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workbookProtection workbookAlgorithmName="SHA-512" workbookHashValue="PdPI98eyDISgUckFqSgO1MdlzJQeaHI0LMFJO7KJaQrP+XONOMXHTWYt1UsXRBDe76vMg6HoXCTbPVswhYTymA==" workbookSaltValue="RErARzSlUwhN6uyTb1O2Hg==" workbookSpinCount="100000" lockStructure="1"/>
  <bookViews>
    <workbookView xWindow="240" yWindow="225" windowWidth="14805" windowHeight="7890" tabRatio="844"/>
  </bookViews>
  <sheets>
    <sheet name="Cover" sheetId="38" r:id="rId1"/>
    <sheet name="Contents" sheetId="1" r:id="rId2"/>
    <sheet name="Nat_PER" sheetId="3" state="hidden" r:id="rId3"/>
    <sheet name="Nat_NUM" sheetId="2" state="hidden" r:id="rId4"/>
    <sheet name="Nat INDEX" sheetId="5" state="hidden" r:id="rId5"/>
    <sheet name="INDEX" sheetId="15" state="hidden" r:id="rId6"/>
    <sheet name="NA1 (Main)" sheetId="4" r:id="rId7"/>
    <sheet name="NA11 (Gen)" sheetId="6" r:id="rId8"/>
    <sheet name="NA12 (FSM)" sheetId="7" r:id="rId9"/>
    <sheet name="NA13 (SEN &amp; LLDD)" sheetId="8" r:id="rId10"/>
    <sheet name="NA14 (MajEth)" sheetId="9" r:id="rId11"/>
    <sheet name="Nat (Eth)" sheetId="10" r:id="rId12"/>
    <sheet name="NA18 (Disadv)" sheetId="16" r:id="rId13"/>
    <sheet name="NA19 (Disadv_admpol)" sheetId="36" r:id="rId14"/>
    <sheet name="NA15" sheetId="11" state="hidden" r:id="rId15"/>
    <sheet name="NA16" sheetId="13" state="hidden" r:id="rId16"/>
    <sheet name="NA17" sheetId="14" state="hidden" r:id="rId17"/>
    <sheet name="LA (Main)" sheetId="31" r:id="rId18"/>
    <sheet name="LA (Gen)" sheetId="32" r:id="rId19"/>
    <sheet name="LA (Disadv)" sheetId="33" r:id="rId20"/>
    <sheet name="LA (SEN_LLDD)" sheetId="34" r:id="rId21"/>
    <sheet name="LA61 Summary" sheetId="35" r:id="rId22"/>
    <sheet name="LA_INDEX" sheetId="29" state="hidden" r:id="rId23"/>
    <sheet name="LA1" sheetId="18" state="hidden" r:id="rId24"/>
    <sheet name="LA2" sheetId="19" state="hidden" r:id="rId25"/>
    <sheet name="LA13" sheetId="20" state="hidden" r:id="rId26"/>
    <sheet name="LA21" sheetId="21" state="hidden" r:id="rId27"/>
    <sheet name="LA22" sheetId="22" state="hidden" r:id="rId28"/>
    <sheet name="LA27" sheetId="23" state="hidden" r:id="rId29"/>
    <sheet name="LA33" sheetId="24" state="hidden" r:id="rId30"/>
    <sheet name="LA34" sheetId="25" state="hidden" r:id="rId31"/>
    <sheet name="LA35" sheetId="26" state="hidden" r:id="rId32"/>
    <sheet name="LA41" sheetId="27" state="hidden" r:id="rId33"/>
    <sheet name="LA42" sheetId="28" state="hidden" r:id="rId34"/>
    <sheet name="KS5 Footnotes" sheetId="37" r:id="rId35"/>
  </sheets>
  <definedNames>
    <definedName name="_xlnm._FilterDatabase" localSheetId="22" hidden="1">LA_INDEX!$A$1:$M$154</definedName>
    <definedName name="CONSORTIA" localSheetId="19">#REF!</definedName>
    <definedName name="CONSORTIA" localSheetId="18">#REF!</definedName>
    <definedName name="CONSORTIA" localSheetId="17">#REF!</definedName>
    <definedName name="CONSORTIA" localSheetId="20">#REF!</definedName>
    <definedName name="CONSORTIA" localSheetId="22">#REF!</definedName>
    <definedName name="CONSORTIA" localSheetId="15">#REF!</definedName>
    <definedName name="CONSORTIA" localSheetId="16">#REF!</definedName>
    <definedName name="CONSORTIA">#REF!</definedName>
    <definedName name="Index" localSheetId="22">#REF!</definedName>
    <definedName name="Index" localSheetId="15">#REF!</definedName>
    <definedName name="Index" localSheetId="16">#REF!</definedName>
    <definedName name="Index">#REF!</definedName>
    <definedName name="Start_10" localSheetId="22">#REF!</definedName>
    <definedName name="Start_10" localSheetId="15">#REF!</definedName>
    <definedName name="Start_10" localSheetId="16">#REF!</definedName>
    <definedName name="Start_10">#REF!</definedName>
    <definedName name="Start_2" localSheetId="22">#REF!</definedName>
    <definedName name="Start_2" localSheetId="15">#REF!</definedName>
    <definedName name="Start_2" localSheetId="16">#REF!</definedName>
    <definedName name="Start_2">#REF!</definedName>
    <definedName name="Start_3" localSheetId="22">#REF!</definedName>
    <definedName name="Start_3" localSheetId="15">#REF!</definedName>
    <definedName name="Start_3" localSheetId="16">#REF!</definedName>
    <definedName name="Start_3">#REF!</definedName>
    <definedName name="Start_4" localSheetId="22">#REF!</definedName>
    <definedName name="Start_4" localSheetId="15">#REF!</definedName>
    <definedName name="Start_4" localSheetId="16">#REF!</definedName>
    <definedName name="Start_4">#REF!</definedName>
    <definedName name="Start_5" localSheetId="22">#REF!</definedName>
    <definedName name="Start_5" localSheetId="15">#REF!</definedName>
    <definedName name="Start_5" localSheetId="16">#REF!</definedName>
    <definedName name="Start_5">#REF!</definedName>
    <definedName name="Start_6" localSheetId="22">#REF!</definedName>
    <definedName name="Start_6" localSheetId="15">#REF!</definedName>
    <definedName name="Start_6" localSheetId="16">#REF!</definedName>
    <definedName name="Start_6">#REF!</definedName>
    <definedName name="Start_7" localSheetId="22">#REF!</definedName>
    <definedName name="Start_7" localSheetId="15">#REF!</definedName>
    <definedName name="Start_7" localSheetId="16">#REF!</definedName>
    <definedName name="Start_7">#REF!</definedName>
    <definedName name="Start_8" localSheetId="22">#REF!</definedName>
    <definedName name="Start_8" localSheetId="15">#REF!</definedName>
    <definedName name="Start_8" localSheetId="16">#REF!</definedName>
    <definedName name="Start_8">#REF!</definedName>
    <definedName name="Start_9" localSheetId="22">#REF!</definedName>
    <definedName name="Start_9" localSheetId="15">#REF!</definedName>
    <definedName name="Start_9" localSheetId="16">#REF!</definedName>
    <definedName name="Start_9">#REF!</definedName>
    <definedName name="SUPPRESSED" localSheetId="22">#REF!</definedName>
    <definedName name="SUPPRESSED" localSheetId="15">#REF!</definedName>
    <definedName name="SUPPRESSED" localSheetId="16">#REF!</definedName>
    <definedName name="SUPPRESSED">#REF!</definedName>
  </definedNames>
  <calcPr calcId="162913"/>
</workbook>
</file>

<file path=xl/calcChain.xml><?xml version="1.0" encoding="utf-8"?>
<calcChain xmlns="http://schemas.openxmlformats.org/spreadsheetml/2006/main">
  <c r="C8" i="34" l="1"/>
  <c r="C8" i="33"/>
  <c r="C8" i="32"/>
  <c r="C7" i="31"/>
  <c r="B1" i="4"/>
  <c r="H9" i="32" l="1"/>
  <c r="I9" i="32"/>
  <c r="J9" i="32"/>
  <c r="K9" i="32"/>
  <c r="L9" i="32"/>
  <c r="M9" i="32"/>
  <c r="N9" i="32"/>
  <c r="O9" i="32"/>
  <c r="P9" i="32"/>
  <c r="Q9" i="32"/>
  <c r="R9" i="32"/>
  <c r="S9" i="32"/>
  <c r="T9" i="32"/>
  <c r="U9" i="32"/>
  <c r="V9" i="32"/>
  <c r="W9" i="32"/>
  <c r="X9" i="32"/>
  <c r="Y9" i="32"/>
  <c r="Z9" i="32"/>
  <c r="AA9" i="32"/>
  <c r="AB9" i="32"/>
  <c r="AC9" i="32"/>
  <c r="AD9" i="32"/>
  <c r="AE9" i="32"/>
  <c r="AF9" i="32"/>
  <c r="AG9" i="32"/>
  <c r="AH9" i="32"/>
  <c r="AI9" i="32"/>
  <c r="AJ9" i="32"/>
  <c r="AK9" i="32"/>
  <c r="AL9" i="32"/>
  <c r="AM9" i="32"/>
  <c r="AN9" i="32"/>
  <c r="AO9" i="32"/>
  <c r="AP9" i="32"/>
  <c r="AQ9" i="32"/>
  <c r="AR9" i="32"/>
  <c r="AS9" i="32"/>
  <c r="AT9" i="32"/>
  <c r="H10" i="32"/>
  <c r="I10" i="32"/>
  <c r="J10" i="32"/>
  <c r="K10" i="32"/>
  <c r="L10" i="32"/>
  <c r="M10" i="32"/>
  <c r="N10" i="32"/>
  <c r="O10" i="32"/>
  <c r="P10" i="32"/>
  <c r="Q10" i="32"/>
  <c r="R10" i="32"/>
  <c r="S10" i="32"/>
  <c r="T10" i="32"/>
  <c r="U10" i="32"/>
  <c r="V10" i="32"/>
  <c r="W10" i="32"/>
  <c r="X10" i="32"/>
  <c r="Y10" i="32"/>
  <c r="Z10" i="32"/>
  <c r="AA10" i="32"/>
  <c r="AB10" i="32"/>
  <c r="AC10" i="32"/>
  <c r="AD10" i="32"/>
  <c r="AE10" i="32"/>
  <c r="AF10" i="32"/>
  <c r="AG10" i="32"/>
  <c r="AH10" i="32"/>
  <c r="AI10" i="32"/>
  <c r="AJ10" i="32"/>
  <c r="AK10" i="32"/>
  <c r="AL10" i="32"/>
  <c r="AM10" i="32"/>
  <c r="AN10" i="32"/>
  <c r="AO10" i="32"/>
  <c r="AP10" i="32"/>
  <c r="AQ10" i="32"/>
  <c r="AR10" i="32"/>
  <c r="AS10" i="32"/>
  <c r="AT10" i="32"/>
  <c r="H11" i="32"/>
  <c r="I11" i="32"/>
  <c r="J11" i="32"/>
  <c r="K11" i="32"/>
  <c r="L11" i="32"/>
  <c r="M11" i="32"/>
  <c r="N11" i="32"/>
  <c r="O11" i="32"/>
  <c r="P11" i="32"/>
  <c r="Q11" i="32"/>
  <c r="R11" i="32"/>
  <c r="S11" i="32"/>
  <c r="T11" i="32"/>
  <c r="U11" i="32"/>
  <c r="V11" i="32"/>
  <c r="W11" i="32"/>
  <c r="X11" i="32"/>
  <c r="Y11" i="32"/>
  <c r="Z11" i="32"/>
  <c r="AA11" i="32"/>
  <c r="AB11" i="32"/>
  <c r="AC11" i="32"/>
  <c r="AD11" i="32"/>
  <c r="AE11" i="32"/>
  <c r="AF11" i="32"/>
  <c r="AG11" i="32"/>
  <c r="AH11" i="32"/>
  <c r="AI11" i="32"/>
  <c r="AJ11" i="32"/>
  <c r="AK11" i="32"/>
  <c r="AL11" i="32"/>
  <c r="AM11" i="32"/>
  <c r="AN11" i="32"/>
  <c r="AO11" i="32"/>
  <c r="AP11" i="32"/>
  <c r="AQ11" i="32"/>
  <c r="AR11" i="32"/>
  <c r="AS11" i="32"/>
  <c r="AT11" i="32"/>
  <c r="H12" i="32"/>
  <c r="I12" i="32"/>
  <c r="J12" i="32"/>
  <c r="K12" i="32"/>
  <c r="L12" i="32"/>
  <c r="M12" i="32"/>
  <c r="N12" i="32"/>
  <c r="O12" i="32"/>
  <c r="P12" i="32"/>
  <c r="Q12" i="32"/>
  <c r="R12" i="32"/>
  <c r="S12" i="32"/>
  <c r="T12" i="32"/>
  <c r="U12" i="32"/>
  <c r="V12" i="32"/>
  <c r="W12" i="32"/>
  <c r="X12" i="32"/>
  <c r="Y12" i="32"/>
  <c r="Z12" i="32"/>
  <c r="AA12" i="32"/>
  <c r="AB12" i="32"/>
  <c r="AC12" i="32"/>
  <c r="AD12" i="32"/>
  <c r="AE12" i="32"/>
  <c r="AF12" i="32"/>
  <c r="AG12" i="32"/>
  <c r="AH12" i="32"/>
  <c r="AI12" i="32"/>
  <c r="AJ12" i="32"/>
  <c r="AK12" i="32"/>
  <c r="AL12" i="32"/>
  <c r="AM12" i="32"/>
  <c r="AN12" i="32"/>
  <c r="AO12" i="32"/>
  <c r="AP12" i="32"/>
  <c r="AQ12" i="32"/>
  <c r="AR12" i="32"/>
  <c r="AS12" i="32"/>
  <c r="AT12" i="32"/>
  <c r="H13" i="32"/>
  <c r="I13" i="32"/>
  <c r="J13" i="32"/>
  <c r="K13" i="32"/>
  <c r="L13" i="32"/>
  <c r="M13" i="32"/>
  <c r="N13" i="32"/>
  <c r="O13" i="32"/>
  <c r="P13" i="32"/>
  <c r="Q13" i="32"/>
  <c r="R13" i="32"/>
  <c r="S13" i="32"/>
  <c r="T13" i="32"/>
  <c r="U13" i="32"/>
  <c r="V13" i="32"/>
  <c r="W13" i="32"/>
  <c r="X13" i="32"/>
  <c r="Y13" i="32"/>
  <c r="Z13" i="32"/>
  <c r="AA13" i="32"/>
  <c r="AB13" i="32"/>
  <c r="AC13" i="32"/>
  <c r="AD13" i="32"/>
  <c r="AE13" i="32"/>
  <c r="AF13" i="32"/>
  <c r="AG13" i="32"/>
  <c r="AH13" i="32"/>
  <c r="AI13" i="32"/>
  <c r="AJ13" i="32"/>
  <c r="AK13" i="32"/>
  <c r="AL13" i="32"/>
  <c r="AM13" i="32"/>
  <c r="AN13" i="32"/>
  <c r="AO13" i="32"/>
  <c r="AP13" i="32"/>
  <c r="AQ13" i="32"/>
  <c r="AR13" i="32"/>
  <c r="AS13" i="32"/>
  <c r="AT13" i="32"/>
  <c r="H14" i="32"/>
  <c r="I14" i="32"/>
  <c r="J14" i="32"/>
  <c r="K14" i="32"/>
  <c r="L14" i="32"/>
  <c r="M14" i="32"/>
  <c r="N14" i="32"/>
  <c r="O14" i="32"/>
  <c r="P14" i="32"/>
  <c r="Q14" i="32"/>
  <c r="R14" i="32"/>
  <c r="S14" i="32"/>
  <c r="T14" i="32"/>
  <c r="U14" i="32"/>
  <c r="V14" i="32"/>
  <c r="W14" i="32"/>
  <c r="X14" i="32"/>
  <c r="Y14" i="32"/>
  <c r="Z14" i="32"/>
  <c r="AA14" i="32"/>
  <c r="AB14" i="32"/>
  <c r="AC14" i="32"/>
  <c r="AD14" i="32"/>
  <c r="AE14" i="32"/>
  <c r="AF14" i="32"/>
  <c r="AG14" i="32"/>
  <c r="AH14" i="32"/>
  <c r="AI14" i="32"/>
  <c r="AJ14" i="32"/>
  <c r="AK14" i="32"/>
  <c r="AL14" i="32"/>
  <c r="AM14" i="32"/>
  <c r="AN14" i="32"/>
  <c r="AO14" i="32"/>
  <c r="AP14" i="32"/>
  <c r="AQ14" i="32"/>
  <c r="AR14" i="32"/>
  <c r="AS14" i="32"/>
  <c r="AT14" i="32"/>
  <c r="H15" i="32"/>
  <c r="I15" i="32"/>
  <c r="J15" i="32"/>
  <c r="K15" i="32"/>
  <c r="L15" i="32"/>
  <c r="M15" i="32"/>
  <c r="N15" i="32"/>
  <c r="O15" i="32"/>
  <c r="P15" i="32"/>
  <c r="Q15" i="32"/>
  <c r="R15" i="32"/>
  <c r="S15" i="32"/>
  <c r="T15" i="32"/>
  <c r="U15" i="32"/>
  <c r="V15" i="32"/>
  <c r="W15" i="32"/>
  <c r="X15" i="32"/>
  <c r="Y15" i="32"/>
  <c r="Z15" i="32"/>
  <c r="AA15" i="32"/>
  <c r="AB15" i="32"/>
  <c r="AC15" i="32"/>
  <c r="AD15" i="32"/>
  <c r="AE15" i="32"/>
  <c r="AF15" i="32"/>
  <c r="AG15" i="32"/>
  <c r="AH15" i="32"/>
  <c r="AI15" i="32"/>
  <c r="AJ15" i="32"/>
  <c r="AK15" i="32"/>
  <c r="AL15" i="32"/>
  <c r="AM15" i="32"/>
  <c r="AN15" i="32"/>
  <c r="AO15" i="32"/>
  <c r="AP15" i="32"/>
  <c r="AQ15" i="32"/>
  <c r="AR15" i="32"/>
  <c r="AS15" i="32"/>
  <c r="AT15" i="32"/>
  <c r="H16" i="32"/>
  <c r="I16" i="32"/>
  <c r="J16" i="32"/>
  <c r="K16" i="32"/>
  <c r="L16" i="32"/>
  <c r="M16" i="32"/>
  <c r="N16" i="32"/>
  <c r="O16" i="32"/>
  <c r="P16" i="32"/>
  <c r="Q16" i="32"/>
  <c r="R16" i="32"/>
  <c r="S16" i="32"/>
  <c r="T16" i="32"/>
  <c r="U16" i="32"/>
  <c r="V16" i="32"/>
  <c r="W16" i="32"/>
  <c r="X16" i="32"/>
  <c r="Y16" i="32"/>
  <c r="Z16" i="32"/>
  <c r="AA16" i="32"/>
  <c r="AB16" i="32"/>
  <c r="AC16" i="32"/>
  <c r="AD16" i="32"/>
  <c r="AE16" i="32"/>
  <c r="AF16" i="32"/>
  <c r="AG16" i="32"/>
  <c r="AH16" i="32"/>
  <c r="AI16" i="32"/>
  <c r="AJ16" i="32"/>
  <c r="AK16" i="32"/>
  <c r="AL16" i="32"/>
  <c r="AM16" i="32"/>
  <c r="AN16" i="32"/>
  <c r="AO16" i="32"/>
  <c r="AP16" i="32"/>
  <c r="AQ16" i="32"/>
  <c r="AR16" i="32"/>
  <c r="AS16" i="32"/>
  <c r="AT16"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H18" i="32"/>
  <c r="I18" i="32"/>
  <c r="J18" i="32"/>
  <c r="K18" i="32"/>
  <c r="L18" i="32"/>
  <c r="M18" i="32"/>
  <c r="N18" i="32"/>
  <c r="O18" i="32"/>
  <c r="P18" i="32"/>
  <c r="Q18" i="32"/>
  <c r="R18" i="32"/>
  <c r="S18" i="32"/>
  <c r="T18" i="32"/>
  <c r="U18" i="32"/>
  <c r="V18" i="32"/>
  <c r="W18" i="32"/>
  <c r="X18" i="32"/>
  <c r="Y18" i="32"/>
  <c r="Z18" i="32"/>
  <c r="AA18" i="32"/>
  <c r="AB18" i="32"/>
  <c r="AC18" i="32"/>
  <c r="AD18" i="32"/>
  <c r="AE18" i="32"/>
  <c r="AF18" i="32"/>
  <c r="AG18" i="32"/>
  <c r="AH18" i="32"/>
  <c r="AI18" i="32"/>
  <c r="AJ18" i="32"/>
  <c r="AK18" i="32"/>
  <c r="AL18" i="32"/>
  <c r="AM18" i="32"/>
  <c r="AN18" i="32"/>
  <c r="AO18" i="32"/>
  <c r="AP18" i="32"/>
  <c r="AQ18" i="32"/>
  <c r="AR18" i="32"/>
  <c r="AS18" i="32"/>
  <c r="AT18" i="32"/>
  <c r="H19" i="32"/>
  <c r="I19" i="32"/>
  <c r="J19" i="32"/>
  <c r="K19" i="32"/>
  <c r="L19" i="32"/>
  <c r="M19" i="32"/>
  <c r="N19" i="32"/>
  <c r="O19" i="32"/>
  <c r="P19" i="32"/>
  <c r="Q19" i="32"/>
  <c r="R19" i="32"/>
  <c r="S19" i="32"/>
  <c r="T19" i="32"/>
  <c r="U19" i="32"/>
  <c r="V19" i="32"/>
  <c r="W19" i="32"/>
  <c r="X19" i="32"/>
  <c r="Y19" i="32"/>
  <c r="Z19" i="32"/>
  <c r="AA19" i="32"/>
  <c r="AB19" i="32"/>
  <c r="AC19" i="32"/>
  <c r="AD19" i="32"/>
  <c r="AE19" i="32"/>
  <c r="AF19" i="32"/>
  <c r="AG19" i="32"/>
  <c r="AH19" i="32"/>
  <c r="AI19" i="32"/>
  <c r="AJ19" i="32"/>
  <c r="AK19" i="32"/>
  <c r="AL19" i="32"/>
  <c r="AM19" i="32"/>
  <c r="AN19" i="32"/>
  <c r="AO19" i="32"/>
  <c r="AP19" i="32"/>
  <c r="AQ19" i="32"/>
  <c r="AR19" i="32"/>
  <c r="AS19" i="32"/>
  <c r="AT19" i="32"/>
  <c r="H20" i="32"/>
  <c r="I20" i="32"/>
  <c r="J20" i="32"/>
  <c r="K20" i="32"/>
  <c r="L20" i="32"/>
  <c r="M20" i="32"/>
  <c r="N20" i="32"/>
  <c r="O20" i="32"/>
  <c r="P20" i="32"/>
  <c r="Q20" i="32"/>
  <c r="R20" i="32"/>
  <c r="S20" i="32"/>
  <c r="T20" i="32"/>
  <c r="U20" i="32"/>
  <c r="V20" i="32"/>
  <c r="W20" i="32"/>
  <c r="X20" i="32"/>
  <c r="Y20" i="32"/>
  <c r="Z20" i="32"/>
  <c r="AA20" i="32"/>
  <c r="AB20" i="32"/>
  <c r="AC20" i="32"/>
  <c r="AD20" i="32"/>
  <c r="AE20" i="32"/>
  <c r="AF20" i="32"/>
  <c r="AG20" i="32"/>
  <c r="AH20" i="32"/>
  <c r="AI20" i="32"/>
  <c r="AJ20" i="32"/>
  <c r="AK20" i="32"/>
  <c r="AL20" i="32"/>
  <c r="AM20" i="32"/>
  <c r="AN20" i="32"/>
  <c r="AO20" i="32"/>
  <c r="AP20" i="32"/>
  <c r="AQ20" i="32"/>
  <c r="AR20" i="32"/>
  <c r="AS20" i="32"/>
  <c r="AT20" i="32"/>
  <c r="H21" i="32"/>
  <c r="I21" i="32"/>
  <c r="J21" i="32"/>
  <c r="K21" i="32"/>
  <c r="L21" i="32"/>
  <c r="M21" i="32"/>
  <c r="N21" i="32"/>
  <c r="O21" i="32"/>
  <c r="P21" i="32"/>
  <c r="Q21" i="32"/>
  <c r="R21" i="32"/>
  <c r="S21" i="32"/>
  <c r="T21" i="32"/>
  <c r="U21" i="32"/>
  <c r="V21" i="32"/>
  <c r="W21" i="32"/>
  <c r="X21" i="32"/>
  <c r="Y21" i="32"/>
  <c r="Z21" i="32"/>
  <c r="AA21" i="32"/>
  <c r="AB21" i="32"/>
  <c r="AC21" i="32"/>
  <c r="AD21" i="32"/>
  <c r="AE21" i="32"/>
  <c r="AF21" i="32"/>
  <c r="AG21" i="32"/>
  <c r="AH21" i="32"/>
  <c r="AI21" i="32"/>
  <c r="AJ21" i="32"/>
  <c r="AK21" i="32"/>
  <c r="AL21" i="32"/>
  <c r="AM21" i="32"/>
  <c r="AN21" i="32"/>
  <c r="AO21" i="32"/>
  <c r="AP21" i="32"/>
  <c r="AQ21" i="32"/>
  <c r="AR21" i="32"/>
  <c r="AS21" i="32"/>
  <c r="AT21" i="32"/>
  <c r="H22" i="32"/>
  <c r="I22" i="32"/>
  <c r="J22" i="32"/>
  <c r="K22" i="32"/>
  <c r="L22" i="32"/>
  <c r="M22" i="32"/>
  <c r="N22" i="32"/>
  <c r="O22" i="32"/>
  <c r="P22" i="32"/>
  <c r="Q22" i="32"/>
  <c r="R22" i="32"/>
  <c r="S22" i="32"/>
  <c r="T22" i="32"/>
  <c r="U22" i="32"/>
  <c r="V22" i="32"/>
  <c r="W22" i="32"/>
  <c r="X22" i="32"/>
  <c r="Y22" i="32"/>
  <c r="Z22" i="32"/>
  <c r="AA22" i="32"/>
  <c r="AB22" i="32"/>
  <c r="AC22" i="32"/>
  <c r="AD22" i="32"/>
  <c r="AE22" i="32"/>
  <c r="AF22" i="32"/>
  <c r="AG22" i="32"/>
  <c r="AH22" i="32"/>
  <c r="AI22" i="32"/>
  <c r="AJ22" i="32"/>
  <c r="AK22" i="32"/>
  <c r="AL22" i="32"/>
  <c r="AM22" i="32"/>
  <c r="AN22" i="32"/>
  <c r="AO22" i="32"/>
  <c r="AP22" i="32"/>
  <c r="AQ22" i="32"/>
  <c r="AR22" i="32"/>
  <c r="AS22" i="32"/>
  <c r="AT22" i="32"/>
  <c r="H23" i="32"/>
  <c r="I23" i="32"/>
  <c r="J23" i="32"/>
  <c r="K23" i="32"/>
  <c r="L23" i="32"/>
  <c r="M23" i="32"/>
  <c r="N23" i="32"/>
  <c r="O23" i="32"/>
  <c r="P23" i="32"/>
  <c r="Q23" i="32"/>
  <c r="R23" i="32"/>
  <c r="S23" i="32"/>
  <c r="T23" i="32"/>
  <c r="U23" i="32"/>
  <c r="V23" i="32"/>
  <c r="W23" i="32"/>
  <c r="X23" i="32"/>
  <c r="Y23" i="32"/>
  <c r="Z23" i="32"/>
  <c r="AA23" i="32"/>
  <c r="AB23" i="32"/>
  <c r="AC23" i="32"/>
  <c r="AD23" i="32"/>
  <c r="AE23" i="32"/>
  <c r="AF23" i="32"/>
  <c r="AG23" i="32"/>
  <c r="AH23" i="32"/>
  <c r="AI23" i="32"/>
  <c r="AJ23" i="32"/>
  <c r="AK23" i="32"/>
  <c r="AL23" i="32"/>
  <c r="AM23" i="32"/>
  <c r="AN23" i="32"/>
  <c r="AO23" i="32"/>
  <c r="AP23" i="32"/>
  <c r="AQ23" i="32"/>
  <c r="AR23" i="32"/>
  <c r="AS23" i="32"/>
  <c r="AT23" i="32"/>
  <c r="H24" i="32"/>
  <c r="I24" i="32"/>
  <c r="J24" i="32"/>
  <c r="K24" i="32"/>
  <c r="L24" i="32"/>
  <c r="M24" i="32"/>
  <c r="N24" i="32"/>
  <c r="O24" i="32"/>
  <c r="P24" i="32"/>
  <c r="Q24" i="32"/>
  <c r="R24" i="32"/>
  <c r="S24" i="32"/>
  <c r="T24" i="32"/>
  <c r="U24" i="32"/>
  <c r="V24" i="32"/>
  <c r="W24" i="32"/>
  <c r="X24" i="32"/>
  <c r="Y24" i="32"/>
  <c r="Z24" i="32"/>
  <c r="AA24" i="32"/>
  <c r="AB24" i="32"/>
  <c r="AC24" i="32"/>
  <c r="AD24" i="32"/>
  <c r="AE24" i="32"/>
  <c r="AF24" i="32"/>
  <c r="AG24" i="32"/>
  <c r="AH24" i="32"/>
  <c r="AI24" i="32"/>
  <c r="AJ24" i="32"/>
  <c r="AK24" i="32"/>
  <c r="AL24" i="32"/>
  <c r="AM24" i="32"/>
  <c r="AN24" i="32"/>
  <c r="AO24" i="32"/>
  <c r="AP24" i="32"/>
  <c r="AQ24" i="32"/>
  <c r="AR24" i="32"/>
  <c r="AS24" i="32"/>
  <c r="AT24" i="32"/>
  <c r="H25" i="32"/>
  <c r="I25" i="32"/>
  <c r="J25" i="32"/>
  <c r="K25" i="32"/>
  <c r="L25"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H26" i="32"/>
  <c r="I26" i="32"/>
  <c r="J26" i="32"/>
  <c r="K26" i="32"/>
  <c r="L26" i="32"/>
  <c r="M26" i="32"/>
  <c r="N26" i="32"/>
  <c r="O26" i="32"/>
  <c r="P26" i="32"/>
  <c r="Q26" i="32"/>
  <c r="R26" i="32"/>
  <c r="S26" i="32"/>
  <c r="T26" i="32"/>
  <c r="U26" i="32"/>
  <c r="V26" i="32"/>
  <c r="W26" i="32"/>
  <c r="X26" i="32"/>
  <c r="Y26" i="32"/>
  <c r="Z26" i="32"/>
  <c r="AA26" i="32"/>
  <c r="AB26" i="32"/>
  <c r="AC26" i="32"/>
  <c r="AD26" i="32"/>
  <c r="AE26" i="32"/>
  <c r="AF26" i="32"/>
  <c r="AG26" i="32"/>
  <c r="AH26" i="32"/>
  <c r="AI26" i="32"/>
  <c r="AJ26" i="32"/>
  <c r="AK26" i="32"/>
  <c r="AL26" i="32"/>
  <c r="AM26" i="32"/>
  <c r="AN26" i="32"/>
  <c r="AO26" i="32"/>
  <c r="AP26" i="32"/>
  <c r="AQ26" i="32"/>
  <c r="AR26" i="32"/>
  <c r="AS26" i="32"/>
  <c r="AT26" i="32"/>
  <c r="H27" i="32"/>
  <c r="I27" i="32"/>
  <c r="J27" i="32"/>
  <c r="K27" i="32"/>
  <c r="L27" i="32"/>
  <c r="M27" i="32"/>
  <c r="N27" i="32"/>
  <c r="O27" i="32"/>
  <c r="P27" i="32"/>
  <c r="Q27" i="32"/>
  <c r="R27" i="32"/>
  <c r="S27" i="32"/>
  <c r="T27" i="32"/>
  <c r="U27" i="32"/>
  <c r="V27" i="32"/>
  <c r="W27" i="32"/>
  <c r="X27" i="32"/>
  <c r="Y27" i="32"/>
  <c r="Z27" i="32"/>
  <c r="AA27" i="32"/>
  <c r="AB27" i="32"/>
  <c r="AC27" i="32"/>
  <c r="AD27" i="32"/>
  <c r="AE27" i="32"/>
  <c r="AF27" i="32"/>
  <c r="AG27" i="32"/>
  <c r="AH27" i="32"/>
  <c r="AI27" i="32"/>
  <c r="AJ27" i="32"/>
  <c r="AK27" i="32"/>
  <c r="AL27" i="32"/>
  <c r="AM27" i="32"/>
  <c r="AN27" i="32"/>
  <c r="AO27" i="32"/>
  <c r="AP27" i="32"/>
  <c r="AQ27" i="32"/>
  <c r="AR27" i="32"/>
  <c r="AS27" i="32"/>
  <c r="AT27" i="32"/>
  <c r="H28" i="32"/>
  <c r="I28" i="32"/>
  <c r="J28" i="32"/>
  <c r="K28" i="32"/>
  <c r="L28" i="32"/>
  <c r="M28" i="32"/>
  <c r="N28" i="32"/>
  <c r="O28" i="32"/>
  <c r="P28" i="32"/>
  <c r="Q28" i="32"/>
  <c r="R28" i="32"/>
  <c r="S28" i="32"/>
  <c r="T28" i="32"/>
  <c r="U28" i="32"/>
  <c r="V28" i="32"/>
  <c r="W28" i="32"/>
  <c r="X28" i="32"/>
  <c r="Y28" i="32"/>
  <c r="Z28" i="32"/>
  <c r="AA28" i="32"/>
  <c r="AB28" i="32"/>
  <c r="AC28" i="32"/>
  <c r="AD28" i="32"/>
  <c r="AE28" i="32"/>
  <c r="AF28" i="32"/>
  <c r="AG28" i="32"/>
  <c r="AH28" i="32"/>
  <c r="AI28" i="32"/>
  <c r="AJ28" i="32"/>
  <c r="AK28" i="32"/>
  <c r="AL28" i="32"/>
  <c r="AM28" i="32"/>
  <c r="AN28" i="32"/>
  <c r="AO28" i="32"/>
  <c r="AP28" i="32"/>
  <c r="AQ28" i="32"/>
  <c r="AR28" i="32"/>
  <c r="AS28" i="32"/>
  <c r="AT28" i="32"/>
  <c r="H29" i="32"/>
  <c r="I29" i="32"/>
  <c r="J29" i="32"/>
  <c r="K29" i="32"/>
  <c r="L29" i="32"/>
  <c r="M29" i="32"/>
  <c r="N29" i="32"/>
  <c r="O29" i="32"/>
  <c r="P29" i="32"/>
  <c r="Q29" i="32"/>
  <c r="R29" i="32"/>
  <c r="S29" i="32"/>
  <c r="T29" i="32"/>
  <c r="U29" i="32"/>
  <c r="V29" i="32"/>
  <c r="W29" i="32"/>
  <c r="X29" i="32"/>
  <c r="Y29" i="32"/>
  <c r="Z29" i="32"/>
  <c r="AA29" i="32"/>
  <c r="AB29" i="32"/>
  <c r="AC29" i="32"/>
  <c r="AD29" i="32"/>
  <c r="AE29" i="32"/>
  <c r="AF29" i="32"/>
  <c r="AG29" i="32"/>
  <c r="AH29" i="32"/>
  <c r="AI29" i="32"/>
  <c r="AJ29" i="32"/>
  <c r="AK29" i="32"/>
  <c r="AL29" i="32"/>
  <c r="AM29" i="32"/>
  <c r="AN29" i="32"/>
  <c r="AO29" i="32"/>
  <c r="AP29" i="32"/>
  <c r="AQ29" i="32"/>
  <c r="AR29" i="32"/>
  <c r="AS29" i="32"/>
  <c r="AT29" i="32"/>
  <c r="H30" i="32"/>
  <c r="I30" i="32"/>
  <c r="J30" i="32"/>
  <c r="K30" i="32"/>
  <c r="L30" i="32"/>
  <c r="M30"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H31" i="32"/>
  <c r="I31" i="32"/>
  <c r="J31" i="32"/>
  <c r="K31" i="32"/>
  <c r="L31" i="32"/>
  <c r="M31"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H32" i="32"/>
  <c r="I32" i="32"/>
  <c r="J32" i="32"/>
  <c r="K32" i="32"/>
  <c r="L32" i="32"/>
  <c r="M32"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H41" i="32"/>
  <c r="I41" i="32"/>
  <c r="J41" i="32"/>
  <c r="K41" i="32"/>
  <c r="L41" i="32"/>
  <c r="M41" i="32"/>
  <c r="N41" i="32"/>
  <c r="O41" i="32"/>
  <c r="P41" i="32"/>
  <c r="Q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H52" i="32"/>
  <c r="I52" i="32"/>
  <c r="J52" i="32"/>
  <c r="K52" i="32"/>
  <c r="L52" i="32"/>
  <c r="M52" i="32"/>
  <c r="N52" i="32"/>
  <c r="O52" i="32"/>
  <c r="P52" i="32"/>
  <c r="Q52" i="32"/>
  <c r="R52" i="32"/>
  <c r="S52" i="32"/>
  <c r="T52" i="32"/>
  <c r="U52" i="32"/>
  <c r="V52" i="32"/>
  <c r="W52" i="32"/>
  <c r="X52" i="32"/>
  <c r="Y52" i="32"/>
  <c r="Z52" i="32"/>
  <c r="AA52" i="32"/>
  <c r="AB52" i="32"/>
  <c r="AC52" i="32"/>
  <c r="AD52" i="32"/>
  <c r="AE52" i="32"/>
  <c r="AF52" i="32"/>
  <c r="AG52" i="32"/>
  <c r="AH52" i="32"/>
  <c r="AI52" i="32"/>
  <c r="AJ52" i="32"/>
  <c r="AK52" i="32"/>
  <c r="AL52" i="32"/>
  <c r="AM52" i="32"/>
  <c r="AN52" i="32"/>
  <c r="AO52" i="32"/>
  <c r="AP52" i="32"/>
  <c r="AQ52" i="32"/>
  <c r="AR52" i="32"/>
  <c r="AS52" i="32"/>
  <c r="AT52"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AT53" i="32"/>
  <c r="H54" i="32"/>
  <c r="I54" i="32"/>
  <c r="J54" i="32"/>
  <c r="K54" i="32"/>
  <c r="L54" i="32"/>
  <c r="M54" i="32"/>
  <c r="N54" i="32"/>
  <c r="O54" i="32"/>
  <c r="P54" i="32"/>
  <c r="Q54" i="32"/>
  <c r="R54" i="32"/>
  <c r="S54" i="32"/>
  <c r="T54" i="32"/>
  <c r="U54" i="32"/>
  <c r="V54" i="32"/>
  <c r="W54" i="32"/>
  <c r="X54" i="32"/>
  <c r="Y54" i="32"/>
  <c r="Z54" i="32"/>
  <c r="AA54" i="32"/>
  <c r="AB54" i="32"/>
  <c r="AC54" i="32"/>
  <c r="AD54" i="32"/>
  <c r="AE54" i="32"/>
  <c r="AF54" i="32"/>
  <c r="AG54" i="32"/>
  <c r="AH54" i="32"/>
  <c r="AI54" i="32"/>
  <c r="AJ54" i="32"/>
  <c r="AK54" i="32"/>
  <c r="AL54" i="32"/>
  <c r="AM54" i="32"/>
  <c r="AN54" i="32"/>
  <c r="AO54" i="32"/>
  <c r="AP54" i="32"/>
  <c r="AQ54" i="32"/>
  <c r="AR54" i="32"/>
  <c r="AS54" i="32"/>
  <c r="AT54" i="32"/>
  <c r="H55" i="32"/>
  <c r="I55" i="32"/>
  <c r="J55" i="32"/>
  <c r="K55" i="32"/>
  <c r="L55" i="32"/>
  <c r="M55" i="32"/>
  <c r="N55" i="32"/>
  <c r="O55" i="32"/>
  <c r="P55" i="32"/>
  <c r="Q55" i="32"/>
  <c r="R55" i="32"/>
  <c r="S55" i="32"/>
  <c r="T55" i="32"/>
  <c r="U55" i="32"/>
  <c r="V55" i="32"/>
  <c r="W55" i="32"/>
  <c r="X55" i="32"/>
  <c r="Y55" i="32"/>
  <c r="Z55" i="32"/>
  <c r="AA55" i="32"/>
  <c r="AB55" i="32"/>
  <c r="AC55" i="32"/>
  <c r="AD55" i="32"/>
  <c r="AE55" i="32"/>
  <c r="AF55" i="32"/>
  <c r="AG55" i="32"/>
  <c r="AH55" i="32"/>
  <c r="AI55" i="32"/>
  <c r="AJ55" i="32"/>
  <c r="AK55" i="32"/>
  <c r="AL55" i="32"/>
  <c r="AM55" i="32"/>
  <c r="AN55" i="32"/>
  <c r="AO55" i="32"/>
  <c r="AP55" i="32"/>
  <c r="AQ55" i="32"/>
  <c r="AR55" i="32"/>
  <c r="AS55" i="32"/>
  <c r="AT55" i="32"/>
  <c r="H56" i="32"/>
  <c r="I56" i="32"/>
  <c r="J56" i="32"/>
  <c r="K56" i="32"/>
  <c r="L56" i="32"/>
  <c r="M56" i="32"/>
  <c r="N56" i="32"/>
  <c r="O56" i="32"/>
  <c r="P56" i="32"/>
  <c r="Q56" i="32"/>
  <c r="R56" i="32"/>
  <c r="S56" i="32"/>
  <c r="T56" i="32"/>
  <c r="U56" i="32"/>
  <c r="V56" i="32"/>
  <c r="W56" i="32"/>
  <c r="X56" i="32"/>
  <c r="Y56" i="32"/>
  <c r="Z56" i="32"/>
  <c r="AA56" i="32"/>
  <c r="AB56" i="32"/>
  <c r="AC56" i="32"/>
  <c r="AD56" i="32"/>
  <c r="AE56" i="32"/>
  <c r="AF56" i="32"/>
  <c r="AG56" i="32"/>
  <c r="AH56" i="32"/>
  <c r="AI56" i="32"/>
  <c r="AJ56" i="32"/>
  <c r="AK56" i="32"/>
  <c r="AL56" i="32"/>
  <c r="AM56" i="32"/>
  <c r="AN56" i="32"/>
  <c r="AO56" i="32"/>
  <c r="AP56" i="32"/>
  <c r="AQ56" i="32"/>
  <c r="AR56" i="32"/>
  <c r="AS56" i="32"/>
  <c r="AT56" i="32"/>
  <c r="H57" i="32"/>
  <c r="I57" i="32"/>
  <c r="J57" i="32"/>
  <c r="K57" i="32"/>
  <c r="L57" i="32"/>
  <c r="M57" i="32"/>
  <c r="N57" i="32"/>
  <c r="O57" i="32"/>
  <c r="P57" i="32"/>
  <c r="Q57" i="32"/>
  <c r="R57" i="32"/>
  <c r="S57" i="32"/>
  <c r="T57" i="32"/>
  <c r="U57" i="32"/>
  <c r="V57" i="32"/>
  <c r="W57" i="32"/>
  <c r="X57" i="32"/>
  <c r="Y57" i="32"/>
  <c r="Z57" i="32"/>
  <c r="AA57" i="32"/>
  <c r="AB57" i="32"/>
  <c r="AC57" i="32"/>
  <c r="AD57" i="32"/>
  <c r="AE57" i="32"/>
  <c r="AF57" i="32"/>
  <c r="AG57" i="32"/>
  <c r="AH57" i="32"/>
  <c r="AI57" i="32"/>
  <c r="AJ57" i="32"/>
  <c r="AK57" i="32"/>
  <c r="AL57" i="32"/>
  <c r="AM57" i="32"/>
  <c r="AN57" i="32"/>
  <c r="AO57" i="32"/>
  <c r="AP57" i="32"/>
  <c r="AQ57" i="32"/>
  <c r="AR57" i="32"/>
  <c r="AS57" i="32"/>
  <c r="AT57" i="32"/>
  <c r="H58" i="32"/>
  <c r="I58" i="32"/>
  <c r="J58" i="32"/>
  <c r="K58" i="32"/>
  <c r="L58" i="32"/>
  <c r="M58" i="32"/>
  <c r="N58" i="32"/>
  <c r="O58" i="32"/>
  <c r="P58" i="32"/>
  <c r="Q58" i="32"/>
  <c r="R58" i="32"/>
  <c r="S58" i="32"/>
  <c r="T58" i="32"/>
  <c r="U58" i="32"/>
  <c r="V58" i="32"/>
  <c r="W58" i="32"/>
  <c r="X58" i="32"/>
  <c r="Y58" i="32"/>
  <c r="Z58" i="32"/>
  <c r="AA58" i="32"/>
  <c r="AB58" i="32"/>
  <c r="AC58" i="32"/>
  <c r="AD58" i="32"/>
  <c r="AE58" i="32"/>
  <c r="AF58" i="32"/>
  <c r="AG58" i="32"/>
  <c r="AH58" i="32"/>
  <c r="AI58" i="32"/>
  <c r="AJ58" i="32"/>
  <c r="AK58" i="32"/>
  <c r="AL58" i="32"/>
  <c r="AM58" i="32"/>
  <c r="AN58" i="32"/>
  <c r="AO58" i="32"/>
  <c r="AP58" i="32"/>
  <c r="AQ58" i="32"/>
  <c r="AR58" i="32"/>
  <c r="AS58" i="32"/>
  <c r="AT58" i="32"/>
  <c r="H59" i="32"/>
  <c r="I59" i="32"/>
  <c r="J59" i="32"/>
  <c r="K59" i="32"/>
  <c r="L59" i="32"/>
  <c r="M59" i="32"/>
  <c r="N59" i="32"/>
  <c r="O59" i="32"/>
  <c r="P59" i="32"/>
  <c r="Q59" i="32"/>
  <c r="R59" i="32"/>
  <c r="S59" i="32"/>
  <c r="T59" i="32"/>
  <c r="U59" i="32"/>
  <c r="V59" i="32"/>
  <c r="W59" i="32"/>
  <c r="X59" i="32"/>
  <c r="Y59" i="32"/>
  <c r="Z59" i="32"/>
  <c r="AA59" i="32"/>
  <c r="AB59" i="32"/>
  <c r="AC59" i="32"/>
  <c r="AD59" i="32"/>
  <c r="AE59" i="32"/>
  <c r="AF59" i="32"/>
  <c r="AG59" i="32"/>
  <c r="AH59" i="32"/>
  <c r="AI59" i="32"/>
  <c r="AJ59" i="32"/>
  <c r="AK59" i="32"/>
  <c r="AL59" i="32"/>
  <c r="AM59" i="32"/>
  <c r="AN59" i="32"/>
  <c r="AO59" i="32"/>
  <c r="AP59" i="32"/>
  <c r="AQ59" i="32"/>
  <c r="AR59" i="32"/>
  <c r="AS59" i="32"/>
  <c r="AT59" i="32"/>
  <c r="H60" i="32"/>
  <c r="I60" i="32"/>
  <c r="J60" i="32"/>
  <c r="K60" i="32"/>
  <c r="L60" i="32"/>
  <c r="M60" i="32"/>
  <c r="N60" i="32"/>
  <c r="O60" i="32"/>
  <c r="P60" i="32"/>
  <c r="Q60" i="32"/>
  <c r="R60" i="32"/>
  <c r="S60" i="32"/>
  <c r="T60" i="32"/>
  <c r="U60" i="32"/>
  <c r="V60" i="32"/>
  <c r="W60" i="32"/>
  <c r="X60" i="32"/>
  <c r="Y60" i="32"/>
  <c r="Z60" i="32"/>
  <c r="AA60" i="32"/>
  <c r="AB60" i="32"/>
  <c r="AC60" i="32"/>
  <c r="AD60" i="32"/>
  <c r="AE60" i="32"/>
  <c r="AF60" i="32"/>
  <c r="AG60" i="32"/>
  <c r="AH60" i="32"/>
  <c r="AI60" i="32"/>
  <c r="AJ60" i="32"/>
  <c r="AK60" i="32"/>
  <c r="AL60" i="32"/>
  <c r="AM60" i="32"/>
  <c r="AN60" i="32"/>
  <c r="AO60" i="32"/>
  <c r="AP60" i="32"/>
  <c r="AQ60" i="32"/>
  <c r="AR60" i="32"/>
  <c r="AS60" i="32"/>
  <c r="AT60" i="32"/>
  <c r="H61" i="32"/>
  <c r="I61" i="32"/>
  <c r="J61" i="32"/>
  <c r="K61" i="32"/>
  <c r="L61" i="32"/>
  <c r="M61" i="32"/>
  <c r="N61" i="32"/>
  <c r="O61" i="32"/>
  <c r="P61" i="32"/>
  <c r="Q61" i="32"/>
  <c r="R61" i="32"/>
  <c r="S61" i="32"/>
  <c r="T61" i="32"/>
  <c r="U61" i="32"/>
  <c r="V61" i="32"/>
  <c r="W61" i="32"/>
  <c r="X61" i="32"/>
  <c r="Y61" i="32"/>
  <c r="Z61" i="32"/>
  <c r="AA61" i="32"/>
  <c r="AB61" i="32"/>
  <c r="AC61" i="32"/>
  <c r="AD61" i="32"/>
  <c r="AE61" i="32"/>
  <c r="AF61" i="32"/>
  <c r="AG61" i="32"/>
  <c r="AH61" i="32"/>
  <c r="AI61" i="32"/>
  <c r="AJ61" i="32"/>
  <c r="AK61" i="32"/>
  <c r="AL61" i="32"/>
  <c r="AM61" i="32"/>
  <c r="AN61" i="32"/>
  <c r="AO61" i="32"/>
  <c r="AP61" i="32"/>
  <c r="AQ61" i="32"/>
  <c r="AR61" i="32"/>
  <c r="AS61" i="32"/>
  <c r="AT61" i="32"/>
  <c r="H62" i="32"/>
  <c r="I62" i="32"/>
  <c r="J62" i="32"/>
  <c r="K62" i="32"/>
  <c r="L62" i="32"/>
  <c r="M62" i="32"/>
  <c r="N62" i="32"/>
  <c r="O62" i="32"/>
  <c r="P62" i="32"/>
  <c r="Q62" i="32"/>
  <c r="R62" i="32"/>
  <c r="S62" i="32"/>
  <c r="T62" i="32"/>
  <c r="U62" i="32"/>
  <c r="V62" i="32"/>
  <c r="W62" i="32"/>
  <c r="X62" i="32"/>
  <c r="Y62" i="32"/>
  <c r="Z62" i="32"/>
  <c r="AA62" i="32"/>
  <c r="AB62" i="32"/>
  <c r="AC62" i="32"/>
  <c r="AD62" i="32"/>
  <c r="AE62" i="32"/>
  <c r="AF62" i="32"/>
  <c r="AG62" i="32"/>
  <c r="AH62" i="32"/>
  <c r="AI62" i="32"/>
  <c r="AJ62" i="32"/>
  <c r="AK62" i="32"/>
  <c r="AL62" i="32"/>
  <c r="AM62" i="32"/>
  <c r="AN62" i="32"/>
  <c r="AO62" i="32"/>
  <c r="AP62" i="32"/>
  <c r="AQ62" i="32"/>
  <c r="AR62" i="32"/>
  <c r="AS62" i="32"/>
  <c r="AT62" i="32"/>
  <c r="H63" i="32"/>
  <c r="I63" i="32"/>
  <c r="J63" i="32"/>
  <c r="K63" i="32"/>
  <c r="L63" i="32"/>
  <c r="M63" i="32"/>
  <c r="N63" i="32"/>
  <c r="O63" i="32"/>
  <c r="P63" i="32"/>
  <c r="Q63" i="32"/>
  <c r="R63" i="32"/>
  <c r="S63" i="32"/>
  <c r="T63" i="32"/>
  <c r="U63" i="32"/>
  <c r="V63" i="32"/>
  <c r="W63" i="32"/>
  <c r="X63" i="32"/>
  <c r="Y63" i="32"/>
  <c r="Z63" i="32"/>
  <c r="AA63" i="32"/>
  <c r="AB63" i="32"/>
  <c r="AC63" i="32"/>
  <c r="AD63" i="32"/>
  <c r="AE63" i="32"/>
  <c r="AF63" i="32"/>
  <c r="AG63" i="32"/>
  <c r="AH63" i="32"/>
  <c r="AI63" i="32"/>
  <c r="AJ63" i="32"/>
  <c r="AK63" i="32"/>
  <c r="AL63" i="32"/>
  <c r="AM63" i="32"/>
  <c r="AN63" i="32"/>
  <c r="AO63" i="32"/>
  <c r="AP63" i="32"/>
  <c r="AQ63" i="32"/>
  <c r="AR63" i="32"/>
  <c r="AS63" i="32"/>
  <c r="AT63" i="32"/>
  <c r="H64" i="32"/>
  <c r="I64" i="32"/>
  <c r="J64" i="32"/>
  <c r="K64" i="32"/>
  <c r="L64" i="32"/>
  <c r="M64" i="32"/>
  <c r="N64" i="32"/>
  <c r="O64" i="32"/>
  <c r="P64" i="32"/>
  <c r="Q64" i="32"/>
  <c r="R64" i="32"/>
  <c r="S64" i="32"/>
  <c r="T64" i="32"/>
  <c r="U64" i="32"/>
  <c r="V64" i="32"/>
  <c r="W64" i="32"/>
  <c r="X64" i="32"/>
  <c r="Y64" i="32"/>
  <c r="Z64" i="32"/>
  <c r="AA64" i="32"/>
  <c r="AB64" i="32"/>
  <c r="AC64" i="32"/>
  <c r="AD64" i="32"/>
  <c r="AE64" i="32"/>
  <c r="AF64" i="32"/>
  <c r="AG64" i="32"/>
  <c r="AH64" i="32"/>
  <c r="AI64" i="32"/>
  <c r="AJ64" i="32"/>
  <c r="AK64" i="32"/>
  <c r="AL64" i="32"/>
  <c r="AM64" i="32"/>
  <c r="AN64" i="32"/>
  <c r="AO64" i="32"/>
  <c r="AP64" i="32"/>
  <c r="AQ64" i="32"/>
  <c r="AR64" i="32"/>
  <c r="AS64" i="32"/>
  <c r="AT64" i="32"/>
  <c r="H65" i="32"/>
  <c r="I65" i="32"/>
  <c r="J65" i="32"/>
  <c r="K65" i="32"/>
  <c r="L65" i="32"/>
  <c r="M65" i="32"/>
  <c r="N65" i="32"/>
  <c r="O65" i="32"/>
  <c r="P65" i="32"/>
  <c r="Q65" i="32"/>
  <c r="R65" i="32"/>
  <c r="S65" i="32"/>
  <c r="T65" i="32"/>
  <c r="U65" i="32"/>
  <c r="V65" i="32"/>
  <c r="W65" i="32"/>
  <c r="X65" i="32"/>
  <c r="Y65" i="32"/>
  <c r="Z65" i="32"/>
  <c r="AA65" i="32"/>
  <c r="AB65" i="32"/>
  <c r="AC65" i="32"/>
  <c r="AD65" i="32"/>
  <c r="AE65" i="32"/>
  <c r="AF65" i="32"/>
  <c r="AG65" i="32"/>
  <c r="AH65" i="32"/>
  <c r="AI65" i="32"/>
  <c r="AJ65" i="32"/>
  <c r="AK65" i="32"/>
  <c r="AL65" i="32"/>
  <c r="AM65" i="32"/>
  <c r="AN65" i="32"/>
  <c r="AO65" i="32"/>
  <c r="AP65" i="32"/>
  <c r="AQ65" i="32"/>
  <c r="AR65" i="32"/>
  <c r="AS65" i="32"/>
  <c r="AT65" i="32"/>
  <c r="H66" i="32"/>
  <c r="I66" i="32"/>
  <c r="J66" i="32"/>
  <c r="K66" i="32"/>
  <c r="L66" i="32"/>
  <c r="M66" i="32"/>
  <c r="N66" i="32"/>
  <c r="O66" i="32"/>
  <c r="P66" i="32"/>
  <c r="Q66" i="32"/>
  <c r="R66" i="32"/>
  <c r="S66" i="32"/>
  <c r="T66" i="32"/>
  <c r="U66" i="32"/>
  <c r="V66" i="32"/>
  <c r="W66" i="32"/>
  <c r="X66" i="32"/>
  <c r="Y66" i="32"/>
  <c r="Z66" i="32"/>
  <c r="AA66" i="32"/>
  <c r="AB66" i="32"/>
  <c r="AC66" i="32"/>
  <c r="AD66" i="32"/>
  <c r="AE66" i="32"/>
  <c r="AF66" i="32"/>
  <c r="AG66" i="32"/>
  <c r="AH66" i="32"/>
  <c r="AI66" i="32"/>
  <c r="AJ66" i="32"/>
  <c r="AK66" i="32"/>
  <c r="AL66" i="32"/>
  <c r="AM66" i="32"/>
  <c r="AN66" i="32"/>
  <c r="AO66" i="32"/>
  <c r="AP66" i="32"/>
  <c r="AQ66" i="32"/>
  <c r="AR66" i="32"/>
  <c r="AS66" i="32"/>
  <c r="AT66" i="32"/>
  <c r="H67" i="32"/>
  <c r="I67" i="32"/>
  <c r="J67" i="32"/>
  <c r="K67" i="32"/>
  <c r="L67" i="32"/>
  <c r="M67" i="32"/>
  <c r="N67" i="32"/>
  <c r="O67" i="32"/>
  <c r="P67" i="32"/>
  <c r="Q67" i="32"/>
  <c r="R67" i="32"/>
  <c r="S67" i="32"/>
  <c r="T67" i="32"/>
  <c r="U67" i="32"/>
  <c r="V67" i="32"/>
  <c r="W67" i="32"/>
  <c r="X67" i="32"/>
  <c r="Y67" i="32"/>
  <c r="Z67" i="32"/>
  <c r="AA67" i="32"/>
  <c r="AB67" i="32"/>
  <c r="AC67" i="32"/>
  <c r="AD67" i="32"/>
  <c r="AE67" i="32"/>
  <c r="AF67" i="32"/>
  <c r="AG67" i="32"/>
  <c r="AH67" i="32"/>
  <c r="AI67" i="32"/>
  <c r="AJ67" i="32"/>
  <c r="AK67" i="32"/>
  <c r="AL67" i="32"/>
  <c r="AM67" i="32"/>
  <c r="AN67" i="32"/>
  <c r="AO67" i="32"/>
  <c r="AP67" i="32"/>
  <c r="AQ67" i="32"/>
  <c r="AR67" i="32"/>
  <c r="AS67" i="32"/>
  <c r="AT67" i="32"/>
  <c r="H68" i="32"/>
  <c r="I68" i="32"/>
  <c r="J68" i="32"/>
  <c r="K68" i="32"/>
  <c r="L68" i="32"/>
  <c r="M68" i="32"/>
  <c r="N68" i="32"/>
  <c r="O68" i="32"/>
  <c r="P68" i="32"/>
  <c r="Q68" i="32"/>
  <c r="R68" i="32"/>
  <c r="S68" i="32"/>
  <c r="T68" i="32"/>
  <c r="U68" i="32"/>
  <c r="V68" i="32"/>
  <c r="W68" i="32"/>
  <c r="X68" i="32"/>
  <c r="Y68" i="32"/>
  <c r="Z68" i="32"/>
  <c r="AA68" i="32"/>
  <c r="AB68" i="32"/>
  <c r="AC68" i="32"/>
  <c r="AD68" i="32"/>
  <c r="AE68" i="32"/>
  <c r="AF68" i="32"/>
  <c r="AG68" i="32"/>
  <c r="AH68" i="32"/>
  <c r="AI68" i="32"/>
  <c r="AJ68" i="32"/>
  <c r="AK68" i="32"/>
  <c r="AL68" i="32"/>
  <c r="AM68" i="32"/>
  <c r="AN68" i="32"/>
  <c r="AO68" i="32"/>
  <c r="AP68" i="32"/>
  <c r="AQ68" i="32"/>
  <c r="AR68" i="32"/>
  <c r="AS68" i="32"/>
  <c r="AT68" i="32"/>
  <c r="H69" i="32"/>
  <c r="I69" i="32"/>
  <c r="J69" i="32"/>
  <c r="K69" i="32"/>
  <c r="L69" i="32"/>
  <c r="M69" i="32"/>
  <c r="N69" i="32"/>
  <c r="O69" i="32"/>
  <c r="P69" i="32"/>
  <c r="Q69" i="32"/>
  <c r="R69" i="32"/>
  <c r="S69" i="32"/>
  <c r="T69" i="32"/>
  <c r="U69" i="32"/>
  <c r="V69" i="32"/>
  <c r="W69" i="32"/>
  <c r="X69" i="32"/>
  <c r="Y69" i="32"/>
  <c r="Z69" i="32"/>
  <c r="AA69" i="32"/>
  <c r="AB69" i="32"/>
  <c r="AC69" i="32"/>
  <c r="AD69" i="32"/>
  <c r="AE69" i="32"/>
  <c r="AF69" i="32"/>
  <c r="AG69" i="32"/>
  <c r="AH69" i="32"/>
  <c r="AI69" i="32"/>
  <c r="AJ69" i="32"/>
  <c r="AK69" i="32"/>
  <c r="AL69" i="32"/>
  <c r="AM69" i="32"/>
  <c r="AN69" i="32"/>
  <c r="AO69" i="32"/>
  <c r="AP69" i="32"/>
  <c r="AQ69" i="32"/>
  <c r="AR69" i="32"/>
  <c r="AS69" i="32"/>
  <c r="AT69" i="32"/>
  <c r="H70" i="32"/>
  <c r="I70" i="32"/>
  <c r="J70" i="32"/>
  <c r="K70" i="32"/>
  <c r="L70" i="32"/>
  <c r="M70" i="32"/>
  <c r="N70" i="32"/>
  <c r="O70" i="32"/>
  <c r="P70" i="32"/>
  <c r="Q70" i="32"/>
  <c r="R70" i="32"/>
  <c r="S70" i="32"/>
  <c r="T70" i="32"/>
  <c r="U70" i="32"/>
  <c r="V70" i="32"/>
  <c r="W70" i="32"/>
  <c r="X70" i="32"/>
  <c r="Y70" i="32"/>
  <c r="Z70" i="32"/>
  <c r="AA70" i="32"/>
  <c r="AB70" i="32"/>
  <c r="AC70" i="32"/>
  <c r="AD70" i="32"/>
  <c r="AE70" i="32"/>
  <c r="AF70" i="32"/>
  <c r="AG70" i="32"/>
  <c r="AH70" i="32"/>
  <c r="AI70" i="32"/>
  <c r="AJ70" i="32"/>
  <c r="AK70" i="32"/>
  <c r="AL70" i="32"/>
  <c r="AM70" i="32"/>
  <c r="AN70" i="32"/>
  <c r="AO70" i="32"/>
  <c r="AP70" i="32"/>
  <c r="AQ70" i="32"/>
  <c r="AR70" i="32"/>
  <c r="AS70" i="32"/>
  <c r="AT70" i="32"/>
  <c r="H71" i="32"/>
  <c r="I71" i="32"/>
  <c r="J71" i="32"/>
  <c r="K71" i="32"/>
  <c r="L71" i="32"/>
  <c r="M71" i="32"/>
  <c r="N71" i="32"/>
  <c r="O71" i="32"/>
  <c r="P71" i="32"/>
  <c r="Q71" i="32"/>
  <c r="R71" i="32"/>
  <c r="S71" i="32"/>
  <c r="T71" i="32"/>
  <c r="U71" i="32"/>
  <c r="V71" i="32"/>
  <c r="W71" i="32"/>
  <c r="X71" i="32"/>
  <c r="Y71" i="32"/>
  <c r="Z71" i="32"/>
  <c r="AA71" i="32"/>
  <c r="AB71" i="32"/>
  <c r="AC71" i="32"/>
  <c r="AD71" i="32"/>
  <c r="AE71" i="32"/>
  <c r="AF71" i="32"/>
  <c r="AG71" i="32"/>
  <c r="AH71" i="32"/>
  <c r="AI71" i="32"/>
  <c r="AJ71" i="32"/>
  <c r="AK71" i="32"/>
  <c r="AL71" i="32"/>
  <c r="AM71" i="32"/>
  <c r="AN71" i="32"/>
  <c r="AO71" i="32"/>
  <c r="AP71" i="32"/>
  <c r="AQ71" i="32"/>
  <c r="AR71" i="32"/>
  <c r="AS71" i="32"/>
  <c r="AT71" i="32"/>
  <c r="H72" i="32"/>
  <c r="I72" i="32"/>
  <c r="J72" i="32"/>
  <c r="K72" i="32"/>
  <c r="L72" i="32"/>
  <c r="M72" i="32"/>
  <c r="N72" i="32"/>
  <c r="O72" i="32"/>
  <c r="P72" i="32"/>
  <c r="Q72" i="32"/>
  <c r="R72" i="32"/>
  <c r="S72" i="32"/>
  <c r="T72" i="32"/>
  <c r="U72" i="32"/>
  <c r="V72" i="32"/>
  <c r="W72" i="32"/>
  <c r="X72" i="32"/>
  <c r="Y72" i="32"/>
  <c r="Z72" i="32"/>
  <c r="AA72" i="32"/>
  <c r="AB72" i="32"/>
  <c r="AC72" i="32"/>
  <c r="AD72" i="32"/>
  <c r="AE72" i="32"/>
  <c r="AF72" i="32"/>
  <c r="AG72" i="32"/>
  <c r="AH72" i="32"/>
  <c r="AI72" i="32"/>
  <c r="AJ72" i="32"/>
  <c r="AK72" i="32"/>
  <c r="AL72" i="32"/>
  <c r="AM72" i="32"/>
  <c r="AN72" i="32"/>
  <c r="AO72" i="32"/>
  <c r="AP72" i="32"/>
  <c r="AQ72" i="32"/>
  <c r="AR72" i="32"/>
  <c r="AS72" i="32"/>
  <c r="AT72" i="32"/>
  <c r="H73" i="32"/>
  <c r="I73" i="32"/>
  <c r="J73" i="32"/>
  <c r="K73" i="32"/>
  <c r="L73" i="32"/>
  <c r="M73" i="32"/>
  <c r="N73" i="32"/>
  <c r="O73" i="32"/>
  <c r="P73" i="32"/>
  <c r="Q73" i="32"/>
  <c r="R73" i="32"/>
  <c r="S73" i="32"/>
  <c r="T73" i="32"/>
  <c r="U73" i="32"/>
  <c r="V73" i="32"/>
  <c r="W73" i="32"/>
  <c r="X73" i="32"/>
  <c r="Y73" i="32"/>
  <c r="Z73" i="32"/>
  <c r="AA73" i="32"/>
  <c r="AB73" i="32"/>
  <c r="AC73" i="32"/>
  <c r="AD73" i="32"/>
  <c r="AE73" i="32"/>
  <c r="AF73" i="32"/>
  <c r="AG73" i="32"/>
  <c r="AH73" i="32"/>
  <c r="AI73" i="32"/>
  <c r="AJ73" i="32"/>
  <c r="AK73" i="32"/>
  <c r="AL73" i="32"/>
  <c r="AM73" i="32"/>
  <c r="AN73" i="32"/>
  <c r="AO73" i="32"/>
  <c r="AP73" i="32"/>
  <c r="AQ73" i="32"/>
  <c r="AR73" i="32"/>
  <c r="AS73" i="32"/>
  <c r="AT73" i="32"/>
  <c r="H74" i="32"/>
  <c r="I74" i="32"/>
  <c r="J74" i="32"/>
  <c r="K74" i="32"/>
  <c r="L74" i="32"/>
  <c r="M74" i="32"/>
  <c r="N74" i="32"/>
  <c r="O74" i="32"/>
  <c r="P74" i="32"/>
  <c r="Q74" i="32"/>
  <c r="R74" i="32"/>
  <c r="S74" i="32"/>
  <c r="T74" i="32"/>
  <c r="U74" i="32"/>
  <c r="V74" i="32"/>
  <c r="W74" i="32"/>
  <c r="X74" i="32"/>
  <c r="Y74" i="32"/>
  <c r="Z74" i="32"/>
  <c r="AA74" i="32"/>
  <c r="AB74" i="32"/>
  <c r="AC74" i="32"/>
  <c r="AD74" i="32"/>
  <c r="AE74" i="32"/>
  <c r="AF74" i="32"/>
  <c r="AG74" i="32"/>
  <c r="AH74" i="32"/>
  <c r="AI74" i="32"/>
  <c r="AJ74" i="32"/>
  <c r="AK74" i="32"/>
  <c r="AL74" i="32"/>
  <c r="AM74" i="32"/>
  <c r="AN74" i="32"/>
  <c r="AO74" i="32"/>
  <c r="AP74" i="32"/>
  <c r="AQ74" i="32"/>
  <c r="AR74" i="32"/>
  <c r="AS74" i="32"/>
  <c r="AT74" i="32"/>
  <c r="H75" i="32"/>
  <c r="I75" i="32"/>
  <c r="J75" i="32"/>
  <c r="K75" i="32"/>
  <c r="L75" i="32"/>
  <c r="M75" i="32"/>
  <c r="N75" i="32"/>
  <c r="O75" i="32"/>
  <c r="P75" i="32"/>
  <c r="Q75" i="32"/>
  <c r="R75" i="32"/>
  <c r="S75" i="32"/>
  <c r="T75" i="32"/>
  <c r="U75" i="32"/>
  <c r="V75" i="32"/>
  <c r="W75" i="32"/>
  <c r="X75" i="32"/>
  <c r="Y75" i="32"/>
  <c r="Z75" i="32"/>
  <c r="AA75" i="32"/>
  <c r="AB75" i="32"/>
  <c r="AC75" i="32"/>
  <c r="AD75" i="32"/>
  <c r="AE75" i="32"/>
  <c r="AF75" i="32"/>
  <c r="AG75" i="32"/>
  <c r="AH75" i="32"/>
  <c r="AI75" i="32"/>
  <c r="AJ75" i="32"/>
  <c r="AK75" i="32"/>
  <c r="AL75" i="32"/>
  <c r="AM75" i="32"/>
  <c r="AN75" i="32"/>
  <c r="AO75" i="32"/>
  <c r="AP75" i="32"/>
  <c r="AQ75" i="32"/>
  <c r="AR75" i="32"/>
  <c r="AS75" i="32"/>
  <c r="AT75" i="32"/>
  <c r="H76" i="32"/>
  <c r="I76" i="32"/>
  <c r="J76" i="32"/>
  <c r="K76" i="32"/>
  <c r="L76" i="32"/>
  <c r="M76" i="32"/>
  <c r="N76" i="32"/>
  <c r="O76" i="32"/>
  <c r="P76" i="32"/>
  <c r="Q76" i="32"/>
  <c r="R76" i="32"/>
  <c r="S76" i="32"/>
  <c r="T76" i="32"/>
  <c r="U76" i="32"/>
  <c r="V76" i="32"/>
  <c r="W76" i="32"/>
  <c r="X76" i="32"/>
  <c r="Y76" i="32"/>
  <c r="Z76" i="32"/>
  <c r="AA76" i="32"/>
  <c r="AB76" i="32"/>
  <c r="AC76" i="32"/>
  <c r="AD76" i="32"/>
  <c r="AE76" i="32"/>
  <c r="AF76" i="32"/>
  <c r="AG76" i="32"/>
  <c r="AH76" i="32"/>
  <c r="AI76" i="32"/>
  <c r="AJ76" i="32"/>
  <c r="AK76" i="32"/>
  <c r="AL76" i="32"/>
  <c r="AM76" i="32"/>
  <c r="AN76" i="32"/>
  <c r="AO76" i="32"/>
  <c r="AP76" i="32"/>
  <c r="AQ76" i="32"/>
  <c r="AR76" i="32"/>
  <c r="AS76" i="32"/>
  <c r="AT76" i="32"/>
  <c r="H77" i="32"/>
  <c r="I77" i="32"/>
  <c r="J77" i="32"/>
  <c r="K77" i="32"/>
  <c r="L77" i="32"/>
  <c r="M77" i="32"/>
  <c r="N77" i="32"/>
  <c r="O77" i="32"/>
  <c r="P77" i="32"/>
  <c r="Q77" i="32"/>
  <c r="R77" i="32"/>
  <c r="S77" i="32"/>
  <c r="T77" i="32"/>
  <c r="U77" i="32"/>
  <c r="V77" i="32"/>
  <c r="W77" i="32"/>
  <c r="X77" i="32"/>
  <c r="Y77" i="32"/>
  <c r="Z77" i="32"/>
  <c r="AA77" i="32"/>
  <c r="AB77" i="32"/>
  <c r="AC77" i="32"/>
  <c r="AD77" i="32"/>
  <c r="AE77" i="32"/>
  <c r="AF77" i="32"/>
  <c r="AG77" i="32"/>
  <c r="AH77" i="32"/>
  <c r="AI77" i="32"/>
  <c r="AJ77" i="32"/>
  <c r="AK77" i="32"/>
  <c r="AL77" i="32"/>
  <c r="AM77" i="32"/>
  <c r="AN77" i="32"/>
  <c r="AO77" i="32"/>
  <c r="AP77" i="32"/>
  <c r="AQ77" i="32"/>
  <c r="AR77" i="32"/>
  <c r="AS77" i="32"/>
  <c r="AT77" i="32"/>
  <c r="H78" i="32"/>
  <c r="I78" i="32"/>
  <c r="J78" i="32"/>
  <c r="K78" i="32"/>
  <c r="L78"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H79" i="32"/>
  <c r="I79" i="32"/>
  <c r="J79" i="32"/>
  <c r="K79" i="32"/>
  <c r="L79" i="32"/>
  <c r="M79" i="32"/>
  <c r="N79" i="32"/>
  <c r="O79" i="32"/>
  <c r="P79" i="32"/>
  <c r="Q79" i="32"/>
  <c r="R79" i="32"/>
  <c r="S79" i="32"/>
  <c r="T79" i="32"/>
  <c r="U79" i="32"/>
  <c r="V79" i="32"/>
  <c r="W79" i="32"/>
  <c r="X79" i="32"/>
  <c r="Y79" i="32"/>
  <c r="Z79" i="32"/>
  <c r="AA79" i="32"/>
  <c r="AB79" i="32"/>
  <c r="AC79" i="32"/>
  <c r="AD79" i="32"/>
  <c r="AE79" i="32"/>
  <c r="AF79" i="32"/>
  <c r="AG79" i="32"/>
  <c r="AH79" i="32"/>
  <c r="AI79" i="32"/>
  <c r="AJ79" i="32"/>
  <c r="AK79" i="32"/>
  <c r="AL79" i="32"/>
  <c r="AM79" i="32"/>
  <c r="AN79" i="32"/>
  <c r="AO79" i="32"/>
  <c r="AP79" i="32"/>
  <c r="AQ79" i="32"/>
  <c r="AR79" i="32"/>
  <c r="AS79" i="32"/>
  <c r="AT79" i="32"/>
  <c r="H80" i="32"/>
  <c r="I80" i="32"/>
  <c r="J80" i="32"/>
  <c r="K80" i="32"/>
  <c r="L80" i="32"/>
  <c r="M80" i="32"/>
  <c r="N80" i="32"/>
  <c r="O80" i="32"/>
  <c r="P80" i="32"/>
  <c r="Q80" i="32"/>
  <c r="R80" i="32"/>
  <c r="S80" i="32"/>
  <c r="T80" i="32"/>
  <c r="U80" i="32"/>
  <c r="V80" i="32"/>
  <c r="W80" i="32"/>
  <c r="X80" i="32"/>
  <c r="Y80" i="32"/>
  <c r="Z80" i="32"/>
  <c r="AA80" i="32"/>
  <c r="AB80" i="32"/>
  <c r="AC80" i="32"/>
  <c r="AD80" i="32"/>
  <c r="AE80" i="32"/>
  <c r="AF80" i="32"/>
  <c r="AG80" i="32"/>
  <c r="AH80" i="32"/>
  <c r="AI80" i="32"/>
  <c r="AJ80" i="32"/>
  <c r="AK80" i="32"/>
  <c r="AL80" i="32"/>
  <c r="AM80" i="32"/>
  <c r="AN80" i="32"/>
  <c r="AO80" i="32"/>
  <c r="AP80" i="32"/>
  <c r="AQ80" i="32"/>
  <c r="AR80" i="32"/>
  <c r="AS80" i="32"/>
  <c r="AT80" i="32"/>
  <c r="H81" i="32"/>
  <c r="I81" i="32"/>
  <c r="J81" i="32"/>
  <c r="K81" i="32"/>
  <c r="L81" i="32"/>
  <c r="M81" i="32"/>
  <c r="N81" i="32"/>
  <c r="O81" i="32"/>
  <c r="P81" i="32"/>
  <c r="Q81" i="32"/>
  <c r="R81" i="32"/>
  <c r="S81" i="32"/>
  <c r="T81" i="32"/>
  <c r="U81" i="32"/>
  <c r="V81" i="32"/>
  <c r="W81" i="32"/>
  <c r="X81" i="32"/>
  <c r="Y81" i="32"/>
  <c r="Z81" i="32"/>
  <c r="AA81" i="32"/>
  <c r="AB81" i="32"/>
  <c r="AC81" i="32"/>
  <c r="AD81" i="32"/>
  <c r="AE81" i="32"/>
  <c r="AF81" i="32"/>
  <c r="AG81" i="32"/>
  <c r="AH81" i="32"/>
  <c r="AI81" i="32"/>
  <c r="AJ81" i="32"/>
  <c r="AK81" i="32"/>
  <c r="AL81" i="32"/>
  <c r="AM81" i="32"/>
  <c r="AN81" i="32"/>
  <c r="AO81" i="32"/>
  <c r="AP81" i="32"/>
  <c r="AQ81" i="32"/>
  <c r="AR81" i="32"/>
  <c r="AS81" i="32"/>
  <c r="AT81" i="32"/>
  <c r="H82" i="32"/>
  <c r="I82" i="32"/>
  <c r="J82" i="32"/>
  <c r="K82" i="32"/>
  <c r="L82" i="32"/>
  <c r="M82" i="32"/>
  <c r="N82" i="32"/>
  <c r="O82" i="32"/>
  <c r="P82" i="32"/>
  <c r="Q82" i="32"/>
  <c r="R82" i="32"/>
  <c r="S82" i="32"/>
  <c r="T82" i="32"/>
  <c r="U82" i="32"/>
  <c r="V82" i="32"/>
  <c r="W82" i="32"/>
  <c r="X82" i="32"/>
  <c r="Y82" i="32"/>
  <c r="Z82" i="32"/>
  <c r="AA82" i="32"/>
  <c r="AB82" i="32"/>
  <c r="AC82" i="32"/>
  <c r="AD82" i="32"/>
  <c r="AE82" i="32"/>
  <c r="AF82" i="32"/>
  <c r="AG82" i="32"/>
  <c r="AH82" i="32"/>
  <c r="AI82" i="32"/>
  <c r="AJ82" i="32"/>
  <c r="AK82" i="32"/>
  <c r="AL82" i="32"/>
  <c r="AM82" i="32"/>
  <c r="AN82" i="32"/>
  <c r="AO82" i="32"/>
  <c r="AP82" i="32"/>
  <c r="AQ82" i="32"/>
  <c r="AR82" i="32"/>
  <c r="AS82" i="32"/>
  <c r="AT82" i="32"/>
  <c r="H83" i="32"/>
  <c r="I83" i="32"/>
  <c r="J83" i="32"/>
  <c r="K83" i="32"/>
  <c r="L83" i="32"/>
  <c r="M83" i="32"/>
  <c r="N83" i="32"/>
  <c r="O83" i="32"/>
  <c r="P83" i="32"/>
  <c r="Q83" i="32"/>
  <c r="R83" i="32"/>
  <c r="S83" i="32"/>
  <c r="T83" i="32"/>
  <c r="U83" i="32"/>
  <c r="V83" i="32"/>
  <c r="W83" i="32"/>
  <c r="X83" i="32"/>
  <c r="Y83" i="32"/>
  <c r="Z83" i="32"/>
  <c r="AA83" i="32"/>
  <c r="AB83" i="32"/>
  <c r="AC83" i="32"/>
  <c r="AD83" i="32"/>
  <c r="AE83" i="32"/>
  <c r="AF83" i="32"/>
  <c r="AG83" i="32"/>
  <c r="AH83" i="32"/>
  <c r="AI83" i="32"/>
  <c r="AJ83" i="32"/>
  <c r="AK83" i="32"/>
  <c r="AL83" i="32"/>
  <c r="AM83" i="32"/>
  <c r="AN83" i="32"/>
  <c r="AO83" i="32"/>
  <c r="AP83" i="32"/>
  <c r="AQ83" i="32"/>
  <c r="AR83" i="32"/>
  <c r="AS83" i="32"/>
  <c r="AT83" i="32"/>
  <c r="H84" i="32"/>
  <c r="I84" i="32"/>
  <c r="J84" i="32"/>
  <c r="K84" i="32"/>
  <c r="L84" i="32"/>
  <c r="M84" i="32"/>
  <c r="N84" i="32"/>
  <c r="O84" i="32"/>
  <c r="P84" i="32"/>
  <c r="Q84" i="32"/>
  <c r="R84" i="32"/>
  <c r="S84" i="32"/>
  <c r="T84" i="32"/>
  <c r="U84" i="32"/>
  <c r="V84" i="32"/>
  <c r="W84" i="32"/>
  <c r="X84" i="32"/>
  <c r="Y84" i="32"/>
  <c r="Z84" i="32"/>
  <c r="AA84" i="32"/>
  <c r="AB84" i="32"/>
  <c r="AC84" i="32"/>
  <c r="AD84" i="32"/>
  <c r="AE84" i="32"/>
  <c r="AF84" i="32"/>
  <c r="AG84" i="32"/>
  <c r="AH84" i="32"/>
  <c r="AI84" i="32"/>
  <c r="AJ84" i="32"/>
  <c r="AK84" i="32"/>
  <c r="AL84" i="32"/>
  <c r="AM84" i="32"/>
  <c r="AN84" i="32"/>
  <c r="AO84" i="32"/>
  <c r="AP84" i="32"/>
  <c r="AQ84" i="32"/>
  <c r="AR84" i="32"/>
  <c r="AS84" i="32"/>
  <c r="AT84" i="32"/>
  <c r="H85" i="32"/>
  <c r="I85" i="32"/>
  <c r="J85" i="32"/>
  <c r="K85" i="32"/>
  <c r="L85" i="32"/>
  <c r="M85" i="32"/>
  <c r="N85" i="32"/>
  <c r="O85" i="32"/>
  <c r="P85" i="32"/>
  <c r="Q85" i="32"/>
  <c r="R85" i="32"/>
  <c r="S85" i="32"/>
  <c r="T85" i="32"/>
  <c r="U85" i="32"/>
  <c r="V85" i="32"/>
  <c r="W85" i="32"/>
  <c r="X85" i="32"/>
  <c r="Y85" i="32"/>
  <c r="Z85" i="32"/>
  <c r="AA85" i="32"/>
  <c r="AB85" i="32"/>
  <c r="AC85" i="32"/>
  <c r="AD85" i="32"/>
  <c r="AE85" i="32"/>
  <c r="AF85" i="32"/>
  <c r="AG85" i="32"/>
  <c r="AH85" i="32"/>
  <c r="AI85" i="32"/>
  <c r="AJ85" i="32"/>
  <c r="AK85" i="32"/>
  <c r="AL85" i="32"/>
  <c r="AM85" i="32"/>
  <c r="AN85" i="32"/>
  <c r="AO85" i="32"/>
  <c r="AP85" i="32"/>
  <c r="AQ85" i="32"/>
  <c r="AR85" i="32"/>
  <c r="AS85" i="32"/>
  <c r="AT85" i="32"/>
  <c r="H86" i="32"/>
  <c r="I86" i="32"/>
  <c r="J86" i="32"/>
  <c r="K86" i="32"/>
  <c r="L86" i="32"/>
  <c r="M86" i="32"/>
  <c r="N86" i="32"/>
  <c r="O86" i="32"/>
  <c r="P86" i="32"/>
  <c r="Q86" i="32"/>
  <c r="R86" i="32"/>
  <c r="S86" i="32"/>
  <c r="T86" i="32"/>
  <c r="U86" i="32"/>
  <c r="V86" i="32"/>
  <c r="W86" i="32"/>
  <c r="X86" i="32"/>
  <c r="Y86" i="32"/>
  <c r="Z86" i="32"/>
  <c r="AA86" i="32"/>
  <c r="AB86" i="32"/>
  <c r="AC86" i="32"/>
  <c r="AD86" i="32"/>
  <c r="AE86" i="32"/>
  <c r="AF86" i="32"/>
  <c r="AG86" i="32"/>
  <c r="AH86" i="32"/>
  <c r="AI86" i="32"/>
  <c r="AJ86" i="32"/>
  <c r="AK86" i="32"/>
  <c r="AL86" i="32"/>
  <c r="AM86" i="32"/>
  <c r="AN86" i="32"/>
  <c r="AO86" i="32"/>
  <c r="AP86" i="32"/>
  <c r="AQ86" i="32"/>
  <c r="AR86" i="32"/>
  <c r="AS86" i="32"/>
  <c r="AT86" i="32"/>
  <c r="H87" i="32"/>
  <c r="I87" i="32"/>
  <c r="J87" i="32"/>
  <c r="K87" i="32"/>
  <c r="L87" i="32"/>
  <c r="M87" i="32"/>
  <c r="N87" i="32"/>
  <c r="O87" i="32"/>
  <c r="P87" i="32"/>
  <c r="Q87" i="32"/>
  <c r="R87" i="32"/>
  <c r="S87" i="32"/>
  <c r="T87" i="32"/>
  <c r="U87" i="32"/>
  <c r="V87" i="32"/>
  <c r="W87" i="32"/>
  <c r="X87" i="32"/>
  <c r="Y87" i="32"/>
  <c r="Z87" i="32"/>
  <c r="AA87" i="32"/>
  <c r="AB87" i="32"/>
  <c r="AC87" i="32"/>
  <c r="AD87" i="32"/>
  <c r="AE87" i="32"/>
  <c r="AF87" i="32"/>
  <c r="AG87" i="32"/>
  <c r="AH87" i="32"/>
  <c r="AI87" i="32"/>
  <c r="AJ87" i="32"/>
  <c r="AK87" i="32"/>
  <c r="AL87" i="32"/>
  <c r="AM87" i="32"/>
  <c r="AN87" i="32"/>
  <c r="AO87" i="32"/>
  <c r="AP87" i="32"/>
  <c r="AQ87" i="32"/>
  <c r="AR87" i="32"/>
  <c r="AS87" i="32"/>
  <c r="AT87" i="32"/>
  <c r="H88" i="32"/>
  <c r="I88" i="32"/>
  <c r="J88" i="32"/>
  <c r="K88" i="32"/>
  <c r="L88" i="32"/>
  <c r="M88" i="32"/>
  <c r="N88" i="32"/>
  <c r="O88" i="32"/>
  <c r="P88" i="32"/>
  <c r="Q88" i="32"/>
  <c r="R88" i="32"/>
  <c r="S88" i="32"/>
  <c r="T88" i="32"/>
  <c r="U88" i="32"/>
  <c r="V88" i="32"/>
  <c r="W88" i="32"/>
  <c r="X88" i="32"/>
  <c r="Y88" i="32"/>
  <c r="Z88" i="32"/>
  <c r="AA88" i="32"/>
  <c r="AB88" i="32"/>
  <c r="AC88" i="32"/>
  <c r="AD88" i="32"/>
  <c r="AE88" i="32"/>
  <c r="AF88" i="32"/>
  <c r="AG88" i="32"/>
  <c r="AH88" i="32"/>
  <c r="AI88" i="32"/>
  <c r="AJ88" i="32"/>
  <c r="AK88" i="32"/>
  <c r="AL88" i="32"/>
  <c r="AM88" i="32"/>
  <c r="AN88" i="32"/>
  <c r="AO88" i="32"/>
  <c r="AP88" i="32"/>
  <c r="AQ88" i="32"/>
  <c r="AR88" i="32"/>
  <c r="AS88" i="32"/>
  <c r="AT88" i="32"/>
  <c r="H89" i="32"/>
  <c r="I89" i="32"/>
  <c r="J89" i="32"/>
  <c r="K89" i="32"/>
  <c r="L89" i="32"/>
  <c r="M89" i="32"/>
  <c r="N89" i="32"/>
  <c r="O89" i="32"/>
  <c r="P89" i="32"/>
  <c r="Q89" i="32"/>
  <c r="R89" i="32"/>
  <c r="S89" i="32"/>
  <c r="T89" i="32"/>
  <c r="U89" i="32"/>
  <c r="V89" i="32"/>
  <c r="W89" i="32"/>
  <c r="X89" i="32"/>
  <c r="Y89" i="32"/>
  <c r="Z89" i="32"/>
  <c r="AA89" i="32"/>
  <c r="AB89" i="32"/>
  <c r="AC89" i="32"/>
  <c r="AD89" i="32"/>
  <c r="AE89" i="32"/>
  <c r="AF89" i="32"/>
  <c r="AG89" i="32"/>
  <c r="AH89" i="32"/>
  <c r="AI89" i="32"/>
  <c r="AJ89" i="32"/>
  <c r="AK89" i="32"/>
  <c r="AL89" i="32"/>
  <c r="AM89" i="32"/>
  <c r="AN89" i="32"/>
  <c r="AO89" i="32"/>
  <c r="AP89" i="32"/>
  <c r="AQ89" i="32"/>
  <c r="AR89" i="32"/>
  <c r="AS89" i="32"/>
  <c r="AT89" i="32"/>
  <c r="H90" i="32"/>
  <c r="I90" i="32"/>
  <c r="J90" i="32"/>
  <c r="K90" i="32"/>
  <c r="L90" i="32"/>
  <c r="M90" i="32"/>
  <c r="N90" i="32"/>
  <c r="O90" i="32"/>
  <c r="P90" i="32"/>
  <c r="Q90" i="32"/>
  <c r="R90" i="32"/>
  <c r="S90" i="32"/>
  <c r="T90" i="32"/>
  <c r="U90" i="32"/>
  <c r="V90" i="32"/>
  <c r="W90" i="32"/>
  <c r="X90" i="32"/>
  <c r="Y90" i="32"/>
  <c r="Z90" i="32"/>
  <c r="AA90" i="32"/>
  <c r="AB90" i="32"/>
  <c r="AC90" i="32"/>
  <c r="AD90" i="32"/>
  <c r="AE90" i="32"/>
  <c r="AF90" i="32"/>
  <c r="AG90" i="32"/>
  <c r="AH90" i="32"/>
  <c r="AI90" i="32"/>
  <c r="AJ90" i="32"/>
  <c r="AK90" i="32"/>
  <c r="AL90" i="32"/>
  <c r="AM90" i="32"/>
  <c r="AN90" i="32"/>
  <c r="AO90" i="32"/>
  <c r="AP90" i="32"/>
  <c r="AQ90" i="32"/>
  <c r="AR90" i="32"/>
  <c r="AS90" i="32"/>
  <c r="AT90" i="32"/>
  <c r="H91" i="32"/>
  <c r="I91" i="32"/>
  <c r="J91" i="32"/>
  <c r="K91" i="32"/>
  <c r="L91" i="32"/>
  <c r="M91" i="32"/>
  <c r="N91" i="32"/>
  <c r="O91" i="32"/>
  <c r="P91" i="32"/>
  <c r="Q91" i="32"/>
  <c r="R91" i="32"/>
  <c r="S91" i="32"/>
  <c r="T91" i="32"/>
  <c r="U91" i="32"/>
  <c r="V91" i="32"/>
  <c r="W91" i="32"/>
  <c r="X91" i="32"/>
  <c r="Y91" i="32"/>
  <c r="Z91" i="32"/>
  <c r="AA91" i="32"/>
  <c r="AB91" i="32"/>
  <c r="AC91" i="32"/>
  <c r="AD91" i="32"/>
  <c r="AE91" i="32"/>
  <c r="AF91" i="32"/>
  <c r="AG91" i="32"/>
  <c r="AH91" i="32"/>
  <c r="AI91" i="32"/>
  <c r="AJ91" i="32"/>
  <c r="AK91" i="32"/>
  <c r="AL91" i="32"/>
  <c r="AM91" i="32"/>
  <c r="AN91" i="32"/>
  <c r="AO91" i="32"/>
  <c r="AP91" i="32"/>
  <c r="AQ91" i="32"/>
  <c r="AR91" i="32"/>
  <c r="AS91" i="32"/>
  <c r="AT91" i="32"/>
  <c r="H92" i="32"/>
  <c r="I92" i="32"/>
  <c r="J92" i="32"/>
  <c r="K92" i="32"/>
  <c r="L92" i="32"/>
  <c r="M92" i="32"/>
  <c r="N92" i="32"/>
  <c r="O92" i="32"/>
  <c r="P92" i="32"/>
  <c r="Q92" i="32"/>
  <c r="R92" i="32"/>
  <c r="S92" i="32"/>
  <c r="T92" i="32"/>
  <c r="U92" i="32"/>
  <c r="V92" i="32"/>
  <c r="W92" i="32"/>
  <c r="X92" i="32"/>
  <c r="Y92" i="32"/>
  <c r="Z92" i="32"/>
  <c r="AA92" i="32"/>
  <c r="AB92" i="32"/>
  <c r="AC92" i="32"/>
  <c r="AD92" i="32"/>
  <c r="AE92" i="32"/>
  <c r="AF92" i="32"/>
  <c r="AG92" i="32"/>
  <c r="AH92" i="32"/>
  <c r="AI92" i="32"/>
  <c r="AJ92" i="32"/>
  <c r="AK92" i="32"/>
  <c r="AL92" i="32"/>
  <c r="AM92" i="32"/>
  <c r="AN92" i="32"/>
  <c r="AO92" i="32"/>
  <c r="AP92" i="32"/>
  <c r="AQ92" i="32"/>
  <c r="AR92" i="32"/>
  <c r="AS92" i="32"/>
  <c r="AT92" i="32"/>
  <c r="H93" i="32"/>
  <c r="I93" i="32"/>
  <c r="J93" i="32"/>
  <c r="K93" i="32"/>
  <c r="L93" i="32"/>
  <c r="M93" i="32"/>
  <c r="N93" i="32"/>
  <c r="O93" i="32"/>
  <c r="P93" i="32"/>
  <c r="Q93" i="32"/>
  <c r="R93" i="32"/>
  <c r="S93" i="32"/>
  <c r="T93" i="32"/>
  <c r="U93" i="32"/>
  <c r="V93" i="32"/>
  <c r="W93" i="32"/>
  <c r="X93" i="32"/>
  <c r="Y93" i="32"/>
  <c r="Z93" i="32"/>
  <c r="AA93" i="32"/>
  <c r="AB93" i="32"/>
  <c r="AC93" i="32"/>
  <c r="AD93" i="32"/>
  <c r="AE93" i="32"/>
  <c r="AF93" i="32"/>
  <c r="AG93" i="32"/>
  <c r="AH93" i="32"/>
  <c r="AI93" i="32"/>
  <c r="AJ93" i="32"/>
  <c r="AK93" i="32"/>
  <c r="AL93" i="32"/>
  <c r="AM93" i="32"/>
  <c r="AN93" i="32"/>
  <c r="AO93" i="32"/>
  <c r="AP93" i="32"/>
  <c r="AQ93" i="32"/>
  <c r="AR93" i="32"/>
  <c r="AS93" i="32"/>
  <c r="AT93" i="32"/>
  <c r="H94" i="32"/>
  <c r="I94" i="32"/>
  <c r="J94" i="32"/>
  <c r="K94" i="32"/>
  <c r="L94" i="32"/>
  <c r="M94" i="32"/>
  <c r="N94" i="32"/>
  <c r="O94" i="32"/>
  <c r="P94" i="32"/>
  <c r="Q94" i="32"/>
  <c r="R94" i="32"/>
  <c r="S94" i="32"/>
  <c r="T94" i="32"/>
  <c r="U94" i="32"/>
  <c r="V94" i="32"/>
  <c r="W94" i="32"/>
  <c r="X94" i="32"/>
  <c r="Y94" i="32"/>
  <c r="Z94" i="32"/>
  <c r="AA94" i="32"/>
  <c r="AB94" i="32"/>
  <c r="AC94" i="32"/>
  <c r="AD94" i="32"/>
  <c r="AE94" i="32"/>
  <c r="AF94" i="32"/>
  <c r="AG94" i="32"/>
  <c r="AH94" i="32"/>
  <c r="AI94" i="32"/>
  <c r="AJ94" i="32"/>
  <c r="AK94" i="32"/>
  <c r="AL94" i="32"/>
  <c r="AM94" i="32"/>
  <c r="AN94" i="32"/>
  <c r="AO94" i="32"/>
  <c r="AP94" i="32"/>
  <c r="AQ94" i="32"/>
  <c r="AR94" i="32"/>
  <c r="AS94" i="32"/>
  <c r="AT94" i="32"/>
  <c r="H95" i="32"/>
  <c r="I95" i="32"/>
  <c r="J95" i="32"/>
  <c r="K95" i="32"/>
  <c r="L95" i="32"/>
  <c r="M95" i="32"/>
  <c r="N95" i="32"/>
  <c r="O95" i="32"/>
  <c r="P95" i="32"/>
  <c r="Q95" i="32"/>
  <c r="R95" i="32"/>
  <c r="S95" i="32"/>
  <c r="T95" i="32"/>
  <c r="U95" i="32"/>
  <c r="V95" i="32"/>
  <c r="W95" i="32"/>
  <c r="X95" i="32"/>
  <c r="Y95" i="32"/>
  <c r="Z95" i="32"/>
  <c r="AA95" i="32"/>
  <c r="AB95" i="32"/>
  <c r="AC95" i="32"/>
  <c r="AD95" i="32"/>
  <c r="AE95" i="32"/>
  <c r="AF95" i="32"/>
  <c r="AG95" i="32"/>
  <c r="AH95" i="32"/>
  <c r="AI95" i="32"/>
  <c r="AJ95" i="32"/>
  <c r="AK95" i="32"/>
  <c r="AL95" i="32"/>
  <c r="AM95" i="32"/>
  <c r="AN95" i="32"/>
  <c r="AO95" i="32"/>
  <c r="AP95" i="32"/>
  <c r="AQ95" i="32"/>
  <c r="AR95" i="32"/>
  <c r="AS95" i="32"/>
  <c r="AT95" i="32"/>
  <c r="H96" i="32"/>
  <c r="I96" i="32"/>
  <c r="J96" i="32"/>
  <c r="K96" i="32"/>
  <c r="L96" i="32"/>
  <c r="M96" i="32"/>
  <c r="N96" i="32"/>
  <c r="O96" i="32"/>
  <c r="P96" i="32"/>
  <c r="Q96" i="32"/>
  <c r="R96" i="32"/>
  <c r="S96" i="32"/>
  <c r="T96" i="32"/>
  <c r="U96" i="32"/>
  <c r="V96" i="32"/>
  <c r="W96" i="32"/>
  <c r="X96" i="32"/>
  <c r="Y96" i="32"/>
  <c r="Z96" i="32"/>
  <c r="AA96" i="32"/>
  <c r="AB96" i="32"/>
  <c r="AC96" i="32"/>
  <c r="AD96" i="32"/>
  <c r="AE96" i="32"/>
  <c r="AF96" i="32"/>
  <c r="AG96" i="32"/>
  <c r="AH96" i="32"/>
  <c r="AI96" i="32"/>
  <c r="AJ96" i="32"/>
  <c r="AK96" i="32"/>
  <c r="AL96" i="32"/>
  <c r="AM96" i="32"/>
  <c r="AN96" i="32"/>
  <c r="AO96" i="32"/>
  <c r="AP96" i="32"/>
  <c r="AQ96" i="32"/>
  <c r="AR96" i="32"/>
  <c r="AS96" i="32"/>
  <c r="AT96" i="32"/>
  <c r="H97" i="32"/>
  <c r="I97" i="32"/>
  <c r="J97" i="32"/>
  <c r="K97" i="32"/>
  <c r="L97" i="32"/>
  <c r="M97" i="32"/>
  <c r="N97" i="32"/>
  <c r="O97" i="32"/>
  <c r="P97" i="32"/>
  <c r="Q97" i="32"/>
  <c r="R97" i="32"/>
  <c r="S97" i="32"/>
  <c r="T97" i="32"/>
  <c r="U97" i="32"/>
  <c r="V97" i="32"/>
  <c r="W97" i="32"/>
  <c r="X97" i="32"/>
  <c r="Y97" i="32"/>
  <c r="Z97" i="32"/>
  <c r="AA97" i="32"/>
  <c r="AB97" i="32"/>
  <c r="AC97" i="32"/>
  <c r="AD97" i="32"/>
  <c r="AE97" i="32"/>
  <c r="AF97" i="32"/>
  <c r="AG97" i="32"/>
  <c r="AH97" i="32"/>
  <c r="AI97" i="32"/>
  <c r="AJ97" i="32"/>
  <c r="AK97" i="32"/>
  <c r="AL97" i="32"/>
  <c r="AM97" i="32"/>
  <c r="AN97" i="32"/>
  <c r="AO97" i="32"/>
  <c r="AP97" i="32"/>
  <c r="AQ97" i="32"/>
  <c r="AR97" i="32"/>
  <c r="AS97" i="32"/>
  <c r="AT97" i="32"/>
  <c r="H98" i="32"/>
  <c r="I98" i="32"/>
  <c r="J98" i="32"/>
  <c r="K98" i="32"/>
  <c r="L98" i="32"/>
  <c r="M98" i="32"/>
  <c r="N98" i="32"/>
  <c r="O98" i="32"/>
  <c r="P98" i="32"/>
  <c r="Q98" i="32"/>
  <c r="R98" i="32"/>
  <c r="S98" i="32"/>
  <c r="T98" i="32"/>
  <c r="U98" i="32"/>
  <c r="V98" i="32"/>
  <c r="W98" i="32"/>
  <c r="X98" i="32"/>
  <c r="Y98" i="32"/>
  <c r="Z98" i="32"/>
  <c r="AA98" i="32"/>
  <c r="AB98" i="32"/>
  <c r="AC98" i="32"/>
  <c r="AD98" i="32"/>
  <c r="AE98" i="32"/>
  <c r="AF98" i="32"/>
  <c r="AG98" i="32"/>
  <c r="AH98" i="32"/>
  <c r="AI98" i="32"/>
  <c r="AJ98" i="32"/>
  <c r="AK98" i="32"/>
  <c r="AL98" i="32"/>
  <c r="AM98" i="32"/>
  <c r="AN98" i="32"/>
  <c r="AO98" i="32"/>
  <c r="AP98" i="32"/>
  <c r="AQ98" i="32"/>
  <c r="AR98" i="32"/>
  <c r="AS98" i="32"/>
  <c r="AT98" i="32"/>
  <c r="H99" i="32"/>
  <c r="I99" i="32"/>
  <c r="J99" i="32"/>
  <c r="K99" i="32"/>
  <c r="L99" i="32"/>
  <c r="M99" i="32"/>
  <c r="N99" i="32"/>
  <c r="O99" i="32"/>
  <c r="P99" i="32"/>
  <c r="Q99" i="32"/>
  <c r="R99" i="32"/>
  <c r="S99" i="32"/>
  <c r="T99" i="32"/>
  <c r="U99" i="32"/>
  <c r="V99" i="32"/>
  <c r="W99" i="32"/>
  <c r="X99" i="32"/>
  <c r="Y99" i="32"/>
  <c r="Z99" i="32"/>
  <c r="AA99" i="32"/>
  <c r="AB99" i="32"/>
  <c r="AC99" i="32"/>
  <c r="AD99" i="32"/>
  <c r="AE99" i="32"/>
  <c r="AF99" i="32"/>
  <c r="AG99" i="32"/>
  <c r="AH99" i="32"/>
  <c r="AI99" i="32"/>
  <c r="AJ99" i="32"/>
  <c r="AK99" i="32"/>
  <c r="AL99" i="32"/>
  <c r="AM99" i="32"/>
  <c r="AN99" i="32"/>
  <c r="AO99" i="32"/>
  <c r="AP99" i="32"/>
  <c r="AQ99" i="32"/>
  <c r="AR99" i="32"/>
  <c r="AS99" i="32"/>
  <c r="AT99" i="32"/>
  <c r="H100" i="32"/>
  <c r="I100" i="32"/>
  <c r="J100" i="32"/>
  <c r="K100" i="32"/>
  <c r="L100" i="32"/>
  <c r="M100" i="32"/>
  <c r="N100" i="32"/>
  <c r="O100" i="32"/>
  <c r="P100" i="32"/>
  <c r="Q100" i="32"/>
  <c r="R100" i="32"/>
  <c r="S100" i="32"/>
  <c r="T100" i="32"/>
  <c r="U100" i="32"/>
  <c r="V100" i="32"/>
  <c r="W100" i="32"/>
  <c r="X100" i="32"/>
  <c r="Y100" i="32"/>
  <c r="Z100" i="32"/>
  <c r="AA100" i="32"/>
  <c r="AB100" i="32"/>
  <c r="AC100" i="32"/>
  <c r="AD100" i="32"/>
  <c r="AE100" i="32"/>
  <c r="AF100" i="32"/>
  <c r="AG100" i="32"/>
  <c r="AH100" i="32"/>
  <c r="AI100" i="32"/>
  <c r="AJ100" i="32"/>
  <c r="AK100" i="32"/>
  <c r="AL100" i="32"/>
  <c r="AM100" i="32"/>
  <c r="AN100" i="32"/>
  <c r="AO100" i="32"/>
  <c r="AP100" i="32"/>
  <c r="AQ100" i="32"/>
  <c r="AR100" i="32"/>
  <c r="AS100" i="32"/>
  <c r="AT100" i="32"/>
  <c r="H101" i="32"/>
  <c r="I101" i="32"/>
  <c r="J101" i="32"/>
  <c r="K101" i="32"/>
  <c r="L101" i="32"/>
  <c r="M101" i="32"/>
  <c r="N101" i="32"/>
  <c r="O101" i="32"/>
  <c r="P101" i="32"/>
  <c r="Q101" i="32"/>
  <c r="R101" i="32"/>
  <c r="S101" i="32"/>
  <c r="T101" i="32"/>
  <c r="U101" i="32"/>
  <c r="V101" i="32"/>
  <c r="W101" i="32"/>
  <c r="X101" i="32"/>
  <c r="Y101" i="32"/>
  <c r="Z101" i="32"/>
  <c r="AA101" i="32"/>
  <c r="AB101" i="32"/>
  <c r="AC101" i="32"/>
  <c r="AD101" i="32"/>
  <c r="AE101" i="32"/>
  <c r="AF101" i="32"/>
  <c r="AG101" i="32"/>
  <c r="AH101" i="32"/>
  <c r="AI101" i="32"/>
  <c r="AJ101" i="32"/>
  <c r="AK101" i="32"/>
  <c r="AL101" i="32"/>
  <c r="AM101" i="32"/>
  <c r="AN101" i="32"/>
  <c r="AO101" i="32"/>
  <c r="AP101" i="32"/>
  <c r="AQ101" i="32"/>
  <c r="AR101" i="32"/>
  <c r="AS101" i="32"/>
  <c r="AT101" i="32"/>
  <c r="H102" i="32"/>
  <c r="I102" i="32"/>
  <c r="J102" i="32"/>
  <c r="K102" i="32"/>
  <c r="L102" i="32"/>
  <c r="M102" i="32"/>
  <c r="N102" i="32"/>
  <c r="O102" i="32"/>
  <c r="P102" i="32"/>
  <c r="Q102" i="32"/>
  <c r="R102" i="32"/>
  <c r="S102" i="32"/>
  <c r="T102" i="32"/>
  <c r="U102" i="32"/>
  <c r="V102" i="32"/>
  <c r="W102" i="32"/>
  <c r="X102" i="32"/>
  <c r="Y102" i="32"/>
  <c r="Z102" i="32"/>
  <c r="AA102" i="32"/>
  <c r="AB102" i="32"/>
  <c r="AC102" i="32"/>
  <c r="AD102" i="32"/>
  <c r="AE102" i="32"/>
  <c r="AF102" i="32"/>
  <c r="AG102" i="32"/>
  <c r="AH102" i="32"/>
  <c r="AI102" i="32"/>
  <c r="AJ102" i="32"/>
  <c r="AK102" i="32"/>
  <c r="AL102" i="32"/>
  <c r="AM102" i="32"/>
  <c r="AN102" i="32"/>
  <c r="AO102" i="32"/>
  <c r="AP102" i="32"/>
  <c r="AQ102" i="32"/>
  <c r="AR102" i="32"/>
  <c r="AS102" i="32"/>
  <c r="AT102" i="32"/>
  <c r="H103" i="32"/>
  <c r="I103" i="32"/>
  <c r="J103" i="32"/>
  <c r="K103" i="32"/>
  <c r="L103" i="32"/>
  <c r="M103" i="32"/>
  <c r="N103" i="32"/>
  <c r="O103" i="32"/>
  <c r="P103" i="32"/>
  <c r="Q103" i="32"/>
  <c r="R103" i="32"/>
  <c r="S103" i="32"/>
  <c r="T103" i="32"/>
  <c r="U103" i="32"/>
  <c r="V103" i="32"/>
  <c r="W103" i="32"/>
  <c r="X103" i="32"/>
  <c r="Y103" i="32"/>
  <c r="Z103" i="32"/>
  <c r="AA103" i="32"/>
  <c r="AB103" i="32"/>
  <c r="AC103" i="32"/>
  <c r="AD103" i="32"/>
  <c r="AE103" i="32"/>
  <c r="AF103" i="32"/>
  <c r="AG103" i="32"/>
  <c r="AH103" i="32"/>
  <c r="AI103" i="32"/>
  <c r="AJ103" i="32"/>
  <c r="AK103" i="32"/>
  <c r="AL103" i="32"/>
  <c r="AM103" i="32"/>
  <c r="AN103" i="32"/>
  <c r="AO103" i="32"/>
  <c r="AP103" i="32"/>
  <c r="AQ103" i="32"/>
  <c r="AR103" i="32"/>
  <c r="AS103" i="32"/>
  <c r="AT103" i="32"/>
  <c r="H104" i="32"/>
  <c r="I104" i="32"/>
  <c r="J104" i="32"/>
  <c r="K104" i="32"/>
  <c r="L104" i="32"/>
  <c r="M104" i="32"/>
  <c r="N104" i="32"/>
  <c r="O104" i="32"/>
  <c r="P104" i="32"/>
  <c r="Q104" i="32"/>
  <c r="R104" i="32"/>
  <c r="S104" i="32"/>
  <c r="T104" i="32"/>
  <c r="U104" i="32"/>
  <c r="V104" i="32"/>
  <c r="W104" i="32"/>
  <c r="X104" i="32"/>
  <c r="Y104" i="32"/>
  <c r="Z104" i="32"/>
  <c r="AA104" i="32"/>
  <c r="AB104" i="32"/>
  <c r="AC104" i="32"/>
  <c r="AD104" i="32"/>
  <c r="AE104" i="32"/>
  <c r="AF104" i="32"/>
  <c r="AG104" i="32"/>
  <c r="AH104" i="32"/>
  <c r="AI104" i="32"/>
  <c r="AJ104" i="32"/>
  <c r="AK104" i="32"/>
  <c r="AL104" i="32"/>
  <c r="AM104" i="32"/>
  <c r="AN104" i="32"/>
  <c r="AO104" i="32"/>
  <c r="AP104" i="32"/>
  <c r="AQ104" i="32"/>
  <c r="AR104" i="32"/>
  <c r="AS104" i="32"/>
  <c r="AT104" i="32"/>
  <c r="H105" i="32"/>
  <c r="I105" i="32"/>
  <c r="J105" i="32"/>
  <c r="K105" i="32"/>
  <c r="L105" i="32"/>
  <c r="M105" i="32"/>
  <c r="N105" i="32"/>
  <c r="O105" i="32"/>
  <c r="P105" i="32"/>
  <c r="Q105" i="32"/>
  <c r="R105" i="32"/>
  <c r="S105" i="32"/>
  <c r="T105" i="32"/>
  <c r="U105" i="32"/>
  <c r="V105" i="32"/>
  <c r="W105" i="32"/>
  <c r="X105" i="32"/>
  <c r="Y105" i="32"/>
  <c r="Z105" i="32"/>
  <c r="AA105" i="32"/>
  <c r="AB105" i="32"/>
  <c r="AC105" i="32"/>
  <c r="AD105" i="32"/>
  <c r="AE105" i="32"/>
  <c r="AF105" i="32"/>
  <c r="AG105" i="32"/>
  <c r="AH105" i="32"/>
  <c r="AI105" i="32"/>
  <c r="AJ105" i="32"/>
  <c r="AK105" i="32"/>
  <c r="AL105" i="32"/>
  <c r="AM105" i="32"/>
  <c r="AN105" i="32"/>
  <c r="AO105" i="32"/>
  <c r="AP105" i="32"/>
  <c r="AQ105" i="32"/>
  <c r="AR105" i="32"/>
  <c r="AS105" i="32"/>
  <c r="AT105" i="32"/>
  <c r="H106" i="32"/>
  <c r="I106" i="32"/>
  <c r="J106" i="32"/>
  <c r="K106" i="32"/>
  <c r="L106" i="32"/>
  <c r="M106" i="32"/>
  <c r="N106" i="32"/>
  <c r="O106" i="32"/>
  <c r="P106" i="32"/>
  <c r="Q106" i="32"/>
  <c r="R106" i="32"/>
  <c r="S106" i="32"/>
  <c r="T106" i="32"/>
  <c r="U106" i="32"/>
  <c r="V106" i="32"/>
  <c r="W106" i="32"/>
  <c r="X106" i="32"/>
  <c r="Y106" i="32"/>
  <c r="Z106" i="32"/>
  <c r="AA106" i="32"/>
  <c r="AB106" i="32"/>
  <c r="AC106" i="32"/>
  <c r="AD106" i="32"/>
  <c r="AE106" i="32"/>
  <c r="AF106" i="32"/>
  <c r="AG106" i="32"/>
  <c r="AH106" i="32"/>
  <c r="AI106" i="32"/>
  <c r="AJ106" i="32"/>
  <c r="AK106" i="32"/>
  <c r="AL106" i="32"/>
  <c r="AM106" i="32"/>
  <c r="AN106" i="32"/>
  <c r="AO106" i="32"/>
  <c r="AP106" i="32"/>
  <c r="AQ106" i="32"/>
  <c r="AR106" i="32"/>
  <c r="AS106" i="32"/>
  <c r="AT106" i="32"/>
  <c r="H107" i="32"/>
  <c r="I107" i="32"/>
  <c r="J107" i="32"/>
  <c r="K107" i="32"/>
  <c r="L107" i="32"/>
  <c r="M107" i="32"/>
  <c r="N107" i="32"/>
  <c r="O107" i="32"/>
  <c r="P107" i="32"/>
  <c r="Q107" i="32"/>
  <c r="R107" i="32"/>
  <c r="S107" i="32"/>
  <c r="T107" i="32"/>
  <c r="U107" i="32"/>
  <c r="V107" i="32"/>
  <c r="W107" i="32"/>
  <c r="X107" i="32"/>
  <c r="Y107" i="32"/>
  <c r="Z107" i="32"/>
  <c r="AA107" i="32"/>
  <c r="AB107" i="32"/>
  <c r="AC107" i="32"/>
  <c r="AD107" i="32"/>
  <c r="AE107" i="32"/>
  <c r="AF107" i="32"/>
  <c r="AG107" i="32"/>
  <c r="AH107" i="32"/>
  <c r="AI107" i="32"/>
  <c r="AJ107" i="32"/>
  <c r="AK107" i="32"/>
  <c r="AL107" i="32"/>
  <c r="AM107" i="32"/>
  <c r="AN107" i="32"/>
  <c r="AO107" i="32"/>
  <c r="AP107" i="32"/>
  <c r="AQ107" i="32"/>
  <c r="AR107" i="32"/>
  <c r="AS107" i="32"/>
  <c r="AT107" i="32"/>
  <c r="H108" i="32"/>
  <c r="I108" i="32"/>
  <c r="J108" i="32"/>
  <c r="K108" i="32"/>
  <c r="L108" i="32"/>
  <c r="M108" i="32"/>
  <c r="N108" i="32"/>
  <c r="O108" i="32"/>
  <c r="P108" i="32"/>
  <c r="Q108" i="32"/>
  <c r="R108" i="32"/>
  <c r="S108" i="32"/>
  <c r="T108" i="32"/>
  <c r="U108" i="32"/>
  <c r="V108" i="32"/>
  <c r="W108" i="32"/>
  <c r="X108" i="32"/>
  <c r="Y108" i="32"/>
  <c r="Z108" i="32"/>
  <c r="AA108" i="32"/>
  <c r="AB108" i="32"/>
  <c r="AC108" i="32"/>
  <c r="AD108" i="32"/>
  <c r="AE108" i="32"/>
  <c r="AF108" i="32"/>
  <c r="AG108" i="32"/>
  <c r="AH108" i="32"/>
  <c r="AI108" i="32"/>
  <c r="AJ108" i="32"/>
  <c r="AK108" i="32"/>
  <c r="AL108" i="32"/>
  <c r="AM108" i="32"/>
  <c r="AN108" i="32"/>
  <c r="AO108" i="32"/>
  <c r="AP108" i="32"/>
  <c r="AQ108" i="32"/>
  <c r="AR108" i="32"/>
  <c r="AS108" i="32"/>
  <c r="AT108" i="32"/>
  <c r="H109" i="32"/>
  <c r="I109" i="32"/>
  <c r="J109" i="32"/>
  <c r="K109" i="32"/>
  <c r="L109" i="32"/>
  <c r="M109" i="32"/>
  <c r="N109" i="32"/>
  <c r="O109" i="32"/>
  <c r="P109" i="32"/>
  <c r="Q109" i="32"/>
  <c r="R109" i="32"/>
  <c r="S109" i="32"/>
  <c r="T109" i="32"/>
  <c r="U109" i="32"/>
  <c r="V109" i="32"/>
  <c r="W109" i="32"/>
  <c r="X109" i="32"/>
  <c r="Y109" i="32"/>
  <c r="Z109" i="32"/>
  <c r="AA109" i="32"/>
  <c r="AB109" i="32"/>
  <c r="AC109" i="32"/>
  <c r="AD109" i="32"/>
  <c r="AE109" i="32"/>
  <c r="AF109" i="32"/>
  <c r="AG109" i="32"/>
  <c r="AH109" i="32"/>
  <c r="AI109" i="32"/>
  <c r="AJ109" i="32"/>
  <c r="AK109" i="32"/>
  <c r="AL109" i="32"/>
  <c r="AM109" i="32"/>
  <c r="AN109" i="32"/>
  <c r="AO109" i="32"/>
  <c r="AP109" i="32"/>
  <c r="AQ109" i="32"/>
  <c r="AR109" i="32"/>
  <c r="AS109" i="32"/>
  <c r="AT109" i="32"/>
  <c r="H110" i="32"/>
  <c r="I110" i="32"/>
  <c r="J110" i="32"/>
  <c r="K110" i="32"/>
  <c r="L110" i="32"/>
  <c r="M110" i="32"/>
  <c r="N110" i="32"/>
  <c r="O110" i="32"/>
  <c r="P110" i="32"/>
  <c r="Q110" i="32"/>
  <c r="R110" i="32"/>
  <c r="S110" i="32"/>
  <c r="T110" i="32"/>
  <c r="U110" i="32"/>
  <c r="V110" i="32"/>
  <c r="W110" i="32"/>
  <c r="X110" i="32"/>
  <c r="Y110" i="32"/>
  <c r="Z110" i="32"/>
  <c r="AA110" i="32"/>
  <c r="AB110" i="32"/>
  <c r="AC110" i="32"/>
  <c r="AD110" i="32"/>
  <c r="AE110" i="32"/>
  <c r="AF110" i="32"/>
  <c r="AG110" i="32"/>
  <c r="AH110" i="32"/>
  <c r="AI110" i="32"/>
  <c r="AJ110" i="32"/>
  <c r="AK110" i="32"/>
  <c r="AL110" i="32"/>
  <c r="AM110" i="32"/>
  <c r="AN110" i="32"/>
  <c r="AO110" i="32"/>
  <c r="AP110" i="32"/>
  <c r="AQ110" i="32"/>
  <c r="AR110" i="32"/>
  <c r="AS110" i="32"/>
  <c r="AT110" i="32"/>
  <c r="H111" i="32"/>
  <c r="I111" i="32"/>
  <c r="J111" i="32"/>
  <c r="K111" i="32"/>
  <c r="L111" i="32"/>
  <c r="M111" i="32"/>
  <c r="N111" i="32"/>
  <c r="O111" i="32"/>
  <c r="P111" i="32"/>
  <c r="Q111" i="32"/>
  <c r="R111" i="32"/>
  <c r="S111" i="32"/>
  <c r="T111" i="32"/>
  <c r="U111" i="32"/>
  <c r="V111" i="32"/>
  <c r="W111" i="32"/>
  <c r="X111" i="32"/>
  <c r="Y111" i="32"/>
  <c r="Z111" i="32"/>
  <c r="AA111" i="32"/>
  <c r="AB111" i="32"/>
  <c r="AC111" i="32"/>
  <c r="AD111" i="32"/>
  <c r="AE111" i="32"/>
  <c r="AF111" i="32"/>
  <c r="AG111" i="32"/>
  <c r="AH111" i="32"/>
  <c r="AI111" i="32"/>
  <c r="AJ111" i="32"/>
  <c r="AK111" i="32"/>
  <c r="AL111" i="32"/>
  <c r="AM111" i="32"/>
  <c r="AN111" i="32"/>
  <c r="AO111" i="32"/>
  <c r="AP111" i="32"/>
  <c r="AQ111" i="32"/>
  <c r="AR111" i="32"/>
  <c r="AS111" i="32"/>
  <c r="AT111" i="32"/>
  <c r="H112" i="32"/>
  <c r="I112" i="32"/>
  <c r="J112" i="32"/>
  <c r="K112" i="32"/>
  <c r="L112" i="32"/>
  <c r="M112" i="32"/>
  <c r="N112" i="32"/>
  <c r="O112" i="32"/>
  <c r="P112" i="32"/>
  <c r="Q112" i="32"/>
  <c r="R112" i="32"/>
  <c r="S112" i="32"/>
  <c r="T112" i="32"/>
  <c r="U112" i="32"/>
  <c r="V112" i="32"/>
  <c r="W112" i="32"/>
  <c r="X112" i="32"/>
  <c r="Y112" i="32"/>
  <c r="Z112" i="32"/>
  <c r="AA112" i="32"/>
  <c r="AB112" i="32"/>
  <c r="AC112" i="32"/>
  <c r="AD112" i="32"/>
  <c r="AE112" i="32"/>
  <c r="AF112" i="32"/>
  <c r="AG112" i="32"/>
  <c r="AH112" i="32"/>
  <c r="AI112" i="32"/>
  <c r="AJ112" i="32"/>
  <c r="AK112" i="32"/>
  <c r="AL112" i="32"/>
  <c r="AM112" i="32"/>
  <c r="AN112" i="32"/>
  <c r="AO112" i="32"/>
  <c r="AP112" i="32"/>
  <c r="AQ112" i="32"/>
  <c r="AR112" i="32"/>
  <c r="AS112" i="32"/>
  <c r="AT112" i="32"/>
  <c r="H113" i="32"/>
  <c r="I113" i="32"/>
  <c r="J113" i="32"/>
  <c r="K113" i="32"/>
  <c r="L113" i="32"/>
  <c r="M113" i="32"/>
  <c r="N113" i="32"/>
  <c r="O113" i="32"/>
  <c r="P113" i="32"/>
  <c r="Q113" i="32"/>
  <c r="R113" i="32"/>
  <c r="S113" i="32"/>
  <c r="T113" i="32"/>
  <c r="U113" i="32"/>
  <c r="V113" i="32"/>
  <c r="W113" i="32"/>
  <c r="X113" i="32"/>
  <c r="Y113" i="32"/>
  <c r="Z113" i="32"/>
  <c r="AA113" i="32"/>
  <c r="AB113" i="32"/>
  <c r="AC113" i="32"/>
  <c r="AD113" i="32"/>
  <c r="AE113" i="32"/>
  <c r="AF113" i="32"/>
  <c r="AG113" i="32"/>
  <c r="AH113" i="32"/>
  <c r="AI113" i="32"/>
  <c r="AJ113" i="32"/>
  <c r="AK113" i="32"/>
  <c r="AL113" i="32"/>
  <c r="AM113" i="32"/>
  <c r="AN113" i="32"/>
  <c r="AO113" i="32"/>
  <c r="AP113" i="32"/>
  <c r="AQ113" i="32"/>
  <c r="AR113" i="32"/>
  <c r="AS113" i="32"/>
  <c r="AT113" i="32"/>
  <c r="H114" i="32"/>
  <c r="I114" i="32"/>
  <c r="J114" i="32"/>
  <c r="K114" i="32"/>
  <c r="L114" i="32"/>
  <c r="M114" i="32"/>
  <c r="N114" i="32"/>
  <c r="O114" i="32"/>
  <c r="P114" i="32"/>
  <c r="Q114" i="32"/>
  <c r="R114" i="32"/>
  <c r="S114" i="32"/>
  <c r="T114" i="32"/>
  <c r="U114" i="32"/>
  <c r="V114" i="32"/>
  <c r="W114" i="32"/>
  <c r="X114" i="32"/>
  <c r="Y114" i="32"/>
  <c r="Z114" i="32"/>
  <c r="AA114" i="32"/>
  <c r="AB114" i="32"/>
  <c r="AC114" i="32"/>
  <c r="AD114" i="32"/>
  <c r="AE114" i="32"/>
  <c r="AF114" i="32"/>
  <c r="AG114" i="32"/>
  <c r="AH114" i="32"/>
  <c r="AI114" i="32"/>
  <c r="AJ114" i="32"/>
  <c r="AK114" i="32"/>
  <c r="AL114" i="32"/>
  <c r="AM114" i="32"/>
  <c r="AN114" i="32"/>
  <c r="AO114" i="32"/>
  <c r="AP114" i="32"/>
  <c r="AQ114" i="32"/>
  <c r="AR114" i="32"/>
  <c r="AS114" i="32"/>
  <c r="AT114" i="32"/>
  <c r="H115" i="32"/>
  <c r="I115" i="32"/>
  <c r="J115" i="32"/>
  <c r="K115" i="32"/>
  <c r="L115" i="32"/>
  <c r="M115" i="32"/>
  <c r="N115" i="32"/>
  <c r="O115" i="32"/>
  <c r="P115" i="32"/>
  <c r="Q115" i="32"/>
  <c r="R115" i="32"/>
  <c r="S115" i="32"/>
  <c r="T115" i="32"/>
  <c r="U115" i="32"/>
  <c r="V115" i="32"/>
  <c r="W115" i="32"/>
  <c r="X115" i="32"/>
  <c r="Y115" i="32"/>
  <c r="Z115" i="32"/>
  <c r="AA115" i="32"/>
  <c r="AB115" i="32"/>
  <c r="AC115" i="32"/>
  <c r="AD115" i="32"/>
  <c r="AE115" i="32"/>
  <c r="AF115" i="32"/>
  <c r="AG115" i="32"/>
  <c r="AH115" i="32"/>
  <c r="AI115" i="32"/>
  <c r="AJ115" i="32"/>
  <c r="AK115" i="32"/>
  <c r="AL115" i="32"/>
  <c r="AM115" i="32"/>
  <c r="AN115" i="32"/>
  <c r="AO115" i="32"/>
  <c r="AP115" i="32"/>
  <c r="AQ115" i="32"/>
  <c r="AR115" i="32"/>
  <c r="AS115" i="32"/>
  <c r="AT115" i="32"/>
  <c r="H116" i="32"/>
  <c r="I116" i="32"/>
  <c r="J116" i="32"/>
  <c r="K116" i="32"/>
  <c r="L116" i="32"/>
  <c r="M116" i="32"/>
  <c r="N116" i="32"/>
  <c r="O116" i="32"/>
  <c r="P116" i="32"/>
  <c r="Q116" i="32"/>
  <c r="R116" i="32"/>
  <c r="S116" i="32"/>
  <c r="T116" i="32"/>
  <c r="U116" i="32"/>
  <c r="V116" i="32"/>
  <c r="W116" i="32"/>
  <c r="X116" i="32"/>
  <c r="Y116" i="32"/>
  <c r="Z116" i="32"/>
  <c r="AA116" i="32"/>
  <c r="AB116" i="32"/>
  <c r="AC116" i="32"/>
  <c r="AD116" i="32"/>
  <c r="AE116" i="32"/>
  <c r="AF116" i="32"/>
  <c r="AG116" i="32"/>
  <c r="AH116" i="32"/>
  <c r="AI116" i="32"/>
  <c r="AJ116" i="32"/>
  <c r="AK116" i="32"/>
  <c r="AL116" i="32"/>
  <c r="AM116" i="32"/>
  <c r="AN116" i="32"/>
  <c r="AO116" i="32"/>
  <c r="AP116" i="32"/>
  <c r="AQ116" i="32"/>
  <c r="AR116" i="32"/>
  <c r="AS116" i="32"/>
  <c r="AT116" i="32"/>
  <c r="H117" i="32"/>
  <c r="I117" i="32"/>
  <c r="J117" i="32"/>
  <c r="K117" i="32"/>
  <c r="L117" i="32"/>
  <c r="M117" i="32"/>
  <c r="N117" i="32"/>
  <c r="O117" i="32"/>
  <c r="P117" i="32"/>
  <c r="Q117" i="32"/>
  <c r="R117" i="32"/>
  <c r="S117" i="32"/>
  <c r="T117" i="32"/>
  <c r="U117" i="32"/>
  <c r="V117" i="32"/>
  <c r="W117" i="32"/>
  <c r="X117" i="32"/>
  <c r="Y117" i="32"/>
  <c r="Z117" i="32"/>
  <c r="AA117" i="32"/>
  <c r="AB117" i="32"/>
  <c r="AC117" i="32"/>
  <c r="AD117" i="32"/>
  <c r="AE117" i="32"/>
  <c r="AF117" i="32"/>
  <c r="AG117" i="32"/>
  <c r="AH117" i="32"/>
  <c r="AI117" i="32"/>
  <c r="AJ117" i="32"/>
  <c r="AK117" i="32"/>
  <c r="AL117" i="32"/>
  <c r="AM117" i="32"/>
  <c r="AN117" i="32"/>
  <c r="AO117" i="32"/>
  <c r="AP117" i="32"/>
  <c r="AQ117" i="32"/>
  <c r="AR117" i="32"/>
  <c r="AS117" i="32"/>
  <c r="AT117" i="32"/>
  <c r="H118" i="32"/>
  <c r="I118" i="32"/>
  <c r="J118" i="32"/>
  <c r="K118" i="32"/>
  <c r="L118" i="32"/>
  <c r="M118" i="32"/>
  <c r="N118" i="32"/>
  <c r="O118" i="32"/>
  <c r="P118" i="32"/>
  <c r="Q118" i="32"/>
  <c r="R118" i="32"/>
  <c r="S118" i="32"/>
  <c r="T118" i="32"/>
  <c r="U118" i="32"/>
  <c r="V118" i="32"/>
  <c r="W118" i="32"/>
  <c r="X118" i="32"/>
  <c r="Y118" i="32"/>
  <c r="Z118" i="32"/>
  <c r="AA118" i="32"/>
  <c r="AB118" i="32"/>
  <c r="AC118" i="32"/>
  <c r="AD118" i="32"/>
  <c r="AE118" i="32"/>
  <c r="AF118" i="32"/>
  <c r="AG118" i="32"/>
  <c r="AH118" i="32"/>
  <c r="AI118" i="32"/>
  <c r="AJ118" i="32"/>
  <c r="AK118" i="32"/>
  <c r="AL118" i="32"/>
  <c r="AM118" i="32"/>
  <c r="AN118" i="32"/>
  <c r="AO118" i="32"/>
  <c r="AP118" i="32"/>
  <c r="AQ118" i="32"/>
  <c r="AR118" i="32"/>
  <c r="AS118" i="32"/>
  <c r="AT118" i="32"/>
  <c r="H119" i="32"/>
  <c r="I119" i="32"/>
  <c r="J119" i="32"/>
  <c r="K119" i="32"/>
  <c r="L119" i="32"/>
  <c r="M119" i="32"/>
  <c r="N119" i="32"/>
  <c r="O119" i="32"/>
  <c r="P119" i="32"/>
  <c r="Q119" i="32"/>
  <c r="R119" i="32"/>
  <c r="S119" i="32"/>
  <c r="T119" i="32"/>
  <c r="U119" i="32"/>
  <c r="V119" i="32"/>
  <c r="W119" i="32"/>
  <c r="X119" i="32"/>
  <c r="Y119" i="32"/>
  <c r="Z119" i="32"/>
  <c r="AA119" i="32"/>
  <c r="AB119" i="32"/>
  <c r="AC119" i="32"/>
  <c r="AD119" i="32"/>
  <c r="AE119" i="32"/>
  <c r="AF119" i="32"/>
  <c r="AG119" i="32"/>
  <c r="AH119" i="32"/>
  <c r="AI119" i="32"/>
  <c r="AJ119" i="32"/>
  <c r="AK119" i="32"/>
  <c r="AL119" i="32"/>
  <c r="AM119" i="32"/>
  <c r="AN119" i="32"/>
  <c r="AO119" i="32"/>
  <c r="AP119" i="32"/>
  <c r="AQ119" i="32"/>
  <c r="AR119" i="32"/>
  <c r="AS119" i="32"/>
  <c r="AT119" i="32"/>
  <c r="H120" i="32"/>
  <c r="I120" i="32"/>
  <c r="J120" i="32"/>
  <c r="K120" i="32"/>
  <c r="L120" i="32"/>
  <c r="M120" i="32"/>
  <c r="N120" i="32"/>
  <c r="O120" i="32"/>
  <c r="P120" i="32"/>
  <c r="Q120" i="32"/>
  <c r="R120" i="32"/>
  <c r="S120" i="32"/>
  <c r="T120" i="32"/>
  <c r="U120" i="32"/>
  <c r="V120" i="32"/>
  <c r="W120" i="32"/>
  <c r="X120" i="32"/>
  <c r="Y120" i="32"/>
  <c r="Z120" i="32"/>
  <c r="AA120" i="32"/>
  <c r="AB120" i="32"/>
  <c r="AC120" i="32"/>
  <c r="AD120" i="32"/>
  <c r="AE120" i="32"/>
  <c r="AF120" i="32"/>
  <c r="AG120" i="32"/>
  <c r="AH120" i="32"/>
  <c r="AI120" i="32"/>
  <c r="AJ120" i="32"/>
  <c r="AK120" i="32"/>
  <c r="AL120" i="32"/>
  <c r="AM120" i="32"/>
  <c r="AN120" i="32"/>
  <c r="AO120" i="32"/>
  <c r="AP120" i="32"/>
  <c r="AQ120" i="32"/>
  <c r="AR120" i="32"/>
  <c r="AS120" i="32"/>
  <c r="AT120" i="32"/>
  <c r="H121" i="32"/>
  <c r="I121" i="32"/>
  <c r="J121" i="32"/>
  <c r="K121" i="32"/>
  <c r="L121" i="32"/>
  <c r="M121" i="32"/>
  <c r="N121" i="32"/>
  <c r="O121" i="32"/>
  <c r="P121" i="32"/>
  <c r="Q121" i="32"/>
  <c r="R121" i="32"/>
  <c r="S121" i="32"/>
  <c r="T121" i="32"/>
  <c r="U121" i="32"/>
  <c r="V121" i="32"/>
  <c r="W121" i="32"/>
  <c r="X121" i="32"/>
  <c r="Y121" i="32"/>
  <c r="Z121" i="32"/>
  <c r="AA121" i="32"/>
  <c r="AB121" i="32"/>
  <c r="AC121" i="32"/>
  <c r="AD121" i="32"/>
  <c r="AE121" i="32"/>
  <c r="AF121" i="32"/>
  <c r="AG121" i="32"/>
  <c r="AH121" i="32"/>
  <c r="AI121" i="32"/>
  <c r="AJ121" i="32"/>
  <c r="AK121" i="32"/>
  <c r="AL121" i="32"/>
  <c r="AM121" i="32"/>
  <c r="AN121" i="32"/>
  <c r="AO121" i="32"/>
  <c r="AP121" i="32"/>
  <c r="AQ121" i="32"/>
  <c r="AR121" i="32"/>
  <c r="AS121" i="32"/>
  <c r="AT121" i="32"/>
  <c r="H122" i="32"/>
  <c r="I122" i="32"/>
  <c r="J122" i="32"/>
  <c r="K122" i="32"/>
  <c r="L122" i="32"/>
  <c r="M122" i="32"/>
  <c r="N122" i="32"/>
  <c r="O122" i="32"/>
  <c r="P122" i="32"/>
  <c r="Q122" i="32"/>
  <c r="R122" i="32"/>
  <c r="S122" i="32"/>
  <c r="T122" i="32"/>
  <c r="U122" i="32"/>
  <c r="V122" i="32"/>
  <c r="W122" i="32"/>
  <c r="X122" i="32"/>
  <c r="Y122" i="32"/>
  <c r="Z122" i="32"/>
  <c r="AA122" i="32"/>
  <c r="AB122" i="32"/>
  <c r="AC122" i="32"/>
  <c r="AD122" i="32"/>
  <c r="AE122" i="32"/>
  <c r="AF122" i="32"/>
  <c r="AG122" i="32"/>
  <c r="AH122" i="32"/>
  <c r="AI122" i="32"/>
  <c r="AJ122" i="32"/>
  <c r="AK122" i="32"/>
  <c r="AL122" i="32"/>
  <c r="AM122" i="32"/>
  <c r="AN122" i="32"/>
  <c r="AO122" i="32"/>
  <c r="AP122" i="32"/>
  <c r="AQ122" i="32"/>
  <c r="AR122" i="32"/>
  <c r="AS122" i="32"/>
  <c r="AT122" i="32"/>
  <c r="H123" i="32"/>
  <c r="I123" i="32"/>
  <c r="J123" i="32"/>
  <c r="K123" i="32"/>
  <c r="L123" i="32"/>
  <c r="M123" i="32"/>
  <c r="N123" i="32"/>
  <c r="O123" i="32"/>
  <c r="P123" i="32"/>
  <c r="Q123" i="32"/>
  <c r="R123" i="32"/>
  <c r="S123" i="32"/>
  <c r="T123" i="32"/>
  <c r="U123" i="32"/>
  <c r="V123" i="32"/>
  <c r="W123" i="32"/>
  <c r="X123" i="32"/>
  <c r="Y123" i="32"/>
  <c r="Z123" i="32"/>
  <c r="AA123" i="32"/>
  <c r="AB123" i="32"/>
  <c r="AC123" i="32"/>
  <c r="AD123" i="32"/>
  <c r="AE123" i="32"/>
  <c r="AF123" i="32"/>
  <c r="AG123" i="32"/>
  <c r="AH123" i="32"/>
  <c r="AI123" i="32"/>
  <c r="AJ123" i="32"/>
  <c r="AK123" i="32"/>
  <c r="AL123" i="32"/>
  <c r="AM123" i="32"/>
  <c r="AN123" i="32"/>
  <c r="AO123" i="32"/>
  <c r="AP123" i="32"/>
  <c r="AQ123" i="32"/>
  <c r="AR123" i="32"/>
  <c r="AS123" i="32"/>
  <c r="AT123" i="32"/>
  <c r="H124" i="32"/>
  <c r="I124" i="32"/>
  <c r="J124" i="32"/>
  <c r="K124" i="32"/>
  <c r="L124" i="32"/>
  <c r="M124" i="32"/>
  <c r="N124" i="32"/>
  <c r="O124" i="32"/>
  <c r="P124" i="32"/>
  <c r="Q124" i="32"/>
  <c r="R124" i="32"/>
  <c r="S124" i="32"/>
  <c r="T124" i="32"/>
  <c r="U124" i="32"/>
  <c r="V124" i="32"/>
  <c r="W124" i="32"/>
  <c r="X124" i="32"/>
  <c r="Y124" i="32"/>
  <c r="Z124" i="32"/>
  <c r="AA124" i="32"/>
  <c r="AB124" i="32"/>
  <c r="AC124" i="32"/>
  <c r="AD124" i="32"/>
  <c r="AE124" i="32"/>
  <c r="AF124" i="32"/>
  <c r="AG124" i="32"/>
  <c r="AH124" i="32"/>
  <c r="AI124" i="32"/>
  <c r="AJ124" i="32"/>
  <c r="AK124" i="32"/>
  <c r="AL124" i="32"/>
  <c r="AM124" i="32"/>
  <c r="AN124" i="32"/>
  <c r="AO124" i="32"/>
  <c r="AP124" i="32"/>
  <c r="AQ124" i="32"/>
  <c r="AR124" i="32"/>
  <c r="AS124" i="32"/>
  <c r="AT124" i="32"/>
  <c r="H125" i="32"/>
  <c r="I125" i="32"/>
  <c r="J125" i="32"/>
  <c r="K125" i="32"/>
  <c r="L125" i="32"/>
  <c r="M125" i="32"/>
  <c r="N125" i="32"/>
  <c r="O125" i="32"/>
  <c r="P125" i="32"/>
  <c r="Q125" i="32"/>
  <c r="R125" i="32"/>
  <c r="S125" i="32"/>
  <c r="T125" i="32"/>
  <c r="U125" i="32"/>
  <c r="V125" i="32"/>
  <c r="W125" i="32"/>
  <c r="X125" i="32"/>
  <c r="Y125" i="32"/>
  <c r="Z125" i="32"/>
  <c r="AA125" i="32"/>
  <c r="AB125" i="32"/>
  <c r="AC125" i="32"/>
  <c r="AD125" i="32"/>
  <c r="AE125" i="32"/>
  <c r="AF125" i="32"/>
  <c r="AG125" i="32"/>
  <c r="AH125" i="32"/>
  <c r="AI125" i="32"/>
  <c r="AJ125" i="32"/>
  <c r="AK125" i="32"/>
  <c r="AL125" i="32"/>
  <c r="AM125" i="32"/>
  <c r="AN125" i="32"/>
  <c r="AO125" i="32"/>
  <c r="AP125" i="32"/>
  <c r="AQ125" i="32"/>
  <c r="AR125" i="32"/>
  <c r="AS125" i="32"/>
  <c r="AT125" i="32"/>
  <c r="H126" i="32"/>
  <c r="I126" i="32"/>
  <c r="J126" i="32"/>
  <c r="K126" i="32"/>
  <c r="L126" i="32"/>
  <c r="M126" i="32"/>
  <c r="N126" i="32"/>
  <c r="O126" i="32"/>
  <c r="P126" i="32"/>
  <c r="Q126" i="32"/>
  <c r="R126" i="32"/>
  <c r="S126" i="32"/>
  <c r="T126" i="32"/>
  <c r="U126" i="32"/>
  <c r="V126" i="32"/>
  <c r="W126" i="32"/>
  <c r="X126" i="32"/>
  <c r="Y126" i="32"/>
  <c r="Z126" i="32"/>
  <c r="AA126" i="32"/>
  <c r="AB126" i="32"/>
  <c r="AC126" i="32"/>
  <c r="AD126" i="32"/>
  <c r="AE126" i="32"/>
  <c r="AF126" i="32"/>
  <c r="AG126" i="32"/>
  <c r="AH126" i="32"/>
  <c r="AI126" i="32"/>
  <c r="AJ126" i="32"/>
  <c r="AK126" i="32"/>
  <c r="AL126" i="32"/>
  <c r="AM126" i="32"/>
  <c r="AN126" i="32"/>
  <c r="AO126" i="32"/>
  <c r="AP126" i="32"/>
  <c r="AQ126" i="32"/>
  <c r="AR126" i="32"/>
  <c r="AS126" i="32"/>
  <c r="AT126" i="32"/>
  <c r="H127" i="32"/>
  <c r="I127" i="32"/>
  <c r="J127" i="32"/>
  <c r="K127" i="32"/>
  <c r="L127" i="32"/>
  <c r="M127" i="32"/>
  <c r="N127" i="32"/>
  <c r="O127" i="32"/>
  <c r="P127" i="32"/>
  <c r="Q127" i="32"/>
  <c r="R127" i="32"/>
  <c r="S127" i="32"/>
  <c r="T127" i="32"/>
  <c r="U127" i="32"/>
  <c r="V127" i="32"/>
  <c r="W127" i="32"/>
  <c r="X127" i="32"/>
  <c r="Y127" i="32"/>
  <c r="Z127" i="32"/>
  <c r="AA127" i="32"/>
  <c r="AB127" i="32"/>
  <c r="AC127" i="32"/>
  <c r="AD127" i="32"/>
  <c r="AE127" i="32"/>
  <c r="AF127" i="32"/>
  <c r="AG127" i="32"/>
  <c r="AH127" i="32"/>
  <c r="AI127" i="32"/>
  <c r="AJ127" i="32"/>
  <c r="AK127" i="32"/>
  <c r="AL127" i="32"/>
  <c r="AM127" i="32"/>
  <c r="AN127" i="32"/>
  <c r="AO127" i="32"/>
  <c r="AP127" i="32"/>
  <c r="AQ127" i="32"/>
  <c r="AR127" i="32"/>
  <c r="AS127" i="32"/>
  <c r="AT127" i="32"/>
  <c r="H128" i="32"/>
  <c r="I128" i="32"/>
  <c r="J128" i="32"/>
  <c r="K128" i="32"/>
  <c r="L128" i="32"/>
  <c r="M128" i="32"/>
  <c r="N128" i="32"/>
  <c r="O128" i="32"/>
  <c r="P128" i="32"/>
  <c r="Q128" i="32"/>
  <c r="R128" i="32"/>
  <c r="S128" i="32"/>
  <c r="T128" i="32"/>
  <c r="U128" i="32"/>
  <c r="V128" i="32"/>
  <c r="W128" i="32"/>
  <c r="X128" i="32"/>
  <c r="Y128" i="32"/>
  <c r="Z128" i="32"/>
  <c r="AA128" i="32"/>
  <c r="AB128" i="32"/>
  <c r="AC128" i="32"/>
  <c r="AD128" i="32"/>
  <c r="AE128" i="32"/>
  <c r="AF128" i="32"/>
  <c r="AG128" i="32"/>
  <c r="AH128" i="32"/>
  <c r="AI128" i="32"/>
  <c r="AJ128" i="32"/>
  <c r="AK128" i="32"/>
  <c r="AL128" i="32"/>
  <c r="AM128" i="32"/>
  <c r="AN128" i="32"/>
  <c r="AO128" i="32"/>
  <c r="AP128" i="32"/>
  <c r="AQ128" i="32"/>
  <c r="AR128" i="32"/>
  <c r="AS128" i="32"/>
  <c r="AT128" i="32"/>
  <c r="H129" i="32"/>
  <c r="I129" i="32"/>
  <c r="J129" i="32"/>
  <c r="K129" i="32"/>
  <c r="L129" i="32"/>
  <c r="M129" i="32"/>
  <c r="N129" i="32"/>
  <c r="O129" i="32"/>
  <c r="P129" i="32"/>
  <c r="Q129" i="32"/>
  <c r="R129" i="32"/>
  <c r="S129" i="32"/>
  <c r="T129" i="32"/>
  <c r="U129" i="32"/>
  <c r="V129" i="32"/>
  <c r="W129" i="32"/>
  <c r="X129" i="32"/>
  <c r="Y129" i="32"/>
  <c r="Z129" i="32"/>
  <c r="AA129" i="32"/>
  <c r="AB129" i="32"/>
  <c r="AC129" i="32"/>
  <c r="AD129" i="32"/>
  <c r="AE129" i="32"/>
  <c r="AF129" i="32"/>
  <c r="AG129" i="32"/>
  <c r="AH129" i="32"/>
  <c r="AI129" i="32"/>
  <c r="AJ129" i="32"/>
  <c r="AK129" i="32"/>
  <c r="AL129" i="32"/>
  <c r="AM129" i="32"/>
  <c r="AN129" i="32"/>
  <c r="AO129" i="32"/>
  <c r="AP129" i="32"/>
  <c r="AQ129" i="32"/>
  <c r="AR129" i="32"/>
  <c r="AS129" i="32"/>
  <c r="AT129" i="32"/>
  <c r="H130" i="32"/>
  <c r="I130" i="32"/>
  <c r="J130" i="32"/>
  <c r="K130" i="32"/>
  <c r="L130" i="32"/>
  <c r="M130" i="32"/>
  <c r="N130" i="32"/>
  <c r="O130" i="32"/>
  <c r="P130" i="32"/>
  <c r="Q130" i="32"/>
  <c r="R130" i="32"/>
  <c r="S130" i="32"/>
  <c r="T130" i="32"/>
  <c r="U130" i="32"/>
  <c r="V130" i="32"/>
  <c r="W130" i="32"/>
  <c r="X130" i="32"/>
  <c r="Y130" i="32"/>
  <c r="Z130" i="32"/>
  <c r="AA130" i="32"/>
  <c r="AB130" i="32"/>
  <c r="AC130" i="32"/>
  <c r="AD130" i="32"/>
  <c r="AE130" i="32"/>
  <c r="AF130" i="32"/>
  <c r="AG130" i="32"/>
  <c r="AH130" i="32"/>
  <c r="AI130" i="32"/>
  <c r="AJ130" i="32"/>
  <c r="AK130" i="32"/>
  <c r="AL130" i="32"/>
  <c r="AM130" i="32"/>
  <c r="AN130" i="32"/>
  <c r="AO130" i="32"/>
  <c r="AP130" i="32"/>
  <c r="AQ130" i="32"/>
  <c r="AR130" i="32"/>
  <c r="AS130" i="32"/>
  <c r="AT130" i="32"/>
  <c r="H131" i="32"/>
  <c r="I131" i="32"/>
  <c r="J131" i="32"/>
  <c r="K131" i="32"/>
  <c r="L131" i="32"/>
  <c r="M131" i="32"/>
  <c r="N131" i="32"/>
  <c r="O131" i="32"/>
  <c r="P131" i="32"/>
  <c r="Q131" i="32"/>
  <c r="R131" i="32"/>
  <c r="S131" i="32"/>
  <c r="T131" i="32"/>
  <c r="U131" i="32"/>
  <c r="V131" i="32"/>
  <c r="W131" i="32"/>
  <c r="X131" i="32"/>
  <c r="Y131" i="32"/>
  <c r="Z131" i="32"/>
  <c r="AA131" i="32"/>
  <c r="AB131" i="32"/>
  <c r="AC131" i="32"/>
  <c r="AD131" i="32"/>
  <c r="AE131" i="32"/>
  <c r="AF131" i="32"/>
  <c r="AG131" i="32"/>
  <c r="AH131" i="32"/>
  <c r="AI131" i="32"/>
  <c r="AJ131" i="32"/>
  <c r="AK131" i="32"/>
  <c r="AL131" i="32"/>
  <c r="AM131" i="32"/>
  <c r="AN131" i="32"/>
  <c r="AO131" i="32"/>
  <c r="AP131" i="32"/>
  <c r="AQ131" i="32"/>
  <c r="AR131" i="32"/>
  <c r="AS131" i="32"/>
  <c r="AT131" i="32"/>
  <c r="H132" i="32"/>
  <c r="I132" i="32"/>
  <c r="J132" i="32"/>
  <c r="K132" i="32"/>
  <c r="L132" i="32"/>
  <c r="M132" i="32"/>
  <c r="N132" i="32"/>
  <c r="O132" i="32"/>
  <c r="P132" i="32"/>
  <c r="Q132" i="32"/>
  <c r="R132" i="32"/>
  <c r="S132" i="32"/>
  <c r="T132" i="32"/>
  <c r="U132" i="32"/>
  <c r="V132" i="32"/>
  <c r="W132" i="32"/>
  <c r="X132" i="32"/>
  <c r="Y132" i="32"/>
  <c r="Z132" i="32"/>
  <c r="AA132" i="32"/>
  <c r="AB132" i="32"/>
  <c r="AC132" i="32"/>
  <c r="AD132" i="32"/>
  <c r="AE132" i="32"/>
  <c r="AF132" i="32"/>
  <c r="AG132" i="32"/>
  <c r="AH132" i="32"/>
  <c r="AI132" i="32"/>
  <c r="AJ132" i="32"/>
  <c r="AK132" i="32"/>
  <c r="AL132" i="32"/>
  <c r="AM132" i="32"/>
  <c r="AN132" i="32"/>
  <c r="AO132" i="32"/>
  <c r="AP132" i="32"/>
  <c r="AQ132" i="32"/>
  <c r="AR132" i="32"/>
  <c r="AS132" i="32"/>
  <c r="AT132" i="32"/>
  <c r="H133" i="32"/>
  <c r="I133" i="32"/>
  <c r="J133" i="32"/>
  <c r="K133" i="32"/>
  <c r="L133" i="32"/>
  <c r="M133" i="32"/>
  <c r="N133" i="32"/>
  <c r="O133" i="32"/>
  <c r="P133" i="32"/>
  <c r="Q133" i="32"/>
  <c r="R133" i="32"/>
  <c r="S133" i="32"/>
  <c r="T133" i="32"/>
  <c r="U133" i="32"/>
  <c r="V133" i="32"/>
  <c r="W133" i="32"/>
  <c r="X133" i="32"/>
  <c r="Y133" i="32"/>
  <c r="Z133" i="32"/>
  <c r="AA133" i="32"/>
  <c r="AB133" i="32"/>
  <c r="AC133" i="32"/>
  <c r="AD133" i="32"/>
  <c r="AE133" i="32"/>
  <c r="AF133" i="32"/>
  <c r="AG133" i="32"/>
  <c r="AH133" i="32"/>
  <c r="AI133" i="32"/>
  <c r="AJ133" i="32"/>
  <c r="AK133" i="32"/>
  <c r="AL133" i="32"/>
  <c r="AM133" i="32"/>
  <c r="AN133" i="32"/>
  <c r="AO133" i="32"/>
  <c r="AP133" i="32"/>
  <c r="AQ133" i="32"/>
  <c r="AR133" i="32"/>
  <c r="AS133" i="32"/>
  <c r="AT133" i="32"/>
  <c r="H134" i="32"/>
  <c r="I134" i="32"/>
  <c r="J134" i="32"/>
  <c r="K134" i="32"/>
  <c r="L134" i="32"/>
  <c r="M134" i="32"/>
  <c r="N134" i="32"/>
  <c r="O134" i="32"/>
  <c r="P134" i="32"/>
  <c r="Q134" i="32"/>
  <c r="R134" i="32"/>
  <c r="S134" i="32"/>
  <c r="T134" i="32"/>
  <c r="U134" i="32"/>
  <c r="V134" i="32"/>
  <c r="W134" i="32"/>
  <c r="X134" i="32"/>
  <c r="Y134" i="32"/>
  <c r="Z134" i="32"/>
  <c r="AA134" i="32"/>
  <c r="AB134" i="32"/>
  <c r="AC134" i="32"/>
  <c r="AD134" i="32"/>
  <c r="AE134" i="32"/>
  <c r="AF134" i="32"/>
  <c r="AG134" i="32"/>
  <c r="AH134" i="32"/>
  <c r="AI134" i="32"/>
  <c r="AJ134" i="32"/>
  <c r="AK134" i="32"/>
  <c r="AL134" i="32"/>
  <c r="AM134" i="32"/>
  <c r="AN134" i="32"/>
  <c r="AO134" i="32"/>
  <c r="AP134" i="32"/>
  <c r="AQ134" i="32"/>
  <c r="AR134" i="32"/>
  <c r="AS134" i="32"/>
  <c r="AT134" i="32"/>
  <c r="H135" i="32"/>
  <c r="I135" i="32"/>
  <c r="J135" i="32"/>
  <c r="K135" i="32"/>
  <c r="L135" i="32"/>
  <c r="M135" i="32"/>
  <c r="N135" i="32"/>
  <c r="O135" i="32"/>
  <c r="P135" i="32"/>
  <c r="Q135" i="32"/>
  <c r="R135" i="32"/>
  <c r="S135" i="32"/>
  <c r="T135" i="32"/>
  <c r="U135" i="32"/>
  <c r="V135" i="32"/>
  <c r="W135" i="32"/>
  <c r="X135" i="32"/>
  <c r="Y135" i="32"/>
  <c r="Z135" i="32"/>
  <c r="AA135" i="32"/>
  <c r="AB135" i="32"/>
  <c r="AC135" i="32"/>
  <c r="AD135" i="32"/>
  <c r="AE135" i="32"/>
  <c r="AF135" i="32"/>
  <c r="AG135" i="32"/>
  <c r="AH135" i="32"/>
  <c r="AI135" i="32"/>
  <c r="AJ135" i="32"/>
  <c r="AK135" i="32"/>
  <c r="AL135" i="32"/>
  <c r="AM135" i="32"/>
  <c r="AN135" i="32"/>
  <c r="AO135" i="32"/>
  <c r="AP135" i="32"/>
  <c r="AQ135" i="32"/>
  <c r="AR135" i="32"/>
  <c r="AS135" i="32"/>
  <c r="AT135" i="32"/>
  <c r="H136" i="32"/>
  <c r="I136" i="32"/>
  <c r="J136" i="32"/>
  <c r="K136" i="32"/>
  <c r="L136" i="32"/>
  <c r="M136" i="32"/>
  <c r="N136" i="32"/>
  <c r="O136" i="32"/>
  <c r="P136" i="32"/>
  <c r="Q136" i="32"/>
  <c r="R136" i="32"/>
  <c r="S136" i="32"/>
  <c r="T136" i="32"/>
  <c r="U136" i="32"/>
  <c r="V136" i="32"/>
  <c r="W136" i="32"/>
  <c r="X136" i="32"/>
  <c r="Y136" i="32"/>
  <c r="Z136" i="32"/>
  <c r="AA136" i="32"/>
  <c r="AB136" i="32"/>
  <c r="AC136" i="32"/>
  <c r="AD136" i="32"/>
  <c r="AE136" i="32"/>
  <c r="AF136" i="32"/>
  <c r="AG136" i="32"/>
  <c r="AH136" i="32"/>
  <c r="AI136" i="32"/>
  <c r="AJ136" i="32"/>
  <c r="AK136" i="32"/>
  <c r="AL136" i="32"/>
  <c r="AM136" i="32"/>
  <c r="AN136" i="32"/>
  <c r="AO136" i="32"/>
  <c r="AP136" i="32"/>
  <c r="AQ136" i="32"/>
  <c r="AR136" i="32"/>
  <c r="AS136" i="32"/>
  <c r="AT136" i="32"/>
  <c r="H137" i="32"/>
  <c r="I137" i="32"/>
  <c r="J137" i="32"/>
  <c r="K137" i="32"/>
  <c r="L137" i="32"/>
  <c r="M137" i="32"/>
  <c r="N137" i="32"/>
  <c r="O137" i="32"/>
  <c r="P137" i="32"/>
  <c r="Q137" i="32"/>
  <c r="R137" i="32"/>
  <c r="S137" i="32"/>
  <c r="T137" i="32"/>
  <c r="U137" i="32"/>
  <c r="V137" i="32"/>
  <c r="W137" i="32"/>
  <c r="X137" i="32"/>
  <c r="Y137" i="32"/>
  <c r="Z137" i="32"/>
  <c r="AA137" i="32"/>
  <c r="AB137" i="32"/>
  <c r="AC137" i="32"/>
  <c r="AD137" i="32"/>
  <c r="AE137" i="32"/>
  <c r="AF137" i="32"/>
  <c r="AG137" i="32"/>
  <c r="AH137" i="32"/>
  <c r="AI137" i="32"/>
  <c r="AJ137" i="32"/>
  <c r="AK137" i="32"/>
  <c r="AL137" i="32"/>
  <c r="AM137" i="32"/>
  <c r="AN137" i="32"/>
  <c r="AO137" i="32"/>
  <c r="AP137" i="32"/>
  <c r="AQ137" i="32"/>
  <c r="AR137" i="32"/>
  <c r="AS137" i="32"/>
  <c r="AT137" i="32"/>
  <c r="H138" i="32"/>
  <c r="I138" i="32"/>
  <c r="J138" i="32"/>
  <c r="K138" i="32"/>
  <c r="L138" i="32"/>
  <c r="M138" i="32"/>
  <c r="N138" i="32"/>
  <c r="O138" i="32"/>
  <c r="P138" i="32"/>
  <c r="Q138" i="32"/>
  <c r="R138" i="32"/>
  <c r="S138" i="32"/>
  <c r="T138" i="32"/>
  <c r="U138" i="32"/>
  <c r="V138" i="32"/>
  <c r="W138" i="32"/>
  <c r="X138" i="32"/>
  <c r="Y138" i="32"/>
  <c r="Z138" i="32"/>
  <c r="AA138" i="32"/>
  <c r="AB138" i="32"/>
  <c r="AC138" i="32"/>
  <c r="AD138" i="32"/>
  <c r="AE138" i="32"/>
  <c r="AF138" i="32"/>
  <c r="AG138" i="32"/>
  <c r="AH138" i="32"/>
  <c r="AI138" i="32"/>
  <c r="AJ138" i="32"/>
  <c r="AK138" i="32"/>
  <c r="AL138" i="32"/>
  <c r="AM138" i="32"/>
  <c r="AN138" i="32"/>
  <c r="AO138" i="32"/>
  <c r="AP138" i="32"/>
  <c r="AQ138" i="32"/>
  <c r="AR138" i="32"/>
  <c r="AS138" i="32"/>
  <c r="AT138" i="32"/>
  <c r="H139" i="32"/>
  <c r="I139" i="32"/>
  <c r="J139" i="32"/>
  <c r="K139" i="32"/>
  <c r="L139" i="32"/>
  <c r="M139" i="32"/>
  <c r="N139" i="32"/>
  <c r="O139" i="32"/>
  <c r="P139" i="32"/>
  <c r="Q139" i="32"/>
  <c r="R139" i="32"/>
  <c r="S139" i="32"/>
  <c r="T139" i="32"/>
  <c r="U139" i="32"/>
  <c r="V139" i="32"/>
  <c r="W139" i="32"/>
  <c r="X139" i="32"/>
  <c r="Y139" i="32"/>
  <c r="Z139" i="32"/>
  <c r="AA139" i="32"/>
  <c r="AB139" i="32"/>
  <c r="AC139" i="32"/>
  <c r="AD139" i="32"/>
  <c r="AE139" i="32"/>
  <c r="AF139" i="32"/>
  <c r="AG139" i="32"/>
  <c r="AH139" i="32"/>
  <c r="AI139" i="32"/>
  <c r="AJ139" i="32"/>
  <c r="AK139" i="32"/>
  <c r="AL139" i="32"/>
  <c r="AM139" i="32"/>
  <c r="AN139" i="32"/>
  <c r="AO139" i="32"/>
  <c r="AP139" i="32"/>
  <c r="AQ139" i="32"/>
  <c r="AR139" i="32"/>
  <c r="AS139" i="32"/>
  <c r="AT139" i="32"/>
  <c r="H140" i="32"/>
  <c r="I140" i="32"/>
  <c r="J140" i="32"/>
  <c r="K140" i="32"/>
  <c r="L140" i="32"/>
  <c r="M140" i="32"/>
  <c r="N140" i="32"/>
  <c r="O140" i="32"/>
  <c r="P140" i="32"/>
  <c r="Q140" i="32"/>
  <c r="R140" i="32"/>
  <c r="S140" i="32"/>
  <c r="T140" i="32"/>
  <c r="U140" i="32"/>
  <c r="V140" i="32"/>
  <c r="W140" i="32"/>
  <c r="X140" i="32"/>
  <c r="Y140" i="32"/>
  <c r="Z140" i="32"/>
  <c r="AA140" i="32"/>
  <c r="AB140" i="32"/>
  <c r="AC140" i="32"/>
  <c r="AD140" i="32"/>
  <c r="AE140" i="32"/>
  <c r="AF140" i="32"/>
  <c r="AG140" i="32"/>
  <c r="AH140" i="32"/>
  <c r="AI140" i="32"/>
  <c r="AJ140" i="32"/>
  <c r="AK140" i="32"/>
  <c r="AL140" i="32"/>
  <c r="AM140" i="32"/>
  <c r="AN140" i="32"/>
  <c r="AO140" i="32"/>
  <c r="AP140" i="32"/>
  <c r="AQ140" i="32"/>
  <c r="AR140" i="32"/>
  <c r="AS140" i="32"/>
  <c r="AT140" i="32"/>
  <c r="H141" i="32"/>
  <c r="I141" i="32"/>
  <c r="J141" i="32"/>
  <c r="K141" i="32"/>
  <c r="L141" i="32"/>
  <c r="M141" i="32"/>
  <c r="N141" i="32"/>
  <c r="O141" i="32"/>
  <c r="P141" i="32"/>
  <c r="Q141" i="32"/>
  <c r="R141" i="32"/>
  <c r="S141" i="32"/>
  <c r="T141" i="32"/>
  <c r="U141" i="32"/>
  <c r="V141" i="32"/>
  <c r="W141" i="32"/>
  <c r="X141" i="32"/>
  <c r="Y141" i="32"/>
  <c r="Z141" i="32"/>
  <c r="AA141" i="32"/>
  <c r="AB141" i="32"/>
  <c r="AC141" i="32"/>
  <c r="AD141" i="32"/>
  <c r="AE141" i="32"/>
  <c r="AF141" i="32"/>
  <c r="AG141" i="32"/>
  <c r="AH141" i="32"/>
  <c r="AI141" i="32"/>
  <c r="AJ141" i="32"/>
  <c r="AK141" i="32"/>
  <c r="AL141" i="32"/>
  <c r="AM141" i="32"/>
  <c r="AN141" i="32"/>
  <c r="AO141" i="32"/>
  <c r="AP141" i="32"/>
  <c r="AQ141" i="32"/>
  <c r="AR141" i="32"/>
  <c r="AS141" i="32"/>
  <c r="AT141" i="32"/>
  <c r="H142" i="32"/>
  <c r="I142" i="32"/>
  <c r="J142" i="32"/>
  <c r="K142" i="32"/>
  <c r="L142" i="32"/>
  <c r="M142" i="32"/>
  <c r="N142" i="32"/>
  <c r="O142" i="32"/>
  <c r="P142" i="32"/>
  <c r="Q142" i="32"/>
  <c r="R142" i="32"/>
  <c r="S142" i="32"/>
  <c r="T142" i="32"/>
  <c r="U142" i="32"/>
  <c r="V142" i="32"/>
  <c r="W142" i="32"/>
  <c r="X142" i="32"/>
  <c r="Y142" i="32"/>
  <c r="Z142" i="32"/>
  <c r="AA142" i="32"/>
  <c r="AB142" i="32"/>
  <c r="AC142" i="32"/>
  <c r="AD142" i="32"/>
  <c r="AE142" i="32"/>
  <c r="AF142" i="32"/>
  <c r="AG142" i="32"/>
  <c r="AH142" i="32"/>
  <c r="AI142" i="32"/>
  <c r="AJ142" i="32"/>
  <c r="AK142" i="32"/>
  <c r="AL142" i="32"/>
  <c r="AM142" i="32"/>
  <c r="AN142" i="32"/>
  <c r="AO142" i="32"/>
  <c r="AP142" i="32"/>
  <c r="AQ142" i="32"/>
  <c r="AR142" i="32"/>
  <c r="AS142" i="32"/>
  <c r="AT142" i="32"/>
  <c r="H143" i="32"/>
  <c r="I143" i="32"/>
  <c r="J143" i="32"/>
  <c r="K143" i="32"/>
  <c r="L143" i="32"/>
  <c r="M143" i="32"/>
  <c r="N143" i="32"/>
  <c r="O143" i="32"/>
  <c r="P143" i="32"/>
  <c r="Q143" i="32"/>
  <c r="R143" i="32"/>
  <c r="S143" i="32"/>
  <c r="T143" i="32"/>
  <c r="U143" i="32"/>
  <c r="V143" i="32"/>
  <c r="W143" i="32"/>
  <c r="X143" i="32"/>
  <c r="Y143" i="32"/>
  <c r="Z143" i="32"/>
  <c r="AA143" i="32"/>
  <c r="AB143" i="32"/>
  <c r="AC143" i="32"/>
  <c r="AD143" i="32"/>
  <c r="AE143" i="32"/>
  <c r="AF143" i="32"/>
  <c r="AG143" i="32"/>
  <c r="AH143" i="32"/>
  <c r="AI143" i="32"/>
  <c r="AJ143" i="32"/>
  <c r="AK143" i="32"/>
  <c r="AL143" i="32"/>
  <c r="AM143" i="32"/>
  <c r="AN143" i="32"/>
  <c r="AO143" i="32"/>
  <c r="AP143" i="32"/>
  <c r="AQ143" i="32"/>
  <c r="AR143" i="32"/>
  <c r="AS143" i="32"/>
  <c r="AT143" i="32"/>
  <c r="H144" i="32"/>
  <c r="I144" i="32"/>
  <c r="J144" i="32"/>
  <c r="K144" i="32"/>
  <c r="L144" i="32"/>
  <c r="M144" i="32"/>
  <c r="N144" i="32"/>
  <c r="O144" i="32"/>
  <c r="P144" i="32"/>
  <c r="Q144" i="32"/>
  <c r="R144" i="32"/>
  <c r="S144" i="32"/>
  <c r="T144" i="32"/>
  <c r="U144" i="32"/>
  <c r="V144" i="32"/>
  <c r="W144" i="32"/>
  <c r="X144" i="32"/>
  <c r="Y144" i="32"/>
  <c r="Z144" i="32"/>
  <c r="AA144" i="32"/>
  <c r="AB144" i="32"/>
  <c r="AC144" i="32"/>
  <c r="AD144" i="32"/>
  <c r="AE144" i="32"/>
  <c r="AF144" i="32"/>
  <c r="AG144" i="32"/>
  <c r="AH144" i="32"/>
  <c r="AI144" i="32"/>
  <c r="AJ144" i="32"/>
  <c r="AK144" i="32"/>
  <c r="AL144" i="32"/>
  <c r="AM144" i="32"/>
  <c r="AN144" i="32"/>
  <c r="AO144" i="32"/>
  <c r="AP144" i="32"/>
  <c r="AQ144" i="32"/>
  <c r="AR144" i="32"/>
  <c r="AS144" i="32"/>
  <c r="AT144" i="32"/>
  <c r="H145" i="32"/>
  <c r="I145" i="32"/>
  <c r="J145" i="32"/>
  <c r="K145" i="32"/>
  <c r="L145" i="32"/>
  <c r="M145" i="32"/>
  <c r="N145" i="32"/>
  <c r="O145" i="32"/>
  <c r="P145" i="32"/>
  <c r="Q145" i="32"/>
  <c r="R145" i="32"/>
  <c r="S145" i="32"/>
  <c r="T145" i="32"/>
  <c r="U145" i="32"/>
  <c r="V145" i="32"/>
  <c r="W145" i="32"/>
  <c r="X145" i="32"/>
  <c r="Y145" i="32"/>
  <c r="Z145" i="32"/>
  <c r="AA145" i="32"/>
  <c r="AB145" i="32"/>
  <c r="AC145" i="32"/>
  <c r="AD145" i="32"/>
  <c r="AE145" i="32"/>
  <c r="AF145" i="32"/>
  <c r="AG145" i="32"/>
  <c r="AH145" i="32"/>
  <c r="AI145" i="32"/>
  <c r="AJ145" i="32"/>
  <c r="AK145" i="32"/>
  <c r="AL145" i="32"/>
  <c r="AM145" i="32"/>
  <c r="AN145" i="32"/>
  <c r="AO145" i="32"/>
  <c r="AP145" i="32"/>
  <c r="AQ145" i="32"/>
  <c r="AR145" i="32"/>
  <c r="AS145" i="32"/>
  <c r="AT145" i="32"/>
  <c r="H146" i="32"/>
  <c r="I146" i="32"/>
  <c r="J146" i="32"/>
  <c r="K146" i="32"/>
  <c r="L146" i="32"/>
  <c r="M146" i="32"/>
  <c r="N146" i="32"/>
  <c r="O146" i="32"/>
  <c r="P146" i="32"/>
  <c r="Q146" i="32"/>
  <c r="R146" i="32"/>
  <c r="S146" i="32"/>
  <c r="T146" i="32"/>
  <c r="U146" i="32"/>
  <c r="V146" i="32"/>
  <c r="W146" i="32"/>
  <c r="X146" i="32"/>
  <c r="Y146" i="32"/>
  <c r="Z146" i="32"/>
  <c r="AA146" i="32"/>
  <c r="AB146" i="32"/>
  <c r="AC146" i="32"/>
  <c r="AD146" i="32"/>
  <c r="AE146" i="32"/>
  <c r="AF146" i="32"/>
  <c r="AG146" i="32"/>
  <c r="AH146" i="32"/>
  <c r="AI146" i="32"/>
  <c r="AJ146" i="32"/>
  <c r="AK146" i="32"/>
  <c r="AL146" i="32"/>
  <c r="AM146" i="32"/>
  <c r="AN146" i="32"/>
  <c r="AO146" i="32"/>
  <c r="AP146" i="32"/>
  <c r="AQ146" i="32"/>
  <c r="AR146" i="32"/>
  <c r="AS146" i="32"/>
  <c r="AT146" i="32"/>
  <c r="H147" i="32"/>
  <c r="I147" i="32"/>
  <c r="J147" i="32"/>
  <c r="K147" i="32"/>
  <c r="L147" i="32"/>
  <c r="M147" i="32"/>
  <c r="N147" i="32"/>
  <c r="O147" i="32"/>
  <c r="P147" i="32"/>
  <c r="Q147" i="32"/>
  <c r="R147" i="32"/>
  <c r="S147" i="32"/>
  <c r="T147" i="32"/>
  <c r="U147" i="32"/>
  <c r="V147" i="32"/>
  <c r="W147" i="32"/>
  <c r="X147" i="32"/>
  <c r="Y147" i="32"/>
  <c r="Z147" i="32"/>
  <c r="AA147" i="32"/>
  <c r="AB147" i="32"/>
  <c r="AC147" i="32"/>
  <c r="AD147" i="32"/>
  <c r="AE147" i="32"/>
  <c r="AF147" i="32"/>
  <c r="AG147" i="32"/>
  <c r="AH147" i="32"/>
  <c r="AI147" i="32"/>
  <c r="AJ147" i="32"/>
  <c r="AK147" i="32"/>
  <c r="AL147" i="32"/>
  <c r="AM147" i="32"/>
  <c r="AN147" i="32"/>
  <c r="AO147" i="32"/>
  <c r="AP147" i="32"/>
  <c r="AQ147" i="32"/>
  <c r="AR147" i="32"/>
  <c r="AS147" i="32"/>
  <c r="AT147" i="32"/>
  <c r="H148" i="32"/>
  <c r="I148" i="32"/>
  <c r="J148" i="32"/>
  <c r="K148" i="32"/>
  <c r="L148" i="32"/>
  <c r="M148" i="32"/>
  <c r="N148" i="32"/>
  <c r="O148" i="32"/>
  <c r="P148" i="32"/>
  <c r="Q148" i="32"/>
  <c r="R148" i="32"/>
  <c r="S148" i="32"/>
  <c r="T148" i="32"/>
  <c r="U148" i="32"/>
  <c r="V148" i="32"/>
  <c r="W148" i="32"/>
  <c r="X148" i="32"/>
  <c r="Y148" i="32"/>
  <c r="Z148" i="32"/>
  <c r="AA148" i="32"/>
  <c r="AB148" i="32"/>
  <c r="AC148" i="32"/>
  <c r="AD148" i="32"/>
  <c r="AE148" i="32"/>
  <c r="AF148" i="32"/>
  <c r="AG148" i="32"/>
  <c r="AH148" i="32"/>
  <c r="AI148" i="32"/>
  <c r="AJ148" i="32"/>
  <c r="AK148" i="32"/>
  <c r="AL148" i="32"/>
  <c r="AM148" i="32"/>
  <c r="AN148" i="32"/>
  <c r="AO148" i="32"/>
  <c r="AP148" i="32"/>
  <c r="AQ148" i="32"/>
  <c r="AR148" i="32"/>
  <c r="AS148" i="32"/>
  <c r="AT148" i="32"/>
  <c r="H149" i="32"/>
  <c r="I149" i="32"/>
  <c r="J149" i="32"/>
  <c r="K149" i="32"/>
  <c r="L149" i="32"/>
  <c r="M149" i="32"/>
  <c r="N149" i="32"/>
  <c r="O149" i="32"/>
  <c r="P149" i="32"/>
  <c r="Q149" i="32"/>
  <c r="R149" i="32"/>
  <c r="S149" i="32"/>
  <c r="T149" i="32"/>
  <c r="U149" i="32"/>
  <c r="V149" i="32"/>
  <c r="W149" i="32"/>
  <c r="X149" i="32"/>
  <c r="Y149" i="32"/>
  <c r="Z149" i="32"/>
  <c r="AA149" i="32"/>
  <c r="AB149" i="32"/>
  <c r="AC149" i="32"/>
  <c r="AD149" i="32"/>
  <c r="AE149" i="32"/>
  <c r="AF149" i="32"/>
  <c r="AG149" i="32"/>
  <c r="AH149" i="32"/>
  <c r="AI149" i="32"/>
  <c r="AJ149" i="32"/>
  <c r="AK149" i="32"/>
  <c r="AL149" i="32"/>
  <c r="AM149" i="32"/>
  <c r="AN149" i="32"/>
  <c r="AO149" i="32"/>
  <c r="AP149" i="32"/>
  <c r="AQ149" i="32"/>
  <c r="AR149" i="32"/>
  <c r="AS149" i="32"/>
  <c r="AT149" i="32"/>
  <c r="H150" i="32"/>
  <c r="I150" i="32"/>
  <c r="J150" i="32"/>
  <c r="K150" i="32"/>
  <c r="L150" i="32"/>
  <c r="M150" i="32"/>
  <c r="N150" i="32"/>
  <c r="O150" i="32"/>
  <c r="P150" i="32"/>
  <c r="Q150" i="32"/>
  <c r="R150" i="32"/>
  <c r="S150" i="32"/>
  <c r="T150" i="32"/>
  <c r="U150" i="32"/>
  <c r="V150" i="32"/>
  <c r="W150" i="32"/>
  <c r="X150" i="32"/>
  <c r="Y150" i="32"/>
  <c r="Z150" i="32"/>
  <c r="AA150" i="32"/>
  <c r="AB150" i="32"/>
  <c r="AC150" i="32"/>
  <c r="AD150" i="32"/>
  <c r="AE150" i="32"/>
  <c r="AF150" i="32"/>
  <c r="AG150" i="32"/>
  <c r="AH150" i="32"/>
  <c r="AI150" i="32"/>
  <c r="AJ150" i="32"/>
  <c r="AK150" i="32"/>
  <c r="AL150" i="32"/>
  <c r="AM150" i="32"/>
  <c r="AN150" i="32"/>
  <c r="AO150" i="32"/>
  <c r="AP150" i="32"/>
  <c r="AQ150" i="32"/>
  <c r="AR150" i="32"/>
  <c r="AS150" i="32"/>
  <c r="AT150" i="32"/>
  <c r="H151" i="32"/>
  <c r="I151" i="32"/>
  <c r="J151" i="32"/>
  <c r="K151" i="32"/>
  <c r="L151" i="32"/>
  <c r="M151" i="32"/>
  <c r="N151" i="32"/>
  <c r="O151" i="32"/>
  <c r="P151" i="32"/>
  <c r="Q151" i="32"/>
  <c r="R151" i="32"/>
  <c r="S151" i="32"/>
  <c r="T151" i="32"/>
  <c r="U151" i="32"/>
  <c r="V151" i="32"/>
  <c r="W151" i="32"/>
  <c r="X151" i="32"/>
  <c r="Y151" i="32"/>
  <c r="Z151" i="32"/>
  <c r="AA151" i="32"/>
  <c r="AB151" i="32"/>
  <c r="AC151" i="32"/>
  <c r="AD151" i="32"/>
  <c r="AE151" i="32"/>
  <c r="AF151" i="32"/>
  <c r="AG151" i="32"/>
  <c r="AH151" i="32"/>
  <c r="AI151" i="32"/>
  <c r="AJ151" i="32"/>
  <c r="AK151" i="32"/>
  <c r="AL151" i="32"/>
  <c r="AM151" i="32"/>
  <c r="AN151" i="32"/>
  <c r="AO151" i="32"/>
  <c r="AP151" i="32"/>
  <c r="AQ151" i="32"/>
  <c r="AR151" i="32"/>
  <c r="AS151" i="32"/>
  <c r="AT151" i="32"/>
  <c r="H152" i="32"/>
  <c r="I152" i="32"/>
  <c r="J152" i="32"/>
  <c r="K152" i="32"/>
  <c r="L152" i="32"/>
  <c r="M152" i="32"/>
  <c r="N152" i="32"/>
  <c r="O152" i="32"/>
  <c r="P152" i="32"/>
  <c r="Q152" i="32"/>
  <c r="R152" i="32"/>
  <c r="S152" i="32"/>
  <c r="T152" i="32"/>
  <c r="U152" i="32"/>
  <c r="V152" i="32"/>
  <c r="W152" i="32"/>
  <c r="X152" i="32"/>
  <c r="Y152" i="32"/>
  <c r="Z152" i="32"/>
  <c r="AA152" i="32"/>
  <c r="AB152" i="32"/>
  <c r="AC152" i="32"/>
  <c r="AD152" i="32"/>
  <c r="AE152" i="32"/>
  <c r="AF152" i="32"/>
  <c r="AG152" i="32"/>
  <c r="AH152" i="32"/>
  <c r="AI152" i="32"/>
  <c r="AJ152" i="32"/>
  <c r="AK152" i="32"/>
  <c r="AL152" i="32"/>
  <c r="AM152" i="32"/>
  <c r="AN152" i="32"/>
  <c r="AO152" i="32"/>
  <c r="AP152" i="32"/>
  <c r="AQ152" i="32"/>
  <c r="AR152" i="32"/>
  <c r="AS152" i="32"/>
  <c r="AT152" i="32"/>
  <c r="H153" i="32"/>
  <c r="I153" i="32"/>
  <c r="J153" i="32"/>
  <c r="K153" i="32"/>
  <c r="L153" i="32"/>
  <c r="M153" i="32"/>
  <c r="N153" i="32"/>
  <c r="O153" i="32"/>
  <c r="P153" i="32"/>
  <c r="Q153" i="32"/>
  <c r="R153" i="32"/>
  <c r="S153" i="32"/>
  <c r="T153" i="32"/>
  <c r="U153" i="32"/>
  <c r="V153" i="32"/>
  <c r="W153" i="32"/>
  <c r="X153" i="32"/>
  <c r="Y153" i="32"/>
  <c r="Z153" i="32"/>
  <c r="AA153" i="32"/>
  <c r="AB153" i="32"/>
  <c r="AC153" i="32"/>
  <c r="AD153" i="32"/>
  <c r="AE153" i="32"/>
  <c r="AF153" i="32"/>
  <c r="AG153" i="32"/>
  <c r="AH153" i="32"/>
  <c r="AI153" i="32"/>
  <c r="AJ153" i="32"/>
  <c r="AK153" i="32"/>
  <c r="AL153" i="32"/>
  <c r="AM153" i="32"/>
  <c r="AN153" i="32"/>
  <c r="AO153" i="32"/>
  <c r="AP153" i="32"/>
  <c r="AQ153" i="32"/>
  <c r="AR153" i="32"/>
  <c r="AS153" i="32"/>
  <c r="AT153" i="32"/>
  <c r="H154" i="32"/>
  <c r="I154" i="32"/>
  <c r="J154" i="32"/>
  <c r="K154" i="32"/>
  <c r="L154" i="32"/>
  <c r="M154" i="32"/>
  <c r="N154" i="32"/>
  <c r="O154" i="32"/>
  <c r="P154" i="32"/>
  <c r="Q154" i="32"/>
  <c r="R154" i="32"/>
  <c r="S154" i="32"/>
  <c r="T154" i="32"/>
  <c r="U154" i="32"/>
  <c r="V154" i="32"/>
  <c r="W154" i="32"/>
  <c r="X154" i="32"/>
  <c r="Y154" i="32"/>
  <c r="Z154" i="32"/>
  <c r="AA154" i="32"/>
  <c r="AB154" i="32"/>
  <c r="AC154" i="32"/>
  <c r="AD154" i="32"/>
  <c r="AE154" i="32"/>
  <c r="AF154" i="32"/>
  <c r="AG154" i="32"/>
  <c r="AH154" i="32"/>
  <c r="AI154" i="32"/>
  <c r="AJ154" i="32"/>
  <c r="AK154" i="32"/>
  <c r="AL154" i="32"/>
  <c r="AM154" i="32"/>
  <c r="AN154" i="32"/>
  <c r="AO154" i="32"/>
  <c r="AP154" i="32"/>
  <c r="AQ154" i="32"/>
  <c r="AR154" i="32"/>
  <c r="AS154" i="32"/>
  <c r="AT154" i="32"/>
  <c r="H155" i="32"/>
  <c r="I155" i="32"/>
  <c r="J155" i="32"/>
  <c r="K155" i="32"/>
  <c r="L155" i="32"/>
  <c r="M155" i="32"/>
  <c r="N155" i="32"/>
  <c r="O155" i="32"/>
  <c r="P155" i="32"/>
  <c r="Q155" i="32"/>
  <c r="R155" i="32"/>
  <c r="S155" i="32"/>
  <c r="T155" i="32"/>
  <c r="U155" i="32"/>
  <c r="V155" i="32"/>
  <c r="W155" i="32"/>
  <c r="X155" i="32"/>
  <c r="Y155" i="32"/>
  <c r="Z155" i="32"/>
  <c r="AA155" i="32"/>
  <c r="AB155" i="32"/>
  <c r="AC155" i="32"/>
  <c r="AD155" i="32"/>
  <c r="AE155" i="32"/>
  <c r="AF155" i="32"/>
  <c r="AG155" i="32"/>
  <c r="AH155" i="32"/>
  <c r="AI155" i="32"/>
  <c r="AJ155" i="32"/>
  <c r="AK155" i="32"/>
  <c r="AL155" i="32"/>
  <c r="AM155" i="32"/>
  <c r="AN155" i="32"/>
  <c r="AO155" i="32"/>
  <c r="AP155" i="32"/>
  <c r="AQ155" i="32"/>
  <c r="AR155" i="32"/>
  <c r="AS155" i="32"/>
  <c r="AT155" i="32"/>
  <c r="H156" i="32"/>
  <c r="I156" i="32"/>
  <c r="J156" i="32"/>
  <c r="K156" i="32"/>
  <c r="L156" i="32"/>
  <c r="M156" i="32"/>
  <c r="N156" i="32"/>
  <c r="O156" i="32"/>
  <c r="P156" i="32"/>
  <c r="Q156" i="32"/>
  <c r="R156" i="32"/>
  <c r="S156" i="32"/>
  <c r="T156" i="32"/>
  <c r="U156" i="32"/>
  <c r="V156" i="32"/>
  <c r="W156" i="32"/>
  <c r="X156" i="32"/>
  <c r="Y156" i="32"/>
  <c r="Z156" i="32"/>
  <c r="AA156" i="32"/>
  <c r="AB156" i="32"/>
  <c r="AC156" i="32"/>
  <c r="AD156" i="32"/>
  <c r="AE156" i="32"/>
  <c r="AF156" i="32"/>
  <c r="AG156" i="32"/>
  <c r="AH156" i="32"/>
  <c r="AI156" i="32"/>
  <c r="AJ156" i="32"/>
  <c r="AK156" i="32"/>
  <c r="AL156" i="32"/>
  <c r="AM156" i="32"/>
  <c r="AN156" i="32"/>
  <c r="AO156" i="32"/>
  <c r="AP156" i="32"/>
  <c r="AQ156" i="32"/>
  <c r="AR156" i="32"/>
  <c r="AS156" i="32"/>
  <c r="AT156" i="32"/>
  <c r="H157" i="32"/>
  <c r="I157" i="32"/>
  <c r="J157" i="32"/>
  <c r="K157" i="32"/>
  <c r="L157" i="32"/>
  <c r="M157" i="32"/>
  <c r="N157" i="32"/>
  <c r="O157" i="32"/>
  <c r="P157" i="32"/>
  <c r="Q157" i="32"/>
  <c r="R157" i="32"/>
  <c r="S157" i="32"/>
  <c r="T157" i="32"/>
  <c r="U157" i="32"/>
  <c r="V157" i="32"/>
  <c r="W157" i="32"/>
  <c r="X157" i="32"/>
  <c r="Y157" i="32"/>
  <c r="Z157" i="32"/>
  <c r="AA157" i="32"/>
  <c r="AB157" i="32"/>
  <c r="AC157" i="32"/>
  <c r="AD157" i="32"/>
  <c r="AE157" i="32"/>
  <c r="AF157" i="32"/>
  <c r="AG157" i="32"/>
  <c r="AH157" i="32"/>
  <c r="AI157" i="32"/>
  <c r="AJ157" i="32"/>
  <c r="AK157" i="32"/>
  <c r="AL157" i="32"/>
  <c r="AM157" i="32"/>
  <c r="AN157" i="32"/>
  <c r="AO157" i="32"/>
  <c r="AP157" i="32"/>
  <c r="AQ157" i="32"/>
  <c r="AR157" i="32"/>
  <c r="AS157" i="32"/>
  <c r="AT157" i="32"/>
  <c r="H158" i="32"/>
  <c r="I158" i="32"/>
  <c r="J158" i="32"/>
  <c r="K158" i="32"/>
  <c r="L158" i="32"/>
  <c r="M158" i="32"/>
  <c r="N158" i="32"/>
  <c r="O158" i="32"/>
  <c r="P158" i="32"/>
  <c r="Q158" i="32"/>
  <c r="R158" i="32"/>
  <c r="S158" i="32"/>
  <c r="T158" i="32"/>
  <c r="U158" i="32"/>
  <c r="V158" i="32"/>
  <c r="W158" i="32"/>
  <c r="X158" i="32"/>
  <c r="Y158" i="32"/>
  <c r="Z158" i="32"/>
  <c r="AA158" i="32"/>
  <c r="AB158" i="32"/>
  <c r="AC158" i="32"/>
  <c r="AD158" i="32"/>
  <c r="AE158" i="32"/>
  <c r="AF158" i="32"/>
  <c r="AG158" i="32"/>
  <c r="AH158" i="32"/>
  <c r="AI158" i="32"/>
  <c r="AJ158" i="32"/>
  <c r="AK158" i="32"/>
  <c r="AL158" i="32"/>
  <c r="AM158" i="32"/>
  <c r="AN158" i="32"/>
  <c r="AO158" i="32"/>
  <c r="AP158" i="32"/>
  <c r="AQ158" i="32"/>
  <c r="AR158" i="32"/>
  <c r="AS158" i="32"/>
  <c r="AT158" i="32"/>
  <c r="H159" i="32"/>
  <c r="I159" i="32"/>
  <c r="J159" i="32"/>
  <c r="K159" i="32"/>
  <c r="L159" i="32"/>
  <c r="M159" i="32"/>
  <c r="N159" i="32"/>
  <c r="O159" i="32"/>
  <c r="P159" i="32"/>
  <c r="Q159" i="32"/>
  <c r="R159" i="32"/>
  <c r="S159" i="32"/>
  <c r="T159" i="32"/>
  <c r="U159" i="32"/>
  <c r="V159" i="32"/>
  <c r="W159" i="32"/>
  <c r="X159" i="32"/>
  <c r="Y159" i="32"/>
  <c r="Z159" i="32"/>
  <c r="AA159" i="32"/>
  <c r="AB159" i="32"/>
  <c r="AC159" i="32"/>
  <c r="AD159" i="32"/>
  <c r="AE159" i="32"/>
  <c r="AF159" i="32"/>
  <c r="AG159" i="32"/>
  <c r="AH159" i="32"/>
  <c r="AI159" i="32"/>
  <c r="AJ159" i="32"/>
  <c r="AK159" i="32"/>
  <c r="AL159" i="32"/>
  <c r="AM159" i="32"/>
  <c r="AN159" i="32"/>
  <c r="AO159" i="32"/>
  <c r="AP159" i="32"/>
  <c r="AQ159" i="32"/>
  <c r="AR159" i="32"/>
  <c r="AS159" i="32"/>
  <c r="AT159" i="32"/>
  <c r="H160" i="32"/>
  <c r="I160" i="32"/>
  <c r="J160" i="32"/>
  <c r="K160" i="32"/>
  <c r="L160" i="32"/>
  <c r="M160" i="32"/>
  <c r="N160" i="32"/>
  <c r="O160" i="32"/>
  <c r="P160" i="32"/>
  <c r="Q160" i="32"/>
  <c r="R160" i="32"/>
  <c r="S160" i="32"/>
  <c r="T160" i="32"/>
  <c r="U160" i="32"/>
  <c r="V160" i="32"/>
  <c r="W160" i="32"/>
  <c r="X160" i="32"/>
  <c r="Y160" i="32"/>
  <c r="Z160" i="32"/>
  <c r="AA160" i="32"/>
  <c r="AB160" i="32"/>
  <c r="AC160" i="32"/>
  <c r="AD160" i="32"/>
  <c r="AE160" i="32"/>
  <c r="AF160" i="32"/>
  <c r="AG160" i="32"/>
  <c r="AH160" i="32"/>
  <c r="AI160" i="32"/>
  <c r="AJ160" i="32"/>
  <c r="AK160" i="32"/>
  <c r="AL160" i="32"/>
  <c r="AM160" i="32"/>
  <c r="AN160" i="32"/>
  <c r="AO160" i="32"/>
  <c r="AP160" i="32"/>
  <c r="AQ160" i="32"/>
  <c r="AR160" i="32"/>
  <c r="AS160" i="32"/>
  <c r="AT160" i="32"/>
  <c r="H161" i="32"/>
  <c r="I161" i="32"/>
  <c r="J161" i="32"/>
  <c r="K161" i="32"/>
  <c r="L161" i="32"/>
  <c r="M161" i="32"/>
  <c r="N161" i="32"/>
  <c r="O161" i="32"/>
  <c r="P161" i="32"/>
  <c r="Q161" i="32"/>
  <c r="R161" i="32"/>
  <c r="S161" i="32"/>
  <c r="T161" i="32"/>
  <c r="U161" i="32"/>
  <c r="V161" i="32"/>
  <c r="W161" i="32"/>
  <c r="X161" i="32"/>
  <c r="Y161" i="32"/>
  <c r="Z161" i="32"/>
  <c r="AA161" i="32"/>
  <c r="AB161" i="32"/>
  <c r="AC161" i="32"/>
  <c r="AD161" i="32"/>
  <c r="AE161" i="32"/>
  <c r="AF161" i="32"/>
  <c r="AG161" i="32"/>
  <c r="AH161" i="32"/>
  <c r="AI161" i="32"/>
  <c r="AJ161" i="32"/>
  <c r="AK161" i="32"/>
  <c r="AL161" i="32"/>
  <c r="AM161" i="32"/>
  <c r="AN161" i="32"/>
  <c r="AO161" i="32"/>
  <c r="AP161" i="32"/>
  <c r="AQ161" i="32"/>
  <c r="AR161" i="32"/>
  <c r="AS161" i="32"/>
  <c r="AT161" i="32"/>
  <c r="H162" i="32"/>
  <c r="I162" i="32"/>
  <c r="J162" i="32"/>
  <c r="K162" i="32"/>
  <c r="L162" i="32"/>
  <c r="M162" i="32"/>
  <c r="N162" i="32"/>
  <c r="O162" i="32"/>
  <c r="P162" i="32"/>
  <c r="Q162" i="32"/>
  <c r="R162" i="32"/>
  <c r="S162" i="32"/>
  <c r="T162" i="32"/>
  <c r="U162" i="32"/>
  <c r="V162" i="32"/>
  <c r="W162" i="32"/>
  <c r="X162" i="32"/>
  <c r="Y162" i="32"/>
  <c r="Z162" i="32"/>
  <c r="AA162" i="32"/>
  <c r="AB162" i="32"/>
  <c r="AC162" i="32"/>
  <c r="AD162" i="32"/>
  <c r="AE162" i="32"/>
  <c r="AF162" i="32"/>
  <c r="AG162" i="32"/>
  <c r="AH162" i="32"/>
  <c r="AI162" i="32"/>
  <c r="AJ162" i="32"/>
  <c r="AK162" i="32"/>
  <c r="AL162" i="32"/>
  <c r="AM162" i="32"/>
  <c r="AN162" i="32"/>
  <c r="AO162" i="32"/>
  <c r="AP162" i="32"/>
  <c r="AQ162" i="32"/>
  <c r="AR162" i="32"/>
  <c r="AS162" i="32"/>
  <c r="AT162" i="32"/>
  <c r="H163" i="32"/>
  <c r="I163" i="32"/>
  <c r="J163" i="32"/>
  <c r="K163" i="32"/>
  <c r="L163" i="32"/>
  <c r="M163" i="32"/>
  <c r="N163" i="32"/>
  <c r="O163" i="32"/>
  <c r="P163" i="32"/>
  <c r="Q163" i="32"/>
  <c r="R163" i="32"/>
  <c r="S163" i="32"/>
  <c r="T163" i="32"/>
  <c r="U163" i="32"/>
  <c r="V163" i="32"/>
  <c r="W163" i="32"/>
  <c r="X163" i="32"/>
  <c r="Y163" i="32"/>
  <c r="Z163" i="32"/>
  <c r="AA163" i="32"/>
  <c r="AB163" i="32"/>
  <c r="AC163" i="32"/>
  <c r="AD163" i="32"/>
  <c r="AE163" i="32"/>
  <c r="AF163" i="32"/>
  <c r="AG163" i="32"/>
  <c r="AH163" i="32"/>
  <c r="AI163" i="32"/>
  <c r="AJ163" i="32"/>
  <c r="AK163" i="32"/>
  <c r="AL163" i="32"/>
  <c r="AM163" i="32"/>
  <c r="AN163" i="32"/>
  <c r="AO163" i="32"/>
  <c r="AP163" i="32"/>
  <c r="AQ163" i="32"/>
  <c r="AR163" i="32"/>
  <c r="AS163" i="32"/>
  <c r="AT163" i="32"/>
  <c r="H164" i="32"/>
  <c r="I164" i="32"/>
  <c r="J164" i="32"/>
  <c r="K164" i="32"/>
  <c r="L164" i="32"/>
  <c r="M164" i="32"/>
  <c r="N164" i="32"/>
  <c r="O164" i="32"/>
  <c r="P164" i="32"/>
  <c r="Q164" i="32"/>
  <c r="R164" i="32"/>
  <c r="S164" i="32"/>
  <c r="T164" i="32"/>
  <c r="U164" i="32"/>
  <c r="V164" i="32"/>
  <c r="W164" i="32"/>
  <c r="X164" i="32"/>
  <c r="Y164" i="32"/>
  <c r="Z164" i="32"/>
  <c r="AA164" i="32"/>
  <c r="AB164" i="32"/>
  <c r="AC164" i="32"/>
  <c r="AD164" i="32"/>
  <c r="AE164" i="32"/>
  <c r="AF164" i="32"/>
  <c r="AG164" i="32"/>
  <c r="AH164" i="32"/>
  <c r="AI164" i="32"/>
  <c r="AJ164" i="32"/>
  <c r="AK164" i="32"/>
  <c r="AL164" i="32"/>
  <c r="AM164" i="32"/>
  <c r="AN164" i="32"/>
  <c r="AO164" i="32"/>
  <c r="AP164" i="32"/>
  <c r="AQ164" i="32"/>
  <c r="AR164" i="32"/>
  <c r="AS164" i="32"/>
  <c r="AT164" i="32"/>
  <c r="H165" i="32"/>
  <c r="I165" i="32"/>
  <c r="J165" i="32"/>
  <c r="K165" i="32"/>
  <c r="L165" i="32"/>
  <c r="M165" i="32"/>
  <c r="N165" i="32"/>
  <c r="O165" i="32"/>
  <c r="P165" i="32"/>
  <c r="Q165" i="32"/>
  <c r="R165" i="32"/>
  <c r="S165" i="32"/>
  <c r="T165" i="32"/>
  <c r="U165" i="32"/>
  <c r="V165" i="32"/>
  <c r="W165" i="32"/>
  <c r="X165" i="32"/>
  <c r="Y165" i="32"/>
  <c r="Z165" i="32"/>
  <c r="AA165" i="32"/>
  <c r="AB165" i="32"/>
  <c r="AC165" i="32"/>
  <c r="AD165" i="32"/>
  <c r="AE165" i="32"/>
  <c r="AF165" i="32"/>
  <c r="AG165" i="32"/>
  <c r="AH165" i="32"/>
  <c r="AI165" i="32"/>
  <c r="AJ165" i="32"/>
  <c r="AK165" i="32"/>
  <c r="AL165" i="32"/>
  <c r="AM165" i="32"/>
  <c r="AN165" i="32"/>
  <c r="AO165" i="32"/>
  <c r="AP165" i="32"/>
  <c r="AQ165" i="32"/>
  <c r="AR165" i="32"/>
  <c r="AS165" i="32"/>
  <c r="AT165" i="32"/>
  <c r="H166" i="32"/>
  <c r="I166" i="32"/>
  <c r="J166" i="32"/>
  <c r="K166" i="32"/>
  <c r="L166" i="32"/>
  <c r="M166" i="32"/>
  <c r="N166" i="32"/>
  <c r="O166" i="32"/>
  <c r="P166" i="32"/>
  <c r="Q166" i="32"/>
  <c r="R166" i="32"/>
  <c r="S166" i="32"/>
  <c r="T166" i="32"/>
  <c r="U166" i="32"/>
  <c r="V166" i="32"/>
  <c r="W166" i="32"/>
  <c r="X166" i="32"/>
  <c r="Y166" i="32"/>
  <c r="Z166" i="32"/>
  <c r="AA166" i="32"/>
  <c r="AB166" i="32"/>
  <c r="AC166" i="32"/>
  <c r="AD166" i="32"/>
  <c r="AE166" i="32"/>
  <c r="AF166" i="32"/>
  <c r="AG166" i="32"/>
  <c r="AH166" i="32"/>
  <c r="AI166" i="32"/>
  <c r="AJ166" i="32"/>
  <c r="AK166" i="32"/>
  <c r="AL166" i="32"/>
  <c r="AM166" i="32"/>
  <c r="AN166" i="32"/>
  <c r="AO166" i="32"/>
  <c r="AP166" i="32"/>
  <c r="AQ166" i="32"/>
  <c r="AR166" i="32"/>
  <c r="AS166" i="32"/>
  <c r="AT166" i="32"/>
  <c r="H167" i="32"/>
  <c r="I167" i="32"/>
  <c r="J167" i="32"/>
  <c r="K167" i="32"/>
  <c r="L167" i="32"/>
  <c r="M167" i="32"/>
  <c r="N167" i="32"/>
  <c r="O167" i="32"/>
  <c r="P167" i="32"/>
  <c r="Q167" i="32"/>
  <c r="R167" i="32"/>
  <c r="S167" i="32"/>
  <c r="T167" i="32"/>
  <c r="U167" i="32"/>
  <c r="V167" i="32"/>
  <c r="W167" i="32"/>
  <c r="X167" i="32"/>
  <c r="Y167" i="32"/>
  <c r="Z167" i="32"/>
  <c r="AA167" i="32"/>
  <c r="AB167" i="32"/>
  <c r="AC167" i="32"/>
  <c r="AD167" i="32"/>
  <c r="AE167" i="32"/>
  <c r="AF167" i="32"/>
  <c r="AG167" i="32"/>
  <c r="AH167" i="32"/>
  <c r="AI167" i="32"/>
  <c r="AJ167" i="32"/>
  <c r="AK167" i="32"/>
  <c r="AL167" i="32"/>
  <c r="AM167" i="32"/>
  <c r="AN167" i="32"/>
  <c r="AO167" i="32"/>
  <c r="AP167" i="32"/>
  <c r="AQ167" i="32"/>
  <c r="AR167" i="32"/>
  <c r="AS167" i="32"/>
  <c r="AT167" i="32"/>
  <c r="H168" i="32"/>
  <c r="I168" i="32"/>
  <c r="J168" i="32"/>
  <c r="K168" i="32"/>
  <c r="L168" i="32"/>
  <c r="M168" i="32"/>
  <c r="N168" i="32"/>
  <c r="O168" i="32"/>
  <c r="P168" i="32"/>
  <c r="Q168" i="32"/>
  <c r="R168" i="32"/>
  <c r="S168" i="32"/>
  <c r="T168" i="32"/>
  <c r="U168" i="32"/>
  <c r="V168" i="32"/>
  <c r="W168" i="32"/>
  <c r="X168" i="32"/>
  <c r="Y168" i="32"/>
  <c r="Z168" i="32"/>
  <c r="AA168" i="32"/>
  <c r="AB168" i="32"/>
  <c r="AC168" i="32"/>
  <c r="AD168" i="32"/>
  <c r="AE168" i="32"/>
  <c r="AF168" i="32"/>
  <c r="AG168" i="32"/>
  <c r="AH168" i="32"/>
  <c r="AI168" i="32"/>
  <c r="AJ168" i="32"/>
  <c r="AK168" i="32"/>
  <c r="AL168" i="32"/>
  <c r="AM168" i="32"/>
  <c r="AN168" i="32"/>
  <c r="AO168" i="32"/>
  <c r="AP168" i="32"/>
  <c r="AQ168" i="32"/>
  <c r="AR168" i="32"/>
  <c r="AS168" i="32"/>
  <c r="AT168" i="32"/>
  <c r="H169" i="32"/>
  <c r="I169" i="32"/>
  <c r="J169" i="32"/>
  <c r="K169" i="32"/>
  <c r="L169" i="32"/>
  <c r="M169" i="32"/>
  <c r="N169" i="32"/>
  <c r="O169" i="32"/>
  <c r="P169" i="32"/>
  <c r="Q169" i="32"/>
  <c r="R169" i="32"/>
  <c r="S169" i="32"/>
  <c r="T169" i="32"/>
  <c r="U169" i="32"/>
  <c r="V169" i="32"/>
  <c r="W169" i="32"/>
  <c r="X169" i="32"/>
  <c r="Y169" i="32"/>
  <c r="Z169" i="32"/>
  <c r="AA169" i="32"/>
  <c r="AB169" i="32"/>
  <c r="AC169" i="32"/>
  <c r="AD169" i="32"/>
  <c r="AE169" i="32"/>
  <c r="AF169" i="32"/>
  <c r="AG169" i="32"/>
  <c r="AH169" i="32"/>
  <c r="AI169" i="32"/>
  <c r="AJ169" i="32"/>
  <c r="AK169" i="32"/>
  <c r="AL169" i="32"/>
  <c r="AM169" i="32"/>
  <c r="AN169" i="32"/>
  <c r="AO169" i="32"/>
  <c r="AP169" i="32"/>
  <c r="AQ169" i="32"/>
  <c r="AR169" i="32"/>
  <c r="AS169" i="32"/>
  <c r="AT169" i="32"/>
  <c r="H170" i="32"/>
  <c r="I170" i="32"/>
  <c r="J170" i="32"/>
  <c r="K170" i="32"/>
  <c r="L170" i="32"/>
  <c r="M170" i="32"/>
  <c r="N170" i="32"/>
  <c r="O170" i="32"/>
  <c r="P170" i="32"/>
  <c r="Q170" i="32"/>
  <c r="R170" i="32"/>
  <c r="S170" i="32"/>
  <c r="T170" i="32"/>
  <c r="U170" i="32"/>
  <c r="V170" i="32"/>
  <c r="W170" i="32"/>
  <c r="X170" i="32"/>
  <c r="Y170" i="32"/>
  <c r="Z170" i="32"/>
  <c r="AA170" i="32"/>
  <c r="AB170" i="32"/>
  <c r="AC170" i="32"/>
  <c r="AD170" i="32"/>
  <c r="AE170" i="32"/>
  <c r="AF170" i="32"/>
  <c r="AG170" i="32"/>
  <c r="AH170" i="32"/>
  <c r="AI170" i="32"/>
  <c r="AJ170" i="32"/>
  <c r="AK170" i="32"/>
  <c r="AL170" i="32"/>
  <c r="AM170" i="32"/>
  <c r="AN170" i="32"/>
  <c r="AO170" i="32"/>
  <c r="AP170" i="32"/>
  <c r="AQ170" i="32"/>
  <c r="AR170" i="32"/>
  <c r="AS170" i="32"/>
  <c r="AT170" i="32"/>
  <c r="H171" i="32"/>
  <c r="I171" i="32"/>
  <c r="J171" i="32"/>
  <c r="K171" i="32"/>
  <c r="L171" i="32"/>
  <c r="M171" i="32"/>
  <c r="N171" i="32"/>
  <c r="O171" i="32"/>
  <c r="P171" i="32"/>
  <c r="Q171" i="32"/>
  <c r="R171" i="32"/>
  <c r="S171" i="32"/>
  <c r="T171" i="32"/>
  <c r="U171" i="32"/>
  <c r="V171" i="32"/>
  <c r="W171" i="32"/>
  <c r="X171" i="32"/>
  <c r="Y171" i="32"/>
  <c r="Z171" i="32"/>
  <c r="AA171" i="32"/>
  <c r="AB171" i="32"/>
  <c r="AC171" i="32"/>
  <c r="AD171" i="32"/>
  <c r="AE171" i="32"/>
  <c r="AF171" i="32"/>
  <c r="AG171" i="32"/>
  <c r="AH171" i="32"/>
  <c r="AI171" i="32"/>
  <c r="AJ171" i="32"/>
  <c r="AK171" i="32"/>
  <c r="AL171" i="32"/>
  <c r="AM171" i="32"/>
  <c r="AN171" i="32"/>
  <c r="AO171" i="32"/>
  <c r="AP171" i="32"/>
  <c r="AQ171" i="32"/>
  <c r="AR171" i="32"/>
  <c r="AS171" i="32"/>
  <c r="AT171" i="32"/>
  <c r="H172" i="32"/>
  <c r="I172" i="32"/>
  <c r="J172" i="32"/>
  <c r="K172" i="32"/>
  <c r="L172" i="32"/>
  <c r="M172" i="32"/>
  <c r="N172" i="32"/>
  <c r="O172" i="32"/>
  <c r="P172" i="32"/>
  <c r="Q172" i="32"/>
  <c r="R172" i="32"/>
  <c r="S172" i="32"/>
  <c r="T172" i="32"/>
  <c r="U172" i="32"/>
  <c r="V172" i="32"/>
  <c r="W172" i="32"/>
  <c r="X172" i="32"/>
  <c r="Y172" i="32"/>
  <c r="Z172" i="32"/>
  <c r="AA172" i="32"/>
  <c r="AB172" i="32"/>
  <c r="AC172" i="32"/>
  <c r="AD172" i="32"/>
  <c r="AE172" i="32"/>
  <c r="AF172" i="32"/>
  <c r="AG172" i="32"/>
  <c r="AH172" i="32"/>
  <c r="AI172" i="32"/>
  <c r="AJ172" i="32"/>
  <c r="AK172" i="32"/>
  <c r="AL172" i="32"/>
  <c r="AM172" i="32"/>
  <c r="AN172" i="32"/>
  <c r="AO172" i="32"/>
  <c r="AP172" i="32"/>
  <c r="AQ172" i="32"/>
  <c r="AR172" i="32"/>
  <c r="AS172" i="32"/>
  <c r="AT172" i="32"/>
  <c r="H173" i="32"/>
  <c r="I173" i="32"/>
  <c r="J173" i="32"/>
  <c r="K173" i="32"/>
  <c r="L173" i="32"/>
  <c r="M173" i="32"/>
  <c r="N173" i="32"/>
  <c r="O173" i="32"/>
  <c r="P173" i="32"/>
  <c r="Q173" i="32"/>
  <c r="R173" i="32"/>
  <c r="S173" i="32"/>
  <c r="T173" i="32"/>
  <c r="U173" i="32"/>
  <c r="V173" i="32"/>
  <c r="W173" i="32"/>
  <c r="X173" i="32"/>
  <c r="Y173" i="32"/>
  <c r="Z173" i="32"/>
  <c r="AA173" i="32"/>
  <c r="AB173" i="32"/>
  <c r="AC173" i="32"/>
  <c r="AD173" i="32"/>
  <c r="AE173" i="32"/>
  <c r="AF173" i="32"/>
  <c r="AG173" i="32"/>
  <c r="AH173" i="32"/>
  <c r="AI173" i="32"/>
  <c r="AJ173" i="32"/>
  <c r="AK173" i="32"/>
  <c r="AL173" i="32"/>
  <c r="AM173" i="32"/>
  <c r="AN173" i="32"/>
  <c r="AO173" i="32"/>
  <c r="AP173" i="32"/>
  <c r="AQ173" i="32"/>
  <c r="AR173" i="32"/>
  <c r="AS173" i="32"/>
  <c r="AT173" i="32"/>
  <c r="H174" i="32"/>
  <c r="I174" i="32"/>
  <c r="J174" i="32"/>
  <c r="K174" i="32"/>
  <c r="L174" i="32"/>
  <c r="M174" i="32"/>
  <c r="N174" i="32"/>
  <c r="O174" i="32"/>
  <c r="P174" i="32"/>
  <c r="Q174" i="32"/>
  <c r="R174" i="32"/>
  <c r="S174" i="32"/>
  <c r="T174" i="32"/>
  <c r="U174" i="32"/>
  <c r="V174" i="32"/>
  <c r="W174" i="32"/>
  <c r="X174" i="32"/>
  <c r="Y174" i="32"/>
  <c r="Z174" i="32"/>
  <c r="AA174" i="32"/>
  <c r="AB174" i="32"/>
  <c r="AC174" i="32"/>
  <c r="AD174" i="32"/>
  <c r="AE174" i="32"/>
  <c r="AF174" i="32"/>
  <c r="AG174" i="32"/>
  <c r="AH174" i="32"/>
  <c r="AI174" i="32"/>
  <c r="AJ174" i="32"/>
  <c r="AK174" i="32"/>
  <c r="AL174" i="32"/>
  <c r="AM174" i="32"/>
  <c r="AN174" i="32"/>
  <c r="AO174" i="32"/>
  <c r="AP174" i="32"/>
  <c r="AQ174" i="32"/>
  <c r="AR174" i="32"/>
  <c r="AS174" i="32"/>
  <c r="AT174" i="32"/>
  <c r="H175" i="32"/>
  <c r="I175" i="32"/>
  <c r="J175" i="32"/>
  <c r="K175" i="32"/>
  <c r="L175" i="32"/>
  <c r="M175" i="32"/>
  <c r="N175" i="32"/>
  <c r="O175" i="32"/>
  <c r="P175" i="32"/>
  <c r="Q175" i="32"/>
  <c r="R175" i="32"/>
  <c r="S175" i="32"/>
  <c r="T175" i="32"/>
  <c r="U175" i="32"/>
  <c r="V175" i="32"/>
  <c r="W175" i="32"/>
  <c r="X175" i="32"/>
  <c r="Y175" i="32"/>
  <c r="Z175" i="32"/>
  <c r="AA175" i="32"/>
  <c r="AB175" i="32"/>
  <c r="AC175" i="32"/>
  <c r="AD175" i="32"/>
  <c r="AE175" i="32"/>
  <c r="AF175" i="32"/>
  <c r="AG175" i="32"/>
  <c r="AH175" i="32"/>
  <c r="AI175" i="32"/>
  <c r="AJ175" i="32"/>
  <c r="AK175" i="32"/>
  <c r="AL175" i="32"/>
  <c r="AM175" i="32"/>
  <c r="AN175" i="32"/>
  <c r="AO175" i="32"/>
  <c r="AP175" i="32"/>
  <c r="AQ175" i="32"/>
  <c r="AR175" i="32"/>
  <c r="AS175" i="32"/>
  <c r="AT175" i="32"/>
  <c r="H176" i="32"/>
  <c r="I176" i="32"/>
  <c r="J176" i="32"/>
  <c r="K176" i="32"/>
  <c r="L176" i="32"/>
  <c r="M176" i="32"/>
  <c r="N176" i="32"/>
  <c r="O176" i="32"/>
  <c r="P176" i="32"/>
  <c r="Q176" i="32"/>
  <c r="R176" i="32"/>
  <c r="S176" i="32"/>
  <c r="T176" i="32"/>
  <c r="U176" i="32"/>
  <c r="V176" i="32"/>
  <c r="W176" i="32"/>
  <c r="X176" i="32"/>
  <c r="Y176" i="32"/>
  <c r="Z176" i="32"/>
  <c r="AA176" i="32"/>
  <c r="AB176" i="32"/>
  <c r="AC176" i="32"/>
  <c r="AD176" i="32"/>
  <c r="AE176" i="32"/>
  <c r="AF176" i="32"/>
  <c r="AG176" i="32"/>
  <c r="AH176" i="32"/>
  <c r="AI176" i="32"/>
  <c r="AJ176" i="32"/>
  <c r="AK176" i="32"/>
  <c r="AL176" i="32"/>
  <c r="AM176" i="32"/>
  <c r="AN176" i="32"/>
  <c r="AO176" i="32"/>
  <c r="AP176" i="32"/>
  <c r="AQ176" i="32"/>
  <c r="AR176" i="32"/>
  <c r="AS176" i="32"/>
  <c r="AT176" i="32"/>
  <c r="H177" i="32"/>
  <c r="I177" i="32"/>
  <c r="J177" i="32"/>
  <c r="K177" i="32"/>
  <c r="L177" i="32"/>
  <c r="M177" i="32"/>
  <c r="N177" i="32"/>
  <c r="O177" i="32"/>
  <c r="P177" i="32"/>
  <c r="Q177" i="32"/>
  <c r="R177" i="32"/>
  <c r="S177" i="32"/>
  <c r="T177" i="32"/>
  <c r="U177" i="32"/>
  <c r="V177" i="32"/>
  <c r="W177" i="32"/>
  <c r="X177" i="32"/>
  <c r="Y177" i="32"/>
  <c r="Z177" i="32"/>
  <c r="AA177" i="32"/>
  <c r="AB177" i="32"/>
  <c r="AC177" i="32"/>
  <c r="AD177" i="32"/>
  <c r="AE177" i="32"/>
  <c r="AF177" i="32"/>
  <c r="AG177" i="32"/>
  <c r="AH177" i="32"/>
  <c r="AI177" i="32"/>
  <c r="AJ177" i="32"/>
  <c r="AK177" i="32"/>
  <c r="AL177" i="32"/>
  <c r="AM177" i="32"/>
  <c r="AN177" i="32"/>
  <c r="AO177" i="32"/>
  <c r="AP177" i="32"/>
  <c r="AQ177" i="32"/>
  <c r="AR177" i="32"/>
  <c r="AS177" i="32"/>
  <c r="AT177" i="32"/>
  <c r="H178" i="32"/>
  <c r="I178" i="32"/>
  <c r="J178" i="32"/>
  <c r="K178" i="32"/>
  <c r="L178" i="32"/>
  <c r="M178" i="32"/>
  <c r="N178" i="32"/>
  <c r="O178" i="32"/>
  <c r="P178" i="32"/>
  <c r="Q178" i="32"/>
  <c r="R178" i="32"/>
  <c r="S178" i="32"/>
  <c r="T178" i="32"/>
  <c r="U178" i="32"/>
  <c r="V178" i="32"/>
  <c r="W178" i="32"/>
  <c r="X178" i="32"/>
  <c r="Y178" i="32"/>
  <c r="Z178" i="32"/>
  <c r="AA178" i="32"/>
  <c r="AB178" i="32"/>
  <c r="AC178" i="32"/>
  <c r="AD178" i="32"/>
  <c r="AE178" i="32"/>
  <c r="AF178" i="32"/>
  <c r="AG178" i="32"/>
  <c r="AH178" i="32"/>
  <c r="AI178" i="32"/>
  <c r="AJ178" i="32"/>
  <c r="AK178" i="32"/>
  <c r="AL178" i="32"/>
  <c r="AM178" i="32"/>
  <c r="AN178" i="32"/>
  <c r="AO178" i="32"/>
  <c r="AP178" i="32"/>
  <c r="AQ178" i="32"/>
  <c r="AR178" i="32"/>
  <c r="AS178" i="32"/>
  <c r="AT178" i="32"/>
  <c r="H179" i="32"/>
  <c r="I179" i="32"/>
  <c r="J179" i="32"/>
  <c r="K179" i="32"/>
  <c r="L179" i="32"/>
  <c r="M179" i="32"/>
  <c r="N179" i="32"/>
  <c r="O179" i="32"/>
  <c r="P179" i="32"/>
  <c r="Q179" i="32"/>
  <c r="R179" i="32"/>
  <c r="S179" i="32"/>
  <c r="T179" i="32"/>
  <c r="U179" i="32"/>
  <c r="V179" i="32"/>
  <c r="W179" i="32"/>
  <c r="X179" i="32"/>
  <c r="Y179" i="32"/>
  <c r="Z179" i="32"/>
  <c r="AA179" i="32"/>
  <c r="AB179" i="32"/>
  <c r="AC179" i="32"/>
  <c r="AD179" i="32"/>
  <c r="AE179" i="32"/>
  <c r="AF179" i="32"/>
  <c r="AG179" i="32"/>
  <c r="AH179" i="32"/>
  <c r="AI179" i="32"/>
  <c r="AJ179" i="32"/>
  <c r="AK179" i="32"/>
  <c r="AL179" i="32"/>
  <c r="AM179" i="32"/>
  <c r="AN179" i="32"/>
  <c r="AO179" i="32"/>
  <c r="AP179" i="32"/>
  <c r="AQ179" i="32"/>
  <c r="AR179" i="32"/>
  <c r="AS179" i="32"/>
  <c r="AT179" i="32"/>
  <c r="H180" i="32"/>
  <c r="I180" i="32"/>
  <c r="J180" i="32"/>
  <c r="K180" i="32"/>
  <c r="L180" i="32"/>
  <c r="M180" i="32"/>
  <c r="N180" i="32"/>
  <c r="O180" i="32"/>
  <c r="P180" i="32"/>
  <c r="Q180" i="32"/>
  <c r="R180" i="32"/>
  <c r="S180" i="32"/>
  <c r="T180" i="32"/>
  <c r="U180" i="32"/>
  <c r="V180" i="32"/>
  <c r="W180" i="32"/>
  <c r="X180" i="32"/>
  <c r="Y180" i="32"/>
  <c r="Z180" i="32"/>
  <c r="AA180" i="32"/>
  <c r="AB180" i="32"/>
  <c r="AC180" i="32"/>
  <c r="AD180" i="32"/>
  <c r="AE180" i="32"/>
  <c r="AF180" i="32"/>
  <c r="AG180" i="32"/>
  <c r="AH180" i="32"/>
  <c r="AI180" i="32"/>
  <c r="AJ180" i="32"/>
  <c r="AK180" i="32"/>
  <c r="AL180" i="32"/>
  <c r="AM180" i="32"/>
  <c r="AN180" i="32"/>
  <c r="AO180" i="32"/>
  <c r="AP180" i="32"/>
  <c r="AQ180" i="32"/>
  <c r="AR180" i="32"/>
  <c r="AS180" i="32"/>
  <c r="AT180" i="32"/>
  <c r="H181" i="32"/>
  <c r="I181" i="32"/>
  <c r="J181" i="32"/>
  <c r="K181" i="32"/>
  <c r="L181" i="32"/>
  <c r="M181" i="32"/>
  <c r="N181" i="32"/>
  <c r="O181" i="32"/>
  <c r="P181" i="32"/>
  <c r="Q181" i="32"/>
  <c r="R181" i="32"/>
  <c r="S181" i="32"/>
  <c r="T181" i="32"/>
  <c r="U181" i="32"/>
  <c r="V181" i="32"/>
  <c r="W181" i="32"/>
  <c r="X181" i="32"/>
  <c r="Y181" i="32"/>
  <c r="Z181" i="32"/>
  <c r="AA181" i="32"/>
  <c r="AB181" i="32"/>
  <c r="AC181" i="32"/>
  <c r="AD181" i="32"/>
  <c r="AE181" i="32"/>
  <c r="AF181" i="32"/>
  <c r="AG181" i="32"/>
  <c r="AH181" i="32"/>
  <c r="AI181" i="32"/>
  <c r="AJ181" i="32"/>
  <c r="AK181" i="32"/>
  <c r="AL181" i="32"/>
  <c r="AM181" i="32"/>
  <c r="AN181" i="32"/>
  <c r="AO181" i="32"/>
  <c r="AP181" i="32"/>
  <c r="AQ181" i="32"/>
  <c r="AR181" i="32"/>
  <c r="AS181" i="32"/>
  <c r="AT181" i="32"/>
  <c r="H182" i="32"/>
  <c r="I182" i="32"/>
  <c r="J182" i="32"/>
  <c r="K182" i="32"/>
  <c r="L182" i="32"/>
  <c r="M182" i="32"/>
  <c r="N182" i="32"/>
  <c r="O182" i="32"/>
  <c r="P182" i="32"/>
  <c r="Q182" i="32"/>
  <c r="R182" i="32"/>
  <c r="S182" i="32"/>
  <c r="T182" i="32"/>
  <c r="U182" i="32"/>
  <c r="V182" i="32"/>
  <c r="W182" i="32"/>
  <c r="X182" i="32"/>
  <c r="Y182" i="32"/>
  <c r="Z182" i="32"/>
  <c r="AA182" i="32"/>
  <c r="AB182" i="32"/>
  <c r="AC182" i="32"/>
  <c r="AD182" i="32"/>
  <c r="AE182" i="32"/>
  <c r="AF182" i="32"/>
  <c r="AG182" i="32"/>
  <c r="AH182" i="32"/>
  <c r="AI182" i="32"/>
  <c r="AJ182" i="32"/>
  <c r="AK182" i="32"/>
  <c r="AL182" i="32"/>
  <c r="AM182" i="32"/>
  <c r="AN182" i="32"/>
  <c r="AO182" i="32"/>
  <c r="AP182" i="32"/>
  <c r="AQ182" i="32"/>
  <c r="AR182" i="32"/>
  <c r="AS182" i="32"/>
  <c r="AT182" i="32"/>
  <c r="H183" i="32"/>
  <c r="I183" i="32"/>
  <c r="J183" i="32"/>
  <c r="K183" i="32"/>
  <c r="L183" i="32"/>
  <c r="M183" i="32"/>
  <c r="N183" i="32"/>
  <c r="O183" i="32"/>
  <c r="P183" i="32"/>
  <c r="Q183" i="32"/>
  <c r="R183" i="32"/>
  <c r="S183" i="32"/>
  <c r="T183" i="32"/>
  <c r="U183" i="32"/>
  <c r="V183" i="32"/>
  <c r="W183" i="32"/>
  <c r="X183" i="32"/>
  <c r="Y183" i="32"/>
  <c r="Z183" i="32"/>
  <c r="AA183" i="32"/>
  <c r="AB183" i="32"/>
  <c r="AC183" i="32"/>
  <c r="AD183" i="32"/>
  <c r="AE183" i="32"/>
  <c r="AF183" i="32"/>
  <c r="AG183" i="32"/>
  <c r="AH183" i="32"/>
  <c r="AI183" i="32"/>
  <c r="AJ183" i="32"/>
  <c r="AK183" i="32"/>
  <c r="AL183" i="32"/>
  <c r="AM183" i="32"/>
  <c r="AN183" i="32"/>
  <c r="AO183" i="32"/>
  <c r="AP183" i="32"/>
  <c r="AQ183" i="32"/>
  <c r="AR183" i="32"/>
  <c r="AS183" i="32"/>
  <c r="AT183" i="32"/>
  <c r="H184" i="32"/>
  <c r="I184" i="32"/>
  <c r="J184" i="32"/>
  <c r="K184" i="32"/>
  <c r="L184" i="32"/>
  <c r="M184" i="32"/>
  <c r="N184" i="32"/>
  <c r="O184" i="32"/>
  <c r="P184" i="32"/>
  <c r="Q184" i="32"/>
  <c r="R184" i="32"/>
  <c r="S184" i="32"/>
  <c r="T184" i="32"/>
  <c r="U184" i="32"/>
  <c r="V184" i="32"/>
  <c r="W184" i="32"/>
  <c r="X184" i="32"/>
  <c r="Y184" i="32"/>
  <c r="Z184" i="32"/>
  <c r="AA184" i="32"/>
  <c r="AB184" i="32"/>
  <c r="AC184" i="32"/>
  <c r="AD184" i="32"/>
  <c r="AE184" i="32"/>
  <c r="AF184" i="32"/>
  <c r="AG184" i="32"/>
  <c r="AH184" i="32"/>
  <c r="AI184" i="32"/>
  <c r="AJ184" i="32"/>
  <c r="AK184" i="32"/>
  <c r="AL184" i="32"/>
  <c r="AM184" i="32"/>
  <c r="AN184" i="32"/>
  <c r="AO184" i="32"/>
  <c r="AP184" i="32"/>
  <c r="AQ184" i="32"/>
  <c r="AR184" i="32"/>
  <c r="AS184" i="32"/>
  <c r="AT184" i="32"/>
  <c r="H185" i="32"/>
  <c r="I185" i="32"/>
  <c r="J185" i="32"/>
  <c r="K185" i="32"/>
  <c r="L185" i="32"/>
  <c r="M185" i="32"/>
  <c r="N185" i="32"/>
  <c r="O185" i="32"/>
  <c r="P185" i="32"/>
  <c r="Q185" i="32"/>
  <c r="R185" i="32"/>
  <c r="S185" i="32"/>
  <c r="T185" i="32"/>
  <c r="U185" i="32"/>
  <c r="V185" i="32"/>
  <c r="W185" i="32"/>
  <c r="X185" i="32"/>
  <c r="Y185" i="32"/>
  <c r="Z185" i="32"/>
  <c r="AA185" i="32"/>
  <c r="AB185" i="32"/>
  <c r="AC185" i="32"/>
  <c r="AD185" i="32"/>
  <c r="AE185" i="32"/>
  <c r="AF185" i="32"/>
  <c r="AG185" i="32"/>
  <c r="AH185" i="32"/>
  <c r="AI185" i="32"/>
  <c r="AJ185" i="32"/>
  <c r="AK185" i="32"/>
  <c r="AL185" i="32"/>
  <c r="AM185" i="32"/>
  <c r="AN185" i="32"/>
  <c r="AO185" i="32"/>
  <c r="AP185" i="32"/>
  <c r="AQ185" i="32"/>
  <c r="AR185" i="32"/>
  <c r="AS185" i="32"/>
  <c r="AT185" i="32"/>
  <c r="H186" i="32"/>
  <c r="I186" i="32"/>
  <c r="J186" i="32"/>
  <c r="K186" i="32"/>
  <c r="L186" i="32"/>
  <c r="M186" i="32"/>
  <c r="N186" i="32"/>
  <c r="O186" i="32"/>
  <c r="P186" i="32"/>
  <c r="Q186" i="32"/>
  <c r="R186" i="32"/>
  <c r="S186" i="32"/>
  <c r="T186" i="32"/>
  <c r="U186" i="32"/>
  <c r="V186" i="32"/>
  <c r="W186" i="32"/>
  <c r="X186" i="32"/>
  <c r="Y186" i="32"/>
  <c r="Z186" i="32"/>
  <c r="AA186" i="32"/>
  <c r="AB186" i="32"/>
  <c r="AC186" i="32"/>
  <c r="AD186" i="32"/>
  <c r="AE186" i="32"/>
  <c r="AF186" i="32"/>
  <c r="AG186" i="32"/>
  <c r="AH186" i="32"/>
  <c r="AI186" i="32"/>
  <c r="AJ186" i="32"/>
  <c r="AK186" i="32"/>
  <c r="AL186" i="32"/>
  <c r="AM186" i="32"/>
  <c r="AN186" i="32"/>
  <c r="AO186" i="32"/>
  <c r="AP186" i="32"/>
  <c r="AQ186" i="32"/>
  <c r="AR186" i="32"/>
  <c r="AS186" i="32"/>
  <c r="AT186" i="32"/>
  <c r="H187" i="32"/>
  <c r="I187" i="32"/>
  <c r="J187" i="32"/>
  <c r="K187" i="32"/>
  <c r="L187" i="32"/>
  <c r="M187" i="32"/>
  <c r="N187" i="32"/>
  <c r="O187" i="32"/>
  <c r="P187" i="32"/>
  <c r="Q187" i="32"/>
  <c r="R187" i="32"/>
  <c r="S187" i="32"/>
  <c r="T187" i="32"/>
  <c r="U187" i="32"/>
  <c r="V187" i="32"/>
  <c r="W187" i="32"/>
  <c r="X187" i="32"/>
  <c r="Y187" i="32"/>
  <c r="Z187" i="32"/>
  <c r="AA187" i="32"/>
  <c r="AB187" i="32"/>
  <c r="AC187" i="32"/>
  <c r="AD187" i="32"/>
  <c r="AE187" i="32"/>
  <c r="AF187" i="32"/>
  <c r="AG187" i="32"/>
  <c r="AH187" i="32"/>
  <c r="AI187" i="32"/>
  <c r="AJ187" i="32"/>
  <c r="AK187" i="32"/>
  <c r="AL187" i="32"/>
  <c r="AM187" i="32"/>
  <c r="AN187" i="32"/>
  <c r="AO187" i="32"/>
  <c r="AP187" i="32"/>
  <c r="AQ187" i="32"/>
  <c r="AR187" i="32"/>
  <c r="AS187" i="32"/>
  <c r="AT187" i="32"/>
  <c r="H188" i="32"/>
  <c r="I188" i="32"/>
  <c r="J188" i="32"/>
  <c r="K188" i="32"/>
  <c r="L188" i="32"/>
  <c r="M188" i="32"/>
  <c r="N188" i="32"/>
  <c r="O188" i="32"/>
  <c r="P188" i="32"/>
  <c r="Q188" i="32"/>
  <c r="R188" i="32"/>
  <c r="S188" i="32"/>
  <c r="T188" i="32"/>
  <c r="U188" i="32"/>
  <c r="V188" i="32"/>
  <c r="W188" i="32"/>
  <c r="X188" i="32"/>
  <c r="Y188" i="32"/>
  <c r="Z188" i="32"/>
  <c r="AA188" i="32"/>
  <c r="AB188" i="32"/>
  <c r="AC188" i="32"/>
  <c r="AD188" i="32"/>
  <c r="AE188" i="32"/>
  <c r="AF188" i="32"/>
  <c r="AG188" i="32"/>
  <c r="AH188" i="32"/>
  <c r="AI188" i="32"/>
  <c r="AJ188" i="32"/>
  <c r="AK188" i="32"/>
  <c r="AL188" i="32"/>
  <c r="AM188" i="32"/>
  <c r="AN188" i="32"/>
  <c r="AO188" i="32"/>
  <c r="AP188" i="32"/>
  <c r="AQ188" i="32"/>
  <c r="AR188" i="32"/>
  <c r="AS188" i="32"/>
  <c r="AT188" i="32"/>
  <c r="H189" i="32"/>
  <c r="I189" i="32"/>
  <c r="J189" i="32"/>
  <c r="K189" i="32"/>
  <c r="L189" i="32"/>
  <c r="M189" i="32"/>
  <c r="N189" i="32"/>
  <c r="O189" i="32"/>
  <c r="P189" i="32"/>
  <c r="Q189" i="32"/>
  <c r="R189" i="32"/>
  <c r="S189" i="32"/>
  <c r="T189" i="32"/>
  <c r="U189" i="32"/>
  <c r="V189" i="32"/>
  <c r="W189" i="32"/>
  <c r="X189" i="32"/>
  <c r="Y189" i="32"/>
  <c r="Z189" i="32"/>
  <c r="AA189" i="32"/>
  <c r="AB189" i="32"/>
  <c r="AC189" i="32"/>
  <c r="AD189" i="32"/>
  <c r="AE189" i="32"/>
  <c r="AF189" i="32"/>
  <c r="AG189" i="32"/>
  <c r="AH189" i="32"/>
  <c r="AI189" i="32"/>
  <c r="AJ189" i="32"/>
  <c r="AK189" i="32"/>
  <c r="AL189" i="32"/>
  <c r="AM189" i="32"/>
  <c r="AN189" i="32"/>
  <c r="AO189" i="32"/>
  <c r="AP189" i="32"/>
  <c r="AQ189" i="32"/>
  <c r="AR189" i="32"/>
  <c r="AS189" i="32"/>
  <c r="AT189" i="32"/>
  <c r="H190" i="32"/>
  <c r="I190" i="32"/>
  <c r="J190" i="32"/>
  <c r="K190" i="32"/>
  <c r="L190" i="32"/>
  <c r="M190" i="32"/>
  <c r="N190" i="32"/>
  <c r="O190" i="32"/>
  <c r="P190" i="32"/>
  <c r="Q190" i="32"/>
  <c r="R190" i="32"/>
  <c r="S190" i="32"/>
  <c r="T190" i="32"/>
  <c r="U190" i="32"/>
  <c r="V190" i="32"/>
  <c r="W190" i="32"/>
  <c r="X190" i="32"/>
  <c r="Y190" i="32"/>
  <c r="Z190" i="32"/>
  <c r="AA190" i="32"/>
  <c r="AB190" i="32"/>
  <c r="AC190" i="32"/>
  <c r="AD190" i="32"/>
  <c r="AE190" i="32"/>
  <c r="AF190" i="32"/>
  <c r="AG190" i="32"/>
  <c r="AH190" i="32"/>
  <c r="AI190" i="32"/>
  <c r="AJ190" i="32"/>
  <c r="AK190" i="32"/>
  <c r="AL190" i="32"/>
  <c r="AM190" i="32"/>
  <c r="AN190" i="32"/>
  <c r="AO190" i="32"/>
  <c r="AP190" i="32"/>
  <c r="AQ190" i="32"/>
  <c r="AR190" i="32"/>
  <c r="AS190" i="32"/>
  <c r="AT190" i="32"/>
  <c r="I8" i="32"/>
  <c r="J8" i="32"/>
  <c r="K8" i="32"/>
  <c r="L8" i="32"/>
  <c r="M8" i="32"/>
  <c r="N8" i="32"/>
  <c r="O8" i="32"/>
  <c r="P8" i="32"/>
  <c r="Q8" i="32"/>
  <c r="R8" i="32"/>
  <c r="S8" i="32"/>
  <c r="T8" i="32"/>
  <c r="U8" i="32"/>
  <c r="V8" i="32"/>
  <c r="W8" i="32"/>
  <c r="X8" i="32"/>
  <c r="Y8" i="32"/>
  <c r="Z8" i="32"/>
  <c r="AA8" i="32"/>
  <c r="AB8" i="32"/>
  <c r="AC8" i="32"/>
  <c r="AD8" i="32"/>
  <c r="AE8" i="32"/>
  <c r="AF8" i="32"/>
  <c r="AG8" i="32"/>
  <c r="AH8" i="32"/>
  <c r="AI8" i="32"/>
  <c r="AJ8" i="32"/>
  <c r="AK8" i="32"/>
  <c r="AL8" i="32"/>
  <c r="AM8" i="32"/>
  <c r="AN8" i="32"/>
  <c r="AO8" i="32"/>
  <c r="AP8" i="32"/>
  <c r="AQ8" i="32"/>
  <c r="AR8" i="32"/>
  <c r="AS8" i="32"/>
  <c r="AT8" i="32"/>
  <c r="H8" i="32"/>
  <c r="E9" i="32"/>
  <c r="F9" i="32"/>
  <c r="G9" i="32"/>
  <c r="E10" i="32"/>
  <c r="F10" i="32"/>
  <c r="G10" i="32"/>
  <c r="E11" i="32"/>
  <c r="F11" i="32"/>
  <c r="G11" i="32"/>
  <c r="E12" i="32"/>
  <c r="F12" i="32"/>
  <c r="G12" i="32"/>
  <c r="E13" i="32"/>
  <c r="F13" i="32"/>
  <c r="G13" i="32"/>
  <c r="E14" i="32"/>
  <c r="F14" i="32"/>
  <c r="G14" i="32"/>
  <c r="E15" i="32"/>
  <c r="F15" i="32"/>
  <c r="G15" i="32"/>
  <c r="E16" i="32"/>
  <c r="F16" i="32"/>
  <c r="G16" i="32"/>
  <c r="E17" i="32"/>
  <c r="F17" i="32"/>
  <c r="G17" i="32"/>
  <c r="E18" i="32"/>
  <c r="F18" i="32"/>
  <c r="G18" i="32"/>
  <c r="E19" i="32"/>
  <c r="F19" i="32"/>
  <c r="G19" i="32"/>
  <c r="E20" i="32"/>
  <c r="F20" i="32"/>
  <c r="G20" i="32"/>
  <c r="E21" i="32"/>
  <c r="F21" i="32"/>
  <c r="G21" i="32"/>
  <c r="E22" i="32"/>
  <c r="F22" i="32"/>
  <c r="G22" i="32"/>
  <c r="E23" i="32"/>
  <c r="F23" i="32"/>
  <c r="G23" i="32"/>
  <c r="E24" i="32"/>
  <c r="F24" i="32"/>
  <c r="G24" i="32"/>
  <c r="E25" i="32"/>
  <c r="F25" i="32"/>
  <c r="G25" i="32"/>
  <c r="E26" i="32"/>
  <c r="F26" i="32"/>
  <c r="G26" i="32"/>
  <c r="E27" i="32"/>
  <c r="F27" i="32"/>
  <c r="G27" i="32"/>
  <c r="E28" i="32"/>
  <c r="F28" i="32"/>
  <c r="G28" i="32"/>
  <c r="E29" i="32"/>
  <c r="F29" i="32"/>
  <c r="G29" i="32"/>
  <c r="E30" i="32"/>
  <c r="F30" i="32"/>
  <c r="G30" i="32"/>
  <c r="E31" i="32"/>
  <c r="F31" i="32"/>
  <c r="G31" i="32"/>
  <c r="E32" i="32"/>
  <c r="F32" i="32"/>
  <c r="G32" i="32"/>
  <c r="E33" i="32"/>
  <c r="F33" i="32"/>
  <c r="G33" i="32"/>
  <c r="E34" i="32"/>
  <c r="F34" i="32"/>
  <c r="G34" i="32"/>
  <c r="E35" i="32"/>
  <c r="F35" i="32"/>
  <c r="G35" i="32"/>
  <c r="E36" i="32"/>
  <c r="F36" i="32"/>
  <c r="G36" i="32"/>
  <c r="E37" i="32"/>
  <c r="F37" i="32"/>
  <c r="G37" i="32"/>
  <c r="E38" i="32"/>
  <c r="F38" i="32"/>
  <c r="G38" i="32"/>
  <c r="E39" i="32"/>
  <c r="F39" i="32"/>
  <c r="G39" i="32"/>
  <c r="E40" i="32"/>
  <c r="F40" i="32"/>
  <c r="G40" i="32"/>
  <c r="E41" i="32"/>
  <c r="F41" i="32"/>
  <c r="G41" i="32"/>
  <c r="E42" i="32"/>
  <c r="F42" i="32"/>
  <c r="G42" i="32"/>
  <c r="E43" i="32"/>
  <c r="F43" i="32"/>
  <c r="G43" i="32"/>
  <c r="E44" i="32"/>
  <c r="F44" i="32"/>
  <c r="G44" i="32"/>
  <c r="E45" i="32"/>
  <c r="F45" i="32"/>
  <c r="G45" i="32"/>
  <c r="E46" i="32"/>
  <c r="F46" i="32"/>
  <c r="G46" i="32"/>
  <c r="E47" i="32"/>
  <c r="F47" i="32"/>
  <c r="G47" i="32"/>
  <c r="E48" i="32"/>
  <c r="F48" i="32"/>
  <c r="G48" i="32"/>
  <c r="E49" i="32"/>
  <c r="F49" i="32"/>
  <c r="G49" i="32"/>
  <c r="E50" i="32"/>
  <c r="F50" i="32"/>
  <c r="G50" i="32"/>
  <c r="E51" i="32"/>
  <c r="F51" i="32"/>
  <c r="G51" i="32"/>
  <c r="E52" i="32"/>
  <c r="F52" i="32"/>
  <c r="G52" i="32"/>
  <c r="E53" i="32"/>
  <c r="F53" i="32"/>
  <c r="G53" i="32"/>
  <c r="E54" i="32"/>
  <c r="F54" i="32"/>
  <c r="G54" i="32"/>
  <c r="E55" i="32"/>
  <c r="F55" i="32"/>
  <c r="G55" i="32"/>
  <c r="E56" i="32"/>
  <c r="F56" i="32"/>
  <c r="G56" i="32"/>
  <c r="E57" i="32"/>
  <c r="F57" i="32"/>
  <c r="G57" i="32"/>
  <c r="E58" i="32"/>
  <c r="F58" i="32"/>
  <c r="G58" i="32"/>
  <c r="E59" i="32"/>
  <c r="F59" i="32"/>
  <c r="G59" i="32"/>
  <c r="E60" i="32"/>
  <c r="F60" i="32"/>
  <c r="G60" i="32"/>
  <c r="E61" i="32"/>
  <c r="F61" i="32"/>
  <c r="G61" i="32"/>
  <c r="E62" i="32"/>
  <c r="F62" i="32"/>
  <c r="G62" i="32"/>
  <c r="E63" i="32"/>
  <c r="F63" i="32"/>
  <c r="G63" i="32"/>
  <c r="E64" i="32"/>
  <c r="F64" i="32"/>
  <c r="G64" i="32"/>
  <c r="E65" i="32"/>
  <c r="F65" i="32"/>
  <c r="G65" i="32"/>
  <c r="E66" i="32"/>
  <c r="F66" i="32"/>
  <c r="G66" i="32"/>
  <c r="E67" i="32"/>
  <c r="F67" i="32"/>
  <c r="G67" i="32"/>
  <c r="E68" i="32"/>
  <c r="F68" i="32"/>
  <c r="G68" i="32"/>
  <c r="E69" i="32"/>
  <c r="F69" i="32"/>
  <c r="G69" i="32"/>
  <c r="E70" i="32"/>
  <c r="F70" i="32"/>
  <c r="G70" i="32"/>
  <c r="E71" i="32"/>
  <c r="F71" i="32"/>
  <c r="G71" i="32"/>
  <c r="E72" i="32"/>
  <c r="F72" i="32"/>
  <c r="G72" i="32"/>
  <c r="E73" i="32"/>
  <c r="F73" i="32"/>
  <c r="G73" i="32"/>
  <c r="E74" i="32"/>
  <c r="F74" i="32"/>
  <c r="G74" i="32"/>
  <c r="E75" i="32"/>
  <c r="F75" i="32"/>
  <c r="G75" i="32"/>
  <c r="E76" i="32"/>
  <c r="F76" i="32"/>
  <c r="G76" i="32"/>
  <c r="E77" i="32"/>
  <c r="F77" i="32"/>
  <c r="G77" i="32"/>
  <c r="E78" i="32"/>
  <c r="F78" i="32"/>
  <c r="G78" i="32"/>
  <c r="E79" i="32"/>
  <c r="F79" i="32"/>
  <c r="G79" i="32"/>
  <c r="E80" i="32"/>
  <c r="F80" i="32"/>
  <c r="G80" i="32"/>
  <c r="E81" i="32"/>
  <c r="F81" i="32"/>
  <c r="G81" i="32"/>
  <c r="E82" i="32"/>
  <c r="F82" i="32"/>
  <c r="G82" i="32"/>
  <c r="E83" i="32"/>
  <c r="F83" i="32"/>
  <c r="G83" i="32"/>
  <c r="E84" i="32"/>
  <c r="F84" i="32"/>
  <c r="G84" i="32"/>
  <c r="E85" i="32"/>
  <c r="F85" i="32"/>
  <c r="G85" i="32"/>
  <c r="E86" i="32"/>
  <c r="F86" i="32"/>
  <c r="G86" i="32"/>
  <c r="E87" i="32"/>
  <c r="F87" i="32"/>
  <c r="G87" i="32"/>
  <c r="E88" i="32"/>
  <c r="F88" i="32"/>
  <c r="G88" i="32"/>
  <c r="E89" i="32"/>
  <c r="F89" i="32"/>
  <c r="G89" i="32"/>
  <c r="E90" i="32"/>
  <c r="F90" i="32"/>
  <c r="G90" i="32"/>
  <c r="E91" i="32"/>
  <c r="F91" i="32"/>
  <c r="G91" i="32"/>
  <c r="E92" i="32"/>
  <c r="F92" i="32"/>
  <c r="G92" i="32"/>
  <c r="E93" i="32"/>
  <c r="F93" i="32"/>
  <c r="G93" i="32"/>
  <c r="E94" i="32"/>
  <c r="F94" i="32"/>
  <c r="G94" i="32"/>
  <c r="E95" i="32"/>
  <c r="F95" i="32"/>
  <c r="G95" i="32"/>
  <c r="E96" i="32"/>
  <c r="F96" i="32"/>
  <c r="G96" i="32"/>
  <c r="E97" i="32"/>
  <c r="F97" i="32"/>
  <c r="G97" i="32"/>
  <c r="E98" i="32"/>
  <c r="F98" i="32"/>
  <c r="G98" i="32"/>
  <c r="E99" i="32"/>
  <c r="F99" i="32"/>
  <c r="G99" i="32"/>
  <c r="E100" i="32"/>
  <c r="F100" i="32"/>
  <c r="G100" i="32"/>
  <c r="E101" i="32"/>
  <c r="F101" i="32"/>
  <c r="G101" i="32"/>
  <c r="E102" i="32"/>
  <c r="F102" i="32"/>
  <c r="G102" i="32"/>
  <c r="E103" i="32"/>
  <c r="F103" i="32"/>
  <c r="G103" i="32"/>
  <c r="E104" i="32"/>
  <c r="F104" i="32"/>
  <c r="G104" i="32"/>
  <c r="E105" i="32"/>
  <c r="F105" i="32"/>
  <c r="G105" i="32"/>
  <c r="E106" i="32"/>
  <c r="F106" i="32"/>
  <c r="G106" i="32"/>
  <c r="E107" i="32"/>
  <c r="F107" i="32"/>
  <c r="G107" i="32"/>
  <c r="E108" i="32"/>
  <c r="F108" i="32"/>
  <c r="G108" i="32"/>
  <c r="E109" i="32"/>
  <c r="F109" i="32"/>
  <c r="G109" i="32"/>
  <c r="E110" i="32"/>
  <c r="F110" i="32"/>
  <c r="G110" i="32"/>
  <c r="E111" i="32"/>
  <c r="F111" i="32"/>
  <c r="G111" i="32"/>
  <c r="E112" i="32"/>
  <c r="F112" i="32"/>
  <c r="G112" i="32"/>
  <c r="E113" i="32"/>
  <c r="F113" i="32"/>
  <c r="G113" i="32"/>
  <c r="E114" i="32"/>
  <c r="F114" i="32"/>
  <c r="G114" i="32"/>
  <c r="E115" i="32"/>
  <c r="F115" i="32"/>
  <c r="G115" i="32"/>
  <c r="E116" i="32"/>
  <c r="F116" i="32"/>
  <c r="G116" i="32"/>
  <c r="E117" i="32"/>
  <c r="F117" i="32"/>
  <c r="G117" i="32"/>
  <c r="E118" i="32"/>
  <c r="F118" i="32"/>
  <c r="G118" i="32"/>
  <c r="E119" i="32"/>
  <c r="F119" i="32"/>
  <c r="G119" i="32"/>
  <c r="E120" i="32"/>
  <c r="F120" i="32"/>
  <c r="G120" i="32"/>
  <c r="E121" i="32"/>
  <c r="F121" i="32"/>
  <c r="G121" i="32"/>
  <c r="E122" i="32"/>
  <c r="F122" i="32"/>
  <c r="G122" i="32"/>
  <c r="E123" i="32"/>
  <c r="F123" i="32"/>
  <c r="G123" i="32"/>
  <c r="E124" i="32"/>
  <c r="F124" i="32"/>
  <c r="G124" i="32"/>
  <c r="E125" i="32"/>
  <c r="F125" i="32"/>
  <c r="G125" i="32"/>
  <c r="E126" i="32"/>
  <c r="F126" i="32"/>
  <c r="G126" i="32"/>
  <c r="E127" i="32"/>
  <c r="F127" i="32"/>
  <c r="G127" i="32"/>
  <c r="E128" i="32"/>
  <c r="F128" i="32"/>
  <c r="G128" i="32"/>
  <c r="E129" i="32"/>
  <c r="F129" i="32"/>
  <c r="G129" i="32"/>
  <c r="E130" i="32"/>
  <c r="F130" i="32"/>
  <c r="G130" i="32"/>
  <c r="E131" i="32"/>
  <c r="F131" i="32"/>
  <c r="G131" i="32"/>
  <c r="E132" i="32"/>
  <c r="F132" i="32"/>
  <c r="G132" i="32"/>
  <c r="E133" i="32"/>
  <c r="F133" i="32"/>
  <c r="G133" i="32"/>
  <c r="E134" i="32"/>
  <c r="F134" i="32"/>
  <c r="G134" i="32"/>
  <c r="E135" i="32"/>
  <c r="F135" i="32"/>
  <c r="G135" i="32"/>
  <c r="E136" i="32"/>
  <c r="F136" i="32"/>
  <c r="G136" i="32"/>
  <c r="E137" i="32"/>
  <c r="F137" i="32"/>
  <c r="G137" i="32"/>
  <c r="E138" i="32"/>
  <c r="F138" i="32"/>
  <c r="G138" i="32"/>
  <c r="E139" i="32"/>
  <c r="F139" i="32"/>
  <c r="G139" i="32"/>
  <c r="E140" i="32"/>
  <c r="F140" i="32"/>
  <c r="G140" i="32"/>
  <c r="E141" i="32"/>
  <c r="F141" i="32"/>
  <c r="G141" i="32"/>
  <c r="E142" i="32"/>
  <c r="F142" i="32"/>
  <c r="G142" i="32"/>
  <c r="E143" i="32"/>
  <c r="F143" i="32"/>
  <c r="G143" i="32"/>
  <c r="E144" i="32"/>
  <c r="F144" i="32"/>
  <c r="G144" i="32"/>
  <c r="E145" i="32"/>
  <c r="F145" i="32"/>
  <c r="G145" i="32"/>
  <c r="E146" i="32"/>
  <c r="F146" i="32"/>
  <c r="G146" i="32"/>
  <c r="E147" i="32"/>
  <c r="F147" i="32"/>
  <c r="G147" i="32"/>
  <c r="E148" i="32"/>
  <c r="F148" i="32"/>
  <c r="G148" i="32"/>
  <c r="E149" i="32"/>
  <c r="F149" i="32"/>
  <c r="G149" i="32"/>
  <c r="E150" i="32"/>
  <c r="F150" i="32"/>
  <c r="G150" i="32"/>
  <c r="E151" i="32"/>
  <c r="F151" i="32"/>
  <c r="G151" i="32"/>
  <c r="E152" i="32"/>
  <c r="F152" i="32"/>
  <c r="G152" i="32"/>
  <c r="E153" i="32"/>
  <c r="F153" i="32"/>
  <c r="G153" i="32"/>
  <c r="E154" i="32"/>
  <c r="F154" i="32"/>
  <c r="G154" i="32"/>
  <c r="E155" i="32"/>
  <c r="F155" i="32"/>
  <c r="G155" i="32"/>
  <c r="E156" i="32"/>
  <c r="F156" i="32"/>
  <c r="G156" i="32"/>
  <c r="E157" i="32"/>
  <c r="F157" i="32"/>
  <c r="G157" i="32"/>
  <c r="E158" i="32"/>
  <c r="F158" i="32"/>
  <c r="G158" i="32"/>
  <c r="E159" i="32"/>
  <c r="F159" i="32"/>
  <c r="G159" i="32"/>
  <c r="E160" i="32"/>
  <c r="F160" i="32"/>
  <c r="G160" i="32"/>
  <c r="E161" i="32"/>
  <c r="F161" i="32"/>
  <c r="G161" i="32"/>
  <c r="E162" i="32"/>
  <c r="F162" i="32"/>
  <c r="G162" i="32"/>
  <c r="E163" i="32"/>
  <c r="F163" i="32"/>
  <c r="G163" i="32"/>
  <c r="E164" i="32"/>
  <c r="F164" i="32"/>
  <c r="G164" i="32"/>
  <c r="E165" i="32"/>
  <c r="F165" i="32"/>
  <c r="G165" i="32"/>
  <c r="E166" i="32"/>
  <c r="F166" i="32"/>
  <c r="G166" i="32"/>
  <c r="E167" i="32"/>
  <c r="F167" i="32"/>
  <c r="G167" i="32"/>
  <c r="E168" i="32"/>
  <c r="F168" i="32"/>
  <c r="G168" i="32"/>
  <c r="E169" i="32"/>
  <c r="F169" i="32"/>
  <c r="G169" i="32"/>
  <c r="E170" i="32"/>
  <c r="F170" i="32"/>
  <c r="G170" i="32"/>
  <c r="E171" i="32"/>
  <c r="F171" i="32"/>
  <c r="G171" i="32"/>
  <c r="E172" i="32"/>
  <c r="F172" i="32"/>
  <c r="G172" i="32"/>
  <c r="E173" i="32"/>
  <c r="F173" i="32"/>
  <c r="G173" i="32"/>
  <c r="E174" i="32"/>
  <c r="F174" i="32"/>
  <c r="G174" i="32"/>
  <c r="E175" i="32"/>
  <c r="F175" i="32"/>
  <c r="G175" i="32"/>
  <c r="E176" i="32"/>
  <c r="F176" i="32"/>
  <c r="G176" i="32"/>
  <c r="E177" i="32"/>
  <c r="F177" i="32"/>
  <c r="G177" i="32"/>
  <c r="E178" i="32"/>
  <c r="F178" i="32"/>
  <c r="G178" i="32"/>
  <c r="E179" i="32"/>
  <c r="F179" i="32"/>
  <c r="G179" i="32"/>
  <c r="E180" i="32"/>
  <c r="F180" i="32"/>
  <c r="G180" i="32"/>
  <c r="E181" i="32"/>
  <c r="F181" i="32"/>
  <c r="G181" i="32"/>
  <c r="E182" i="32"/>
  <c r="F182" i="32"/>
  <c r="G182" i="32"/>
  <c r="E183" i="32"/>
  <c r="F183" i="32"/>
  <c r="G183" i="32"/>
  <c r="E184" i="32"/>
  <c r="F184" i="32"/>
  <c r="G184" i="32"/>
  <c r="E185" i="32"/>
  <c r="F185" i="32"/>
  <c r="G185" i="32"/>
  <c r="E186" i="32"/>
  <c r="F186" i="32"/>
  <c r="G186" i="32"/>
  <c r="E187" i="32"/>
  <c r="F187" i="32"/>
  <c r="G187" i="32"/>
  <c r="E188" i="32"/>
  <c r="F188" i="32"/>
  <c r="G188" i="32"/>
  <c r="E189" i="32"/>
  <c r="F189" i="32"/>
  <c r="G189" i="32"/>
  <c r="E190" i="32"/>
  <c r="F190" i="32"/>
  <c r="G190" i="32"/>
  <c r="F8" i="32"/>
  <c r="G8" i="32"/>
  <c r="E8" i="32"/>
  <c r="K6" i="35" l="1"/>
  <c r="H6" i="35"/>
  <c r="E6" i="35"/>
  <c r="I9" i="35"/>
  <c r="I10" i="35"/>
  <c r="I12" i="35"/>
  <c r="I13" i="35"/>
  <c r="I14" i="35"/>
  <c r="I15" i="35"/>
  <c r="I16" i="35"/>
  <c r="I17" i="35"/>
  <c r="I18" i="35"/>
  <c r="I19" i="35"/>
  <c r="I21" i="35"/>
  <c r="I23" i="35"/>
  <c r="I25" i="35"/>
  <c r="I7" i="35"/>
  <c r="F9" i="35"/>
  <c r="F10" i="35"/>
  <c r="F12" i="35"/>
  <c r="F13" i="35"/>
  <c r="F14" i="35"/>
  <c r="F15" i="35"/>
  <c r="F16" i="35"/>
  <c r="F17" i="35"/>
  <c r="F18" i="35"/>
  <c r="F19" i="35"/>
  <c r="F21" i="35"/>
  <c r="F23" i="35"/>
  <c r="F25" i="35"/>
  <c r="F7" i="35"/>
  <c r="C9" i="35"/>
  <c r="C10" i="35"/>
  <c r="C12" i="35"/>
  <c r="C13" i="35"/>
  <c r="C14" i="35"/>
  <c r="C15" i="35"/>
  <c r="C16" i="35"/>
  <c r="C17" i="35"/>
  <c r="C18" i="35"/>
  <c r="C19" i="35"/>
  <c r="C21" i="35"/>
  <c r="C23" i="35"/>
  <c r="C25" i="35"/>
  <c r="C7" i="35"/>
  <c r="N7" i="34" l="1"/>
  <c r="O7" i="34"/>
  <c r="P7" i="34"/>
  <c r="Q7" i="34"/>
  <c r="R7" i="34"/>
  <c r="S7" i="34"/>
  <c r="T7" i="34"/>
  <c r="U7" i="34"/>
  <c r="V7" i="34"/>
  <c r="W7" i="34"/>
  <c r="X7" i="34"/>
  <c r="Y7" i="34"/>
  <c r="Z7" i="34"/>
  <c r="AA7" i="34"/>
  <c r="AB7" i="34"/>
  <c r="AC7" i="34"/>
  <c r="AD7" i="34"/>
  <c r="AE7" i="34"/>
  <c r="AF7" i="34"/>
  <c r="AG7" i="34"/>
  <c r="AH7" i="34"/>
  <c r="AI7" i="34"/>
  <c r="AJ7" i="34"/>
  <c r="AK7" i="34"/>
  <c r="AL7" i="34"/>
  <c r="AM7" i="34"/>
  <c r="AN7" i="34"/>
  <c r="AO7" i="34"/>
  <c r="AP7" i="34"/>
  <c r="AQ7" i="34"/>
  <c r="AR7" i="34"/>
  <c r="AS7" i="34"/>
  <c r="AT7" i="34"/>
  <c r="F7" i="34"/>
  <c r="G7" i="34"/>
  <c r="H7" i="34"/>
  <c r="I7" i="34"/>
  <c r="J7" i="34"/>
  <c r="K7" i="34"/>
  <c r="L7" i="34"/>
  <c r="M7" i="34"/>
  <c r="E7" i="34"/>
  <c r="H9" i="34" l="1"/>
  <c r="I9" i="34"/>
  <c r="J9" i="34"/>
  <c r="K9" i="34"/>
  <c r="L9" i="34"/>
  <c r="M9" i="34"/>
  <c r="N9" i="34"/>
  <c r="O9" i="34"/>
  <c r="P9" i="34"/>
  <c r="Q9" i="34"/>
  <c r="R9" i="34"/>
  <c r="S9" i="34"/>
  <c r="T9" i="34"/>
  <c r="U9" i="34"/>
  <c r="V9" i="34"/>
  <c r="W9" i="34"/>
  <c r="X9" i="34"/>
  <c r="Y9" i="34"/>
  <c r="Z9" i="34"/>
  <c r="AA9" i="34"/>
  <c r="AB9" i="34"/>
  <c r="AC9" i="34"/>
  <c r="AD9" i="34"/>
  <c r="AE9" i="34"/>
  <c r="AF9" i="34"/>
  <c r="AG9" i="34"/>
  <c r="AH9" i="34"/>
  <c r="AI9" i="34"/>
  <c r="AJ9" i="34"/>
  <c r="AK9" i="34"/>
  <c r="AL9" i="34"/>
  <c r="AM9" i="34"/>
  <c r="AN9" i="34"/>
  <c r="AO9" i="34"/>
  <c r="AP9" i="34"/>
  <c r="AQ9" i="34"/>
  <c r="AR9" i="34"/>
  <c r="AS9" i="34"/>
  <c r="AT9" i="34"/>
  <c r="H10" i="34"/>
  <c r="I10" i="34"/>
  <c r="J10" i="34"/>
  <c r="K10" i="34"/>
  <c r="L10" i="34"/>
  <c r="M10" i="34"/>
  <c r="N10" i="34"/>
  <c r="O10" i="34"/>
  <c r="P10" i="34"/>
  <c r="Q10" i="34"/>
  <c r="R10" i="34"/>
  <c r="S10" i="34"/>
  <c r="T10" i="34"/>
  <c r="U10" i="34"/>
  <c r="V10" i="34"/>
  <c r="W10" i="34"/>
  <c r="X10" i="34"/>
  <c r="Y10" i="34"/>
  <c r="Z10" i="34"/>
  <c r="AA10" i="34"/>
  <c r="AB10" i="34"/>
  <c r="AC10" i="34"/>
  <c r="AD10" i="34"/>
  <c r="AE10" i="34"/>
  <c r="AF10" i="34"/>
  <c r="AG10" i="34"/>
  <c r="AH10" i="34"/>
  <c r="AI10" i="34"/>
  <c r="AJ10" i="34"/>
  <c r="AK10" i="34"/>
  <c r="AL10" i="34"/>
  <c r="AM10" i="34"/>
  <c r="AN10" i="34"/>
  <c r="AO10" i="34"/>
  <c r="AP10" i="34"/>
  <c r="AQ10" i="34"/>
  <c r="AR10" i="34"/>
  <c r="AS10" i="34"/>
  <c r="AT10" i="34"/>
  <c r="H11" i="34"/>
  <c r="I11" i="34"/>
  <c r="J11" i="34"/>
  <c r="K11" i="34"/>
  <c r="L11" i="34"/>
  <c r="M11" i="34"/>
  <c r="N11" i="34"/>
  <c r="O11" i="34"/>
  <c r="P11" i="34"/>
  <c r="Q11" i="34"/>
  <c r="R11" i="34"/>
  <c r="S11" i="34"/>
  <c r="T11" i="34"/>
  <c r="U11" i="34"/>
  <c r="V11" i="34"/>
  <c r="W11" i="34"/>
  <c r="X11" i="34"/>
  <c r="Y11" i="34"/>
  <c r="Z11" i="34"/>
  <c r="AA11" i="34"/>
  <c r="AB11" i="34"/>
  <c r="AC11" i="34"/>
  <c r="AD11" i="34"/>
  <c r="AE11" i="34"/>
  <c r="AF11" i="34"/>
  <c r="AG11" i="34"/>
  <c r="AH11" i="34"/>
  <c r="AI11" i="34"/>
  <c r="AJ11" i="34"/>
  <c r="AK11" i="34"/>
  <c r="AL11" i="34"/>
  <c r="AM11" i="34"/>
  <c r="AN11" i="34"/>
  <c r="AO11" i="34"/>
  <c r="AP11" i="34"/>
  <c r="AQ11" i="34"/>
  <c r="AR11" i="34"/>
  <c r="AS11" i="34"/>
  <c r="AT11" i="34"/>
  <c r="H12" i="34"/>
  <c r="I12" i="34"/>
  <c r="J12" i="34"/>
  <c r="K12" i="34"/>
  <c r="L12" i="34"/>
  <c r="M12" i="34"/>
  <c r="N12" i="34"/>
  <c r="O12" i="34"/>
  <c r="P12" i="34"/>
  <c r="Q12" i="34"/>
  <c r="R12" i="34"/>
  <c r="S12" i="34"/>
  <c r="T12" i="34"/>
  <c r="U12" i="34"/>
  <c r="V12" i="34"/>
  <c r="W12" i="34"/>
  <c r="X12" i="34"/>
  <c r="Y12" i="34"/>
  <c r="Z12" i="34"/>
  <c r="AA12" i="34"/>
  <c r="AB12" i="34"/>
  <c r="AC12" i="34"/>
  <c r="AD12" i="34"/>
  <c r="AE12" i="34"/>
  <c r="AF12" i="34"/>
  <c r="AG12" i="34"/>
  <c r="AH12" i="34"/>
  <c r="AI12" i="34"/>
  <c r="AJ12" i="34"/>
  <c r="AK12" i="34"/>
  <c r="AL12" i="34"/>
  <c r="AM12" i="34"/>
  <c r="AN12" i="34"/>
  <c r="AO12" i="34"/>
  <c r="AP12" i="34"/>
  <c r="AQ12" i="34"/>
  <c r="AR12" i="34"/>
  <c r="AS12" i="34"/>
  <c r="AT12" i="34"/>
  <c r="H13" i="34"/>
  <c r="I13" i="34"/>
  <c r="J13" i="34"/>
  <c r="K13" i="34"/>
  <c r="L13" i="34"/>
  <c r="M13" i="34"/>
  <c r="N13" i="34"/>
  <c r="O13" i="34"/>
  <c r="P13" i="34"/>
  <c r="Q13" i="34"/>
  <c r="R13" i="34"/>
  <c r="S13" i="34"/>
  <c r="T13" i="34"/>
  <c r="U13" i="34"/>
  <c r="V13" i="34"/>
  <c r="W13" i="34"/>
  <c r="X13" i="34"/>
  <c r="Y13" i="34"/>
  <c r="Z13" i="34"/>
  <c r="AA13" i="34"/>
  <c r="AB13" i="34"/>
  <c r="AC13" i="34"/>
  <c r="AD13" i="34"/>
  <c r="AE13" i="34"/>
  <c r="AF13" i="34"/>
  <c r="AG13" i="34"/>
  <c r="AH13" i="34"/>
  <c r="AI13" i="34"/>
  <c r="AJ13" i="34"/>
  <c r="AK13" i="34"/>
  <c r="AL13" i="34"/>
  <c r="AM13" i="34"/>
  <c r="AN13" i="34"/>
  <c r="AO13" i="34"/>
  <c r="AP13" i="34"/>
  <c r="AQ13" i="34"/>
  <c r="AR13" i="34"/>
  <c r="AS13" i="34"/>
  <c r="AT13" i="34"/>
  <c r="H14" i="34"/>
  <c r="I14" i="34"/>
  <c r="J14" i="34"/>
  <c r="K14" i="34"/>
  <c r="L14" i="34"/>
  <c r="M14" i="34"/>
  <c r="N14" i="34"/>
  <c r="O14" i="34"/>
  <c r="P14" i="34"/>
  <c r="Q14" i="34"/>
  <c r="R14" i="34"/>
  <c r="S14" i="34"/>
  <c r="T14" i="34"/>
  <c r="U14" i="34"/>
  <c r="V14" i="34"/>
  <c r="W14" i="34"/>
  <c r="X14" i="34"/>
  <c r="Y14" i="34"/>
  <c r="Z14" i="34"/>
  <c r="AA14" i="34"/>
  <c r="AB14" i="34"/>
  <c r="AC14" i="34"/>
  <c r="AD14" i="34"/>
  <c r="AE14" i="34"/>
  <c r="AF14" i="34"/>
  <c r="AG14" i="34"/>
  <c r="AH14" i="34"/>
  <c r="AI14" i="34"/>
  <c r="AJ14" i="34"/>
  <c r="AK14" i="34"/>
  <c r="AL14" i="34"/>
  <c r="AM14" i="34"/>
  <c r="AN14" i="34"/>
  <c r="AO14" i="34"/>
  <c r="AP14" i="34"/>
  <c r="AQ14" i="34"/>
  <c r="AR14" i="34"/>
  <c r="AS14" i="34"/>
  <c r="AT14"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H16" i="34"/>
  <c r="I16" i="34"/>
  <c r="J16" i="34"/>
  <c r="K16" i="34"/>
  <c r="L16" i="34"/>
  <c r="M16" i="34"/>
  <c r="N16" i="34"/>
  <c r="O16" i="34"/>
  <c r="P16" i="34"/>
  <c r="Q16" i="34"/>
  <c r="R16" i="34"/>
  <c r="S16" i="34"/>
  <c r="T16" i="34"/>
  <c r="U16" i="34"/>
  <c r="V16" i="34"/>
  <c r="W16" i="34"/>
  <c r="X16" i="34"/>
  <c r="Y16" i="34"/>
  <c r="Z16" i="34"/>
  <c r="AA16" i="34"/>
  <c r="AB16" i="34"/>
  <c r="AC16" i="34"/>
  <c r="AD16" i="34"/>
  <c r="AE16" i="34"/>
  <c r="AF16" i="34"/>
  <c r="AG16" i="34"/>
  <c r="AH16" i="34"/>
  <c r="AI16" i="34"/>
  <c r="AJ16" i="34"/>
  <c r="AK16" i="34"/>
  <c r="AL16" i="34"/>
  <c r="AM16" i="34"/>
  <c r="AN16" i="34"/>
  <c r="AO16" i="34"/>
  <c r="AP16" i="34"/>
  <c r="AQ16" i="34"/>
  <c r="AR16" i="34"/>
  <c r="AS16" i="34"/>
  <c r="AT16"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AK17" i="34"/>
  <c r="AL17" i="34"/>
  <c r="AM17" i="34"/>
  <c r="AN17" i="34"/>
  <c r="AO17" i="34"/>
  <c r="AP17" i="34"/>
  <c r="AQ17" i="34"/>
  <c r="AR17" i="34"/>
  <c r="AS17" i="34"/>
  <c r="AT17" i="34"/>
  <c r="H18" i="34"/>
  <c r="I18" i="34"/>
  <c r="J18" i="34"/>
  <c r="K18" i="34"/>
  <c r="L18" i="34"/>
  <c r="M18" i="34"/>
  <c r="N18" i="34"/>
  <c r="O18" i="34"/>
  <c r="P18" i="34"/>
  <c r="Q18" i="34"/>
  <c r="R18" i="34"/>
  <c r="S18" i="34"/>
  <c r="T18" i="34"/>
  <c r="U18" i="34"/>
  <c r="V18" i="34"/>
  <c r="W18" i="34"/>
  <c r="X18" i="34"/>
  <c r="Y18" i="34"/>
  <c r="Z18" i="34"/>
  <c r="AA18" i="34"/>
  <c r="AB18" i="34"/>
  <c r="AC18" i="34"/>
  <c r="AD18" i="34"/>
  <c r="AE18" i="34"/>
  <c r="AF18" i="34"/>
  <c r="AG18" i="34"/>
  <c r="AH18" i="34"/>
  <c r="AI18" i="34"/>
  <c r="AJ18" i="34"/>
  <c r="AK18" i="34"/>
  <c r="AL18" i="34"/>
  <c r="AM18" i="34"/>
  <c r="AN18" i="34"/>
  <c r="AO18" i="34"/>
  <c r="AP18" i="34"/>
  <c r="AQ18" i="34"/>
  <c r="AR18" i="34"/>
  <c r="AS18" i="34"/>
  <c r="AT18" i="34"/>
  <c r="H19" i="34"/>
  <c r="I19" i="34"/>
  <c r="J19" i="34"/>
  <c r="K19" i="34"/>
  <c r="L19" i="34"/>
  <c r="M19" i="34"/>
  <c r="N19" i="34"/>
  <c r="O19" i="34"/>
  <c r="P19" i="34"/>
  <c r="Q19" i="34"/>
  <c r="R19" i="34"/>
  <c r="S19" i="34"/>
  <c r="T19" i="34"/>
  <c r="U19" i="34"/>
  <c r="V19" i="34"/>
  <c r="W19" i="34"/>
  <c r="X19" i="34"/>
  <c r="Y19" i="34"/>
  <c r="Z19" i="34"/>
  <c r="AA19" i="34"/>
  <c r="AB19" i="34"/>
  <c r="AC19" i="34"/>
  <c r="AD19" i="34"/>
  <c r="AE19" i="34"/>
  <c r="AF19" i="34"/>
  <c r="AG19" i="34"/>
  <c r="AH19" i="34"/>
  <c r="AI19" i="34"/>
  <c r="AJ19" i="34"/>
  <c r="AK19" i="34"/>
  <c r="AL19" i="34"/>
  <c r="AM19" i="34"/>
  <c r="AN19" i="34"/>
  <c r="AO19" i="34"/>
  <c r="AP19" i="34"/>
  <c r="AQ19" i="34"/>
  <c r="AR19" i="34"/>
  <c r="AS19" i="34"/>
  <c r="AT19" i="34"/>
  <c r="H20" i="34"/>
  <c r="I20" i="34"/>
  <c r="J20" i="34"/>
  <c r="K20" i="34"/>
  <c r="L20" i="34"/>
  <c r="M20" i="34"/>
  <c r="N20" i="34"/>
  <c r="O20" i="34"/>
  <c r="P20" i="34"/>
  <c r="Q20" i="34"/>
  <c r="R20" i="34"/>
  <c r="S20" i="34"/>
  <c r="T20" i="34"/>
  <c r="U20" i="34"/>
  <c r="V20" i="34"/>
  <c r="W20" i="34"/>
  <c r="X20" i="34"/>
  <c r="Y20" i="34"/>
  <c r="Z20" i="34"/>
  <c r="AA20" i="34"/>
  <c r="AB20" i="34"/>
  <c r="AC20" i="34"/>
  <c r="AD20" i="34"/>
  <c r="AE20" i="34"/>
  <c r="AF20" i="34"/>
  <c r="AG20" i="34"/>
  <c r="AH20" i="34"/>
  <c r="AI20" i="34"/>
  <c r="AJ20" i="34"/>
  <c r="AK20" i="34"/>
  <c r="AL20" i="34"/>
  <c r="AM20" i="34"/>
  <c r="AN20" i="34"/>
  <c r="AO20" i="34"/>
  <c r="AP20" i="34"/>
  <c r="AQ20" i="34"/>
  <c r="AR20" i="34"/>
  <c r="AS20" i="34"/>
  <c r="AT20" i="34"/>
  <c r="H21" i="34"/>
  <c r="I21" i="34"/>
  <c r="J21" i="34"/>
  <c r="K21" i="34"/>
  <c r="L21" i="34"/>
  <c r="M21" i="34"/>
  <c r="N21" i="34"/>
  <c r="O21" i="34"/>
  <c r="P21" i="34"/>
  <c r="Q21" i="34"/>
  <c r="R21" i="34"/>
  <c r="S21" i="34"/>
  <c r="T21" i="34"/>
  <c r="U21" i="34"/>
  <c r="V21" i="34"/>
  <c r="W21" i="34"/>
  <c r="X21" i="34"/>
  <c r="Y21" i="34"/>
  <c r="Z21" i="34"/>
  <c r="AA21" i="34"/>
  <c r="AB21" i="34"/>
  <c r="AC21" i="34"/>
  <c r="AD21" i="34"/>
  <c r="AE21" i="34"/>
  <c r="AF21" i="34"/>
  <c r="AG21" i="34"/>
  <c r="AH21" i="34"/>
  <c r="AI21" i="34"/>
  <c r="AJ21" i="34"/>
  <c r="AK21" i="34"/>
  <c r="AL21" i="34"/>
  <c r="AM21" i="34"/>
  <c r="AN21" i="34"/>
  <c r="AO21" i="34"/>
  <c r="AP21" i="34"/>
  <c r="AQ21" i="34"/>
  <c r="AR21" i="34"/>
  <c r="AS21" i="34"/>
  <c r="AT21" i="34"/>
  <c r="H22" i="34"/>
  <c r="I22" i="34"/>
  <c r="J22" i="34"/>
  <c r="K22" i="34"/>
  <c r="L22" i="34"/>
  <c r="M22" i="34"/>
  <c r="N22" i="34"/>
  <c r="O22" i="34"/>
  <c r="P22" i="34"/>
  <c r="Q22" i="34"/>
  <c r="R22" i="34"/>
  <c r="S22" i="34"/>
  <c r="T22" i="34"/>
  <c r="U22" i="34"/>
  <c r="V22" i="34"/>
  <c r="W22" i="34"/>
  <c r="X22" i="34"/>
  <c r="Y22" i="34"/>
  <c r="Z22" i="34"/>
  <c r="AA22" i="34"/>
  <c r="AB22" i="34"/>
  <c r="AC22" i="34"/>
  <c r="AD22" i="34"/>
  <c r="AE22" i="34"/>
  <c r="AF22" i="34"/>
  <c r="AG22" i="34"/>
  <c r="AH22" i="34"/>
  <c r="AI22" i="34"/>
  <c r="AJ22" i="34"/>
  <c r="AK22" i="34"/>
  <c r="AL22" i="34"/>
  <c r="AM22" i="34"/>
  <c r="AN22" i="34"/>
  <c r="AO22" i="34"/>
  <c r="AP22" i="34"/>
  <c r="AQ22" i="34"/>
  <c r="AR22" i="34"/>
  <c r="AS22" i="34"/>
  <c r="AT22" i="34"/>
  <c r="H23" i="34"/>
  <c r="I23" i="34"/>
  <c r="J23" i="34"/>
  <c r="K23" i="34"/>
  <c r="L23" i="34"/>
  <c r="M23" i="34"/>
  <c r="N23" i="34"/>
  <c r="O23" i="34"/>
  <c r="P23" i="34"/>
  <c r="Q23" i="34"/>
  <c r="R23" i="34"/>
  <c r="S23" i="34"/>
  <c r="T23" i="34"/>
  <c r="U23" i="34"/>
  <c r="V23" i="34"/>
  <c r="W23" i="34"/>
  <c r="X23" i="34"/>
  <c r="Y23" i="34"/>
  <c r="Z23" i="34"/>
  <c r="AA23" i="34"/>
  <c r="AB23" i="34"/>
  <c r="AC23" i="34"/>
  <c r="AD23" i="34"/>
  <c r="AE23" i="34"/>
  <c r="AF23" i="34"/>
  <c r="AG23" i="34"/>
  <c r="AH23" i="34"/>
  <c r="AI23" i="34"/>
  <c r="AJ23" i="34"/>
  <c r="AK23" i="34"/>
  <c r="AL23" i="34"/>
  <c r="AM23" i="34"/>
  <c r="AN23" i="34"/>
  <c r="AO23" i="34"/>
  <c r="AP23" i="34"/>
  <c r="AQ23" i="34"/>
  <c r="AR23" i="34"/>
  <c r="AS23" i="34"/>
  <c r="AT23" i="34"/>
  <c r="H24" i="34"/>
  <c r="I24" i="34"/>
  <c r="J24" i="34"/>
  <c r="K24" i="34"/>
  <c r="L24" i="34"/>
  <c r="M24" i="34"/>
  <c r="N24" i="34"/>
  <c r="O24" i="34"/>
  <c r="P24" i="34"/>
  <c r="Q24" i="34"/>
  <c r="R24" i="34"/>
  <c r="S24" i="34"/>
  <c r="T24" i="34"/>
  <c r="U24" i="34"/>
  <c r="V24" i="34"/>
  <c r="W24" i="34"/>
  <c r="X24" i="34"/>
  <c r="Y24" i="34"/>
  <c r="Z24" i="34"/>
  <c r="AA24" i="34"/>
  <c r="AB24" i="34"/>
  <c r="AC24" i="34"/>
  <c r="AD24" i="34"/>
  <c r="AE24" i="34"/>
  <c r="AF24" i="34"/>
  <c r="AG24" i="34"/>
  <c r="AH24" i="34"/>
  <c r="AI24" i="34"/>
  <c r="AJ24" i="34"/>
  <c r="AK24" i="34"/>
  <c r="AL24" i="34"/>
  <c r="AM24" i="34"/>
  <c r="AN24" i="34"/>
  <c r="AO24" i="34"/>
  <c r="AP24" i="34"/>
  <c r="AQ24" i="34"/>
  <c r="AR24" i="34"/>
  <c r="AS24" i="34"/>
  <c r="AT24"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H26" i="34"/>
  <c r="I26" i="34"/>
  <c r="J26" i="34"/>
  <c r="K26" i="34"/>
  <c r="L26" i="34"/>
  <c r="M26" i="34"/>
  <c r="N26" i="34"/>
  <c r="O26" i="34"/>
  <c r="P26" i="34"/>
  <c r="Q26" i="34"/>
  <c r="R26" i="34"/>
  <c r="S26" i="34"/>
  <c r="T26" i="34"/>
  <c r="U26" i="34"/>
  <c r="V26" i="34"/>
  <c r="W26" i="34"/>
  <c r="X26" i="34"/>
  <c r="Y26" i="34"/>
  <c r="Z26" i="34"/>
  <c r="AA26" i="34"/>
  <c r="AB26" i="34"/>
  <c r="AC26" i="34"/>
  <c r="AD26" i="34"/>
  <c r="AE26" i="34"/>
  <c r="AF26" i="34"/>
  <c r="AG26" i="34"/>
  <c r="AH26" i="34"/>
  <c r="AI26" i="34"/>
  <c r="AJ26" i="34"/>
  <c r="AK26" i="34"/>
  <c r="AL26" i="34"/>
  <c r="AM26" i="34"/>
  <c r="AN26" i="34"/>
  <c r="AO26" i="34"/>
  <c r="AP26" i="34"/>
  <c r="AQ26" i="34"/>
  <c r="AR26" i="34"/>
  <c r="AS26" i="34"/>
  <c r="AT26" i="34"/>
  <c r="H27" i="34"/>
  <c r="I27" i="34"/>
  <c r="J27" i="34"/>
  <c r="K27" i="34"/>
  <c r="L27" i="34"/>
  <c r="M27" i="34"/>
  <c r="N27" i="34"/>
  <c r="O27" i="34"/>
  <c r="P27" i="34"/>
  <c r="Q27" i="34"/>
  <c r="R27" i="34"/>
  <c r="S27" i="34"/>
  <c r="T27" i="34"/>
  <c r="U27" i="34"/>
  <c r="V27" i="34"/>
  <c r="W27" i="34"/>
  <c r="X27" i="34"/>
  <c r="Y27" i="34"/>
  <c r="Z27" i="34"/>
  <c r="AA27" i="34"/>
  <c r="AB27" i="34"/>
  <c r="AC27" i="34"/>
  <c r="AD27" i="34"/>
  <c r="AE27" i="34"/>
  <c r="AF27" i="34"/>
  <c r="AG27" i="34"/>
  <c r="AH27" i="34"/>
  <c r="AI27" i="34"/>
  <c r="AJ27" i="34"/>
  <c r="AK27" i="34"/>
  <c r="AL27" i="34"/>
  <c r="AM27" i="34"/>
  <c r="AN27" i="34"/>
  <c r="AO27" i="34"/>
  <c r="AP27" i="34"/>
  <c r="AQ27" i="34"/>
  <c r="AR27" i="34"/>
  <c r="AS27" i="34"/>
  <c r="AT27" i="34"/>
  <c r="H28" i="34"/>
  <c r="I28" i="34"/>
  <c r="J28" i="34"/>
  <c r="K28" i="34"/>
  <c r="L28" i="34"/>
  <c r="M28" i="34"/>
  <c r="N28" i="34"/>
  <c r="O28" i="34"/>
  <c r="P28" i="34"/>
  <c r="Q28" i="34"/>
  <c r="R28" i="34"/>
  <c r="S28" i="34"/>
  <c r="T28" i="34"/>
  <c r="U28" i="34"/>
  <c r="V28" i="34"/>
  <c r="W28" i="34"/>
  <c r="X28" i="34"/>
  <c r="Y28" i="34"/>
  <c r="Z28" i="34"/>
  <c r="AA28" i="34"/>
  <c r="AB28" i="34"/>
  <c r="AC28" i="34"/>
  <c r="AD28" i="34"/>
  <c r="AE28" i="34"/>
  <c r="AF28" i="34"/>
  <c r="AG28" i="34"/>
  <c r="AH28" i="34"/>
  <c r="AI28" i="34"/>
  <c r="AJ28" i="34"/>
  <c r="AK28" i="34"/>
  <c r="AL28" i="34"/>
  <c r="AM28" i="34"/>
  <c r="AN28" i="34"/>
  <c r="AO28" i="34"/>
  <c r="AP28" i="34"/>
  <c r="AQ28" i="34"/>
  <c r="AR28" i="34"/>
  <c r="AS28" i="34"/>
  <c r="AT28" i="34"/>
  <c r="H29" i="34"/>
  <c r="I29" i="34"/>
  <c r="J29" i="34"/>
  <c r="K29" i="34"/>
  <c r="L29" i="34"/>
  <c r="M29" i="34"/>
  <c r="N29" i="34"/>
  <c r="O29" i="34"/>
  <c r="P29" i="34"/>
  <c r="Q29" i="34"/>
  <c r="R29" i="34"/>
  <c r="S29" i="34"/>
  <c r="T29" i="34"/>
  <c r="U29" i="34"/>
  <c r="V29" i="34"/>
  <c r="W29" i="34"/>
  <c r="X29" i="34"/>
  <c r="Y29" i="34"/>
  <c r="Z29" i="34"/>
  <c r="AA29" i="34"/>
  <c r="AB29" i="34"/>
  <c r="AC29" i="34"/>
  <c r="AD29" i="34"/>
  <c r="AE29" i="34"/>
  <c r="AF29" i="34"/>
  <c r="AG29" i="34"/>
  <c r="AH29" i="34"/>
  <c r="AI29" i="34"/>
  <c r="AJ29" i="34"/>
  <c r="AK29" i="34"/>
  <c r="AL29" i="34"/>
  <c r="AM29" i="34"/>
  <c r="AN29" i="34"/>
  <c r="AO29" i="34"/>
  <c r="AP29" i="34"/>
  <c r="AQ29" i="34"/>
  <c r="AR29" i="34"/>
  <c r="AS29" i="34"/>
  <c r="AT29"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H31" i="34"/>
  <c r="I31" i="34"/>
  <c r="J31" i="34"/>
  <c r="K31" i="34"/>
  <c r="L31" i="34"/>
  <c r="M31" i="34"/>
  <c r="N31" i="34"/>
  <c r="O31" i="34"/>
  <c r="P31" i="34"/>
  <c r="Q31" i="34"/>
  <c r="R31" i="34"/>
  <c r="S31" i="34"/>
  <c r="T31" i="34"/>
  <c r="U31" i="34"/>
  <c r="V31" i="34"/>
  <c r="W31" i="34"/>
  <c r="X31" i="34"/>
  <c r="Y31" i="34"/>
  <c r="Z31" i="34"/>
  <c r="AA31" i="34"/>
  <c r="AB31" i="34"/>
  <c r="AC31" i="34"/>
  <c r="AD31" i="34"/>
  <c r="AE31" i="34"/>
  <c r="AF31" i="34"/>
  <c r="AG31" i="34"/>
  <c r="AH31" i="34"/>
  <c r="AI31" i="34"/>
  <c r="AJ31" i="34"/>
  <c r="AK31" i="34"/>
  <c r="AL31" i="34"/>
  <c r="AM31" i="34"/>
  <c r="AN31" i="34"/>
  <c r="AO31" i="34"/>
  <c r="AP31" i="34"/>
  <c r="AQ31" i="34"/>
  <c r="AR31" i="34"/>
  <c r="AS31" i="34"/>
  <c r="AT31" i="34"/>
  <c r="H32" i="34"/>
  <c r="I32" i="34"/>
  <c r="J32" i="34"/>
  <c r="K32" i="34"/>
  <c r="L32" i="34"/>
  <c r="M32" i="34"/>
  <c r="N32" i="34"/>
  <c r="O32" i="34"/>
  <c r="P32" i="34"/>
  <c r="Q32" i="34"/>
  <c r="R32" i="34"/>
  <c r="S32" i="34"/>
  <c r="T32" i="34"/>
  <c r="U32" i="34"/>
  <c r="V32" i="34"/>
  <c r="W32" i="34"/>
  <c r="X32" i="34"/>
  <c r="Y32" i="34"/>
  <c r="Z32" i="34"/>
  <c r="AA32" i="34"/>
  <c r="AB32" i="34"/>
  <c r="AC32" i="34"/>
  <c r="AD32" i="34"/>
  <c r="AE32" i="34"/>
  <c r="AF32" i="34"/>
  <c r="AG32" i="34"/>
  <c r="AH32" i="34"/>
  <c r="AI32" i="34"/>
  <c r="AJ32" i="34"/>
  <c r="AK32" i="34"/>
  <c r="AL32" i="34"/>
  <c r="AM32" i="34"/>
  <c r="AN32" i="34"/>
  <c r="AO32" i="34"/>
  <c r="AP32" i="34"/>
  <c r="AQ32" i="34"/>
  <c r="AR32" i="34"/>
  <c r="AS32" i="34"/>
  <c r="AT32" i="34"/>
  <c r="H33" i="34"/>
  <c r="I33" i="34"/>
  <c r="J33" i="34"/>
  <c r="K33" i="34"/>
  <c r="L33" i="34"/>
  <c r="M33" i="34"/>
  <c r="N33" i="34"/>
  <c r="O33" i="34"/>
  <c r="P33" i="34"/>
  <c r="Q33" i="34"/>
  <c r="R33" i="34"/>
  <c r="S33" i="34"/>
  <c r="T33" i="34"/>
  <c r="U33" i="34"/>
  <c r="V33" i="34"/>
  <c r="W33" i="34"/>
  <c r="X33" i="34"/>
  <c r="Y33" i="34"/>
  <c r="Z33" i="34"/>
  <c r="AA33" i="34"/>
  <c r="AB33" i="34"/>
  <c r="AC33" i="34"/>
  <c r="AD33" i="34"/>
  <c r="AE33" i="34"/>
  <c r="AF33" i="34"/>
  <c r="AG33" i="34"/>
  <c r="AH33" i="34"/>
  <c r="AI33" i="34"/>
  <c r="AJ33" i="34"/>
  <c r="AK33" i="34"/>
  <c r="AL33" i="34"/>
  <c r="AM33" i="34"/>
  <c r="AN33" i="34"/>
  <c r="AO33" i="34"/>
  <c r="AP33" i="34"/>
  <c r="AQ33" i="34"/>
  <c r="AR33" i="34"/>
  <c r="AS33" i="34"/>
  <c r="AT33" i="34"/>
  <c r="H34" i="34"/>
  <c r="I34" i="34"/>
  <c r="J34" i="34"/>
  <c r="K34" i="34"/>
  <c r="L34" i="34"/>
  <c r="M34" i="34"/>
  <c r="N34" i="34"/>
  <c r="O34" i="34"/>
  <c r="P34" i="34"/>
  <c r="Q34" i="34"/>
  <c r="R34" i="34"/>
  <c r="S34" i="34"/>
  <c r="T34" i="34"/>
  <c r="U34" i="34"/>
  <c r="V34" i="34"/>
  <c r="W34" i="34"/>
  <c r="X34" i="34"/>
  <c r="Y34" i="34"/>
  <c r="Z34" i="34"/>
  <c r="AA34" i="34"/>
  <c r="AB34" i="34"/>
  <c r="AC34" i="34"/>
  <c r="AD34" i="34"/>
  <c r="AE34" i="34"/>
  <c r="AF34" i="34"/>
  <c r="AG34" i="34"/>
  <c r="AH34" i="34"/>
  <c r="AI34" i="34"/>
  <c r="AJ34" i="34"/>
  <c r="AK34" i="34"/>
  <c r="AL34" i="34"/>
  <c r="AM34" i="34"/>
  <c r="AN34" i="34"/>
  <c r="AO34" i="34"/>
  <c r="AP34" i="34"/>
  <c r="AQ34" i="34"/>
  <c r="AR34" i="34"/>
  <c r="AS34" i="34"/>
  <c r="AT34" i="34"/>
  <c r="H35" i="34"/>
  <c r="I35" i="34"/>
  <c r="J35" i="34"/>
  <c r="K35" i="34"/>
  <c r="L35" i="34"/>
  <c r="M35" i="34"/>
  <c r="N35" i="34"/>
  <c r="O35" i="34"/>
  <c r="P35" i="34"/>
  <c r="Q35" i="34"/>
  <c r="R35" i="34"/>
  <c r="S35" i="34"/>
  <c r="T35" i="34"/>
  <c r="U35" i="34"/>
  <c r="V35" i="34"/>
  <c r="W35" i="34"/>
  <c r="X35" i="34"/>
  <c r="Y35" i="34"/>
  <c r="Z35" i="34"/>
  <c r="AA35" i="34"/>
  <c r="AB35" i="34"/>
  <c r="AC35" i="34"/>
  <c r="AD35" i="34"/>
  <c r="AE35" i="34"/>
  <c r="AF35" i="34"/>
  <c r="AG35" i="34"/>
  <c r="AH35" i="34"/>
  <c r="AI35" i="34"/>
  <c r="AJ35" i="34"/>
  <c r="AK35" i="34"/>
  <c r="AL35" i="34"/>
  <c r="AM35" i="34"/>
  <c r="AN35" i="34"/>
  <c r="AO35" i="34"/>
  <c r="AP35" i="34"/>
  <c r="AQ35" i="34"/>
  <c r="AR35" i="34"/>
  <c r="AS35" i="34"/>
  <c r="AT35"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AK36" i="34"/>
  <c r="AL36" i="34"/>
  <c r="AM36" i="34"/>
  <c r="AN36" i="34"/>
  <c r="AO36" i="34"/>
  <c r="AP36" i="34"/>
  <c r="AQ36" i="34"/>
  <c r="AR36" i="34"/>
  <c r="AS36" i="34"/>
  <c r="AT36" i="34"/>
  <c r="H37" i="34"/>
  <c r="I37" i="34"/>
  <c r="J37" i="34"/>
  <c r="K37" i="34"/>
  <c r="L37" i="34"/>
  <c r="M37" i="34"/>
  <c r="N37" i="34"/>
  <c r="O37" i="34"/>
  <c r="P37" i="34"/>
  <c r="Q37" i="34"/>
  <c r="R37" i="34"/>
  <c r="S37" i="34"/>
  <c r="T37" i="34"/>
  <c r="U37" i="34"/>
  <c r="V37" i="34"/>
  <c r="W37" i="34"/>
  <c r="X37" i="34"/>
  <c r="Y37" i="34"/>
  <c r="Z37" i="34"/>
  <c r="AA37" i="34"/>
  <c r="AB37" i="34"/>
  <c r="AC37" i="34"/>
  <c r="AD37" i="34"/>
  <c r="AE37" i="34"/>
  <c r="AF37" i="34"/>
  <c r="AG37" i="34"/>
  <c r="AH37" i="34"/>
  <c r="AI37" i="34"/>
  <c r="AJ37" i="34"/>
  <c r="AK37" i="34"/>
  <c r="AL37" i="34"/>
  <c r="AM37" i="34"/>
  <c r="AN37" i="34"/>
  <c r="AO37" i="34"/>
  <c r="AP37" i="34"/>
  <c r="AQ37" i="34"/>
  <c r="AR37" i="34"/>
  <c r="AS37" i="34"/>
  <c r="AT37" i="34"/>
  <c r="H38" i="34"/>
  <c r="I38" i="34"/>
  <c r="J38" i="34"/>
  <c r="K38" i="34"/>
  <c r="L38" i="34"/>
  <c r="M38" i="34"/>
  <c r="N38" i="34"/>
  <c r="O38" i="34"/>
  <c r="P38" i="34"/>
  <c r="Q38" i="34"/>
  <c r="R38" i="34"/>
  <c r="S38" i="34"/>
  <c r="T38" i="34"/>
  <c r="U38" i="34"/>
  <c r="V38" i="34"/>
  <c r="W38" i="34"/>
  <c r="X38" i="34"/>
  <c r="Y38" i="34"/>
  <c r="Z38" i="34"/>
  <c r="AA38" i="34"/>
  <c r="AB38" i="34"/>
  <c r="AC38" i="34"/>
  <c r="AD38" i="34"/>
  <c r="AE38" i="34"/>
  <c r="AF38" i="34"/>
  <c r="AG38" i="34"/>
  <c r="AH38" i="34"/>
  <c r="AI38" i="34"/>
  <c r="AJ38" i="34"/>
  <c r="AK38" i="34"/>
  <c r="AL38" i="34"/>
  <c r="AM38" i="34"/>
  <c r="AN38" i="34"/>
  <c r="AO38" i="34"/>
  <c r="AP38" i="34"/>
  <c r="AQ38" i="34"/>
  <c r="AR38" i="34"/>
  <c r="AS38" i="34"/>
  <c r="AT38" i="34"/>
  <c r="H39" i="34"/>
  <c r="I39" i="34"/>
  <c r="J39" i="34"/>
  <c r="K39" i="34"/>
  <c r="L39" i="34"/>
  <c r="M39" i="34"/>
  <c r="N39" i="34"/>
  <c r="O39" i="34"/>
  <c r="P39" i="34"/>
  <c r="Q39" i="34"/>
  <c r="R39" i="34"/>
  <c r="S39" i="34"/>
  <c r="T39" i="34"/>
  <c r="U39" i="34"/>
  <c r="V39" i="34"/>
  <c r="W39" i="34"/>
  <c r="X39" i="34"/>
  <c r="Y39" i="34"/>
  <c r="Z39" i="34"/>
  <c r="AA39" i="34"/>
  <c r="AB39" i="34"/>
  <c r="AC39" i="34"/>
  <c r="AD39" i="34"/>
  <c r="AE39" i="34"/>
  <c r="AF39" i="34"/>
  <c r="AG39" i="34"/>
  <c r="AH39" i="34"/>
  <c r="AI39" i="34"/>
  <c r="AJ39" i="34"/>
  <c r="AK39" i="34"/>
  <c r="AL39" i="34"/>
  <c r="AM39" i="34"/>
  <c r="AN39" i="34"/>
  <c r="AO39" i="34"/>
  <c r="AP39" i="34"/>
  <c r="AQ39" i="34"/>
  <c r="AR39" i="34"/>
  <c r="AS39" i="34"/>
  <c r="AT39" i="34"/>
  <c r="H40" i="34"/>
  <c r="I40" i="34"/>
  <c r="J40" i="34"/>
  <c r="K40" i="34"/>
  <c r="L40" i="34"/>
  <c r="M40" i="34"/>
  <c r="N40" i="34"/>
  <c r="O40" i="34"/>
  <c r="P40" i="34"/>
  <c r="Q40" i="34"/>
  <c r="R40" i="34"/>
  <c r="S40" i="34"/>
  <c r="T40" i="34"/>
  <c r="U40" i="34"/>
  <c r="V40" i="34"/>
  <c r="W40" i="34"/>
  <c r="X40" i="34"/>
  <c r="Y40" i="34"/>
  <c r="Z40" i="34"/>
  <c r="AA40" i="34"/>
  <c r="AB40" i="34"/>
  <c r="AC40" i="34"/>
  <c r="AD40" i="34"/>
  <c r="AE40" i="34"/>
  <c r="AF40" i="34"/>
  <c r="AG40" i="34"/>
  <c r="AH40" i="34"/>
  <c r="AI40" i="34"/>
  <c r="AJ40" i="34"/>
  <c r="AK40" i="34"/>
  <c r="AL40" i="34"/>
  <c r="AM40" i="34"/>
  <c r="AN40" i="34"/>
  <c r="AO40" i="34"/>
  <c r="AP40" i="34"/>
  <c r="AQ40" i="34"/>
  <c r="AR40" i="34"/>
  <c r="AS40" i="34"/>
  <c r="AT40"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H42" i="34"/>
  <c r="I42" i="34"/>
  <c r="J42" i="34"/>
  <c r="K42"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AJ42" i="34"/>
  <c r="AK42" i="34"/>
  <c r="AL42" i="34"/>
  <c r="AM42" i="34"/>
  <c r="AN42" i="34"/>
  <c r="AO42" i="34"/>
  <c r="AP42" i="34"/>
  <c r="AQ42" i="34"/>
  <c r="AR42" i="34"/>
  <c r="AS42" i="34"/>
  <c r="AT42" i="34"/>
  <c r="H43" i="34"/>
  <c r="I43" i="34"/>
  <c r="J43" i="34"/>
  <c r="K43" i="34"/>
  <c r="L43" i="34"/>
  <c r="M43" i="34"/>
  <c r="N43" i="34"/>
  <c r="O43" i="34"/>
  <c r="P43" i="34"/>
  <c r="Q43" i="34"/>
  <c r="R43" i="34"/>
  <c r="S43" i="34"/>
  <c r="T43" i="34"/>
  <c r="U43" i="34"/>
  <c r="V43" i="34"/>
  <c r="W43" i="34"/>
  <c r="X43" i="34"/>
  <c r="Y43" i="34"/>
  <c r="Z43" i="34"/>
  <c r="AA43" i="34"/>
  <c r="AB43" i="34"/>
  <c r="AC43" i="34"/>
  <c r="AD43" i="34"/>
  <c r="AE43" i="34"/>
  <c r="AF43" i="34"/>
  <c r="AG43" i="34"/>
  <c r="AH43" i="34"/>
  <c r="AI43" i="34"/>
  <c r="AJ43" i="34"/>
  <c r="AK43" i="34"/>
  <c r="AL43" i="34"/>
  <c r="AM43" i="34"/>
  <c r="AN43" i="34"/>
  <c r="AO43" i="34"/>
  <c r="AP43" i="34"/>
  <c r="AQ43" i="34"/>
  <c r="AR43" i="34"/>
  <c r="AS43" i="34"/>
  <c r="AT43"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H44" i="34"/>
  <c r="AI44" i="34"/>
  <c r="AJ44" i="34"/>
  <c r="AK44" i="34"/>
  <c r="AL44" i="34"/>
  <c r="AM44" i="34"/>
  <c r="AN44" i="34"/>
  <c r="AO44" i="34"/>
  <c r="AP44" i="34"/>
  <c r="AQ44" i="34"/>
  <c r="AR44" i="34"/>
  <c r="AS44" i="34"/>
  <c r="AT44" i="34"/>
  <c r="H45" i="34"/>
  <c r="I45" i="34"/>
  <c r="J45" i="34"/>
  <c r="K45" i="34"/>
  <c r="L45" i="34"/>
  <c r="M45" i="34"/>
  <c r="N45" i="34"/>
  <c r="O45" i="34"/>
  <c r="P45" i="34"/>
  <c r="Q45" i="34"/>
  <c r="R45" i="34"/>
  <c r="S45" i="34"/>
  <c r="T45" i="34"/>
  <c r="U45" i="34"/>
  <c r="V45" i="34"/>
  <c r="W45" i="34"/>
  <c r="X45" i="34"/>
  <c r="Y45" i="34"/>
  <c r="Z45" i="34"/>
  <c r="AA45" i="34"/>
  <c r="AB45" i="34"/>
  <c r="AC45" i="34"/>
  <c r="AD45" i="34"/>
  <c r="AE45" i="34"/>
  <c r="AF45" i="34"/>
  <c r="AG45" i="34"/>
  <c r="AH45" i="34"/>
  <c r="AI45" i="34"/>
  <c r="AJ45" i="34"/>
  <c r="AK45" i="34"/>
  <c r="AL45" i="34"/>
  <c r="AM45" i="34"/>
  <c r="AN45" i="34"/>
  <c r="AO45" i="34"/>
  <c r="AP45" i="34"/>
  <c r="AQ45" i="34"/>
  <c r="AR45" i="34"/>
  <c r="AS45" i="34"/>
  <c r="AT45" i="34"/>
  <c r="H46" i="34"/>
  <c r="I46" i="34"/>
  <c r="J46" i="34"/>
  <c r="K46" i="34"/>
  <c r="L46" i="34"/>
  <c r="M46" i="34"/>
  <c r="N46" i="34"/>
  <c r="O46" i="34"/>
  <c r="P46" i="34"/>
  <c r="Q46" i="34"/>
  <c r="R46" i="34"/>
  <c r="S46" i="34"/>
  <c r="T46" i="34"/>
  <c r="U46" i="34"/>
  <c r="V46" i="34"/>
  <c r="W46" i="34"/>
  <c r="X46" i="34"/>
  <c r="Y46" i="34"/>
  <c r="Z46" i="34"/>
  <c r="AA46" i="34"/>
  <c r="AB46" i="34"/>
  <c r="AC46" i="34"/>
  <c r="AD46" i="34"/>
  <c r="AE46" i="34"/>
  <c r="AF46" i="34"/>
  <c r="AG46" i="34"/>
  <c r="AH46" i="34"/>
  <c r="AI46" i="34"/>
  <c r="AJ46" i="34"/>
  <c r="AK46" i="34"/>
  <c r="AL46" i="34"/>
  <c r="AM46" i="34"/>
  <c r="AN46" i="34"/>
  <c r="AO46" i="34"/>
  <c r="AP46" i="34"/>
  <c r="AQ46" i="34"/>
  <c r="AR46" i="34"/>
  <c r="AS46" i="34"/>
  <c r="AT46" i="34"/>
  <c r="H47" i="34"/>
  <c r="I47" i="34"/>
  <c r="J47" i="34"/>
  <c r="K47" i="34"/>
  <c r="L47" i="34"/>
  <c r="M47" i="34"/>
  <c r="N47" i="34"/>
  <c r="O47" i="34"/>
  <c r="P47" i="34"/>
  <c r="Q47" i="34"/>
  <c r="R47" i="34"/>
  <c r="S47" i="34"/>
  <c r="T47" i="34"/>
  <c r="U47" i="34"/>
  <c r="V47" i="34"/>
  <c r="W47" i="34"/>
  <c r="X47" i="34"/>
  <c r="Y47" i="34"/>
  <c r="Z47" i="34"/>
  <c r="AA47" i="34"/>
  <c r="AB47" i="34"/>
  <c r="AC47" i="34"/>
  <c r="AD47" i="34"/>
  <c r="AE47" i="34"/>
  <c r="AF47" i="34"/>
  <c r="AG47" i="34"/>
  <c r="AH47" i="34"/>
  <c r="AI47" i="34"/>
  <c r="AJ47" i="34"/>
  <c r="AK47" i="34"/>
  <c r="AL47" i="34"/>
  <c r="AM47" i="34"/>
  <c r="AN47" i="34"/>
  <c r="AO47" i="34"/>
  <c r="AP47" i="34"/>
  <c r="AQ47" i="34"/>
  <c r="AR47" i="34"/>
  <c r="AS47" i="34"/>
  <c r="AT47" i="34"/>
  <c r="H48" i="34"/>
  <c r="I48" i="34"/>
  <c r="J48" i="34"/>
  <c r="K48" i="34"/>
  <c r="L48" i="34"/>
  <c r="M48" i="34"/>
  <c r="N48" i="34"/>
  <c r="O48" i="34"/>
  <c r="P48" i="34"/>
  <c r="Q48" i="34"/>
  <c r="R48" i="34"/>
  <c r="S48" i="34"/>
  <c r="T48" i="34"/>
  <c r="U48" i="34"/>
  <c r="V48" i="34"/>
  <c r="W48" i="34"/>
  <c r="X48" i="34"/>
  <c r="Y48" i="34"/>
  <c r="Z48" i="34"/>
  <c r="AA48" i="34"/>
  <c r="AB48" i="34"/>
  <c r="AC48" i="34"/>
  <c r="AD48" i="34"/>
  <c r="AE48" i="34"/>
  <c r="AF48" i="34"/>
  <c r="AG48" i="34"/>
  <c r="AH48" i="34"/>
  <c r="AI48" i="34"/>
  <c r="AJ48" i="34"/>
  <c r="AK48" i="34"/>
  <c r="AL48" i="34"/>
  <c r="AM48" i="34"/>
  <c r="AN48" i="34"/>
  <c r="AO48" i="34"/>
  <c r="AP48" i="34"/>
  <c r="AQ48" i="34"/>
  <c r="AR48" i="34"/>
  <c r="AS48" i="34"/>
  <c r="AT48" i="34"/>
  <c r="H49" i="34"/>
  <c r="I49" i="34"/>
  <c r="J49" i="34"/>
  <c r="K49" i="34"/>
  <c r="L49" i="34"/>
  <c r="M49" i="34"/>
  <c r="N49" i="34"/>
  <c r="O49" i="34"/>
  <c r="P49" i="34"/>
  <c r="Q49" i="34"/>
  <c r="R49" i="34"/>
  <c r="S49" i="34"/>
  <c r="T49" i="34"/>
  <c r="U49" i="34"/>
  <c r="V49" i="34"/>
  <c r="W49" i="34"/>
  <c r="X49" i="34"/>
  <c r="Y49" i="34"/>
  <c r="Z49" i="34"/>
  <c r="AA49" i="34"/>
  <c r="AB49" i="34"/>
  <c r="AC49" i="34"/>
  <c r="AD49" i="34"/>
  <c r="AE49" i="34"/>
  <c r="AF49" i="34"/>
  <c r="AG49" i="34"/>
  <c r="AH49" i="34"/>
  <c r="AI49" i="34"/>
  <c r="AJ49" i="34"/>
  <c r="AK49" i="34"/>
  <c r="AL49" i="34"/>
  <c r="AM49" i="34"/>
  <c r="AN49" i="34"/>
  <c r="AO49" i="34"/>
  <c r="AP49" i="34"/>
  <c r="AQ49" i="34"/>
  <c r="AR49" i="34"/>
  <c r="AS49" i="34"/>
  <c r="AT49"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H51" i="34"/>
  <c r="I51" i="34"/>
  <c r="J51" i="34"/>
  <c r="K51" i="34"/>
  <c r="L51" i="34"/>
  <c r="M51" i="34"/>
  <c r="N51" i="34"/>
  <c r="O51" i="34"/>
  <c r="P51" i="34"/>
  <c r="Q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H54" i="34"/>
  <c r="I54" i="34"/>
  <c r="J54" i="34"/>
  <c r="K54" i="34"/>
  <c r="L54" i="34"/>
  <c r="M54" i="34"/>
  <c r="N54" i="34"/>
  <c r="O54" i="34"/>
  <c r="P54" i="34"/>
  <c r="Q54" i="34"/>
  <c r="R54" i="34"/>
  <c r="S54" i="34"/>
  <c r="T54" i="34"/>
  <c r="U54" i="34"/>
  <c r="V54" i="34"/>
  <c r="W54" i="34"/>
  <c r="X54" i="34"/>
  <c r="Y54" i="34"/>
  <c r="Z54" i="34"/>
  <c r="AA54" i="34"/>
  <c r="AB54" i="34"/>
  <c r="AC54" i="34"/>
  <c r="AD54" i="34"/>
  <c r="AE54" i="34"/>
  <c r="AF54" i="34"/>
  <c r="AG54" i="34"/>
  <c r="AH54" i="34"/>
  <c r="AI54" i="34"/>
  <c r="AJ54" i="34"/>
  <c r="AK54" i="34"/>
  <c r="AL54" i="34"/>
  <c r="AM54" i="34"/>
  <c r="AN54" i="34"/>
  <c r="AO54" i="34"/>
  <c r="AP54" i="34"/>
  <c r="AQ54" i="34"/>
  <c r="AR54" i="34"/>
  <c r="AS54" i="34"/>
  <c r="AT54" i="34"/>
  <c r="H55" i="34"/>
  <c r="I55" i="34"/>
  <c r="J55" i="34"/>
  <c r="K55" i="34"/>
  <c r="L55" i="34"/>
  <c r="M55" i="34"/>
  <c r="N55" i="34"/>
  <c r="O55" i="34"/>
  <c r="P55" i="34"/>
  <c r="Q55" i="34"/>
  <c r="R55" i="34"/>
  <c r="S55" i="34"/>
  <c r="T55" i="34"/>
  <c r="U55" i="34"/>
  <c r="V55" i="34"/>
  <c r="W55" i="34"/>
  <c r="X55" i="34"/>
  <c r="Y55" i="34"/>
  <c r="Z55" i="34"/>
  <c r="AA55" i="34"/>
  <c r="AB55" i="34"/>
  <c r="AC55" i="34"/>
  <c r="AD55" i="34"/>
  <c r="AE55" i="34"/>
  <c r="AF55" i="34"/>
  <c r="AG55" i="34"/>
  <c r="AH55" i="34"/>
  <c r="AI55" i="34"/>
  <c r="AJ55" i="34"/>
  <c r="AK55" i="34"/>
  <c r="AL55" i="34"/>
  <c r="AM55" i="34"/>
  <c r="AN55" i="34"/>
  <c r="AO55" i="34"/>
  <c r="AP55" i="34"/>
  <c r="AQ55" i="34"/>
  <c r="AR55" i="34"/>
  <c r="AS55" i="34"/>
  <c r="AT55" i="34"/>
  <c r="H56" i="34"/>
  <c r="I56" i="34"/>
  <c r="J56" i="34"/>
  <c r="K56" i="34"/>
  <c r="L56" i="34"/>
  <c r="M56" i="34"/>
  <c r="N56" i="34"/>
  <c r="O56" i="34"/>
  <c r="P56" i="34"/>
  <c r="Q56" i="34"/>
  <c r="R56" i="34"/>
  <c r="S56" i="34"/>
  <c r="T56" i="34"/>
  <c r="U56" i="34"/>
  <c r="V56" i="34"/>
  <c r="W56" i="34"/>
  <c r="X56" i="34"/>
  <c r="Y56" i="34"/>
  <c r="Z56" i="34"/>
  <c r="AA56" i="34"/>
  <c r="AB56" i="34"/>
  <c r="AC56" i="34"/>
  <c r="AD56" i="34"/>
  <c r="AE56" i="34"/>
  <c r="AF56" i="34"/>
  <c r="AG56" i="34"/>
  <c r="AH56" i="34"/>
  <c r="AI56" i="34"/>
  <c r="AJ56" i="34"/>
  <c r="AK56" i="34"/>
  <c r="AL56" i="34"/>
  <c r="AM56" i="34"/>
  <c r="AN56" i="34"/>
  <c r="AO56" i="34"/>
  <c r="AP56" i="34"/>
  <c r="AQ56" i="34"/>
  <c r="AR56" i="34"/>
  <c r="AS56" i="34"/>
  <c r="AT56" i="34"/>
  <c r="H57" i="34"/>
  <c r="I57" i="34"/>
  <c r="J57" i="34"/>
  <c r="K57" i="34"/>
  <c r="L57" i="34"/>
  <c r="M57" i="34"/>
  <c r="N57" i="34"/>
  <c r="O57" i="34"/>
  <c r="P57" i="34"/>
  <c r="Q57" i="34"/>
  <c r="R57" i="34"/>
  <c r="S57" i="34"/>
  <c r="T57" i="34"/>
  <c r="U57" i="34"/>
  <c r="V57" i="34"/>
  <c r="W57" i="34"/>
  <c r="X57" i="34"/>
  <c r="Y57" i="34"/>
  <c r="Z57" i="34"/>
  <c r="AA57" i="34"/>
  <c r="AB57" i="34"/>
  <c r="AC57" i="34"/>
  <c r="AD57" i="34"/>
  <c r="AE57" i="34"/>
  <c r="AF57" i="34"/>
  <c r="AG57" i="34"/>
  <c r="AH57" i="34"/>
  <c r="AI57" i="34"/>
  <c r="AJ57" i="34"/>
  <c r="AK57" i="34"/>
  <c r="AL57" i="34"/>
  <c r="AM57" i="34"/>
  <c r="AN57" i="34"/>
  <c r="AO57" i="34"/>
  <c r="AP57" i="34"/>
  <c r="AQ57" i="34"/>
  <c r="AR57" i="34"/>
  <c r="AS57" i="34"/>
  <c r="AT57" i="34"/>
  <c r="H58" i="34"/>
  <c r="I58" i="34"/>
  <c r="J58" i="34"/>
  <c r="K58" i="34"/>
  <c r="L58" i="34"/>
  <c r="M58" i="34"/>
  <c r="N58" i="34"/>
  <c r="O58" i="34"/>
  <c r="P58" i="34"/>
  <c r="Q58" i="34"/>
  <c r="R58" i="34"/>
  <c r="S58" i="34"/>
  <c r="T58" i="34"/>
  <c r="U58" i="34"/>
  <c r="V58" i="34"/>
  <c r="W58" i="34"/>
  <c r="X58" i="34"/>
  <c r="Y58" i="34"/>
  <c r="Z58" i="34"/>
  <c r="AA58" i="34"/>
  <c r="AB58" i="34"/>
  <c r="AC58" i="34"/>
  <c r="AD58" i="34"/>
  <c r="AE58" i="34"/>
  <c r="AF58" i="34"/>
  <c r="AG58" i="34"/>
  <c r="AH58" i="34"/>
  <c r="AI58" i="34"/>
  <c r="AJ58" i="34"/>
  <c r="AK58" i="34"/>
  <c r="AL58" i="34"/>
  <c r="AM58" i="34"/>
  <c r="AN58" i="34"/>
  <c r="AO58" i="34"/>
  <c r="AP58" i="34"/>
  <c r="AQ58" i="34"/>
  <c r="AR58" i="34"/>
  <c r="AS58" i="34"/>
  <c r="AT58" i="34"/>
  <c r="H59" i="34"/>
  <c r="I59" i="34"/>
  <c r="J59" i="34"/>
  <c r="K59" i="34"/>
  <c r="L59" i="34"/>
  <c r="M59" i="34"/>
  <c r="N59" i="34"/>
  <c r="O59" i="34"/>
  <c r="P59" i="34"/>
  <c r="Q59" i="34"/>
  <c r="R59" i="34"/>
  <c r="S59" i="34"/>
  <c r="T59" i="34"/>
  <c r="U59" i="34"/>
  <c r="V59" i="34"/>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H60" i="34"/>
  <c r="I60" i="34"/>
  <c r="J60" i="34"/>
  <c r="K60" i="34"/>
  <c r="L60" i="34"/>
  <c r="M60" i="34"/>
  <c r="N60" i="34"/>
  <c r="O60" i="34"/>
  <c r="P60" i="34"/>
  <c r="Q60" i="34"/>
  <c r="R60" i="34"/>
  <c r="S60" i="34"/>
  <c r="T60" i="34"/>
  <c r="U60" i="34"/>
  <c r="V60"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H61" i="34"/>
  <c r="I61" i="34"/>
  <c r="J61" i="34"/>
  <c r="K61" i="34"/>
  <c r="L61" i="34"/>
  <c r="M61" i="34"/>
  <c r="N61" i="34"/>
  <c r="O61" i="34"/>
  <c r="P61" i="34"/>
  <c r="Q61" i="34"/>
  <c r="R61" i="34"/>
  <c r="S61" i="34"/>
  <c r="T61" i="34"/>
  <c r="U61" i="34"/>
  <c r="V61" i="34"/>
  <c r="W61" i="34"/>
  <c r="X61" i="34"/>
  <c r="Y61" i="34"/>
  <c r="Z61" i="34"/>
  <c r="AA61" i="34"/>
  <c r="AB61" i="34"/>
  <c r="AC61" i="34"/>
  <c r="AD61" i="34"/>
  <c r="AE61" i="34"/>
  <c r="AF61" i="34"/>
  <c r="AG61" i="34"/>
  <c r="AH61" i="34"/>
  <c r="AI61" i="34"/>
  <c r="AJ61" i="34"/>
  <c r="AK61" i="34"/>
  <c r="AL61" i="34"/>
  <c r="AM61" i="34"/>
  <c r="AN61" i="34"/>
  <c r="AO61" i="34"/>
  <c r="AP61" i="34"/>
  <c r="AQ61" i="34"/>
  <c r="AR61" i="34"/>
  <c r="AS61" i="34"/>
  <c r="AT61" i="34"/>
  <c r="H62" i="34"/>
  <c r="I62" i="34"/>
  <c r="J62" i="34"/>
  <c r="K62" i="34"/>
  <c r="L62" i="34"/>
  <c r="M62" i="34"/>
  <c r="N62" i="34"/>
  <c r="O62" i="34"/>
  <c r="P62" i="34"/>
  <c r="Q62" i="34"/>
  <c r="R62" i="34"/>
  <c r="S62" i="34"/>
  <c r="T62" i="34"/>
  <c r="U62" i="34"/>
  <c r="V62" i="34"/>
  <c r="W62" i="34"/>
  <c r="X62" i="34"/>
  <c r="Y62" i="34"/>
  <c r="Z62" i="34"/>
  <c r="AA62" i="34"/>
  <c r="AB62" i="34"/>
  <c r="AC62" i="34"/>
  <c r="AD62" i="34"/>
  <c r="AE62" i="34"/>
  <c r="AF62" i="34"/>
  <c r="AG62" i="34"/>
  <c r="AH62" i="34"/>
  <c r="AI62" i="34"/>
  <c r="AJ62" i="34"/>
  <c r="AK62" i="34"/>
  <c r="AL62" i="34"/>
  <c r="AM62" i="34"/>
  <c r="AN62" i="34"/>
  <c r="AO62" i="34"/>
  <c r="AP62" i="34"/>
  <c r="AQ62" i="34"/>
  <c r="AR62" i="34"/>
  <c r="AS62" i="34"/>
  <c r="AT62"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H64" i="34"/>
  <c r="I64" i="34"/>
  <c r="J64" i="34"/>
  <c r="K64" i="34"/>
  <c r="L64" i="34"/>
  <c r="M64" i="34"/>
  <c r="N64" i="34"/>
  <c r="O64" i="34"/>
  <c r="P64" i="34"/>
  <c r="Q64" i="34"/>
  <c r="R64" i="34"/>
  <c r="S64" i="34"/>
  <c r="T64" i="34"/>
  <c r="U64" i="34"/>
  <c r="V64" i="34"/>
  <c r="W64" i="34"/>
  <c r="X64" i="34"/>
  <c r="Y64" i="34"/>
  <c r="Z64" i="34"/>
  <c r="AA64" i="34"/>
  <c r="AB64" i="34"/>
  <c r="AC64" i="34"/>
  <c r="AD64" i="34"/>
  <c r="AE64" i="34"/>
  <c r="AF64" i="34"/>
  <c r="AG64" i="34"/>
  <c r="AH64" i="34"/>
  <c r="AI64" i="34"/>
  <c r="AJ64" i="34"/>
  <c r="AK64" i="34"/>
  <c r="AL64" i="34"/>
  <c r="AM64" i="34"/>
  <c r="AN64" i="34"/>
  <c r="AO64" i="34"/>
  <c r="AP64" i="34"/>
  <c r="AQ64" i="34"/>
  <c r="AR64" i="34"/>
  <c r="AS64" i="34"/>
  <c r="AT64" i="34"/>
  <c r="H65" i="34"/>
  <c r="I65" i="34"/>
  <c r="J65" i="34"/>
  <c r="K65" i="34"/>
  <c r="L65" i="34"/>
  <c r="M65" i="34"/>
  <c r="N65" i="34"/>
  <c r="O65" i="34"/>
  <c r="P65" i="34"/>
  <c r="Q65" i="34"/>
  <c r="R65" i="34"/>
  <c r="S65" i="34"/>
  <c r="T65" i="34"/>
  <c r="U65" i="34"/>
  <c r="V65" i="34"/>
  <c r="W65" i="34"/>
  <c r="X65" i="34"/>
  <c r="Y65" i="34"/>
  <c r="Z65" i="34"/>
  <c r="AA65" i="34"/>
  <c r="AB65" i="34"/>
  <c r="AC65" i="34"/>
  <c r="AD65" i="34"/>
  <c r="AE65" i="34"/>
  <c r="AF65" i="34"/>
  <c r="AG65" i="34"/>
  <c r="AH65" i="34"/>
  <c r="AI65" i="34"/>
  <c r="AJ65" i="34"/>
  <c r="AK65" i="34"/>
  <c r="AL65" i="34"/>
  <c r="AM65" i="34"/>
  <c r="AN65" i="34"/>
  <c r="AO65" i="34"/>
  <c r="AP65" i="34"/>
  <c r="AQ65" i="34"/>
  <c r="AR65" i="34"/>
  <c r="AS65" i="34"/>
  <c r="AT65" i="34"/>
  <c r="H66" i="34"/>
  <c r="I66" i="34"/>
  <c r="J66" i="34"/>
  <c r="K66" i="34"/>
  <c r="L66" i="34"/>
  <c r="M66" i="34"/>
  <c r="N66" i="34"/>
  <c r="O66" i="34"/>
  <c r="P66" i="34"/>
  <c r="Q66" i="34"/>
  <c r="R66" i="34"/>
  <c r="S66" i="34"/>
  <c r="T66" i="34"/>
  <c r="U66" i="34"/>
  <c r="V66" i="34"/>
  <c r="W66" i="34"/>
  <c r="X66" i="34"/>
  <c r="Y66" i="34"/>
  <c r="Z66" i="34"/>
  <c r="AA66" i="34"/>
  <c r="AB66" i="34"/>
  <c r="AC66" i="34"/>
  <c r="AD66" i="34"/>
  <c r="AE66" i="34"/>
  <c r="AF66" i="34"/>
  <c r="AG66" i="34"/>
  <c r="AH66" i="34"/>
  <c r="AI66" i="34"/>
  <c r="AJ66" i="34"/>
  <c r="AK66" i="34"/>
  <c r="AL66" i="34"/>
  <c r="AM66" i="34"/>
  <c r="AN66" i="34"/>
  <c r="AO66" i="34"/>
  <c r="AP66" i="34"/>
  <c r="AQ66" i="34"/>
  <c r="AR66" i="34"/>
  <c r="AS66" i="34"/>
  <c r="AT66" i="34"/>
  <c r="H67" i="34"/>
  <c r="I67" i="34"/>
  <c r="J67" i="34"/>
  <c r="K67" i="34"/>
  <c r="L67" i="34"/>
  <c r="M67" i="34"/>
  <c r="N67" i="34"/>
  <c r="O67" i="34"/>
  <c r="P67" i="34"/>
  <c r="Q67" i="34"/>
  <c r="R67" i="34"/>
  <c r="S67" i="34"/>
  <c r="T67" i="34"/>
  <c r="U67" i="34"/>
  <c r="V67" i="34"/>
  <c r="W67" i="34"/>
  <c r="X67" i="34"/>
  <c r="Y67" i="34"/>
  <c r="Z67" i="34"/>
  <c r="AA67" i="34"/>
  <c r="AB67" i="34"/>
  <c r="AC67" i="34"/>
  <c r="AD67" i="34"/>
  <c r="AE67" i="34"/>
  <c r="AF67" i="34"/>
  <c r="AG67" i="34"/>
  <c r="AH67" i="34"/>
  <c r="AI67" i="34"/>
  <c r="AJ67" i="34"/>
  <c r="AK67" i="34"/>
  <c r="AL67" i="34"/>
  <c r="AM67" i="34"/>
  <c r="AN67" i="34"/>
  <c r="AO67" i="34"/>
  <c r="AP67" i="34"/>
  <c r="AQ67" i="34"/>
  <c r="AR67" i="34"/>
  <c r="AS67" i="34"/>
  <c r="AT67" i="34"/>
  <c r="H68" i="34"/>
  <c r="I68" i="34"/>
  <c r="J68" i="34"/>
  <c r="K68" i="34"/>
  <c r="L68" i="34"/>
  <c r="M68" i="34"/>
  <c r="N68" i="34"/>
  <c r="O68" i="34"/>
  <c r="P68" i="34"/>
  <c r="Q68" i="34"/>
  <c r="R68" i="34"/>
  <c r="S68" i="34"/>
  <c r="T68" i="34"/>
  <c r="U68" i="34"/>
  <c r="V68" i="34"/>
  <c r="W68" i="34"/>
  <c r="X68" i="34"/>
  <c r="Y68" i="34"/>
  <c r="Z68" i="34"/>
  <c r="AA68" i="34"/>
  <c r="AB68" i="34"/>
  <c r="AC68" i="34"/>
  <c r="AD68" i="34"/>
  <c r="AE68" i="34"/>
  <c r="AF68" i="34"/>
  <c r="AG68" i="34"/>
  <c r="AH68" i="34"/>
  <c r="AI68" i="34"/>
  <c r="AJ68" i="34"/>
  <c r="AK68" i="34"/>
  <c r="AL68" i="34"/>
  <c r="AM68" i="34"/>
  <c r="AN68" i="34"/>
  <c r="AO68" i="34"/>
  <c r="AP68" i="34"/>
  <c r="AQ68" i="34"/>
  <c r="AR68" i="34"/>
  <c r="AS68" i="34"/>
  <c r="AT68" i="34"/>
  <c r="H69" i="34"/>
  <c r="I69" i="34"/>
  <c r="J69" i="34"/>
  <c r="K69" i="34"/>
  <c r="L69" i="34"/>
  <c r="M69" i="34"/>
  <c r="N69" i="34"/>
  <c r="O69" i="34"/>
  <c r="P69" i="34"/>
  <c r="Q69" i="34"/>
  <c r="R69" i="34"/>
  <c r="S69" i="34"/>
  <c r="T69" i="34"/>
  <c r="U69" i="34"/>
  <c r="V69" i="34"/>
  <c r="W69" i="34"/>
  <c r="X69" i="34"/>
  <c r="Y69" i="34"/>
  <c r="Z69" i="34"/>
  <c r="AA69" i="34"/>
  <c r="AB69" i="34"/>
  <c r="AC69" i="34"/>
  <c r="AD69" i="34"/>
  <c r="AE69" i="34"/>
  <c r="AF69" i="34"/>
  <c r="AG69" i="34"/>
  <c r="AH69" i="34"/>
  <c r="AI69" i="34"/>
  <c r="AJ69" i="34"/>
  <c r="AK69" i="34"/>
  <c r="AL69" i="34"/>
  <c r="AM69" i="34"/>
  <c r="AN69" i="34"/>
  <c r="AO69" i="34"/>
  <c r="AP69" i="34"/>
  <c r="AQ69" i="34"/>
  <c r="AR69" i="34"/>
  <c r="AS69" i="34"/>
  <c r="AT69" i="34"/>
  <c r="H70" i="34"/>
  <c r="I70" i="34"/>
  <c r="J70" i="34"/>
  <c r="K70" i="34"/>
  <c r="L70" i="34"/>
  <c r="M70" i="34"/>
  <c r="N70" i="34"/>
  <c r="O70" i="34"/>
  <c r="P70" i="34"/>
  <c r="Q70" i="34"/>
  <c r="R70" i="34"/>
  <c r="S70" i="34"/>
  <c r="T70" i="34"/>
  <c r="U70" i="34"/>
  <c r="V70" i="34"/>
  <c r="W70" i="34"/>
  <c r="X70" i="34"/>
  <c r="Y70" i="34"/>
  <c r="Z70" i="34"/>
  <c r="AA70" i="34"/>
  <c r="AB70" i="34"/>
  <c r="AC70" i="34"/>
  <c r="AD70" i="34"/>
  <c r="AE70" i="34"/>
  <c r="AF70" i="34"/>
  <c r="AG70" i="34"/>
  <c r="AH70" i="34"/>
  <c r="AI70" i="34"/>
  <c r="AJ70" i="34"/>
  <c r="AK70" i="34"/>
  <c r="AL70" i="34"/>
  <c r="AM70" i="34"/>
  <c r="AN70" i="34"/>
  <c r="AO70" i="34"/>
  <c r="AP70" i="34"/>
  <c r="AQ70" i="34"/>
  <c r="AR70" i="34"/>
  <c r="AS70" i="34"/>
  <c r="AT70" i="34"/>
  <c r="H71" i="34"/>
  <c r="I71" i="34"/>
  <c r="J71" i="34"/>
  <c r="K71" i="34"/>
  <c r="L71" i="34"/>
  <c r="M71" i="34"/>
  <c r="N71" i="34"/>
  <c r="O71" i="34"/>
  <c r="P71" i="34"/>
  <c r="Q71" i="34"/>
  <c r="R71" i="34"/>
  <c r="S71" i="34"/>
  <c r="T71" i="34"/>
  <c r="U71" i="34"/>
  <c r="V71" i="34"/>
  <c r="W71" i="34"/>
  <c r="X71" i="34"/>
  <c r="Y71" i="34"/>
  <c r="Z71" i="34"/>
  <c r="AA71" i="34"/>
  <c r="AB71" i="34"/>
  <c r="AC71" i="34"/>
  <c r="AD71" i="34"/>
  <c r="AE71" i="34"/>
  <c r="AF71" i="34"/>
  <c r="AG71" i="34"/>
  <c r="AH71" i="34"/>
  <c r="AI71" i="34"/>
  <c r="AJ71" i="34"/>
  <c r="AK71" i="34"/>
  <c r="AL71" i="34"/>
  <c r="AM71" i="34"/>
  <c r="AN71" i="34"/>
  <c r="AO71" i="34"/>
  <c r="AP71" i="34"/>
  <c r="AQ71" i="34"/>
  <c r="AR71" i="34"/>
  <c r="AS71" i="34"/>
  <c r="AT71" i="34"/>
  <c r="H72" i="34"/>
  <c r="I72" i="34"/>
  <c r="J72" i="34"/>
  <c r="K72" i="34"/>
  <c r="L72" i="34"/>
  <c r="M72" i="34"/>
  <c r="N72" i="34"/>
  <c r="O72" i="34"/>
  <c r="P72" i="34"/>
  <c r="Q72" i="34"/>
  <c r="R72" i="34"/>
  <c r="S72" i="34"/>
  <c r="T72" i="34"/>
  <c r="U72" i="34"/>
  <c r="V72" i="34"/>
  <c r="W72" i="34"/>
  <c r="X72" i="34"/>
  <c r="Y72" i="34"/>
  <c r="Z72" i="34"/>
  <c r="AA72" i="34"/>
  <c r="AB72" i="34"/>
  <c r="AC72" i="34"/>
  <c r="AD72" i="34"/>
  <c r="AE72" i="34"/>
  <c r="AF72" i="34"/>
  <c r="AG72" i="34"/>
  <c r="AH72" i="34"/>
  <c r="AI72" i="34"/>
  <c r="AJ72" i="34"/>
  <c r="AK72" i="34"/>
  <c r="AL72" i="34"/>
  <c r="AM72" i="34"/>
  <c r="AN72" i="34"/>
  <c r="AO72" i="34"/>
  <c r="AP72" i="34"/>
  <c r="AQ72" i="34"/>
  <c r="AR72" i="34"/>
  <c r="AS72" i="34"/>
  <c r="AT72" i="34"/>
  <c r="H73" i="34"/>
  <c r="I73" i="34"/>
  <c r="J73" i="34"/>
  <c r="K73" i="34"/>
  <c r="L73" i="34"/>
  <c r="M73" i="34"/>
  <c r="N73" i="34"/>
  <c r="O73" i="34"/>
  <c r="P73" i="34"/>
  <c r="Q73" i="34"/>
  <c r="R73" i="34"/>
  <c r="S73" i="34"/>
  <c r="T73" i="34"/>
  <c r="U73" i="34"/>
  <c r="V73" i="34"/>
  <c r="W73" i="34"/>
  <c r="X73" i="34"/>
  <c r="Y73" i="34"/>
  <c r="Z73" i="34"/>
  <c r="AA73" i="34"/>
  <c r="AB73" i="34"/>
  <c r="AC73" i="34"/>
  <c r="AD73" i="34"/>
  <c r="AE73" i="34"/>
  <c r="AF73" i="34"/>
  <c r="AG73" i="34"/>
  <c r="AH73" i="34"/>
  <c r="AI73" i="34"/>
  <c r="AJ73" i="34"/>
  <c r="AK73" i="34"/>
  <c r="AL73" i="34"/>
  <c r="AM73" i="34"/>
  <c r="AN73" i="34"/>
  <c r="AO73" i="34"/>
  <c r="AP73" i="34"/>
  <c r="AQ73" i="34"/>
  <c r="AR73" i="34"/>
  <c r="AS73" i="34"/>
  <c r="AT73"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H75" i="34"/>
  <c r="I75" i="34"/>
  <c r="J75" i="34"/>
  <c r="K75" i="34"/>
  <c r="L75" i="34"/>
  <c r="M75" i="34"/>
  <c r="N75" i="34"/>
  <c r="O75" i="34"/>
  <c r="P75" i="34"/>
  <c r="Q75" i="34"/>
  <c r="R75" i="34"/>
  <c r="S75" i="34"/>
  <c r="T75" i="34"/>
  <c r="U75" i="34"/>
  <c r="V75" i="34"/>
  <c r="W75" i="34"/>
  <c r="X75" i="34"/>
  <c r="Y75" i="34"/>
  <c r="Z75" i="34"/>
  <c r="AA75" i="34"/>
  <c r="AB75" i="34"/>
  <c r="AC75" i="34"/>
  <c r="AD75" i="34"/>
  <c r="AE75" i="34"/>
  <c r="AF75" i="34"/>
  <c r="AG75" i="34"/>
  <c r="AH75" i="34"/>
  <c r="AI75" i="34"/>
  <c r="AJ75" i="34"/>
  <c r="AK75" i="34"/>
  <c r="AL75" i="34"/>
  <c r="AM75" i="34"/>
  <c r="AN75" i="34"/>
  <c r="AO75" i="34"/>
  <c r="AP75" i="34"/>
  <c r="AQ75" i="34"/>
  <c r="AR75" i="34"/>
  <c r="AS75" i="34"/>
  <c r="AT75" i="34"/>
  <c r="H76" i="34"/>
  <c r="I76" i="34"/>
  <c r="J76" i="34"/>
  <c r="K76" i="34"/>
  <c r="L76" i="34"/>
  <c r="M76" i="34"/>
  <c r="N76" i="34"/>
  <c r="O76" i="34"/>
  <c r="P76" i="34"/>
  <c r="Q76" i="34"/>
  <c r="R76" i="34"/>
  <c r="S76" i="34"/>
  <c r="T76" i="34"/>
  <c r="U76" i="34"/>
  <c r="V76" i="34"/>
  <c r="W76" i="34"/>
  <c r="X76" i="34"/>
  <c r="Y76" i="34"/>
  <c r="Z76" i="34"/>
  <c r="AA76" i="34"/>
  <c r="AB76" i="34"/>
  <c r="AC76" i="34"/>
  <c r="AD76" i="34"/>
  <c r="AE76" i="34"/>
  <c r="AF76" i="34"/>
  <c r="AG76" i="34"/>
  <c r="AH76" i="34"/>
  <c r="AI76" i="34"/>
  <c r="AJ76" i="34"/>
  <c r="AK76" i="34"/>
  <c r="AL76" i="34"/>
  <c r="AM76" i="34"/>
  <c r="AN76" i="34"/>
  <c r="AO76" i="34"/>
  <c r="AP76" i="34"/>
  <c r="AQ76" i="34"/>
  <c r="AR76" i="34"/>
  <c r="AS76" i="34"/>
  <c r="AT76" i="34"/>
  <c r="H77" i="34"/>
  <c r="I77" i="34"/>
  <c r="J77" i="34"/>
  <c r="K77" i="34"/>
  <c r="L77" i="34"/>
  <c r="M77" i="34"/>
  <c r="N77" i="34"/>
  <c r="O77" i="34"/>
  <c r="P77" i="34"/>
  <c r="Q77" i="34"/>
  <c r="R77" i="34"/>
  <c r="S77" i="34"/>
  <c r="T77" i="34"/>
  <c r="U77" i="34"/>
  <c r="V77" i="34"/>
  <c r="W77" i="34"/>
  <c r="X77" i="34"/>
  <c r="Y77" i="34"/>
  <c r="Z77" i="34"/>
  <c r="AA77" i="34"/>
  <c r="AB77" i="34"/>
  <c r="AC77" i="34"/>
  <c r="AD77" i="34"/>
  <c r="AE77" i="34"/>
  <c r="AF77" i="34"/>
  <c r="AG77" i="34"/>
  <c r="AH77" i="34"/>
  <c r="AI77" i="34"/>
  <c r="AJ77" i="34"/>
  <c r="AK77" i="34"/>
  <c r="AL77" i="34"/>
  <c r="AM77" i="34"/>
  <c r="AN77" i="34"/>
  <c r="AO77" i="34"/>
  <c r="AP77" i="34"/>
  <c r="AQ77" i="34"/>
  <c r="AR77" i="34"/>
  <c r="AS77" i="34"/>
  <c r="AT77" i="34"/>
  <c r="H78" i="34"/>
  <c r="I78" i="34"/>
  <c r="J78" i="34"/>
  <c r="K78" i="34"/>
  <c r="L78" i="34"/>
  <c r="M78" i="34"/>
  <c r="N78" i="34"/>
  <c r="O78" i="34"/>
  <c r="P78" i="34"/>
  <c r="Q78" i="34"/>
  <c r="R78" i="34"/>
  <c r="S78" i="34"/>
  <c r="T78" i="34"/>
  <c r="U78" i="34"/>
  <c r="V78" i="34"/>
  <c r="W78" i="34"/>
  <c r="X78" i="34"/>
  <c r="Y78" i="34"/>
  <c r="Z78" i="34"/>
  <c r="AA78" i="34"/>
  <c r="AB78" i="34"/>
  <c r="AC78" i="34"/>
  <c r="AD78" i="34"/>
  <c r="AE78" i="34"/>
  <c r="AF78" i="34"/>
  <c r="AG78" i="34"/>
  <c r="AH78" i="34"/>
  <c r="AI78" i="34"/>
  <c r="AJ78" i="34"/>
  <c r="AK78" i="34"/>
  <c r="AL78" i="34"/>
  <c r="AM78" i="34"/>
  <c r="AN78" i="34"/>
  <c r="AO78" i="34"/>
  <c r="AP78" i="34"/>
  <c r="AQ78" i="34"/>
  <c r="AR78" i="34"/>
  <c r="AS78" i="34"/>
  <c r="AT78" i="34"/>
  <c r="H79" i="34"/>
  <c r="I79" i="34"/>
  <c r="J79" i="34"/>
  <c r="K79" i="34"/>
  <c r="L79" i="34"/>
  <c r="M79" i="34"/>
  <c r="N79" i="34"/>
  <c r="O79" i="34"/>
  <c r="P79" i="34"/>
  <c r="Q79" i="34"/>
  <c r="R79" i="34"/>
  <c r="S79" i="34"/>
  <c r="T79" i="34"/>
  <c r="U79" i="34"/>
  <c r="V79" i="34"/>
  <c r="W79" i="34"/>
  <c r="X79" i="34"/>
  <c r="Y79" i="34"/>
  <c r="Z79" i="34"/>
  <c r="AA79" i="34"/>
  <c r="AB79" i="34"/>
  <c r="AC79" i="34"/>
  <c r="AD79" i="34"/>
  <c r="AE79" i="34"/>
  <c r="AF79" i="34"/>
  <c r="AG79" i="34"/>
  <c r="AH79" i="34"/>
  <c r="AI79" i="34"/>
  <c r="AJ79" i="34"/>
  <c r="AK79" i="34"/>
  <c r="AL79" i="34"/>
  <c r="AM79" i="34"/>
  <c r="AN79" i="34"/>
  <c r="AO79" i="34"/>
  <c r="AP79" i="34"/>
  <c r="AQ79" i="34"/>
  <c r="AR79" i="34"/>
  <c r="AS79" i="34"/>
  <c r="AT79" i="34"/>
  <c r="H80" i="34"/>
  <c r="I80" i="34"/>
  <c r="J80" i="34"/>
  <c r="K80" i="34"/>
  <c r="L80" i="34"/>
  <c r="M80" i="34"/>
  <c r="N80" i="34"/>
  <c r="O80" i="34"/>
  <c r="P80" i="34"/>
  <c r="Q80" i="34"/>
  <c r="R80" i="34"/>
  <c r="S80" i="34"/>
  <c r="T80" i="34"/>
  <c r="U80" i="34"/>
  <c r="V80" i="34"/>
  <c r="W80" i="34"/>
  <c r="X80" i="34"/>
  <c r="Y80" i="34"/>
  <c r="Z80" i="34"/>
  <c r="AA80" i="34"/>
  <c r="AB80" i="34"/>
  <c r="AC80" i="34"/>
  <c r="AD80" i="34"/>
  <c r="AE80" i="34"/>
  <c r="AF80" i="34"/>
  <c r="AG80" i="34"/>
  <c r="AH80" i="34"/>
  <c r="AI80" i="34"/>
  <c r="AJ80" i="34"/>
  <c r="AK80" i="34"/>
  <c r="AL80" i="34"/>
  <c r="AM80" i="34"/>
  <c r="AN80" i="34"/>
  <c r="AO80" i="34"/>
  <c r="AP80" i="34"/>
  <c r="AQ80" i="34"/>
  <c r="AR80" i="34"/>
  <c r="AS80" i="34"/>
  <c r="AT80" i="34"/>
  <c r="H81" i="34"/>
  <c r="I81" i="34"/>
  <c r="J81" i="34"/>
  <c r="K81" i="34"/>
  <c r="L81" i="34"/>
  <c r="M81" i="34"/>
  <c r="N81" i="34"/>
  <c r="O81" i="34"/>
  <c r="P81" i="34"/>
  <c r="Q81" i="34"/>
  <c r="R81" i="34"/>
  <c r="S81" i="34"/>
  <c r="T81" i="34"/>
  <c r="U81" i="34"/>
  <c r="V81" i="34"/>
  <c r="W81" i="34"/>
  <c r="X81" i="34"/>
  <c r="Y81" i="34"/>
  <c r="Z81" i="34"/>
  <c r="AA81" i="34"/>
  <c r="AB81" i="34"/>
  <c r="AC81" i="34"/>
  <c r="AD81" i="34"/>
  <c r="AE81" i="34"/>
  <c r="AF81" i="34"/>
  <c r="AG81" i="34"/>
  <c r="AH81" i="34"/>
  <c r="AI81" i="34"/>
  <c r="AJ81" i="34"/>
  <c r="AK81" i="34"/>
  <c r="AL81" i="34"/>
  <c r="AM81" i="34"/>
  <c r="AN81" i="34"/>
  <c r="AO81" i="34"/>
  <c r="AP81" i="34"/>
  <c r="AQ81" i="34"/>
  <c r="AR81" i="34"/>
  <c r="AS81" i="34"/>
  <c r="AT81"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H83" i="34"/>
  <c r="I83" i="34"/>
  <c r="J83" i="34"/>
  <c r="K83" i="34"/>
  <c r="L83" i="34"/>
  <c r="M83" i="34"/>
  <c r="N83" i="34"/>
  <c r="O83" i="34"/>
  <c r="P83" i="34"/>
  <c r="Q83" i="34"/>
  <c r="R83" i="34"/>
  <c r="S83" i="34"/>
  <c r="T83" i="34"/>
  <c r="U83" i="34"/>
  <c r="V83" i="34"/>
  <c r="W83" i="34"/>
  <c r="X83" i="34"/>
  <c r="Y83" i="34"/>
  <c r="Z83" i="34"/>
  <c r="AA83" i="34"/>
  <c r="AB83" i="34"/>
  <c r="AC83" i="34"/>
  <c r="AD83" i="34"/>
  <c r="AE83" i="34"/>
  <c r="AF83" i="34"/>
  <c r="AG83" i="34"/>
  <c r="AH83" i="34"/>
  <c r="AI83" i="34"/>
  <c r="AJ83" i="34"/>
  <c r="AK83" i="34"/>
  <c r="AL83" i="34"/>
  <c r="AM83" i="34"/>
  <c r="AN83" i="34"/>
  <c r="AO83" i="34"/>
  <c r="AP83" i="34"/>
  <c r="AQ83" i="34"/>
  <c r="AR83" i="34"/>
  <c r="AS83" i="34"/>
  <c r="AT83" i="34"/>
  <c r="H84" i="34"/>
  <c r="I84" i="34"/>
  <c r="J84" i="34"/>
  <c r="K84" i="34"/>
  <c r="L84" i="34"/>
  <c r="M84" i="34"/>
  <c r="N84" i="34"/>
  <c r="O84" i="34"/>
  <c r="P84" i="34"/>
  <c r="Q84" i="34"/>
  <c r="R84" i="34"/>
  <c r="S84" i="34"/>
  <c r="T84" i="34"/>
  <c r="U84" i="34"/>
  <c r="V84" i="34"/>
  <c r="W84" i="34"/>
  <c r="X84" i="34"/>
  <c r="Y84" i="34"/>
  <c r="Z84" i="34"/>
  <c r="AA84" i="34"/>
  <c r="AB84" i="34"/>
  <c r="AC84" i="34"/>
  <c r="AD84" i="34"/>
  <c r="AE84" i="34"/>
  <c r="AF84" i="34"/>
  <c r="AG84" i="34"/>
  <c r="AH84" i="34"/>
  <c r="AI84" i="34"/>
  <c r="AJ84" i="34"/>
  <c r="AK84" i="34"/>
  <c r="AL84" i="34"/>
  <c r="AM84" i="34"/>
  <c r="AN84" i="34"/>
  <c r="AO84" i="34"/>
  <c r="AP84" i="34"/>
  <c r="AQ84" i="34"/>
  <c r="AR84" i="34"/>
  <c r="AS84" i="34"/>
  <c r="AT84" i="34"/>
  <c r="H85" i="34"/>
  <c r="I85" i="34"/>
  <c r="J85" i="34"/>
  <c r="K85" i="34"/>
  <c r="L85" i="34"/>
  <c r="M85" i="34"/>
  <c r="N85" i="34"/>
  <c r="O85" i="34"/>
  <c r="P85" i="34"/>
  <c r="Q85" i="34"/>
  <c r="R85" i="34"/>
  <c r="S85" i="34"/>
  <c r="T85" i="34"/>
  <c r="U85" i="34"/>
  <c r="V85" i="34"/>
  <c r="W85" i="34"/>
  <c r="X85" i="34"/>
  <c r="Y85" i="34"/>
  <c r="Z85" i="34"/>
  <c r="AA85" i="34"/>
  <c r="AB85" i="34"/>
  <c r="AC85" i="34"/>
  <c r="AD85" i="34"/>
  <c r="AE85" i="34"/>
  <c r="AF85" i="34"/>
  <c r="AG85" i="34"/>
  <c r="AH85" i="34"/>
  <c r="AI85" i="34"/>
  <c r="AJ85" i="34"/>
  <c r="AK85" i="34"/>
  <c r="AL85" i="34"/>
  <c r="AM85" i="34"/>
  <c r="AN85" i="34"/>
  <c r="AO85" i="34"/>
  <c r="AP85" i="34"/>
  <c r="AQ85" i="34"/>
  <c r="AR85" i="34"/>
  <c r="AS85" i="34"/>
  <c r="AT85" i="34"/>
  <c r="H86" i="34"/>
  <c r="I86" i="34"/>
  <c r="J86" i="34"/>
  <c r="K86" i="34"/>
  <c r="L86" i="34"/>
  <c r="M86" i="34"/>
  <c r="N86" i="34"/>
  <c r="O86" i="34"/>
  <c r="P86" i="34"/>
  <c r="Q86" i="34"/>
  <c r="R86" i="34"/>
  <c r="S86" i="34"/>
  <c r="T86" i="34"/>
  <c r="U86" i="34"/>
  <c r="V86" i="34"/>
  <c r="W86" i="34"/>
  <c r="X86" i="34"/>
  <c r="Y86" i="34"/>
  <c r="Z86" i="34"/>
  <c r="AA86" i="34"/>
  <c r="AB86" i="34"/>
  <c r="AC86" i="34"/>
  <c r="AD86" i="34"/>
  <c r="AE86" i="34"/>
  <c r="AF86" i="34"/>
  <c r="AG86" i="34"/>
  <c r="AH86" i="34"/>
  <c r="AI86" i="34"/>
  <c r="AJ86" i="34"/>
  <c r="AK86" i="34"/>
  <c r="AL86" i="34"/>
  <c r="AM86" i="34"/>
  <c r="AN86" i="34"/>
  <c r="AO86" i="34"/>
  <c r="AP86" i="34"/>
  <c r="AQ86" i="34"/>
  <c r="AR86" i="34"/>
  <c r="AS86" i="34"/>
  <c r="AT86" i="34"/>
  <c r="H87" i="34"/>
  <c r="I87" i="34"/>
  <c r="J87" i="34"/>
  <c r="K87" i="34"/>
  <c r="L87" i="34"/>
  <c r="M87" i="34"/>
  <c r="N87" i="34"/>
  <c r="O87" i="34"/>
  <c r="P87" i="34"/>
  <c r="Q87" i="34"/>
  <c r="R87" i="34"/>
  <c r="S87" i="34"/>
  <c r="T87" i="34"/>
  <c r="U87" i="34"/>
  <c r="V87" i="34"/>
  <c r="W87" i="34"/>
  <c r="X87" i="34"/>
  <c r="Y87" i="34"/>
  <c r="Z87" i="34"/>
  <c r="AA87" i="34"/>
  <c r="AB87" i="34"/>
  <c r="AC87" i="34"/>
  <c r="AD87" i="34"/>
  <c r="AE87" i="34"/>
  <c r="AF87" i="34"/>
  <c r="AG87" i="34"/>
  <c r="AH87" i="34"/>
  <c r="AI87" i="34"/>
  <c r="AJ87" i="34"/>
  <c r="AK87" i="34"/>
  <c r="AL87" i="34"/>
  <c r="AM87" i="34"/>
  <c r="AN87" i="34"/>
  <c r="AO87" i="34"/>
  <c r="AP87" i="34"/>
  <c r="AQ87" i="34"/>
  <c r="AR87" i="34"/>
  <c r="AS87" i="34"/>
  <c r="AT87" i="34"/>
  <c r="H88" i="34"/>
  <c r="I88" i="34"/>
  <c r="J88" i="34"/>
  <c r="K88" i="34"/>
  <c r="L88" i="34"/>
  <c r="M88" i="34"/>
  <c r="N88" i="34"/>
  <c r="O88" i="34"/>
  <c r="P88" i="34"/>
  <c r="Q88" i="34"/>
  <c r="R88" i="34"/>
  <c r="S88" i="34"/>
  <c r="T88" i="34"/>
  <c r="U88" i="34"/>
  <c r="V88" i="34"/>
  <c r="W88" i="34"/>
  <c r="X88" i="34"/>
  <c r="Y88" i="34"/>
  <c r="Z88" i="34"/>
  <c r="AA88" i="34"/>
  <c r="AB88" i="34"/>
  <c r="AC88" i="34"/>
  <c r="AD88" i="34"/>
  <c r="AE88" i="34"/>
  <c r="AF88" i="34"/>
  <c r="AG88" i="34"/>
  <c r="AH88" i="34"/>
  <c r="AI88" i="34"/>
  <c r="AJ88" i="34"/>
  <c r="AK88" i="34"/>
  <c r="AL88" i="34"/>
  <c r="AM88" i="34"/>
  <c r="AN88" i="34"/>
  <c r="AO88" i="34"/>
  <c r="AP88" i="34"/>
  <c r="AQ88" i="34"/>
  <c r="AR88" i="34"/>
  <c r="AS88" i="34"/>
  <c r="AT88" i="34"/>
  <c r="H89" i="34"/>
  <c r="I89" i="34"/>
  <c r="J89" i="34"/>
  <c r="K89" i="34"/>
  <c r="L89" i="34"/>
  <c r="M89" i="34"/>
  <c r="N89" i="34"/>
  <c r="O89" i="34"/>
  <c r="P89" i="34"/>
  <c r="Q89" i="34"/>
  <c r="R89" i="34"/>
  <c r="S89" i="34"/>
  <c r="T89" i="34"/>
  <c r="U89" i="34"/>
  <c r="V89" i="34"/>
  <c r="W89" i="34"/>
  <c r="X89" i="34"/>
  <c r="Y89" i="34"/>
  <c r="Z89" i="34"/>
  <c r="AA89" i="34"/>
  <c r="AB89" i="34"/>
  <c r="AC89" i="34"/>
  <c r="AD89" i="34"/>
  <c r="AE89" i="34"/>
  <c r="AF89" i="34"/>
  <c r="AG89" i="34"/>
  <c r="AH89" i="34"/>
  <c r="AI89" i="34"/>
  <c r="AJ89" i="34"/>
  <c r="AK89" i="34"/>
  <c r="AL89" i="34"/>
  <c r="AM89" i="34"/>
  <c r="AN89" i="34"/>
  <c r="AO89" i="34"/>
  <c r="AP89" i="34"/>
  <c r="AQ89" i="34"/>
  <c r="AR89" i="34"/>
  <c r="AS89" i="34"/>
  <c r="AT89" i="34"/>
  <c r="H90" i="34"/>
  <c r="I90" i="34"/>
  <c r="J90" i="34"/>
  <c r="K90" i="34"/>
  <c r="L90" i="34"/>
  <c r="M90" i="34"/>
  <c r="N90" i="34"/>
  <c r="O90" i="34"/>
  <c r="P90" i="34"/>
  <c r="Q90" i="34"/>
  <c r="R90" i="34"/>
  <c r="S90" i="34"/>
  <c r="T90" i="34"/>
  <c r="U90" i="34"/>
  <c r="V90" i="34"/>
  <c r="W90" i="34"/>
  <c r="X90" i="34"/>
  <c r="Y90" i="34"/>
  <c r="Z90" i="34"/>
  <c r="AA90" i="34"/>
  <c r="AB90" i="34"/>
  <c r="AC90" i="34"/>
  <c r="AD90" i="34"/>
  <c r="AE90" i="34"/>
  <c r="AF90" i="34"/>
  <c r="AG90" i="34"/>
  <c r="AH90" i="34"/>
  <c r="AI90" i="34"/>
  <c r="AJ90" i="34"/>
  <c r="AK90" i="34"/>
  <c r="AL90" i="34"/>
  <c r="AM90" i="34"/>
  <c r="AN90" i="34"/>
  <c r="AO90" i="34"/>
  <c r="AP90" i="34"/>
  <c r="AQ90" i="34"/>
  <c r="AR90" i="34"/>
  <c r="AS90" i="34"/>
  <c r="AT90" i="34"/>
  <c r="H91" i="34"/>
  <c r="I91" i="34"/>
  <c r="J91" i="34"/>
  <c r="K91" i="34"/>
  <c r="L91" i="34"/>
  <c r="M91" i="34"/>
  <c r="N91" i="34"/>
  <c r="O91" i="34"/>
  <c r="P91" i="34"/>
  <c r="Q91" i="34"/>
  <c r="R91" i="34"/>
  <c r="S91" i="34"/>
  <c r="T91" i="34"/>
  <c r="U91" i="34"/>
  <c r="V91" i="34"/>
  <c r="W91" i="34"/>
  <c r="X91" i="34"/>
  <c r="Y91" i="34"/>
  <c r="Z91" i="34"/>
  <c r="AA91" i="34"/>
  <c r="AB91" i="34"/>
  <c r="AC91" i="34"/>
  <c r="AD91" i="34"/>
  <c r="AE91" i="34"/>
  <c r="AF91" i="34"/>
  <c r="AG91" i="34"/>
  <c r="AH91" i="34"/>
  <c r="AI91" i="34"/>
  <c r="AJ91" i="34"/>
  <c r="AK91" i="34"/>
  <c r="AL91" i="34"/>
  <c r="AM91" i="34"/>
  <c r="AN91" i="34"/>
  <c r="AO91" i="34"/>
  <c r="AP91" i="34"/>
  <c r="AQ91" i="34"/>
  <c r="AR91" i="34"/>
  <c r="AS91" i="34"/>
  <c r="AT91" i="34"/>
  <c r="H92" i="34"/>
  <c r="I92" i="34"/>
  <c r="J92" i="34"/>
  <c r="K92" i="34"/>
  <c r="L92" i="34"/>
  <c r="M92" i="34"/>
  <c r="N92" i="34"/>
  <c r="O92" i="34"/>
  <c r="P92" i="34"/>
  <c r="Q92" i="34"/>
  <c r="R92" i="34"/>
  <c r="S92" i="34"/>
  <c r="T92" i="34"/>
  <c r="U92" i="34"/>
  <c r="V92" i="34"/>
  <c r="W92" i="34"/>
  <c r="X92" i="34"/>
  <c r="Y92" i="34"/>
  <c r="Z92" i="34"/>
  <c r="AA92" i="34"/>
  <c r="AB92" i="34"/>
  <c r="AC92" i="34"/>
  <c r="AD92" i="34"/>
  <c r="AE92" i="34"/>
  <c r="AF92" i="34"/>
  <c r="AG92" i="34"/>
  <c r="AH92" i="34"/>
  <c r="AI92" i="34"/>
  <c r="AJ92" i="34"/>
  <c r="AK92" i="34"/>
  <c r="AL92" i="34"/>
  <c r="AM92" i="34"/>
  <c r="AN92" i="34"/>
  <c r="AO92" i="34"/>
  <c r="AP92" i="34"/>
  <c r="AQ92" i="34"/>
  <c r="AR92" i="34"/>
  <c r="AS92" i="34"/>
  <c r="AT92"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H101" i="34"/>
  <c r="I101" i="34"/>
  <c r="J101" i="34"/>
  <c r="K101" i="34"/>
  <c r="L101" i="34"/>
  <c r="M101" i="34"/>
  <c r="N101" i="34"/>
  <c r="O101" i="34"/>
  <c r="P101" i="34"/>
  <c r="Q101" i="34"/>
  <c r="R101" i="34"/>
  <c r="S101" i="34"/>
  <c r="T101" i="34"/>
  <c r="U101" i="34"/>
  <c r="V101" i="34"/>
  <c r="W101" i="34"/>
  <c r="X101" i="34"/>
  <c r="Y101" i="34"/>
  <c r="Z101" i="34"/>
  <c r="AA101" i="34"/>
  <c r="AB101" i="34"/>
  <c r="AC101" i="34"/>
  <c r="AD101" i="34"/>
  <c r="AE101" i="34"/>
  <c r="AF101" i="34"/>
  <c r="AG101" i="34"/>
  <c r="AH101" i="34"/>
  <c r="AI101" i="34"/>
  <c r="AJ101" i="34"/>
  <c r="AK101" i="34"/>
  <c r="AL101" i="34"/>
  <c r="AM101" i="34"/>
  <c r="AN101" i="34"/>
  <c r="AO101" i="34"/>
  <c r="AP101" i="34"/>
  <c r="AQ101" i="34"/>
  <c r="AR101" i="34"/>
  <c r="AS101" i="34"/>
  <c r="AT101"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H106" i="34"/>
  <c r="I106" i="34"/>
  <c r="J106" i="34"/>
  <c r="K106" i="34"/>
  <c r="L106" i="34"/>
  <c r="M106" i="34"/>
  <c r="N106" i="34"/>
  <c r="O106" i="34"/>
  <c r="P106" i="34"/>
  <c r="Q106" i="34"/>
  <c r="R106" i="34"/>
  <c r="S106" i="34"/>
  <c r="T106" i="34"/>
  <c r="U106" i="34"/>
  <c r="V106" i="34"/>
  <c r="W106" i="34"/>
  <c r="X106" i="34"/>
  <c r="Y106" i="34"/>
  <c r="Z106" i="34"/>
  <c r="AA106" i="34"/>
  <c r="AB106" i="34"/>
  <c r="AC106" i="34"/>
  <c r="AD106" i="34"/>
  <c r="AE106" i="34"/>
  <c r="AF106" i="34"/>
  <c r="AG106" i="34"/>
  <c r="AH106" i="34"/>
  <c r="AI106" i="34"/>
  <c r="AJ106" i="34"/>
  <c r="AK106" i="34"/>
  <c r="AL106" i="34"/>
  <c r="AM106" i="34"/>
  <c r="AN106" i="34"/>
  <c r="AO106" i="34"/>
  <c r="AP106" i="34"/>
  <c r="AQ106" i="34"/>
  <c r="AR106" i="34"/>
  <c r="AS106" i="34"/>
  <c r="AT106" i="34"/>
  <c r="H107" i="34"/>
  <c r="I107" i="34"/>
  <c r="J107" i="34"/>
  <c r="K107" i="34"/>
  <c r="L107" i="34"/>
  <c r="M107" i="34"/>
  <c r="N107" i="34"/>
  <c r="O107" i="34"/>
  <c r="P107" i="34"/>
  <c r="Q107" i="34"/>
  <c r="R107" i="34"/>
  <c r="S107" i="34"/>
  <c r="T107" i="34"/>
  <c r="U107" i="34"/>
  <c r="V107" i="34"/>
  <c r="W107" i="34"/>
  <c r="X107" i="34"/>
  <c r="Y107" i="34"/>
  <c r="Z107" i="34"/>
  <c r="AA107" i="34"/>
  <c r="AB107" i="34"/>
  <c r="AC107" i="34"/>
  <c r="AD107" i="34"/>
  <c r="AE107" i="34"/>
  <c r="AF107" i="34"/>
  <c r="AG107" i="34"/>
  <c r="AH107" i="34"/>
  <c r="AI107" i="34"/>
  <c r="AJ107" i="34"/>
  <c r="AK107" i="34"/>
  <c r="AL107" i="34"/>
  <c r="AM107" i="34"/>
  <c r="AN107" i="34"/>
  <c r="AO107" i="34"/>
  <c r="AP107" i="34"/>
  <c r="AQ107" i="34"/>
  <c r="AR107" i="34"/>
  <c r="AS107" i="34"/>
  <c r="AT107"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H109" i="34"/>
  <c r="I109" i="34"/>
  <c r="J109" i="34"/>
  <c r="K109" i="34"/>
  <c r="L109" i="34"/>
  <c r="M109" i="34"/>
  <c r="N109" i="34"/>
  <c r="O109" i="34"/>
  <c r="P109" i="34"/>
  <c r="Q109" i="34"/>
  <c r="R109" i="34"/>
  <c r="S109" i="34"/>
  <c r="T109" i="34"/>
  <c r="U109" i="34"/>
  <c r="V109" i="34"/>
  <c r="W109" i="34"/>
  <c r="X109" i="34"/>
  <c r="Y109" i="34"/>
  <c r="Z109" i="34"/>
  <c r="AA109" i="34"/>
  <c r="AB109" i="34"/>
  <c r="AC109" i="34"/>
  <c r="AD109" i="34"/>
  <c r="AE109" i="34"/>
  <c r="AF109" i="34"/>
  <c r="AG109" i="34"/>
  <c r="AH109" i="34"/>
  <c r="AI109" i="34"/>
  <c r="AJ109" i="34"/>
  <c r="AK109" i="34"/>
  <c r="AL109" i="34"/>
  <c r="AM109" i="34"/>
  <c r="AN109" i="34"/>
  <c r="AO109" i="34"/>
  <c r="AP109" i="34"/>
  <c r="AQ109" i="34"/>
  <c r="AR109" i="34"/>
  <c r="AS109" i="34"/>
  <c r="AT109" i="34"/>
  <c r="H110" i="34"/>
  <c r="I110" i="34"/>
  <c r="J110" i="34"/>
  <c r="K110" i="34"/>
  <c r="L110" i="34"/>
  <c r="M110" i="34"/>
  <c r="N110" i="34"/>
  <c r="O110" i="34"/>
  <c r="P110" i="34"/>
  <c r="Q110" i="34"/>
  <c r="R110" i="34"/>
  <c r="S110" i="34"/>
  <c r="T110" i="34"/>
  <c r="U110" i="34"/>
  <c r="V110" i="34"/>
  <c r="W110" i="34"/>
  <c r="X110" i="34"/>
  <c r="Y110" i="34"/>
  <c r="Z110" i="34"/>
  <c r="AA110" i="34"/>
  <c r="AB110" i="34"/>
  <c r="AC110" i="34"/>
  <c r="AD110" i="34"/>
  <c r="AE110" i="34"/>
  <c r="AF110" i="34"/>
  <c r="AG110" i="34"/>
  <c r="AH110" i="34"/>
  <c r="AI110" i="34"/>
  <c r="AJ110" i="34"/>
  <c r="AK110" i="34"/>
  <c r="AL110" i="34"/>
  <c r="AM110" i="34"/>
  <c r="AN110" i="34"/>
  <c r="AO110" i="34"/>
  <c r="AP110" i="34"/>
  <c r="AQ110" i="34"/>
  <c r="AR110" i="34"/>
  <c r="AS110" i="34"/>
  <c r="AT110" i="34"/>
  <c r="H111" i="34"/>
  <c r="I111" i="34"/>
  <c r="J111" i="34"/>
  <c r="K111" i="34"/>
  <c r="L111" i="34"/>
  <c r="M111" i="34"/>
  <c r="N111" i="34"/>
  <c r="O111" i="34"/>
  <c r="P111" i="34"/>
  <c r="Q111" i="34"/>
  <c r="R111" i="34"/>
  <c r="S111" i="34"/>
  <c r="T111" i="34"/>
  <c r="U111" i="34"/>
  <c r="V111" i="34"/>
  <c r="W111" i="34"/>
  <c r="X111" i="34"/>
  <c r="Y111" i="34"/>
  <c r="Z111" i="34"/>
  <c r="AA111" i="34"/>
  <c r="AB111" i="34"/>
  <c r="AC111" i="34"/>
  <c r="AD111" i="34"/>
  <c r="AE111" i="34"/>
  <c r="AF111" i="34"/>
  <c r="AG111" i="34"/>
  <c r="AH111" i="34"/>
  <c r="AI111" i="34"/>
  <c r="AJ111" i="34"/>
  <c r="AK111" i="34"/>
  <c r="AL111" i="34"/>
  <c r="AM111" i="34"/>
  <c r="AN111" i="34"/>
  <c r="AO111" i="34"/>
  <c r="AP111" i="34"/>
  <c r="AQ111" i="34"/>
  <c r="AR111" i="34"/>
  <c r="AS111" i="34"/>
  <c r="AT111" i="34"/>
  <c r="H112" i="34"/>
  <c r="I112" i="34"/>
  <c r="J112" i="34"/>
  <c r="K112" i="34"/>
  <c r="L112" i="34"/>
  <c r="M112" i="34"/>
  <c r="N112" i="34"/>
  <c r="O112" i="34"/>
  <c r="P112" i="34"/>
  <c r="Q112" i="34"/>
  <c r="R112" i="34"/>
  <c r="S112" i="34"/>
  <c r="T112" i="34"/>
  <c r="U112" i="34"/>
  <c r="V112" i="34"/>
  <c r="W112" i="34"/>
  <c r="X112" i="34"/>
  <c r="Y112" i="34"/>
  <c r="Z112" i="34"/>
  <c r="AA112" i="34"/>
  <c r="AB112" i="34"/>
  <c r="AC112" i="34"/>
  <c r="AD112" i="34"/>
  <c r="AE112" i="34"/>
  <c r="AF112" i="34"/>
  <c r="AG112" i="34"/>
  <c r="AH112" i="34"/>
  <c r="AI112" i="34"/>
  <c r="AJ112" i="34"/>
  <c r="AK112" i="34"/>
  <c r="AL112" i="34"/>
  <c r="AM112" i="34"/>
  <c r="AN112" i="34"/>
  <c r="AO112" i="34"/>
  <c r="AP112" i="34"/>
  <c r="AQ112" i="34"/>
  <c r="AR112" i="34"/>
  <c r="AS112" i="34"/>
  <c r="AT112" i="34"/>
  <c r="H113" i="34"/>
  <c r="I113" i="34"/>
  <c r="J113" i="34"/>
  <c r="K113" i="34"/>
  <c r="L113" i="34"/>
  <c r="M113" i="34"/>
  <c r="N113" i="34"/>
  <c r="O113" i="34"/>
  <c r="P113" i="34"/>
  <c r="Q113" i="34"/>
  <c r="R113" i="34"/>
  <c r="S113" i="34"/>
  <c r="T113" i="34"/>
  <c r="U113" i="34"/>
  <c r="V113" i="34"/>
  <c r="W113" i="34"/>
  <c r="X113" i="34"/>
  <c r="Y113" i="34"/>
  <c r="Z113" i="34"/>
  <c r="AA113" i="34"/>
  <c r="AB113" i="34"/>
  <c r="AC113" i="34"/>
  <c r="AD113" i="34"/>
  <c r="AE113" i="34"/>
  <c r="AF113" i="34"/>
  <c r="AG113" i="34"/>
  <c r="AH113" i="34"/>
  <c r="AI113" i="34"/>
  <c r="AJ113" i="34"/>
  <c r="AK113" i="34"/>
  <c r="AL113" i="34"/>
  <c r="AM113" i="34"/>
  <c r="AN113" i="34"/>
  <c r="AO113" i="34"/>
  <c r="AP113" i="34"/>
  <c r="AQ113" i="34"/>
  <c r="AR113" i="34"/>
  <c r="AS113" i="34"/>
  <c r="AT113" i="34"/>
  <c r="H114" i="34"/>
  <c r="I114" i="34"/>
  <c r="J114" i="34"/>
  <c r="K114" i="34"/>
  <c r="L114" i="34"/>
  <c r="M114" i="34"/>
  <c r="N114" i="34"/>
  <c r="O114" i="34"/>
  <c r="P114" i="34"/>
  <c r="Q114" i="34"/>
  <c r="R114" i="34"/>
  <c r="S114" i="34"/>
  <c r="T114" i="34"/>
  <c r="U114" i="34"/>
  <c r="V114" i="34"/>
  <c r="W114" i="34"/>
  <c r="X114" i="34"/>
  <c r="Y114" i="34"/>
  <c r="Z114" i="34"/>
  <c r="AA114" i="34"/>
  <c r="AB114" i="34"/>
  <c r="AC114" i="34"/>
  <c r="AD114" i="34"/>
  <c r="AE114" i="34"/>
  <c r="AF114" i="34"/>
  <c r="AG114" i="34"/>
  <c r="AH114" i="34"/>
  <c r="AI114" i="34"/>
  <c r="AJ114" i="34"/>
  <c r="AK114" i="34"/>
  <c r="AL114" i="34"/>
  <c r="AM114" i="34"/>
  <c r="AN114" i="34"/>
  <c r="AO114" i="34"/>
  <c r="AP114" i="34"/>
  <c r="AQ114" i="34"/>
  <c r="AR114" i="34"/>
  <c r="AS114" i="34"/>
  <c r="AT114" i="34"/>
  <c r="H115" i="34"/>
  <c r="I115" i="34"/>
  <c r="J115" i="34"/>
  <c r="K115" i="34"/>
  <c r="L115" i="34"/>
  <c r="M115" i="34"/>
  <c r="N115" i="34"/>
  <c r="O115" i="34"/>
  <c r="P115" i="34"/>
  <c r="Q115" i="34"/>
  <c r="R115" i="34"/>
  <c r="S115" i="34"/>
  <c r="T115" i="34"/>
  <c r="U115" i="34"/>
  <c r="V115" i="34"/>
  <c r="W115" i="34"/>
  <c r="X115" i="34"/>
  <c r="Y115" i="34"/>
  <c r="Z115" i="34"/>
  <c r="AA115" i="34"/>
  <c r="AB115" i="34"/>
  <c r="AC115" i="34"/>
  <c r="AD115" i="34"/>
  <c r="AE115" i="34"/>
  <c r="AF115" i="34"/>
  <c r="AG115" i="34"/>
  <c r="AH115" i="34"/>
  <c r="AI115" i="34"/>
  <c r="AJ115" i="34"/>
  <c r="AK115" i="34"/>
  <c r="AL115" i="34"/>
  <c r="AM115" i="34"/>
  <c r="AN115" i="34"/>
  <c r="AO115" i="34"/>
  <c r="AP115" i="34"/>
  <c r="AQ115" i="34"/>
  <c r="AR115" i="34"/>
  <c r="AS115" i="34"/>
  <c r="AT115" i="34"/>
  <c r="H116" i="34"/>
  <c r="I116" i="34"/>
  <c r="J116" i="34"/>
  <c r="K116" i="34"/>
  <c r="L116" i="34"/>
  <c r="M116" i="34"/>
  <c r="N116" i="34"/>
  <c r="O116" i="34"/>
  <c r="P116" i="34"/>
  <c r="Q116" i="34"/>
  <c r="R116" i="34"/>
  <c r="S116" i="34"/>
  <c r="T116" i="34"/>
  <c r="U116" i="34"/>
  <c r="V116" i="34"/>
  <c r="W116" i="34"/>
  <c r="X116" i="34"/>
  <c r="Y116" i="34"/>
  <c r="Z116" i="34"/>
  <c r="AA116" i="34"/>
  <c r="AB116" i="34"/>
  <c r="AC116" i="34"/>
  <c r="AD116" i="34"/>
  <c r="AE116" i="34"/>
  <c r="AF116" i="34"/>
  <c r="AG116" i="34"/>
  <c r="AH116" i="34"/>
  <c r="AI116" i="34"/>
  <c r="AJ116" i="34"/>
  <c r="AK116" i="34"/>
  <c r="AL116" i="34"/>
  <c r="AM116" i="34"/>
  <c r="AN116" i="34"/>
  <c r="AO116" i="34"/>
  <c r="AP116" i="34"/>
  <c r="AQ116" i="34"/>
  <c r="AR116" i="34"/>
  <c r="AS116" i="34"/>
  <c r="AT116" i="34"/>
  <c r="H117" i="34"/>
  <c r="I117" i="34"/>
  <c r="J117" i="34"/>
  <c r="K117" i="34"/>
  <c r="L117" i="34"/>
  <c r="M117" i="34"/>
  <c r="N117" i="34"/>
  <c r="O117" i="34"/>
  <c r="P117" i="34"/>
  <c r="Q117" i="34"/>
  <c r="R117" i="34"/>
  <c r="S117" i="34"/>
  <c r="T117" i="34"/>
  <c r="U117" i="34"/>
  <c r="V117" i="34"/>
  <c r="W117" i="34"/>
  <c r="X117" i="34"/>
  <c r="Y117" i="34"/>
  <c r="Z117" i="34"/>
  <c r="AA117" i="34"/>
  <c r="AB117" i="34"/>
  <c r="AC117" i="34"/>
  <c r="AD117" i="34"/>
  <c r="AE117" i="34"/>
  <c r="AF117" i="34"/>
  <c r="AG117" i="34"/>
  <c r="AH117" i="34"/>
  <c r="AI117" i="34"/>
  <c r="AJ117" i="34"/>
  <c r="AK117" i="34"/>
  <c r="AL117" i="34"/>
  <c r="AM117" i="34"/>
  <c r="AN117" i="34"/>
  <c r="AO117" i="34"/>
  <c r="AP117" i="34"/>
  <c r="AQ117" i="34"/>
  <c r="AR117" i="34"/>
  <c r="AS117" i="34"/>
  <c r="AT117" i="34"/>
  <c r="H118" i="34"/>
  <c r="I118" i="34"/>
  <c r="J118" i="34"/>
  <c r="K118" i="34"/>
  <c r="L118" i="34"/>
  <c r="M118" i="34"/>
  <c r="N118" i="34"/>
  <c r="O118" i="34"/>
  <c r="P118" i="34"/>
  <c r="Q118" i="34"/>
  <c r="R118" i="34"/>
  <c r="S118" i="34"/>
  <c r="T118" i="34"/>
  <c r="U118" i="34"/>
  <c r="V118" i="34"/>
  <c r="W118" i="34"/>
  <c r="X118" i="34"/>
  <c r="Y118" i="34"/>
  <c r="Z118" i="34"/>
  <c r="AA118" i="34"/>
  <c r="AB118" i="34"/>
  <c r="AC118" i="34"/>
  <c r="AD118" i="34"/>
  <c r="AE118" i="34"/>
  <c r="AF118" i="34"/>
  <c r="AG118" i="34"/>
  <c r="AH118" i="34"/>
  <c r="AI118" i="34"/>
  <c r="AJ118" i="34"/>
  <c r="AK118" i="34"/>
  <c r="AL118" i="34"/>
  <c r="AM118" i="34"/>
  <c r="AN118" i="34"/>
  <c r="AO118" i="34"/>
  <c r="AP118" i="34"/>
  <c r="AQ118" i="34"/>
  <c r="AR118" i="34"/>
  <c r="AS118" i="34"/>
  <c r="AT118" i="34"/>
  <c r="H119" i="34"/>
  <c r="I119" i="34"/>
  <c r="J119" i="34"/>
  <c r="K119" i="34"/>
  <c r="L119" i="34"/>
  <c r="M119" i="34"/>
  <c r="N119" i="34"/>
  <c r="O119" i="34"/>
  <c r="P119" i="34"/>
  <c r="Q119" i="34"/>
  <c r="R119" i="34"/>
  <c r="S119" i="34"/>
  <c r="T119" i="34"/>
  <c r="U119" i="34"/>
  <c r="V119" i="34"/>
  <c r="W119" i="34"/>
  <c r="X119" i="34"/>
  <c r="Y119" i="34"/>
  <c r="Z119" i="34"/>
  <c r="AA119" i="34"/>
  <c r="AB119" i="34"/>
  <c r="AC119" i="34"/>
  <c r="AD119" i="34"/>
  <c r="AE119" i="34"/>
  <c r="AF119" i="34"/>
  <c r="AG119" i="34"/>
  <c r="AH119" i="34"/>
  <c r="AI119" i="34"/>
  <c r="AJ119" i="34"/>
  <c r="AK119" i="34"/>
  <c r="AL119" i="34"/>
  <c r="AM119" i="34"/>
  <c r="AN119" i="34"/>
  <c r="AO119" i="34"/>
  <c r="AP119" i="34"/>
  <c r="AQ119" i="34"/>
  <c r="AR119" i="34"/>
  <c r="AS119" i="34"/>
  <c r="AT119" i="34"/>
  <c r="H120" i="34"/>
  <c r="I120" i="34"/>
  <c r="J120" i="34"/>
  <c r="K120" i="34"/>
  <c r="L120" i="34"/>
  <c r="M120" i="34"/>
  <c r="N120" i="34"/>
  <c r="O120" i="34"/>
  <c r="P120" i="34"/>
  <c r="Q120" i="34"/>
  <c r="R120" i="34"/>
  <c r="S120" i="34"/>
  <c r="T120" i="34"/>
  <c r="U120" i="34"/>
  <c r="V120" i="34"/>
  <c r="W120" i="34"/>
  <c r="X120" i="34"/>
  <c r="Y120" i="34"/>
  <c r="Z120" i="34"/>
  <c r="AA120" i="34"/>
  <c r="AB120" i="34"/>
  <c r="AC120" i="34"/>
  <c r="AD120" i="34"/>
  <c r="AE120" i="34"/>
  <c r="AF120" i="34"/>
  <c r="AG120" i="34"/>
  <c r="AH120" i="34"/>
  <c r="AI120" i="34"/>
  <c r="AJ120" i="34"/>
  <c r="AK120" i="34"/>
  <c r="AL120" i="34"/>
  <c r="AM120" i="34"/>
  <c r="AN120" i="34"/>
  <c r="AO120" i="34"/>
  <c r="AP120" i="34"/>
  <c r="AQ120" i="34"/>
  <c r="AR120" i="34"/>
  <c r="AS120" i="34"/>
  <c r="AT120" i="34"/>
  <c r="H121" i="34"/>
  <c r="I121" i="34"/>
  <c r="J121" i="34"/>
  <c r="K121" i="34"/>
  <c r="L121" i="34"/>
  <c r="M121" i="34"/>
  <c r="N121" i="34"/>
  <c r="O121" i="34"/>
  <c r="P121" i="34"/>
  <c r="Q121" i="34"/>
  <c r="R121" i="34"/>
  <c r="S121" i="34"/>
  <c r="T121" i="34"/>
  <c r="U121" i="34"/>
  <c r="V121" i="34"/>
  <c r="W121" i="34"/>
  <c r="X121" i="34"/>
  <c r="Y121" i="34"/>
  <c r="Z121" i="34"/>
  <c r="AA121" i="34"/>
  <c r="AB121" i="34"/>
  <c r="AC121" i="34"/>
  <c r="AD121" i="34"/>
  <c r="AE121" i="34"/>
  <c r="AF121" i="34"/>
  <c r="AG121" i="34"/>
  <c r="AH121" i="34"/>
  <c r="AI121" i="34"/>
  <c r="AJ121" i="34"/>
  <c r="AK121" i="34"/>
  <c r="AL121" i="34"/>
  <c r="AM121" i="34"/>
  <c r="AN121" i="34"/>
  <c r="AO121" i="34"/>
  <c r="AP121" i="34"/>
  <c r="AQ121" i="34"/>
  <c r="AR121" i="34"/>
  <c r="AS121" i="34"/>
  <c r="AT121" i="34"/>
  <c r="H122" i="34"/>
  <c r="I122" i="34"/>
  <c r="J122" i="34"/>
  <c r="K122" i="34"/>
  <c r="L122" i="34"/>
  <c r="M122" i="34"/>
  <c r="N122" i="34"/>
  <c r="O122" i="34"/>
  <c r="P122" i="34"/>
  <c r="Q122" i="34"/>
  <c r="R122" i="34"/>
  <c r="S122" i="34"/>
  <c r="T122" i="34"/>
  <c r="U122" i="34"/>
  <c r="V122" i="34"/>
  <c r="W122" i="34"/>
  <c r="X122" i="34"/>
  <c r="Y122" i="34"/>
  <c r="Z122" i="34"/>
  <c r="AA122" i="34"/>
  <c r="AB122" i="34"/>
  <c r="AC122" i="34"/>
  <c r="AD122" i="34"/>
  <c r="AE122" i="34"/>
  <c r="AF122" i="34"/>
  <c r="AG122" i="34"/>
  <c r="AH122" i="34"/>
  <c r="AI122" i="34"/>
  <c r="AJ122" i="34"/>
  <c r="AK122" i="34"/>
  <c r="AL122" i="34"/>
  <c r="AM122" i="34"/>
  <c r="AN122" i="34"/>
  <c r="AO122" i="34"/>
  <c r="AP122" i="34"/>
  <c r="AQ122" i="34"/>
  <c r="AR122" i="34"/>
  <c r="AS122" i="34"/>
  <c r="AT122" i="34"/>
  <c r="H123" i="34"/>
  <c r="I123" i="34"/>
  <c r="J123" i="34"/>
  <c r="K123" i="34"/>
  <c r="L123" i="34"/>
  <c r="M123" i="34"/>
  <c r="N123" i="34"/>
  <c r="O123" i="34"/>
  <c r="P123" i="34"/>
  <c r="Q123" i="34"/>
  <c r="R123" i="34"/>
  <c r="S123" i="34"/>
  <c r="T123" i="34"/>
  <c r="U123" i="34"/>
  <c r="V123" i="34"/>
  <c r="W123" i="34"/>
  <c r="X123" i="34"/>
  <c r="Y123" i="34"/>
  <c r="Z123" i="34"/>
  <c r="AA123" i="34"/>
  <c r="AB123" i="34"/>
  <c r="AC123" i="34"/>
  <c r="AD123" i="34"/>
  <c r="AE123" i="34"/>
  <c r="AF123" i="34"/>
  <c r="AG123" i="34"/>
  <c r="AH123" i="34"/>
  <c r="AI123" i="34"/>
  <c r="AJ123" i="34"/>
  <c r="AK123" i="34"/>
  <c r="AL123" i="34"/>
  <c r="AM123" i="34"/>
  <c r="AN123" i="34"/>
  <c r="AO123" i="34"/>
  <c r="AP123" i="34"/>
  <c r="AQ123" i="34"/>
  <c r="AR123" i="34"/>
  <c r="AS123" i="34"/>
  <c r="AT123"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H125" i="34"/>
  <c r="I125" i="34"/>
  <c r="J125" i="34"/>
  <c r="K125" i="34"/>
  <c r="L125" i="34"/>
  <c r="M125" i="34"/>
  <c r="N125" i="34"/>
  <c r="O125" i="34"/>
  <c r="P125" i="34"/>
  <c r="Q125" i="34"/>
  <c r="R125" i="34"/>
  <c r="S125" i="34"/>
  <c r="T125" i="34"/>
  <c r="U125" i="34"/>
  <c r="V125" i="34"/>
  <c r="W125" i="34"/>
  <c r="X125" i="34"/>
  <c r="Y125" i="34"/>
  <c r="Z125" i="34"/>
  <c r="AA125" i="34"/>
  <c r="AB125" i="34"/>
  <c r="AC125" i="34"/>
  <c r="AD125" i="34"/>
  <c r="AE125" i="34"/>
  <c r="AF125" i="34"/>
  <c r="AG125" i="34"/>
  <c r="AH125" i="34"/>
  <c r="AI125" i="34"/>
  <c r="AJ125" i="34"/>
  <c r="AK125" i="34"/>
  <c r="AL125" i="34"/>
  <c r="AM125" i="34"/>
  <c r="AN125" i="34"/>
  <c r="AO125" i="34"/>
  <c r="AP125" i="34"/>
  <c r="AQ125" i="34"/>
  <c r="AR125" i="34"/>
  <c r="AS125" i="34"/>
  <c r="AT125" i="34"/>
  <c r="H126" i="34"/>
  <c r="I126" i="34"/>
  <c r="J126" i="34"/>
  <c r="K126" i="34"/>
  <c r="L126" i="34"/>
  <c r="M126" i="34"/>
  <c r="N126" i="34"/>
  <c r="O126" i="34"/>
  <c r="P126" i="34"/>
  <c r="Q126" i="34"/>
  <c r="R126" i="34"/>
  <c r="S126" i="34"/>
  <c r="T126" i="34"/>
  <c r="U126" i="34"/>
  <c r="V126" i="34"/>
  <c r="W126" i="34"/>
  <c r="X126" i="34"/>
  <c r="Y126" i="34"/>
  <c r="Z126" i="34"/>
  <c r="AA126" i="34"/>
  <c r="AB126" i="34"/>
  <c r="AC126" i="34"/>
  <c r="AD126" i="34"/>
  <c r="AE126" i="34"/>
  <c r="AF126" i="34"/>
  <c r="AG126" i="34"/>
  <c r="AH126" i="34"/>
  <c r="AI126" i="34"/>
  <c r="AJ126" i="34"/>
  <c r="AK126" i="34"/>
  <c r="AL126" i="34"/>
  <c r="AM126" i="34"/>
  <c r="AN126" i="34"/>
  <c r="AO126" i="34"/>
  <c r="AP126" i="34"/>
  <c r="AQ126" i="34"/>
  <c r="AR126" i="34"/>
  <c r="AS126" i="34"/>
  <c r="AT126" i="34"/>
  <c r="H127" i="34"/>
  <c r="I127" i="34"/>
  <c r="J127" i="34"/>
  <c r="K127" i="34"/>
  <c r="L127" i="34"/>
  <c r="M127" i="34"/>
  <c r="N127" i="34"/>
  <c r="O127" i="34"/>
  <c r="P127" i="34"/>
  <c r="Q127" i="34"/>
  <c r="R127" i="34"/>
  <c r="S127" i="34"/>
  <c r="T127" i="34"/>
  <c r="U127" i="34"/>
  <c r="V127" i="34"/>
  <c r="W127" i="34"/>
  <c r="X127" i="34"/>
  <c r="Y127" i="34"/>
  <c r="Z127" i="34"/>
  <c r="AA127" i="34"/>
  <c r="AB127" i="34"/>
  <c r="AC127" i="34"/>
  <c r="AD127" i="34"/>
  <c r="AE127" i="34"/>
  <c r="AF127" i="34"/>
  <c r="AG127" i="34"/>
  <c r="AH127" i="34"/>
  <c r="AI127" i="34"/>
  <c r="AJ127" i="34"/>
  <c r="AK127" i="34"/>
  <c r="AL127" i="34"/>
  <c r="AM127" i="34"/>
  <c r="AN127" i="34"/>
  <c r="AO127" i="34"/>
  <c r="AP127" i="34"/>
  <c r="AQ127" i="34"/>
  <c r="AR127" i="34"/>
  <c r="AS127" i="34"/>
  <c r="AT127" i="34"/>
  <c r="H128" i="34"/>
  <c r="I128" i="34"/>
  <c r="J128" i="34"/>
  <c r="K128" i="34"/>
  <c r="L128" i="34"/>
  <c r="M128" i="34"/>
  <c r="N128" i="34"/>
  <c r="O128" i="34"/>
  <c r="P128" i="34"/>
  <c r="Q128" i="34"/>
  <c r="R128" i="34"/>
  <c r="S128" i="34"/>
  <c r="T128" i="34"/>
  <c r="U128" i="34"/>
  <c r="V128" i="34"/>
  <c r="W128" i="34"/>
  <c r="X128" i="34"/>
  <c r="Y128" i="34"/>
  <c r="Z128" i="34"/>
  <c r="AA128" i="34"/>
  <c r="AB128" i="34"/>
  <c r="AC128" i="34"/>
  <c r="AD128" i="34"/>
  <c r="AE128" i="34"/>
  <c r="AF128" i="34"/>
  <c r="AG128" i="34"/>
  <c r="AH128" i="34"/>
  <c r="AI128" i="34"/>
  <c r="AJ128" i="34"/>
  <c r="AK128" i="34"/>
  <c r="AL128" i="34"/>
  <c r="AM128" i="34"/>
  <c r="AN128" i="34"/>
  <c r="AO128" i="34"/>
  <c r="AP128" i="34"/>
  <c r="AQ128" i="34"/>
  <c r="AR128" i="34"/>
  <c r="AS128" i="34"/>
  <c r="AT128" i="34"/>
  <c r="H129" i="34"/>
  <c r="I129" i="34"/>
  <c r="J129" i="34"/>
  <c r="K129" i="34"/>
  <c r="L129" i="34"/>
  <c r="M129" i="34"/>
  <c r="N129" i="34"/>
  <c r="O129" i="34"/>
  <c r="P129" i="34"/>
  <c r="Q129" i="34"/>
  <c r="R129" i="34"/>
  <c r="S129" i="34"/>
  <c r="T129" i="34"/>
  <c r="U129" i="34"/>
  <c r="V129" i="34"/>
  <c r="W129" i="34"/>
  <c r="X129" i="34"/>
  <c r="Y129" i="34"/>
  <c r="Z129" i="34"/>
  <c r="AA129" i="34"/>
  <c r="AB129" i="34"/>
  <c r="AC129" i="34"/>
  <c r="AD129" i="34"/>
  <c r="AE129" i="34"/>
  <c r="AF129" i="34"/>
  <c r="AG129" i="34"/>
  <c r="AH129" i="34"/>
  <c r="AI129" i="34"/>
  <c r="AJ129" i="34"/>
  <c r="AK129" i="34"/>
  <c r="AL129" i="34"/>
  <c r="AM129" i="34"/>
  <c r="AN129" i="34"/>
  <c r="AO129" i="34"/>
  <c r="AP129" i="34"/>
  <c r="AQ129" i="34"/>
  <c r="AR129" i="34"/>
  <c r="AS129" i="34"/>
  <c r="AT129" i="34"/>
  <c r="H130" i="34"/>
  <c r="I130" i="34"/>
  <c r="J130" i="34"/>
  <c r="K130" i="34"/>
  <c r="L130" i="34"/>
  <c r="M130" i="34"/>
  <c r="N130" i="34"/>
  <c r="O130" i="34"/>
  <c r="P130" i="34"/>
  <c r="Q130" i="34"/>
  <c r="R130" i="34"/>
  <c r="S130" i="34"/>
  <c r="T130" i="34"/>
  <c r="U130" i="34"/>
  <c r="V130" i="34"/>
  <c r="W130" i="34"/>
  <c r="X130" i="34"/>
  <c r="Y130" i="34"/>
  <c r="Z130" i="34"/>
  <c r="AA130" i="34"/>
  <c r="AB130" i="34"/>
  <c r="AC130" i="34"/>
  <c r="AD130" i="34"/>
  <c r="AE130" i="34"/>
  <c r="AF130" i="34"/>
  <c r="AG130" i="34"/>
  <c r="AH130" i="34"/>
  <c r="AI130" i="34"/>
  <c r="AJ130" i="34"/>
  <c r="AK130" i="34"/>
  <c r="AL130" i="34"/>
  <c r="AM130" i="34"/>
  <c r="AN130" i="34"/>
  <c r="AO130" i="34"/>
  <c r="AP130" i="34"/>
  <c r="AQ130" i="34"/>
  <c r="AR130" i="34"/>
  <c r="AS130" i="34"/>
  <c r="AT130" i="34"/>
  <c r="H131" i="34"/>
  <c r="I131" i="34"/>
  <c r="J131" i="34"/>
  <c r="K131" i="34"/>
  <c r="L131" i="34"/>
  <c r="M131" i="34"/>
  <c r="N131" i="34"/>
  <c r="O131" i="34"/>
  <c r="P131" i="34"/>
  <c r="Q131" i="34"/>
  <c r="R131" i="34"/>
  <c r="S131" i="34"/>
  <c r="T131" i="34"/>
  <c r="U131" i="34"/>
  <c r="V131" i="34"/>
  <c r="W131" i="34"/>
  <c r="X131" i="34"/>
  <c r="Y131" i="34"/>
  <c r="Z131" i="34"/>
  <c r="AA131" i="34"/>
  <c r="AB131" i="34"/>
  <c r="AC131" i="34"/>
  <c r="AD131" i="34"/>
  <c r="AE131" i="34"/>
  <c r="AF131" i="34"/>
  <c r="AG131" i="34"/>
  <c r="AH131" i="34"/>
  <c r="AI131" i="34"/>
  <c r="AJ131" i="34"/>
  <c r="AK131" i="34"/>
  <c r="AL131" i="34"/>
  <c r="AM131" i="34"/>
  <c r="AN131" i="34"/>
  <c r="AO131" i="34"/>
  <c r="AP131" i="34"/>
  <c r="AQ131" i="34"/>
  <c r="AR131" i="34"/>
  <c r="AS131" i="34"/>
  <c r="AT131" i="34"/>
  <c r="H132" i="34"/>
  <c r="I132" i="34"/>
  <c r="J132" i="34"/>
  <c r="K132" i="34"/>
  <c r="L132" i="34"/>
  <c r="M132" i="34"/>
  <c r="N132" i="34"/>
  <c r="O132" i="34"/>
  <c r="P132" i="34"/>
  <c r="Q132" i="34"/>
  <c r="R132" i="34"/>
  <c r="S132" i="34"/>
  <c r="T132" i="34"/>
  <c r="U132" i="34"/>
  <c r="V132" i="34"/>
  <c r="W132" i="34"/>
  <c r="X132" i="34"/>
  <c r="Y132" i="34"/>
  <c r="Z132" i="34"/>
  <c r="AA132" i="34"/>
  <c r="AB132" i="34"/>
  <c r="AC132" i="34"/>
  <c r="AD132" i="34"/>
  <c r="AE132" i="34"/>
  <c r="AF132" i="34"/>
  <c r="AG132" i="34"/>
  <c r="AH132" i="34"/>
  <c r="AI132" i="34"/>
  <c r="AJ132" i="34"/>
  <c r="AK132" i="34"/>
  <c r="AL132" i="34"/>
  <c r="AM132" i="34"/>
  <c r="AN132" i="34"/>
  <c r="AO132" i="34"/>
  <c r="AP132" i="34"/>
  <c r="AQ132" i="34"/>
  <c r="AR132" i="34"/>
  <c r="AS132" i="34"/>
  <c r="AT132" i="34"/>
  <c r="H133" i="34"/>
  <c r="I133" i="34"/>
  <c r="J133" i="34"/>
  <c r="K133" i="34"/>
  <c r="L133" i="34"/>
  <c r="M133" i="34"/>
  <c r="N133" i="34"/>
  <c r="O133" i="34"/>
  <c r="P133" i="34"/>
  <c r="Q133" i="34"/>
  <c r="R133" i="34"/>
  <c r="S133" i="34"/>
  <c r="T133" i="34"/>
  <c r="U133" i="34"/>
  <c r="V133" i="34"/>
  <c r="W133" i="34"/>
  <c r="X133" i="34"/>
  <c r="Y133" i="34"/>
  <c r="Z133" i="34"/>
  <c r="AA133" i="34"/>
  <c r="AB133" i="34"/>
  <c r="AC133" i="34"/>
  <c r="AD133" i="34"/>
  <c r="AE133" i="34"/>
  <c r="AF133" i="34"/>
  <c r="AG133" i="34"/>
  <c r="AH133" i="34"/>
  <c r="AI133" i="34"/>
  <c r="AJ133" i="34"/>
  <c r="AK133" i="34"/>
  <c r="AL133" i="34"/>
  <c r="AM133" i="34"/>
  <c r="AN133" i="34"/>
  <c r="AO133" i="34"/>
  <c r="AP133" i="34"/>
  <c r="AQ133" i="34"/>
  <c r="AR133" i="34"/>
  <c r="AS133" i="34"/>
  <c r="AT133" i="34"/>
  <c r="H134" i="34"/>
  <c r="I134" i="34"/>
  <c r="J134" i="34"/>
  <c r="K134" i="34"/>
  <c r="L134" i="34"/>
  <c r="M134" i="34"/>
  <c r="N134" i="34"/>
  <c r="O134" i="34"/>
  <c r="P134" i="34"/>
  <c r="Q134" i="34"/>
  <c r="R134" i="34"/>
  <c r="S134" i="34"/>
  <c r="T134" i="34"/>
  <c r="U134" i="34"/>
  <c r="V134" i="34"/>
  <c r="W134" i="34"/>
  <c r="X134" i="34"/>
  <c r="Y134" i="34"/>
  <c r="Z134" i="34"/>
  <c r="AA134" i="34"/>
  <c r="AB134" i="34"/>
  <c r="AC134" i="34"/>
  <c r="AD134" i="34"/>
  <c r="AE134" i="34"/>
  <c r="AF134" i="34"/>
  <c r="AG134" i="34"/>
  <c r="AH134" i="34"/>
  <c r="AI134" i="34"/>
  <c r="AJ134" i="34"/>
  <c r="AK134" i="34"/>
  <c r="AL134" i="34"/>
  <c r="AM134" i="34"/>
  <c r="AN134" i="34"/>
  <c r="AO134" i="34"/>
  <c r="AP134" i="34"/>
  <c r="AQ134" i="34"/>
  <c r="AR134" i="34"/>
  <c r="AS134" i="34"/>
  <c r="AT134"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H136" i="34"/>
  <c r="I136" i="34"/>
  <c r="J136" i="34"/>
  <c r="K136" i="34"/>
  <c r="L136" i="34"/>
  <c r="M136" i="34"/>
  <c r="N136" i="34"/>
  <c r="O136" i="34"/>
  <c r="P136" i="34"/>
  <c r="Q136" i="34"/>
  <c r="R136" i="34"/>
  <c r="S136" i="34"/>
  <c r="T136" i="34"/>
  <c r="U136" i="34"/>
  <c r="V136" i="34"/>
  <c r="W136" i="34"/>
  <c r="X136" i="34"/>
  <c r="Y136" i="34"/>
  <c r="Z136" i="34"/>
  <c r="AA136" i="34"/>
  <c r="AB136" i="34"/>
  <c r="AC136" i="34"/>
  <c r="AD136" i="34"/>
  <c r="AE136" i="34"/>
  <c r="AF136" i="34"/>
  <c r="AG136" i="34"/>
  <c r="AH136" i="34"/>
  <c r="AI136" i="34"/>
  <c r="AJ136" i="34"/>
  <c r="AK136" i="34"/>
  <c r="AL136" i="34"/>
  <c r="AM136" i="34"/>
  <c r="AN136" i="34"/>
  <c r="AO136" i="34"/>
  <c r="AP136" i="34"/>
  <c r="AQ136" i="34"/>
  <c r="AR136" i="34"/>
  <c r="AS136" i="34"/>
  <c r="AT136" i="34"/>
  <c r="H137" i="34"/>
  <c r="I137" i="34"/>
  <c r="J137" i="34"/>
  <c r="K137" i="34"/>
  <c r="L137" i="34"/>
  <c r="M137" i="34"/>
  <c r="N137" i="34"/>
  <c r="O137" i="34"/>
  <c r="P137" i="34"/>
  <c r="Q137" i="34"/>
  <c r="R137" i="34"/>
  <c r="S137" i="34"/>
  <c r="T137" i="34"/>
  <c r="U137" i="34"/>
  <c r="V137" i="34"/>
  <c r="W137" i="34"/>
  <c r="X137" i="34"/>
  <c r="Y137" i="34"/>
  <c r="Z137" i="34"/>
  <c r="AA137" i="34"/>
  <c r="AB137" i="34"/>
  <c r="AC137" i="34"/>
  <c r="AD137" i="34"/>
  <c r="AE137" i="34"/>
  <c r="AF137" i="34"/>
  <c r="AG137" i="34"/>
  <c r="AH137" i="34"/>
  <c r="AI137" i="34"/>
  <c r="AJ137" i="34"/>
  <c r="AK137" i="34"/>
  <c r="AL137" i="34"/>
  <c r="AM137" i="34"/>
  <c r="AN137" i="34"/>
  <c r="AO137" i="34"/>
  <c r="AP137" i="34"/>
  <c r="AQ137" i="34"/>
  <c r="AR137" i="34"/>
  <c r="AS137" i="34"/>
  <c r="AT137" i="34"/>
  <c r="H138" i="34"/>
  <c r="I138" i="34"/>
  <c r="J138" i="34"/>
  <c r="K138" i="34"/>
  <c r="L138" i="34"/>
  <c r="M138" i="34"/>
  <c r="N138" i="34"/>
  <c r="O138" i="34"/>
  <c r="P138" i="34"/>
  <c r="Q138" i="34"/>
  <c r="R138" i="34"/>
  <c r="S138" i="34"/>
  <c r="T138" i="34"/>
  <c r="U138" i="34"/>
  <c r="V138" i="34"/>
  <c r="W138" i="34"/>
  <c r="X138" i="34"/>
  <c r="Y138" i="34"/>
  <c r="Z138" i="34"/>
  <c r="AA138" i="34"/>
  <c r="AB138" i="34"/>
  <c r="AC138" i="34"/>
  <c r="AD138" i="34"/>
  <c r="AE138" i="34"/>
  <c r="AF138" i="34"/>
  <c r="AG138" i="34"/>
  <c r="AH138" i="34"/>
  <c r="AI138" i="34"/>
  <c r="AJ138" i="34"/>
  <c r="AK138" i="34"/>
  <c r="AL138" i="34"/>
  <c r="AM138" i="34"/>
  <c r="AN138" i="34"/>
  <c r="AO138" i="34"/>
  <c r="AP138" i="34"/>
  <c r="AQ138" i="34"/>
  <c r="AR138" i="34"/>
  <c r="AS138" i="34"/>
  <c r="AT138" i="34"/>
  <c r="H139" i="34"/>
  <c r="I139" i="34"/>
  <c r="J139" i="34"/>
  <c r="K139" i="34"/>
  <c r="L139" i="34"/>
  <c r="M139" i="34"/>
  <c r="N139" i="34"/>
  <c r="O139" i="34"/>
  <c r="P139" i="34"/>
  <c r="Q139" i="34"/>
  <c r="R139" i="34"/>
  <c r="S139" i="34"/>
  <c r="T139" i="34"/>
  <c r="U139" i="34"/>
  <c r="V139" i="34"/>
  <c r="W139" i="34"/>
  <c r="X139" i="34"/>
  <c r="Y139" i="34"/>
  <c r="Z139" i="34"/>
  <c r="AA139" i="34"/>
  <c r="AB139" i="34"/>
  <c r="AC139" i="34"/>
  <c r="AD139" i="34"/>
  <c r="AE139" i="34"/>
  <c r="AF139" i="34"/>
  <c r="AG139" i="34"/>
  <c r="AH139" i="34"/>
  <c r="AI139" i="34"/>
  <c r="AJ139" i="34"/>
  <c r="AK139" i="34"/>
  <c r="AL139" i="34"/>
  <c r="AM139" i="34"/>
  <c r="AN139" i="34"/>
  <c r="AO139" i="34"/>
  <c r="AP139" i="34"/>
  <c r="AQ139" i="34"/>
  <c r="AR139" i="34"/>
  <c r="AS139" i="34"/>
  <c r="AT139" i="34"/>
  <c r="H140" i="34"/>
  <c r="I140" i="34"/>
  <c r="J140" i="34"/>
  <c r="K140" i="34"/>
  <c r="L140" i="34"/>
  <c r="M140" i="34"/>
  <c r="N140" i="34"/>
  <c r="O140" i="34"/>
  <c r="P140" i="34"/>
  <c r="Q140" i="34"/>
  <c r="R140" i="34"/>
  <c r="S140" i="34"/>
  <c r="T140" i="34"/>
  <c r="U140" i="34"/>
  <c r="V140" i="34"/>
  <c r="W140" i="34"/>
  <c r="X140" i="34"/>
  <c r="Y140" i="34"/>
  <c r="Z140" i="34"/>
  <c r="AA140" i="34"/>
  <c r="AB140" i="34"/>
  <c r="AC140" i="34"/>
  <c r="AD140" i="34"/>
  <c r="AE140" i="34"/>
  <c r="AF140" i="34"/>
  <c r="AG140" i="34"/>
  <c r="AH140" i="34"/>
  <c r="AI140" i="34"/>
  <c r="AJ140" i="34"/>
  <c r="AK140" i="34"/>
  <c r="AL140" i="34"/>
  <c r="AM140" i="34"/>
  <c r="AN140" i="34"/>
  <c r="AO140" i="34"/>
  <c r="AP140" i="34"/>
  <c r="AQ140" i="34"/>
  <c r="AR140" i="34"/>
  <c r="AS140" i="34"/>
  <c r="AT140" i="34"/>
  <c r="H141" i="34"/>
  <c r="I141" i="34"/>
  <c r="J141" i="34"/>
  <c r="K141" i="34"/>
  <c r="L141" i="34"/>
  <c r="M141" i="34"/>
  <c r="N141" i="34"/>
  <c r="O141" i="34"/>
  <c r="P141" i="34"/>
  <c r="Q141" i="34"/>
  <c r="R141" i="34"/>
  <c r="S141" i="34"/>
  <c r="T141" i="34"/>
  <c r="U141" i="34"/>
  <c r="V141" i="34"/>
  <c r="W141" i="34"/>
  <c r="X141" i="34"/>
  <c r="Y141" i="34"/>
  <c r="Z141" i="34"/>
  <c r="AA141" i="34"/>
  <c r="AB141" i="34"/>
  <c r="AC141" i="34"/>
  <c r="AD141" i="34"/>
  <c r="AE141" i="34"/>
  <c r="AF141" i="34"/>
  <c r="AG141" i="34"/>
  <c r="AH141" i="34"/>
  <c r="AI141" i="34"/>
  <c r="AJ141" i="34"/>
  <c r="AK141" i="34"/>
  <c r="AL141" i="34"/>
  <c r="AM141" i="34"/>
  <c r="AN141" i="34"/>
  <c r="AO141" i="34"/>
  <c r="AP141" i="34"/>
  <c r="AQ141" i="34"/>
  <c r="AR141" i="34"/>
  <c r="AS141" i="34"/>
  <c r="AT141" i="34"/>
  <c r="H142" i="34"/>
  <c r="I142" i="34"/>
  <c r="J142" i="34"/>
  <c r="K142" i="34"/>
  <c r="L142" i="34"/>
  <c r="M142" i="34"/>
  <c r="N142" i="34"/>
  <c r="O142" i="34"/>
  <c r="P142" i="34"/>
  <c r="Q142" i="34"/>
  <c r="R142" i="34"/>
  <c r="S142" i="34"/>
  <c r="T142" i="34"/>
  <c r="U142" i="34"/>
  <c r="V142" i="34"/>
  <c r="W142" i="34"/>
  <c r="X142" i="34"/>
  <c r="Y142" i="34"/>
  <c r="Z142" i="34"/>
  <c r="AA142" i="34"/>
  <c r="AB142" i="34"/>
  <c r="AC142" i="34"/>
  <c r="AD142" i="34"/>
  <c r="AE142" i="34"/>
  <c r="AF142" i="34"/>
  <c r="AG142" i="34"/>
  <c r="AH142" i="34"/>
  <c r="AI142" i="34"/>
  <c r="AJ142" i="34"/>
  <c r="AK142" i="34"/>
  <c r="AL142" i="34"/>
  <c r="AM142" i="34"/>
  <c r="AN142" i="34"/>
  <c r="AO142" i="34"/>
  <c r="AP142" i="34"/>
  <c r="AQ142" i="34"/>
  <c r="AR142" i="34"/>
  <c r="AS142" i="34"/>
  <c r="AT142" i="34"/>
  <c r="H143" i="34"/>
  <c r="I143" i="34"/>
  <c r="J143" i="34"/>
  <c r="K143" i="34"/>
  <c r="L143" i="34"/>
  <c r="M143" i="34"/>
  <c r="N143" i="34"/>
  <c r="O143" i="34"/>
  <c r="P143" i="34"/>
  <c r="Q143" i="34"/>
  <c r="R143" i="34"/>
  <c r="S143" i="34"/>
  <c r="T143" i="34"/>
  <c r="U143" i="34"/>
  <c r="V143" i="34"/>
  <c r="W143" i="34"/>
  <c r="X143" i="34"/>
  <c r="Y143" i="34"/>
  <c r="Z143" i="34"/>
  <c r="AA143" i="34"/>
  <c r="AB143" i="34"/>
  <c r="AC143" i="34"/>
  <c r="AD143" i="34"/>
  <c r="AE143" i="34"/>
  <c r="AF143" i="34"/>
  <c r="AG143" i="34"/>
  <c r="AH143" i="34"/>
  <c r="AI143" i="34"/>
  <c r="AJ143" i="34"/>
  <c r="AK143" i="34"/>
  <c r="AL143" i="34"/>
  <c r="AM143" i="34"/>
  <c r="AN143" i="34"/>
  <c r="AO143" i="34"/>
  <c r="AP143" i="34"/>
  <c r="AQ143" i="34"/>
  <c r="AR143" i="34"/>
  <c r="AS143" i="34"/>
  <c r="AT143" i="34"/>
  <c r="H144" i="34"/>
  <c r="I144" i="34"/>
  <c r="J144" i="34"/>
  <c r="K144" i="34"/>
  <c r="L144" i="34"/>
  <c r="M144" i="34"/>
  <c r="N144" i="34"/>
  <c r="O144" i="34"/>
  <c r="P144" i="34"/>
  <c r="Q144" i="34"/>
  <c r="R144" i="34"/>
  <c r="S144" i="34"/>
  <c r="T144" i="34"/>
  <c r="U144" i="34"/>
  <c r="V144" i="34"/>
  <c r="W144" i="34"/>
  <c r="X144" i="34"/>
  <c r="Y144" i="34"/>
  <c r="Z144" i="34"/>
  <c r="AA144" i="34"/>
  <c r="AB144" i="34"/>
  <c r="AC144" i="34"/>
  <c r="AD144" i="34"/>
  <c r="AE144" i="34"/>
  <c r="AF144" i="34"/>
  <c r="AG144" i="34"/>
  <c r="AH144" i="34"/>
  <c r="AI144" i="34"/>
  <c r="AJ144" i="34"/>
  <c r="AK144" i="34"/>
  <c r="AL144" i="34"/>
  <c r="AM144" i="34"/>
  <c r="AN144" i="34"/>
  <c r="AO144" i="34"/>
  <c r="AP144" i="34"/>
  <c r="AQ144" i="34"/>
  <c r="AR144" i="34"/>
  <c r="AS144" i="34"/>
  <c r="AT144" i="34"/>
  <c r="H145" i="34"/>
  <c r="I145" i="34"/>
  <c r="J145" i="34"/>
  <c r="K145" i="34"/>
  <c r="L145" i="34"/>
  <c r="M145" i="34"/>
  <c r="N145" i="34"/>
  <c r="O145" i="34"/>
  <c r="P145" i="34"/>
  <c r="Q145" i="34"/>
  <c r="R145" i="34"/>
  <c r="S145" i="34"/>
  <c r="T145" i="34"/>
  <c r="U145" i="34"/>
  <c r="V145" i="34"/>
  <c r="W145" i="34"/>
  <c r="X145" i="34"/>
  <c r="Y145" i="34"/>
  <c r="Z145" i="34"/>
  <c r="AA145" i="34"/>
  <c r="AB145" i="34"/>
  <c r="AC145" i="34"/>
  <c r="AD145" i="34"/>
  <c r="AE145" i="34"/>
  <c r="AF145" i="34"/>
  <c r="AG145" i="34"/>
  <c r="AH145" i="34"/>
  <c r="AI145" i="34"/>
  <c r="AJ145" i="34"/>
  <c r="AK145" i="34"/>
  <c r="AL145" i="34"/>
  <c r="AM145" i="34"/>
  <c r="AN145" i="34"/>
  <c r="AO145" i="34"/>
  <c r="AP145" i="34"/>
  <c r="AQ145" i="34"/>
  <c r="AR145" i="34"/>
  <c r="AS145" i="34"/>
  <c r="AT145"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H147" i="34"/>
  <c r="I147" i="34"/>
  <c r="J147" i="34"/>
  <c r="K147" i="34"/>
  <c r="L147" i="34"/>
  <c r="M147" i="34"/>
  <c r="N147" i="34"/>
  <c r="O147" i="34"/>
  <c r="P147" i="34"/>
  <c r="Q147" i="34"/>
  <c r="R147" i="34"/>
  <c r="S147" i="34"/>
  <c r="T147" i="34"/>
  <c r="U147" i="34"/>
  <c r="V147" i="34"/>
  <c r="W147" i="34"/>
  <c r="X147" i="34"/>
  <c r="Y147" i="34"/>
  <c r="Z147" i="34"/>
  <c r="AA147" i="34"/>
  <c r="AB147" i="34"/>
  <c r="AC147" i="34"/>
  <c r="AD147" i="34"/>
  <c r="AE147" i="34"/>
  <c r="AF147" i="34"/>
  <c r="AG147" i="34"/>
  <c r="AH147" i="34"/>
  <c r="AI147" i="34"/>
  <c r="AJ147" i="34"/>
  <c r="AK147" i="34"/>
  <c r="AL147" i="34"/>
  <c r="AM147" i="34"/>
  <c r="AN147" i="34"/>
  <c r="AO147" i="34"/>
  <c r="AP147" i="34"/>
  <c r="AQ147" i="34"/>
  <c r="AR147" i="34"/>
  <c r="AS147" i="34"/>
  <c r="AT147" i="34"/>
  <c r="H148" i="34"/>
  <c r="I148" i="34"/>
  <c r="J148" i="34"/>
  <c r="K148" i="34"/>
  <c r="L148" i="34"/>
  <c r="M148" i="34"/>
  <c r="N148" i="34"/>
  <c r="O148" i="34"/>
  <c r="P148" i="34"/>
  <c r="Q148" i="34"/>
  <c r="R148" i="34"/>
  <c r="S148" i="34"/>
  <c r="T148" i="34"/>
  <c r="U148" i="34"/>
  <c r="V148" i="34"/>
  <c r="W148" i="34"/>
  <c r="X148" i="34"/>
  <c r="Y148" i="34"/>
  <c r="Z148" i="34"/>
  <c r="AA148" i="34"/>
  <c r="AB148" i="34"/>
  <c r="AC148" i="34"/>
  <c r="AD148" i="34"/>
  <c r="AE148" i="34"/>
  <c r="AF148" i="34"/>
  <c r="AG148" i="34"/>
  <c r="AH148" i="34"/>
  <c r="AI148" i="34"/>
  <c r="AJ148" i="34"/>
  <c r="AK148" i="34"/>
  <c r="AL148" i="34"/>
  <c r="AM148" i="34"/>
  <c r="AN148" i="34"/>
  <c r="AO148" i="34"/>
  <c r="AP148" i="34"/>
  <c r="AQ148" i="34"/>
  <c r="AR148" i="34"/>
  <c r="AS148" i="34"/>
  <c r="AT148" i="34"/>
  <c r="H149" i="34"/>
  <c r="I149" i="34"/>
  <c r="J149" i="34"/>
  <c r="K149" i="34"/>
  <c r="L149" i="34"/>
  <c r="M149" i="34"/>
  <c r="N149" i="34"/>
  <c r="O149" i="34"/>
  <c r="P149" i="34"/>
  <c r="Q149" i="34"/>
  <c r="R149" i="34"/>
  <c r="S149" i="34"/>
  <c r="T149" i="34"/>
  <c r="U149" i="34"/>
  <c r="V149" i="34"/>
  <c r="W149" i="34"/>
  <c r="X149" i="34"/>
  <c r="Y149" i="34"/>
  <c r="Z149" i="34"/>
  <c r="AA149" i="34"/>
  <c r="AB149" i="34"/>
  <c r="AC149" i="34"/>
  <c r="AD149" i="34"/>
  <c r="AE149" i="34"/>
  <c r="AF149" i="34"/>
  <c r="AG149" i="34"/>
  <c r="AH149" i="34"/>
  <c r="AI149" i="34"/>
  <c r="AJ149" i="34"/>
  <c r="AK149" i="34"/>
  <c r="AL149" i="34"/>
  <c r="AM149" i="34"/>
  <c r="AN149" i="34"/>
  <c r="AO149" i="34"/>
  <c r="AP149" i="34"/>
  <c r="AQ149" i="34"/>
  <c r="AR149" i="34"/>
  <c r="AS149" i="34"/>
  <c r="AT149" i="34"/>
  <c r="H150" i="34"/>
  <c r="I150" i="34"/>
  <c r="J150" i="34"/>
  <c r="K150" i="34"/>
  <c r="L150" i="34"/>
  <c r="M150" i="34"/>
  <c r="N150" i="34"/>
  <c r="O150" i="34"/>
  <c r="P150" i="34"/>
  <c r="Q150" i="34"/>
  <c r="R150" i="34"/>
  <c r="S150" i="34"/>
  <c r="T150" i="34"/>
  <c r="U150" i="34"/>
  <c r="V150" i="34"/>
  <c r="W150" i="34"/>
  <c r="X150" i="34"/>
  <c r="Y150" i="34"/>
  <c r="Z150" i="34"/>
  <c r="AA150" i="34"/>
  <c r="AB150" i="34"/>
  <c r="AC150" i="34"/>
  <c r="AD150" i="34"/>
  <c r="AE150" i="34"/>
  <c r="AF150" i="34"/>
  <c r="AG150" i="34"/>
  <c r="AH150" i="34"/>
  <c r="AI150" i="34"/>
  <c r="AJ150" i="34"/>
  <c r="AK150" i="34"/>
  <c r="AL150" i="34"/>
  <c r="AM150" i="34"/>
  <c r="AN150" i="34"/>
  <c r="AO150" i="34"/>
  <c r="AP150" i="34"/>
  <c r="AQ150" i="34"/>
  <c r="AR150" i="34"/>
  <c r="AS150" i="34"/>
  <c r="AT150" i="34"/>
  <c r="H151" i="34"/>
  <c r="I151" i="34"/>
  <c r="J151" i="34"/>
  <c r="K151" i="34"/>
  <c r="L151" i="34"/>
  <c r="M151" i="34"/>
  <c r="N151" i="34"/>
  <c r="O151" i="34"/>
  <c r="P151" i="34"/>
  <c r="Q151" i="34"/>
  <c r="R151" i="34"/>
  <c r="S151" i="34"/>
  <c r="T151" i="34"/>
  <c r="U151" i="34"/>
  <c r="V151" i="34"/>
  <c r="W151" i="34"/>
  <c r="X151" i="34"/>
  <c r="Y151" i="34"/>
  <c r="Z151" i="34"/>
  <c r="AA151" i="34"/>
  <c r="AB151" i="34"/>
  <c r="AC151" i="34"/>
  <c r="AD151" i="34"/>
  <c r="AE151" i="34"/>
  <c r="AF151" i="34"/>
  <c r="AG151" i="34"/>
  <c r="AH151" i="34"/>
  <c r="AI151" i="34"/>
  <c r="AJ151" i="34"/>
  <c r="AK151" i="34"/>
  <c r="AL151" i="34"/>
  <c r="AM151" i="34"/>
  <c r="AN151" i="34"/>
  <c r="AO151" i="34"/>
  <c r="AP151" i="34"/>
  <c r="AQ151" i="34"/>
  <c r="AR151" i="34"/>
  <c r="AS151" i="34"/>
  <c r="AT151" i="34"/>
  <c r="H152" i="34"/>
  <c r="I152" i="34"/>
  <c r="J152" i="34"/>
  <c r="K152" i="34"/>
  <c r="L152" i="34"/>
  <c r="M152" i="34"/>
  <c r="N152" i="34"/>
  <c r="O152" i="34"/>
  <c r="P152" i="34"/>
  <c r="Q152" i="34"/>
  <c r="R152" i="34"/>
  <c r="S152" i="34"/>
  <c r="T152" i="34"/>
  <c r="U152" i="34"/>
  <c r="V152" i="34"/>
  <c r="W152" i="34"/>
  <c r="X152" i="34"/>
  <c r="Y152" i="34"/>
  <c r="Z152" i="34"/>
  <c r="AA152" i="34"/>
  <c r="AB152" i="34"/>
  <c r="AC152" i="34"/>
  <c r="AD152" i="34"/>
  <c r="AE152" i="34"/>
  <c r="AF152" i="34"/>
  <c r="AG152" i="34"/>
  <c r="AH152" i="34"/>
  <c r="AI152" i="34"/>
  <c r="AJ152" i="34"/>
  <c r="AK152" i="34"/>
  <c r="AL152" i="34"/>
  <c r="AM152" i="34"/>
  <c r="AN152" i="34"/>
  <c r="AO152" i="34"/>
  <c r="AP152" i="34"/>
  <c r="AQ152" i="34"/>
  <c r="AR152" i="34"/>
  <c r="AS152" i="34"/>
  <c r="AT152" i="34"/>
  <c r="H153" i="34"/>
  <c r="I153" i="34"/>
  <c r="J153" i="34"/>
  <c r="K153" i="34"/>
  <c r="L153" i="34"/>
  <c r="M153" i="34"/>
  <c r="N153" i="34"/>
  <c r="O153" i="34"/>
  <c r="P153" i="34"/>
  <c r="Q153" i="34"/>
  <c r="R153" i="34"/>
  <c r="S153" i="34"/>
  <c r="T153" i="34"/>
  <c r="U153" i="34"/>
  <c r="V153" i="34"/>
  <c r="W153" i="34"/>
  <c r="X153" i="34"/>
  <c r="Y153" i="34"/>
  <c r="Z153" i="34"/>
  <c r="AA153" i="34"/>
  <c r="AB153" i="34"/>
  <c r="AC153" i="34"/>
  <c r="AD153" i="34"/>
  <c r="AE153" i="34"/>
  <c r="AF153" i="34"/>
  <c r="AG153" i="34"/>
  <c r="AH153" i="34"/>
  <c r="AI153" i="34"/>
  <c r="AJ153" i="34"/>
  <c r="AK153" i="34"/>
  <c r="AL153" i="34"/>
  <c r="AM153" i="34"/>
  <c r="AN153" i="34"/>
  <c r="AO153" i="34"/>
  <c r="AP153" i="34"/>
  <c r="AQ153" i="34"/>
  <c r="AR153" i="34"/>
  <c r="AS153" i="34"/>
  <c r="AT153" i="34"/>
  <c r="H154" i="34"/>
  <c r="I154" i="34"/>
  <c r="J154" i="34"/>
  <c r="K154" i="34"/>
  <c r="L154" i="34"/>
  <c r="M154" i="34"/>
  <c r="N154" i="34"/>
  <c r="O154" i="34"/>
  <c r="P154" i="34"/>
  <c r="Q154" i="34"/>
  <c r="R154" i="34"/>
  <c r="S154" i="34"/>
  <c r="T154" i="34"/>
  <c r="U154" i="34"/>
  <c r="V154" i="34"/>
  <c r="W154" i="34"/>
  <c r="X154" i="34"/>
  <c r="Y154" i="34"/>
  <c r="Z154" i="34"/>
  <c r="AA154" i="34"/>
  <c r="AB154" i="34"/>
  <c r="AC154" i="34"/>
  <c r="AD154" i="34"/>
  <c r="AE154" i="34"/>
  <c r="AF154" i="34"/>
  <c r="AG154" i="34"/>
  <c r="AH154" i="34"/>
  <c r="AI154" i="34"/>
  <c r="AJ154" i="34"/>
  <c r="AK154" i="34"/>
  <c r="AL154" i="34"/>
  <c r="AM154" i="34"/>
  <c r="AN154" i="34"/>
  <c r="AO154" i="34"/>
  <c r="AP154" i="34"/>
  <c r="AQ154" i="34"/>
  <c r="AR154" i="34"/>
  <c r="AS154" i="34"/>
  <c r="AT154" i="34"/>
  <c r="H155" i="34"/>
  <c r="I155" i="34"/>
  <c r="J155" i="34"/>
  <c r="K155" i="34"/>
  <c r="L155" i="34"/>
  <c r="M155" i="34"/>
  <c r="N155" i="34"/>
  <c r="O155" i="34"/>
  <c r="P155" i="34"/>
  <c r="Q155" i="34"/>
  <c r="R155" i="34"/>
  <c r="S155" i="34"/>
  <c r="T155" i="34"/>
  <c r="U155" i="34"/>
  <c r="V155" i="34"/>
  <c r="W155" i="34"/>
  <c r="X155" i="34"/>
  <c r="Y155" i="34"/>
  <c r="Z155" i="34"/>
  <c r="AA155" i="34"/>
  <c r="AB155" i="34"/>
  <c r="AC155" i="34"/>
  <c r="AD155" i="34"/>
  <c r="AE155" i="34"/>
  <c r="AF155" i="34"/>
  <c r="AG155" i="34"/>
  <c r="AH155" i="34"/>
  <c r="AI155" i="34"/>
  <c r="AJ155" i="34"/>
  <c r="AK155" i="34"/>
  <c r="AL155" i="34"/>
  <c r="AM155" i="34"/>
  <c r="AN155" i="34"/>
  <c r="AO155" i="34"/>
  <c r="AP155" i="34"/>
  <c r="AQ155" i="34"/>
  <c r="AR155" i="34"/>
  <c r="AS155" i="34"/>
  <c r="AT155" i="34"/>
  <c r="H156" i="34"/>
  <c r="I156" i="34"/>
  <c r="J156" i="34"/>
  <c r="K156" i="34"/>
  <c r="L156" i="34"/>
  <c r="M156" i="34"/>
  <c r="N156" i="34"/>
  <c r="O156" i="34"/>
  <c r="P156" i="34"/>
  <c r="Q156" i="34"/>
  <c r="R156" i="34"/>
  <c r="S156" i="34"/>
  <c r="T156" i="34"/>
  <c r="U156" i="34"/>
  <c r="V156" i="34"/>
  <c r="W156" i="34"/>
  <c r="X156" i="34"/>
  <c r="Y156" i="34"/>
  <c r="Z156" i="34"/>
  <c r="AA156" i="34"/>
  <c r="AB156" i="34"/>
  <c r="AC156" i="34"/>
  <c r="AD156" i="34"/>
  <c r="AE156" i="34"/>
  <c r="AF156" i="34"/>
  <c r="AG156" i="34"/>
  <c r="AH156" i="34"/>
  <c r="AI156" i="34"/>
  <c r="AJ156" i="34"/>
  <c r="AK156" i="34"/>
  <c r="AL156" i="34"/>
  <c r="AM156" i="34"/>
  <c r="AN156" i="34"/>
  <c r="AO156" i="34"/>
  <c r="AP156" i="34"/>
  <c r="AQ156" i="34"/>
  <c r="AR156" i="34"/>
  <c r="AS156" i="34"/>
  <c r="AT156"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H158" i="34"/>
  <c r="I158" i="34"/>
  <c r="J158" i="34"/>
  <c r="K158" i="34"/>
  <c r="L158" i="34"/>
  <c r="M158" i="34"/>
  <c r="N158" i="34"/>
  <c r="O158" i="34"/>
  <c r="P158" i="34"/>
  <c r="Q158" i="34"/>
  <c r="R158" i="34"/>
  <c r="S158" i="34"/>
  <c r="T158" i="34"/>
  <c r="U158" i="34"/>
  <c r="V158" i="34"/>
  <c r="W158" i="34"/>
  <c r="X158" i="34"/>
  <c r="Y158" i="34"/>
  <c r="Z158" i="34"/>
  <c r="AA158" i="34"/>
  <c r="AB158" i="34"/>
  <c r="AC158" i="34"/>
  <c r="AD158" i="34"/>
  <c r="AE158" i="34"/>
  <c r="AF158" i="34"/>
  <c r="AG158" i="34"/>
  <c r="AH158" i="34"/>
  <c r="AI158" i="34"/>
  <c r="AJ158" i="34"/>
  <c r="AK158" i="34"/>
  <c r="AL158" i="34"/>
  <c r="AM158" i="34"/>
  <c r="AN158" i="34"/>
  <c r="AO158" i="34"/>
  <c r="AP158" i="34"/>
  <c r="AQ158" i="34"/>
  <c r="AR158" i="34"/>
  <c r="AS158" i="34"/>
  <c r="AT158" i="34"/>
  <c r="H159" i="34"/>
  <c r="I159" i="34"/>
  <c r="J159" i="34"/>
  <c r="K159" i="34"/>
  <c r="L159" i="34"/>
  <c r="M159" i="34"/>
  <c r="N159" i="34"/>
  <c r="O159" i="34"/>
  <c r="P159" i="34"/>
  <c r="Q159" i="34"/>
  <c r="R159" i="34"/>
  <c r="S159" i="34"/>
  <c r="T159" i="34"/>
  <c r="U159" i="34"/>
  <c r="V159" i="34"/>
  <c r="W159" i="34"/>
  <c r="X159" i="34"/>
  <c r="Y159" i="34"/>
  <c r="Z159" i="34"/>
  <c r="AA159" i="34"/>
  <c r="AB159" i="34"/>
  <c r="AC159" i="34"/>
  <c r="AD159" i="34"/>
  <c r="AE159" i="34"/>
  <c r="AF159" i="34"/>
  <c r="AG159" i="34"/>
  <c r="AH159" i="34"/>
  <c r="AI159" i="34"/>
  <c r="AJ159" i="34"/>
  <c r="AK159" i="34"/>
  <c r="AL159" i="34"/>
  <c r="AM159" i="34"/>
  <c r="AN159" i="34"/>
  <c r="AO159" i="34"/>
  <c r="AP159" i="34"/>
  <c r="AQ159" i="34"/>
  <c r="AR159" i="34"/>
  <c r="AS159" i="34"/>
  <c r="AT159" i="34"/>
  <c r="H160" i="34"/>
  <c r="I160" i="34"/>
  <c r="J160" i="34"/>
  <c r="K160" i="34"/>
  <c r="L160" i="34"/>
  <c r="M160" i="34"/>
  <c r="N160" i="34"/>
  <c r="O160" i="34"/>
  <c r="P160" i="34"/>
  <c r="Q160" i="34"/>
  <c r="R160" i="34"/>
  <c r="S160" i="34"/>
  <c r="T160" i="34"/>
  <c r="U160" i="34"/>
  <c r="V160" i="34"/>
  <c r="W160" i="34"/>
  <c r="X160" i="34"/>
  <c r="Y160" i="34"/>
  <c r="Z160" i="34"/>
  <c r="AA160" i="34"/>
  <c r="AB160" i="34"/>
  <c r="AC160" i="34"/>
  <c r="AD160" i="34"/>
  <c r="AE160" i="34"/>
  <c r="AF160" i="34"/>
  <c r="AG160" i="34"/>
  <c r="AH160" i="34"/>
  <c r="AI160" i="34"/>
  <c r="AJ160" i="34"/>
  <c r="AK160" i="34"/>
  <c r="AL160" i="34"/>
  <c r="AM160" i="34"/>
  <c r="AN160" i="34"/>
  <c r="AO160" i="34"/>
  <c r="AP160" i="34"/>
  <c r="AQ160" i="34"/>
  <c r="AR160" i="34"/>
  <c r="AS160" i="34"/>
  <c r="AT160" i="34"/>
  <c r="H161" i="34"/>
  <c r="I161" i="34"/>
  <c r="J161" i="34"/>
  <c r="K161" i="34"/>
  <c r="L161" i="34"/>
  <c r="M161" i="34"/>
  <c r="N161" i="34"/>
  <c r="O161" i="34"/>
  <c r="P161" i="34"/>
  <c r="Q161" i="34"/>
  <c r="R161" i="34"/>
  <c r="S161" i="34"/>
  <c r="T161" i="34"/>
  <c r="U161" i="34"/>
  <c r="V161" i="34"/>
  <c r="W161" i="34"/>
  <c r="X161" i="34"/>
  <c r="Y161" i="34"/>
  <c r="Z161" i="34"/>
  <c r="AA161" i="34"/>
  <c r="AB161" i="34"/>
  <c r="AC161" i="34"/>
  <c r="AD161" i="34"/>
  <c r="AE161" i="34"/>
  <c r="AF161" i="34"/>
  <c r="AG161" i="34"/>
  <c r="AH161" i="34"/>
  <c r="AI161" i="34"/>
  <c r="AJ161" i="34"/>
  <c r="AK161" i="34"/>
  <c r="AL161" i="34"/>
  <c r="AM161" i="34"/>
  <c r="AN161" i="34"/>
  <c r="AO161" i="34"/>
  <c r="AP161" i="34"/>
  <c r="AQ161" i="34"/>
  <c r="AR161" i="34"/>
  <c r="AS161" i="34"/>
  <c r="AT161" i="34"/>
  <c r="H162" i="34"/>
  <c r="I162" i="34"/>
  <c r="J162" i="34"/>
  <c r="K162" i="34"/>
  <c r="L162" i="34"/>
  <c r="M162" i="34"/>
  <c r="N162" i="34"/>
  <c r="O162" i="34"/>
  <c r="P162" i="34"/>
  <c r="Q162" i="34"/>
  <c r="R162" i="34"/>
  <c r="S162" i="34"/>
  <c r="T162" i="34"/>
  <c r="U162" i="34"/>
  <c r="V162" i="34"/>
  <c r="W162" i="34"/>
  <c r="X162" i="34"/>
  <c r="Y162" i="34"/>
  <c r="Z162" i="34"/>
  <c r="AA162" i="34"/>
  <c r="AB162" i="34"/>
  <c r="AC162" i="34"/>
  <c r="AD162" i="34"/>
  <c r="AE162" i="34"/>
  <c r="AF162" i="34"/>
  <c r="AG162" i="34"/>
  <c r="AH162" i="34"/>
  <c r="AI162" i="34"/>
  <c r="AJ162" i="34"/>
  <c r="AK162" i="34"/>
  <c r="AL162" i="34"/>
  <c r="AM162" i="34"/>
  <c r="AN162" i="34"/>
  <c r="AO162" i="34"/>
  <c r="AP162" i="34"/>
  <c r="AQ162" i="34"/>
  <c r="AR162" i="34"/>
  <c r="AS162" i="34"/>
  <c r="AT162" i="34"/>
  <c r="H163" i="34"/>
  <c r="I163" i="34"/>
  <c r="J163" i="34"/>
  <c r="K163" i="34"/>
  <c r="L163" i="34"/>
  <c r="M163" i="34"/>
  <c r="N163" i="34"/>
  <c r="O163" i="34"/>
  <c r="P163" i="34"/>
  <c r="Q163" i="34"/>
  <c r="R163" i="34"/>
  <c r="S163" i="34"/>
  <c r="T163" i="34"/>
  <c r="U163" i="34"/>
  <c r="V163" i="34"/>
  <c r="W163" i="34"/>
  <c r="X163" i="34"/>
  <c r="Y163" i="34"/>
  <c r="Z163" i="34"/>
  <c r="AA163" i="34"/>
  <c r="AB163" i="34"/>
  <c r="AC163" i="34"/>
  <c r="AD163" i="34"/>
  <c r="AE163" i="34"/>
  <c r="AF163" i="34"/>
  <c r="AG163" i="34"/>
  <c r="AH163" i="34"/>
  <c r="AI163" i="34"/>
  <c r="AJ163" i="34"/>
  <c r="AK163" i="34"/>
  <c r="AL163" i="34"/>
  <c r="AM163" i="34"/>
  <c r="AN163" i="34"/>
  <c r="AO163" i="34"/>
  <c r="AP163" i="34"/>
  <c r="AQ163" i="34"/>
  <c r="AR163" i="34"/>
  <c r="AS163" i="34"/>
  <c r="AT163" i="34"/>
  <c r="H164" i="34"/>
  <c r="I164" i="34"/>
  <c r="J164" i="34"/>
  <c r="K164" i="34"/>
  <c r="L164" i="34"/>
  <c r="M164" i="34"/>
  <c r="N164" i="34"/>
  <c r="O164" i="34"/>
  <c r="P164" i="34"/>
  <c r="Q164" i="34"/>
  <c r="R164" i="34"/>
  <c r="S164" i="34"/>
  <c r="T164" i="34"/>
  <c r="U164" i="34"/>
  <c r="V164" i="34"/>
  <c r="W164" i="34"/>
  <c r="X164" i="34"/>
  <c r="Y164" i="34"/>
  <c r="Z164" i="34"/>
  <c r="AA164" i="34"/>
  <c r="AB164" i="34"/>
  <c r="AC164" i="34"/>
  <c r="AD164" i="34"/>
  <c r="AE164" i="34"/>
  <c r="AF164" i="34"/>
  <c r="AG164" i="34"/>
  <c r="AH164" i="34"/>
  <c r="AI164" i="34"/>
  <c r="AJ164" i="34"/>
  <c r="AK164" i="34"/>
  <c r="AL164" i="34"/>
  <c r="AM164" i="34"/>
  <c r="AN164" i="34"/>
  <c r="AO164" i="34"/>
  <c r="AP164" i="34"/>
  <c r="AQ164" i="34"/>
  <c r="AR164" i="34"/>
  <c r="AS164" i="34"/>
  <c r="AT164" i="34"/>
  <c r="H165" i="34"/>
  <c r="I165" i="34"/>
  <c r="J165" i="34"/>
  <c r="K165" i="34"/>
  <c r="L165" i="34"/>
  <c r="M165" i="34"/>
  <c r="N165" i="34"/>
  <c r="O165" i="34"/>
  <c r="P165" i="34"/>
  <c r="Q165" i="34"/>
  <c r="R165" i="34"/>
  <c r="S165" i="34"/>
  <c r="T165" i="34"/>
  <c r="U165" i="34"/>
  <c r="V165" i="34"/>
  <c r="W165" i="34"/>
  <c r="X165" i="34"/>
  <c r="Y165" i="34"/>
  <c r="Z165" i="34"/>
  <c r="AA165" i="34"/>
  <c r="AB165" i="34"/>
  <c r="AC165" i="34"/>
  <c r="AD165" i="34"/>
  <c r="AE165" i="34"/>
  <c r="AF165" i="34"/>
  <c r="AG165" i="34"/>
  <c r="AH165" i="34"/>
  <c r="AI165" i="34"/>
  <c r="AJ165" i="34"/>
  <c r="AK165" i="34"/>
  <c r="AL165" i="34"/>
  <c r="AM165" i="34"/>
  <c r="AN165" i="34"/>
  <c r="AO165" i="34"/>
  <c r="AP165" i="34"/>
  <c r="AQ165" i="34"/>
  <c r="AR165" i="34"/>
  <c r="AS165" i="34"/>
  <c r="AT165" i="34"/>
  <c r="H166" i="34"/>
  <c r="I166" i="34"/>
  <c r="J166" i="34"/>
  <c r="K166" i="34"/>
  <c r="L166" i="34"/>
  <c r="M166" i="34"/>
  <c r="N166" i="34"/>
  <c r="O166" i="34"/>
  <c r="P166" i="34"/>
  <c r="Q166" i="34"/>
  <c r="R166" i="34"/>
  <c r="S166" i="34"/>
  <c r="T166" i="34"/>
  <c r="U166" i="34"/>
  <c r="V166" i="34"/>
  <c r="W166" i="34"/>
  <c r="X166" i="34"/>
  <c r="Y166" i="34"/>
  <c r="Z166" i="34"/>
  <c r="AA166" i="34"/>
  <c r="AB166" i="34"/>
  <c r="AC166" i="34"/>
  <c r="AD166" i="34"/>
  <c r="AE166" i="34"/>
  <c r="AF166" i="34"/>
  <c r="AG166" i="34"/>
  <c r="AH166" i="34"/>
  <c r="AI166" i="34"/>
  <c r="AJ166" i="34"/>
  <c r="AK166" i="34"/>
  <c r="AL166" i="34"/>
  <c r="AM166" i="34"/>
  <c r="AN166" i="34"/>
  <c r="AO166" i="34"/>
  <c r="AP166" i="34"/>
  <c r="AQ166" i="34"/>
  <c r="AR166" i="34"/>
  <c r="AS166" i="34"/>
  <c r="AT166" i="34"/>
  <c r="H167" i="34"/>
  <c r="I167" i="34"/>
  <c r="J167" i="34"/>
  <c r="K167" i="34"/>
  <c r="L167" i="34"/>
  <c r="M167" i="34"/>
  <c r="N167" i="34"/>
  <c r="O167" i="34"/>
  <c r="P167" i="34"/>
  <c r="Q167" i="34"/>
  <c r="R167" i="34"/>
  <c r="S167" i="34"/>
  <c r="T167" i="34"/>
  <c r="U167" i="34"/>
  <c r="V167" i="34"/>
  <c r="W167" i="34"/>
  <c r="X167" i="34"/>
  <c r="Y167" i="34"/>
  <c r="Z167" i="34"/>
  <c r="AA167" i="34"/>
  <c r="AB167" i="34"/>
  <c r="AC167" i="34"/>
  <c r="AD167" i="34"/>
  <c r="AE167" i="34"/>
  <c r="AF167" i="34"/>
  <c r="AG167" i="34"/>
  <c r="AH167" i="34"/>
  <c r="AI167" i="34"/>
  <c r="AJ167" i="34"/>
  <c r="AK167" i="34"/>
  <c r="AL167" i="34"/>
  <c r="AM167" i="34"/>
  <c r="AN167" i="34"/>
  <c r="AO167" i="34"/>
  <c r="AP167" i="34"/>
  <c r="AQ167" i="34"/>
  <c r="AR167" i="34"/>
  <c r="AS167" i="34"/>
  <c r="AT167"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G168" i="34"/>
  <c r="AH168" i="34"/>
  <c r="AI168" i="34"/>
  <c r="AJ168" i="34"/>
  <c r="AK168" i="34"/>
  <c r="AL168" i="34"/>
  <c r="AM168" i="34"/>
  <c r="AN168" i="34"/>
  <c r="AO168" i="34"/>
  <c r="AP168" i="34"/>
  <c r="AQ168" i="34"/>
  <c r="AR168" i="34"/>
  <c r="AS168" i="34"/>
  <c r="AT168" i="34"/>
  <c r="H169" i="34"/>
  <c r="I169" i="34"/>
  <c r="J169" i="34"/>
  <c r="K169" i="34"/>
  <c r="L169" i="34"/>
  <c r="M169" i="34"/>
  <c r="N169" i="34"/>
  <c r="O169" i="34"/>
  <c r="P169" i="34"/>
  <c r="Q169" i="34"/>
  <c r="R169" i="34"/>
  <c r="S169" i="34"/>
  <c r="T169" i="34"/>
  <c r="U169" i="34"/>
  <c r="V169" i="34"/>
  <c r="W169" i="34"/>
  <c r="X169" i="34"/>
  <c r="Y169" i="34"/>
  <c r="Z169" i="34"/>
  <c r="AA169" i="34"/>
  <c r="AB169" i="34"/>
  <c r="AC169" i="34"/>
  <c r="AD169" i="34"/>
  <c r="AE169" i="34"/>
  <c r="AF169" i="34"/>
  <c r="AG169" i="34"/>
  <c r="AH169" i="34"/>
  <c r="AI169" i="34"/>
  <c r="AJ169" i="34"/>
  <c r="AK169" i="34"/>
  <c r="AL169" i="34"/>
  <c r="AM169" i="34"/>
  <c r="AN169" i="34"/>
  <c r="AO169" i="34"/>
  <c r="AP169" i="34"/>
  <c r="AQ169" i="34"/>
  <c r="AR169" i="34"/>
  <c r="AS169" i="34"/>
  <c r="AT169" i="34"/>
  <c r="H170" i="34"/>
  <c r="I170" i="34"/>
  <c r="J170" i="34"/>
  <c r="K170" i="34"/>
  <c r="L170" i="34"/>
  <c r="M170" i="34"/>
  <c r="N170" i="34"/>
  <c r="O170" i="34"/>
  <c r="P170" i="34"/>
  <c r="Q170" i="34"/>
  <c r="R170" i="34"/>
  <c r="S170" i="34"/>
  <c r="T170" i="34"/>
  <c r="U170" i="34"/>
  <c r="V170" i="34"/>
  <c r="W170" i="34"/>
  <c r="X170" i="34"/>
  <c r="Y170" i="34"/>
  <c r="Z170" i="34"/>
  <c r="AA170" i="34"/>
  <c r="AB170" i="34"/>
  <c r="AC170" i="34"/>
  <c r="AD170" i="34"/>
  <c r="AE170" i="34"/>
  <c r="AF170" i="34"/>
  <c r="AG170" i="34"/>
  <c r="AH170" i="34"/>
  <c r="AI170" i="34"/>
  <c r="AJ170" i="34"/>
  <c r="AK170" i="34"/>
  <c r="AL170" i="34"/>
  <c r="AM170" i="34"/>
  <c r="AN170" i="34"/>
  <c r="AO170" i="34"/>
  <c r="AP170" i="34"/>
  <c r="AQ170" i="34"/>
  <c r="AR170" i="34"/>
  <c r="AS170" i="34"/>
  <c r="AT170" i="34"/>
  <c r="H171" i="34"/>
  <c r="I171" i="34"/>
  <c r="J171" i="34"/>
  <c r="K171" i="34"/>
  <c r="L171" i="34"/>
  <c r="M171" i="34"/>
  <c r="N171" i="34"/>
  <c r="O171" i="34"/>
  <c r="P171" i="34"/>
  <c r="Q171" i="34"/>
  <c r="R171" i="34"/>
  <c r="S171" i="34"/>
  <c r="T171" i="34"/>
  <c r="U171" i="34"/>
  <c r="V171" i="34"/>
  <c r="W171" i="34"/>
  <c r="X171" i="34"/>
  <c r="Y171" i="34"/>
  <c r="Z171" i="34"/>
  <c r="AA171" i="34"/>
  <c r="AB171" i="34"/>
  <c r="AC171" i="34"/>
  <c r="AD171" i="34"/>
  <c r="AE171" i="34"/>
  <c r="AF171" i="34"/>
  <c r="AG171" i="34"/>
  <c r="AH171" i="34"/>
  <c r="AI171" i="34"/>
  <c r="AJ171" i="34"/>
  <c r="AK171" i="34"/>
  <c r="AL171" i="34"/>
  <c r="AM171" i="34"/>
  <c r="AN171" i="34"/>
  <c r="AO171" i="34"/>
  <c r="AP171" i="34"/>
  <c r="AQ171" i="34"/>
  <c r="AR171" i="34"/>
  <c r="AS171" i="34"/>
  <c r="AT171" i="34"/>
  <c r="H172" i="34"/>
  <c r="I172" i="34"/>
  <c r="J172" i="34"/>
  <c r="K172" i="34"/>
  <c r="L172" i="34"/>
  <c r="M172" i="34"/>
  <c r="N172" i="34"/>
  <c r="O172" i="34"/>
  <c r="P172" i="34"/>
  <c r="Q172" i="34"/>
  <c r="R172" i="34"/>
  <c r="S172" i="34"/>
  <c r="T172" i="34"/>
  <c r="U172" i="34"/>
  <c r="V172" i="34"/>
  <c r="W172" i="34"/>
  <c r="X172" i="34"/>
  <c r="Y172" i="34"/>
  <c r="Z172" i="34"/>
  <c r="AA172" i="34"/>
  <c r="AB172" i="34"/>
  <c r="AC172" i="34"/>
  <c r="AD172" i="34"/>
  <c r="AE172" i="34"/>
  <c r="AF172" i="34"/>
  <c r="AG172" i="34"/>
  <c r="AH172" i="34"/>
  <c r="AI172" i="34"/>
  <c r="AJ172" i="34"/>
  <c r="AK172" i="34"/>
  <c r="AL172" i="34"/>
  <c r="AM172" i="34"/>
  <c r="AN172" i="34"/>
  <c r="AO172" i="34"/>
  <c r="AP172" i="34"/>
  <c r="AQ172" i="34"/>
  <c r="AR172" i="34"/>
  <c r="AS172" i="34"/>
  <c r="AT172" i="34"/>
  <c r="H173" i="34"/>
  <c r="I173" i="34"/>
  <c r="J173" i="34"/>
  <c r="K173" i="34"/>
  <c r="L173" i="34"/>
  <c r="M173" i="34"/>
  <c r="N173" i="34"/>
  <c r="O173" i="34"/>
  <c r="P173" i="34"/>
  <c r="Q173" i="34"/>
  <c r="R173" i="34"/>
  <c r="S173" i="34"/>
  <c r="T173" i="34"/>
  <c r="U173" i="34"/>
  <c r="V173" i="34"/>
  <c r="W173" i="34"/>
  <c r="X173" i="34"/>
  <c r="Y173" i="34"/>
  <c r="Z173" i="34"/>
  <c r="AA173" i="34"/>
  <c r="AB173" i="34"/>
  <c r="AC173" i="34"/>
  <c r="AD173" i="34"/>
  <c r="AE173" i="34"/>
  <c r="AF173" i="34"/>
  <c r="AG173" i="34"/>
  <c r="AH173" i="34"/>
  <c r="AI173" i="34"/>
  <c r="AJ173" i="34"/>
  <c r="AK173" i="34"/>
  <c r="AL173" i="34"/>
  <c r="AM173" i="34"/>
  <c r="AN173" i="34"/>
  <c r="AO173" i="34"/>
  <c r="AP173" i="34"/>
  <c r="AQ173" i="34"/>
  <c r="AR173" i="34"/>
  <c r="AS173" i="34"/>
  <c r="AT173" i="34"/>
  <c r="H174" i="34"/>
  <c r="I174" i="34"/>
  <c r="J174" i="34"/>
  <c r="K174" i="34"/>
  <c r="L174" i="34"/>
  <c r="M174" i="34"/>
  <c r="N174" i="34"/>
  <c r="O174" i="34"/>
  <c r="P174" i="34"/>
  <c r="Q174" i="34"/>
  <c r="R174" i="34"/>
  <c r="S174" i="34"/>
  <c r="T174" i="34"/>
  <c r="U174" i="34"/>
  <c r="V174" i="34"/>
  <c r="W174" i="34"/>
  <c r="X174" i="34"/>
  <c r="Y174" i="34"/>
  <c r="Z174" i="34"/>
  <c r="AA174" i="34"/>
  <c r="AB174" i="34"/>
  <c r="AC174" i="34"/>
  <c r="AD174" i="34"/>
  <c r="AE174" i="34"/>
  <c r="AF174" i="34"/>
  <c r="AG174" i="34"/>
  <c r="AH174" i="34"/>
  <c r="AI174" i="34"/>
  <c r="AJ174" i="34"/>
  <c r="AK174" i="34"/>
  <c r="AL174" i="34"/>
  <c r="AM174" i="34"/>
  <c r="AN174" i="34"/>
  <c r="AO174" i="34"/>
  <c r="AP174" i="34"/>
  <c r="AQ174" i="34"/>
  <c r="AR174" i="34"/>
  <c r="AS174" i="34"/>
  <c r="AT174" i="34"/>
  <c r="H175" i="34"/>
  <c r="I175" i="34"/>
  <c r="J175" i="34"/>
  <c r="K175" i="34"/>
  <c r="L175" i="34"/>
  <c r="M175" i="34"/>
  <c r="N175" i="34"/>
  <c r="O175" i="34"/>
  <c r="P175" i="34"/>
  <c r="Q175" i="34"/>
  <c r="R175" i="34"/>
  <c r="S175" i="34"/>
  <c r="T175" i="34"/>
  <c r="U175" i="34"/>
  <c r="V175" i="34"/>
  <c r="W175" i="34"/>
  <c r="X175" i="34"/>
  <c r="Y175" i="34"/>
  <c r="Z175" i="34"/>
  <c r="AA175" i="34"/>
  <c r="AB175" i="34"/>
  <c r="AC175" i="34"/>
  <c r="AD175" i="34"/>
  <c r="AE175" i="34"/>
  <c r="AF175" i="34"/>
  <c r="AG175" i="34"/>
  <c r="AH175" i="34"/>
  <c r="AI175" i="34"/>
  <c r="AJ175" i="34"/>
  <c r="AK175" i="34"/>
  <c r="AL175" i="34"/>
  <c r="AM175" i="34"/>
  <c r="AN175" i="34"/>
  <c r="AO175" i="34"/>
  <c r="AP175" i="34"/>
  <c r="AQ175" i="34"/>
  <c r="AR175" i="34"/>
  <c r="AS175" i="34"/>
  <c r="AT175" i="34"/>
  <c r="H176" i="34"/>
  <c r="I176" i="34"/>
  <c r="J176" i="34"/>
  <c r="K176" i="34"/>
  <c r="L176" i="34"/>
  <c r="M176" i="34"/>
  <c r="N176" i="34"/>
  <c r="O176" i="34"/>
  <c r="P176" i="34"/>
  <c r="Q176" i="34"/>
  <c r="R176" i="34"/>
  <c r="S176" i="34"/>
  <c r="T176" i="34"/>
  <c r="U176" i="34"/>
  <c r="V176" i="34"/>
  <c r="W176" i="34"/>
  <c r="X176" i="34"/>
  <c r="Y176" i="34"/>
  <c r="Z176" i="34"/>
  <c r="AA176" i="34"/>
  <c r="AB176" i="34"/>
  <c r="AC176" i="34"/>
  <c r="AD176" i="34"/>
  <c r="AE176" i="34"/>
  <c r="AF176" i="34"/>
  <c r="AG176" i="34"/>
  <c r="AH176" i="34"/>
  <c r="AI176" i="34"/>
  <c r="AJ176" i="34"/>
  <c r="AK176" i="34"/>
  <c r="AL176" i="34"/>
  <c r="AM176" i="34"/>
  <c r="AN176" i="34"/>
  <c r="AO176" i="34"/>
  <c r="AP176" i="34"/>
  <c r="AQ176" i="34"/>
  <c r="AR176" i="34"/>
  <c r="AS176" i="34"/>
  <c r="AT176"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H178" i="34"/>
  <c r="I178" i="34"/>
  <c r="J178" i="34"/>
  <c r="K178" i="34"/>
  <c r="L178" i="34"/>
  <c r="M178" i="34"/>
  <c r="N178" i="34"/>
  <c r="O178" i="34"/>
  <c r="P178" i="34"/>
  <c r="Q178" i="34"/>
  <c r="R178" i="34"/>
  <c r="S178" i="34"/>
  <c r="T178" i="34"/>
  <c r="U178" i="34"/>
  <c r="V178" i="34"/>
  <c r="W178" i="34"/>
  <c r="X178" i="34"/>
  <c r="Y178" i="34"/>
  <c r="Z178" i="34"/>
  <c r="AA178" i="34"/>
  <c r="AB178" i="34"/>
  <c r="AC178" i="34"/>
  <c r="AD178" i="34"/>
  <c r="AE178" i="34"/>
  <c r="AF178" i="34"/>
  <c r="AG178" i="34"/>
  <c r="AH178" i="34"/>
  <c r="AI178" i="34"/>
  <c r="AJ178" i="34"/>
  <c r="AK178" i="34"/>
  <c r="AL178" i="34"/>
  <c r="AM178" i="34"/>
  <c r="AN178" i="34"/>
  <c r="AO178" i="34"/>
  <c r="AP178" i="34"/>
  <c r="AQ178" i="34"/>
  <c r="AR178" i="34"/>
  <c r="AS178" i="34"/>
  <c r="AT178" i="34"/>
  <c r="H179" i="34"/>
  <c r="I179" i="34"/>
  <c r="J179" i="34"/>
  <c r="K179" i="34"/>
  <c r="L179" i="34"/>
  <c r="M179" i="34"/>
  <c r="N179" i="34"/>
  <c r="O179" i="34"/>
  <c r="P179" i="34"/>
  <c r="Q179" i="34"/>
  <c r="R179" i="34"/>
  <c r="S179" i="34"/>
  <c r="T179" i="34"/>
  <c r="U179" i="34"/>
  <c r="V179" i="34"/>
  <c r="W179" i="34"/>
  <c r="X179" i="34"/>
  <c r="Y179" i="34"/>
  <c r="Z179" i="34"/>
  <c r="AA179" i="34"/>
  <c r="AB179" i="34"/>
  <c r="AC179" i="34"/>
  <c r="AD179" i="34"/>
  <c r="AE179" i="34"/>
  <c r="AF179" i="34"/>
  <c r="AG179" i="34"/>
  <c r="AH179" i="34"/>
  <c r="AI179" i="34"/>
  <c r="AJ179" i="34"/>
  <c r="AK179" i="34"/>
  <c r="AL179" i="34"/>
  <c r="AM179" i="34"/>
  <c r="AN179" i="34"/>
  <c r="AO179" i="34"/>
  <c r="AP179" i="34"/>
  <c r="AQ179" i="34"/>
  <c r="AR179" i="34"/>
  <c r="AS179" i="34"/>
  <c r="AT179" i="34"/>
  <c r="H180" i="34"/>
  <c r="I180" i="34"/>
  <c r="J180" i="34"/>
  <c r="K180" i="34"/>
  <c r="L180" i="34"/>
  <c r="M180" i="34"/>
  <c r="N180" i="34"/>
  <c r="O180" i="34"/>
  <c r="P180" i="34"/>
  <c r="Q180" i="34"/>
  <c r="R180" i="34"/>
  <c r="S180" i="34"/>
  <c r="T180" i="34"/>
  <c r="U180" i="34"/>
  <c r="V180" i="34"/>
  <c r="W180" i="34"/>
  <c r="X180" i="34"/>
  <c r="Y180" i="34"/>
  <c r="Z180" i="34"/>
  <c r="AA180" i="34"/>
  <c r="AB180" i="34"/>
  <c r="AC180" i="34"/>
  <c r="AD180" i="34"/>
  <c r="AE180" i="34"/>
  <c r="AF180" i="34"/>
  <c r="AG180" i="34"/>
  <c r="AH180" i="34"/>
  <c r="AI180" i="34"/>
  <c r="AJ180" i="34"/>
  <c r="AK180" i="34"/>
  <c r="AL180" i="34"/>
  <c r="AM180" i="34"/>
  <c r="AN180" i="34"/>
  <c r="AO180" i="34"/>
  <c r="AP180" i="34"/>
  <c r="AQ180" i="34"/>
  <c r="AR180" i="34"/>
  <c r="AS180" i="34"/>
  <c r="AT180" i="34"/>
  <c r="H181" i="34"/>
  <c r="I181" i="34"/>
  <c r="J181" i="34"/>
  <c r="K181" i="34"/>
  <c r="L181" i="34"/>
  <c r="M181" i="34"/>
  <c r="N181" i="34"/>
  <c r="O181" i="34"/>
  <c r="P181" i="34"/>
  <c r="Q181" i="34"/>
  <c r="R181" i="34"/>
  <c r="S181" i="34"/>
  <c r="T181" i="34"/>
  <c r="U181" i="34"/>
  <c r="V181" i="34"/>
  <c r="W181" i="34"/>
  <c r="X181" i="34"/>
  <c r="Y181" i="34"/>
  <c r="Z181" i="34"/>
  <c r="AA181" i="34"/>
  <c r="AB181" i="34"/>
  <c r="AC181" i="34"/>
  <c r="AD181" i="34"/>
  <c r="AE181" i="34"/>
  <c r="AF181" i="34"/>
  <c r="AG181" i="34"/>
  <c r="AH181" i="34"/>
  <c r="AI181" i="34"/>
  <c r="AJ181" i="34"/>
  <c r="AK181" i="34"/>
  <c r="AL181" i="34"/>
  <c r="AM181" i="34"/>
  <c r="AN181" i="34"/>
  <c r="AO181" i="34"/>
  <c r="AP181" i="34"/>
  <c r="AQ181" i="34"/>
  <c r="AR181" i="34"/>
  <c r="AS181" i="34"/>
  <c r="AT181" i="34"/>
  <c r="H182" i="34"/>
  <c r="I182" i="34"/>
  <c r="J182" i="34"/>
  <c r="K182" i="34"/>
  <c r="L182" i="34"/>
  <c r="M182" i="34"/>
  <c r="N182" i="34"/>
  <c r="O182" i="34"/>
  <c r="P182" i="34"/>
  <c r="Q182" i="34"/>
  <c r="R182" i="34"/>
  <c r="S182" i="34"/>
  <c r="T182" i="34"/>
  <c r="U182" i="34"/>
  <c r="V182" i="34"/>
  <c r="W182" i="34"/>
  <c r="X182" i="34"/>
  <c r="Y182" i="34"/>
  <c r="Z182" i="34"/>
  <c r="AA182" i="34"/>
  <c r="AB182" i="34"/>
  <c r="AC182" i="34"/>
  <c r="AD182" i="34"/>
  <c r="AE182" i="34"/>
  <c r="AF182" i="34"/>
  <c r="AG182" i="34"/>
  <c r="AH182" i="34"/>
  <c r="AI182" i="34"/>
  <c r="AJ182" i="34"/>
  <c r="AK182" i="34"/>
  <c r="AL182" i="34"/>
  <c r="AM182" i="34"/>
  <c r="AN182" i="34"/>
  <c r="AO182" i="34"/>
  <c r="AP182" i="34"/>
  <c r="AQ182" i="34"/>
  <c r="AR182" i="34"/>
  <c r="AS182" i="34"/>
  <c r="AT182" i="34"/>
  <c r="H183" i="34"/>
  <c r="I183" i="34"/>
  <c r="J183" i="34"/>
  <c r="K183" i="34"/>
  <c r="L183" i="34"/>
  <c r="M183" i="34"/>
  <c r="N183" i="34"/>
  <c r="O183" i="34"/>
  <c r="P183" i="34"/>
  <c r="Q183" i="34"/>
  <c r="R183" i="34"/>
  <c r="S183" i="34"/>
  <c r="T183" i="34"/>
  <c r="U183" i="34"/>
  <c r="V183" i="34"/>
  <c r="W183" i="34"/>
  <c r="X183" i="34"/>
  <c r="Y183" i="34"/>
  <c r="Z183" i="34"/>
  <c r="AA183" i="34"/>
  <c r="AB183" i="34"/>
  <c r="AC183" i="34"/>
  <c r="AD183" i="34"/>
  <c r="AE183" i="34"/>
  <c r="AF183" i="34"/>
  <c r="AG183" i="34"/>
  <c r="AH183" i="34"/>
  <c r="AI183" i="34"/>
  <c r="AJ183" i="34"/>
  <c r="AK183" i="34"/>
  <c r="AL183" i="34"/>
  <c r="AM183" i="34"/>
  <c r="AN183" i="34"/>
  <c r="AO183" i="34"/>
  <c r="AP183" i="34"/>
  <c r="AQ183" i="34"/>
  <c r="AR183" i="34"/>
  <c r="AS183" i="34"/>
  <c r="AT183" i="34"/>
  <c r="H184" i="34"/>
  <c r="I184" i="34"/>
  <c r="J184" i="34"/>
  <c r="K184" i="34"/>
  <c r="L184" i="34"/>
  <c r="M184" i="34"/>
  <c r="N184" i="34"/>
  <c r="O184" i="34"/>
  <c r="P184" i="34"/>
  <c r="Q184" i="34"/>
  <c r="R184" i="34"/>
  <c r="S184" i="34"/>
  <c r="T184" i="34"/>
  <c r="U184" i="34"/>
  <c r="V184" i="34"/>
  <c r="W184" i="34"/>
  <c r="X184" i="34"/>
  <c r="Y184" i="34"/>
  <c r="Z184" i="34"/>
  <c r="AA184" i="34"/>
  <c r="AB184" i="34"/>
  <c r="AC184" i="34"/>
  <c r="AD184" i="34"/>
  <c r="AE184" i="34"/>
  <c r="AF184" i="34"/>
  <c r="AG184" i="34"/>
  <c r="AH184" i="34"/>
  <c r="AI184" i="34"/>
  <c r="AJ184" i="34"/>
  <c r="AK184" i="34"/>
  <c r="AL184" i="34"/>
  <c r="AM184" i="34"/>
  <c r="AN184" i="34"/>
  <c r="AO184" i="34"/>
  <c r="AP184" i="34"/>
  <c r="AQ184" i="34"/>
  <c r="AR184" i="34"/>
  <c r="AS184" i="34"/>
  <c r="AT184" i="34"/>
  <c r="H185" i="34"/>
  <c r="I185" i="34"/>
  <c r="J185" i="34"/>
  <c r="K185" i="34"/>
  <c r="L185" i="34"/>
  <c r="M185" i="34"/>
  <c r="N185" i="34"/>
  <c r="O185" i="34"/>
  <c r="P185" i="34"/>
  <c r="Q185" i="34"/>
  <c r="R185" i="34"/>
  <c r="S185" i="34"/>
  <c r="T185" i="34"/>
  <c r="U185" i="34"/>
  <c r="V185" i="34"/>
  <c r="W185" i="34"/>
  <c r="X185" i="34"/>
  <c r="Y185" i="34"/>
  <c r="Z185" i="34"/>
  <c r="AA185" i="34"/>
  <c r="AB185" i="34"/>
  <c r="AC185" i="34"/>
  <c r="AD185" i="34"/>
  <c r="AE185" i="34"/>
  <c r="AF185" i="34"/>
  <c r="AG185" i="34"/>
  <c r="AH185" i="34"/>
  <c r="AI185" i="34"/>
  <c r="AJ185" i="34"/>
  <c r="AK185" i="34"/>
  <c r="AL185" i="34"/>
  <c r="AM185" i="34"/>
  <c r="AN185" i="34"/>
  <c r="AO185" i="34"/>
  <c r="AP185" i="34"/>
  <c r="AQ185" i="34"/>
  <c r="AR185" i="34"/>
  <c r="AS185" i="34"/>
  <c r="AT185" i="34"/>
  <c r="H186" i="34"/>
  <c r="I186" i="34"/>
  <c r="J186" i="34"/>
  <c r="K186" i="34"/>
  <c r="L186" i="34"/>
  <c r="M186" i="34"/>
  <c r="N186" i="34"/>
  <c r="O186" i="34"/>
  <c r="P186" i="34"/>
  <c r="Q186" i="34"/>
  <c r="R186" i="34"/>
  <c r="S186" i="34"/>
  <c r="T186" i="34"/>
  <c r="U186" i="34"/>
  <c r="V186" i="34"/>
  <c r="W186" i="34"/>
  <c r="X186" i="34"/>
  <c r="Y186" i="34"/>
  <c r="Z186" i="34"/>
  <c r="AA186" i="34"/>
  <c r="AB186" i="34"/>
  <c r="AC186" i="34"/>
  <c r="AD186" i="34"/>
  <c r="AE186" i="34"/>
  <c r="AF186" i="34"/>
  <c r="AG186" i="34"/>
  <c r="AH186" i="34"/>
  <c r="AI186" i="34"/>
  <c r="AJ186" i="34"/>
  <c r="AK186" i="34"/>
  <c r="AL186" i="34"/>
  <c r="AM186" i="34"/>
  <c r="AN186" i="34"/>
  <c r="AO186" i="34"/>
  <c r="AP186" i="34"/>
  <c r="AQ186" i="34"/>
  <c r="AR186" i="34"/>
  <c r="AS186" i="34"/>
  <c r="AT186" i="34"/>
  <c r="H187" i="34"/>
  <c r="I187" i="34"/>
  <c r="J187" i="34"/>
  <c r="K187" i="34"/>
  <c r="L187" i="34"/>
  <c r="M187" i="34"/>
  <c r="N187" i="34"/>
  <c r="O187" i="34"/>
  <c r="P187" i="34"/>
  <c r="Q187" i="34"/>
  <c r="R187" i="34"/>
  <c r="S187" i="34"/>
  <c r="T187" i="34"/>
  <c r="U187" i="34"/>
  <c r="V187" i="34"/>
  <c r="W187" i="34"/>
  <c r="X187" i="34"/>
  <c r="Y187" i="34"/>
  <c r="Z187" i="34"/>
  <c r="AA187" i="34"/>
  <c r="AB187" i="34"/>
  <c r="AC187" i="34"/>
  <c r="AD187" i="34"/>
  <c r="AE187" i="34"/>
  <c r="AF187" i="34"/>
  <c r="AG187" i="34"/>
  <c r="AH187" i="34"/>
  <c r="AI187" i="34"/>
  <c r="AJ187" i="34"/>
  <c r="AK187" i="34"/>
  <c r="AL187" i="34"/>
  <c r="AM187" i="34"/>
  <c r="AN187" i="34"/>
  <c r="AO187" i="34"/>
  <c r="AP187" i="34"/>
  <c r="AQ187" i="34"/>
  <c r="AR187" i="34"/>
  <c r="AS187" i="34"/>
  <c r="AT187" i="34"/>
  <c r="H188" i="34"/>
  <c r="I188" i="34"/>
  <c r="J188" i="34"/>
  <c r="K188" i="34"/>
  <c r="L188" i="34"/>
  <c r="M188" i="34"/>
  <c r="N188" i="34"/>
  <c r="O188" i="34"/>
  <c r="P188" i="34"/>
  <c r="Q188" i="34"/>
  <c r="R188" i="34"/>
  <c r="S188" i="34"/>
  <c r="T188" i="34"/>
  <c r="U188" i="34"/>
  <c r="V188" i="34"/>
  <c r="W188" i="34"/>
  <c r="X188" i="34"/>
  <c r="Y188" i="34"/>
  <c r="Z188" i="34"/>
  <c r="AA188" i="34"/>
  <c r="AB188" i="34"/>
  <c r="AC188" i="34"/>
  <c r="AD188" i="34"/>
  <c r="AE188" i="34"/>
  <c r="AF188" i="34"/>
  <c r="AG188" i="34"/>
  <c r="AH188" i="34"/>
  <c r="AI188" i="34"/>
  <c r="AJ188" i="34"/>
  <c r="AK188" i="34"/>
  <c r="AL188" i="34"/>
  <c r="AM188" i="34"/>
  <c r="AN188" i="34"/>
  <c r="AO188" i="34"/>
  <c r="AP188" i="34"/>
  <c r="AQ188" i="34"/>
  <c r="AR188" i="34"/>
  <c r="AS188" i="34"/>
  <c r="AT188" i="34"/>
  <c r="H189" i="34"/>
  <c r="I189" i="34"/>
  <c r="J189" i="34"/>
  <c r="K189" i="34"/>
  <c r="L189" i="34"/>
  <c r="M189" i="34"/>
  <c r="N189" i="34"/>
  <c r="O189" i="34"/>
  <c r="P189" i="34"/>
  <c r="Q189" i="34"/>
  <c r="R189" i="34"/>
  <c r="S189" i="34"/>
  <c r="T189" i="34"/>
  <c r="U189" i="34"/>
  <c r="V189" i="34"/>
  <c r="W189" i="34"/>
  <c r="X189" i="34"/>
  <c r="Y189" i="34"/>
  <c r="Z189" i="34"/>
  <c r="AA189" i="34"/>
  <c r="AB189" i="34"/>
  <c r="AC189" i="34"/>
  <c r="AD189" i="34"/>
  <c r="AE189" i="34"/>
  <c r="AF189" i="34"/>
  <c r="AG189" i="34"/>
  <c r="AH189" i="34"/>
  <c r="AI189" i="34"/>
  <c r="AJ189" i="34"/>
  <c r="AK189" i="34"/>
  <c r="AL189" i="34"/>
  <c r="AM189" i="34"/>
  <c r="AN189" i="34"/>
  <c r="AO189" i="34"/>
  <c r="AP189" i="34"/>
  <c r="AQ189" i="34"/>
  <c r="AR189" i="34"/>
  <c r="AS189" i="34"/>
  <c r="AT189" i="34"/>
  <c r="H190" i="34"/>
  <c r="I190" i="34"/>
  <c r="J190" i="34"/>
  <c r="K190" i="34"/>
  <c r="L190" i="34"/>
  <c r="M190" i="34"/>
  <c r="N190" i="34"/>
  <c r="O190" i="34"/>
  <c r="P190" i="34"/>
  <c r="Q190" i="34"/>
  <c r="R190" i="34"/>
  <c r="S190" i="34"/>
  <c r="T190" i="34"/>
  <c r="U190" i="34"/>
  <c r="V190" i="34"/>
  <c r="W190" i="34"/>
  <c r="X190" i="34"/>
  <c r="Y190" i="34"/>
  <c r="Z190" i="34"/>
  <c r="AA190" i="34"/>
  <c r="AB190" i="34"/>
  <c r="AC190" i="34"/>
  <c r="AD190" i="34"/>
  <c r="AE190" i="34"/>
  <c r="AF190" i="34"/>
  <c r="AG190" i="34"/>
  <c r="AH190" i="34"/>
  <c r="AI190" i="34"/>
  <c r="AJ190" i="34"/>
  <c r="AK190" i="34"/>
  <c r="AL190" i="34"/>
  <c r="AM190" i="34"/>
  <c r="AN190" i="34"/>
  <c r="AO190" i="34"/>
  <c r="AP190" i="34"/>
  <c r="AQ190" i="34"/>
  <c r="AR190" i="34"/>
  <c r="AS190" i="34"/>
  <c r="AT190" i="34"/>
  <c r="I8" i="34"/>
  <c r="J8" i="34"/>
  <c r="K8" i="34"/>
  <c r="L8" i="34"/>
  <c r="M8" i="34"/>
  <c r="N8" i="34"/>
  <c r="O8" i="34"/>
  <c r="P8" i="34"/>
  <c r="Q8" i="34"/>
  <c r="R8" i="34"/>
  <c r="S8" i="34"/>
  <c r="T8" i="34"/>
  <c r="U8" i="34"/>
  <c r="V8" i="34"/>
  <c r="W8" i="34"/>
  <c r="X8" i="34"/>
  <c r="Y8" i="34"/>
  <c r="Z8" i="34"/>
  <c r="AA8" i="34"/>
  <c r="AB8" i="34"/>
  <c r="AC8" i="34"/>
  <c r="AD8" i="34"/>
  <c r="AE8" i="34"/>
  <c r="AF8" i="34"/>
  <c r="AG8" i="34"/>
  <c r="AH8" i="34"/>
  <c r="AI8" i="34"/>
  <c r="AJ8" i="34"/>
  <c r="AK8" i="34"/>
  <c r="AL8" i="34"/>
  <c r="AM8" i="34"/>
  <c r="AN8" i="34"/>
  <c r="AO8" i="34"/>
  <c r="AP8" i="34"/>
  <c r="AQ8" i="34"/>
  <c r="AR8" i="34"/>
  <c r="AS8" i="34"/>
  <c r="AT8" i="34"/>
  <c r="H8" i="34"/>
  <c r="E9" i="34"/>
  <c r="F9" i="34"/>
  <c r="G9" i="34"/>
  <c r="E10" i="34"/>
  <c r="F10" i="34"/>
  <c r="G10" i="34"/>
  <c r="E11" i="34"/>
  <c r="F11" i="34"/>
  <c r="G11" i="34"/>
  <c r="E12" i="34"/>
  <c r="F12" i="34"/>
  <c r="G12" i="34"/>
  <c r="E13" i="34"/>
  <c r="F13" i="34"/>
  <c r="G13" i="34"/>
  <c r="E14" i="34"/>
  <c r="F14" i="34"/>
  <c r="G14" i="34"/>
  <c r="E15" i="34"/>
  <c r="F15" i="34"/>
  <c r="G15" i="34"/>
  <c r="E16" i="34"/>
  <c r="F16" i="34"/>
  <c r="G16" i="34"/>
  <c r="E17" i="34"/>
  <c r="F17" i="34"/>
  <c r="G17" i="34"/>
  <c r="E18" i="34"/>
  <c r="F18" i="34"/>
  <c r="G18" i="34"/>
  <c r="E19" i="34"/>
  <c r="F19" i="34"/>
  <c r="G19" i="34"/>
  <c r="E20" i="34"/>
  <c r="F20" i="34"/>
  <c r="G20" i="34"/>
  <c r="E21" i="34"/>
  <c r="F21" i="34"/>
  <c r="G21" i="34"/>
  <c r="E22" i="34"/>
  <c r="F22" i="34"/>
  <c r="G22" i="34"/>
  <c r="E23" i="34"/>
  <c r="F23" i="34"/>
  <c r="G23" i="34"/>
  <c r="E24" i="34"/>
  <c r="F24" i="34"/>
  <c r="G24" i="34"/>
  <c r="E25" i="34"/>
  <c r="F25" i="34"/>
  <c r="G25" i="34"/>
  <c r="E26" i="34"/>
  <c r="F26" i="34"/>
  <c r="G26" i="34"/>
  <c r="E27" i="34"/>
  <c r="F27" i="34"/>
  <c r="G27" i="34"/>
  <c r="E28" i="34"/>
  <c r="F28" i="34"/>
  <c r="G28" i="34"/>
  <c r="E29" i="34"/>
  <c r="F29" i="34"/>
  <c r="G29" i="34"/>
  <c r="E30" i="34"/>
  <c r="F30" i="34"/>
  <c r="G30" i="34"/>
  <c r="E31" i="34"/>
  <c r="F31" i="34"/>
  <c r="G31" i="34"/>
  <c r="E32" i="34"/>
  <c r="F32" i="34"/>
  <c r="G32" i="34"/>
  <c r="E33" i="34"/>
  <c r="F33" i="34"/>
  <c r="G33" i="34"/>
  <c r="E34" i="34"/>
  <c r="F34" i="34"/>
  <c r="G34" i="34"/>
  <c r="E35" i="34"/>
  <c r="F35" i="34"/>
  <c r="G35" i="34"/>
  <c r="E36" i="34"/>
  <c r="F36" i="34"/>
  <c r="G36" i="34"/>
  <c r="E37" i="34"/>
  <c r="F37" i="34"/>
  <c r="G37" i="34"/>
  <c r="E38" i="34"/>
  <c r="F38" i="34"/>
  <c r="G38" i="34"/>
  <c r="E39" i="34"/>
  <c r="F39" i="34"/>
  <c r="G39" i="34"/>
  <c r="E40" i="34"/>
  <c r="F40" i="34"/>
  <c r="G40" i="34"/>
  <c r="E41" i="34"/>
  <c r="F41" i="34"/>
  <c r="G41" i="34"/>
  <c r="E42" i="34"/>
  <c r="F42" i="34"/>
  <c r="G42" i="34"/>
  <c r="E43" i="34"/>
  <c r="F43" i="34"/>
  <c r="G43" i="34"/>
  <c r="E44" i="34"/>
  <c r="F44" i="34"/>
  <c r="G44" i="34"/>
  <c r="E45" i="34"/>
  <c r="F45" i="34"/>
  <c r="G45" i="34"/>
  <c r="E46" i="34"/>
  <c r="F46" i="34"/>
  <c r="G46" i="34"/>
  <c r="E47" i="34"/>
  <c r="F47" i="34"/>
  <c r="G47" i="34"/>
  <c r="E48" i="34"/>
  <c r="F48" i="34"/>
  <c r="G48" i="34"/>
  <c r="E49" i="34"/>
  <c r="F49" i="34"/>
  <c r="G49" i="34"/>
  <c r="E50" i="34"/>
  <c r="F50" i="34"/>
  <c r="G50" i="34"/>
  <c r="E51" i="34"/>
  <c r="F51" i="34"/>
  <c r="G51" i="34"/>
  <c r="E52" i="34"/>
  <c r="F52" i="34"/>
  <c r="G52" i="34"/>
  <c r="E53" i="34"/>
  <c r="F53" i="34"/>
  <c r="G53" i="34"/>
  <c r="E54" i="34"/>
  <c r="F54" i="34"/>
  <c r="G54" i="34"/>
  <c r="E55" i="34"/>
  <c r="F55" i="34"/>
  <c r="G55" i="34"/>
  <c r="E56" i="34"/>
  <c r="F56" i="34"/>
  <c r="G56" i="34"/>
  <c r="E57" i="34"/>
  <c r="F57" i="34"/>
  <c r="G57" i="34"/>
  <c r="E58" i="34"/>
  <c r="F58" i="34"/>
  <c r="G58" i="34"/>
  <c r="E59" i="34"/>
  <c r="F59" i="34"/>
  <c r="G59" i="34"/>
  <c r="E60" i="34"/>
  <c r="F60" i="34"/>
  <c r="G60" i="34"/>
  <c r="E61" i="34"/>
  <c r="F61" i="34"/>
  <c r="G61" i="34"/>
  <c r="E62" i="34"/>
  <c r="F62" i="34"/>
  <c r="G62" i="34"/>
  <c r="E63" i="34"/>
  <c r="F63" i="34"/>
  <c r="G63" i="34"/>
  <c r="E64" i="34"/>
  <c r="F64" i="34"/>
  <c r="G64" i="34"/>
  <c r="E65" i="34"/>
  <c r="F65" i="34"/>
  <c r="G65" i="34"/>
  <c r="E66" i="34"/>
  <c r="F66" i="34"/>
  <c r="G66" i="34"/>
  <c r="E67" i="34"/>
  <c r="F67" i="34"/>
  <c r="G67" i="34"/>
  <c r="E68" i="34"/>
  <c r="F68" i="34"/>
  <c r="G68" i="34"/>
  <c r="E69" i="34"/>
  <c r="F69" i="34"/>
  <c r="G69" i="34"/>
  <c r="E70" i="34"/>
  <c r="F70" i="34"/>
  <c r="G70" i="34"/>
  <c r="E71" i="34"/>
  <c r="F71" i="34"/>
  <c r="G71" i="34"/>
  <c r="E72" i="34"/>
  <c r="F72" i="34"/>
  <c r="G72" i="34"/>
  <c r="E73" i="34"/>
  <c r="F73" i="34"/>
  <c r="G73" i="34"/>
  <c r="E74" i="34"/>
  <c r="F74" i="34"/>
  <c r="G74" i="34"/>
  <c r="E75" i="34"/>
  <c r="F75" i="34"/>
  <c r="G75" i="34"/>
  <c r="E76" i="34"/>
  <c r="F76" i="34"/>
  <c r="G76" i="34"/>
  <c r="E77" i="34"/>
  <c r="F77" i="34"/>
  <c r="G77" i="34"/>
  <c r="E78" i="34"/>
  <c r="F78" i="34"/>
  <c r="G78" i="34"/>
  <c r="E79" i="34"/>
  <c r="F79" i="34"/>
  <c r="G79" i="34"/>
  <c r="E80" i="34"/>
  <c r="F80" i="34"/>
  <c r="G80" i="34"/>
  <c r="E81" i="34"/>
  <c r="F81" i="34"/>
  <c r="G81" i="34"/>
  <c r="E82" i="34"/>
  <c r="F82" i="34"/>
  <c r="G82" i="34"/>
  <c r="E83" i="34"/>
  <c r="F83" i="34"/>
  <c r="G83" i="34"/>
  <c r="E84" i="34"/>
  <c r="F84" i="34"/>
  <c r="G84" i="34"/>
  <c r="E85" i="34"/>
  <c r="F85" i="34"/>
  <c r="G85" i="34"/>
  <c r="E86" i="34"/>
  <c r="F86" i="34"/>
  <c r="G86" i="34"/>
  <c r="E87" i="34"/>
  <c r="F87" i="34"/>
  <c r="G87" i="34"/>
  <c r="E88" i="34"/>
  <c r="F88" i="34"/>
  <c r="G88" i="34"/>
  <c r="E89" i="34"/>
  <c r="F89" i="34"/>
  <c r="G89" i="34"/>
  <c r="E90" i="34"/>
  <c r="F90" i="34"/>
  <c r="G90" i="34"/>
  <c r="E91" i="34"/>
  <c r="F91" i="34"/>
  <c r="G91" i="34"/>
  <c r="E92" i="34"/>
  <c r="F92" i="34"/>
  <c r="G92" i="34"/>
  <c r="E93" i="34"/>
  <c r="F93" i="34"/>
  <c r="G93" i="34"/>
  <c r="E94" i="34"/>
  <c r="F94" i="34"/>
  <c r="G94" i="34"/>
  <c r="E95" i="34"/>
  <c r="F95" i="34"/>
  <c r="G95" i="34"/>
  <c r="E96" i="34"/>
  <c r="F96" i="34"/>
  <c r="G96" i="34"/>
  <c r="E97" i="34"/>
  <c r="F97" i="34"/>
  <c r="G97" i="34"/>
  <c r="E98" i="34"/>
  <c r="F98" i="34"/>
  <c r="G98" i="34"/>
  <c r="E99" i="34"/>
  <c r="F99" i="34"/>
  <c r="G99" i="34"/>
  <c r="E100" i="34"/>
  <c r="F100" i="34"/>
  <c r="G100" i="34"/>
  <c r="E101" i="34"/>
  <c r="F101" i="34"/>
  <c r="G101" i="34"/>
  <c r="E102" i="34"/>
  <c r="F102" i="34"/>
  <c r="G102" i="34"/>
  <c r="E103" i="34"/>
  <c r="F103" i="34"/>
  <c r="G103" i="34"/>
  <c r="E104" i="34"/>
  <c r="F104" i="34"/>
  <c r="G104" i="34"/>
  <c r="E105" i="34"/>
  <c r="F105" i="34"/>
  <c r="G105" i="34"/>
  <c r="E106" i="34"/>
  <c r="F106" i="34"/>
  <c r="G106" i="34"/>
  <c r="E107" i="34"/>
  <c r="F107" i="34"/>
  <c r="G107" i="34"/>
  <c r="E108" i="34"/>
  <c r="F108" i="34"/>
  <c r="G108" i="34"/>
  <c r="E109" i="34"/>
  <c r="F109" i="34"/>
  <c r="G109" i="34"/>
  <c r="E110" i="34"/>
  <c r="F110" i="34"/>
  <c r="G110" i="34"/>
  <c r="E111" i="34"/>
  <c r="F111" i="34"/>
  <c r="G111" i="34"/>
  <c r="E112" i="34"/>
  <c r="F112" i="34"/>
  <c r="G112" i="34"/>
  <c r="E113" i="34"/>
  <c r="F113" i="34"/>
  <c r="G113" i="34"/>
  <c r="E114" i="34"/>
  <c r="F114" i="34"/>
  <c r="G114" i="34"/>
  <c r="E115" i="34"/>
  <c r="F115" i="34"/>
  <c r="G115" i="34"/>
  <c r="E116" i="34"/>
  <c r="F116" i="34"/>
  <c r="G116" i="34"/>
  <c r="E117" i="34"/>
  <c r="F117" i="34"/>
  <c r="G117" i="34"/>
  <c r="E118" i="34"/>
  <c r="F118" i="34"/>
  <c r="G118" i="34"/>
  <c r="E119" i="34"/>
  <c r="F119" i="34"/>
  <c r="G119" i="34"/>
  <c r="E120" i="34"/>
  <c r="F120" i="34"/>
  <c r="G120" i="34"/>
  <c r="E121" i="34"/>
  <c r="F121" i="34"/>
  <c r="G121" i="34"/>
  <c r="E122" i="34"/>
  <c r="F122" i="34"/>
  <c r="G122" i="34"/>
  <c r="E123" i="34"/>
  <c r="F123" i="34"/>
  <c r="G123" i="34"/>
  <c r="E124" i="34"/>
  <c r="F124" i="34"/>
  <c r="G124" i="34"/>
  <c r="E125" i="34"/>
  <c r="F125" i="34"/>
  <c r="G125" i="34"/>
  <c r="E126" i="34"/>
  <c r="F126" i="34"/>
  <c r="G126" i="34"/>
  <c r="E127" i="34"/>
  <c r="F127" i="34"/>
  <c r="G127" i="34"/>
  <c r="E128" i="34"/>
  <c r="F128" i="34"/>
  <c r="G128" i="34"/>
  <c r="E129" i="34"/>
  <c r="F129" i="34"/>
  <c r="G129" i="34"/>
  <c r="E130" i="34"/>
  <c r="F130" i="34"/>
  <c r="G130" i="34"/>
  <c r="E131" i="34"/>
  <c r="F131" i="34"/>
  <c r="G131" i="34"/>
  <c r="E132" i="34"/>
  <c r="F132" i="34"/>
  <c r="G132" i="34"/>
  <c r="E133" i="34"/>
  <c r="F133" i="34"/>
  <c r="G133" i="34"/>
  <c r="E134" i="34"/>
  <c r="F134" i="34"/>
  <c r="G134" i="34"/>
  <c r="E135" i="34"/>
  <c r="F135" i="34"/>
  <c r="G135" i="34"/>
  <c r="E136" i="34"/>
  <c r="F136" i="34"/>
  <c r="G136" i="34"/>
  <c r="E137" i="34"/>
  <c r="F137" i="34"/>
  <c r="G137" i="34"/>
  <c r="E138" i="34"/>
  <c r="F138" i="34"/>
  <c r="G138" i="34"/>
  <c r="E139" i="34"/>
  <c r="F139" i="34"/>
  <c r="G139" i="34"/>
  <c r="E140" i="34"/>
  <c r="F140" i="34"/>
  <c r="G140" i="34"/>
  <c r="E141" i="34"/>
  <c r="F141" i="34"/>
  <c r="G141" i="34"/>
  <c r="E142" i="34"/>
  <c r="F142" i="34"/>
  <c r="G142" i="34"/>
  <c r="E143" i="34"/>
  <c r="F143" i="34"/>
  <c r="G143" i="34"/>
  <c r="E144" i="34"/>
  <c r="F144" i="34"/>
  <c r="G144" i="34"/>
  <c r="E145" i="34"/>
  <c r="F145" i="34"/>
  <c r="G145" i="34"/>
  <c r="E146" i="34"/>
  <c r="F146" i="34"/>
  <c r="G146" i="34"/>
  <c r="E147" i="34"/>
  <c r="F147" i="34"/>
  <c r="G147" i="34"/>
  <c r="E148" i="34"/>
  <c r="F148" i="34"/>
  <c r="G148" i="34"/>
  <c r="E149" i="34"/>
  <c r="F149" i="34"/>
  <c r="G149" i="34"/>
  <c r="E150" i="34"/>
  <c r="F150" i="34"/>
  <c r="G150" i="34"/>
  <c r="E151" i="34"/>
  <c r="F151" i="34"/>
  <c r="G151" i="34"/>
  <c r="E152" i="34"/>
  <c r="F152" i="34"/>
  <c r="G152" i="34"/>
  <c r="E153" i="34"/>
  <c r="F153" i="34"/>
  <c r="G153" i="34"/>
  <c r="E154" i="34"/>
  <c r="F154" i="34"/>
  <c r="G154" i="34"/>
  <c r="E155" i="34"/>
  <c r="F155" i="34"/>
  <c r="G155" i="34"/>
  <c r="E156" i="34"/>
  <c r="F156" i="34"/>
  <c r="G156" i="34"/>
  <c r="E157" i="34"/>
  <c r="F157" i="34"/>
  <c r="G157" i="34"/>
  <c r="E158" i="34"/>
  <c r="F158" i="34"/>
  <c r="G158" i="34"/>
  <c r="E159" i="34"/>
  <c r="F159" i="34"/>
  <c r="G159" i="34"/>
  <c r="E160" i="34"/>
  <c r="F160" i="34"/>
  <c r="G160" i="34"/>
  <c r="E161" i="34"/>
  <c r="F161" i="34"/>
  <c r="G161" i="34"/>
  <c r="E162" i="34"/>
  <c r="F162" i="34"/>
  <c r="G162" i="34"/>
  <c r="E163" i="34"/>
  <c r="F163" i="34"/>
  <c r="G163" i="34"/>
  <c r="E164" i="34"/>
  <c r="F164" i="34"/>
  <c r="G164" i="34"/>
  <c r="E165" i="34"/>
  <c r="F165" i="34"/>
  <c r="G165" i="34"/>
  <c r="E166" i="34"/>
  <c r="F166" i="34"/>
  <c r="G166" i="34"/>
  <c r="E167" i="34"/>
  <c r="F167" i="34"/>
  <c r="G167" i="34"/>
  <c r="E168" i="34"/>
  <c r="F168" i="34"/>
  <c r="G168" i="34"/>
  <c r="E169" i="34"/>
  <c r="F169" i="34"/>
  <c r="G169" i="34"/>
  <c r="E170" i="34"/>
  <c r="F170" i="34"/>
  <c r="G170" i="34"/>
  <c r="E171" i="34"/>
  <c r="F171" i="34"/>
  <c r="G171" i="34"/>
  <c r="E172" i="34"/>
  <c r="F172" i="34"/>
  <c r="G172" i="34"/>
  <c r="E173" i="34"/>
  <c r="F173" i="34"/>
  <c r="G173" i="34"/>
  <c r="E174" i="34"/>
  <c r="F174" i="34"/>
  <c r="G174" i="34"/>
  <c r="E175" i="34"/>
  <c r="F175" i="34"/>
  <c r="G175" i="34"/>
  <c r="E176" i="34"/>
  <c r="F176" i="34"/>
  <c r="G176" i="34"/>
  <c r="E177" i="34"/>
  <c r="F177" i="34"/>
  <c r="G177" i="34"/>
  <c r="E178" i="34"/>
  <c r="F178" i="34"/>
  <c r="G178" i="34"/>
  <c r="E179" i="34"/>
  <c r="F179" i="34"/>
  <c r="G179" i="34"/>
  <c r="E180" i="34"/>
  <c r="F180" i="34"/>
  <c r="G180" i="34"/>
  <c r="E181" i="34"/>
  <c r="F181" i="34"/>
  <c r="G181" i="34"/>
  <c r="E182" i="34"/>
  <c r="F182" i="34"/>
  <c r="G182" i="34"/>
  <c r="E183" i="34"/>
  <c r="F183" i="34"/>
  <c r="G183" i="34"/>
  <c r="E184" i="34"/>
  <c r="F184" i="34"/>
  <c r="G184" i="34"/>
  <c r="E185" i="34"/>
  <c r="F185" i="34"/>
  <c r="G185" i="34"/>
  <c r="E186" i="34"/>
  <c r="F186" i="34"/>
  <c r="G186" i="34"/>
  <c r="E187" i="34"/>
  <c r="F187" i="34"/>
  <c r="G187" i="34"/>
  <c r="E188" i="34"/>
  <c r="F188" i="34"/>
  <c r="G188" i="34"/>
  <c r="E189" i="34"/>
  <c r="F189" i="34"/>
  <c r="G189" i="34"/>
  <c r="E190" i="34"/>
  <c r="F190" i="34"/>
  <c r="G190" i="34"/>
  <c r="F8" i="34"/>
  <c r="G8" i="34"/>
  <c r="E8" i="34"/>
  <c r="E8" i="33"/>
  <c r="H9" i="33" l="1"/>
  <c r="I9" i="33"/>
  <c r="J9" i="33"/>
  <c r="K9" i="33"/>
  <c r="L9" i="33"/>
  <c r="M9" i="33"/>
  <c r="N9" i="33"/>
  <c r="O9" i="33"/>
  <c r="P9" i="33"/>
  <c r="Q9" i="33"/>
  <c r="R9" i="33"/>
  <c r="S9" i="33"/>
  <c r="T9" i="33"/>
  <c r="U9" i="33"/>
  <c r="V9" i="33"/>
  <c r="W9" i="33"/>
  <c r="X9" i="33"/>
  <c r="Y9" i="33"/>
  <c r="Z9" i="33"/>
  <c r="AA9" i="33"/>
  <c r="AB9" i="33"/>
  <c r="AC9" i="33"/>
  <c r="AD9" i="33"/>
  <c r="AE9" i="33"/>
  <c r="AF9" i="33"/>
  <c r="AG9" i="33"/>
  <c r="AH9" i="33"/>
  <c r="AI9" i="33"/>
  <c r="AJ9" i="33"/>
  <c r="AK9" i="33"/>
  <c r="AL9" i="33"/>
  <c r="AM9" i="33"/>
  <c r="AN9" i="33"/>
  <c r="AO9" i="33"/>
  <c r="AP9" i="33"/>
  <c r="AQ9" i="33"/>
  <c r="AR9" i="33"/>
  <c r="AS9" i="33"/>
  <c r="AT9" i="33"/>
  <c r="H10" i="33"/>
  <c r="I10" i="33"/>
  <c r="J10" i="33"/>
  <c r="K10" i="33"/>
  <c r="L10" i="33"/>
  <c r="M10" i="33"/>
  <c r="N10" i="33"/>
  <c r="O10" i="33"/>
  <c r="P10" i="33"/>
  <c r="Q10" i="33"/>
  <c r="R10" i="33"/>
  <c r="S10" i="33"/>
  <c r="T10" i="33"/>
  <c r="U10" i="33"/>
  <c r="V10" i="33"/>
  <c r="W10" i="33"/>
  <c r="X10" i="33"/>
  <c r="Y10" i="33"/>
  <c r="Z10" i="33"/>
  <c r="AA10" i="33"/>
  <c r="AB10" i="33"/>
  <c r="AC10" i="33"/>
  <c r="AD10" i="33"/>
  <c r="AE10" i="33"/>
  <c r="AF10" i="33"/>
  <c r="AG10" i="33"/>
  <c r="AH10" i="33"/>
  <c r="AI10" i="33"/>
  <c r="AJ10" i="33"/>
  <c r="AK10" i="33"/>
  <c r="AL10" i="33"/>
  <c r="AM10" i="33"/>
  <c r="AN10" i="33"/>
  <c r="AO10" i="33"/>
  <c r="AP10" i="33"/>
  <c r="AQ10" i="33"/>
  <c r="AR10" i="33"/>
  <c r="AS10" i="33"/>
  <c r="AT10" i="33"/>
  <c r="H11" i="33"/>
  <c r="I11" i="33"/>
  <c r="J11" i="33"/>
  <c r="K11" i="33"/>
  <c r="L11" i="33"/>
  <c r="M11" i="33"/>
  <c r="N11" i="33"/>
  <c r="O11" i="33"/>
  <c r="P11" i="33"/>
  <c r="Q11" i="33"/>
  <c r="R11" i="33"/>
  <c r="S11" i="33"/>
  <c r="T11" i="33"/>
  <c r="U11" i="33"/>
  <c r="V11" i="33"/>
  <c r="W11" i="33"/>
  <c r="X11" i="33"/>
  <c r="Y11" i="33"/>
  <c r="Z11" i="33"/>
  <c r="AA11" i="33"/>
  <c r="AB11" i="33"/>
  <c r="AC11" i="33"/>
  <c r="AD11" i="33"/>
  <c r="AE11" i="33"/>
  <c r="AF11" i="33"/>
  <c r="AG11" i="33"/>
  <c r="AH11" i="33"/>
  <c r="AI11" i="33"/>
  <c r="AJ11" i="33"/>
  <c r="AK11" i="33"/>
  <c r="AL11" i="33"/>
  <c r="AM11" i="33"/>
  <c r="AN11" i="33"/>
  <c r="AO11" i="33"/>
  <c r="AP11" i="33"/>
  <c r="AQ11" i="33"/>
  <c r="AR11" i="33"/>
  <c r="AS11" i="33"/>
  <c r="AT11" i="33"/>
  <c r="H12" i="33"/>
  <c r="I12" i="33"/>
  <c r="J12" i="33"/>
  <c r="K12" i="33"/>
  <c r="L12" i="33"/>
  <c r="M12" i="33"/>
  <c r="N12" i="33"/>
  <c r="O12" i="33"/>
  <c r="P12" i="33"/>
  <c r="Q12" i="33"/>
  <c r="R12" i="33"/>
  <c r="S12" i="33"/>
  <c r="T12" i="33"/>
  <c r="U12" i="33"/>
  <c r="V12" i="33"/>
  <c r="W12" i="33"/>
  <c r="X12" i="33"/>
  <c r="Y12" i="33"/>
  <c r="Z12" i="33"/>
  <c r="AA12" i="33"/>
  <c r="AB12" i="33"/>
  <c r="AC12" i="33"/>
  <c r="AD12" i="33"/>
  <c r="AE12" i="33"/>
  <c r="AF12" i="33"/>
  <c r="AG12" i="33"/>
  <c r="AH12" i="33"/>
  <c r="AI12" i="33"/>
  <c r="AJ12" i="33"/>
  <c r="AK12" i="33"/>
  <c r="AL12" i="33"/>
  <c r="AM12" i="33"/>
  <c r="AN12" i="33"/>
  <c r="AO12" i="33"/>
  <c r="AP12" i="33"/>
  <c r="AQ12" i="33"/>
  <c r="AR12" i="33"/>
  <c r="AS12" i="33"/>
  <c r="AT12" i="33"/>
  <c r="H13" i="33"/>
  <c r="I13" i="33"/>
  <c r="J13" i="33"/>
  <c r="K13" i="33"/>
  <c r="L13" i="33"/>
  <c r="M13" i="33"/>
  <c r="N13" i="33"/>
  <c r="O13" i="33"/>
  <c r="P13" i="33"/>
  <c r="Q13" i="33"/>
  <c r="R13" i="33"/>
  <c r="S13" i="33"/>
  <c r="T13" i="33"/>
  <c r="U13" i="33"/>
  <c r="V13" i="33"/>
  <c r="W13" i="33"/>
  <c r="X13" i="33"/>
  <c r="Y13" i="33"/>
  <c r="Z13" i="33"/>
  <c r="AA13" i="33"/>
  <c r="AB13" i="33"/>
  <c r="AC13" i="33"/>
  <c r="AD13" i="33"/>
  <c r="AE13" i="33"/>
  <c r="AF13" i="33"/>
  <c r="AG13" i="33"/>
  <c r="AH13" i="33"/>
  <c r="AI13" i="33"/>
  <c r="AJ13" i="33"/>
  <c r="AK13" i="33"/>
  <c r="AL13" i="33"/>
  <c r="AM13" i="33"/>
  <c r="AN13" i="33"/>
  <c r="AO13" i="33"/>
  <c r="AP13" i="33"/>
  <c r="AQ13" i="33"/>
  <c r="AR13" i="33"/>
  <c r="AS13" i="33"/>
  <c r="AT13" i="33"/>
  <c r="H14" i="33"/>
  <c r="I14" i="33"/>
  <c r="J14" i="33"/>
  <c r="K14" i="33"/>
  <c r="L14" i="33"/>
  <c r="M14" i="33"/>
  <c r="N14" i="33"/>
  <c r="O14" i="33"/>
  <c r="P14" i="33"/>
  <c r="Q14" i="33"/>
  <c r="R14" i="33"/>
  <c r="S14" i="33"/>
  <c r="T14" i="33"/>
  <c r="U14" i="33"/>
  <c r="V14" i="33"/>
  <c r="W14" i="33"/>
  <c r="X14" i="33"/>
  <c r="Y14" i="33"/>
  <c r="Z14" i="33"/>
  <c r="AA14" i="33"/>
  <c r="AB14" i="33"/>
  <c r="AC14" i="33"/>
  <c r="AD14" i="33"/>
  <c r="AE14" i="33"/>
  <c r="AF14" i="33"/>
  <c r="AG14" i="33"/>
  <c r="AH14" i="33"/>
  <c r="AI14" i="33"/>
  <c r="AJ14" i="33"/>
  <c r="AK14" i="33"/>
  <c r="AL14" i="33"/>
  <c r="AM14" i="33"/>
  <c r="AN14" i="33"/>
  <c r="AO14" i="33"/>
  <c r="AP14" i="33"/>
  <c r="AQ14" i="33"/>
  <c r="AR14" i="33"/>
  <c r="AS14" i="33"/>
  <c r="AT14" i="33"/>
  <c r="H15" i="33"/>
  <c r="I15" i="33"/>
  <c r="J15" i="33"/>
  <c r="K15" i="33"/>
  <c r="L15" i="33"/>
  <c r="M15" i="33"/>
  <c r="N15" i="33"/>
  <c r="O15" i="33"/>
  <c r="P15" i="33"/>
  <c r="Q15" i="33"/>
  <c r="R15" i="33"/>
  <c r="S15" i="33"/>
  <c r="T15" i="33"/>
  <c r="U15" i="33"/>
  <c r="V15" i="33"/>
  <c r="W15" i="33"/>
  <c r="X15" i="33"/>
  <c r="Y15" i="33"/>
  <c r="Z15" i="33"/>
  <c r="AA15" i="33"/>
  <c r="AB15" i="33"/>
  <c r="AC15" i="33"/>
  <c r="AD15" i="33"/>
  <c r="AE15" i="33"/>
  <c r="AF15" i="33"/>
  <c r="AG15" i="33"/>
  <c r="AH15" i="33"/>
  <c r="AI15" i="33"/>
  <c r="AJ15" i="33"/>
  <c r="AK15" i="33"/>
  <c r="AL15" i="33"/>
  <c r="AM15" i="33"/>
  <c r="AN15" i="33"/>
  <c r="AO15" i="33"/>
  <c r="AP15" i="33"/>
  <c r="AQ15" i="33"/>
  <c r="AR15" i="33"/>
  <c r="AS15" i="33"/>
  <c r="AT15" i="33"/>
  <c r="H16" i="33"/>
  <c r="I16" i="33"/>
  <c r="J16" i="33"/>
  <c r="K16" i="33"/>
  <c r="L16" i="33"/>
  <c r="M16" i="33"/>
  <c r="N16" i="33"/>
  <c r="O16" i="33"/>
  <c r="P16" i="33"/>
  <c r="Q16" i="33"/>
  <c r="R16" i="33"/>
  <c r="S16" i="33"/>
  <c r="T16" i="33"/>
  <c r="U16" i="33"/>
  <c r="V16" i="33"/>
  <c r="W16" i="33"/>
  <c r="X16" i="33"/>
  <c r="Y16" i="33"/>
  <c r="Z16" i="33"/>
  <c r="AA16" i="33"/>
  <c r="AB16" i="33"/>
  <c r="AC16" i="33"/>
  <c r="AD16" i="33"/>
  <c r="AE16" i="33"/>
  <c r="AF16" i="33"/>
  <c r="AG16" i="33"/>
  <c r="AH16" i="33"/>
  <c r="AI16" i="33"/>
  <c r="AJ16" i="33"/>
  <c r="AK16" i="33"/>
  <c r="AL16" i="33"/>
  <c r="AM16" i="33"/>
  <c r="AN16" i="33"/>
  <c r="AO16" i="33"/>
  <c r="AP16" i="33"/>
  <c r="AQ16" i="33"/>
  <c r="AR16" i="33"/>
  <c r="AS16" i="33"/>
  <c r="AT16" i="33"/>
  <c r="H17" i="33"/>
  <c r="I17" i="33"/>
  <c r="J17" i="33"/>
  <c r="K17" i="33"/>
  <c r="L17" i="33"/>
  <c r="M17" i="33"/>
  <c r="N17" i="33"/>
  <c r="O17" i="33"/>
  <c r="P17" i="33"/>
  <c r="Q17" i="33"/>
  <c r="R17" i="33"/>
  <c r="S17" i="33"/>
  <c r="T17" i="33"/>
  <c r="U17" i="33"/>
  <c r="V17" i="33"/>
  <c r="W17" i="33"/>
  <c r="X17" i="33"/>
  <c r="Y17" i="33"/>
  <c r="Z17" i="33"/>
  <c r="AA17" i="33"/>
  <c r="AB17" i="33"/>
  <c r="AC17" i="33"/>
  <c r="AD17" i="33"/>
  <c r="AE17" i="33"/>
  <c r="AF17" i="33"/>
  <c r="AG17" i="33"/>
  <c r="AH17" i="33"/>
  <c r="AI17" i="33"/>
  <c r="AJ17" i="33"/>
  <c r="AK17" i="33"/>
  <c r="AL17" i="33"/>
  <c r="AM17" i="33"/>
  <c r="AN17" i="33"/>
  <c r="AO17" i="33"/>
  <c r="AP17" i="33"/>
  <c r="AQ17" i="33"/>
  <c r="AR17" i="33"/>
  <c r="AS17" i="33"/>
  <c r="AT17" i="33"/>
  <c r="H18" i="33"/>
  <c r="I18" i="33"/>
  <c r="J18" i="33"/>
  <c r="K18" i="33"/>
  <c r="L18" i="33"/>
  <c r="M18" i="33"/>
  <c r="N18" i="33"/>
  <c r="O18" i="33"/>
  <c r="P18" i="33"/>
  <c r="Q18" i="33"/>
  <c r="R18" i="33"/>
  <c r="S18" i="33"/>
  <c r="T18" i="33"/>
  <c r="U18" i="33"/>
  <c r="V18" i="33"/>
  <c r="W18" i="33"/>
  <c r="X18" i="33"/>
  <c r="Y18" i="33"/>
  <c r="Z18" i="33"/>
  <c r="AA18" i="33"/>
  <c r="AB18" i="33"/>
  <c r="AC18" i="33"/>
  <c r="AD18" i="33"/>
  <c r="AE18" i="33"/>
  <c r="AF18" i="33"/>
  <c r="AG18" i="33"/>
  <c r="AH18" i="33"/>
  <c r="AI18" i="33"/>
  <c r="AJ18" i="33"/>
  <c r="AK18" i="33"/>
  <c r="AL18" i="33"/>
  <c r="AM18" i="33"/>
  <c r="AN18" i="33"/>
  <c r="AO18" i="33"/>
  <c r="AP18" i="33"/>
  <c r="AQ18" i="33"/>
  <c r="AR18" i="33"/>
  <c r="AS18" i="33"/>
  <c r="AT18" i="33"/>
  <c r="H19" i="33"/>
  <c r="I19" i="33"/>
  <c r="J19" i="33"/>
  <c r="K19" i="33"/>
  <c r="L19" i="33"/>
  <c r="M19" i="33"/>
  <c r="N19" i="33"/>
  <c r="O19" i="33"/>
  <c r="P19" i="33"/>
  <c r="Q19" i="33"/>
  <c r="R19" i="33"/>
  <c r="S19" i="33"/>
  <c r="T19" i="33"/>
  <c r="U19" i="33"/>
  <c r="V19" i="33"/>
  <c r="W19" i="33"/>
  <c r="X19" i="33"/>
  <c r="Y19" i="33"/>
  <c r="Z19" i="33"/>
  <c r="AA19" i="33"/>
  <c r="AB19" i="33"/>
  <c r="AC19" i="33"/>
  <c r="AD19" i="33"/>
  <c r="AE19" i="33"/>
  <c r="AF19" i="33"/>
  <c r="AG19" i="33"/>
  <c r="AH19" i="33"/>
  <c r="AI19" i="33"/>
  <c r="AJ19" i="33"/>
  <c r="AK19" i="33"/>
  <c r="AL19" i="33"/>
  <c r="AM19" i="33"/>
  <c r="AN19" i="33"/>
  <c r="AO19" i="33"/>
  <c r="AP19" i="33"/>
  <c r="AQ19" i="33"/>
  <c r="AR19" i="33"/>
  <c r="AS19" i="33"/>
  <c r="AT19" i="33"/>
  <c r="H20" i="33"/>
  <c r="I20" i="33"/>
  <c r="J20" i="33"/>
  <c r="K20" i="33"/>
  <c r="L20" i="33"/>
  <c r="M20" i="33"/>
  <c r="N20" i="33"/>
  <c r="O20" i="33"/>
  <c r="P20" i="33"/>
  <c r="Q20" i="33"/>
  <c r="R20" i="33"/>
  <c r="S20" i="33"/>
  <c r="T20" i="33"/>
  <c r="U20" i="33"/>
  <c r="V20" i="33"/>
  <c r="W20" i="33"/>
  <c r="X20" i="33"/>
  <c r="Y20" i="33"/>
  <c r="Z20" i="33"/>
  <c r="AA20" i="33"/>
  <c r="AB20" i="33"/>
  <c r="AC20" i="33"/>
  <c r="AD20" i="33"/>
  <c r="AE20" i="33"/>
  <c r="AF20" i="33"/>
  <c r="AG20" i="33"/>
  <c r="AH20" i="33"/>
  <c r="AI20" i="33"/>
  <c r="AJ20" i="33"/>
  <c r="AK20" i="33"/>
  <c r="AL20" i="33"/>
  <c r="AM20" i="33"/>
  <c r="AN20" i="33"/>
  <c r="AO20" i="33"/>
  <c r="AP20" i="33"/>
  <c r="AQ20" i="33"/>
  <c r="AR20" i="33"/>
  <c r="AS20" i="33"/>
  <c r="AT20" i="33"/>
  <c r="H21" i="33"/>
  <c r="I21" i="33"/>
  <c r="J21" i="33"/>
  <c r="K21" i="33"/>
  <c r="L21" i="33"/>
  <c r="M21" i="33"/>
  <c r="N21" i="33"/>
  <c r="O21" i="33"/>
  <c r="P21" i="33"/>
  <c r="Q21" i="33"/>
  <c r="R21" i="33"/>
  <c r="S21" i="33"/>
  <c r="T21" i="33"/>
  <c r="U21" i="33"/>
  <c r="V21" i="33"/>
  <c r="W21" i="33"/>
  <c r="X21" i="33"/>
  <c r="Y21" i="33"/>
  <c r="Z21" i="33"/>
  <c r="AA21" i="33"/>
  <c r="AB21" i="33"/>
  <c r="AC21" i="33"/>
  <c r="AD21" i="33"/>
  <c r="AE21" i="33"/>
  <c r="AF21" i="33"/>
  <c r="AG21" i="33"/>
  <c r="AH21" i="33"/>
  <c r="AI21" i="33"/>
  <c r="AJ21" i="33"/>
  <c r="AK21" i="33"/>
  <c r="AL21" i="33"/>
  <c r="AM21" i="33"/>
  <c r="AN21" i="33"/>
  <c r="AO21" i="33"/>
  <c r="AP21" i="33"/>
  <c r="AQ21" i="33"/>
  <c r="AR21" i="33"/>
  <c r="AS21" i="33"/>
  <c r="AT21" i="33"/>
  <c r="H22" i="33"/>
  <c r="I22" i="33"/>
  <c r="J22" i="33"/>
  <c r="K22" i="33"/>
  <c r="L22" i="33"/>
  <c r="M22" i="33"/>
  <c r="N22" i="33"/>
  <c r="O22" i="33"/>
  <c r="P22" i="33"/>
  <c r="Q22" i="33"/>
  <c r="R22" i="33"/>
  <c r="S22" i="33"/>
  <c r="T22" i="33"/>
  <c r="U22" i="33"/>
  <c r="V22" i="33"/>
  <c r="W22" i="33"/>
  <c r="X22" i="33"/>
  <c r="Y22" i="33"/>
  <c r="Z22" i="33"/>
  <c r="AA22" i="33"/>
  <c r="AB22" i="33"/>
  <c r="AC22" i="33"/>
  <c r="AD22" i="33"/>
  <c r="AE22" i="33"/>
  <c r="AF22" i="33"/>
  <c r="AG22" i="33"/>
  <c r="AH22" i="33"/>
  <c r="AI22" i="33"/>
  <c r="AJ22" i="33"/>
  <c r="AK22" i="33"/>
  <c r="AL22" i="33"/>
  <c r="AM22" i="33"/>
  <c r="AN22" i="33"/>
  <c r="AO22" i="33"/>
  <c r="AP22" i="33"/>
  <c r="AQ22" i="33"/>
  <c r="AR22" i="33"/>
  <c r="AS22" i="33"/>
  <c r="AT22" i="33"/>
  <c r="H23" i="33"/>
  <c r="I23" i="33"/>
  <c r="J23" i="33"/>
  <c r="K23" i="33"/>
  <c r="L23" i="33"/>
  <c r="M23" i="33"/>
  <c r="N23" i="33"/>
  <c r="O23" i="33"/>
  <c r="P23" i="33"/>
  <c r="Q23" i="33"/>
  <c r="R23" i="33"/>
  <c r="S23" i="33"/>
  <c r="T23" i="33"/>
  <c r="U23" i="33"/>
  <c r="V23" i="33"/>
  <c r="W23" i="33"/>
  <c r="X23" i="33"/>
  <c r="Y23" i="33"/>
  <c r="Z23" i="33"/>
  <c r="AA23" i="33"/>
  <c r="AB23" i="33"/>
  <c r="AC23" i="33"/>
  <c r="AD23" i="33"/>
  <c r="AE23" i="33"/>
  <c r="AF23" i="33"/>
  <c r="AG23" i="33"/>
  <c r="AH23" i="33"/>
  <c r="AI23" i="33"/>
  <c r="AJ23" i="33"/>
  <c r="AK23" i="33"/>
  <c r="AL23" i="33"/>
  <c r="AM23" i="33"/>
  <c r="AN23" i="33"/>
  <c r="AO23" i="33"/>
  <c r="AP23" i="33"/>
  <c r="AQ23" i="33"/>
  <c r="AR23" i="33"/>
  <c r="AS23" i="33"/>
  <c r="AT23" i="33"/>
  <c r="H24" i="33"/>
  <c r="I24" i="33"/>
  <c r="J24" i="33"/>
  <c r="K24" i="33"/>
  <c r="L24" i="33"/>
  <c r="M24" i="33"/>
  <c r="N24" i="33"/>
  <c r="O24" i="33"/>
  <c r="P24" i="33"/>
  <c r="Q24" i="33"/>
  <c r="R24" i="33"/>
  <c r="S24" i="33"/>
  <c r="T24" i="33"/>
  <c r="U24" i="33"/>
  <c r="V24" i="33"/>
  <c r="W24" i="33"/>
  <c r="X24" i="33"/>
  <c r="Y24" i="33"/>
  <c r="Z24" i="33"/>
  <c r="AA24" i="33"/>
  <c r="AB24" i="33"/>
  <c r="AC24" i="33"/>
  <c r="AD24" i="33"/>
  <c r="AE24" i="33"/>
  <c r="AF24" i="33"/>
  <c r="AG24" i="33"/>
  <c r="AH24" i="33"/>
  <c r="AI24" i="33"/>
  <c r="AJ24" i="33"/>
  <c r="AK24" i="33"/>
  <c r="AL24" i="33"/>
  <c r="AM24" i="33"/>
  <c r="AN24" i="33"/>
  <c r="AO24" i="33"/>
  <c r="AP24" i="33"/>
  <c r="AQ24" i="33"/>
  <c r="AR24" i="33"/>
  <c r="AS24" i="33"/>
  <c r="AT24" i="33"/>
  <c r="H25" i="33"/>
  <c r="I25" i="33"/>
  <c r="J25" i="33"/>
  <c r="K25" i="33"/>
  <c r="L25" i="33"/>
  <c r="M25" i="33"/>
  <c r="N25" i="33"/>
  <c r="O25" i="33"/>
  <c r="P25" i="33"/>
  <c r="Q25" i="33"/>
  <c r="R25" i="33"/>
  <c r="S25" i="33"/>
  <c r="T25" i="33"/>
  <c r="U25" i="33"/>
  <c r="V25" i="33"/>
  <c r="W25" i="33"/>
  <c r="X25" i="33"/>
  <c r="Y25" i="33"/>
  <c r="Z25" i="33"/>
  <c r="AA25" i="33"/>
  <c r="AB25" i="33"/>
  <c r="AC25" i="33"/>
  <c r="AD25" i="33"/>
  <c r="AE25" i="33"/>
  <c r="AF25" i="33"/>
  <c r="AG25" i="33"/>
  <c r="AH25" i="33"/>
  <c r="AI25" i="33"/>
  <c r="AJ25" i="33"/>
  <c r="AK25" i="33"/>
  <c r="AL25" i="33"/>
  <c r="AM25" i="33"/>
  <c r="AN25" i="33"/>
  <c r="AO25" i="33"/>
  <c r="AP25" i="33"/>
  <c r="AQ25" i="33"/>
  <c r="AR25" i="33"/>
  <c r="AS25" i="33"/>
  <c r="AT25" i="33"/>
  <c r="H26" i="33"/>
  <c r="I26" i="33"/>
  <c r="J26" i="33"/>
  <c r="K26" i="33"/>
  <c r="L26" i="33"/>
  <c r="M26" i="33"/>
  <c r="N26" i="33"/>
  <c r="O26" i="33"/>
  <c r="P26" i="33"/>
  <c r="Q26" i="33"/>
  <c r="R26" i="33"/>
  <c r="S26" i="33"/>
  <c r="T26" i="33"/>
  <c r="U26" i="33"/>
  <c r="V26" i="33"/>
  <c r="W26" i="33"/>
  <c r="X26" i="33"/>
  <c r="Y26" i="33"/>
  <c r="Z26" i="33"/>
  <c r="AA26" i="33"/>
  <c r="AB26" i="33"/>
  <c r="AC26" i="33"/>
  <c r="AD26" i="33"/>
  <c r="AE26" i="33"/>
  <c r="AF26" i="33"/>
  <c r="AG26" i="33"/>
  <c r="AH26" i="33"/>
  <c r="AI26" i="33"/>
  <c r="AJ26" i="33"/>
  <c r="AK26" i="33"/>
  <c r="AL26" i="33"/>
  <c r="AM26" i="33"/>
  <c r="AN26" i="33"/>
  <c r="AO26" i="33"/>
  <c r="AP26" i="33"/>
  <c r="AQ26" i="33"/>
  <c r="AR26" i="33"/>
  <c r="AS26" i="33"/>
  <c r="AT26" i="33"/>
  <c r="H27" i="33"/>
  <c r="I27" i="33"/>
  <c r="J27" i="33"/>
  <c r="K27" i="33"/>
  <c r="L27" i="33"/>
  <c r="M27" i="33"/>
  <c r="N27" i="33"/>
  <c r="O27" i="33"/>
  <c r="P27" i="33"/>
  <c r="Q27" i="33"/>
  <c r="R27" i="33"/>
  <c r="S27" i="33"/>
  <c r="T27" i="33"/>
  <c r="U27" i="33"/>
  <c r="V27" i="33"/>
  <c r="W27" i="33"/>
  <c r="X27" i="33"/>
  <c r="Y27" i="33"/>
  <c r="Z27" i="33"/>
  <c r="AA27" i="33"/>
  <c r="AB27" i="33"/>
  <c r="AC27" i="33"/>
  <c r="AD27" i="33"/>
  <c r="AE27" i="33"/>
  <c r="AF27" i="33"/>
  <c r="AG27" i="33"/>
  <c r="AH27" i="33"/>
  <c r="AI27" i="33"/>
  <c r="AJ27" i="33"/>
  <c r="AK27" i="33"/>
  <c r="AL27" i="33"/>
  <c r="AM27" i="33"/>
  <c r="AN27" i="33"/>
  <c r="AO27" i="33"/>
  <c r="AP27" i="33"/>
  <c r="AQ27" i="33"/>
  <c r="AR27" i="33"/>
  <c r="AS27" i="33"/>
  <c r="AT27" i="33"/>
  <c r="H28" i="33"/>
  <c r="I28" i="33"/>
  <c r="J28" i="33"/>
  <c r="K28" i="33"/>
  <c r="L28" i="33"/>
  <c r="M28" i="33"/>
  <c r="N28" i="33"/>
  <c r="O28" i="33"/>
  <c r="P28" i="33"/>
  <c r="Q28" i="33"/>
  <c r="R28" i="33"/>
  <c r="S28" i="33"/>
  <c r="T28" i="33"/>
  <c r="U28" i="33"/>
  <c r="V28" i="33"/>
  <c r="W28" i="33"/>
  <c r="X28" i="33"/>
  <c r="Y28" i="33"/>
  <c r="Z28" i="33"/>
  <c r="AA28" i="33"/>
  <c r="AB28" i="33"/>
  <c r="AC28" i="33"/>
  <c r="AD28" i="33"/>
  <c r="AE28" i="33"/>
  <c r="AF28" i="33"/>
  <c r="AG28" i="33"/>
  <c r="AH28" i="33"/>
  <c r="AI28" i="33"/>
  <c r="AJ28" i="33"/>
  <c r="AK28" i="33"/>
  <c r="AL28" i="33"/>
  <c r="AM28" i="33"/>
  <c r="AN28" i="33"/>
  <c r="AO28" i="33"/>
  <c r="AP28" i="33"/>
  <c r="AQ28" i="33"/>
  <c r="AR28" i="33"/>
  <c r="AS28" i="33"/>
  <c r="AT28" i="33"/>
  <c r="H29" i="33"/>
  <c r="I29" i="33"/>
  <c r="J29" i="33"/>
  <c r="K29" i="33"/>
  <c r="L29" i="33"/>
  <c r="M29" i="33"/>
  <c r="N29" i="33"/>
  <c r="O29" i="33"/>
  <c r="P29" i="33"/>
  <c r="Q29" i="33"/>
  <c r="R29" i="33"/>
  <c r="S29" i="33"/>
  <c r="T29" i="33"/>
  <c r="U29" i="33"/>
  <c r="V29" i="33"/>
  <c r="W29" i="33"/>
  <c r="X29" i="33"/>
  <c r="Y29" i="33"/>
  <c r="Z29" i="33"/>
  <c r="AA29" i="33"/>
  <c r="AB29" i="33"/>
  <c r="AC29" i="33"/>
  <c r="AD29" i="33"/>
  <c r="AE29" i="33"/>
  <c r="AF29" i="33"/>
  <c r="AG29" i="33"/>
  <c r="AH29" i="33"/>
  <c r="AI29" i="33"/>
  <c r="AJ29" i="33"/>
  <c r="AK29" i="33"/>
  <c r="AL29" i="33"/>
  <c r="AM29" i="33"/>
  <c r="AN29" i="33"/>
  <c r="AO29" i="33"/>
  <c r="AP29" i="33"/>
  <c r="AQ29" i="33"/>
  <c r="AR29" i="33"/>
  <c r="AS29" i="33"/>
  <c r="AT29"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H36" i="33"/>
  <c r="I36" i="33"/>
  <c r="J36" i="33"/>
  <c r="K36" i="33"/>
  <c r="L36" i="33"/>
  <c r="M36" i="33"/>
  <c r="N36" i="33"/>
  <c r="O36" i="33"/>
  <c r="P36" i="33"/>
  <c r="Q36" i="33"/>
  <c r="R36" i="33"/>
  <c r="S36" i="33"/>
  <c r="T36" i="33"/>
  <c r="U36" i="33"/>
  <c r="V36" i="33"/>
  <c r="W36" i="33"/>
  <c r="X36" i="33"/>
  <c r="Y36" i="33"/>
  <c r="Z36" i="33"/>
  <c r="AA36" i="33"/>
  <c r="AB36" i="33"/>
  <c r="AC36" i="33"/>
  <c r="AD36" i="33"/>
  <c r="AE36" i="33"/>
  <c r="AF36" i="33"/>
  <c r="AG36" i="33"/>
  <c r="AH36" i="33"/>
  <c r="AI36" i="33"/>
  <c r="AJ36" i="33"/>
  <c r="AK36" i="33"/>
  <c r="AL36" i="33"/>
  <c r="AM36" i="33"/>
  <c r="AN36" i="33"/>
  <c r="AO36" i="33"/>
  <c r="AP36" i="33"/>
  <c r="AQ36" i="33"/>
  <c r="AR36" i="33"/>
  <c r="AS36" i="33"/>
  <c r="AT36" i="33"/>
  <c r="H37" i="33"/>
  <c r="I37" i="33"/>
  <c r="J37" i="33"/>
  <c r="K37" i="33"/>
  <c r="L37" i="33"/>
  <c r="M37" i="33"/>
  <c r="N37" i="33"/>
  <c r="O37" i="33"/>
  <c r="P37" i="33"/>
  <c r="Q37" i="33"/>
  <c r="R37" i="33"/>
  <c r="S37" i="33"/>
  <c r="T37" i="33"/>
  <c r="U37" i="33"/>
  <c r="V37" i="33"/>
  <c r="W37" i="33"/>
  <c r="X37" i="33"/>
  <c r="Y37" i="33"/>
  <c r="Z37" i="33"/>
  <c r="AA37" i="33"/>
  <c r="AB37" i="33"/>
  <c r="AC37" i="33"/>
  <c r="AD37" i="33"/>
  <c r="AE37" i="33"/>
  <c r="AF37" i="33"/>
  <c r="AG37" i="33"/>
  <c r="AH37" i="33"/>
  <c r="AI37" i="33"/>
  <c r="AJ37" i="33"/>
  <c r="AK37" i="33"/>
  <c r="AL37" i="33"/>
  <c r="AM37" i="33"/>
  <c r="AN37" i="33"/>
  <c r="AO37" i="33"/>
  <c r="AP37" i="33"/>
  <c r="AQ37" i="33"/>
  <c r="AR37" i="33"/>
  <c r="AS37" i="33"/>
  <c r="AT37" i="33"/>
  <c r="H38" i="33"/>
  <c r="I38" i="33"/>
  <c r="J38" i="33"/>
  <c r="K38" i="33"/>
  <c r="L38" i="33"/>
  <c r="M38" i="33"/>
  <c r="N38" i="33"/>
  <c r="O38" i="33"/>
  <c r="P38" i="33"/>
  <c r="Q38" i="33"/>
  <c r="R38" i="33"/>
  <c r="S38" i="33"/>
  <c r="T38" i="33"/>
  <c r="U38" i="33"/>
  <c r="V38" i="33"/>
  <c r="W38" i="33"/>
  <c r="X38" i="33"/>
  <c r="Y38" i="33"/>
  <c r="Z38" i="33"/>
  <c r="AA38" i="33"/>
  <c r="AB38" i="33"/>
  <c r="AC38" i="33"/>
  <c r="AD38" i="33"/>
  <c r="AE38" i="33"/>
  <c r="AF38" i="33"/>
  <c r="AG38" i="33"/>
  <c r="AH38" i="33"/>
  <c r="AI38" i="33"/>
  <c r="AJ38" i="33"/>
  <c r="AK38" i="33"/>
  <c r="AL38" i="33"/>
  <c r="AM38" i="33"/>
  <c r="AN38" i="33"/>
  <c r="AO38" i="33"/>
  <c r="AP38" i="33"/>
  <c r="AQ38" i="33"/>
  <c r="AR38" i="33"/>
  <c r="AS38" i="33"/>
  <c r="AT38" i="33"/>
  <c r="H39" i="33"/>
  <c r="I39" i="33"/>
  <c r="J39" i="33"/>
  <c r="K39" i="33"/>
  <c r="L39" i="33"/>
  <c r="M39" i="33"/>
  <c r="N39" i="33"/>
  <c r="O39" i="33"/>
  <c r="P39" i="33"/>
  <c r="Q39" i="33"/>
  <c r="R39" i="33"/>
  <c r="S39" i="33"/>
  <c r="T39" i="33"/>
  <c r="U39" i="33"/>
  <c r="V39" i="33"/>
  <c r="W39" i="33"/>
  <c r="X39" i="33"/>
  <c r="Y39" i="33"/>
  <c r="Z39" i="33"/>
  <c r="AA39" i="33"/>
  <c r="AB39" i="33"/>
  <c r="AC39" i="33"/>
  <c r="AD39" i="33"/>
  <c r="AE39" i="33"/>
  <c r="AF39" i="33"/>
  <c r="AG39" i="33"/>
  <c r="AH39" i="33"/>
  <c r="AI39" i="33"/>
  <c r="AJ39" i="33"/>
  <c r="AK39" i="33"/>
  <c r="AL39" i="33"/>
  <c r="AM39" i="33"/>
  <c r="AN39" i="33"/>
  <c r="AO39" i="33"/>
  <c r="AP39" i="33"/>
  <c r="AQ39" i="33"/>
  <c r="AR39" i="33"/>
  <c r="AS39" i="33"/>
  <c r="AT39" i="33"/>
  <c r="H40" i="33"/>
  <c r="I40" i="33"/>
  <c r="J40" i="33"/>
  <c r="K40" i="33"/>
  <c r="L40" i="33"/>
  <c r="M40" i="33"/>
  <c r="N40" i="33"/>
  <c r="O40" i="33"/>
  <c r="P40" i="33"/>
  <c r="Q40" i="33"/>
  <c r="R40" i="33"/>
  <c r="S40" i="33"/>
  <c r="T40" i="33"/>
  <c r="U40" i="33"/>
  <c r="V40" i="33"/>
  <c r="W40" i="33"/>
  <c r="X40" i="33"/>
  <c r="Y40" i="33"/>
  <c r="Z40" i="33"/>
  <c r="AA40" i="33"/>
  <c r="AB40" i="33"/>
  <c r="AC40" i="33"/>
  <c r="AD40" i="33"/>
  <c r="AE40" i="33"/>
  <c r="AF40" i="33"/>
  <c r="AG40" i="33"/>
  <c r="AH40" i="33"/>
  <c r="AI40" i="33"/>
  <c r="AJ40" i="33"/>
  <c r="AK40" i="33"/>
  <c r="AL40" i="33"/>
  <c r="AM40" i="33"/>
  <c r="AN40" i="33"/>
  <c r="AO40" i="33"/>
  <c r="AP40" i="33"/>
  <c r="AQ40" i="33"/>
  <c r="AR40" i="33"/>
  <c r="AS40" i="33"/>
  <c r="AT40"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H50" i="33"/>
  <c r="I50" i="33"/>
  <c r="J50" i="33"/>
  <c r="K50" i="33"/>
  <c r="L50" i="33"/>
  <c r="M50" i="33"/>
  <c r="N50" i="33"/>
  <c r="O50" i="33"/>
  <c r="P50" i="33"/>
  <c r="Q50" i="33"/>
  <c r="R50" i="33"/>
  <c r="S50" i="33"/>
  <c r="T50" i="33"/>
  <c r="U50" i="33"/>
  <c r="V50" i="33"/>
  <c r="W50" i="33"/>
  <c r="X50" i="33"/>
  <c r="Y50" i="33"/>
  <c r="Z50" i="33"/>
  <c r="AA50" i="33"/>
  <c r="AB50" i="33"/>
  <c r="AC50" i="33"/>
  <c r="AD50" i="33"/>
  <c r="AE50" i="33"/>
  <c r="AF50" i="33"/>
  <c r="AG50" i="33"/>
  <c r="AH50" i="33"/>
  <c r="AI50" i="33"/>
  <c r="AJ50" i="33"/>
  <c r="AK50" i="33"/>
  <c r="AL50" i="33"/>
  <c r="AM50" i="33"/>
  <c r="AN50" i="33"/>
  <c r="AO50" i="33"/>
  <c r="AP50" i="33"/>
  <c r="AQ50" i="33"/>
  <c r="AR50" i="33"/>
  <c r="AS50" i="33"/>
  <c r="AT50" i="33"/>
  <c r="H51" i="33"/>
  <c r="I51" i="33"/>
  <c r="J51" i="33"/>
  <c r="K51" i="33"/>
  <c r="L51" i="33"/>
  <c r="M51" i="33"/>
  <c r="N51" i="33"/>
  <c r="O51" i="33"/>
  <c r="P51" i="33"/>
  <c r="Q51" i="33"/>
  <c r="R51" i="33"/>
  <c r="S51" i="33"/>
  <c r="T51" i="33"/>
  <c r="U51" i="33"/>
  <c r="V51" i="33"/>
  <c r="W51" i="33"/>
  <c r="X51" i="33"/>
  <c r="Y51" i="33"/>
  <c r="Z51" i="33"/>
  <c r="AA51" i="33"/>
  <c r="AB51" i="33"/>
  <c r="AC51" i="33"/>
  <c r="AD51" i="33"/>
  <c r="AE51" i="33"/>
  <c r="AF51" i="33"/>
  <c r="AG51" i="33"/>
  <c r="AH51" i="33"/>
  <c r="AI51" i="33"/>
  <c r="AJ51" i="33"/>
  <c r="AK51" i="33"/>
  <c r="AL51" i="33"/>
  <c r="AM51" i="33"/>
  <c r="AN51" i="33"/>
  <c r="AO51" i="33"/>
  <c r="AP51" i="33"/>
  <c r="AQ51" i="33"/>
  <c r="AR51" i="33"/>
  <c r="AS51" i="33"/>
  <c r="AT51"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H69" i="33"/>
  <c r="I69" i="33"/>
  <c r="J69" i="33"/>
  <c r="K69" i="33"/>
  <c r="L69" i="33"/>
  <c r="M69" i="33"/>
  <c r="N69" i="33"/>
  <c r="O69" i="33"/>
  <c r="P69" i="33"/>
  <c r="Q69" i="33"/>
  <c r="R69" i="33"/>
  <c r="S69" i="33"/>
  <c r="T69" i="33"/>
  <c r="U69" i="33"/>
  <c r="V69" i="33"/>
  <c r="W69" i="33"/>
  <c r="X69" i="33"/>
  <c r="Y69" i="33"/>
  <c r="Z69" i="33"/>
  <c r="AA69" i="33"/>
  <c r="AB69" i="33"/>
  <c r="AC69" i="33"/>
  <c r="AD69" i="33"/>
  <c r="AE69" i="33"/>
  <c r="AF69" i="33"/>
  <c r="AG69" i="33"/>
  <c r="AH69" i="33"/>
  <c r="AI69" i="33"/>
  <c r="AJ69" i="33"/>
  <c r="AK69" i="33"/>
  <c r="AL69" i="33"/>
  <c r="AM69" i="33"/>
  <c r="AN69" i="33"/>
  <c r="AO69" i="33"/>
  <c r="AP69" i="33"/>
  <c r="AQ69" i="33"/>
  <c r="AR69" i="33"/>
  <c r="AS69" i="33"/>
  <c r="AT69" i="33"/>
  <c r="H70" i="33"/>
  <c r="I70" i="33"/>
  <c r="J70" i="33"/>
  <c r="K70" i="33"/>
  <c r="L70" i="33"/>
  <c r="M70" i="33"/>
  <c r="N70" i="33"/>
  <c r="O70" i="33"/>
  <c r="P70" i="33"/>
  <c r="Q70" i="33"/>
  <c r="R70" i="33"/>
  <c r="S70" i="33"/>
  <c r="T70" i="33"/>
  <c r="U70" i="33"/>
  <c r="V70" i="33"/>
  <c r="W70" i="33"/>
  <c r="X70" i="33"/>
  <c r="Y70" i="33"/>
  <c r="Z70" i="33"/>
  <c r="AA70" i="33"/>
  <c r="AB70" i="33"/>
  <c r="AC70" i="33"/>
  <c r="AD70" i="33"/>
  <c r="AE70" i="33"/>
  <c r="AF70" i="33"/>
  <c r="AG70" i="33"/>
  <c r="AH70" i="33"/>
  <c r="AI70" i="33"/>
  <c r="AJ70" i="33"/>
  <c r="AK70" i="33"/>
  <c r="AL70" i="33"/>
  <c r="AM70" i="33"/>
  <c r="AN70" i="33"/>
  <c r="AO70" i="33"/>
  <c r="AP70" i="33"/>
  <c r="AQ70" i="33"/>
  <c r="AR70" i="33"/>
  <c r="AS70" i="33"/>
  <c r="AT70"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H75" i="33"/>
  <c r="I75" i="33"/>
  <c r="J75" i="33"/>
  <c r="K75" i="33"/>
  <c r="L75" i="33"/>
  <c r="M75" i="33"/>
  <c r="N75" i="33"/>
  <c r="O75" i="33"/>
  <c r="P75" i="33"/>
  <c r="Q75" i="33"/>
  <c r="R75" i="33"/>
  <c r="S75" i="33"/>
  <c r="T75" i="33"/>
  <c r="U75" i="33"/>
  <c r="V75" i="33"/>
  <c r="W75" i="33"/>
  <c r="X75" i="33"/>
  <c r="Y75" i="33"/>
  <c r="Z75" i="33"/>
  <c r="AA75" i="33"/>
  <c r="AB75" i="33"/>
  <c r="AC75" i="33"/>
  <c r="AD75" i="33"/>
  <c r="AE75" i="33"/>
  <c r="AF75" i="33"/>
  <c r="AG75" i="33"/>
  <c r="AH75" i="33"/>
  <c r="AI75" i="33"/>
  <c r="AJ75" i="33"/>
  <c r="AK75" i="33"/>
  <c r="AL75" i="33"/>
  <c r="AM75" i="33"/>
  <c r="AN75" i="33"/>
  <c r="AO75" i="33"/>
  <c r="AP75" i="33"/>
  <c r="AQ75" i="33"/>
  <c r="AR75" i="33"/>
  <c r="AS75" i="33"/>
  <c r="AT75"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H77" i="33"/>
  <c r="I77" i="33"/>
  <c r="J77" i="33"/>
  <c r="K77" i="33"/>
  <c r="L77" i="33"/>
  <c r="M77" i="33"/>
  <c r="N77" i="33"/>
  <c r="O77" i="33"/>
  <c r="P77" i="33"/>
  <c r="Q77" i="33"/>
  <c r="R77" i="33"/>
  <c r="S77" i="33"/>
  <c r="T77" i="33"/>
  <c r="U77" i="33"/>
  <c r="V77" i="33"/>
  <c r="W77" i="33"/>
  <c r="X77" i="33"/>
  <c r="Y77" i="33"/>
  <c r="Z77" i="33"/>
  <c r="AA77" i="33"/>
  <c r="AB77" i="33"/>
  <c r="AC77" i="33"/>
  <c r="AD77" i="33"/>
  <c r="AE77" i="33"/>
  <c r="AF77" i="33"/>
  <c r="AG77" i="33"/>
  <c r="AH77" i="33"/>
  <c r="AI77" i="33"/>
  <c r="AJ77" i="33"/>
  <c r="AK77" i="33"/>
  <c r="AL77" i="33"/>
  <c r="AM77" i="33"/>
  <c r="AN77" i="33"/>
  <c r="AO77" i="33"/>
  <c r="AP77" i="33"/>
  <c r="AQ77" i="33"/>
  <c r="AR77" i="33"/>
  <c r="AS77" i="33"/>
  <c r="AT77"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H82" i="33"/>
  <c r="I82" i="33"/>
  <c r="J82" i="33"/>
  <c r="K82" i="33"/>
  <c r="L82" i="33"/>
  <c r="M82" i="33"/>
  <c r="N82" i="33"/>
  <c r="O82" i="33"/>
  <c r="P82" i="33"/>
  <c r="Q82" i="33"/>
  <c r="R82" i="33"/>
  <c r="S82" i="33"/>
  <c r="T82" i="33"/>
  <c r="U82" i="33"/>
  <c r="V82" i="33"/>
  <c r="W82" i="33"/>
  <c r="X82" i="33"/>
  <c r="Y82" i="33"/>
  <c r="Z82" i="33"/>
  <c r="AA82" i="33"/>
  <c r="AB82" i="33"/>
  <c r="AC82" i="33"/>
  <c r="AD82" i="33"/>
  <c r="AE82" i="33"/>
  <c r="AF82" i="33"/>
  <c r="AG82" i="33"/>
  <c r="AH82" i="33"/>
  <c r="AI82" i="33"/>
  <c r="AJ82" i="33"/>
  <c r="AK82" i="33"/>
  <c r="AL82" i="33"/>
  <c r="AM82" i="33"/>
  <c r="AN82" i="33"/>
  <c r="AO82" i="33"/>
  <c r="AP82" i="33"/>
  <c r="AQ82" i="33"/>
  <c r="AR82" i="33"/>
  <c r="AS82" i="33"/>
  <c r="AT82" i="33"/>
  <c r="H83" i="33"/>
  <c r="I83" i="33"/>
  <c r="J83" i="33"/>
  <c r="K83" i="33"/>
  <c r="L83" i="33"/>
  <c r="M83" i="33"/>
  <c r="N83" i="33"/>
  <c r="O83" i="33"/>
  <c r="P83" i="33"/>
  <c r="Q83" i="33"/>
  <c r="R83" i="33"/>
  <c r="S83" i="33"/>
  <c r="T83" i="33"/>
  <c r="U83" i="33"/>
  <c r="V83" i="33"/>
  <c r="W83" i="33"/>
  <c r="X83" i="33"/>
  <c r="Y83" i="33"/>
  <c r="Z83" i="33"/>
  <c r="AA83" i="33"/>
  <c r="AB83" i="33"/>
  <c r="AC83" i="33"/>
  <c r="AD83" i="33"/>
  <c r="AE83" i="33"/>
  <c r="AF83" i="33"/>
  <c r="AG83" i="33"/>
  <c r="AH83" i="33"/>
  <c r="AI83" i="33"/>
  <c r="AJ83" i="33"/>
  <c r="AK83" i="33"/>
  <c r="AL83" i="33"/>
  <c r="AM83" i="33"/>
  <c r="AN83" i="33"/>
  <c r="AO83" i="33"/>
  <c r="AP83" i="33"/>
  <c r="AQ83" i="33"/>
  <c r="AR83" i="33"/>
  <c r="AS83" i="33"/>
  <c r="AT83" i="33"/>
  <c r="H84" i="33"/>
  <c r="I84" i="33"/>
  <c r="J84" i="33"/>
  <c r="K84" i="33"/>
  <c r="L84" i="33"/>
  <c r="M84" i="33"/>
  <c r="N84" i="33"/>
  <c r="O84" i="33"/>
  <c r="P84" i="33"/>
  <c r="Q84" i="33"/>
  <c r="R84" i="33"/>
  <c r="S84" i="33"/>
  <c r="T84" i="33"/>
  <c r="U84" i="33"/>
  <c r="V84" i="33"/>
  <c r="W84" i="33"/>
  <c r="X84" i="33"/>
  <c r="Y84" i="33"/>
  <c r="Z84" i="33"/>
  <c r="AA84" i="33"/>
  <c r="AB84" i="33"/>
  <c r="AC84" i="33"/>
  <c r="AD84" i="33"/>
  <c r="AE84" i="33"/>
  <c r="AF84" i="33"/>
  <c r="AG84" i="33"/>
  <c r="AH84" i="33"/>
  <c r="AI84" i="33"/>
  <c r="AJ84" i="33"/>
  <c r="AK84" i="33"/>
  <c r="AL84" i="33"/>
  <c r="AM84" i="33"/>
  <c r="AN84" i="33"/>
  <c r="AO84" i="33"/>
  <c r="AP84" i="33"/>
  <c r="AQ84" i="33"/>
  <c r="AR84" i="33"/>
  <c r="AS84" i="33"/>
  <c r="AT84"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H91" i="33"/>
  <c r="I91" i="33"/>
  <c r="J91" i="33"/>
  <c r="K91" i="33"/>
  <c r="L91" i="33"/>
  <c r="M91" i="33"/>
  <c r="N91" i="33"/>
  <c r="O91" i="33"/>
  <c r="P91" i="33"/>
  <c r="Q91" i="33"/>
  <c r="R91" i="33"/>
  <c r="S91" i="33"/>
  <c r="T91" i="33"/>
  <c r="U91" i="33"/>
  <c r="V91" i="33"/>
  <c r="W91" i="33"/>
  <c r="X91" i="33"/>
  <c r="Y91" i="33"/>
  <c r="Z91" i="33"/>
  <c r="AA91" i="33"/>
  <c r="AB91" i="33"/>
  <c r="AC91" i="33"/>
  <c r="AD91" i="33"/>
  <c r="AE91" i="33"/>
  <c r="AF91" i="33"/>
  <c r="AG91" i="33"/>
  <c r="AH91" i="33"/>
  <c r="AI91" i="33"/>
  <c r="AJ91" i="33"/>
  <c r="AK91" i="33"/>
  <c r="AL91" i="33"/>
  <c r="AM91" i="33"/>
  <c r="AN91" i="33"/>
  <c r="AO91" i="33"/>
  <c r="AP91" i="33"/>
  <c r="AQ91" i="33"/>
  <c r="AR91" i="33"/>
  <c r="AS91" i="33"/>
  <c r="AT91" i="33"/>
  <c r="H92" i="33"/>
  <c r="I92" i="33"/>
  <c r="J92" i="33"/>
  <c r="K92" i="33"/>
  <c r="L92" i="33"/>
  <c r="M92" i="33"/>
  <c r="N92" i="33"/>
  <c r="O92" i="33"/>
  <c r="P92" i="33"/>
  <c r="Q92" i="33"/>
  <c r="R92" i="33"/>
  <c r="S92" i="33"/>
  <c r="T92" i="33"/>
  <c r="U92" i="33"/>
  <c r="V92" i="33"/>
  <c r="W92" i="33"/>
  <c r="X92" i="33"/>
  <c r="Y92" i="33"/>
  <c r="Z92" i="33"/>
  <c r="AA92" i="33"/>
  <c r="AB92" i="33"/>
  <c r="AC92" i="33"/>
  <c r="AD92" i="33"/>
  <c r="AE92" i="33"/>
  <c r="AF92" i="33"/>
  <c r="AG92" i="33"/>
  <c r="AH92" i="33"/>
  <c r="AI92" i="33"/>
  <c r="AJ92" i="33"/>
  <c r="AK92" i="33"/>
  <c r="AL92" i="33"/>
  <c r="AM92" i="33"/>
  <c r="AN92" i="33"/>
  <c r="AO92" i="33"/>
  <c r="AP92" i="33"/>
  <c r="AQ92" i="33"/>
  <c r="AR92" i="33"/>
  <c r="AS92" i="33"/>
  <c r="AT92"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H103" i="33"/>
  <c r="I103" i="33"/>
  <c r="J103" i="33"/>
  <c r="K103" i="33"/>
  <c r="L103" i="33"/>
  <c r="M103" i="33"/>
  <c r="N103" i="33"/>
  <c r="O103" i="33"/>
  <c r="P103" i="33"/>
  <c r="Q103" i="33"/>
  <c r="R103" i="33"/>
  <c r="S103" i="33"/>
  <c r="T103" i="33"/>
  <c r="U103" i="33"/>
  <c r="V103" i="33"/>
  <c r="W103" i="33"/>
  <c r="X103" i="33"/>
  <c r="Y103" i="33"/>
  <c r="Z103" i="33"/>
  <c r="AA103" i="33"/>
  <c r="AB103" i="33"/>
  <c r="AC103" i="33"/>
  <c r="AD103" i="33"/>
  <c r="AE103" i="33"/>
  <c r="AF103" i="33"/>
  <c r="AG103" i="33"/>
  <c r="AH103" i="33"/>
  <c r="AI103" i="33"/>
  <c r="AJ103" i="33"/>
  <c r="AK103" i="33"/>
  <c r="AL103" i="33"/>
  <c r="AM103" i="33"/>
  <c r="AN103" i="33"/>
  <c r="AO103" i="33"/>
  <c r="AP103" i="33"/>
  <c r="AQ103" i="33"/>
  <c r="AR103" i="33"/>
  <c r="AS103" i="33"/>
  <c r="AT103" i="33"/>
  <c r="H104" i="33"/>
  <c r="I104" i="33"/>
  <c r="J104" i="33"/>
  <c r="K104" i="33"/>
  <c r="L104" i="33"/>
  <c r="M104" i="33"/>
  <c r="N104" i="33"/>
  <c r="O104" i="33"/>
  <c r="P104" i="33"/>
  <c r="Q104" i="33"/>
  <c r="R104" i="33"/>
  <c r="S104" i="33"/>
  <c r="T104" i="33"/>
  <c r="U104" i="33"/>
  <c r="V104" i="33"/>
  <c r="W104" i="33"/>
  <c r="X104" i="33"/>
  <c r="Y104" i="33"/>
  <c r="Z104" i="33"/>
  <c r="AA104" i="33"/>
  <c r="AB104" i="33"/>
  <c r="AC104" i="33"/>
  <c r="AD104" i="33"/>
  <c r="AE104" i="33"/>
  <c r="AF104" i="33"/>
  <c r="AG104" i="33"/>
  <c r="AH104" i="33"/>
  <c r="AI104" i="33"/>
  <c r="AJ104" i="33"/>
  <c r="AK104" i="33"/>
  <c r="AL104" i="33"/>
  <c r="AM104" i="33"/>
  <c r="AN104" i="33"/>
  <c r="AO104" i="33"/>
  <c r="AP104" i="33"/>
  <c r="AQ104" i="33"/>
  <c r="AR104" i="33"/>
  <c r="AS104" i="33"/>
  <c r="AT104" i="33"/>
  <c r="H105" i="33"/>
  <c r="I105" i="33"/>
  <c r="J105" i="33"/>
  <c r="K105" i="33"/>
  <c r="L105" i="33"/>
  <c r="M105" i="33"/>
  <c r="N105" i="33"/>
  <c r="O105" i="33"/>
  <c r="P105" i="33"/>
  <c r="Q105" i="33"/>
  <c r="R105" i="33"/>
  <c r="S105" i="33"/>
  <c r="T105" i="33"/>
  <c r="U105" i="33"/>
  <c r="V105" i="33"/>
  <c r="W105" i="33"/>
  <c r="X105" i="33"/>
  <c r="Y105" i="33"/>
  <c r="Z105" i="33"/>
  <c r="AA105" i="33"/>
  <c r="AB105" i="33"/>
  <c r="AC105" i="33"/>
  <c r="AD105" i="33"/>
  <c r="AE105" i="33"/>
  <c r="AF105" i="33"/>
  <c r="AG105" i="33"/>
  <c r="AH105" i="33"/>
  <c r="AI105" i="33"/>
  <c r="AJ105" i="33"/>
  <c r="AK105" i="33"/>
  <c r="AL105" i="33"/>
  <c r="AM105" i="33"/>
  <c r="AN105" i="33"/>
  <c r="AO105" i="33"/>
  <c r="AP105" i="33"/>
  <c r="AQ105" i="33"/>
  <c r="AR105" i="33"/>
  <c r="AS105" i="33"/>
  <c r="AT105" i="33"/>
  <c r="H106" i="33"/>
  <c r="I106" i="33"/>
  <c r="J106" i="33"/>
  <c r="K106" i="33"/>
  <c r="L106" i="33"/>
  <c r="M106" i="33"/>
  <c r="N106" i="33"/>
  <c r="O106" i="33"/>
  <c r="P106" i="33"/>
  <c r="Q106" i="33"/>
  <c r="R106" i="33"/>
  <c r="S106" i="33"/>
  <c r="T106" i="33"/>
  <c r="U106" i="33"/>
  <c r="V106" i="33"/>
  <c r="W106" i="33"/>
  <c r="X106" i="33"/>
  <c r="Y106" i="33"/>
  <c r="Z106" i="33"/>
  <c r="AA106" i="33"/>
  <c r="AB106" i="33"/>
  <c r="AC106" i="33"/>
  <c r="AD106" i="33"/>
  <c r="AE106" i="33"/>
  <c r="AF106" i="33"/>
  <c r="AG106" i="33"/>
  <c r="AH106" i="33"/>
  <c r="AI106" i="33"/>
  <c r="AJ106" i="33"/>
  <c r="AK106" i="33"/>
  <c r="AL106" i="33"/>
  <c r="AM106" i="33"/>
  <c r="AN106" i="33"/>
  <c r="AO106" i="33"/>
  <c r="AP106" i="33"/>
  <c r="AQ106" i="33"/>
  <c r="AR106" i="33"/>
  <c r="AS106" i="33"/>
  <c r="AT106" i="33"/>
  <c r="H107" i="33"/>
  <c r="I107" i="33"/>
  <c r="J107" i="33"/>
  <c r="K107" i="33"/>
  <c r="L107" i="33"/>
  <c r="M107" i="33"/>
  <c r="N107" i="33"/>
  <c r="O107" i="33"/>
  <c r="P107" i="33"/>
  <c r="Q107" i="33"/>
  <c r="R107" i="33"/>
  <c r="S107" i="33"/>
  <c r="T107" i="33"/>
  <c r="U107" i="33"/>
  <c r="V107" i="33"/>
  <c r="W107" i="33"/>
  <c r="X107" i="33"/>
  <c r="Y107" i="33"/>
  <c r="Z107" i="33"/>
  <c r="AA107" i="33"/>
  <c r="AB107" i="33"/>
  <c r="AC107" i="33"/>
  <c r="AD107" i="33"/>
  <c r="AE107" i="33"/>
  <c r="AF107" i="33"/>
  <c r="AG107" i="33"/>
  <c r="AH107" i="33"/>
  <c r="AI107" i="33"/>
  <c r="AJ107" i="33"/>
  <c r="AK107" i="33"/>
  <c r="AL107" i="33"/>
  <c r="AM107" i="33"/>
  <c r="AN107" i="33"/>
  <c r="AO107" i="33"/>
  <c r="AP107" i="33"/>
  <c r="AQ107" i="33"/>
  <c r="AR107" i="33"/>
  <c r="AS107" i="33"/>
  <c r="AT107" i="33"/>
  <c r="H108" i="33"/>
  <c r="I108" i="33"/>
  <c r="J108" i="33"/>
  <c r="K108" i="33"/>
  <c r="L108" i="33"/>
  <c r="M108" i="33"/>
  <c r="N108" i="33"/>
  <c r="O108" i="33"/>
  <c r="P108" i="33"/>
  <c r="Q108" i="33"/>
  <c r="R108" i="33"/>
  <c r="S108" i="33"/>
  <c r="T108" i="33"/>
  <c r="U108" i="33"/>
  <c r="V108" i="33"/>
  <c r="W108" i="33"/>
  <c r="X108" i="33"/>
  <c r="Y108" i="33"/>
  <c r="Z108" i="33"/>
  <c r="AA108" i="33"/>
  <c r="AB108" i="33"/>
  <c r="AC108" i="33"/>
  <c r="AD108" i="33"/>
  <c r="AE108" i="33"/>
  <c r="AF108" i="33"/>
  <c r="AG108" i="33"/>
  <c r="AH108" i="33"/>
  <c r="AI108" i="33"/>
  <c r="AJ108" i="33"/>
  <c r="AK108" i="33"/>
  <c r="AL108" i="33"/>
  <c r="AM108" i="33"/>
  <c r="AN108" i="33"/>
  <c r="AO108" i="33"/>
  <c r="AP108" i="33"/>
  <c r="AQ108" i="33"/>
  <c r="AR108" i="33"/>
  <c r="AS108" i="33"/>
  <c r="AT108" i="33"/>
  <c r="H109" i="33"/>
  <c r="I109" i="33"/>
  <c r="J109" i="33"/>
  <c r="K109" i="33"/>
  <c r="L109" i="33"/>
  <c r="M109" i="33"/>
  <c r="N109" i="33"/>
  <c r="O109" i="33"/>
  <c r="P109" i="33"/>
  <c r="Q109" i="33"/>
  <c r="R109" i="33"/>
  <c r="S109" i="33"/>
  <c r="T109" i="33"/>
  <c r="U109" i="33"/>
  <c r="V109" i="33"/>
  <c r="W109" i="33"/>
  <c r="X109" i="33"/>
  <c r="Y109" i="33"/>
  <c r="Z109" i="33"/>
  <c r="AA109" i="33"/>
  <c r="AB109" i="33"/>
  <c r="AC109" i="33"/>
  <c r="AD109" i="33"/>
  <c r="AE109" i="33"/>
  <c r="AF109" i="33"/>
  <c r="AG109" i="33"/>
  <c r="AH109" i="33"/>
  <c r="AI109" i="33"/>
  <c r="AJ109" i="33"/>
  <c r="AK109" i="33"/>
  <c r="AL109" i="33"/>
  <c r="AM109" i="33"/>
  <c r="AN109" i="33"/>
  <c r="AO109" i="33"/>
  <c r="AP109" i="33"/>
  <c r="AQ109" i="33"/>
  <c r="AR109" i="33"/>
  <c r="AS109" i="33"/>
  <c r="AT109" i="33"/>
  <c r="H110" i="33"/>
  <c r="I110" i="33"/>
  <c r="J110" i="33"/>
  <c r="K110" i="33"/>
  <c r="L110" i="33"/>
  <c r="M110" i="33"/>
  <c r="N110" i="33"/>
  <c r="O110" i="33"/>
  <c r="P110" i="33"/>
  <c r="Q110" i="33"/>
  <c r="R110" i="33"/>
  <c r="S110" i="33"/>
  <c r="T110" i="33"/>
  <c r="U110" i="33"/>
  <c r="V110" i="33"/>
  <c r="W110" i="33"/>
  <c r="X110" i="33"/>
  <c r="Y110" i="33"/>
  <c r="Z110" i="33"/>
  <c r="AA110" i="33"/>
  <c r="AB110" i="33"/>
  <c r="AC110" i="33"/>
  <c r="AD110" i="33"/>
  <c r="AE110" i="33"/>
  <c r="AF110" i="33"/>
  <c r="AG110" i="33"/>
  <c r="AH110" i="33"/>
  <c r="AI110" i="33"/>
  <c r="AJ110" i="33"/>
  <c r="AK110" i="33"/>
  <c r="AL110" i="33"/>
  <c r="AM110" i="33"/>
  <c r="AN110" i="33"/>
  <c r="AO110" i="33"/>
  <c r="AP110" i="33"/>
  <c r="AQ110" i="33"/>
  <c r="AR110" i="33"/>
  <c r="AS110" i="33"/>
  <c r="AT110" i="33"/>
  <c r="H111" i="33"/>
  <c r="I111" i="33"/>
  <c r="J111" i="33"/>
  <c r="K111" i="33"/>
  <c r="L111" i="33"/>
  <c r="M111" i="33"/>
  <c r="N111" i="33"/>
  <c r="O111" i="33"/>
  <c r="P111" i="33"/>
  <c r="Q111" i="33"/>
  <c r="R111" i="33"/>
  <c r="S111" i="33"/>
  <c r="T111" i="33"/>
  <c r="U111" i="33"/>
  <c r="V111" i="33"/>
  <c r="W111" i="33"/>
  <c r="X111" i="33"/>
  <c r="Y111" i="33"/>
  <c r="Z111" i="33"/>
  <c r="AA111" i="33"/>
  <c r="AB111" i="33"/>
  <c r="AC111" i="33"/>
  <c r="AD111" i="33"/>
  <c r="AE111" i="33"/>
  <c r="AF111" i="33"/>
  <c r="AG111" i="33"/>
  <c r="AH111" i="33"/>
  <c r="AI111" i="33"/>
  <c r="AJ111" i="33"/>
  <c r="AK111" i="33"/>
  <c r="AL111" i="33"/>
  <c r="AM111" i="33"/>
  <c r="AN111" i="33"/>
  <c r="AO111" i="33"/>
  <c r="AP111" i="33"/>
  <c r="AQ111" i="33"/>
  <c r="AR111" i="33"/>
  <c r="AS111" i="33"/>
  <c r="AT111" i="33"/>
  <c r="H112" i="33"/>
  <c r="I112" i="33"/>
  <c r="J112" i="33"/>
  <c r="K112" i="33"/>
  <c r="L112" i="33"/>
  <c r="M112" i="33"/>
  <c r="N112" i="33"/>
  <c r="O112" i="33"/>
  <c r="P112" i="33"/>
  <c r="Q112" i="33"/>
  <c r="R112" i="33"/>
  <c r="S112" i="33"/>
  <c r="T112" i="33"/>
  <c r="U112" i="33"/>
  <c r="V112" i="33"/>
  <c r="W112" i="33"/>
  <c r="X112" i="33"/>
  <c r="Y112" i="33"/>
  <c r="Z112" i="33"/>
  <c r="AA112" i="33"/>
  <c r="AB112" i="33"/>
  <c r="AC112" i="33"/>
  <c r="AD112" i="33"/>
  <c r="AE112" i="33"/>
  <c r="AF112" i="33"/>
  <c r="AG112" i="33"/>
  <c r="AH112" i="33"/>
  <c r="AI112" i="33"/>
  <c r="AJ112" i="33"/>
  <c r="AK112" i="33"/>
  <c r="AL112" i="33"/>
  <c r="AM112" i="33"/>
  <c r="AN112" i="33"/>
  <c r="AO112" i="33"/>
  <c r="AP112" i="33"/>
  <c r="AQ112" i="33"/>
  <c r="AR112" i="33"/>
  <c r="AS112" i="33"/>
  <c r="AT112" i="33"/>
  <c r="H113" i="33"/>
  <c r="I113" i="33"/>
  <c r="J113" i="33"/>
  <c r="K113" i="33"/>
  <c r="L113" i="33"/>
  <c r="M113" i="33"/>
  <c r="N113" i="33"/>
  <c r="O113" i="33"/>
  <c r="P113" i="33"/>
  <c r="Q113" i="33"/>
  <c r="R113" i="33"/>
  <c r="S113" i="33"/>
  <c r="T113" i="33"/>
  <c r="U113" i="33"/>
  <c r="V113" i="33"/>
  <c r="W113" i="33"/>
  <c r="X113" i="33"/>
  <c r="Y113" i="33"/>
  <c r="Z113" i="33"/>
  <c r="AA113" i="33"/>
  <c r="AB113" i="33"/>
  <c r="AC113" i="33"/>
  <c r="AD113" i="33"/>
  <c r="AE113" i="33"/>
  <c r="AF113" i="33"/>
  <c r="AG113" i="33"/>
  <c r="AH113" i="33"/>
  <c r="AI113" i="33"/>
  <c r="AJ113" i="33"/>
  <c r="AK113" i="33"/>
  <c r="AL113" i="33"/>
  <c r="AM113" i="33"/>
  <c r="AN113" i="33"/>
  <c r="AO113" i="33"/>
  <c r="AP113" i="33"/>
  <c r="AQ113" i="33"/>
  <c r="AR113" i="33"/>
  <c r="AS113" i="33"/>
  <c r="AT113" i="33"/>
  <c r="H114" i="33"/>
  <c r="I114" i="33"/>
  <c r="J114" i="33"/>
  <c r="K114" i="33"/>
  <c r="L114" i="33"/>
  <c r="M114" i="33"/>
  <c r="N114" i="33"/>
  <c r="O114" i="33"/>
  <c r="P114" i="33"/>
  <c r="Q114" i="33"/>
  <c r="R114" i="33"/>
  <c r="S114" i="33"/>
  <c r="T114" i="33"/>
  <c r="U114" i="33"/>
  <c r="V114" i="33"/>
  <c r="W114" i="33"/>
  <c r="X114" i="33"/>
  <c r="Y114" i="33"/>
  <c r="Z114" i="33"/>
  <c r="AA114" i="33"/>
  <c r="AB114" i="33"/>
  <c r="AC114" i="33"/>
  <c r="AD114" i="33"/>
  <c r="AE114" i="33"/>
  <c r="AF114" i="33"/>
  <c r="AG114" i="33"/>
  <c r="AH114" i="33"/>
  <c r="AI114" i="33"/>
  <c r="AJ114" i="33"/>
  <c r="AK114" i="33"/>
  <c r="AL114" i="33"/>
  <c r="AM114" i="33"/>
  <c r="AN114" i="33"/>
  <c r="AO114" i="33"/>
  <c r="AP114" i="33"/>
  <c r="AQ114" i="33"/>
  <c r="AR114" i="33"/>
  <c r="AS114" i="33"/>
  <c r="AT114" i="33"/>
  <c r="H115" i="33"/>
  <c r="I115" i="33"/>
  <c r="J115" i="33"/>
  <c r="K115" i="33"/>
  <c r="L115" i="33"/>
  <c r="M115" i="33"/>
  <c r="N115" i="33"/>
  <c r="O115" i="33"/>
  <c r="P115" i="33"/>
  <c r="Q115" i="33"/>
  <c r="R115" i="33"/>
  <c r="S115" i="33"/>
  <c r="T115" i="33"/>
  <c r="U115" i="33"/>
  <c r="V115" i="33"/>
  <c r="W115" i="33"/>
  <c r="X115" i="33"/>
  <c r="Y115" i="33"/>
  <c r="Z115" i="33"/>
  <c r="AA115" i="33"/>
  <c r="AB115" i="33"/>
  <c r="AC115" i="33"/>
  <c r="AD115" i="33"/>
  <c r="AE115" i="33"/>
  <c r="AF115" i="33"/>
  <c r="AG115" i="33"/>
  <c r="AH115" i="33"/>
  <c r="AI115" i="33"/>
  <c r="AJ115" i="33"/>
  <c r="AK115" i="33"/>
  <c r="AL115" i="33"/>
  <c r="AM115" i="33"/>
  <c r="AN115" i="33"/>
  <c r="AO115" i="33"/>
  <c r="AP115" i="33"/>
  <c r="AQ115" i="33"/>
  <c r="AR115" i="33"/>
  <c r="AS115" i="33"/>
  <c r="AT115" i="33"/>
  <c r="H116" i="33"/>
  <c r="I116" i="33"/>
  <c r="J116" i="33"/>
  <c r="K116" i="33"/>
  <c r="L116" i="33"/>
  <c r="M116" i="33"/>
  <c r="N116" i="33"/>
  <c r="O116" i="33"/>
  <c r="P116" i="33"/>
  <c r="Q116" i="33"/>
  <c r="R116" i="33"/>
  <c r="S116" i="33"/>
  <c r="T116" i="33"/>
  <c r="U116" i="33"/>
  <c r="V116" i="33"/>
  <c r="W116" i="33"/>
  <c r="X116" i="33"/>
  <c r="Y116" i="33"/>
  <c r="Z116" i="33"/>
  <c r="AA116" i="33"/>
  <c r="AB116" i="33"/>
  <c r="AC116" i="33"/>
  <c r="AD116" i="33"/>
  <c r="AE116" i="33"/>
  <c r="AF116" i="33"/>
  <c r="AG116" i="33"/>
  <c r="AH116" i="33"/>
  <c r="AI116" i="33"/>
  <c r="AJ116" i="33"/>
  <c r="AK116" i="33"/>
  <c r="AL116" i="33"/>
  <c r="AM116" i="33"/>
  <c r="AN116" i="33"/>
  <c r="AO116" i="33"/>
  <c r="AP116" i="33"/>
  <c r="AQ116" i="33"/>
  <c r="AR116" i="33"/>
  <c r="AS116" i="33"/>
  <c r="AT116" i="33"/>
  <c r="H117" i="33"/>
  <c r="I117" i="33"/>
  <c r="J117" i="33"/>
  <c r="K117" i="33"/>
  <c r="L117" i="33"/>
  <c r="M117" i="33"/>
  <c r="N117" i="33"/>
  <c r="O117" i="33"/>
  <c r="P117" i="33"/>
  <c r="Q117" i="33"/>
  <c r="R117" i="33"/>
  <c r="S117" i="33"/>
  <c r="T117" i="33"/>
  <c r="U117" i="33"/>
  <c r="V117" i="33"/>
  <c r="W117" i="33"/>
  <c r="X117" i="33"/>
  <c r="Y117" i="33"/>
  <c r="Z117" i="33"/>
  <c r="AA117" i="33"/>
  <c r="AB117" i="33"/>
  <c r="AC117" i="33"/>
  <c r="AD117" i="33"/>
  <c r="AE117" i="33"/>
  <c r="AF117" i="33"/>
  <c r="AG117" i="33"/>
  <c r="AH117" i="33"/>
  <c r="AI117" i="33"/>
  <c r="AJ117" i="33"/>
  <c r="AK117" i="33"/>
  <c r="AL117" i="33"/>
  <c r="AM117" i="33"/>
  <c r="AN117" i="33"/>
  <c r="AO117" i="33"/>
  <c r="AP117" i="33"/>
  <c r="AQ117" i="33"/>
  <c r="AR117" i="33"/>
  <c r="AS117" i="33"/>
  <c r="AT117" i="33"/>
  <c r="H118" i="33"/>
  <c r="I118" i="33"/>
  <c r="J118" i="33"/>
  <c r="K118" i="33"/>
  <c r="L118" i="33"/>
  <c r="M118" i="33"/>
  <c r="N118" i="33"/>
  <c r="O118" i="33"/>
  <c r="P118" i="33"/>
  <c r="Q118" i="33"/>
  <c r="R118" i="33"/>
  <c r="S118" i="33"/>
  <c r="T118" i="33"/>
  <c r="U118" i="33"/>
  <c r="V118" i="33"/>
  <c r="W118" i="33"/>
  <c r="X118" i="33"/>
  <c r="Y118" i="33"/>
  <c r="Z118" i="33"/>
  <c r="AA118" i="33"/>
  <c r="AB118" i="33"/>
  <c r="AC118" i="33"/>
  <c r="AD118" i="33"/>
  <c r="AE118" i="33"/>
  <c r="AF118" i="33"/>
  <c r="AG118" i="33"/>
  <c r="AH118" i="33"/>
  <c r="AI118" i="33"/>
  <c r="AJ118" i="33"/>
  <c r="AK118" i="33"/>
  <c r="AL118" i="33"/>
  <c r="AM118" i="33"/>
  <c r="AN118" i="33"/>
  <c r="AO118" i="33"/>
  <c r="AP118" i="33"/>
  <c r="AQ118" i="33"/>
  <c r="AR118" i="33"/>
  <c r="AS118" i="33"/>
  <c r="AT118" i="33"/>
  <c r="H119" i="33"/>
  <c r="I119" i="33"/>
  <c r="J119" i="33"/>
  <c r="K119" i="33"/>
  <c r="L119" i="33"/>
  <c r="M119" i="33"/>
  <c r="N119" i="33"/>
  <c r="O119" i="33"/>
  <c r="P119" i="33"/>
  <c r="Q119" i="33"/>
  <c r="R119" i="33"/>
  <c r="S119" i="33"/>
  <c r="T119" i="33"/>
  <c r="U119" i="33"/>
  <c r="V119" i="33"/>
  <c r="W119" i="33"/>
  <c r="X119" i="33"/>
  <c r="Y119" i="33"/>
  <c r="Z119" i="33"/>
  <c r="AA119" i="33"/>
  <c r="AB119" i="33"/>
  <c r="AC119" i="33"/>
  <c r="AD119" i="33"/>
  <c r="AE119" i="33"/>
  <c r="AF119" i="33"/>
  <c r="AG119" i="33"/>
  <c r="AH119" i="33"/>
  <c r="AI119" i="33"/>
  <c r="AJ119" i="33"/>
  <c r="AK119" i="33"/>
  <c r="AL119" i="33"/>
  <c r="AM119" i="33"/>
  <c r="AN119" i="33"/>
  <c r="AO119" i="33"/>
  <c r="AP119" i="33"/>
  <c r="AQ119" i="33"/>
  <c r="AR119" i="33"/>
  <c r="AS119" i="33"/>
  <c r="AT119" i="33"/>
  <c r="H120" i="33"/>
  <c r="I120" i="33"/>
  <c r="J120" i="33"/>
  <c r="K120" i="33"/>
  <c r="L120" i="33"/>
  <c r="M120" i="33"/>
  <c r="N120" i="33"/>
  <c r="O120" i="33"/>
  <c r="P120" i="33"/>
  <c r="Q120" i="33"/>
  <c r="R120" i="33"/>
  <c r="S120" i="33"/>
  <c r="T120" i="33"/>
  <c r="U120" i="33"/>
  <c r="V120" i="33"/>
  <c r="W120" i="33"/>
  <c r="X120" i="33"/>
  <c r="Y120" i="33"/>
  <c r="Z120" i="33"/>
  <c r="AA120" i="33"/>
  <c r="AB120" i="33"/>
  <c r="AC120" i="33"/>
  <c r="AD120" i="33"/>
  <c r="AE120" i="33"/>
  <c r="AF120" i="33"/>
  <c r="AG120" i="33"/>
  <c r="AH120" i="33"/>
  <c r="AI120" i="33"/>
  <c r="AJ120" i="33"/>
  <c r="AK120" i="33"/>
  <c r="AL120" i="33"/>
  <c r="AM120" i="33"/>
  <c r="AN120" i="33"/>
  <c r="AO120" i="33"/>
  <c r="AP120" i="33"/>
  <c r="AQ120" i="33"/>
  <c r="AR120" i="33"/>
  <c r="AS120" i="33"/>
  <c r="AT120" i="33"/>
  <c r="H121" i="33"/>
  <c r="I121" i="33"/>
  <c r="J121" i="33"/>
  <c r="K121" i="33"/>
  <c r="L121" i="33"/>
  <c r="M121" i="33"/>
  <c r="N121" i="33"/>
  <c r="O121" i="33"/>
  <c r="P121" i="33"/>
  <c r="Q121" i="33"/>
  <c r="R121" i="33"/>
  <c r="S121" i="33"/>
  <c r="T121" i="33"/>
  <c r="U121" i="33"/>
  <c r="V121" i="33"/>
  <c r="W121" i="33"/>
  <c r="X121" i="33"/>
  <c r="Y121" i="33"/>
  <c r="Z121" i="33"/>
  <c r="AA121" i="33"/>
  <c r="AB121" i="33"/>
  <c r="AC121" i="33"/>
  <c r="AD121" i="33"/>
  <c r="AE121" i="33"/>
  <c r="AF121" i="33"/>
  <c r="AG121" i="33"/>
  <c r="AH121" i="33"/>
  <c r="AI121" i="33"/>
  <c r="AJ121" i="33"/>
  <c r="AK121" i="33"/>
  <c r="AL121" i="33"/>
  <c r="AM121" i="33"/>
  <c r="AN121" i="33"/>
  <c r="AO121" i="33"/>
  <c r="AP121" i="33"/>
  <c r="AQ121" i="33"/>
  <c r="AR121" i="33"/>
  <c r="AS121" i="33"/>
  <c r="AT121" i="33"/>
  <c r="H122" i="33"/>
  <c r="I122" i="33"/>
  <c r="J122" i="33"/>
  <c r="K122" i="33"/>
  <c r="L122" i="33"/>
  <c r="M122" i="33"/>
  <c r="N122" i="33"/>
  <c r="O122" i="33"/>
  <c r="P122" i="33"/>
  <c r="Q122" i="33"/>
  <c r="R122" i="33"/>
  <c r="S122" i="33"/>
  <c r="T122" i="33"/>
  <c r="U122" i="33"/>
  <c r="V122" i="33"/>
  <c r="W122" i="33"/>
  <c r="X122" i="33"/>
  <c r="Y122" i="33"/>
  <c r="Z122" i="33"/>
  <c r="AA122" i="33"/>
  <c r="AB122" i="33"/>
  <c r="AC122" i="33"/>
  <c r="AD122" i="33"/>
  <c r="AE122" i="33"/>
  <c r="AF122" i="33"/>
  <c r="AG122" i="33"/>
  <c r="AH122" i="33"/>
  <c r="AI122" i="33"/>
  <c r="AJ122" i="33"/>
  <c r="AK122" i="33"/>
  <c r="AL122" i="33"/>
  <c r="AM122" i="33"/>
  <c r="AN122" i="33"/>
  <c r="AO122" i="33"/>
  <c r="AP122" i="33"/>
  <c r="AQ122" i="33"/>
  <c r="AR122" i="33"/>
  <c r="AS122" i="33"/>
  <c r="AT122" i="33"/>
  <c r="H123" i="33"/>
  <c r="I123" i="33"/>
  <c r="J123" i="33"/>
  <c r="K123" i="33"/>
  <c r="L123" i="33"/>
  <c r="M123" i="33"/>
  <c r="N123" i="33"/>
  <c r="O123" i="33"/>
  <c r="P123" i="33"/>
  <c r="Q123" i="33"/>
  <c r="R123" i="33"/>
  <c r="S123" i="33"/>
  <c r="T123" i="33"/>
  <c r="U123" i="33"/>
  <c r="V123" i="33"/>
  <c r="W123" i="33"/>
  <c r="X123" i="33"/>
  <c r="Y123" i="33"/>
  <c r="Z123" i="33"/>
  <c r="AA123" i="33"/>
  <c r="AB123" i="33"/>
  <c r="AC123" i="33"/>
  <c r="AD123" i="33"/>
  <c r="AE123" i="33"/>
  <c r="AF123" i="33"/>
  <c r="AG123" i="33"/>
  <c r="AH123" i="33"/>
  <c r="AI123" i="33"/>
  <c r="AJ123" i="33"/>
  <c r="AK123" i="33"/>
  <c r="AL123" i="33"/>
  <c r="AM123" i="33"/>
  <c r="AN123" i="33"/>
  <c r="AO123" i="33"/>
  <c r="AP123" i="33"/>
  <c r="AQ123" i="33"/>
  <c r="AR123" i="33"/>
  <c r="AS123" i="33"/>
  <c r="AT123" i="33"/>
  <c r="H124" i="33"/>
  <c r="I124" i="33"/>
  <c r="J124" i="33"/>
  <c r="K124" i="33"/>
  <c r="L124" i="33"/>
  <c r="M124" i="33"/>
  <c r="N124" i="33"/>
  <c r="O124" i="33"/>
  <c r="P124" i="33"/>
  <c r="Q124" i="33"/>
  <c r="R124" i="33"/>
  <c r="S124" i="33"/>
  <c r="T124" i="33"/>
  <c r="U124" i="33"/>
  <c r="V124" i="33"/>
  <c r="W124" i="33"/>
  <c r="X124" i="33"/>
  <c r="Y124" i="33"/>
  <c r="Z124" i="33"/>
  <c r="AA124" i="33"/>
  <c r="AB124" i="33"/>
  <c r="AC124" i="33"/>
  <c r="AD124" i="33"/>
  <c r="AE124" i="33"/>
  <c r="AF124" i="33"/>
  <c r="AG124" i="33"/>
  <c r="AH124" i="33"/>
  <c r="AI124" i="33"/>
  <c r="AJ124" i="33"/>
  <c r="AK124" i="33"/>
  <c r="AL124" i="33"/>
  <c r="AM124" i="33"/>
  <c r="AN124" i="33"/>
  <c r="AO124" i="33"/>
  <c r="AP124" i="33"/>
  <c r="AQ124" i="33"/>
  <c r="AR124" i="33"/>
  <c r="AS124" i="33"/>
  <c r="AT124" i="33"/>
  <c r="H125" i="33"/>
  <c r="I125" i="33"/>
  <c r="J125" i="33"/>
  <c r="K125" i="33"/>
  <c r="L125" i="33"/>
  <c r="M125" i="33"/>
  <c r="N125" i="33"/>
  <c r="O125" i="33"/>
  <c r="P125" i="33"/>
  <c r="Q125" i="33"/>
  <c r="R125" i="33"/>
  <c r="S125" i="33"/>
  <c r="T125" i="33"/>
  <c r="U125" i="33"/>
  <c r="V125" i="33"/>
  <c r="W125" i="33"/>
  <c r="X125" i="33"/>
  <c r="Y125" i="33"/>
  <c r="Z125" i="33"/>
  <c r="AA125" i="33"/>
  <c r="AB125" i="33"/>
  <c r="AC125" i="33"/>
  <c r="AD125" i="33"/>
  <c r="AE125" i="33"/>
  <c r="AF125" i="33"/>
  <c r="AG125" i="33"/>
  <c r="AH125" i="33"/>
  <c r="AI125" i="33"/>
  <c r="AJ125" i="33"/>
  <c r="AK125" i="33"/>
  <c r="AL125" i="33"/>
  <c r="AM125" i="33"/>
  <c r="AN125" i="33"/>
  <c r="AO125" i="33"/>
  <c r="AP125" i="33"/>
  <c r="AQ125" i="33"/>
  <c r="AR125" i="33"/>
  <c r="AS125" i="33"/>
  <c r="AT125" i="33"/>
  <c r="H126" i="33"/>
  <c r="I126" i="33"/>
  <c r="J126" i="33"/>
  <c r="K126" i="33"/>
  <c r="L126" i="33"/>
  <c r="M126" i="33"/>
  <c r="N126" i="33"/>
  <c r="O126" i="33"/>
  <c r="P126" i="33"/>
  <c r="Q126" i="33"/>
  <c r="R126" i="33"/>
  <c r="S126" i="33"/>
  <c r="T126" i="33"/>
  <c r="U126" i="33"/>
  <c r="V126" i="33"/>
  <c r="W126" i="33"/>
  <c r="X126" i="33"/>
  <c r="Y126" i="33"/>
  <c r="Z126" i="33"/>
  <c r="AA126" i="33"/>
  <c r="AB126" i="33"/>
  <c r="AC126" i="33"/>
  <c r="AD126" i="33"/>
  <c r="AE126" i="33"/>
  <c r="AF126" i="33"/>
  <c r="AG126" i="33"/>
  <c r="AH126" i="33"/>
  <c r="AI126" i="33"/>
  <c r="AJ126" i="33"/>
  <c r="AK126" i="33"/>
  <c r="AL126" i="33"/>
  <c r="AM126" i="33"/>
  <c r="AN126" i="33"/>
  <c r="AO126" i="33"/>
  <c r="AP126" i="33"/>
  <c r="AQ126" i="33"/>
  <c r="AR126" i="33"/>
  <c r="AS126" i="33"/>
  <c r="AT126" i="33"/>
  <c r="H127" i="33"/>
  <c r="I127" i="33"/>
  <c r="J127" i="33"/>
  <c r="K127" i="33"/>
  <c r="L127" i="33"/>
  <c r="M127" i="33"/>
  <c r="N127" i="33"/>
  <c r="O127" i="33"/>
  <c r="P127" i="33"/>
  <c r="Q127" i="33"/>
  <c r="R127" i="33"/>
  <c r="S127" i="33"/>
  <c r="T127" i="33"/>
  <c r="U127" i="33"/>
  <c r="V127" i="33"/>
  <c r="W127" i="33"/>
  <c r="X127" i="33"/>
  <c r="Y127" i="33"/>
  <c r="Z127" i="33"/>
  <c r="AA127" i="33"/>
  <c r="AB127" i="33"/>
  <c r="AC127" i="33"/>
  <c r="AD127" i="33"/>
  <c r="AE127" i="33"/>
  <c r="AF127" i="33"/>
  <c r="AG127" i="33"/>
  <c r="AH127" i="33"/>
  <c r="AI127" i="33"/>
  <c r="AJ127" i="33"/>
  <c r="AK127" i="33"/>
  <c r="AL127" i="33"/>
  <c r="AM127" i="33"/>
  <c r="AN127" i="33"/>
  <c r="AO127" i="33"/>
  <c r="AP127" i="33"/>
  <c r="AQ127" i="33"/>
  <c r="AR127" i="33"/>
  <c r="AS127" i="33"/>
  <c r="AT127" i="33"/>
  <c r="H128" i="33"/>
  <c r="I128" i="33"/>
  <c r="J128" i="33"/>
  <c r="K128" i="33"/>
  <c r="L128" i="33"/>
  <c r="M128" i="33"/>
  <c r="N128" i="33"/>
  <c r="O128" i="33"/>
  <c r="P128" i="33"/>
  <c r="Q128" i="33"/>
  <c r="R128" i="33"/>
  <c r="S128" i="33"/>
  <c r="T128" i="33"/>
  <c r="U128" i="33"/>
  <c r="V128" i="33"/>
  <c r="W128" i="33"/>
  <c r="X128" i="33"/>
  <c r="Y128" i="33"/>
  <c r="Z128" i="33"/>
  <c r="AA128" i="33"/>
  <c r="AB128" i="33"/>
  <c r="AC128" i="33"/>
  <c r="AD128" i="33"/>
  <c r="AE128" i="33"/>
  <c r="AF128" i="33"/>
  <c r="AG128" i="33"/>
  <c r="AH128" i="33"/>
  <c r="AI128" i="33"/>
  <c r="AJ128" i="33"/>
  <c r="AK128" i="33"/>
  <c r="AL128" i="33"/>
  <c r="AM128" i="33"/>
  <c r="AN128" i="33"/>
  <c r="AO128" i="33"/>
  <c r="AP128" i="33"/>
  <c r="AQ128" i="33"/>
  <c r="AR128" i="33"/>
  <c r="AS128" i="33"/>
  <c r="AT128" i="33"/>
  <c r="H129" i="33"/>
  <c r="I129" i="33"/>
  <c r="J129" i="33"/>
  <c r="K129" i="33"/>
  <c r="L129" i="33"/>
  <c r="M129" i="33"/>
  <c r="N129" i="33"/>
  <c r="O129" i="33"/>
  <c r="P129" i="33"/>
  <c r="Q129" i="33"/>
  <c r="R129" i="33"/>
  <c r="S129" i="33"/>
  <c r="T129" i="33"/>
  <c r="U129" i="33"/>
  <c r="V129" i="33"/>
  <c r="W129" i="33"/>
  <c r="X129" i="33"/>
  <c r="Y129" i="33"/>
  <c r="Z129" i="33"/>
  <c r="AA129" i="33"/>
  <c r="AB129" i="33"/>
  <c r="AC129" i="33"/>
  <c r="AD129" i="33"/>
  <c r="AE129" i="33"/>
  <c r="AF129" i="33"/>
  <c r="AG129" i="33"/>
  <c r="AH129" i="33"/>
  <c r="AI129" i="33"/>
  <c r="AJ129" i="33"/>
  <c r="AK129" i="33"/>
  <c r="AL129" i="33"/>
  <c r="AM129" i="33"/>
  <c r="AN129" i="33"/>
  <c r="AO129" i="33"/>
  <c r="AP129" i="33"/>
  <c r="AQ129" i="33"/>
  <c r="AR129" i="33"/>
  <c r="AS129" i="33"/>
  <c r="AT129" i="33"/>
  <c r="H130" i="33"/>
  <c r="I130" i="33"/>
  <c r="J130" i="33"/>
  <c r="K130" i="33"/>
  <c r="L130" i="33"/>
  <c r="M130" i="33"/>
  <c r="N130" i="33"/>
  <c r="O130" i="33"/>
  <c r="P130" i="33"/>
  <c r="Q130" i="33"/>
  <c r="R130" i="33"/>
  <c r="S130" i="33"/>
  <c r="T130" i="33"/>
  <c r="U130" i="33"/>
  <c r="V130" i="33"/>
  <c r="W130" i="33"/>
  <c r="X130" i="33"/>
  <c r="Y130" i="33"/>
  <c r="Z130" i="33"/>
  <c r="AA130" i="33"/>
  <c r="AB130" i="33"/>
  <c r="AC130" i="33"/>
  <c r="AD130" i="33"/>
  <c r="AE130" i="33"/>
  <c r="AF130" i="33"/>
  <c r="AG130" i="33"/>
  <c r="AH130" i="33"/>
  <c r="AI130" i="33"/>
  <c r="AJ130" i="33"/>
  <c r="AK130" i="33"/>
  <c r="AL130" i="33"/>
  <c r="AM130" i="33"/>
  <c r="AN130" i="33"/>
  <c r="AO130" i="33"/>
  <c r="AP130" i="33"/>
  <c r="AQ130" i="33"/>
  <c r="AR130" i="33"/>
  <c r="AS130" i="33"/>
  <c r="AT130" i="33"/>
  <c r="H131" i="33"/>
  <c r="I131" i="33"/>
  <c r="J131" i="33"/>
  <c r="K131" i="33"/>
  <c r="L131" i="33"/>
  <c r="M131" i="33"/>
  <c r="N131" i="33"/>
  <c r="O131" i="33"/>
  <c r="P131" i="33"/>
  <c r="Q131" i="33"/>
  <c r="R131" i="33"/>
  <c r="S131" i="33"/>
  <c r="T131" i="33"/>
  <c r="U131" i="33"/>
  <c r="V131" i="33"/>
  <c r="W131" i="33"/>
  <c r="X131" i="33"/>
  <c r="Y131" i="33"/>
  <c r="Z131" i="33"/>
  <c r="AA131" i="33"/>
  <c r="AB131" i="33"/>
  <c r="AC131" i="33"/>
  <c r="AD131" i="33"/>
  <c r="AE131" i="33"/>
  <c r="AF131" i="33"/>
  <c r="AG131" i="33"/>
  <c r="AH131" i="33"/>
  <c r="AI131" i="33"/>
  <c r="AJ131" i="33"/>
  <c r="AK131" i="33"/>
  <c r="AL131" i="33"/>
  <c r="AM131" i="33"/>
  <c r="AN131" i="33"/>
  <c r="AO131" i="33"/>
  <c r="AP131" i="33"/>
  <c r="AQ131" i="33"/>
  <c r="AR131" i="33"/>
  <c r="AS131" i="33"/>
  <c r="AT131" i="33"/>
  <c r="H132" i="33"/>
  <c r="I132" i="33"/>
  <c r="J132" i="33"/>
  <c r="K132" i="33"/>
  <c r="L132" i="33"/>
  <c r="M132" i="33"/>
  <c r="N132" i="33"/>
  <c r="O132" i="33"/>
  <c r="P132" i="33"/>
  <c r="Q132" i="33"/>
  <c r="R132" i="33"/>
  <c r="S132" i="33"/>
  <c r="T132" i="33"/>
  <c r="U132" i="33"/>
  <c r="V132" i="33"/>
  <c r="W132" i="33"/>
  <c r="X132" i="33"/>
  <c r="Y132" i="33"/>
  <c r="Z132" i="33"/>
  <c r="AA132" i="33"/>
  <c r="AB132" i="33"/>
  <c r="AC132" i="33"/>
  <c r="AD132" i="33"/>
  <c r="AE132" i="33"/>
  <c r="AF132" i="33"/>
  <c r="AG132" i="33"/>
  <c r="AH132" i="33"/>
  <c r="AI132" i="33"/>
  <c r="AJ132" i="33"/>
  <c r="AK132" i="33"/>
  <c r="AL132" i="33"/>
  <c r="AM132" i="33"/>
  <c r="AN132" i="33"/>
  <c r="AO132" i="33"/>
  <c r="AP132" i="33"/>
  <c r="AQ132" i="33"/>
  <c r="AR132" i="33"/>
  <c r="AS132" i="33"/>
  <c r="AT132" i="33"/>
  <c r="H133" i="33"/>
  <c r="I133" i="33"/>
  <c r="J133" i="33"/>
  <c r="K133" i="33"/>
  <c r="L133" i="33"/>
  <c r="M133" i="33"/>
  <c r="N133" i="33"/>
  <c r="O133" i="33"/>
  <c r="P133" i="33"/>
  <c r="Q133" i="33"/>
  <c r="R133" i="33"/>
  <c r="S133" i="33"/>
  <c r="T133" i="33"/>
  <c r="U133" i="33"/>
  <c r="V133" i="33"/>
  <c r="W133" i="33"/>
  <c r="X133" i="33"/>
  <c r="Y133" i="33"/>
  <c r="Z133" i="33"/>
  <c r="AA133" i="33"/>
  <c r="AB133" i="33"/>
  <c r="AC133" i="33"/>
  <c r="AD133" i="33"/>
  <c r="AE133" i="33"/>
  <c r="AF133" i="33"/>
  <c r="AG133" i="33"/>
  <c r="AH133" i="33"/>
  <c r="AI133" i="33"/>
  <c r="AJ133" i="33"/>
  <c r="AK133" i="33"/>
  <c r="AL133" i="33"/>
  <c r="AM133" i="33"/>
  <c r="AN133" i="33"/>
  <c r="AO133" i="33"/>
  <c r="AP133" i="33"/>
  <c r="AQ133" i="33"/>
  <c r="AR133" i="33"/>
  <c r="AS133" i="33"/>
  <c r="AT133" i="33"/>
  <c r="H134" i="33"/>
  <c r="I134" i="33"/>
  <c r="J134" i="33"/>
  <c r="K134" i="33"/>
  <c r="L134" i="33"/>
  <c r="M134" i="33"/>
  <c r="N134" i="33"/>
  <c r="O134" i="33"/>
  <c r="P134" i="33"/>
  <c r="Q134" i="33"/>
  <c r="R134" i="33"/>
  <c r="S134" i="33"/>
  <c r="T134" i="33"/>
  <c r="U134" i="33"/>
  <c r="V134" i="33"/>
  <c r="W134" i="33"/>
  <c r="X134" i="33"/>
  <c r="Y134" i="33"/>
  <c r="Z134" i="33"/>
  <c r="AA134" i="33"/>
  <c r="AB134" i="33"/>
  <c r="AC134" i="33"/>
  <c r="AD134" i="33"/>
  <c r="AE134" i="33"/>
  <c r="AF134" i="33"/>
  <c r="AG134" i="33"/>
  <c r="AH134" i="33"/>
  <c r="AI134" i="33"/>
  <c r="AJ134" i="33"/>
  <c r="AK134" i="33"/>
  <c r="AL134" i="33"/>
  <c r="AM134" i="33"/>
  <c r="AN134" i="33"/>
  <c r="AO134" i="33"/>
  <c r="AP134" i="33"/>
  <c r="AQ134" i="33"/>
  <c r="AR134" i="33"/>
  <c r="AS134" i="33"/>
  <c r="AT134" i="33"/>
  <c r="H135" i="33"/>
  <c r="I135" i="33"/>
  <c r="J135" i="33"/>
  <c r="K135" i="33"/>
  <c r="L135" i="33"/>
  <c r="M135" i="33"/>
  <c r="N135" i="33"/>
  <c r="O135" i="33"/>
  <c r="P135" i="33"/>
  <c r="Q135" i="33"/>
  <c r="R135" i="33"/>
  <c r="S135" i="33"/>
  <c r="T135" i="33"/>
  <c r="U135" i="33"/>
  <c r="V135" i="33"/>
  <c r="W135" i="33"/>
  <c r="X135" i="33"/>
  <c r="Y135" i="33"/>
  <c r="Z135" i="33"/>
  <c r="AA135" i="33"/>
  <c r="AB135" i="33"/>
  <c r="AC135" i="33"/>
  <c r="AD135" i="33"/>
  <c r="AE135" i="33"/>
  <c r="AF135" i="33"/>
  <c r="AG135" i="33"/>
  <c r="AH135" i="33"/>
  <c r="AI135" i="33"/>
  <c r="AJ135" i="33"/>
  <c r="AK135" i="33"/>
  <c r="AL135" i="33"/>
  <c r="AM135" i="33"/>
  <c r="AN135" i="33"/>
  <c r="AO135" i="33"/>
  <c r="AP135" i="33"/>
  <c r="AQ135" i="33"/>
  <c r="AR135" i="33"/>
  <c r="AS135" i="33"/>
  <c r="AT135" i="33"/>
  <c r="H136" i="33"/>
  <c r="I136" i="33"/>
  <c r="J136" i="33"/>
  <c r="K136" i="33"/>
  <c r="L136" i="33"/>
  <c r="M136" i="33"/>
  <c r="N136" i="33"/>
  <c r="O136" i="33"/>
  <c r="P136" i="33"/>
  <c r="Q136" i="33"/>
  <c r="R136" i="33"/>
  <c r="S136" i="33"/>
  <c r="T136" i="33"/>
  <c r="U136" i="33"/>
  <c r="V136" i="33"/>
  <c r="W136" i="33"/>
  <c r="X136" i="33"/>
  <c r="Y136" i="33"/>
  <c r="Z136" i="33"/>
  <c r="AA136" i="33"/>
  <c r="AB136" i="33"/>
  <c r="AC136" i="33"/>
  <c r="AD136" i="33"/>
  <c r="AE136" i="33"/>
  <c r="AF136" i="33"/>
  <c r="AG136" i="33"/>
  <c r="AH136" i="33"/>
  <c r="AI136" i="33"/>
  <c r="AJ136" i="33"/>
  <c r="AK136" i="33"/>
  <c r="AL136" i="33"/>
  <c r="AM136" i="33"/>
  <c r="AN136" i="33"/>
  <c r="AO136" i="33"/>
  <c r="AP136" i="33"/>
  <c r="AQ136" i="33"/>
  <c r="AR136" i="33"/>
  <c r="AS136" i="33"/>
  <c r="AT136" i="33"/>
  <c r="H137" i="33"/>
  <c r="I137" i="33"/>
  <c r="J137" i="33"/>
  <c r="K137" i="33"/>
  <c r="L137" i="33"/>
  <c r="M137" i="33"/>
  <c r="N137" i="33"/>
  <c r="O137" i="33"/>
  <c r="P137" i="33"/>
  <c r="Q137" i="33"/>
  <c r="R137" i="33"/>
  <c r="S137" i="33"/>
  <c r="T137" i="33"/>
  <c r="U137" i="33"/>
  <c r="V137" i="33"/>
  <c r="W137" i="33"/>
  <c r="X137" i="33"/>
  <c r="Y137" i="33"/>
  <c r="Z137" i="33"/>
  <c r="AA137" i="33"/>
  <c r="AB137" i="33"/>
  <c r="AC137" i="33"/>
  <c r="AD137" i="33"/>
  <c r="AE137" i="33"/>
  <c r="AF137" i="33"/>
  <c r="AG137" i="33"/>
  <c r="AH137" i="33"/>
  <c r="AI137" i="33"/>
  <c r="AJ137" i="33"/>
  <c r="AK137" i="33"/>
  <c r="AL137" i="33"/>
  <c r="AM137" i="33"/>
  <c r="AN137" i="33"/>
  <c r="AO137" i="33"/>
  <c r="AP137" i="33"/>
  <c r="AQ137" i="33"/>
  <c r="AR137" i="33"/>
  <c r="AS137" i="33"/>
  <c r="AT137" i="33"/>
  <c r="H138" i="33"/>
  <c r="I138" i="33"/>
  <c r="J138" i="33"/>
  <c r="K138" i="33"/>
  <c r="L138" i="33"/>
  <c r="M138" i="33"/>
  <c r="N138" i="33"/>
  <c r="O138" i="33"/>
  <c r="P138" i="33"/>
  <c r="Q138" i="33"/>
  <c r="R138" i="33"/>
  <c r="S138" i="33"/>
  <c r="T138" i="33"/>
  <c r="U138" i="33"/>
  <c r="V138" i="33"/>
  <c r="W138" i="33"/>
  <c r="X138" i="33"/>
  <c r="Y138" i="33"/>
  <c r="Z138" i="33"/>
  <c r="AA138" i="33"/>
  <c r="AB138" i="33"/>
  <c r="AC138" i="33"/>
  <c r="AD138" i="33"/>
  <c r="AE138" i="33"/>
  <c r="AF138" i="33"/>
  <c r="AG138" i="33"/>
  <c r="AH138" i="33"/>
  <c r="AI138" i="33"/>
  <c r="AJ138" i="33"/>
  <c r="AK138" i="33"/>
  <c r="AL138" i="33"/>
  <c r="AM138" i="33"/>
  <c r="AN138" i="33"/>
  <c r="AO138" i="33"/>
  <c r="AP138" i="33"/>
  <c r="AQ138" i="33"/>
  <c r="AR138" i="33"/>
  <c r="AS138" i="33"/>
  <c r="AT138" i="33"/>
  <c r="H139" i="33"/>
  <c r="I139" i="33"/>
  <c r="J139" i="33"/>
  <c r="K139" i="33"/>
  <c r="L139" i="33"/>
  <c r="M139" i="33"/>
  <c r="N139" i="33"/>
  <c r="O139" i="33"/>
  <c r="P139" i="33"/>
  <c r="Q139" i="33"/>
  <c r="R139" i="33"/>
  <c r="S139" i="33"/>
  <c r="T139" i="33"/>
  <c r="U139" i="33"/>
  <c r="V139" i="33"/>
  <c r="W139" i="33"/>
  <c r="X139" i="33"/>
  <c r="Y139" i="33"/>
  <c r="Z139" i="33"/>
  <c r="AA139" i="33"/>
  <c r="AB139" i="33"/>
  <c r="AC139" i="33"/>
  <c r="AD139" i="33"/>
  <c r="AE139" i="33"/>
  <c r="AF139" i="33"/>
  <c r="AG139" i="33"/>
  <c r="AH139" i="33"/>
  <c r="AI139" i="33"/>
  <c r="AJ139" i="33"/>
  <c r="AK139" i="33"/>
  <c r="AL139" i="33"/>
  <c r="AM139" i="33"/>
  <c r="AN139" i="33"/>
  <c r="AO139" i="33"/>
  <c r="AP139" i="33"/>
  <c r="AQ139" i="33"/>
  <c r="AR139" i="33"/>
  <c r="AS139" i="33"/>
  <c r="AT139" i="33"/>
  <c r="H140" i="33"/>
  <c r="I140" i="33"/>
  <c r="J140" i="33"/>
  <c r="K140" i="33"/>
  <c r="L140" i="33"/>
  <c r="M140" i="33"/>
  <c r="N140" i="33"/>
  <c r="O140" i="33"/>
  <c r="P140" i="33"/>
  <c r="Q140" i="33"/>
  <c r="R140" i="33"/>
  <c r="S140" i="33"/>
  <c r="T140" i="33"/>
  <c r="U140" i="33"/>
  <c r="V140" i="33"/>
  <c r="W140" i="33"/>
  <c r="X140" i="33"/>
  <c r="Y140" i="33"/>
  <c r="Z140" i="33"/>
  <c r="AA140" i="33"/>
  <c r="AB140" i="33"/>
  <c r="AC140" i="33"/>
  <c r="AD140" i="33"/>
  <c r="AE140" i="33"/>
  <c r="AF140" i="33"/>
  <c r="AG140" i="33"/>
  <c r="AH140" i="33"/>
  <c r="AI140" i="33"/>
  <c r="AJ140" i="33"/>
  <c r="AK140" i="33"/>
  <c r="AL140" i="33"/>
  <c r="AM140" i="33"/>
  <c r="AN140" i="33"/>
  <c r="AO140" i="33"/>
  <c r="AP140" i="33"/>
  <c r="AQ140" i="33"/>
  <c r="AR140" i="33"/>
  <c r="AS140" i="33"/>
  <c r="AT140" i="33"/>
  <c r="H141" i="33"/>
  <c r="I141" i="33"/>
  <c r="J141" i="33"/>
  <c r="K141" i="33"/>
  <c r="L141" i="33"/>
  <c r="M141" i="33"/>
  <c r="N141" i="33"/>
  <c r="O141" i="33"/>
  <c r="P141" i="33"/>
  <c r="Q141" i="33"/>
  <c r="R141" i="33"/>
  <c r="S141" i="33"/>
  <c r="T141" i="33"/>
  <c r="U141" i="33"/>
  <c r="V141" i="33"/>
  <c r="W141" i="33"/>
  <c r="X141" i="33"/>
  <c r="Y141" i="33"/>
  <c r="Z141" i="33"/>
  <c r="AA141" i="33"/>
  <c r="AB141" i="33"/>
  <c r="AC141" i="33"/>
  <c r="AD141" i="33"/>
  <c r="AE141" i="33"/>
  <c r="AF141" i="33"/>
  <c r="AG141" i="33"/>
  <c r="AH141" i="33"/>
  <c r="AI141" i="33"/>
  <c r="AJ141" i="33"/>
  <c r="AK141" i="33"/>
  <c r="AL141" i="33"/>
  <c r="AM141" i="33"/>
  <c r="AN141" i="33"/>
  <c r="AO141" i="33"/>
  <c r="AP141" i="33"/>
  <c r="AQ141" i="33"/>
  <c r="AR141" i="33"/>
  <c r="AS141" i="33"/>
  <c r="AT141" i="33"/>
  <c r="H142" i="33"/>
  <c r="I142" i="33"/>
  <c r="J142" i="33"/>
  <c r="K142" i="33"/>
  <c r="L142" i="33"/>
  <c r="M142" i="33"/>
  <c r="N142" i="33"/>
  <c r="O142" i="33"/>
  <c r="P142" i="33"/>
  <c r="Q142" i="33"/>
  <c r="R142" i="33"/>
  <c r="S142" i="33"/>
  <c r="T142" i="33"/>
  <c r="U142" i="33"/>
  <c r="V142" i="33"/>
  <c r="W142" i="33"/>
  <c r="X142" i="33"/>
  <c r="Y142" i="33"/>
  <c r="Z142" i="33"/>
  <c r="AA142" i="33"/>
  <c r="AB142" i="33"/>
  <c r="AC142" i="33"/>
  <c r="AD142" i="33"/>
  <c r="AE142" i="33"/>
  <c r="AF142" i="33"/>
  <c r="AG142" i="33"/>
  <c r="AH142" i="33"/>
  <c r="AI142" i="33"/>
  <c r="AJ142" i="33"/>
  <c r="AK142" i="33"/>
  <c r="AL142" i="33"/>
  <c r="AM142" i="33"/>
  <c r="AN142" i="33"/>
  <c r="AO142" i="33"/>
  <c r="AP142" i="33"/>
  <c r="AQ142" i="33"/>
  <c r="AR142" i="33"/>
  <c r="AS142" i="33"/>
  <c r="AT142" i="33"/>
  <c r="H143" i="33"/>
  <c r="I143" i="33"/>
  <c r="J143" i="33"/>
  <c r="K143" i="33"/>
  <c r="L143" i="33"/>
  <c r="M143" i="33"/>
  <c r="N143" i="33"/>
  <c r="O143" i="33"/>
  <c r="P143" i="33"/>
  <c r="Q143" i="33"/>
  <c r="R143" i="33"/>
  <c r="S143" i="33"/>
  <c r="T143" i="33"/>
  <c r="U143" i="33"/>
  <c r="V143" i="33"/>
  <c r="W143" i="33"/>
  <c r="X143" i="33"/>
  <c r="Y143" i="33"/>
  <c r="Z143" i="33"/>
  <c r="AA143" i="33"/>
  <c r="AB143" i="33"/>
  <c r="AC143" i="33"/>
  <c r="AD143" i="33"/>
  <c r="AE143" i="33"/>
  <c r="AF143" i="33"/>
  <c r="AG143" i="33"/>
  <c r="AH143" i="33"/>
  <c r="AI143" i="33"/>
  <c r="AJ143" i="33"/>
  <c r="AK143" i="33"/>
  <c r="AL143" i="33"/>
  <c r="AM143" i="33"/>
  <c r="AN143" i="33"/>
  <c r="AO143" i="33"/>
  <c r="AP143" i="33"/>
  <c r="AQ143" i="33"/>
  <c r="AR143" i="33"/>
  <c r="AS143" i="33"/>
  <c r="AT143" i="33"/>
  <c r="H144" i="33"/>
  <c r="I144" i="33"/>
  <c r="J144" i="33"/>
  <c r="K144" i="33"/>
  <c r="L144" i="33"/>
  <c r="M144" i="33"/>
  <c r="N144" i="33"/>
  <c r="O144" i="33"/>
  <c r="P144" i="33"/>
  <c r="Q144" i="33"/>
  <c r="R144" i="33"/>
  <c r="S144" i="33"/>
  <c r="T144" i="33"/>
  <c r="U144" i="33"/>
  <c r="V144" i="33"/>
  <c r="W144" i="33"/>
  <c r="X144" i="33"/>
  <c r="Y144" i="33"/>
  <c r="Z144" i="33"/>
  <c r="AA144" i="33"/>
  <c r="AB144" i="33"/>
  <c r="AC144" i="33"/>
  <c r="AD144" i="33"/>
  <c r="AE144" i="33"/>
  <c r="AF144" i="33"/>
  <c r="AG144" i="33"/>
  <c r="AH144" i="33"/>
  <c r="AI144" i="33"/>
  <c r="AJ144" i="33"/>
  <c r="AK144" i="33"/>
  <c r="AL144" i="33"/>
  <c r="AM144" i="33"/>
  <c r="AN144" i="33"/>
  <c r="AO144" i="33"/>
  <c r="AP144" i="33"/>
  <c r="AQ144" i="33"/>
  <c r="AR144" i="33"/>
  <c r="AS144" i="33"/>
  <c r="AT144" i="33"/>
  <c r="H145" i="33"/>
  <c r="I145" i="33"/>
  <c r="J145" i="33"/>
  <c r="K145" i="33"/>
  <c r="L145" i="33"/>
  <c r="M145" i="33"/>
  <c r="N145" i="33"/>
  <c r="O145" i="33"/>
  <c r="P145" i="33"/>
  <c r="Q145" i="33"/>
  <c r="R145" i="33"/>
  <c r="S145" i="33"/>
  <c r="T145" i="33"/>
  <c r="U145" i="33"/>
  <c r="V145" i="33"/>
  <c r="W145" i="33"/>
  <c r="X145" i="33"/>
  <c r="Y145" i="33"/>
  <c r="Z145" i="33"/>
  <c r="AA145" i="33"/>
  <c r="AB145" i="33"/>
  <c r="AC145" i="33"/>
  <c r="AD145" i="33"/>
  <c r="AE145" i="33"/>
  <c r="AF145" i="33"/>
  <c r="AG145" i="33"/>
  <c r="AH145" i="33"/>
  <c r="AI145" i="33"/>
  <c r="AJ145" i="33"/>
  <c r="AK145" i="33"/>
  <c r="AL145" i="33"/>
  <c r="AM145" i="33"/>
  <c r="AN145" i="33"/>
  <c r="AO145" i="33"/>
  <c r="AP145" i="33"/>
  <c r="AQ145" i="33"/>
  <c r="AR145" i="33"/>
  <c r="AS145" i="33"/>
  <c r="AT145" i="33"/>
  <c r="H146" i="33"/>
  <c r="I146" i="33"/>
  <c r="J146" i="33"/>
  <c r="K146" i="33"/>
  <c r="L146" i="33"/>
  <c r="M146" i="33"/>
  <c r="N146" i="33"/>
  <c r="O146" i="33"/>
  <c r="P146" i="33"/>
  <c r="Q146" i="33"/>
  <c r="R146" i="33"/>
  <c r="S146" i="33"/>
  <c r="T146" i="33"/>
  <c r="U146" i="33"/>
  <c r="V146" i="33"/>
  <c r="W146" i="33"/>
  <c r="X146" i="33"/>
  <c r="Y146" i="33"/>
  <c r="Z146" i="33"/>
  <c r="AA146" i="33"/>
  <c r="AB146" i="33"/>
  <c r="AC146" i="33"/>
  <c r="AD146" i="33"/>
  <c r="AE146" i="33"/>
  <c r="AF146" i="33"/>
  <c r="AG146" i="33"/>
  <c r="AH146" i="33"/>
  <c r="AI146" i="33"/>
  <c r="AJ146" i="33"/>
  <c r="AK146" i="33"/>
  <c r="AL146" i="33"/>
  <c r="AM146" i="33"/>
  <c r="AN146" i="33"/>
  <c r="AO146" i="33"/>
  <c r="AP146" i="33"/>
  <c r="AQ146" i="33"/>
  <c r="AR146" i="33"/>
  <c r="AS146" i="33"/>
  <c r="AT146" i="33"/>
  <c r="H147" i="33"/>
  <c r="I147" i="33"/>
  <c r="J147" i="33"/>
  <c r="K147" i="33"/>
  <c r="L147" i="33"/>
  <c r="M147" i="33"/>
  <c r="N147" i="33"/>
  <c r="O147" i="33"/>
  <c r="P147" i="33"/>
  <c r="Q147" i="33"/>
  <c r="R147" i="33"/>
  <c r="S147" i="33"/>
  <c r="T147" i="33"/>
  <c r="U147" i="33"/>
  <c r="V147" i="33"/>
  <c r="W147" i="33"/>
  <c r="X147" i="33"/>
  <c r="Y147" i="33"/>
  <c r="Z147" i="33"/>
  <c r="AA147" i="33"/>
  <c r="AB147" i="33"/>
  <c r="AC147" i="33"/>
  <c r="AD147" i="33"/>
  <c r="AE147" i="33"/>
  <c r="AF147" i="33"/>
  <c r="AG147" i="33"/>
  <c r="AH147" i="33"/>
  <c r="AI147" i="33"/>
  <c r="AJ147" i="33"/>
  <c r="AK147" i="33"/>
  <c r="AL147" i="33"/>
  <c r="AM147" i="33"/>
  <c r="AN147" i="33"/>
  <c r="AO147" i="33"/>
  <c r="AP147" i="33"/>
  <c r="AQ147" i="33"/>
  <c r="AR147" i="33"/>
  <c r="AS147" i="33"/>
  <c r="AT147" i="33"/>
  <c r="H148" i="33"/>
  <c r="I148" i="33"/>
  <c r="J148" i="33"/>
  <c r="K148" i="33"/>
  <c r="L148" i="33"/>
  <c r="M148" i="33"/>
  <c r="N148" i="33"/>
  <c r="O148" i="33"/>
  <c r="P148" i="33"/>
  <c r="Q148" i="33"/>
  <c r="R148" i="33"/>
  <c r="S148" i="33"/>
  <c r="T148" i="33"/>
  <c r="U148" i="33"/>
  <c r="V148" i="33"/>
  <c r="W148" i="33"/>
  <c r="X148" i="33"/>
  <c r="Y148" i="33"/>
  <c r="Z148" i="33"/>
  <c r="AA148" i="33"/>
  <c r="AB148" i="33"/>
  <c r="AC148" i="33"/>
  <c r="AD148" i="33"/>
  <c r="AE148" i="33"/>
  <c r="AF148" i="33"/>
  <c r="AG148" i="33"/>
  <c r="AH148" i="33"/>
  <c r="AI148" i="33"/>
  <c r="AJ148" i="33"/>
  <c r="AK148" i="33"/>
  <c r="AL148" i="33"/>
  <c r="AM148" i="33"/>
  <c r="AN148" i="33"/>
  <c r="AO148" i="33"/>
  <c r="AP148" i="33"/>
  <c r="AQ148" i="33"/>
  <c r="AR148" i="33"/>
  <c r="AS148" i="33"/>
  <c r="AT148" i="33"/>
  <c r="H149" i="33"/>
  <c r="I149" i="33"/>
  <c r="J149" i="33"/>
  <c r="K149" i="33"/>
  <c r="L149" i="33"/>
  <c r="M149" i="33"/>
  <c r="N149" i="33"/>
  <c r="O149" i="33"/>
  <c r="P149" i="33"/>
  <c r="Q149" i="33"/>
  <c r="R149" i="33"/>
  <c r="S149" i="33"/>
  <c r="T149" i="33"/>
  <c r="U149" i="33"/>
  <c r="V149" i="33"/>
  <c r="W149" i="33"/>
  <c r="X149" i="33"/>
  <c r="Y149" i="33"/>
  <c r="Z149" i="33"/>
  <c r="AA149" i="33"/>
  <c r="AB149" i="33"/>
  <c r="AC149" i="33"/>
  <c r="AD149" i="33"/>
  <c r="AE149" i="33"/>
  <c r="AF149" i="33"/>
  <c r="AG149" i="33"/>
  <c r="AH149" i="33"/>
  <c r="AI149" i="33"/>
  <c r="AJ149" i="33"/>
  <c r="AK149" i="33"/>
  <c r="AL149" i="33"/>
  <c r="AM149" i="33"/>
  <c r="AN149" i="33"/>
  <c r="AO149" i="33"/>
  <c r="AP149" i="33"/>
  <c r="AQ149" i="33"/>
  <c r="AR149" i="33"/>
  <c r="AS149" i="33"/>
  <c r="AT149" i="33"/>
  <c r="H150" i="33"/>
  <c r="I150" i="33"/>
  <c r="J150" i="33"/>
  <c r="K150" i="33"/>
  <c r="L150" i="33"/>
  <c r="M150" i="33"/>
  <c r="N150" i="33"/>
  <c r="O150" i="33"/>
  <c r="P150" i="33"/>
  <c r="Q150" i="33"/>
  <c r="R150" i="33"/>
  <c r="S150" i="33"/>
  <c r="T150" i="33"/>
  <c r="U150" i="33"/>
  <c r="V150" i="33"/>
  <c r="W150" i="33"/>
  <c r="X150" i="33"/>
  <c r="Y150" i="33"/>
  <c r="Z150" i="33"/>
  <c r="AA150" i="33"/>
  <c r="AB150" i="33"/>
  <c r="AC150" i="33"/>
  <c r="AD150" i="33"/>
  <c r="AE150" i="33"/>
  <c r="AF150" i="33"/>
  <c r="AG150" i="33"/>
  <c r="AH150" i="33"/>
  <c r="AI150" i="33"/>
  <c r="AJ150" i="33"/>
  <c r="AK150" i="33"/>
  <c r="AL150" i="33"/>
  <c r="AM150" i="33"/>
  <c r="AN150" i="33"/>
  <c r="AO150" i="33"/>
  <c r="AP150" i="33"/>
  <c r="AQ150" i="33"/>
  <c r="AR150" i="33"/>
  <c r="AS150" i="33"/>
  <c r="AT150" i="33"/>
  <c r="H151" i="33"/>
  <c r="I151" i="33"/>
  <c r="J151" i="33"/>
  <c r="K151" i="33"/>
  <c r="L151" i="33"/>
  <c r="M151" i="33"/>
  <c r="N151" i="33"/>
  <c r="O151" i="33"/>
  <c r="P151" i="33"/>
  <c r="Q151" i="33"/>
  <c r="R151" i="33"/>
  <c r="S151" i="33"/>
  <c r="T151" i="33"/>
  <c r="U151" i="33"/>
  <c r="V151" i="33"/>
  <c r="W151" i="33"/>
  <c r="X151" i="33"/>
  <c r="Y151" i="33"/>
  <c r="Z151" i="33"/>
  <c r="AA151" i="33"/>
  <c r="AB151" i="33"/>
  <c r="AC151" i="33"/>
  <c r="AD151" i="33"/>
  <c r="AE151" i="33"/>
  <c r="AF151" i="33"/>
  <c r="AG151" i="33"/>
  <c r="AH151" i="33"/>
  <c r="AI151" i="33"/>
  <c r="AJ151" i="33"/>
  <c r="AK151" i="33"/>
  <c r="AL151" i="33"/>
  <c r="AM151" i="33"/>
  <c r="AN151" i="33"/>
  <c r="AO151" i="33"/>
  <c r="AP151" i="33"/>
  <c r="AQ151" i="33"/>
  <c r="AR151" i="33"/>
  <c r="AS151" i="33"/>
  <c r="AT151" i="33"/>
  <c r="H152" i="33"/>
  <c r="I152" i="33"/>
  <c r="J152" i="33"/>
  <c r="K152" i="33"/>
  <c r="L152" i="33"/>
  <c r="M152" i="33"/>
  <c r="N152" i="33"/>
  <c r="O152" i="33"/>
  <c r="P152" i="33"/>
  <c r="Q152" i="33"/>
  <c r="R152" i="33"/>
  <c r="S152" i="33"/>
  <c r="T152" i="33"/>
  <c r="U152" i="33"/>
  <c r="V152" i="33"/>
  <c r="W152" i="33"/>
  <c r="X152" i="33"/>
  <c r="Y152" i="33"/>
  <c r="Z152" i="33"/>
  <c r="AA152" i="33"/>
  <c r="AB152" i="33"/>
  <c r="AC152" i="33"/>
  <c r="AD152" i="33"/>
  <c r="AE152" i="33"/>
  <c r="AF152" i="33"/>
  <c r="AG152" i="33"/>
  <c r="AH152" i="33"/>
  <c r="AI152" i="33"/>
  <c r="AJ152" i="33"/>
  <c r="AK152" i="33"/>
  <c r="AL152" i="33"/>
  <c r="AM152" i="33"/>
  <c r="AN152" i="33"/>
  <c r="AO152" i="33"/>
  <c r="AP152" i="33"/>
  <c r="AQ152" i="33"/>
  <c r="AR152" i="33"/>
  <c r="AS152" i="33"/>
  <c r="AT152" i="33"/>
  <c r="H153" i="33"/>
  <c r="I153" i="33"/>
  <c r="J153" i="33"/>
  <c r="K153" i="33"/>
  <c r="L153" i="33"/>
  <c r="M153" i="33"/>
  <c r="N153" i="33"/>
  <c r="O153" i="33"/>
  <c r="P153" i="33"/>
  <c r="Q153" i="33"/>
  <c r="R153" i="33"/>
  <c r="S153" i="33"/>
  <c r="T153" i="33"/>
  <c r="U153" i="33"/>
  <c r="V153" i="33"/>
  <c r="W153" i="33"/>
  <c r="X153" i="33"/>
  <c r="Y153" i="33"/>
  <c r="Z153" i="33"/>
  <c r="AA153" i="33"/>
  <c r="AB153" i="33"/>
  <c r="AC153" i="33"/>
  <c r="AD153" i="33"/>
  <c r="AE153" i="33"/>
  <c r="AF153" i="33"/>
  <c r="AG153" i="33"/>
  <c r="AH153" i="33"/>
  <c r="AI153" i="33"/>
  <c r="AJ153" i="33"/>
  <c r="AK153" i="33"/>
  <c r="AL153" i="33"/>
  <c r="AM153" i="33"/>
  <c r="AN153" i="33"/>
  <c r="AO153" i="33"/>
  <c r="AP153" i="33"/>
  <c r="AQ153" i="33"/>
  <c r="AR153" i="33"/>
  <c r="AS153" i="33"/>
  <c r="AT153" i="33"/>
  <c r="H154" i="33"/>
  <c r="I154" i="33"/>
  <c r="J154" i="33"/>
  <c r="K154" i="33"/>
  <c r="L154" i="33"/>
  <c r="M154" i="33"/>
  <c r="N154" i="33"/>
  <c r="O154" i="33"/>
  <c r="P154" i="33"/>
  <c r="Q154" i="33"/>
  <c r="R154" i="33"/>
  <c r="S154" i="33"/>
  <c r="T154" i="33"/>
  <c r="U154" i="33"/>
  <c r="V154" i="33"/>
  <c r="W154" i="33"/>
  <c r="X154" i="33"/>
  <c r="Y154" i="33"/>
  <c r="Z154" i="33"/>
  <c r="AA154" i="33"/>
  <c r="AB154" i="33"/>
  <c r="AC154" i="33"/>
  <c r="AD154" i="33"/>
  <c r="AE154" i="33"/>
  <c r="AF154" i="33"/>
  <c r="AG154" i="33"/>
  <c r="AH154" i="33"/>
  <c r="AI154" i="33"/>
  <c r="AJ154" i="33"/>
  <c r="AK154" i="33"/>
  <c r="AL154" i="33"/>
  <c r="AM154" i="33"/>
  <c r="AN154" i="33"/>
  <c r="AO154" i="33"/>
  <c r="AP154" i="33"/>
  <c r="AQ154" i="33"/>
  <c r="AR154" i="33"/>
  <c r="AS154" i="33"/>
  <c r="AT154" i="33"/>
  <c r="H155" i="33"/>
  <c r="I155" i="33"/>
  <c r="J155" i="33"/>
  <c r="K155" i="33"/>
  <c r="L155" i="33"/>
  <c r="M155" i="33"/>
  <c r="N155" i="33"/>
  <c r="O155" i="33"/>
  <c r="P155" i="33"/>
  <c r="Q155" i="33"/>
  <c r="R155" i="33"/>
  <c r="S155" i="33"/>
  <c r="T155" i="33"/>
  <c r="U155" i="33"/>
  <c r="V155" i="33"/>
  <c r="W155" i="33"/>
  <c r="X155" i="33"/>
  <c r="Y155" i="33"/>
  <c r="Z155" i="33"/>
  <c r="AA155" i="33"/>
  <c r="AB155" i="33"/>
  <c r="AC155" i="33"/>
  <c r="AD155" i="33"/>
  <c r="AE155" i="33"/>
  <c r="AF155" i="33"/>
  <c r="AG155" i="33"/>
  <c r="AH155" i="33"/>
  <c r="AI155" i="33"/>
  <c r="AJ155" i="33"/>
  <c r="AK155" i="33"/>
  <c r="AL155" i="33"/>
  <c r="AM155" i="33"/>
  <c r="AN155" i="33"/>
  <c r="AO155" i="33"/>
  <c r="AP155" i="33"/>
  <c r="AQ155" i="33"/>
  <c r="AR155" i="33"/>
  <c r="AS155" i="33"/>
  <c r="AT155" i="33"/>
  <c r="H156" i="33"/>
  <c r="I156" i="33"/>
  <c r="J156" i="33"/>
  <c r="K156" i="33"/>
  <c r="L156" i="33"/>
  <c r="M156" i="33"/>
  <c r="N156" i="33"/>
  <c r="O156" i="33"/>
  <c r="P156" i="33"/>
  <c r="Q156" i="33"/>
  <c r="R156" i="33"/>
  <c r="S156" i="33"/>
  <c r="T156" i="33"/>
  <c r="U156" i="33"/>
  <c r="V156" i="33"/>
  <c r="W156" i="33"/>
  <c r="X156" i="33"/>
  <c r="Y156" i="33"/>
  <c r="Z156" i="33"/>
  <c r="AA156" i="33"/>
  <c r="AB156" i="33"/>
  <c r="AC156" i="33"/>
  <c r="AD156" i="33"/>
  <c r="AE156" i="33"/>
  <c r="AF156" i="33"/>
  <c r="AG156" i="33"/>
  <c r="AH156" i="33"/>
  <c r="AI156" i="33"/>
  <c r="AJ156" i="33"/>
  <c r="AK156" i="33"/>
  <c r="AL156" i="33"/>
  <c r="AM156" i="33"/>
  <c r="AN156" i="33"/>
  <c r="AO156" i="33"/>
  <c r="AP156" i="33"/>
  <c r="AQ156" i="33"/>
  <c r="AR156" i="33"/>
  <c r="AS156" i="33"/>
  <c r="AT156" i="33"/>
  <c r="H157" i="33"/>
  <c r="I157" i="33"/>
  <c r="J157" i="33"/>
  <c r="K157" i="33"/>
  <c r="L157" i="33"/>
  <c r="M157" i="33"/>
  <c r="N157" i="33"/>
  <c r="O157" i="33"/>
  <c r="P157" i="33"/>
  <c r="Q157" i="33"/>
  <c r="R157" i="33"/>
  <c r="S157" i="33"/>
  <c r="T157" i="33"/>
  <c r="U157" i="33"/>
  <c r="V157" i="33"/>
  <c r="W157" i="33"/>
  <c r="X157" i="33"/>
  <c r="Y157" i="33"/>
  <c r="Z157" i="33"/>
  <c r="AA157" i="33"/>
  <c r="AB157" i="33"/>
  <c r="AC157" i="33"/>
  <c r="AD157" i="33"/>
  <c r="AE157" i="33"/>
  <c r="AF157" i="33"/>
  <c r="AG157" i="33"/>
  <c r="AH157" i="33"/>
  <c r="AI157" i="33"/>
  <c r="AJ157" i="33"/>
  <c r="AK157" i="33"/>
  <c r="AL157" i="33"/>
  <c r="AM157" i="33"/>
  <c r="AN157" i="33"/>
  <c r="AO157" i="33"/>
  <c r="AP157" i="33"/>
  <c r="AQ157" i="33"/>
  <c r="AR157" i="33"/>
  <c r="AS157" i="33"/>
  <c r="AT157" i="33"/>
  <c r="H158" i="33"/>
  <c r="I158" i="33"/>
  <c r="J158" i="33"/>
  <c r="K158" i="33"/>
  <c r="L158" i="33"/>
  <c r="M158" i="33"/>
  <c r="N158" i="33"/>
  <c r="O158" i="33"/>
  <c r="P158" i="33"/>
  <c r="Q158" i="33"/>
  <c r="R158" i="33"/>
  <c r="S158" i="33"/>
  <c r="T158" i="33"/>
  <c r="U158" i="33"/>
  <c r="V158" i="33"/>
  <c r="W158" i="33"/>
  <c r="X158" i="33"/>
  <c r="Y158" i="33"/>
  <c r="Z158" i="33"/>
  <c r="AA158" i="33"/>
  <c r="AB158" i="33"/>
  <c r="AC158" i="33"/>
  <c r="AD158" i="33"/>
  <c r="AE158" i="33"/>
  <c r="AF158" i="33"/>
  <c r="AG158" i="33"/>
  <c r="AH158" i="33"/>
  <c r="AI158" i="33"/>
  <c r="AJ158" i="33"/>
  <c r="AK158" i="33"/>
  <c r="AL158" i="33"/>
  <c r="AM158" i="33"/>
  <c r="AN158" i="33"/>
  <c r="AO158" i="33"/>
  <c r="AP158" i="33"/>
  <c r="AQ158" i="33"/>
  <c r="AR158" i="33"/>
  <c r="AS158" i="33"/>
  <c r="AT158" i="33"/>
  <c r="H159" i="33"/>
  <c r="I159" i="33"/>
  <c r="J159" i="33"/>
  <c r="K159" i="33"/>
  <c r="L159" i="33"/>
  <c r="M159" i="33"/>
  <c r="N159" i="33"/>
  <c r="O159" i="33"/>
  <c r="P159" i="33"/>
  <c r="Q159" i="33"/>
  <c r="R159" i="33"/>
  <c r="S159" i="33"/>
  <c r="T159" i="33"/>
  <c r="U159" i="33"/>
  <c r="V159" i="33"/>
  <c r="W159" i="33"/>
  <c r="X159" i="33"/>
  <c r="Y159" i="33"/>
  <c r="Z159" i="33"/>
  <c r="AA159" i="33"/>
  <c r="AB159" i="33"/>
  <c r="AC159" i="33"/>
  <c r="AD159" i="33"/>
  <c r="AE159" i="33"/>
  <c r="AF159" i="33"/>
  <c r="AG159" i="33"/>
  <c r="AH159" i="33"/>
  <c r="AI159" i="33"/>
  <c r="AJ159" i="33"/>
  <c r="AK159" i="33"/>
  <c r="AL159" i="33"/>
  <c r="AM159" i="33"/>
  <c r="AN159" i="33"/>
  <c r="AO159" i="33"/>
  <c r="AP159" i="33"/>
  <c r="AQ159" i="33"/>
  <c r="AR159" i="33"/>
  <c r="AS159" i="33"/>
  <c r="AT159" i="33"/>
  <c r="H160" i="33"/>
  <c r="I160" i="33"/>
  <c r="J160" i="33"/>
  <c r="K160" i="33"/>
  <c r="L160" i="33"/>
  <c r="M160" i="33"/>
  <c r="N160" i="33"/>
  <c r="O160" i="33"/>
  <c r="P160" i="33"/>
  <c r="Q160" i="33"/>
  <c r="R160" i="33"/>
  <c r="S160" i="33"/>
  <c r="T160" i="33"/>
  <c r="U160" i="33"/>
  <c r="V160" i="33"/>
  <c r="W160" i="33"/>
  <c r="X160" i="33"/>
  <c r="Y160" i="33"/>
  <c r="Z160" i="33"/>
  <c r="AA160" i="33"/>
  <c r="AB160" i="33"/>
  <c r="AC160" i="33"/>
  <c r="AD160" i="33"/>
  <c r="AE160" i="33"/>
  <c r="AF160" i="33"/>
  <c r="AG160" i="33"/>
  <c r="AH160" i="33"/>
  <c r="AI160" i="33"/>
  <c r="AJ160" i="33"/>
  <c r="AK160" i="33"/>
  <c r="AL160" i="33"/>
  <c r="AM160" i="33"/>
  <c r="AN160" i="33"/>
  <c r="AO160" i="33"/>
  <c r="AP160" i="33"/>
  <c r="AQ160" i="33"/>
  <c r="AR160" i="33"/>
  <c r="AS160" i="33"/>
  <c r="AT160" i="33"/>
  <c r="H161" i="33"/>
  <c r="I161" i="33"/>
  <c r="J161" i="33"/>
  <c r="K161" i="33"/>
  <c r="L161" i="33"/>
  <c r="M161" i="33"/>
  <c r="N161" i="33"/>
  <c r="O161" i="33"/>
  <c r="P161" i="33"/>
  <c r="Q161" i="33"/>
  <c r="R161" i="33"/>
  <c r="S161" i="33"/>
  <c r="T161" i="33"/>
  <c r="U161" i="33"/>
  <c r="V161" i="33"/>
  <c r="W161" i="33"/>
  <c r="X161" i="33"/>
  <c r="Y161" i="33"/>
  <c r="Z161" i="33"/>
  <c r="AA161" i="33"/>
  <c r="AB161" i="33"/>
  <c r="AC161" i="33"/>
  <c r="AD161" i="33"/>
  <c r="AE161" i="33"/>
  <c r="AF161" i="33"/>
  <c r="AG161" i="33"/>
  <c r="AH161" i="33"/>
  <c r="AI161" i="33"/>
  <c r="AJ161" i="33"/>
  <c r="AK161" i="33"/>
  <c r="AL161" i="33"/>
  <c r="AM161" i="33"/>
  <c r="AN161" i="33"/>
  <c r="AO161" i="33"/>
  <c r="AP161" i="33"/>
  <c r="AQ161" i="33"/>
  <c r="AR161" i="33"/>
  <c r="AS161" i="33"/>
  <c r="AT161" i="33"/>
  <c r="H162" i="33"/>
  <c r="I162" i="33"/>
  <c r="J162" i="33"/>
  <c r="K162" i="33"/>
  <c r="L162" i="33"/>
  <c r="M162" i="33"/>
  <c r="N162" i="33"/>
  <c r="O162" i="33"/>
  <c r="P162" i="33"/>
  <c r="Q162" i="33"/>
  <c r="R162" i="33"/>
  <c r="S162" i="33"/>
  <c r="T162" i="33"/>
  <c r="U162" i="33"/>
  <c r="V162" i="33"/>
  <c r="W162" i="33"/>
  <c r="X162" i="33"/>
  <c r="Y162" i="33"/>
  <c r="Z162" i="33"/>
  <c r="AA162" i="33"/>
  <c r="AB162" i="33"/>
  <c r="AC162" i="33"/>
  <c r="AD162" i="33"/>
  <c r="AE162" i="33"/>
  <c r="AF162" i="33"/>
  <c r="AG162" i="33"/>
  <c r="AH162" i="33"/>
  <c r="AI162" i="33"/>
  <c r="AJ162" i="33"/>
  <c r="AK162" i="33"/>
  <c r="AL162" i="33"/>
  <c r="AM162" i="33"/>
  <c r="AN162" i="33"/>
  <c r="AO162" i="33"/>
  <c r="AP162" i="33"/>
  <c r="AQ162" i="33"/>
  <c r="AR162" i="33"/>
  <c r="AS162" i="33"/>
  <c r="AT162" i="33"/>
  <c r="H163" i="33"/>
  <c r="I163" i="33"/>
  <c r="J163" i="33"/>
  <c r="K163" i="33"/>
  <c r="L163" i="33"/>
  <c r="M163" i="33"/>
  <c r="N163" i="33"/>
  <c r="O163" i="33"/>
  <c r="P163" i="33"/>
  <c r="Q163" i="33"/>
  <c r="R163" i="33"/>
  <c r="S163" i="33"/>
  <c r="T163" i="33"/>
  <c r="U163" i="33"/>
  <c r="V163" i="33"/>
  <c r="W163" i="33"/>
  <c r="X163" i="33"/>
  <c r="Y163" i="33"/>
  <c r="Z163" i="33"/>
  <c r="AA163" i="33"/>
  <c r="AB163" i="33"/>
  <c r="AC163" i="33"/>
  <c r="AD163" i="33"/>
  <c r="AE163" i="33"/>
  <c r="AF163" i="33"/>
  <c r="AG163" i="33"/>
  <c r="AH163" i="33"/>
  <c r="AI163" i="33"/>
  <c r="AJ163" i="33"/>
  <c r="AK163" i="33"/>
  <c r="AL163" i="33"/>
  <c r="AM163" i="33"/>
  <c r="AN163" i="33"/>
  <c r="AO163" i="33"/>
  <c r="AP163" i="33"/>
  <c r="AQ163" i="33"/>
  <c r="AR163" i="33"/>
  <c r="AS163" i="33"/>
  <c r="AT163" i="33"/>
  <c r="H164" i="33"/>
  <c r="I164" i="33"/>
  <c r="J164" i="33"/>
  <c r="K164" i="33"/>
  <c r="L164" i="33"/>
  <c r="M164" i="33"/>
  <c r="N164" i="33"/>
  <c r="O164" i="33"/>
  <c r="P164" i="33"/>
  <c r="Q164" i="33"/>
  <c r="R164" i="33"/>
  <c r="S164" i="33"/>
  <c r="T164" i="33"/>
  <c r="U164" i="33"/>
  <c r="V164" i="33"/>
  <c r="W164" i="33"/>
  <c r="X164" i="33"/>
  <c r="Y164" i="33"/>
  <c r="Z164" i="33"/>
  <c r="AA164" i="33"/>
  <c r="AB164" i="33"/>
  <c r="AC164" i="33"/>
  <c r="AD164" i="33"/>
  <c r="AE164" i="33"/>
  <c r="AF164" i="33"/>
  <c r="AG164" i="33"/>
  <c r="AH164" i="33"/>
  <c r="AI164" i="33"/>
  <c r="AJ164" i="33"/>
  <c r="AK164" i="33"/>
  <c r="AL164" i="33"/>
  <c r="AM164" i="33"/>
  <c r="AN164" i="33"/>
  <c r="AO164" i="33"/>
  <c r="AP164" i="33"/>
  <c r="AQ164" i="33"/>
  <c r="AR164" i="33"/>
  <c r="AS164" i="33"/>
  <c r="AT164" i="33"/>
  <c r="H165" i="33"/>
  <c r="I165" i="33"/>
  <c r="J165" i="33"/>
  <c r="K165" i="33"/>
  <c r="L165" i="33"/>
  <c r="M165" i="33"/>
  <c r="N165" i="33"/>
  <c r="O165" i="33"/>
  <c r="P165" i="33"/>
  <c r="Q165" i="33"/>
  <c r="R165" i="33"/>
  <c r="S165" i="33"/>
  <c r="T165" i="33"/>
  <c r="U165" i="33"/>
  <c r="V165" i="33"/>
  <c r="W165" i="33"/>
  <c r="X165" i="33"/>
  <c r="Y165" i="33"/>
  <c r="Z165" i="33"/>
  <c r="AA165" i="33"/>
  <c r="AB165" i="33"/>
  <c r="AC165" i="33"/>
  <c r="AD165" i="33"/>
  <c r="AE165" i="33"/>
  <c r="AF165" i="33"/>
  <c r="AG165" i="33"/>
  <c r="AH165" i="33"/>
  <c r="AI165" i="33"/>
  <c r="AJ165" i="33"/>
  <c r="AK165" i="33"/>
  <c r="AL165" i="33"/>
  <c r="AM165" i="33"/>
  <c r="AN165" i="33"/>
  <c r="AO165" i="33"/>
  <c r="AP165" i="33"/>
  <c r="AQ165" i="33"/>
  <c r="AR165" i="33"/>
  <c r="AS165" i="33"/>
  <c r="AT165" i="33"/>
  <c r="H166" i="33"/>
  <c r="I166" i="33"/>
  <c r="J166" i="33"/>
  <c r="K166" i="33"/>
  <c r="L166" i="33"/>
  <c r="M166" i="33"/>
  <c r="N166" i="33"/>
  <c r="O166" i="33"/>
  <c r="P166" i="33"/>
  <c r="Q166" i="33"/>
  <c r="R166" i="33"/>
  <c r="S166" i="33"/>
  <c r="T166" i="33"/>
  <c r="U166" i="33"/>
  <c r="V166" i="33"/>
  <c r="W166" i="33"/>
  <c r="X166" i="33"/>
  <c r="Y166" i="33"/>
  <c r="Z166" i="33"/>
  <c r="AA166" i="33"/>
  <c r="AB166" i="33"/>
  <c r="AC166" i="33"/>
  <c r="AD166" i="33"/>
  <c r="AE166" i="33"/>
  <c r="AF166" i="33"/>
  <c r="AG166" i="33"/>
  <c r="AH166" i="33"/>
  <c r="AI166" i="33"/>
  <c r="AJ166" i="33"/>
  <c r="AK166" i="33"/>
  <c r="AL166" i="33"/>
  <c r="AM166" i="33"/>
  <c r="AN166" i="33"/>
  <c r="AO166" i="33"/>
  <c r="AP166" i="33"/>
  <c r="AQ166" i="33"/>
  <c r="AR166" i="33"/>
  <c r="AS166" i="33"/>
  <c r="AT166" i="33"/>
  <c r="H167" i="33"/>
  <c r="I167" i="33"/>
  <c r="J167" i="33"/>
  <c r="K167" i="33"/>
  <c r="L167" i="33"/>
  <c r="M167" i="33"/>
  <c r="N167" i="33"/>
  <c r="O167" i="33"/>
  <c r="P167" i="33"/>
  <c r="Q167" i="33"/>
  <c r="R167" i="33"/>
  <c r="S167" i="33"/>
  <c r="T167" i="33"/>
  <c r="U167" i="33"/>
  <c r="V167" i="33"/>
  <c r="W167" i="33"/>
  <c r="X167" i="33"/>
  <c r="Y167" i="33"/>
  <c r="Z167" i="33"/>
  <c r="AA167" i="33"/>
  <c r="AB167" i="33"/>
  <c r="AC167" i="33"/>
  <c r="AD167" i="33"/>
  <c r="AE167" i="33"/>
  <c r="AF167" i="33"/>
  <c r="AG167" i="33"/>
  <c r="AH167" i="33"/>
  <c r="AI167" i="33"/>
  <c r="AJ167" i="33"/>
  <c r="AK167" i="33"/>
  <c r="AL167" i="33"/>
  <c r="AM167" i="33"/>
  <c r="AN167" i="33"/>
  <c r="AO167" i="33"/>
  <c r="AP167" i="33"/>
  <c r="AQ167" i="33"/>
  <c r="AR167" i="33"/>
  <c r="AS167" i="33"/>
  <c r="AT167" i="33"/>
  <c r="H168" i="33"/>
  <c r="I168" i="33"/>
  <c r="J168" i="33"/>
  <c r="K168" i="33"/>
  <c r="L168" i="33"/>
  <c r="M168" i="33"/>
  <c r="N168" i="33"/>
  <c r="O168" i="33"/>
  <c r="P168" i="33"/>
  <c r="Q168" i="33"/>
  <c r="R168" i="33"/>
  <c r="S168" i="33"/>
  <c r="T168" i="33"/>
  <c r="U168" i="33"/>
  <c r="V168" i="33"/>
  <c r="W168" i="33"/>
  <c r="X168" i="33"/>
  <c r="Y168" i="33"/>
  <c r="Z168" i="33"/>
  <c r="AA168" i="33"/>
  <c r="AB168" i="33"/>
  <c r="AC168" i="33"/>
  <c r="AD168" i="33"/>
  <c r="AE168" i="33"/>
  <c r="AF168" i="33"/>
  <c r="AG168" i="33"/>
  <c r="AH168" i="33"/>
  <c r="AI168" i="33"/>
  <c r="AJ168" i="33"/>
  <c r="AK168" i="33"/>
  <c r="AL168" i="33"/>
  <c r="AM168" i="33"/>
  <c r="AN168" i="33"/>
  <c r="AO168" i="33"/>
  <c r="AP168" i="33"/>
  <c r="AQ168" i="33"/>
  <c r="AR168" i="33"/>
  <c r="AS168" i="33"/>
  <c r="AT168" i="33"/>
  <c r="H169" i="33"/>
  <c r="I169" i="33"/>
  <c r="J169" i="33"/>
  <c r="K169" i="33"/>
  <c r="L169" i="33"/>
  <c r="M169" i="33"/>
  <c r="N169" i="33"/>
  <c r="O169" i="33"/>
  <c r="P169" i="33"/>
  <c r="Q169" i="33"/>
  <c r="R169" i="33"/>
  <c r="S169" i="33"/>
  <c r="T169" i="33"/>
  <c r="U169" i="33"/>
  <c r="V169" i="33"/>
  <c r="W169" i="33"/>
  <c r="X169" i="33"/>
  <c r="Y169" i="33"/>
  <c r="Z169" i="33"/>
  <c r="AA169" i="33"/>
  <c r="AB169" i="33"/>
  <c r="AC169" i="33"/>
  <c r="AD169" i="33"/>
  <c r="AE169" i="33"/>
  <c r="AF169" i="33"/>
  <c r="AG169" i="33"/>
  <c r="AH169" i="33"/>
  <c r="AI169" i="33"/>
  <c r="AJ169" i="33"/>
  <c r="AK169" i="33"/>
  <c r="AL169" i="33"/>
  <c r="AM169" i="33"/>
  <c r="AN169" i="33"/>
  <c r="AO169" i="33"/>
  <c r="AP169" i="33"/>
  <c r="AQ169" i="33"/>
  <c r="AR169" i="33"/>
  <c r="AS169" i="33"/>
  <c r="AT169" i="33"/>
  <c r="H170" i="33"/>
  <c r="I170" i="33"/>
  <c r="J170" i="33"/>
  <c r="K170" i="33"/>
  <c r="L170" i="33"/>
  <c r="M170" i="33"/>
  <c r="N170" i="33"/>
  <c r="O170" i="33"/>
  <c r="P170" i="33"/>
  <c r="Q170" i="33"/>
  <c r="R170" i="33"/>
  <c r="S170" i="33"/>
  <c r="T170" i="33"/>
  <c r="U170" i="33"/>
  <c r="V170" i="33"/>
  <c r="W170" i="33"/>
  <c r="X170" i="33"/>
  <c r="Y170" i="33"/>
  <c r="Z170" i="33"/>
  <c r="AA170" i="33"/>
  <c r="AB170" i="33"/>
  <c r="AC170" i="33"/>
  <c r="AD170" i="33"/>
  <c r="AE170" i="33"/>
  <c r="AF170" i="33"/>
  <c r="AG170" i="33"/>
  <c r="AH170" i="33"/>
  <c r="AI170" i="33"/>
  <c r="AJ170" i="33"/>
  <c r="AK170" i="33"/>
  <c r="AL170" i="33"/>
  <c r="AM170" i="33"/>
  <c r="AN170" i="33"/>
  <c r="AO170" i="33"/>
  <c r="AP170" i="33"/>
  <c r="AQ170" i="33"/>
  <c r="AR170" i="33"/>
  <c r="AS170" i="33"/>
  <c r="AT170" i="33"/>
  <c r="H171" i="33"/>
  <c r="I171" i="33"/>
  <c r="J171" i="33"/>
  <c r="K171" i="33"/>
  <c r="L171" i="33"/>
  <c r="M171" i="33"/>
  <c r="N171" i="33"/>
  <c r="O171" i="33"/>
  <c r="P171" i="33"/>
  <c r="Q171" i="33"/>
  <c r="R171" i="33"/>
  <c r="S171" i="33"/>
  <c r="T171" i="33"/>
  <c r="U171" i="33"/>
  <c r="V171" i="33"/>
  <c r="W171" i="33"/>
  <c r="X171" i="33"/>
  <c r="Y171" i="33"/>
  <c r="Z171" i="33"/>
  <c r="AA171" i="33"/>
  <c r="AB171" i="33"/>
  <c r="AC171" i="33"/>
  <c r="AD171" i="33"/>
  <c r="AE171" i="33"/>
  <c r="AF171" i="33"/>
  <c r="AG171" i="33"/>
  <c r="AH171" i="33"/>
  <c r="AI171" i="33"/>
  <c r="AJ171" i="33"/>
  <c r="AK171" i="33"/>
  <c r="AL171" i="33"/>
  <c r="AM171" i="33"/>
  <c r="AN171" i="33"/>
  <c r="AO171" i="33"/>
  <c r="AP171" i="33"/>
  <c r="AQ171" i="33"/>
  <c r="AR171" i="33"/>
  <c r="AS171" i="33"/>
  <c r="AT171" i="33"/>
  <c r="H172" i="33"/>
  <c r="I172" i="33"/>
  <c r="J172" i="33"/>
  <c r="K172" i="33"/>
  <c r="L172" i="33"/>
  <c r="M172" i="33"/>
  <c r="N172" i="33"/>
  <c r="O172" i="33"/>
  <c r="P172" i="33"/>
  <c r="Q172" i="33"/>
  <c r="R172" i="33"/>
  <c r="S172" i="33"/>
  <c r="T172" i="33"/>
  <c r="U172" i="33"/>
  <c r="V172" i="33"/>
  <c r="W172" i="33"/>
  <c r="X172" i="33"/>
  <c r="Y172" i="33"/>
  <c r="Z172" i="33"/>
  <c r="AA172" i="33"/>
  <c r="AB172" i="33"/>
  <c r="AC172" i="33"/>
  <c r="AD172" i="33"/>
  <c r="AE172" i="33"/>
  <c r="AF172" i="33"/>
  <c r="AG172" i="33"/>
  <c r="AH172" i="33"/>
  <c r="AI172" i="33"/>
  <c r="AJ172" i="33"/>
  <c r="AK172" i="33"/>
  <c r="AL172" i="33"/>
  <c r="AM172" i="33"/>
  <c r="AN172" i="33"/>
  <c r="AO172" i="33"/>
  <c r="AP172" i="33"/>
  <c r="AQ172" i="33"/>
  <c r="AR172" i="33"/>
  <c r="AS172" i="33"/>
  <c r="AT172" i="33"/>
  <c r="H173" i="33"/>
  <c r="I173" i="33"/>
  <c r="J173" i="33"/>
  <c r="K173" i="33"/>
  <c r="L173" i="33"/>
  <c r="M173" i="33"/>
  <c r="N173" i="33"/>
  <c r="O173" i="33"/>
  <c r="P173" i="33"/>
  <c r="Q173" i="33"/>
  <c r="R173" i="33"/>
  <c r="S173" i="33"/>
  <c r="T173" i="33"/>
  <c r="U173" i="33"/>
  <c r="V173" i="33"/>
  <c r="W173" i="33"/>
  <c r="X173" i="33"/>
  <c r="Y173" i="33"/>
  <c r="Z173" i="33"/>
  <c r="AA173" i="33"/>
  <c r="AB173" i="33"/>
  <c r="AC173" i="33"/>
  <c r="AD173" i="33"/>
  <c r="AE173" i="33"/>
  <c r="AF173" i="33"/>
  <c r="AG173" i="33"/>
  <c r="AH173" i="33"/>
  <c r="AI173" i="33"/>
  <c r="AJ173" i="33"/>
  <c r="AK173" i="33"/>
  <c r="AL173" i="33"/>
  <c r="AM173" i="33"/>
  <c r="AN173" i="33"/>
  <c r="AO173" i="33"/>
  <c r="AP173" i="33"/>
  <c r="AQ173" i="33"/>
  <c r="AR173" i="33"/>
  <c r="AS173" i="33"/>
  <c r="AT173" i="33"/>
  <c r="H174" i="33"/>
  <c r="I174" i="33"/>
  <c r="J174" i="33"/>
  <c r="K174" i="33"/>
  <c r="L174" i="33"/>
  <c r="M174" i="33"/>
  <c r="N174" i="33"/>
  <c r="O174" i="33"/>
  <c r="P174" i="33"/>
  <c r="Q174" i="33"/>
  <c r="R174" i="33"/>
  <c r="S174" i="33"/>
  <c r="T174" i="33"/>
  <c r="U174" i="33"/>
  <c r="V174" i="33"/>
  <c r="W174" i="33"/>
  <c r="X174" i="33"/>
  <c r="Y174" i="33"/>
  <c r="Z174" i="33"/>
  <c r="AA174" i="33"/>
  <c r="AB174" i="33"/>
  <c r="AC174" i="33"/>
  <c r="AD174" i="33"/>
  <c r="AE174" i="33"/>
  <c r="AF174" i="33"/>
  <c r="AG174" i="33"/>
  <c r="AH174" i="33"/>
  <c r="AI174" i="33"/>
  <c r="AJ174" i="33"/>
  <c r="AK174" i="33"/>
  <c r="AL174" i="33"/>
  <c r="AM174" i="33"/>
  <c r="AN174" i="33"/>
  <c r="AO174" i="33"/>
  <c r="AP174" i="33"/>
  <c r="AQ174" i="33"/>
  <c r="AR174" i="33"/>
  <c r="AS174" i="33"/>
  <c r="AT174" i="33"/>
  <c r="H175" i="33"/>
  <c r="I175" i="33"/>
  <c r="J175" i="33"/>
  <c r="K175" i="33"/>
  <c r="L175" i="33"/>
  <c r="M175" i="33"/>
  <c r="N175" i="33"/>
  <c r="O175" i="33"/>
  <c r="P175" i="33"/>
  <c r="Q175" i="33"/>
  <c r="R175" i="33"/>
  <c r="S175" i="33"/>
  <c r="T175" i="33"/>
  <c r="U175" i="33"/>
  <c r="V175" i="33"/>
  <c r="W175" i="33"/>
  <c r="X175" i="33"/>
  <c r="Y175" i="33"/>
  <c r="Z175" i="33"/>
  <c r="AA175" i="33"/>
  <c r="AB175" i="33"/>
  <c r="AC175" i="33"/>
  <c r="AD175" i="33"/>
  <c r="AE175" i="33"/>
  <c r="AF175" i="33"/>
  <c r="AG175" i="33"/>
  <c r="AH175" i="33"/>
  <c r="AI175" i="33"/>
  <c r="AJ175" i="33"/>
  <c r="AK175" i="33"/>
  <c r="AL175" i="33"/>
  <c r="AM175" i="33"/>
  <c r="AN175" i="33"/>
  <c r="AO175" i="33"/>
  <c r="AP175" i="33"/>
  <c r="AQ175" i="33"/>
  <c r="AR175" i="33"/>
  <c r="AS175" i="33"/>
  <c r="AT175" i="33"/>
  <c r="H176" i="33"/>
  <c r="I176" i="33"/>
  <c r="J176" i="33"/>
  <c r="K176" i="33"/>
  <c r="L176" i="33"/>
  <c r="M176" i="33"/>
  <c r="N176" i="33"/>
  <c r="O176" i="33"/>
  <c r="P176" i="33"/>
  <c r="Q176" i="33"/>
  <c r="R176" i="33"/>
  <c r="S176" i="33"/>
  <c r="T176" i="33"/>
  <c r="U176" i="33"/>
  <c r="V176" i="33"/>
  <c r="W176" i="33"/>
  <c r="X176" i="33"/>
  <c r="Y176" i="33"/>
  <c r="Z176" i="33"/>
  <c r="AA176" i="33"/>
  <c r="AB176" i="33"/>
  <c r="AC176" i="33"/>
  <c r="AD176" i="33"/>
  <c r="AE176" i="33"/>
  <c r="AF176" i="33"/>
  <c r="AG176" i="33"/>
  <c r="AH176" i="33"/>
  <c r="AI176" i="33"/>
  <c r="AJ176" i="33"/>
  <c r="AK176" i="33"/>
  <c r="AL176" i="33"/>
  <c r="AM176" i="33"/>
  <c r="AN176" i="33"/>
  <c r="AO176" i="33"/>
  <c r="AP176" i="33"/>
  <c r="AQ176" i="33"/>
  <c r="AR176" i="33"/>
  <c r="AS176" i="33"/>
  <c r="AT176" i="33"/>
  <c r="H177" i="33"/>
  <c r="I177" i="33"/>
  <c r="J177" i="33"/>
  <c r="K177" i="33"/>
  <c r="L177" i="33"/>
  <c r="M177" i="33"/>
  <c r="N177" i="33"/>
  <c r="O177" i="33"/>
  <c r="P177" i="33"/>
  <c r="Q177" i="33"/>
  <c r="R177" i="33"/>
  <c r="S177" i="33"/>
  <c r="T177" i="33"/>
  <c r="U177" i="33"/>
  <c r="V177" i="33"/>
  <c r="W177" i="33"/>
  <c r="X177" i="33"/>
  <c r="Y177" i="33"/>
  <c r="Z177" i="33"/>
  <c r="AA177" i="33"/>
  <c r="AB177" i="33"/>
  <c r="AC177" i="33"/>
  <c r="AD177" i="33"/>
  <c r="AE177" i="33"/>
  <c r="AF177" i="33"/>
  <c r="AG177" i="33"/>
  <c r="AH177" i="33"/>
  <c r="AI177" i="33"/>
  <c r="AJ177" i="33"/>
  <c r="AK177" i="33"/>
  <c r="AL177" i="33"/>
  <c r="AM177" i="33"/>
  <c r="AN177" i="33"/>
  <c r="AO177" i="33"/>
  <c r="AP177" i="33"/>
  <c r="AQ177" i="33"/>
  <c r="AR177" i="33"/>
  <c r="AS177" i="33"/>
  <c r="AT177" i="33"/>
  <c r="H178" i="33"/>
  <c r="I178" i="33"/>
  <c r="J178" i="33"/>
  <c r="K178" i="33"/>
  <c r="L178" i="33"/>
  <c r="M178" i="33"/>
  <c r="N178" i="33"/>
  <c r="O178" i="33"/>
  <c r="P178" i="33"/>
  <c r="Q178" i="33"/>
  <c r="R178" i="33"/>
  <c r="S178" i="33"/>
  <c r="T178" i="33"/>
  <c r="U178" i="33"/>
  <c r="V178" i="33"/>
  <c r="W178" i="33"/>
  <c r="X178" i="33"/>
  <c r="Y178" i="33"/>
  <c r="Z178" i="33"/>
  <c r="AA178" i="33"/>
  <c r="AB178" i="33"/>
  <c r="AC178" i="33"/>
  <c r="AD178" i="33"/>
  <c r="AE178" i="33"/>
  <c r="AF178" i="33"/>
  <c r="AG178" i="33"/>
  <c r="AH178" i="33"/>
  <c r="AI178" i="33"/>
  <c r="AJ178" i="33"/>
  <c r="AK178" i="33"/>
  <c r="AL178" i="33"/>
  <c r="AM178" i="33"/>
  <c r="AN178" i="33"/>
  <c r="AO178" i="33"/>
  <c r="AP178" i="33"/>
  <c r="AQ178" i="33"/>
  <c r="AR178" i="33"/>
  <c r="AS178" i="33"/>
  <c r="AT178" i="33"/>
  <c r="H179" i="33"/>
  <c r="I179" i="33"/>
  <c r="J179" i="33"/>
  <c r="K179" i="33"/>
  <c r="L179" i="33"/>
  <c r="M179" i="33"/>
  <c r="N179" i="33"/>
  <c r="O179" i="33"/>
  <c r="P179" i="33"/>
  <c r="Q179" i="33"/>
  <c r="R179" i="33"/>
  <c r="S179" i="33"/>
  <c r="T179" i="33"/>
  <c r="U179" i="33"/>
  <c r="V179" i="33"/>
  <c r="W179" i="33"/>
  <c r="X179" i="33"/>
  <c r="Y179" i="33"/>
  <c r="Z179" i="33"/>
  <c r="AA179" i="33"/>
  <c r="AB179" i="33"/>
  <c r="AC179" i="33"/>
  <c r="AD179" i="33"/>
  <c r="AE179" i="33"/>
  <c r="AF179" i="33"/>
  <c r="AG179" i="33"/>
  <c r="AH179" i="33"/>
  <c r="AI179" i="33"/>
  <c r="AJ179" i="33"/>
  <c r="AK179" i="33"/>
  <c r="AL179" i="33"/>
  <c r="AM179" i="33"/>
  <c r="AN179" i="33"/>
  <c r="AO179" i="33"/>
  <c r="AP179" i="33"/>
  <c r="AQ179" i="33"/>
  <c r="AR179" i="33"/>
  <c r="AS179" i="33"/>
  <c r="AT179" i="33"/>
  <c r="H180" i="33"/>
  <c r="I180" i="33"/>
  <c r="J180" i="33"/>
  <c r="K180" i="33"/>
  <c r="L180" i="33"/>
  <c r="M180" i="33"/>
  <c r="N180" i="33"/>
  <c r="O180" i="33"/>
  <c r="P180" i="33"/>
  <c r="Q180" i="33"/>
  <c r="R180" i="33"/>
  <c r="S180" i="33"/>
  <c r="T180" i="33"/>
  <c r="U180" i="33"/>
  <c r="V180" i="33"/>
  <c r="W180" i="33"/>
  <c r="X180" i="33"/>
  <c r="Y180" i="33"/>
  <c r="Z180" i="33"/>
  <c r="AA180" i="33"/>
  <c r="AB180" i="33"/>
  <c r="AC180" i="33"/>
  <c r="AD180" i="33"/>
  <c r="AE180" i="33"/>
  <c r="AF180" i="33"/>
  <c r="AG180" i="33"/>
  <c r="AH180" i="33"/>
  <c r="AI180" i="33"/>
  <c r="AJ180" i="33"/>
  <c r="AK180" i="33"/>
  <c r="AL180" i="33"/>
  <c r="AM180" i="33"/>
  <c r="AN180" i="33"/>
  <c r="AO180" i="33"/>
  <c r="AP180" i="33"/>
  <c r="AQ180" i="33"/>
  <c r="AR180" i="33"/>
  <c r="AS180" i="33"/>
  <c r="AT180" i="33"/>
  <c r="H181" i="33"/>
  <c r="I181" i="33"/>
  <c r="J181" i="33"/>
  <c r="K181" i="33"/>
  <c r="L181" i="33"/>
  <c r="M181" i="33"/>
  <c r="N181" i="33"/>
  <c r="O181" i="33"/>
  <c r="P181" i="33"/>
  <c r="Q181" i="33"/>
  <c r="R181" i="33"/>
  <c r="S181" i="33"/>
  <c r="T181" i="33"/>
  <c r="U181" i="33"/>
  <c r="V181" i="33"/>
  <c r="W181" i="33"/>
  <c r="X181" i="33"/>
  <c r="Y181" i="33"/>
  <c r="Z181" i="33"/>
  <c r="AA181" i="33"/>
  <c r="AB181" i="33"/>
  <c r="AC181" i="33"/>
  <c r="AD181" i="33"/>
  <c r="AE181" i="33"/>
  <c r="AF181" i="33"/>
  <c r="AG181" i="33"/>
  <c r="AH181" i="33"/>
  <c r="AI181" i="33"/>
  <c r="AJ181" i="33"/>
  <c r="AK181" i="33"/>
  <c r="AL181" i="33"/>
  <c r="AM181" i="33"/>
  <c r="AN181" i="33"/>
  <c r="AO181" i="33"/>
  <c r="AP181" i="33"/>
  <c r="AQ181" i="33"/>
  <c r="AR181" i="33"/>
  <c r="AS181" i="33"/>
  <c r="AT181" i="33"/>
  <c r="H182" i="33"/>
  <c r="I182" i="33"/>
  <c r="J182" i="33"/>
  <c r="K182" i="33"/>
  <c r="L182" i="33"/>
  <c r="M182" i="33"/>
  <c r="N182" i="33"/>
  <c r="O182" i="33"/>
  <c r="P182" i="33"/>
  <c r="Q182" i="33"/>
  <c r="R182" i="33"/>
  <c r="S182" i="33"/>
  <c r="T182" i="33"/>
  <c r="U182" i="33"/>
  <c r="V182" i="33"/>
  <c r="W182" i="33"/>
  <c r="X182" i="33"/>
  <c r="Y182" i="33"/>
  <c r="Z182" i="33"/>
  <c r="AA182" i="33"/>
  <c r="AB182" i="33"/>
  <c r="AC182" i="33"/>
  <c r="AD182" i="33"/>
  <c r="AE182" i="33"/>
  <c r="AF182" i="33"/>
  <c r="AG182" i="33"/>
  <c r="AH182" i="33"/>
  <c r="AI182" i="33"/>
  <c r="AJ182" i="33"/>
  <c r="AK182" i="33"/>
  <c r="AL182" i="33"/>
  <c r="AM182" i="33"/>
  <c r="AN182" i="33"/>
  <c r="AO182" i="33"/>
  <c r="AP182" i="33"/>
  <c r="AQ182" i="33"/>
  <c r="AR182" i="33"/>
  <c r="AS182" i="33"/>
  <c r="AT182" i="33"/>
  <c r="H183" i="33"/>
  <c r="I183" i="33"/>
  <c r="J183" i="33"/>
  <c r="K183" i="33"/>
  <c r="L183" i="33"/>
  <c r="M183" i="33"/>
  <c r="N183" i="33"/>
  <c r="O183" i="33"/>
  <c r="P183" i="33"/>
  <c r="Q183" i="33"/>
  <c r="R183" i="33"/>
  <c r="S183" i="33"/>
  <c r="T183" i="33"/>
  <c r="U183" i="33"/>
  <c r="V183" i="33"/>
  <c r="W183" i="33"/>
  <c r="X183" i="33"/>
  <c r="Y183" i="33"/>
  <c r="Z183" i="33"/>
  <c r="AA183" i="33"/>
  <c r="AB183" i="33"/>
  <c r="AC183" i="33"/>
  <c r="AD183" i="33"/>
  <c r="AE183" i="33"/>
  <c r="AF183" i="33"/>
  <c r="AG183" i="33"/>
  <c r="AH183" i="33"/>
  <c r="AI183" i="33"/>
  <c r="AJ183" i="33"/>
  <c r="AK183" i="33"/>
  <c r="AL183" i="33"/>
  <c r="AM183" i="33"/>
  <c r="AN183" i="33"/>
  <c r="AO183" i="33"/>
  <c r="AP183" i="33"/>
  <c r="AQ183" i="33"/>
  <c r="AR183" i="33"/>
  <c r="AS183" i="33"/>
  <c r="AT183" i="33"/>
  <c r="H184" i="33"/>
  <c r="I184" i="33"/>
  <c r="J184" i="33"/>
  <c r="K184" i="33"/>
  <c r="L184" i="33"/>
  <c r="M184" i="33"/>
  <c r="N184" i="33"/>
  <c r="O184" i="33"/>
  <c r="P184" i="33"/>
  <c r="Q184" i="33"/>
  <c r="R184" i="33"/>
  <c r="S184" i="33"/>
  <c r="T184" i="33"/>
  <c r="U184" i="33"/>
  <c r="V184" i="33"/>
  <c r="W184" i="33"/>
  <c r="X184" i="33"/>
  <c r="Y184" i="33"/>
  <c r="Z184" i="33"/>
  <c r="AA184" i="33"/>
  <c r="AB184" i="33"/>
  <c r="AC184" i="33"/>
  <c r="AD184" i="33"/>
  <c r="AE184" i="33"/>
  <c r="AF184" i="33"/>
  <c r="AG184" i="33"/>
  <c r="AH184" i="33"/>
  <c r="AI184" i="33"/>
  <c r="AJ184" i="33"/>
  <c r="AK184" i="33"/>
  <c r="AL184" i="33"/>
  <c r="AM184" i="33"/>
  <c r="AN184" i="33"/>
  <c r="AO184" i="33"/>
  <c r="AP184" i="33"/>
  <c r="AQ184" i="33"/>
  <c r="AR184" i="33"/>
  <c r="AS184" i="33"/>
  <c r="AT184" i="33"/>
  <c r="H185" i="33"/>
  <c r="I185" i="33"/>
  <c r="J185" i="33"/>
  <c r="K185" i="33"/>
  <c r="L185" i="33"/>
  <c r="M185" i="33"/>
  <c r="N185" i="33"/>
  <c r="O185" i="33"/>
  <c r="P185" i="33"/>
  <c r="Q185" i="33"/>
  <c r="R185" i="33"/>
  <c r="S185" i="33"/>
  <c r="T185" i="33"/>
  <c r="U185" i="33"/>
  <c r="V185" i="33"/>
  <c r="W185" i="33"/>
  <c r="X185" i="33"/>
  <c r="Y185" i="33"/>
  <c r="Z185" i="33"/>
  <c r="AA185" i="33"/>
  <c r="AB185" i="33"/>
  <c r="AC185" i="33"/>
  <c r="AD185" i="33"/>
  <c r="AE185" i="33"/>
  <c r="AF185" i="33"/>
  <c r="AG185" i="33"/>
  <c r="AH185" i="33"/>
  <c r="AI185" i="33"/>
  <c r="AJ185" i="33"/>
  <c r="AK185" i="33"/>
  <c r="AL185" i="33"/>
  <c r="AM185" i="33"/>
  <c r="AN185" i="33"/>
  <c r="AO185" i="33"/>
  <c r="AP185" i="33"/>
  <c r="AQ185" i="33"/>
  <c r="AR185" i="33"/>
  <c r="AS185" i="33"/>
  <c r="AT185" i="33"/>
  <c r="H186" i="33"/>
  <c r="I186" i="33"/>
  <c r="J186" i="33"/>
  <c r="K186" i="33"/>
  <c r="L186" i="33"/>
  <c r="M186" i="33"/>
  <c r="N186" i="33"/>
  <c r="O186" i="33"/>
  <c r="P186" i="33"/>
  <c r="Q186" i="33"/>
  <c r="R186" i="33"/>
  <c r="S186" i="33"/>
  <c r="T186" i="33"/>
  <c r="U186" i="33"/>
  <c r="V186" i="33"/>
  <c r="W186" i="33"/>
  <c r="X186" i="33"/>
  <c r="Y186" i="33"/>
  <c r="Z186" i="33"/>
  <c r="AA186" i="33"/>
  <c r="AB186" i="33"/>
  <c r="AC186" i="33"/>
  <c r="AD186" i="33"/>
  <c r="AE186" i="33"/>
  <c r="AF186" i="33"/>
  <c r="AG186" i="33"/>
  <c r="AH186" i="33"/>
  <c r="AI186" i="33"/>
  <c r="AJ186" i="33"/>
  <c r="AK186" i="33"/>
  <c r="AL186" i="33"/>
  <c r="AM186" i="33"/>
  <c r="AN186" i="33"/>
  <c r="AO186" i="33"/>
  <c r="AP186" i="33"/>
  <c r="AQ186" i="33"/>
  <c r="AR186" i="33"/>
  <c r="AS186" i="33"/>
  <c r="AT186" i="33"/>
  <c r="H187" i="33"/>
  <c r="I187" i="33"/>
  <c r="J187" i="33"/>
  <c r="K187" i="33"/>
  <c r="L187" i="33"/>
  <c r="M187" i="33"/>
  <c r="N187" i="33"/>
  <c r="O187" i="33"/>
  <c r="P187" i="33"/>
  <c r="Q187" i="33"/>
  <c r="R187" i="33"/>
  <c r="S187" i="33"/>
  <c r="T187" i="33"/>
  <c r="U187" i="33"/>
  <c r="V187" i="33"/>
  <c r="W187" i="33"/>
  <c r="X187" i="33"/>
  <c r="Y187" i="33"/>
  <c r="Z187" i="33"/>
  <c r="AA187" i="33"/>
  <c r="AB187" i="33"/>
  <c r="AC187" i="33"/>
  <c r="AD187" i="33"/>
  <c r="AE187" i="33"/>
  <c r="AF187" i="33"/>
  <c r="AG187" i="33"/>
  <c r="AH187" i="33"/>
  <c r="AI187" i="33"/>
  <c r="AJ187" i="33"/>
  <c r="AK187" i="33"/>
  <c r="AL187" i="33"/>
  <c r="AM187" i="33"/>
  <c r="AN187" i="33"/>
  <c r="AO187" i="33"/>
  <c r="AP187" i="33"/>
  <c r="AQ187" i="33"/>
  <c r="AR187" i="33"/>
  <c r="AS187" i="33"/>
  <c r="AT187" i="33"/>
  <c r="H188" i="33"/>
  <c r="I188" i="33"/>
  <c r="J188" i="33"/>
  <c r="K188" i="33"/>
  <c r="L188" i="33"/>
  <c r="M188" i="33"/>
  <c r="N188" i="33"/>
  <c r="O188" i="33"/>
  <c r="P188" i="33"/>
  <c r="Q188" i="33"/>
  <c r="R188" i="33"/>
  <c r="S188" i="33"/>
  <c r="T188" i="33"/>
  <c r="U188" i="33"/>
  <c r="V188" i="33"/>
  <c r="W188" i="33"/>
  <c r="X188" i="33"/>
  <c r="Y188" i="33"/>
  <c r="Z188" i="33"/>
  <c r="AA188" i="33"/>
  <c r="AB188" i="33"/>
  <c r="AC188" i="33"/>
  <c r="AD188" i="33"/>
  <c r="AE188" i="33"/>
  <c r="AF188" i="33"/>
  <c r="AG188" i="33"/>
  <c r="AH188" i="33"/>
  <c r="AI188" i="33"/>
  <c r="AJ188" i="33"/>
  <c r="AK188" i="33"/>
  <c r="AL188" i="33"/>
  <c r="AM188" i="33"/>
  <c r="AN188" i="33"/>
  <c r="AO188" i="33"/>
  <c r="AP188" i="33"/>
  <c r="AQ188" i="33"/>
  <c r="AR188" i="33"/>
  <c r="AS188" i="33"/>
  <c r="AT188" i="33"/>
  <c r="H189" i="33"/>
  <c r="I189" i="33"/>
  <c r="J189" i="33"/>
  <c r="K189" i="33"/>
  <c r="L189" i="33"/>
  <c r="M189" i="33"/>
  <c r="N189" i="33"/>
  <c r="O189" i="33"/>
  <c r="P189" i="33"/>
  <c r="Q189" i="33"/>
  <c r="R189" i="33"/>
  <c r="S189" i="33"/>
  <c r="T189" i="33"/>
  <c r="U189" i="33"/>
  <c r="V189" i="33"/>
  <c r="W189" i="33"/>
  <c r="X189" i="33"/>
  <c r="Y189" i="33"/>
  <c r="Z189" i="33"/>
  <c r="AA189" i="33"/>
  <c r="AB189" i="33"/>
  <c r="AC189" i="33"/>
  <c r="AD189" i="33"/>
  <c r="AE189" i="33"/>
  <c r="AF189" i="33"/>
  <c r="AG189" i="33"/>
  <c r="AH189" i="33"/>
  <c r="AI189" i="33"/>
  <c r="AJ189" i="33"/>
  <c r="AK189" i="33"/>
  <c r="AL189" i="33"/>
  <c r="AM189" i="33"/>
  <c r="AN189" i="33"/>
  <c r="AO189" i="33"/>
  <c r="AP189" i="33"/>
  <c r="AQ189" i="33"/>
  <c r="AR189" i="33"/>
  <c r="AS189" i="33"/>
  <c r="AT189" i="33"/>
  <c r="H190" i="33"/>
  <c r="I190" i="33"/>
  <c r="J190" i="33"/>
  <c r="K190" i="33"/>
  <c r="L190" i="33"/>
  <c r="M190" i="33"/>
  <c r="N190" i="33"/>
  <c r="O190" i="33"/>
  <c r="P190" i="33"/>
  <c r="Q190" i="33"/>
  <c r="R190" i="33"/>
  <c r="S190" i="33"/>
  <c r="T190" i="33"/>
  <c r="U190" i="33"/>
  <c r="V190" i="33"/>
  <c r="W190" i="33"/>
  <c r="X190" i="33"/>
  <c r="Y190" i="33"/>
  <c r="Z190" i="33"/>
  <c r="AA190" i="33"/>
  <c r="AB190" i="33"/>
  <c r="AC190" i="33"/>
  <c r="AD190" i="33"/>
  <c r="AE190" i="33"/>
  <c r="AF190" i="33"/>
  <c r="AG190" i="33"/>
  <c r="AH190" i="33"/>
  <c r="AI190" i="33"/>
  <c r="AJ190" i="33"/>
  <c r="AK190" i="33"/>
  <c r="AL190" i="33"/>
  <c r="AM190" i="33"/>
  <c r="AN190" i="33"/>
  <c r="AO190" i="33"/>
  <c r="AP190" i="33"/>
  <c r="AQ190" i="33"/>
  <c r="AR190" i="33"/>
  <c r="AS190" i="33"/>
  <c r="AT190" i="33"/>
  <c r="I8" i="33"/>
  <c r="J8" i="33"/>
  <c r="K8" i="33"/>
  <c r="L8" i="33"/>
  <c r="M8" i="33"/>
  <c r="N8" i="33"/>
  <c r="O8" i="33"/>
  <c r="P8" i="33"/>
  <c r="Q8" i="33"/>
  <c r="R8" i="33"/>
  <c r="S8" i="33"/>
  <c r="T8" i="33"/>
  <c r="U8" i="33"/>
  <c r="V8" i="33"/>
  <c r="W8" i="33"/>
  <c r="X8" i="33"/>
  <c r="Y8" i="33"/>
  <c r="Z8" i="33"/>
  <c r="AA8" i="33"/>
  <c r="AB8" i="33"/>
  <c r="AC8" i="33"/>
  <c r="AD8" i="33"/>
  <c r="AE8" i="33"/>
  <c r="AF8" i="33"/>
  <c r="AG8" i="33"/>
  <c r="AH8" i="33"/>
  <c r="AI8" i="33"/>
  <c r="AJ8" i="33"/>
  <c r="AK8" i="33"/>
  <c r="AL8" i="33"/>
  <c r="AM8" i="33"/>
  <c r="AN8" i="33"/>
  <c r="AO8" i="33"/>
  <c r="AP8" i="33"/>
  <c r="AQ8" i="33"/>
  <c r="AR8" i="33"/>
  <c r="AS8" i="33"/>
  <c r="AT8" i="33"/>
  <c r="H8" i="33"/>
  <c r="E9" i="33"/>
  <c r="F9" i="33"/>
  <c r="G9" i="33"/>
  <c r="E10" i="33"/>
  <c r="F10" i="33"/>
  <c r="G10" i="33"/>
  <c r="E11" i="33"/>
  <c r="F11" i="33"/>
  <c r="G11" i="33"/>
  <c r="E12" i="33"/>
  <c r="F12" i="33"/>
  <c r="G12" i="33"/>
  <c r="E13" i="33"/>
  <c r="F13" i="33"/>
  <c r="G13" i="33"/>
  <c r="E14" i="33"/>
  <c r="F14" i="33"/>
  <c r="G14" i="33"/>
  <c r="E15" i="33"/>
  <c r="F15" i="33"/>
  <c r="G15" i="33"/>
  <c r="E16" i="33"/>
  <c r="F16" i="33"/>
  <c r="G16" i="33"/>
  <c r="E17" i="33"/>
  <c r="F17" i="33"/>
  <c r="G17" i="33"/>
  <c r="E18" i="33"/>
  <c r="F18" i="33"/>
  <c r="G18" i="33"/>
  <c r="E19" i="33"/>
  <c r="F19" i="33"/>
  <c r="G19" i="33"/>
  <c r="E20" i="33"/>
  <c r="F20" i="33"/>
  <c r="G20" i="33"/>
  <c r="E21" i="33"/>
  <c r="F21" i="33"/>
  <c r="G21" i="33"/>
  <c r="E22" i="33"/>
  <c r="F22" i="33"/>
  <c r="G22" i="33"/>
  <c r="E23" i="33"/>
  <c r="F23" i="33"/>
  <c r="G23" i="33"/>
  <c r="E24" i="33"/>
  <c r="F24" i="33"/>
  <c r="G24" i="33"/>
  <c r="E25" i="33"/>
  <c r="F25" i="33"/>
  <c r="G25" i="33"/>
  <c r="E26" i="33"/>
  <c r="F26" i="33"/>
  <c r="G26" i="33"/>
  <c r="E27" i="33"/>
  <c r="F27" i="33"/>
  <c r="G27" i="33"/>
  <c r="E28" i="33"/>
  <c r="F28" i="33"/>
  <c r="G28" i="33"/>
  <c r="E29" i="33"/>
  <c r="F29" i="33"/>
  <c r="G29" i="33"/>
  <c r="E30" i="33"/>
  <c r="F30" i="33"/>
  <c r="G30" i="33"/>
  <c r="E31" i="33"/>
  <c r="F31" i="33"/>
  <c r="G31" i="33"/>
  <c r="E32" i="33"/>
  <c r="F32" i="33"/>
  <c r="G32" i="33"/>
  <c r="E33" i="33"/>
  <c r="F33" i="33"/>
  <c r="G33" i="33"/>
  <c r="E34" i="33"/>
  <c r="F34" i="33"/>
  <c r="G34" i="33"/>
  <c r="E35" i="33"/>
  <c r="F35" i="33"/>
  <c r="G35" i="33"/>
  <c r="E36" i="33"/>
  <c r="F36" i="33"/>
  <c r="G36" i="33"/>
  <c r="E37" i="33"/>
  <c r="F37" i="33"/>
  <c r="G37" i="33"/>
  <c r="E38" i="33"/>
  <c r="F38" i="33"/>
  <c r="G38" i="33"/>
  <c r="E39" i="33"/>
  <c r="F39" i="33"/>
  <c r="G39" i="33"/>
  <c r="E40" i="33"/>
  <c r="F40" i="33"/>
  <c r="G40" i="33"/>
  <c r="E41" i="33"/>
  <c r="F41" i="33"/>
  <c r="G41" i="33"/>
  <c r="E42" i="33"/>
  <c r="F42" i="33"/>
  <c r="G42" i="33"/>
  <c r="E43" i="33"/>
  <c r="F43" i="33"/>
  <c r="G43" i="33"/>
  <c r="E44" i="33"/>
  <c r="F44" i="33"/>
  <c r="G44" i="33"/>
  <c r="E45" i="33"/>
  <c r="F45" i="33"/>
  <c r="G45" i="33"/>
  <c r="E46" i="33"/>
  <c r="F46" i="33"/>
  <c r="G46" i="33"/>
  <c r="E47" i="33"/>
  <c r="F47" i="33"/>
  <c r="G47" i="33"/>
  <c r="E48" i="33"/>
  <c r="F48" i="33"/>
  <c r="G48" i="33"/>
  <c r="E49" i="33"/>
  <c r="F49" i="33"/>
  <c r="G49" i="33"/>
  <c r="E50" i="33"/>
  <c r="F50" i="33"/>
  <c r="G50" i="33"/>
  <c r="E51" i="33"/>
  <c r="F51" i="33"/>
  <c r="G51" i="33"/>
  <c r="E52" i="33"/>
  <c r="F52" i="33"/>
  <c r="G52" i="33"/>
  <c r="E53" i="33"/>
  <c r="F53" i="33"/>
  <c r="G53" i="33"/>
  <c r="E54" i="33"/>
  <c r="F54" i="33"/>
  <c r="G54" i="33"/>
  <c r="E55" i="33"/>
  <c r="F55" i="33"/>
  <c r="G55" i="33"/>
  <c r="E56" i="33"/>
  <c r="F56" i="33"/>
  <c r="G56" i="33"/>
  <c r="E57" i="33"/>
  <c r="F57" i="33"/>
  <c r="G57" i="33"/>
  <c r="E58" i="33"/>
  <c r="F58" i="33"/>
  <c r="G58" i="33"/>
  <c r="E59" i="33"/>
  <c r="F59" i="33"/>
  <c r="G59" i="33"/>
  <c r="E60" i="33"/>
  <c r="F60" i="33"/>
  <c r="G60" i="33"/>
  <c r="E61" i="33"/>
  <c r="F61" i="33"/>
  <c r="G61" i="33"/>
  <c r="E62" i="33"/>
  <c r="F62" i="33"/>
  <c r="G62" i="33"/>
  <c r="E63" i="33"/>
  <c r="F63" i="33"/>
  <c r="G63" i="33"/>
  <c r="E64" i="33"/>
  <c r="F64" i="33"/>
  <c r="G64" i="33"/>
  <c r="E65" i="33"/>
  <c r="F65" i="33"/>
  <c r="G65" i="33"/>
  <c r="E66" i="33"/>
  <c r="F66" i="33"/>
  <c r="G66" i="33"/>
  <c r="E67" i="33"/>
  <c r="F67" i="33"/>
  <c r="G67" i="33"/>
  <c r="E68" i="33"/>
  <c r="F68" i="33"/>
  <c r="G68" i="33"/>
  <c r="E69" i="33"/>
  <c r="F69" i="33"/>
  <c r="G69" i="33"/>
  <c r="E70" i="33"/>
  <c r="F70" i="33"/>
  <c r="G70" i="33"/>
  <c r="E71" i="33"/>
  <c r="F71" i="33"/>
  <c r="G71" i="33"/>
  <c r="E72" i="33"/>
  <c r="F72" i="33"/>
  <c r="G72" i="33"/>
  <c r="E73" i="33"/>
  <c r="F73" i="33"/>
  <c r="G73" i="33"/>
  <c r="E74" i="33"/>
  <c r="F74" i="33"/>
  <c r="G74" i="33"/>
  <c r="E75" i="33"/>
  <c r="F75" i="33"/>
  <c r="G75" i="33"/>
  <c r="E76" i="33"/>
  <c r="F76" i="33"/>
  <c r="G76" i="33"/>
  <c r="E77" i="33"/>
  <c r="F77" i="33"/>
  <c r="G77" i="33"/>
  <c r="E78" i="33"/>
  <c r="F78" i="33"/>
  <c r="G78" i="33"/>
  <c r="E79" i="33"/>
  <c r="F79" i="33"/>
  <c r="G79" i="33"/>
  <c r="E80" i="33"/>
  <c r="F80" i="33"/>
  <c r="G80" i="33"/>
  <c r="E81" i="33"/>
  <c r="F81" i="33"/>
  <c r="G81" i="33"/>
  <c r="E82" i="33"/>
  <c r="F82" i="33"/>
  <c r="G82" i="33"/>
  <c r="E83" i="33"/>
  <c r="F83" i="33"/>
  <c r="G83" i="33"/>
  <c r="E84" i="33"/>
  <c r="F84" i="33"/>
  <c r="G84" i="33"/>
  <c r="E85" i="33"/>
  <c r="F85" i="33"/>
  <c r="G85" i="33"/>
  <c r="E86" i="33"/>
  <c r="F86" i="33"/>
  <c r="G86" i="33"/>
  <c r="E87" i="33"/>
  <c r="F87" i="33"/>
  <c r="G87" i="33"/>
  <c r="E88" i="33"/>
  <c r="F88" i="33"/>
  <c r="G88" i="33"/>
  <c r="E89" i="33"/>
  <c r="F89" i="33"/>
  <c r="G89" i="33"/>
  <c r="E90" i="33"/>
  <c r="F90" i="33"/>
  <c r="G90" i="33"/>
  <c r="E91" i="33"/>
  <c r="F91" i="33"/>
  <c r="G91" i="33"/>
  <c r="E92" i="33"/>
  <c r="F92" i="33"/>
  <c r="G92" i="33"/>
  <c r="E93" i="33"/>
  <c r="F93" i="33"/>
  <c r="G93" i="33"/>
  <c r="E94" i="33"/>
  <c r="F94" i="33"/>
  <c r="G94" i="33"/>
  <c r="E95" i="33"/>
  <c r="F95" i="33"/>
  <c r="G95" i="33"/>
  <c r="E96" i="33"/>
  <c r="F96" i="33"/>
  <c r="G96" i="33"/>
  <c r="E97" i="33"/>
  <c r="F97" i="33"/>
  <c r="G97" i="33"/>
  <c r="E98" i="33"/>
  <c r="F98" i="33"/>
  <c r="G98" i="33"/>
  <c r="E99" i="33"/>
  <c r="F99" i="33"/>
  <c r="G99" i="33"/>
  <c r="E100" i="33"/>
  <c r="F100" i="33"/>
  <c r="G100" i="33"/>
  <c r="E101" i="33"/>
  <c r="F101" i="33"/>
  <c r="G101" i="33"/>
  <c r="E102" i="33"/>
  <c r="F102" i="33"/>
  <c r="G102" i="33"/>
  <c r="E103" i="33"/>
  <c r="F103" i="33"/>
  <c r="G103" i="33"/>
  <c r="E104" i="33"/>
  <c r="F104" i="33"/>
  <c r="G104" i="33"/>
  <c r="E105" i="33"/>
  <c r="F105" i="33"/>
  <c r="G105" i="33"/>
  <c r="E106" i="33"/>
  <c r="F106" i="33"/>
  <c r="G106" i="33"/>
  <c r="E107" i="33"/>
  <c r="F107" i="33"/>
  <c r="G107" i="33"/>
  <c r="E108" i="33"/>
  <c r="F108" i="33"/>
  <c r="G108" i="33"/>
  <c r="E109" i="33"/>
  <c r="F109" i="33"/>
  <c r="G109" i="33"/>
  <c r="E110" i="33"/>
  <c r="F110" i="33"/>
  <c r="G110" i="33"/>
  <c r="E111" i="33"/>
  <c r="F111" i="33"/>
  <c r="G111" i="33"/>
  <c r="E112" i="33"/>
  <c r="F112" i="33"/>
  <c r="G112" i="33"/>
  <c r="E113" i="33"/>
  <c r="F113" i="33"/>
  <c r="G113" i="33"/>
  <c r="E114" i="33"/>
  <c r="F114" i="33"/>
  <c r="G114" i="33"/>
  <c r="E115" i="33"/>
  <c r="F115" i="33"/>
  <c r="G115" i="33"/>
  <c r="E116" i="33"/>
  <c r="F116" i="33"/>
  <c r="G116" i="33"/>
  <c r="E117" i="33"/>
  <c r="F117" i="33"/>
  <c r="G117" i="33"/>
  <c r="E118" i="33"/>
  <c r="F118" i="33"/>
  <c r="G118" i="33"/>
  <c r="E119" i="33"/>
  <c r="F119" i="33"/>
  <c r="G119" i="33"/>
  <c r="E120" i="33"/>
  <c r="F120" i="33"/>
  <c r="G120" i="33"/>
  <c r="E121" i="33"/>
  <c r="F121" i="33"/>
  <c r="G121" i="33"/>
  <c r="E122" i="33"/>
  <c r="F122" i="33"/>
  <c r="G122" i="33"/>
  <c r="E123" i="33"/>
  <c r="F123" i="33"/>
  <c r="G123" i="33"/>
  <c r="E124" i="33"/>
  <c r="F124" i="33"/>
  <c r="G124" i="33"/>
  <c r="E125" i="33"/>
  <c r="F125" i="33"/>
  <c r="G125" i="33"/>
  <c r="E126" i="33"/>
  <c r="F126" i="33"/>
  <c r="G126" i="33"/>
  <c r="E127" i="33"/>
  <c r="F127" i="33"/>
  <c r="G127" i="33"/>
  <c r="E128" i="33"/>
  <c r="F128" i="33"/>
  <c r="G128" i="33"/>
  <c r="E129" i="33"/>
  <c r="F129" i="33"/>
  <c r="G129" i="33"/>
  <c r="E130" i="33"/>
  <c r="F130" i="33"/>
  <c r="G130" i="33"/>
  <c r="E131" i="33"/>
  <c r="F131" i="33"/>
  <c r="G131" i="33"/>
  <c r="E132" i="33"/>
  <c r="F132" i="33"/>
  <c r="G132" i="33"/>
  <c r="E133" i="33"/>
  <c r="F133" i="33"/>
  <c r="G133" i="33"/>
  <c r="E134" i="33"/>
  <c r="F134" i="33"/>
  <c r="G134" i="33"/>
  <c r="E135" i="33"/>
  <c r="F135" i="33"/>
  <c r="G135" i="33"/>
  <c r="E136" i="33"/>
  <c r="F136" i="33"/>
  <c r="G136" i="33"/>
  <c r="E137" i="33"/>
  <c r="F137" i="33"/>
  <c r="G137" i="33"/>
  <c r="E138" i="33"/>
  <c r="F138" i="33"/>
  <c r="G138" i="33"/>
  <c r="E139" i="33"/>
  <c r="F139" i="33"/>
  <c r="G139" i="33"/>
  <c r="E140" i="33"/>
  <c r="F140" i="33"/>
  <c r="G140" i="33"/>
  <c r="E141" i="33"/>
  <c r="F141" i="33"/>
  <c r="G141" i="33"/>
  <c r="E142" i="33"/>
  <c r="F142" i="33"/>
  <c r="G142" i="33"/>
  <c r="E143" i="33"/>
  <c r="F143" i="33"/>
  <c r="G143" i="33"/>
  <c r="E144" i="33"/>
  <c r="F144" i="33"/>
  <c r="G144" i="33"/>
  <c r="E145" i="33"/>
  <c r="F145" i="33"/>
  <c r="G145" i="33"/>
  <c r="E146" i="33"/>
  <c r="F146" i="33"/>
  <c r="G146" i="33"/>
  <c r="E147" i="33"/>
  <c r="F147" i="33"/>
  <c r="G147" i="33"/>
  <c r="E148" i="33"/>
  <c r="F148" i="33"/>
  <c r="G148" i="33"/>
  <c r="E149" i="33"/>
  <c r="F149" i="33"/>
  <c r="G149" i="33"/>
  <c r="E150" i="33"/>
  <c r="F150" i="33"/>
  <c r="G150" i="33"/>
  <c r="E151" i="33"/>
  <c r="F151" i="33"/>
  <c r="G151" i="33"/>
  <c r="E152" i="33"/>
  <c r="F152" i="33"/>
  <c r="G152" i="33"/>
  <c r="E153" i="33"/>
  <c r="F153" i="33"/>
  <c r="G153" i="33"/>
  <c r="E154" i="33"/>
  <c r="F154" i="33"/>
  <c r="G154" i="33"/>
  <c r="E155" i="33"/>
  <c r="F155" i="33"/>
  <c r="G155" i="33"/>
  <c r="E156" i="33"/>
  <c r="F156" i="33"/>
  <c r="G156" i="33"/>
  <c r="E157" i="33"/>
  <c r="F157" i="33"/>
  <c r="G157" i="33"/>
  <c r="E158" i="33"/>
  <c r="F158" i="33"/>
  <c r="G158" i="33"/>
  <c r="E159" i="33"/>
  <c r="F159" i="33"/>
  <c r="G159" i="33"/>
  <c r="E160" i="33"/>
  <c r="F160" i="33"/>
  <c r="G160" i="33"/>
  <c r="E161" i="33"/>
  <c r="F161" i="33"/>
  <c r="G161" i="33"/>
  <c r="E162" i="33"/>
  <c r="F162" i="33"/>
  <c r="G162" i="33"/>
  <c r="E163" i="33"/>
  <c r="F163" i="33"/>
  <c r="G163" i="33"/>
  <c r="E164" i="33"/>
  <c r="F164" i="33"/>
  <c r="G164" i="33"/>
  <c r="E165" i="33"/>
  <c r="F165" i="33"/>
  <c r="G165" i="33"/>
  <c r="E166" i="33"/>
  <c r="F166" i="33"/>
  <c r="G166" i="33"/>
  <c r="E167" i="33"/>
  <c r="F167" i="33"/>
  <c r="G167" i="33"/>
  <c r="E168" i="33"/>
  <c r="F168" i="33"/>
  <c r="G168" i="33"/>
  <c r="E169" i="33"/>
  <c r="F169" i="33"/>
  <c r="G169" i="33"/>
  <c r="E170" i="33"/>
  <c r="F170" i="33"/>
  <c r="G170" i="33"/>
  <c r="E171" i="33"/>
  <c r="F171" i="33"/>
  <c r="G171" i="33"/>
  <c r="E172" i="33"/>
  <c r="F172" i="33"/>
  <c r="G172" i="33"/>
  <c r="E173" i="33"/>
  <c r="F173" i="33"/>
  <c r="G173" i="33"/>
  <c r="E174" i="33"/>
  <c r="F174" i="33"/>
  <c r="G174" i="33"/>
  <c r="E175" i="33"/>
  <c r="F175" i="33"/>
  <c r="G175" i="33"/>
  <c r="E176" i="33"/>
  <c r="F176" i="33"/>
  <c r="G176" i="33"/>
  <c r="E177" i="33"/>
  <c r="F177" i="33"/>
  <c r="G177" i="33"/>
  <c r="E178" i="33"/>
  <c r="F178" i="33"/>
  <c r="G178" i="33"/>
  <c r="E179" i="33"/>
  <c r="F179" i="33"/>
  <c r="G179" i="33"/>
  <c r="E180" i="33"/>
  <c r="F180" i="33"/>
  <c r="G180" i="33"/>
  <c r="E181" i="33"/>
  <c r="F181" i="33"/>
  <c r="G181" i="33"/>
  <c r="E182" i="33"/>
  <c r="F182" i="33"/>
  <c r="G182" i="33"/>
  <c r="E183" i="33"/>
  <c r="F183" i="33"/>
  <c r="G183" i="33"/>
  <c r="E184" i="33"/>
  <c r="F184" i="33"/>
  <c r="G184" i="33"/>
  <c r="E185" i="33"/>
  <c r="F185" i="33"/>
  <c r="G185" i="33"/>
  <c r="E186" i="33"/>
  <c r="F186" i="33"/>
  <c r="G186" i="33"/>
  <c r="E187" i="33"/>
  <c r="F187" i="33"/>
  <c r="G187" i="33"/>
  <c r="E188" i="33"/>
  <c r="F188" i="33"/>
  <c r="G188" i="33"/>
  <c r="E189" i="33"/>
  <c r="F189" i="33"/>
  <c r="G189" i="33"/>
  <c r="E190" i="33"/>
  <c r="F190" i="33"/>
  <c r="G190" i="33"/>
  <c r="F8" i="33"/>
  <c r="G8" i="33"/>
  <c r="F8" i="31" l="1"/>
  <c r="G8" i="31"/>
  <c r="H8" i="31"/>
  <c r="I8" i="31"/>
  <c r="J8" i="31"/>
  <c r="K8" i="31"/>
  <c r="L8" i="31"/>
  <c r="M8" i="31"/>
  <c r="N8" i="31"/>
  <c r="O8" i="31"/>
  <c r="P8" i="31"/>
  <c r="Q8" i="31"/>
  <c r="R8" i="31"/>
  <c r="S8" i="31"/>
  <c r="F9" i="31"/>
  <c r="G9" i="31"/>
  <c r="H9" i="31"/>
  <c r="I9" i="31"/>
  <c r="J9" i="31"/>
  <c r="K9" i="31"/>
  <c r="L9" i="31"/>
  <c r="M9" i="31"/>
  <c r="N9" i="31"/>
  <c r="O9" i="31"/>
  <c r="P9" i="31"/>
  <c r="Q9" i="31"/>
  <c r="R9" i="31"/>
  <c r="S9" i="31"/>
  <c r="F10" i="31"/>
  <c r="G10" i="31"/>
  <c r="H10" i="31"/>
  <c r="I10" i="31"/>
  <c r="J10" i="31"/>
  <c r="K10" i="31"/>
  <c r="L10" i="31"/>
  <c r="M10" i="31"/>
  <c r="N10" i="31"/>
  <c r="O10" i="31"/>
  <c r="P10" i="31"/>
  <c r="Q10" i="31"/>
  <c r="R10" i="31"/>
  <c r="S10" i="31"/>
  <c r="F11" i="31"/>
  <c r="G11" i="31"/>
  <c r="H11" i="31"/>
  <c r="I11" i="31"/>
  <c r="J11" i="31"/>
  <c r="K11" i="31"/>
  <c r="L11" i="31"/>
  <c r="M11" i="31"/>
  <c r="N11" i="31"/>
  <c r="O11" i="31"/>
  <c r="P11" i="31"/>
  <c r="Q11" i="31"/>
  <c r="R11" i="31"/>
  <c r="S11" i="31"/>
  <c r="F12" i="31"/>
  <c r="G12" i="31"/>
  <c r="H12" i="31"/>
  <c r="I12" i="31"/>
  <c r="J12" i="31"/>
  <c r="K12" i="31"/>
  <c r="L12" i="31"/>
  <c r="M12" i="31"/>
  <c r="N12" i="31"/>
  <c r="O12" i="31"/>
  <c r="P12" i="31"/>
  <c r="Q12" i="31"/>
  <c r="R12" i="31"/>
  <c r="S12" i="31"/>
  <c r="F13" i="31"/>
  <c r="G13" i="31"/>
  <c r="H13" i="31"/>
  <c r="I13" i="31"/>
  <c r="J13" i="31"/>
  <c r="K13" i="31"/>
  <c r="L13" i="31"/>
  <c r="M13" i="31"/>
  <c r="N13" i="31"/>
  <c r="O13" i="31"/>
  <c r="P13" i="31"/>
  <c r="Q13" i="31"/>
  <c r="R13" i="31"/>
  <c r="S13" i="31"/>
  <c r="F14" i="31"/>
  <c r="G14" i="31"/>
  <c r="H14" i="31"/>
  <c r="I14" i="31"/>
  <c r="J14" i="31"/>
  <c r="K14" i="31"/>
  <c r="L14" i="31"/>
  <c r="M14" i="31"/>
  <c r="N14" i="31"/>
  <c r="O14" i="31"/>
  <c r="P14" i="31"/>
  <c r="Q14" i="31"/>
  <c r="R14" i="31"/>
  <c r="S14" i="31"/>
  <c r="F15" i="31"/>
  <c r="G15" i="31"/>
  <c r="H15" i="31"/>
  <c r="I15" i="31"/>
  <c r="J15" i="31"/>
  <c r="K15" i="31"/>
  <c r="L15" i="31"/>
  <c r="M15" i="31"/>
  <c r="N15" i="31"/>
  <c r="O15" i="31"/>
  <c r="P15" i="31"/>
  <c r="Q15" i="31"/>
  <c r="R15" i="31"/>
  <c r="S15" i="31"/>
  <c r="F16" i="31"/>
  <c r="G16" i="31"/>
  <c r="H16" i="31"/>
  <c r="I16" i="31"/>
  <c r="J16" i="31"/>
  <c r="K16" i="31"/>
  <c r="L16" i="31"/>
  <c r="M16" i="31"/>
  <c r="N16" i="31"/>
  <c r="O16" i="31"/>
  <c r="P16" i="31"/>
  <c r="Q16" i="31"/>
  <c r="R16" i="31"/>
  <c r="S16" i="31"/>
  <c r="F17" i="31"/>
  <c r="G17" i="31"/>
  <c r="H17" i="31"/>
  <c r="I17" i="31"/>
  <c r="J17" i="31"/>
  <c r="K17" i="31"/>
  <c r="L17" i="31"/>
  <c r="M17" i="31"/>
  <c r="N17" i="31"/>
  <c r="O17" i="31"/>
  <c r="P17" i="31"/>
  <c r="Q17" i="31"/>
  <c r="R17" i="31"/>
  <c r="S17" i="31"/>
  <c r="F18" i="31"/>
  <c r="G18" i="31"/>
  <c r="H18" i="31"/>
  <c r="I18" i="31"/>
  <c r="J18" i="31"/>
  <c r="K18" i="31"/>
  <c r="L18" i="31"/>
  <c r="M18" i="31"/>
  <c r="N18" i="31"/>
  <c r="O18" i="31"/>
  <c r="P18" i="31"/>
  <c r="Q18" i="31"/>
  <c r="R18" i="31"/>
  <c r="S18" i="31"/>
  <c r="F19" i="31"/>
  <c r="G19" i="31"/>
  <c r="H19" i="31"/>
  <c r="I19" i="31"/>
  <c r="J19" i="31"/>
  <c r="K19" i="31"/>
  <c r="L19" i="31"/>
  <c r="M19" i="31"/>
  <c r="N19" i="31"/>
  <c r="O19" i="31"/>
  <c r="P19" i="31"/>
  <c r="Q19" i="31"/>
  <c r="R19" i="31"/>
  <c r="S19" i="31"/>
  <c r="F20" i="31"/>
  <c r="G20" i="31"/>
  <c r="H20" i="31"/>
  <c r="I20" i="31"/>
  <c r="J20" i="31"/>
  <c r="K20" i="31"/>
  <c r="L20" i="31"/>
  <c r="M20" i="31"/>
  <c r="N20" i="31"/>
  <c r="O20" i="31"/>
  <c r="P20" i="31"/>
  <c r="Q20" i="31"/>
  <c r="R20" i="31"/>
  <c r="S20" i="31"/>
  <c r="F21" i="31"/>
  <c r="G21" i="31"/>
  <c r="H21" i="31"/>
  <c r="I21" i="31"/>
  <c r="J21" i="31"/>
  <c r="K21" i="31"/>
  <c r="L21" i="31"/>
  <c r="M21" i="31"/>
  <c r="N21" i="31"/>
  <c r="O21" i="31"/>
  <c r="P21" i="31"/>
  <c r="Q21" i="31"/>
  <c r="R21" i="31"/>
  <c r="S21" i="31"/>
  <c r="F22" i="31"/>
  <c r="G22" i="31"/>
  <c r="H22" i="31"/>
  <c r="I22" i="31"/>
  <c r="J22" i="31"/>
  <c r="K22" i="31"/>
  <c r="L22" i="31"/>
  <c r="M22" i="31"/>
  <c r="N22" i="31"/>
  <c r="O22" i="31"/>
  <c r="P22" i="31"/>
  <c r="Q22" i="31"/>
  <c r="R22" i="31"/>
  <c r="S22" i="31"/>
  <c r="F23" i="31"/>
  <c r="G23" i="31"/>
  <c r="H23" i="31"/>
  <c r="I23" i="31"/>
  <c r="J23" i="31"/>
  <c r="K23" i="31"/>
  <c r="L23" i="31"/>
  <c r="M23" i="31"/>
  <c r="N23" i="31"/>
  <c r="O23" i="31"/>
  <c r="P23" i="31"/>
  <c r="Q23" i="31"/>
  <c r="R23" i="31"/>
  <c r="S23" i="31"/>
  <c r="F24" i="31"/>
  <c r="G24" i="31"/>
  <c r="H24" i="31"/>
  <c r="I24" i="31"/>
  <c r="J24" i="31"/>
  <c r="K24" i="31"/>
  <c r="L24" i="31"/>
  <c r="M24" i="31"/>
  <c r="N24" i="31"/>
  <c r="O24" i="31"/>
  <c r="P24" i="31"/>
  <c r="Q24" i="31"/>
  <c r="R24" i="31"/>
  <c r="S24" i="31"/>
  <c r="F25" i="31"/>
  <c r="G25" i="31"/>
  <c r="H25" i="31"/>
  <c r="I25" i="31"/>
  <c r="J25" i="31"/>
  <c r="K25" i="31"/>
  <c r="L25" i="31"/>
  <c r="M25" i="31"/>
  <c r="N25" i="31"/>
  <c r="O25" i="31"/>
  <c r="P25" i="31"/>
  <c r="Q25" i="31"/>
  <c r="R25" i="31"/>
  <c r="S25" i="31"/>
  <c r="F26" i="31"/>
  <c r="G26" i="31"/>
  <c r="H26" i="31"/>
  <c r="I26" i="31"/>
  <c r="J26" i="31"/>
  <c r="K26" i="31"/>
  <c r="L26" i="31"/>
  <c r="M26" i="31"/>
  <c r="N26" i="31"/>
  <c r="O26" i="31"/>
  <c r="P26" i="31"/>
  <c r="Q26" i="31"/>
  <c r="R26" i="31"/>
  <c r="S26" i="31"/>
  <c r="F27" i="31"/>
  <c r="G27" i="31"/>
  <c r="H27" i="31"/>
  <c r="I27" i="31"/>
  <c r="J27" i="31"/>
  <c r="K27" i="31"/>
  <c r="L27" i="31"/>
  <c r="M27" i="31"/>
  <c r="N27" i="31"/>
  <c r="O27" i="31"/>
  <c r="P27" i="31"/>
  <c r="Q27" i="31"/>
  <c r="R27" i="31"/>
  <c r="S27" i="31"/>
  <c r="F28" i="31"/>
  <c r="G28" i="31"/>
  <c r="H28" i="31"/>
  <c r="I28" i="31"/>
  <c r="J28" i="31"/>
  <c r="K28" i="31"/>
  <c r="L28" i="31"/>
  <c r="M28" i="31"/>
  <c r="N28" i="31"/>
  <c r="O28" i="31"/>
  <c r="P28" i="31"/>
  <c r="Q28" i="31"/>
  <c r="R28" i="31"/>
  <c r="S28" i="31"/>
  <c r="F29" i="31"/>
  <c r="G29" i="31"/>
  <c r="H29" i="31"/>
  <c r="I29" i="31"/>
  <c r="J29" i="31"/>
  <c r="K29" i="31"/>
  <c r="L29" i="31"/>
  <c r="M29" i="31"/>
  <c r="N29" i="31"/>
  <c r="O29" i="31"/>
  <c r="P29" i="31"/>
  <c r="Q29" i="31"/>
  <c r="R29" i="31"/>
  <c r="S29" i="31"/>
  <c r="F30" i="31"/>
  <c r="G30" i="31"/>
  <c r="H30" i="31"/>
  <c r="I30" i="31"/>
  <c r="J30" i="31"/>
  <c r="K30" i="31"/>
  <c r="L30" i="31"/>
  <c r="M30" i="31"/>
  <c r="N30" i="31"/>
  <c r="O30" i="31"/>
  <c r="P30" i="31"/>
  <c r="Q30" i="31"/>
  <c r="R30" i="31"/>
  <c r="S30" i="31"/>
  <c r="F31" i="31"/>
  <c r="G31" i="31"/>
  <c r="H31" i="31"/>
  <c r="I31" i="31"/>
  <c r="J31" i="31"/>
  <c r="K31" i="31"/>
  <c r="L31" i="31"/>
  <c r="M31" i="31"/>
  <c r="N31" i="31"/>
  <c r="O31" i="31"/>
  <c r="P31" i="31"/>
  <c r="Q31" i="31"/>
  <c r="R31" i="31"/>
  <c r="S31" i="31"/>
  <c r="F32" i="31"/>
  <c r="G32" i="31"/>
  <c r="H32" i="31"/>
  <c r="I32" i="31"/>
  <c r="J32" i="31"/>
  <c r="K32" i="31"/>
  <c r="L32" i="31"/>
  <c r="M32" i="31"/>
  <c r="N32" i="31"/>
  <c r="O32" i="31"/>
  <c r="P32" i="31"/>
  <c r="Q32" i="31"/>
  <c r="R32" i="31"/>
  <c r="S32" i="31"/>
  <c r="F33" i="31"/>
  <c r="G33" i="31"/>
  <c r="H33" i="31"/>
  <c r="I33" i="31"/>
  <c r="J33" i="31"/>
  <c r="K33" i="31"/>
  <c r="L33" i="31"/>
  <c r="M33" i="31"/>
  <c r="N33" i="31"/>
  <c r="O33" i="31"/>
  <c r="P33" i="31"/>
  <c r="Q33" i="31"/>
  <c r="R33" i="31"/>
  <c r="S33" i="31"/>
  <c r="F34" i="31"/>
  <c r="G34" i="31"/>
  <c r="H34" i="31"/>
  <c r="I34" i="31"/>
  <c r="J34" i="31"/>
  <c r="K34" i="31"/>
  <c r="L34" i="31"/>
  <c r="M34" i="31"/>
  <c r="N34" i="31"/>
  <c r="O34" i="31"/>
  <c r="P34" i="31"/>
  <c r="Q34" i="31"/>
  <c r="R34" i="31"/>
  <c r="S34" i="31"/>
  <c r="F35" i="31"/>
  <c r="G35" i="31"/>
  <c r="H35" i="31"/>
  <c r="I35" i="31"/>
  <c r="J35" i="31"/>
  <c r="K35" i="31"/>
  <c r="L35" i="31"/>
  <c r="M35" i="31"/>
  <c r="N35" i="31"/>
  <c r="O35" i="31"/>
  <c r="P35" i="31"/>
  <c r="Q35" i="31"/>
  <c r="R35" i="31"/>
  <c r="S35" i="31"/>
  <c r="F36" i="31"/>
  <c r="G36" i="31"/>
  <c r="H36" i="31"/>
  <c r="I36" i="31"/>
  <c r="J36" i="31"/>
  <c r="K36" i="31"/>
  <c r="L36" i="31"/>
  <c r="M36" i="31"/>
  <c r="N36" i="31"/>
  <c r="O36" i="31"/>
  <c r="P36" i="31"/>
  <c r="Q36" i="31"/>
  <c r="R36" i="31"/>
  <c r="S36" i="31"/>
  <c r="F37" i="31"/>
  <c r="G37" i="31"/>
  <c r="H37" i="31"/>
  <c r="I37" i="31"/>
  <c r="J37" i="31"/>
  <c r="K37" i="31"/>
  <c r="L37" i="31"/>
  <c r="M37" i="31"/>
  <c r="N37" i="31"/>
  <c r="O37" i="31"/>
  <c r="P37" i="31"/>
  <c r="Q37" i="31"/>
  <c r="R37" i="31"/>
  <c r="S37" i="31"/>
  <c r="F38" i="31"/>
  <c r="G38" i="31"/>
  <c r="H38" i="31"/>
  <c r="I38" i="31"/>
  <c r="J38" i="31"/>
  <c r="K38" i="31"/>
  <c r="L38" i="31"/>
  <c r="M38" i="31"/>
  <c r="N38" i="31"/>
  <c r="O38" i="31"/>
  <c r="P38" i="31"/>
  <c r="Q38" i="31"/>
  <c r="R38" i="31"/>
  <c r="S38" i="31"/>
  <c r="F39" i="31"/>
  <c r="G39" i="31"/>
  <c r="H39" i="31"/>
  <c r="I39" i="31"/>
  <c r="J39" i="31"/>
  <c r="K39" i="31"/>
  <c r="L39" i="31"/>
  <c r="M39" i="31"/>
  <c r="N39" i="31"/>
  <c r="O39" i="31"/>
  <c r="P39" i="31"/>
  <c r="Q39" i="31"/>
  <c r="R39" i="31"/>
  <c r="S39" i="31"/>
  <c r="F40" i="31"/>
  <c r="G40" i="31"/>
  <c r="H40" i="31"/>
  <c r="I40" i="31"/>
  <c r="J40" i="31"/>
  <c r="K40" i="31"/>
  <c r="L40" i="31"/>
  <c r="M40" i="31"/>
  <c r="N40" i="31"/>
  <c r="O40" i="31"/>
  <c r="P40" i="31"/>
  <c r="Q40" i="31"/>
  <c r="R40" i="31"/>
  <c r="S40" i="31"/>
  <c r="F41" i="31"/>
  <c r="G41" i="31"/>
  <c r="H41" i="31"/>
  <c r="I41" i="31"/>
  <c r="J41" i="31"/>
  <c r="K41" i="31"/>
  <c r="L41" i="31"/>
  <c r="M41" i="31"/>
  <c r="N41" i="31"/>
  <c r="O41" i="31"/>
  <c r="P41" i="31"/>
  <c r="Q41" i="31"/>
  <c r="R41" i="31"/>
  <c r="S41" i="31"/>
  <c r="F42" i="31"/>
  <c r="G42" i="31"/>
  <c r="H42" i="31"/>
  <c r="I42" i="31"/>
  <c r="J42" i="31"/>
  <c r="K42" i="31"/>
  <c r="L42" i="31"/>
  <c r="M42" i="31"/>
  <c r="N42" i="31"/>
  <c r="O42" i="31"/>
  <c r="P42" i="31"/>
  <c r="Q42" i="31"/>
  <c r="R42" i="31"/>
  <c r="S42" i="31"/>
  <c r="F43" i="31"/>
  <c r="G43" i="31"/>
  <c r="H43" i="31"/>
  <c r="I43" i="31"/>
  <c r="J43" i="31"/>
  <c r="K43" i="31"/>
  <c r="L43" i="31"/>
  <c r="M43" i="31"/>
  <c r="N43" i="31"/>
  <c r="O43" i="31"/>
  <c r="P43" i="31"/>
  <c r="Q43" i="31"/>
  <c r="R43" i="31"/>
  <c r="S43" i="31"/>
  <c r="F44" i="31"/>
  <c r="G44" i="31"/>
  <c r="H44" i="31"/>
  <c r="I44" i="31"/>
  <c r="J44" i="31"/>
  <c r="K44" i="31"/>
  <c r="L44" i="31"/>
  <c r="M44" i="31"/>
  <c r="N44" i="31"/>
  <c r="O44" i="31"/>
  <c r="P44" i="31"/>
  <c r="Q44" i="31"/>
  <c r="R44" i="31"/>
  <c r="S44" i="31"/>
  <c r="F45" i="31"/>
  <c r="G45" i="31"/>
  <c r="H45" i="31"/>
  <c r="I45" i="31"/>
  <c r="J45" i="31"/>
  <c r="K45" i="31"/>
  <c r="L45" i="31"/>
  <c r="M45" i="31"/>
  <c r="N45" i="31"/>
  <c r="O45" i="31"/>
  <c r="P45" i="31"/>
  <c r="Q45" i="31"/>
  <c r="R45" i="31"/>
  <c r="S45" i="31"/>
  <c r="F46" i="31"/>
  <c r="G46" i="31"/>
  <c r="H46" i="31"/>
  <c r="I46" i="31"/>
  <c r="J46" i="31"/>
  <c r="K46" i="31"/>
  <c r="L46" i="31"/>
  <c r="M46" i="31"/>
  <c r="N46" i="31"/>
  <c r="O46" i="31"/>
  <c r="P46" i="31"/>
  <c r="Q46" i="31"/>
  <c r="R46" i="31"/>
  <c r="S46" i="31"/>
  <c r="F47" i="31"/>
  <c r="G47" i="31"/>
  <c r="H47" i="31"/>
  <c r="I47" i="31"/>
  <c r="J47" i="31"/>
  <c r="K47" i="31"/>
  <c r="L47" i="31"/>
  <c r="M47" i="31"/>
  <c r="N47" i="31"/>
  <c r="O47" i="31"/>
  <c r="P47" i="31"/>
  <c r="Q47" i="31"/>
  <c r="R47" i="31"/>
  <c r="S47" i="31"/>
  <c r="F48" i="31"/>
  <c r="G48" i="31"/>
  <c r="H48" i="31"/>
  <c r="I48" i="31"/>
  <c r="J48" i="31"/>
  <c r="K48" i="31"/>
  <c r="L48" i="31"/>
  <c r="M48" i="31"/>
  <c r="N48" i="31"/>
  <c r="O48" i="31"/>
  <c r="P48" i="31"/>
  <c r="Q48" i="31"/>
  <c r="R48" i="31"/>
  <c r="S48" i="31"/>
  <c r="F49" i="31"/>
  <c r="G49" i="31"/>
  <c r="H49" i="31"/>
  <c r="I49" i="31"/>
  <c r="J49" i="31"/>
  <c r="K49" i="31"/>
  <c r="L49" i="31"/>
  <c r="M49" i="31"/>
  <c r="N49" i="31"/>
  <c r="O49" i="31"/>
  <c r="P49" i="31"/>
  <c r="Q49" i="31"/>
  <c r="R49" i="31"/>
  <c r="S49" i="31"/>
  <c r="F50" i="31"/>
  <c r="G50" i="31"/>
  <c r="H50" i="31"/>
  <c r="I50" i="31"/>
  <c r="J50" i="31"/>
  <c r="K50" i="31"/>
  <c r="L50" i="31"/>
  <c r="M50" i="31"/>
  <c r="N50" i="31"/>
  <c r="O50" i="31"/>
  <c r="P50" i="31"/>
  <c r="Q50" i="31"/>
  <c r="R50" i="31"/>
  <c r="S50" i="31"/>
  <c r="F51" i="31"/>
  <c r="G51" i="31"/>
  <c r="H51" i="31"/>
  <c r="I51" i="31"/>
  <c r="J51" i="31"/>
  <c r="K51" i="31"/>
  <c r="L51" i="31"/>
  <c r="M51" i="31"/>
  <c r="N51" i="31"/>
  <c r="O51" i="31"/>
  <c r="P51" i="31"/>
  <c r="Q51" i="31"/>
  <c r="R51" i="31"/>
  <c r="S51" i="31"/>
  <c r="F52" i="31"/>
  <c r="G52" i="31"/>
  <c r="H52" i="31"/>
  <c r="I52" i="31"/>
  <c r="J52" i="31"/>
  <c r="K52" i="31"/>
  <c r="L52" i="31"/>
  <c r="M52" i="31"/>
  <c r="N52" i="31"/>
  <c r="O52" i="31"/>
  <c r="P52" i="31"/>
  <c r="Q52" i="31"/>
  <c r="R52" i="31"/>
  <c r="S52" i="31"/>
  <c r="F53" i="31"/>
  <c r="G53" i="31"/>
  <c r="H53" i="31"/>
  <c r="I53" i="31"/>
  <c r="J53" i="31"/>
  <c r="K53" i="31"/>
  <c r="L53" i="31"/>
  <c r="M53" i="31"/>
  <c r="N53" i="31"/>
  <c r="O53" i="31"/>
  <c r="P53" i="31"/>
  <c r="Q53" i="31"/>
  <c r="R53" i="31"/>
  <c r="S53" i="31"/>
  <c r="F54" i="31"/>
  <c r="G54" i="31"/>
  <c r="H54" i="31"/>
  <c r="I54" i="31"/>
  <c r="J54" i="31"/>
  <c r="K54" i="31"/>
  <c r="L54" i="31"/>
  <c r="M54" i="31"/>
  <c r="N54" i="31"/>
  <c r="O54" i="31"/>
  <c r="P54" i="31"/>
  <c r="Q54" i="31"/>
  <c r="R54" i="31"/>
  <c r="S54" i="31"/>
  <c r="F55" i="31"/>
  <c r="G55" i="31"/>
  <c r="H55" i="31"/>
  <c r="I55" i="31"/>
  <c r="J55" i="31"/>
  <c r="K55" i="31"/>
  <c r="L55" i="31"/>
  <c r="M55" i="31"/>
  <c r="N55" i="31"/>
  <c r="O55" i="31"/>
  <c r="P55" i="31"/>
  <c r="Q55" i="31"/>
  <c r="R55" i="31"/>
  <c r="S55" i="31"/>
  <c r="F56" i="31"/>
  <c r="G56" i="31"/>
  <c r="H56" i="31"/>
  <c r="I56" i="31"/>
  <c r="J56" i="31"/>
  <c r="K56" i="31"/>
  <c r="L56" i="31"/>
  <c r="M56" i="31"/>
  <c r="N56" i="31"/>
  <c r="O56" i="31"/>
  <c r="P56" i="31"/>
  <c r="Q56" i="31"/>
  <c r="R56" i="31"/>
  <c r="S56" i="31"/>
  <c r="F57" i="31"/>
  <c r="G57" i="31"/>
  <c r="H57" i="31"/>
  <c r="I57" i="31"/>
  <c r="J57" i="31"/>
  <c r="K57" i="31"/>
  <c r="L57" i="31"/>
  <c r="M57" i="31"/>
  <c r="N57" i="31"/>
  <c r="O57" i="31"/>
  <c r="P57" i="31"/>
  <c r="Q57" i="31"/>
  <c r="R57" i="31"/>
  <c r="S57" i="31"/>
  <c r="F58" i="31"/>
  <c r="G58" i="31"/>
  <c r="H58" i="31"/>
  <c r="I58" i="31"/>
  <c r="J58" i="31"/>
  <c r="K58" i="31"/>
  <c r="L58" i="31"/>
  <c r="M58" i="31"/>
  <c r="N58" i="31"/>
  <c r="O58" i="31"/>
  <c r="P58" i="31"/>
  <c r="Q58" i="31"/>
  <c r="R58" i="31"/>
  <c r="S58" i="31"/>
  <c r="F59" i="31"/>
  <c r="G59" i="31"/>
  <c r="H59" i="31"/>
  <c r="I59" i="31"/>
  <c r="J59" i="31"/>
  <c r="K59" i="31"/>
  <c r="L59" i="31"/>
  <c r="M59" i="31"/>
  <c r="N59" i="31"/>
  <c r="O59" i="31"/>
  <c r="P59" i="31"/>
  <c r="Q59" i="31"/>
  <c r="R59" i="31"/>
  <c r="S59" i="31"/>
  <c r="F60" i="31"/>
  <c r="G60" i="31"/>
  <c r="H60" i="31"/>
  <c r="I60" i="31"/>
  <c r="J60" i="31"/>
  <c r="K60" i="31"/>
  <c r="L60" i="31"/>
  <c r="M60" i="31"/>
  <c r="N60" i="31"/>
  <c r="O60" i="31"/>
  <c r="P60" i="31"/>
  <c r="Q60" i="31"/>
  <c r="R60" i="31"/>
  <c r="S60" i="31"/>
  <c r="F61" i="31"/>
  <c r="G61" i="31"/>
  <c r="H61" i="31"/>
  <c r="I61" i="31"/>
  <c r="J61" i="31"/>
  <c r="K61" i="31"/>
  <c r="L61" i="31"/>
  <c r="M61" i="31"/>
  <c r="N61" i="31"/>
  <c r="O61" i="31"/>
  <c r="P61" i="31"/>
  <c r="Q61" i="31"/>
  <c r="R61" i="31"/>
  <c r="S61" i="31"/>
  <c r="F62" i="31"/>
  <c r="G62" i="31"/>
  <c r="H62" i="31"/>
  <c r="I62" i="31"/>
  <c r="J62" i="31"/>
  <c r="K62" i="31"/>
  <c r="L62" i="31"/>
  <c r="M62" i="31"/>
  <c r="N62" i="31"/>
  <c r="O62" i="31"/>
  <c r="P62" i="31"/>
  <c r="Q62" i="31"/>
  <c r="R62" i="31"/>
  <c r="S62" i="31"/>
  <c r="F63" i="31"/>
  <c r="G63" i="31"/>
  <c r="H63" i="31"/>
  <c r="I63" i="31"/>
  <c r="J63" i="31"/>
  <c r="K63" i="31"/>
  <c r="L63" i="31"/>
  <c r="M63" i="31"/>
  <c r="N63" i="31"/>
  <c r="O63" i="31"/>
  <c r="P63" i="31"/>
  <c r="Q63" i="31"/>
  <c r="R63" i="31"/>
  <c r="S63" i="31"/>
  <c r="F64" i="31"/>
  <c r="G64" i="31"/>
  <c r="H64" i="31"/>
  <c r="I64" i="31"/>
  <c r="J64" i="31"/>
  <c r="K64" i="31"/>
  <c r="L64" i="31"/>
  <c r="M64" i="31"/>
  <c r="N64" i="31"/>
  <c r="O64" i="31"/>
  <c r="P64" i="31"/>
  <c r="Q64" i="31"/>
  <c r="R64" i="31"/>
  <c r="S64" i="31"/>
  <c r="F65" i="31"/>
  <c r="G65" i="31"/>
  <c r="H65" i="31"/>
  <c r="I65" i="31"/>
  <c r="J65" i="31"/>
  <c r="K65" i="31"/>
  <c r="L65" i="31"/>
  <c r="M65" i="31"/>
  <c r="N65" i="31"/>
  <c r="O65" i="31"/>
  <c r="P65" i="31"/>
  <c r="Q65" i="31"/>
  <c r="R65" i="31"/>
  <c r="S65" i="31"/>
  <c r="F66" i="31"/>
  <c r="G66" i="31"/>
  <c r="H66" i="31"/>
  <c r="I66" i="31"/>
  <c r="J66" i="31"/>
  <c r="K66" i="31"/>
  <c r="L66" i="31"/>
  <c r="M66" i="31"/>
  <c r="N66" i="31"/>
  <c r="O66" i="31"/>
  <c r="P66" i="31"/>
  <c r="Q66" i="31"/>
  <c r="R66" i="31"/>
  <c r="S66" i="31"/>
  <c r="F67" i="31"/>
  <c r="G67" i="31"/>
  <c r="H67" i="31"/>
  <c r="I67" i="31"/>
  <c r="J67" i="31"/>
  <c r="K67" i="31"/>
  <c r="L67" i="31"/>
  <c r="M67" i="31"/>
  <c r="N67" i="31"/>
  <c r="O67" i="31"/>
  <c r="P67" i="31"/>
  <c r="Q67" i="31"/>
  <c r="R67" i="31"/>
  <c r="S67" i="31"/>
  <c r="F68" i="31"/>
  <c r="G68" i="31"/>
  <c r="H68" i="31"/>
  <c r="I68" i="31"/>
  <c r="J68" i="31"/>
  <c r="K68" i="31"/>
  <c r="L68" i="31"/>
  <c r="M68" i="31"/>
  <c r="N68" i="31"/>
  <c r="O68" i="31"/>
  <c r="P68" i="31"/>
  <c r="Q68" i="31"/>
  <c r="R68" i="31"/>
  <c r="S68" i="31"/>
  <c r="F69" i="31"/>
  <c r="G69" i="31"/>
  <c r="H69" i="31"/>
  <c r="I69" i="31"/>
  <c r="J69" i="31"/>
  <c r="K69" i="31"/>
  <c r="L69" i="31"/>
  <c r="M69" i="31"/>
  <c r="N69" i="31"/>
  <c r="O69" i="31"/>
  <c r="P69" i="31"/>
  <c r="Q69" i="31"/>
  <c r="R69" i="31"/>
  <c r="S69" i="31"/>
  <c r="F70" i="31"/>
  <c r="G70" i="31"/>
  <c r="H70" i="31"/>
  <c r="I70" i="31"/>
  <c r="J70" i="31"/>
  <c r="K70" i="31"/>
  <c r="L70" i="31"/>
  <c r="M70" i="31"/>
  <c r="N70" i="31"/>
  <c r="O70" i="31"/>
  <c r="P70" i="31"/>
  <c r="Q70" i="31"/>
  <c r="R70" i="31"/>
  <c r="S70" i="31"/>
  <c r="F71" i="31"/>
  <c r="G71" i="31"/>
  <c r="H71" i="31"/>
  <c r="I71" i="31"/>
  <c r="J71" i="31"/>
  <c r="K71" i="31"/>
  <c r="L71" i="31"/>
  <c r="M71" i="31"/>
  <c r="N71" i="31"/>
  <c r="O71" i="31"/>
  <c r="P71" i="31"/>
  <c r="Q71" i="31"/>
  <c r="R71" i="31"/>
  <c r="S71" i="31"/>
  <c r="F72" i="31"/>
  <c r="G72" i="31"/>
  <c r="H72" i="31"/>
  <c r="I72" i="31"/>
  <c r="J72" i="31"/>
  <c r="K72" i="31"/>
  <c r="L72" i="31"/>
  <c r="M72" i="31"/>
  <c r="N72" i="31"/>
  <c r="O72" i="31"/>
  <c r="P72" i="31"/>
  <c r="Q72" i="31"/>
  <c r="R72" i="31"/>
  <c r="S72" i="31"/>
  <c r="F73" i="31"/>
  <c r="G73" i="31"/>
  <c r="H73" i="31"/>
  <c r="I73" i="31"/>
  <c r="J73" i="31"/>
  <c r="K73" i="31"/>
  <c r="L73" i="31"/>
  <c r="M73" i="31"/>
  <c r="N73" i="31"/>
  <c r="O73" i="31"/>
  <c r="P73" i="31"/>
  <c r="Q73" i="31"/>
  <c r="R73" i="31"/>
  <c r="S73" i="31"/>
  <c r="F74" i="31"/>
  <c r="G74" i="31"/>
  <c r="H74" i="31"/>
  <c r="I74" i="31"/>
  <c r="J74" i="31"/>
  <c r="K74" i="31"/>
  <c r="L74" i="31"/>
  <c r="M74" i="31"/>
  <c r="N74" i="31"/>
  <c r="O74" i="31"/>
  <c r="P74" i="31"/>
  <c r="Q74" i="31"/>
  <c r="R74" i="31"/>
  <c r="S74" i="31"/>
  <c r="F75" i="31"/>
  <c r="G75" i="31"/>
  <c r="H75" i="31"/>
  <c r="I75" i="31"/>
  <c r="J75" i="31"/>
  <c r="K75" i="31"/>
  <c r="L75" i="31"/>
  <c r="M75" i="31"/>
  <c r="N75" i="31"/>
  <c r="O75" i="31"/>
  <c r="P75" i="31"/>
  <c r="Q75" i="31"/>
  <c r="R75" i="31"/>
  <c r="S75" i="31"/>
  <c r="F76" i="31"/>
  <c r="G76" i="31"/>
  <c r="H76" i="31"/>
  <c r="I76" i="31"/>
  <c r="J76" i="31"/>
  <c r="K76" i="31"/>
  <c r="L76" i="31"/>
  <c r="M76" i="31"/>
  <c r="N76" i="31"/>
  <c r="O76" i="31"/>
  <c r="P76" i="31"/>
  <c r="Q76" i="31"/>
  <c r="R76" i="31"/>
  <c r="S76" i="31"/>
  <c r="F77" i="31"/>
  <c r="G77" i="31"/>
  <c r="H77" i="31"/>
  <c r="I77" i="31"/>
  <c r="J77" i="31"/>
  <c r="K77" i="31"/>
  <c r="L77" i="31"/>
  <c r="M77" i="31"/>
  <c r="N77" i="31"/>
  <c r="O77" i="31"/>
  <c r="P77" i="31"/>
  <c r="Q77" i="31"/>
  <c r="R77" i="31"/>
  <c r="S77" i="31"/>
  <c r="F78" i="31"/>
  <c r="G78" i="31"/>
  <c r="H78" i="31"/>
  <c r="I78" i="31"/>
  <c r="J78" i="31"/>
  <c r="K78" i="31"/>
  <c r="L78" i="31"/>
  <c r="M78" i="31"/>
  <c r="N78" i="31"/>
  <c r="O78" i="31"/>
  <c r="P78" i="31"/>
  <c r="Q78" i="31"/>
  <c r="R78" i="31"/>
  <c r="S78" i="31"/>
  <c r="F79" i="31"/>
  <c r="G79" i="31"/>
  <c r="H79" i="31"/>
  <c r="I79" i="31"/>
  <c r="J79" i="31"/>
  <c r="K79" i="31"/>
  <c r="L79" i="31"/>
  <c r="M79" i="31"/>
  <c r="N79" i="31"/>
  <c r="O79" i="31"/>
  <c r="P79" i="31"/>
  <c r="Q79" i="31"/>
  <c r="R79" i="31"/>
  <c r="S79" i="31"/>
  <c r="F80" i="31"/>
  <c r="G80" i="31"/>
  <c r="H80" i="31"/>
  <c r="I80" i="31"/>
  <c r="J80" i="31"/>
  <c r="K80" i="31"/>
  <c r="L80" i="31"/>
  <c r="M80" i="31"/>
  <c r="N80" i="31"/>
  <c r="O80" i="31"/>
  <c r="P80" i="31"/>
  <c r="Q80" i="31"/>
  <c r="R80" i="31"/>
  <c r="S80" i="31"/>
  <c r="F81" i="31"/>
  <c r="G81" i="31"/>
  <c r="H81" i="31"/>
  <c r="I81" i="31"/>
  <c r="J81" i="31"/>
  <c r="K81" i="31"/>
  <c r="L81" i="31"/>
  <c r="M81" i="31"/>
  <c r="N81" i="31"/>
  <c r="O81" i="31"/>
  <c r="P81" i="31"/>
  <c r="Q81" i="31"/>
  <c r="R81" i="31"/>
  <c r="S81" i="31"/>
  <c r="F82" i="31"/>
  <c r="G82" i="31"/>
  <c r="H82" i="31"/>
  <c r="I82" i="31"/>
  <c r="J82" i="31"/>
  <c r="K82" i="31"/>
  <c r="L82" i="31"/>
  <c r="M82" i="31"/>
  <c r="N82" i="31"/>
  <c r="O82" i="31"/>
  <c r="P82" i="31"/>
  <c r="Q82" i="31"/>
  <c r="R82" i="31"/>
  <c r="S82" i="31"/>
  <c r="F83" i="31"/>
  <c r="G83" i="31"/>
  <c r="H83" i="31"/>
  <c r="I83" i="31"/>
  <c r="J83" i="31"/>
  <c r="K83" i="31"/>
  <c r="L83" i="31"/>
  <c r="M83" i="31"/>
  <c r="N83" i="31"/>
  <c r="O83" i="31"/>
  <c r="P83" i="31"/>
  <c r="Q83" i="31"/>
  <c r="R83" i="31"/>
  <c r="S83" i="31"/>
  <c r="F84" i="31"/>
  <c r="G84" i="31"/>
  <c r="H84" i="31"/>
  <c r="I84" i="31"/>
  <c r="J84" i="31"/>
  <c r="K84" i="31"/>
  <c r="L84" i="31"/>
  <c r="M84" i="31"/>
  <c r="N84" i="31"/>
  <c r="O84" i="31"/>
  <c r="P84" i="31"/>
  <c r="Q84" i="31"/>
  <c r="R84" i="31"/>
  <c r="S84" i="31"/>
  <c r="F85" i="31"/>
  <c r="G85" i="31"/>
  <c r="H85" i="31"/>
  <c r="I85" i="31"/>
  <c r="J85" i="31"/>
  <c r="K85" i="31"/>
  <c r="L85" i="31"/>
  <c r="M85" i="31"/>
  <c r="N85" i="31"/>
  <c r="O85" i="31"/>
  <c r="P85" i="31"/>
  <c r="Q85" i="31"/>
  <c r="R85" i="31"/>
  <c r="S85" i="31"/>
  <c r="F86" i="31"/>
  <c r="G86" i="31"/>
  <c r="H86" i="31"/>
  <c r="I86" i="31"/>
  <c r="J86" i="31"/>
  <c r="K86" i="31"/>
  <c r="L86" i="31"/>
  <c r="M86" i="31"/>
  <c r="N86" i="31"/>
  <c r="O86" i="31"/>
  <c r="P86" i="31"/>
  <c r="Q86" i="31"/>
  <c r="R86" i="31"/>
  <c r="S86" i="31"/>
  <c r="F87" i="31"/>
  <c r="G87" i="31"/>
  <c r="H87" i="31"/>
  <c r="I87" i="31"/>
  <c r="J87" i="31"/>
  <c r="K87" i="31"/>
  <c r="L87" i="31"/>
  <c r="M87" i="31"/>
  <c r="N87" i="31"/>
  <c r="O87" i="31"/>
  <c r="P87" i="31"/>
  <c r="Q87" i="31"/>
  <c r="R87" i="31"/>
  <c r="S87" i="31"/>
  <c r="F88" i="31"/>
  <c r="G88" i="31"/>
  <c r="H88" i="31"/>
  <c r="I88" i="31"/>
  <c r="J88" i="31"/>
  <c r="K88" i="31"/>
  <c r="L88" i="31"/>
  <c r="M88" i="31"/>
  <c r="N88" i="31"/>
  <c r="O88" i="31"/>
  <c r="P88" i="31"/>
  <c r="Q88" i="31"/>
  <c r="R88" i="31"/>
  <c r="S88" i="31"/>
  <c r="F89" i="31"/>
  <c r="G89" i="31"/>
  <c r="H89" i="31"/>
  <c r="I89" i="31"/>
  <c r="J89" i="31"/>
  <c r="K89" i="31"/>
  <c r="L89" i="31"/>
  <c r="M89" i="31"/>
  <c r="N89" i="31"/>
  <c r="O89" i="31"/>
  <c r="P89" i="31"/>
  <c r="Q89" i="31"/>
  <c r="R89" i="31"/>
  <c r="S89" i="31"/>
  <c r="F90" i="31"/>
  <c r="G90" i="31"/>
  <c r="H90" i="31"/>
  <c r="I90" i="31"/>
  <c r="J90" i="31"/>
  <c r="K90" i="31"/>
  <c r="L90" i="31"/>
  <c r="M90" i="31"/>
  <c r="N90" i="31"/>
  <c r="O90" i="31"/>
  <c r="P90" i="31"/>
  <c r="Q90" i="31"/>
  <c r="R90" i="31"/>
  <c r="S90" i="31"/>
  <c r="F91" i="31"/>
  <c r="G91" i="31"/>
  <c r="H91" i="31"/>
  <c r="I91" i="31"/>
  <c r="J91" i="31"/>
  <c r="K91" i="31"/>
  <c r="L91" i="31"/>
  <c r="M91" i="31"/>
  <c r="N91" i="31"/>
  <c r="O91" i="31"/>
  <c r="P91" i="31"/>
  <c r="Q91" i="31"/>
  <c r="R91" i="31"/>
  <c r="S91" i="31"/>
  <c r="F92" i="31"/>
  <c r="G92" i="31"/>
  <c r="H92" i="31"/>
  <c r="I92" i="31"/>
  <c r="J92" i="31"/>
  <c r="K92" i="31"/>
  <c r="L92" i="31"/>
  <c r="M92" i="31"/>
  <c r="N92" i="31"/>
  <c r="O92" i="31"/>
  <c r="P92" i="31"/>
  <c r="Q92" i="31"/>
  <c r="R92" i="31"/>
  <c r="S92" i="31"/>
  <c r="F93" i="31"/>
  <c r="G93" i="31"/>
  <c r="H93" i="31"/>
  <c r="I93" i="31"/>
  <c r="J93" i="31"/>
  <c r="K93" i="31"/>
  <c r="L93" i="31"/>
  <c r="M93" i="31"/>
  <c r="N93" i="31"/>
  <c r="O93" i="31"/>
  <c r="P93" i="31"/>
  <c r="Q93" i="31"/>
  <c r="R93" i="31"/>
  <c r="S93" i="31"/>
  <c r="F94" i="31"/>
  <c r="G94" i="31"/>
  <c r="H94" i="31"/>
  <c r="I94" i="31"/>
  <c r="J94" i="31"/>
  <c r="K94" i="31"/>
  <c r="L94" i="31"/>
  <c r="M94" i="31"/>
  <c r="N94" i="31"/>
  <c r="O94" i="31"/>
  <c r="P94" i="31"/>
  <c r="Q94" i="31"/>
  <c r="R94" i="31"/>
  <c r="S94" i="31"/>
  <c r="F95" i="31"/>
  <c r="G95" i="31"/>
  <c r="H95" i="31"/>
  <c r="I95" i="31"/>
  <c r="J95" i="31"/>
  <c r="K95" i="31"/>
  <c r="L95" i="31"/>
  <c r="M95" i="31"/>
  <c r="N95" i="31"/>
  <c r="O95" i="31"/>
  <c r="P95" i="31"/>
  <c r="Q95" i="31"/>
  <c r="R95" i="31"/>
  <c r="S95" i="31"/>
  <c r="F96" i="31"/>
  <c r="G96" i="31"/>
  <c r="H96" i="31"/>
  <c r="I96" i="31"/>
  <c r="J96" i="31"/>
  <c r="K96" i="31"/>
  <c r="L96" i="31"/>
  <c r="M96" i="31"/>
  <c r="N96" i="31"/>
  <c r="O96" i="31"/>
  <c r="P96" i="31"/>
  <c r="Q96" i="31"/>
  <c r="R96" i="31"/>
  <c r="S96" i="31"/>
  <c r="F97" i="31"/>
  <c r="G97" i="31"/>
  <c r="H97" i="31"/>
  <c r="I97" i="31"/>
  <c r="J97" i="31"/>
  <c r="K97" i="31"/>
  <c r="L97" i="31"/>
  <c r="M97" i="31"/>
  <c r="N97" i="31"/>
  <c r="O97" i="31"/>
  <c r="P97" i="31"/>
  <c r="Q97" i="31"/>
  <c r="R97" i="31"/>
  <c r="S97" i="31"/>
  <c r="F98" i="31"/>
  <c r="G98" i="31"/>
  <c r="H98" i="31"/>
  <c r="I98" i="31"/>
  <c r="J98" i="31"/>
  <c r="K98" i="31"/>
  <c r="L98" i="31"/>
  <c r="M98" i="31"/>
  <c r="N98" i="31"/>
  <c r="O98" i="31"/>
  <c r="P98" i="31"/>
  <c r="Q98" i="31"/>
  <c r="R98" i="31"/>
  <c r="S98" i="31"/>
  <c r="F99" i="31"/>
  <c r="G99" i="31"/>
  <c r="H99" i="31"/>
  <c r="I99" i="31"/>
  <c r="J99" i="31"/>
  <c r="K99" i="31"/>
  <c r="L99" i="31"/>
  <c r="M99" i="31"/>
  <c r="N99" i="31"/>
  <c r="O99" i="31"/>
  <c r="P99" i="31"/>
  <c r="Q99" i="31"/>
  <c r="R99" i="31"/>
  <c r="S99" i="31"/>
  <c r="F100" i="31"/>
  <c r="G100" i="31"/>
  <c r="H100" i="31"/>
  <c r="I100" i="31"/>
  <c r="J100" i="31"/>
  <c r="K100" i="31"/>
  <c r="L100" i="31"/>
  <c r="M100" i="31"/>
  <c r="N100" i="31"/>
  <c r="O100" i="31"/>
  <c r="P100" i="31"/>
  <c r="Q100" i="31"/>
  <c r="R100" i="31"/>
  <c r="S100" i="31"/>
  <c r="F101" i="31"/>
  <c r="G101" i="31"/>
  <c r="H101" i="31"/>
  <c r="I101" i="31"/>
  <c r="J101" i="31"/>
  <c r="K101" i="31"/>
  <c r="L101" i="31"/>
  <c r="M101" i="31"/>
  <c r="N101" i="31"/>
  <c r="O101" i="31"/>
  <c r="P101" i="31"/>
  <c r="Q101" i="31"/>
  <c r="R101" i="31"/>
  <c r="S101" i="31"/>
  <c r="F102" i="31"/>
  <c r="G102" i="31"/>
  <c r="H102" i="31"/>
  <c r="I102" i="31"/>
  <c r="J102" i="31"/>
  <c r="K102" i="31"/>
  <c r="L102" i="31"/>
  <c r="M102" i="31"/>
  <c r="N102" i="31"/>
  <c r="O102" i="31"/>
  <c r="P102" i="31"/>
  <c r="Q102" i="31"/>
  <c r="R102" i="31"/>
  <c r="S102" i="31"/>
  <c r="F103" i="31"/>
  <c r="G103" i="31"/>
  <c r="H103" i="31"/>
  <c r="I103" i="31"/>
  <c r="J103" i="31"/>
  <c r="K103" i="31"/>
  <c r="L103" i="31"/>
  <c r="M103" i="31"/>
  <c r="N103" i="31"/>
  <c r="O103" i="31"/>
  <c r="P103" i="31"/>
  <c r="Q103" i="31"/>
  <c r="R103" i="31"/>
  <c r="S103" i="31"/>
  <c r="F104" i="31"/>
  <c r="G104" i="31"/>
  <c r="H104" i="31"/>
  <c r="I104" i="31"/>
  <c r="J104" i="31"/>
  <c r="K104" i="31"/>
  <c r="L104" i="31"/>
  <c r="M104" i="31"/>
  <c r="N104" i="31"/>
  <c r="O104" i="31"/>
  <c r="P104" i="31"/>
  <c r="Q104" i="31"/>
  <c r="R104" i="31"/>
  <c r="S104" i="31"/>
  <c r="F105" i="31"/>
  <c r="G105" i="31"/>
  <c r="H105" i="31"/>
  <c r="I105" i="31"/>
  <c r="J105" i="31"/>
  <c r="K105" i="31"/>
  <c r="L105" i="31"/>
  <c r="M105" i="31"/>
  <c r="N105" i="31"/>
  <c r="O105" i="31"/>
  <c r="P105" i="31"/>
  <c r="Q105" i="31"/>
  <c r="R105" i="31"/>
  <c r="S105" i="31"/>
  <c r="F106" i="31"/>
  <c r="G106" i="31"/>
  <c r="H106" i="31"/>
  <c r="I106" i="31"/>
  <c r="J106" i="31"/>
  <c r="K106" i="31"/>
  <c r="L106" i="31"/>
  <c r="M106" i="31"/>
  <c r="N106" i="31"/>
  <c r="O106" i="31"/>
  <c r="P106" i="31"/>
  <c r="Q106" i="31"/>
  <c r="R106" i="31"/>
  <c r="S106" i="31"/>
  <c r="F107" i="31"/>
  <c r="G107" i="31"/>
  <c r="H107" i="31"/>
  <c r="I107" i="31"/>
  <c r="J107" i="31"/>
  <c r="K107" i="31"/>
  <c r="L107" i="31"/>
  <c r="M107" i="31"/>
  <c r="N107" i="31"/>
  <c r="O107" i="31"/>
  <c r="P107" i="31"/>
  <c r="Q107" i="31"/>
  <c r="R107" i="31"/>
  <c r="S107" i="31"/>
  <c r="F108" i="31"/>
  <c r="G108" i="31"/>
  <c r="H108" i="31"/>
  <c r="I108" i="31"/>
  <c r="J108" i="31"/>
  <c r="K108" i="31"/>
  <c r="L108" i="31"/>
  <c r="M108" i="31"/>
  <c r="N108" i="31"/>
  <c r="O108" i="31"/>
  <c r="P108" i="31"/>
  <c r="Q108" i="31"/>
  <c r="R108" i="31"/>
  <c r="S108" i="31"/>
  <c r="F109" i="31"/>
  <c r="G109" i="31"/>
  <c r="H109" i="31"/>
  <c r="I109" i="31"/>
  <c r="J109" i="31"/>
  <c r="K109" i="31"/>
  <c r="L109" i="31"/>
  <c r="M109" i="31"/>
  <c r="N109" i="31"/>
  <c r="O109" i="31"/>
  <c r="P109" i="31"/>
  <c r="Q109" i="31"/>
  <c r="R109" i="31"/>
  <c r="S109" i="31"/>
  <c r="F110" i="31"/>
  <c r="G110" i="31"/>
  <c r="H110" i="31"/>
  <c r="I110" i="31"/>
  <c r="J110" i="31"/>
  <c r="K110" i="31"/>
  <c r="L110" i="31"/>
  <c r="M110" i="31"/>
  <c r="N110" i="31"/>
  <c r="O110" i="31"/>
  <c r="P110" i="31"/>
  <c r="Q110" i="31"/>
  <c r="R110" i="31"/>
  <c r="S110" i="31"/>
  <c r="F111" i="31"/>
  <c r="G111" i="31"/>
  <c r="H111" i="31"/>
  <c r="I111" i="31"/>
  <c r="J111" i="31"/>
  <c r="K111" i="31"/>
  <c r="L111" i="31"/>
  <c r="M111" i="31"/>
  <c r="N111" i="31"/>
  <c r="O111" i="31"/>
  <c r="P111" i="31"/>
  <c r="Q111" i="31"/>
  <c r="R111" i="31"/>
  <c r="S111" i="31"/>
  <c r="F112" i="31"/>
  <c r="G112" i="31"/>
  <c r="H112" i="31"/>
  <c r="I112" i="31"/>
  <c r="J112" i="31"/>
  <c r="K112" i="31"/>
  <c r="L112" i="31"/>
  <c r="M112" i="31"/>
  <c r="N112" i="31"/>
  <c r="O112" i="31"/>
  <c r="P112" i="31"/>
  <c r="Q112" i="31"/>
  <c r="R112" i="31"/>
  <c r="S112" i="31"/>
  <c r="F113" i="31"/>
  <c r="G113" i="31"/>
  <c r="H113" i="31"/>
  <c r="I113" i="31"/>
  <c r="J113" i="31"/>
  <c r="K113" i="31"/>
  <c r="L113" i="31"/>
  <c r="M113" i="31"/>
  <c r="N113" i="31"/>
  <c r="O113" i="31"/>
  <c r="P113" i="31"/>
  <c r="Q113" i="31"/>
  <c r="R113" i="31"/>
  <c r="S113" i="31"/>
  <c r="F114" i="31"/>
  <c r="G114" i="31"/>
  <c r="H114" i="31"/>
  <c r="I114" i="31"/>
  <c r="J114" i="31"/>
  <c r="K114" i="31"/>
  <c r="L114" i="31"/>
  <c r="M114" i="31"/>
  <c r="N114" i="31"/>
  <c r="O114" i="31"/>
  <c r="P114" i="31"/>
  <c r="Q114" i="31"/>
  <c r="R114" i="31"/>
  <c r="S114" i="31"/>
  <c r="F115" i="31"/>
  <c r="G115" i="31"/>
  <c r="H115" i="31"/>
  <c r="I115" i="31"/>
  <c r="J115" i="31"/>
  <c r="K115" i="31"/>
  <c r="L115" i="31"/>
  <c r="M115" i="31"/>
  <c r="N115" i="31"/>
  <c r="O115" i="31"/>
  <c r="P115" i="31"/>
  <c r="Q115" i="31"/>
  <c r="R115" i="31"/>
  <c r="S115" i="31"/>
  <c r="F116" i="31"/>
  <c r="G116" i="31"/>
  <c r="H116" i="31"/>
  <c r="I116" i="31"/>
  <c r="J116" i="31"/>
  <c r="K116" i="31"/>
  <c r="L116" i="31"/>
  <c r="M116" i="31"/>
  <c r="N116" i="31"/>
  <c r="O116" i="31"/>
  <c r="P116" i="31"/>
  <c r="Q116" i="31"/>
  <c r="R116" i="31"/>
  <c r="S116" i="31"/>
  <c r="F117" i="31"/>
  <c r="G117" i="31"/>
  <c r="H117" i="31"/>
  <c r="I117" i="31"/>
  <c r="J117" i="31"/>
  <c r="K117" i="31"/>
  <c r="L117" i="31"/>
  <c r="M117" i="31"/>
  <c r="N117" i="31"/>
  <c r="O117" i="31"/>
  <c r="P117" i="31"/>
  <c r="Q117" i="31"/>
  <c r="R117" i="31"/>
  <c r="S117" i="31"/>
  <c r="F118" i="31"/>
  <c r="G118" i="31"/>
  <c r="H118" i="31"/>
  <c r="I118" i="31"/>
  <c r="J118" i="31"/>
  <c r="K118" i="31"/>
  <c r="L118" i="31"/>
  <c r="M118" i="31"/>
  <c r="N118" i="31"/>
  <c r="O118" i="31"/>
  <c r="P118" i="31"/>
  <c r="Q118" i="31"/>
  <c r="R118" i="31"/>
  <c r="S118" i="31"/>
  <c r="F119" i="31"/>
  <c r="G119" i="31"/>
  <c r="H119" i="31"/>
  <c r="I119" i="31"/>
  <c r="J119" i="31"/>
  <c r="K119" i="31"/>
  <c r="L119" i="31"/>
  <c r="M119" i="31"/>
  <c r="N119" i="31"/>
  <c r="O119" i="31"/>
  <c r="P119" i="31"/>
  <c r="Q119" i="31"/>
  <c r="R119" i="31"/>
  <c r="S119" i="31"/>
  <c r="F120" i="31"/>
  <c r="G120" i="31"/>
  <c r="H120" i="31"/>
  <c r="I120" i="31"/>
  <c r="J120" i="31"/>
  <c r="K120" i="31"/>
  <c r="L120" i="31"/>
  <c r="M120" i="31"/>
  <c r="N120" i="31"/>
  <c r="O120" i="31"/>
  <c r="P120" i="31"/>
  <c r="Q120" i="31"/>
  <c r="R120" i="31"/>
  <c r="S120" i="31"/>
  <c r="F121" i="31"/>
  <c r="G121" i="31"/>
  <c r="H121" i="31"/>
  <c r="I121" i="31"/>
  <c r="J121" i="31"/>
  <c r="K121" i="31"/>
  <c r="L121" i="31"/>
  <c r="M121" i="31"/>
  <c r="N121" i="31"/>
  <c r="O121" i="31"/>
  <c r="P121" i="31"/>
  <c r="Q121" i="31"/>
  <c r="R121" i="31"/>
  <c r="S121" i="31"/>
  <c r="F122" i="31"/>
  <c r="G122" i="31"/>
  <c r="H122" i="31"/>
  <c r="I122" i="31"/>
  <c r="J122" i="31"/>
  <c r="K122" i="31"/>
  <c r="L122" i="31"/>
  <c r="M122" i="31"/>
  <c r="N122" i="31"/>
  <c r="O122" i="31"/>
  <c r="P122" i="31"/>
  <c r="Q122" i="31"/>
  <c r="R122" i="31"/>
  <c r="S122" i="31"/>
  <c r="F123" i="31"/>
  <c r="G123" i="31"/>
  <c r="H123" i="31"/>
  <c r="I123" i="31"/>
  <c r="J123" i="31"/>
  <c r="K123" i="31"/>
  <c r="L123" i="31"/>
  <c r="M123" i="31"/>
  <c r="N123" i="31"/>
  <c r="O123" i="31"/>
  <c r="P123" i="31"/>
  <c r="Q123" i="31"/>
  <c r="R123" i="31"/>
  <c r="S123" i="31"/>
  <c r="F124" i="31"/>
  <c r="G124" i="31"/>
  <c r="H124" i="31"/>
  <c r="I124" i="31"/>
  <c r="J124" i="31"/>
  <c r="K124" i="31"/>
  <c r="L124" i="31"/>
  <c r="M124" i="31"/>
  <c r="N124" i="31"/>
  <c r="O124" i="31"/>
  <c r="P124" i="31"/>
  <c r="Q124" i="31"/>
  <c r="R124" i="31"/>
  <c r="S124" i="31"/>
  <c r="F125" i="31"/>
  <c r="G125" i="31"/>
  <c r="H125" i="31"/>
  <c r="I125" i="31"/>
  <c r="J125" i="31"/>
  <c r="K125" i="31"/>
  <c r="L125" i="31"/>
  <c r="M125" i="31"/>
  <c r="N125" i="31"/>
  <c r="O125" i="31"/>
  <c r="P125" i="31"/>
  <c r="Q125" i="31"/>
  <c r="R125" i="31"/>
  <c r="S125" i="31"/>
  <c r="F126" i="31"/>
  <c r="G126" i="31"/>
  <c r="H126" i="31"/>
  <c r="I126" i="31"/>
  <c r="J126" i="31"/>
  <c r="K126" i="31"/>
  <c r="L126" i="31"/>
  <c r="M126" i="31"/>
  <c r="N126" i="31"/>
  <c r="O126" i="31"/>
  <c r="P126" i="31"/>
  <c r="Q126" i="31"/>
  <c r="R126" i="31"/>
  <c r="S126" i="31"/>
  <c r="F127" i="31"/>
  <c r="G127" i="31"/>
  <c r="H127" i="31"/>
  <c r="I127" i="31"/>
  <c r="J127" i="31"/>
  <c r="K127" i="31"/>
  <c r="L127" i="31"/>
  <c r="M127" i="31"/>
  <c r="N127" i="31"/>
  <c r="O127" i="31"/>
  <c r="P127" i="31"/>
  <c r="Q127" i="31"/>
  <c r="R127" i="31"/>
  <c r="S127" i="31"/>
  <c r="F128" i="31"/>
  <c r="G128" i="31"/>
  <c r="H128" i="31"/>
  <c r="I128" i="31"/>
  <c r="J128" i="31"/>
  <c r="K128" i="31"/>
  <c r="L128" i="31"/>
  <c r="M128" i="31"/>
  <c r="N128" i="31"/>
  <c r="O128" i="31"/>
  <c r="P128" i="31"/>
  <c r="Q128" i="31"/>
  <c r="R128" i="31"/>
  <c r="S128" i="31"/>
  <c r="F129" i="31"/>
  <c r="G129" i="31"/>
  <c r="H129" i="31"/>
  <c r="I129" i="31"/>
  <c r="J129" i="31"/>
  <c r="K129" i="31"/>
  <c r="L129" i="31"/>
  <c r="M129" i="31"/>
  <c r="N129" i="31"/>
  <c r="O129" i="31"/>
  <c r="P129" i="31"/>
  <c r="Q129" i="31"/>
  <c r="R129" i="31"/>
  <c r="S129" i="31"/>
  <c r="F130" i="31"/>
  <c r="G130" i="31"/>
  <c r="H130" i="31"/>
  <c r="I130" i="31"/>
  <c r="J130" i="31"/>
  <c r="K130" i="31"/>
  <c r="L130" i="31"/>
  <c r="M130" i="31"/>
  <c r="N130" i="31"/>
  <c r="O130" i="31"/>
  <c r="P130" i="31"/>
  <c r="Q130" i="31"/>
  <c r="R130" i="31"/>
  <c r="S130" i="31"/>
  <c r="F131" i="31"/>
  <c r="G131" i="31"/>
  <c r="H131" i="31"/>
  <c r="I131" i="31"/>
  <c r="J131" i="31"/>
  <c r="K131" i="31"/>
  <c r="L131" i="31"/>
  <c r="M131" i="31"/>
  <c r="N131" i="31"/>
  <c r="O131" i="31"/>
  <c r="P131" i="31"/>
  <c r="Q131" i="31"/>
  <c r="R131" i="31"/>
  <c r="S131" i="31"/>
  <c r="F132" i="31"/>
  <c r="G132" i="31"/>
  <c r="H132" i="31"/>
  <c r="I132" i="31"/>
  <c r="J132" i="31"/>
  <c r="K132" i="31"/>
  <c r="L132" i="31"/>
  <c r="M132" i="31"/>
  <c r="N132" i="31"/>
  <c r="O132" i="31"/>
  <c r="P132" i="31"/>
  <c r="Q132" i="31"/>
  <c r="R132" i="31"/>
  <c r="S132" i="31"/>
  <c r="F133" i="31"/>
  <c r="G133" i="31"/>
  <c r="H133" i="31"/>
  <c r="I133" i="31"/>
  <c r="J133" i="31"/>
  <c r="K133" i="31"/>
  <c r="L133" i="31"/>
  <c r="M133" i="31"/>
  <c r="N133" i="31"/>
  <c r="O133" i="31"/>
  <c r="P133" i="31"/>
  <c r="Q133" i="31"/>
  <c r="R133" i="31"/>
  <c r="S133" i="31"/>
  <c r="F134" i="31"/>
  <c r="G134" i="31"/>
  <c r="H134" i="31"/>
  <c r="I134" i="31"/>
  <c r="J134" i="31"/>
  <c r="K134" i="31"/>
  <c r="L134" i="31"/>
  <c r="M134" i="31"/>
  <c r="N134" i="31"/>
  <c r="O134" i="31"/>
  <c r="P134" i="31"/>
  <c r="Q134" i="31"/>
  <c r="R134" i="31"/>
  <c r="S134" i="31"/>
  <c r="F135" i="31"/>
  <c r="G135" i="31"/>
  <c r="H135" i="31"/>
  <c r="I135" i="31"/>
  <c r="J135" i="31"/>
  <c r="K135" i="31"/>
  <c r="L135" i="31"/>
  <c r="M135" i="31"/>
  <c r="N135" i="31"/>
  <c r="O135" i="31"/>
  <c r="P135" i="31"/>
  <c r="Q135" i="31"/>
  <c r="R135" i="31"/>
  <c r="S135" i="31"/>
  <c r="F136" i="31"/>
  <c r="G136" i="31"/>
  <c r="H136" i="31"/>
  <c r="I136" i="31"/>
  <c r="J136" i="31"/>
  <c r="K136" i="31"/>
  <c r="L136" i="31"/>
  <c r="M136" i="31"/>
  <c r="N136" i="31"/>
  <c r="O136" i="31"/>
  <c r="P136" i="31"/>
  <c r="Q136" i="31"/>
  <c r="R136" i="31"/>
  <c r="S136" i="31"/>
  <c r="F137" i="31"/>
  <c r="G137" i="31"/>
  <c r="H137" i="31"/>
  <c r="I137" i="31"/>
  <c r="J137" i="31"/>
  <c r="K137" i="31"/>
  <c r="L137" i="31"/>
  <c r="M137" i="31"/>
  <c r="N137" i="31"/>
  <c r="O137" i="31"/>
  <c r="P137" i="31"/>
  <c r="Q137" i="31"/>
  <c r="R137" i="31"/>
  <c r="S137" i="31"/>
  <c r="F138" i="31"/>
  <c r="G138" i="31"/>
  <c r="H138" i="31"/>
  <c r="I138" i="31"/>
  <c r="J138" i="31"/>
  <c r="K138" i="31"/>
  <c r="L138" i="31"/>
  <c r="M138" i="31"/>
  <c r="N138" i="31"/>
  <c r="O138" i="31"/>
  <c r="P138" i="31"/>
  <c r="Q138" i="31"/>
  <c r="R138" i="31"/>
  <c r="S138" i="31"/>
  <c r="F139" i="31"/>
  <c r="G139" i="31"/>
  <c r="H139" i="31"/>
  <c r="I139" i="31"/>
  <c r="J139" i="31"/>
  <c r="K139" i="31"/>
  <c r="L139" i="31"/>
  <c r="M139" i="31"/>
  <c r="N139" i="31"/>
  <c r="O139" i="31"/>
  <c r="P139" i="31"/>
  <c r="Q139" i="31"/>
  <c r="R139" i="31"/>
  <c r="S139" i="31"/>
  <c r="F140" i="31"/>
  <c r="G140" i="31"/>
  <c r="H140" i="31"/>
  <c r="I140" i="31"/>
  <c r="J140" i="31"/>
  <c r="K140" i="31"/>
  <c r="L140" i="31"/>
  <c r="M140" i="31"/>
  <c r="N140" i="31"/>
  <c r="O140" i="31"/>
  <c r="P140" i="31"/>
  <c r="Q140" i="31"/>
  <c r="R140" i="31"/>
  <c r="S140" i="31"/>
  <c r="F141" i="31"/>
  <c r="G141" i="31"/>
  <c r="H141" i="31"/>
  <c r="I141" i="31"/>
  <c r="J141" i="31"/>
  <c r="K141" i="31"/>
  <c r="L141" i="31"/>
  <c r="M141" i="31"/>
  <c r="N141" i="31"/>
  <c r="O141" i="31"/>
  <c r="P141" i="31"/>
  <c r="Q141" i="31"/>
  <c r="R141" i="31"/>
  <c r="S141" i="31"/>
  <c r="F142" i="31"/>
  <c r="G142" i="31"/>
  <c r="H142" i="31"/>
  <c r="I142" i="31"/>
  <c r="J142" i="31"/>
  <c r="K142" i="31"/>
  <c r="L142" i="31"/>
  <c r="M142" i="31"/>
  <c r="N142" i="31"/>
  <c r="O142" i="31"/>
  <c r="P142" i="31"/>
  <c r="Q142" i="31"/>
  <c r="R142" i="31"/>
  <c r="S142" i="31"/>
  <c r="F143" i="31"/>
  <c r="G143" i="31"/>
  <c r="H143" i="31"/>
  <c r="I143" i="31"/>
  <c r="J143" i="31"/>
  <c r="K143" i="31"/>
  <c r="L143" i="31"/>
  <c r="M143" i="31"/>
  <c r="N143" i="31"/>
  <c r="O143" i="31"/>
  <c r="P143" i="31"/>
  <c r="Q143" i="31"/>
  <c r="R143" i="31"/>
  <c r="S143" i="31"/>
  <c r="F144" i="31"/>
  <c r="G144" i="31"/>
  <c r="H144" i="31"/>
  <c r="I144" i="31"/>
  <c r="J144" i="31"/>
  <c r="K144" i="31"/>
  <c r="L144" i="31"/>
  <c r="M144" i="31"/>
  <c r="N144" i="31"/>
  <c r="O144" i="31"/>
  <c r="P144" i="31"/>
  <c r="Q144" i="31"/>
  <c r="R144" i="31"/>
  <c r="S144" i="31"/>
  <c r="F145" i="31"/>
  <c r="G145" i="31"/>
  <c r="H145" i="31"/>
  <c r="I145" i="31"/>
  <c r="J145" i="31"/>
  <c r="K145" i="31"/>
  <c r="L145" i="31"/>
  <c r="M145" i="31"/>
  <c r="N145" i="31"/>
  <c r="O145" i="31"/>
  <c r="P145" i="31"/>
  <c r="Q145" i="31"/>
  <c r="R145" i="31"/>
  <c r="S145" i="31"/>
  <c r="F146" i="31"/>
  <c r="G146" i="31"/>
  <c r="H146" i="31"/>
  <c r="I146" i="31"/>
  <c r="J146" i="31"/>
  <c r="K146" i="31"/>
  <c r="L146" i="31"/>
  <c r="M146" i="31"/>
  <c r="N146" i="31"/>
  <c r="O146" i="31"/>
  <c r="P146" i="31"/>
  <c r="Q146" i="31"/>
  <c r="R146" i="31"/>
  <c r="S146" i="31"/>
  <c r="F147" i="31"/>
  <c r="G147" i="31"/>
  <c r="H147" i="31"/>
  <c r="I147" i="31"/>
  <c r="J147" i="31"/>
  <c r="K147" i="31"/>
  <c r="L147" i="31"/>
  <c r="M147" i="31"/>
  <c r="N147" i="31"/>
  <c r="O147" i="31"/>
  <c r="P147" i="31"/>
  <c r="Q147" i="31"/>
  <c r="R147" i="31"/>
  <c r="S147" i="31"/>
  <c r="F148" i="31"/>
  <c r="G148" i="31"/>
  <c r="H148" i="31"/>
  <c r="I148" i="31"/>
  <c r="J148" i="31"/>
  <c r="K148" i="31"/>
  <c r="L148" i="31"/>
  <c r="M148" i="31"/>
  <c r="N148" i="31"/>
  <c r="O148" i="31"/>
  <c r="P148" i="31"/>
  <c r="Q148" i="31"/>
  <c r="R148" i="31"/>
  <c r="S148" i="31"/>
  <c r="F149" i="31"/>
  <c r="G149" i="31"/>
  <c r="H149" i="31"/>
  <c r="I149" i="31"/>
  <c r="J149" i="31"/>
  <c r="K149" i="31"/>
  <c r="L149" i="31"/>
  <c r="M149" i="31"/>
  <c r="N149" i="31"/>
  <c r="O149" i="31"/>
  <c r="P149" i="31"/>
  <c r="Q149" i="31"/>
  <c r="R149" i="31"/>
  <c r="S149" i="31"/>
  <c r="F150" i="31"/>
  <c r="G150" i="31"/>
  <c r="H150" i="31"/>
  <c r="I150" i="31"/>
  <c r="J150" i="31"/>
  <c r="K150" i="31"/>
  <c r="L150" i="31"/>
  <c r="M150" i="31"/>
  <c r="N150" i="31"/>
  <c r="O150" i="31"/>
  <c r="P150" i="31"/>
  <c r="Q150" i="31"/>
  <c r="R150" i="31"/>
  <c r="S150" i="31"/>
  <c r="F151" i="31"/>
  <c r="G151" i="31"/>
  <c r="H151" i="31"/>
  <c r="I151" i="31"/>
  <c r="J151" i="31"/>
  <c r="K151" i="31"/>
  <c r="L151" i="31"/>
  <c r="M151" i="31"/>
  <c r="N151" i="31"/>
  <c r="O151" i="31"/>
  <c r="P151" i="31"/>
  <c r="Q151" i="31"/>
  <c r="R151" i="31"/>
  <c r="S151" i="31"/>
  <c r="F152" i="31"/>
  <c r="G152" i="31"/>
  <c r="H152" i="31"/>
  <c r="I152" i="31"/>
  <c r="J152" i="31"/>
  <c r="K152" i="31"/>
  <c r="L152" i="31"/>
  <c r="M152" i="31"/>
  <c r="N152" i="31"/>
  <c r="O152" i="31"/>
  <c r="P152" i="31"/>
  <c r="Q152" i="31"/>
  <c r="R152" i="31"/>
  <c r="S152" i="31"/>
  <c r="F153" i="31"/>
  <c r="G153" i="31"/>
  <c r="H153" i="31"/>
  <c r="I153" i="31"/>
  <c r="J153" i="31"/>
  <c r="K153" i="31"/>
  <c r="L153" i="31"/>
  <c r="M153" i="31"/>
  <c r="N153" i="31"/>
  <c r="O153" i="31"/>
  <c r="P153" i="31"/>
  <c r="Q153" i="31"/>
  <c r="R153" i="31"/>
  <c r="S153" i="31"/>
  <c r="F154" i="31"/>
  <c r="G154" i="31"/>
  <c r="H154" i="31"/>
  <c r="I154" i="31"/>
  <c r="J154" i="31"/>
  <c r="K154" i="31"/>
  <c r="L154" i="31"/>
  <c r="M154" i="31"/>
  <c r="N154" i="31"/>
  <c r="O154" i="31"/>
  <c r="P154" i="31"/>
  <c r="Q154" i="31"/>
  <c r="R154" i="31"/>
  <c r="S154" i="31"/>
  <c r="F155" i="31"/>
  <c r="G155" i="31"/>
  <c r="H155" i="31"/>
  <c r="I155" i="31"/>
  <c r="J155" i="31"/>
  <c r="K155" i="31"/>
  <c r="L155" i="31"/>
  <c r="M155" i="31"/>
  <c r="N155" i="31"/>
  <c r="O155" i="31"/>
  <c r="P155" i="31"/>
  <c r="Q155" i="31"/>
  <c r="R155" i="31"/>
  <c r="S155" i="31"/>
  <c r="F156" i="31"/>
  <c r="G156" i="31"/>
  <c r="H156" i="31"/>
  <c r="I156" i="31"/>
  <c r="J156" i="31"/>
  <c r="K156" i="31"/>
  <c r="L156" i="31"/>
  <c r="M156" i="31"/>
  <c r="N156" i="31"/>
  <c r="O156" i="31"/>
  <c r="P156" i="31"/>
  <c r="Q156" i="31"/>
  <c r="R156" i="31"/>
  <c r="S156" i="31"/>
  <c r="F157" i="31"/>
  <c r="G157" i="31"/>
  <c r="H157" i="31"/>
  <c r="I157" i="31"/>
  <c r="J157" i="31"/>
  <c r="K157" i="31"/>
  <c r="L157" i="31"/>
  <c r="M157" i="31"/>
  <c r="N157" i="31"/>
  <c r="O157" i="31"/>
  <c r="P157" i="31"/>
  <c r="Q157" i="31"/>
  <c r="R157" i="31"/>
  <c r="S157" i="31"/>
  <c r="F158" i="31"/>
  <c r="G158" i="31"/>
  <c r="H158" i="31"/>
  <c r="I158" i="31"/>
  <c r="J158" i="31"/>
  <c r="K158" i="31"/>
  <c r="L158" i="31"/>
  <c r="M158" i="31"/>
  <c r="N158" i="31"/>
  <c r="O158" i="31"/>
  <c r="P158" i="31"/>
  <c r="Q158" i="31"/>
  <c r="R158" i="31"/>
  <c r="S158" i="31"/>
  <c r="F159" i="31"/>
  <c r="G159" i="31"/>
  <c r="H159" i="31"/>
  <c r="I159" i="31"/>
  <c r="J159" i="31"/>
  <c r="K159" i="31"/>
  <c r="L159" i="31"/>
  <c r="M159" i="31"/>
  <c r="N159" i="31"/>
  <c r="O159" i="31"/>
  <c r="P159" i="31"/>
  <c r="Q159" i="31"/>
  <c r="R159" i="31"/>
  <c r="S159" i="31"/>
  <c r="F160" i="31"/>
  <c r="G160" i="31"/>
  <c r="H160" i="31"/>
  <c r="I160" i="31"/>
  <c r="J160" i="31"/>
  <c r="K160" i="31"/>
  <c r="L160" i="31"/>
  <c r="M160" i="31"/>
  <c r="N160" i="31"/>
  <c r="O160" i="31"/>
  <c r="P160" i="31"/>
  <c r="Q160" i="31"/>
  <c r="R160" i="31"/>
  <c r="S160" i="31"/>
  <c r="F161" i="31"/>
  <c r="G161" i="31"/>
  <c r="H161" i="31"/>
  <c r="I161" i="31"/>
  <c r="J161" i="31"/>
  <c r="K161" i="31"/>
  <c r="L161" i="31"/>
  <c r="M161" i="31"/>
  <c r="N161" i="31"/>
  <c r="O161" i="31"/>
  <c r="P161" i="31"/>
  <c r="Q161" i="31"/>
  <c r="R161" i="31"/>
  <c r="S161" i="31"/>
  <c r="F162" i="31"/>
  <c r="G162" i="31"/>
  <c r="H162" i="31"/>
  <c r="I162" i="31"/>
  <c r="J162" i="31"/>
  <c r="K162" i="31"/>
  <c r="L162" i="31"/>
  <c r="M162" i="31"/>
  <c r="N162" i="31"/>
  <c r="O162" i="31"/>
  <c r="P162" i="31"/>
  <c r="Q162" i="31"/>
  <c r="R162" i="31"/>
  <c r="S162" i="31"/>
  <c r="F163" i="31"/>
  <c r="G163" i="31"/>
  <c r="H163" i="31"/>
  <c r="I163" i="31"/>
  <c r="J163" i="31"/>
  <c r="K163" i="31"/>
  <c r="L163" i="31"/>
  <c r="M163" i="31"/>
  <c r="N163" i="31"/>
  <c r="O163" i="31"/>
  <c r="P163" i="31"/>
  <c r="Q163" i="31"/>
  <c r="R163" i="31"/>
  <c r="S163" i="31"/>
  <c r="F164" i="31"/>
  <c r="G164" i="31"/>
  <c r="H164" i="31"/>
  <c r="I164" i="31"/>
  <c r="J164" i="31"/>
  <c r="K164" i="31"/>
  <c r="L164" i="31"/>
  <c r="M164" i="31"/>
  <c r="N164" i="31"/>
  <c r="O164" i="31"/>
  <c r="P164" i="31"/>
  <c r="Q164" i="31"/>
  <c r="R164" i="31"/>
  <c r="S164" i="31"/>
  <c r="F165" i="31"/>
  <c r="G165" i="31"/>
  <c r="H165" i="31"/>
  <c r="I165" i="31"/>
  <c r="J165" i="31"/>
  <c r="K165" i="31"/>
  <c r="L165" i="31"/>
  <c r="M165" i="31"/>
  <c r="N165" i="31"/>
  <c r="O165" i="31"/>
  <c r="P165" i="31"/>
  <c r="Q165" i="31"/>
  <c r="R165" i="31"/>
  <c r="S165" i="31"/>
  <c r="F166" i="31"/>
  <c r="G166" i="31"/>
  <c r="H166" i="31"/>
  <c r="I166" i="31"/>
  <c r="J166" i="31"/>
  <c r="K166" i="31"/>
  <c r="L166" i="31"/>
  <c r="M166" i="31"/>
  <c r="N166" i="31"/>
  <c r="O166" i="31"/>
  <c r="P166" i="31"/>
  <c r="Q166" i="31"/>
  <c r="R166" i="31"/>
  <c r="S166" i="31"/>
  <c r="F167" i="31"/>
  <c r="G167" i="31"/>
  <c r="H167" i="31"/>
  <c r="I167" i="31"/>
  <c r="J167" i="31"/>
  <c r="K167" i="31"/>
  <c r="L167" i="31"/>
  <c r="M167" i="31"/>
  <c r="N167" i="31"/>
  <c r="O167" i="31"/>
  <c r="P167" i="31"/>
  <c r="Q167" i="31"/>
  <c r="R167" i="31"/>
  <c r="S167" i="31"/>
  <c r="F168" i="31"/>
  <c r="G168" i="31"/>
  <c r="H168" i="31"/>
  <c r="I168" i="31"/>
  <c r="J168" i="31"/>
  <c r="K168" i="31"/>
  <c r="L168" i="31"/>
  <c r="M168" i="31"/>
  <c r="N168" i="31"/>
  <c r="O168" i="31"/>
  <c r="P168" i="31"/>
  <c r="Q168" i="31"/>
  <c r="R168" i="31"/>
  <c r="S168" i="31"/>
  <c r="F169" i="31"/>
  <c r="G169" i="31"/>
  <c r="H169" i="31"/>
  <c r="I169" i="31"/>
  <c r="J169" i="31"/>
  <c r="K169" i="31"/>
  <c r="L169" i="31"/>
  <c r="M169" i="31"/>
  <c r="N169" i="31"/>
  <c r="O169" i="31"/>
  <c r="P169" i="31"/>
  <c r="Q169" i="31"/>
  <c r="R169" i="31"/>
  <c r="S169" i="31"/>
  <c r="F170" i="31"/>
  <c r="G170" i="31"/>
  <c r="H170" i="31"/>
  <c r="I170" i="31"/>
  <c r="J170" i="31"/>
  <c r="K170" i="31"/>
  <c r="L170" i="31"/>
  <c r="M170" i="31"/>
  <c r="N170" i="31"/>
  <c r="O170" i="31"/>
  <c r="P170" i="31"/>
  <c r="Q170" i="31"/>
  <c r="R170" i="31"/>
  <c r="S170" i="31"/>
  <c r="F171" i="31"/>
  <c r="G171" i="31"/>
  <c r="H171" i="31"/>
  <c r="I171" i="31"/>
  <c r="J171" i="31"/>
  <c r="K171" i="31"/>
  <c r="L171" i="31"/>
  <c r="M171" i="31"/>
  <c r="N171" i="31"/>
  <c r="O171" i="31"/>
  <c r="P171" i="31"/>
  <c r="Q171" i="31"/>
  <c r="R171" i="31"/>
  <c r="S171" i="31"/>
  <c r="F172" i="31"/>
  <c r="G172" i="31"/>
  <c r="H172" i="31"/>
  <c r="I172" i="31"/>
  <c r="J172" i="31"/>
  <c r="K172" i="31"/>
  <c r="L172" i="31"/>
  <c r="M172" i="31"/>
  <c r="N172" i="31"/>
  <c r="O172" i="31"/>
  <c r="P172" i="31"/>
  <c r="Q172" i="31"/>
  <c r="R172" i="31"/>
  <c r="S172" i="31"/>
  <c r="F173" i="31"/>
  <c r="G173" i="31"/>
  <c r="H173" i="31"/>
  <c r="I173" i="31"/>
  <c r="J173" i="31"/>
  <c r="K173" i="31"/>
  <c r="L173" i="31"/>
  <c r="M173" i="31"/>
  <c r="N173" i="31"/>
  <c r="O173" i="31"/>
  <c r="P173" i="31"/>
  <c r="Q173" i="31"/>
  <c r="R173" i="31"/>
  <c r="S173" i="31"/>
  <c r="F174" i="31"/>
  <c r="G174" i="31"/>
  <c r="H174" i="31"/>
  <c r="I174" i="31"/>
  <c r="J174" i="31"/>
  <c r="K174" i="31"/>
  <c r="L174" i="31"/>
  <c r="M174" i="31"/>
  <c r="N174" i="31"/>
  <c r="O174" i="31"/>
  <c r="P174" i="31"/>
  <c r="Q174" i="31"/>
  <c r="R174" i="31"/>
  <c r="S174" i="31"/>
  <c r="F175" i="31"/>
  <c r="G175" i="31"/>
  <c r="H175" i="31"/>
  <c r="I175" i="31"/>
  <c r="J175" i="31"/>
  <c r="K175" i="31"/>
  <c r="L175" i="31"/>
  <c r="M175" i="31"/>
  <c r="N175" i="31"/>
  <c r="O175" i="31"/>
  <c r="P175" i="31"/>
  <c r="Q175" i="31"/>
  <c r="R175" i="31"/>
  <c r="S175" i="31"/>
  <c r="F176" i="31"/>
  <c r="G176" i="31"/>
  <c r="H176" i="31"/>
  <c r="I176" i="31"/>
  <c r="J176" i="31"/>
  <c r="K176" i="31"/>
  <c r="L176" i="31"/>
  <c r="M176" i="31"/>
  <c r="N176" i="31"/>
  <c r="O176" i="31"/>
  <c r="P176" i="31"/>
  <c r="Q176" i="31"/>
  <c r="R176" i="31"/>
  <c r="S176" i="31"/>
  <c r="F177" i="31"/>
  <c r="G177" i="31"/>
  <c r="H177" i="31"/>
  <c r="I177" i="31"/>
  <c r="J177" i="31"/>
  <c r="K177" i="31"/>
  <c r="L177" i="31"/>
  <c r="M177" i="31"/>
  <c r="N177" i="31"/>
  <c r="O177" i="31"/>
  <c r="P177" i="31"/>
  <c r="Q177" i="31"/>
  <c r="R177" i="31"/>
  <c r="S177" i="31"/>
  <c r="F178" i="31"/>
  <c r="G178" i="31"/>
  <c r="H178" i="31"/>
  <c r="I178" i="31"/>
  <c r="J178" i="31"/>
  <c r="K178" i="31"/>
  <c r="L178" i="31"/>
  <c r="M178" i="31"/>
  <c r="N178" i="31"/>
  <c r="O178" i="31"/>
  <c r="P178" i="31"/>
  <c r="Q178" i="31"/>
  <c r="R178" i="31"/>
  <c r="S178" i="31"/>
  <c r="F179" i="31"/>
  <c r="G179" i="31"/>
  <c r="H179" i="31"/>
  <c r="I179" i="31"/>
  <c r="J179" i="31"/>
  <c r="K179" i="31"/>
  <c r="L179" i="31"/>
  <c r="M179" i="31"/>
  <c r="N179" i="31"/>
  <c r="O179" i="31"/>
  <c r="P179" i="31"/>
  <c r="Q179" i="31"/>
  <c r="R179" i="31"/>
  <c r="S179" i="31"/>
  <c r="F180" i="31"/>
  <c r="G180" i="31"/>
  <c r="H180" i="31"/>
  <c r="I180" i="31"/>
  <c r="J180" i="31"/>
  <c r="K180" i="31"/>
  <c r="L180" i="31"/>
  <c r="M180" i="31"/>
  <c r="N180" i="31"/>
  <c r="O180" i="31"/>
  <c r="P180" i="31"/>
  <c r="Q180" i="31"/>
  <c r="R180" i="31"/>
  <c r="S180" i="31"/>
  <c r="F181" i="31"/>
  <c r="G181" i="31"/>
  <c r="H181" i="31"/>
  <c r="I181" i="31"/>
  <c r="J181" i="31"/>
  <c r="K181" i="31"/>
  <c r="L181" i="31"/>
  <c r="M181" i="31"/>
  <c r="N181" i="31"/>
  <c r="O181" i="31"/>
  <c r="P181" i="31"/>
  <c r="Q181" i="31"/>
  <c r="R181" i="31"/>
  <c r="S181" i="31"/>
  <c r="F182" i="31"/>
  <c r="G182" i="31"/>
  <c r="H182" i="31"/>
  <c r="I182" i="31"/>
  <c r="J182" i="31"/>
  <c r="K182" i="31"/>
  <c r="L182" i="31"/>
  <c r="M182" i="31"/>
  <c r="N182" i="31"/>
  <c r="O182" i="31"/>
  <c r="P182" i="31"/>
  <c r="Q182" i="31"/>
  <c r="R182" i="31"/>
  <c r="S182" i="31"/>
  <c r="F183" i="31"/>
  <c r="G183" i="31"/>
  <c r="H183" i="31"/>
  <c r="I183" i="31"/>
  <c r="J183" i="31"/>
  <c r="K183" i="31"/>
  <c r="L183" i="31"/>
  <c r="M183" i="31"/>
  <c r="N183" i="31"/>
  <c r="O183" i="31"/>
  <c r="P183" i="31"/>
  <c r="Q183" i="31"/>
  <c r="R183" i="31"/>
  <c r="S183" i="31"/>
  <c r="F184" i="31"/>
  <c r="G184" i="31"/>
  <c r="H184" i="31"/>
  <c r="I184" i="31"/>
  <c r="J184" i="31"/>
  <c r="K184" i="31"/>
  <c r="L184" i="31"/>
  <c r="M184" i="31"/>
  <c r="N184" i="31"/>
  <c r="O184" i="31"/>
  <c r="P184" i="31"/>
  <c r="Q184" i="31"/>
  <c r="R184" i="31"/>
  <c r="S184" i="31"/>
  <c r="F185" i="31"/>
  <c r="G185" i="31"/>
  <c r="H185" i="31"/>
  <c r="I185" i="31"/>
  <c r="J185" i="31"/>
  <c r="K185" i="31"/>
  <c r="L185" i="31"/>
  <c r="M185" i="31"/>
  <c r="N185" i="31"/>
  <c r="O185" i="31"/>
  <c r="P185" i="31"/>
  <c r="Q185" i="31"/>
  <c r="R185" i="31"/>
  <c r="S185" i="31"/>
  <c r="F186" i="31"/>
  <c r="G186" i="31"/>
  <c r="H186" i="31"/>
  <c r="I186" i="31"/>
  <c r="J186" i="31"/>
  <c r="K186" i="31"/>
  <c r="L186" i="31"/>
  <c r="M186" i="31"/>
  <c r="N186" i="31"/>
  <c r="O186" i="31"/>
  <c r="P186" i="31"/>
  <c r="Q186" i="31"/>
  <c r="R186" i="31"/>
  <c r="S186" i="31"/>
  <c r="F187" i="31"/>
  <c r="G187" i="31"/>
  <c r="H187" i="31"/>
  <c r="I187" i="31"/>
  <c r="J187" i="31"/>
  <c r="K187" i="31"/>
  <c r="L187" i="31"/>
  <c r="M187" i="31"/>
  <c r="N187" i="31"/>
  <c r="O187" i="31"/>
  <c r="P187" i="31"/>
  <c r="Q187" i="31"/>
  <c r="R187" i="31"/>
  <c r="S187" i="31"/>
  <c r="F188" i="31"/>
  <c r="G188" i="31"/>
  <c r="H188" i="31"/>
  <c r="I188" i="31"/>
  <c r="J188" i="31"/>
  <c r="K188" i="31"/>
  <c r="L188" i="31"/>
  <c r="M188" i="31"/>
  <c r="N188" i="31"/>
  <c r="O188" i="31"/>
  <c r="P188" i="31"/>
  <c r="Q188" i="31"/>
  <c r="R188" i="31"/>
  <c r="S188" i="31"/>
  <c r="F189" i="31"/>
  <c r="G189" i="31"/>
  <c r="H189" i="31"/>
  <c r="I189" i="31"/>
  <c r="J189" i="31"/>
  <c r="K189" i="31"/>
  <c r="L189" i="31"/>
  <c r="M189" i="31"/>
  <c r="N189" i="31"/>
  <c r="O189" i="31"/>
  <c r="P189" i="31"/>
  <c r="Q189" i="31"/>
  <c r="R189" i="31"/>
  <c r="S189"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B7" i="31"/>
  <c r="N7" i="31" s="1"/>
  <c r="I7" i="31" l="1"/>
  <c r="F7" i="31"/>
  <c r="E7" i="31"/>
  <c r="H7" i="31"/>
  <c r="M7" i="31"/>
  <c r="R7" i="31"/>
  <c r="Q7" i="31"/>
  <c r="J7" i="31"/>
  <c r="S7" i="31"/>
  <c r="O7" i="31"/>
  <c r="K7" i="31"/>
  <c r="G7" i="31"/>
  <c r="P7" i="31"/>
  <c r="L7" i="31"/>
  <c r="H27" i="29"/>
  <c r="H26" i="29"/>
  <c r="K20" i="29"/>
  <c r="S7" i="35" l="1"/>
  <c r="O7" i="35"/>
  <c r="K7" i="35"/>
  <c r="L7" i="35"/>
  <c r="R7" i="35"/>
  <c r="N7" i="35"/>
  <c r="H7" i="35"/>
  <c r="Q7" i="35"/>
  <c r="M7" i="35"/>
  <c r="E7" i="35"/>
  <c r="P7" i="35"/>
  <c r="D7" i="35"/>
  <c r="G7" i="35"/>
  <c r="J7" i="35"/>
  <c r="J12" i="35"/>
  <c r="J16" i="35"/>
  <c r="J21" i="35"/>
  <c r="G9" i="35"/>
  <c r="G14" i="35"/>
  <c r="G18" i="35"/>
  <c r="G25" i="35"/>
  <c r="D12" i="35"/>
  <c r="D16" i="35"/>
  <c r="D21" i="35"/>
  <c r="D19" i="35"/>
  <c r="J10" i="35"/>
  <c r="J17" i="35"/>
  <c r="J25" i="35"/>
  <c r="G13" i="35"/>
  <c r="G19" i="35"/>
  <c r="D9" i="35"/>
  <c r="D15" i="35"/>
  <c r="D23" i="35"/>
  <c r="J13" i="35"/>
  <c r="J18" i="35"/>
  <c r="G15" i="35"/>
  <c r="G21" i="35"/>
  <c r="D10" i="35"/>
  <c r="D17" i="35"/>
  <c r="D25" i="35"/>
  <c r="J14" i="35"/>
  <c r="J19" i="35"/>
  <c r="G10" i="35"/>
  <c r="G16" i="35"/>
  <c r="G23" i="35"/>
  <c r="D13" i="35"/>
  <c r="D18" i="35"/>
  <c r="J9" i="35"/>
  <c r="J15" i="35"/>
  <c r="J23" i="35"/>
  <c r="G12" i="35"/>
  <c r="G17" i="35"/>
  <c r="D14" i="35"/>
  <c r="P9" i="35"/>
  <c r="P10" i="35"/>
  <c r="P12" i="35"/>
  <c r="P13" i="35"/>
  <c r="P14" i="35"/>
  <c r="P15" i="35"/>
  <c r="P16" i="35"/>
  <c r="P17" i="35"/>
  <c r="P18" i="35"/>
  <c r="P19" i="35"/>
  <c r="P21" i="35"/>
  <c r="P23" i="35"/>
  <c r="P25" i="35"/>
  <c r="N9" i="35"/>
  <c r="N12" i="35"/>
  <c r="N14" i="35"/>
  <c r="N16" i="35"/>
  <c r="N18" i="35"/>
  <c r="N21" i="35"/>
  <c r="N25" i="35"/>
  <c r="M13" i="35"/>
  <c r="M17" i="35"/>
  <c r="M23" i="35"/>
  <c r="L19" i="35"/>
  <c r="L9" i="35"/>
  <c r="L14" i="35"/>
  <c r="Q9" i="35"/>
  <c r="Q10" i="35"/>
  <c r="Q12" i="35"/>
  <c r="Q13" i="35"/>
  <c r="Q14" i="35"/>
  <c r="Q15" i="35"/>
  <c r="Q16" i="35"/>
  <c r="Q17" i="35"/>
  <c r="Q18" i="35"/>
  <c r="Q19" i="35"/>
  <c r="Q21" i="35"/>
  <c r="Q23" i="35"/>
  <c r="Q25" i="35"/>
  <c r="O9" i="35"/>
  <c r="O12" i="35"/>
  <c r="O14" i="35"/>
  <c r="O16" i="35"/>
  <c r="O18" i="35"/>
  <c r="O21" i="35"/>
  <c r="O25" i="35"/>
  <c r="M9" i="35"/>
  <c r="M14" i="35"/>
  <c r="M18" i="35"/>
  <c r="M25" i="35"/>
  <c r="L21" i="35"/>
  <c r="L10" i="35"/>
  <c r="L15" i="35"/>
  <c r="K9" i="35"/>
  <c r="K14" i="35"/>
  <c r="K18" i="35"/>
  <c r="K25" i="35"/>
  <c r="H12" i="35"/>
  <c r="H16" i="35"/>
  <c r="H21" i="35"/>
  <c r="E9" i="35"/>
  <c r="E14" i="35"/>
  <c r="E18" i="35"/>
  <c r="E25" i="35"/>
  <c r="R9" i="35"/>
  <c r="R10" i="35"/>
  <c r="R12" i="35"/>
  <c r="R13" i="35"/>
  <c r="R14" i="35"/>
  <c r="R15" i="35"/>
  <c r="R16" i="35"/>
  <c r="R17" i="35"/>
  <c r="R18" i="35"/>
  <c r="R19" i="35"/>
  <c r="R21" i="35"/>
  <c r="R23" i="35"/>
  <c r="R25" i="35"/>
  <c r="N10" i="35"/>
  <c r="N13" i="35"/>
  <c r="N15" i="35"/>
  <c r="N17" i="35"/>
  <c r="N19" i="35"/>
  <c r="N23" i="35"/>
  <c r="M10" i="35"/>
  <c r="M15" i="35"/>
  <c r="M19" i="35"/>
  <c r="L23" i="35"/>
  <c r="L12" i="35"/>
  <c r="L16" i="35"/>
  <c r="K10" i="35"/>
  <c r="K15" i="35"/>
  <c r="K19" i="35"/>
  <c r="H13" i="35"/>
  <c r="H17" i="35"/>
  <c r="H23" i="35"/>
  <c r="E10" i="35"/>
  <c r="S14" i="35"/>
  <c r="S10" i="35"/>
  <c r="S15" i="35"/>
  <c r="S19" i="35"/>
  <c r="O17" i="35"/>
  <c r="M12" i="35"/>
  <c r="L25" i="35"/>
  <c r="K12" i="35"/>
  <c r="K21" i="35"/>
  <c r="H14" i="35"/>
  <c r="H25" i="35"/>
  <c r="E15" i="35"/>
  <c r="E21" i="35"/>
  <c r="S12" i="35"/>
  <c r="S16" i="35"/>
  <c r="S21" i="35"/>
  <c r="O10" i="35"/>
  <c r="O19" i="35"/>
  <c r="M16" i="35"/>
  <c r="L13" i="35"/>
  <c r="K13" i="35"/>
  <c r="K23" i="35"/>
  <c r="H15" i="35"/>
  <c r="E16" i="35"/>
  <c r="E23" i="35"/>
  <c r="S13" i="35"/>
  <c r="S17" i="35"/>
  <c r="S23" i="35"/>
  <c r="O13" i="35"/>
  <c r="O23" i="35"/>
  <c r="M21" i="35"/>
  <c r="L17" i="35"/>
  <c r="K16" i="35"/>
  <c r="H9" i="35"/>
  <c r="H18" i="35"/>
  <c r="E12" i="35"/>
  <c r="E17" i="35"/>
  <c r="S9" i="35"/>
  <c r="S18" i="35"/>
  <c r="S25" i="35"/>
  <c r="O15" i="35"/>
  <c r="L18" i="35"/>
  <c r="K17" i="35"/>
  <c r="H10" i="35"/>
  <c r="H19" i="35"/>
  <c r="E13" i="35"/>
  <c r="E19" i="35"/>
  <c r="J6" i="35"/>
  <c r="D6" i="35"/>
  <c r="G6" i="35"/>
  <c r="C5" i="10"/>
  <c r="C9" i="10"/>
  <c r="D9" i="10"/>
  <c r="E9" i="10"/>
  <c r="F9" i="10"/>
  <c r="G9" i="10"/>
  <c r="H9" i="10"/>
  <c r="I9" i="10"/>
  <c r="J9" i="10"/>
  <c r="K9" i="10"/>
  <c r="L9" i="10"/>
  <c r="M9" i="10"/>
  <c r="N9" i="10"/>
  <c r="O9" i="10"/>
  <c r="P9" i="10"/>
  <c r="Q9" i="10"/>
  <c r="R9" i="10"/>
  <c r="S9" i="10"/>
  <c r="T9" i="10"/>
  <c r="U9" i="10"/>
  <c r="V9" i="10"/>
  <c r="C10" i="10"/>
  <c r="D10" i="10"/>
  <c r="E10" i="10"/>
  <c r="F10" i="10"/>
  <c r="G10" i="10"/>
  <c r="H10" i="10"/>
  <c r="I10" i="10"/>
  <c r="J10" i="10"/>
  <c r="K10" i="10"/>
  <c r="L10" i="10"/>
  <c r="M10" i="10"/>
  <c r="N10" i="10"/>
  <c r="O10" i="10"/>
  <c r="P10" i="10"/>
  <c r="Q10" i="10"/>
  <c r="R10" i="10"/>
  <c r="S10" i="10"/>
  <c r="T10" i="10"/>
  <c r="U10" i="10"/>
  <c r="V10" i="10"/>
  <c r="C12" i="10"/>
  <c r="D12" i="10"/>
  <c r="E12" i="10"/>
  <c r="F12" i="10"/>
  <c r="G12" i="10"/>
  <c r="H12" i="10"/>
  <c r="I12" i="10"/>
  <c r="J12" i="10"/>
  <c r="K12" i="10"/>
  <c r="L12" i="10"/>
  <c r="M12" i="10"/>
  <c r="N12" i="10"/>
  <c r="O12" i="10"/>
  <c r="P12" i="10"/>
  <c r="Q12" i="10"/>
  <c r="R12" i="10"/>
  <c r="S12" i="10"/>
  <c r="T12" i="10"/>
  <c r="U12" i="10"/>
  <c r="V12" i="10"/>
  <c r="C13" i="10"/>
  <c r="D13" i="10"/>
  <c r="E13" i="10"/>
  <c r="F13" i="10"/>
  <c r="G13" i="10"/>
  <c r="H13" i="10"/>
  <c r="I13" i="10"/>
  <c r="J13" i="10"/>
  <c r="K13" i="10"/>
  <c r="L13" i="10"/>
  <c r="M13" i="10"/>
  <c r="N13" i="10"/>
  <c r="O13" i="10"/>
  <c r="P13" i="10"/>
  <c r="Q13" i="10"/>
  <c r="R13" i="10"/>
  <c r="S13" i="10"/>
  <c r="T13" i="10"/>
  <c r="U13" i="10"/>
  <c r="V13" i="10"/>
  <c r="C14" i="10"/>
  <c r="D14" i="10"/>
  <c r="E14" i="10"/>
  <c r="F14" i="10"/>
  <c r="G14" i="10"/>
  <c r="H14" i="10"/>
  <c r="I14" i="10"/>
  <c r="J14" i="10"/>
  <c r="K14" i="10"/>
  <c r="L14" i="10"/>
  <c r="M14" i="10"/>
  <c r="N14" i="10"/>
  <c r="O14" i="10"/>
  <c r="P14" i="10"/>
  <c r="Q14" i="10"/>
  <c r="R14" i="10"/>
  <c r="S14" i="10"/>
  <c r="T14" i="10"/>
  <c r="U14" i="10"/>
  <c r="V14" i="10"/>
  <c r="C15" i="10"/>
  <c r="D15" i="10"/>
  <c r="E15" i="10"/>
  <c r="F15" i="10"/>
  <c r="G15" i="10"/>
  <c r="H15" i="10"/>
  <c r="I15" i="10"/>
  <c r="J15" i="10"/>
  <c r="K15" i="10"/>
  <c r="L15" i="10"/>
  <c r="M15" i="10"/>
  <c r="N15" i="10"/>
  <c r="O15" i="10"/>
  <c r="P15" i="10"/>
  <c r="Q15" i="10"/>
  <c r="R15" i="10"/>
  <c r="S15" i="10"/>
  <c r="T15" i="10"/>
  <c r="U15" i="10"/>
  <c r="V15" i="10"/>
  <c r="C16" i="10"/>
  <c r="D16" i="10"/>
  <c r="E16" i="10"/>
  <c r="F16" i="10"/>
  <c r="G16" i="10"/>
  <c r="H16" i="10"/>
  <c r="I16" i="10"/>
  <c r="J16" i="10"/>
  <c r="K16" i="10"/>
  <c r="L16" i="10"/>
  <c r="M16" i="10"/>
  <c r="N16" i="10"/>
  <c r="O16" i="10"/>
  <c r="P16" i="10"/>
  <c r="Q16" i="10"/>
  <c r="R16" i="10"/>
  <c r="S16" i="10"/>
  <c r="T16" i="10"/>
  <c r="U16" i="10"/>
  <c r="V16" i="10"/>
  <c r="C17" i="10"/>
  <c r="D17" i="10"/>
  <c r="E17" i="10"/>
  <c r="F17" i="10"/>
  <c r="G17" i="10"/>
  <c r="H17" i="10"/>
  <c r="I17" i="10"/>
  <c r="J17" i="10"/>
  <c r="K17" i="10"/>
  <c r="L17" i="10"/>
  <c r="M17" i="10"/>
  <c r="N17" i="10"/>
  <c r="O17" i="10"/>
  <c r="P17" i="10"/>
  <c r="Q17" i="10"/>
  <c r="R17" i="10"/>
  <c r="S17" i="10"/>
  <c r="T17" i="10"/>
  <c r="U17" i="10"/>
  <c r="V17" i="10"/>
  <c r="C18" i="10"/>
  <c r="D18" i="10"/>
  <c r="E18" i="10"/>
  <c r="F18" i="10"/>
  <c r="G18" i="10"/>
  <c r="H18" i="10"/>
  <c r="I18" i="10"/>
  <c r="J18" i="10"/>
  <c r="K18" i="10"/>
  <c r="L18" i="10"/>
  <c r="M18" i="10"/>
  <c r="N18" i="10"/>
  <c r="O18" i="10"/>
  <c r="P18" i="10"/>
  <c r="Q18" i="10"/>
  <c r="R18" i="10"/>
  <c r="S18" i="10"/>
  <c r="T18" i="10"/>
  <c r="U18" i="10"/>
  <c r="V18" i="10"/>
  <c r="C19" i="10"/>
  <c r="D19" i="10"/>
  <c r="E19" i="10"/>
  <c r="F19" i="10"/>
  <c r="G19" i="10"/>
  <c r="H19" i="10"/>
  <c r="I19" i="10"/>
  <c r="J19" i="10"/>
  <c r="K19" i="10"/>
  <c r="L19" i="10"/>
  <c r="M19" i="10"/>
  <c r="N19" i="10"/>
  <c r="O19" i="10"/>
  <c r="P19" i="10"/>
  <c r="Q19" i="10"/>
  <c r="R19" i="10"/>
  <c r="S19" i="10"/>
  <c r="T19" i="10"/>
  <c r="U19" i="10"/>
  <c r="V19" i="10"/>
  <c r="C20" i="10"/>
  <c r="D20" i="10"/>
  <c r="E20" i="10"/>
  <c r="F20" i="10"/>
  <c r="G20" i="10"/>
  <c r="H20" i="10"/>
  <c r="I20" i="10"/>
  <c r="J20" i="10"/>
  <c r="K20" i="10"/>
  <c r="L20" i="10"/>
  <c r="M20" i="10"/>
  <c r="N20" i="10"/>
  <c r="O20" i="10"/>
  <c r="P20" i="10"/>
  <c r="Q20" i="10"/>
  <c r="R20" i="10"/>
  <c r="S20" i="10"/>
  <c r="T20" i="10"/>
  <c r="U20" i="10"/>
  <c r="V20" i="10"/>
  <c r="C21" i="10"/>
  <c r="D21" i="10"/>
  <c r="E21" i="10"/>
  <c r="F21" i="10"/>
  <c r="G21" i="10"/>
  <c r="H21" i="10"/>
  <c r="I21" i="10"/>
  <c r="J21" i="10"/>
  <c r="K21" i="10"/>
  <c r="L21" i="10"/>
  <c r="M21" i="10"/>
  <c r="N21" i="10"/>
  <c r="O21" i="10"/>
  <c r="P21" i="10"/>
  <c r="Q21" i="10"/>
  <c r="R21" i="10"/>
  <c r="S21" i="10"/>
  <c r="T21" i="10"/>
  <c r="U21" i="10"/>
  <c r="V21" i="10"/>
  <c r="C22" i="10"/>
  <c r="D22" i="10"/>
  <c r="E22" i="10"/>
  <c r="F22" i="10"/>
  <c r="G22" i="10"/>
  <c r="H22" i="10"/>
  <c r="I22" i="10"/>
  <c r="J22" i="10"/>
  <c r="K22" i="10"/>
  <c r="L22" i="10"/>
  <c r="M22" i="10"/>
  <c r="N22" i="10"/>
  <c r="O22" i="10"/>
  <c r="P22" i="10"/>
  <c r="Q22" i="10"/>
  <c r="R22" i="10"/>
  <c r="S22" i="10"/>
  <c r="T22" i="10"/>
  <c r="U22" i="10"/>
  <c r="V22" i="10"/>
  <c r="C23" i="10"/>
  <c r="D23" i="10"/>
  <c r="E23" i="10"/>
  <c r="F23" i="10"/>
  <c r="G23" i="10"/>
  <c r="H23" i="10"/>
  <c r="I23" i="10"/>
  <c r="J23" i="10"/>
  <c r="K23" i="10"/>
  <c r="L23" i="10"/>
  <c r="M23" i="10"/>
  <c r="N23" i="10"/>
  <c r="O23" i="10"/>
  <c r="P23" i="10"/>
  <c r="Q23" i="10"/>
  <c r="R23" i="10"/>
  <c r="S23" i="10"/>
  <c r="T23" i="10"/>
  <c r="U23" i="10"/>
  <c r="V23" i="10"/>
  <c r="C24" i="10"/>
  <c r="D24" i="10"/>
  <c r="E24" i="10"/>
  <c r="F24" i="10"/>
  <c r="G24" i="10"/>
  <c r="H24" i="10"/>
  <c r="I24" i="10"/>
  <c r="J24" i="10"/>
  <c r="K24" i="10"/>
  <c r="L24" i="10"/>
  <c r="M24" i="10"/>
  <c r="N24" i="10"/>
  <c r="O24" i="10"/>
  <c r="P24" i="10"/>
  <c r="Q24" i="10"/>
  <c r="R24" i="10"/>
  <c r="S24" i="10"/>
  <c r="T24" i="10"/>
  <c r="U24" i="10"/>
  <c r="V24" i="10"/>
  <c r="C26" i="10"/>
  <c r="D26" i="10"/>
  <c r="E26" i="10"/>
  <c r="F26" i="10"/>
  <c r="G26" i="10"/>
  <c r="H26" i="10"/>
  <c r="I26" i="10"/>
  <c r="J26" i="10"/>
  <c r="K26" i="10"/>
  <c r="L26" i="10"/>
  <c r="M26" i="10"/>
  <c r="N26" i="10"/>
  <c r="O26" i="10"/>
  <c r="P26" i="10"/>
  <c r="Q26" i="10"/>
  <c r="R26" i="10"/>
  <c r="S26" i="10"/>
  <c r="T26" i="10"/>
  <c r="U26" i="10"/>
  <c r="V26" i="10"/>
  <c r="C28" i="10"/>
  <c r="D28" i="10"/>
  <c r="E28" i="10"/>
  <c r="F28" i="10"/>
  <c r="G28" i="10"/>
  <c r="H28" i="10"/>
  <c r="I28" i="10"/>
  <c r="J28" i="10"/>
  <c r="K28" i="10"/>
  <c r="L28" i="10"/>
  <c r="M28" i="10"/>
  <c r="N28" i="10"/>
  <c r="O28" i="10"/>
  <c r="P28" i="10"/>
  <c r="Q28" i="10"/>
  <c r="R28" i="10"/>
  <c r="S28" i="10"/>
  <c r="T28" i="10"/>
  <c r="U28" i="10"/>
  <c r="V28" i="10"/>
  <c r="C29" i="10"/>
  <c r="D29" i="10"/>
  <c r="E29" i="10"/>
  <c r="F29" i="10"/>
  <c r="G29" i="10"/>
  <c r="H29" i="10"/>
  <c r="I29" i="10"/>
  <c r="J29" i="10"/>
  <c r="K29" i="10"/>
  <c r="L29" i="10"/>
  <c r="M29" i="10"/>
  <c r="N29" i="10"/>
  <c r="O29" i="10"/>
  <c r="P29" i="10"/>
  <c r="Q29" i="10"/>
  <c r="R29" i="10"/>
  <c r="S29" i="10"/>
  <c r="T29" i="10"/>
  <c r="U29" i="10"/>
  <c r="V29" i="10"/>
  <c r="C30" i="10"/>
  <c r="D30" i="10"/>
  <c r="E30" i="10"/>
  <c r="F30" i="10"/>
  <c r="G30" i="10"/>
  <c r="H30" i="10"/>
  <c r="I30" i="10"/>
  <c r="J30" i="10"/>
  <c r="K30" i="10"/>
  <c r="L30" i="10"/>
  <c r="M30" i="10"/>
  <c r="N30" i="10"/>
  <c r="O30" i="10"/>
  <c r="P30" i="10"/>
  <c r="Q30" i="10"/>
  <c r="R30" i="10"/>
  <c r="S30" i="10"/>
  <c r="T30" i="10"/>
  <c r="U30" i="10"/>
  <c r="V30" i="10"/>
  <c r="C31" i="10"/>
  <c r="D31" i="10"/>
  <c r="E31" i="10"/>
  <c r="F31" i="10"/>
  <c r="G31" i="10"/>
  <c r="H31" i="10"/>
  <c r="I31" i="10"/>
  <c r="J31" i="10"/>
  <c r="K31" i="10"/>
  <c r="L31" i="10"/>
  <c r="M31" i="10"/>
  <c r="N31" i="10"/>
  <c r="O31" i="10"/>
  <c r="P31" i="10"/>
  <c r="Q31" i="10"/>
  <c r="R31" i="10"/>
  <c r="S31" i="10"/>
  <c r="T31" i="10"/>
  <c r="U31" i="10"/>
  <c r="V31" i="10"/>
  <c r="C33" i="10"/>
  <c r="D33" i="10"/>
  <c r="E33" i="10"/>
  <c r="F33" i="10"/>
  <c r="G33" i="10"/>
  <c r="H33" i="10"/>
  <c r="I33" i="10"/>
  <c r="J33" i="10"/>
  <c r="K33" i="10"/>
  <c r="L33" i="10"/>
  <c r="M33" i="10"/>
  <c r="N33" i="10"/>
  <c r="O33" i="10"/>
  <c r="P33" i="10"/>
  <c r="Q33" i="10"/>
  <c r="R33" i="10"/>
  <c r="S33" i="10"/>
  <c r="T33" i="10"/>
  <c r="U33" i="10"/>
  <c r="V33" i="10"/>
  <c r="C34" i="10"/>
  <c r="D34" i="10"/>
  <c r="E34" i="10"/>
  <c r="F34" i="10"/>
  <c r="G34" i="10"/>
  <c r="H34" i="10"/>
  <c r="I34" i="10"/>
  <c r="J34" i="10"/>
  <c r="K34" i="10"/>
  <c r="L34" i="10"/>
  <c r="M34" i="10"/>
  <c r="N34" i="10"/>
  <c r="O34" i="10"/>
  <c r="P34" i="10"/>
  <c r="Q34" i="10"/>
  <c r="R34" i="10"/>
  <c r="S34" i="10"/>
  <c r="T34" i="10"/>
  <c r="U34" i="10"/>
  <c r="V34" i="10"/>
  <c r="C35" i="10"/>
  <c r="D35" i="10"/>
  <c r="E35" i="10"/>
  <c r="F35" i="10"/>
  <c r="G35" i="10"/>
  <c r="H35" i="10"/>
  <c r="I35" i="10"/>
  <c r="J35" i="10"/>
  <c r="K35" i="10"/>
  <c r="L35" i="10"/>
  <c r="M35" i="10"/>
  <c r="N35" i="10"/>
  <c r="O35" i="10"/>
  <c r="P35" i="10"/>
  <c r="Q35" i="10"/>
  <c r="R35" i="10"/>
  <c r="S35" i="10"/>
  <c r="T35" i="10"/>
  <c r="U35" i="10"/>
  <c r="V35" i="10"/>
  <c r="D7" i="10"/>
  <c r="E7" i="10"/>
  <c r="F7" i="10"/>
  <c r="G7" i="10"/>
  <c r="H7" i="10"/>
  <c r="I7" i="10"/>
  <c r="J7" i="10"/>
  <c r="K7" i="10"/>
  <c r="L7" i="10"/>
  <c r="M7" i="10"/>
  <c r="N7" i="10"/>
  <c r="O7" i="10"/>
  <c r="P7" i="10"/>
  <c r="Q7" i="10"/>
  <c r="R7" i="10"/>
  <c r="S7" i="10"/>
  <c r="T7" i="10"/>
  <c r="U7" i="10"/>
  <c r="V7" i="10"/>
  <c r="C7" i="10"/>
  <c r="C33" i="4" l="1"/>
  <c r="D33" i="4"/>
  <c r="E33" i="4"/>
  <c r="F33" i="4"/>
  <c r="G33" i="4"/>
  <c r="C34" i="4"/>
  <c r="D34" i="4"/>
  <c r="E34" i="4"/>
  <c r="F34" i="4"/>
  <c r="G34" i="4"/>
  <c r="C36" i="4"/>
  <c r="D36" i="4"/>
  <c r="E36" i="4"/>
  <c r="F36" i="4"/>
  <c r="G36" i="4"/>
  <c r="C14" i="4"/>
  <c r="D14" i="4"/>
  <c r="E14" i="4"/>
  <c r="F14" i="4"/>
  <c r="G14" i="4"/>
  <c r="C15" i="4"/>
  <c r="D15" i="4"/>
  <c r="E15" i="4"/>
  <c r="F15" i="4"/>
  <c r="G15" i="4"/>
  <c r="C16" i="4"/>
  <c r="D16" i="4"/>
  <c r="E16" i="4"/>
  <c r="F16" i="4"/>
  <c r="G16" i="4"/>
  <c r="C17" i="4"/>
  <c r="D17" i="4"/>
  <c r="E17" i="4"/>
  <c r="F17" i="4"/>
  <c r="G17" i="4"/>
  <c r="C18" i="4"/>
  <c r="D18" i="4"/>
  <c r="E18" i="4"/>
  <c r="F18" i="4"/>
  <c r="G18" i="4"/>
  <c r="C19" i="4"/>
  <c r="D19" i="4"/>
  <c r="E19" i="4"/>
  <c r="F19" i="4"/>
  <c r="G19" i="4"/>
  <c r="C20" i="4"/>
  <c r="D20" i="4"/>
  <c r="E20" i="4"/>
  <c r="F20" i="4"/>
  <c r="G20" i="4"/>
  <c r="C21" i="4"/>
  <c r="D21" i="4"/>
  <c r="E21" i="4"/>
  <c r="F21" i="4"/>
  <c r="G21" i="4"/>
  <c r="C22" i="4"/>
  <c r="D22" i="4"/>
  <c r="E22" i="4"/>
  <c r="F22" i="4"/>
  <c r="G22" i="4"/>
  <c r="C23" i="4"/>
  <c r="D23" i="4"/>
  <c r="E23" i="4"/>
  <c r="F23" i="4"/>
  <c r="G23" i="4"/>
  <c r="C25" i="4"/>
  <c r="D25" i="4"/>
  <c r="E25" i="4"/>
  <c r="F25" i="4"/>
  <c r="G25" i="4"/>
  <c r="C27" i="4"/>
  <c r="D27" i="4"/>
  <c r="E27" i="4"/>
  <c r="F27" i="4"/>
  <c r="G27" i="4"/>
  <c r="C28" i="4"/>
  <c r="D28" i="4"/>
  <c r="E28" i="4"/>
  <c r="F28" i="4"/>
  <c r="G28" i="4"/>
  <c r="C29" i="4"/>
  <c r="D29" i="4"/>
  <c r="E29" i="4"/>
  <c r="F29" i="4"/>
  <c r="G29" i="4"/>
  <c r="C30" i="4"/>
  <c r="D30" i="4"/>
  <c r="E30" i="4"/>
  <c r="F30" i="4"/>
  <c r="G30" i="4"/>
  <c r="C32" i="4"/>
  <c r="D32" i="4"/>
  <c r="E32" i="4"/>
  <c r="F32" i="4"/>
  <c r="G32" i="4"/>
  <c r="C8" i="4"/>
  <c r="D8" i="4"/>
  <c r="E8" i="4"/>
  <c r="F8" i="4"/>
  <c r="G8" i="4"/>
  <c r="C9" i="4"/>
  <c r="D9" i="4"/>
  <c r="E9" i="4"/>
  <c r="F9" i="4"/>
  <c r="G9" i="4"/>
  <c r="C11" i="4"/>
  <c r="D11" i="4"/>
  <c r="E11" i="4"/>
  <c r="F11" i="4"/>
  <c r="G11" i="4"/>
  <c r="C12" i="4"/>
  <c r="D12" i="4"/>
  <c r="E12" i="4"/>
  <c r="F12" i="4"/>
  <c r="G12" i="4"/>
  <c r="C13" i="4"/>
  <c r="D13" i="4"/>
  <c r="E13" i="4"/>
  <c r="F13" i="4"/>
  <c r="G13" i="4"/>
  <c r="D6" i="4"/>
  <c r="E6" i="4"/>
  <c r="F6" i="4"/>
  <c r="G6" i="4"/>
  <c r="C6" i="4"/>
</calcChain>
</file>

<file path=xl/sharedStrings.xml><?xml version="1.0" encoding="utf-8"?>
<sst xmlns="http://schemas.openxmlformats.org/spreadsheetml/2006/main" count="19186" uniqueCount="747">
  <si>
    <t xml:space="preserve">KS5 National: </t>
  </si>
  <si>
    <t xml:space="preserve">Year: </t>
  </si>
  <si>
    <t xml:space="preserve">Coverage: </t>
  </si>
  <si>
    <r>
      <t>Not recorded as a sustained destination</t>
    </r>
    <r>
      <rPr>
        <b/>
        <vertAlign val="superscript"/>
        <sz val="8"/>
        <rFont val="Arial"/>
        <family val="2"/>
      </rPr>
      <t>16</t>
    </r>
  </si>
  <si>
    <t>of which</t>
  </si>
  <si>
    <r>
      <t>No activity captured in data</t>
    </r>
    <r>
      <rPr>
        <b/>
        <vertAlign val="superscript"/>
        <sz val="8"/>
        <rFont val="Arial"/>
        <family val="2"/>
      </rPr>
      <t>20</t>
    </r>
  </si>
  <si>
    <t>Percentage of students¹, in 2013/14, who entered an A Level or other Level 3 qualification², going to, or remaining in, an education or employment destination in 2014/15</t>
  </si>
  <si>
    <t>2014/15 (Provisional)</t>
  </si>
  <si>
    <t>England</t>
  </si>
  <si>
    <t>UK higher education institution</t>
  </si>
  <si>
    <t xml:space="preserve">                            Of which     Oxford or Cambridge</t>
  </si>
  <si>
    <t xml:space="preserve">                                               Russell group (incl. Ox. and Cam.)</t>
  </si>
  <si>
    <t xml:space="preserve">                            Of which     Independent school</t>
  </si>
  <si>
    <t xml:space="preserve">                                                School sixth form - state funded</t>
  </si>
  <si>
    <t xml:space="preserve">                                                sixth form college</t>
  </si>
  <si>
    <r>
      <t>Education or employment not sustained</t>
    </r>
    <r>
      <rPr>
        <vertAlign val="superscript"/>
        <sz val="8"/>
        <rFont val="Arial"/>
        <family val="2"/>
      </rPr>
      <t>17</t>
    </r>
  </si>
  <si>
    <r>
      <t>Education or employment not sustained and known to be NEET</t>
    </r>
    <r>
      <rPr>
        <vertAlign val="superscript"/>
        <sz val="8"/>
        <rFont val="Arial"/>
        <family val="2"/>
      </rPr>
      <t>18</t>
    </r>
  </si>
  <si>
    <r>
      <t>No participation and known to be NEET</t>
    </r>
    <r>
      <rPr>
        <vertAlign val="superscript"/>
        <sz val="8"/>
        <rFont val="Arial"/>
        <family val="2"/>
      </rPr>
      <t>19</t>
    </r>
  </si>
  <si>
    <r>
      <t>Identified as DWP/HMRC customer</t>
    </r>
    <r>
      <rPr>
        <vertAlign val="superscript"/>
        <sz val="8"/>
        <rFont val="Arial"/>
        <family val="2"/>
      </rPr>
      <t>21</t>
    </r>
  </si>
  <si>
    <t>Not identified in any data</t>
  </si>
  <si>
    <t>1-23. See separate KS5 footnotes sheet</t>
  </si>
  <si>
    <t>Mainstream</t>
  </si>
  <si>
    <t>State-funded schools</t>
  </si>
  <si>
    <r>
      <t>State-funded colleges</t>
    </r>
    <r>
      <rPr>
        <vertAlign val="superscript"/>
        <sz val="8"/>
        <color theme="1"/>
        <rFont val="Arial"/>
        <family val="2"/>
      </rPr>
      <t>3</t>
    </r>
  </si>
  <si>
    <t>All special schools</t>
  </si>
  <si>
    <t>Total state-funded mainstream schools and colleges</t>
  </si>
  <si>
    <t>All schools and colleges</t>
  </si>
  <si>
    <t>Source: Longitudinal Educational Outcomes dataset</t>
  </si>
  <si>
    <t>CODE</t>
  </si>
  <si>
    <t>NAT_SCH</t>
  </si>
  <si>
    <t>NAT_COL</t>
  </si>
  <si>
    <t>NAT_SPEC</t>
  </si>
  <si>
    <t>NAT_SFM</t>
  </si>
  <si>
    <t>NAT_TOTSF</t>
  </si>
  <si>
    <t>COHORT</t>
  </si>
  <si>
    <t>OVERALL</t>
  </si>
  <si>
    <t>APPREN</t>
  </si>
  <si>
    <t>EDUCATION</t>
  </si>
  <si>
    <t>FE</t>
  </si>
  <si>
    <t>HE</t>
  </si>
  <si>
    <t>TOP_3RD</t>
  </si>
  <si>
    <t>OXBRIDGE</t>
  </si>
  <si>
    <t>RUSSELL</t>
  </si>
  <si>
    <t>OTHERHE</t>
  </si>
  <si>
    <t>OTHER_EDU</t>
  </si>
  <si>
    <t>IND</t>
  </si>
  <si>
    <t>SSF</t>
  </si>
  <si>
    <t>x</t>
  </si>
  <si>
    <t>SFC</t>
  </si>
  <si>
    <t>SPEC_PROV</t>
  </si>
  <si>
    <t>EDU_COMBO</t>
  </si>
  <si>
    <t>ALL_WORK</t>
  </si>
  <si>
    <t>ALL_KNOWN</t>
  </si>
  <si>
    <t>KNOWN</t>
  </si>
  <si>
    <t>KNOWN_BEN</t>
  </si>
  <si>
    <t>ONLY_BEN</t>
  </si>
  <si>
    <t>ALL_UNKNOWN</t>
  </si>
  <si>
    <t>UNKNOWN_ID</t>
  </si>
  <si>
    <t>UNKNOWN</t>
  </si>
  <si>
    <t>GAP</t>
  </si>
  <si>
    <t>-</t>
  </si>
  <si>
    <t>Percentages</t>
  </si>
  <si>
    <t>Numbers (underlying data)</t>
  </si>
  <si>
    <t>KS5 National: Percentage of students¹, in 2013/14, who entered an A Level or other Level 3 qualification², going to, or remaining in, an education or employment destination in 2014/15</t>
  </si>
  <si>
    <t>Coverage: England by gender</t>
  </si>
  <si>
    <t xml:space="preserve">Male </t>
  </si>
  <si>
    <t>Female</t>
  </si>
  <si>
    <t>Total</t>
  </si>
  <si>
    <t>Coverage: England by free school meals (FSM) eligibility in year 11</t>
  </si>
  <si>
    <t>FSM</t>
  </si>
  <si>
    <t>Non-FSM</t>
  </si>
  <si>
    <t xml:space="preserve">Coverage: England by special educational needs (SEN) / learners with learning difficulties or disabilities (LLDD) </t>
  </si>
  <si>
    <t>SEN</t>
  </si>
  <si>
    <t>Non-SEN</t>
  </si>
  <si>
    <t>LLDD</t>
  </si>
  <si>
    <t>Non-LLDD</t>
  </si>
  <si>
    <t>Coverage: England by major ethnicity</t>
  </si>
  <si>
    <t>State-funded mainstream</t>
  </si>
  <si>
    <t>schools</t>
  </si>
  <si>
    <r>
      <t>colleges</t>
    </r>
    <r>
      <rPr>
        <vertAlign val="superscript"/>
        <sz val="8"/>
        <color theme="1"/>
        <rFont val="Arial"/>
        <family val="2"/>
      </rPr>
      <t>3</t>
    </r>
  </si>
  <si>
    <t>Total State-funded mainstream schools and colleges</t>
  </si>
  <si>
    <t>White</t>
  </si>
  <si>
    <t>Mixed</t>
  </si>
  <si>
    <t>Asian</t>
  </si>
  <si>
    <t>Black</t>
  </si>
  <si>
    <t>Other</t>
  </si>
  <si>
    <t>Unclassified</t>
  </si>
  <si>
    <t>NAT_SCH_WBRI</t>
  </si>
  <si>
    <t>NAT_SCH_WIRI</t>
  </si>
  <si>
    <t>NAT_SCH_WIRT</t>
  </si>
  <si>
    <t>NAT_SCH_WROM</t>
  </si>
  <si>
    <t>NAT_SCH_WOTH</t>
  </si>
  <si>
    <t>NAT_SCH_MWBC</t>
  </si>
  <si>
    <t>NAT_SCH_MWBA</t>
  </si>
  <si>
    <t>NAT_SCH_MWAS</t>
  </si>
  <si>
    <t>NAT_SCH_MOTH</t>
  </si>
  <si>
    <t>NAT_SCH_AIND</t>
  </si>
  <si>
    <t>NAT_SCH_APKN</t>
  </si>
  <si>
    <t>NAT_SCH_ABAN</t>
  </si>
  <si>
    <t>NAT_SCH_AOTH</t>
  </si>
  <si>
    <t>NAT_SCH_BCRB</t>
  </si>
  <si>
    <t>NAT_SCH_BAFR</t>
  </si>
  <si>
    <t>NAT_SCH_BOTH</t>
  </si>
  <si>
    <t>NAT_SCH_CHNE</t>
  </si>
  <si>
    <t>NAT_SCH_OOTH</t>
  </si>
  <si>
    <t>NAT_SCH_UNCLA</t>
  </si>
  <si>
    <t>NAT_SCH_T</t>
  </si>
  <si>
    <t>NAT_COL_WBRI</t>
  </si>
  <si>
    <t>NAT_COL_WIRI</t>
  </si>
  <si>
    <t>NAT_COL_WIRT</t>
  </si>
  <si>
    <t>NAT_COL_WROM</t>
  </si>
  <si>
    <t>NAT_COL_WOTH</t>
  </si>
  <si>
    <t>NAT_COL_MWBC</t>
  </si>
  <si>
    <t>NAT_COL_MWBA</t>
  </si>
  <si>
    <t>NAT_COL_MWAS</t>
  </si>
  <si>
    <t>NAT_COL_MOTH</t>
  </si>
  <si>
    <t>NAT_COL_AIND</t>
  </si>
  <si>
    <t>NAT_COL_APKN</t>
  </si>
  <si>
    <t>NAT_COL_ABAN</t>
  </si>
  <si>
    <t>NAT_COL_AOTH</t>
  </si>
  <si>
    <t>NAT_COL_BCRB</t>
  </si>
  <si>
    <t>NAT_COL_BAFR</t>
  </si>
  <si>
    <t>NAT_COL_BOTH</t>
  </si>
  <si>
    <t>NAT_COL_CHNE</t>
  </si>
  <si>
    <t>NAT_COL_OOTH</t>
  </si>
  <si>
    <t>NAT_COL_UNCLA</t>
  </si>
  <si>
    <t>NAT_COL_T</t>
  </si>
  <si>
    <t>NAT_SFM_WBRI</t>
  </si>
  <si>
    <t>NAT_SFM_WIRI</t>
  </si>
  <si>
    <t>NAT_SFM_WIRT</t>
  </si>
  <si>
    <t>NAT_SFM_WROM</t>
  </si>
  <si>
    <t>NAT_SFM_WOTH</t>
  </si>
  <si>
    <t>NAT_SFM_MWBC</t>
  </si>
  <si>
    <t>NAT_SFM_MWBA</t>
  </si>
  <si>
    <t>NAT_SFM_MWAS</t>
  </si>
  <si>
    <t>NAT_SFM_MOTH</t>
  </si>
  <si>
    <t>NAT_SFM_AIND</t>
  </si>
  <si>
    <t>NAT_SFM_APKN</t>
  </si>
  <si>
    <t>NAT_SFM_ABAN</t>
  </si>
  <si>
    <t>NAT_SFM_AOTH</t>
  </si>
  <si>
    <t>NAT_SFM_BCRB</t>
  </si>
  <si>
    <t>NAT_SFM_BAFR</t>
  </si>
  <si>
    <t>NAT_SFM_BOTH</t>
  </si>
  <si>
    <t>NAT_SFM_CHNE</t>
  </si>
  <si>
    <t>NAT_SFM_OOTH</t>
  </si>
  <si>
    <t>NAT_SFM_UNCLA</t>
  </si>
  <si>
    <t>NAT_SFM_T</t>
  </si>
  <si>
    <t>Coverage: England by ethnicity</t>
  </si>
  <si>
    <t>Schools and colleges</t>
  </si>
  <si>
    <t>White - British</t>
  </si>
  <si>
    <t>White - Irish </t>
  </si>
  <si>
    <t>Traveller of Irish heritage</t>
  </si>
  <si>
    <t>Gypsy / Roma </t>
  </si>
  <si>
    <t>Any other White background </t>
  </si>
  <si>
    <t>White and Black Caribbean </t>
  </si>
  <si>
    <t>White and Black African </t>
  </si>
  <si>
    <t>White and Asian </t>
  </si>
  <si>
    <t>Any other mixed background</t>
  </si>
  <si>
    <t>Indian</t>
  </si>
  <si>
    <t>Pakistani</t>
  </si>
  <si>
    <t>Bangladeshi</t>
  </si>
  <si>
    <t>Any other Asian background</t>
  </si>
  <si>
    <t>Black Caribbean</t>
  </si>
  <si>
    <t>Black - African</t>
  </si>
  <si>
    <t>Any other Black background</t>
  </si>
  <si>
    <t>Chinese</t>
  </si>
  <si>
    <t>Any other ethnic group</t>
  </si>
  <si>
    <t>Unclassified - (refused, not obtained)</t>
  </si>
  <si>
    <t xml:space="preserve">Total </t>
  </si>
  <si>
    <r>
      <t>KS5 National: Percentage of students</t>
    </r>
    <r>
      <rPr>
        <b/>
        <vertAlign val="superscript"/>
        <sz val="10"/>
        <color theme="1"/>
        <rFont val="Arial"/>
        <family val="2"/>
      </rPr>
      <t>1</t>
    </r>
    <r>
      <rPr>
        <b/>
        <sz val="10"/>
        <color theme="1"/>
        <rFont val="Arial"/>
        <family val="2"/>
      </rPr>
      <t>, in 2013/14,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2014/15</t>
    </r>
  </si>
  <si>
    <t>NA15 State-funded mainstream schools</t>
  </si>
  <si>
    <t>NA16 State-funded mainstream colleges</t>
  </si>
  <si>
    <t>NA17 State-funded mainstream schools and colleges</t>
  </si>
  <si>
    <t>Schools</t>
  </si>
  <si>
    <t>Colleges</t>
  </si>
  <si>
    <t>NA15 - 17</t>
  </si>
  <si>
    <t>All other pupils</t>
  </si>
  <si>
    <t>Source: Longitudinal Educational Outcomes Dataset</t>
  </si>
  <si>
    <t>state funded mainstream schools</t>
  </si>
  <si>
    <t>state funded mainstream colleges</t>
  </si>
  <si>
    <t>comprehensive schools</t>
  </si>
  <si>
    <t>selective schools</t>
  </si>
  <si>
    <t>modern schools</t>
  </si>
  <si>
    <t>other schools</t>
  </si>
  <si>
    <r>
      <t>sixth-form colleges</t>
    </r>
    <r>
      <rPr>
        <vertAlign val="superscript"/>
        <sz val="8"/>
        <color theme="1"/>
        <rFont val="Arial"/>
        <family val="2"/>
      </rPr>
      <t>3</t>
    </r>
  </si>
  <si>
    <r>
      <t>further education colleges</t>
    </r>
    <r>
      <rPr>
        <vertAlign val="superscript"/>
        <sz val="8"/>
        <color theme="1"/>
        <rFont val="Arial"/>
        <family val="2"/>
      </rPr>
      <t>3</t>
    </r>
  </si>
  <si>
    <t>MARKER</t>
  </si>
  <si>
    <t>1B</t>
  </si>
  <si>
    <t>1C</t>
  </si>
  <si>
    <t>A</t>
  </si>
  <si>
    <t>B</t>
  </si>
  <si>
    <t>D</t>
  </si>
  <si>
    <t>E</t>
  </si>
  <si>
    <t>F</t>
  </si>
  <si>
    <t>G</t>
  </si>
  <si>
    <t>J</t>
  </si>
  <si>
    <t>K</t>
  </si>
  <si>
    <t>.</t>
  </si>
  <si>
    <t>*</t>
  </si>
  <si>
    <t>COHORT_1</t>
  </si>
  <si>
    <t>COHORT_2</t>
  </si>
  <si>
    <t>COHORT_T</t>
  </si>
  <si>
    <t>OVERALL_1</t>
  </si>
  <si>
    <t>OVERALL_2</t>
  </si>
  <si>
    <t>OVERALL_T</t>
  </si>
  <si>
    <t>APPREN_1</t>
  </si>
  <si>
    <t>APPREN_2</t>
  </si>
  <si>
    <t>APPREN_T</t>
  </si>
  <si>
    <t>EDUCATION_1</t>
  </si>
  <si>
    <t>EDUCATION_2</t>
  </si>
  <si>
    <t>EDUCATION_T</t>
  </si>
  <si>
    <t>FE_1</t>
  </si>
  <si>
    <t>FE_2</t>
  </si>
  <si>
    <t>FE_T</t>
  </si>
  <si>
    <t>HE_1</t>
  </si>
  <si>
    <t>HE_2</t>
  </si>
  <si>
    <t>HE_T</t>
  </si>
  <si>
    <t>TOP_3RD_1</t>
  </si>
  <si>
    <t>TOP_3RD_2</t>
  </si>
  <si>
    <t>TOP_3RD_T</t>
  </si>
  <si>
    <t>OXBRIDGE_1</t>
  </si>
  <si>
    <t>OXBRIDGE_2</t>
  </si>
  <si>
    <t>OXBRIDGE_T</t>
  </si>
  <si>
    <t>RUSSELL_1</t>
  </si>
  <si>
    <t>RUSSELL_2</t>
  </si>
  <si>
    <t>RUSSELL_T</t>
  </si>
  <si>
    <t>OTHERHE_1</t>
  </si>
  <si>
    <t>OTHERHE_2</t>
  </si>
  <si>
    <t>OTHERHE_T</t>
  </si>
  <si>
    <t>OTHER_EDU_1</t>
  </si>
  <si>
    <t>OTHER_EDU_2</t>
  </si>
  <si>
    <t>OTHER_EDU_T</t>
  </si>
  <si>
    <t>ALL_WORK_1</t>
  </si>
  <si>
    <t>ALL_WORK_2</t>
  </si>
  <si>
    <t>ALL_WORK_T</t>
  </si>
  <si>
    <t>ALL_KNOWN_1</t>
  </si>
  <si>
    <t>ALL_KNOWN_2</t>
  </si>
  <si>
    <t>ALL_KNOWN_T</t>
  </si>
  <si>
    <t>ALL_UNKNOWN_1</t>
  </si>
  <si>
    <t>ALL_UNKNOWN_2</t>
  </si>
  <si>
    <t>ALL_UNKNOWN_T</t>
  </si>
  <si>
    <t>NAT</t>
  </si>
  <si>
    <t>INDEX</t>
  </si>
  <si>
    <t>LA_NAME</t>
  </si>
  <si>
    <t>LA</t>
  </si>
  <si>
    <t>REGION</t>
  </si>
  <si>
    <t>REGION_NAME</t>
  </si>
  <si>
    <t>LA MAIN TABLE</t>
  </si>
  <si>
    <t>LA1: Mainstream schools (state-funded only)</t>
  </si>
  <si>
    <t>National table:</t>
  </si>
  <si>
    <t xml:space="preserve"> </t>
  </si>
  <si>
    <t>Numbers (Underlying data)</t>
  </si>
  <si>
    <t>Barking and Dagenham</t>
  </si>
  <si>
    <t>Outer London</t>
  </si>
  <si>
    <t>Barnet</t>
  </si>
  <si>
    <t>Percentage of 2012/13 KS4 cohort going to, or remaining in, an education or employment destination in 2013/14</t>
  </si>
  <si>
    <t>Barnsley</t>
  </si>
  <si>
    <t>Yorkshire and the Humber</t>
  </si>
  <si>
    <t>Number of 2012/13 KS4 cohort going to, or remaining in, an education or employment destination in 2013/14</t>
  </si>
  <si>
    <t>Bath and North East Somerset</t>
  </si>
  <si>
    <t>South West</t>
  </si>
  <si>
    <t>Bedford</t>
  </si>
  <si>
    <t>East of England</t>
  </si>
  <si>
    <t>INDEX (B82)</t>
  </si>
  <si>
    <t>Bexley</t>
  </si>
  <si>
    <t>index</t>
  </si>
  <si>
    <t>Birmingham</t>
  </si>
  <si>
    <t>West Midlands</t>
  </si>
  <si>
    <t>Blackburn with Darwen</t>
  </si>
  <si>
    <t>North West</t>
  </si>
  <si>
    <t>Blackpool</t>
  </si>
  <si>
    <t>Bolton</t>
  </si>
  <si>
    <t>LA Disadv table</t>
  </si>
  <si>
    <t>Bournemouth</t>
  </si>
  <si>
    <t>LA33: Disadvantaged - State-funded mainstream schools</t>
  </si>
  <si>
    <t>Bracknell Forest</t>
  </si>
  <si>
    <t>South East</t>
  </si>
  <si>
    <t>Bradford</t>
  </si>
  <si>
    <t>Brent</t>
  </si>
  <si>
    <t>Brighton and Hove</t>
  </si>
  <si>
    <t>Bristol City of</t>
  </si>
  <si>
    <t>Bromley</t>
  </si>
  <si>
    <t xml:space="preserve">Coverage: Local authority by </t>
  </si>
  <si>
    <t xml:space="preserve">free school meals </t>
  </si>
  <si>
    <t xml:space="preserve"> pupils</t>
  </si>
  <si>
    <t>Buckinghamshire</t>
  </si>
  <si>
    <t>disadvantage</t>
  </si>
  <si>
    <t>Bury</t>
  </si>
  <si>
    <t>Calderdale</t>
  </si>
  <si>
    <t>LA SUMMARY TABLE</t>
  </si>
  <si>
    <t>Cambridgeshire</t>
  </si>
  <si>
    <t>Camden</t>
  </si>
  <si>
    <t>Inner London</t>
  </si>
  <si>
    <t>Central Bedfordshire</t>
  </si>
  <si>
    <t>Cheshire East</t>
  </si>
  <si>
    <t>Cheshire West and Chester</t>
  </si>
  <si>
    <t>City of London</t>
  </si>
  <si>
    <t>Cornwall</t>
  </si>
  <si>
    <t>Coventry</t>
  </si>
  <si>
    <t>Croydon</t>
  </si>
  <si>
    <t>Cumbria</t>
  </si>
  <si>
    <t>LA Gender table</t>
  </si>
  <si>
    <t>Darlington</t>
  </si>
  <si>
    <t>North East</t>
  </si>
  <si>
    <t>LA21: Gender - State-funded mainstream schools</t>
  </si>
  <si>
    <t>Derby</t>
  </si>
  <si>
    <t>East Midlands</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</si>
  <si>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</si>
  <si>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</si>
  <si>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</si>
  <si>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</si>
  <si>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</si>
  <si>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</si>
  <si>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</si>
  <si>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</si>
  <si>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</si>
  <si>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</si>
  <si>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</si>
  <si>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</si>
  <si>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</si>
  <si>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</si>
  <si>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</si>
  <si>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</si>
  <si>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</si>
  <si>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</si>
  <si>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</si>
  <si>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</si>
  <si>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</si>
  <si>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</si>
  <si>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</si>
  <si>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</si>
  <si>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</si>
  <si>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</si>
  <si>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</si>
  <si>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</si>
  <si>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</si>
  <si>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</si>
  <si>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</si>
  <si>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</si>
  <si>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</si>
  <si>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</si>
  <si>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</si>
  <si>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</si>
  <si>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</si>
  <si>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</si>
  <si>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</si>
  <si>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</si>
  <si>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</si>
  <si>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</si>
  <si>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</si>
  <si>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</si>
  <si>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</si>
  <si>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</si>
  <si>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</si>
  <si>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</si>
  <si>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</si>
  <si>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</si>
  <si>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</si>
  <si>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</si>
  <si>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</si>
  <si>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</si>
  <si>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</si>
  <si>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</si>
  <si>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</si>
  <si>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</si>
  <si>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</si>
  <si>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</si>
  <si>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</si>
  <si>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</si>
  <si>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</si>
  <si>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</si>
  <si>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</si>
  <si>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</si>
  <si>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</si>
  <si>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</si>
  <si>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</si>
  <si>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</si>
  <si>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</si>
  <si>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</si>
  <si>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</si>
  <si>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</si>
  <si>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</si>
  <si>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</si>
  <si>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</si>
  <si>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</si>
  <si>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</si>
  <si>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</si>
  <si>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</si>
  <si>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</si>
  <si>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</si>
  <si>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</si>
  <si>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</si>
  <si>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</si>
  <si>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</si>
  <si>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</si>
  <si>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</si>
  <si>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</si>
  <si>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</si>
  <si>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</si>
  <si>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</si>
  <si>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</si>
  <si>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</si>
  <si>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</si>
  <si>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</si>
  <si>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</si>
  <si>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</si>
  <si>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</si>
  <si>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</si>
  <si>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</si>
  <si>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</si>
  <si>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</si>
  <si>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</si>
  <si>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</si>
  <si>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</si>
  <si>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</si>
  <si>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</si>
  <si>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</si>
  <si>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</si>
  <si>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</si>
  <si>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</si>
  <si>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</si>
  <si>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</si>
  <si>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</si>
  <si>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</si>
  <si>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</si>
  <si>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</si>
  <si>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</si>
  <si>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Select LA from drop down list:</t>
  </si>
  <si>
    <t>National</t>
  </si>
  <si>
    <t>LA2: Mainstream colleges (state-funded only)</t>
  </si>
  <si>
    <t>LA13: Mainstream schools and colleges (state-funded only)</t>
  </si>
  <si>
    <r>
      <t>KS5 Local Authority: Percentage of students</t>
    </r>
    <r>
      <rPr>
        <b/>
        <vertAlign val="superscript"/>
        <sz val="10"/>
        <color theme="1"/>
        <rFont val="Arial"/>
        <family val="2"/>
      </rPr>
      <t>1</t>
    </r>
    <r>
      <rPr>
        <b/>
        <sz val="10"/>
        <color theme="1"/>
        <rFont val="Arial"/>
        <family val="2"/>
      </rPr>
      <t>, in 2013/14,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2014/15</t>
    </r>
  </si>
  <si>
    <t xml:space="preserve">Coverage: Local authorities </t>
  </si>
  <si>
    <t>Percentage not recorded in the measure</t>
  </si>
  <si>
    <t>Higher education institutions (HEIs)</t>
  </si>
  <si>
    <t>9-code</t>
  </si>
  <si>
    <t>Code</t>
  </si>
  <si>
    <t>Local Authority</t>
  </si>
  <si>
    <t>Region</t>
  </si>
  <si>
    <r>
      <t>Any education destination</t>
    </r>
    <r>
      <rPr>
        <b/>
        <vertAlign val="superscript"/>
        <sz val="8"/>
        <color theme="1"/>
        <rFont val="Arial"/>
        <family val="2"/>
      </rPr>
      <t>8</t>
    </r>
  </si>
  <si>
    <t>Oxford or Cambridge</t>
  </si>
  <si>
    <t>Russell Group (incl. Ox. and Cam.)</t>
  </si>
  <si>
    <r>
      <t>Sustained Employment and/or Training destination</t>
    </r>
    <r>
      <rPr>
        <b/>
        <vertAlign val="superscript"/>
        <sz val="8"/>
        <color theme="1"/>
        <rFont val="Arial"/>
        <family val="2"/>
      </rPr>
      <t>15</t>
    </r>
  </si>
  <si>
    <r>
      <t>Destination not sustained</t>
    </r>
    <r>
      <rPr>
        <vertAlign val="superscript"/>
        <sz val="8"/>
        <color theme="1"/>
        <rFont val="Arial"/>
        <family val="2"/>
      </rPr>
      <t>20</t>
    </r>
  </si>
  <si>
    <r>
      <t>Activity not captured in data</t>
    </r>
    <r>
      <rPr>
        <vertAlign val="superscript"/>
        <sz val="8"/>
        <color theme="1"/>
        <rFont val="Arial"/>
        <family val="2"/>
      </rPr>
      <t>22</t>
    </r>
  </si>
  <si>
    <t>E92000001</t>
  </si>
  <si>
    <t>E12000001</t>
  </si>
  <si>
    <t>E06000005</t>
  </si>
  <si>
    <t>E06000047</t>
  </si>
  <si>
    <t>E08000037</t>
  </si>
  <si>
    <t>E06000001</t>
  </si>
  <si>
    <t>E06000002</t>
  </si>
  <si>
    <t>E08000021</t>
  </si>
  <si>
    <t>E08000022</t>
  </si>
  <si>
    <t>E06000057</t>
  </si>
  <si>
    <t>E06000003</t>
  </si>
  <si>
    <t>E08000023</t>
  </si>
  <si>
    <t>E06000004</t>
  </si>
  <si>
    <t>E08000024</t>
  </si>
  <si>
    <t>E12000002</t>
  </si>
  <si>
    <t>E06000008</t>
  </si>
  <si>
    <t>E06000009</t>
  </si>
  <si>
    <t>E08000001</t>
  </si>
  <si>
    <t>E08000002</t>
  </si>
  <si>
    <t>E06000049</t>
  </si>
  <si>
    <t>E06000050</t>
  </si>
  <si>
    <t>E10000006</t>
  </si>
  <si>
    <t>E06000006</t>
  </si>
  <si>
    <t>E08000011</t>
  </si>
  <si>
    <t>E10000017</t>
  </si>
  <si>
    <t>E08000012</t>
  </si>
  <si>
    <t>E08000003</t>
  </si>
  <si>
    <t>E08000004</t>
  </si>
  <si>
    <t>E08000005</t>
  </si>
  <si>
    <t>E08000006</t>
  </si>
  <si>
    <t>E08000014</t>
  </si>
  <si>
    <t>E08000013</t>
  </si>
  <si>
    <t>E08000007</t>
  </si>
  <si>
    <t>E08000008</t>
  </si>
  <si>
    <t>E08000009</t>
  </si>
  <si>
    <t>E06000007</t>
  </si>
  <si>
    <t>E08000010</t>
  </si>
  <si>
    <t>E08000015</t>
  </si>
  <si>
    <t>E12000003</t>
  </si>
  <si>
    <t>E08000016</t>
  </si>
  <si>
    <t>E08000032</t>
  </si>
  <si>
    <t>E08000033</t>
  </si>
  <si>
    <t>E08000017</t>
  </si>
  <si>
    <t>E06000011</t>
  </si>
  <si>
    <t>E06000010</t>
  </si>
  <si>
    <t>E08000034</t>
  </si>
  <si>
    <t>E08000035</t>
  </si>
  <si>
    <t>E06000012</t>
  </si>
  <si>
    <t>E06000013</t>
  </si>
  <si>
    <t>E10000023</t>
  </si>
  <si>
    <t>E08000018</t>
  </si>
  <si>
    <t>E08000019</t>
  </si>
  <si>
    <t>E08000036</t>
  </si>
  <si>
    <t>E06000014</t>
  </si>
  <si>
    <t>E12000004</t>
  </si>
  <si>
    <t>E06000015</t>
  </si>
  <si>
    <t>E10000007</t>
  </si>
  <si>
    <t>E06000016</t>
  </si>
  <si>
    <t>E10000018</t>
  </si>
  <si>
    <t>E10000019</t>
  </si>
  <si>
    <t>E10000021</t>
  </si>
  <si>
    <t>E06000018</t>
  </si>
  <si>
    <t>E10000024</t>
  </si>
  <si>
    <t>E06000017</t>
  </si>
  <si>
    <t>E12000005</t>
  </si>
  <si>
    <t>E08000025</t>
  </si>
  <si>
    <t>E08000026</t>
  </si>
  <si>
    <t>E08000027</t>
  </si>
  <si>
    <t>E06000019</t>
  </si>
  <si>
    <t>E08000028</t>
  </si>
  <si>
    <t>E06000051</t>
  </si>
  <si>
    <t>E08000029</t>
  </si>
  <si>
    <t>E10000028</t>
  </si>
  <si>
    <t>E06000021</t>
  </si>
  <si>
    <t>E06000020</t>
  </si>
  <si>
    <t>E08000030</t>
  </si>
  <si>
    <t>E10000031</t>
  </si>
  <si>
    <t>E08000031</t>
  </si>
  <si>
    <t>E10000034</t>
  </si>
  <si>
    <t>E12000006</t>
  </si>
  <si>
    <t>E06000055</t>
  </si>
  <si>
    <t>E10000003</t>
  </si>
  <si>
    <t>E06000056</t>
  </si>
  <si>
    <t>E10000012</t>
  </si>
  <si>
    <t>E10000015</t>
  </si>
  <si>
    <t>E06000032</t>
  </si>
  <si>
    <t>E10000020</t>
  </si>
  <si>
    <t>E06000031</t>
  </si>
  <si>
    <t>E06000033</t>
  </si>
  <si>
    <t>E10000029</t>
  </si>
  <si>
    <t>E06000034</t>
  </si>
  <si>
    <t>E12000008</t>
  </si>
  <si>
    <t>E06000036</t>
  </si>
  <si>
    <t>E06000043</t>
  </si>
  <si>
    <t>E10000002</t>
  </si>
  <si>
    <t>E10000011</t>
  </si>
  <si>
    <t>E10000014</t>
  </si>
  <si>
    <t>E06000046</t>
  </si>
  <si>
    <t>E10000016</t>
  </si>
  <si>
    <t>E06000035</t>
  </si>
  <si>
    <t>E06000042</t>
  </si>
  <si>
    <t>E10000025</t>
  </si>
  <si>
    <t>E06000044</t>
  </si>
  <si>
    <t>E06000038</t>
  </si>
  <si>
    <t>E06000039</t>
  </si>
  <si>
    <t>E06000045</t>
  </si>
  <si>
    <t>E10000030</t>
  </si>
  <si>
    <t>E06000037</t>
  </si>
  <si>
    <t>E10000032</t>
  </si>
  <si>
    <t>E06000040</t>
  </si>
  <si>
    <t>E06000041</t>
  </si>
  <si>
    <t>E12000009</t>
  </si>
  <si>
    <t>E06000022</t>
  </si>
  <si>
    <t>E06000028</t>
  </si>
  <si>
    <t>E06000023</t>
  </si>
  <si>
    <t>E06000052</t>
  </si>
  <si>
    <t>E10000008</t>
  </si>
  <si>
    <t>E10000009</t>
  </si>
  <si>
    <t>E10000013</t>
  </si>
  <si>
    <t>E06000053</t>
  </si>
  <si>
    <t>E06000024</t>
  </si>
  <si>
    <t>E06000026</t>
  </si>
  <si>
    <t>E06000029</t>
  </si>
  <si>
    <t>E10000027</t>
  </si>
  <si>
    <t>E06000025</t>
  </si>
  <si>
    <t>E06000030</t>
  </si>
  <si>
    <t>E06000027</t>
  </si>
  <si>
    <t>E06000054</t>
  </si>
  <si>
    <t>E12000007</t>
  </si>
  <si>
    <t>E09000007</t>
  </si>
  <si>
    <t>E09000001</t>
  </si>
  <si>
    <t>E09000012</t>
  </si>
  <si>
    <t>E09000013</t>
  </si>
  <si>
    <t>E09000014</t>
  </si>
  <si>
    <t>E09000019</t>
  </si>
  <si>
    <t>E09000020</t>
  </si>
  <si>
    <t>E09000022</t>
  </si>
  <si>
    <t>E09000023</t>
  </si>
  <si>
    <t>E09000025</t>
  </si>
  <si>
    <t>E09000028</t>
  </si>
  <si>
    <t>E09000030</t>
  </si>
  <si>
    <t>E09000032</t>
  </si>
  <si>
    <t>E09000033</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</si>
  <si>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</si>
  <si>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</si>
  <si>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</si>
  <si>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</si>
  <si>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</si>
  <si>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</si>
  <si>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</si>
  <si>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</si>
  <si>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</si>
  <si>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</si>
  <si>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</si>
  <si>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</si>
  <si>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</si>
  <si>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</si>
  <si>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</si>
  <si>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</si>
  <si>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</si>
  <si>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</si>
  <si>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</si>
  <si>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 xml:space="preserve">1-23. See separate KS4 footnotes sheet </t>
  </si>
  <si>
    <t>LA22: Gender - State-funded mainstream colleges</t>
  </si>
  <si>
    <t>LA27: Gender - Total mainstream (schools and colleges)</t>
  </si>
  <si>
    <t>Male</t>
  </si>
  <si>
    <t>LA34: Disadvantaged - State-funded mainstream colleges</t>
  </si>
  <si>
    <t>LA35: Disadvantaged - State-funded mainstream schools and colleges</t>
  </si>
  <si>
    <t>Coverage: Local authorities by SEN</t>
  </si>
  <si>
    <t>LA SEN LLDD table</t>
  </si>
  <si>
    <t>LA41: SEN - State-funded mainstream schools</t>
  </si>
  <si>
    <t>LA42: LLDD - State-funded mainstream colleges</t>
  </si>
  <si>
    <t xml:space="preserve">Coverage: Local Authorities </t>
  </si>
  <si>
    <t>Main Tables</t>
  </si>
  <si>
    <t>Characteristics</t>
  </si>
  <si>
    <t xml:space="preserve">Special educational needs (SEN) / learners with learning difficulties or disabilities (LLDD) </t>
  </si>
  <si>
    <t>Non - SEN</t>
  </si>
  <si>
    <t>Non - LLDD</t>
  </si>
  <si>
    <t>Disadvantage</t>
  </si>
  <si>
    <t>National and local authority level</t>
  </si>
  <si>
    <t>NOTE: Some tabs contain multiple tables accessed by way of drop down menus.</t>
  </si>
  <si>
    <t>Tab (click on the link below to be taken to the tab)</t>
  </si>
  <si>
    <t>Tables available from drop down menus (where applicable)</t>
  </si>
  <si>
    <t>Coverage</t>
  </si>
  <si>
    <t>Institutions types included</t>
  </si>
  <si>
    <t>Additional information</t>
  </si>
  <si>
    <t>NA1 (MAIN)</t>
  </si>
  <si>
    <t>Percentages
Numbers</t>
  </si>
  <si>
    <t>National main table</t>
  </si>
  <si>
    <t>state-funded schools  - mainstream
state-funded colleges  - mainstream
total special schools  
total state-funded mainstream schools  and colleges
all schools and colleges</t>
  </si>
  <si>
    <t>Interactive tables. Select from drop down menu to swap between percentages and numbers.</t>
  </si>
  <si>
    <t>NA11 (GEN)</t>
  </si>
  <si>
    <t>National by gender</t>
  </si>
  <si>
    <t>state-funded schools  - mainstream
state-funded colleges  - mainstream
total state-funded mainstream schools  and colleges</t>
  </si>
  <si>
    <t>NA12 (FSM)</t>
  </si>
  <si>
    <t>National by 
special educational needs (SEN) 
learners with learning difficulties and/or disabilities (LLDD)</t>
  </si>
  <si>
    <t xml:space="preserve">
state-funded schools  - mainstream
state-funded colleges  - mainstream
</t>
  </si>
  <si>
    <t>NA14 (MAJETH)</t>
  </si>
  <si>
    <t>National by major ethnic groups.</t>
  </si>
  <si>
    <t>Interactive tables. Select from drop down menu to swap between (mainstream) state-funded schools, state-funded colleges and total state-funded schools and colleges.</t>
  </si>
  <si>
    <t>NAT ETH</t>
  </si>
  <si>
    <t>NA15:
NA16:
NA17:</t>
  </si>
  <si>
    <t>National by minor ethnic groups for 
National by minor ethnic groups for
National by minor ethnic groups for</t>
  </si>
  <si>
    <t xml:space="preserve">LA MAIN </t>
  </si>
  <si>
    <t>LA1:
LA2:
LA13:</t>
  </si>
  <si>
    <t>Local authority main table for
Local authority main table for
Local authority main table for</t>
  </si>
  <si>
    <t>Interactive tables. Select from drop down menu to swap between different institution types.</t>
  </si>
  <si>
    <t xml:space="preserve">LA SEN,LLDD </t>
  </si>
  <si>
    <t>LA41:
LA42:</t>
  </si>
  <si>
    <t>LA by SEN for
LA by LLDD for</t>
  </si>
  <si>
    <t>state-funded schools  - mainstream
state-funded colleges  - mainstream</t>
  </si>
  <si>
    <t>Interactive tables. Select from drop down menu to swap between different characteristics and institution types.</t>
  </si>
  <si>
    <t>All local authorities</t>
  </si>
  <si>
    <t>Summary of all LA data above for each LA.</t>
  </si>
  <si>
    <t>Interactive tables. Select from drop down menu to obtain a summary of all the data for the chosen LA on one page.</t>
  </si>
  <si>
    <t xml:space="preserve">KS5 Footnotes </t>
  </si>
  <si>
    <t>NA13 (SEN &amp; LLDD)</t>
  </si>
  <si>
    <t>NA18 (DISADV)</t>
  </si>
  <si>
    <t>NA19 (DISADV_ADMPOL)</t>
  </si>
  <si>
    <t>LA DISADV</t>
  </si>
  <si>
    <t>LA GEN</t>
  </si>
  <si>
    <t>KS5 destination measures: 2013/14 cohort into 2014/15 destinations. (Provisional)</t>
  </si>
  <si>
    <t>National by year 11 free school meals status (FSM)</t>
  </si>
  <si>
    <t xml:space="preserve">National by year 11 disadvantage status </t>
  </si>
  <si>
    <t xml:space="preserve">National by year 11 disadvantage status  and institution type and admission policy </t>
  </si>
  <si>
    <t>LA21:
LA22:
LA27:</t>
  </si>
  <si>
    <t>LA by gender for
LA by gender for
LA by gender for</t>
  </si>
  <si>
    <t>LA33:
LA34:
LA35:</t>
  </si>
  <si>
    <t>LA by disadvantage for
LA by disadvantage for
LA by disadvantage for</t>
  </si>
  <si>
    <t>Key stage 5 Footnotes</t>
  </si>
  <si>
    <t>These are students who were mostly academic age 17 in their final year of key stage 5 study. There are also a number of students of academic age 16 and 18 in the cohort.</t>
  </si>
  <si>
    <t>This includes all level 3 qualifications. A student is only included in the cohort if they have been entered for at least one A level or other level 3 qualification. AS level and vocational qualifications are included as Level 3 qualifications if they’ve entered qualifications of a similar total size to at least one A-level.</t>
  </si>
  <si>
    <t>State-funded colleges include further education colleges and sixth-form colleges.</t>
  </si>
  <si>
    <t>Number of students in the KS5 cohort in 2013/14</t>
  </si>
  <si>
    <t>Sustained for the first two terms (October to March) 2014/15</t>
  </si>
  <si>
    <t xml:space="preserve">Includes students who have been in a combination of sustained: 
• education 
• employment / training 
• education / employment / training 
for the first two terms (October to March). </t>
  </si>
  <si>
    <t>A student will also be reported as an apprenticeship destination if they are in the 'Overall sustained education and/or employment / training destination' and also recorded in the Individualised Learner Records as taking a funded apprenticeship at any time between August and July.</t>
  </si>
  <si>
    <t>All students with sustained education are recorded in education lines, regardless of participation in employment. Individual lines may not add up to totals as a small number of pupils were identified in more than one education destination.</t>
  </si>
  <si>
    <t xml:space="preserve">Other further education providers include students with an equal amount of study in two or more further education colleges. It also includes students undertaking further education provision at a higher education institution. </t>
  </si>
  <si>
    <t>Top third of higher education institutions (HEIs) for the destination year includes the HEIs shown in the technical note published for that particular year as they differ slightly between years. A list of Russell Group institutions are also in the technical notes.</t>
  </si>
  <si>
    <t>Other higher education institutions are those not in the top third, and other providers includes students undertaking higher education provision at a further education college.</t>
  </si>
  <si>
    <t xml:space="preserve">Specialist provision includes specialist post-16 institutions and specials schools. </t>
  </si>
  <si>
    <t>Education combination destinations include students who fulfilled the October to March participation criteria through more than one type of education destination.</t>
  </si>
  <si>
    <t>Employment destinations include students with sustained employment recorded in the Her Majesty's Revenue and Customs data for the first two terms (October to March) and students with a combination of education and employment making up the participation criteria.</t>
  </si>
  <si>
    <t>Not recorded as a sustained destination includes 
• students who did not sustain a destination from October to March but had some participation between August and July. 
• students who had no sustained participation in education or employment and had claimed out-of-work benefits between August and July.</t>
  </si>
  <si>
    <t>Education or employment not sustained means the student did not have continuous participation from October to March. However, they were recorded as having some education or employment participation from August to July and had not claimed out-of-work benefits in this same period.</t>
  </si>
  <si>
    <t>Education or employment not sustained and known to be NEET means the student did not have continuous participation from October to March. However, they were recorded as having some education or employment participation from August to July and had claimed out-of-work benefits in this same period.</t>
  </si>
  <si>
    <t>No participation and known to be NEET means the student had no participation in education or employment recorded and had claimed benefit between August and July.</t>
  </si>
  <si>
    <t>Activity not captured in data means the young person wasn’t found to have any participation in education or employment, and had made no claim to out-of-work benefits . Possible reasons for this could be that the young person:
• was living, working or studying overseas
• was self-employed
• was attending an independent school that wasn’t captured in the awarding body data 
• was attending a Scottish or Welsh college or school 
• was undertaking activity other than paid employment or study in the UK
• was not successfully matched to a record in our data sources</t>
  </si>
  <si>
    <t>Although the student wasn’t found in an education or employment destination and had made no claim to out-of-work benefits, they were recorded on the Department for Work and Pensions Customer Information System (CIS) database.</t>
  </si>
  <si>
    <t xml:space="preserve">This is an estimate of those who were accepted through the UCAS system for entry into UK higher education institutions the following academic year. Many of those taking a 'gap year' before entering higher education will be accepted through UCAS in this way. Not all deferred acceptances will translate into entrants and young people may also enter higher education that year through other routes, including applying in another UCAS application cycle. Destination measures focus on activity in the 2014/15 academic year so students with a deferred acceptance will also appear elsewhere. Depending on their activity in the year they could also be included in: 
• sustained employment
• activity not captured in data
• destination not sustained </t>
  </si>
  <si>
    <t>Column percentages</t>
  </si>
  <si>
    <t>( x )</t>
  </si>
  <si>
    <t>This means the data has been suppressed. We do not show any outcomes for groups of fewer than 11 pupils. We also do not show numbers or percentages relating to outcomes for small numbers of individuals (1’s and 2’s) in the reporting lines. Results aren’t shown because of the risk of an individual pupil being identified. Zeros are shown as zeros except where this would reveal that no pupils were in employment in the HMRC data. In order to protect these figures from being calculated, addtitional figures within the table have been suppressed and are shown in the same way. National and local authority breakdowns have been rounded to the nearest 5. See the technical note for more detail.</t>
  </si>
  <si>
    <t>( . )</t>
  </si>
  <si>
    <t>This means that there are no pupils in the cohort.</t>
  </si>
  <si>
    <t>( - )</t>
  </si>
  <si>
    <t>This means that the percentage is less than 0.5% but greater than 0%.</t>
  </si>
  <si>
    <t>SFR 47/2016: key stage 5 destination measures 2014/15 (provisional)</t>
  </si>
  <si>
    <t>Statistician: Steve Harris</t>
  </si>
  <si>
    <t>Education Data Division, Department for Education, Sanctuary Buildings, Great Smith Street, London SW1P 3BT.</t>
  </si>
  <si>
    <t>Crown copyright © 2016</t>
  </si>
  <si>
    <t>Contents</t>
  </si>
  <si>
    <t>Further information on destination measures can be found at:</t>
  </si>
  <si>
    <t>https://www.gov.uk/government/collections/statistics-destinations</t>
  </si>
  <si>
    <t>LA61 Summary</t>
  </si>
  <si>
    <t>Tables NA1 to LA61 (National and local authority)</t>
  </si>
  <si>
    <t>Year: 2014/15 (Provisional)</t>
  </si>
  <si>
    <r>
      <t>Number of students</t>
    </r>
    <r>
      <rPr>
        <b/>
        <vertAlign val="superscript"/>
        <sz val="8"/>
        <color theme="1"/>
        <rFont val="Arial"/>
        <family val="2"/>
      </rPr>
      <t>4</t>
    </r>
  </si>
  <si>
    <r>
      <t>Overall going to a sustained</t>
    </r>
    <r>
      <rPr>
        <b/>
        <vertAlign val="superscript"/>
        <sz val="8"/>
        <color theme="1"/>
        <rFont val="Arial"/>
        <family val="2"/>
      </rPr>
      <t>5</t>
    </r>
    <r>
      <rPr>
        <b/>
        <sz val="8"/>
        <color theme="1"/>
        <rFont val="Arial"/>
        <family val="2"/>
      </rPr>
      <t xml:space="preserve"> education and/or employment / training destination</t>
    </r>
    <r>
      <rPr>
        <b/>
        <vertAlign val="superscript"/>
        <sz val="8"/>
        <color theme="1"/>
        <rFont val="Arial"/>
        <family val="2"/>
      </rPr>
      <t>6</t>
    </r>
  </si>
  <si>
    <r>
      <t>Apprenticeships</t>
    </r>
    <r>
      <rPr>
        <vertAlign val="superscript"/>
        <sz val="8"/>
        <color theme="1"/>
        <rFont val="Arial"/>
        <family val="2"/>
      </rPr>
      <t>7</t>
    </r>
  </si>
  <si>
    <r>
      <t xml:space="preserve">           Top third of HEIs</t>
    </r>
    <r>
      <rPr>
        <vertAlign val="superscript"/>
        <sz val="8"/>
        <rFont val="Arial"/>
        <family val="2"/>
      </rPr>
      <t>10</t>
    </r>
  </si>
  <si>
    <r>
      <t xml:space="preserve">           Other higher education institutions or providers</t>
    </r>
    <r>
      <rPr>
        <vertAlign val="superscript"/>
        <sz val="8"/>
        <rFont val="Arial"/>
        <family val="2"/>
      </rPr>
      <t>11</t>
    </r>
  </si>
  <si>
    <r>
      <t>Other education destinations</t>
    </r>
    <r>
      <rPr>
        <vertAlign val="superscript"/>
        <sz val="8"/>
        <rFont val="Arial"/>
        <family val="2"/>
      </rPr>
      <t>12</t>
    </r>
  </si>
  <si>
    <r>
      <t xml:space="preserve">                                                Specialist provision</t>
    </r>
    <r>
      <rPr>
        <i/>
        <vertAlign val="superscript"/>
        <sz val="8"/>
        <rFont val="Arial"/>
        <family val="2"/>
      </rPr>
      <t>13</t>
    </r>
  </si>
  <si>
    <r>
      <t xml:space="preserve">                                                Sustained education combination destination</t>
    </r>
    <r>
      <rPr>
        <i/>
        <vertAlign val="superscript"/>
        <sz val="8"/>
        <rFont val="Arial"/>
        <family val="2"/>
      </rPr>
      <t>14</t>
    </r>
  </si>
  <si>
    <r>
      <t>Sustained</t>
    </r>
    <r>
      <rPr>
        <b/>
        <vertAlign val="superscript"/>
        <sz val="8"/>
        <rFont val="Arial"/>
        <family val="2"/>
      </rPr>
      <t>5</t>
    </r>
    <r>
      <rPr>
        <b/>
        <sz val="8"/>
        <rFont val="Arial"/>
        <family val="2"/>
      </rPr>
      <t xml:space="preserve"> employment destination</t>
    </r>
    <r>
      <rPr>
        <b/>
        <vertAlign val="superscript"/>
        <sz val="8"/>
        <rFont val="Arial"/>
        <family val="2"/>
      </rPr>
      <t>15</t>
    </r>
  </si>
  <si>
    <r>
      <t>Recorded as UCAS acceptance for deferred entry</t>
    </r>
    <r>
      <rPr>
        <b/>
        <i/>
        <vertAlign val="superscript"/>
        <sz val="8"/>
        <rFont val="Arial"/>
        <family val="2"/>
      </rPr>
      <t>22</t>
    </r>
  </si>
  <si>
    <t>Other education destinations include pupils progressing to school sixth forms, sixth form colleges, independent schools, alternative provision, special schools, specialist post-16 institutions,  and education combination destinations.</t>
  </si>
  <si>
    <r>
      <t>Coverage: England by disadvantaged</t>
    </r>
    <r>
      <rPr>
        <b/>
        <vertAlign val="superscript"/>
        <sz val="10"/>
        <color theme="1"/>
        <rFont val="Arial"/>
        <family val="2"/>
      </rPr>
      <t>23</t>
    </r>
    <r>
      <rPr>
        <b/>
        <sz val="10"/>
        <color theme="1"/>
        <rFont val="Arial"/>
        <family val="2"/>
      </rPr>
      <t xml:space="preserve"> pupils </t>
    </r>
  </si>
  <si>
    <r>
      <t>Disadv</t>
    </r>
    <r>
      <rPr>
        <vertAlign val="superscript"/>
        <sz val="8"/>
        <color theme="1"/>
        <rFont val="Arial"/>
        <family val="2"/>
      </rPr>
      <t>23</t>
    </r>
    <r>
      <rPr>
        <sz val="8"/>
        <color theme="1"/>
        <rFont val="Arial"/>
        <family val="2"/>
      </rPr>
      <t xml:space="preserve"> pupils</t>
    </r>
  </si>
  <si>
    <r>
      <t>Disadv</t>
    </r>
    <r>
      <rPr>
        <b/>
        <vertAlign val="superscript"/>
        <sz val="8"/>
        <color theme="1"/>
        <rFont val="Arial"/>
        <family val="2"/>
      </rPr>
      <t>23</t>
    </r>
    <r>
      <rPr>
        <b/>
        <sz val="8"/>
        <color theme="1"/>
        <rFont val="Arial"/>
        <family val="2"/>
      </rPr>
      <t xml:space="preserve"> pupils</t>
    </r>
  </si>
  <si>
    <r>
      <t>Coverage: England by disadvantaged</t>
    </r>
    <r>
      <rPr>
        <b/>
        <vertAlign val="superscript"/>
        <sz val="10"/>
        <color theme="1"/>
        <rFont val="Arial"/>
        <family val="2"/>
      </rPr>
      <t>23</t>
    </r>
    <r>
      <rPr>
        <b/>
        <sz val="10"/>
        <color theme="1"/>
        <rFont val="Arial"/>
        <family val="2"/>
      </rPr>
      <t xml:space="preserve"> pupils and admission policy of schools and colleges</t>
    </r>
  </si>
  <si>
    <r>
      <t>Number of students</t>
    </r>
    <r>
      <rPr>
        <vertAlign val="superscript"/>
        <sz val="8"/>
        <color theme="1"/>
        <rFont val="Arial"/>
        <family val="2"/>
      </rPr>
      <t>4</t>
    </r>
  </si>
  <si>
    <r>
      <t>Sustained</t>
    </r>
    <r>
      <rPr>
        <b/>
        <vertAlign val="superscript"/>
        <sz val="8"/>
        <color theme="1"/>
        <rFont val="Arial"/>
        <family val="2"/>
      </rPr>
      <t>5</t>
    </r>
    <r>
      <rPr>
        <b/>
        <sz val="8"/>
        <color theme="1"/>
        <rFont val="Arial"/>
        <family val="2"/>
      </rPr>
      <t xml:space="preserve"> education destination</t>
    </r>
    <r>
      <rPr>
        <b/>
        <vertAlign val="superscript"/>
        <sz val="8"/>
        <color theme="1"/>
        <rFont val="Arial"/>
        <family val="2"/>
      </rPr>
      <t>8</t>
    </r>
  </si>
  <si>
    <r>
      <t>Further education college or other FE provider</t>
    </r>
    <r>
      <rPr>
        <vertAlign val="superscript"/>
        <sz val="8"/>
        <rFont val="Arial"/>
        <family val="2"/>
      </rPr>
      <t>9</t>
    </r>
  </si>
  <si>
    <r>
      <t>Overall education or employment /training destination</t>
    </r>
    <r>
      <rPr>
        <b/>
        <vertAlign val="superscript"/>
        <sz val="8"/>
        <color theme="1"/>
        <rFont val="Arial"/>
        <family val="2"/>
      </rPr>
      <t>6</t>
    </r>
  </si>
  <si>
    <r>
      <t>Apprentice-ships</t>
    </r>
    <r>
      <rPr>
        <vertAlign val="superscript"/>
        <sz val="8"/>
        <color theme="1"/>
        <rFont val="Arial"/>
        <family val="2"/>
      </rPr>
      <t>7</t>
    </r>
  </si>
  <si>
    <r>
      <t>Further education college or other FE provider</t>
    </r>
    <r>
      <rPr>
        <vertAlign val="superscript"/>
        <sz val="8"/>
        <color theme="1"/>
        <rFont val="Arial"/>
        <family val="2"/>
      </rPr>
      <t>9</t>
    </r>
  </si>
  <si>
    <r>
      <t>Top third of HEIs</t>
    </r>
    <r>
      <rPr>
        <vertAlign val="superscript"/>
        <sz val="8"/>
        <color theme="1"/>
        <rFont val="Arial"/>
        <family val="2"/>
      </rPr>
      <t>10</t>
    </r>
  </si>
  <si>
    <r>
      <t>Other higher education institutions or providers</t>
    </r>
    <r>
      <rPr>
        <vertAlign val="superscript"/>
        <sz val="8"/>
        <color theme="1"/>
        <rFont val="Arial"/>
        <family val="2"/>
      </rPr>
      <t>11</t>
    </r>
  </si>
  <si>
    <r>
      <t>Other education destinations</t>
    </r>
    <r>
      <rPr>
        <vertAlign val="superscript"/>
        <sz val="8"/>
        <color theme="1"/>
        <rFont val="Arial"/>
        <family val="2"/>
      </rPr>
      <t>12</t>
    </r>
  </si>
  <si>
    <r>
      <t>Destination not sustained</t>
    </r>
    <r>
      <rPr>
        <vertAlign val="superscript"/>
        <sz val="8"/>
        <color theme="1"/>
        <rFont val="Arial"/>
        <family val="2"/>
      </rPr>
      <t>16</t>
    </r>
  </si>
  <si>
    <r>
      <t>Activity not captured in data</t>
    </r>
    <r>
      <rPr>
        <vertAlign val="superscript"/>
        <sz val="8"/>
        <color theme="1"/>
        <rFont val="Arial"/>
        <family val="2"/>
      </rPr>
      <t>20</t>
    </r>
  </si>
  <si>
    <r>
      <t>Recorded as UCAS acceptance for deferred entry</t>
    </r>
    <r>
      <rPr>
        <vertAlign val="superscript"/>
        <sz val="8"/>
        <rFont val="Arial"/>
        <family val="2"/>
      </rPr>
      <t>22</t>
    </r>
  </si>
  <si>
    <t>Disadvantaged pupils are those who were eligible for free school meals at any point in the previous six years or were looked after continuously for at least 6 months. These are the pupils who generally would have attracted the pupil premium at the end of the 2011/12 academic year.</t>
  </si>
  <si>
    <t>Number of students¹, in 2013/14, who entered an A Level or other Level 3 qualification², going to, or remaining in, an education or employment destination in 2014/16</t>
  </si>
  <si>
    <t>England  - Mainstream schools (state-funded only)</t>
  </si>
  <si>
    <t>England  - Mainstream colleges (state-funded only)</t>
  </si>
  <si>
    <t>England  - Mainstream schools and colleges (state-funded only)</t>
  </si>
  <si>
    <r>
      <t>Coverage: Local authorities by disadvantaged</t>
    </r>
    <r>
      <rPr>
        <b/>
        <vertAlign val="superscript"/>
        <sz val="10"/>
        <color theme="1"/>
        <rFont val="Arial"/>
        <family val="2"/>
      </rPr>
      <t>23</t>
    </r>
    <r>
      <rPr>
        <b/>
        <sz val="10"/>
        <color theme="1"/>
        <rFont val="Arial"/>
        <family val="2"/>
      </rPr>
      <t xml:space="preserve"> pupils</t>
    </r>
  </si>
  <si>
    <t>Published: 13th October 2016 and amended 4th November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</si>
</sst>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_-* #,##0_-;\-* #,##0_-;_-* &quot;-&quot;??_-;_-@_-"/>
  </numFmts>
  <fonts count="58"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b/>
      <sz val="8"/>
      <color theme="1"/>
      <name val="Arial"/>
      <family val="2"/>
    </font>
    <font>
      <sz val="8"/>
      <color theme="1"/>
      <name val="Arial"/>
      <family val="2"/>
    </font>
    <font>
      <vertAlign val="superscript"/>
      <sz val="8"/>
      <color theme="1"/>
      <name val="Arial"/>
      <family val="2"/>
    </font>
    <font>
      <b/>
      <vertAlign val="superscript"/>
      <sz val="8"/>
      <color theme="1"/>
      <name val="Arial"/>
      <family val="2"/>
    </font>
    <font>
      <sz val="8"/>
      <name val="Arial"/>
      <family val="2"/>
    </font>
    <font>
      <b/>
      <sz val="8"/>
      <name val="Arial"/>
      <family val="2"/>
    </font>
    <font>
      <b/>
      <vertAlign val="superscript"/>
      <sz val="8"/>
      <name val="Arial"/>
      <family val="2"/>
    </font>
    <font>
      <b/>
      <i/>
      <sz val="8"/>
      <name val="Arial"/>
      <family val="2"/>
    </font>
    <font>
      <b/>
      <i/>
      <vertAlign val="superscript"/>
      <sz val="8"/>
      <name val="Arial"/>
      <family val="2"/>
    </font>
    <font>
      <vertAlign val="superscript"/>
      <sz val="8"/>
      <name val="Arial"/>
      <family val="2"/>
    </font>
    <font>
      <i/>
      <sz val="8"/>
      <name val="Arial"/>
      <family val="2"/>
    </font>
    <font>
      <sz val="10"/>
      <color theme="1"/>
      <name val="Arial"/>
      <family val="2"/>
    </font>
    <font>
      <i/>
      <sz val="8"/>
      <color theme="1"/>
      <name val="Arial"/>
      <family val="2"/>
    </font>
    <font>
      <sz val="14"/>
      <color theme="1"/>
      <name val="Calibri"/>
      <family val="2"/>
      <scheme val="minor"/>
    </font>
    <font>
      <b/>
      <i/>
      <sz val="8"/>
      <color theme="1"/>
      <name val="Arial"/>
      <family val="2"/>
    </font>
    <font>
      <b/>
      <i/>
      <sz val="11"/>
      <color theme="1"/>
      <name val="Calibri"/>
      <family val="2"/>
      <scheme val="minor"/>
    </font>
    <font>
      <sz val="10"/>
      <name val="Arial"/>
      <family val="2"/>
    </font>
    <font>
      <b/>
      <vertAlign val="superscript"/>
      <sz val="10"/>
      <color theme="1"/>
      <name val="Arial"/>
      <family val="2"/>
    </font>
    <font>
      <sz val="11"/>
      <color theme="1"/>
      <name val="Arial"/>
      <family val="2"/>
    </font>
    <font>
      <i/>
      <sz val="9"/>
      <color theme="1"/>
      <name val="Calibri"/>
      <family val="2"/>
      <scheme val="minor"/>
    </font>
    <font>
      <sz val="16"/>
      <name val="Arial"/>
      <family val="2"/>
    </font>
    <font>
      <b/>
      <sz val="12"/>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2"/>
      <color theme="10"/>
      <name val="Arial"/>
      <family val="2"/>
    </font>
    <font>
      <sz val="12"/>
      <color indexed="62"/>
      <name val="Arial"/>
      <family val="2"/>
    </font>
    <font>
      <sz val="12"/>
      <color indexed="52"/>
      <name val="Arial"/>
      <family val="2"/>
    </font>
    <font>
      <sz val="12"/>
      <color indexed="60"/>
      <name val="Arial"/>
      <family val="2"/>
    </font>
    <font>
      <sz val="10"/>
      <color rgb="FF000000"/>
      <name val="Arial"/>
      <family val="2"/>
    </font>
    <font>
      <sz val="12"/>
      <color theme="1"/>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color theme="1" tint="0.499984740745262"/>
      <name val="Arial"/>
      <family val="2"/>
    </font>
    <font>
      <sz val="8"/>
      <color theme="4"/>
      <name val="Arial"/>
      <family val="2"/>
    </font>
    <font>
      <b/>
      <sz val="11"/>
      <color rgb="FFFF0000"/>
      <name val="Calibri"/>
      <family val="2"/>
      <scheme val="minor"/>
    </font>
    <font>
      <u/>
      <sz val="10"/>
      <color indexed="12"/>
      <name val="Arial"/>
      <family val="2"/>
    </font>
    <font>
      <u/>
      <sz val="11"/>
      <color indexed="12"/>
      <name val="Calibri"/>
      <family val="2"/>
      <scheme val="minor"/>
    </font>
    <font>
      <b/>
      <sz val="10"/>
      <name val="Segoe UI"/>
      <family val="2"/>
    </font>
    <font>
      <sz val="10"/>
      <name val="Segoe UI"/>
      <family val="2"/>
    </font>
    <font>
      <sz val="10"/>
      <color theme="1"/>
      <name val="Segoe UI"/>
      <family val="2"/>
    </font>
    <font>
      <b/>
      <sz val="10"/>
      <name val="Wingdings"/>
      <charset val="2"/>
    </font>
    <font>
      <sz val="20"/>
      <name val="Arial"/>
      <family val="2"/>
    </font>
    <font>
      <b/>
      <sz val="11"/>
      <name val="Arial"/>
      <family val="2"/>
    </font>
    <font>
      <i/>
      <vertAlign val="superscript"/>
      <sz val="8"/>
      <name val="Arial"/>
      <family val="2"/>
    </font>
  </fonts>
  <fills count="2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s>
  <borders count="33">
    <border>
      <left/>
      <right/>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06">
    <xf numFmtId="0" fontId="0" fillId="0" borderId="0"/>
    <xf numFmtId="9"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9" fillId="21" borderId="16" applyNumberFormat="0" applyAlignment="0" applyProtection="0"/>
    <xf numFmtId="0" fontId="29" fillId="21" borderId="16" applyNumberFormat="0" applyAlignment="0" applyProtection="0"/>
    <xf numFmtId="0" fontId="30" fillId="22" borderId="17" applyNumberFormat="0" applyAlignment="0" applyProtection="0"/>
    <xf numFmtId="0" fontId="30" fillId="22" borderId="17" applyNumberFormat="0" applyAlignment="0" applyProtection="0"/>
    <xf numFmtId="44" fontId="20"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19" applyNumberFormat="0" applyFill="0" applyAlignment="0" applyProtection="0"/>
    <xf numFmtId="0" fontId="35" fillId="0" borderId="20" applyNumberFormat="0" applyFill="0" applyAlignment="0" applyProtection="0"/>
    <xf numFmtId="0" fontId="35" fillId="0" borderId="20"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8" borderId="16" applyNumberFormat="0" applyAlignment="0" applyProtection="0"/>
    <xf numFmtId="0" fontId="37" fillId="8" borderId="16" applyNumberFormat="0" applyAlignment="0" applyProtection="0"/>
    <xf numFmtId="0" fontId="38" fillId="0" borderId="21" applyNumberFormat="0" applyFill="0" applyAlignment="0" applyProtection="0"/>
    <xf numFmtId="0" fontId="38" fillId="0" borderId="21" applyNumberFormat="0" applyFill="0" applyAlignment="0" applyProtection="0"/>
    <xf numFmtId="0" fontId="39" fillId="23" borderId="0" applyNumberFormat="0" applyBorder="0" applyAlignment="0" applyProtection="0"/>
    <xf numFmtId="0" fontId="39" fillId="23" borderId="0" applyNumberFormat="0" applyBorder="0" applyAlignment="0" applyProtection="0"/>
    <xf numFmtId="0" fontId="40" fillId="0" borderId="0" applyNumberFormat="0" applyBorder="0" applyProtection="0"/>
    <xf numFmtId="0" fontId="20" fillId="0" borderId="0"/>
    <xf numFmtId="0" fontId="41" fillId="0" borderId="0"/>
    <xf numFmtId="0" fontId="1" fillId="0" borderId="0"/>
    <xf numFmtId="0" fontId="20" fillId="24" borderId="22" applyNumberFormat="0" applyFont="0" applyAlignment="0" applyProtection="0"/>
    <xf numFmtId="0" fontId="20" fillId="24" borderId="22" applyNumberFormat="0" applyFont="0" applyAlignment="0" applyProtection="0"/>
    <xf numFmtId="0" fontId="42" fillId="21" borderId="23" applyNumberFormat="0" applyAlignment="0" applyProtection="0"/>
    <xf numFmtId="0" fontId="42" fillId="21" borderId="23" applyNumberFormat="0" applyAlignment="0" applyProtection="0"/>
    <xf numFmtId="9" fontId="1" fillId="0" borderId="0" applyFont="0" applyFill="0" applyBorder="0" applyAlignment="0" applyProtection="0"/>
    <xf numFmtId="9" fontId="20"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24" applyNumberFormat="0" applyFill="0" applyAlignment="0" applyProtection="0"/>
    <xf numFmtId="0" fontId="44" fillId="0" borderId="24"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9" fillId="0" borderId="0" applyNumberFormat="0" applyFill="0" applyBorder="0" applyAlignment="0" applyProtection="0">
      <alignment vertical="top"/>
      <protection locked="0"/>
    </xf>
  </cellStyleXfs>
  <cellXfs count="231">
    <xf numFmtId="0" fontId="0" fillId="0" borderId="0" xfId="0"/>
    <xf numFmtId="0" fontId="3" fillId="2" borderId="0" xfId="0" applyFont="1" applyFill="1" applyAlignment="1" applyProtection="1">
      <alignment vertical="top" wrapText="1"/>
      <protection locked="0" hidden="1"/>
    </xf>
    <xf numFmtId="0" fontId="3" fillId="2" borderId="0" xfId="0" applyFont="1" applyFill="1" applyProtection="1">
      <protection locked="0" hidden="1"/>
    </xf>
    <xf numFmtId="0" fontId="3" fillId="2" borderId="0" xfId="0" applyFont="1" applyFill="1" applyBorder="1" applyProtection="1">
      <protection locked="0" hidden="1"/>
    </xf>
    <xf numFmtId="0" fontId="4" fillId="2" borderId="0" xfId="0" applyFont="1" applyFill="1" applyBorder="1" applyProtection="1">
      <protection locked="0" hidden="1"/>
    </xf>
    <xf numFmtId="0" fontId="5" fillId="2" borderId="1" xfId="0" applyFont="1" applyFill="1" applyBorder="1" applyProtection="1">
      <protection locked="0" hidden="1"/>
    </xf>
    <xf numFmtId="0" fontId="5" fillId="2" borderId="0" xfId="0" applyFont="1" applyFill="1" applyAlignment="1" applyProtection="1">
      <protection locked="0" hidden="1"/>
    </xf>
    <xf numFmtId="0" fontId="4" fillId="2" borderId="0" xfId="0" applyFont="1" applyFill="1" applyAlignment="1" applyProtection="1">
      <protection locked="0" hidden="1"/>
    </xf>
    <xf numFmtId="0" fontId="8" fillId="2" borderId="0" xfId="0" applyFont="1" applyFill="1" applyAlignment="1" applyProtection="1">
      <protection locked="0" hidden="1"/>
    </xf>
    <xf numFmtId="0" fontId="9" fillId="2" borderId="0" xfId="0" applyFont="1" applyFill="1" applyAlignment="1" applyProtection="1">
      <protection locked="0" hidden="1"/>
    </xf>
    <xf numFmtId="0" fontId="8" fillId="2" borderId="0" xfId="0" applyFont="1" applyFill="1" applyAlignment="1" applyProtection="1">
      <alignment horizontal="right" vertical="top"/>
      <protection locked="0" hidden="1"/>
    </xf>
    <xf numFmtId="0" fontId="11" fillId="2" borderId="0" xfId="0" applyFont="1" applyFill="1" applyProtection="1">
      <protection hidden="1"/>
    </xf>
    <xf numFmtId="0" fontId="5" fillId="2" borderId="2" xfId="0" applyFont="1" applyFill="1" applyBorder="1" applyProtection="1">
      <protection locked="0" hidden="1"/>
    </xf>
    <xf numFmtId="0" fontId="5" fillId="2" borderId="0" xfId="0" applyFont="1" applyFill="1" applyBorder="1" applyProtection="1">
      <protection locked="0" hidden="1"/>
    </xf>
    <xf numFmtId="0" fontId="5" fillId="2" borderId="0" xfId="0" applyFont="1" applyFill="1" applyProtection="1">
      <protection hidden="1"/>
    </xf>
    <xf numFmtId="0" fontId="14" fillId="2" borderId="0" xfId="0" applyFont="1" applyFill="1" applyAlignment="1" applyProtection="1">
      <protection locked="0" hidden="1"/>
    </xf>
    <xf numFmtId="0" fontId="14" fillId="2" borderId="0" xfId="0" applyFont="1" applyFill="1" applyProtection="1">
      <protection hidden="1"/>
    </xf>
    <xf numFmtId="0" fontId="9" fillId="2" borderId="0" xfId="0" applyFont="1" applyFill="1" applyAlignment="1" applyProtection="1">
      <alignment horizontal="left" wrapText="1"/>
      <protection locked="0" hidden="1"/>
    </xf>
    <xf numFmtId="0" fontId="15" fillId="2" borderId="0" xfId="0" applyFont="1" applyFill="1" applyProtection="1">
      <protection locked="0" hidden="1"/>
    </xf>
    <xf numFmtId="0" fontId="15" fillId="2" borderId="0" xfId="0" applyFont="1" applyFill="1" applyBorder="1" applyProtection="1">
      <protection locked="0" hidden="1"/>
    </xf>
    <xf numFmtId="0" fontId="5" fillId="2" borderId="1" xfId="0" applyFont="1" applyFill="1" applyBorder="1" applyAlignment="1" applyProtection="1">
      <alignment horizontal="right" wrapText="1"/>
      <protection locked="0" hidden="1"/>
    </xf>
    <xf numFmtId="3" fontId="5" fillId="2" borderId="0" xfId="0" applyNumberFormat="1" applyFont="1" applyFill="1" applyAlignment="1" applyProtection="1">
      <alignment horizontal="right"/>
      <protection hidden="1"/>
    </xf>
    <xf numFmtId="3" fontId="4" fillId="2" borderId="0" xfId="0" applyNumberFormat="1" applyFont="1" applyFill="1" applyAlignment="1" applyProtection="1">
      <alignment horizontal="right"/>
      <protection hidden="1"/>
    </xf>
    <xf numFmtId="3" fontId="4" fillId="2" borderId="0" xfId="0" applyNumberFormat="1" applyFont="1" applyFill="1" applyBorder="1" applyAlignment="1" applyProtection="1">
      <alignment horizontal="right"/>
      <protection hidden="1"/>
    </xf>
    <xf numFmtId="3" fontId="4" fillId="2" borderId="1" xfId="0" applyNumberFormat="1" applyFont="1" applyFill="1" applyBorder="1" applyAlignment="1" applyProtection="1">
      <alignment horizontal="right"/>
      <protection hidden="1"/>
    </xf>
    <xf numFmtId="0" fontId="4" fillId="2" borderId="0" xfId="0" applyFont="1" applyFill="1" applyBorder="1" applyAlignment="1" applyProtection="1">
      <alignment horizontal="center"/>
      <protection locked="0" hidden="1"/>
    </xf>
    <xf numFmtId="0" fontId="4" fillId="2" borderId="0" xfId="0" applyFont="1" applyFill="1" applyBorder="1" applyAlignment="1" applyProtection="1">
      <protection locked="0" hidden="1"/>
    </xf>
    <xf numFmtId="0" fontId="4" fillId="2" borderId="1" xfId="0" applyFont="1" applyFill="1" applyBorder="1" applyAlignment="1" applyProtection="1">
      <alignment horizontal="right" wrapText="1"/>
      <protection locked="0" hidden="1"/>
    </xf>
    <xf numFmtId="0" fontId="4" fillId="2" borderId="0" xfId="0" applyFont="1" applyFill="1" applyProtection="1">
      <protection locked="0" hidden="1"/>
    </xf>
    <xf numFmtId="0" fontId="16" fillId="2" borderId="0" xfId="0" applyFont="1" applyFill="1" applyBorder="1" applyAlignment="1" applyProtection="1">
      <alignment horizontal="right"/>
      <protection locked="0" hidden="1"/>
    </xf>
    <xf numFmtId="0" fontId="4" fillId="2" borderId="0" xfId="0" applyFont="1" applyFill="1" applyBorder="1" applyAlignment="1">
      <alignment wrapText="1"/>
    </xf>
    <xf numFmtId="0" fontId="0" fillId="2" borderId="0" xfId="0" applyFill="1"/>
    <xf numFmtId="0" fontId="2" fillId="2" borderId="0" xfId="0" applyFont="1" applyFill="1"/>
    <xf numFmtId="0" fontId="0" fillId="0" borderId="3" xfId="0" applyBorder="1"/>
    <xf numFmtId="0" fontId="17" fillId="0" borderId="0" xfId="0" applyFont="1"/>
    <xf numFmtId="0" fontId="11" fillId="2" borderId="0" xfId="0" applyFont="1" applyFill="1" applyAlignment="1" applyProtection="1">
      <protection locked="0" hidden="1"/>
    </xf>
    <xf numFmtId="3" fontId="18" fillId="2" borderId="0" xfId="0" applyNumberFormat="1" applyFont="1" applyFill="1" applyAlignment="1" applyProtection="1">
      <alignment horizontal="right"/>
      <protection hidden="1"/>
    </xf>
    <xf numFmtId="0" fontId="18" fillId="2" borderId="0" xfId="0" applyFont="1" applyFill="1" applyBorder="1" applyProtection="1">
      <protection locked="0" hidden="1"/>
    </xf>
    <xf numFmtId="0" fontId="19" fillId="2" borderId="0" xfId="0" applyFont="1" applyFill="1"/>
    <xf numFmtId="0" fontId="5" fillId="2" borderId="0" xfId="0" applyFont="1" applyFill="1" applyAlignment="1" applyProtection="1">
      <alignment horizontal="right"/>
      <protection locked="0" hidden="1"/>
    </xf>
    <xf numFmtId="0" fontId="3" fillId="2" borderId="0" xfId="0" applyFont="1" applyFill="1" applyAlignment="1" applyProtection="1">
      <alignment horizontal="left" wrapText="1"/>
      <protection locked="0" hidden="1"/>
    </xf>
    <xf numFmtId="0" fontId="3" fillId="2" borderId="0" xfId="0" applyFont="1" applyFill="1" applyAlignment="1" applyProtection="1">
      <alignment wrapText="1"/>
      <protection locked="0" hidden="1"/>
    </xf>
    <xf numFmtId="0" fontId="5" fillId="2" borderId="0" xfId="0" applyFont="1" applyFill="1" applyProtection="1">
      <protection locked="0" hidden="1"/>
    </xf>
    <xf numFmtId="3" fontId="5" fillId="2" borderId="1" xfId="0" applyNumberFormat="1" applyFont="1" applyFill="1" applyBorder="1" applyAlignment="1" applyProtection="1">
      <alignment horizontal="right"/>
      <protection hidden="1"/>
    </xf>
    <xf numFmtId="0" fontId="3" fillId="2" borderId="0" xfId="0" applyFont="1" applyFill="1" applyAlignment="1" applyProtection="1">
      <alignment horizontal="left" wrapText="1"/>
      <protection locked="0" hidden="1"/>
    </xf>
    <xf numFmtId="0" fontId="4" fillId="2" borderId="2" xfId="0" applyFont="1" applyFill="1" applyBorder="1" applyAlignment="1" applyProtection="1">
      <protection locked="0" hidden="1"/>
    </xf>
    <xf numFmtId="0" fontId="5" fillId="2" borderId="5" xfId="0" applyFont="1" applyFill="1" applyBorder="1" applyAlignment="1" applyProtection="1">
      <alignment horizontal="right" wrapText="1"/>
      <protection locked="0" hidden="1"/>
    </xf>
    <xf numFmtId="0" fontId="5" fillId="2" borderId="6" xfId="0" applyFont="1" applyFill="1" applyBorder="1" applyAlignment="1" applyProtection="1">
      <alignment horizontal="right" wrapText="1"/>
      <protection locked="0" hidden="1"/>
    </xf>
    <xf numFmtId="0" fontId="3" fillId="2" borderId="0" xfId="0" applyFont="1" applyFill="1" applyAlignment="1" applyProtection="1">
      <protection locked="0" hidden="1"/>
    </xf>
    <xf numFmtId="0" fontId="4" fillId="2" borderId="5" xfId="0" applyFont="1" applyFill="1" applyBorder="1" applyAlignment="1" applyProtection="1">
      <alignment horizontal="right"/>
      <protection locked="0" hidden="1"/>
    </xf>
    <xf numFmtId="3" fontId="4" fillId="2" borderId="0" xfId="1" applyNumberFormat="1" applyFont="1" applyFill="1" applyAlignment="1" applyProtection="1">
      <alignment horizontal="right"/>
      <protection hidden="1"/>
    </xf>
    <xf numFmtId="3" fontId="5" fillId="2" borderId="0" xfId="1" applyNumberFormat="1" applyFont="1" applyFill="1" applyAlignment="1" applyProtection="1">
      <alignment horizontal="right"/>
      <protection hidden="1"/>
    </xf>
    <xf numFmtId="0" fontId="22" fillId="2" borderId="0" xfId="0" applyFont="1" applyFill="1" applyProtection="1">
      <protection locked="0" hidden="1"/>
    </xf>
    <xf numFmtId="0" fontId="4" fillId="2" borderId="5" xfId="0" applyFont="1" applyFill="1" applyBorder="1" applyAlignment="1" applyProtection="1">
      <alignment horizontal="right" wrapText="1"/>
      <protection locked="0" hidden="1"/>
    </xf>
    <xf numFmtId="0" fontId="0" fillId="2" borderId="1" xfId="0" applyFill="1" applyBorder="1"/>
    <xf numFmtId="0" fontId="2" fillId="2" borderId="1" xfId="0" applyFont="1" applyFill="1" applyBorder="1"/>
    <xf numFmtId="0" fontId="23" fillId="2" borderId="0" xfId="0" applyFont="1" applyFill="1" applyAlignment="1">
      <alignment horizontal="right"/>
    </xf>
    <xf numFmtId="0" fontId="0" fillId="0" borderId="0" xfId="0" applyFill="1"/>
    <xf numFmtId="0" fontId="0" fillId="0" borderId="0" xfId="0" applyFont="1" applyFill="1" applyBorder="1"/>
    <xf numFmtId="0" fontId="0" fillId="0" borderId="0" xfId="0" applyFont="1" applyFill="1"/>
    <xf numFmtId="0" fontId="0" fillId="0" borderId="7" xfId="0" applyFill="1" applyBorder="1"/>
    <xf numFmtId="0" fontId="0" fillId="0" borderId="2" xfId="0" applyBorder="1" applyProtection="1"/>
    <xf numFmtId="0" fontId="24" fillId="0" borderId="2" xfId="0" applyFont="1" applyBorder="1" applyProtection="1"/>
    <xf numFmtId="0" fontId="0" fillId="0" borderId="2" xfId="0" applyFill="1" applyBorder="1"/>
    <xf numFmtId="0" fontId="0" fillId="0" borderId="8" xfId="0" applyFill="1" applyBorder="1"/>
    <xf numFmtId="0" fontId="0" fillId="0" borderId="9" xfId="0" applyFill="1" applyBorder="1"/>
    <xf numFmtId="0" fontId="0" fillId="0" borderId="0" xfId="0" applyBorder="1" applyProtection="1"/>
    <xf numFmtId="0" fontId="24" fillId="0" borderId="0" xfId="0" applyFont="1" applyBorder="1" applyProtection="1"/>
    <xf numFmtId="0" fontId="0" fillId="0" borderId="0" xfId="0" applyFill="1" applyBorder="1"/>
    <xf numFmtId="0" fontId="0" fillId="0" borderId="10" xfId="0" applyFill="1" applyBorder="1"/>
    <xf numFmtId="0" fontId="25" fillId="0" borderId="0" xfId="8" applyFont="1" applyBorder="1" applyProtection="1"/>
    <xf numFmtId="0" fontId="0" fillId="0" borderId="3" xfId="0" applyFill="1" applyBorder="1"/>
    <xf numFmtId="0" fontId="0" fillId="0" borderId="11" xfId="0" applyFill="1" applyBorder="1"/>
    <xf numFmtId="0" fontId="0" fillId="0" borderId="1" xfId="0" applyFill="1" applyBorder="1"/>
    <xf numFmtId="0" fontId="0" fillId="0" borderId="12" xfId="0" applyFill="1" applyBorder="1"/>
    <xf numFmtId="0" fontId="0" fillId="0" borderId="0" xfId="0" applyFont="1" applyFill="1" applyBorder="1" applyAlignment="1"/>
    <xf numFmtId="0" fontId="0" fillId="0" borderId="13" xfId="0" applyFill="1" applyBorder="1"/>
    <xf numFmtId="0" fontId="0" fillId="0" borderId="14" xfId="0" applyFill="1" applyBorder="1"/>
    <xf numFmtId="0" fontId="0" fillId="0" borderId="14" xfId="0" applyFill="1" applyBorder="1" applyAlignment="1">
      <alignment horizontal="right"/>
    </xf>
    <xf numFmtId="0" fontId="0" fillId="0" borderId="15" xfId="0" applyFill="1" applyBorder="1"/>
    <xf numFmtId="0" fontId="5" fillId="2" borderId="0" xfId="0" applyFont="1" applyFill="1" applyBorder="1" applyProtection="1">
      <protection hidden="1"/>
    </xf>
    <xf numFmtId="0" fontId="5" fillId="2" borderId="1" xfId="0" applyFont="1" applyFill="1" applyBorder="1" applyAlignment="1" applyProtection="1">
      <alignment horizontal="right" wrapText="1"/>
      <protection hidden="1"/>
    </xf>
    <xf numFmtId="0" fontId="5" fillId="2" borderId="12" xfId="0" applyFont="1" applyFill="1" applyBorder="1" applyAlignment="1" applyProtection="1">
      <alignment horizontal="right" wrapText="1"/>
      <protection hidden="1"/>
    </xf>
    <xf numFmtId="3" fontId="46" fillId="2" borderId="9" xfId="0" applyNumberFormat="1" applyFont="1" applyFill="1" applyBorder="1" applyAlignment="1" applyProtection="1">
      <alignment horizontal="right"/>
      <protection hidden="1"/>
    </xf>
    <xf numFmtId="164" fontId="5" fillId="2" borderId="7" xfId="14" applyNumberFormat="1" applyFont="1" applyFill="1" applyBorder="1" applyAlignment="1" applyProtection="1">
      <alignment horizontal="right"/>
      <protection hidden="1"/>
    </xf>
    <xf numFmtId="164" fontId="5" fillId="2" borderId="2" xfId="14" applyNumberFormat="1" applyFont="1" applyFill="1" applyBorder="1" applyAlignment="1" applyProtection="1">
      <alignment horizontal="right"/>
      <protection hidden="1"/>
    </xf>
    <xf numFmtId="164" fontId="5" fillId="2" borderId="8" xfId="14" applyNumberFormat="1" applyFont="1" applyFill="1" applyBorder="1" applyAlignment="1" applyProtection="1">
      <alignment horizontal="right"/>
      <protection hidden="1"/>
    </xf>
    <xf numFmtId="0" fontId="4" fillId="2" borderId="0" xfId="0" applyFont="1" applyFill="1" applyProtection="1">
      <protection hidden="1"/>
    </xf>
    <xf numFmtId="164" fontId="5" fillId="2" borderId="9" xfId="14" applyNumberFormat="1" applyFont="1" applyFill="1" applyBorder="1" applyAlignment="1" applyProtection="1">
      <alignment horizontal="right"/>
      <protection hidden="1"/>
    </xf>
    <xf numFmtId="164" fontId="5" fillId="2" borderId="0" xfId="14" applyNumberFormat="1" applyFont="1" applyFill="1" applyBorder="1" applyAlignment="1" applyProtection="1">
      <alignment horizontal="right"/>
      <protection hidden="1"/>
    </xf>
    <xf numFmtId="164" fontId="5" fillId="2" borderId="10" xfId="14" applyNumberFormat="1" applyFont="1" applyFill="1" applyBorder="1" applyAlignment="1" applyProtection="1">
      <alignment horizontal="right"/>
      <protection hidden="1"/>
    </xf>
    <xf numFmtId="0" fontId="5" fillId="2" borderId="2" xfId="0" applyFont="1" applyFill="1" applyBorder="1" applyProtection="1">
      <protection hidden="1"/>
    </xf>
    <xf numFmtId="0" fontId="47" fillId="2" borderId="0" xfId="0" applyFont="1" applyFill="1" applyBorder="1" applyProtection="1">
      <protection locked="0" hidden="1"/>
    </xf>
    <xf numFmtId="0" fontId="5" fillId="2" borderId="0" xfId="0" applyFont="1" applyFill="1"/>
    <xf numFmtId="0" fontId="5" fillId="2" borderId="0"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vertical="center"/>
    </xf>
    <xf numFmtId="0" fontId="5" fillId="2" borderId="0" xfId="0" applyFont="1" applyFill="1" applyBorder="1" applyAlignment="1">
      <alignment horizontal="center"/>
    </xf>
    <xf numFmtId="0" fontId="4" fillId="2" borderId="5" xfId="0" applyFont="1" applyFill="1" applyBorder="1" applyAlignment="1" applyProtection="1">
      <alignment horizontal="center"/>
      <protection hidden="1"/>
    </xf>
    <xf numFmtId="0" fontId="4" fillId="2" borderId="5" xfId="0" applyFont="1" applyFill="1" applyBorder="1" applyAlignment="1" applyProtection="1">
      <alignment horizontal="right"/>
      <protection hidden="1"/>
    </xf>
    <xf numFmtId="0" fontId="4" fillId="2" borderId="5" xfId="0" applyFont="1" applyFill="1" applyBorder="1" applyProtection="1">
      <protection hidden="1"/>
    </xf>
    <xf numFmtId="0" fontId="4" fillId="2" borderId="26" xfId="0" applyFont="1" applyFill="1" applyBorder="1" applyProtection="1">
      <protection hidden="1"/>
    </xf>
    <xf numFmtId="0" fontId="5" fillId="2" borderId="5" xfId="0" applyFont="1" applyFill="1" applyBorder="1" applyAlignment="1">
      <alignment horizontal="right" wrapText="1"/>
    </xf>
    <xf numFmtId="0" fontId="4" fillId="2" borderId="5" xfId="0" applyFont="1" applyFill="1" applyBorder="1" applyAlignment="1">
      <alignment horizontal="right" wrapText="1"/>
    </xf>
    <xf numFmtId="0" fontId="5" fillId="2" borderId="28" xfId="0" applyFont="1" applyFill="1" applyBorder="1" applyAlignment="1">
      <alignment horizontal="right" wrapText="1"/>
    </xf>
    <xf numFmtId="0" fontId="16" fillId="2" borderId="28" xfId="0" applyFont="1" applyFill="1" applyBorder="1" applyAlignment="1">
      <alignment horizontal="right" wrapText="1"/>
    </xf>
    <xf numFmtId="0" fontId="8" fillId="2" borderId="28" xfId="0" applyFont="1" applyFill="1" applyBorder="1" applyAlignment="1">
      <alignment horizontal="right" wrapText="1"/>
    </xf>
    <xf numFmtId="0" fontId="9" fillId="25" borderId="0" xfId="7" applyFont="1" applyFill="1" applyProtection="1">
      <protection hidden="1"/>
    </xf>
    <xf numFmtId="0" fontId="4" fillId="2" borderId="0" xfId="0" applyFont="1" applyFill="1" applyAlignment="1" applyProtection="1">
      <alignment horizontal="right"/>
      <protection hidden="1"/>
    </xf>
    <xf numFmtId="0" fontId="4" fillId="2" borderId="0" xfId="0" applyFont="1" applyFill="1" applyBorder="1" applyProtection="1">
      <protection hidden="1"/>
    </xf>
    <xf numFmtId="0" fontId="5" fillId="2" borderId="0" xfId="0" applyFont="1" applyFill="1" applyBorder="1" applyAlignment="1" applyProtection="1">
      <alignment horizontal="left"/>
      <protection hidden="1"/>
    </xf>
    <xf numFmtId="0" fontId="16" fillId="2" borderId="0" xfId="0" applyFont="1" applyFill="1" applyBorder="1" applyProtection="1">
      <protection hidden="1"/>
    </xf>
    <xf numFmtId="0" fontId="4" fillId="2" borderId="0" xfId="0" applyFont="1" applyFill="1" applyBorder="1" applyAlignment="1" applyProtection="1">
      <alignment horizontal="left"/>
      <protection hidden="1"/>
    </xf>
    <xf numFmtId="0" fontId="18" fillId="2" borderId="0" xfId="0" applyFont="1" applyFill="1" applyBorder="1" applyProtection="1">
      <protection hidden="1"/>
    </xf>
    <xf numFmtId="0" fontId="5" fillId="2" borderId="0" xfId="0" applyFont="1" applyFill="1" applyAlignment="1" applyProtection="1">
      <alignment horizontal="right"/>
      <protection hidden="1"/>
    </xf>
    <xf numFmtId="0" fontId="5" fillId="2" borderId="0" xfId="0" applyFont="1" applyFill="1" applyAlignment="1" applyProtection="1">
      <alignment horizontal="left" vertical="top"/>
      <protection hidden="1"/>
    </xf>
    <xf numFmtId="0" fontId="4" fillId="2" borderId="0" xfId="0" applyFont="1" applyFill="1" applyAlignment="1" applyProtection="1">
      <alignment horizontal="left" vertical="top"/>
      <protection hidden="1"/>
    </xf>
    <xf numFmtId="0" fontId="5" fillId="2" borderId="0" xfId="0" applyFont="1" applyFill="1" applyBorder="1" applyAlignment="1" applyProtection="1">
      <alignment horizontal="right"/>
      <protection hidden="1"/>
    </xf>
    <xf numFmtId="0" fontId="5" fillId="2" borderId="11" xfId="0" applyFont="1" applyFill="1" applyBorder="1" applyProtection="1">
      <protection locked="0" hidden="1"/>
    </xf>
    <xf numFmtId="0" fontId="0" fillId="2" borderId="2" xfId="0" applyFill="1" applyBorder="1" applyProtection="1">
      <protection hidden="1"/>
    </xf>
    <xf numFmtId="0" fontId="16" fillId="2" borderId="2" xfId="0" applyFont="1" applyFill="1" applyBorder="1" applyAlignment="1" applyProtection="1">
      <alignment horizontal="right"/>
      <protection locked="0" hidden="1"/>
    </xf>
    <xf numFmtId="3" fontId="4" fillId="2" borderId="0" xfId="0" applyNumberFormat="1" applyFont="1" applyFill="1" applyBorder="1" applyAlignment="1" applyProtection="1">
      <alignment horizontal="right" wrapText="1"/>
      <protection hidden="1"/>
    </xf>
    <xf numFmtId="3" fontId="5" fillId="2" borderId="0" xfId="0" applyNumberFormat="1" applyFont="1" applyFill="1" applyBorder="1" applyAlignment="1" applyProtection="1">
      <alignment horizontal="right" wrapText="1"/>
      <protection hidden="1"/>
    </xf>
    <xf numFmtId="0" fontId="4" fillId="2" borderId="1" xfId="0" applyFont="1" applyFill="1" applyBorder="1" applyAlignment="1" applyProtection="1">
      <alignment horizontal="center"/>
      <protection hidden="1"/>
    </xf>
    <xf numFmtId="0" fontId="4" fillId="2" borderId="1" xfId="0" applyFont="1" applyFill="1" applyBorder="1" applyAlignment="1" applyProtection="1">
      <alignment horizontal="right"/>
      <protection hidden="1"/>
    </xf>
    <xf numFmtId="0" fontId="4" fillId="2" borderId="1" xfId="0" applyFont="1" applyFill="1" applyBorder="1" applyProtection="1">
      <protection hidden="1"/>
    </xf>
    <xf numFmtId="0" fontId="5" fillId="2" borderId="25" xfId="0" applyFont="1" applyFill="1" applyBorder="1" applyAlignment="1">
      <alignment horizontal="right" wrapText="1"/>
    </xf>
    <xf numFmtId="0" fontId="4" fillId="2" borderId="2" xfId="0" applyFont="1" applyFill="1" applyBorder="1" applyAlignment="1" applyProtection="1">
      <alignment horizontal="center"/>
      <protection hidden="1"/>
    </xf>
    <xf numFmtId="0" fontId="4" fillId="2" borderId="2" xfId="0" applyFont="1" applyFill="1" applyBorder="1" applyAlignment="1" applyProtection="1">
      <alignment horizontal="right"/>
      <protection hidden="1"/>
    </xf>
    <xf numFmtId="0" fontId="4" fillId="2" borderId="2" xfId="0" applyFont="1" applyFill="1" applyBorder="1" applyProtection="1">
      <protection hidden="1"/>
    </xf>
    <xf numFmtId="0" fontId="4" fillId="2" borderId="8" xfId="0" applyFont="1" applyFill="1" applyBorder="1" applyProtection="1">
      <protection hidden="1"/>
    </xf>
    <xf numFmtId="0" fontId="5" fillId="2" borderId="5" xfId="0" applyFont="1" applyFill="1" applyBorder="1" applyAlignment="1" applyProtection="1">
      <alignment horizontal="right"/>
      <protection locked="0" hidden="1"/>
    </xf>
    <xf numFmtId="0" fontId="5" fillId="2" borderId="5" xfId="0" applyFont="1" applyFill="1" applyBorder="1" applyProtection="1">
      <protection locked="0" hidden="1"/>
    </xf>
    <xf numFmtId="0" fontId="5" fillId="2" borderId="2" xfId="0" applyFont="1" applyFill="1" applyBorder="1" applyAlignment="1" applyProtection="1">
      <alignment horizontal="right" wrapText="1"/>
      <protection locked="0" hidden="1"/>
    </xf>
    <xf numFmtId="0" fontId="5" fillId="2" borderId="1" xfId="0" applyFont="1" applyFill="1" applyBorder="1" applyAlignment="1" applyProtection="1">
      <alignment horizontal="right"/>
      <protection locked="0" hidden="1"/>
    </xf>
    <xf numFmtId="0" fontId="5" fillId="2" borderId="11" xfId="0" applyFont="1" applyFill="1" applyBorder="1" applyAlignment="1" applyProtection="1">
      <alignment horizontal="right" wrapText="1"/>
      <protection locked="0" hidden="1"/>
    </xf>
    <xf numFmtId="0" fontId="4" fillId="2" borderId="0" xfId="0" applyFont="1" applyFill="1" applyBorder="1" applyAlignment="1" applyProtection="1">
      <alignment vertical="top"/>
      <protection locked="0" hidden="1"/>
    </xf>
    <xf numFmtId="164" fontId="46" fillId="2" borderId="0" xfId="14" applyNumberFormat="1" applyFont="1" applyFill="1" applyAlignment="1" applyProtection="1">
      <alignment horizontal="right"/>
      <protection locked="0" hidden="1"/>
    </xf>
    <xf numFmtId="3" fontId="46" fillId="2" borderId="11" xfId="0" applyNumberFormat="1" applyFont="1" applyFill="1" applyBorder="1" applyAlignment="1" applyProtection="1">
      <alignment horizontal="right"/>
      <protection locked="0" hidden="1"/>
    </xf>
    <xf numFmtId="3" fontId="46" fillId="2" borderId="1" xfId="0" applyNumberFormat="1" applyFont="1" applyFill="1" applyBorder="1" applyAlignment="1" applyProtection="1">
      <alignment horizontal="right"/>
      <protection locked="0" hidden="1"/>
    </xf>
    <xf numFmtId="164" fontId="46" fillId="2" borderId="1" xfId="14" applyNumberFormat="1" applyFont="1" applyFill="1" applyBorder="1" applyAlignment="1" applyProtection="1">
      <alignment horizontal="right"/>
      <protection locked="0" hidden="1"/>
    </xf>
    <xf numFmtId="9" fontId="5" fillId="2" borderId="0" xfId="0" applyNumberFormat="1" applyFont="1" applyFill="1" applyBorder="1" applyAlignment="1" applyProtection="1">
      <protection locked="0" hidden="1"/>
    </xf>
    <xf numFmtId="9" fontId="16" fillId="2" borderId="1" xfId="1" applyFont="1" applyFill="1" applyBorder="1" applyAlignment="1" applyProtection="1">
      <alignment horizontal="right"/>
      <protection locked="0" hidden="1"/>
    </xf>
    <xf numFmtId="9" fontId="5" fillId="2" borderId="1" xfId="1" applyFont="1" applyFill="1" applyBorder="1" applyAlignment="1" applyProtection="1">
      <alignment horizontal="right"/>
      <protection locked="0" hidden="1"/>
    </xf>
    <xf numFmtId="0" fontId="46" fillId="2" borderId="11" xfId="0" applyFont="1" applyFill="1" applyBorder="1" applyAlignment="1" applyProtection="1">
      <alignment horizontal="right"/>
      <protection locked="0" hidden="1"/>
    </xf>
    <xf numFmtId="0" fontId="5" fillId="2" borderId="12" xfId="0" applyFont="1" applyFill="1" applyBorder="1" applyAlignment="1" applyProtection="1">
      <alignment horizontal="right" wrapText="1"/>
      <protection locked="0" hidden="1"/>
    </xf>
    <xf numFmtId="9" fontId="16" fillId="2" borderId="12" xfId="1" applyFont="1" applyFill="1" applyBorder="1" applyAlignment="1" applyProtection="1">
      <alignment horizontal="right"/>
      <protection locked="0" hidden="1"/>
    </xf>
    <xf numFmtId="9" fontId="5" fillId="2" borderId="11" xfId="1" applyFont="1" applyFill="1" applyBorder="1" applyAlignment="1" applyProtection="1">
      <alignment horizontal="right"/>
      <protection locked="0" hidden="1"/>
    </xf>
    <xf numFmtId="9" fontId="5" fillId="2" borderId="12" xfId="1" applyFont="1" applyFill="1" applyBorder="1" applyAlignment="1" applyProtection="1">
      <alignment horizontal="right"/>
      <protection locked="0" hidden="1"/>
    </xf>
    <xf numFmtId="164" fontId="16" fillId="2" borderId="1" xfId="14" applyNumberFormat="1" applyFont="1" applyFill="1" applyBorder="1" applyAlignment="1" applyProtection="1">
      <alignment horizontal="right"/>
      <protection locked="0" hidden="1"/>
    </xf>
    <xf numFmtId="164" fontId="16" fillId="2" borderId="0" xfId="14" applyNumberFormat="1" applyFont="1" applyFill="1" applyBorder="1" applyAlignment="1" applyProtection="1">
      <alignment horizontal="right"/>
      <protection hidden="1"/>
    </xf>
    <xf numFmtId="3" fontId="46" fillId="2" borderId="0" xfId="0" applyNumberFormat="1" applyFont="1" applyFill="1" applyBorder="1" applyAlignment="1" applyProtection="1">
      <alignment horizontal="right"/>
      <protection hidden="1"/>
    </xf>
    <xf numFmtId="164" fontId="46" fillId="2" borderId="0" xfId="14" applyNumberFormat="1" applyFont="1" applyFill="1" applyBorder="1" applyAlignment="1" applyProtection="1">
      <alignment horizontal="right"/>
      <protection hidden="1"/>
    </xf>
    <xf numFmtId="164" fontId="16" fillId="2" borderId="10" xfId="14" applyNumberFormat="1" applyFont="1" applyFill="1" applyBorder="1" applyAlignment="1" applyProtection="1">
      <alignment horizontal="right"/>
      <protection hidden="1"/>
    </xf>
    <xf numFmtId="0" fontId="14" fillId="2" borderId="1" xfId="0" applyFont="1" applyFill="1" applyBorder="1" applyAlignment="1" applyProtection="1">
      <alignment horizontal="right" wrapText="1"/>
      <protection hidden="1"/>
    </xf>
    <xf numFmtId="0" fontId="46" fillId="2" borderId="1" xfId="0" applyFont="1" applyFill="1" applyBorder="1" applyAlignment="1" applyProtection="1">
      <alignment horizontal="right"/>
      <protection hidden="1"/>
    </xf>
    <xf numFmtId="0" fontId="3" fillId="2" borderId="0" xfId="0" applyFont="1" applyFill="1" applyAlignment="1" applyProtection="1">
      <alignment horizontal="left" wrapText="1"/>
      <protection locked="0" hidden="1"/>
    </xf>
    <xf numFmtId="0" fontId="0" fillId="2" borderId="0" xfId="0" applyFont="1" applyFill="1" applyAlignment="1" applyProtection="1">
      <alignment vertical="top"/>
      <protection locked="0" hidden="1"/>
    </xf>
    <xf numFmtId="0" fontId="0" fillId="2" borderId="0" xfId="0" applyFill="1" applyAlignment="1" applyProtection="1">
      <alignment vertical="top" wrapText="1"/>
      <protection locked="0" hidden="1"/>
    </xf>
    <xf numFmtId="0" fontId="2" fillId="2" borderId="0" xfId="0" applyFont="1" applyFill="1" applyAlignment="1" applyProtection="1">
      <alignment vertical="top"/>
      <protection locked="0" hidden="1"/>
    </xf>
    <xf numFmtId="0" fontId="48" fillId="2" borderId="0" xfId="0" applyFont="1" applyFill="1" applyAlignment="1" applyProtection="1">
      <alignment horizontal="left"/>
      <protection locked="0" hidden="1"/>
    </xf>
    <xf numFmtId="0" fontId="2" fillId="2" borderId="3" xfId="0" applyFont="1" applyFill="1" applyBorder="1" applyAlignment="1" applyProtection="1">
      <alignment horizontal="left" wrapText="1"/>
      <protection locked="0" hidden="1"/>
    </xf>
    <xf numFmtId="0" fontId="2" fillId="2" borderId="3" xfId="0" applyFont="1" applyFill="1" applyBorder="1" applyAlignment="1" applyProtection="1">
      <alignment wrapText="1"/>
      <protection locked="0" hidden="1"/>
    </xf>
    <xf numFmtId="0" fontId="2" fillId="2" borderId="3" xfId="0" applyFont="1" applyFill="1" applyBorder="1" applyAlignment="1" applyProtection="1">
      <protection locked="0" hidden="1"/>
    </xf>
    <xf numFmtId="0" fontId="50" fillId="2" borderId="31" xfId="105" applyFont="1" applyFill="1" applyBorder="1" applyAlignment="1" applyProtection="1">
      <alignment vertical="top"/>
      <protection locked="0" hidden="1"/>
    </xf>
    <xf numFmtId="0" fontId="0" fillId="2" borderId="31" xfId="0" applyFont="1" applyFill="1" applyBorder="1" applyAlignment="1" applyProtection="1">
      <alignment horizontal="left" vertical="top" wrapText="1"/>
      <protection locked="0" hidden="1"/>
    </xf>
    <xf numFmtId="0" fontId="50" fillId="2" borderId="32" xfId="105" applyFont="1" applyFill="1" applyBorder="1" applyAlignment="1" applyProtection="1">
      <alignment vertical="top"/>
      <protection locked="0" hidden="1"/>
    </xf>
    <xf numFmtId="0" fontId="0" fillId="2" borderId="32" xfId="0" applyFont="1" applyFill="1" applyBorder="1" applyAlignment="1" applyProtection="1">
      <alignment horizontal="left" vertical="top"/>
      <protection locked="0" hidden="1"/>
    </xf>
    <xf numFmtId="0" fontId="0" fillId="2" borderId="32" xfId="0" applyFont="1" applyFill="1" applyBorder="1" applyAlignment="1" applyProtection="1">
      <alignment horizontal="left" vertical="top" wrapText="1"/>
      <protection locked="0" hidden="1"/>
    </xf>
    <xf numFmtId="0" fontId="49" fillId="2" borderId="32" xfId="105" applyFill="1" applyBorder="1" applyAlignment="1" applyProtection="1">
      <alignment vertical="top"/>
      <protection locked="0" hidden="1"/>
    </xf>
    <xf numFmtId="0" fontId="51" fillId="2" borderId="0" xfId="0" applyFont="1" applyFill="1" applyAlignment="1">
      <alignment horizontal="right" vertical="top"/>
    </xf>
    <xf numFmtId="0" fontId="51" fillId="2" borderId="0" xfId="0" applyFont="1" applyFill="1" applyAlignment="1">
      <alignment horizontal="left" vertical="top"/>
    </xf>
    <xf numFmtId="0" fontId="52" fillId="2" borderId="0" xfId="0" applyFont="1" applyFill="1" applyAlignment="1"/>
    <xf numFmtId="0" fontId="52" fillId="2" borderId="0" xfId="0" applyFont="1" applyFill="1" applyAlignment="1">
      <alignment horizontal="left" vertical="top" wrapText="1"/>
    </xf>
    <xf numFmtId="0" fontId="53" fillId="2" borderId="0" xfId="0" applyFont="1" applyFill="1" applyAlignment="1" applyProtection="1">
      <alignment horizontal="left" vertical="top" wrapText="1"/>
      <protection hidden="1"/>
    </xf>
    <xf numFmtId="0" fontId="53" fillId="2" borderId="0" xfId="0" applyFont="1" applyFill="1" applyAlignment="1" applyProtection="1">
      <alignment vertical="center" wrapText="1"/>
      <protection hidden="1"/>
    </xf>
    <xf numFmtId="0" fontId="54" fillId="2" borderId="0" xfId="0" applyFont="1" applyFill="1" applyAlignment="1">
      <alignment horizontal="right" vertical="top"/>
    </xf>
    <xf numFmtId="0" fontId="51" fillId="2" borderId="0" xfId="0" applyFont="1" applyFill="1" applyAlignment="1">
      <alignment horizontal="right"/>
    </xf>
    <xf numFmtId="0" fontId="20" fillId="2" borderId="0" xfId="7" applyFill="1"/>
    <xf numFmtId="0" fontId="55" fillId="2" borderId="0" xfId="7" applyFont="1" applyFill="1"/>
    <xf numFmtId="0" fontId="20" fillId="2" borderId="0" xfId="7" applyFont="1" applyFill="1"/>
    <xf numFmtId="0" fontId="49" fillId="2" borderId="0" xfId="105" applyFill="1" applyAlignment="1" applyProtection="1"/>
    <xf numFmtId="0" fontId="56" fillId="2" borderId="0" xfId="7" applyFont="1" applyFill="1"/>
    <xf numFmtId="0" fontId="4" fillId="2" borderId="0" xfId="0" applyFont="1" applyFill="1" applyAlignment="1" applyProtection="1">
      <alignment horizontal="left" wrapText="1"/>
      <protection locked="0" hidden="1"/>
    </xf>
    <xf numFmtId="0" fontId="5" fillId="2" borderId="1" xfId="0" applyFont="1" applyFill="1" applyBorder="1" applyAlignment="1"/>
    <xf numFmtId="0" fontId="9" fillId="2" borderId="1" xfId="0" applyFont="1" applyFill="1" applyBorder="1" applyAlignment="1" applyProtection="1">
      <protection locked="0" hidden="1"/>
    </xf>
    <xf numFmtId="0" fontId="8" fillId="2" borderId="0" xfId="0" applyFont="1" applyFill="1" applyAlignment="1" applyProtection="1">
      <alignment horizontal="right"/>
      <protection locked="0" hidden="1"/>
    </xf>
    <xf numFmtId="0" fontId="2" fillId="2" borderId="0" xfId="0" applyFont="1" applyFill="1" applyAlignment="1" applyProtection="1">
      <alignment horizontal="left"/>
      <protection locked="0" hidden="1"/>
    </xf>
    <xf numFmtId="0" fontId="2" fillId="2" borderId="0" xfId="0" applyFont="1" applyFill="1" applyBorder="1" applyAlignment="1" applyProtection="1">
      <alignment horizontal="left"/>
      <protection locked="0" hidden="1"/>
    </xf>
    <xf numFmtId="0" fontId="48" fillId="2" borderId="0" xfId="0" applyFont="1" applyFill="1" applyAlignment="1" applyProtection="1">
      <alignment horizontal="left"/>
      <protection locked="0" hidden="1"/>
    </xf>
    <xf numFmtId="0" fontId="3" fillId="2" borderId="0" xfId="0" applyFont="1" applyFill="1" applyAlignment="1" applyProtection="1">
      <alignment horizontal="left" vertical="top" wrapText="1"/>
      <protection locked="0" hidden="1"/>
    </xf>
    <xf numFmtId="0" fontId="4" fillId="2" borderId="2" xfId="0" applyFont="1" applyFill="1" applyBorder="1" applyAlignment="1" applyProtection="1">
      <alignment horizontal="center"/>
      <protection locked="0" hidden="1"/>
    </xf>
    <xf numFmtId="0" fontId="4" fillId="2" borderId="0" xfId="0" applyFont="1" applyFill="1" applyAlignment="1" applyProtection="1">
      <alignment horizontal="left" wrapText="1"/>
      <protection locked="0" hidden="1"/>
    </xf>
    <xf numFmtId="0" fontId="4" fillId="2" borderId="0" xfId="0" applyFont="1" applyFill="1" applyBorder="1" applyAlignment="1" applyProtection="1">
      <alignment horizontal="center" wrapText="1"/>
      <protection locked="0" hidden="1"/>
    </xf>
    <xf numFmtId="0" fontId="4" fillId="2" borderId="1" xfId="0" applyFont="1" applyFill="1" applyBorder="1" applyAlignment="1" applyProtection="1">
      <alignment horizontal="center" wrapText="1"/>
      <protection locked="0" hidden="1"/>
    </xf>
    <xf numFmtId="0" fontId="5" fillId="2" borderId="1" xfId="0" applyFont="1" applyFill="1" applyBorder="1" applyAlignment="1" applyProtection="1">
      <alignment horizontal="center" wrapText="1"/>
      <protection locked="0" hidden="1"/>
    </xf>
    <xf numFmtId="0" fontId="3" fillId="2" borderId="0" xfId="0" applyFont="1" applyFill="1" applyAlignment="1" applyProtection="1">
      <alignment horizontal="left" wrapText="1"/>
      <protection locked="0" hidden="1"/>
    </xf>
    <xf numFmtId="0" fontId="5" fillId="2" borderId="2" xfId="0" applyFont="1" applyFill="1" applyBorder="1" applyAlignment="1" applyProtection="1">
      <alignment horizontal="center"/>
      <protection locked="0" hidden="1"/>
    </xf>
    <xf numFmtId="0" fontId="5" fillId="2" borderId="4" xfId="0" applyFont="1" applyFill="1" applyBorder="1" applyAlignment="1" applyProtection="1">
      <alignment horizontal="center" wrapText="1"/>
      <protection locked="0" hidden="1"/>
    </xf>
    <xf numFmtId="0" fontId="5" fillId="2" borderId="1" xfId="0" applyFont="1" applyFill="1" applyBorder="1" applyAlignment="1" applyProtection="1">
      <alignment horizontal="center"/>
      <protection locked="0" hidden="1"/>
    </xf>
    <xf numFmtId="0" fontId="5" fillId="2" borderId="4" xfId="0" applyFont="1" applyFill="1" applyBorder="1" applyAlignment="1">
      <alignment horizontal="center"/>
    </xf>
    <xf numFmtId="0" fontId="5" fillId="2" borderId="5" xfId="0" applyFont="1" applyFill="1" applyBorder="1" applyAlignment="1" applyProtection="1">
      <alignment horizontal="center" wrapText="1"/>
      <protection locked="0" hidden="1"/>
    </xf>
    <xf numFmtId="0" fontId="5" fillId="2" borderId="0"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2" borderId="27" xfId="0" applyFont="1" applyFill="1" applyBorder="1" applyAlignment="1">
      <alignment horizontal="center"/>
    </xf>
    <xf numFmtId="0" fontId="5" fillId="2" borderId="7" xfId="0" applyFont="1" applyFill="1" applyBorder="1" applyAlignment="1">
      <alignment horizontal="center" wrapText="1"/>
    </xf>
    <xf numFmtId="0" fontId="5" fillId="2" borderId="2" xfId="0" applyFont="1" applyFill="1" applyBorder="1" applyAlignment="1">
      <alignment horizontal="center" wrapText="1"/>
    </xf>
    <xf numFmtId="0" fontId="4" fillId="2" borderId="2" xfId="0" applyFont="1" applyFill="1" applyBorder="1" applyAlignment="1">
      <alignment horizontal="center" wrapText="1"/>
    </xf>
    <xf numFmtId="0" fontId="5" fillId="2" borderId="0" xfId="0" applyFont="1" applyFill="1" applyBorder="1" applyAlignment="1">
      <alignment horizontal="center" wrapText="1"/>
    </xf>
    <xf numFmtId="0" fontId="4" fillId="2" borderId="0" xfId="0" applyFont="1" applyFill="1" applyBorder="1" applyAlignment="1">
      <alignment horizontal="center" wrapText="1"/>
    </xf>
    <xf numFmtId="0" fontId="5" fillId="2" borderId="1" xfId="0" applyFont="1" applyFill="1" applyBorder="1" applyAlignment="1">
      <alignment horizontal="center" wrapText="1"/>
    </xf>
    <xf numFmtId="0" fontId="5" fillId="2" borderId="30" xfId="0" applyFont="1" applyFill="1" applyBorder="1" applyAlignment="1">
      <alignment horizontal="center" wrapText="1"/>
    </xf>
    <xf numFmtId="0" fontId="16" fillId="2" borderId="29" xfId="0" applyFont="1" applyFill="1" applyBorder="1" applyAlignment="1">
      <alignment horizontal="center" wrapText="1"/>
    </xf>
    <xf numFmtId="0" fontId="5" fillId="2" borderId="29" xfId="0" applyFont="1" applyFill="1" applyBorder="1" applyAlignment="1">
      <alignment horizontal="center" wrapText="1"/>
    </xf>
    <xf numFmtId="0" fontId="4" fillId="2" borderId="1" xfId="0" applyFont="1" applyFill="1" applyBorder="1" applyAlignment="1">
      <alignment horizontal="center" wrapText="1"/>
    </xf>
    <xf numFmtId="0" fontId="5" fillId="2" borderId="25" xfId="0" applyFont="1" applyFill="1" applyBorder="1" applyAlignment="1">
      <alignment horizontal="center" wrapText="1"/>
    </xf>
    <xf numFmtId="0" fontId="5" fillId="2" borderId="5" xfId="0" applyFont="1" applyFill="1" applyBorder="1" applyAlignment="1">
      <alignment horizontal="center" wrapText="1"/>
    </xf>
    <xf numFmtId="0" fontId="4" fillId="2" borderId="5" xfId="0" applyFont="1" applyFill="1" applyBorder="1" applyAlignment="1">
      <alignment horizontal="center" wrapText="1"/>
    </xf>
    <xf numFmtId="0" fontId="16" fillId="2" borderId="30" xfId="0" applyFont="1" applyFill="1" applyBorder="1" applyAlignment="1">
      <alignment horizontal="center" wrapText="1"/>
    </xf>
    <xf numFmtId="0" fontId="5" fillId="2" borderId="25" xfId="0" applyFont="1" applyFill="1" applyBorder="1" applyAlignment="1" applyProtection="1">
      <alignment horizontal="center"/>
      <protection locked="0" hidden="1"/>
    </xf>
    <xf numFmtId="0" fontId="5" fillId="2" borderId="5" xfId="0" applyFont="1" applyFill="1" applyBorder="1" applyAlignment="1" applyProtection="1">
      <alignment horizontal="center"/>
      <protection locked="0" hidden="1"/>
    </xf>
    <xf numFmtId="0" fontId="5" fillId="2" borderId="26" xfId="0" applyFont="1" applyFill="1" applyBorder="1" applyAlignment="1" applyProtection="1">
      <alignment horizontal="center"/>
      <protection locked="0" hidden="1"/>
    </xf>
    <xf numFmtId="0" fontId="4" fillId="2" borderId="7" xfId="0" applyFont="1" applyFill="1" applyBorder="1" applyAlignment="1" applyProtection="1">
      <alignment horizontal="center"/>
      <protection locked="0" hidden="1"/>
    </xf>
    <xf numFmtId="0" fontId="4" fillId="2" borderId="8" xfId="0" applyFont="1" applyFill="1" applyBorder="1" applyAlignment="1" applyProtection="1">
      <alignment horizontal="center"/>
      <protection locked="0" hidden="1"/>
    </xf>
    <xf numFmtId="0" fontId="5" fillId="2" borderId="25" xfId="0" applyFont="1" applyFill="1" applyBorder="1" applyAlignment="1" applyProtection="1">
      <alignment horizontal="center" wrapText="1"/>
      <protection locked="0" hidden="1"/>
    </xf>
    <xf numFmtId="0" fontId="5" fillId="2" borderId="26" xfId="0" applyFont="1" applyFill="1" applyBorder="1" applyAlignment="1" applyProtection="1">
      <alignment horizontal="center" wrapText="1"/>
      <protection locked="0" hidden="1"/>
    </xf>
    <xf numFmtId="0" fontId="5" fillId="2" borderId="11" xfId="0" applyFont="1" applyFill="1" applyBorder="1" applyAlignment="1" applyProtection="1">
      <alignment horizontal="center" wrapText="1"/>
      <protection locked="0" hidden="1"/>
    </xf>
    <xf numFmtId="0" fontId="4" fillId="2" borderId="12" xfId="0" applyFont="1" applyFill="1" applyBorder="1" applyAlignment="1" applyProtection="1">
      <alignment horizontal="center" wrapText="1"/>
      <protection locked="0" hidden="1"/>
    </xf>
    <xf numFmtId="0" fontId="0" fillId="2" borderId="31" xfId="0" applyFont="1" applyFill="1" applyBorder="1" applyAlignment="1" applyProtection="1">
      <alignment vertical="top" wrapText="1"/>
      <protection locked="0" hidden="1"/>
    </xf>
    <xf numFmtId="0" fontId="0" fillId="2" borderId="32" xfId="0" applyFont="1" applyFill="1" applyBorder="1" applyAlignment="1" applyProtection="1">
      <alignment vertical="top"/>
      <protection locked="0" hidden="1"/>
    </xf>
    <xf numFmtId="0" fontId="0" fillId="2" borderId="32" xfId="0" applyFont="1" applyFill="1" applyBorder="1" applyAlignment="1" applyProtection="1">
      <alignment vertical="top" wrapText="1"/>
      <protection locked="0" hidden="1"/>
    </xf>
  </cellXfs>
  <cellStyles count="106">
    <cellStyle name="20% - Accent1 2" xfId="15"/>
    <cellStyle name="20% - Accent1 3" xfId="16"/>
    <cellStyle name="20% - Accent2 2" xfId="17"/>
    <cellStyle name="20% - Accent2 3" xfId="18"/>
    <cellStyle name="20% - Accent3 2" xfId="19"/>
    <cellStyle name="20% - Accent3 3" xfId="20"/>
    <cellStyle name="20% - Accent4 2" xfId="21"/>
    <cellStyle name="20% - Accent4 3" xfId="22"/>
    <cellStyle name="20% - Accent5 2" xfId="23"/>
    <cellStyle name="20% - Accent5 3" xfId="24"/>
    <cellStyle name="20% - Accent6 2" xfId="25"/>
    <cellStyle name="20% - Accent6 3" xfId="26"/>
    <cellStyle name="40% - Accent1 2" xfId="27"/>
    <cellStyle name="40% - Accent1 3" xfId="28"/>
    <cellStyle name="40% - Accent2 2" xfId="29"/>
    <cellStyle name="40% - Accent2 3" xfId="30"/>
    <cellStyle name="40% - Accent3 2" xfId="31"/>
    <cellStyle name="40% - Accent3 3" xfId="32"/>
    <cellStyle name="40% - Accent4 2" xfId="33"/>
    <cellStyle name="40% - Accent4 3" xfId="34"/>
    <cellStyle name="40% - Accent5 2" xfId="35"/>
    <cellStyle name="40% - Accent5 3" xfId="36"/>
    <cellStyle name="40% - Accent6 2" xfId="37"/>
    <cellStyle name="40% - Accent6 3" xfId="38"/>
    <cellStyle name="60% - Accent1 2" xfId="39"/>
    <cellStyle name="60% - Accent1 3" xfId="40"/>
    <cellStyle name="60% - Accent2 2" xfId="41"/>
    <cellStyle name="60% - Accent2 3" xfId="42"/>
    <cellStyle name="60% - Accent3 2" xfId="43"/>
    <cellStyle name="60% - Accent3 3" xfId="44"/>
    <cellStyle name="60% - Accent4 2" xfId="45"/>
    <cellStyle name="60% - Accent4 3" xfId="46"/>
    <cellStyle name="60% - Accent5 2" xfId="47"/>
    <cellStyle name="60% - Accent5 3" xfId="48"/>
    <cellStyle name="60% - Accent6 2" xfId="49"/>
    <cellStyle name="60% - Accent6 3" xfId="50"/>
    <cellStyle name="Accent1 2" xfId="51"/>
    <cellStyle name="Accent1 3" xfId="52"/>
    <cellStyle name="Accent2 2" xfId="53"/>
    <cellStyle name="Accent2 3" xfId="54"/>
    <cellStyle name="Accent3 2" xfId="55"/>
    <cellStyle name="Accent3 3" xfId="56"/>
    <cellStyle name="Accent4 2" xfId="57"/>
    <cellStyle name="Accent4 3" xfId="58"/>
    <cellStyle name="Accent5 2" xfId="59"/>
    <cellStyle name="Accent5 3" xfId="60"/>
    <cellStyle name="Accent6 2" xfId="61"/>
    <cellStyle name="Accent6 3" xfId="62"/>
    <cellStyle name="Bad 2" xfId="63"/>
    <cellStyle name="Bad 3" xfId="64"/>
    <cellStyle name="Calculation 2" xfId="65"/>
    <cellStyle name="Calculation 3" xfId="66"/>
    <cellStyle name="Check Cell 2" xfId="67"/>
    <cellStyle name="Check Cell 3" xfId="68"/>
    <cellStyle name="Comma" xfId="14" builtinId="3"/>
    <cellStyle name="Comma 2" xfId="2"/>
    <cellStyle name="Comma 2 2" xfId="3"/>
    <cellStyle name="Comma 3" xfId="4"/>
    <cellStyle name="Currency 2" xfId="5"/>
    <cellStyle name="Currency 2 2" xfId="6"/>
    <cellStyle name="Currency 3" xfId="69"/>
    <cellStyle name="Explanatory Text 2" xfId="70"/>
    <cellStyle name="Explanatory Text 3" xfId="71"/>
    <cellStyle name="Good 2" xfId="72"/>
    <cellStyle name="Good 3" xfId="73"/>
    <cellStyle name="Heading 1 2" xfId="74"/>
    <cellStyle name="Heading 1 3" xfId="75"/>
    <cellStyle name="Heading 2 2" xfId="76"/>
    <cellStyle name="Heading 2 3" xfId="77"/>
    <cellStyle name="Heading 3 2" xfId="78"/>
    <cellStyle name="Heading 3 3" xfId="79"/>
    <cellStyle name="Heading 4 2" xfId="80"/>
    <cellStyle name="Heading 4 3" xfId="81"/>
    <cellStyle name="Hyperlink" xfId="105" builtinId="8"/>
    <cellStyle name="Hyperlink 2" xfId="82"/>
    <cellStyle name="Input 2" xfId="83"/>
    <cellStyle name="Input 3" xfId="84"/>
    <cellStyle name="Linked Cell 2" xfId="85"/>
    <cellStyle name="Linked Cell 3" xfId="86"/>
    <cellStyle name="Neutral 2" xfId="87"/>
    <cellStyle name="Neutral 3" xfId="88"/>
    <cellStyle name="Normal" xfId="0" builtinId="0"/>
    <cellStyle name="Normal 2" xfId="7"/>
    <cellStyle name="Normal 2 2" xfId="8"/>
    <cellStyle name="Normal 2 2 2" xfId="9"/>
    <cellStyle name="Normal 2 3" xfId="89"/>
    <cellStyle name="Normal 3" xfId="10"/>
    <cellStyle name="Normal 3 2" xfId="11"/>
    <cellStyle name="Normal 4" xfId="90"/>
    <cellStyle name="Normal 5" xfId="91"/>
    <cellStyle name="Normal 6" xfId="92"/>
    <cellStyle name="Note 2" xfId="93"/>
    <cellStyle name="Note 3" xfId="94"/>
    <cellStyle name="Output 2" xfId="95"/>
    <cellStyle name="Output 3" xfId="96"/>
    <cellStyle name="Percent" xfId="1" builtinId="5"/>
    <cellStyle name="Percent 2" xfId="12"/>
    <cellStyle name="Percent 2 2" xfId="13"/>
    <cellStyle name="Percent 3" xfId="97"/>
    <cellStyle name="Percent 4" xfId="98"/>
    <cellStyle name="Title 2" xfId="99"/>
    <cellStyle name="Title 3" xfId="100"/>
    <cellStyle name="Total 2" xfId="101"/>
    <cellStyle name="Total 3" xfId="102"/>
    <cellStyle name="Warning Text 2" xfId="103"/>
    <cellStyle name="Warning Text 3" xfId="10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Drop" dropLines="2" dropStyle="combo" dx="16" fmlaLink="'Nat INDEX'!$C$7" fmlaRange="'Nat INDEX'!$D$3:$D$4" noThreeD="1" sel="1" val="0"/>
</file>

<file path=xl/ctrlProps/ctrlProp2.xml><?xml version="1.0" encoding="utf-8"?>
<formControlPr xmlns="http://schemas.microsoft.com/office/spreadsheetml/2009/9/main" objectType="Drop" dropLines="3" dropStyle="combo" dx="16" fmlaLink="INDEX!$B$3" fmlaRange="INDEX!$D$3:$D$5" noThreeD="1" sel="1" val="0"/>
</file>

<file path=xl/ctrlProps/ctrlProp3.xml><?xml version="1.0" encoding="utf-8"?>
<formControlPr xmlns="http://schemas.microsoft.com/office/spreadsheetml/2009/9/main" objectType="Drop" dropStyle="combo" dx="16" fmlaLink="LA_INDEX!$H$8" fmlaRange="LA_INDEX!$I$1:$I$3" noThreeD="1" sel="3" val="0"/>
</file>

<file path=xl/ctrlProps/ctrlProp4.xml><?xml version="1.0" encoding="utf-8"?>
<formControlPr xmlns="http://schemas.microsoft.com/office/spreadsheetml/2009/9/main" objectType="Drop" dropStyle="combo" dx="16" fmlaLink="LA_INDEX!$H$38" fmlaRange="LA_INDEX!$I$33:$I$35" noThreeD="1" sel="3" val="0"/>
</file>

<file path=xl/ctrlProps/ctrlProp5.xml><?xml version="1.0" encoding="utf-8"?>
<formControlPr xmlns="http://schemas.microsoft.com/office/spreadsheetml/2009/9/main" objectType="Drop" dropStyle="combo" dx="16" fmlaLink="LA_INDEX!$H$17" fmlaRange="LA_INDEX!$I$13:$I$15" noThreeD="1" sel="3" val="0"/>
</file>

<file path=xl/ctrlProps/ctrlProp6.xml><?xml version="1.0" encoding="utf-8"?>
<formControlPr xmlns="http://schemas.microsoft.com/office/spreadsheetml/2009/9/main" objectType="Drop" dropStyle="combo" dx="16" fmlaLink="LA_INDEX!$H$46" fmlaRange="LA_INDEX!$I$43:$I$44" noThreeD="1" sel="1" val="0"/>
</file>

<file path=xl/ctrlProps/ctrlProp7.xml><?xml version="1.0" encoding="utf-8"?>
<formControlPr xmlns="http://schemas.microsoft.com/office/spreadsheetml/2009/9/main" objectType="Drop" dropStyle="combo" dx="16" fmlaLink="LA_INDEX!$H$25" fmlaRange="LA_INDEX!$B$2:$B$15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1341755" cy="1080770"/>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609600" y="161925"/>
          <a:ext cx="1341755" cy="1080770"/>
        </a:xfrm>
        <a:prstGeom prst="rect">
          <a:avLst/>
        </a:prstGeom>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4</xdr:row>
          <xdr:rowOff>133350</xdr:rowOff>
        </xdr:from>
        <xdr:to>
          <xdr:col>1</xdr:col>
          <xdr:colOff>2552700</xdr:colOff>
          <xdr:row>4</xdr:row>
          <xdr:rowOff>400050</xdr:rowOff>
        </xdr:to>
        <xdr:sp macro="" textlink="">
          <xdr:nvSpPr>
            <xdr:cNvPr id="4097" name="Drop Down 1"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4</xdr:row>
          <xdr:rowOff>180975</xdr:rowOff>
        </xdr:from>
        <xdr:to>
          <xdr:col>1</xdr:col>
          <xdr:colOff>3476625</xdr:colOff>
          <xdr:row>5</xdr:row>
          <xdr:rowOff>333375</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114300</xdr:rowOff>
        </xdr:from>
        <xdr:to>
          <xdr:col>3</xdr:col>
          <xdr:colOff>1314450</xdr:colOff>
          <xdr:row>5</xdr:row>
          <xdr:rowOff>390525</xdr:rowOff>
        </xdr:to>
        <xdr:sp macro="" textlink="">
          <xdr:nvSpPr>
            <xdr:cNvPr id="38913" name="Drop Down 1" hidden="1">
              <a:extLst>
                <a:ext uri="{63B3BB69-23CF-44E3-9099-C40C66FF867C}">
                  <a14:compatExt spid="_x0000_s38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5</xdr:row>
          <xdr:rowOff>85725</xdr:rowOff>
        </xdr:from>
        <xdr:to>
          <xdr:col>3</xdr:col>
          <xdr:colOff>1552575</xdr:colOff>
          <xdr:row>5</xdr:row>
          <xdr:rowOff>333375</xdr:rowOff>
        </xdr:to>
        <xdr:sp macro="" textlink="">
          <xdr:nvSpPr>
            <xdr:cNvPr id="39937" name="Drop Down 1" hidden="1">
              <a:extLst>
                <a:ext uri="{63B3BB69-23CF-44E3-9099-C40C66FF867C}">
                  <a14:compatExt spid="_x0000_s39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5</xdr:row>
          <xdr:rowOff>85725</xdr:rowOff>
        </xdr:from>
        <xdr:to>
          <xdr:col>3</xdr:col>
          <xdr:colOff>1924050</xdr:colOff>
          <xdr:row>5</xdr:row>
          <xdr:rowOff>352425</xdr:rowOff>
        </xdr:to>
        <xdr:sp macro="" textlink="">
          <xdr:nvSpPr>
            <xdr:cNvPr id="40961" name="Drop Down 1" hidden="1">
              <a:extLst>
                <a:ext uri="{63B3BB69-23CF-44E3-9099-C40C66FF867C}">
                  <a14:compatExt spid="_x0000_s40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5</xdr:row>
          <xdr:rowOff>133350</xdr:rowOff>
        </xdr:from>
        <xdr:to>
          <xdr:col>3</xdr:col>
          <xdr:colOff>1114425</xdr:colOff>
          <xdr:row>5</xdr:row>
          <xdr:rowOff>333375</xdr:rowOff>
        </xdr:to>
        <xdr:sp macro="" textlink="">
          <xdr:nvSpPr>
            <xdr:cNvPr id="41985" name="Drop Down 1" hidden="1">
              <a:extLst>
                <a:ext uri="{63B3BB69-23CF-44E3-9099-C40C66FF867C}">
                  <a14:compatExt spid="_x0000_s4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4</xdr:row>
          <xdr:rowOff>257175</xdr:rowOff>
        </xdr:from>
        <xdr:to>
          <xdr:col>1</xdr:col>
          <xdr:colOff>2762250</xdr:colOff>
          <xdr:row>5</xdr:row>
          <xdr:rowOff>104775</xdr:rowOff>
        </xdr:to>
        <xdr:sp macro="" textlink="">
          <xdr:nvSpPr>
            <xdr:cNvPr id="43010" name="Drop Down 2" hidden="1">
              <a:extLst>
                <a:ext uri="{63B3BB69-23CF-44E3-9099-C40C66FF867C}">
                  <a14:compatExt spid="_x0000_s4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destination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trlProp" Target="../ctrlProps/ctrlProp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trlProp" Target="../ctrlProps/ctrlProp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trlProp" Target="../ctrlProps/ctrlProp7.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0"/>
  <sheetViews>
    <sheetView tabSelected="1" workbookViewId="0"/>
  </sheetViews>
  <sheetFormatPr defaultColWidth="9.1328125" defaultRowHeight="14.25" x14ac:dyDescent="0.45"/>
  <cols>
    <col min="1" max="16384" width="9.1328125" style="31"/>
  </cols>
  <sheetData>
    <row r="1" spans="2:2" s="178" customFormat="1" ht="12.75" x14ac:dyDescent="0.35"/>
    <row r="2" spans="2:2" s="178" customFormat="1" ht="12.75" x14ac:dyDescent="0.35"/>
    <row r="3" spans="2:2" s="178" customFormat="1" ht="12.75" x14ac:dyDescent="0.35"/>
    <row r="4" spans="2:2" s="178" customFormat="1" ht="12.75" x14ac:dyDescent="0.35"/>
    <row r="5" spans="2:2" s="178" customFormat="1" ht="12.75" x14ac:dyDescent="0.35"/>
    <row r="6" spans="2:2" s="178" customFormat="1" ht="12.75" x14ac:dyDescent="0.35"/>
    <row r="7" spans="2:2" s="178" customFormat="1" ht="12.75" x14ac:dyDescent="0.35"/>
    <row r="8" spans="2:2" s="178" customFormat="1" ht="12.75" x14ac:dyDescent="0.35"/>
    <row r="9" spans="2:2" s="178" customFormat="1" ht="24.75" x14ac:dyDescent="0.65">
      <c r="B9" s="179" t="s">
        <v>703</v>
      </c>
    </row>
    <row r="10" spans="2:2" s="178" customFormat="1" ht="12.75" x14ac:dyDescent="0.35"/>
    <row r="11" spans="2:2" s="178" customFormat="1" ht="13.9" x14ac:dyDescent="0.4">
      <c r="B11" s="182" t="s">
        <v>711</v>
      </c>
    </row>
    <row r="12" spans="2:2" s="178" customFormat="1" ht="12.75" x14ac:dyDescent="0.35"/>
    <row r="13" spans="2:2" s="178" customFormat="1" ht="12.75" x14ac:dyDescent="0.35">
      <c r="B13" s="180" t="s">
        <v>704</v>
      </c>
    </row>
    <row r="14" spans="2:2" s="178" customFormat="1" ht="12.75" x14ac:dyDescent="0.35">
      <c r="B14" s="180" t="s">
        <v>705</v>
      </c>
    </row>
    <row r="15" spans="2:2" s="178" customFormat="1" ht="12.75" x14ac:dyDescent="0.35">
      <c r="B15" s="180" t="s">
        <v>746</v>
      </c>
    </row>
    <row r="16" spans="2:2" s="178" customFormat="1" ht="12.75" x14ac:dyDescent="0.35">
      <c r="B16" s="180" t="s">
        <v>706</v>
      </c>
    </row>
    <row r="17" spans="2:14" s="178" customFormat="1" ht="12.75" x14ac:dyDescent="0.35"/>
    <row r="18" spans="2:14" s="178" customFormat="1" ht="12.75" x14ac:dyDescent="0.35">
      <c r="B18" s="181" t="s">
        <v>707</v>
      </c>
    </row>
    <row r="19" spans="2:14" s="178" customFormat="1" ht="12.75" x14ac:dyDescent="0.35"/>
    <row r="20" spans="2:14" s="178" customFormat="1" ht="12.75" x14ac:dyDescent="0.35">
      <c r="B20" s="180" t="s">
        <v>708</v>
      </c>
      <c r="H20" s="181" t="s">
        <v>709</v>
      </c>
      <c r="I20" s="181"/>
      <c r="J20" s="181"/>
      <c r="K20" s="181"/>
      <c r="L20" s="181"/>
      <c r="M20" s="181"/>
      <c r="N20" s="181"/>
    </row>
  </sheetData>
  <hyperlinks>
    <hyperlink ref="B18" location="Contents!A1" display="Contents"/>
    <hyperlink ref="H20:N20" r:id="rId1" display="https://www.gov.uk/government/collections/statistics-destinations"/>
  </hyperlinks>
  <pageMargins left="0.7" right="0.7" top="0.75" bottom="0.75" header="0.3" footer="0.3"/>
  <pageSetup paperSize="9" scale="6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7"/>
  <sheetViews>
    <sheetView workbookViewId="0">
      <pane xSplit="2" ySplit="6" topLeftCell="C7" activePane="bottomRight" state="frozen"/>
      <selection pane="topRight" activeCell="C1" sqref="C1"/>
      <selection pane="bottomLeft" activeCell="A7" sqref="A7"/>
      <selection pane="bottomRight" sqref="A1:H1"/>
    </sheetView>
  </sheetViews>
  <sheetFormatPr defaultColWidth="9.1328125" defaultRowHeight="14.25" x14ac:dyDescent="0.45"/>
  <cols>
    <col min="1" max="1" width="13.265625" style="31" customWidth="1"/>
    <col min="2" max="2" width="55.73046875" style="31" customWidth="1"/>
    <col min="3" max="8" width="9.1328125" style="31" customWidth="1"/>
    <col min="9" max="16384" width="9.1328125" style="31"/>
  </cols>
  <sheetData>
    <row r="1" spans="1:8" ht="30" customHeight="1" x14ac:dyDescent="0.45">
      <c r="A1" s="190" t="s">
        <v>63</v>
      </c>
      <c r="B1" s="190"/>
      <c r="C1" s="190"/>
      <c r="D1" s="190"/>
      <c r="E1" s="190"/>
      <c r="F1" s="190"/>
      <c r="G1" s="190"/>
      <c r="H1" s="190"/>
    </row>
    <row r="2" spans="1:8" x14ac:dyDescent="0.45">
      <c r="A2" s="2" t="s">
        <v>712</v>
      </c>
      <c r="B2" s="18"/>
      <c r="C2" s="18"/>
      <c r="D2" s="18"/>
      <c r="E2" s="18"/>
      <c r="F2" s="18"/>
      <c r="G2" s="18"/>
      <c r="H2" s="18"/>
    </row>
    <row r="3" spans="1:8" x14ac:dyDescent="0.45">
      <c r="A3" s="196" t="s">
        <v>71</v>
      </c>
      <c r="B3" s="196"/>
      <c r="C3" s="19"/>
      <c r="D3" s="19"/>
      <c r="E3" s="19"/>
      <c r="F3" s="18"/>
      <c r="G3" s="18"/>
      <c r="H3" s="18"/>
    </row>
    <row r="4" spans="1:8" x14ac:dyDescent="0.45">
      <c r="A4" s="196"/>
      <c r="B4" s="196"/>
      <c r="C4" s="191" t="s">
        <v>21</v>
      </c>
      <c r="D4" s="191"/>
      <c r="E4" s="191"/>
      <c r="F4" s="191"/>
      <c r="G4" s="191"/>
      <c r="H4" s="191"/>
    </row>
    <row r="5" spans="1:8" x14ac:dyDescent="0.45">
      <c r="A5" s="13"/>
      <c r="B5" s="13"/>
      <c r="C5" s="195" t="s">
        <v>22</v>
      </c>
      <c r="D5" s="195"/>
      <c r="E5" s="195"/>
      <c r="F5" s="195" t="s">
        <v>23</v>
      </c>
      <c r="G5" s="195"/>
      <c r="H5" s="195"/>
    </row>
    <row r="6" spans="1:8" x14ac:dyDescent="0.45">
      <c r="A6" s="5"/>
      <c r="B6" s="5"/>
      <c r="C6" s="39" t="s">
        <v>72</v>
      </c>
      <c r="D6" s="39" t="s">
        <v>73</v>
      </c>
      <c r="E6" s="39" t="s">
        <v>67</v>
      </c>
      <c r="F6" s="39" t="s">
        <v>74</v>
      </c>
      <c r="G6" s="39" t="s">
        <v>75</v>
      </c>
      <c r="H6" s="39" t="s">
        <v>67</v>
      </c>
    </row>
    <row r="7" spans="1:8" s="32" customFormat="1" x14ac:dyDescent="0.45">
      <c r="A7" s="7" t="s">
        <v>713</v>
      </c>
      <c r="B7" s="7"/>
      <c r="C7" s="22">
        <v>12950</v>
      </c>
      <c r="D7" s="22">
        <v>160770</v>
      </c>
      <c r="E7" s="22">
        <v>173720</v>
      </c>
      <c r="F7" s="22">
        <v>29615</v>
      </c>
      <c r="G7" s="22">
        <v>159595</v>
      </c>
      <c r="H7" s="22">
        <v>189210</v>
      </c>
    </row>
    <row r="8" spans="1:8" x14ac:dyDescent="0.45">
      <c r="A8" s="6"/>
      <c r="B8" s="14"/>
      <c r="C8" s="21"/>
      <c r="D8" s="21"/>
      <c r="E8" s="21"/>
      <c r="F8" s="21"/>
      <c r="G8" s="21"/>
      <c r="H8" s="21"/>
    </row>
    <row r="9" spans="1:8" ht="15" customHeight="1" x14ac:dyDescent="0.45">
      <c r="A9" s="192" t="s">
        <v>714</v>
      </c>
      <c r="B9" s="192"/>
      <c r="C9" s="22">
        <v>86</v>
      </c>
      <c r="D9" s="22">
        <v>91</v>
      </c>
      <c r="E9" s="22">
        <v>90</v>
      </c>
      <c r="F9" s="22">
        <v>84</v>
      </c>
      <c r="G9" s="22">
        <v>86</v>
      </c>
      <c r="H9" s="22">
        <v>86</v>
      </c>
    </row>
    <row r="10" spans="1:8" x14ac:dyDescent="0.45">
      <c r="A10" s="6"/>
      <c r="B10" s="6" t="s">
        <v>715</v>
      </c>
      <c r="C10" s="21">
        <v>6</v>
      </c>
      <c r="D10" s="21">
        <v>6</v>
      </c>
      <c r="E10" s="21">
        <v>6</v>
      </c>
      <c r="F10" s="21">
        <v>7</v>
      </c>
      <c r="G10" s="21">
        <v>8</v>
      </c>
      <c r="H10" s="21">
        <v>8</v>
      </c>
    </row>
    <row r="11" spans="1:8" x14ac:dyDescent="0.45">
      <c r="A11" s="183"/>
      <c r="B11" s="183"/>
      <c r="C11" s="21"/>
      <c r="D11" s="21"/>
      <c r="E11" s="21"/>
      <c r="F11" s="21"/>
      <c r="G11" s="21"/>
      <c r="H11" s="21"/>
    </row>
    <row r="12" spans="1:8" x14ac:dyDescent="0.45">
      <c r="A12" s="7" t="s">
        <v>729</v>
      </c>
      <c r="B12" s="7"/>
      <c r="C12" s="22">
        <v>68</v>
      </c>
      <c r="D12" s="22">
        <v>72</v>
      </c>
      <c r="E12" s="22">
        <v>72</v>
      </c>
      <c r="F12" s="22">
        <v>59</v>
      </c>
      <c r="G12" s="22">
        <v>60</v>
      </c>
      <c r="H12" s="22">
        <v>60</v>
      </c>
    </row>
    <row r="13" spans="1:8" x14ac:dyDescent="0.45">
      <c r="A13" s="8"/>
      <c r="B13" s="8" t="s">
        <v>730</v>
      </c>
      <c r="C13" s="21">
        <v>13</v>
      </c>
      <c r="D13" s="21">
        <v>9</v>
      </c>
      <c r="E13" s="21">
        <v>9</v>
      </c>
      <c r="F13" s="21">
        <v>23</v>
      </c>
      <c r="G13" s="21">
        <v>19</v>
      </c>
      <c r="H13" s="21">
        <v>19</v>
      </c>
    </row>
    <row r="14" spans="1:8" x14ac:dyDescent="0.45">
      <c r="A14" s="8"/>
      <c r="B14" s="8" t="s">
        <v>9</v>
      </c>
      <c r="C14" s="21">
        <v>50</v>
      </c>
      <c r="D14" s="21">
        <v>60</v>
      </c>
      <c r="E14" s="21">
        <v>59</v>
      </c>
      <c r="F14" s="21">
        <v>33</v>
      </c>
      <c r="G14" s="21">
        <v>39</v>
      </c>
      <c r="H14" s="21">
        <v>38</v>
      </c>
    </row>
    <row r="15" spans="1:8" x14ac:dyDescent="0.45">
      <c r="A15" s="8"/>
      <c r="B15" s="8" t="s">
        <v>716</v>
      </c>
      <c r="C15" s="21">
        <v>16</v>
      </c>
      <c r="D15" s="21">
        <v>27</v>
      </c>
      <c r="E15" s="21">
        <v>26</v>
      </c>
      <c r="F15" s="21">
        <v>8</v>
      </c>
      <c r="G15" s="21">
        <v>10</v>
      </c>
      <c r="H15" s="21">
        <v>10</v>
      </c>
    </row>
    <row r="16" spans="1:8" x14ac:dyDescent="0.45">
      <c r="A16" s="8"/>
      <c r="B16" s="15" t="s">
        <v>10</v>
      </c>
      <c r="C16" s="21">
        <v>1</v>
      </c>
      <c r="D16" s="21">
        <v>1</v>
      </c>
      <c r="E16" s="21">
        <v>1</v>
      </c>
      <c r="F16" s="21" t="s">
        <v>60</v>
      </c>
      <c r="G16" s="21" t="s">
        <v>60</v>
      </c>
      <c r="H16" s="21" t="s">
        <v>60</v>
      </c>
    </row>
    <row r="17" spans="1:8" x14ac:dyDescent="0.45">
      <c r="A17" s="8"/>
      <c r="B17" s="15" t="s">
        <v>11</v>
      </c>
      <c r="C17" s="21">
        <v>10</v>
      </c>
      <c r="D17" s="21">
        <v>18</v>
      </c>
      <c r="E17" s="21">
        <v>17</v>
      </c>
      <c r="F17" s="21">
        <v>5</v>
      </c>
      <c r="G17" s="21">
        <v>6</v>
      </c>
      <c r="H17" s="21">
        <v>6</v>
      </c>
    </row>
    <row r="18" spans="1:8" x14ac:dyDescent="0.45">
      <c r="A18" s="8"/>
      <c r="B18" s="8" t="s">
        <v>717</v>
      </c>
      <c r="C18" s="21">
        <v>34</v>
      </c>
      <c r="D18" s="21">
        <v>33</v>
      </c>
      <c r="E18" s="21">
        <v>33</v>
      </c>
      <c r="F18" s="21">
        <v>26</v>
      </c>
      <c r="G18" s="21">
        <v>29</v>
      </c>
      <c r="H18" s="21">
        <v>28</v>
      </c>
    </row>
    <row r="19" spans="1:8" x14ac:dyDescent="0.45">
      <c r="A19" s="8"/>
      <c r="B19" s="8" t="s">
        <v>718</v>
      </c>
      <c r="C19" s="21">
        <v>4</v>
      </c>
      <c r="D19" s="21">
        <v>3</v>
      </c>
      <c r="E19" s="21">
        <v>3</v>
      </c>
      <c r="F19" s="21">
        <v>3</v>
      </c>
      <c r="G19" s="21">
        <v>2</v>
      </c>
      <c r="H19" s="21">
        <v>2</v>
      </c>
    </row>
    <row r="20" spans="1:8" x14ac:dyDescent="0.45">
      <c r="A20" s="8"/>
      <c r="B20" s="16" t="s">
        <v>12</v>
      </c>
      <c r="C20" s="21" t="s">
        <v>60</v>
      </c>
      <c r="D20" s="21" t="s">
        <v>60</v>
      </c>
      <c r="E20" s="21" t="s">
        <v>60</v>
      </c>
      <c r="F20" s="21" t="s">
        <v>60</v>
      </c>
      <c r="G20" s="21" t="s">
        <v>60</v>
      </c>
      <c r="H20" s="21" t="s">
        <v>60</v>
      </c>
    </row>
    <row r="21" spans="1:8" x14ac:dyDescent="0.45">
      <c r="A21" s="8"/>
      <c r="B21" s="16" t="s">
        <v>13</v>
      </c>
      <c r="C21" s="21">
        <v>4</v>
      </c>
      <c r="D21" s="21">
        <v>3</v>
      </c>
      <c r="E21" s="21">
        <v>3</v>
      </c>
      <c r="F21" s="21" t="s">
        <v>60</v>
      </c>
      <c r="G21" s="21" t="s">
        <v>60</v>
      </c>
      <c r="H21" s="21" t="s">
        <v>60</v>
      </c>
    </row>
    <row r="22" spans="1:8" x14ac:dyDescent="0.45">
      <c r="A22" s="8"/>
      <c r="B22" s="16" t="s">
        <v>14</v>
      </c>
      <c r="C22" s="21" t="s">
        <v>60</v>
      </c>
      <c r="D22" s="21" t="s">
        <v>60</v>
      </c>
      <c r="E22" s="21" t="s">
        <v>60</v>
      </c>
      <c r="F22" s="21">
        <v>3</v>
      </c>
      <c r="G22" s="21">
        <v>2</v>
      </c>
      <c r="H22" s="21">
        <v>2</v>
      </c>
    </row>
    <row r="23" spans="1:8" x14ac:dyDescent="0.45">
      <c r="A23" s="8"/>
      <c r="B23" s="16" t="s">
        <v>719</v>
      </c>
      <c r="C23" s="21" t="s">
        <v>60</v>
      </c>
      <c r="D23" s="21" t="s">
        <v>60</v>
      </c>
      <c r="E23" s="21" t="s">
        <v>60</v>
      </c>
      <c r="F23" s="21" t="s">
        <v>47</v>
      </c>
      <c r="G23" s="21">
        <v>0</v>
      </c>
      <c r="H23" s="21" t="s">
        <v>47</v>
      </c>
    </row>
    <row r="24" spans="1:8" x14ac:dyDescent="0.45">
      <c r="A24" s="8"/>
      <c r="B24" s="15" t="s">
        <v>720</v>
      </c>
      <c r="C24" s="21" t="s">
        <v>60</v>
      </c>
      <c r="D24" s="21" t="s">
        <v>60</v>
      </c>
      <c r="E24" s="21" t="s">
        <v>60</v>
      </c>
      <c r="F24" s="21" t="s">
        <v>60</v>
      </c>
      <c r="G24" s="21" t="s">
        <v>60</v>
      </c>
      <c r="H24" s="21" t="s">
        <v>60</v>
      </c>
    </row>
    <row r="25" spans="1:8" x14ac:dyDescent="0.45">
      <c r="A25" s="8"/>
      <c r="B25" s="15"/>
      <c r="C25" s="21"/>
      <c r="D25" s="21"/>
      <c r="E25" s="21"/>
      <c r="F25" s="21"/>
      <c r="G25" s="21"/>
      <c r="H25" s="21"/>
    </row>
    <row r="26" spans="1:8" x14ac:dyDescent="0.45">
      <c r="A26" s="9" t="s">
        <v>721</v>
      </c>
      <c r="B26" s="9"/>
      <c r="C26" s="22">
        <v>18</v>
      </c>
      <c r="D26" s="22">
        <v>19</v>
      </c>
      <c r="E26" s="22">
        <v>19</v>
      </c>
      <c r="F26" s="22">
        <v>25</v>
      </c>
      <c r="G26" s="22">
        <v>27</v>
      </c>
      <c r="H26" s="22">
        <v>26</v>
      </c>
    </row>
    <row r="27" spans="1:8" x14ac:dyDescent="0.45">
      <c r="A27" s="8"/>
      <c r="B27" s="9"/>
      <c r="C27" s="21"/>
      <c r="D27" s="21"/>
      <c r="E27" s="21"/>
      <c r="F27" s="21"/>
      <c r="G27" s="21"/>
      <c r="H27" s="21"/>
    </row>
    <row r="28" spans="1:8" x14ac:dyDescent="0.45">
      <c r="A28" s="9" t="s">
        <v>3</v>
      </c>
      <c r="B28" s="17"/>
      <c r="C28" s="22">
        <v>10</v>
      </c>
      <c r="D28" s="22">
        <v>7</v>
      </c>
      <c r="E28" s="22">
        <v>7</v>
      </c>
      <c r="F28" s="22">
        <v>13</v>
      </c>
      <c r="G28" s="22">
        <v>10</v>
      </c>
      <c r="H28" s="22">
        <v>10</v>
      </c>
    </row>
    <row r="29" spans="1:8" x14ac:dyDescent="0.45">
      <c r="A29" s="10" t="s">
        <v>4</v>
      </c>
      <c r="B29" s="8" t="s">
        <v>15</v>
      </c>
      <c r="C29" s="21">
        <v>5</v>
      </c>
      <c r="D29" s="21">
        <v>4</v>
      </c>
      <c r="E29" s="21">
        <v>4</v>
      </c>
      <c r="F29" s="21">
        <v>5</v>
      </c>
      <c r="G29" s="21">
        <v>5</v>
      </c>
      <c r="H29" s="21">
        <v>5</v>
      </c>
    </row>
    <row r="30" spans="1:8" x14ac:dyDescent="0.45">
      <c r="A30" s="8"/>
      <c r="B30" s="8" t="s">
        <v>16</v>
      </c>
      <c r="C30" s="21">
        <v>4</v>
      </c>
      <c r="D30" s="21">
        <v>2</v>
      </c>
      <c r="E30" s="21">
        <v>2</v>
      </c>
      <c r="F30" s="21">
        <v>5</v>
      </c>
      <c r="G30" s="21">
        <v>4</v>
      </c>
      <c r="H30" s="21">
        <v>4</v>
      </c>
    </row>
    <row r="31" spans="1:8" x14ac:dyDescent="0.45">
      <c r="A31" s="8"/>
      <c r="B31" s="8" t="s">
        <v>17</v>
      </c>
      <c r="C31" s="21">
        <v>2</v>
      </c>
      <c r="D31" s="21" t="s">
        <v>60</v>
      </c>
      <c r="E31" s="21">
        <v>1</v>
      </c>
      <c r="F31" s="21">
        <v>2</v>
      </c>
      <c r="G31" s="21">
        <v>1</v>
      </c>
      <c r="H31" s="21">
        <v>1</v>
      </c>
    </row>
    <row r="32" spans="1:8" x14ac:dyDescent="0.45">
      <c r="A32" s="8"/>
      <c r="B32" s="8"/>
      <c r="C32" s="21"/>
      <c r="D32" s="21"/>
      <c r="E32" s="21"/>
      <c r="F32" s="21"/>
      <c r="G32" s="21"/>
      <c r="H32" s="21"/>
    </row>
    <row r="33" spans="1:8" x14ac:dyDescent="0.45">
      <c r="A33" s="9" t="s">
        <v>5</v>
      </c>
      <c r="B33" s="9"/>
      <c r="C33" s="22">
        <v>4</v>
      </c>
      <c r="D33" s="22">
        <v>3</v>
      </c>
      <c r="E33" s="22">
        <v>3</v>
      </c>
      <c r="F33" s="22">
        <v>3</v>
      </c>
      <c r="G33" s="22">
        <v>4</v>
      </c>
      <c r="H33" s="22">
        <v>4</v>
      </c>
    </row>
    <row r="34" spans="1:8" x14ac:dyDescent="0.45">
      <c r="A34" s="10" t="s">
        <v>4</v>
      </c>
      <c r="B34" s="8" t="s">
        <v>18</v>
      </c>
      <c r="C34" s="21">
        <v>4</v>
      </c>
      <c r="D34" s="21">
        <v>2</v>
      </c>
      <c r="E34" s="21">
        <v>3</v>
      </c>
      <c r="F34" s="21">
        <v>3</v>
      </c>
      <c r="G34" s="21">
        <v>3</v>
      </c>
      <c r="H34" s="21">
        <v>3</v>
      </c>
    </row>
    <row r="35" spans="1:8" x14ac:dyDescent="0.45">
      <c r="A35" s="9"/>
      <c r="B35" s="8" t="s">
        <v>19</v>
      </c>
      <c r="C35" s="21">
        <v>1</v>
      </c>
      <c r="D35" s="21" t="s">
        <v>60</v>
      </c>
      <c r="E35" s="21" t="s">
        <v>60</v>
      </c>
      <c r="F35" s="21" t="s">
        <v>60</v>
      </c>
      <c r="G35" s="21">
        <v>1</v>
      </c>
      <c r="H35" s="21">
        <v>1</v>
      </c>
    </row>
    <row r="36" spans="1:8" x14ac:dyDescent="0.45">
      <c r="A36" s="9"/>
      <c r="B36" s="8"/>
      <c r="C36" s="42"/>
      <c r="D36" s="42"/>
      <c r="E36" s="42"/>
      <c r="F36" s="42"/>
      <c r="G36" s="42"/>
      <c r="H36" s="5"/>
    </row>
    <row r="37" spans="1:8" x14ac:dyDescent="0.45">
      <c r="A37" s="12"/>
      <c r="B37" s="12" t="s">
        <v>20</v>
      </c>
      <c r="C37" s="12"/>
      <c r="D37" s="12"/>
      <c r="E37" s="12"/>
      <c r="F37" s="12"/>
      <c r="G37" s="12"/>
      <c r="H37" s="29" t="s">
        <v>27</v>
      </c>
    </row>
  </sheetData>
  <mergeCells count="6">
    <mergeCell ref="A9:B9"/>
    <mergeCell ref="A1:H1"/>
    <mergeCell ref="A3:B4"/>
    <mergeCell ref="C4:H4"/>
    <mergeCell ref="C5:E5"/>
    <mergeCell ref="F5:H5"/>
  </mergeCells>
  <pageMargins left="0.7" right="0.7" top="0.75" bottom="0.75" header="0.3" footer="0.3"/>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37"/>
  <sheetViews>
    <sheetView workbookViewId="0">
      <pane xSplit="2" ySplit="5" topLeftCell="C6" activePane="bottomRight" state="frozen"/>
      <selection pane="topRight" activeCell="C1" sqref="C1"/>
      <selection pane="bottomLeft" activeCell="A6" sqref="A6"/>
      <selection pane="bottomRight" sqref="A1:N1"/>
    </sheetView>
  </sheetViews>
  <sheetFormatPr defaultColWidth="9.1328125" defaultRowHeight="14.25" x14ac:dyDescent="0.45"/>
  <cols>
    <col min="1" max="1" width="13.265625" style="31" customWidth="1"/>
    <col min="2" max="2" width="55.1328125" style="31" customWidth="1"/>
    <col min="3" max="23" width="9.1328125" style="31" customWidth="1"/>
    <col min="24" max="16384" width="9.1328125" style="31"/>
  </cols>
  <sheetData>
    <row r="1" spans="1:23" ht="15" customHeight="1" x14ac:dyDescent="0.45">
      <c r="A1" s="190" t="s">
        <v>63</v>
      </c>
      <c r="B1" s="190"/>
      <c r="C1" s="190"/>
      <c r="D1" s="190"/>
      <c r="E1" s="190"/>
      <c r="F1" s="190"/>
      <c r="G1" s="190"/>
      <c r="H1" s="190"/>
      <c r="I1" s="190"/>
      <c r="J1" s="190"/>
      <c r="K1" s="190"/>
      <c r="L1" s="190"/>
      <c r="M1" s="190"/>
      <c r="N1" s="190"/>
      <c r="O1" s="40"/>
      <c r="P1" s="41"/>
      <c r="Q1" s="42"/>
      <c r="R1" s="42"/>
      <c r="S1" s="42"/>
      <c r="T1" s="42"/>
      <c r="U1" s="42"/>
      <c r="V1" s="42"/>
      <c r="W1" s="42"/>
    </row>
    <row r="2" spans="1:23" x14ac:dyDescent="0.45">
      <c r="A2" s="2" t="s">
        <v>712</v>
      </c>
      <c r="B2" s="18"/>
      <c r="C2" s="18"/>
      <c r="D2" s="18"/>
      <c r="E2" s="18"/>
      <c r="F2" s="18"/>
      <c r="G2" s="18"/>
      <c r="H2" s="18"/>
      <c r="I2" s="18"/>
      <c r="J2" s="18"/>
      <c r="K2" s="18"/>
      <c r="L2" s="18"/>
      <c r="M2" s="18"/>
      <c r="N2" s="18"/>
      <c r="O2" s="18"/>
      <c r="P2" s="18"/>
      <c r="Q2" s="42"/>
      <c r="R2" s="42"/>
      <c r="S2" s="42"/>
      <c r="T2" s="42"/>
      <c r="U2" s="42"/>
      <c r="V2" s="42"/>
      <c r="W2" s="42"/>
    </row>
    <row r="3" spans="1:23" x14ac:dyDescent="0.45">
      <c r="A3" s="3" t="s">
        <v>76</v>
      </c>
      <c r="B3" s="19"/>
      <c r="C3" s="197" t="s">
        <v>77</v>
      </c>
      <c r="D3" s="197"/>
      <c r="E3" s="197"/>
      <c r="F3" s="197"/>
      <c r="G3" s="197"/>
      <c r="H3" s="197"/>
      <c r="I3" s="197"/>
      <c r="J3" s="197" t="s">
        <v>77</v>
      </c>
      <c r="K3" s="197"/>
      <c r="L3" s="197"/>
      <c r="M3" s="197"/>
      <c r="N3" s="197"/>
      <c r="O3" s="197"/>
      <c r="P3" s="197"/>
      <c r="Q3" s="45"/>
      <c r="R3" s="45"/>
      <c r="S3" s="45"/>
      <c r="T3" s="45"/>
      <c r="U3" s="45"/>
      <c r="V3" s="45"/>
      <c r="W3" s="45"/>
    </row>
    <row r="4" spans="1:23" ht="14.65" thickBot="1" x14ac:dyDescent="0.5">
      <c r="A4" s="13"/>
      <c r="B4" s="13"/>
      <c r="C4" s="195" t="s">
        <v>78</v>
      </c>
      <c r="D4" s="195"/>
      <c r="E4" s="195"/>
      <c r="F4" s="195"/>
      <c r="G4" s="195"/>
      <c r="H4" s="195"/>
      <c r="I4" s="195"/>
      <c r="J4" s="198" t="s">
        <v>79</v>
      </c>
      <c r="K4" s="198"/>
      <c r="L4" s="198"/>
      <c r="M4" s="198"/>
      <c r="N4" s="198"/>
      <c r="O4" s="198"/>
      <c r="P4" s="198"/>
      <c r="Q4" s="194" t="s">
        <v>80</v>
      </c>
      <c r="R4" s="194"/>
      <c r="S4" s="194"/>
      <c r="T4" s="194"/>
      <c r="U4" s="194"/>
      <c r="V4" s="194"/>
      <c r="W4" s="194"/>
    </row>
    <row r="5" spans="1:23" ht="14.65" thickBot="1" x14ac:dyDescent="0.5">
      <c r="A5" s="5"/>
      <c r="B5" s="5"/>
      <c r="C5" s="46" t="s">
        <v>81</v>
      </c>
      <c r="D5" s="46" t="s">
        <v>82</v>
      </c>
      <c r="E5" s="46" t="s">
        <v>83</v>
      </c>
      <c r="F5" s="46" t="s">
        <v>84</v>
      </c>
      <c r="G5" s="46" t="s">
        <v>85</v>
      </c>
      <c r="H5" s="46" t="s">
        <v>86</v>
      </c>
      <c r="I5" s="46" t="s">
        <v>67</v>
      </c>
      <c r="J5" s="47" t="s">
        <v>81</v>
      </c>
      <c r="K5" s="47" t="s">
        <v>82</v>
      </c>
      <c r="L5" s="47" t="s">
        <v>83</v>
      </c>
      <c r="M5" s="47" t="s">
        <v>84</v>
      </c>
      <c r="N5" s="47" t="s">
        <v>85</v>
      </c>
      <c r="O5" s="47" t="s">
        <v>86</v>
      </c>
      <c r="P5" s="47" t="s">
        <v>67</v>
      </c>
      <c r="Q5" s="46" t="s">
        <v>81</v>
      </c>
      <c r="R5" s="46" t="s">
        <v>82</v>
      </c>
      <c r="S5" s="46" t="s">
        <v>83</v>
      </c>
      <c r="T5" s="46" t="s">
        <v>84</v>
      </c>
      <c r="U5" s="46" t="s">
        <v>85</v>
      </c>
      <c r="V5" s="46" t="s">
        <v>86</v>
      </c>
      <c r="W5" s="46" t="s">
        <v>67</v>
      </c>
    </row>
    <row r="6" spans="1:23" s="32" customFormat="1" x14ac:dyDescent="0.45">
      <c r="A6" s="7" t="s">
        <v>713</v>
      </c>
      <c r="B6" s="7"/>
      <c r="C6" s="22">
        <v>132825</v>
      </c>
      <c r="D6" s="22">
        <v>6995</v>
      </c>
      <c r="E6" s="22">
        <v>18885</v>
      </c>
      <c r="F6" s="22">
        <v>9335</v>
      </c>
      <c r="G6" s="22">
        <v>4165</v>
      </c>
      <c r="H6" s="22">
        <v>1515</v>
      </c>
      <c r="I6" s="22">
        <v>173720</v>
      </c>
      <c r="J6" s="22">
        <v>143090</v>
      </c>
      <c r="K6" s="22">
        <v>6280</v>
      </c>
      <c r="L6" s="22">
        <v>14855</v>
      </c>
      <c r="M6" s="22">
        <v>9510</v>
      </c>
      <c r="N6" s="22">
        <v>2930</v>
      </c>
      <c r="O6" s="22">
        <v>12545</v>
      </c>
      <c r="P6" s="22">
        <v>189210</v>
      </c>
      <c r="Q6" s="22">
        <v>275915</v>
      </c>
      <c r="R6" s="22">
        <v>13275</v>
      </c>
      <c r="S6" s="22">
        <v>33740</v>
      </c>
      <c r="T6" s="22">
        <v>18845</v>
      </c>
      <c r="U6" s="22">
        <v>7095</v>
      </c>
      <c r="V6" s="22">
        <v>14065</v>
      </c>
      <c r="W6" s="22">
        <v>362930</v>
      </c>
    </row>
    <row r="7" spans="1:23" x14ac:dyDescent="0.45">
      <c r="A7" s="6"/>
      <c r="B7" s="14"/>
      <c r="C7" s="21"/>
      <c r="D7" s="21"/>
      <c r="E7" s="21"/>
      <c r="F7" s="21"/>
      <c r="G7" s="21"/>
      <c r="H7" s="21"/>
      <c r="I7" s="21"/>
      <c r="J7" s="21"/>
      <c r="K7" s="21"/>
      <c r="L7" s="21"/>
      <c r="M7" s="21"/>
      <c r="N7" s="21"/>
      <c r="O7" s="21"/>
      <c r="P7" s="21"/>
      <c r="Q7" s="21"/>
      <c r="R7" s="21"/>
      <c r="S7" s="21"/>
      <c r="T7" s="21"/>
      <c r="U7" s="21"/>
      <c r="V7" s="21"/>
      <c r="W7" s="21"/>
    </row>
    <row r="8" spans="1:23" ht="15" customHeight="1" x14ac:dyDescent="0.45">
      <c r="A8" s="192" t="s">
        <v>714</v>
      </c>
      <c r="B8" s="192"/>
      <c r="C8" s="22">
        <v>91</v>
      </c>
      <c r="D8" s="22">
        <v>88</v>
      </c>
      <c r="E8" s="22">
        <v>89</v>
      </c>
      <c r="F8" s="22">
        <v>90</v>
      </c>
      <c r="G8" s="22">
        <v>89</v>
      </c>
      <c r="H8" s="22">
        <v>89</v>
      </c>
      <c r="I8" s="22">
        <v>90</v>
      </c>
      <c r="J8" s="22">
        <v>87</v>
      </c>
      <c r="K8" s="22">
        <v>84</v>
      </c>
      <c r="L8" s="22">
        <v>87</v>
      </c>
      <c r="M8" s="22">
        <v>87</v>
      </c>
      <c r="N8" s="22">
        <v>87</v>
      </c>
      <c r="O8" s="22">
        <v>79</v>
      </c>
      <c r="P8" s="22">
        <v>86</v>
      </c>
      <c r="Q8" s="22">
        <v>89</v>
      </c>
      <c r="R8" s="22">
        <v>86</v>
      </c>
      <c r="S8" s="22">
        <v>88</v>
      </c>
      <c r="T8" s="22">
        <v>89</v>
      </c>
      <c r="U8" s="22">
        <v>88</v>
      </c>
      <c r="V8" s="22">
        <v>80</v>
      </c>
      <c r="W8" s="22">
        <v>88</v>
      </c>
    </row>
    <row r="9" spans="1:23" x14ac:dyDescent="0.45">
      <c r="A9" s="6"/>
      <c r="B9" s="6" t="s">
        <v>715</v>
      </c>
      <c r="C9" s="21">
        <v>7</v>
      </c>
      <c r="D9" s="21">
        <v>4</v>
      </c>
      <c r="E9" s="21">
        <v>3</v>
      </c>
      <c r="F9" s="21">
        <v>3</v>
      </c>
      <c r="G9" s="21">
        <v>1</v>
      </c>
      <c r="H9" s="21">
        <v>4</v>
      </c>
      <c r="I9" s="21">
        <v>6</v>
      </c>
      <c r="J9" s="21">
        <v>9</v>
      </c>
      <c r="K9" s="21">
        <v>6</v>
      </c>
      <c r="L9" s="21">
        <v>4</v>
      </c>
      <c r="M9" s="21">
        <v>4</v>
      </c>
      <c r="N9" s="21">
        <v>2</v>
      </c>
      <c r="O9" s="21">
        <v>4</v>
      </c>
      <c r="P9" s="21">
        <v>8</v>
      </c>
      <c r="Q9" s="21">
        <v>8</v>
      </c>
      <c r="R9" s="21">
        <v>5</v>
      </c>
      <c r="S9" s="21">
        <v>3</v>
      </c>
      <c r="T9" s="21">
        <v>3</v>
      </c>
      <c r="U9" s="21">
        <v>2</v>
      </c>
      <c r="V9" s="21">
        <v>4</v>
      </c>
      <c r="W9" s="21">
        <v>7</v>
      </c>
    </row>
    <row r="10" spans="1:23" x14ac:dyDescent="0.45">
      <c r="A10" s="183"/>
      <c r="B10" s="183"/>
      <c r="C10" s="21"/>
      <c r="D10" s="21"/>
      <c r="E10" s="21"/>
      <c r="F10" s="21"/>
      <c r="G10" s="21"/>
      <c r="H10" s="21"/>
      <c r="I10" s="21"/>
      <c r="J10" s="21"/>
      <c r="K10" s="21"/>
      <c r="L10" s="21"/>
      <c r="M10" s="21"/>
      <c r="N10" s="21"/>
      <c r="O10" s="21"/>
      <c r="P10" s="21"/>
      <c r="Q10" s="21"/>
      <c r="R10" s="21"/>
      <c r="S10" s="21"/>
      <c r="T10" s="21"/>
      <c r="U10" s="21"/>
      <c r="V10" s="21"/>
      <c r="W10" s="21"/>
    </row>
    <row r="11" spans="1:23" x14ac:dyDescent="0.45">
      <c r="A11" s="7" t="s">
        <v>729</v>
      </c>
      <c r="B11" s="7"/>
      <c r="C11" s="22">
        <v>69</v>
      </c>
      <c r="D11" s="22">
        <v>73</v>
      </c>
      <c r="E11" s="22">
        <v>81</v>
      </c>
      <c r="F11" s="22">
        <v>81</v>
      </c>
      <c r="G11" s="22">
        <v>82</v>
      </c>
      <c r="H11" s="22">
        <v>72</v>
      </c>
      <c r="I11" s="22">
        <v>72</v>
      </c>
      <c r="J11" s="22">
        <v>56</v>
      </c>
      <c r="K11" s="22">
        <v>63</v>
      </c>
      <c r="L11" s="22">
        <v>76</v>
      </c>
      <c r="M11" s="22">
        <v>76</v>
      </c>
      <c r="N11" s="22">
        <v>76</v>
      </c>
      <c r="O11" s="22">
        <v>60</v>
      </c>
      <c r="P11" s="22">
        <v>60</v>
      </c>
      <c r="Q11" s="22">
        <v>63</v>
      </c>
      <c r="R11" s="22">
        <v>68</v>
      </c>
      <c r="S11" s="22">
        <v>79</v>
      </c>
      <c r="T11" s="22">
        <v>78</v>
      </c>
      <c r="U11" s="22">
        <v>80</v>
      </c>
      <c r="V11" s="22">
        <v>61</v>
      </c>
      <c r="W11" s="22">
        <v>65</v>
      </c>
    </row>
    <row r="12" spans="1:23" x14ac:dyDescent="0.45">
      <c r="A12" s="8"/>
      <c r="B12" s="8" t="s">
        <v>730</v>
      </c>
      <c r="C12" s="21">
        <v>10</v>
      </c>
      <c r="D12" s="21">
        <v>8</v>
      </c>
      <c r="E12" s="21">
        <v>5</v>
      </c>
      <c r="F12" s="21">
        <v>7</v>
      </c>
      <c r="G12" s="21">
        <v>6</v>
      </c>
      <c r="H12" s="21">
        <v>8</v>
      </c>
      <c r="I12" s="21">
        <v>9</v>
      </c>
      <c r="J12" s="21">
        <v>19</v>
      </c>
      <c r="K12" s="21">
        <v>21</v>
      </c>
      <c r="L12" s="21">
        <v>17</v>
      </c>
      <c r="M12" s="21">
        <v>19</v>
      </c>
      <c r="N12" s="21">
        <v>20</v>
      </c>
      <c r="O12" s="21">
        <v>19</v>
      </c>
      <c r="P12" s="21">
        <v>19</v>
      </c>
      <c r="Q12" s="21">
        <v>15</v>
      </c>
      <c r="R12" s="21">
        <v>14</v>
      </c>
      <c r="S12" s="21">
        <v>10</v>
      </c>
      <c r="T12" s="21">
        <v>13</v>
      </c>
      <c r="U12" s="21">
        <v>11</v>
      </c>
      <c r="V12" s="21">
        <v>18</v>
      </c>
      <c r="W12" s="21">
        <v>14</v>
      </c>
    </row>
    <row r="13" spans="1:23" x14ac:dyDescent="0.45">
      <c r="A13" s="8"/>
      <c r="B13" s="8" t="s">
        <v>9</v>
      </c>
      <c r="C13" s="21">
        <v>56</v>
      </c>
      <c r="D13" s="21">
        <v>61</v>
      </c>
      <c r="E13" s="21">
        <v>71</v>
      </c>
      <c r="F13" s="21">
        <v>71</v>
      </c>
      <c r="G13" s="21">
        <v>73</v>
      </c>
      <c r="H13" s="21">
        <v>60</v>
      </c>
      <c r="I13" s="21">
        <v>59</v>
      </c>
      <c r="J13" s="21">
        <v>35</v>
      </c>
      <c r="K13" s="21">
        <v>40</v>
      </c>
      <c r="L13" s="21">
        <v>55</v>
      </c>
      <c r="M13" s="21">
        <v>54</v>
      </c>
      <c r="N13" s="21">
        <v>53</v>
      </c>
      <c r="O13" s="21">
        <v>38</v>
      </c>
      <c r="P13" s="21">
        <v>38</v>
      </c>
      <c r="Q13" s="21">
        <v>45</v>
      </c>
      <c r="R13" s="21">
        <v>51</v>
      </c>
      <c r="S13" s="21">
        <v>64</v>
      </c>
      <c r="T13" s="21">
        <v>62</v>
      </c>
      <c r="U13" s="21">
        <v>64</v>
      </c>
      <c r="V13" s="21">
        <v>40</v>
      </c>
      <c r="W13" s="21">
        <v>48</v>
      </c>
    </row>
    <row r="14" spans="1:23" x14ac:dyDescent="0.45">
      <c r="A14" s="8"/>
      <c r="B14" s="8" t="s">
        <v>716</v>
      </c>
      <c r="C14" s="21">
        <v>25</v>
      </c>
      <c r="D14" s="21">
        <v>28</v>
      </c>
      <c r="E14" s="21">
        <v>30</v>
      </c>
      <c r="F14" s="21">
        <v>24</v>
      </c>
      <c r="G14" s="21">
        <v>37</v>
      </c>
      <c r="H14" s="21">
        <v>31</v>
      </c>
      <c r="I14" s="21">
        <v>26</v>
      </c>
      <c r="J14" s="21">
        <v>9</v>
      </c>
      <c r="K14" s="21">
        <v>10</v>
      </c>
      <c r="L14" s="21">
        <v>14</v>
      </c>
      <c r="M14" s="21">
        <v>9</v>
      </c>
      <c r="N14" s="21">
        <v>16</v>
      </c>
      <c r="O14" s="21">
        <v>15</v>
      </c>
      <c r="P14" s="21">
        <v>10</v>
      </c>
      <c r="Q14" s="21">
        <v>17</v>
      </c>
      <c r="R14" s="21">
        <v>20</v>
      </c>
      <c r="S14" s="21">
        <v>23</v>
      </c>
      <c r="T14" s="21">
        <v>17</v>
      </c>
      <c r="U14" s="21">
        <v>28</v>
      </c>
      <c r="V14" s="21">
        <v>17</v>
      </c>
      <c r="W14" s="21">
        <v>18</v>
      </c>
    </row>
    <row r="15" spans="1:23" x14ac:dyDescent="0.45">
      <c r="A15" s="8"/>
      <c r="B15" s="15" t="s">
        <v>10</v>
      </c>
      <c r="C15" s="21">
        <v>1</v>
      </c>
      <c r="D15" s="21">
        <v>1</v>
      </c>
      <c r="E15" s="21">
        <v>1</v>
      </c>
      <c r="F15" s="21">
        <v>1</v>
      </c>
      <c r="G15" s="21">
        <v>1</v>
      </c>
      <c r="H15" s="21">
        <v>3</v>
      </c>
      <c r="I15" s="21">
        <v>1</v>
      </c>
      <c r="J15" s="21" t="s">
        <v>60</v>
      </c>
      <c r="K15" s="21" t="s">
        <v>60</v>
      </c>
      <c r="L15" s="21" t="s">
        <v>60</v>
      </c>
      <c r="M15" s="21" t="s">
        <v>60</v>
      </c>
      <c r="N15" s="21" t="s">
        <v>60</v>
      </c>
      <c r="O15" s="21">
        <v>1</v>
      </c>
      <c r="P15" s="21" t="s">
        <v>60</v>
      </c>
      <c r="Q15" s="21">
        <v>1</v>
      </c>
      <c r="R15" s="21">
        <v>1</v>
      </c>
      <c r="S15" s="21" t="s">
        <v>60</v>
      </c>
      <c r="T15" s="21" t="s">
        <v>60</v>
      </c>
      <c r="U15" s="21">
        <v>1</v>
      </c>
      <c r="V15" s="21">
        <v>1</v>
      </c>
      <c r="W15" s="21">
        <v>1</v>
      </c>
    </row>
    <row r="16" spans="1:23" x14ac:dyDescent="0.45">
      <c r="A16" s="8"/>
      <c r="B16" s="15" t="s">
        <v>11</v>
      </c>
      <c r="C16" s="21">
        <v>17</v>
      </c>
      <c r="D16" s="21">
        <v>18</v>
      </c>
      <c r="E16" s="21">
        <v>17</v>
      </c>
      <c r="F16" s="21">
        <v>12</v>
      </c>
      <c r="G16" s="21">
        <v>23</v>
      </c>
      <c r="H16" s="21">
        <v>22</v>
      </c>
      <c r="I16" s="21">
        <v>17</v>
      </c>
      <c r="J16" s="21">
        <v>6</v>
      </c>
      <c r="K16" s="21">
        <v>6</v>
      </c>
      <c r="L16" s="21">
        <v>7</v>
      </c>
      <c r="M16" s="21">
        <v>4</v>
      </c>
      <c r="N16" s="21">
        <v>9</v>
      </c>
      <c r="O16" s="21">
        <v>10</v>
      </c>
      <c r="P16" s="21">
        <v>6</v>
      </c>
      <c r="Q16" s="21">
        <v>11</v>
      </c>
      <c r="R16" s="21">
        <v>12</v>
      </c>
      <c r="S16" s="21">
        <v>13</v>
      </c>
      <c r="T16" s="21">
        <v>8</v>
      </c>
      <c r="U16" s="21">
        <v>17</v>
      </c>
      <c r="V16" s="21">
        <v>11</v>
      </c>
      <c r="W16" s="21">
        <v>11</v>
      </c>
    </row>
    <row r="17" spans="1:23" x14ac:dyDescent="0.45">
      <c r="A17" s="8"/>
      <c r="B17" s="8" t="s">
        <v>717</v>
      </c>
      <c r="C17" s="21">
        <v>31</v>
      </c>
      <c r="D17" s="21">
        <v>33</v>
      </c>
      <c r="E17" s="21">
        <v>41</v>
      </c>
      <c r="F17" s="21">
        <v>47</v>
      </c>
      <c r="G17" s="21">
        <v>36</v>
      </c>
      <c r="H17" s="21">
        <v>29</v>
      </c>
      <c r="I17" s="21">
        <v>33</v>
      </c>
      <c r="J17" s="21">
        <v>26</v>
      </c>
      <c r="K17" s="21">
        <v>30</v>
      </c>
      <c r="L17" s="21">
        <v>41</v>
      </c>
      <c r="M17" s="21">
        <v>44</v>
      </c>
      <c r="N17" s="21">
        <v>37</v>
      </c>
      <c r="O17" s="21">
        <v>23</v>
      </c>
      <c r="P17" s="21">
        <v>28</v>
      </c>
      <c r="Q17" s="21">
        <v>29</v>
      </c>
      <c r="R17" s="21">
        <v>31</v>
      </c>
      <c r="S17" s="21">
        <v>41</v>
      </c>
      <c r="T17" s="21">
        <v>45</v>
      </c>
      <c r="U17" s="21">
        <v>36</v>
      </c>
      <c r="V17" s="21">
        <v>23</v>
      </c>
      <c r="W17" s="21">
        <v>31</v>
      </c>
    </row>
    <row r="18" spans="1:23" x14ac:dyDescent="0.45">
      <c r="A18" s="8"/>
      <c r="B18" s="8" t="s">
        <v>718</v>
      </c>
      <c r="C18" s="21">
        <v>3</v>
      </c>
      <c r="D18" s="21">
        <v>3</v>
      </c>
      <c r="E18" s="21">
        <v>4</v>
      </c>
      <c r="F18" s="21">
        <v>4</v>
      </c>
      <c r="G18" s="21">
        <v>4</v>
      </c>
      <c r="H18" s="21">
        <v>4</v>
      </c>
      <c r="I18" s="21">
        <v>3</v>
      </c>
      <c r="J18" s="21">
        <v>2</v>
      </c>
      <c r="K18" s="21">
        <v>2</v>
      </c>
      <c r="L18" s="21">
        <v>5</v>
      </c>
      <c r="M18" s="21">
        <v>3</v>
      </c>
      <c r="N18" s="21">
        <v>4</v>
      </c>
      <c r="O18" s="21">
        <v>3</v>
      </c>
      <c r="P18" s="21">
        <v>2</v>
      </c>
      <c r="Q18" s="21">
        <v>2</v>
      </c>
      <c r="R18" s="21">
        <v>3</v>
      </c>
      <c r="S18" s="21">
        <v>4</v>
      </c>
      <c r="T18" s="21">
        <v>3</v>
      </c>
      <c r="U18" s="21">
        <v>4</v>
      </c>
      <c r="V18" s="21">
        <v>3</v>
      </c>
      <c r="W18" s="21">
        <v>3</v>
      </c>
    </row>
    <row r="19" spans="1:23" x14ac:dyDescent="0.45">
      <c r="A19" s="8"/>
      <c r="B19" s="16" t="s">
        <v>12</v>
      </c>
      <c r="C19" s="21" t="s">
        <v>60</v>
      </c>
      <c r="D19" s="21" t="s">
        <v>60</v>
      </c>
      <c r="E19" s="21">
        <v>1</v>
      </c>
      <c r="F19" s="21" t="s">
        <v>60</v>
      </c>
      <c r="G19" s="21" t="s">
        <v>60</v>
      </c>
      <c r="H19" s="21">
        <v>1</v>
      </c>
      <c r="I19" s="21" t="s">
        <v>60</v>
      </c>
      <c r="J19" s="21" t="s">
        <v>60</v>
      </c>
      <c r="K19" s="21" t="s">
        <v>60</v>
      </c>
      <c r="L19" s="21" t="s">
        <v>60</v>
      </c>
      <c r="M19" s="21" t="s">
        <v>60</v>
      </c>
      <c r="N19" s="21" t="s">
        <v>60</v>
      </c>
      <c r="O19" s="21" t="s">
        <v>60</v>
      </c>
      <c r="P19" s="21" t="s">
        <v>60</v>
      </c>
      <c r="Q19" s="21" t="s">
        <v>60</v>
      </c>
      <c r="R19" s="21" t="s">
        <v>60</v>
      </c>
      <c r="S19" s="21" t="s">
        <v>60</v>
      </c>
      <c r="T19" s="21" t="s">
        <v>60</v>
      </c>
      <c r="U19" s="21" t="s">
        <v>60</v>
      </c>
      <c r="V19" s="21" t="s">
        <v>60</v>
      </c>
      <c r="W19" s="21" t="s">
        <v>60</v>
      </c>
    </row>
    <row r="20" spans="1:23" x14ac:dyDescent="0.45">
      <c r="A20" s="8"/>
      <c r="B20" s="16" t="s">
        <v>13</v>
      </c>
      <c r="C20" s="21">
        <v>3</v>
      </c>
      <c r="D20" s="21">
        <v>3</v>
      </c>
      <c r="E20" s="21">
        <v>3</v>
      </c>
      <c r="F20" s="21">
        <v>3</v>
      </c>
      <c r="G20" s="21">
        <v>3</v>
      </c>
      <c r="H20" s="21">
        <v>3</v>
      </c>
      <c r="I20" s="21">
        <v>3</v>
      </c>
      <c r="J20" s="21" t="s">
        <v>60</v>
      </c>
      <c r="K20" s="21" t="s">
        <v>60</v>
      </c>
      <c r="L20" s="21" t="s">
        <v>60</v>
      </c>
      <c r="M20" s="21" t="s">
        <v>60</v>
      </c>
      <c r="N20" s="21" t="s">
        <v>60</v>
      </c>
      <c r="O20" s="21" t="s">
        <v>60</v>
      </c>
      <c r="P20" s="21" t="s">
        <v>60</v>
      </c>
      <c r="Q20" s="21">
        <v>1</v>
      </c>
      <c r="R20" s="21">
        <v>2</v>
      </c>
      <c r="S20" s="21">
        <v>2</v>
      </c>
      <c r="T20" s="21">
        <v>2</v>
      </c>
      <c r="U20" s="21">
        <v>2</v>
      </c>
      <c r="V20" s="21" t="s">
        <v>60</v>
      </c>
      <c r="W20" s="21">
        <v>1</v>
      </c>
    </row>
    <row r="21" spans="1:23" x14ac:dyDescent="0.45">
      <c r="A21" s="8"/>
      <c r="B21" s="16" t="s">
        <v>14</v>
      </c>
      <c r="C21" s="21" t="s">
        <v>60</v>
      </c>
      <c r="D21" s="21" t="s">
        <v>60</v>
      </c>
      <c r="E21" s="21" t="s">
        <v>60</v>
      </c>
      <c r="F21" s="21" t="s">
        <v>60</v>
      </c>
      <c r="G21" s="21" t="s">
        <v>60</v>
      </c>
      <c r="H21" s="21" t="s">
        <v>60</v>
      </c>
      <c r="I21" s="21" t="s">
        <v>60</v>
      </c>
      <c r="J21" s="21">
        <v>2</v>
      </c>
      <c r="K21" s="21">
        <v>2</v>
      </c>
      <c r="L21" s="21">
        <v>4</v>
      </c>
      <c r="M21" s="21">
        <v>3</v>
      </c>
      <c r="N21" s="21">
        <v>3</v>
      </c>
      <c r="O21" s="21">
        <v>3</v>
      </c>
      <c r="P21" s="21">
        <v>2</v>
      </c>
      <c r="Q21" s="21">
        <v>1</v>
      </c>
      <c r="R21" s="21">
        <v>1</v>
      </c>
      <c r="S21" s="21">
        <v>2</v>
      </c>
      <c r="T21" s="21">
        <v>1</v>
      </c>
      <c r="U21" s="21">
        <v>1</v>
      </c>
      <c r="V21" s="21">
        <v>2</v>
      </c>
      <c r="W21" s="21">
        <v>1</v>
      </c>
    </row>
    <row r="22" spans="1:23" x14ac:dyDescent="0.45">
      <c r="A22" s="8"/>
      <c r="B22" s="16" t="s">
        <v>719</v>
      </c>
      <c r="C22" s="21" t="s">
        <v>60</v>
      </c>
      <c r="D22" s="21">
        <v>0</v>
      </c>
      <c r="E22" s="21" t="s">
        <v>47</v>
      </c>
      <c r="F22" s="21" t="s">
        <v>60</v>
      </c>
      <c r="G22" s="21" t="s">
        <v>47</v>
      </c>
      <c r="H22" s="21">
        <v>0</v>
      </c>
      <c r="I22" s="21" t="s">
        <v>60</v>
      </c>
      <c r="J22" s="21" t="s">
        <v>47</v>
      </c>
      <c r="K22" s="21">
        <v>0</v>
      </c>
      <c r="L22" s="21">
        <v>0</v>
      </c>
      <c r="M22" s="21">
        <v>0</v>
      </c>
      <c r="N22" s="21">
        <v>0</v>
      </c>
      <c r="O22" s="21">
        <v>0</v>
      </c>
      <c r="P22" s="21" t="s">
        <v>47</v>
      </c>
      <c r="Q22" s="21" t="s">
        <v>60</v>
      </c>
      <c r="R22" s="21">
        <v>0</v>
      </c>
      <c r="S22" s="21" t="s">
        <v>47</v>
      </c>
      <c r="T22" s="21" t="s">
        <v>60</v>
      </c>
      <c r="U22" s="21" t="s">
        <v>47</v>
      </c>
      <c r="V22" s="21">
        <v>0</v>
      </c>
      <c r="W22" s="21" t="s">
        <v>60</v>
      </c>
    </row>
    <row r="23" spans="1:23" x14ac:dyDescent="0.45">
      <c r="A23" s="8"/>
      <c r="B23" s="15" t="s">
        <v>720</v>
      </c>
      <c r="C23" s="21" t="s">
        <v>60</v>
      </c>
      <c r="D23" s="21" t="s">
        <v>60</v>
      </c>
      <c r="E23" s="21" t="s">
        <v>60</v>
      </c>
      <c r="F23" s="21" t="s">
        <v>60</v>
      </c>
      <c r="G23" s="21">
        <v>0</v>
      </c>
      <c r="H23" s="21">
        <v>0</v>
      </c>
      <c r="I23" s="21" t="s">
        <v>60</v>
      </c>
      <c r="J23" s="21" t="s">
        <v>60</v>
      </c>
      <c r="K23" s="21" t="s">
        <v>60</v>
      </c>
      <c r="L23" s="21" t="s">
        <v>60</v>
      </c>
      <c r="M23" s="21" t="s">
        <v>47</v>
      </c>
      <c r="N23" s="21" t="s">
        <v>47</v>
      </c>
      <c r="O23" s="21" t="s">
        <v>60</v>
      </c>
      <c r="P23" s="21" t="s">
        <v>60</v>
      </c>
      <c r="Q23" s="21" t="s">
        <v>60</v>
      </c>
      <c r="R23" s="21" t="s">
        <v>60</v>
      </c>
      <c r="S23" s="21" t="s">
        <v>60</v>
      </c>
      <c r="T23" s="21" t="s">
        <v>60</v>
      </c>
      <c r="U23" s="21" t="s">
        <v>47</v>
      </c>
      <c r="V23" s="21" t="s">
        <v>60</v>
      </c>
      <c r="W23" s="21" t="s">
        <v>60</v>
      </c>
    </row>
    <row r="24" spans="1:23" x14ac:dyDescent="0.45">
      <c r="A24" s="8"/>
      <c r="B24" s="15"/>
      <c r="C24" s="21"/>
      <c r="D24" s="21"/>
      <c r="E24" s="21"/>
      <c r="F24" s="21"/>
      <c r="G24" s="21"/>
      <c r="H24" s="21"/>
      <c r="I24" s="21"/>
      <c r="J24" s="21"/>
      <c r="K24" s="21"/>
      <c r="L24" s="21"/>
      <c r="M24" s="21"/>
      <c r="N24" s="21"/>
      <c r="O24" s="21"/>
      <c r="P24" s="21"/>
      <c r="Q24" s="21"/>
      <c r="R24" s="21"/>
      <c r="S24" s="21"/>
      <c r="T24" s="21"/>
      <c r="U24" s="21"/>
      <c r="V24" s="21"/>
      <c r="W24" s="21"/>
    </row>
    <row r="25" spans="1:23" x14ac:dyDescent="0.45">
      <c r="A25" s="9" t="s">
        <v>721</v>
      </c>
      <c r="B25" s="9"/>
      <c r="C25" s="22">
        <v>21</v>
      </c>
      <c r="D25" s="22">
        <v>15</v>
      </c>
      <c r="E25" s="22">
        <v>8</v>
      </c>
      <c r="F25" s="22">
        <v>9</v>
      </c>
      <c r="G25" s="22">
        <v>7</v>
      </c>
      <c r="H25" s="22">
        <v>17</v>
      </c>
      <c r="I25" s="22">
        <v>19</v>
      </c>
      <c r="J25" s="22">
        <v>30</v>
      </c>
      <c r="K25" s="22">
        <v>21</v>
      </c>
      <c r="L25" s="22">
        <v>11</v>
      </c>
      <c r="M25" s="22">
        <v>12</v>
      </c>
      <c r="N25" s="22">
        <v>11</v>
      </c>
      <c r="O25" s="22">
        <v>19</v>
      </c>
      <c r="P25" s="22">
        <v>26</v>
      </c>
      <c r="Q25" s="22">
        <v>26</v>
      </c>
      <c r="R25" s="22">
        <v>18</v>
      </c>
      <c r="S25" s="22">
        <v>9</v>
      </c>
      <c r="T25" s="22">
        <v>10</v>
      </c>
      <c r="U25" s="22">
        <v>9</v>
      </c>
      <c r="V25" s="22">
        <v>19</v>
      </c>
      <c r="W25" s="22">
        <v>23</v>
      </c>
    </row>
    <row r="26" spans="1:23" x14ac:dyDescent="0.45">
      <c r="A26" s="8"/>
      <c r="B26" s="9"/>
      <c r="C26" s="22"/>
      <c r="D26" s="22"/>
      <c r="E26" s="22"/>
      <c r="F26" s="22"/>
      <c r="G26" s="22"/>
      <c r="H26" s="22"/>
      <c r="I26" s="22"/>
      <c r="J26" s="22"/>
      <c r="K26" s="22"/>
      <c r="L26" s="22"/>
      <c r="M26" s="22"/>
      <c r="N26" s="22"/>
      <c r="O26" s="22"/>
      <c r="P26" s="22"/>
      <c r="Q26" s="22"/>
      <c r="R26" s="22"/>
      <c r="S26" s="22"/>
      <c r="T26" s="22"/>
      <c r="U26" s="22"/>
      <c r="V26" s="22"/>
      <c r="W26" s="22"/>
    </row>
    <row r="27" spans="1:23" x14ac:dyDescent="0.45">
      <c r="A27" s="9" t="s">
        <v>3</v>
      </c>
      <c r="B27" s="17"/>
      <c r="C27" s="22">
        <v>7</v>
      </c>
      <c r="D27" s="22">
        <v>8</v>
      </c>
      <c r="E27" s="22">
        <v>7</v>
      </c>
      <c r="F27" s="22">
        <v>6</v>
      </c>
      <c r="G27" s="22">
        <v>5</v>
      </c>
      <c r="H27" s="22">
        <v>6</v>
      </c>
      <c r="I27" s="22">
        <v>7</v>
      </c>
      <c r="J27" s="22">
        <v>11</v>
      </c>
      <c r="K27" s="22">
        <v>12</v>
      </c>
      <c r="L27" s="22">
        <v>9</v>
      </c>
      <c r="M27" s="22">
        <v>10</v>
      </c>
      <c r="N27" s="22">
        <v>9</v>
      </c>
      <c r="O27" s="22">
        <v>9</v>
      </c>
      <c r="P27" s="22">
        <v>10</v>
      </c>
      <c r="Q27" s="22">
        <v>9</v>
      </c>
      <c r="R27" s="22">
        <v>10</v>
      </c>
      <c r="S27" s="22">
        <v>8</v>
      </c>
      <c r="T27" s="22">
        <v>8</v>
      </c>
      <c r="U27" s="22">
        <v>7</v>
      </c>
      <c r="V27" s="22">
        <v>8</v>
      </c>
      <c r="W27" s="22">
        <v>9</v>
      </c>
    </row>
    <row r="28" spans="1:23" x14ac:dyDescent="0.45">
      <c r="A28" s="186" t="s">
        <v>4</v>
      </c>
      <c r="B28" s="8" t="s">
        <v>15</v>
      </c>
      <c r="C28" s="21">
        <v>5</v>
      </c>
      <c r="D28" s="21">
        <v>5</v>
      </c>
      <c r="E28" s="21">
        <v>4</v>
      </c>
      <c r="F28" s="21">
        <v>4</v>
      </c>
      <c r="G28" s="21">
        <v>3</v>
      </c>
      <c r="H28" s="21">
        <v>4</v>
      </c>
      <c r="I28" s="21">
        <v>4</v>
      </c>
      <c r="J28" s="21">
        <v>5</v>
      </c>
      <c r="K28" s="21">
        <v>6</v>
      </c>
      <c r="L28" s="21">
        <v>4</v>
      </c>
      <c r="M28" s="21">
        <v>4</v>
      </c>
      <c r="N28" s="21">
        <v>5</v>
      </c>
      <c r="O28" s="21">
        <v>6</v>
      </c>
      <c r="P28" s="21">
        <v>5</v>
      </c>
      <c r="Q28" s="21">
        <v>5</v>
      </c>
      <c r="R28" s="21">
        <v>5</v>
      </c>
      <c r="S28" s="21">
        <v>4</v>
      </c>
      <c r="T28" s="21">
        <v>4</v>
      </c>
      <c r="U28" s="21">
        <v>4</v>
      </c>
      <c r="V28" s="21">
        <v>6</v>
      </c>
      <c r="W28" s="21">
        <v>5</v>
      </c>
    </row>
    <row r="29" spans="1:23" x14ac:dyDescent="0.45">
      <c r="A29" s="8"/>
      <c r="B29" s="8" t="s">
        <v>16</v>
      </c>
      <c r="C29" s="21">
        <v>2</v>
      </c>
      <c r="D29" s="21">
        <v>2</v>
      </c>
      <c r="E29" s="21">
        <v>2</v>
      </c>
      <c r="F29" s="21">
        <v>2</v>
      </c>
      <c r="G29" s="21">
        <v>1</v>
      </c>
      <c r="H29" s="21">
        <v>1</v>
      </c>
      <c r="I29" s="21">
        <v>2</v>
      </c>
      <c r="J29" s="21">
        <v>4</v>
      </c>
      <c r="K29" s="21">
        <v>4</v>
      </c>
      <c r="L29" s="21">
        <v>4</v>
      </c>
      <c r="M29" s="21">
        <v>4</v>
      </c>
      <c r="N29" s="21">
        <v>3</v>
      </c>
      <c r="O29" s="21">
        <v>2</v>
      </c>
      <c r="P29" s="21">
        <v>4</v>
      </c>
      <c r="Q29" s="21">
        <v>3</v>
      </c>
      <c r="R29" s="21">
        <v>3</v>
      </c>
      <c r="S29" s="21">
        <v>3</v>
      </c>
      <c r="T29" s="21">
        <v>3</v>
      </c>
      <c r="U29" s="21">
        <v>2</v>
      </c>
      <c r="V29" s="21">
        <v>2</v>
      </c>
      <c r="W29" s="21">
        <v>3</v>
      </c>
    </row>
    <row r="30" spans="1:23" x14ac:dyDescent="0.45">
      <c r="A30" s="8"/>
      <c r="B30" s="8" t="s">
        <v>17</v>
      </c>
      <c r="C30" s="21">
        <v>1</v>
      </c>
      <c r="D30" s="21">
        <v>1</v>
      </c>
      <c r="E30" s="21">
        <v>1</v>
      </c>
      <c r="F30" s="21">
        <v>1</v>
      </c>
      <c r="G30" s="21" t="s">
        <v>60</v>
      </c>
      <c r="H30" s="21" t="s">
        <v>60</v>
      </c>
      <c r="I30" s="21">
        <v>1</v>
      </c>
      <c r="J30" s="21">
        <v>1</v>
      </c>
      <c r="K30" s="21">
        <v>2</v>
      </c>
      <c r="L30" s="21">
        <v>1</v>
      </c>
      <c r="M30" s="21">
        <v>1</v>
      </c>
      <c r="N30" s="21">
        <v>1</v>
      </c>
      <c r="O30" s="21">
        <v>1</v>
      </c>
      <c r="P30" s="21">
        <v>1</v>
      </c>
      <c r="Q30" s="21">
        <v>1</v>
      </c>
      <c r="R30" s="21">
        <v>1</v>
      </c>
      <c r="S30" s="21">
        <v>1</v>
      </c>
      <c r="T30" s="21">
        <v>1</v>
      </c>
      <c r="U30" s="21">
        <v>1</v>
      </c>
      <c r="V30" s="21">
        <v>1</v>
      </c>
      <c r="W30" s="21">
        <v>1</v>
      </c>
    </row>
    <row r="31" spans="1:23" x14ac:dyDescent="0.45">
      <c r="A31" s="8"/>
      <c r="B31" s="8"/>
      <c r="C31" s="21"/>
      <c r="D31" s="21"/>
      <c r="E31" s="21"/>
      <c r="F31" s="21"/>
      <c r="G31" s="21"/>
      <c r="H31" s="21"/>
      <c r="I31" s="21"/>
      <c r="J31" s="21"/>
      <c r="K31" s="21"/>
      <c r="L31" s="21"/>
      <c r="M31" s="21"/>
      <c r="N31" s="21"/>
      <c r="O31" s="21"/>
      <c r="P31" s="21"/>
      <c r="Q31" s="21"/>
      <c r="R31" s="21"/>
      <c r="S31" s="21"/>
      <c r="T31" s="21"/>
      <c r="U31" s="21"/>
      <c r="V31" s="21"/>
      <c r="W31" s="21"/>
    </row>
    <row r="32" spans="1:23" x14ac:dyDescent="0.45">
      <c r="A32" s="9" t="s">
        <v>5</v>
      </c>
      <c r="B32" s="9"/>
      <c r="C32" s="22">
        <v>2</v>
      </c>
      <c r="D32" s="22">
        <v>4</v>
      </c>
      <c r="E32" s="22">
        <v>4</v>
      </c>
      <c r="F32" s="22">
        <v>4</v>
      </c>
      <c r="G32" s="22">
        <v>6</v>
      </c>
      <c r="H32" s="22">
        <v>5</v>
      </c>
      <c r="I32" s="22">
        <v>3</v>
      </c>
      <c r="J32" s="22">
        <v>3</v>
      </c>
      <c r="K32" s="22">
        <v>4</v>
      </c>
      <c r="L32" s="22">
        <v>4</v>
      </c>
      <c r="M32" s="22">
        <v>3</v>
      </c>
      <c r="N32" s="22">
        <v>5</v>
      </c>
      <c r="O32" s="22">
        <v>13</v>
      </c>
      <c r="P32" s="22">
        <v>4</v>
      </c>
      <c r="Q32" s="22">
        <v>3</v>
      </c>
      <c r="R32" s="22">
        <v>4</v>
      </c>
      <c r="S32" s="22">
        <v>4</v>
      </c>
      <c r="T32" s="22">
        <v>3</v>
      </c>
      <c r="U32" s="22">
        <v>5</v>
      </c>
      <c r="V32" s="22">
        <v>12</v>
      </c>
      <c r="W32" s="22">
        <v>3</v>
      </c>
    </row>
    <row r="33" spans="1:23" x14ac:dyDescent="0.45">
      <c r="A33" s="186" t="s">
        <v>4</v>
      </c>
      <c r="B33" s="8" t="s">
        <v>18</v>
      </c>
      <c r="C33" s="21">
        <v>2</v>
      </c>
      <c r="D33" s="21">
        <v>4</v>
      </c>
      <c r="E33" s="21">
        <v>4</v>
      </c>
      <c r="F33" s="21">
        <v>3</v>
      </c>
      <c r="G33" s="21">
        <v>4</v>
      </c>
      <c r="H33" s="21">
        <v>4</v>
      </c>
      <c r="I33" s="21">
        <v>3</v>
      </c>
      <c r="J33" s="21">
        <v>2</v>
      </c>
      <c r="K33" s="21">
        <v>3</v>
      </c>
      <c r="L33" s="21">
        <v>3</v>
      </c>
      <c r="M33" s="21">
        <v>2</v>
      </c>
      <c r="N33" s="21">
        <v>3</v>
      </c>
      <c r="O33" s="21">
        <v>4</v>
      </c>
      <c r="P33" s="21">
        <v>3</v>
      </c>
      <c r="Q33" s="21">
        <v>2</v>
      </c>
      <c r="R33" s="21">
        <v>3</v>
      </c>
      <c r="S33" s="21">
        <v>3</v>
      </c>
      <c r="T33" s="21">
        <v>2</v>
      </c>
      <c r="U33" s="21">
        <v>4</v>
      </c>
      <c r="V33" s="21">
        <v>4</v>
      </c>
      <c r="W33" s="21">
        <v>3</v>
      </c>
    </row>
    <row r="34" spans="1:23" x14ac:dyDescent="0.45">
      <c r="A34" s="9"/>
      <c r="B34" s="8" t="s">
        <v>19</v>
      </c>
      <c r="C34" s="21" t="s">
        <v>60</v>
      </c>
      <c r="D34" s="21">
        <v>1</v>
      </c>
      <c r="E34" s="21">
        <v>1</v>
      </c>
      <c r="F34" s="21">
        <v>1</v>
      </c>
      <c r="G34" s="21">
        <v>2</v>
      </c>
      <c r="H34" s="21">
        <v>1</v>
      </c>
      <c r="I34" s="21" t="s">
        <v>60</v>
      </c>
      <c r="J34" s="21" t="s">
        <v>60</v>
      </c>
      <c r="K34" s="21">
        <v>1</v>
      </c>
      <c r="L34" s="21">
        <v>1</v>
      </c>
      <c r="M34" s="21">
        <v>1</v>
      </c>
      <c r="N34" s="21">
        <v>1</v>
      </c>
      <c r="O34" s="21">
        <v>8</v>
      </c>
      <c r="P34" s="21">
        <v>1</v>
      </c>
      <c r="Q34" s="21" t="s">
        <v>60</v>
      </c>
      <c r="R34" s="21">
        <v>1</v>
      </c>
      <c r="S34" s="21">
        <v>1</v>
      </c>
      <c r="T34" s="21">
        <v>1</v>
      </c>
      <c r="U34" s="21">
        <v>2</v>
      </c>
      <c r="V34" s="21">
        <v>8</v>
      </c>
      <c r="W34" s="21">
        <v>1</v>
      </c>
    </row>
    <row r="35" spans="1:23" x14ac:dyDescent="0.45">
      <c r="A35" s="9"/>
      <c r="B35" s="8"/>
      <c r="C35" s="42"/>
      <c r="D35" s="42"/>
      <c r="E35" s="42"/>
      <c r="F35" s="42"/>
      <c r="G35" s="42"/>
      <c r="H35" s="42"/>
      <c r="I35" s="5"/>
      <c r="J35" s="42"/>
      <c r="K35" s="42"/>
      <c r="L35" s="42"/>
      <c r="M35" s="42"/>
      <c r="N35" s="42"/>
      <c r="O35" s="42"/>
      <c r="P35" s="5"/>
      <c r="Q35" s="42"/>
      <c r="R35" s="42"/>
      <c r="S35" s="42"/>
      <c r="T35" s="42"/>
      <c r="U35" s="42"/>
      <c r="V35" s="42"/>
      <c r="W35" s="5"/>
    </row>
    <row r="36" spans="1:23" x14ac:dyDescent="0.45">
      <c r="A36" s="12"/>
      <c r="B36" s="12" t="s">
        <v>20</v>
      </c>
      <c r="C36" s="12"/>
      <c r="D36" s="12"/>
      <c r="E36" s="12"/>
      <c r="F36" s="12"/>
      <c r="G36" s="12"/>
      <c r="H36" s="12"/>
      <c r="I36" s="29"/>
      <c r="J36" s="12"/>
      <c r="K36" s="12"/>
      <c r="L36" s="12"/>
      <c r="M36" s="12"/>
      <c r="N36" s="12"/>
      <c r="O36" s="12"/>
      <c r="P36" s="29"/>
      <c r="Q36" s="12"/>
      <c r="R36" s="12"/>
      <c r="S36" s="12"/>
      <c r="T36" s="12"/>
      <c r="U36" s="12"/>
      <c r="V36" s="12"/>
      <c r="W36" s="29" t="s">
        <v>27</v>
      </c>
    </row>
    <row r="37" spans="1:23" x14ac:dyDescent="0.45">
      <c r="A37" s="42"/>
      <c r="B37" s="42"/>
      <c r="C37" s="42"/>
      <c r="D37" s="42"/>
      <c r="E37" s="42"/>
      <c r="F37" s="42"/>
      <c r="G37" s="42"/>
      <c r="H37" s="42"/>
      <c r="I37" s="42"/>
      <c r="J37" s="42"/>
      <c r="K37" s="42"/>
      <c r="L37" s="42"/>
      <c r="M37" s="42"/>
      <c r="N37" s="42"/>
      <c r="O37" s="42"/>
      <c r="P37" s="42"/>
      <c r="Q37" s="42"/>
      <c r="R37" s="42"/>
      <c r="S37" s="42"/>
      <c r="T37" s="42"/>
      <c r="U37" s="42"/>
      <c r="V37" s="42"/>
      <c r="W37" s="42"/>
    </row>
  </sheetData>
  <mergeCells count="7">
    <mergeCell ref="Q4:W4"/>
    <mergeCell ref="A8:B8"/>
    <mergeCell ref="A1:N1"/>
    <mergeCell ref="C3:I3"/>
    <mergeCell ref="J3:P3"/>
    <mergeCell ref="C4:I4"/>
    <mergeCell ref="J4:P4"/>
  </mergeCells>
  <pageMargins left="0.7" right="0.7" top="0.75" bottom="0.75" header="0.3" footer="0.3"/>
  <pageSetup paperSize="9" scale="5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37"/>
  <sheetViews>
    <sheetView workbookViewId="0">
      <pane xSplit="2" ySplit="6" topLeftCell="C7" activePane="bottomRight" state="frozen"/>
      <selection pane="topRight" activeCell="C1" sqref="C1"/>
      <selection pane="bottomLeft" activeCell="A7" sqref="A7"/>
      <selection pane="bottomRight" sqref="A1:I1"/>
    </sheetView>
  </sheetViews>
  <sheetFormatPr defaultColWidth="9.1328125" defaultRowHeight="14.25" x14ac:dyDescent="0.45"/>
  <cols>
    <col min="1" max="1" width="9.1328125" style="31"/>
    <col min="2" max="2" width="56.1328125" style="31" customWidth="1"/>
    <col min="3" max="6" width="9.1328125" style="31"/>
    <col min="7" max="7" width="9.59765625" style="31" customWidth="1"/>
    <col min="8" max="20" width="9.1328125" style="31"/>
    <col min="21" max="21" width="10.1328125" style="31" customWidth="1"/>
    <col min="22" max="16384" width="9.1328125" style="31"/>
  </cols>
  <sheetData>
    <row r="1" spans="1:22" ht="30" customHeight="1" x14ac:dyDescent="0.45">
      <c r="A1" s="196" t="s">
        <v>169</v>
      </c>
      <c r="B1" s="196"/>
      <c r="C1" s="196"/>
      <c r="D1" s="196"/>
      <c r="E1" s="196"/>
      <c r="F1" s="196"/>
      <c r="G1" s="196"/>
      <c r="H1" s="196"/>
      <c r="I1" s="196"/>
      <c r="J1" s="48"/>
      <c r="K1" s="48"/>
      <c r="L1" s="48"/>
      <c r="M1" s="48"/>
      <c r="N1" s="48"/>
      <c r="O1" s="48"/>
      <c r="P1" s="48"/>
      <c r="Q1" s="48"/>
      <c r="R1" s="48"/>
      <c r="S1" s="48"/>
      <c r="T1" s="48"/>
      <c r="U1" s="48"/>
      <c r="V1" s="48"/>
    </row>
    <row r="2" spans="1:22" x14ac:dyDescent="0.45">
      <c r="A2" s="2" t="s">
        <v>712</v>
      </c>
      <c r="B2" s="18"/>
      <c r="C2" s="18"/>
      <c r="D2" s="18"/>
      <c r="E2" s="18"/>
      <c r="F2" s="18"/>
      <c r="G2" s="18"/>
      <c r="H2" s="18"/>
      <c r="I2" s="18"/>
      <c r="J2" s="18"/>
      <c r="K2" s="18"/>
      <c r="L2" s="18"/>
      <c r="M2" s="18"/>
      <c r="N2" s="18"/>
      <c r="O2" s="18"/>
      <c r="P2" s="18"/>
      <c r="Q2" s="18"/>
      <c r="R2" s="18"/>
      <c r="S2" s="18"/>
      <c r="T2" s="18"/>
      <c r="U2" s="18"/>
      <c r="V2" s="18"/>
    </row>
    <row r="3" spans="1:22" x14ac:dyDescent="0.45">
      <c r="A3" s="2" t="s">
        <v>147</v>
      </c>
      <c r="B3" s="18"/>
      <c r="C3" s="18"/>
      <c r="D3" s="18"/>
      <c r="E3" s="18"/>
      <c r="F3" s="18"/>
      <c r="G3" s="18"/>
      <c r="H3" s="18"/>
      <c r="I3" s="18"/>
      <c r="J3" s="18"/>
      <c r="K3" s="18"/>
      <c r="L3" s="18"/>
      <c r="M3" s="18"/>
      <c r="N3" s="18"/>
      <c r="O3" s="18"/>
      <c r="P3" s="18"/>
      <c r="Q3" s="18"/>
      <c r="R3" s="18"/>
      <c r="S3" s="18"/>
      <c r="T3" s="18"/>
      <c r="U3" s="18"/>
      <c r="V3" s="18"/>
    </row>
    <row r="4" spans="1:22" x14ac:dyDescent="0.45">
      <c r="A4" s="13"/>
      <c r="B4" s="13"/>
      <c r="C4" s="191" t="s">
        <v>77</v>
      </c>
      <c r="D4" s="191"/>
      <c r="E4" s="191"/>
      <c r="F4" s="191"/>
      <c r="G4" s="191"/>
      <c r="H4" s="191"/>
      <c r="I4" s="191"/>
      <c r="J4" s="191"/>
      <c r="K4" s="191"/>
      <c r="L4" s="191"/>
      <c r="M4" s="191"/>
      <c r="N4" s="191"/>
      <c r="O4" s="191"/>
      <c r="P4" s="191"/>
      <c r="Q4" s="191"/>
      <c r="R4" s="191"/>
      <c r="S4" s="191"/>
      <c r="T4" s="191"/>
      <c r="U4" s="191"/>
      <c r="V4" s="191"/>
    </row>
    <row r="5" spans="1:22" x14ac:dyDescent="0.45">
      <c r="A5" s="13"/>
      <c r="B5" s="13"/>
      <c r="C5" s="199" t="str">
        <f>IF(INDEX!$B$3=1,INDEX!E3,IF(INDEX!B3=2,INDEX!E4,INDEX!E5))</f>
        <v>Schools</v>
      </c>
      <c r="D5" s="199"/>
      <c r="E5" s="199"/>
      <c r="F5" s="199"/>
      <c r="G5" s="199"/>
      <c r="H5" s="199"/>
      <c r="I5" s="199"/>
      <c r="J5" s="199"/>
      <c r="K5" s="199"/>
      <c r="L5" s="199"/>
      <c r="M5" s="199"/>
      <c r="N5" s="199"/>
      <c r="O5" s="199"/>
      <c r="P5" s="199"/>
      <c r="Q5" s="199"/>
      <c r="R5" s="199"/>
      <c r="S5" s="199"/>
      <c r="T5" s="199"/>
      <c r="U5" s="199"/>
      <c r="V5" s="199"/>
    </row>
    <row r="6" spans="1:22" ht="31.5" x14ac:dyDescent="0.45">
      <c r="A6" s="5"/>
      <c r="B6" s="5"/>
      <c r="C6" s="46" t="s">
        <v>149</v>
      </c>
      <c r="D6" s="46" t="s">
        <v>150</v>
      </c>
      <c r="E6" s="46" t="s">
        <v>151</v>
      </c>
      <c r="F6" s="46" t="s">
        <v>152</v>
      </c>
      <c r="G6" s="46" t="s">
        <v>153</v>
      </c>
      <c r="H6" s="46" t="s">
        <v>154</v>
      </c>
      <c r="I6" s="46" t="s">
        <v>155</v>
      </c>
      <c r="J6" s="46" t="s">
        <v>156</v>
      </c>
      <c r="K6" s="46" t="s">
        <v>157</v>
      </c>
      <c r="L6" s="46" t="s">
        <v>158</v>
      </c>
      <c r="M6" s="46" t="s">
        <v>159</v>
      </c>
      <c r="N6" s="46" t="s">
        <v>160</v>
      </c>
      <c r="O6" s="46" t="s">
        <v>161</v>
      </c>
      <c r="P6" s="46" t="s">
        <v>162</v>
      </c>
      <c r="Q6" s="46" t="s">
        <v>163</v>
      </c>
      <c r="R6" s="46" t="s">
        <v>164</v>
      </c>
      <c r="S6" s="46" t="s">
        <v>165</v>
      </c>
      <c r="T6" s="46" t="s">
        <v>166</v>
      </c>
      <c r="U6" s="46" t="s">
        <v>167</v>
      </c>
      <c r="V6" s="49" t="s">
        <v>168</v>
      </c>
    </row>
    <row r="7" spans="1:22" x14ac:dyDescent="0.45">
      <c r="A7" s="7" t="s">
        <v>713</v>
      </c>
      <c r="B7" s="7"/>
      <c r="C7" s="50">
        <f>IF(INDEX!$B$3=1,'NA15'!B2,IF(INDEX!$B$3=2,'NA16'!B2,'NA17'!B2))</f>
        <v>125785</v>
      </c>
      <c r="D7" s="50">
        <f>IF(INDEX!$B$3=1,'NA15'!C2,IF(INDEX!$B$3=2,'NA16'!C2,'NA17'!C2))</f>
        <v>860</v>
      </c>
      <c r="E7" s="50" t="str">
        <f>IF(INDEX!$B$3=1,'NA15'!D2,IF(INDEX!$B$3=2,'NA16'!D2,'NA17'!D2))</f>
        <v>x</v>
      </c>
      <c r="F7" s="50">
        <f>IF(INDEX!$B$3=1,'NA15'!E2,IF(INDEX!$B$3=2,'NA16'!E2,'NA17'!E2))</f>
        <v>30</v>
      </c>
      <c r="G7" s="50">
        <f>IF(INDEX!$B$3=1,'NA15'!F2,IF(INDEX!$B$3=2,'NA16'!F2,'NA17'!F2))</f>
        <v>6140</v>
      </c>
      <c r="H7" s="50">
        <f>IF(INDEX!$B$3=1,'NA15'!G2,IF(INDEX!$B$3=2,'NA16'!G2,'NA17'!G2))</f>
        <v>1770</v>
      </c>
      <c r="I7" s="50">
        <f>IF(INDEX!$B$3=1,'NA15'!H2,IF(INDEX!$B$3=2,'NA16'!H2,'NA17'!H2))</f>
        <v>745</v>
      </c>
      <c r="J7" s="50">
        <f>IF(INDEX!$B$3=1,'NA15'!I2,IF(INDEX!$B$3=2,'NA16'!I2,'NA17'!I2))</f>
        <v>1760</v>
      </c>
      <c r="K7" s="50">
        <f>IF(INDEX!$B$3=1,'NA15'!J2,IF(INDEX!$B$3=2,'NA16'!J2,'NA17'!J2))</f>
        <v>2720</v>
      </c>
      <c r="L7" s="50">
        <f>IF(INDEX!$B$3=1,'NA15'!K2,IF(INDEX!$B$3=2,'NA16'!K2,'NA17'!K2))</f>
        <v>6965</v>
      </c>
      <c r="M7" s="50">
        <f>IF(INDEX!$B$3=1,'NA15'!L2,IF(INDEX!$B$3=2,'NA16'!L2,'NA17'!L2))</f>
        <v>5790</v>
      </c>
      <c r="N7" s="50">
        <f>IF(INDEX!$B$3=1,'NA15'!M2,IF(INDEX!$B$3=2,'NA16'!M2,'NA17'!M2))</f>
        <v>2650</v>
      </c>
      <c r="O7" s="50">
        <f>IF(INDEX!$B$3=1,'NA15'!N2,IF(INDEX!$B$3=2,'NA16'!N2,'NA17'!N2))</f>
        <v>3485</v>
      </c>
      <c r="P7" s="50">
        <f>IF(INDEX!$B$3=1,'NA15'!O2,IF(INDEX!$B$3=2,'NA16'!O2,'NA17'!O2))</f>
        <v>2285</v>
      </c>
      <c r="Q7" s="50">
        <f>IF(INDEX!$B$3=1,'NA15'!P2,IF(INDEX!$B$3=2,'NA16'!P2,'NA17'!P2))</f>
        <v>6095</v>
      </c>
      <c r="R7" s="50">
        <f>IF(INDEX!$B$3=1,'NA15'!Q2,IF(INDEX!$B$3=2,'NA16'!Q2,'NA17'!Q2))</f>
        <v>955</v>
      </c>
      <c r="S7" s="50">
        <f>IF(INDEX!$B$3=1,'NA15'!R2,IF(INDEX!$B$3=2,'NA16'!R2,'NA17'!R2))</f>
        <v>1400</v>
      </c>
      <c r="T7" s="50">
        <f>IF(INDEX!$B$3=1,'NA15'!S2,IF(INDEX!$B$3=2,'NA16'!S2,'NA17'!S2))</f>
        <v>2765</v>
      </c>
      <c r="U7" s="50">
        <f>IF(INDEX!$B$3=1,'NA15'!T2,IF(INDEX!$B$3=2,'NA16'!T2,'NA17'!T2))</f>
        <v>1515</v>
      </c>
      <c r="V7" s="50">
        <f>IF(INDEX!$B$3=1,'NA15'!U2,IF(INDEX!$B$3=2,'NA16'!U2,'NA17'!U2))</f>
        <v>173720</v>
      </c>
    </row>
    <row r="8" spans="1:22" x14ac:dyDescent="0.45">
      <c r="A8" s="6"/>
      <c r="B8" s="14"/>
      <c r="C8" s="50"/>
      <c r="D8" s="50"/>
      <c r="E8" s="50"/>
      <c r="F8" s="50"/>
      <c r="G8" s="50"/>
      <c r="H8" s="50"/>
      <c r="I8" s="50"/>
      <c r="J8" s="50"/>
      <c r="K8" s="50"/>
      <c r="L8" s="50"/>
      <c r="M8" s="50"/>
      <c r="N8" s="50"/>
      <c r="O8" s="50"/>
      <c r="P8" s="50"/>
      <c r="Q8" s="50"/>
      <c r="R8" s="50"/>
      <c r="S8" s="50"/>
      <c r="T8" s="50"/>
      <c r="U8" s="50"/>
      <c r="V8" s="50"/>
    </row>
    <row r="9" spans="1:22" s="32" customFormat="1" ht="15" customHeight="1" x14ac:dyDescent="0.45">
      <c r="A9" s="192" t="s">
        <v>714</v>
      </c>
      <c r="B9" s="192"/>
      <c r="C9" s="50">
        <f>IF(INDEX!$B$3=1,'NA15'!B3,IF(INDEX!$B$3=2,'NA16'!B3,'NA17'!B3))</f>
        <v>91</v>
      </c>
      <c r="D9" s="50">
        <f>IF(INDEX!$B$3=1,'NA15'!C3,IF(INDEX!$B$3=2,'NA16'!C3,'NA17'!C3))</f>
        <v>91</v>
      </c>
      <c r="E9" s="50" t="str">
        <f>IF(INDEX!$B$3=1,'NA15'!D3,IF(INDEX!$B$3=2,'NA16'!D3,'NA17'!D3))</f>
        <v>x</v>
      </c>
      <c r="F9" s="50">
        <f>IF(INDEX!$B$3=1,'NA15'!E3,IF(INDEX!$B$3=2,'NA16'!E3,'NA17'!E3))</f>
        <v>86</v>
      </c>
      <c r="G9" s="50">
        <f>IF(INDEX!$B$3=1,'NA15'!F3,IF(INDEX!$B$3=2,'NA16'!F3,'NA17'!F3))</f>
        <v>86</v>
      </c>
      <c r="H9" s="50">
        <f>IF(INDEX!$B$3=1,'NA15'!G3,IF(INDEX!$B$3=2,'NA16'!G3,'NA17'!G3))</f>
        <v>89</v>
      </c>
      <c r="I9" s="50">
        <f>IF(INDEX!$B$3=1,'NA15'!H3,IF(INDEX!$B$3=2,'NA16'!H3,'NA17'!H3))</f>
        <v>87</v>
      </c>
      <c r="J9" s="50">
        <f>IF(INDEX!$B$3=1,'NA15'!I3,IF(INDEX!$B$3=2,'NA16'!I3,'NA17'!I3))</f>
        <v>89</v>
      </c>
      <c r="K9" s="50">
        <f>IF(INDEX!$B$3=1,'NA15'!J3,IF(INDEX!$B$3=2,'NA16'!J3,'NA17'!J3))</f>
        <v>87</v>
      </c>
      <c r="L9" s="50">
        <f>IF(INDEX!$B$3=1,'NA15'!K3,IF(INDEX!$B$3=2,'NA16'!K3,'NA17'!K3))</f>
        <v>91</v>
      </c>
      <c r="M9" s="50">
        <f>IF(INDEX!$B$3=1,'NA15'!L3,IF(INDEX!$B$3=2,'NA16'!L3,'NA17'!L3))</f>
        <v>86</v>
      </c>
      <c r="N9" s="50">
        <f>IF(INDEX!$B$3=1,'NA15'!M3,IF(INDEX!$B$3=2,'NA16'!M3,'NA17'!M3))</f>
        <v>88</v>
      </c>
      <c r="O9" s="50">
        <f>IF(INDEX!$B$3=1,'NA15'!N3,IF(INDEX!$B$3=2,'NA16'!N3,'NA17'!N3))</f>
        <v>89</v>
      </c>
      <c r="P9" s="50">
        <f>IF(INDEX!$B$3=1,'NA15'!O3,IF(INDEX!$B$3=2,'NA16'!O3,'NA17'!O3))</f>
        <v>88</v>
      </c>
      <c r="Q9" s="50">
        <f>IF(INDEX!$B$3=1,'NA15'!P3,IF(INDEX!$B$3=2,'NA16'!P3,'NA17'!P3))</f>
        <v>91</v>
      </c>
      <c r="R9" s="50">
        <f>IF(INDEX!$B$3=1,'NA15'!Q3,IF(INDEX!$B$3=2,'NA16'!Q3,'NA17'!Q3))</f>
        <v>89</v>
      </c>
      <c r="S9" s="50">
        <f>IF(INDEX!$B$3=1,'NA15'!R3,IF(INDEX!$B$3=2,'NA16'!R3,'NA17'!R3))</f>
        <v>91</v>
      </c>
      <c r="T9" s="50">
        <f>IF(INDEX!$B$3=1,'NA15'!S3,IF(INDEX!$B$3=2,'NA16'!S3,'NA17'!S3))</f>
        <v>88</v>
      </c>
      <c r="U9" s="50">
        <f>IF(INDEX!$B$3=1,'NA15'!T3,IF(INDEX!$B$3=2,'NA16'!T3,'NA17'!T3))</f>
        <v>89</v>
      </c>
      <c r="V9" s="50">
        <f>IF(INDEX!$B$3=1,'NA15'!U3,IF(INDEX!$B$3=2,'NA16'!U3,'NA17'!U3))</f>
        <v>90</v>
      </c>
    </row>
    <row r="10" spans="1:22" x14ac:dyDescent="0.45">
      <c r="A10" s="6"/>
      <c r="B10" s="6" t="s">
        <v>715</v>
      </c>
      <c r="C10" s="51">
        <f>IF(INDEX!$B$3=1,'NA15'!B4,IF(INDEX!$B$3=2,'NA16'!B4,'NA17'!B4))</f>
        <v>7</v>
      </c>
      <c r="D10" s="51">
        <f>IF(INDEX!$B$3=1,'NA15'!C4,IF(INDEX!$B$3=2,'NA16'!C4,'NA17'!C4))</f>
        <v>5</v>
      </c>
      <c r="E10" s="51" t="str">
        <f>IF(INDEX!$B$3=1,'NA15'!D4,IF(INDEX!$B$3=2,'NA16'!D4,'NA17'!D4))</f>
        <v>x</v>
      </c>
      <c r="F10" s="51" t="str">
        <f>IF(INDEX!$B$3=1,'NA15'!E4,IF(INDEX!$B$3=2,'NA16'!E4,'NA17'!E4))</f>
        <v>x</v>
      </c>
      <c r="G10" s="51">
        <f>IF(INDEX!$B$3=1,'NA15'!F4,IF(INDEX!$B$3=2,'NA16'!F4,'NA17'!F4))</f>
        <v>3</v>
      </c>
      <c r="H10" s="51">
        <f>IF(INDEX!$B$3=1,'NA15'!G4,IF(INDEX!$B$3=2,'NA16'!G4,'NA17'!G4))</f>
        <v>5</v>
      </c>
      <c r="I10" s="51">
        <f>IF(INDEX!$B$3=1,'NA15'!H4,IF(INDEX!$B$3=2,'NA16'!H4,'NA17'!H4))</f>
        <v>4</v>
      </c>
      <c r="J10" s="51">
        <f>IF(INDEX!$B$3=1,'NA15'!I4,IF(INDEX!$B$3=2,'NA16'!I4,'NA17'!I4))</f>
        <v>3</v>
      </c>
      <c r="K10" s="51">
        <f>IF(INDEX!$B$3=1,'NA15'!J4,IF(INDEX!$B$3=2,'NA16'!J4,'NA17'!J4))</f>
        <v>3</v>
      </c>
      <c r="L10" s="51">
        <f>IF(INDEX!$B$3=1,'NA15'!K4,IF(INDEX!$B$3=2,'NA16'!K4,'NA17'!K4))</f>
        <v>3</v>
      </c>
      <c r="M10" s="51">
        <f>IF(INDEX!$B$3=1,'NA15'!L4,IF(INDEX!$B$3=2,'NA16'!L4,'NA17'!L4))</f>
        <v>3</v>
      </c>
      <c r="N10" s="51">
        <f>IF(INDEX!$B$3=1,'NA15'!M4,IF(INDEX!$B$3=2,'NA16'!M4,'NA17'!M4))</f>
        <v>6</v>
      </c>
      <c r="O10" s="51">
        <f>IF(INDEX!$B$3=1,'NA15'!N4,IF(INDEX!$B$3=2,'NA16'!N4,'NA17'!N4))</f>
        <v>1</v>
      </c>
      <c r="P10" s="51">
        <f>IF(INDEX!$B$3=1,'NA15'!O4,IF(INDEX!$B$3=2,'NA16'!O4,'NA17'!O4))</f>
        <v>5</v>
      </c>
      <c r="Q10" s="51">
        <f>IF(INDEX!$B$3=1,'NA15'!P4,IF(INDEX!$B$3=2,'NA16'!P4,'NA17'!P4))</f>
        <v>2</v>
      </c>
      <c r="R10" s="51">
        <f>IF(INDEX!$B$3=1,'NA15'!Q4,IF(INDEX!$B$3=2,'NA16'!Q4,'NA17'!Q4))</f>
        <v>2</v>
      </c>
      <c r="S10" s="51">
        <f>IF(INDEX!$B$3=1,'NA15'!R4,IF(INDEX!$B$3=2,'NA16'!R4,'NA17'!R4))</f>
        <v>1</v>
      </c>
      <c r="T10" s="51">
        <f>IF(INDEX!$B$3=1,'NA15'!S4,IF(INDEX!$B$3=2,'NA16'!S4,'NA17'!S4))</f>
        <v>1</v>
      </c>
      <c r="U10" s="51">
        <f>IF(INDEX!$B$3=1,'NA15'!T4,IF(INDEX!$B$3=2,'NA16'!T4,'NA17'!T4))</f>
        <v>4</v>
      </c>
      <c r="V10" s="51">
        <f>IF(INDEX!$B$3=1,'NA15'!U4,IF(INDEX!$B$3=2,'NA16'!U4,'NA17'!U4))</f>
        <v>6</v>
      </c>
    </row>
    <row r="11" spans="1:22" x14ac:dyDescent="0.45">
      <c r="A11" s="183"/>
      <c r="B11" s="183"/>
      <c r="C11" s="51"/>
      <c r="D11" s="51"/>
      <c r="E11" s="51"/>
      <c r="F11" s="51"/>
      <c r="G11" s="51"/>
      <c r="H11" s="51"/>
      <c r="I11" s="51"/>
      <c r="J11" s="51"/>
      <c r="K11" s="51"/>
      <c r="L11" s="51"/>
      <c r="M11" s="51"/>
      <c r="N11" s="51"/>
      <c r="O11" s="51"/>
      <c r="P11" s="51"/>
      <c r="Q11" s="51"/>
      <c r="R11" s="51"/>
      <c r="S11" s="51"/>
      <c r="T11" s="51"/>
      <c r="U11" s="51"/>
      <c r="V11" s="51"/>
    </row>
    <row r="12" spans="1:22" s="32" customFormat="1" x14ac:dyDescent="0.45">
      <c r="A12" s="7" t="s">
        <v>729</v>
      </c>
      <c r="B12" s="7"/>
      <c r="C12" s="50">
        <f>IF(INDEX!$B$3=1,'NA15'!B5,IF(INDEX!$B$3=2,'NA16'!B5,'NA17'!B5))</f>
        <v>69</v>
      </c>
      <c r="D12" s="50">
        <f>IF(INDEX!$B$3=1,'NA15'!C5,IF(INDEX!$B$3=2,'NA16'!C5,'NA17'!C5))</f>
        <v>72</v>
      </c>
      <c r="E12" s="50" t="str">
        <f>IF(INDEX!$B$3=1,'NA15'!D5,IF(INDEX!$B$3=2,'NA16'!D5,'NA17'!D5))</f>
        <v>x</v>
      </c>
      <c r="F12" s="50">
        <f>IF(INDEX!$B$3=1,'NA15'!E5,IF(INDEX!$B$3=2,'NA16'!E5,'NA17'!E5))</f>
        <v>66</v>
      </c>
      <c r="G12" s="50">
        <f>IF(INDEX!$B$3=1,'NA15'!F5,IF(INDEX!$B$3=2,'NA16'!F5,'NA17'!F5))</f>
        <v>72</v>
      </c>
      <c r="H12" s="50">
        <f>IF(INDEX!$B$3=1,'NA15'!G5,IF(INDEX!$B$3=2,'NA16'!G5,'NA17'!G5))</f>
        <v>70</v>
      </c>
      <c r="I12" s="50">
        <f>IF(INDEX!$B$3=1,'NA15'!H5,IF(INDEX!$B$3=2,'NA16'!H5,'NA17'!H5))</f>
        <v>72</v>
      </c>
      <c r="J12" s="50">
        <f>IF(INDEX!$B$3=1,'NA15'!I5,IF(INDEX!$B$3=2,'NA16'!I5,'NA17'!I5))</f>
        <v>75</v>
      </c>
      <c r="K12" s="50">
        <f>IF(INDEX!$B$3=1,'NA15'!J5,IF(INDEX!$B$3=2,'NA16'!J5,'NA17'!J5))</f>
        <v>73</v>
      </c>
      <c r="L12" s="50">
        <f>IF(INDEX!$B$3=1,'NA15'!K5,IF(INDEX!$B$3=2,'NA16'!K5,'NA17'!K5))</f>
        <v>83</v>
      </c>
      <c r="M12" s="50">
        <f>IF(INDEX!$B$3=1,'NA15'!L5,IF(INDEX!$B$3=2,'NA16'!L5,'NA17'!L5))</f>
        <v>78</v>
      </c>
      <c r="N12" s="50">
        <f>IF(INDEX!$B$3=1,'NA15'!M5,IF(INDEX!$B$3=2,'NA16'!M5,'NA17'!M5))</f>
        <v>80</v>
      </c>
      <c r="O12" s="50">
        <f>IF(INDEX!$B$3=1,'NA15'!N5,IF(INDEX!$B$3=2,'NA16'!N5,'NA17'!N5))</f>
        <v>81</v>
      </c>
      <c r="P12" s="50">
        <f>IF(INDEX!$B$3=1,'NA15'!O5,IF(INDEX!$B$3=2,'NA16'!O5,'NA17'!O5))</f>
        <v>74</v>
      </c>
      <c r="Q12" s="50">
        <f>IF(INDEX!$B$3=1,'NA15'!P5,IF(INDEX!$B$3=2,'NA16'!P5,'NA17'!P5))</f>
        <v>84</v>
      </c>
      <c r="R12" s="50">
        <f>IF(INDEX!$B$3=1,'NA15'!Q5,IF(INDEX!$B$3=2,'NA16'!Q5,'NA17'!Q5))</f>
        <v>78</v>
      </c>
      <c r="S12" s="50">
        <f>IF(INDEX!$B$3=1,'NA15'!R5,IF(INDEX!$B$3=2,'NA16'!R5,'NA17'!R5))</f>
        <v>86</v>
      </c>
      <c r="T12" s="50">
        <f>IF(INDEX!$B$3=1,'NA15'!S5,IF(INDEX!$B$3=2,'NA16'!S5,'NA17'!S5))</f>
        <v>80</v>
      </c>
      <c r="U12" s="50">
        <f>IF(INDEX!$B$3=1,'NA15'!T5,IF(INDEX!$B$3=2,'NA16'!T5,'NA17'!T5))</f>
        <v>72</v>
      </c>
      <c r="V12" s="50">
        <f>IF(INDEX!$B$3=1,'NA15'!U5,IF(INDEX!$B$3=2,'NA16'!U5,'NA17'!U5))</f>
        <v>72</v>
      </c>
    </row>
    <row r="13" spans="1:22" x14ac:dyDescent="0.45">
      <c r="A13" s="8"/>
      <c r="B13" s="8" t="s">
        <v>730</v>
      </c>
      <c r="C13" s="51">
        <f>IF(INDEX!$B$3=1,'NA15'!B6,IF(INDEX!$B$3=2,'NA16'!B6,'NA17'!B6))</f>
        <v>10</v>
      </c>
      <c r="D13" s="51">
        <f>IF(INDEX!$B$3=1,'NA15'!C6,IF(INDEX!$B$3=2,'NA16'!C6,'NA17'!C6))</f>
        <v>6</v>
      </c>
      <c r="E13" s="51" t="str">
        <f>IF(INDEX!$B$3=1,'NA15'!D6,IF(INDEX!$B$3=2,'NA16'!D6,'NA17'!D6))</f>
        <v>x</v>
      </c>
      <c r="F13" s="51">
        <f>IF(INDEX!$B$3=1,'NA15'!E6,IF(INDEX!$B$3=2,'NA16'!E6,'NA17'!E6))</f>
        <v>14</v>
      </c>
      <c r="G13" s="51">
        <f>IF(INDEX!$B$3=1,'NA15'!F6,IF(INDEX!$B$3=2,'NA16'!F6,'NA17'!F6))</f>
        <v>8</v>
      </c>
      <c r="H13" s="51">
        <f>IF(INDEX!$B$3=1,'NA15'!G6,IF(INDEX!$B$3=2,'NA16'!G6,'NA17'!G6))</f>
        <v>10</v>
      </c>
      <c r="I13" s="51">
        <f>IF(INDEX!$B$3=1,'NA15'!H6,IF(INDEX!$B$3=2,'NA16'!H6,'NA17'!H6))</f>
        <v>10</v>
      </c>
      <c r="J13" s="51">
        <f>IF(INDEX!$B$3=1,'NA15'!I6,IF(INDEX!$B$3=2,'NA16'!I6,'NA17'!I6))</f>
        <v>7</v>
      </c>
      <c r="K13" s="51">
        <f>IF(INDEX!$B$3=1,'NA15'!J6,IF(INDEX!$B$3=2,'NA16'!J6,'NA17'!J6))</f>
        <v>7</v>
      </c>
      <c r="L13" s="51">
        <f>IF(INDEX!$B$3=1,'NA15'!K6,IF(INDEX!$B$3=2,'NA16'!K6,'NA17'!K6))</f>
        <v>4</v>
      </c>
      <c r="M13" s="51">
        <f>IF(INDEX!$B$3=1,'NA15'!L6,IF(INDEX!$B$3=2,'NA16'!L6,'NA17'!L6))</f>
        <v>6</v>
      </c>
      <c r="N13" s="51">
        <f>IF(INDEX!$B$3=1,'NA15'!M6,IF(INDEX!$B$3=2,'NA16'!M6,'NA17'!M6))</f>
        <v>6</v>
      </c>
      <c r="O13" s="51">
        <f>IF(INDEX!$B$3=1,'NA15'!N6,IF(INDEX!$B$3=2,'NA16'!N6,'NA17'!N6))</f>
        <v>6</v>
      </c>
      <c r="P13" s="51">
        <f>IF(INDEX!$B$3=1,'NA15'!O6,IF(INDEX!$B$3=2,'NA16'!O6,'NA17'!O6))</f>
        <v>10</v>
      </c>
      <c r="Q13" s="51">
        <f>IF(INDEX!$B$3=1,'NA15'!P6,IF(INDEX!$B$3=2,'NA16'!P6,'NA17'!P6))</f>
        <v>5</v>
      </c>
      <c r="R13" s="51">
        <f>IF(INDEX!$B$3=1,'NA15'!Q6,IF(INDEX!$B$3=2,'NA16'!Q6,'NA17'!Q6))</f>
        <v>8</v>
      </c>
      <c r="S13" s="51">
        <f>IF(INDEX!$B$3=1,'NA15'!R6,IF(INDEX!$B$3=2,'NA16'!R6,'NA17'!R6))</f>
        <v>5</v>
      </c>
      <c r="T13" s="51">
        <f>IF(INDEX!$B$3=1,'NA15'!S6,IF(INDEX!$B$3=2,'NA16'!S6,'NA17'!S6))</f>
        <v>6</v>
      </c>
      <c r="U13" s="51">
        <f>IF(INDEX!$B$3=1,'NA15'!T6,IF(INDEX!$B$3=2,'NA16'!T6,'NA17'!T6))</f>
        <v>8</v>
      </c>
      <c r="V13" s="51">
        <f>IF(INDEX!$B$3=1,'NA15'!U6,IF(INDEX!$B$3=2,'NA16'!U6,'NA17'!U6))</f>
        <v>9</v>
      </c>
    </row>
    <row r="14" spans="1:22" x14ac:dyDescent="0.45">
      <c r="A14" s="8"/>
      <c r="B14" s="8" t="s">
        <v>9</v>
      </c>
      <c r="C14" s="51">
        <f>IF(INDEX!$B$3=1,'NA15'!B7,IF(INDEX!$B$3=2,'NA16'!B7,'NA17'!B7))</f>
        <v>56</v>
      </c>
      <c r="D14" s="51">
        <f>IF(INDEX!$B$3=1,'NA15'!C7,IF(INDEX!$B$3=2,'NA16'!C7,'NA17'!C7))</f>
        <v>62</v>
      </c>
      <c r="E14" s="51" t="str">
        <f>IF(INDEX!$B$3=1,'NA15'!D7,IF(INDEX!$B$3=2,'NA16'!D7,'NA17'!D7))</f>
        <v>x</v>
      </c>
      <c r="F14" s="51">
        <f>IF(INDEX!$B$3=1,'NA15'!E7,IF(INDEX!$B$3=2,'NA16'!E7,'NA17'!E7))</f>
        <v>52</v>
      </c>
      <c r="G14" s="51">
        <f>IF(INDEX!$B$3=1,'NA15'!F7,IF(INDEX!$B$3=2,'NA16'!F7,'NA17'!F7))</f>
        <v>61</v>
      </c>
      <c r="H14" s="51">
        <f>IF(INDEX!$B$3=1,'NA15'!G7,IF(INDEX!$B$3=2,'NA16'!G7,'NA17'!G7))</f>
        <v>57</v>
      </c>
      <c r="I14" s="51">
        <f>IF(INDEX!$B$3=1,'NA15'!H7,IF(INDEX!$B$3=2,'NA16'!H7,'NA17'!H7))</f>
        <v>59</v>
      </c>
      <c r="J14" s="51">
        <f>IF(INDEX!$B$3=1,'NA15'!I7,IF(INDEX!$B$3=2,'NA16'!I7,'NA17'!I7))</f>
        <v>65</v>
      </c>
      <c r="K14" s="51">
        <f>IF(INDEX!$B$3=1,'NA15'!J7,IF(INDEX!$B$3=2,'NA16'!J7,'NA17'!J7))</f>
        <v>62</v>
      </c>
      <c r="L14" s="51">
        <f>IF(INDEX!$B$3=1,'NA15'!K7,IF(INDEX!$B$3=2,'NA16'!K7,'NA17'!K7))</f>
        <v>75</v>
      </c>
      <c r="M14" s="51">
        <f>IF(INDEX!$B$3=1,'NA15'!L7,IF(INDEX!$B$3=2,'NA16'!L7,'NA17'!L7))</f>
        <v>67</v>
      </c>
      <c r="N14" s="51">
        <f>IF(INDEX!$B$3=1,'NA15'!M7,IF(INDEX!$B$3=2,'NA16'!M7,'NA17'!M7))</f>
        <v>69</v>
      </c>
      <c r="O14" s="51">
        <f>IF(INDEX!$B$3=1,'NA15'!N7,IF(INDEX!$B$3=2,'NA16'!N7,'NA17'!N7))</f>
        <v>71</v>
      </c>
      <c r="P14" s="51">
        <f>IF(INDEX!$B$3=1,'NA15'!O7,IF(INDEX!$B$3=2,'NA16'!O7,'NA17'!O7))</f>
        <v>61</v>
      </c>
      <c r="Q14" s="51">
        <f>IF(INDEX!$B$3=1,'NA15'!P7,IF(INDEX!$B$3=2,'NA16'!P7,'NA17'!P7))</f>
        <v>75</v>
      </c>
      <c r="R14" s="51">
        <f>IF(INDEX!$B$3=1,'NA15'!Q7,IF(INDEX!$B$3=2,'NA16'!Q7,'NA17'!Q7))</f>
        <v>66</v>
      </c>
      <c r="S14" s="51">
        <f>IF(INDEX!$B$3=1,'NA15'!R7,IF(INDEX!$B$3=2,'NA16'!R7,'NA17'!R7))</f>
        <v>78</v>
      </c>
      <c r="T14" s="51">
        <f>IF(INDEX!$B$3=1,'NA15'!S7,IF(INDEX!$B$3=2,'NA16'!S7,'NA17'!S7))</f>
        <v>70</v>
      </c>
      <c r="U14" s="51">
        <f>IF(INDEX!$B$3=1,'NA15'!T7,IF(INDEX!$B$3=2,'NA16'!T7,'NA17'!T7))</f>
        <v>60</v>
      </c>
      <c r="V14" s="51">
        <f>IF(INDEX!$B$3=1,'NA15'!U7,IF(INDEX!$B$3=2,'NA16'!U7,'NA17'!U7))</f>
        <v>59</v>
      </c>
    </row>
    <row r="15" spans="1:22" x14ac:dyDescent="0.45">
      <c r="A15" s="8"/>
      <c r="B15" s="8" t="s">
        <v>716</v>
      </c>
      <c r="C15" s="51">
        <f>IF(INDEX!$B$3=1,'NA15'!B8,IF(INDEX!$B$3=2,'NA16'!B8,'NA17'!B8))</f>
        <v>25</v>
      </c>
      <c r="D15" s="51">
        <f>IF(INDEX!$B$3=1,'NA15'!C8,IF(INDEX!$B$3=2,'NA16'!C8,'NA17'!C8))</f>
        <v>36</v>
      </c>
      <c r="E15" s="51" t="str">
        <f>IF(INDEX!$B$3=1,'NA15'!D8,IF(INDEX!$B$3=2,'NA16'!D8,'NA17'!D8))</f>
        <v>x</v>
      </c>
      <c r="F15" s="51" t="str">
        <f>IF(INDEX!$B$3=1,'NA15'!E8,IF(INDEX!$B$3=2,'NA16'!E8,'NA17'!E8))</f>
        <v>x</v>
      </c>
      <c r="G15" s="51">
        <f>IF(INDEX!$B$3=1,'NA15'!F8,IF(INDEX!$B$3=2,'NA16'!F8,'NA17'!F8))</f>
        <v>29</v>
      </c>
      <c r="H15" s="51">
        <f>IF(INDEX!$B$3=1,'NA15'!G8,IF(INDEX!$B$3=2,'NA16'!G8,'NA17'!G8))</f>
        <v>20</v>
      </c>
      <c r="I15" s="51">
        <f>IF(INDEX!$B$3=1,'NA15'!H8,IF(INDEX!$B$3=2,'NA16'!H8,'NA17'!H8))</f>
        <v>27</v>
      </c>
      <c r="J15" s="51">
        <f>IF(INDEX!$B$3=1,'NA15'!I8,IF(INDEX!$B$3=2,'NA16'!I8,'NA17'!I8))</f>
        <v>34</v>
      </c>
      <c r="K15" s="51">
        <f>IF(INDEX!$B$3=1,'NA15'!J8,IF(INDEX!$B$3=2,'NA16'!J8,'NA17'!J8))</f>
        <v>31</v>
      </c>
      <c r="L15" s="51">
        <f>IF(INDEX!$B$3=1,'NA15'!K8,IF(INDEX!$B$3=2,'NA16'!K8,'NA17'!K8))</f>
        <v>37</v>
      </c>
      <c r="M15" s="51">
        <f>IF(INDEX!$B$3=1,'NA15'!L8,IF(INDEX!$B$3=2,'NA16'!L8,'NA17'!L8))</f>
        <v>21</v>
      </c>
      <c r="N15" s="51">
        <f>IF(INDEX!$B$3=1,'NA15'!M8,IF(INDEX!$B$3=2,'NA16'!M8,'NA17'!M8))</f>
        <v>26</v>
      </c>
      <c r="O15" s="51">
        <f>IF(INDEX!$B$3=1,'NA15'!N8,IF(INDEX!$B$3=2,'NA16'!N8,'NA17'!N8))</f>
        <v>32</v>
      </c>
      <c r="P15" s="51">
        <f>IF(INDEX!$B$3=1,'NA15'!O8,IF(INDEX!$B$3=2,'NA16'!O8,'NA17'!O8))</f>
        <v>18</v>
      </c>
      <c r="Q15" s="51">
        <f>IF(INDEX!$B$3=1,'NA15'!P8,IF(INDEX!$B$3=2,'NA16'!P8,'NA17'!P8))</f>
        <v>27</v>
      </c>
      <c r="R15" s="51">
        <f>IF(INDEX!$B$3=1,'NA15'!Q8,IF(INDEX!$B$3=2,'NA16'!Q8,'NA17'!Q8))</f>
        <v>20</v>
      </c>
      <c r="S15" s="51">
        <f>IF(INDEX!$B$3=1,'NA15'!R8,IF(INDEX!$B$3=2,'NA16'!R8,'NA17'!R8))</f>
        <v>51</v>
      </c>
      <c r="T15" s="51">
        <f>IF(INDEX!$B$3=1,'NA15'!S8,IF(INDEX!$B$3=2,'NA16'!S8,'NA17'!S8))</f>
        <v>30</v>
      </c>
      <c r="U15" s="51">
        <f>IF(INDEX!$B$3=1,'NA15'!T8,IF(INDEX!$B$3=2,'NA16'!T8,'NA17'!T8))</f>
        <v>31</v>
      </c>
      <c r="V15" s="51">
        <f>IF(INDEX!$B$3=1,'NA15'!U8,IF(INDEX!$B$3=2,'NA16'!U8,'NA17'!U8))</f>
        <v>26</v>
      </c>
    </row>
    <row r="16" spans="1:22" x14ac:dyDescent="0.45">
      <c r="A16" s="8"/>
      <c r="B16" s="15" t="s">
        <v>10</v>
      </c>
      <c r="C16" s="51">
        <f>IF(INDEX!$B$3=1,'NA15'!B9,IF(INDEX!$B$3=2,'NA16'!B9,'NA17'!B9))</f>
        <v>1</v>
      </c>
      <c r="D16" s="51">
        <f>IF(INDEX!$B$3=1,'NA15'!C9,IF(INDEX!$B$3=2,'NA16'!C9,'NA17'!C9))</f>
        <v>2</v>
      </c>
      <c r="E16" s="51" t="str">
        <f>IF(INDEX!$B$3=1,'NA15'!D9,IF(INDEX!$B$3=2,'NA16'!D9,'NA17'!D9))</f>
        <v>x</v>
      </c>
      <c r="F16" s="51">
        <f>IF(INDEX!$B$3=1,'NA15'!E9,IF(INDEX!$B$3=2,'NA16'!E9,'NA17'!E9))</f>
        <v>0</v>
      </c>
      <c r="G16" s="51">
        <f>IF(INDEX!$B$3=1,'NA15'!F9,IF(INDEX!$B$3=2,'NA16'!F9,'NA17'!F9))</f>
        <v>1</v>
      </c>
      <c r="H16" s="51">
        <f>IF(INDEX!$B$3=1,'NA15'!G9,IF(INDEX!$B$3=2,'NA16'!G9,'NA17'!G9))</f>
        <v>1</v>
      </c>
      <c r="I16" s="51">
        <f>IF(INDEX!$B$3=1,'NA15'!H9,IF(INDEX!$B$3=2,'NA16'!H9,'NA17'!H9))</f>
        <v>1</v>
      </c>
      <c r="J16" s="51">
        <f>IF(INDEX!$B$3=1,'NA15'!I9,IF(INDEX!$B$3=2,'NA16'!I9,'NA17'!I9))</f>
        <v>2</v>
      </c>
      <c r="K16" s="51">
        <f>IF(INDEX!$B$3=1,'NA15'!J9,IF(INDEX!$B$3=2,'NA16'!J9,'NA17'!J9))</f>
        <v>2</v>
      </c>
      <c r="L16" s="51">
        <f>IF(INDEX!$B$3=1,'NA15'!K9,IF(INDEX!$B$3=2,'NA16'!K9,'NA17'!K9))</f>
        <v>1</v>
      </c>
      <c r="M16" s="51" t="str">
        <f>IF(INDEX!$B$3=1,'NA15'!L9,IF(INDEX!$B$3=2,'NA16'!L9,'NA17'!L9))</f>
        <v>-</v>
      </c>
      <c r="N16" s="51" t="str">
        <f>IF(INDEX!$B$3=1,'NA15'!M9,IF(INDEX!$B$3=2,'NA16'!M9,'NA17'!M9))</f>
        <v>-</v>
      </c>
      <c r="O16" s="51">
        <f>IF(INDEX!$B$3=1,'NA15'!N9,IF(INDEX!$B$3=2,'NA16'!N9,'NA17'!N9))</f>
        <v>1</v>
      </c>
      <c r="P16" s="51" t="str">
        <f>IF(INDEX!$B$3=1,'NA15'!O9,IF(INDEX!$B$3=2,'NA16'!O9,'NA17'!O9))</f>
        <v>x</v>
      </c>
      <c r="Q16" s="51">
        <f>IF(INDEX!$B$3=1,'NA15'!P9,IF(INDEX!$B$3=2,'NA16'!P9,'NA17'!P9))</f>
        <v>1</v>
      </c>
      <c r="R16" s="51" t="str">
        <f>IF(INDEX!$B$3=1,'NA15'!Q9,IF(INDEX!$B$3=2,'NA16'!Q9,'NA17'!Q9))</f>
        <v>-</v>
      </c>
      <c r="S16" s="51">
        <f>IF(INDEX!$B$3=1,'NA15'!R9,IF(INDEX!$B$3=2,'NA16'!R9,'NA17'!R9))</f>
        <v>3</v>
      </c>
      <c r="T16" s="51">
        <f>IF(INDEX!$B$3=1,'NA15'!S9,IF(INDEX!$B$3=2,'NA16'!S9,'NA17'!S9))</f>
        <v>1</v>
      </c>
      <c r="U16" s="51">
        <f>IF(INDEX!$B$3=1,'NA15'!T9,IF(INDEX!$B$3=2,'NA16'!T9,'NA17'!T9))</f>
        <v>3</v>
      </c>
      <c r="V16" s="51">
        <f>IF(INDEX!$B$3=1,'NA15'!U9,IF(INDEX!$B$3=2,'NA16'!U9,'NA17'!U9))</f>
        <v>1</v>
      </c>
    </row>
    <row r="17" spans="1:22" x14ac:dyDescent="0.45">
      <c r="A17" s="8"/>
      <c r="B17" s="15" t="s">
        <v>11</v>
      </c>
      <c r="C17" s="51">
        <f>IF(INDEX!$B$3=1,'NA15'!B10,IF(INDEX!$B$3=2,'NA16'!B10,'NA17'!B10))</f>
        <v>17</v>
      </c>
      <c r="D17" s="51">
        <f>IF(INDEX!$B$3=1,'NA15'!C10,IF(INDEX!$B$3=2,'NA16'!C10,'NA17'!C10))</f>
        <v>24</v>
      </c>
      <c r="E17" s="51" t="str">
        <f>IF(INDEX!$B$3=1,'NA15'!D10,IF(INDEX!$B$3=2,'NA16'!D10,'NA17'!D10))</f>
        <v>x</v>
      </c>
      <c r="F17" s="51" t="str">
        <f>IF(INDEX!$B$3=1,'NA15'!E10,IF(INDEX!$B$3=2,'NA16'!E10,'NA17'!E10))</f>
        <v>x</v>
      </c>
      <c r="G17" s="51">
        <f>IF(INDEX!$B$3=1,'NA15'!F10,IF(INDEX!$B$3=2,'NA16'!F10,'NA17'!F10))</f>
        <v>19</v>
      </c>
      <c r="H17" s="51">
        <f>IF(INDEX!$B$3=1,'NA15'!G10,IF(INDEX!$B$3=2,'NA16'!G10,'NA17'!G10))</f>
        <v>11</v>
      </c>
      <c r="I17" s="51">
        <f>IF(INDEX!$B$3=1,'NA15'!H10,IF(INDEX!$B$3=2,'NA16'!H10,'NA17'!H10))</f>
        <v>16</v>
      </c>
      <c r="J17" s="51">
        <f>IF(INDEX!$B$3=1,'NA15'!I10,IF(INDEX!$B$3=2,'NA16'!I10,'NA17'!I10))</f>
        <v>24</v>
      </c>
      <c r="K17" s="51">
        <f>IF(INDEX!$B$3=1,'NA15'!J10,IF(INDEX!$B$3=2,'NA16'!J10,'NA17'!J10))</f>
        <v>19</v>
      </c>
      <c r="L17" s="51">
        <f>IF(INDEX!$B$3=1,'NA15'!K10,IF(INDEX!$B$3=2,'NA16'!K10,'NA17'!K10))</f>
        <v>22</v>
      </c>
      <c r="M17" s="51">
        <f>IF(INDEX!$B$3=1,'NA15'!L10,IF(INDEX!$B$3=2,'NA16'!L10,'NA17'!L10))</f>
        <v>12</v>
      </c>
      <c r="N17" s="51">
        <f>IF(INDEX!$B$3=1,'NA15'!M10,IF(INDEX!$B$3=2,'NA16'!M10,'NA17'!M10))</f>
        <v>14</v>
      </c>
      <c r="O17" s="51">
        <f>IF(INDEX!$B$3=1,'NA15'!N10,IF(INDEX!$B$3=2,'NA16'!N10,'NA17'!N10))</f>
        <v>17</v>
      </c>
      <c r="P17" s="51">
        <f>IF(INDEX!$B$3=1,'NA15'!O10,IF(INDEX!$B$3=2,'NA16'!O10,'NA17'!O10))</f>
        <v>9</v>
      </c>
      <c r="Q17" s="51">
        <f>IF(INDEX!$B$3=1,'NA15'!P10,IF(INDEX!$B$3=2,'NA16'!P10,'NA17'!P10))</f>
        <v>13</v>
      </c>
      <c r="R17" s="51">
        <f>IF(INDEX!$B$3=1,'NA15'!Q10,IF(INDEX!$B$3=2,'NA16'!Q10,'NA17'!Q10))</f>
        <v>8</v>
      </c>
      <c r="S17" s="51">
        <f>IF(INDEX!$B$3=1,'NA15'!R10,IF(INDEX!$B$3=2,'NA16'!R10,'NA17'!R10))</f>
        <v>34</v>
      </c>
      <c r="T17" s="51">
        <f>IF(INDEX!$B$3=1,'NA15'!S10,IF(INDEX!$B$3=2,'NA16'!S10,'NA17'!S10))</f>
        <v>17</v>
      </c>
      <c r="U17" s="51">
        <f>IF(INDEX!$B$3=1,'NA15'!T10,IF(INDEX!$B$3=2,'NA16'!T10,'NA17'!T10))</f>
        <v>22</v>
      </c>
      <c r="V17" s="51">
        <f>IF(INDEX!$B$3=1,'NA15'!U10,IF(INDEX!$B$3=2,'NA16'!U10,'NA17'!U10))</f>
        <v>17</v>
      </c>
    </row>
    <row r="18" spans="1:22" x14ac:dyDescent="0.45">
      <c r="A18" s="8"/>
      <c r="B18" s="8" t="s">
        <v>717</v>
      </c>
      <c r="C18" s="51">
        <f>IF(INDEX!$B$3=1,'NA15'!B11,IF(INDEX!$B$3=2,'NA16'!B11,'NA17'!B11))</f>
        <v>31</v>
      </c>
      <c r="D18" s="51">
        <f>IF(INDEX!$B$3=1,'NA15'!C11,IF(INDEX!$B$3=2,'NA16'!C11,'NA17'!C11))</f>
        <v>27</v>
      </c>
      <c r="E18" s="51" t="str">
        <f>IF(INDEX!$B$3=1,'NA15'!D11,IF(INDEX!$B$3=2,'NA16'!D11,'NA17'!D11))</f>
        <v>x</v>
      </c>
      <c r="F18" s="51">
        <f>IF(INDEX!$B$3=1,'NA15'!E11,IF(INDEX!$B$3=2,'NA16'!E11,'NA17'!E11))</f>
        <v>48</v>
      </c>
      <c r="G18" s="51">
        <f>IF(INDEX!$B$3=1,'NA15'!F11,IF(INDEX!$B$3=2,'NA16'!F11,'NA17'!F11))</f>
        <v>32</v>
      </c>
      <c r="H18" s="51">
        <f>IF(INDEX!$B$3=1,'NA15'!G11,IF(INDEX!$B$3=2,'NA16'!G11,'NA17'!G11))</f>
        <v>37</v>
      </c>
      <c r="I18" s="51">
        <f>IF(INDEX!$B$3=1,'NA15'!H11,IF(INDEX!$B$3=2,'NA16'!H11,'NA17'!H11))</f>
        <v>32</v>
      </c>
      <c r="J18" s="51">
        <f>IF(INDEX!$B$3=1,'NA15'!I11,IF(INDEX!$B$3=2,'NA16'!I11,'NA17'!I11))</f>
        <v>31</v>
      </c>
      <c r="K18" s="51">
        <f>IF(INDEX!$B$3=1,'NA15'!J11,IF(INDEX!$B$3=2,'NA16'!J11,'NA17'!J11))</f>
        <v>31</v>
      </c>
      <c r="L18" s="51">
        <f>IF(INDEX!$B$3=1,'NA15'!K11,IF(INDEX!$B$3=2,'NA16'!K11,'NA17'!K11))</f>
        <v>38</v>
      </c>
      <c r="M18" s="51">
        <f>IF(INDEX!$B$3=1,'NA15'!L11,IF(INDEX!$B$3=2,'NA16'!L11,'NA17'!L11))</f>
        <v>46</v>
      </c>
      <c r="N18" s="51">
        <f>IF(INDEX!$B$3=1,'NA15'!M11,IF(INDEX!$B$3=2,'NA16'!M11,'NA17'!M11))</f>
        <v>44</v>
      </c>
      <c r="O18" s="51">
        <f>IF(INDEX!$B$3=1,'NA15'!N11,IF(INDEX!$B$3=2,'NA16'!N11,'NA17'!N11))</f>
        <v>40</v>
      </c>
      <c r="P18" s="51">
        <f>IF(INDEX!$B$3=1,'NA15'!O11,IF(INDEX!$B$3=2,'NA16'!O11,'NA17'!O11))</f>
        <v>43</v>
      </c>
      <c r="Q18" s="51">
        <f>IF(INDEX!$B$3=1,'NA15'!P11,IF(INDEX!$B$3=2,'NA16'!P11,'NA17'!P11))</f>
        <v>48</v>
      </c>
      <c r="R18" s="51">
        <f>IF(INDEX!$B$3=1,'NA15'!Q11,IF(INDEX!$B$3=2,'NA16'!Q11,'NA17'!Q11))</f>
        <v>46</v>
      </c>
      <c r="S18" s="51">
        <f>IF(INDEX!$B$3=1,'NA15'!R11,IF(INDEX!$B$3=2,'NA16'!R11,'NA17'!R11))</f>
        <v>28</v>
      </c>
      <c r="T18" s="51">
        <f>IF(INDEX!$B$3=1,'NA15'!S11,IF(INDEX!$B$3=2,'NA16'!S11,'NA17'!S11))</f>
        <v>40</v>
      </c>
      <c r="U18" s="51">
        <f>IF(INDEX!$B$3=1,'NA15'!T11,IF(INDEX!$B$3=2,'NA16'!T11,'NA17'!T11))</f>
        <v>29</v>
      </c>
      <c r="V18" s="51">
        <f>IF(INDEX!$B$3=1,'NA15'!U11,IF(INDEX!$B$3=2,'NA16'!U11,'NA17'!U11))</f>
        <v>33</v>
      </c>
    </row>
    <row r="19" spans="1:22" x14ac:dyDescent="0.45">
      <c r="A19" s="8"/>
      <c r="B19" s="8" t="s">
        <v>718</v>
      </c>
      <c r="C19" s="51">
        <f>IF(INDEX!$B$3=1,'NA15'!B12,IF(INDEX!$B$3=2,'NA16'!B12,'NA17'!B12))</f>
        <v>3</v>
      </c>
      <c r="D19" s="51">
        <f>IF(INDEX!$B$3=1,'NA15'!C12,IF(INDEX!$B$3=2,'NA16'!C12,'NA17'!C12))</f>
        <v>4</v>
      </c>
      <c r="E19" s="51" t="str">
        <f>IF(INDEX!$B$3=1,'NA15'!D12,IF(INDEX!$B$3=2,'NA16'!D12,'NA17'!D12))</f>
        <v>x</v>
      </c>
      <c r="F19" s="51">
        <f>IF(INDEX!$B$3=1,'NA15'!E12,IF(INDEX!$B$3=2,'NA16'!E12,'NA17'!E12))</f>
        <v>0</v>
      </c>
      <c r="G19" s="51">
        <f>IF(INDEX!$B$3=1,'NA15'!F12,IF(INDEX!$B$3=2,'NA16'!F12,'NA17'!F12))</f>
        <v>4</v>
      </c>
      <c r="H19" s="51">
        <f>IF(INDEX!$B$3=1,'NA15'!G12,IF(INDEX!$B$3=2,'NA16'!G12,'NA17'!G12))</f>
        <v>2</v>
      </c>
      <c r="I19" s="51">
        <f>IF(INDEX!$B$3=1,'NA15'!H12,IF(INDEX!$B$3=2,'NA16'!H12,'NA17'!H12))</f>
        <v>3</v>
      </c>
      <c r="J19" s="51">
        <f>IF(INDEX!$B$3=1,'NA15'!I12,IF(INDEX!$B$3=2,'NA16'!I12,'NA17'!I12))</f>
        <v>3</v>
      </c>
      <c r="K19" s="51">
        <f>IF(INDEX!$B$3=1,'NA15'!J12,IF(INDEX!$B$3=2,'NA16'!J12,'NA17'!J12))</f>
        <v>4</v>
      </c>
      <c r="L19" s="51">
        <f>IF(INDEX!$B$3=1,'NA15'!K12,IF(INDEX!$B$3=2,'NA16'!K12,'NA17'!K12))</f>
        <v>4</v>
      </c>
      <c r="M19" s="51">
        <f>IF(INDEX!$B$3=1,'NA15'!L12,IF(INDEX!$B$3=2,'NA16'!L12,'NA17'!L12))</f>
        <v>4</v>
      </c>
      <c r="N19" s="51">
        <f>IF(INDEX!$B$3=1,'NA15'!M12,IF(INDEX!$B$3=2,'NA16'!M12,'NA17'!M12))</f>
        <v>5</v>
      </c>
      <c r="O19" s="51">
        <f>IF(INDEX!$B$3=1,'NA15'!N12,IF(INDEX!$B$3=2,'NA16'!N12,'NA17'!N12))</f>
        <v>4</v>
      </c>
      <c r="P19" s="51">
        <f>IF(INDEX!$B$3=1,'NA15'!O12,IF(INDEX!$B$3=2,'NA16'!O12,'NA17'!O12))</f>
        <v>3</v>
      </c>
      <c r="Q19" s="51">
        <f>IF(INDEX!$B$3=1,'NA15'!P12,IF(INDEX!$B$3=2,'NA16'!P12,'NA17'!P12))</f>
        <v>4</v>
      </c>
      <c r="R19" s="51">
        <f>IF(INDEX!$B$3=1,'NA15'!Q12,IF(INDEX!$B$3=2,'NA16'!Q12,'NA17'!Q12))</f>
        <v>4</v>
      </c>
      <c r="S19" s="51">
        <f>IF(INDEX!$B$3=1,'NA15'!R12,IF(INDEX!$B$3=2,'NA16'!R12,'NA17'!R12))</f>
        <v>3</v>
      </c>
      <c r="T19" s="51">
        <f>IF(INDEX!$B$3=1,'NA15'!S12,IF(INDEX!$B$3=2,'NA16'!S12,'NA17'!S12))</f>
        <v>4</v>
      </c>
      <c r="U19" s="51">
        <f>IF(INDEX!$B$3=1,'NA15'!T12,IF(INDEX!$B$3=2,'NA16'!T12,'NA17'!T12))</f>
        <v>4</v>
      </c>
      <c r="V19" s="51">
        <f>IF(INDEX!$B$3=1,'NA15'!U12,IF(INDEX!$B$3=2,'NA16'!U12,'NA17'!U12))</f>
        <v>3</v>
      </c>
    </row>
    <row r="20" spans="1:22" x14ac:dyDescent="0.45">
      <c r="A20" s="8"/>
      <c r="B20" s="16" t="s">
        <v>12</v>
      </c>
      <c r="C20" s="51" t="str">
        <f>IF(INDEX!$B$3=1,'NA15'!B13,IF(INDEX!$B$3=2,'NA16'!B13,'NA17'!B13))</f>
        <v>-</v>
      </c>
      <c r="D20" s="51" t="str">
        <f>IF(INDEX!$B$3=1,'NA15'!C13,IF(INDEX!$B$3=2,'NA16'!C13,'NA17'!C13))</f>
        <v>-</v>
      </c>
      <c r="E20" s="51" t="str">
        <f>IF(INDEX!$B$3=1,'NA15'!D13,IF(INDEX!$B$3=2,'NA16'!D13,'NA17'!D13))</f>
        <v>x</v>
      </c>
      <c r="F20" s="51">
        <f>IF(INDEX!$B$3=1,'NA15'!E13,IF(INDEX!$B$3=2,'NA16'!E13,'NA17'!E13))</f>
        <v>0</v>
      </c>
      <c r="G20" s="51" t="str">
        <f>IF(INDEX!$B$3=1,'NA15'!F13,IF(INDEX!$B$3=2,'NA16'!F13,'NA17'!F13))</f>
        <v>-</v>
      </c>
      <c r="H20" s="51" t="str">
        <f>IF(INDEX!$B$3=1,'NA15'!G13,IF(INDEX!$B$3=2,'NA16'!G13,'NA17'!G13))</f>
        <v>-</v>
      </c>
      <c r="I20" s="51" t="str">
        <f>IF(INDEX!$B$3=1,'NA15'!H13,IF(INDEX!$B$3=2,'NA16'!H13,'NA17'!H13))</f>
        <v>x</v>
      </c>
      <c r="J20" s="51" t="str">
        <f>IF(INDEX!$B$3=1,'NA15'!I13,IF(INDEX!$B$3=2,'NA16'!I13,'NA17'!I13))</f>
        <v>-</v>
      </c>
      <c r="K20" s="51" t="str">
        <f>IF(INDEX!$B$3=1,'NA15'!J13,IF(INDEX!$B$3=2,'NA16'!J13,'NA17'!J13))</f>
        <v>-</v>
      </c>
      <c r="L20" s="51">
        <f>IF(INDEX!$B$3=1,'NA15'!K13,IF(INDEX!$B$3=2,'NA16'!K13,'NA17'!K13))</f>
        <v>1</v>
      </c>
      <c r="M20" s="51">
        <f>IF(INDEX!$B$3=1,'NA15'!L13,IF(INDEX!$B$3=2,'NA16'!L13,'NA17'!L13))</f>
        <v>1</v>
      </c>
      <c r="N20" s="51" t="str">
        <f>IF(INDEX!$B$3=1,'NA15'!M13,IF(INDEX!$B$3=2,'NA16'!M13,'NA17'!M13))</f>
        <v>-</v>
      </c>
      <c r="O20" s="51">
        <f>IF(INDEX!$B$3=1,'NA15'!N13,IF(INDEX!$B$3=2,'NA16'!N13,'NA17'!N13))</f>
        <v>1</v>
      </c>
      <c r="P20" s="51" t="str">
        <f>IF(INDEX!$B$3=1,'NA15'!O13,IF(INDEX!$B$3=2,'NA16'!O13,'NA17'!O13))</f>
        <v>-</v>
      </c>
      <c r="Q20" s="51" t="str">
        <f>IF(INDEX!$B$3=1,'NA15'!P13,IF(INDEX!$B$3=2,'NA16'!P13,'NA17'!P13))</f>
        <v>-</v>
      </c>
      <c r="R20" s="51" t="str">
        <f>IF(INDEX!$B$3=1,'NA15'!Q13,IF(INDEX!$B$3=2,'NA16'!Q13,'NA17'!Q13))</f>
        <v>x</v>
      </c>
      <c r="S20" s="51" t="str">
        <f>IF(INDEX!$B$3=1,'NA15'!R13,IF(INDEX!$B$3=2,'NA16'!R13,'NA17'!R13))</f>
        <v>-</v>
      </c>
      <c r="T20" s="51">
        <f>IF(INDEX!$B$3=1,'NA15'!S13,IF(INDEX!$B$3=2,'NA16'!S13,'NA17'!S13))</f>
        <v>1</v>
      </c>
      <c r="U20" s="51">
        <f>IF(INDEX!$B$3=1,'NA15'!T13,IF(INDEX!$B$3=2,'NA16'!T13,'NA17'!T13))</f>
        <v>1</v>
      </c>
      <c r="V20" s="51" t="str">
        <f>IF(INDEX!$B$3=1,'NA15'!U13,IF(INDEX!$B$3=2,'NA16'!U13,'NA17'!U13))</f>
        <v>-</v>
      </c>
    </row>
    <row r="21" spans="1:22" x14ac:dyDescent="0.45">
      <c r="A21" s="8"/>
      <c r="B21" s="16" t="s">
        <v>13</v>
      </c>
      <c r="C21" s="51">
        <f>IF(INDEX!$B$3=1,'NA15'!B14,IF(INDEX!$B$3=2,'NA16'!B14,'NA17'!B14))</f>
        <v>3</v>
      </c>
      <c r="D21" s="51">
        <f>IF(INDEX!$B$3=1,'NA15'!C14,IF(INDEX!$B$3=2,'NA16'!C14,'NA17'!C14))</f>
        <v>3</v>
      </c>
      <c r="E21" s="51" t="str">
        <f>IF(INDEX!$B$3=1,'NA15'!D14,IF(INDEX!$B$3=2,'NA16'!D14,'NA17'!D14))</f>
        <v>x</v>
      </c>
      <c r="F21" s="51">
        <f>IF(INDEX!$B$3=1,'NA15'!E14,IF(INDEX!$B$3=2,'NA16'!E14,'NA17'!E14))</f>
        <v>0</v>
      </c>
      <c r="G21" s="51">
        <f>IF(INDEX!$B$3=1,'NA15'!F14,IF(INDEX!$B$3=2,'NA16'!F14,'NA17'!F14))</f>
        <v>3</v>
      </c>
      <c r="H21" s="51">
        <f>IF(INDEX!$B$3=1,'NA15'!G14,IF(INDEX!$B$3=2,'NA16'!G14,'NA17'!G14))</f>
        <v>2</v>
      </c>
      <c r="I21" s="51">
        <f>IF(INDEX!$B$3=1,'NA15'!H14,IF(INDEX!$B$3=2,'NA16'!H14,'NA17'!H14))</f>
        <v>3</v>
      </c>
      <c r="J21" s="51">
        <f>IF(INDEX!$B$3=1,'NA15'!I14,IF(INDEX!$B$3=2,'NA16'!I14,'NA17'!I14))</f>
        <v>2</v>
      </c>
      <c r="K21" s="51">
        <f>IF(INDEX!$B$3=1,'NA15'!J14,IF(INDEX!$B$3=2,'NA16'!J14,'NA17'!J14))</f>
        <v>4</v>
      </c>
      <c r="L21" s="51">
        <f>IF(INDEX!$B$3=1,'NA15'!K14,IF(INDEX!$B$3=2,'NA16'!K14,'NA17'!K14))</f>
        <v>3</v>
      </c>
      <c r="M21" s="51">
        <f>IF(INDEX!$B$3=1,'NA15'!L14,IF(INDEX!$B$3=2,'NA16'!L14,'NA17'!L14))</f>
        <v>4</v>
      </c>
      <c r="N21" s="51">
        <f>IF(INDEX!$B$3=1,'NA15'!M14,IF(INDEX!$B$3=2,'NA16'!M14,'NA17'!M14))</f>
        <v>4</v>
      </c>
      <c r="O21" s="51">
        <f>IF(INDEX!$B$3=1,'NA15'!N14,IF(INDEX!$B$3=2,'NA16'!N14,'NA17'!N14))</f>
        <v>4</v>
      </c>
      <c r="P21" s="51">
        <f>IF(INDEX!$B$3=1,'NA15'!O14,IF(INDEX!$B$3=2,'NA16'!O14,'NA17'!O14))</f>
        <v>2</v>
      </c>
      <c r="Q21" s="51">
        <f>IF(INDEX!$B$3=1,'NA15'!P14,IF(INDEX!$B$3=2,'NA16'!P14,'NA17'!P14))</f>
        <v>3</v>
      </c>
      <c r="R21" s="51">
        <f>IF(INDEX!$B$3=1,'NA15'!Q14,IF(INDEX!$B$3=2,'NA16'!Q14,'NA17'!Q14))</f>
        <v>3</v>
      </c>
      <c r="S21" s="51">
        <f>IF(INDEX!$B$3=1,'NA15'!R14,IF(INDEX!$B$3=2,'NA16'!R14,'NA17'!R14))</f>
        <v>3</v>
      </c>
      <c r="T21" s="51">
        <f>IF(INDEX!$B$3=1,'NA15'!S14,IF(INDEX!$B$3=2,'NA16'!S14,'NA17'!S14))</f>
        <v>3</v>
      </c>
      <c r="U21" s="51">
        <f>IF(INDEX!$B$3=1,'NA15'!T14,IF(INDEX!$B$3=2,'NA16'!T14,'NA17'!T14))</f>
        <v>3</v>
      </c>
      <c r="V21" s="51">
        <f>IF(INDEX!$B$3=1,'NA15'!U14,IF(INDEX!$B$3=2,'NA16'!U14,'NA17'!U14))</f>
        <v>3</v>
      </c>
    </row>
    <row r="22" spans="1:22" x14ac:dyDescent="0.45">
      <c r="A22" s="8"/>
      <c r="B22" s="16" t="s">
        <v>14</v>
      </c>
      <c r="C22" s="51" t="str">
        <f>IF(INDEX!$B$3=1,'NA15'!B15,IF(INDEX!$B$3=2,'NA16'!B15,'NA17'!B15))</f>
        <v>-</v>
      </c>
      <c r="D22" s="51">
        <f>IF(INDEX!$B$3=1,'NA15'!C15,IF(INDEX!$B$3=2,'NA16'!C15,'NA17'!C15))</f>
        <v>0</v>
      </c>
      <c r="E22" s="51" t="str">
        <f>IF(INDEX!$B$3=1,'NA15'!D15,IF(INDEX!$B$3=2,'NA16'!D15,'NA17'!D15))</f>
        <v>x</v>
      </c>
      <c r="F22" s="51">
        <f>IF(INDEX!$B$3=1,'NA15'!E15,IF(INDEX!$B$3=2,'NA16'!E15,'NA17'!E15))</f>
        <v>0</v>
      </c>
      <c r="G22" s="51" t="str">
        <f>IF(INDEX!$B$3=1,'NA15'!F15,IF(INDEX!$B$3=2,'NA16'!F15,'NA17'!F15))</f>
        <v>-</v>
      </c>
      <c r="H22" s="51" t="str">
        <f>IF(INDEX!$B$3=1,'NA15'!G15,IF(INDEX!$B$3=2,'NA16'!G15,'NA17'!G15))</f>
        <v>x</v>
      </c>
      <c r="I22" s="51" t="str">
        <f>IF(INDEX!$B$3=1,'NA15'!H15,IF(INDEX!$B$3=2,'NA16'!H15,'NA17'!H15))</f>
        <v>-</v>
      </c>
      <c r="J22" s="51" t="str">
        <f>IF(INDEX!$B$3=1,'NA15'!I15,IF(INDEX!$B$3=2,'NA16'!I15,'NA17'!I15))</f>
        <v>x</v>
      </c>
      <c r="K22" s="51" t="str">
        <f>IF(INDEX!$B$3=1,'NA15'!J15,IF(INDEX!$B$3=2,'NA16'!J15,'NA17'!J15))</f>
        <v>x</v>
      </c>
      <c r="L22" s="51" t="str">
        <f>IF(INDEX!$B$3=1,'NA15'!K15,IF(INDEX!$B$3=2,'NA16'!K15,'NA17'!K15))</f>
        <v>-</v>
      </c>
      <c r="M22" s="51" t="str">
        <f>IF(INDEX!$B$3=1,'NA15'!L15,IF(INDEX!$B$3=2,'NA16'!L15,'NA17'!L15))</f>
        <v>-</v>
      </c>
      <c r="N22" s="51" t="str">
        <f>IF(INDEX!$B$3=1,'NA15'!M15,IF(INDEX!$B$3=2,'NA16'!M15,'NA17'!M15))</f>
        <v>-</v>
      </c>
      <c r="O22" s="51" t="str">
        <f>IF(INDEX!$B$3=1,'NA15'!N15,IF(INDEX!$B$3=2,'NA16'!N15,'NA17'!N15))</f>
        <v>-</v>
      </c>
      <c r="P22" s="51" t="str">
        <f>IF(INDEX!$B$3=1,'NA15'!O15,IF(INDEX!$B$3=2,'NA16'!O15,'NA17'!O15))</f>
        <v>-</v>
      </c>
      <c r="Q22" s="51" t="str">
        <f>IF(INDEX!$B$3=1,'NA15'!P15,IF(INDEX!$B$3=2,'NA16'!P15,'NA17'!P15))</f>
        <v>-</v>
      </c>
      <c r="R22" s="51" t="str">
        <f>IF(INDEX!$B$3=1,'NA15'!Q15,IF(INDEX!$B$3=2,'NA16'!Q15,'NA17'!Q15))</f>
        <v>-</v>
      </c>
      <c r="S22" s="51">
        <f>IF(INDEX!$B$3=1,'NA15'!R15,IF(INDEX!$B$3=2,'NA16'!R15,'NA17'!R15))</f>
        <v>0</v>
      </c>
      <c r="T22" s="51" t="str">
        <f>IF(INDEX!$B$3=1,'NA15'!S15,IF(INDEX!$B$3=2,'NA16'!S15,'NA17'!S15))</f>
        <v>-</v>
      </c>
      <c r="U22" s="51" t="str">
        <f>IF(INDEX!$B$3=1,'NA15'!T15,IF(INDEX!$B$3=2,'NA16'!T15,'NA17'!T15))</f>
        <v>-</v>
      </c>
      <c r="V22" s="51" t="str">
        <f>IF(INDEX!$B$3=1,'NA15'!U15,IF(INDEX!$B$3=2,'NA16'!U15,'NA17'!U15))</f>
        <v>-</v>
      </c>
    </row>
    <row r="23" spans="1:22" x14ac:dyDescent="0.45">
      <c r="A23" s="8"/>
      <c r="B23" s="16" t="s">
        <v>719</v>
      </c>
      <c r="C23" s="51" t="str">
        <f>IF(INDEX!$B$3=1,'NA15'!B16,IF(INDEX!$B$3=2,'NA16'!B16,'NA17'!B16))</f>
        <v>-</v>
      </c>
      <c r="D23" s="51">
        <f>IF(INDEX!$B$3=1,'NA15'!C16,IF(INDEX!$B$3=2,'NA16'!C16,'NA17'!C16))</f>
        <v>0</v>
      </c>
      <c r="E23" s="51" t="str">
        <f>IF(INDEX!$B$3=1,'NA15'!D16,IF(INDEX!$B$3=2,'NA16'!D16,'NA17'!D16))</f>
        <v>x</v>
      </c>
      <c r="F23" s="51">
        <f>IF(INDEX!$B$3=1,'NA15'!E16,IF(INDEX!$B$3=2,'NA16'!E16,'NA17'!E16))</f>
        <v>0</v>
      </c>
      <c r="G23" s="51">
        <f>IF(INDEX!$B$3=1,'NA15'!F16,IF(INDEX!$B$3=2,'NA16'!F16,'NA17'!F16))</f>
        <v>0</v>
      </c>
      <c r="H23" s="51">
        <f>IF(INDEX!$B$3=1,'NA15'!G16,IF(INDEX!$B$3=2,'NA16'!G16,'NA17'!G16))</f>
        <v>0</v>
      </c>
      <c r="I23" s="51">
        <f>IF(INDEX!$B$3=1,'NA15'!H16,IF(INDEX!$B$3=2,'NA16'!H16,'NA17'!H16))</f>
        <v>0</v>
      </c>
      <c r="J23" s="51">
        <f>IF(INDEX!$B$3=1,'NA15'!I16,IF(INDEX!$B$3=2,'NA16'!I16,'NA17'!I16))</f>
        <v>0</v>
      </c>
      <c r="K23" s="51">
        <f>IF(INDEX!$B$3=1,'NA15'!J16,IF(INDEX!$B$3=2,'NA16'!J16,'NA17'!J16))</f>
        <v>0</v>
      </c>
      <c r="L23" s="51" t="str">
        <f>IF(INDEX!$B$3=1,'NA15'!K16,IF(INDEX!$B$3=2,'NA16'!K16,'NA17'!K16))</f>
        <v>x</v>
      </c>
      <c r="M23" s="51" t="str">
        <f>IF(INDEX!$B$3=1,'NA15'!L16,IF(INDEX!$B$3=2,'NA16'!L16,'NA17'!L16))</f>
        <v>x</v>
      </c>
      <c r="N23" s="51">
        <f>IF(INDEX!$B$3=1,'NA15'!M16,IF(INDEX!$B$3=2,'NA16'!M16,'NA17'!M16))</f>
        <v>0</v>
      </c>
      <c r="O23" s="51">
        <f>IF(INDEX!$B$3=1,'NA15'!N16,IF(INDEX!$B$3=2,'NA16'!N16,'NA17'!N16))</f>
        <v>0</v>
      </c>
      <c r="P23" s="51" t="str">
        <f>IF(INDEX!$B$3=1,'NA15'!O16,IF(INDEX!$B$3=2,'NA16'!O16,'NA17'!O16))</f>
        <v>x</v>
      </c>
      <c r="Q23" s="51" t="str">
        <f>IF(INDEX!$B$3=1,'NA15'!P16,IF(INDEX!$B$3=2,'NA16'!P16,'NA17'!P16))</f>
        <v>x</v>
      </c>
      <c r="R23" s="51">
        <f>IF(INDEX!$B$3=1,'NA15'!Q16,IF(INDEX!$B$3=2,'NA16'!Q16,'NA17'!Q16))</f>
        <v>0</v>
      </c>
      <c r="S23" s="51">
        <f>IF(INDEX!$B$3=1,'NA15'!R16,IF(INDEX!$B$3=2,'NA16'!R16,'NA17'!R16))</f>
        <v>0</v>
      </c>
      <c r="T23" s="51" t="str">
        <f>IF(INDEX!$B$3=1,'NA15'!S16,IF(INDEX!$B$3=2,'NA16'!S16,'NA17'!S16))</f>
        <v>x</v>
      </c>
      <c r="U23" s="51">
        <f>IF(INDEX!$B$3=1,'NA15'!T16,IF(INDEX!$B$3=2,'NA16'!T16,'NA17'!T16))</f>
        <v>0</v>
      </c>
      <c r="V23" s="51" t="str">
        <f>IF(INDEX!$B$3=1,'NA15'!U16,IF(INDEX!$B$3=2,'NA16'!U16,'NA17'!U16))</f>
        <v>-</v>
      </c>
    </row>
    <row r="24" spans="1:22" x14ac:dyDescent="0.45">
      <c r="A24" s="8"/>
      <c r="B24" s="15" t="s">
        <v>720</v>
      </c>
      <c r="C24" s="51" t="str">
        <f>IF(INDEX!$B$3=1,'NA15'!B17,IF(INDEX!$B$3=2,'NA16'!B17,'NA17'!B17))</f>
        <v>-</v>
      </c>
      <c r="D24" s="51">
        <f>IF(INDEX!$B$3=1,'NA15'!C17,IF(INDEX!$B$3=2,'NA16'!C17,'NA17'!C17))</f>
        <v>0</v>
      </c>
      <c r="E24" s="51" t="str">
        <f>IF(INDEX!$B$3=1,'NA15'!D17,IF(INDEX!$B$3=2,'NA16'!D17,'NA17'!D17))</f>
        <v>x</v>
      </c>
      <c r="F24" s="51">
        <f>IF(INDEX!$B$3=1,'NA15'!E17,IF(INDEX!$B$3=2,'NA16'!E17,'NA17'!E17))</f>
        <v>0</v>
      </c>
      <c r="G24" s="51" t="str">
        <f>IF(INDEX!$B$3=1,'NA15'!F17,IF(INDEX!$B$3=2,'NA16'!F17,'NA17'!F17))</f>
        <v>x</v>
      </c>
      <c r="H24" s="51" t="str">
        <f>IF(INDEX!$B$3=1,'NA15'!G17,IF(INDEX!$B$3=2,'NA16'!G17,'NA17'!G17))</f>
        <v>x</v>
      </c>
      <c r="I24" s="51">
        <f>IF(INDEX!$B$3=1,'NA15'!H17,IF(INDEX!$B$3=2,'NA16'!H17,'NA17'!H17))</f>
        <v>0</v>
      </c>
      <c r="J24" s="51">
        <f>IF(INDEX!$B$3=1,'NA15'!I17,IF(INDEX!$B$3=2,'NA16'!I17,'NA17'!I17))</f>
        <v>0</v>
      </c>
      <c r="K24" s="51" t="str">
        <f>IF(INDEX!$B$3=1,'NA15'!J17,IF(INDEX!$B$3=2,'NA16'!J17,'NA17'!J17))</f>
        <v>x</v>
      </c>
      <c r="L24" s="51" t="str">
        <f>IF(INDEX!$B$3=1,'NA15'!K17,IF(INDEX!$B$3=2,'NA16'!K17,'NA17'!K17))</f>
        <v>x</v>
      </c>
      <c r="M24" s="51" t="str">
        <f>IF(INDEX!$B$3=1,'NA15'!L17,IF(INDEX!$B$3=2,'NA16'!L17,'NA17'!L17))</f>
        <v>x</v>
      </c>
      <c r="N24" s="51" t="str">
        <f>IF(INDEX!$B$3=1,'NA15'!M17,IF(INDEX!$B$3=2,'NA16'!M17,'NA17'!M17))</f>
        <v>x</v>
      </c>
      <c r="O24" s="51">
        <f>IF(INDEX!$B$3=1,'NA15'!N17,IF(INDEX!$B$3=2,'NA16'!N17,'NA17'!N17))</f>
        <v>0</v>
      </c>
      <c r="P24" s="51">
        <f>IF(INDEX!$B$3=1,'NA15'!O17,IF(INDEX!$B$3=2,'NA16'!O17,'NA17'!O17))</f>
        <v>0</v>
      </c>
      <c r="Q24" s="51" t="str">
        <f>IF(INDEX!$B$3=1,'NA15'!P17,IF(INDEX!$B$3=2,'NA16'!P17,'NA17'!P17))</f>
        <v>-</v>
      </c>
      <c r="R24" s="51" t="str">
        <f>IF(INDEX!$B$3=1,'NA15'!Q17,IF(INDEX!$B$3=2,'NA16'!Q17,'NA17'!Q17))</f>
        <v>x</v>
      </c>
      <c r="S24" s="51">
        <f>IF(INDEX!$B$3=1,'NA15'!R17,IF(INDEX!$B$3=2,'NA16'!R17,'NA17'!R17))</f>
        <v>0</v>
      </c>
      <c r="T24" s="51">
        <f>IF(INDEX!$B$3=1,'NA15'!S17,IF(INDEX!$B$3=2,'NA16'!S17,'NA17'!S17))</f>
        <v>0</v>
      </c>
      <c r="U24" s="51">
        <f>IF(INDEX!$B$3=1,'NA15'!T17,IF(INDEX!$B$3=2,'NA16'!T17,'NA17'!T17))</f>
        <v>0</v>
      </c>
      <c r="V24" s="51" t="str">
        <f>IF(INDEX!$B$3=1,'NA15'!U17,IF(INDEX!$B$3=2,'NA16'!U17,'NA17'!U17))</f>
        <v>-</v>
      </c>
    </row>
    <row r="25" spans="1:22" x14ac:dyDescent="0.45">
      <c r="A25" s="8"/>
      <c r="B25" s="15"/>
      <c r="C25" s="51"/>
      <c r="D25" s="51"/>
      <c r="E25" s="51"/>
      <c r="F25" s="51"/>
      <c r="G25" s="51"/>
      <c r="H25" s="51"/>
      <c r="I25" s="51"/>
      <c r="J25" s="51"/>
      <c r="K25" s="51"/>
      <c r="L25" s="51"/>
      <c r="M25" s="51"/>
      <c r="N25" s="51"/>
      <c r="O25" s="51"/>
      <c r="P25" s="51"/>
      <c r="Q25" s="51"/>
      <c r="R25" s="51"/>
      <c r="S25" s="51"/>
      <c r="T25" s="51"/>
      <c r="U25" s="51"/>
      <c r="V25" s="51"/>
    </row>
    <row r="26" spans="1:22" s="32" customFormat="1" x14ac:dyDescent="0.45">
      <c r="A26" s="9" t="s">
        <v>721</v>
      </c>
      <c r="B26" s="9"/>
      <c r="C26" s="50">
        <f>IF(INDEX!$B$3=1,'NA15'!B18,IF(INDEX!$B$3=2,'NA16'!B18,'NA17'!B18))</f>
        <v>22</v>
      </c>
      <c r="D26" s="50">
        <f>IF(INDEX!$B$3=1,'NA15'!C18,IF(INDEX!$B$3=2,'NA16'!C18,'NA17'!C18))</f>
        <v>19</v>
      </c>
      <c r="E26" s="50" t="str">
        <f>IF(INDEX!$B$3=1,'NA15'!D18,IF(INDEX!$B$3=2,'NA16'!D18,'NA17'!D18))</f>
        <v>x</v>
      </c>
      <c r="F26" s="50">
        <f>IF(INDEX!$B$3=1,'NA15'!E18,IF(INDEX!$B$3=2,'NA16'!E18,'NA17'!E18))</f>
        <v>21</v>
      </c>
      <c r="G26" s="50">
        <f>IF(INDEX!$B$3=1,'NA15'!F18,IF(INDEX!$B$3=2,'NA16'!F18,'NA17'!F18))</f>
        <v>13</v>
      </c>
      <c r="H26" s="50">
        <f>IF(INDEX!$B$3=1,'NA15'!G18,IF(INDEX!$B$3=2,'NA16'!G18,'NA17'!G18))</f>
        <v>19</v>
      </c>
      <c r="I26" s="50">
        <f>IF(INDEX!$B$3=1,'NA15'!H18,IF(INDEX!$B$3=2,'NA16'!H18,'NA17'!H18))</f>
        <v>15</v>
      </c>
      <c r="J26" s="50">
        <f>IF(INDEX!$B$3=1,'NA15'!I18,IF(INDEX!$B$3=2,'NA16'!I18,'NA17'!I18))</f>
        <v>14</v>
      </c>
      <c r="K26" s="50">
        <f>IF(INDEX!$B$3=1,'NA15'!J18,IF(INDEX!$B$3=2,'NA16'!J18,'NA17'!J18))</f>
        <v>14</v>
      </c>
      <c r="L26" s="50">
        <f>IF(INDEX!$B$3=1,'NA15'!K18,IF(INDEX!$B$3=2,'NA16'!K18,'NA17'!K18))</f>
        <v>8</v>
      </c>
      <c r="M26" s="50">
        <f>IF(INDEX!$B$3=1,'NA15'!L18,IF(INDEX!$B$3=2,'NA16'!L18,'NA17'!L18))</f>
        <v>8</v>
      </c>
      <c r="N26" s="50">
        <f>IF(INDEX!$B$3=1,'NA15'!M18,IF(INDEX!$B$3=2,'NA16'!M18,'NA17'!M18))</f>
        <v>8</v>
      </c>
      <c r="O26" s="50">
        <f>IF(INDEX!$B$3=1,'NA15'!N18,IF(INDEX!$B$3=2,'NA16'!N18,'NA17'!N18))</f>
        <v>8</v>
      </c>
      <c r="P26" s="50">
        <f>IF(INDEX!$B$3=1,'NA15'!O18,IF(INDEX!$B$3=2,'NA16'!O18,'NA17'!O18))</f>
        <v>15</v>
      </c>
      <c r="Q26" s="50">
        <f>IF(INDEX!$B$3=1,'NA15'!P18,IF(INDEX!$B$3=2,'NA16'!P18,'NA17'!P18))</f>
        <v>7</v>
      </c>
      <c r="R26" s="50">
        <f>IF(INDEX!$B$3=1,'NA15'!Q18,IF(INDEX!$B$3=2,'NA16'!Q18,'NA17'!Q18))</f>
        <v>10</v>
      </c>
      <c r="S26" s="50">
        <f>IF(INDEX!$B$3=1,'NA15'!R18,IF(INDEX!$B$3=2,'NA16'!R18,'NA17'!R18))</f>
        <v>5</v>
      </c>
      <c r="T26" s="50">
        <f>IF(INDEX!$B$3=1,'NA15'!S18,IF(INDEX!$B$3=2,'NA16'!S18,'NA17'!S18))</f>
        <v>8</v>
      </c>
      <c r="U26" s="50">
        <f>IF(INDEX!$B$3=1,'NA15'!T18,IF(INDEX!$B$3=2,'NA16'!T18,'NA17'!T18))</f>
        <v>17</v>
      </c>
      <c r="V26" s="50">
        <f>IF(INDEX!$B$3=1,'NA15'!U18,IF(INDEX!$B$3=2,'NA16'!U18,'NA17'!U18))</f>
        <v>19</v>
      </c>
    </row>
    <row r="27" spans="1:22" x14ac:dyDescent="0.45">
      <c r="A27" s="8"/>
      <c r="B27" s="9"/>
      <c r="C27" s="51"/>
      <c r="D27" s="51"/>
      <c r="E27" s="51"/>
      <c r="F27" s="51"/>
      <c r="G27" s="51"/>
      <c r="H27" s="51"/>
      <c r="I27" s="51"/>
      <c r="J27" s="51"/>
      <c r="K27" s="51"/>
      <c r="L27" s="51"/>
      <c r="M27" s="51"/>
      <c r="N27" s="51"/>
      <c r="O27" s="51"/>
      <c r="P27" s="51"/>
      <c r="Q27" s="51"/>
      <c r="R27" s="51"/>
      <c r="S27" s="51"/>
      <c r="T27" s="51"/>
      <c r="U27" s="51"/>
      <c r="V27" s="51"/>
    </row>
    <row r="28" spans="1:22" s="32" customFormat="1" x14ac:dyDescent="0.45">
      <c r="A28" s="9" t="s">
        <v>3</v>
      </c>
      <c r="B28" s="17"/>
      <c r="C28" s="50">
        <f>IF(INDEX!$B$3=1,'NA15'!B19,IF(INDEX!$B$3=2,'NA16'!B19,'NA17'!B19))</f>
        <v>7</v>
      </c>
      <c r="D28" s="50">
        <f>IF(INDEX!$B$3=1,'NA15'!C19,IF(INDEX!$B$3=2,'NA16'!C19,'NA17'!C19))</f>
        <v>7</v>
      </c>
      <c r="E28" s="50" t="str">
        <f>IF(INDEX!$B$3=1,'NA15'!D19,IF(INDEX!$B$3=2,'NA16'!D19,'NA17'!D19))</f>
        <v>x</v>
      </c>
      <c r="F28" s="50" t="str">
        <f>IF(INDEX!$B$3=1,'NA15'!E19,IF(INDEX!$B$3=2,'NA16'!E19,'NA17'!E19))</f>
        <v>x</v>
      </c>
      <c r="G28" s="50">
        <f>IF(INDEX!$B$3=1,'NA15'!F19,IF(INDEX!$B$3=2,'NA16'!F19,'NA17'!F19))</f>
        <v>7</v>
      </c>
      <c r="H28" s="50">
        <f>IF(INDEX!$B$3=1,'NA15'!G19,IF(INDEX!$B$3=2,'NA16'!G19,'NA17'!G19))</f>
        <v>8</v>
      </c>
      <c r="I28" s="50">
        <f>IF(INDEX!$B$3=1,'NA15'!H19,IF(INDEX!$B$3=2,'NA16'!H19,'NA17'!H19))</f>
        <v>8</v>
      </c>
      <c r="J28" s="50">
        <f>IF(INDEX!$B$3=1,'NA15'!I19,IF(INDEX!$B$3=2,'NA16'!I19,'NA17'!I19))</f>
        <v>8</v>
      </c>
      <c r="K28" s="50">
        <f>IF(INDEX!$B$3=1,'NA15'!J19,IF(INDEX!$B$3=2,'NA16'!J19,'NA17'!J19))</f>
        <v>7</v>
      </c>
      <c r="L28" s="50">
        <f>IF(INDEX!$B$3=1,'NA15'!K19,IF(INDEX!$B$3=2,'NA16'!K19,'NA17'!K19))</f>
        <v>5</v>
      </c>
      <c r="M28" s="50">
        <f>IF(INDEX!$B$3=1,'NA15'!L19,IF(INDEX!$B$3=2,'NA16'!L19,'NA17'!L19))</f>
        <v>8</v>
      </c>
      <c r="N28" s="50">
        <f>IF(INDEX!$B$3=1,'NA15'!M19,IF(INDEX!$B$3=2,'NA16'!M19,'NA17'!M19))</f>
        <v>9</v>
      </c>
      <c r="O28" s="50">
        <f>IF(INDEX!$B$3=1,'NA15'!N19,IF(INDEX!$B$3=2,'NA16'!N19,'NA17'!N19))</f>
        <v>6</v>
      </c>
      <c r="P28" s="50">
        <f>IF(INDEX!$B$3=1,'NA15'!O19,IF(INDEX!$B$3=2,'NA16'!O19,'NA17'!O19))</f>
        <v>9</v>
      </c>
      <c r="Q28" s="50">
        <f>IF(INDEX!$B$3=1,'NA15'!P19,IF(INDEX!$B$3=2,'NA16'!P19,'NA17'!P19))</f>
        <v>5</v>
      </c>
      <c r="R28" s="50">
        <f>IF(INDEX!$B$3=1,'NA15'!Q19,IF(INDEX!$B$3=2,'NA16'!Q19,'NA17'!Q19))</f>
        <v>7</v>
      </c>
      <c r="S28" s="50">
        <f>IF(INDEX!$B$3=1,'NA15'!R19,IF(INDEX!$B$3=2,'NA16'!R19,'NA17'!R19))</f>
        <v>2</v>
      </c>
      <c r="T28" s="50">
        <f>IF(INDEX!$B$3=1,'NA15'!S19,IF(INDEX!$B$3=2,'NA16'!S19,'NA17'!S19))</f>
        <v>7</v>
      </c>
      <c r="U28" s="50">
        <f>IF(INDEX!$B$3=1,'NA15'!T19,IF(INDEX!$B$3=2,'NA16'!T19,'NA17'!T19))</f>
        <v>6</v>
      </c>
      <c r="V28" s="50">
        <f>IF(INDEX!$B$3=1,'NA15'!U19,IF(INDEX!$B$3=2,'NA16'!U19,'NA17'!U19))</f>
        <v>7</v>
      </c>
    </row>
    <row r="29" spans="1:22" x14ac:dyDescent="0.45">
      <c r="A29" s="10" t="s">
        <v>4</v>
      </c>
      <c r="B29" s="8" t="s">
        <v>15</v>
      </c>
      <c r="C29" s="51">
        <f>IF(INDEX!$B$3=1,'NA15'!B20,IF(INDEX!$B$3=2,'NA16'!B20,'NA17'!B20))</f>
        <v>4</v>
      </c>
      <c r="D29" s="51">
        <f>IF(INDEX!$B$3=1,'NA15'!C20,IF(INDEX!$B$3=2,'NA16'!C20,'NA17'!C20))</f>
        <v>5</v>
      </c>
      <c r="E29" s="51" t="str">
        <f>IF(INDEX!$B$3=1,'NA15'!D20,IF(INDEX!$B$3=2,'NA16'!D20,'NA17'!D20))</f>
        <v>x</v>
      </c>
      <c r="F29" s="51" t="str">
        <f>IF(INDEX!$B$3=1,'NA15'!E20,IF(INDEX!$B$3=2,'NA16'!E20,'NA17'!E20))</f>
        <v>x</v>
      </c>
      <c r="G29" s="51">
        <f>IF(INDEX!$B$3=1,'NA15'!F20,IF(INDEX!$B$3=2,'NA16'!F20,'NA17'!F20))</f>
        <v>5</v>
      </c>
      <c r="H29" s="51">
        <f>IF(INDEX!$B$3=1,'NA15'!G20,IF(INDEX!$B$3=2,'NA16'!G20,'NA17'!G20))</f>
        <v>4</v>
      </c>
      <c r="I29" s="51">
        <f>IF(INDEX!$B$3=1,'NA15'!H20,IF(INDEX!$B$3=2,'NA16'!H20,'NA17'!H20))</f>
        <v>6</v>
      </c>
      <c r="J29" s="51">
        <f>IF(INDEX!$B$3=1,'NA15'!I20,IF(INDEX!$B$3=2,'NA16'!I20,'NA17'!I20))</f>
        <v>5</v>
      </c>
      <c r="K29" s="51">
        <f>IF(INDEX!$B$3=1,'NA15'!J20,IF(INDEX!$B$3=2,'NA16'!J20,'NA17'!J20))</f>
        <v>5</v>
      </c>
      <c r="L29" s="51">
        <f>IF(INDEX!$B$3=1,'NA15'!K20,IF(INDEX!$B$3=2,'NA16'!K20,'NA17'!K20))</f>
        <v>3</v>
      </c>
      <c r="M29" s="51">
        <f>IF(INDEX!$B$3=1,'NA15'!L20,IF(INDEX!$B$3=2,'NA16'!L20,'NA17'!L20))</f>
        <v>4</v>
      </c>
      <c r="N29" s="51">
        <f>IF(INDEX!$B$3=1,'NA15'!M20,IF(INDEX!$B$3=2,'NA16'!M20,'NA17'!M20))</f>
        <v>4</v>
      </c>
      <c r="O29" s="51">
        <f>IF(INDEX!$B$3=1,'NA15'!N20,IF(INDEX!$B$3=2,'NA16'!N20,'NA17'!N20))</f>
        <v>5</v>
      </c>
      <c r="P29" s="51">
        <f>IF(INDEX!$B$3=1,'NA15'!O20,IF(INDEX!$B$3=2,'NA16'!O20,'NA17'!O20))</f>
        <v>4</v>
      </c>
      <c r="Q29" s="51">
        <f>IF(INDEX!$B$3=1,'NA15'!P20,IF(INDEX!$B$3=2,'NA16'!P20,'NA17'!P20))</f>
        <v>3</v>
      </c>
      <c r="R29" s="51">
        <f>IF(INDEX!$B$3=1,'NA15'!Q20,IF(INDEX!$B$3=2,'NA16'!Q20,'NA17'!Q20))</f>
        <v>4</v>
      </c>
      <c r="S29" s="51">
        <f>IF(INDEX!$B$3=1,'NA15'!R20,IF(INDEX!$B$3=2,'NA16'!R20,'NA17'!R20))</f>
        <v>2</v>
      </c>
      <c r="T29" s="51">
        <f>IF(INDEX!$B$3=1,'NA15'!S20,IF(INDEX!$B$3=2,'NA16'!S20,'NA17'!S20))</f>
        <v>4</v>
      </c>
      <c r="U29" s="51">
        <f>IF(INDEX!$B$3=1,'NA15'!T20,IF(INDEX!$B$3=2,'NA16'!T20,'NA17'!T20))</f>
        <v>4</v>
      </c>
      <c r="V29" s="51">
        <f>IF(INDEX!$B$3=1,'NA15'!U20,IF(INDEX!$B$3=2,'NA16'!U20,'NA17'!U20))</f>
        <v>4</v>
      </c>
    </row>
    <row r="30" spans="1:22" x14ac:dyDescent="0.45">
      <c r="A30" s="8"/>
      <c r="B30" s="8" t="s">
        <v>16</v>
      </c>
      <c r="C30" s="51">
        <f>IF(INDEX!$B$3=1,'NA15'!B21,IF(INDEX!$B$3=2,'NA16'!B21,'NA17'!B21))</f>
        <v>2</v>
      </c>
      <c r="D30" s="51">
        <f>IF(INDEX!$B$3=1,'NA15'!C21,IF(INDEX!$B$3=2,'NA16'!C21,'NA17'!C21))</f>
        <v>1</v>
      </c>
      <c r="E30" s="51" t="str">
        <f>IF(INDEX!$B$3=1,'NA15'!D21,IF(INDEX!$B$3=2,'NA16'!D21,'NA17'!D21))</f>
        <v>x</v>
      </c>
      <c r="F30" s="51" t="str">
        <f>IF(INDEX!$B$3=1,'NA15'!E21,IF(INDEX!$B$3=2,'NA16'!E21,'NA17'!E21))</f>
        <v>x</v>
      </c>
      <c r="G30" s="51">
        <f>IF(INDEX!$B$3=1,'NA15'!F21,IF(INDEX!$B$3=2,'NA16'!F21,'NA17'!F21))</f>
        <v>2</v>
      </c>
      <c r="H30" s="51">
        <f>IF(INDEX!$B$3=1,'NA15'!G21,IF(INDEX!$B$3=2,'NA16'!G21,'NA17'!G21))</f>
        <v>3</v>
      </c>
      <c r="I30" s="51">
        <f>IF(INDEX!$B$3=1,'NA15'!H21,IF(INDEX!$B$3=2,'NA16'!H21,'NA17'!H21))</f>
        <v>2</v>
      </c>
      <c r="J30" s="51">
        <f>IF(INDEX!$B$3=1,'NA15'!I21,IF(INDEX!$B$3=2,'NA16'!I21,'NA17'!I21))</f>
        <v>2</v>
      </c>
      <c r="K30" s="51">
        <f>IF(INDEX!$B$3=1,'NA15'!J21,IF(INDEX!$B$3=2,'NA16'!J21,'NA17'!J21))</f>
        <v>2</v>
      </c>
      <c r="L30" s="51">
        <f>IF(INDEX!$B$3=1,'NA15'!K21,IF(INDEX!$B$3=2,'NA16'!K21,'NA17'!K21))</f>
        <v>1</v>
      </c>
      <c r="M30" s="51">
        <f>IF(INDEX!$B$3=1,'NA15'!L21,IF(INDEX!$B$3=2,'NA16'!L21,'NA17'!L21))</f>
        <v>3</v>
      </c>
      <c r="N30" s="51">
        <f>IF(INDEX!$B$3=1,'NA15'!M21,IF(INDEX!$B$3=2,'NA16'!M21,'NA17'!M21))</f>
        <v>4</v>
      </c>
      <c r="O30" s="51">
        <f>IF(INDEX!$B$3=1,'NA15'!N21,IF(INDEX!$B$3=2,'NA16'!N21,'NA17'!N21))</f>
        <v>1</v>
      </c>
      <c r="P30" s="51">
        <f>IF(INDEX!$B$3=1,'NA15'!O21,IF(INDEX!$B$3=2,'NA16'!O21,'NA17'!O21))</f>
        <v>4</v>
      </c>
      <c r="Q30" s="51">
        <f>IF(INDEX!$B$3=1,'NA15'!P21,IF(INDEX!$B$3=2,'NA16'!P21,'NA17'!P21))</f>
        <v>1</v>
      </c>
      <c r="R30" s="51">
        <f>IF(INDEX!$B$3=1,'NA15'!Q21,IF(INDEX!$B$3=2,'NA16'!Q21,'NA17'!Q21))</f>
        <v>3</v>
      </c>
      <c r="S30" s="51" t="str">
        <f>IF(INDEX!$B$3=1,'NA15'!R21,IF(INDEX!$B$3=2,'NA16'!R21,'NA17'!R21))</f>
        <v>-</v>
      </c>
      <c r="T30" s="51">
        <f>IF(INDEX!$B$3=1,'NA15'!S21,IF(INDEX!$B$3=2,'NA16'!S21,'NA17'!S21))</f>
        <v>2</v>
      </c>
      <c r="U30" s="51">
        <f>IF(INDEX!$B$3=1,'NA15'!T21,IF(INDEX!$B$3=2,'NA16'!T21,'NA17'!T21))</f>
        <v>1</v>
      </c>
      <c r="V30" s="51">
        <f>IF(INDEX!$B$3=1,'NA15'!U21,IF(INDEX!$B$3=2,'NA16'!U21,'NA17'!U21))</f>
        <v>2</v>
      </c>
    </row>
    <row r="31" spans="1:22" x14ac:dyDescent="0.45">
      <c r="A31" s="8"/>
      <c r="B31" s="8" t="s">
        <v>17</v>
      </c>
      <c r="C31" s="51">
        <f>IF(INDEX!$B$3=1,'NA15'!B22,IF(INDEX!$B$3=2,'NA16'!B22,'NA17'!B22))</f>
        <v>1</v>
      </c>
      <c r="D31" s="51" t="str">
        <f>IF(INDEX!$B$3=1,'NA15'!C22,IF(INDEX!$B$3=2,'NA16'!C22,'NA17'!C22))</f>
        <v>-</v>
      </c>
      <c r="E31" s="51" t="str">
        <f>IF(INDEX!$B$3=1,'NA15'!D22,IF(INDEX!$B$3=2,'NA16'!D22,'NA17'!D22))</f>
        <v>x</v>
      </c>
      <c r="F31" s="51">
        <f>IF(INDEX!$B$3=1,'NA15'!E22,IF(INDEX!$B$3=2,'NA16'!E22,'NA17'!E22))</f>
        <v>0</v>
      </c>
      <c r="G31" s="51">
        <f>IF(INDEX!$B$3=1,'NA15'!F22,IF(INDEX!$B$3=2,'NA16'!F22,'NA17'!F22))</f>
        <v>1</v>
      </c>
      <c r="H31" s="51">
        <f>IF(INDEX!$B$3=1,'NA15'!G22,IF(INDEX!$B$3=2,'NA16'!G22,'NA17'!G22))</f>
        <v>1</v>
      </c>
      <c r="I31" s="51" t="str">
        <f>IF(INDEX!$B$3=1,'NA15'!H22,IF(INDEX!$B$3=2,'NA16'!H22,'NA17'!H22))</f>
        <v>-</v>
      </c>
      <c r="J31" s="51">
        <f>IF(INDEX!$B$3=1,'NA15'!I22,IF(INDEX!$B$3=2,'NA16'!I22,'NA17'!I22))</f>
        <v>1</v>
      </c>
      <c r="K31" s="51" t="str">
        <f>IF(INDEX!$B$3=1,'NA15'!J22,IF(INDEX!$B$3=2,'NA16'!J22,'NA17'!J22))</f>
        <v>-</v>
      </c>
      <c r="L31" s="51" t="str">
        <f>IF(INDEX!$B$3=1,'NA15'!K22,IF(INDEX!$B$3=2,'NA16'!K22,'NA17'!K22))</f>
        <v>-</v>
      </c>
      <c r="M31" s="51">
        <f>IF(INDEX!$B$3=1,'NA15'!L22,IF(INDEX!$B$3=2,'NA16'!L22,'NA17'!L22))</f>
        <v>1</v>
      </c>
      <c r="N31" s="51">
        <f>IF(INDEX!$B$3=1,'NA15'!M22,IF(INDEX!$B$3=2,'NA16'!M22,'NA17'!M22))</f>
        <v>1</v>
      </c>
      <c r="O31" s="51" t="str">
        <f>IF(INDEX!$B$3=1,'NA15'!N22,IF(INDEX!$B$3=2,'NA16'!N22,'NA17'!N22))</f>
        <v>-</v>
      </c>
      <c r="P31" s="51">
        <f>IF(INDEX!$B$3=1,'NA15'!O22,IF(INDEX!$B$3=2,'NA16'!O22,'NA17'!O22))</f>
        <v>1</v>
      </c>
      <c r="Q31" s="51" t="str">
        <f>IF(INDEX!$B$3=1,'NA15'!P22,IF(INDEX!$B$3=2,'NA16'!P22,'NA17'!P22))</f>
        <v>-</v>
      </c>
      <c r="R31" s="51">
        <f>IF(INDEX!$B$3=1,'NA15'!Q22,IF(INDEX!$B$3=2,'NA16'!Q22,'NA17'!Q22))</f>
        <v>1</v>
      </c>
      <c r="S31" s="51" t="str">
        <f>IF(INDEX!$B$3=1,'NA15'!R22,IF(INDEX!$B$3=2,'NA16'!R22,'NA17'!R22))</f>
        <v>-</v>
      </c>
      <c r="T31" s="51">
        <f>IF(INDEX!$B$3=1,'NA15'!S22,IF(INDEX!$B$3=2,'NA16'!S22,'NA17'!S22))</f>
        <v>1</v>
      </c>
      <c r="U31" s="51" t="str">
        <f>IF(INDEX!$B$3=1,'NA15'!T22,IF(INDEX!$B$3=2,'NA16'!T22,'NA17'!T22))</f>
        <v>-</v>
      </c>
      <c r="V31" s="51">
        <f>IF(INDEX!$B$3=1,'NA15'!U22,IF(INDEX!$B$3=2,'NA16'!U22,'NA17'!U22))</f>
        <v>1</v>
      </c>
    </row>
    <row r="32" spans="1:22" x14ac:dyDescent="0.45">
      <c r="A32" s="8"/>
      <c r="B32" s="8"/>
      <c r="C32" s="51"/>
      <c r="D32" s="51"/>
      <c r="E32" s="51"/>
      <c r="F32" s="51"/>
      <c r="G32" s="51"/>
      <c r="H32" s="51"/>
      <c r="I32" s="51"/>
      <c r="J32" s="51"/>
      <c r="K32" s="51"/>
      <c r="L32" s="51"/>
      <c r="M32" s="51"/>
      <c r="N32" s="51"/>
      <c r="O32" s="51"/>
      <c r="P32" s="51"/>
      <c r="Q32" s="51"/>
      <c r="R32" s="51"/>
      <c r="S32" s="51"/>
      <c r="T32" s="51"/>
      <c r="U32" s="51"/>
      <c r="V32" s="51"/>
    </row>
    <row r="33" spans="1:22" s="32" customFormat="1" x14ac:dyDescent="0.45">
      <c r="A33" s="9" t="s">
        <v>5</v>
      </c>
      <c r="B33" s="9"/>
      <c r="C33" s="50">
        <f>IF(INDEX!$B$3=1,'NA15'!B23,IF(INDEX!$B$3=2,'NA16'!B23,'NA17'!B23))</f>
        <v>2</v>
      </c>
      <c r="D33" s="50">
        <f>IF(INDEX!$B$3=1,'NA15'!C23,IF(INDEX!$B$3=2,'NA16'!C23,'NA17'!C23))</f>
        <v>3</v>
      </c>
      <c r="E33" s="50" t="str">
        <f>IF(INDEX!$B$3=1,'NA15'!D23,IF(INDEX!$B$3=2,'NA16'!D23,'NA17'!D23))</f>
        <v>x</v>
      </c>
      <c r="F33" s="50" t="str">
        <f>IF(INDEX!$B$3=1,'NA15'!E23,IF(INDEX!$B$3=2,'NA16'!E23,'NA17'!E23))</f>
        <v>x</v>
      </c>
      <c r="G33" s="50">
        <f>IF(INDEX!$B$3=1,'NA15'!F23,IF(INDEX!$B$3=2,'NA16'!F23,'NA17'!F23))</f>
        <v>7</v>
      </c>
      <c r="H33" s="50">
        <f>IF(INDEX!$B$3=1,'NA15'!G23,IF(INDEX!$B$3=2,'NA16'!G23,'NA17'!G23))</f>
        <v>3</v>
      </c>
      <c r="I33" s="50">
        <f>IF(INDEX!$B$3=1,'NA15'!H23,IF(INDEX!$B$3=2,'NA16'!H23,'NA17'!H23))</f>
        <v>4</v>
      </c>
      <c r="J33" s="50">
        <f>IF(INDEX!$B$3=1,'NA15'!I23,IF(INDEX!$B$3=2,'NA16'!I23,'NA17'!I23))</f>
        <v>4</v>
      </c>
      <c r="K33" s="50">
        <f>IF(INDEX!$B$3=1,'NA15'!J23,IF(INDEX!$B$3=2,'NA16'!J23,'NA17'!J23))</f>
        <v>6</v>
      </c>
      <c r="L33" s="50">
        <f>IF(INDEX!$B$3=1,'NA15'!K23,IF(INDEX!$B$3=2,'NA16'!K23,'NA17'!K23))</f>
        <v>4</v>
      </c>
      <c r="M33" s="50">
        <f>IF(INDEX!$B$3=1,'NA15'!L23,IF(INDEX!$B$3=2,'NA16'!L23,'NA17'!L23))</f>
        <v>6</v>
      </c>
      <c r="N33" s="50">
        <f>IF(INDEX!$B$3=1,'NA15'!M23,IF(INDEX!$B$3=2,'NA16'!M23,'NA17'!M23))</f>
        <v>3</v>
      </c>
      <c r="O33" s="50">
        <f>IF(INDEX!$B$3=1,'NA15'!N23,IF(INDEX!$B$3=2,'NA16'!N23,'NA17'!N23))</f>
        <v>4</v>
      </c>
      <c r="P33" s="50">
        <f>IF(INDEX!$B$3=1,'NA15'!O23,IF(INDEX!$B$3=2,'NA16'!O23,'NA17'!O23))</f>
        <v>2</v>
      </c>
      <c r="Q33" s="50">
        <f>IF(INDEX!$B$3=1,'NA15'!P23,IF(INDEX!$B$3=2,'NA16'!P23,'NA17'!P23))</f>
        <v>4</v>
      </c>
      <c r="R33" s="50">
        <f>IF(INDEX!$B$3=1,'NA15'!Q23,IF(INDEX!$B$3=2,'NA16'!Q23,'NA17'!Q23))</f>
        <v>4</v>
      </c>
      <c r="S33" s="50">
        <f>IF(INDEX!$B$3=1,'NA15'!R23,IF(INDEX!$B$3=2,'NA16'!R23,'NA17'!R23))</f>
        <v>7</v>
      </c>
      <c r="T33" s="50">
        <f>IF(INDEX!$B$3=1,'NA15'!S23,IF(INDEX!$B$3=2,'NA16'!S23,'NA17'!S23))</f>
        <v>5</v>
      </c>
      <c r="U33" s="50">
        <f>IF(INDEX!$B$3=1,'NA15'!T23,IF(INDEX!$B$3=2,'NA16'!T23,'NA17'!T23))</f>
        <v>5</v>
      </c>
      <c r="V33" s="50">
        <f>IF(INDEX!$B$3=1,'NA15'!U23,IF(INDEX!$B$3=2,'NA16'!U23,'NA17'!U23))</f>
        <v>3</v>
      </c>
    </row>
    <row r="34" spans="1:22" x14ac:dyDescent="0.45">
      <c r="A34" s="10" t="s">
        <v>4</v>
      </c>
      <c r="B34" s="8" t="s">
        <v>18</v>
      </c>
      <c r="C34" s="51">
        <f>IF(INDEX!$B$3=1,'NA15'!B24,IF(INDEX!$B$3=2,'NA16'!B24,'NA17'!B24))</f>
        <v>2</v>
      </c>
      <c r="D34" s="51">
        <f>IF(INDEX!$B$3=1,'NA15'!C24,IF(INDEX!$B$3=2,'NA16'!C24,'NA17'!C24))</f>
        <v>2</v>
      </c>
      <c r="E34" s="51" t="str">
        <f>IF(INDEX!$B$3=1,'NA15'!D24,IF(INDEX!$B$3=2,'NA16'!D24,'NA17'!D24))</f>
        <v>x</v>
      </c>
      <c r="F34" s="51" t="str">
        <f>IF(INDEX!$B$3=1,'NA15'!E24,IF(INDEX!$B$3=2,'NA16'!E24,'NA17'!E24))</f>
        <v>x</v>
      </c>
      <c r="G34" s="51">
        <f>IF(INDEX!$B$3=1,'NA15'!F24,IF(INDEX!$B$3=2,'NA16'!F24,'NA17'!F24))</f>
        <v>5</v>
      </c>
      <c r="H34" s="51">
        <f>IF(INDEX!$B$3=1,'NA15'!G24,IF(INDEX!$B$3=2,'NA16'!G24,'NA17'!G24))</f>
        <v>3</v>
      </c>
      <c r="I34" s="51">
        <f>IF(INDEX!$B$3=1,'NA15'!H24,IF(INDEX!$B$3=2,'NA16'!H24,'NA17'!H24))</f>
        <v>4</v>
      </c>
      <c r="J34" s="51">
        <f>IF(INDEX!$B$3=1,'NA15'!I24,IF(INDEX!$B$3=2,'NA16'!I24,'NA17'!I24))</f>
        <v>3</v>
      </c>
      <c r="K34" s="51">
        <f>IF(INDEX!$B$3=1,'NA15'!J24,IF(INDEX!$B$3=2,'NA16'!J24,'NA17'!J24))</f>
        <v>5</v>
      </c>
      <c r="L34" s="51">
        <f>IF(INDEX!$B$3=1,'NA15'!K24,IF(INDEX!$B$3=2,'NA16'!K24,'NA17'!K24))</f>
        <v>3</v>
      </c>
      <c r="M34" s="51">
        <f>IF(INDEX!$B$3=1,'NA15'!L24,IF(INDEX!$B$3=2,'NA16'!L24,'NA17'!L24))</f>
        <v>5</v>
      </c>
      <c r="N34" s="51">
        <f>IF(INDEX!$B$3=1,'NA15'!M24,IF(INDEX!$B$3=2,'NA16'!M24,'NA17'!M24))</f>
        <v>2</v>
      </c>
      <c r="O34" s="51">
        <f>IF(INDEX!$B$3=1,'NA15'!N24,IF(INDEX!$B$3=2,'NA16'!N24,'NA17'!N24))</f>
        <v>4</v>
      </c>
      <c r="P34" s="51">
        <f>IF(INDEX!$B$3=1,'NA15'!O24,IF(INDEX!$B$3=2,'NA16'!O24,'NA17'!O24))</f>
        <v>2</v>
      </c>
      <c r="Q34" s="51">
        <f>IF(INDEX!$B$3=1,'NA15'!P24,IF(INDEX!$B$3=2,'NA16'!P24,'NA17'!P24))</f>
        <v>3</v>
      </c>
      <c r="R34" s="51">
        <f>IF(INDEX!$B$3=1,'NA15'!Q24,IF(INDEX!$B$3=2,'NA16'!Q24,'NA17'!Q24))</f>
        <v>3</v>
      </c>
      <c r="S34" s="51">
        <f>IF(INDEX!$B$3=1,'NA15'!R24,IF(INDEX!$B$3=2,'NA16'!R24,'NA17'!R24))</f>
        <v>4</v>
      </c>
      <c r="T34" s="51">
        <f>IF(INDEX!$B$3=1,'NA15'!S24,IF(INDEX!$B$3=2,'NA16'!S24,'NA17'!S24))</f>
        <v>4</v>
      </c>
      <c r="U34" s="51">
        <f>IF(INDEX!$B$3=1,'NA15'!T24,IF(INDEX!$B$3=2,'NA16'!T24,'NA17'!T24))</f>
        <v>4</v>
      </c>
      <c r="V34" s="51">
        <f>IF(INDEX!$B$3=1,'NA15'!U24,IF(INDEX!$B$3=2,'NA16'!U24,'NA17'!U24))</f>
        <v>3</v>
      </c>
    </row>
    <row r="35" spans="1:22" x14ac:dyDescent="0.45">
      <c r="A35" s="9"/>
      <c r="B35" s="8" t="s">
        <v>19</v>
      </c>
      <c r="C35" s="51" t="str">
        <f>IF(INDEX!$B$3=1,'NA15'!B25,IF(INDEX!$B$3=2,'NA16'!B25,'NA17'!B25))</f>
        <v>-</v>
      </c>
      <c r="D35" s="51" t="str">
        <f>IF(INDEX!$B$3=1,'NA15'!C25,IF(INDEX!$B$3=2,'NA16'!C25,'NA17'!C25))</f>
        <v>x</v>
      </c>
      <c r="E35" s="51" t="str">
        <f>IF(INDEX!$B$3=1,'NA15'!D25,IF(INDEX!$B$3=2,'NA16'!D25,'NA17'!D25))</f>
        <v>x</v>
      </c>
      <c r="F35" s="51">
        <f>IF(INDEX!$B$3=1,'NA15'!E25,IF(INDEX!$B$3=2,'NA16'!E25,'NA17'!E25))</f>
        <v>0</v>
      </c>
      <c r="G35" s="51">
        <f>IF(INDEX!$B$3=1,'NA15'!F25,IF(INDEX!$B$3=2,'NA16'!F25,'NA17'!F25))</f>
        <v>2</v>
      </c>
      <c r="H35" s="51" t="str">
        <f>IF(INDEX!$B$3=1,'NA15'!G25,IF(INDEX!$B$3=2,'NA16'!G25,'NA17'!G25))</f>
        <v>-</v>
      </c>
      <c r="I35" s="51">
        <f>IF(INDEX!$B$3=1,'NA15'!H25,IF(INDEX!$B$3=2,'NA16'!H25,'NA17'!H25))</f>
        <v>1</v>
      </c>
      <c r="J35" s="51" t="str">
        <f>IF(INDEX!$B$3=1,'NA15'!I25,IF(INDEX!$B$3=2,'NA16'!I25,'NA17'!I25))</f>
        <v>-</v>
      </c>
      <c r="K35" s="51">
        <f>IF(INDEX!$B$3=1,'NA15'!J25,IF(INDEX!$B$3=2,'NA16'!J25,'NA17'!J25))</f>
        <v>1</v>
      </c>
      <c r="L35" s="51">
        <f>IF(INDEX!$B$3=1,'NA15'!K25,IF(INDEX!$B$3=2,'NA16'!K25,'NA17'!K25))</f>
        <v>1</v>
      </c>
      <c r="M35" s="51">
        <f>IF(INDEX!$B$3=1,'NA15'!L25,IF(INDEX!$B$3=2,'NA16'!L25,'NA17'!L25))</f>
        <v>1</v>
      </c>
      <c r="N35" s="51">
        <f>IF(INDEX!$B$3=1,'NA15'!M25,IF(INDEX!$B$3=2,'NA16'!M25,'NA17'!M25))</f>
        <v>1</v>
      </c>
      <c r="O35" s="51">
        <f>IF(INDEX!$B$3=1,'NA15'!N25,IF(INDEX!$B$3=2,'NA16'!N25,'NA17'!N25))</f>
        <v>1</v>
      </c>
      <c r="P35" s="51" t="str">
        <f>IF(INDEX!$B$3=1,'NA15'!O25,IF(INDEX!$B$3=2,'NA16'!O25,'NA17'!O25))</f>
        <v>-</v>
      </c>
      <c r="Q35" s="51">
        <f>IF(INDEX!$B$3=1,'NA15'!P25,IF(INDEX!$B$3=2,'NA16'!P25,'NA17'!P25))</f>
        <v>1</v>
      </c>
      <c r="R35" s="51">
        <f>IF(INDEX!$B$3=1,'NA15'!Q25,IF(INDEX!$B$3=2,'NA16'!Q25,'NA17'!Q25))</f>
        <v>1</v>
      </c>
      <c r="S35" s="51">
        <f>IF(INDEX!$B$3=1,'NA15'!R25,IF(INDEX!$B$3=2,'NA16'!R25,'NA17'!R25))</f>
        <v>3</v>
      </c>
      <c r="T35" s="51">
        <f>IF(INDEX!$B$3=1,'NA15'!S25,IF(INDEX!$B$3=2,'NA16'!S25,'NA17'!S25))</f>
        <v>1</v>
      </c>
      <c r="U35" s="51">
        <f>IF(INDEX!$B$3=1,'NA15'!T25,IF(INDEX!$B$3=2,'NA16'!T25,'NA17'!T25))</f>
        <v>1</v>
      </c>
      <c r="V35" s="51" t="str">
        <f>IF(INDEX!$B$3=1,'NA15'!U25,IF(INDEX!$B$3=2,'NA16'!U25,'NA17'!U25))</f>
        <v>-</v>
      </c>
    </row>
    <row r="36" spans="1:22" x14ac:dyDescent="0.45">
      <c r="A36" s="9"/>
      <c r="B36" s="8"/>
      <c r="C36" s="42"/>
      <c r="D36" s="42"/>
      <c r="E36" s="42"/>
      <c r="F36" s="42"/>
      <c r="G36" s="42"/>
      <c r="H36" s="42"/>
      <c r="I36" s="42"/>
      <c r="J36" s="42"/>
      <c r="K36" s="42"/>
      <c r="L36" s="42"/>
      <c r="M36" s="42"/>
      <c r="N36" s="42"/>
      <c r="O36" s="42"/>
      <c r="P36" s="42"/>
      <c r="Q36" s="42"/>
      <c r="R36" s="42"/>
      <c r="S36" s="42"/>
      <c r="T36" s="42"/>
      <c r="U36" s="42"/>
      <c r="V36" s="5"/>
    </row>
    <row r="37" spans="1:22" x14ac:dyDescent="0.45">
      <c r="A37" s="12"/>
      <c r="B37" s="12" t="s">
        <v>20</v>
      </c>
      <c r="C37" s="12"/>
      <c r="D37" s="12"/>
      <c r="E37" s="12"/>
      <c r="F37" s="12"/>
      <c r="G37" s="12"/>
      <c r="H37" s="12"/>
      <c r="I37" s="12"/>
      <c r="J37" s="12"/>
      <c r="K37" s="12"/>
      <c r="L37" s="12"/>
      <c r="M37" s="12"/>
      <c r="N37" s="12"/>
      <c r="O37" s="12"/>
      <c r="P37" s="12"/>
      <c r="Q37" s="12"/>
      <c r="R37" s="12"/>
      <c r="S37" s="12"/>
      <c r="T37" s="12"/>
      <c r="U37" s="12"/>
      <c r="V37" s="29" t="s">
        <v>27</v>
      </c>
    </row>
  </sheetData>
  <mergeCells count="4">
    <mergeCell ref="A1:I1"/>
    <mergeCell ref="C4:V4"/>
    <mergeCell ref="C5:V5"/>
    <mergeCell ref="A9:B9"/>
  </mergeCells>
  <pageMargins left="0.7" right="0.7" top="0.75" bottom="0.75" header="0.3" footer="0.3"/>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133350</xdr:colOff>
                    <xdr:row>4</xdr:row>
                    <xdr:rowOff>180975</xdr:rowOff>
                  </from>
                  <to>
                    <xdr:col>1</xdr:col>
                    <xdr:colOff>3476625</xdr:colOff>
                    <xdr:row>5</xdr:row>
                    <xdr:rowOff>333375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6"/>
  <sheetViews>
    <sheetView workbookViewId="0">
      <pane xSplit="2" ySplit="5" topLeftCell="C6" activePane="bottomRight" state="frozen"/>
      <selection pane="topRight" activeCell="C1" sqref="C1"/>
      <selection pane="bottomLeft" activeCell="A6" sqref="A6"/>
      <selection pane="bottomRight" sqref="A1:I1"/>
    </sheetView>
  </sheetViews>
  <sheetFormatPr defaultColWidth="9.1328125" defaultRowHeight="14.25" x14ac:dyDescent="0.45"/>
  <cols>
    <col min="1" max="1" width="13.73046875" style="31" customWidth="1"/>
    <col min="2" max="2" width="54.265625" style="31" customWidth="1"/>
    <col min="3" max="11" width="9" style="31" customWidth="1"/>
    <col min="12" max="16384" width="9.1328125" style="31"/>
  </cols>
  <sheetData>
    <row r="1" spans="1:11" ht="28.5" customHeight="1" x14ac:dyDescent="0.45">
      <c r="A1" s="190" t="s">
        <v>63</v>
      </c>
      <c r="B1" s="190"/>
      <c r="C1" s="190"/>
      <c r="D1" s="190"/>
      <c r="E1" s="190"/>
      <c r="F1" s="190"/>
      <c r="G1" s="190"/>
      <c r="H1" s="190"/>
      <c r="I1" s="190"/>
      <c r="J1" s="32"/>
      <c r="K1" s="32"/>
    </row>
    <row r="2" spans="1:11" x14ac:dyDescent="0.45">
      <c r="A2" s="2" t="s">
        <v>712</v>
      </c>
      <c r="B2" s="52"/>
      <c r="C2" s="52"/>
      <c r="D2" s="52"/>
      <c r="I2" s="32"/>
      <c r="J2" s="32"/>
      <c r="K2" s="32"/>
    </row>
    <row r="3" spans="1:11" ht="15.4" x14ac:dyDescent="0.45">
      <c r="A3" s="2" t="s">
        <v>724</v>
      </c>
      <c r="B3" s="52"/>
      <c r="C3" s="52"/>
      <c r="D3" s="52"/>
      <c r="I3" s="32"/>
      <c r="J3" s="32"/>
      <c r="K3" s="32"/>
    </row>
    <row r="4" spans="1:11" ht="14.65" thickBot="1" x14ac:dyDescent="0.5">
      <c r="A4" s="13"/>
      <c r="B4" s="13"/>
      <c r="C4" s="195" t="s">
        <v>22</v>
      </c>
      <c r="D4" s="195"/>
      <c r="E4" s="195"/>
      <c r="F4" s="198" t="s">
        <v>23</v>
      </c>
      <c r="G4" s="198"/>
      <c r="H4" s="198"/>
      <c r="I4" s="193" t="s">
        <v>25</v>
      </c>
      <c r="J4" s="193"/>
      <c r="K4" s="193"/>
    </row>
    <row r="5" spans="1:11" ht="22.9" x14ac:dyDescent="0.45">
      <c r="A5" s="5"/>
      <c r="B5" s="5"/>
      <c r="C5" s="46" t="s">
        <v>725</v>
      </c>
      <c r="D5" s="46" t="s">
        <v>176</v>
      </c>
      <c r="E5" s="46" t="s">
        <v>67</v>
      </c>
      <c r="F5" s="20" t="s">
        <v>725</v>
      </c>
      <c r="G5" s="20" t="s">
        <v>176</v>
      </c>
      <c r="H5" s="20" t="s">
        <v>67</v>
      </c>
      <c r="I5" s="53" t="s">
        <v>726</v>
      </c>
      <c r="J5" s="53" t="s">
        <v>176</v>
      </c>
      <c r="K5" s="53" t="s">
        <v>67</v>
      </c>
    </row>
    <row r="6" spans="1:11" s="32" customFormat="1" x14ac:dyDescent="0.45">
      <c r="A6" s="7" t="s">
        <v>713</v>
      </c>
      <c r="B6" s="7"/>
      <c r="C6" s="22">
        <v>22655</v>
      </c>
      <c r="D6" s="22">
        <v>151065</v>
      </c>
      <c r="E6" s="22">
        <v>173720</v>
      </c>
      <c r="F6" s="22">
        <v>32545</v>
      </c>
      <c r="G6" s="22">
        <v>156665</v>
      </c>
      <c r="H6" s="22">
        <v>189210</v>
      </c>
      <c r="I6" s="22">
        <v>55200</v>
      </c>
      <c r="J6" s="22">
        <v>307730</v>
      </c>
      <c r="K6" s="22">
        <v>362930</v>
      </c>
    </row>
    <row r="7" spans="1:11" x14ac:dyDescent="0.45">
      <c r="A7" s="6"/>
      <c r="B7" s="14"/>
      <c r="C7" s="21"/>
      <c r="D7" s="21"/>
      <c r="E7" s="21"/>
      <c r="F7" s="21"/>
      <c r="G7" s="21"/>
      <c r="H7" s="21"/>
      <c r="I7" s="22"/>
      <c r="J7" s="22"/>
      <c r="K7" s="22"/>
    </row>
    <row r="8" spans="1:11" ht="15" customHeight="1" x14ac:dyDescent="0.45">
      <c r="A8" s="192" t="s">
        <v>714</v>
      </c>
      <c r="B8" s="192"/>
      <c r="C8" s="22">
        <v>86</v>
      </c>
      <c r="D8" s="22">
        <v>91</v>
      </c>
      <c r="E8" s="22">
        <v>90</v>
      </c>
      <c r="F8" s="22">
        <v>82</v>
      </c>
      <c r="G8" s="22">
        <v>87</v>
      </c>
      <c r="H8" s="22">
        <v>86</v>
      </c>
      <c r="I8" s="22">
        <v>84</v>
      </c>
      <c r="J8" s="22">
        <v>89</v>
      </c>
      <c r="K8" s="22">
        <v>88</v>
      </c>
    </row>
    <row r="9" spans="1:11" x14ac:dyDescent="0.45">
      <c r="A9" s="6"/>
      <c r="B9" s="6" t="s">
        <v>715</v>
      </c>
      <c r="C9" s="21">
        <v>6</v>
      </c>
      <c r="D9" s="21">
        <v>6</v>
      </c>
      <c r="E9" s="21">
        <v>6</v>
      </c>
      <c r="F9" s="21">
        <v>6</v>
      </c>
      <c r="G9" s="21">
        <v>8</v>
      </c>
      <c r="H9" s="21">
        <v>8</v>
      </c>
      <c r="I9" s="22">
        <v>6</v>
      </c>
      <c r="J9" s="22">
        <v>7</v>
      </c>
      <c r="K9" s="22">
        <v>7</v>
      </c>
    </row>
    <row r="10" spans="1:11" x14ac:dyDescent="0.45">
      <c r="A10" s="183"/>
      <c r="B10" s="183"/>
      <c r="C10" s="21"/>
      <c r="D10" s="21"/>
      <c r="E10" s="21"/>
      <c r="F10" s="21"/>
      <c r="G10" s="21"/>
      <c r="H10" s="21"/>
      <c r="I10" s="22"/>
      <c r="J10" s="22"/>
      <c r="K10" s="22"/>
    </row>
    <row r="11" spans="1:11" x14ac:dyDescent="0.45">
      <c r="A11" s="7" t="s">
        <v>729</v>
      </c>
      <c r="B11" s="7"/>
      <c r="C11" s="22">
        <v>71</v>
      </c>
      <c r="D11" s="22">
        <v>72</v>
      </c>
      <c r="E11" s="22">
        <v>72</v>
      </c>
      <c r="F11" s="22">
        <v>61</v>
      </c>
      <c r="G11" s="22">
        <v>59</v>
      </c>
      <c r="H11" s="22">
        <v>60</v>
      </c>
      <c r="I11" s="22">
        <v>65</v>
      </c>
      <c r="J11" s="22">
        <v>65</v>
      </c>
      <c r="K11" s="22">
        <v>65</v>
      </c>
    </row>
    <row r="12" spans="1:11" x14ac:dyDescent="0.45">
      <c r="A12" s="8"/>
      <c r="B12" s="8" t="s">
        <v>730</v>
      </c>
      <c r="C12" s="21">
        <v>11</v>
      </c>
      <c r="D12" s="21">
        <v>9</v>
      </c>
      <c r="E12" s="21">
        <v>9</v>
      </c>
      <c r="F12" s="21">
        <v>23</v>
      </c>
      <c r="G12" s="21">
        <v>18</v>
      </c>
      <c r="H12" s="21">
        <v>19</v>
      </c>
      <c r="I12" s="22">
        <v>18</v>
      </c>
      <c r="J12" s="22">
        <v>14</v>
      </c>
      <c r="K12" s="22">
        <v>14</v>
      </c>
    </row>
    <row r="13" spans="1:11" x14ac:dyDescent="0.45">
      <c r="A13" s="8"/>
      <c r="B13" s="8" t="s">
        <v>9</v>
      </c>
      <c r="C13" s="21">
        <v>56</v>
      </c>
      <c r="D13" s="21">
        <v>60</v>
      </c>
      <c r="E13" s="21">
        <v>59</v>
      </c>
      <c r="F13" s="21">
        <v>36</v>
      </c>
      <c r="G13" s="21">
        <v>39</v>
      </c>
      <c r="H13" s="21">
        <v>38</v>
      </c>
      <c r="I13" s="22">
        <v>44</v>
      </c>
      <c r="J13" s="22">
        <v>49</v>
      </c>
      <c r="K13" s="22">
        <v>48</v>
      </c>
    </row>
    <row r="14" spans="1:11" x14ac:dyDescent="0.45">
      <c r="A14" s="8"/>
      <c r="B14" s="8" t="s">
        <v>716</v>
      </c>
      <c r="C14" s="21">
        <v>17</v>
      </c>
      <c r="D14" s="21">
        <v>27</v>
      </c>
      <c r="E14" s="21">
        <v>26</v>
      </c>
      <c r="F14" s="21">
        <v>6</v>
      </c>
      <c r="G14" s="21">
        <v>11</v>
      </c>
      <c r="H14" s="21">
        <v>10</v>
      </c>
      <c r="I14" s="22">
        <v>11</v>
      </c>
      <c r="J14" s="22">
        <v>19</v>
      </c>
      <c r="K14" s="22">
        <v>18</v>
      </c>
    </row>
    <row r="15" spans="1:11" x14ac:dyDescent="0.45">
      <c r="A15" s="8"/>
      <c r="B15" s="15" t="s">
        <v>10</v>
      </c>
      <c r="C15" s="21" t="s">
        <v>60</v>
      </c>
      <c r="D15" s="21">
        <v>1</v>
      </c>
      <c r="E15" s="21">
        <v>1</v>
      </c>
      <c r="F15" s="21" t="s">
        <v>60</v>
      </c>
      <c r="G15" s="21" t="s">
        <v>60</v>
      </c>
      <c r="H15" s="21" t="s">
        <v>60</v>
      </c>
      <c r="I15" s="22" t="s">
        <v>60</v>
      </c>
      <c r="J15" s="22">
        <v>1</v>
      </c>
      <c r="K15" s="22">
        <v>1</v>
      </c>
    </row>
    <row r="16" spans="1:11" x14ac:dyDescent="0.45">
      <c r="A16" s="8"/>
      <c r="B16" s="15" t="s">
        <v>11</v>
      </c>
      <c r="C16" s="21">
        <v>9</v>
      </c>
      <c r="D16" s="21">
        <v>18</v>
      </c>
      <c r="E16" s="21">
        <v>17</v>
      </c>
      <c r="F16" s="21">
        <v>3</v>
      </c>
      <c r="G16" s="21">
        <v>7</v>
      </c>
      <c r="H16" s="21">
        <v>6</v>
      </c>
      <c r="I16" s="22">
        <v>6</v>
      </c>
      <c r="J16" s="22">
        <v>12</v>
      </c>
      <c r="K16" s="22">
        <v>11</v>
      </c>
    </row>
    <row r="17" spans="1:11" x14ac:dyDescent="0.45">
      <c r="A17" s="8"/>
      <c r="B17" s="8" t="s">
        <v>717</v>
      </c>
      <c r="C17" s="21">
        <v>39</v>
      </c>
      <c r="D17" s="21">
        <v>33</v>
      </c>
      <c r="E17" s="21">
        <v>33</v>
      </c>
      <c r="F17" s="21">
        <v>30</v>
      </c>
      <c r="G17" s="21">
        <v>28</v>
      </c>
      <c r="H17" s="21">
        <v>28</v>
      </c>
      <c r="I17" s="22">
        <v>33</v>
      </c>
      <c r="J17" s="22">
        <v>30</v>
      </c>
      <c r="K17" s="22">
        <v>31</v>
      </c>
    </row>
    <row r="18" spans="1:11" x14ac:dyDescent="0.45">
      <c r="A18" s="8"/>
      <c r="B18" s="8" t="s">
        <v>718</v>
      </c>
      <c r="C18" s="21">
        <v>4</v>
      </c>
      <c r="D18" s="21">
        <v>3</v>
      </c>
      <c r="E18" s="21">
        <v>3</v>
      </c>
      <c r="F18" s="21">
        <v>2</v>
      </c>
      <c r="G18" s="21">
        <v>2</v>
      </c>
      <c r="H18" s="21">
        <v>2</v>
      </c>
      <c r="I18" s="22">
        <v>3</v>
      </c>
      <c r="J18" s="22">
        <v>3</v>
      </c>
      <c r="K18" s="22">
        <v>3</v>
      </c>
    </row>
    <row r="19" spans="1:11" x14ac:dyDescent="0.45">
      <c r="A19" s="8"/>
      <c r="B19" s="16" t="s">
        <v>12</v>
      </c>
      <c r="C19" s="21" t="s">
        <v>60</v>
      </c>
      <c r="D19" s="21" t="s">
        <v>60</v>
      </c>
      <c r="E19" s="21" t="s">
        <v>60</v>
      </c>
      <c r="F19" s="21" t="s">
        <v>60</v>
      </c>
      <c r="G19" s="21" t="s">
        <v>60</v>
      </c>
      <c r="H19" s="21" t="s">
        <v>60</v>
      </c>
      <c r="I19" s="22" t="s">
        <v>60</v>
      </c>
      <c r="J19" s="22" t="s">
        <v>60</v>
      </c>
      <c r="K19" s="22" t="s">
        <v>60</v>
      </c>
    </row>
    <row r="20" spans="1:11" x14ac:dyDescent="0.45">
      <c r="A20" s="8"/>
      <c r="B20" s="16" t="s">
        <v>13</v>
      </c>
      <c r="C20" s="21">
        <v>4</v>
      </c>
      <c r="D20" s="21">
        <v>3</v>
      </c>
      <c r="E20" s="21">
        <v>3</v>
      </c>
      <c r="F20" s="21" t="s">
        <v>60</v>
      </c>
      <c r="G20" s="21" t="s">
        <v>60</v>
      </c>
      <c r="H20" s="21" t="s">
        <v>60</v>
      </c>
      <c r="I20" s="22">
        <v>2</v>
      </c>
      <c r="J20" s="22">
        <v>1</v>
      </c>
      <c r="K20" s="22">
        <v>1</v>
      </c>
    </row>
    <row r="21" spans="1:11" x14ac:dyDescent="0.45">
      <c r="A21" s="8"/>
      <c r="B21" s="16" t="s">
        <v>14</v>
      </c>
      <c r="C21" s="21" t="s">
        <v>60</v>
      </c>
      <c r="D21" s="21" t="s">
        <v>60</v>
      </c>
      <c r="E21" s="21" t="s">
        <v>60</v>
      </c>
      <c r="F21" s="21">
        <v>2</v>
      </c>
      <c r="G21" s="21">
        <v>2</v>
      </c>
      <c r="H21" s="21">
        <v>2</v>
      </c>
      <c r="I21" s="22">
        <v>1</v>
      </c>
      <c r="J21" s="22">
        <v>1</v>
      </c>
      <c r="K21" s="22">
        <v>1</v>
      </c>
    </row>
    <row r="22" spans="1:11" x14ac:dyDescent="0.45">
      <c r="A22" s="8"/>
      <c r="B22" s="16" t="s">
        <v>719</v>
      </c>
      <c r="C22" s="21" t="s">
        <v>47</v>
      </c>
      <c r="D22" s="21" t="s">
        <v>60</v>
      </c>
      <c r="E22" s="21" t="s">
        <v>60</v>
      </c>
      <c r="F22" s="21">
        <v>0</v>
      </c>
      <c r="G22" s="21" t="s">
        <v>47</v>
      </c>
      <c r="H22" s="21" t="s">
        <v>47</v>
      </c>
      <c r="I22" s="22" t="s">
        <v>47</v>
      </c>
      <c r="J22" s="22" t="s">
        <v>60</v>
      </c>
      <c r="K22" s="22" t="s">
        <v>60</v>
      </c>
    </row>
    <row r="23" spans="1:11" x14ac:dyDescent="0.45">
      <c r="A23" s="8"/>
      <c r="B23" s="15" t="s">
        <v>720</v>
      </c>
      <c r="C23" s="21" t="s">
        <v>60</v>
      </c>
      <c r="D23" s="21" t="s">
        <v>60</v>
      </c>
      <c r="E23" s="21" t="s">
        <v>60</v>
      </c>
      <c r="F23" s="21" t="s">
        <v>60</v>
      </c>
      <c r="G23" s="21" t="s">
        <v>60</v>
      </c>
      <c r="H23" s="21" t="s">
        <v>60</v>
      </c>
      <c r="I23" s="22" t="s">
        <v>60</v>
      </c>
      <c r="J23" s="22" t="s">
        <v>60</v>
      </c>
      <c r="K23" s="22" t="s">
        <v>60</v>
      </c>
    </row>
    <row r="24" spans="1:11" x14ac:dyDescent="0.45">
      <c r="A24" s="8"/>
      <c r="B24" s="15"/>
      <c r="C24" s="21"/>
      <c r="D24" s="21"/>
      <c r="E24" s="21"/>
      <c r="F24" s="21"/>
      <c r="G24" s="21"/>
      <c r="H24" s="21"/>
      <c r="I24" s="22"/>
      <c r="J24" s="22"/>
      <c r="K24" s="22"/>
    </row>
    <row r="25" spans="1:11" x14ac:dyDescent="0.45">
      <c r="A25" s="9" t="s">
        <v>721</v>
      </c>
      <c r="B25" s="9"/>
      <c r="C25" s="22">
        <v>15</v>
      </c>
      <c r="D25" s="22">
        <v>19</v>
      </c>
      <c r="E25" s="22">
        <v>19</v>
      </c>
      <c r="F25" s="22">
        <v>21</v>
      </c>
      <c r="G25" s="22">
        <v>27</v>
      </c>
      <c r="H25" s="22">
        <v>26</v>
      </c>
      <c r="I25" s="22">
        <v>19</v>
      </c>
      <c r="J25" s="22">
        <v>23</v>
      </c>
      <c r="K25" s="22">
        <v>23</v>
      </c>
    </row>
    <row r="26" spans="1:11" x14ac:dyDescent="0.45">
      <c r="A26" s="8"/>
      <c r="B26" s="9"/>
      <c r="C26" s="21"/>
      <c r="D26" s="21"/>
      <c r="E26" s="21"/>
      <c r="F26" s="21"/>
      <c r="G26" s="21"/>
      <c r="H26" s="21"/>
      <c r="I26" s="22"/>
      <c r="J26" s="22"/>
      <c r="K26" s="22"/>
    </row>
    <row r="27" spans="1:11" x14ac:dyDescent="0.45">
      <c r="A27" s="9" t="s">
        <v>3</v>
      </c>
      <c r="B27" s="17"/>
      <c r="C27" s="22">
        <v>11</v>
      </c>
      <c r="D27" s="22">
        <v>6</v>
      </c>
      <c r="E27" s="22">
        <v>7</v>
      </c>
      <c r="F27" s="22">
        <v>15</v>
      </c>
      <c r="G27" s="22">
        <v>9</v>
      </c>
      <c r="H27" s="22">
        <v>10</v>
      </c>
      <c r="I27" s="22">
        <v>13</v>
      </c>
      <c r="J27" s="22">
        <v>8</v>
      </c>
      <c r="K27" s="22">
        <v>9</v>
      </c>
    </row>
    <row r="28" spans="1:11" x14ac:dyDescent="0.45">
      <c r="A28" s="10" t="s">
        <v>4</v>
      </c>
      <c r="B28" s="8" t="s">
        <v>15</v>
      </c>
      <c r="C28" s="21">
        <v>4</v>
      </c>
      <c r="D28" s="21">
        <v>4</v>
      </c>
      <c r="E28" s="21">
        <v>4</v>
      </c>
      <c r="F28" s="21">
        <v>5</v>
      </c>
      <c r="G28" s="21">
        <v>5</v>
      </c>
      <c r="H28" s="21">
        <v>5</v>
      </c>
      <c r="I28" s="22">
        <v>5</v>
      </c>
      <c r="J28" s="22">
        <v>5</v>
      </c>
      <c r="K28" s="22">
        <v>5</v>
      </c>
    </row>
    <row r="29" spans="1:11" x14ac:dyDescent="0.45">
      <c r="A29" s="8"/>
      <c r="B29" s="8" t="s">
        <v>16</v>
      </c>
      <c r="C29" s="21">
        <v>5</v>
      </c>
      <c r="D29" s="21">
        <v>2</v>
      </c>
      <c r="E29" s="21">
        <v>2</v>
      </c>
      <c r="F29" s="21">
        <v>7</v>
      </c>
      <c r="G29" s="21">
        <v>3</v>
      </c>
      <c r="H29" s="21">
        <v>4</v>
      </c>
      <c r="I29" s="22">
        <v>6</v>
      </c>
      <c r="J29" s="22">
        <v>2</v>
      </c>
      <c r="K29" s="22">
        <v>3</v>
      </c>
    </row>
    <row r="30" spans="1:11" x14ac:dyDescent="0.45">
      <c r="A30" s="8"/>
      <c r="B30" s="8" t="s">
        <v>17</v>
      </c>
      <c r="C30" s="21">
        <v>2</v>
      </c>
      <c r="D30" s="21" t="s">
        <v>60</v>
      </c>
      <c r="E30" s="21">
        <v>1</v>
      </c>
      <c r="F30" s="21">
        <v>2</v>
      </c>
      <c r="G30" s="21">
        <v>1</v>
      </c>
      <c r="H30" s="21">
        <v>1</v>
      </c>
      <c r="I30" s="22">
        <v>2</v>
      </c>
      <c r="J30" s="22">
        <v>1</v>
      </c>
      <c r="K30" s="22">
        <v>1</v>
      </c>
    </row>
    <row r="31" spans="1:11" x14ac:dyDescent="0.45">
      <c r="A31" s="8"/>
      <c r="B31" s="8"/>
      <c r="C31" s="21"/>
      <c r="D31" s="21"/>
      <c r="E31" s="21"/>
      <c r="F31" s="21"/>
      <c r="G31" s="21"/>
      <c r="H31" s="21"/>
      <c r="I31" s="22"/>
      <c r="J31" s="22"/>
      <c r="K31" s="22"/>
    </row>
    <row r="32" spans="1:11" s="32" customFormat="1" x14ac:dyDescent="0.45">
      <c r="A32" s="9" t="s">
        <v>5</v>
      </c>
      <c r="B32" s="9"/>
      <c r="C32" s="22">
        <v>3</v>
      </c>
      <c r="D32" s="22">
        <v>3</v>
      </c>
      <c r="E32" s="22">
        <v>3</v>
      </c>
      <c r="F32" s="22">
        <v>3</v>
      </c>
      <c r="G32" s="22">
        <v>4</v>
      </c>
      <c r="H32" s="22">
        <v>4</v>
      </c>
      <c r="I32" s="22">
        <v>3</v>
      </c>
      <c r="J32" s="22">
        <v>3</v>
      </c>
      <c r="K32" s="22">
        <v>3</v>
      </c>
    </row>
    <row r="33" spans="1:11" x14ac:dyDescent="0.45">
      <c r="A33" s="10" t="s">
        <v>4</v>
      </c>
      <c r="B33" s="8" t="s">
        <v>18</v>
      </c>
      <c r="C33" s="21">
        <v>3</v>
      </c>
      <c r="D33" s="21">
        <v>3</v>
      </c>
      <c r="E33" s="21">
        <v>3</v>
      </c>
      <c r="F33" s="21">
        <v>3</v>
      </c>
      <c r="G33" s="21">
        <v>3</v>
      </c>
      <c r="H33" s="21">
        <v>3</v>
      </c>
      <c r="I33" s="22">
        <v>3</v>
      </c>
      <c r="J33" s="22">
        <v>3</v>
      </c>
      <c r="K33" s="22">
        <v>3</v>
      </c>
    </row>
    <row r="34" spans="1:11" x14ac:dyDescent="0.45">
      <c r="A34" s="9"/>
      <c r="B34" s="8" t="s">
        <v>19</v>
      </c>
      <c r="C34" s="21">
        <v>1</v>
      </c>
      <c r="D34" s="21" t="s">
        <v>60</v>
      </c>
      <c r="E34" s="21" t="s">
        <v>60</v>
      </c>
      <c r="F34" s="21">
        <v>1</v>
      </c>
      <c r="G34" s="21">
        <v>1</v>
      </c>
      <c r="H34" s="21">
        <v>1</v>
      </c>
      <c r="I34" s="22">
        <v>1</v>
      </c>
      <c r="J34" s="22">
        <v>1</v>
      </c>
      <c r="K34" s="22">
        <v>1</v>
      </c>
    </row>
    <row r="35" spans="1:11" x14ac:dyDescent="0.45">
      <c r="A35" s="185"/>
      <c r="B35" s="8"/>
      <c r="C35" s="54"/>
      <c r="D35" s="54"/>
      <c r="E35" s="54"/>
      <c r="F35" s="54"/>
      <c r="G35" s="54"/>
      <c r="H35" s="54"/>
      <c r="I35" s="55"/>
      <c r="J35" s="55"/>
      <c r="K35" s="55"/>
    </row>
    <row r="36" spans="1:11" x14ac:dyDescent="0.45">
      <c r="B36" s="12" t="s">
        <v>20</v>
      </c>
      <c r="I36" s="32"/>
      <c r="J36" s="32"/>
      <c r="K36" s="56" t="s">
        <v>177</v>
      </c>
    </row>
  </sheetData>
  <mergeCells count="5">
    <mergeCell ref="C4:E4"/>
    <mergeCell ref="F4:H4"/>
    <mergeCell ref="I4:K4"/>
    <mergeCell ref="A8:B8"/>
    <mergeCell ref="A1:I1"/>
  </mergeCells>
  <pageMargins left="0.7" right="0.7" top="0.75" bottom="0.75" header="0.3" footer="0.3"/>
  <pageSetup paperSize="9" scale="8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36"/>
  <sheetViews>
    <sheetView workbookViewId="0">
      <pane xSplit="2" ySplit="5" topLeftCell="C6" activePane="bottomRight" state="frozen"/>
      <selection pane="topRight" activeCell="C1" sqref="C1"/>
      <selection pane="bottomLeft" activeCell="A7" sqref="A7"/>
      <selection pane="bottomRight"/>
    </sheetView>
  </sheetViews>
  <sheetFormatPr defaultColWidth="9.1328125" defaultRowHeight="14.25" x14ac:dyDescent="0.45"/>
  <cols>
    <col min="1" max="1" width="13.73046875" style="31" customWidth="1"/>
    <col min="2" max="2" width="54.265625" style="31" customWidth="1"/>
    <col min="3" max="20" width="9" style="31" customWidth="1"/>
    <col min="21" max="23" width="9" style="32" customWidth="1"/>
    <col min="24" max="16384" width="9.1328125" style="31"/>
  </cols>
  <sheetData>
    <row r="1" spans="1:23" x14ac:dyDescent="0.45">
      <c r="A1" s="1" t="s">
        <v>0</v>
      </c>
      <c r="B1" s="190" t="s">
        <v>6</v>
      </c>
      <c r="C1" s="190"/>
      <c r="D1" s="190"/>
      <c r="E1" s="190"/>
      <c r="F1" s="190"/>
      <c r="G1" s="190"/>
      <c r="H1" s="190"/>
      <c r="I1" s="190"/>
      <c r="J1" s="190"/>
      <c r="K1" s="190"/>
      <c r="L1" s="190"/>
      <c r="M1" s="190"/>
      <c r="N1" s="190"/>
      <c r="O1" s="190"/>
      <c r="P1" s="190"/>
      <c r="Q1" s="190"/>
      <c r="R1" s="190"/>
      <c r="S1" s="190"/>
      <c r="T1" s="190"/>
    </row>
    <row r="2" spans="1:23" x14ac:dyDescent="0.45">
      <c r="A2" s="2" t="s">
        <v>712</v>
      </c>
      <c r="B2" s="52"/>
      <c r="C2" s="52"/>
      <c r="D2" s="52"/>
    </row>
    <row r="3" spans="1:23" ht="30" customHeight="1" thickBot="1" x14ac:dyDescent="0.5">
      <c r="A3" s="196" t="s">
        <v>727</v>
      </c>
      <c r="B3" s="196"/>
      <c r="C3" s="199" t="s">
        <v>178</v>
      </c>
      <c r="D3" s="199"/>
      <c r="E3" s="199"/>
      <c r="F3" s="199"/>
      <c r="G3" s="199"/>
      <c r="H3" s="199"/>
      <c r="I3" s="199"/>
      <c r="J3" s="199"/>
      <c r="K3" s="199"/>
      <c r="L3" s="199"/>
      <c r="M3" s="199"/>
      <c r="N3" s="199"/>
      <c r="O3" s="200" t="s">
        <v>179</v>
      </c>
      <c r="P3" s="200"/>
      <c r="Q3" s="200"/>
      <c r="R3" s="200"/>
      <c r="S3" s="200"/>
      <c r="T3" s="200"/>
    </row>
    <row r="4" spans="1:23" ht="24" customHeight="1" x14ac:dyDescent="0.45">
      <c r="A4" s="13"/>
      <c r="B4" s="13"/>
      <c r="C4" s="201" t="s">
        <v>180</v>
      </c>
      <c r="D4" s="201"/>
      <c r="E4" s="201"/>
      <c r="F4" s="201" t="s">
        <v>181</v>
      </c>
      <c r="G4" s="201"/>
      <c r="H4" s="201"/>
      <c r="I4" s="201" t="s">
        <v>182</v>
      </c>
      <c r="J4" s="201"/>
      <c r="K4" s="201"/>
      <c r="L4" s="201" t="s">
        <v>183</v>
      </c>
      <c r="M4" s="201"/>
      <c r="N4" s="201"/>
      <c r="O4" s="195" t="s">
        <v>184</v>
      </c>
      <c r="P4" s="195"/>
      <c r="Q4" s="195"/>
      <c r="R4" s="195" t="s">
        <v>185</v>
      </c>
      <c r="S4" s="195"/>
      <c r="T4" s="195"/>
      <c r="U4" s="193" t="s">
        <v>25</v>
      </c>
      <c r="V4" s="193"/>
      <c r="W4" s="193"/>
    </row>
    <row r="5" spans="1:23" ht="27" customHeight="1" x14ac:dyDescent="0.45">
      <c r="A5" s="5"/>
      <c r="B5" s="5"/>
      <c r="C5" s="46" t="s">
        <v>725</v>
      </c>
      <c r="D5" s="46" t="s">
        <v>176</v>
      </c>
      <c r="E5" s="46" t="s">
        <v>67</v>
      </c>
      <c r="F5" s="46" t="s">
        <v>725</v>
      </c>
      <c r="G5" s="46" t="s">
        <v>176</v>
      </c>
      <c r="H5" s="46" t="s">
        <v>67</v>
      </c>
      <c r="I5" s="46" t="s">
        <v>725</v>
      </c>
      <c r="J5" s="46" t="s">
        <v>176</v>
      </c>
      <c r="K5" s="46" t="s">
        <v>67</v>
      </c>
      <c r="L5" s="46" t="s">
        <v>725</v>
      </c>
      <c r="M5" s="20" t="s">
        <v>176</v>
      </c>
      <c r="N5" s="20" t="s">
        <v>67</v>
      </c>
      <c r="O5" s="46" t="s">
        <v>725</v>
      </c>
      <c r="P5" s="20" t="s">
        <v>176</v>
      </c>
      <c r="Q5" s="20" t="s">
        <v>67</v>
      </c>
      <c r="R5" s="46" t="s">
        <v>725</v>
      </c>
      <c r="S5" s="20" t="s">
        <v>176</v>
      </c>
      <c r="T5" s="20" t="s">
        <v>67</v>
      </c>
      <c r="U5" s="53" t="s">
        <v>726</v>
      </c>
      <c r="V5" s="53" t="s">
        <v>176</v>
      </c>
      <c r="W5" s="53" t="s">
        <v>67</v>
      </c>
    </row>
    <row r="6" spans="1:23" s="32" customFormat="1" ht="14.25" customHeight="1" x14ac:dyDescent="0.45">
      <c r="A6" s="7" t="s">
        <v>713</v>
      </c>
      <c r="B6" s="7"/>
      <c r="C6" s="21">
        <v>20365</v>
      </c>
      <c r="D6" s="21">
        <v>123610</v>
      </c>
      <c r="E6" s="21">
        <v>143975</v>
      </c>
      <c r="F6" s="21">
        <v>1100</v>
      </c>
      <c r="G6" s="21">
        <v>21465</v>
      </c>
      <c r="H6" s="21">
        <v>22565</v>
      </c>
      <c r="I6" s="21">
        <v>675</v>
      </c>
      <c r="J6" s="21">
        <v>4600</v>
      </c>
      <c r="K6" s="21">
        <v>5275</v>
      </c>
      <c r="L6" s="21">
        <v>520</v>
      </c>
      <c r="M6" s="21">
        <v>1385</v>
      </c>
      <c r="N6" s="21">
        <v>1905</v>
      </c>
      <c r="O6" s="21">
        <v>9660</v>
      </c>
      <c r="P6" s="21">
        <v>53320</v>
      </c>
      <c r="Q6" s="21">
        <v>62985</v>
      </c>
      <c r="R6" s="21">
        <v>22885</v>
      </c>
      <c r="S6" s="21">
        <v>103340</v>
      </c>
      <c r="T6" s="21">
        <v>126225</v>
      </c>
      <c r="U6" s="21">
        <v>55200</v>
      </c>
      <c r="V6" s="21">
        <v>307730</v>
      </c>
      <c r="W6" s="21">
        <v>362930</v>
      </c>
    </row>
    <row r="7" spans="1:23" ht="14.25" customHeight="1" x14ac:dyDescent="0.45">
      <c r="A7" s="6"/>
      <c r="B7" s="14"/>
      <c r="C7" s="21"/>
      <c r="D7" s="21"/>
      <c r="E7" s="21"/>
      <c r="F7" s="21"/>
      <c r="G7" s="21"/>
      <c r="H7" s="21"/>
      <c r="I7" s="21"/>
      <c r="J7" s="21"/>
      <c r="K7" s="21"/>
      <c r="L7" s="21"/>
      <c r="M7" s="21"/>
      <c r="N7" s="21"/>
      <c r="O7" s="21"/>
      <c r="P7" s="21"/>
      <c r="Q7" s="21"/>
      <c r="R7" s="21"/>
      <c r="S7" s="21"/>
      <c r="T7" s="21"/>
      <c r="U7" s="21"/>
      <c r="V7" s="21"/>
      <c r="W7" s="21"/>
    </row>
    <row r="8" spans="1:23" s="32" customFormat="1" ht="14.25" customHeight="1" x14ac:dyDescent="0.45">
      <c r="A8" s="192" t="s">
        <v>714</v>
      </c>
      <c r="B8" s="192"/>
      <c r="C8" s="22">
        <v>86</v>
      </c>
      <c r="D8" s="22">
        <v>91</v>
      </c>
      <c r="E8" s="22">
        <v>90</v>
      </c>
      <c r="F8" s="22">
        <v>91</v>
      </c>
      <c r="G8" s="22">
        <v>92</v>
      </c>
      <c r="H8" s="22">
        <v>92</v>
      </c>
      <c r="I8" s="22">
        <v>85</v>
      </c>
      <c r="J8" s="22">
        <v>89</v>
      </c>
      <c r="K8" s="22">
        <v>88</v>
      </c>
      <c r="L8" s="22">
        <v>85</v>
      </c>
      <c r="M8" s="22">
        <v>91</v>
      </c>
      <c r="N8" s="22">
        <v>89</v>
      </c>
      <c r="O8" s="22">
        <v>87</v>
      </c>
      <c r="P8" s="22">
        <v>90</v>
      </c>
      <c r="Q8" s="22">
        <v>89</v>
      </c>
      <c r="R8" s="22">
        <v>81</v>
      </c>
      <c r="S8" s="22">
        <v>85</v>
      </c>
      <c r="T8" s="22">
        <v>84</v>
      </c>
      <c r="U8" s="22">
        <v>84</v>
      </c>
      <c r="V8" s="22">
        <v>89</v>
      </c>
      <c r="W8" s="22">
        <v>88</v>
      </c>
    </row>
    <row r="9" spans="1:23" ht="14.25" customHeight="1" x14ac:dyDescent="0.45">
      <c r="A9" s="6"/>
      <c r="B9" s="6" t="s">
        <v>715</v>
      </c>
      <c r="C9" s="21">
        <v>6</v>
      </c>
      <c r="D9" s="21">
        <v>6</v>
      </c>
      <c r="E9" s="21">
        <v>6</v>
      </c>
      <c r="F9" s="21">
        <v>2</v>
      </c>
      <c r="G9" s="21">
        <v>2</v>
      </c>
      <c r="H9" s="21">
        <v>2</v>
      </c>
      <c r="I9" s="21">
        <v>7</v>
      </c>
      <c r="J9" s="21">
        <v>8</v>
      </c>
      <c r="K9" s="21">
        <v>8</v>
      </c>
      <c r="L9" s="21">
        <v>6</v>
      </c>
      <c r="M9" s="21">
        <v>9</v>
      </c>
      <c r="N9" s="21">
        <v>8</v>
      </c>
      <c r="O9" s="21">
        <v>5</v>
      </c>
      <c r="P9" s="21">
        <v>7</v>
      </c>
      <c r="Q9" s="21">
        <v>6</v>
      </c>
      <c r="R9" s="21">
        <v>7</v>
      </c>
      <c r="S9" s="21">
        <v>9</v>
      </c>
      <c r="T9" s="21">
        <v>9</v>
      </c>
      <c r="U9" s="21">
        <v>6</v>
      </c>
      <c r="V9" s="21">
        <v>7</v>
      </c>
      <c r="W9" s="21">
        <v>7</v>
      </c>
    </row>
    <row r="10" spans="1:23" ht="14.25" customHeight="1" x14ac:dyDescent="0.45">
      <c r="A10" s="183"/>
      <c r="B10" s="183"/>
      <c r="C10" s="21"/>
      <c r="D10" s="21"/>
      <c r="E10" s="21"/>
      <c r="F10" s="21"/>
      <c r="G10" s="21"/>
      <c r="H10" s="21"/>
      <c r="I10" s="21"/>
      <c r="J10" s="21"/>
      <c r="K10" s="21"/>
      <c r="L10" s="21"/>
      <c r="M10" s="21"/>
      <c r="N10" s="21"/>
      <c r="O10" s="21"/>
      <c r="P10" s="21"/>
      <c r="Q10" s="21"/>
      <c r="R10" s="21"/>
      <c r="S10" s="21"/>
      <c r="T10" s="21"/>
      <c r="U10" s="21"/>
      <c r="V10" s="21"/>
      <c r="W10" s="21"/>
    </row>
    <row r="11" spans="1:23" s="32" customFormat="1" ht="14.25" customHeight="1" x14ac:dyDescent="0.45">
      <c r="A11" s="7" t="s">
        <v>729</v>
      </c>
      <c r="B11" s="7"/>
      <c r="C11" s="22">
        <v>71</v>
      </c>
      <c r="D11" s="22">
        <v>71</v>
      </c>
      <c r="E11" s="22">
        <v>71</v>
      </c>
      <c r="F11" s="22">
        <v>78</v>
      </c>
      <c r="G11" s="22">
        <v>79</v>
      </c>
      <c r="H11" s="22">
        <v>79</v>
      </c>
      <c r="I11" s="22">
        <v>60</v>
      </c>
      <c r="J11" s="22">
        <v>59</v>
      </c>
      <c r="K11" s="22">
        <v>60</v>
      </c>
      <c r="L11" s="22">
        <v>72</v>
      </c>
      <c r="M11" s="22">
        <v>70</v>
      </c>
      <c r="N11" s="22">
        <v>71</v>
      </c>
      <c r="O11" s="22">
        <v>71</v>
      </c>
      <c r="P11" s="22">
        <v>69</v>
      </c>
      <c r="Q11" s="22">
        <v>69</v>
      </c>
      <c r="R11" s="22">
        <v>57</v>
      </c>
      <c r="S11" s="22">
        <v>54</v>
      </c>
      <c r="T11" s="22">
        <v>55</v>
      </c>
      <c r="U11" s="22">
        <v>65</v>
      </c>
      <c r="V11" s="22">
        <v>65</v>
      </c>
      <c r="W11" s="22">
        <v>65</v>
      </c>
    </row>
    <row r="12" spans="1:23" ht="14.25" customHeight="1" x14ac:dyDescent="0.45">
      <c r="A12" s="8"/>
      <c r="B12" s="8" t="s">
        <v>730</v>
      </c>
      <c r="C12" s="21">
        <v>11</v>
      </c>
      <c r="D12" s="21">
        <v>9</v>
      </c>
      <c r="E12" s="21">
        <v>9</v>
      </c>
      <c r="F12" s="21">
        <v>4</v>
      </c>
      <c r="G12" s="21">
        <v>4</v>
      </c>
      <c r="H12" s="21">
        <v>4</v>
      </c>
      <c r="I12" s="21">
        <v>17</v>
      </c>
      <c r="J12" s="21">
        <v>13</v>
      </c>
      <c r="K12" s="21">
        <v>14</v>
      </c>
      <c r="L12" s="21">
        <v>12</v>
      </c>
      <c r="M12" s="21">
        <v>11</v>
      </c>
      <c r="N12" s="21">
        <v>11</v>
      </c>
      <c r="O12" s="21">
        <v>9</v>
      </c>
      <c r="P12" s="21">
        <v>9</v>
      </c>
      <c r="Q12" s="21">
        <v>9</v>
      </c>
      <c r="R12" s="21">
        <v>29</v>
      </c>
      <c r="S12" s="21">
        <v>24</v>
      </c>
      <c r="T12" s="21">
        <v>25</v>
      </c>
      <c r="U12" s="21">
        <v>18</v>
      </c>
      <c r="V12" s="21">
        <v>14</v>
      </c>
      <c r="W12" s="21">
        <v>14</v>
      </c>
    </row>
    <row r="13" spans="1:23" ht="14.25" customHeight="1" x14ac:dyDescent="0.45">
      <c r="A13" s="8"/>
      <c r="B13" s="8" t="s">
        <v>9</v>
      </c>
      <c r="C13" s="21">
        <v>56</v>
      </c>
      <c r="D13" s="21">
        <v>58</v>
      </c>
      <c r="E13" s="21">
        <v>58</v>
      </c>
      <c r="F13" s="21">
        <v>71</v>
      </c>
      <c r="G13" s="21">
        <v>73</v>
      </c>
      <c r="H13" s="21">
        <v>73</v>
      </c>
      <c r="I13" s="21">
        <v>40</v>
      </c>
      <c r="J13" s="21">
        <v>42</v>
      </c>
      <c r="K13" s="21">
        <v>42</v>
      </c>
      <c r="L13" s="21">
        <v>56</v>
      </c>
      <c r="M13" s="21">
        <v>56</v>
      </c>
      <c r="N13" s="21">
        <v>56</v>
      </c>
      <c r="O13" s="21">
        <v>55</v>
      </c>
      <c r="P13" s="21">
        <v>55</v>
      </c>
      <c r="Q13" s="21">
        <v>55</v>
      </c>
      <c r="R13" s="21">
        <v>28</v>
      </c>
      <c r="S13" s="21">
        <v>30</v>
      </c>
      <c r="T13" s="21">
        <v>30</v>
      </c>
      <c r="U13" s="21">
        <v>44</v>
      </c>
      <c r="V13" s="21">
        <v>49</v>
      </c>
      <c r="W13" s="21">
        <v>48</v>
      </c>
    </row>
    <row r="14" spans="1:23" ht="14.25" customHeight="1" x14ac:dyDescent="0.45">
      <c r="A14" s="8"/>
      <c r="B14" s="8" t="s">
        <v>716</v>
      </c>
      <c r="C14" s="21">
        <v>16</v>
      </c>
      <c r="D14" s="21">
        <v>24</v>
      </c>
      <c r="E14" s="21">
        <v>22</v>
      </c>
      <c r="F14" s="21">
        <v>46</v>
      </c>
      <c r="G14" s="21">
        <v>54</v>
      </c>
      <c r="H14" s="21">
        <v>53</v>
      </c>
      <c r="I14" s="21">
        <v>9</v>
      </c>
      <c r="J14" s="21">
        <v>12</v>
      </c>
      <c r="K14" s="21">
        <v>11</v>
      </c>
      <c r="L14" s="21">
        <v>14</v>
      </c>
      <c r="M14" s="21">
        <v>15</v>
      </c>
      <c r="N14" s="21">
        <v>15</v>
      </c>
      <c r="O14" s="21">
        <v>14</v>
      </c>
      <c r="P14" s="21">
        <v>22</v>
      </c>
      <c r="Q14" s="21">
        <v>20</v>
      </c>
      <c r="R14" s="21">
        <v>3</v>
      </c>
      <c r="S14" s="21">
        <v>5</v>
      </c>
      <c r="T14" s="21">
        <v>5</v>
      </c>
      <c r="U14" s="21">
        <v>11</v>
      </c>
      <c r="V14" s="21">
        <v>19</v>
      </c>
      <c r="W14" s="21">
        <v>18</v>
      </c>
    </row>
    <row r="15" spans="1:23" ht="14.25" customHeight="1" x14ac:dyDescent="0.45">
      <c r="A15" s="8"/>
      <c r="B15" s="15" t="s">
        <v>10</v>
      </c>
      <c r="C15" s="21" t="s">
        <v>60</v>
      </c>
      <c r="D15" s="21">
        <v>1</v>
      </c>
      <c r="E15" s="21">
        <v>1</v>
      </c>
      <c r="F15" s="21">
        <v>2</v>
      </c>
      <c r="G15" s="21">
        <v>4</v>
      </c>
      <c r="H15" s="21">
        <v>4</v>
      </c>
      <c r="I15" s="21">
        <v>0</v>
      </c>
      <c r="J15" s="21" t="s">
        <v>60</v>
      </c>
      <c r="K15" s="21" t="s">
        <v>60</v>
      </c>
      <c r="L15" s="21" t="s">
        <v>47</v>
      </c>
      <c r="M15" s="21" t="s">
        <v>60</v>
      </c>
      <c r="N15" s="21" t="s">
        <v>60</v>
      </c>
      <c r="O15" s="21" t="s">
        <v>60</v>
      </c>
      <c r="P15" s="21">
        <v>1</v>
      </c>
      <c r="Q15" s="21">
        <v>1</v>
      </c>
      <c r="R15" s="21" t="s">
        <v>60</v>
      </c>
      <c r="S15" s="21" t="s">
        <v>60</v>
      </c>
      <c r="T15" s="21" t="s">
        <v>60</v>
      </c>
      <c r="U15" s="21" t="s">
        <v>60</v>
      </c>
      <c r="V15" s="21">
        <v>1</v>
      </c>
      <c r="W15" s="21">
        <v>1</v>
      </c>
    </row>
    <row r="16" spans="1:23" ht="14.25" customHeight="1" x14ac:dyDescent="0.45">
      <c r="A16" s="8"/>
      <c r="B16" s="15" t="s">
        <v>11</v>
      </c>
      <c r="C16" s="21">
        <v>9</v>
      </c>
      <c r="D16" s="21">
        <v>15</v>
      </c>
      <c r="E16" s="21">
        <v>14</v>
      </c>
      <c r="F16" s="21">
        <v>29</v>
      </c>
      <c r="G16" s="21">
        <v>39</v>
      </c>
      <c r="H16" s="21">
        <v>38</v>
      </c>
      <c r="I16" s="21">
        <v>3</v>
      </c>
      <c r="J16" s="21">
        <v>5</v>
      </c>
      <c r="K16" s="21">
        <v>4</v>
      </c>
      <c r="L16" s="21">
        <v>8</v>
      </c>
      <c r="M16" s="21">
        <v>9</v>
      </c>
      <c r="N16" s="21">
        <v>9</v>
      </c>
      <c r="O16" s="21">
        <v>8</v>
      </c>
      <c r="P16" s="21">
        <v>14</v>
      </c>
      <c r="Q16" s="21">
        <v>13</v>
      </c>
      <c r="R16" s="21">
        <v>2</v>
      </c>
      <c r="S16" s="21">
        <v>3</v>
      </c>
      <c r="T16" s="21">
        <v>3</v>
      </c>
      <c r="U16" s="21">
        <v>6</v>
      </c>
      <c r="V16" s="21">
        <v>12</v>
      </c>
      <c r="W16" s="21">
        <v>11</v>
      </c>
    </row>
    <row r="17" spans="1:23" ht="14.25" customHeight="1" x14ac:dyDescent="0.45">
      <c r="A17" s="8"/>
      <c r="B17" s="8" t="s">
        <v>717</v>
      </c>
      <c r="C17" s="21">
        <v>40</v>
      </c>
      <c r="D17" s="21">
        <v>35</v>
      </c>
      <c r="E17" s="21">
        <v>35</v>
      </c>
      <c r="F17" s="21">
        <v>25</v>
      </c>
      <c r="G17" s="21">
        <v>20</v>
      </c>
      <c r="H17" s="21">
        <v>20</v>
      </c>
      <c r="I17" s="21">
        <v>31</v>
      </c>
      <c r="J17" s="21">
        <v>31</v>
      </c>
      <c r="K17" s="21">
        <v>31</v>
      </c>
      <c r="L17" s="21">
        <v>41</v>
      </c>
      <c r="M17" s="21">
        <v>41</v>
      </c>
      <c r="N17" s="21">
        <v>41</v>
      </c>
      <c r="O17" s="21">
        <v>42</v>
      </c>
      <c r="P17" s="21">
        <v>34</v>
      </c>
      <c r="Q17" s="21">
        <v>35</v>
      </c>
      <c r="R17" s="21">
        <v>24</v>
      </c>
      <c r="S17" s="21">
        <v>25</v>
      </c>
      <c r="T17" s="21">
        <v>25</v>
      </c>
      <c r="U17" s="21">
        <v>33</v>
      </c>
      <c r="V17" s="21">
        <v>30</v>
      </c>
      <c r="W17" s="21">
        <v>31</v>
      </c>
    </row>
    <row r="18" spans="1:23" ht="14.25" customHeight="1" x14ac:dyDescent="0.45">
      <c r="A18" s="8"/>
      <c r="B18" s="8" t="s">
        <v>718</v>
      </c>
      <c r="C18" s="21">
        <v>4</v>
      </c>
      <c r="D18" s="21">
        <v>3</v>
      </c>
      <c r="E18" s="21">
        <v>3</v>
      </c>
      <c r="F18" s="21">
        <v>2</v>
      </c>
      <c r="G18" s="21">
        <v>1</v>
      </c>
      <c r="H18" s="21">
        <v>2</v>
      </c>
      <c r="I18" s="21">
        <v>4</v>
      </c>
      <c r="J18" s="21">
        <v>4</v>
      </c>
      <c r="K18" s="21">
        <v>4</v>
      </c>
      <c r="L18" s="21">
        <v>4</v>
      </c>
      <c r="M18" s="21">
        <v>4</v>
      </c>
      <c r="N18" s="21">
        <v>4</v>
      </c>
      <c r="O18" s="21">
        <v>7</v>
      </c>
      <c r="P18" s="21">
        <v>5</v>
      </c>
      <c r="Q18" s="21">
        <v>6</v>
      </c>
      <c r="R18" s="21" t="s">
        <v>60</v>
      </c>
      <c r="S18" s="21" t="s">
        <v>60</v>
      </c>
      <c r="T18" s="21" t="s">
        <v>60</v>
      </c>
      <c r="U18" s="21">
        <v>3</v>
      </c>
      <c r="V18" s="21">
        <v>3</v>
      </c>
      <c r="W18" s="21">
        <v>3</v>
      </c>
    </row>
    <row r="19" spans="1:23" ht="14.25" customHeight="1" x14ac:dyDescent="0.45">
      <c r="A19" s="8"/>
      <c r="B19" s="16" t="s">
        <v>12</v>
      </c>
      <c r="C19" s="21" t="s">
        <v>60</v>
      </c>
      <c r="D19" s="21" t="s">
        <v>60</v>
      </c>
      <c r="E19" s="21" t="s">
        <v>60</v>
      </c>
      <c r="F19" s="21" t="s">
        <v>60</v>
      </c>
      <c r="G19" s="21" t="s">
        <v>60</v>
      </c>
      <c r="H19" s="21" t="s">
        <v>60</v>
      </c>
      <c r="I19" s="21">
        <v>0</v>
      </c>
      <c r="J19" s="21" t="s">
        <v>47</v>
      </c>
      <c r="K19" s="21" t="s">
        <v>47</v>
      </c>
      <c r="L19" s="21">
        <v>0</v>
      </c>
      <c r="M19" s="21">
        <v>0</v>
      </c>
      <c r="N19" s="21">
        <v>0</v>
      </c>
      <c r="O19" s="21" t="s">
        <v>60</v>
      </c>
      <c r="P19" s="21" t="s">
        <v>60</v>
      </c>
      <c r="Q19" s="21" t="s">
        <v>60</v>
      </c>
      <c r="R19" s="21" t="s">
        <v>60</v>
      </c>
      <c r="S19" s="21" t="s">
        <v>60</v>
      </c>
      <c r="T19" s="21" t="s">
        <v>60</v>
      </c>
      <c r="U19" s="21" t="s">
        <v>60</v>
      </c>
      <c r="V19" s="21" t="s">
        <v>60</v>
      </c>
      <c r="W19" s="21" t="s">
        <v>60</v>
      </c>
    </row>
    <row r="20" spans="1:23" ht="14.25" customHeight="1" x14ac:dyDescent="0.45">
      <c r="A20" s="8"/>
      <c r="B20" s="16" t="s">
        <v>13</v>
      </c>
      <c r="C20" s="21">
        <v>4</v>
      </c>
      <c r="D20" s="21">
        <v>3</v>
      </c>
      <c r="E20" s="21">
        <v>3</v>
      </c>
      <c r="F20" s="21">
        <v>2</v>
      </c>
      <c r="G20" s="21">
        <v>1</v>
      </c>
      <c r="H20" s="21">
        <v>1</v>
      </c>
      <c r="I20" s="21">
        <v>4</v>
      </c>
      <c r="J20" s="21">
        <v>4</v>
      </c>
      <c r="K20" s="21">
        <v>4</v>
      </c>
      <c r="L20" s="21">
        <v>4</v>
      </c>
      <c r="M20" s="21">
        <v>4</v>
      </c>
      <c r="N20" s="21">
        <v>4</v>
      </c>
      <c r="O20" s="21" t="s">
        <v>60</v>
      </c>
      <c r="P20" s="21" t="s">
        <v>60</v>
      </c>
      <c r="Q20" s="21" t="s">
        <v>60</v>
      </c>
      <c r="R20" s="21" t="s">
        <v>60</v>
      </c>
      <c r="S20" s="21" t="s">
        <v>60</v>
      </c>
      <c r="T20" s="21" t="s">
        <v>60</v>
      </c>
      <c r="U20" s="21">
        <v>2</v>
      </c>
      <c r="V20" s="21">
        <v>1</v>
      </c>
      <c r="W20" s="21">
        <v>1</v>
      </c>
    </row>
    <row r="21" spans="1:23" ht="14.25" customHeight="1" x14ac:dyDescent="0.45">
      <c r="A21" s="8"/>
      <c r="B21" s="16" t="s">
        <v>14</v>
      </c>
      <c r="C21" s="21" t="s">
        <v>60</v>
      </c>
      <c r="D21" s="21" t="s">
        <v>60</v>
      </c>
      <c r="E21" s="21" t="s">
        <v>60</v>
      </c>
      <c r="F21" s="21" t="s">
        <v>60</v>
      </c>
      <c r="G21" s="21" t="s">
        <v>60</v>
      </c>
      <c r="H21" s="21" t="s">
        <v>60</v>
      </c>
      <c r="I21" s="21">
        <v>0</v>
      </c>
      <c r="J21" s="21" t="s">
        <v>60</v>
      </c>
      <c r="K21" s="21" t="s">
        <v>60</v>
      </c>
      <c r="L21" s="21" t="s">
        <v>47</v>
      </c>
      <c r="M21" s="21" t="s">
        <v>47</v>
      </c>
      <c r="N21" s="21" t="s">
        <v>60</v>
      </c>
      <c r="O21" s="21">
        <v>7</v>
      </c>
      <c r="P21" s="21">
        <v>5</v>
      </c>
      <c r="Q21" s="21">
        <v>5</v>
      </c>
      <c r="R21" s="21" t="s">
        <v>60</v>
      </c>
      <c r="S21" s="21" t="s">
        <v>60</v>
      </c>
      <c r="T21" s="21" t="s">
        <v>60</v>
      </c>
      <c r="U21" s="21">
        <v>1</v>
      </c>
      <c r="V21" s="21">
        <v>1</v>
      </c>
      <c r="W21" s="21">
        <v>1</v>
      </c>
    </row>
    <row r="22" spans="1:23" ht="14.25" customHeight="1" x14ac:dyDescent="0.45">
      <c r="A22" s="8"/>
      <c r="B22" s="16" t="s">
        <v>719</v>
      </c>
      <c r="C22" s="21" t="s">
        <v>47</v>
      </c>
      <c r="D22" s="21" t="s">
        <v>60</v>
      </c>
      <c r="E22" s="21" t="s">
        <v>60</v>
      </c>
      <c r="F22" s="21">
        <v>0</v>
      </c>
      <c r="G22" s="21" t="s">
        <v>47</v>
      </c>
      <c r="H22" s="21" t="s">
        <v>47</v>
      </c>
      <c r="I22" s="21">
        <v>0</v>
      </c>
      <c r="J22" s="21" t="s">
        <v>47</v>
      </c>
      <c r="K22" s="21" t="s">
        <v>47</v>
      </c>
      <c r="L22" s="21">
        <v>0</v>
      </c>
      <c r="M22" s="21">
        <v>0</v>
      </c>
      <c r="N22" s="21">
        <v>0</v>
      </c>
      <c r="O22" s="21">
        <v>0</v>
      </c>
      <c r="P22" s="21" t="s">
        <v>47</v>
      </c>
      <c r="Q22" s="21" t="s">
        <v>47</v>
      </c>
      <c r="R22" s="21">
        <v>0</v>
      </c>
      <c r="S22" s="21" t="s">
        <v>47</v>
      </c>
      <c r="T22" s="21" t="s">
        <v>47</v>
      </c>
      <c r="U22" s="21" t="s">
        <v>47</v>
      </c>
      <c r="V22" s="21" t="s">
        <v>60</v>
      </c>
      <c r="W22" s="21" t="s">
        <v>60</v>
      </c>
    </row>
    <row r="23" spans="1:23" ht="14.25" customHeight="1" x14ac:dyDescent="0.45">
      <c r="A23" s="8"/>
      <c r="B23" s="15" t="s">
        <v>720</v>
      </c>
      <c r="C23" s="21" t="s">
        <v>60</v>
      </c>
      <c r="D23" s="21" t="s">
        <v>60</v>
      </c>
      <c r="E23" s="21" t="s">
        <v>60</v>
      </c>
      <c r="F23" s="21" t="s">
        <v>47</v>
      </c>
      <c r="G23" s="21" t="s">
        <v>60</v>
      </c>
      <c r="H23" s="21" t="s">
        <v>60</v>
      </c>
      <c r="I23" s="21">
        <v>0</v>
      </c>
      <c r="J23" s="21">
        <v>0</v>
      </c>
      <c r="K23" s="21">
        <v>0</v>
      </c>
      <c r="L23" s="21">
        <v>0</v>
      </c>
      <c r="M23" s="21" t="s">
        <v>47</v>
      </c>
      <c r="N23" s="21" t="s">
        <v>47</v>
      </c>
      <c r="O23" s="21" t="s">
        <v>60</v>
      </c>
      <c r="P23" s="21" t="s">
        <v>60</v>
      </c>
      <c r="Q23" s="21" t="s">
        <v>60</v>
      </c>
      <c r="R23" s="21" t="s">
        <v>60</v>
      </c>
      <c r="S23" s="21" t="s">
        <v>60</v>
      </c>
      <c r="T23" s="21" t="s">
        <v>60</v>
      </c>
      <c r="U23" s="21" t="s">
        <v>60</v>
      </c>
      <c r="V23" s="21" t="s">
        <v>60</v>
      </c>
      <c r="W23" s="21" t="s">
        <v>60</v>
      </c>
    </row>
    <row r="24" spans="1:23" ht="14.25" customHeight="1" x14ac:dyDescent="0.45">
      <c r="A24" s="8"/>
      <c r="B24" s="15"/>
      <c r="C24" s="21"/>
      <c r="D24" s="21"/>
      <c r="E24" s="21"/>
      <c r="F24" s="21"/>
      <c r="G24" s="21"/>
      <c r="H24" s="21"/>
      <c r="I24" s="21"/>
      <c r="J24" s="21"/>
      <c r="K24" s="21"/>
      <c r="L24" s="21"/>
      <c r="M24" s="21"/>
      <c r="N24" s="21"/>
      <c r="O24" s="21"/>
      <c r="P24" s="21"/>
      <c r="Q24" s="21"/>
      <c r="R24" s="21"/>
      <c r="S24" s="21"/>
      <c r="T24" s="21"/>
      <c r="U24" s="21"/>
      <c r="V24" s="21"/>
      <c r="W24" s="21"/>
    </row>
    <row r="25" spans="1:23" s="32" customFormat="1" ht="14.25" customHeight="1" x14ac:dyDescent="0.45">
      <c r="A25" s="9" t="s">
        <v>721</v>
      </c>
      <c r="B25" s="9"/>
      <c r="C25" s="22">
        <v>15</v>
      </c>
      <c r="D25" s="22">
        <v>20</v>
      </c>
      <c r="E25" s="22">
        <v>19</v>
      </c>
      <c r="F25" s="22">
        <v>13</v>
      </c>
      <c r="G25" s="22">
        <v>13</v>
      </c>
      <c r="H25" s="22">
        <v>13</v>
      </c>
      <c r="I25" s="22">
        <v>25</v>
      </c>
      <c r="J25" s="22">
        <v>29</v>
      </c>
      <c r="K25" s="22">
        <v>29</v>
      </c>
      <c r="L25" s="22">
        <v>13</v>
      </c>
      <c r="M25" s="22">
        <v>20</v>
      </c>
      <c r="N25" s="22">
        <v>18</v>
      </c>
      <c r="O25" s="22">
        <v>15</v>
      </c>
      <c r="P25" s="22">
        <v>21</v>
      </c>
      <c r="Q25" s="22">
        <v>20</v>
      </c>
      <c r="R25" s="22">
        <v>24</v>
      </c>
      <c r="S25" s="22">
        <v>31</v>
      </c>
      <c r="T25" s="22">
        <v>30</v>
      </c>
      <c r="U25" s="22">
        <v>19</v>
      </c>
      <c r="V25" s="22">
        <v>23</v>
      </c>
      <c r="W25" s="22">
        <v>23</v>
      </c>
    </row>
    <row r="26" spans="1:23" ht="14.25" customHeight="1" x14ac:dyDescent="0.45">
      <c r="A26" s="8"/>
      <c r="B26" s="9"/>
      <c r="C26" s="21"/>
      <c r="D26" s="21"/>
      <c r="E26" s="21"/>
      <c r="F26" s="21"/>
      <c r="G26" s="21"/>
      <c r="H26" s="21"/>
      <c r="I26" s="21"/>
      <c r="J26" s="21"/>
      <c r="K26" s="21"/>
      <c r="L26" s="21"/>
      <c r="M26" s="21"/>
      <c r="N26" s="21"/>
      <c r="O26" s="21"/>
      <c r="P26" s="21"/>
      <c r="Q26" s="21"/>
      <c r="R26" s="21"/>
      <c r="S26" s="21"/>
      <c r="T26" s="21"/>
      <c r="U26" s="21"/>
      <c r="V26" s="21"/>
      <c r="W26" s="21"/>
    </row>
    <row r="27" spans="1:23" s="32" customFormat="1" ht="14.25" customHeight="1" x14ac:dyDescent="0.45">
      <c r="A27" s="9" t="s">
        <v>3</v>
      </c>
      <c r="B27" s="17"/>
      <c r="C27" s="22">
        <v>11</v>
      </c>
      <c r="D27" s="22">
        <v>7</v>
      </c>
      <c r="E27" s="22">
        <v>7</v>
      </c>
      <c r="F27" s="22">
        <v>6</v>
      </c>
      <c r="G27" s="22">
        <v>5</v>
      </c>
      <c r="H27" s="22">
        <v>5</v>
      </c>
      <c r="I27" s="22">
        <v>12</v>
      </c>
      <c r="J27" s="22">
        <v>8</v>
      </c>
      <c r="K27" s="22">
        <v>9</v>
      </c>
      <c r="L27" s="22">
        <v>12</v>
      </c>
      <c r="M27" s="22">
        <v>6</v>
      </c>
      <c r="N27" s="22">
        <v>8</v>
      </c>
      <c r="O27" s="22">
        <v>10</v>
      </c>
      <c r="P27" s="22">
        <v>7</v>
      </c>
      <c r="Q27" s="22">
        <v>8</v>
      </c>
      <c r="R27" s="22">
        <v>16</v>
      </c>
      <c r="S27" s="22">
        <v>11</v>
      </c>
      <c r="T27" s="22">
        <v>12</v>
      </c>
      <c r="U27" s="22">
        <v>13</v>
      </c>
      <c r="V27" s="22">
        <v>8</v>
      </c>
      <c r="W27" s="22">
        <v>9</v>
      </c>
    </row>
    <row r="28" spans="1:23" ht="14.25" customHeight="1" x14ac:dyDescent="0.45">
      <c r="A28" s="10" t="s">
        <v>4</v>
      </c>
      <c r="B28" s="8" t="s">
        <v>15</v>
      </c>
      <c r="C28" s="21">
        <v>4</v>
      </c>
      <c r="D28" s="21">
        <v>4</v>
      </c>
      <c r="E28" s="21">
        <v>4</v>
      </c>
      <c r="F28" s="21">
        <v>4</v>
      </c>
      <c r="G28" s="21">
        <v>4</v>
      </c>
      <c r="H28" s="21">
        <v>4</v>
      </c>
      <c r="I28" s="21">
        <v>5</v>
      </c>
      <c r="J28" s="21">
        <v>5</v>
      </c>
      <c r="K28" s="21">
        <v>5</v>
      </c>
      <c r="L28" s="21">
        <v>5</v>
      </c>
      <c r="M28" s="21">
        <v>3</v>
      </c>
      <c r="N28" s="21">
        <v>3</v>
      </c>
      <c r="O28" s="21">
        <v>4</v>
      </c>
      <c r="P28" s="21">
        <v>5</v>
      </c>
      <c r="Q28" s="21">
        <v>5</v>
      </c>
      <c r="R28" s="21">
        <v>5</v>
      </c>
      <c r="S28" s="21">
        <v>6</v>
      </c>
      <c r="T28" s="21">
        <v>6</v>
      </c>
      <c r="U28" s="21">
        <v>5</v>
      </c>
      <c r="V28" s="21">
        <v>5</v>
      </c>
      <c r="W28" s="21">
        <v>5</v>
      </c>
    </row>
    <row r="29" spans="1:23" ht="14.25" customHeight="1" x14ac:dyDescent="0.45">
      <c r="A29" s="8"/>
      <c r="B29" s="8" t="s">
        <v>16</v>
      </c>
      <c r="C29" s="21">
        <v>5</v>
      </c>
      <c r="D29" s="21">
        <v>2</v>
      </c>
      <c r="E29" s="21">
        <v>2</v>
      </c>
      <c r="F29" s="21">
        <v>1</v>
      </c>
      <c r="G29" s="21">
        <v>1</v>
      </c>
      <c r="H29" s="21">
        <v>1</v>
      </c>
      <c r="I29" s="21">
        <v>5</v>
      </c>
      <c r="J29" s="21">
        <v>2</v>
      </c>
      <c r="K29" s="21">
        <v>3</v>
      </c>
      <c r="L29" s="21">
        <v>6</v>
      </c>
      <c r="M29" s="21">
        <v>2</v>
      </c>
      <c r="N29" s="21">
        <v>3</v>
      </c>
      <c r="O29" s="21">
        <v>5</v>
      </c>
      <c r="P29" s="21">
        <v>2</v>
      </c>
      <c r="Q29" s="21">
        <v>2</v>
      </c>
      <c r="R29" s="21">
        <v>8</v>
      </c>
      <c r="S29" s="21">
        <v>4</v>
      </c>
      <c r="T29" s="21">
        <v>5</v>
      </c>
      <c r="U29" s="21">
        <v>6</v>
      </c>
      <c r="V29" s="21">
        <v>2</v>
      </c>
      <c r="W29" s="21">
        <v>3</v>
      </c>
    </row>
    <row r="30" spans="1:23" ht="14.25" customHeight="1" x14ac:dyDescent="0.45">
      <c r="A30" s="8"/>
      <c r="B30" s="8" t="s">
        <v>17</v>
      </c>
      <c r="C30" s="21">
        <v>2</v>
      </c>
      <c r="D30" s="21" t="s">
        <v>60</v>
      </c>
      <c r="E30" s="21">
        <v>1</v>
      </c>
      <c r="F30" s="21">
        <v>1</v>
      </c>
      <c r="G30" s="21" t="s">
        <v>60</v>
      </c>
      <c r="H30" s="21" t="s">
        <v>60</v>
      </c>
      <c r="I30" s="21">
        <v>2</v>
      </c>
      <c r="J30" s="21" t="s">
        <v>60</v>
      </c>
      <c r="K30" s="21">
        <v>1</v>
      </c>
      <c r="L30" s="21">
        <v>2</v>
      </c>
      <c r="M30" s="21">
        <v>1</v>
      </c>
      <c r="N30" s="21">
        <v>1</v>
      </c>
      <c r="O30" s="21">
        <v>2</v>
      </c>
      <c r="P30" s="21" t="s">
        <v>60</v>
      </c>
      <c r="Q30" s="21">
        <v>1</v>
      </c>
      <c r="R30" s="21">
        <v>3</v>
      </c>
      <c r="S30" s="21">
        <v>1</v>
      </c>
      <c r="T30" s="21">
        <v>1</v>
      </c>
      <c r="U30" s="21">
        <v>2</v>
      </c>
      <c r="V30" s="21">
        <v>1</v>
      </c>
      <c r="W30" s="21">
        <v>1</v>
      </c>
    </row>
    <row r="31" spans="1:23" ht="14.25" customHeight="1" x14ac:dyDescent="0.45">
      <c r="A31" s="8"/>
      <c r="B31" s="8"/>
      <c r="C31" s="21"/>
      <c r="D31" s="21"/>
      <c r="E31" s="21"/>
      <c r="F31" s="21"/>
      <c r="G31" s="21"/>
      <c r="H31" s="21"/>
      <c r="I31" s="21"/>
      <c r="J31" s="21"/>
      <c r="K31" s="21"/>
      <c r="L31" s="21"/>
      <c r="M31" s="21"/>
      <c r="N31" s="21"/>
      <c r="O31" s="21"/>
      <c r="P31" s="21"/>
      <c r="Q31" s="21"/>
      <c r="R31" s="21"/>
      <c r="S31" s="21"/>
      <c r="T31" s="21"/>
      <c r="U31" s="21"/>
      <c r="V31" s="21"/>
      <c r="W31" s="21"/>
    </row>
    <row r="32" spans="1:23" s="32" customFormat="1" ht="14.25" customHeight="1" x14ac:dyDescent="0.45">
      <c r="A32" s="9" t="s">
        <v>5</v>
      </c>
      <c r="B32" s="9"/>
      <c r="C32" s="22">
        <v>3</v>
      </c>
      <c r="D32" s="22">
        <v>3</v>
      </c>
      <c r="E32" s="22">
        <v>3</v>
      </c>
      <c r="F32" s="22">
        <v>3</v>
      </c>
      <c r="G32" s="22">
        <v>3</v>
      </c>
      <c r="H32" s="22">
        <v>3</v>
      </c>
      <c r="I32" s="22">
        <v>3</v>
      </c>
      <c r="J32" s="22">
        <v>3</v>
      </c>
      <c r="K32" s="22">
        <v>3</v>
      </c>
      <c r="L32" s="22">
        <v>3</v>
      </c>
      <c r="M32" s="22">
        <v>3</v>
      </c>
      <c r="N32" s="22">
        <v>3</v>
      </c>
      <c r="O32" s="22">
        <v>3</v>
      </c>
      <c r="P32" s="22">
        <v>3</v>
      </c>
      <c r="Q32" s="22">
        <v>3</v>
      </c>
      <c r="R32" s="22">
        <v>3</v>
      </c>
      <c r="S32" s="22">
        <v>4</v>
      </c>
      <c r="T32" s="22">
        <v>4</v>
      </c>
      <c r="U32" s="22">
        <v>3</v>
      </c>
      <c r="V32" s="22">
        <v>3</v>
      </c>
      <c r="W32" s="22">
        <v>3</v>
      </c>
    </row>
    <row r="33" spans="1:23" ht="14.25" customHeight="1" x14ac:dyDescent="0.45">
      <c r="A33" s="10" t="s">
        <v>4</v>
      </c>
      <c r="B33" s="8" t="s">
        <v>18</v>
      </c>
      <c r="C33" s="21">
        <v>2</v>
      </c>
      <c r="D33" s="21">
        <v>2</v>
      </c>
      <c r="E33" s="21">
        <v>2</v>
      </c>
      <c r="F33" s="21">
        <v>3</v>
      </c>
      <c r="G33" s="21">
        <v>3</v>
      </c>
      <c r="H33" s="21">
        <v>3</v>
      </c>
      <c r="I33" s="21">
        <v>3</v>
      </c>
      <c r="J33" s="21">
        <v>3</v>
      </c>
      <c r="K33" s="21">
        <v>3</v>
      </c>
      <c r="L33" s="21">
        <v>3</v>
      </c>
      <c r="M33" s="21">
        <v>3</v>
      </c>
      <c r="N33" s="21">
        <v>3</v>
      </c>
      <c r="O33" s="21">
        <v>3</v>
      </c>
      <c r="P33" s="21">
        <v>2</v>
      </c>
      <c r="Q33" s="21">
        <v>2</v>
      </c>
      <c r="R33" s="21">
        <v>2</v>
      </c>
      <c r="S33" s="21">
        <v>3</v>
      </c>
      <c r="T33" s="21">
        <v>3</v>
      </c>
      <c r="U33" s="21">
        <v>3</v>
      </c>
      <c r="V33" s="21">
        <v>3</v>
      </c>
      <c r="W33" s="21">
        <v>3</v>
      </c>
    </row>
    <row r="34" spans="1:23" ht="14.25" customHeight="1" x14ac:dyDescent="0.45">
      <c r="A34" s="9"/>
      <c r="B34" s="8" t="s">
        <v>19</v>
      </c>
      <c r="C34" s="21">
        <v>1</v>
      </c>
      <c r="D34" s="21" t="s">
        <v>60</v>
      </c>
      <c r="E34" s="21" t="s">
        <v>60</v>
      </c>
      <c r="F34" s="21" t="s">
        <v>60</v>
      </c>
      <c r="G34" s="21" t="s">
        <v>60</v>
      </c>
      <c r="H34" s="21" t="s">
        <v>60</v>
      </c>
      <c r="I34" s="21" t="s">
        <v>60</v>
      </c>
      <c r="J34" s="21" t="s">
        <v>60</v>
      </c>
      <c r="K34" s="21" t="s">
        <v>60</v>
      </c>
      <c r="L34" s="21">
        <v>0</v>
      </c>
      <c r="M34" s="21">
        <v>1</v>
      </c>
      <c r="N34" s="21" t="s">
        <v>60</v>
      </c>
      <c r="O34" s="21" t="s">
        <v>60</v>
      </c>
      <c r="P34" s="21">
        <v>1</v>
      </c>
      <c r="Q34" s="21">
        <v>1</v>
      </c>
      <c r="R34" s="21">
        <v>1</v>
      </c>
      <c r="S34" s="21">
        <v>1</v>
      </c>
      <c r="T34" s="21">
        <v>1</v>
      </c>
      <c r="U34" s="21">
        <v>1</v>
      </c>
      <c r="V34" s="21">
        <v>1</v>
      </c>
      <c r="W34" s="21">
        <v>1</v>
      </c>
    </row>
    <row r="35" spans="1:23" ht="14.25" customHeight="1" x14ac:dyDescent="0.45">
      <c r="A35" s="185"/>
      <c r="B35" s="8"/>
      <c r="C35" s="54"/>
      <c r="D35" s="54"/>
      <c r="E35" s="54"/>
      <c r="F35" s="54"/>
      <c r="G35" s="54"/>
      <c r="H35" s="54"/>
      <c r="I35" s="54"/>
      <c r="J35" s="54"/>
      <c r="K35" s="54"/>
      <c r="L35" s="54"/>
      <c r="M35" s="54"/>
      <c r="N35" s="54"/>
      <c r="O35" s="54"/>
      <c r="P35" s="54"/>
      <c r="Q35" s="54"/>
      <c r="R35" s="54"/>
      <c r="S35" s="54"/>
      <c r="T35" s="54"/>
      <c r="U35" s="55"/>
      <c r="V35" s="55"/>
      <c r="W35" s="55"/>
    </row>
    <row r="36" spans="1:23" ht="14.25" customHeight="1" x14ac:dyDescent="0.45">
      <c r="B36" s="12" t="s">
        <v>20</v>
      </c>
      <c r="W36" s="56" t="s">
        <v>177</v>
      </c>
    </row>
  </sheetData>
  <mergeCells count="12">
    <mergeCell ref="U4:W4"/>
    <mergeCell ref="A8:B8"/>
    <mergeCell ref="B1:T1"/>
    <mergeCell ref="C3:N3"/>
    <mergeCell ref="O3:T3"/>
    <mergeCell ref="C4:E4"/>
    <mergeCell ref="F4:H4"/>
    <mergeCell ref="I4:K4"/>
    <mergeCell ref="L4:N4"/>
    <mergeCell ref="O4:Q4"/>
    <mergeCell ref="R4:T4"/>
    <mergeCell ref="A3:B3"/>
  </mergeCells>
  <pageMargins left="0.7" right="0.7" top="0.75" bottom="0.75" header="0.3" footer="0.3"/>
  <pageSetup paperSize="9"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5"/>
  <sheetViews>
    <sheetView workbookViewId="0">
      <selection activeCell="E36" sqref="E36"/>
    </sheetView>
  </sheetViews>
  <sheetFormatPr defaultRowHeight="14.25" x14ac:dyDescent="0.45"/>
  <sheetData>
    <row r="1" spans="1:21" x14ac:dyDescent="0.45">
      <c r="A1" t="s">
        <v>28</v>
      </c>
      <c r="B1" t="s">
        <v>87</v>
      </c>
      <c r="C1" t="s">
        <v>88</v>
      </c>
      <c r="D1" t="s">
        <v>89</v>
      </c>
      <c r="E1" t="s">
        <v>90</v>
      </c>
      <c r="F1" t="s">
        <v>91</v>
      </c>
      <c r="G1" t="s">
        <v>92</v>
      </c>
      <c r="H1" t="s">
        <v>93</v>
      </c>
      <c r="I1" t="s">
        <v>94</v>
      </c>
      <c r="J1" t="s">
        <v>95</v>
      </c>
      <c r="K1" t="s">
        <v>96</v>
      </c>
      <c r="L1" t="s">
        <v>97</v>
      </c>
      <c r="M1" t="s">
        <v>98</v>
      </c>
      <c r="N1" t="s">
        <v>99</v>
      </c>
      <c r="O1" t="s">
        <v>100</v>
      </c>
      <c r="P1" t="s">
        <v>101</v>
      </c>
      <c r="Q1" t="s">
        <v>102</v>
      </c>
      <c r="R1" t="s">
        <v>103</v>
      </c>
      <c r="S1" t="s">
        <v>104</v>
      </c>
      <c r="T1" t="s">
        <v>105</v>
      </c>
      <c r="U1" t="s">
        <v>106</v>
      </c>
    </row>
    <row r="2" spans="1:21" x14ac:dyDescent="0.45">
      <c r="A2" t="s">
        <v>34</v>
      </c>
      <c r="B2">
        <v>125785</v>
      </c>
      <c r="C2">
        <v>860</v>
      </c>
      <c r="D2" t="s">
        <v>47</v>
      </c>
      <c r="E2">
        <v>30</v>
      </c>
      <c r="F2">
        <v>6140</v>
      </c>
      <c r="G2">
        <v>1770</v>
      </c>
      <c r="H2">
        <v>745</v>
      </c>
      <c r="I2">
        <v>1760</v>
      </c>
      <c r="J2">
        <v>2720</v>
      </c>
      <c r="K2">
        <v>6965</v>
      </c>
      <c r="L2">
        <v>5790</v>
      </c>
      <c r="M2">
        <v>2650</v>
      </c>
      <c r="N2">
        <v>3485</v>
      </c>
      <c r="O2">
        <v>2285</v>
      </c>
      <c r="P2">
        <v>6095</v>
      </c>
      <c r="Q2">
        <v>955</v>
      </c>
      <c r="R2">
        <v>1400</v>
      </c>
      <c r="S2">
        <v>2765</v>
      </c>
      <c r="T2">
        <v>1515</v>
      </c>
      <c r="U2">
        <v>173720</v>
      </c>
    </row>
    <row r="3" spans="1:21" x14ac:dyDescent="0.45">
      <c r="A3" t="s">
        <v>35</v>
      </c>
      <c r="B3">
        <v>91</v>
      </c>
      <c r="C3">
        <v>91</v>
      </c>
      <c r="D3" t="s">
        <v>47</v>
      </c>
      <c r="E3">
        <v>86</v>
      </c>
      <c r="F3">
        <v>86</v>
      </c>
      <c r="G3">
        <v>89</v>
      </c>
      <c r="H3">
        <v>87</v>
      </c>
      <c r="I3">
        <v>89</v>
      </c>
      <c r="J3">
        <v>87</v>
      </c>
      <c r="K3">
        <v>91</v>
      </c>
      <c r="L3">
        <v>86</v>
      </c>
      <c r="M3">
        <v>88</v>
      </c>
      <c r="N3">
        <v>89</v>
      </c>
      <c r="O3">
        <v>88</v>
      </c>
      <c r="P3">
        <v>91</v>
      </c>
      <c r="Q3">
        <v>89</v>
      </c>
      <c r="R3">
        <v>91</v>
      </c>
      <c r="S3">
        <v>88</v>
      </c>
      <c r="T3">
        <v>89</v>
      </c>
      <c r="U3">
        <v>90</v>
      </c>
    </row>
    <row r="4" spans="1:21" x14ac:dyDescent="0.45">
      <c r="A4" t="s">
        <v>36</v>
      </c>
      <c r="B4">
        <v>7</v>
      </c>
      <c r="C4">
        <v>5</v>
      </c>
      <c r="D4" t="s">
        <v>47</v>
      </c>
      <c r="E4" t="s">
        <v>47</v>
      </c>
      <c r="F4">
        <v>3</v>
      </c>
      <c r="G4">
        <v>5</v>
      </c>
      <c r="H4">
        <v>4</v>
      </c>
      <c r="I4">
        <v>3</v>
      </c>
      <c r="J4">
        <v>3</v>
      </c>
      <c r="K4">
        <v>3</v>
      </c>
      <c r="L4">
        <v>3</v>
      </c>
      <c r="M4">
        <v>6</v>
      </c>
      <c r="N4">
        <v>1</v>
      </c>
      <c r="O4">
        <v>5</v>
      </c>
      <c r="P4">
        <v>2</v>
      </c>
      <c r="Q4">
        <v>2</v>
      </c>
      <c r="R4">
        <v>1</v>
      </c>
      <c r="S4">
        <v>1</v>
      </c>
      <c r="T4">
        <v>4</v>
      </c>
      <c r="U4">
        <v>6</v>
      </c>
    </row>
    <row r="5" spans="1:21" x14ac:dyDescent="0.45">
      <c r="A5" t="s">
        <v>37</v>
      </c>
      <c r="B5">
        <v>69</v>
      </c>
      <c r="C5">
        <v>72</v>
      </c>
      <c r="D5" t="s">
        <v>47</v>
      </c>
      <c r="E5">
        <v>66</v>
      </c>
      <c r="F5">
        <v>72</v>
      </c>
      <c r="G5">
        <v>70</v>
      </c>
      <c r="H5">
        <v>72</v>
      </c>
      <c r="I5">
        <v>75</v>
      </c>
      <c r="J5">
        <v>73</v>
      </c>
      <c r="K5">
        <v>83</v>
      </c>
      <c r="L5">
        <v>78</v>
      </c>
      <c r="M5">
        <v>80</v>
      </c>
      <c r="N5">
        <v>81</v>
      </c>
      <c r="O5">
        <v>74</v>
      </c>
      <c r="P5">
        <v>84</v>
      </c>
      <c r="Q5">
        <v>78</v>
      </c>
      <c r="R5">
        <v>86</v>
      </c>
      <c r="S5">
        <v>80</v>
      </c>
      <c r="T5">
        <v>72</v>
      </c>
      <c r="U5">
        <v>72</v>
      </c>
    </row>
    <row r="6" spans="1:21" x14ac:dyDescent="0.45">
      <c r="A6" t="s">
        <v>38</v>
      </c>
      <c r="B6">
        <v>10</v>
      </c>
      <c r="C6">
        <v>6</v>
      </c>
      <c r="D6" t="s">
        <v>47</v>
      </c>
      <c r="E6">
        <v>14</v>
      </c>
      <c r="F6">
        <v>8</v>
      </c>
      <c r="G6">
        <v>10</v>
      </c>
      <c r="H6">
        <v>10</v>
      </c>
      <c r="I6">
        <v>7</v>
      </c>
      <c r="J6">
        <v>7</v>
      </c>
      <c r="K6">
        <v>4</v>
      </c>
      <c r="L6">
        <v>6</v>
      </c>
      <c r="M6">
        <v>6</v>
      </c>
      <c r="N6">
        <v>6</v>
      </c>
      <c r="O6">
        <v>10</v>
      </c>
      <c r="P6">
        <v>5</v>
      </c>
      <c r="Q6">
        <v>8</v>
      </c>
      <c r="R6">
        <v>5</v>
      </c>
      <c r="S6">
        <v>6</v>
      </c>
      <c r="T6">
        <v>8</v>
      </c>
      <c r="U6">
        <v>9</v>
      </c>
    </row>
    <row r="7" spans="1:21" x14ac:dyDescent="0.45">
      <c r="A7" t="s">
        <v>39</v>
      </c>
      <c r="B7">
        <v>56</v>
      </c>
      <c r="C7">
        <v>62</v>
      </c>
      <c r="D7" t="s">
        <v>47</v>
      </c>
      <c r="E7">
        <v>52</v>
      </c>
      <c r="F7">
        <v>61</v>
      </c>
      <c r="G7">
        <v>57</v>
      </c>
      <c r="H7">
        <v>59</v>
      </c>
      <c r="I7">
        <v>65</v>
      </c>
      <c r="J7">
        <v>62</v>
      </c>
      <c r="K7">
        <v>75</v>
      </c>
      <c r="L7">
        <v>67</v>
      </c>
      <c r="M7">
        <v>69</v>
      </c>
      <c r="N7">
        <v>71</v>
      </c>
      <c r="O7">
        <v>61</v>
      </c>
      <c r="P7">
        <v>75</v>
      </c>
      <c r="Q7">
        <v>66</v>
      </c>
      <c r="R7">
        <v>78</v>
      </c>
      <c r="S7">
        <v>70</v>
      </c>
      <c r="T7">
        <v>60</v>
      </c>
      <c r="U7">
        <v>59</v>
      </c>
    </row>
    <row r="8" spans="1:21" x14ac:dyDescent="0.45">
      <c r="A8" t="s">
        <v>40</v>
      </c>
      <c r="B8">
        <v>25</v>
      </c>
      <c r="C8">
        <v>36</v>
      </c>
      <c r="D8" t="s">
        <v>47</v>
      </c>
      <c r="E8" t="s">
        <v>47</v>
      </c>
      <c r="F8">
        <v>29</v>
      </c>
      <c r="G8">
        <v>20</v>
      </c>
      <c r="H8">
        <v>27</v>
      </c>
      <c r="I8">
        <v>34</v>
      </c>
      <c r="J8">
        <v>31</v>
      </c>
      <c r="K8">
        <v>37</v>
      </c>
      <c r="L8">
        <v>21</v>
      </c>
      <c r="M8">
        <v>26</v>
      </c>
      <c r="N8">
        <v>32</v>
      </c>
      <c r="O8">
        <v>18</v>
      </c>
      <c r="P8">
        <v>27</v>
      </c>
      <c r="Q8">
        <v>20</v>
      </c>
      <c r="R8">
        <v>51</v>
      </c>
      <c r="S8">
        <v>30</v>
      </c>
      <c r="T8">
        <v>31</v>
      </c>
      <c r="U8">
        <v>26</v>
      </c>
    </row>
    <row r="9" spans="1:21" x14ac:dyDescent="0.45">
      <c r="A9" t="s">
        <v>41</v>
      </c>
      <c r="B9">
        <v>1</v>
      </c>
      <c r="C9">
        <v>2</v>
      </c>
      <c r="D9" t="s">
        <v>47</v>
      </c>
      <c r="E9">
        <v>0</v>
      </c>
      <c r="F9">
        <v>1</v>
      </c>
      <c r="G9">
        <v>1</v>
      </c>
      <c r="H9">
        <v>1</v>
      </c>
      <c r="I9">
        <v>2</v>
      </c>
      <c r="J9">
        <v>2</v>
      </c>
      <c r="K9">
        <v>1</v>
      </c>
      <c r="L9" t="s">
        <v>60</v>
      </c>
      <c r="M9" t="s">
        <v>60</v>
      </c>
      <c r="N9">
        <v>1</v>
      </c>
      <c r="O9" t="s">
        <v>47</v>
      </c>
      <c r="P9">
        <v>1</v>
      </c>
      <c r="Q9" t="s">
        <v>60</v>
      </c>
      <c r="R9">
        <v>3</v>
      </c>
      <c r="S9">
        <v>1</v>
      </c>
      <c r="T9">
        <v>3</v>
      </c>
      <c r="U9">
        <v>1</v>
      </c>
    </row>
    <row r="10" spans="1:21" x14ac:dyDescent="0.45">
      <c r="A10" t="s">
        <v>42</v>
      </c>
      <c r="B10">
        <v>17</v>
      </c>
      <c r="C10">
        <v>24</v>
      </c>
      <c r="D10" t="s">
        <v>47</v>
      </c>
      <c r="E10" t="s">
        <v>47</v>
      </c>
      <c r="F10">
        <v>19</v>
      </c>
      <c r="G10">
        <v>11</v>
      </c>
      <c r="H10">
        <v>16</v>
      </c>
      <c r="I10">
        <v>24</v>
      </c>
      <c r="J10">
        <v>19</v>
      </c>
      <c r="K10">
        <v>22</v>
      </c>
      <c r="L10">
        <v>12</v>
      </c>
      <c r="M10">
        <v>14</v>
      </c>
      <c r="N10">
        <v>17</v>
      </c>
      <c r="O10">
        <v>9</v>
      </c>
      <c r="P10">
        <v>13</v>
      </c>
      <c r="Q10">
        <v>8</v>
      </c>
      <c r="R10">
        <v>34</v>
      </c>
      <c r="S10">
        <v>17</v>
      </c>
      <c r="T10">
        <v>22</v>
      </c>
      <c r="U10">
        <v>17</v>
      </c>
    </row>
    <row r="11" spans="1:21" x14ac:dyDescent="0.45">
      <c r="A11" t="s">
        <v>43</v>
      </c>
      <c r="B11">
        <v>31</v>
      </c>
      <c r="C11">
        <v>27</v>
      </c>
      <c r="D11" t="s">
        <v>47</v>
      </c>
      <c r="E11">
        <v>48</v>
      </c>
      <c r="F11">
        <v>32</v>
      </c>
      <c r="G11">
        <v>37</v>
      </c>
      <c r="H11">
        <v>32</v>
      </c>
      <c r="I11">
        <v>31</v>
      </c>
      <c r="J11">
        <v>31</v>
      </c>
      <c r="K11">
        <v>38</v>
      </c>
      <c r="L11">
        <v>46</v>
      </c>
      <c r="M11">
        <v>44</v>
      </c>
      <c r="N11">
        <v>40</v>
      </c>
      <c r="O11">
        <v>43</v>
      </c>
      <c r="P11">
        <v>48</v>
      </c>
      <c r="Q11">
        <v>46</v>
      </c>
      <c r="R11">
        <v>28</v>
      </c>
      <c r="S11">
        <v>40</v>
      </c>
      <c r="T11">
        <v>29</v>
      </c>
      <c r="U11">
        <v>33</v>
      </c>
    </row>
    <row r="12" spans="1:21" x14ac:dyDescent="0.45">
      <c r="A12" t="s">
        <v>44</v>
      </c>
      <c r="B12">
        <v>3</v>
      </c>
      <c r="C12">
        <v>4</v>
      </c>
      <c r="D12" t="s">
        <v>47</v>
      </c>
      <c r="E12">
        <v>0</v>
      </c>
      <c r="F12">
        <v>4</v>
      </c>
      <c r="G12">
        <v>2</v>
      </c>
      <c r="H12">
        <v>3</v>
      </c>
      <c r="I12">
        <v>3</v>
      </c>
      <c r="J12">
        <v>4</v>
      </c>
      <c r="K12">
        <v>4</v>
      </c>
      <c r="L12">
        <v>4</v>
      </c>
      <c r="M12">
        <v>5</v>
      </c>
      <c r="N12">
        <v>4</v>
      </c>
      <c r="O12">
        <v>3</v>
      </c>
      <c r="P12">
        <v>4</v>
      </c>
      <c r="Q12">
        <v>4</v>
      </c>
      <c r="R12">
        <v>3</v>
      </c>
      <c r="S12">
        <v>4</v>
      </c>
      <c r="T12">
        <v>4</v>
      </c>
      <c r="U12">
        <v>3</v>
      </c>
    </row>
    <row r="13" spans="1:21" x14ac:dyDescent="0.45">
      <c r="A13" t="s">
        <v>45</v>
      </c>
      <c r="B13" t="s">
        <v>60</v>
      </c>
      <c r="C13" t="s">
        <v>60</v>
      </c>
      <c r="D13" t="s">
        <v>47</v>
      </c>
      <c r="E13">
        <v>0</v>
      </c>
      <c r="F13" t="s">
        <v>60</v>
      </c>
      <c r="G13" t="s">
        <v>60</v>
      </c>
      <c r="H13" t="s">
        <v>47</v>
      </c>
      <c r="I13" t="s">
        <v>60</v>
      </c>
      <c r="J13" t="s">
        <v>60</v>
      </c>
      <c r="K13">
        <v>1</v>
      </c>
      <c r="L13">
        <v>1</v>
      </c>
      <c r="M13" t="s">
        <v>60</v>
      </c>
      <c r="N13">
        <v>1</v>
      </c>
      <c r="O13" t="s">
        <v>60</v>
      </c>
      <c r="P13" t="s">
        <v>60</v>
      </c>
      <c r="Q13" t="s">
        <v>47</v>
      </c>
      <c r="R13" t="s">
        <v>60</v>
      </c>
      <c r="S13">
        <v>1</v>
      </c>
      <c r="T13">
        <v>1</v>
      </c>
      <c r="U13" t="s">
        <v>60</v>
      </c>
    </row>
    <row r="14" spans="1:21" x14ac:dyDescent="0.45">
      <c r="A14" t="s">
        <v>46</v>
      </c>
      <c r="B14">
        <v>3</v>
      </c>
      <c r="C14">
        <v>3</v>
      </c>
      <c r="D14" t="s">
        <v>47</v>
      </c>
      <c r="E14">
        <v>0</v>
      </c>
      <c r="F14">
        <v>3</v>
      </c>
      <c r="G14">
        <v>2</v>
      </c>
      <c r="H14">
        <v>3</v>
      </c>
      <c r="I14">
        <v>2</v>
      </c>
      <c r="J14">
        <v>4</v>
      </c>
      <c r="K14">
        <v>3</v>
      </c>
      <c r="L14">
        <v>4</v>
      </c>
      <c r="M14">
        <v>4</v>
      </c>
      <c r="N14">
        <v>4</v>
      </c>
      <c r="O14">
        <v>2</v>
      </c>
      <c r="P14">
        <v>3</v>
      </c>
      <c r="Q14">
        <v>3</v>
      </c>
      <c r="R14">
        <v>3</v>
      </c>
      <c r="S14">
        <v>3</v>
      </c>
      <c r="T14">
        <v>3</v>
      </c>
      <c r="U14">
        <v>3</v>
      </c>
    </row>
    <row r="15" spans="1:21" x14ac:dyDescent="0.45">
      <c r="A15" t="s">
        <v>48</v>
      </c>
      <c r="B15" t="s">
        <v>60</v>
      </c>
      <c r="C15">
        <v>0</v>
      </c>
      <c r="D15" t="s">
        <v>47</v>
      </c>
      <c r="E15">
        <v>0</v>
      </c>
      <c r="F15" t="s">
        <v>60</v>
      </c>
      <c r="G15" t="s">
        <v>47</v>
      </c>
      <c r="H15" t="s">
        <v>60</v>
      </c>
      <c r="I15" t="s">
        <v>47</v>
      </c>
      <c r="J15" t="s">
        <v>47</v>
      </c>
      <c r="K15" t="s">
        <v>60</v>
      </c>
      <c r="L15" t="s">
        <v>60</v>
      </c>
      <c r="M15" t="s">
        <v>60</v>
      </c>
      <c r="N15" t="s">
        <v>60</v>
      </c>
      <c r="O15" t="s">
        <v>60</v>
      </c>
      <c r="P15" t="s">
        <v>60</v>
      </c>
      <c r="Q15" t="s">
        <v>60</v>
      </c>
      <c r="R15">
        <v>0</v>
      </c>
      <c r="S15" t="s">
        <v>60</v>
      </c>
      <c r="T15" t="s">
        <v>60</v>
      </c>
      <c r="U15" t="s">
        <v>60</v>
      </c>
    </row>
    <row r="16" spans="1:21" x14ac:dyDescent="0.45">
      <c r="A16" t="s">
        <v>49</v>
      </c>
      <c r="B16" t="s">
        <v>60</v>
      </c>
      <c r="C16">
        <v>0</v>
      </c>
      <c r="D16" t="s">
        <v>47</v>
      </c>
      <c r="E16">
        <v>0</v>
      </c>
      <c r="F16">
        <v>0</v>
      </c>
      <c r="G16">
        <v>0</v>
      </c>
      <c r="H16">
        <v>0</v>
      </c>
      <c r="I16">
        <v>0</v>
      </c>
      <c r="J16">
        <v>0</v>
      </c>
      <c r="K16" t="s">
        <v>47</v>
      </c>
      <c r="L16" t="s">
        <v>47</v>
      </c>
      <c r="M16">
        <v>0</v>
      </c>
      <c r="N16">
        <v>0</v>
      </c>
      <c r="O16" t="s">
        <v>47</v>
      </c>
      <c r="P16" t="s">
        <v>47</v>
      </c>
      <c r="Q16">
        <v>0</v>
      </c>
      <c r="R16">
        <v>0</v>
      </c>
      <c r="S16" t="s">
        <v>47</v>
      </c>
      <c r="T16">
        <v>0</v>
      </c>
      <c r="U16" t="s">
        <v>60</v>
      </c>
    </row>
    <row r="17" spans="1:21" x14ac:dyDescent="0.45">
      <c r="A17" t="s">
        <v>50</v>
      </c>
      <c r="B17" t="s">
        <v>60</v>
      </c>
      <c r="C17">
        <v>0</v>
      </c>
      <c r="D17" t="s">
        <v>47</v>
      </c>
      <c r="E17">
        <v>0</v>
      </c>
      <c r="F17" t="s">
        <v>47</v>
      </c>
      <c r="G17" t="s">
        <v>47</v>
      </c>
      <c r="H17">
        <v>0</v>
      </c>
      <c r="I17">
        <v>0</v>
      </c>
      <c r="J17" t="s">
        <v>47</v>
      </c>
      <c r="K17" t="s">
        <v>47</v>
      </c>
      <c r="L17" t="s">
        <v>47</v>
      </c>
      <c r="M17" t="s">
        <v>47</v>
      </c>
      <c r="N17">
        <v>0</v>
      </c>
      <c r="O17">
        <v>0</v>
      </c>
      <c r="P17" t="s">
        <v>60</v>
      </c>
      <c r="Q17" t="s">
        <v>47</v>
      </c>
      <c r="R17">
        <v>0</v>
      </c>
      <c r="S17">
        <v>0</v>
      </c>
      <c r="T17">
        <v>0</v>
      </c>
      <c r="U17" t="s">
        <v>60</v>
      </c>
    </row>
    <row r="18" spans="1:21" x14ac:dyDescent="0.45">
      <c r="A18" t="s">
        <v>51</v>
      </c>
      <c r="B18">
        <v>22</v>
      </c>
      <c r="C18">
        <v>19</v>
      </c>
      <c r="D18" t="s">
        <v>47</v>
      </c>
      <c r="E18">
        <v>21</v>
      </c>
      <c r="F18">
        <v>13</v>
      </c>
      <c r="G18">
        <v>19</v>
      </c>
      <c r="H18">
        <v>15</v>
      </c>
      <c r="I18">
        <v>14</v>
      </c>
      <c r="J18">
        <v>14</v>
      </c>
      <c r="K18">
        <v>8</v>
      </c>
      <c r="L18">
        <v>8</v>
      </c>
      <c r="M18">
        <v>8</v>
      </c>
      <c r="N18">
        <v>8</v>
      </c>
      <c r="O18">
        <v>15</v>
      </c>
      <c r="P18">
        <v>7</v>
      </c>
      <c r="Q18">
        <v>10</v>
      </c>
      <c r="R18">
        <v>5</v>
      </c>
      <c r="S18">
        <v>8</v>
      </c>
      <c r="T18">
        <v>17</v>
      </c>
      <c r="U18">
        <v>19</v>
      </c>
    </row>
    <row r="19" spans="1:21" x14ac:dyDescent="0.45">
      <c r="A19" t="s">
        <v>52</v>
      </c>
      <c r="B19">
        <v>7</v>
      </c>
      <c r="C19">
        <v>7</v>
      </c>
      <c r="D19" t="s">
        <v>47</v>
      </c>
      <c r="E19" t="s">
        <v>47</v>
      </c>
      <c r="F19">
        <v>7</v>
      </c>
      <c r="G19">
        <v>8</v>
      </c>
      <c r="H19">
        <v>8</v>
      </c>
      <c r="I19">
        <v>8</v>
      </c>
      <c r="J19">
        <v>7</v>
      </c>
      <c r="K19">
        <v>5</v>
      </c>
      <c r="L19">
        <v>8</v>
      </c>
      <c r="M19">
        <v>9</v>
      </c>
      <c r="N19">
        <v>6</v>
      </c>
      <c r="O19">
        <v>9</v>
      </c>
      <c r="P19">
        <v>5</v>
      </c>
      <c r="Q19">
        <v>7</v>
      </c>
      <c r="R19">
        <v>2</v>
      </c>
      <c r="S19">
        <v>7</v>
      </c>
      <c r="T19">
        <v>6</v>
      </c>
      <c r="U19">
        <v>7</v>
      </c>
    </row>
    <row r="20" spans="1:21" x14ac:dyDescent="0.45">
      <c r="A20" t="s">
        <v>53</v>
      </c>
      <c r="B20">
        <v>4</v>
      </c>
      <c r="C20">
        <v>5</v>
      </c>
      <c r="D20" t="s">
        <v>47</v>
      </c>
      <c r="E20" t="s">
        <v>47</v>
      </c>
      <c r="F20">
        <v>5</v>
      </c>
      <c r="G20">
        <v>4</v>
      </c>
      <c r="H20">
        <v>6</v>
      </c>
      <c r="I20">
        <v>5</v>
      </c>
      <c r="J20">
        <v>5</v>
      </c>
      <c r="K20">
        <v>3</v>
      </c>
      <c r="L20">
        <v>4</v>
      </c>
      <c r="M20">
        <v>4</v>
      </c>
      <c r="N20">
        <v>5</v>
      </c>
      <c r="O20">
        <v>4</v>
      </c>
      <c r="P20">
        <v>3</v>
      </c>
      <c r="Q20">
        <v>4</v>
      </c>
      <c r="R20">
        <v>2</v>
      </c>
      <c r="S20">
        <v>4</v>
      </c>
      <c r="T20">
        <v>4</v>
      </c>
      <c r="U20">
        <v>4</v>
      </c>
    </row>
    <row r="21" spans="1:21" x14ac:dyDescent="0.45">
      <c r="A21" t="s">
        <v>54</v>
      </c>
      <c r="B21">
        <v>2</v>
      </c>
      <c r="C21">
        <v>1</v>
      </c>
      <c r="D21" t="s">
        <v>47</v>
      </c>
      <c r="E21" t="s">
        <v>47</v>
      </c>
      <c r="F21">
        <v>2</v>
      </c>
      <c r="G21">
        <v>3</v>
      </c>
      <c r="H21">
        <v>2</v>
      </c>
      <c r="I21">
        <v>2</v>
      </c>
      <c r="J21">
        <v>2</v>
      </c>
      <c r="K21">
        <v>1</v>
      </c>
      <c r="L21">
        <v>3</v>
      </c>
      <c r="M21">
        <v>4</v>
      </c>
      <c r="N21">
        <v>1</v>
      </c>
      <c r="O21">
        <v>4</v>
      </c>
      <c r="P21">
        <v>1</v>
      </c>
      <c r="Q21">
        <v>3</v>
      </c>
      <c r="R21" t="s">
        <v>60</v>
      </c>
      <c r="S21">
        <v>2</v>
      </c>
      <c r="T21">
        <v>1</v>
      </c>
      <c r="U21">
        <v>2</v>
      </c>
    </row>
    <row r="22" spans="1:21" x14ac:dyDescent="0.45">
      <c r="A22" t="s">
        <v>55</v>
      </c>
      <c r="B22">
        <v>1</v>
      </c>
      <c r="C22" t="s">
        <v>60</v>
      </c>
      <c r="D22" t="s">
        <v>47</v>
      </c>
      <c r="E22">
        <v>0</v>
      </c>
      <c r="F22">
        <v>1</v>
      </c>
      <c r="G22">
        <v>1</v>
      </c>
      <c r="H22" t="s">
        <v>60</v>
      </c>
      <c r="I22">
        <v>1</v>
      </c>
      <c r="J22" t="s">
        <v>60</v>
      </c>
      <c r="K22" t="s">
        <v>60</v>
      </c>
      <c r="L22">
        <v>1</v>
      </c>
      <c r="M22">
        <v>1</v>
      </c>
      <c r="N22" t="s">
        <v>60</v>
      </c>
      <c r="O22">
        <v>1</v>
      </c>
      <c r="P22" t="s">
        <v>60</v>
      </c>
      <c r="Q22">
        <v>1</v>
      </c>
      <c r="R22" t="s">
        <v>60</v>
      </c>
      <c r="S22">
        <v>1</v>
      </c>
      <c r="T22" t="s">
        <v>60</v>
      </c>
      <c r="U22">
        <v>1</v>
      </c>
    </row>
    <row r="23" spans="1:21" x14ac:dyDescent="0.45">
      <c r="A23" t="s">
        <v>56</v>
      </c>
      <c r="B23">
        <v>2</v>
      </c>
      <c r="C23">
        <v>3</v>
      </c>
      <c r="D23" t="s">
        <v>47</v>
      </c>
      <c r="E23" t="s">
        <v>47</v>
      </c>
      <c r="F23">
        <v>7</v>
      </c>
      <c r="G23">
        <v>3</v>
      </c>
      <c r="H23">
        <v>4</v>
      </c>
      <c r="I23">
        <v>4</v>
      </c>
      <c r="J23">
        <v>6</v>
      </c>
      <c r="K23">
        <v>4</v>
      </c>
      <c r="L23">
        <v>6</v>
      </c>
      <c r="M23">
        <v>3</v>
      </c>
      <c r="N23">
        <v>4</v>
      </c>
      <c r="O23">
        <v>2</v>
      </c>
      <c r="P23">
        <v>4</v>
      </c>
      <c r="Q23">
        <v>4</v>
      </c>
      <c r="R23">
        <v>7</v>
      </c>
      <c r="S23">
        <v>5</v>
      </c>
      <c r="T23">
        <v>5</v>
      </c>
      <c r="U23">
        <v>3</v>
      </c>
    </row>
    <row r="24" spans="1:21" x14ac:dyDescent="0.45">
      <c r="A24" t="s">
        <v>57</v>
      </c>
      <c r="B24">
        <v>2</v>
      </c>
      <c r="C24">
        <v>2</v>
      </c>
      <c r="D24" t="s">
        <v>47</v>
      </c>
      <c r="E24" t="s">
        <v>47</v>
      </c>
      <c r="F24">
        <v>5</v>
      </c>
      <c r="G24">
        <v>3</v>
      </c>
      <c r="H24">
        <v>4</v>
      </c>
      <c r="I24">
        <v>3</v>
      </c>
      <c r="J24">
        <v>5</v>
      </c>
      <c r="K24">
        <v>3</v>
      </c>
      <c r="L24">
        <v>5</v>
      </c>
      <c r="M24">
        <v>2</v>
      </c>
      <c r="N24">
        <v>4</v>
      </c>
      <c r="O24">
        <v>2</v>
      </c>
      <c r="P24">
        <v>3</v>
      </c>
      <c r="Q24">
        <v>3</v>
      </c>
      <c r="R24">
        <v>4</v>
      </c>
      <c r="S24">
        <v>4</v>
      </c>
      <c r="T24">
        <v>4</v>
      </c>
      <c r="U24">
        <v>3</v>
      </c>
    </row>
    <row r="25" spans="1:21" x14ac:dyDescent="0.45">
      <c r="A25" t="s">
        <v>58</v>
      </c>
      <c r="B25" t="s">
        <v>60</v>
      </c>
      <c r="C25" t="s">
        <v>47</v>
      </c>
      <c r="D25" t="s">
        <v>47</v>
      </c>
      <c r="E25">
        <v>0</v>
      </c>
      <c r="F25">
        <v>2</v>
      </c>
      <c r="G25" t="s">
        <v>60</v>
      </c>
      <c r="H25">
        <v>1</v>
      </c>
      <c r="I25" t="s">
        <v>60</v>
      </c>
      <c r="J25">
        <v>1</v>
      </c>
      <c r="K25">
        <v>1</v>
      </c>
      <c r="L25">
        <v>1</v>
      </c>
      <c r="M25">
        <v>1</v>
      </c>
      <c r="N25">
        <v>1</v>
      </c>
      <c r="O25" t="s">
        <v>60</v>
      </c>
      <c r="P25">
        <v>1</v>
      </c>
      <c r="Q25">
        <v>1</v>
      </c>
      <c r="R25">
        <v>3</v>
      </c>
      <c r="S25">
        <v>1</v>
      </c>
      <c r="T25">
        <v>1</v>
      </c>
      <c r="U25" t="s">
        <v>60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5"/>
  <sheetViews>
    <sheetView workbookViewId="0">
      <selection activeCell="E31" sqref="E31"/>
    </sheetView>
  </sheetViews>
  <sheetFormatPr defaultRowHeight="14.25" x14ac:dyDescent="0.45"/>
  <sheetData>
    <row r="1" spans="1:21" x14ac:dyDescent="0.45">
      <c r="A1" t="s">
        <v>28</v>
      </c>
      <c r="B1" t="s">
        <v>107</v>
      </c>
      <c r="C1" t="s">
        <v>108</v>
      </c>
      <c r="D1" t="s">
        <v>109</v>
      </c>
      <c r="E1" t="s">
        <v>110</v>
      </c>
      <c r="F1" t="s">
        <v>111</v>
      </c>
      <c r="G1" t="s">
        <v>112</v>
      </c>
      <c r="H1" t="s">
        <v>113</v>
      </c>
      <c r="I1" t="s">
        <v>114</v>
      </c>
      <c r="J1" t="s">
        <v>115</v>
      </c>
      <c r="K1" t="s">
        <v>116</v>
      </c>
      <c r="L1" t="s">
        <v>117</v>
      </c>
      <c r="M1" t="s">
        <v>118</v>
      </c>
      <c r="N1" t="s">
        <v>119</v>
      </c>
      <c r="O1" t="s">
        <v>120</v>
      </c>
      <c r="P1" t="s">
        <v>121</v>
      </c>
      <c r="Q1" t="s">
        <v>122</v>
      </c>
      <c r="R1" t="s">
        <v>123</v>
      </c>
      <c r="S1" t="s">
        <v>124</v>
      </c>
      <c r="T1" t="s">
        <v>125</v>
      </c>
      <c r="U1" t="s">
        <v>126</v>
      </c>
    </row>
    <row r="2" spans="1:21" x14ac:dyDescent="0.45">
      <c r="A2" t="s">
        <v>34</v>
      </c>
      <c r="B2">
        <v>136645</v>
      </c>
      <c r="C2">
        <v>500</v>
      </c>
      <c r="D2" t="s">
        <v>47</v>
      </c>
      <c r="E2">
        <v>55</v>
      </c>
      <c r="F2">
        <v>5880</v>
      </c>
      <c r="G2">
        <v>2115</v>
      </c>
      <c r="H2">
        <v>685</v>
      </c>
      <c r="I2">
        <v>1345</v>
      </c>
      <c r="J2">
        <v>2140</v>
      </c>
      <c r="K2">
        <v>4005</v>
      </c>
      <c r="L2">
        <v>5955</v>
      </c>
      <c r="M2">
        <v>2640</v>
      </c>
      <c r="N2">
        <v>2255</v>
      </c>
      <c r="O2">
        <v>2845</v>
      </c>
      <c r="P2">
        <v>5650</v>
      </c>
      <c r="Q2">
        <v>1010</v>
      </c>
      <c r="R2">
        <v>720</v>
      </c>
      <c r="S2">
        <v>2210</v>
      </c>
      <c r="T2">
        <v>12545</v>
      </c>
      <c r="U2">
        <v>189210</v>
      </c>
    </row>
    <row r="3" spans="1:21" x14ac:dyDescent="0.45">
      <c r="A3" t="s">
        <v>35</v>
      </c>
      <c r="B3">
        <v>87</v>
      </c>
      <c r="C3">
        <v>83</v>
      </c>
      <c r="D3" t="s">
        <v>47</v>
      </c>
      <c r="E3">
        <v>65</v>
      </c>
      <c r="F3">
        <v>85</v>
      </c>
      <c r="G3">
        <v>84</v>
      </c>
      <c r="H3">
        <v>84</v>
      </c>
      <c r="I3">
        <v>86</v>
      </c>
      <c r="J3">
        <v>84</v>
      </c>
      <c r="K3">
        <v>88</v>
      </c>
      <c r="L3">
        <v>84</v>
      </c>
      <c r="M3">
        <v>89</v>
      </c>
      <c r="N3">
        <v>89</v>
      </c>
      <c r="O3">
        <v>85</v>
      </c>
      <c r="P3">
        <v>89</v>
      </c>
      <c r="Q3">
        <v>84</v>
      </c>
      <c r="R3">
        <v>92</v>
      </c>
      <c r="S3">
        <v>85</v>
      </c>
      <c r="T3">
        <v>79</v>
      </c>
      <c r="U3">
        <v>86</v>
      </c>
    </row>
    <row r="4" spans="1:21" x14ac:dyDescent="0.45">
      <c r="A4" t="s">
        <v>36</v>
      </c>
      <c r="B4">
        <v>10</v>
      </c>
      <c r="C4">
        <v>7</v>
      </c>
      <c r="D4" t="s">
        <v>47</v>
      </c>
      <c r="E4">
        <v>6</v>
      </c>
      <c r="F4">
        <v>4</v>
      </c>
      <c r="G4">
        <v>7</v>
      </c>
      <c r="H4">
        <v>5</v>
      </c>
      <c r="I4">
        <v>4</v>
      </c>
      <c r="J4">
        <v>5</v>
      </c>
      <c r="K4">
        <v>4</v>
      </c>
      <c r="L4">
        <v>3</v>
      </c>
      <c r="M4">
        <v>7</v>
      </c>
      <c r="N4">
        <v>3</v>
      </c>
      <c r="O4">
        <v>6</v>
      </c>
      <c r="P4">
        <v>2</v>
      </c>
      <c r="Q4">
        <v>3</v>
      </c>
      <c r="R4">
        <v>1</v>
      </c>
      <c r="S4">
        <v>2</v>
      </c>
      <c r="T4">
        <v>4</v>
      </c>
      <c r="U4">
        <v>8</v>
      </c>
    </row>
    <row r="5" spans="1:21" x14ac:dyDescent="0.45">
      <c r="A5" t="s">
        <v>37</v>
      </c>
      <c r="B5">
        <v>56</v>
      </c>
      <c r="C5">
        <v>59</v>
      </c>
      <c r="D5" t="s">
        <v>47</v>
      </c>
      <c r="E5">
        <v>41</v>
      </c>
      <c r="F5">
        <v>64</v>
      </c>
      <c r="G5">
        <v>59</v>
      </c>
      <c r="H5">
        <v>65</v>
      </c>
      <c r="I5">
        <v>65</v>
      </c>
      <c r="J5">
        <v>65</v>
      </c>
      <c r="K5">
        <v>78</v>
      </c>
      <c r="L5">
        <v>75</v>
      </c>
      <c r="M5">
        <v>78</v>
      </c>
      <c r="N5">
        <v>76</v>
      </c>
      <c r="O5">
        <v>67</v>
      </c>
      <c r="P5">
        <v>81</v>
      </c>
      <c r="Q5">
        <v>71</v>
      </c>
      <c r="R5">
        <v>84</v>
      </c>
      <c r="S5">
        <v>73</v>
      </c>
      <c r="T5">
        <v>60</v>
      </c>
      <c r="U5">
        <v>60</v>
      </c>
    </row>
    <row r="6" spans="1:21" x14ac:dyDescent="0.45">
      <c r="A6" t="s">
        <v>38</v>
      </c>
      <c r="B6">
        <v>19</v>
      </c>
      <c r="C6">
        <v>19</v>
      </c>
      <c r="D6" t="s">
        <v>47</v>
      </c>
      <c r="E6">
        <v>19</v>
      </c>
      <c r="F6">
        <v>21</v>
      </c>
      <c r="G6">
        <v>23</v>
      </c>
      <c r="H6">
        <v>20</v>
      </c>
      <c r="I6">
        <v>19</v>
      </c>
      <c r="J6">
        <v>21</v>
      </c>
      <c r="K6">
        <v>15</v>
      </c>
      <c r="L6">
        <v>17</v>
      </c>
      <c r="M6">
        <v>18</v>
      </c>
      <c r="N6">
        <v>20</v>
      </c>
      <c r="O6">
        <v>23</v>
      </c>
      <c r="P6">
        <v>17</v>
      </c>
      <c r="Q6">
        <v>20</v>
      </c>
      <c r="R6">
        <v>14</v>
      </c>
      <c r="S6">
        <v>21</v>
      </c>
      <c r="T6">
        <v>19</v>
      </c>
      <c r="U6">
        <v>19</v>
      </c>
    </row>
    <row r="7" spans="1:21" x14ac:dyDescent="0.45">
      <c r="A7" t="s">
        <v>39</v>
      </c>
      <c r="B7">
        <v>35</v>
      </c>
      <c r="C7">
        <v>38</v>
      </c>
      <c r="D7" t="s">
        <v>47</v>
      </c>
      <c r="E7">
        <v>20</v>
      </c>
      <c r="F7">
        <v>41</v>
      </c>
      <c r="G7">
        <v>34</v>
      </c>
      <c r="H7">
        <v>44</v>
      </c>
      <c r="I7">
        <v>43</v>
      </c>
      <c r="J7">
        <v>42</v>
      </c>
      <c r="K7">
        <v>58</v>
      </c>
      <c r="L7">
        <v>53</v>
      </c>
      <c r="M7">
        <v>55</v>
      </c>
      <c r="N7">
        <v>52</v>
      </c>
      <c r="O7">
        <v>42</v>
      </c>
      <c r="P7">
        <v>60</v>
      </c>
      <c r="Q7">
        <v>49</v>
      </c>
      <c r="R7">
        <v>65</v>
      </c>
      <c r="S7">
        <v>49</v>
      </c>
      <c r="T7">
        <v>38</v>
      </c>
      <c r="U7">
        <v>38</v>
      </c>
    </row>
    <row r="8" spans="1:21" x14ac:dyDescent="0.45">
      <c r="A8" t="s">
        <v>40</v>
      </c>
      <c r="B8">
        <v>9</v>
      </c>
      <c r="C8">
        <v>12</v>
      </c>
      <c r="D8" t="s">
        <v>47</v>
      </c>
      <c r="E8">
        <v>0</v>
      </c>
      <c r="F8">
        <v>11</v>
      </c>
      <c r="G8">
        <v>6</v>
      </c>
      <c r="H8">
        <v>10</v>
      </c>
      <c r="I8">
        <v>14</v>
      </c>
      <c r="J8">
        <v>12</v>
      </c>
      <c r="K8">
        <v>19</v>
      </c>
      <c r="L8">
        <v>10</v>
      </c>
      <c r="M8">
        <v>13</v>
      </c>
      <c r="N8">
        <v>14</v>
      </c>
      <c r="O8">
        <v>6</v>
      </c>
      <c r="P8">
        <v>11</v>
      </c>
      <c r="Q8">
        <v>8</v>
      </c>
      <c r="R8">
        <v>29</v>
      </c>
      <c r="S8">
        <v>12</v>
      </c>
      <c r="T8">
        <v>15</v>
      </c>
      <c r="U8">
        <v>10</v>
      </c>
    </row>
    <row r="9" spans="1:21" x14ac:dyDescent="0.45">
      <c r="A9" t="s">
        <v>41</v>
      </c>
      <c r="B9" t="s">
        <v>60</v>
      </c>
      <c r="C9">
        <v>1</v>
      </c>
      <c r="D9" t="s">
        <v>47</v>
      </c>
      <c r="E9">
        <v>0</v>
      </c>
      <c r="F9" t="s">
        <v>60</v>
      </c>
      <c r="G9" t="s">
        <v>60</v>
      </c>
      <c r="H9" t="s">
        <v>47</v>
      </c>
      <c r="I9" t="s">
        <v>60</v>
      </c>
      <c r="J9" t="s">
        <v>60</v>
      </c>
      <c r="K9" t="s">
        <v>60</v>
      </c>
      <c r="L9" t="s">
        <v>60</v>
      </c>
      <c r="M9" t="s">
        <v>47</v>
      </c>
      <c r="N9" t="s">
        <v>60</v>
      </c>
      <c r="O9">
        <v>0</v>
      </c>
      <c r="P9" t="s">
        <v>47</v>
      </c>
      <c r="Q9" t="s">
        <v>47</v>
      </c>
      <c r="R9">
        <v>1</v>
      </c>
      <c r="S9" t="s">
        <v>47</v>
      </c>
      <c r="T9">
        <v>1</v>
      </c>
      <c r="U9" t="s">
        <v>60</v>
      </c>
    </row>
    <row r="10" spans="1:21" x14ac:dyDescent="0.45">
      <c r="A10" t="s">
        <v>42</v>
      </c>
      <c r="B10">
        <v>6</v>
      </c>
      <c r="C10">
        <v>8</v>
      </c>
      <c r="D10" t="s">
        <v>47</v>
      </c>
      <c r="E10">
        <v>0</v>
      </c>
      <c r="F10">
        <v>6</v>
      </c>
      <c r="G10">
        <v>3</v>
      </c>
      <c r="H10">
        <v>6</v>
      </c>
      <c r="I10">
        <v>9</v>
      </c>
      <c r="J10">
        <v>6</v>
      </c>
      <c r="K10">
        <v>10</v>
      </c>
      <c r="L10">
        <v>6</v>
      </c>
      <c r="M10">
        <v>7</v>
      </c>
      <c r="N10">
        <v>7</v>
      </c>
      <c r="O10">
        <v>2</v>
      </c>
      <c r="P10">
        <v>5</v>
      </c>
      <c r="Q10">
        <v>4</v>
      </c>
      <c r="R10">
        <v>19</v>
      </c>
      <c r="S10">
        <v>6</v>
      </c>
      <c r="T10">
        <v>10</v>
      </c>
      <c r="U10">
        <v>6</v>
      </c>
    </row>
    <row r="11" spans="1:21" x14ac:dyDescent="0.45">
      <c r="A11" t="s">
        <v>43</v>
      </c>
      <c r="B11">
        <v>26</v>
      </c>
      <c r="C11">
        <v>26</v>
      </c>
      <c r="D11" t="s">
        <v>47</v>
      </c>
      <c r="E11">
        <v>20</v>
      </c>
      <c r="F11">
        <v>30</v>
      </c>
      <c r="G11">
        <v>29</v>
      </c>
      <c r="H11">
        <v>34</v>
      </c>
      <c r="I11">
        <v>29</v>
      </c>
      <c r="J11">
        <v>31</v>
      </c>
      <c r="K11">
        <v>40</v>
      </c>
      <c r="L11">
        <v>43</v>
      </c>
      <c r="M11">
        <v>43</v>
      </c>
      <c r="N11">
        <v>38</v>
      </c>
      <c r="O11">
        <v>37</v>
      </c>
      <c r="P11">
        <v>49</v>
      </c>
      <c r="Q11">
        <v>41</v>
      </c>
      <c r="R11">
        <v>37</v>
      </c>
      <c r="S11">
        <v>37</v>
      </c>
      <c r="T11">
        <v>23</v>
      </c>
      <c r="U11">
        <v>28</v>
      </c>
    </row>
    <row r="12" spans="1:21" x14ac:dyDescent="0.45">
      <c r="A12" t="s">
        <v>44</v>
      </c>
      <c r="B12">
        <v>2</v>
      </c>
      <c r="C12">
        <v>2</v>
      </c>
      <c r="D12" t="s">
        <v>47</v>
      </c>
      <c r="E12" t="s">
        <v>47</v>
      </c>
      <c r="F12">
        <v>2</v>
      </c>
      <c r="G12">
        <v>1</v>
      </c>
      <c r="H12">
        <v>1</v>
      </c>
      <c r="I12">
        <v>3</v>
      </c>
      <c r="J12">
        <v>2</v>
      </c>
      <c r="K12">
        <v>5</v>
      </c>
      <c r="L12">
        <v>4</v>
      </c>
      <c r="M12">
        <v>5</v>
      </c>
      <c r="N12">
        <v>4</v>
      </c>
      <c r="O12">
        <v>2</v>
      </c>
      <c r="P12">
        <v>4</v>
      </c>
      <c r="Q12">
        <v>3</v>
      </c>
      <c r="R12">
        <v>4</v>
      </c>
      <c r="S12">
        <v>3</v>
      </c>
      <c r="T12">
        <v>3</v>
      </c>
      <c r="U12">
        <v>2</v>
      </c>
    </row>
    <row r="13" spans="1:21" x14ac:dyDescent="0.45">
      <c r="A13" t="s">
        <v>45</v>
      </c>
      <c r="B13" t="s">
        <v>60</v>
      </c>
      <c r="C13" t="s">
        <v>47</v>
      </c>
      <c r="D13" t="s">
        <v>47</v>
      </c>
      <c r="E13">
        <v>0</v>
      </c>
      <c r="F13" t="s">
        <v>60</v>
      </c>
      <c r="G13" t="s">
        <v>47</v>
      </c>
      <c r="H13" t="s">
        <v>47</v>
      </c>
      <c r="I13" t="s">
        <v>60</v>
      </c>
      <c r="J13" t="s">
        <v>47</v>
      </c>
      <c r="K13" t="s">
        <v>60</v>
      </c>
      <c r="L13" t="s">
        <v>60</v>
      </c>
      <c r="M13" t="s">
        <v>60</v>
      </c>
      <c r="N13" t="s">
        <v>60</v>
      </c>
      <c r="O13" t="s">
        <v>47</v>
      </c>
      <c r="P13" t="s">
        <v>60</v>
      </c>
      <c r="Q13" t="s">
        <v>60</v>
      </c>
      <c r="R13">
        <v>0</v>
      </c>
      <c r="S13" t="s">
        <v>60</v>
      </c>
      <c r="T13" t="s">
        <v>60</v>
      </c>
      <c r="U13" t="s">
        <v>60</v>
      </c>
    </row>
    <row r="14" spans="1:21" x14ac:dyDescent="0.45">
      <c r="A14" t="s">
        <v>46</v>
      </c>
      <c r="B14" t="s">
        <v>60</v>
      </c>
      <c r="C14">
        <v>0</v>
      </c>
      <c r="D14" t="s">
        <v>47</v>
      </c>
      <c r="E14">
        <v>0</v>
      </c>
      <c r="F14" t="s">
        <v>60</v>
      </c>
      <c r="G14" t="s">
        <v>60</v>
      </c>
      <c r="H14">
        <v>0</v>
      </c>
      <c r="I14">
        <v>0</v>
      </c>
      <c r="J14" t="s">
        <v>47</v>
      </c>
      <c r="K14" t="s">
        <v>60</v>
      </c>
      <c r="L14" t="s">
        <v>60</v>
      </c>
      <c r="M14" t="s">
        <v>60</v>
      </c>
      <c r="N14" t="s">
        <v>60</v>
      </c>
      <c r="O14" t="s">
        <v>60</v>
      </c>
      <c r="P14" t="s">
        <v>60</v>
      </c>
      <c r="Q14" t="s">
        <v>60</v>
      </c>
      <c r="R14" t="s">
        <v>47</v>
      </c>
      <c r="S14" t="s">
        <v>60</v>
      </c>
      <c r="T14" t="s">
        <v>60</v>
      </c>
      <c r="U14" t="s">
        <v>60</v>
      </c>
    </row>
    <row r="15" spans="1:21" x14ac:dyDescent="0.45">
      <c r="A15" t="s">
        <v>48</v>
      </c>
      <c r="B15">
        <v>2</v>
      </c>
      <c r="C15">
        <v>2</v>
      </c>
      <c r="D15" t="s">
        <v>47</v>
      </c>
      <c r="E15" t="s">
        <v>47</v>
      </c>
      <c r="F15">
        <v>2</v>
      </c>
      <c r="G15">
        <v>1</v>
      </c>
      <c r="H15">
        <v>1</v>
      </c>
      <c r="I15">
        <v>3</v>
      </c>
      <c r="J15">
        <v>2</v>
      </c>
      <c r="K15">
        <v>4</v>
      </c>
      <c r="L15">
        <v>4</v>
      </c>
      <c r="M15">
        <v>4</v>
      </c>
      <c r="N15">
        <v>4</v>
      </c>
      <c r="O15">
        <v>2</v>
      </c>
      <c r="P15">
        <v>3</v>
      </c>
      <c r="Q15">
        <v>2</v>
      </c>
      <c r="R15">
        <v>4</v>
      </c>
      <c r="S15">
        <v>3</v>
      </c>
      <c r="T15">
        <v>3</v>
      </c>
      <c r="U15">
        <v>2</v>
      </c>
    </row>
    <row r="16" spans="1:21" x14ac:dyDescent="0.45">
      <c r="A16" t="s">
        <v>49</v>
      </c>
      <c r="B16" t="s">
        <v>47</v>
      </c>
      <c r="C16">
        <v>0</v>
      </c>
      <c r="D16" t="s">
        <v>47</v>
      </c>
      <c r="E16">
        <v>0</v>
      </c>
      <c r="F16">
        <v>0</v>
      </c>
      <c r="G16">
        <v>0</v>
      </c>
      <c r="H16">
        <v>0</v>
      </c>
      <c r="I16">
        <v>0</v>
      </c>
      <c r="J16">
        <v>0</v>
      </c>
      <c r="K16">
        <v>0</v>
      </c>
      <c r="L16">
        <v>0</v>
      </c>
      <c r="M16">
        <v>0</v>
      </c>
      <c r="N16">
        <v>0</v>
      </c>
      <c r="O16">
        <v>0</v>
      </c>
      <c r="P16">
        <v>0</v>
      </c>
      <c r="Q16">
        <v>0</v>
      </c>
      <c r="R16">
        <v>0</v>
      </c>
      <c r="S16">
        <v>0</v>
      </c>
      <c r="T16">
        <v>0</v>
      </c>
      <c r="U16" t="s">
        <v>47</v>
      </c>
    </row>
    <row r="17" spans="1:21" x14ac:dyDescent="0.45">
      <c r="A17" t="s">
        <v>50</v>
      </c>
      <c r="B17" t="s">
        <v>60</v>
      </c>
      <c r="C17">
        <v>0</v>
      </c>
      <c r="D17" t="s">
        <v>47</v>
      </c>
      <c r="E17">
        <v>0</v>
      </c>
      <c r="F17" t="s">
        <v>47</v>
      </c>
      <c r="G17">
        <v>0</v>
      </c>
      <c r="H17">
        <v>0</v>
      </c>
      <c r="I17" t="s">
        <v>47</v>
      </c>
      <c r="J17" t="s">
        <v>60</v>
      </c>
      <c r="K17" t="s">
        <v>47</v>
      </c>
      <c r="L17" t="s">
        <v>60</v>
      </c>
      <c r="M17" t="s">
        <v>47</v>
      </c>
      <c r="N17">
        <v>0</v>
      </c>
      <c r="O17">
        <v>0</v>
      </c>
      <c r="P17" t="s">
        <v>47</v>
      </c>
      <c r="Q17">
        <v>0</v>
      </c>
      <c r="R17">
        <v>0</v>
      </c>
      <c r="S17" t="s">
        <v>47</v>
      </c>
      <c r="T17" t="s">
        <v>60</v>
      </c>
      <c r="U17" t="s">
        <v>60</v>
      </c>
    </row>
    <row r="18" spans="1:21" x14ac:dyDescent="0.45">
      <c r="A18" t="s">
        <v>51</v>
      </c>
      <c r="B18">
        <v>31</v>
      </c>
      <c r="C18">
        <v>24</v>
      </c>
      <c r="D18" t="s">
        <v>47</v>
      </c>
      <c r="E18">
        <v>24</v>
      </c>
      <c r="F18">
        <v>20</v>
      </c>
      <c r="G18">
        <v>25</v>
      </c>
      <c r="H18">
        <v>19</v>
      </c>
      <c r="I18">
        <v>20</v>
      </c>
      <c r="J18">
        <v>19</v>
      </c>
      <c r="K18">
        <v>11</v>
      </c>
      <c r="L18">
        <v>10</v>
      </c>
      <c r="M18">
        <v>10</v>
      </c>
      <c r="N18">
        <v>13</v>
      </c>
      <c r="O18">
        <v>18</v>
      </c>
      <c r="P18">
        <v>8</v>
      </c>
      <c r="Q18">
        <v>13</v>
      </c>
      <c r="R18">
        <v>8</v>
      </c>
      <c r="S18">
        <v>12</v>
      </c>
      <c r="T18">
        <v>19</v>
      </c>
      <c r="U18">
        <v>26</v>
      </c>
    </row>
    <row r="19" spans="1:21" x14ac:dyDescent="0.45">
      <c r="A19" t="s">
        <v>52</v>
      </c>
      <c r="B19">
        <v>11</v>
      </c>
      <c r="C19">
        <v>13</v>
      </c>
      <c r="D19" t="s">
        <v>47</v>
      </c>
      <c r="E19">
        <v>24</v>
      </c>
      <c r="F19">
        <v>11</v>
      </c>
      <c r="G19">
        <v>13</v>
      </c>
      <c r="H19">
        <v>12</v>
      </c>
      <c r="I19">
        <v>11</v>
      </c>
      <c r="J19">
        <v>12</v>
      </c>
      <c r="K19">
        <v>8</v>
      </c>
      <c r="L19">
        <v>11</v>
      </c>
      <c r="M19">
        <v>8</v>
      </c>
      <c r="N19">
        <v>7</v>
      </c>
      <c r="O19">
        <v>12</v>
      </c>
      <c r="P19">
        <v>8</v>
      </c>
      <c r="Q19">
        <v>12</v>
      </c>
      <c r="R19">
        <v>4</v>
      </c>
      <c r="S19">
        <v>10</v>
      </c>
      <c r="T19">
        <v>9</v>
      </c>
      <c r="U19">
        <v>10</v>
      </c>
    </row>
    <row r="20" spans="1:21" x14ac:dyDescent="0.45">
      <c r="A20" t="s">
        <v>53</v>
      </c>
      <c r="B20">
        <v>5</v>
      </c>
      <c r="C20">
        <v>8</v>
      </c>
      <c r="D20" t="s">
        <v>47</v>
      </c>
      <c r="E20">
        <v>15</v>
      </c>
      <c r="F20">
        <v>6</v>
      </c>
      <c r="G20">
        <v>6</v>
      </c>
      <c r="H20">
        <v>5</v>
      </c>
      <c r="I20">
        <v>6</v>
      </c>
      <c r="J20">
        <v>6</v>
      </c>
      <c r="K20">
        <v>4</v>
      </c>
      <c r="L20">
        <v>5</v>
      </c>
      <c r="M20">
        <v>4</v>
      </c>
      <c r="N20">
        <v>4</v>
      </c>
      <c r="O20">
        <v>5</v>
      </c>
      <c r="P20">
        <v>4</v>
      </c>
      <c r="Q20">
        <v>5</v>
      </c>
      <c r="R20">
        <v>2</v>
      </c>
      <c r="S20">
        <v>6</v>
      </c>
      <c r="T20">
        <v>6</v>
      </c>
      <c r="U20">
        <v>5</v>
      </c>
    </row>
    <row r="21" spans="1:21" x14ac:dyDescent="0.45">
      <c r="A21" t="s">
        <v>54</v>
      </c>
      <c r="B21">
        <v>4</v>
      </c>
      <c r="C21">
        <v>3</v>
      </c>
      <c r="D21" t="s">
        <v>47</v>
      </c>
      <c r="E21" t="s">
        <v>47</v>
      </c>
      <c r="F21">
        <v>4</v>
      </c>
      <c r="G21">
        <v>5</v>
      </c>
      <c r="H21">
        <v>6</v>
      </c>
      <c r="I21">
        <v>4</v>
      </c>
      <c r="J21">
        <v>4</v>
      </c>
      <c r="K21">
        <v>3</v>
      </c>
      <c r="L21">
        <v>5</v>
      </c>
      <c r="M21">
        <v>3</v>
      </c>
      <c r="N21">
        <v>3</v>
      </c>
      <c r="O21">
        <v>6</v>
      </c>
      <c r="P21">
        <v>3</v>
      </c>
      <c r="Q21">
        <v>5</v>
      </c>
      <c r="R21">
        <v>2</v>
      </c>
      <c r="S21">
        <v>3</v>
      </c>
      <c r="T21">
        <v>2</v>
      </c>
      <c r="U21">
        <v>4</v>
      </c>
    </row>
    <row r="22" spans="1:21" x14ac:dyDescent="0.45">
      <c r="A22" t="s">
        <v>55</v>
      </c>
      <c r="B22">
        <v>1</v>
      </c>
      <c r="C22">
        <v>2</v>
      </c>
      <c r="D22" t="s">
        <v>47</v>
      </c>
      <c r="E22">
        <v>6</v>
      </c>
      <c r="F22">
        <v>1</v>
      </c>
      <c r="G22">
        <v>2</v>
      </c>
      <c r="H22">
        <v>2</v>
      </c>
      <c r="I22">
        <v>1</v>
      </c>
      <c r="J22">
        <v>2</v>
      </c>
      <c r="K22">
        <v>1</v>
      </c>
      <c r="L22">
        <v>2</v>
      </c>
      <c r="M22">
        <v>1</v>
      </c>
      <c r="N22" t="s">
        <v>60</v>
      </c>
      <c r="O22">
        <v>2</v>
      </c>
      <c r="P22">
        <v>1</v>
      </c>
      <c r="Q22">
        <v>2</v>
      </c>
      <c r="R22" t="s">
        <v>47</v>
      </c>
      <c r="S22">
        <v>1</v>
      </c>
      <c r="T22">
        <v>1</v>
      </c>
      <c r="U22">
        <v>1</v>
      </c>
    </row>
    <row r="23" spans="1:21" x14ac:dyDescent="0.45">
      <c r="A23" t="s">
        <v>56</v>
      </c>
      <c r="B23">
        <v>3</v>
      </c>
      <c r="C23">
        <v>4</v>
      </c>
      <c r="D23" t="s">
        <v>47</v>
      </c>
      <c r="E23">
        <v>11</v>
      </c>
      <c r="F23">
        <v>4</v>
      </c>
      <c r="G23">
        <v>3</v>
      </c>
      <c r="H23">
        <v>4</v>
      </c>
      <c r="I23">
        <v>3</v>
      </c>
      <c r="J23">
        <v>4</v>
      </c>
      <c r="K23">
        <v>4</v>
      </c>
      <c r="L23">
        <v>4</v>
      </c>
      <c r="M23">
        <v>3</v>
      </c>
      <c r="N23">
        <v>4</v>
      </c>
      <c r="O23">
        <v>3</v>
      </c>
      <c r="P23">
        <v>3</v>
      </c>
      <c r="Q23">
        <v>4</v>
      </c>
      <c r="R23">
        <v>4</v>
      </c>
      <c r="S23">
        <v>5</v>
      </c>
      <c r="T23">
        <v>13</v>
      </c>
      <c r="U23">
        <v>4</v>
      </c>
    </row>
    <row r="24" spans="1:21" x14ac:dyDescent="0.45">
      <c r="A24" t="s">
        <v>57</v>
      </c>
      <c r="B24">
        <v>2</v>
      </c>
      <c r="C24">
        <v>4</v>
      </c>
      <c r="D24" t="s">
        <v>47</v>
      </c>
      <c r="E24">
        <v>11</v>
      </c>
      <c r="F24">
        <v>4</v>
      </c>
      <c r="G24">
        <v>3</v>
      </c>
      <c r="H24">
        <v>3</v>
      </c>
      <c r="I24">
        <v>2</v>
      </c>
      <c r="J24">
        <v>3</v>
      </c>
      <c r="K24">
        <v>3</v>
      </c>
      <c r="L24">
        <v>4</v>
      </c>
      <c r="M24">
        <v>2</v>
      </c>
      <c r="N24">
        <v>3</v>
      </c>
      <c r="O24">
        <v>2</v>
      </c>
      <c r="P24">
        <v>2</v>
      </c>
      <c r="Q24">
        <v>2</v>
      </c>
      <c r="R24">
        <v>2</v>
      </c>
      <c r="S24">
        <v>3</v>
      </c>
      <c r="T24">
        <v>4</v>
      </c>
      <c r="U24">
        <v>3</v>
      </c>
    </row>
    <row r="25" spans="1:21" x14ac:dyDescent="0.45">
      <c r="A25" t="s">
        <v>58</v>
      </c>
      <c r="B25" t="s">
        <v>60</v>
      </c>
      <c r="C25" t="s">
        <v>47</v>
      </c>
      <c r="D25" t="s">
        <v>47</v>
      </c>
      <c r="E25">
        <v>0</v>
      </c>
      <c r="F25">
        <v>1</v>
      </c>
      <c r="G25" t="s">
        <v>60</v>
      </c>
      <c r="H25">
        <v>1</v>
      </c>
      <c r="I25">
        <v>1</v>
      </c>
      <c r="J25">
        <v>1</v>
      </c>
      <c r="K25" t="s">
        <v>60</v>
      </c>
      <c r="L25">
        <v>1</v>
      </c>
      <c r="M25">
        <v>1</v>
      </c>
      <c r="N25">
        <v>1</v>
      </c>
      <c r="O25" t="s">
        <v>60</v>
      </c>
      <c r="P25">
        <v>1</v>
      </c>
      <c r="Q25">
        <v>1</v>
      </c>
      <c r="R25">
        <v>1</v>
      </c>
      <c r="S25">
        <v>1</v>
      </c>
      <c r="T25">
        <v>8</v>
      </c>
      <c r="U25">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5"/>
  <sheetViews>
    <sheetView workbookViewId="0">
      <selection activeCell="P39" sqref="P39"/>
    </sheetView>
  </sheetViews>
  <sheetFormatPr defaultRowHeight="14.25" x14ac:dyDescent="0.45"/>
  <sheetData>
    <row r="1" spans="1:21" x14ac:dyDescent="0.45">
      <c r="A1" t="s">
        <v>28</v>
      </c>
      <c r="B1" t="s">
        <v>127</v>
      </c>
      <c r="C1" t="s">
        <v>128</v>
      </c>
      <c r="D1" t="s">
        <v>129</v>
      </c>
      <c r="E1" t="s">
        <v>130</v>
      </c>
      <c r="F1" t="s">
        <v>131</v>
      </c>
      <c r="G1" t="s">
        <v>132</v>
      </c>
      <c r="H1" t="s">
        <v>133</v>
      </c>
      <c r="I1" t="s">
        <v>134</v>
      </c>
      <c r="J1" t="s">
        <v>135</v>
      </c>
      <c r="K1" t="s">
        <v>136</v>
      </c>
      <c r="L1" t="s">
        <v>137</v>
      </c>
      <c r="M1" t="s">
        <v>138</v>
      </c>
      <c r="N1" t="s">
        <v>139</v>
      </c>
      <c r="O1" t="s">
        <v>140</v>
      </c>
      <c r="P1" t="s">
        <v>141</v>
      </c>
      <c r="Q1" t="s">
        <v>142</v>
      </c>
      <c r="R1" t="s">
        <v>143</v>
      </c>
      <c r="S1" t="s">
        <v>144</v>
      </c>
      <c r="T1" t="s">
        <v>145</v>
      </c>
      <c r="U1" t="s">
        <v>146</v>
      </c>
    </row>
    <row r="2" spans="1:21" x14ac:dyDescent="0.45">
      <c r="A2" t="s">
        <v>34</v>
      </c>
      <c r="B2">
        <v>262430</v>
      </c>
      <c r="C2">
        <v>1365</v>
      </c>
      <c r="D2">
        <v>20</v>
      </c>
      <c r="E2">
        <v>85</v>
      </c>
      <c r="F2">
        <v>12015</v>
      </c>
      <c r="G2">
        <v>3885</v>
      </c>
      <c r="H2">
        <v>1430</v>
      </c>
      <c r="I2">
        <v>3105</v>
      </c>
      <c r="J2">
        <v>4860</v>
      </c>
      <c r="K2">
        <v>10970</v>
      </c>
      <c r="L2">
        <v>11745</v>
      </c>
      <c r="M2">
        <v>5285</v>
      </c>
      <c r="N2">
        <v>5740</v>
      </c>
      <c r="O2">
        <v>5130</v>
      </c>
      <c r="P2">
        <v>11745</v>
      </c>
      <c r="Q2">
        <v>1965</v>
      </c>
      <c r="R2">
        <v>2120</v>
      </c>
      <c r="S2">
        <v>4975</v>
      </c>
      <c r="T2">
        <v>14065</v>
      </c>
      <c r="U2">
        <v>362930</v>
      </c>
    </row>
    <row r="3" spans="1:21" x14ac:dyDescent="0.45">
      <c r="A3" t="s">
        <v>35</v>
      </c>
      <c r="B3">
        <v>89</v>
      </c>
      <c r="C3">
        <v>88</v>
      </c>
      <c r="D3">
        <v>95</v>
      </c>
      <c r="E3">
        <v>72</v>
      </c>
      <c r="F3">
        <v>85</v>
      </c>
      <c r="G3">
        <v>86</v>
      </c>
      <c r="H3">
        <v>86</v>
      </c>
      <c r="I3">
        <v>87</v>
      </c>
      <c r="J3">
        <v>86</v>
      </c>
      <c r="K3">
        <v>90</v>
      </c>
      <c r="L3">
        <v>85</v>
      </c>
      <c r="M3">
        <v>88</v>
      </c>
      <c r="N3">
        <v>89</v>
      </c>
      <c r="O3">
        <v>87</v>
      </c>
      <c r="P3">
        <v>90</v>
      </c>
      <c r="Q3">
        <v>86</v>
      </c>
      <c r="R3">
        <v>91</v>
      </c>
      <c r="S3">
        <v>87</v>
      </c>
      <c r="T3">
        <v>80</v>
      </c>
      <c r="U3">
        <v>88</v>
      </c>
    </row>
    <row r="4" spans="1:21" x14ac:dyDescent="0.45">
      <c r="A4" t="s">
        <v>36</v>
      </c>
      <c r="B4">
        <v>8</v>
      </c>
      <c r="C4">
        <v>5</v>
      </c>
      <c r="D4" t="s">
        <v>47</v>
      </c>
      <c r="E4">
        <v>5</v>
      </c>
      <c r="F4">
        <v>3</v>
      </c>
      <c r="G4">
        <v>6</v>
      </c>
      <c r="H4">
        <v>4</v>
      </c>
      <c r="I4">
        <v>4</v>
      </c>
      <c r="J4">
        <v>4</v>
      </c>
      <c r="K4">
        <v>3</v>
      </c>
      <c r="L4">
        <v>3</v>
      </c>
      <c r="M4">
        <v>7</v>
      </c>
      <c r="N4">
        <v>2</v>
      </c>
      <c r="O4">
        <v>6</v>
      </c>
      <c r="P4">
        <v>2</v>
      </c>
      <c r="Q4">
        <v>3</v>
      </c>
      <c r="R4">
        <v>1</v>
      </c>
      <c r="S4">
        <v>2</v>
      </c>
      <c r="T4">
        <v>4</v>
      </c>
      <c r="U4">
        <v>7</v>
      </c>
    </row>
    <row r="5" spans="1:21" x14ac:dyDescent="0.45">
      <c r="A5" t="s">
        <v>37</v>
      </c>
      <c r="B5">
        <v>62</v>
      </c>
      <c r="C5">
        <v>67</v>
      </c>
      <c r="D5">
        <v>79</v>
      </c>
      <c r="E5">
        <v>49</v>
      </c>
      <c r="F5">
        <v>68</v>
      </c>
      <c r="G5">
        <v>64</v>
      </c>
      <c r="H5">
        <v>69</v>
      </c>
      <c r="I5">
        <v>71</v>
      </c>
      <c r="J5">
        <v>70</v>
      </c>
      <c r="K5">
        <v>81</v>
      </c>
      <c r="L5">
        <v>76</v>
      </c>
      <c r="M5">
        <v>79</v>
      </c>
      <c r="N5">
        <v>79</v>
      </c>
      <c r="O5">
        <v>70</v>
      </c>
      <c r="P5">
        <v>83</v>
      </c>
      <c r="Q5">
        <v>75</v>
      </c>
      <c r="R5">
        <v>85</v>
      </c>
      <c r="S5">
        <v>77</v>
      </c>
      <c r="T5">
        <v>61</v>
      </c>
      <c r="U5">
        <v>65</v>
      </c>
    </row>
    <row r="6" spans="1:21" x14ac:dyDescent="0.45">
      <c r="A6" t="s">
        <v>38</v>
      </c>
      <c r="B6">
        <v>15</v>
      </c>
      <c r="C6">
        <v>11</v>
      </c>
      <c r="D6">
        <v>21</v>
      </c>
      <c r="E6">
        <v>17</v>
      </c>
      <c r="F6">
        <v>14</v>
      </c>
      <c r="G6">
        <v>17</v>
      </c>
      <c r="H6">
        <v>15</v>
      </c>
      <c r="I6">
        <v>12</v>
      </c>
      <c r="J6">
        <v>13</v>
      </c>
      <c r="K6">
        <v>8</v>
      </c>
      <c r="L6">
        <v>12</v>
      </c>
      <c r="M6">
        <v>12</v>
      </c>
      <c r="N6">
        <v>11</v>
      </c>
      <c r="O6">
        <v>17</v>
      </c>
      <c r="P6">
        <v>11</v>
      </c>
      <c r="Q6">
        <v>14</v>
      </c>
      <c r="R6">
        <v>8</v>
      </c>
      <c r="S6">
        <v>13</v>
      </c>
      <c r="T6">
        <v>18</v>
      </c>
      <c r="U6">
        <v>14</v>
      </c>
    </row>
    <row r="7" spans="1:21" x14ac:dyDescent="0.45">
      <c r="A7" t="s">
        <v>39</v>
      </c>
      <c r="B7">
        <v>45</v>
      </c>
      <c r="C7">
        <v>53</v>
      </c>
      <c r="D7">
        <v>58</v>
      </c>
      <c r="E7">
        <v>31</v>
      </c>
      <c r="F7">
        <v>51</v>
      </c>
      <c r="G7">
        <v>45</v>
      </c>
      <c r="H7">
        <v>52</v>
      </c>
      <c r="I7">
        <v>56</v>
      </c>
      <c r="J7">
        <v>53</v>
      </c>
      <c r="K7">
        <v>69</v>
      </c>
      <c r="L7">
        <v>60</v>
      </c>
      <c r="M7">
        <v>62</v>
      </c>
      <c r="N7">
        <v>64</v>
      </c>
      <c r="O7">
        <v>50</v>
      </c>
      <c r="P7">
        <v>68</v>
      </c>
      <c r="Q7">
        <v>57</v>
      </c>
      <c r="R7">
        <v>74</v>
      </c>
      <c r="S7">
        <v>60</v>
      </c>
      <c r="T7">
        <v>40</v>
      </c>
      <c r="U7">
        <v>48</v>
      </c>
    </row>
    <row r="8" spans="1:21" x14ac:dyDescent="0.45">
      <c r="A8" t="s">
        <v>40</v>
      </c>
      <c r="B8">
        <v>17</v>
      </c>
      <c r="C8">
        <v>27</v>
      </c>
      <c r="D8" t="s">
        <v>47</v>
      </c>
      <c r="E8" t="s">
        <v>47</v>
      </c>
      <c r="F8">
        <v>20</v>
      </c>
      <c r="G8">
        <v>12</v>
      </c>
      <c r="H8">
        <v>19</v>
      </c>
      <c r="I8">
        <v>26</v>
      </c>
      <c r="J8">
        <v>22</v>
      </c>
      <c r="K8">
        <v>30</v>
      </c>
      <c r="L8">
        <v>16</v>
      </c>
      <c r="M8">
        <v>19</v>
      </c>
      <c r="N8">
        <v>25</v>
      </c>
      <c r="O8">
        <v>11</v>
      </c>
      <c r="P8">
        <v>19</v>
      </c>
      <c r="Q8">
        <v>14</v>
      </c>
      <c r="R8">
        <v>43</v>
      </c>
      <c r="S8">
        <v>22</v>
      </c>
      <c r="T8">
        <v>17</v>
      </c>
      <c r="U8">
        <v>18</v>
      </c>
    </row>
    <row r="9" spans="1:21" x14ac:dyDescent="0.45">
      <c r="A9" t="s">
        <v>41</v>
      </c>
      <c r="B9">
        <v>1</v>
      </c>
      <c r="C9">
        <v>1</v>
      </c>
      <c r="D9">
        <v>0</v>
      </c>
      <c r="E9">
        <v>0</v>
      </c>
      <c r="F9">
        <v>1</v>
      </c>
      <c r="G9" t="s">
        <v>60</v>
      </c>
      <c r="H9">
        <v>1</v>
      </c>
      <c r="I9">
        <v>2</v>
      </c>
      <c r="J9">
        <v>1</v>
      </c>
      <c r="K9">
        <v>1</v>
      </c>
      <c r="L9" t="s">
        <v>60</v>
      </c>
      <c r="M9" t="s">
        <v>60</v>
      </c>
      <c r="N9">
        <v>1</v>
      </c>
      <c r="O9" t="s">
        <v>47</v>
      </c>
      <c r="P9" t="s">
        <v>60</v>
      </c>
      <c r="Q9" t="s">
        <v>60</v>
      </c>
      <c r="R9">
        <v>2</v>
      </c>
      <c r="S9" t="s">
        <v>60</v>
      </c>
      <c r="T9">
        <v>1</v>
      </c>
      <c r="U9">
        <v>1</v>
      </c>
    </row>
    <row r="10" spans="1:21" x14ac:dyDescent="0.45">
      <c r="A10" t="s">
        <v>42</v>
      </c>
      <c r="B10">
        <v>11</v>
      </c>
      <c r="C10">
        <v>18</v>
      </c>
      <c r="D10">
        <v>0</v>
      </c>
      <c r="E10" t="s">
        <v>47</v>
      </c>
      <c r="F10">
        <v>13</v>
      </c>
      <c r="G10">
        <v>7</v>
      </c>
      <c r="H10">
        <v>12</v>
      </c>
      <c r="I10">
        <v>17</v>
      </c>
      <c r="J10">
        <v>14</v>
      </c>
      <c r="K10">
        <v>18</v>
      </c>
      <c r="L10">
        <v>9</v>
      </c>
      <c r="M10">
        <v>10</v>
      </c>
      <c r="N10">
        <v>13</v>
      </c>
      <c r="O10">
        <v>5</v>
      </c>
      <c r="P10">
        <v>9</v>
      </c>
      <c r="Q10">
        <v>6</v>
      </c>
      <c r="R10">
        <v>29</v>
      </c>
      <c r="S10">
        <v>12</v>
      </c>
      <c r="T10">
        <v>11</v>
      </c>
      <c r="U10">
        <v>11</v>
      </c>
    </row>
    <row r="11" spans="1:21" x14ac:dyDescent="0.45">
      <c r="A11" t="s">
        <v>43</v>
      </c>
      <c r="B11">
        <v>29</v>
      </c>
      <c r="C11">
        <v>26</v>
      </c>
      <c r="D11">
        <v>53</v>
      </c>
      <c r="E11">
        <v>30</v>
      </c>
      <c r="F11">
        <v>31</v>
      </c>
      <c r="G11">
        <v>33</v>
      </c>
      <c r="H11">
        <v>33</v>
      </c>
      <c r="I11">
        <v>30</v>
      </c>
      <c r="J11">
        <v>31</v>
      </c>
      <c r="K11">
        <v>38</v>
      </c>
      <c r="L11">
        <v>44</v>
      </c>
      <c r="M11">
        <v>43</v>
      </c>
      <c r="N11">
        <v>39</v>
      </c>
      <c r="O11">
        <v>40</v>
      </c>
      <c r="P11">
        <v>48</v>
      </c>
      <c r="Q11">
        <v>43</v>
      </c>
      <c r="R11">
        <v>31</v>
      </c>
      <c r="S11">
        <v>39</v>
      </c>
      <c r="T11">
        <v>23</v>
      </c>
      <c r="U11">
        <v>31</v>
      </c>
    </row>
    <row r="12" spans="1:21" x14ac:dyDescent="0.45">
      <c r="A12" t="s">
        <v>44</v>
      </c>
      <c r="B12">
        <v>2</v>
      </c>
      <c r="C12">
        <v>3</v>
      </c>
      <c r="D12">
        <v>0</v>
      </c>
      <c r="E12" t="s">
        <v>47</v>
      </c>
      <c r="F12">
        <v>3</v>
      </c>
      <c r="G12">
        <v>2</v>
      </c>
      <c r="H12">
        <v>2</v>
      </c>
      <c r="I12">
        <v>3</v>
      </c>
      <c r="J12">
        <v>3</v>
      </c>
      <c r="K12">
        <v>4</v>
      </c>
      <c r="L12">
        <v>4</v>
      </c>
      <c r="M12">
        <v>5</v>
      </c>
      <c r="N12">
        <v>4</v>
      </c>
      <c r="O12">
        <v>2</v>
      </c>
      <c r="P12">
        <v>4</v>
      </c>
      <c r="Q12">
        <v>3</v>
      </c>
      <c r="R12">
        <v>3</v>
      </c>
      <c r="S12">
        <v>4</v>
      </c>
      <c r="T12">
        <v>3</v>
      </c>
      <c r="U12">
        <v>3</v>
      </c>
    </row>
    <row r="13" spans="1:21" x14ac:dyDescent="0.45">
      <c r="A13" t="s">
        <v>45</v>
      </c>
      <c r="B13" t="s">
        <v>60</v>
      </c>
      <c r="C13" t="s">
        <v>60</v>
      </c>
      <c r="D13">
        <v>0</v>
      </c>
      <c r="E13">
        <v>0</v>
      </c>
      <c r="F13" t="s">
        <v>60</v>
      </c>
      <c r="G13" t="s">
        <v>60</v>
      </c>
      <c r="H13" t="s">
        <v>60</v>
      </c>
      <c r="I13" t="s">
        <v>60</v>
      </c>
      <c r="J13" t="s">
        <v>60</v>
      </c>
      <c r="K13">
        <v>1</v>
      </c>
      <c r="L13" t="s">
        <v>60</v>
      </c>
      <c r="M13" t="s">
        <v>60</v>
      </c>
      <c r="N13" t="s">
        <v>60</v>
      </c>
      <c r="O13" t="s">
        <v>60</v>
      </c>
      <c r="P13" t="s">
        <v>60</v>
      </c>
      <c r="Q13" t="s">
        <v>60</v>
      </c>
      <c r="R13" t="s">
        <v>60</v>
      </c>
      <c r="S13" t="s">
        <v>60</v>
      </c>
      <c r="T13" t="s">
        <v>60</v>
      </c>
      <c r="U13" t="s">
        <v>60</v>
      </c>
    </row>
    <row r="14" spans="1:21" x14ac:dyDescent="0.45">
      <c r="A14" t="s">
        <v>46</v>
      </c>
      <c r="B14">
        <v>1</v>
      </c>
      <c r="C14">
        <v>2</v>
      </c>
      <c r="D14">
        <v>0</v>
      </c>
      <c r="E14">
        <v>0</v>
      </c>
      <c r="F14">
        <v>2</v>
      </c>
      <c r="G14">
        <v>1</v>
      </c>
      <c r="H14">
        <v>1</v>
      </c>
      <c r="I14">
        <v>1</v>
      </c>
      <c r="J14">
        <v>2</v>
      </c>
      <c r="K14">
        <v>2</v>
      </c>
      <c r="L14">
        <v>2</v>
      </c>
      <c r="M14">
        <v>2</v>
      </c>
      <c r="N14">
        <v>2</v>
      </c>
      <c r="O14">
        <v>1</v>
      </c>
      <c r="P14">
        <v>2</v>
      </c>
      <c r="Q14">
        <v>2</v>
      </c>
      <c r="R14">
        <v>2</v>
      </c>
      <c r="S14">
        <v>2</v>
      </c>
      <c r="T14" t="s">
        <v>60</v>
      </c>
      <c r="U14">
        <v>1</v>
      </c>
    </row>
    <row r="15" spans="1:21" x14ac:dyDescent="0.45">
      <c r="A15" t="s">
        <v>48</v>
      </c>
      <c r="B15">
        <v>1</v>
      </c>
      <c r="C15">
        <v>1</v>
      </c>
      <c r="D15">
        <v>0</v>
      </c>
      <c r="E15" t="s">
        <v>47</v>
      </c>
      <c r="F15">
        <v>1</v>
      </c>
      <c r="G15">
        <v>1</v>
      </c>
      <c r="H15">
        <v>1</v>
      </c>
      <c r="I15">
        <v>1</v>
      </c>
      <c r="J15">
        <v>1</v>
      </c>
      <c r="K15">
        <v>2</v>
      </c>
      <c r="L15">
        <v>2</v>
      </c>
      <c r="M15">
        <v>2</v>
      </c>
      <c r="N15">
        <v>2</v>
      </c>
      <c r="O15">
        <v>1</v>
      </c>
      <c r="P15">
        <v>2</v>
      </c>
      <c r="Q15">
        <v>1</v>
      </c>
      <c r="R15">
        <v>1</v>
      </c>
      <c r="S15">
        <v>1</v>
      </c>
      <c r="T15">
        <v>2</v>
      </c>
      <c r="U15">
        <v>1</v>
      </c>
    </row>
    <row r="16" spans="1:21" x14ac:dyDescent="0.45">
      <c r="A16" t="s">
        <v>49</v>
      </c>
      <c r="B16" t="s">
        <v>60</v>
      </c>
      <c r="C16">
        <v>0</v>
      </c>
      <c r="D16">
        <v>0</v>
      </c>
      <c r="E16">
        <v>0</v>
      </c>
      <c r="F16">
        <v>0</v>
      </c>
      <c r="G16">
        <v>0</v>
      </c>
      <c r="H16">
        <v>0</v>
      </c>
      <c r="I16">
        <v>0</v>
      </c>
      <c r="J16">
        <v>0</v>
      </c>
      <c r="K16" t="s">
        <v>47</v>
      </c>
      <c r="L16" t="s">
        <v>47</v>
      </c>
      <c r="M16">
        <v>0</v>
      </c>
      <c r="N16">
        <v>0</v>
      </c>
      <c r="O16" t="s">
        <v>47</v>
      </c>
      <c r="P16" t="s">
        <v>47</v>
      </c>
      <c r="Q16">
        <v>0</v>
      </c>
      <c r="R16">
        <v>0</v>
      </c>
      <c r="S16" t="s">
        <v>47</v>
      </c>
      <c r="T16">
        <v>0</v>
      </c>
      <c r="U16" t="s">
        <v>60</v>
      </c>
    </row>
    <row r="17" spans="1:21" x14ac:dyDescent="0.45">
      <c r="A17" t="s">
        <v>50</v>
      </c>
      <c r="B17" t="s">
        <v>60</v>
      </c>
      <c r="C17">
        <v>0</v>
      </c>
      <c r="D17">
        <v>0</v>
      </c>
      <c r="E17">
        <v>0</v>
      </c>
      <c r="F17" t="s">
        <v>47</v>
      </c>
      <c r="G17" t="s">
        <v>47</v>
      </c>
      <c r="H17">
        <v>0</v>
      </c>
      <c r="I17" t="s">
        <v>47</v>
      </c>
      <c r="J17" t="s">
        <v>60</v>
      </c>
      <c r="K17" t="s">
        <v>47</v>
      </c>
      <c r="L17" t="s">
        <v>60</v>
      </c>
      <c r="M17" t="s">
        <v>60</v>
      </c>
      <c r="N17">
        <v>0</v>
      </c>
      <c r="O17">
        <v>0</v>
      </c>
      <c r="P17" t="s">
        <v>60</v>
      </c>
      <c r="Q17" t="s">
        <v>47</v>
      </c>
      <c r="R17">
        <v>0</v>
      </c>
      <c r="S17" t="s">
        <v>47</v>
      </c>
      <c r="T17" t="s">
        <v>60</v>
      </c>
      <c r="U17" t="s">
        <v>60</v>
      </c>
    </row>
    <row r="18" spans="1:21" x14ac:dyDescent="0.45">
      <c r="A18" t="s">
        <v>51</v>
      </c>
      <c r="B18">
        <v>26</v>
      </c>
      <c r="C18">
        <v>21</v>
      </c>
      <c r="D18">
        <v>16</v>
      </c>
      <c r="E18">
        <v>23</v>
      </c>
      <c r="F18">
        <v>17</v>
      </c>
      <c r="G18">
        <v>23</v>
      </c>
      <c r="H18">
        <v>17</v>
      </c>
      <c r="I18">
        <v>17</v>
      </c>
      <c r="J18">
        <v>16</v>
      </c>
      <c r="K18">
        <v>9</v>
      </c>
      <c r="L18">
        <v>9</v>
      </c>
      <c r="M18">
        <v>9</v>
      </c>
      <c r="N18">
        <v>10</v>
      </c>
      <c r="O18">
        <v>17</v>
      </c>
      <c r="P18">
        <v>7</v>
      </c>
      <c r="Q18">
        <v>12</v>
      </c>
      <c r="R18">
        <v>6</v>
      </c>
      <c r="S18">
        <v>10</v>
      </c>
      <c r="T18">
        <v>19</v>
      </c>
      <c r="U18">
        <v>23</v>
      </c>
    </row>
    <row r="19" spans="1:21" x14ac:dyDescent="0.45">
      <c r="A19" t="s">
        <v>52</v>
      </c>
      <c r="B19">
        <v>9</v>
      </c>
      <c r="C19">
        <v>9</v>
      </c>
      <c r="D19" t="s">
        <v>47</v>
      </c>
      <c r="E19">
        <v>18</v>
      </c>
      <c r="F19">
        <v>9</v>
      </c>
      <c r="G19">
        <v>10</v>
      </c>
      <c r="H19">
        <v>10</v>
      </c>
      <c r="I19">
        <v>9</v>
      </c>
      <c r="J19">
        <v>9</v>
      </c>
      <c r="K19">
        <v>6</v>
      </c>
      <c r="L19">
        <v>10</v>
      </c>
      <c r="M19">
        <v>8</v>
      </c>
      <c r="N19">
        <v>7</v>
      </c>
      <c r="O19">
        <v>11</v>
      </c>
      <c r="P19">
        <v>7</v>
      </c>
      <c r="Q19">
        <v>10</v>
      </c>
      <c r="R19">
        <v>3</v>
      </c>
      <c r="S19">
        <v>8</v>
      </c>
      <c r="T19">
        <v>8</v>
      </c>
      <c r="U19">
        <v>9</v>
      </c>
    </row>
    <row r="20" spans="1:21" x14ac:dyDescent="0.45">
      <c r="A20" t="s">
        <v>53</v>
      </c>
      <c r="B20">
        <v>5</v>
      </c>
      <c r="C20">
        <v>6</v>
      </c>
      <c r="D20">
        <v>0</v>
      </c>
      <c r="E20">
        <v>11</v>
      </c>
      <c r="F20">
        <v>6</v>
      </c>
      <c r="G20">
        <v>5</v>
      </c>
      <c r="H20">
        <v>5</v>
      </c>
      <c r="I20">
        <v>6</v>
      </c>
      <c r="J20">
        <v>5</v>
      </c>
      <c r="K20">
        <v>4</v>
      </c>
      <c r="L20">
        <v>5</v>
      </c>
      <c r="M20">
        <v>4</v>
      </c>
      <c r="N20">
        <v>5</v>
      </c>
      <c r="O20">
        <v>5</v>
      </c>
      <c r="P20">
        <v>4</v>
      </c>
      <c r="Q20">
        <v>5</v>
      </c>
      <c r="R20">
        <v>2</v>
      </c>
      <c r="S20">
        <v>5</v>
      </c>
      <c r="T20">
        <v>6</v>
      </c>
      <c r="U20">
        <v>5</v>
      </c>
    </row>
    <row r="21" spans="1:21" x14ac:dyDescent="0.45">
      <c r="A21" t="s">
        <v>54</v>
      </c>
      <c r="B21">
        <v>3</v>
      </c>
      <c r="C21">
        <v>2</v>
      </c>
      <c r="D21">
        <v>0</v>
      </c>
      <c r="E21">
        <v>4</v>
      </c>
      <c r="F21">
        <v>3</v>
      </c>
      <c r="G21">
        <v>4</v>
      </c>
      <c r="H21">
        <v>4</v>
      </c>
      <c r="I21">
        <v>3</v>
      </c>
      <c r="J21">
        <v>3</v>
      </c>
      <c r="K21">
        <v>2</v>
      </c>
      <c r="L21">
        <v>4</v>
      </c>
      <c r="M21">
        <v>3</v>
      </c>
      <c r="N21">
        <v>2</v>
      </c>
      <c r="O21">
        <v>5</v>
      </c>
      <c r="P21">
        <v>2</v>
      </c>
      <c r="Q21">
        <v>4</v>
      </c>
      <c r="R21">
        <v>1</v>
      </c>
      <c r="S21">
        <v>2</v>
      </c>
      <c r="T21">
        <v>2</v>
      </c>
      <c r="U21">
        <v>3</v>
      </c>
    </row>
    <row r="22" spans="1:21" x14ac:dyDescent="0.45">
      <c r="A22" t="s">
        <v>55</v>
      </c>
      <c r="B22">
        <v>1</v>
      </c>
      <c r="C22">
        <v>1</v>
      </c>
      <c r="D22" t="s">
        <v>47</v>
      </c>
      <c r="E22">
        <v>4</v>
      </c>
      <c r="F22">
        <v>1</v>
      </c>
      <c r="G22">
        <v>1</v>
      </c>
      <c r="H22">
        <v>1</v>
      </c>
      <c r="I22">
        <v>1</v>
      </c>
      <c r="J22">
        <v>1</v>
      </c>
      <c r="K22">
        <v>1</v>
      </c>
      <c r="L22">
        <v>1</v>
      </c>
      <c r="M22">
        <v>1</v>
      </c>
      <c r="N22" t="s">
        <v>60</v>
      </c>
      <c r="O22">
        <v>2</v>
      </c>
      <c r="P22">
        <v>1</v>
      </c>
      <c r="Q22">
        <v>1</v>
      </c>
      <c r="R22" t="s">
        <v>60</v>
      </c>
      <c r="S22">
        <v>1</v>
      </c>
      <c r="T22">
        <v>1</v>
      </c>
      <c r="U22">
        <v>1</v>
      </c>
    </row>
    <row r="23" spans="1:21" x14ac:dyDescent="0.45">
      <c r="A23" t="s">
        <v>56</v>
      </c>
      <c r="B23">
        <v>2</v>
      </c>
      <c r="C23">
        <v>3</v>
      </c>
      <c r="D23">
        <v>0</v>
      </c>
      <c r="E23">
        <v>10</v>
      </c>
      <c r="F23">
        <v>6</v>
      </c>
      <c r="G23">
        <v>3</v>
      </c>
      <c r="H23">
        <v>4</v>
      </c>
      <c r="I23">
        <v>3</v>
      </c>
      <c r="J23">
        <v>5</v>
      </c>
      <c r="K23">
        <v>4</v>
      </c>
      <c r="L23">
        <v>5</v>
      </c>
      <c r="M23">
        <v>3</v>
      </c>
      <c r="N23">
        <v>4</v>
      </c>
      <c r="O23">
        <v>3</v>
      </c>
      <c r="P23">
        <v>3</v>
      </c>
      <c r="Q23">
        <v>4</v>
      </c>
      <c r="R23">
        <v>6</v>
      </c>
      <c r="S23">
        <v>5</v>
      </c>
      <c r="T23">
        <v>12</v>
      </c>
      <c r="U23">
        <v>3</v>
      </c>
    </row>
    <row r="24" spans="1:21" x14ac:dyDescent="0.45">
      <c r="A24" t="s">
        <v>57</v>
      </c>
      <c r="B24">
        <v>2</v>
      </c>
      <c r="C24">
        <v>3</v>
      </c>
      <c r="D24">
        <v>0</v>
      </c>
      <c r="E24">
        <v>10</v>
      </c>
      <c r="F24">
        <v>4</v>
      </c>
      <c r="G24">
        <v>3</v>
      </c>
      <c r="H24">
        <v>3</v>
      </c>
      <c r="I24">
        <v>3</v>
      </c>
      <c r="J24">
        <v>4</v>
      </c>
      <c r="K24">
        <v>3</v>
      </c>
      <c r="L24">
        <v>4</v>
      </c>
      <c r="M24">
        <v>2</v>
      </c>
      <c r="N24">
        <v>3</v>
      </c>
      <c r="O24">
        <v>2</v>
      </c>
      <c r="P24">
        <v>2</v>
      </c>
      <c r="Q24">
        <v>3</v>
      </c>
      <c r="R24">
        <v>3</v>
      </c>
      <c r="S24">
        <v>4</v>
      </c>
      <c r="T24">
        <v>4</v>
      </c>
      <c r="U24">
        <v>3</v>
      </c>
    </row>
    <row r="25" spans="1:21" x14ac:dyDescent="0.45">
      <c r="A25" t="s">
        <v>58</v>
      </c>
      <c r="B25" t="s">
        <v>60</v>
      </c>
      <c r="C25" t="s">
        <v>60</v>
      </c>
      <c r="D25">
        <v>0</v>
      </c>
      <c r="E25">
        <v>0</v>
      </c>
      <c r="F25">
        <v>1</v>
      </c>
      <c r="G25" t="s">
        <v>60</v>
      </c>
      <c r="H25">
        <v>1</v>
      </c>
      <c r="I25">
        <v>1</v>
      </c>
      <c r="J25">
        <v>1</v>
      </c>
      <c r="K25">
        <v>1</v>
      </c>
      <c r="L25">
        <v>1</v>
      </c>
      <c r="M25">
        <v>1</v>
      </c>
      <c r="N25">
        <v>1</v>
      </c>
      <c r="O25" t="s">
        <v>60</v>
      </c>
      <c r="P25">
        <v>1</v>
      </c>
      <c r="Q25">
        <v>1</v>
      </c>
      <c r="R25">
        <v>2</v>
      </c>
      <c r="S25">
        <v>1</v>
      </c>
      <c r="T25">
        <v>8</v>
      </c>
      <c r="U25">
        <v>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S191"/>
  <sheetViews>
    <sheetView workbookViewId="0">
      <pane xSplit="4" ySplit="6" topLeftCell="E7" activePane="bottomRight" state="frozen"/>
      <selection pane="topRight" activeCell="E1" sqref="E1"/>
      <selection pane="bottomLeft" activeCell="A7" sqref="A7"/>
      <selection pane="bottomRight" sqref="A1:K1"/>
    </sheetView>
  </sheetViews>
  <sheetFormatPr defaultColWidth="9.1328125" defaultRowHeight="10.15" x14ac:dyDescent="0.3"/>
  <cols>
    <col min="1" max="1" width="9.1328125" style="42"/>
    <col min="2" max="2" width="7.59765625" style="42" customWidth="1"/>
    <col min="3" max="3" width="22.1328125" style="42" customWidth="1"/>
    <col min="4" max="4" width="30.265625" style="42" customWidth="1"/>
    <col min="5" max="5" width="9.1328125" style="42"/>
    <col min="6" max="6" width="11.265625" style="42" customWidth="1"/>
    <col min="7" max="7" width="10.59765625" style="42" customWidth="1"/>
    <col min="8" max="8" width="10.1328125" style="42" customWidth="1"/>
    <col min="9" max="15" width="9.1328125" style="42"/>
    <col min="16" max="16" width="12.59765625" style="42" customWidth="1"/>
    <col min="17" max="16384" width="9.1328125" style="42"/>
  </cols>
  <sheetData>
    <row r="1" spans="1:19" ht="25.5" customHeight="1" x14ac:dyDescent="0.4">
      <c r="A1" s="196" t="s">
        <v>431</v>
      </c>
      <c r="B1" s="196"/>
      <c r="C1" s="196"/>
      <c r="D1" s="196"/>
      <c r="E1" s="196"/>
      <c r="F1" s="196"/>
      <c r="G1" s="196"/>
      <c r="H1" s="196"/>
      <c r="I1" s="196"/>
      <c r="J1" s="196"/>
      <c r="K1" s="196"/>
      <c r="L1" s="48"/>
      <c r="M1" s="48"/>
    </row>
    <row r="2" spans="1:19" ht="13.15" x14ac:dyDescent="0.4">
      <c r="A2" s="2" t="s">
        <v>712</v>
      </c>
      <c r="D2" s="92"/>
    </row>
    <row r="3" spans="1:19" ht="13.15" x14ac:dyDescent="0.4">
      <c r="A3" s="2" t="s">
        <v>432</v>
      </c>
      <c r="D3" s="13"/>
    </row>
    <row r="4" spans="1:19" ht="24" customHeight="1" x14ac:dyDescent="0.3">
      <c r="D4" s="13"/>
      <c r="E4" s="93"/>
      <c r="F4" s="93"/>
      <c r="G4" s="93"/>
      <c r="H4" s="202"/>
      <c r="I4" s="202"/>
      <c r="J4" s="202"/>
      <c r="K4" s="202"/>
      <c r="L4" s="202"/>
      <c r="M4" s="202"/>
      <c r="N4" s="202"/>
      <c r="O4" s="94"/>
      <c r="P4" s="95"/>
      <c r="Q4" s="203" t="s">
        <v>433</v>
      </c>
      <c r="R4" s="203"/>
      <c r="S4" s="96"/>
    </row>
    <row r="5" spans="1:19" x14ac:dyDescent="0.3">
      <c r="A5" s="13"/>
      <c r="B5" s="13"/>
      <c r="C5" s="13"/>
      <c r="D5" s="13"/>
      <c r="E5" s="93"/>
      <c r="F5" s="93"/>
      <c r="G5" s="93"/>
      <c r="H5" s="93"/>
      <c r="I5" s="93"/>
      <c r="J5" s="93"/>
      <c r="K5" s="204" t="s">
        <v>434</v>
      </c>
      <c r="L5" s="204"/>
      <c r="M5" s="204"/>
      <c r="N5" s="204"/>
      <c r="O5" s="97"/>
      <c r="P5" s="93"/>
      <c r="Q5" s="93"/>
      <c r="R5" s="93"/>
      <c r="S5" s="93"/>
    </row>
    <row r="6" spans="1:19" ht="69" customHeight="1" x14ac:dyDescent="0.3">
      <c r="A6" s="123" t="s">
        <v>435</v>
      </c>
      <c r="B6" s="124" t="s">
        <v>436</v>
      </c>
      <c r="C6" s="125" t="s">
        <v>437</v>
      </c>
      <c r="D6" s="125" t="s">
        <v>438</v>
      </c>
      <c r="E6" s="102" t="s">
        <v>728</v>
      </c>
      <c r="F6" s="103" t="s">
        <v>731</v>
      </c>
      <c r="G6" s="104" t="s">
        <v>732</v>
      </c>
      <c r="H6" s="103" t="s">
        <v>439</v>
      </c>
      <c r="I6" s="102" t="s">
        <v>733</v>
      </c>
      <c r="J6" s="102" t="s">
        <v>9</v>
      </c>
      <c r="K6" s="104" t="s">
        <v>734</v>
      </c>
      <c r="L6" s="105" t="s">
        <v>440</v>
      </c>
      <c r="M6" s="105" t="s">
        <v>441</v>
      </c>
      <c r="N6" s="104" t="s">
        <v>735</v>
      </c>
      <c r="O6" s="102" t="s">
        <v>736</v>
      </c>
      <c r="P6" s="103" t="s">
        <v>442</v>
      </c>
      <c r="Q6" s="102" t="s">
        <v>737</v>
      </c>
      <c r="R6" s="102" t="s">
        <v>738</v>
      </c>
      <c r="S6" s="106" t="s">
        <v>739</v>
      </c>
    </row>
    <row r="7" spans="1:19" s="28" customFormat="1" ht="11.25" customHeight="1" x14ac:dyDescent="0.3">
      <c r="A7" s="107" t="s">
        <v>445</v>
      </c>
      <c r="B7" s="108" t="str">
        <f>IF(LA_INDEX!$H$8=1,"NAT_SCH",IF(LA_INDEX!$H$8=2,"NAT_COL",IF(LA_INDEX!$H$8=3,"NAT_SFM","")))</f>
        <v>NAT_SFM</v>
      </c>
      <c r="C7" s="109" t="str">
        <f>IF(LA_INDEX!$H$8=1,LA_INDEX!J1,IF(LA_INDEX!$H$8=2,LA_INDEX!J2,LA_INDEX!J3))</f>
        <v>England  - Mainstream schools and colleges (state-funded only)</v>
      </c>
      <c r="D7" s="109"/>
      <c r="E7" s="121">
        <f>IFERROR(MROUND((IF(LA_INDEX!$H$8=1,VLOOKUP('LA (Main)'!$B7,'LA1'!$B$2:$Q$165,'LA1'!C$1,0),(IF(LA_INDEX!$H$8=2,VLOOKUP('LA (Main)'!$B7,'LA2'!$B$2:$Q$165,'LA2'!C$1,0),(IF(LA_INDEX!$H$8=3,VLOOKUP('LA (Main)'!$B7,'LA13'!$B$2:$Q$165,'LA13'!C$1,0),0)))))),5),"")</f>
        <v>362930</v>
      </c>
      <c r="F7" s="121">
        <f>IFERROR((IF(LA_INDEX!$H$8=1,VLOOKUP('LA (Main)'!$B7,'LA1'!$B$2:$Q$165,'LA1'!D$1,0),(IF(LA_INDEX!$H$8=2,VLOOKUP('LA (Main)'!$B7,'LA2'!$B$2:$Q$165,'LA2'!D$1,0),(IF(LA_INDEX!$H$8=3,VLOOKUP('LA (Main)'!$B7,'LA13'!$B$2:$Q$165,'LA13'!D$1,0),0)))))),"")</f>
        <v>88</v>
      </c>
      <c r="G7" s="121">
        <f>IFERROR((IF(LA_INDEX!$H$8=1,VLOOKUP('LA (Main)'!$B7,'LA1'!$B$2:$Q$165,'LA1'!E$1,0),(IF(LA_INDEX!$H$8=2,VLOOKUP('LA (Main)'!$B7,'LA2'!$B$2:$Q$165,'LA2'!E$1,0),(IF(LA_INDEX!$H$8=3,VLOOKUP('LA (Main)'!$B7,'LA13'!$B$2:$Q$165,'LA13'!E$1,0),0)))))),"")</f>
        <v>7</v>
      </c>
      <c r="H7" s="121">
        <f>IFERROR((IF(LA_INDEX!$H$8=1,VLOOKUP('LA (Main)'!$B7,'LA1'!$B$2:$Q$165,'LA1'!F$1,0),(IF(LA_INDEX!$H$8=2,VLOOKUP('LA (Main)'!$B7,'LA2'!$B$2:$Q$165,'LA2'!F$1,0),(IF(LA_INDEX!$H$8=3,VLOOKUP('LA (Main)'!$B7,'LA13'!$B$2:$Q$165,'LA13'!F$1,0),0)))))),"")</f>
        <v>65</v>
      </c>
      <c r="I7" s="121">
        <f>IFERROR((IF(LA_INDEX!$H$8=1,VLOOKUP('LA (Main)'!$B7,'LA1'!$B$2:$Q$165,'LA1'!G$1,0),(IF(LA_INDEX!$H$8=2,VLOOKUP('LA (Main)'!$B7,'LA2'!$B$2:$Q$165,'LA2'!G$1,0),(IF(LA_INDEX!$H$8=3,VLOOKUP('LA (Main)'!$B7,'LA13'!$B$2:$Q$165,'LA13'!G$1,0),0)))))),"")</f>
        <v>14</v>
      </c>
      <c r="J7" s="121">
        <f>IFERROR((IF(LA_INDEX!$H$8=1,VLOOKUP('LA (Main)'!$B7,'LA1'!$B$2:$Q$165,'LA1'!H$1,0),(IF(LA_INDEX!$H$8=2,VLOOKUP('LA (Main)'!$B7,'LA2'!$B$2:$Q$165,'LA2'!H$1,0),(IF(LA_INDEX!$H$8=3,VLOOKUP('LA (Main)'!$B7,'LA13'!$B$2:$Q$165,'LA13'!H$1,0),0)))))),"")</f>
        <v>48</v>
      </c>
      <c r="K7" s="121">
        <f>IFERROR((IF(LA_INDEX!$H$8=1,VLOOKUP('LA (Main)'!$B7,'LA1'!$B$2:$Q$165,'LA1'!I$1,0),(IF(LA_INDEX!$H$8=2,VLOOKUP('LA (Main)'!$B7,'LA2'!$B$2:$Q$165,'LA2'!I$1,0),(IF(LA_INDEX!$H$8=3,VLOOKUP('LA (Main)'!$B7,'LA13'!$B$2:$Q$165,'LA13'!I$1,0),0)))))),"")</f>
        <v>18</v>
      </c>
      <c r="L7" s="121">
        <f>IFERROR((IF(LA_INDEX!$H$8=1,VLOOKUP('LA (Main)'!$B7,'LA1'!$B$2:$Q$165,'LA1'!J$1,0),(IF(LA_INDEX!$H$8=2,VLOOKUP('LA (Main)'!$B7,'LA2'!$B$2:$Q$165,'LA2'!J$1,0),(IF(LA_INDEX!$H$8=3,VLOOKUP('LA (Main)'!$B7,'LA13'!$B$2:$Q$165,'LA13'!J$1,0),0)))))),"")</f>
        <v>1</v>
      </c>
      <c r="M7" s="121">
        <f>IFERROR((IF(LA_INDEX!$H$8=1,VLOOKUP('LA (Main)'!$B7,'LA1'!$B$2:$Q$165,'LA1'!K$1,0),(IF(LA_INDEX!$H$8=2,VLOOKUP('LA (Main)'!$B7,'LA2'!$B$2:$Q$165,'LA2'!K$1,0),(IF(LA_INDEX!$H$8=3,VLOOKUP('LA (Main)'!$B7,'LA13'!$B$2:$Q$165,'LA13'!K$1,0),0)))))),"")</f>
        <v>11</v>
      </c>
      <c r="N7" s="121">
        <f>IFERROR((IF(LA_INDEX!$H$8=1,VLOOKUP('LA (Main)'!$B7,'LA1'!$B$2:$Q$165,'LA1'!L$1,0),(IF(LA_INDEX!$H$8=2,VLOOKUP('LA (Main)'!$B7,'LA2'!$B$2:$Q$165,'LA2'!L$1,0),(IF(LA_INDEX!$H$8=3,VLOOKUP('LA (Main)'!$B7,'LA13'!$B$2:$Q$165,'LA13'!L$1,0),0)))))),"")</f>
        <v>31</v>
      </c>
      <c r="O7" s="121">
        <f>IFERROR((IF(LA_INDEX!$H$8=1,VLOOKUP('LA (Main)'!$B7,'LA1'!$B$2:$Q$165,'LA1'!M$1,0),(IF(LA_INDEX!$H$8=2,VLOOKUP('LA (Main)'!$B7,'LA2'!$B$2:$Q$165,'LA2'!M$1,0),(IF(LA_INDEX!$H$8=3,VLOOKUP('LA (Main)'!$B7,'LA13'!$B$2:$Q$165,'LA13'!M$1,0),0)))))),"")</f>
        <v>3</v>
      </c>
      <c r="P7" s="121">
        <f>IFERROR((IF(LA_INDEX!$H$8=1,VLOOKUP('LA (Main)'!$B7,'LA1'!$B$2:$Q$165,'LA1'!N$1,0),(IF(LA_INDEX!$H$8=2,VLOOKUP('LA (Main)'!$B7,'LA2'!$B$2:$Q$165,'LA2'!N$1,0),(IF(LA_INDEX!$H$8=3,VLOOKUP('LA (Main)'!$B7,'LA13'!$B$2:$Q$165,'LA13'!N$1,0),0)))))),"")</f>
        <v>23</v>
      </c>
      <c r="Q7" s="121">
        <f>IFERROR((IF(LA_INDEX!$H$8=1,VLOOKUP('LA (Main)'!$B7,'LA1'!$B$2:$Q$165,'LA1'!O$1,0),(IF(LA_INDEX!$H$8=2,VLOOKUP('LA (Main)'!$B7,'LA2'!$B$2:$Q$165,'LA2'!O$1,0),(IF(LA_INDEX!$H$8=3,VLOOKUP('LA (Main)'!$B7,'LA13'!$B$2:$Q$165,'LA13'!O$1,0),0)))))),"")</f>
        <v>9</v>
      </c>
      <c r="R7" s="121">
        <f>IFERROR((IF(LA_INDEX!$H$8=1,VLOOKUP('LA (Main)'!$B7,'LA1'!$B$2:$Q$165,'LA1'!P$1,0),(IF(LA_INDEX!$H$8=2,VLOOKUP('LA (Main)'!$B7,'LA2'!$B$2:$Q$165,'LA2'!P$1,0),(IF(LA_INDEX!$H$8=3,VLOOKUP('LA (Main)'!$B7,'LA13'!$B$2:$Q$165,'LA13'!P$1,0),0)))))),"")</f>
        <v>3</v>
      </c>
      <c r="S7" s="121">
        <f>IFERROR((IF(LA_INDEX!$H$8=1,VLOOKUP('LA (Main)'!$B7,'LA1'!$B$2:$Q$165,'LA1'!Q$1,0),(IF(LA_INDEX!$H$8=2,VLOOKUP('LA (Main)'!$B7,'LA2'!$B$2:$Q$165,'LA2'!Q$1,0),(IF(LA_INDEX!$H$8=3,VLOOKUP('LA (Main)'!$B7,'LA13'!$B$2:$Q$165,'LA13'!Q$1,0),0)))))),"")</f>
        <v>3</v>
      </c>
    </row>
    <row r="8" spans="1:19" s="28" customFormat="1" x14ac:dyDescent="0.3">
      <c r="A8" s="112"/>
      <c r="B8" s="87"/>
      <c r="C8" s="113"/>
      <c r="D8" s="109"/>
      <c r="E8" s="121" t="str">
        <f>IFERROR(MROUND((IF(LA_INDEX!$H$8=1,VLOOKUP('LA (Main)'!$B8,'LA1'!$B$2:$Q$165,'LA1'!C$1,0),(IF(LA_INDEX!$H$8=2,VLOOKUP('LA (Main)'!$B8,'LA2'!$B$2:$Q$165,'LA2'!C$1,0),(IF(LA_INDEX!$H$8=3,VLOOKUP('LA (Main)'!$B8,'LA13'!$B$2:$Q$165,'LA13'!C$1,0),0)))))),5),"")</f>
        <v/>
      </c>
      <c r="F8" s="121" t="str">
        <f>IFERROR((IF(LA_INDEX!$H$8=1,VLOOKUP('LA (Main)'!$B8,'LA1'!$B$2:$Q$165,'LA1'!D$1,0),(IF(LA_INDEX!$H$8=2,VLOOKUP('LA (Main)'!$B8,'LA2'!$B$2:$Q$165,'LA2'!D$1,0),(IF(LA_INDEX!$H$8=3,VLOOKUP('LA (Main)'!$B8,'LA13'!$B$2:$Q$165,'LA13'!D$1,0),0)))))),"")</f>
        <v/>
      </c>
      <c r="G8" s="121" t="str">
        <f>IFERROR((IF(LA_INDEX!$H$8=1,VLOOKUP('LA (Main)'!$B8,'LA1'!$B$2:$Q$165,'LA1'!E$1,0),(IF(LA_INDEX!$H$8=2,VLOOKUP('LA (Main)'!$B8,'LA2'!$B$2:$Q$165,'LA2'!E$1,0),(IF(LA_INDEX!$H$8=3,VLOOKUP('LA (Main)'!$B8,'LA13'!$B$2:$Q$165,'LA13'!E$1,0),0)))))),"")</f>
        <v/>
      </c>
      <c r="H8" s="121" t="str">
        <f>IFERROR((IF(LA_INDEX!$H$8=1,VLOOKUP('LA (Main)'!$B8,'LA1'!$B$2:$Q$165,'LA1'!F$1,0),(IF(LA_INDEX!$H$8=2,VLOOKUP('LA (Main)'!$B8,'LA2'!$B$2:$Q$165,'LA2'!F$1,0),(IF(LA_INDEX!$H$8=3,VLOOKUP('LA (Main)'!$B8,'LA13'!$B$2:$Q$165,'LA13'!F$1,0),0)))))),"")</f>
        <v/>
      </c>
      <c r="I8" s="121" t="str">
        <f>IFERROR((IF(LA_INDEX!$H$8=1,VLOOKUP('LA (Main)'!$B8,'LA1'!$B$2:$Q$165,'LA1'!G$1,0),(IF(LA_INDEX!$H$8=2,VLOOKUP('LA (Main)'!$B8,'LA2'!$B$2:$Q$165,'LA2'!G$1,0),(IF(LA_INDEX!$H$8=3,VLOOKUP('LA (Main)'!$B8,'LA13'!$B$2:$Q$165,'LA13'!G$1,0),0)))))),"")</f>
        <v/>
      </c>
      <c r="J8" s="121" t="str">
        <f>IFERROR((IF(LA_INDEX!$H$8=1,VLOOKUP('LA (Main)'!$B8,'LA1'!$B$2:$Q$165,'LA1'!H$1,0),(IF(LA_INDEX!$H$8=2,VLOOKUP('LA (Main)'!$B8,'LA2'!$B$2:$Q$165,'LA2'!H$1,0),(IF(LA_INDEX!$H$8=3,VLOOKUP('LA (Main)'!$B8,'LA13'!$B$2:$Q$165,'LA13'!H$1,0),0)))))),"")</f>
        <v/>
      </c>
      <c r="K8" s="121" t="str">
        <f>IFERROR((IF(LA_INDEX!$H$8=1,VLOOKUP('LA (Main)'!$B8,'LA1'!$B$2:$Q$165,'LA1'!I$1,0),(IF(LA_INDEX!$H$8=2,VLOOKUP('LA (Main)'!$B8,'LA2'!$B$2:$Q$165,'LA2'!I$1,0),(IF(LA_INDEX!$H$8=3,VLOOKUP('LA (Main)'!$B8,'LA13'!$B$2:$Q$165,'LA13'!I$1,0),0)))))),"")</f>
        <v/>
      </c>
      <c r="L8" s="121" t="str">
        <f>IFERROR((IF(LA_INDEX!$H$8=1,VLOOKUP('LA (Main)'!$B8,'LA1'!$B$2:$Q$165,'LA1'!J$1,0),(IF(LA_INDEX!$H$8=2,VLOOKUP('LA (Main)'!$B8,'LA2'!$B$2:$Q$165,'LA2'!J$1,0),(IF(LA_INDEX!$H$8=3,VLOOKUP('LA (Main)'!$B8,'LA13'!$B$2:$Q$165,'LA13'!J$1,0),0)))))),"")</f>
        <v/>
      </c>
      <c r="M8" s="121" t="str">
        <f>IFERROR((IF(LA_INDEX!$H$8=1,VLOOKUP('LA (Main)'!$B8,'LA1'!$B$2:$Q$165,'LA1'!K$1,0),(IF(LA_INDEX!$H$8=2,VLOOKUP('LA (Main)'!$B8,'LA2'!$B$2:$Q$165,'LA2'!K$1,0),(IF(LA_INDEX!$H$8=3,VLOOKUP('LA (Main)'!$B8,'LA13'!$B$2:$Q$165,'LA13'!K$1,0),0)))))),"")</f>
        <v/>
      </c>
      <c r="N8" s="121" t="str">
        <f>IFERROR((IF(LA_INDEX!$H$8=1,VLOOKUP('LA (Main)'!$B8,'LA1'!$B$2:$Q$165,'LA1'!L$1,0),(IF(LA_INDEX!$H$8=2,VLOOKUP('LA (Main)'!$B8,'LA2'!$B$2:$Q$165,'LA2'!L$1,0),(IF(LA_INDEX!$H$8=3,VLOOKUP('LA (Main)'!$B8,'LA13'!$B$2:$Q$165,'LA13'!L$1,0),0)))))),"")</f>
        <v/>
      </c>
      <c r="O8" s="121" t="str">
        <f>IFERROR((IF(LA_INDEX!$H$8=1,VLOOKUP('LA (Main)'!$B8,'LA1'!$B$2:$Q$165,'LA1'!M$1,0),(IF(LA_INDEX!$H$8=2,VLOOKUP('LA (Main)'!$B8,'LA2'!$B$2:$Q$165,'LA2'!M$1,0),(IF(LA_INDEX!$H$8=3,VLOOKUP('LA (Main)'!$B8,'LA13'!$B$2:$Q$165,'LA13'!M$1,0),0)))))),"")</f>
        <v/>
      </c>
      <c r="P8" s="121" t="str">
        <f>IFERROR((IF(LA_INDEX!$H$8=1,VLOOKUP('LA (Main)'!$B8,'LA1'!$B$2:$Q$165,'LA1'!N$1,0),(IF(LA_INDEX!$H$8=2,VLOOKUP('LA (Main)'!$B8,'LA2'!$B$2:$Q$165,'LA2'!N$1,0),(IF(LA_INDEX!$H$8=3,VLOOKUP('LA (Main)'!$B8,'LA13'!$B$2:$Q$165,'LA13'!N$1,0),0)))))),"")</f>
        <v/>
      </c>
      <c r="Q8" s="121" t="str">
        <f>IFERROR((IF(LA_INDEX!$H$8=1,VLOOKUP('LA (Main)'!$B8,'LA1'!$B$2:$Q$165,'LA1'!O$1,0),(IF(LA_INDEX!$H$8=2,VLOOKUP('LA (Main)'!$B8,'LA2'!$B$2:$Q$165,'LA2'!O$1,0),(IF(LA_INDEX!$H$8=3,VLOOKUP('LA (Main)'!$B8,'LA13'!$B$2:$Q$165,'LA13'!O$1,0),0)))))),"")</f>
        <v/>
      </c>
      <c r="R8" s="121" t="str">
        <f>IFERROR((IF(LA_INDEX!$H$8=1,VLOOKUP('LA (Main)'!$B8,'LA1'!$B$2:$Q$165,'LA1'!P$1,0),(IF(LA_INDEX!$H$8=2,VLOOKUP('LA (Main)'!$B8,'LA2'!$B$2:$Q$165,'LA2'!P$1,0),(IF(LA_INDEX!$H$8=3,VLOOKUP('LA (Main)'!$B8,'LA13'!$B$2:$Q$165,'LA13'!P$1,0),0)))))),"")</f>
        <v/>
      </c>
      <c r="S8" s="121" t="str">
        <f>IFERROR((IF(LA_INDEX!$H$8=1,VLOOKUP('LA (Main)'!$B8,'LA1'!$B$2:$Q$165,'LA1'!Q$1,0),(IF(LA_INDEX!$H$8=2,VLOOKUP('LA (Main)'!$B8,'LA2'!$B$2:$Q$165,'LA2'!Q$1,0),(IF(LA_INDEX!$H$8=3,VLOOKUP('LA (Main)'!$B8,'LA13'!$B$2:$Q$165,'LA13'!Q$1,0),0)))))),"")</f>
        <v/>
      </c>
    </row>
    <row r="9" spans="1:19" s="28" customFormat="1" x14ac:dyDescent="0.3">
      <c r="A9" s="112" t="s">
        <v>446</v>
      </c>
      <c r="B9" s="108" t="s">
        <v>189</v>
      </c>
      <c r="C9" s="113" t="s">
        <v>303</v>
      </c>
      <c r="D9" s="109"/>
      <c r="E9" s="121">
        <f>IFERROR(MROUND((IF(LA_INDEX!$H$8=1,VLOOKUP('LA (Main)'!$B9,'LA1'!$B$2:$Q$165,'LA1'!C$1,0),(IF(LA_INDEX!$H$8=2,VLOOKUP('LA (Main)'!$B9,'LA2'!$B$2:$Q$165,'LA2'!C$1,0),(IF(LA_INDEX!$H$8=3,VLOOKUP('LA (Main)'!$B9,'LA13'!$B$2:$Q$165,'LA13'!C$1,0),0)))))),5),"")</f>
        <v>17350</v>
      </c>
      <c r="F9" s="121">
        <f>IFERROR((IF(LA_INDEX!$H$8=1,VLOOKUP('LA (Main)'!$B9,'LA1'!$B$2:$Q$165,'LA1'!D$1,0),(IF(LA_INDEX!$H$8=2,VLOOKUP('LA (Main)'!$B9,'LA2'!$B$2:$Q$165,'LA2'!D$1,0),(IF(LA_INDEX!$H$8=3,VLOOKUP('LA (Main)'!$B9,'LA13'!$B$2:$Q$165,'LA13'!D$1,0),0)))))),"")</f>
        <v>87</v>
      </c>
      <c r="G9" s="121">
        <f>IFERROR((IF(LA_INDEX!$H$8=1,VLOOKUP('LA (Main)'!$B9,'LA1'!$B$2:$Q$165,'LA1'!E$1,0),(IF(LA_INDEX!$H$8=2,VLOOKUP('LA (Main)'!$B9,'LA2'!$B$2:$Q$165,'LA2'!E$1,0),(IF(LA_INDEX!$H$8=3,VLOOKUP('LA (Main)'!$B9,'LA13'!$B$2:$Q$165,'LA13'!E$1,0),0)))))),"")</f>
        <v>11</v>
      </c>
      <c r="H9" s="121">
        <f>IFERROR((IF(LA_INDEX!$H$8=1,VLOOKUP('LA (Main)'!$B9,'LA1'!$B$2:$Q$165,'LA1'!F$1,0),(IF(LA_INDEX!$H$8=2,VLOOKUP('LA (Main)'!$B9,'LA2'!$B$2:$Q$165,'LA2'!F$1,0),(IF(LA_INDEX!$H$8=3,VLOOKUP('LA (Main)'!$B9,'LA13'!$B$2:$Q$165,'LA13'!F$1,0),0)))))),"")</f>
        <v>68</v>
      </c>
      <c r="I9" s="121">
        <f>IFERROR((IF(LA_INDEX!$H$8=1,VLOOKUP('LA (Main)'!$B9,'LA1'!$B$2:$Q$165,'LA1'!G$1,0),(IF(LA_INDEX!$H$8=2,VLOOKUP('LA (Main)'!$B9,'LA2'!$B$2:$Q$165,'LA2'!G$1,0),(IF(LA_INDEX!$H$8=3,VLOOKUP('LA (Main)'!$B9,'LA13'!$B$2:$Q$165,'LA13'!G$1,0),0)))))),"")</f>
        <v>18</v>
      </c>
      <c r="J9" s="121">
        <f>IFERROR((IF(LA_INDEX!$H$8=1,VLOOKUP('LA (Main)'!$B9,'LA1'!$B$2:$Q$165,'LA1'!H$1,0),(IF(LA_INDEX!$H$8=2,VLOOKUP('LA (Main)'!$B9,'LA2'!$B$2:$Q$165,'LA2'!H$1,0),(IF(LA_INDEX!$H$8=3,VLOOKUP('LA (Main)'!$B9,'LA13'!$B$2:$Q$165,'LA13'!H$1,0),0)))))),"")</f>
        <v>48</v>
      </c>
      <c r="K9" s="121">
        <f>IFERROR((IF(LA_INDEX!$H$8=1,VLOOKUP('LA (Main)'!$B9,'LA1'!$B$2:$Q$165,'LA1'!I$1,0),(IF(LA_INDEX!$H$8=2,VLOOKUP('LA (Main)'!$B9,'LA2'!$B$2:$Q$165,'LA2'!I$1,0),(IF(LA_INDEX!$H$8=3,VLOOKUP('LA (Main)'!$B9,'LA13'!$B$2:$Q$165,'LA13'!I$1,0),0)))))),"")</f>
        <v>12</v>
      </c>
      <c r="L9" s="121" t="str">
        <f>IFERROR((IF(LA_INDEX!$H$8=1,VLOOKUP('LA (Main)'!$B9,'LA1'!$B$2:$Q$165,'LA1'!J$1,0),(IF(LA_INDEX!$H$8=2,VLOOKUP('LA (Main)'!$B9,'LA2'!$B$2:$Q$165,'LA2'!J$1,0),(IF(LA_INDEX!$H$8=3,VLOOKUP('LA (Main)'!$B9,'LA13'!$B$2:$Q$165,'LA13'!J$1,0),0)))))),"")</f>
        <v>-</v>
      </c>
      <c r="M9" s="121">
        <f>IFERROR((IF(LA_INDEX!$H$8=1,VLOOKUP('LA (Main)'!$B9,'LA1'!$B$2:$Q$165,'LA1'!K$1,0),(IF(LA_INDEX!$H$8=2,VLOOKUP('LA (Main)'!$B9,'LA2'!$B$2:$Q$165,'LA2'!K$1,0),(IF(LA_INDEX!$H$8=3,VLOOKUP('LA (Main)'!$B9,'LA13'!$B$2:$Q$165,'LA13'!K$1,0),0)))))),"")</f>
        <v>10</v>
      </c>
      <c r="N9" s="121">
        <f>IFERROR((IF(LA_INDEX!$H$8=1,VLOOKUP('LA (Main)'!$B9,'LA1'!$B$2:$Q$165,'LA1'!L$1,0),(IF(LA_INDEX!$H$8=2,VLOOKUP('LA (Main)'!$B9,'LA2'!$B$2:$Q$165,'LA2'!L$1,0),(IF(LA_INDEX!$H$8=3,VLOOKUP('LA (Main)'!$B9,'LA13'!$B$2:$Q$165,'LA13'!L$1,0),0)))))),"")</f>
        <v>36</v>
      </c>
      <c r="O9" s="121">
        <f>IFERROR((IF(LA_INDEX!$H$8=1,VLOOKUP('LA (Main)'!$B9,'LA1'!$B$2:$Q$165,'LA1'!M$1,0),(IF(LA_INDEX!$H$8=2,VLOOKUP('LA (Main)'!$B9,'LA2'!$B$2:$Q$165,'LA2'!M$1,0),(IF(LA_INDEX!$H$8=3,VLOOKUP('LA (Main)'!$B9,'LA13'!$B$2:$Q$165,'LA13'!M$1,0),0)))))),"")</f>
        <v>2</v>
      </c>
      <c r="P9" s="121">
        <f>IFERROR((IF(LA_INDEX!$H$8=1,VLOOKUP('LA (Main)'!$B9,'LA1'!$B$2:$Q$165,'LA1'!N$1,0),(IF(LA_INDEX!$H$8=2,VLOOKUP('LA (Main)'!$B9,'LA2'!$B$2:$Q$165,'LA2'!N$1,0),(IF(LA_INDEX!$H$8=3,VLOOKUP('LA (Main)'!$B9,'LA13'!$B$2:$Q$165,'LA13'!N$1,0),0)))))),"")</f>
        <v>18</v>
      </c>
      <c r="Q9" s="121">
        <f>IFERROR((IF(LA_INDEX!$H$8=1,VLOOKUP('LA (Main)'!$B9,'LA1'!$B$2:$Q$165,'LA1'!O$1,0),(IF(LA_INDEX!$H$8=2,VLOOKUP('LA (Main)'!$B9,'LA2'!$B$2:$Q$165,'LA2'!O$1,0),(IF(LA_INDEX!$H$8=3,VLOOKUP('LA (Main)'!$B9,'LA13'!$B$2:$Q$165,'LA13'!O$1,0),0)))))),"")</f>
        <v>11</v>
      </c>
      <c r="R9" s="121">
        <f>IFERROR((IF(LA_INDEX!$H$8=1,VLOOKUP('LA (Main)'!$B9,'LA1'!$B$2:$Q$165,'LA1'!P$1,0),(IF(LA_INDEX!$H$8=2,VLOOKUP('LA (Main)'!$B9,'LA2'!$B$2:$Q$165,'LA2'!P$1,0),(IF(LA_INDEX!$H$8=3,VLOOKUP('LA (Main)'!$B9,'LA13'!$B$2:$Q$165,'LA13'!P$1,0),0)))))),"")</f>
        <v>2</v>
      </c>
      <c r="S9" s="121">
        <f>IFERROR((IF(LA_INDEX!$H$8=1,VLOOKUP('LA (Main)'!$B9,'LA1'!$B$2:$Q$165,'LA1'!Q$1,0),(IF(LA_INDEX!$H$8=2,VLOOKUP('LA (Main)'!$B9,'LA2'!$B$2:$Q$165,'LA2'!Q$1,0),(IF(LA_INDEX!$H$8=3,VLOOKUP('LA (Main)'!$B9,'LA13'!$B$2:$Q$165,'LA13'!Q$1,0),0)))))),"")</f>
        <v>2</v>
      </c>
    </row>
    <row r="10" spans="1:19" x14ac:dyDescent="0.3">
      <c r="A10" s="110"/>
      <c r="B10" s="114"/>
      <c r="C10" s="111"/>
      <c r="D10" s="80"/>
      <c r="E10" s="122" t="str">
        <f>IFERROR(MROUND((IF(LA_INDEX!$H$8=1,VLOOKUP('LA (Main)'!$B10,'LA1'!$B$2:$Q$165,'LA1'!C$1,0),(IF(LA_INDEX!$H$8=2,VLOOKUP('LA (Main)'!$B10,'LA2'!$B$2:$Q$165,'LA2'!C$1,0),(IF(LA_INDEX!$H$8=3,VLOOKUP('LA (Main)'!$B10,'LA13'!$B$2:$Q$165,'LA13'!C$1,0),0)))))),5),"")</f>
        <v/>
      </c>
      <c r="F10" s="122" t="str">
        <f>IFERROR((IF(LA_INDEX!$H$8=1,VLOOKUP('LA (Main)'!$B10,'LA1'!$B$2:$Q$165,'LA1'!D$1,0),(IF(LA_INDEX!$H$8=2,VLOOKUP('LA (Main)'!$B10,'LA2'!$B$2:$Q$165,'LA2'!D$1,0),(IF(LA_INDEX!$H$8=3,VLOOKUP('LA (Main)'!$B10,'LA13'!$B$2:$Q$165,'LA13'!D$1,0),0)))))),"")</f>
        <v/>
      </c>
      <c r="G10" s="122" t="str">
        <f>IFERROR((IF(LA_INDEX!$H$8=1,VLOOKUP('LA (Main)'!$B10,'LA1'!$B$2:$Q$165,'LA1'!E$1,0),(IF(LA_INDEX!$H$8=2,VLOOKUP('LA (Main)'!$B10,'LA2'!$B$2:$Q$165,'LA2'!E$1,0),(IF(LA_INDEX!$H$8=3,VLOOKUP('LA (Main)'!$B10,'LA13'!$B$2:$Q$165,'LA13'!E$1,0),0)))))),"")</f>
        <v/>
      </c>
      <c r="H10" s="122" t="str">
        <f>IFERROR((IF(LA_INDEX!$H$8=1,VLOOKUP('LA (Main)'!$B10,'LA1'!$B$2:$Q$165,'LA1'!F$1,0),(IF(LA_INDEX!$H$8=2,VLOOKUP('LA (Main)'!$B10,'LA2'!$B$2:$Q$165,'LA2'!F$1,0),(IF(LA_INDEX!$H$8=3,VLOOKUP('LA (Main)'!$B10,'LA13'!$B$2:$Q$165,'LA13'!F$1,0),0)))))),"")</f>
        <v/>
      </c>
      <c r="I10" s="122" t="str">
        <f>IFERROR((IF(LA_INDEX!$H$8=1,VLOOKUP('LA (Main)'!$B10,'LA1'!$B$2:$Q$165,'LA1'!G$1,0),(IF(LA_INDEX!$H$8=2,VLOOKUP('LA (Main)'!$B10,'LA2'!$B$2:$Q$165,'LA2'!G$1,0),(IF(LA_INDEX!$H$8=3,VLOOKUP('LA (Main)'!$B10,'LA13'!$B$2:$Q$165,'LA13'!G$1,0),0)))))),"")</f>
        <v/>
      </c>
      <c r="J10" s="122" t="str">
        <f>IFERROR((IF(LA_INDEX!$H$8=1,VLOOKUP('LA (Main)'!$B10,'LA1'!$B$2:$Q$165,'LA1'!H$1,0),(IF(LA_INDEX!$H$8=2,VLOOKUP('LA (Main)'!$B10,'LA2'!$B$2:$Q$165,'LA2'!H$1,0),(IF(LA_INDEX!$H$8=3,VLOOKUP('LA (Main)'!$B10,'LA13'!$B$2:$Q$165,'LA13'!H$1,0),0)))))),"")</f>
        <v/>
      </c>
      <c r="K10" s="122" t="str">
        <f>IFERROR((IF(LA_INDEX!$H$8=1,VLOOKUP('LA (Main)'!$B10,'LA1'!$B$2:$Q$165,'LA1'!I$1,0),(IF(LA_INDEX!$H$8=2,VLOOKUP('LA (Main)'!$B10,'LA2'!$B$2:$Q$165,'LA2'!I$1,0),(IF(LA_INDEX!$H$8=3,VLOOKUP('LA (Main)'!$B10,'LA13'!$B$2:$Q$165,'LA13'!I$1,0),0)))))),"")</f>
        <v/>
      </c>
      <c r="L10" s="122" t="str">
        <f>IFERROR((IF(LA_INDEX!$H$8=1,VLOOKUP('LA (Main)'!$B10,'LA1'!$B$2:$Q$165,'LA1'!J$1,0),(IF(LA_INDEX!$H$8=2,VLOOKUP('LA (Main)'!$B10,'LA2'!$B$2:$Q$165,'LA2'!J$1,0),(IF(LA_INDEX!$H$8=3,VLOOKUP('LA (Main)'!$B10,'LA13'!$B$2:$Q$165,'LA13'!J$1,0),0)))))),"")</f>
        <v/>
      </c>
      <c r="M10" s="122" t="str">
        <f>IFERROR((IF(LA_INDEX!$H$8=1,VLOOKUP('LA (Main)'!$B10,'LA1'!$B$2:$Q$165,'LA1'!K$1,0),(IF(LA_INDEX!$H$8=2,VLOOKUP('LA (Main)'!$B10,'LA2'!$B$2:$Q$165,'LA2'!K$1,0),(IF(LA_INDEX!$H$8=3,VLOOKUP('LA (Main)'!$B10,'LA13'!$B$2:$Q$165,'LA13'!K$1,0),0)))))),"")</f>
        <v/>
      </c>
      <c r="N10" s="122" t="str">
        <f>IFERROR((IF(LA_INDEX!$H$8=1,VLOOKUP('LA (Main)'!$B10,'LA1'!$B$2:$Q$165,'LA1'!L$1,0),(IF(LA_INDEX!$H$8=2,VLOOKUP('LA (Main)'!$B10,'LA2'!$B$2:$Q$165,'LA2'!L$1,0),(IF(LA_INDEX!$H$8=3,VLOOKUP('LA (Main)'!$B10,'LA13'!$B$2:$Q$165,'LA13'!L$1,0),0)))))),"")</f>
        <v/>
      </c>
      <c r="O10" s="122" t="str">
        <f>IFERROR((IF(LA_INDEX!$H$8=1,VLOOKUP('LA (Main)'!$B10,'LA1'!$B$2:$Q$165,'LA1'!M$1,0),(IF(LA_INDEX!$H$8=2,VLOOKUP('LA (Main)'!$B10,'LA2'!$B$2:$Q$165,'LA2'!M$1,0),(IF(LA_INDEX!$H$8=3,VLOOKUP('LA (Main)'!$B10,'LA13'!$B$2:$Q$165,'LA13'!M$1,0),0)))))),"")</f>
        <v/>
      </c>
      <c r="P10" s="122" t="str">
        <f>IFERROR((IF(LA_INDEX!$H$8=1,VLOOKUP('LA (Main)'!$B10,'LA1'!$B$2:$Q$165,'LA1'!N$1,0),(IF(LA_INDEX!$H$8=2,VLOOKUP('LA (Main)'!$B10,'LA2'!$B$2:$Q$165,'LA2'!N$1,0),(IF(LA_INDEX!$H$8=3,VLOOKUP('LA (Main)'!$B10,'LA13'!$B$2:$Q$165,'LA13'!N$1,0),0)))))),"")</f>
        <v/>
      </c>
      <c r="Q10" s="122" t="str">
        <f>IFERROR((IF(LA_INDEX!$H$8=1,VLOOKUP('LA (Main)'!$B10,'LA1'!$B$2:$Q$165,'LA1'!O$1,0),(IF(LA_INDEX!$H$8=2,VLOOKUP('LA (Main)'!$B10,'LA2'!$B$2:$Q$165,'LA2'!O$1,0),(IF(LA_INDEX!$H$8=3,VLOOKUP('LA (Main)'!$B10,'LA13'!$B$2:$Q$165,'LA13'!O$1,0),0)))))),"")</f>
        <v/>
      </c>
      <c r="R10" s="122" t="str">
        <f>IFERROR((IF(LA_INDEX!$H$8=1,VLOOKUP('LA (Main)'!$B10,'LA1'!$B$2:$Q$165,'LA1'!P$1,0),(IF(LA_INDEX!$H$8=2,VLOOKUP('LA (Main)'!$B10,'LA2'!$B$2:$Q$165,'LA2'!P$1,0),(IF(LA_INDEX!$H$8=3,VLOOKUP('LA (Main)'!$B10,'LA13'!$B$2:$Q$165,'LA13'!P$1,0),0)))))),"")</f>
        <v/>
      </c>
      <c r="S10" s="122" t="str">
        <f>IFERROR((IF(LA_INDEX!$H$8=1,VLOOKUP('LA (Main)'!$B10,'LA1'!$B$2:$Q$165,'LA1'!Q$1,0),(IF(LA_INDEX!$H$8=2,VLOOKUP('LA (Main)'!$B10,'LA2'!$B$2:$Q$165,'LA2'!Q$1,0),(IF(LA_INDEX!$H$8=3,VLOOKUP('LA (Main)'!$B10,'LA13'!$B$2:$Q$165,'LA13'!Q$1,0),0)))))),"")</f>
        <v/>
      </c>
    </row>
    <row r="11" spans="1:19" x14ac:dyDescent="0.3">
      <c r="A11" s="80" t="s">
        <v>447</v>
      </c>
      <c r="B11" s="114">
        <v>841</v>
      </c>
      <c r="C11" s="80" t="s">
        <v>302</v>
      </c>
      <c r="D11" s="80" t="s">
        <v>303</v>
      </c>
      <c r="E11" s="122">
        <f>IFERROR(MROUND((IF(LA_INDEX!$H$8=1,VLOOKUP('LA (Main)'!$B11,'LA1'!$B$2:$Q$165,'LA1'!C$1,0),(IF(LA_INDEX!$H$8=2,VLOOKUP('LA (Main)'!$B11,'LA2'!$B$2:$Q$165,'LA2'!C$1,0),(IF(LA_INDEX!$H$8=3,VLOOKUP('LA (Main)'!$B11,'LA13'!$B$2:$Q$165,'LA13'!C$1,0),0)))))),5),"")</f>
        <v>1475</v>
      </c>
      <c r="F11" s="122">
        <f>IFERROR((IF(LA_INDEX!$H$8=1,VLOOKUP('LA (Main)'!$B11,'LA1'!$B$2:$Q$165,'LA1'!D$1,0),(IF(LA_INDEX!$H$8=2,VLOOKUP('LA (Main)'!$B11,'LA2'!$B$2:$Q$165,'LA2'!D$1,0),(IF(LA_INDEX!$H$8=3,VLOOKUP('LA (Main)'!$B11,'LA13'!$B$2:$Q$165,'LA13'!D$1,0),0)))))),"")</f>
        <v>88</v>
      </c>
      <c r="G11" s="122">
        <f>IFERROR((IF(LA_INDEX!$H$8=1,VLOOKUP('LA (Main)'!$B11,'LA1'!$B$2:$Q$165,'LA1'!E$1,0),(IF(LA_INDEX!$H$8=2,VLOOKUP('LA (Main)'!$B11,'LA2'!$B$2:$Q$165,'LA2'!E$1,0),(IF(LA_INDEX!$H$8=3,VLOOKUP('LA (Main)'!$B11,'LA13'!$B$2:$Q$165,'LA13'!E$1,0),0)))))),"")</f>
        <v>10</v>
      </c>
      <c r="H11" s="122">
        <f>IFERROR((IF(LA_INDEX!$H$8=1,VLOOKUP('LA (Main)'!$B11,'LA1'!$B$2:$Q$165,'LA1'!F$1,0),(IF(LA_INDEX!$H$8=2,VLOOKUP('LA (Main)'!$B11,'LA2'!$B$2:$Q$165,'LA2'!F$1,0),(IF(LA_INDEX!$H$8=3,VLOOKUP('LA (Main)'!$B11,'LA13'!$B$2:$Q$165,'LA13'!F$1,0),0)))))),"")</f>
        <v>64</v>
      </c>
      <c r="I11" s="122">
        <f>IFERROR((IF(LA_INDEX!$H$8=1,VLOOKUP('LA (Main)'!$B11,'LA1'!$B$2:$Q$165,'LA1'!G$1,0),(IF(LA_INDEX!$H$8=2,VLOOKUP('LA (Main)'!$B11,'LA2'!$B$2:$Q$165,'LA2'!G$1,0),(IF(LA_INDEX!$H$8=3,VLOOKUP('LA (Main)'!$B11,'LA13'!$B$2:$Q$165,'LA13'!G$1,0),0)))))),"")</f>
        <v>14</v>
      </c>
      <c r="J11" s="122">
        <f>IFERROR((IF(LA_INDEX!$H$8=1,VLOOKUP('LA (Main)'!$B11,'LA1'!$B$2:$Q$165,'LA1'!H$1,0),(IF(LA_INDEX!$H$8=2,VLOOKUP('LA (Main)'!$B11,'LA2'!$B$2:$Q$165,'LA2'!H$1,0),(IF(LA_INDEX!$H$8=3,VLOOKUP('LA (Main)'!$B11,'LA13'!$B$2:$Q$165,'LA13'!H$1,0),0)))))),"")</f>
        <v>49</v>
      </c>
      <c r="K11" s="122">
        <f>IFERROR((IF(LA_INDEX!$H$8=1,VLOOKUP('LA (Main)'!$B11,'LA1'!$B$2:$Q$165,'LA1'!I$1,0),(IF(LA_INDEX!$H$8=2,VLOOKUP('LA (Main)'!$B11,'LA2'!$B$2:$Q$165,'LA2'!I$1,0),(IF(LA_INDEX!$H$8=3,VLOOKUP('LA (Main)'!$B11,'LA13'!$B$2:$Q$165,'LA13'!I$1,0),0)))))),"")</f>
        <v>14</v>
      </c>
      <c r="L11" s="122">
        <f>IFERROR((IF(LA_INDEX!$H$8=1,VLOOKUP('LA (Main)'!$B11,'LA1'!$B$2:$Q$165,'LA1'!J$1,0),(IF(LA_INDEX!$H$8=2,VLOOKUP('LA (Main)'!$B11,'LA2'!$B$2:$Q$165,'LA2'!J$1,0),(IF(LA_INDEX!$H$8=3,VLOOKUP('LA (Main)'!$B11,'LA13'!$B$2:$Q$165,'LA13'!J$1,0),0)))))),"")</f>
        <v>1</v>
      </c>
      <c r="M11" s="122">
        <f>IFERROR((IF(LA_INDEX!$H$8=1,VLOOKUP('LA (Main)'!$B11,'LA1'!$B$2:$Q$165,'LA1'!K$1,0),(IF(LA_INDEX!$H$8=2,VLOOKUP('LA (Main)'!$B11,'LA2'!$B$2:$Q$165,'LA2'!K$1,0),(IF(LA_INDEX!$H$8=3,VLOOKUP('LA (Main)'!$B11,'LA13'!$B$2:$Q$165,'LA13'!K$1,0),0)))))),"")</f>
        <v>12</v>
      </c>
      <c r="N11" s="122">
        <f>IFERROR((IF(LA_INDEX!$H$8=1,VLOOKUP('LA (Main)'!$B11,'LA1'!$B$2:$Q$165,'LA1'!L$1,0),(IF(LA_INDEX!$H$8=2,VLOOKUP('LA (Main)'!$B11,'LA2'!$B$2:$Q$165,'LA2'!L$1,0),(IF(LA_INDEX!$H$8=3,VLOOKUP('LA (Main)'!$B11,'LA13'!$B$2:$Q$165,'LA13'!L$1,0),0)))))),"")</f>
        <v>35</v>
      </c>
      <c r="O11" s="122">
        <f>IFERROR((IF(LA_INDEX!$H$8=1,VLOOKUP('LA (Main)'!$B11,'LA1'!$B$2:$Q$165,'LA1'!M$1,0),(IF(LA_INDEX!$H$8=2,VLOOKUP('LA (Main)'!$B11,'LA2'!$B$2:$Q$165,'LA2'!M$1,0),(IF(LA_INDEX!$H$8=3,VLOOKUP('LA (Main)'!$B11,'LA13'!$B$2:$Q$165,'LA13'!M$1,0),0)))))),"")</f>
        <v>1</v>
      </c>
      <c r="P11" s="122">
        <f>IFERROR((IF(LA_INDEX!$H$8=1,VLOOKUP('LA (Main)'!$B11,'LA1'!$B$2:$Q$165,'LA1'!N$1,0),(IF(LA_INDEX!$H$8=2,VLOOKUP('LA (Main)'!$B11,'LA2'!$B$2:$Q$165,'LA2'!N$1,0),(IF(LA_INDEX!$H$8=3,VLOOKUP('LA (Main)'!$B11,'LA13'!$B$2:$Q$165,'LA13'!N$1,0),0)))))),"")</f>
        <v>23</v>
      </c>
      <c r="Q11" s="122">
        <f>IFERROR((IF(LA_INDEX!$H$8=1,VLOOKUP('LA (Main)'!$B11,'LA1'!$B$2:$Q$165,'LA1'!O$1,0),(IF(LA_INDEX!$H$8=2,VLOOKUP('LA (Main)'!$B11,'LA2'!$B$2:$Q$165,'LA2'!O$1,0),(IF(LA_INDEX!$H$8=3,VLOOKUP('LA (Main)'!$B11,'LA13'!$B$2:$Q$165,'LA13'!O$1,0),0)))))),"")</f>
        <v>10</v>
      </c>
      <c r="R11" s="122">
        <f>IFERROR((IF(LA_INDEX!$H$8=1,VLOOKUP('LA (Main)'!$B11,'LA1'!$B$2:$Q$165,'LA1'!P$1,0),(IF(LA_INDEX!$H$8=2,VLOOKUP('LA (Main)'!$B11,'LA2'!$B$2:$Q$165,'LA2'!P$1,0),(IF(LA_INDEX!$H$8=3,VLOOKUP('LA (Main)'!$B11,'LA13'!$B$2:$Q$165,'LA13'!P$1,0),0)))))),"")</f>
        <v>2</v>
      </c>
      <c r="S11" s="122">
        <f>IFERROR((IF(LA_INDEX!$H$8=1,VLOOKUP('LA (Main)'!$B11,'LA1'!$B$2:$Q$165,'LA1'!Q$1,0),(IF(LA_INDEX!$H$8=2,VLOOKUP('LA (Main)'!$B11,'LA2'!$B$2:$Q$165,'LA2'!Q$1,0),(IF(LA_INDEX!$H$8=3,VLOOKUP('LA (Main)'!$B11,'LA13'!$B$2:$Q$165,'LA13'!Q$1,0),0)))))),"")</f>
        <v>3</v>
      </c>
    </row>
    <row r="12" spans="1:19" x14ac:dyDescent="0.3">
      <c r="A12" s="115" t="s">
        <v>448</v>
      </c>
      <c r="B12" s="114">
        <v>840</v>
      </c>
      <c r="C12" s="80" t="s">
        <v>312</v>
      </c>
      <c r="D12" s="80" t="s">
        <v>303</v>
      </c>
      <c r="E12" s="122">
        <f>IFERROR(MROUND((IF(LA_INDEX!$H$8=1,VLOOKUP('LA (Main)'!$B12,'LA1'!$B$2:$Q$165,'LA1'!C$1,0),(IF(LA_INDEX!$H$8=2,VLOOKUP('LA (Main)'!$B12,'LA2'!$B$2:$Q$165,'LA2'!C$1,0),(IF(LA_INDEX!$H$8=3,VLOOKUP('LA (Main)'!$B12,'LA13'!$B$2:$Q$165,'LA13'!C$1,0),0)))))),5),"")</f>
        <v>2530</v>
      </c>
      <c r="F12" s="122">
        <f>IFERROR((IF(LA_INDEX!$H$8=1,VLOOKUP('LA (Main)'!$B12,'LA1'!$B$2:$Q$165,'LA1'!D$1,0),(IF(LA_INDEX!$H$8=2,VLOOKUP('LA (Main)'!$B12,'LA2'!$B$2:$Q$165,'LA2'!D$1,0),(IF(LA_INDEX!$H$8=3,VLOOKUP('LA (Main)'!$B12,'LA13'!$B$2:$Q$165,'LA13'!D$1,0),0)))))),"")</f>
        <v>86</v>
      </c>
      <c r="G12" s="122">
        <f>IFERROR((IF(LA_INDEX!$H$8=1,VLOOKUP('LA (Main)'!$B12,'LA1'!$B$2:$Q$165,'LA1'!E$1,0),(IF(LA_INDEX!$H$8=2,VLOOKUP('LA (Main)'!$B12,'LA2'!$B$2:$Q$165,'LA2'!E$1,0),(IF(LA_INDEX!$H$8=3,VLOOKUP('LA (Main)'!$B12,'LA13'!$B$2:$Q$165,'LA13'!E$1,0),0)))))),"")</f>
        <v>12</v>
      </c>
      <c r="H12" s="122">
        <f>IFERROR((IF(LA_INDEX!$H$8=1,VLOOKUP('LA (Main)'!$B12,'LA1'!$B$2:$Q$165,'LA1'!F$1,0),(IF(LA_INDEX!$H$8=2,VLOOKUP('LA (Main)'!$B12,'LA2'!$B$2:$Q$165,'LA2'!F$1,0),(IF(LA_INDEX!$H$8=3,VLOOKUP('LA (Main)'!$B12,'LA13'!$B$2:$Q$165,'LA13'!F$1,0),0)))))),"")</f>
        <v>65</v>
      </c>
      <c r="I12" s="122">
        <f>IFERROR((IF(LA_INDEX!$H$8=1,VLOOKUP('LA (Main)'!$B12,'LA1'!$B$2:$Q$165,'LA1'!G$1,0),(IF(LA_INDEX!$H$8=2,VLOOKUP('LA (Main)'!$B12,'LA2'!$B$2:$Q$165,'LA2'!G$1,0),(IF(LA_INDEX!$H$8=3,VLOOKUP('LA (Main)'!$B12,'LA13'!$B$2:$Q$165,'LA13'!G$1,0),0)))))),"")</f>
        <v>18</v>
      </c>
      <c r="J12" s="122">
        <f>IFERROR((IF(LA_INDEX!$H$8=1,VLOOKUP('LA (Main)'!$B12,'LA1'!$B$2:$Q$165,'LA1'!H$1,0),(IF(LA_INDEX!$H$8=2,VLOOKUP('LA (Main)'!$B12,'LA2'!$B$2:$Q$165,'LA2'!H$1,0),(IF(LA_INDEX!$H$8=3,VLOOKUP('LA (Main)'!$B12,'LA13'!$B$2:$Q$165,'LA13'!H$1,0),0)))))),"")</f>
        <v>46</v>
      </c>
      <c r="K12" s="122">
        <f>IFERROR((IF(LA_INDEX!$H$8=1,VLOOKUP('LA (Main)'!$B12,'LA1'!$B$2:$Q$165,'LA1'!I$1,0),(IF(LA_INDEX!$H$8=2,VLOOKUP('LA (Main)'!$B12,'LA2'!$B$2:$Q$165,'LA2'!I$1,0),(IF(LA_INDEX!$H$8=3,VLOOKUP('LA (Main)'!$B12,'LA13'!$B$2:$Q$165,'LA13'!I$1,0),0)))))),"")</f>
        <v>14</v>
      </c>
      <c r="L12" s="122">
        <f>IFERROR((IF(LA_INDEX!$H$8=1,VLOOKUP('LA (Main)'!$B12,'LA1'!$B$2:$Q$165,'LA1'!J$1,0),(IF(LA_INDEX!$H$8=2,VLOOKUP('LA (Main)'!$B12,'LA2'!$B$2:$Q$165,'LA2'!J$1,0),(IF(LA_INDEX!$H$8=3,VLOOKUP('LA (Main)'!$B12,'LA13'!$B$2:$Q$165,'LA13'!J$1,0),0)))))),"")</f>
        <v>1</v>
      </c>
      <c r="M12" s="122">
        <f>IFERROR((IF(LA_INDEX!$H$8=1,VLOOKUP('LA (Main)'!$B12,'LA1'!$B$2:$Q$165,'LA1'!K$1,0),(IF(LA_INDEX!$H$8=2,VLOOKUP('LA (Main)'!$B12,'LA2'!$B$2:$Q$165,'LA2'!K$1,0),(IF(LA_INDEX!$H$8=3,VLOOKUP('LA (Main)'!$B12,'LA13'!$B$2:$Q$165,'LA13'!K$1,0),0)))))),"")</f>
        <v>12</v>
      </c>
      <c r="N12" s="122">
        <f>IFERROR((IF(LA_INDEX!$H$8=1,VLOOKUP('LA (Main)'!$B12,'LA1'!$B$2:$Q$165,'LA1'!L$1,0),(IF(LA_INDEX!$H$8=2,VLOOKUP('LA (Main)'!$B12,'LA2'!$B$2:$Q$165,'LA2'!L$1,0),(IF(LA_INDEX!$H$8=3,VLOOKUP('LA (Main)'!$B12,'LA13'!$B$2:$Q$165,'LA13'!L$1,0),0)))))),"")</f>
        <v>32</v>
      </c>
      <c r="O12" s="122">
        <f>IFERROR((IF(LA_INDEX!$H$8=1,VLOOKUP('LA (Main)'!$B12,'LA1'!$B$2:$Q$165,'LA1'!M$1,0),(IF(LA_INDEX!$H$8=2,VLOOKUP('LA (Main)'!$B12,'LA2'!$B$2:$Q$165,'LA2'!M$1,0),(IF(LA_INDEX!$H$8=3,VLOOKUP('LA (Main)'!$B12,'LA13'!$B$2:$Q$165,'LA13'!M$1,0),0)))))),"")</f>
        <v>2</v>
      </c>
      <c r="P12" s="122">
        <f>IFERROR((IF(LA_INDEX!$H$8=1,VLOOKUP('LA (Main)'!$B12,'LA1'!$B$2:$Q$165,'LA1'!N$1,0),(IF(LA_INDEX!$H$8=2,VLOOKUP('LA (Main)'!$B12,'LA2'!$B$2:$Q$165,'LA2'!N$1,0),(IF(LA_INDEX!$H$8=3,VLOOKUP('LA (Main)'!$B12,'LA13'!$B$2:$Q$165,'LA13'!N$1,0),0)))))),"")</f>
        <v>20</v>
      </c>
      <c r="Q12" s="122">
        <f>IFERROR((IF(LA_INDEX!$H$8=1,VLOOKUP('LA (Main)'!$B12,'LA1'!$B$2:$Q$165,'LA1'!O$1,0),(IF(LA_INDEX!$H$8=2,VLOOKUP('LA (Main)'!$B12,'LA2'!$B$2:$Q$165,'LA2'!O$1,0),(IF(LA_INDEX!$H$8=3,VLOOKUP('LA (Main)'!$B12,'LA13'!$B$2:$Q$165,'LA13'!O$1,0),0)))))),"")</f>
        <v>12</v>
      </c>
      <c r="R12" s="122">
        <f>IFERROR((IF(LA_INDEX!$H$8=1,VLOOKUP('LA (Main)'!$B12,'LA1'!$B$2:$Q$165,'LA1'!P$1,0),(IF(LA_INDEX!$H$8=2,VLOOKUP('LA (Main)'!$B12,'LA2'!$B$2:$Q$165,'LA2'!P$1,0),(IF(LA_INDEX!$H$8=3,VLOOKUP('LA (Main)'!$B12,'LA13'!$B$2:$Q$165,'LA13'!P$1,0),0)))))),"")</f>
        <v>3</v>
      </c>
      <c r="S12" s="122">
        <f>IFERROR((IF(LA_INDEX!$H$8=1,VLOOKUP('LA (Main)'!$B12,'LA1'!$B$2:$Q$165,'LA1'!Q$1,0),(IF(LA_INDEX!$H$8=2,VLOOKUP('LA (Main)'!$B12,'LA2'!$B$2:$Q$165,'LA2'!Q$1,0),(IF(LA_INDEX!$H$8=3,VLOOKUP('LA (Main)'!$B12,'LA13'!$B$2:$Q$165,'LA13'!Q$1,0),0)))))),"")</f>
        <v>2</v>
      </c>
    </row>
    <row r="13" spans="1:19" x14ac:dyDescent="0.3">
      <c r="A13" s="80" t="s">
        <v>449</v>
      </c>
      <c r="B13" s="114">
        <v>390</v>
      </c>
      <c r="C13" s="80" t="s">
        <v>318</v>
      </c>
      <c r="D13" s="80" t="s">
        <v>303</v>
      </c>
      <c r="E13" s="122">
        <f>IFERROR(MROUND((IF(LA_INDEX!$H$8=1,VLOOKUP('LA (Main)'!$B13,'LA1'!$B$2:$Q$165,'LA1'!C$1,0),(IF(LA_INDEX!$H$8=2,VLOOKUP('LA (Main)'!$B13,'LA2'!$B$2:$Q$165,'LA2'!C$1,0),(IF(LA_INDEX!$H$8=3,VLOOKUP('LA (Main)'!$B13,'LA13'!$B$2:$Q$165,'LA13'!C$1,0),0)))))),5),"")</f>
        <v>1530</v>
      </c>
      <c r="F13" s="122">
        <f>IFERROR((IF(LA_INDEX!$H$8=1,VLOOKUP('LA (Main)'!$B13,'LA1'!$B$2:$Q$165,'LA1'!D$1,0),(IF(LA_INDEX!$H$8=2,VLOOKUP('LA (Main)'!$B13,'LA2'!$B$2:$Q$165,'LA2'!D$1,0),(IF(LA_INDEX!$H$8=3,VLOOKUP('LA (Main)'!$B13,'LA13'!$B$2:$Q$165,'LA13'!D$1,0),0)))))),"")</f>
        <v>88</v>
      </c>
      <c r="G13" s="122">
        <f>IFERROR((IF(LA_INDEX!$H$8=1,VLOOKUP('LA (Main)'!$B13,'LA1'!$B$2:$Q$165,'LA1'!E$1,0),(IF(LA_INDEX!$H$8=2,VLOOKUP('LA (Main)'!$B13,'LA2'!$B$2:$Q$165,'LA2'!E$1,0),(IF(LA_INDEX!$H$8=3,VLOOKUP('LA (Main)'!$B13,'LA13'!$B$2:$Q$165,'LA13'!E$1,0),0)))))),"")</f>
        <v>14</v>
      </c>
      <c r="H13" s="122">
        <f>IFERROR((IF(LA_INDEX!$H$8=1,VLOOKUP('LA (Main)'!$B13,'LA1'!$B$2:$Q$165,'LA1'!F$1,0),(IF(LA_INDEX!$H$8=2,VLOOKUP('LA (Main)'!$B13,'LA2'!$B$2:$Q$165,'LA2'!F$1,0),(IF(LA_INDEX!$H$8=3,VLOOKUP('LA (Main)'!$B13,'LA13'!$B$2:$Q$165,'LA13'!F$1,0),0)))))),"")</f>
        <v>69</v>
      </c>
      <c r="I13" s="122">
        <f>IFERROR((IF(LA_INDEX!$H$8=1,VLOOKUP('LA (Main)'!$B13,'LA1'!$B$2:$Q$165,'LA1'!G$1,0),(IF(LA_INDEX!$H$8=2,VLOOKUP('LA (Main)'!$B13,'LA2'!$B$2:$Q$165,'LA2'!G$1,0),(IF(LA_INDEX!$H$8=3,VLOOKUP('LA (Main)'!$B13,'LA13'!$B$2:$Q$165,'LA13'!G$1,0),0)))))),"")</f>
        <v>21</v>
      </c>
      <c r="J13" s="122">
        <f>IFERROR((IF(LA_INDEX!$H$8=1,VLOOKUP('LA (Main)'!$B13,'LA1'!$B$2:$Q$165,'LA1'!H$1,0),(IF(LA_INDEX!$H$8=2,VLOOKUP('LA (Main)'!$B13,'LA2'!$B$2:$Q$165,'LA2'!H$1,0),(IF(LA_INDEX!$H$8=3,VLOOKUP('LA (Main)'!$B13,'LA13'!$B$2:$Q$165,'LA13'!H$1,0),0)))))),"")</f>
        <v>47</v>
      </c>
      <c r="K13" s="122">
        <f>IFERROR((IF(LA_INDEX!$H$8=1,VLOOKUP('LA (Main)'!$B13,'LA1'!$B$2:$Q$165,'LA1'!I$1,0),(IF(LA_INDEX!$H$8=2,VLOOKUP('LA (Main)'!$B13,'LA2'!$B$2:$Q$165,'LA2'!I$1,0),(IF(LA_INDEX!$H$8=3,VLOOKUP('LA (Main)'!$B13,'LA13'!$B$2:$Q$165,'LA13'!I$1,0),0)))))),"")</f>
        <v>13</v>
      </c>
      <c r="L13" s="122" t="str">
        <f>IFERROR((IF(LA_INDEX!$H$8=1,VLOOKUP('LA (Main)'!$B13,'LA1'!$B$2:$Q$165,'LA1'!J$1,0),(IF(LA_INDEX!$H$8=2,VLOOKUP('LA (Main)'!$B13,'LA2'!$B$2:$Q$165,'LA2'!J$1,0),(IF(LA_INDEX!$H$8=3,VLOOKUP('LA (Main)'!$B13,'LA13'!$B$2:$Q$165,'LA13'!J$1,0),0)))))),"")</f>
        <v>-</v>
      </c>
      <c r="M13" s="122">
        <f>IFERROR((IF(LA_INDEX!$H$8=1,VLOOKUP('LA (Main)'!$B13,'LA1'!$B$2:$Q$165,'LA1'!K$1,0),(IF(LA_INDEX!$H$8=2,VLOOKUP('LA (Main)'!$B13,'LA2'!$B$2:$Q$165,'LA2'!K$1,0),(IF(LA_INDEX!$H$8=3,VLOOKUP('LA (Main)'!$B13,'LA13'!$B$2:$Q$165,'LA13'!K$1,0),0)))))),"")</f>
        <v>12</v>
      </c>
      <c r="N13" s="122">
        <f>IFERROR((IF(LA_INDEX!$H$8=1,VLOOKUP('LA (Main)'!$B13,'LA1'!$B$2:$Q$165,'LA1'!L$1,0),(IF(LA_INDEX!$H$8=2,VLOOKUP('LA (Main)'!$B13,'LA2'!$B$2:$Q$165,'LA2'!L$1,0),(IF(LA_INDEX!$H$8=3,VLOOKUP('LA (Main)'!$B13,'LA13'!$B$2:$Q$165,'LA13'!L$1,0),0)))))),"")</f>
        <v>34</v>
      </c>
      <c r="O13" s="122">
        <f>IFERROR((IF(LA_INDEX!$H$8=1,VLOOKUP('LA (Main)'!$B13,'LA1'!$B$2:$Q$165,'LA1'!M$1,0),(IF(LA_INDEX!$H$8=2,VLOOKUP('LA (Main)'!$B13,'LA2'!$B$2:$Q$165,'LA2'!M$1,0),(IF(LA_INDEX!$H$8=3,VLOOKUP('LA (Main)'!$B13,'LA13'!$B$2:$Q$165,'LA13'!M$1,0),0)))))),"")</f>
        <v>1</v>
      </c>
      <c r="P13" s="122">
        <f>IFERROR((IF(LA_INDEX!$H$8=1,VLOOKUP('LA (Main)'!$B13,'LA1'!$B$2:$Q$165,'LA1'!N$1,0),(IF(LA_INDEX!$H$8=2,VLOOKUP('LA (Main)'!$B13,'LA2'!$B$2:$Q$165,'LA2'!N$1,0),(IF(LA_INDEX!$H$8=3,VLOOKUP('LA (Main)'!$B13,'LA13'!$B$2:$Q$165,'LA13'!N$1,0),0)))))),"")</f>
        <v>18</v>
      </c>
      <c r="Q13" s="122">
        <f>IFERROR((IF(LA_INDEX!$H$8=1,VLOOKUP('LA (Main)'!$B13,'LA1'!$B$2:$Q$165,'LA1'!O$1,0),(IF(LA_INDEX!$H$8=2,VLOOKUP('LA (Main)'!$B13,'LA2'!$B$2:$Q$165,'LA2'!O$1,0),(IF(LA_INDEX!$H$8=3,VLOOKUP('LA (Main)'!$B13,'LA13'!$B$2:$Q$165,'LA13'!O$1,0),0)))))),"")</f>
        <v>10</v>
      </c>
      <c r="R13" s="122">
        <f>IFERROR((IF(LA_INDEX!$H$8=1,VLOOKUP('LA (Main)'!$B13,'LA1'!$B$2:$Q$165,'LA1'!P$1,0),(IF(LA_INDEX!$H$8=2,VLOOKUP('LA (Main)'!$B13,'LA2'!$B$2:$Q$165,'LA2'!P$1,0),(IF(LA_INDEX!$H$8=3,VLOOKUP('LA (Main)'!$B13,'LA13'!$B$2:$Q$165,'LA13'!P$1,0),0)))))),"")</f>
        <v>3</v>
      </c>
      <c r="S13" s="122" t="str">
        <f>IFERROR((IF(LA_INDEX!$H$8=1,VLOOKUP('LA (Main)'!$B13,'LA1'!$B$2:$Q$165,'LA1'!Q$1,0),(IF(LA_INDEX!$H$8=2,VLOOKUP('LA (Main)'!$B13,'LA2'!$B$2:$Q$165,'LA2'!Q$1,0),(IF(LA_INDEX!$H$8=3,VLOOKUP('LA (Main)'!$B13,'LA13'!$B$2:$Q$165,'LA13'!Q$1,0),0)))))),"")</f>
        <v>*</v>
      </c>
    </row>
    <row r="14" spans="1:19" x14ac:dyDescent="0.3">
      <c r="A14" s="80" t="s">
        <v>450</v>
      </c>
      <c r="B14" s="114">
        <v>805</v>
      </c>
      <c r="C14" s="80" t="s">
        <v>327</v>
      </c>
      <c r="D14" s="80" t="s">
        <v>303</v>
      </c>
      <c r="E14" s="122">
        <f>IFERROR(MROUND((IF(LA_INDEX!$H$8=1,VLOOKUP('LA (Main)'!$B14,'LA1'!$B$2:$Q$165,'LA1'!C$1,0),(IF(LA_INDEX!$H$8=2,VLOOKUP('LA (Main)'!$B14,'LA2'!$B$2:$Q$165,'LA2'!C$1,0),(IF(LA_INDEX!$H$8=3,VLOOKUP('LA (Main)'!$B14,'LA13'!$B$2:$Q$165,'LA13'!C$1,0),0)))))),5),"")</f>
        <v>880</v>
      </c>
      <c r="F14" s="122">
        <f>IFERROR((IF(LA_INDEX!$H$8=1,VLOOKUP('LA (Main)'!$B14,'LA1'!$B$2:$Q$165,'LA1'!D$1,0),(IF(LA_INDEX!$H$8=2,VLOOKUP('LA (Main)'!$B14,'LA2'!$B$2:$Q$165,'LA2'!D$1,0),(IF(LA_INDEX!$H$8=3,VLOOKUP('LA (Main)'!$B14,'LA13'!$B$2:$Q$165,'LA13'!D$1,0),0)))))),"")</f>
        <v>88</v>
      </c>
      <c r="G14" s="122">
        <f>IFERROR((IF(LA_INDEX!$H$8=1,VLOOKUP('LA (Main)'!$B14,'LA1'!$B$2:$Q$165,'LA1'!E$1,0),(IF(LA_INDEX!$H$8=2,VLOOKUP('LA (Main)'!$B14,'LA2'!$B$2:$Q$165,'LA2'!E$1,0),(IF(LA_INDEX!$H$8=3,VLOOKUP('LA (Main)'!$B14,'LA13'!$B$2:$Q$165,'LA13'!E$1,0),0)))))),"")</f>
        <v>20</v>
      </c>
      <c r="H14" s="122">
        <f>IFERROR((IF(LA_INDEX!$H$8=1,VLOOKUP('LA (Main)'!$B14,'LA1'!$B$2:$Q$165,'LA1'!F$1,0),(IF(LA_INDEX!$H$8=2,VLOOKUP('LA (Main)'!$B14,'LA2'!$B$2:$Q$165,'LA2'!F$1,0),(IF(LA_INDEX!$H$8=3,VLOOKUP('LA (Main)'!$B14,'LA13'!$B$2:$Q$165,'LA13'!F$1,0),0)))))),"")</f>
        <v>72</v>
      </c>
      <c r="I14" s="122">
        <f>IFERROR((IF(LA_INDEX!$H$8=1,VLOOKUP('LA (Main)'!$B14,'LA1'!$B$2:$Q$165,'LA1'!G$1,0),(IF(LA_INDEX!$H$8=2,VLOOKUP('LA (Main)'!$B14,'LA2'!$B$2:$Q$165,'LA2'!G$1,0),(IF(LA_INDEX!$H$8=3,VLOOKUP('LA (Main)'!$B14,'LA13'!$B$2:$Q$165,'LA13'!G$1,0),0)))))),"")</f>
        <v>20</v>
      </c>
      <c r="J14" s="122">
        <f>IFERROR((IF(LA_INDEX!$H$8=1,VLOOKUP('LA (Main)'!$B14,'LA1'!$B$2:$Q$165,'LA1'!H$1,0),(IF(LA_INDEX!$H$8=2,VLOOKUP('LA (Main)'!$B14,'LA2'!$B$2:$Q$165,'LA2'!H$1,0),(IF(LA_INDEX!$H$8=3,VLOOKUP('LA (Main)'!$B14,'LA13'!$B$2:$Q$165,'LA13'!H$1,0),0)))))),"")</f>
        <v>46</v>
      </c>
      <c r="K14" s="122">
        <f>IFERROR((IF(LA_INDEX!$H$8=1,VLOOKUP('LA (Main)'!$B14,'LA1'!$B$2:$Q$165,'LA1'!I$1,0),(IF(LA_INDEX!$H$8=2,VLOOKUP('LA (Main)'!$B14,'LA2'!$B$2:$Q$165,'LA2'!I$1,0),(IF(LA_INDEX!$H$8=3,VLOOKUP('LA (Main)'!$B14,'LA13'!$B$2:$Q$165,'LA13'!I$1,0),0)))))),"")</f>
        <v>9</v>
      </c>
      <c r="L14" s="122">
        <f>IFERROR((IF(LA_INDEX!$H$8=1,VLOOKUP('LA (Main)'!$B14,'LA1'!$B$2:$Q$165,'LA1'!J$1,0),(IF(LA_INDEX!$H$8=2,VLOOKUP('LA (Main)'!$B14,'LA2'!$B$2:$Q$165,'LA2'!J$1,0),(IF(LA_INDEX!$H$8=3,VLOOKUP('LA (Main)'!$B14,'LA13'!$B$2:$Q$165,'LA13'!J$1,0),0)))))),"")</f>
        <v>0</v>
      </c>
      <c r="M14" s="122">
        <f>IFERROR((IF(LA_INDEX!$H$8=1,VLOOKUP('LA (Main)'!$B14,'LA1'!$B$2:$Q$165,'LA1'!K$1,0),(IF(LA_INDEX!$H$8=2,VLOOKUP('LA (Main)'!$B14,'LA2'!$B$2:$Q$165,'LA2'!K$1,0),(IF(LA_INDEX!$H$8=3,VLOOKUP('LA (Main)'!$B14,'LA13'!$B$2:$Q$165,'LA13'!K$1,0),0)))))),"")</f>
        <v>8</v>
      </c>
      <c r="N14" s="122">
        <f>IFERROR((IF(LA_INDEX!$H$8=1,VLOOKUP('LA (Main)'!$B14,'LA1'!$B$2:$Q$165,'LA1'!L$1,0),(IF(LA_INDEX!$H$8=2,VLOOKUP('LA (Main)'!$B14,'LA2'!$B$2:$Q$165,'LA2'!L$1,0),(IF(LA_INDEX!$H$8=3,VLOOKUP('LA (Main)'!$B14,'LA13'!$B$2:$Q$165,'LA13'!L$1,0),0)))))),"")</f>
        <v>37</v>
      </c>
      <c r="O14" s="122">
        <f>IFERROR((IF(LA_INDEX!$H$8=1,VLOOKUP('LA (Main)'!$B14,'LA1'!$B$2:$Q$165,'LA1'!M$1,0),(IF(LA_INDEX!$H$8=2,VLOOKUP('LA (Main)'!$B14,'LA2'!$B$2:$Q$165,'LA2'!M$1,0),(IF(LA_INDEX!$H$8=3,VLOOKUP('LA (Main)'!$B14,'LA13'!$B$2:$Q$165,'LA13'!M$1,0),0)))))),"")</f>
        <v>6</v>
      </c>
      <c r="P14" s="122">
        <f>IFERROR((IF(LA_INDEX!$H$8=1,VLOOKUP('LA (Main)'!$B14,'LA1'!$B$2:$Q$165,'LA1'!N$1,0),(IF(LA_INDEX!$H$8=2,VLOOKUP('LA (Main)'!$B14,'LA2'!$B$2:$Q$165,'LA2'!N$1,0),(IF(LA_INDEX!$H$8=3,VLOOKUP('LA (Main)'!$B14,'LA13'!$B$2:$Q$165,'LA13'!N$1,0),0)))))),"")</f>
        <v>16</v>
      </c>
      <c r="Q14" s="122">
        <f>IFERROR((IF(LA_INDEX!$H$8=1,VLOOKUP('LA (Main)'!$B14,'LA1'!$B$2:$Q$165,'LA1'!O$1,0),(IF(LA_INDEX!$H$8=2,VLOOKUP('LA (Main)'!$B14,'LA2'!$B$2:$Q$165,'LA2'!O$1,0),(IF(LA_INDEX!$H$8=3,VLOOKUP('LA (Main)'!$B14,'LA13'!$B$2:$Q$165,'LA13'!O$1,0),0)))))),"")</f>
        <v>10</v>
      </c>
      <c r="R14" s="122">
        <f>IFERROR((IF(LA_INDEX!$H$8=1,VLOOKUP('LA (Main)'!$B14,'LA1'!$B$2:$Q$165,'LA1'!P$1,0),(IF(LA_INDEX!$H$8=2,VLOOKUP('LA (Main)'!$B14,'LA2'!$B$2:$Q$165,'LA2'!P$1,0),(IF(LA_INDEX!$H$8=3,VLOOKUP('LA (Main)'!$B14,'LA13'!$B$2:$Q$165,'LA13'!P$1,0),0)))))),"")</f>
        <v>2</v>
      </c>
      <c r="S14" s="122" t="str">
        <f>IFERROR((IF(LA_INDEX!$H$8=1,VLOOKUP('LA (Main)'!$B14,'LA1'!$B$2:$Q$165,'LA1'!Q$1,0),(IF(LA_INDEX!$H$8=2,VLOOKUP('LA (Main)'!$B14,'LA2'!$B$2:$Q$165,'LA2'!Q$1,0),(IF(LA_INDEX!$H$8=3,VLOOKUP('LA (Main)'!$B14,'LA13'!$B$2:$Q$165,'LA13'!Q$1,0),0)))))),"")</f>
        <v>*</v>
      </c>
    </row>
    <row r="15" spans="1:19" x14ac:dyDescent="0.3">
      <c r="A15" s="80" t="s">
        <v>451</v>
      </c>
      <c r="B15" s="114">
        <v>806</v>
      </c>
      <c r="C15" s="80" t="s">
        <v>354</v>
      </c>
      <c r="D15" s="80" t="s">
        <v>303</v>
      </c>
      <c r="E15" s="122">
        <f>IFERROR(MROUND((IF(LA_INDEX!$H$8=1,VLOOKUP('LA (Main)'!$B15,'LA1'!$B$2:$Q$165,'LA1'!C$1,0),(IF(LA_INDEX!$H$8=2,VLOOKUP('LA (Main)'!$B15,'LA2'!$B$2:$Q$165,'LA2'!C$1,0),(IF(LA_INDEX!$H$8=3,VLOOKUP('LA (Main)'!$B15,'LA13'!$B$2:$Q$165,'LA13'!C$1,0),0)))))),5),"")</f>
        <v>1460</v>
      </c>
      <c r="F15" s="122">
        <f>IFERROR((IF(LA_INDEX!$H$8=1,VLOOKUP('LA (Main)'!$B15,'LA1'!$B$2:$Q$165,'LA1'!D$1,0),(IF(LA_INDEX!$H$8=2,VLOOKUP('LA (Main)'!$B15,'LA2'!$B$2:$Q$165,'LA2'!D$1,0),(IF(LA_INDEX!$H$8=3,VLOOKUP('LA (Main)'!$B15,'LA13'!$B$2:$Q$165,'LA13'!D$1,0),0)))))),"")</f>
        <v>85</v>
      </c>
      <c r="G15" s="122">
        <f>IFERROR((IF(LA_INDEX!$H$8=1,VLOOKUP('LA (Main)'!$B15,'LA1'!$B$2:$Q$165,'LA1'!E$1,0),(IF(LA_INDEX!$H$8=2,VLOOKUP('LA (Main)'!$B15,'LA2'!$B$2:$Q$165,'LA2'!E$1,0),(IF(LA_INDEX!$H$8=3,VLOOKUP('LA (Main)'!$B15,'LA13'!$B$2:$Q$165,'LA13'!E$1,0),0)))))),"")</f>
        <v>9</v>
      </c>
      <c r="H15" s="122">
        <f>IFERROR((IF(LA_INDEX!$H$8=1,VLOOKUP('LA (Main)'!$B15,'LA1'!$B$2:$Q$165,'LA1'!F$1,0),(IF(LA_INDEX!$H$8=2,VLOOKUP('LA (Main)'!$B15,'LA2'!$B$2:$Q$165,'LA2'!F$1,0),(IF(LA_INDEX!$H$8=3,VLOOKUP('LA (Main)'!$B15,'LA13'!$B$2:$Q$165,'LA13'!F$1,0),0)))))),"")</f>
        <v>65</v>
      </c>
      <c r="I15" s="122">
        <f>IFERROR((IF(LA_INDEX!$H$8=1,VLOOKUP('LA (Main)'!$B15,'LA1'!$B$2:$Q$165,'LA1'!G$1,0),(IF(LA_INDEX!$H$8=2,VLOOKUP('LA (Main)'!$B15,'LA2'!$B$2:$Q$165,'LA2'!G$1,0),(IF(LA_INDEX!$H$8=3,VLOOKUP('LA (Main)'!$B15,'LA13'!$B$2:$Q$165,'LA13'!G$1,0),0)))))),"")</f>
        <v>18</v>
      </c>
      <c r="J15" s="122">
        <f>IFERROR((IF(LA_INDEX!$H$8=1,VLOOKUP('LA (Main)'!$B15,'LA1'!$B$2:$Q$165,'LA1'!H$1,0),(IF(LA_INDEX!$H$8=2,VLOOKUP('LA (Main)'!$B15,'LA2'!$B$2:$Q$165,'LA2'!H$1,0),(IF(LA_INDEX!$H$8=3,VLOOKUP('LA (Main)'!$B15,'LA13'!$B$2:$Q$165,'LA13'!H$1,0),0)))))),"")</f>
        <v>46</v>
      </c>
      <c r="K15" s="122">
        <f>IFERROR((IF(LA_INDEX!$H$8=1,VLOOKUP('LA (Main)'!$B15,'LA1'!$B$2:$Q$165,'LA1'!I$1,0),(IF(LA_INDEX!$H$8=2,VLOOKUP('LA (Main)'!$B15,'LA2'!$B$2:$Q$165,'LA2'!I$1,0),(IF(LA_INDEX!$H$8=3,VLOOKUP('LA (Main)'!$B15,'LA13'!$B$2:$Q$165,'LA13'!I$1,0),0)))))),"")</f>
        <v>6</v>
      </c>
      <c r="L15" s="122" t="str">
        <f>IFERROR((IF(LA_INDEX!$H$8=1,VLOOKUP('LA (Main)'!$B15,'LA1'!$B$2:$Q$165,'LA1'!J$1,0),(IF(LA_INDEX!$H$8=2,VLOOKUP('LA (Main)'!$B15,'LA2'!$B$2:$Q$165,'LA2'!J$1,0),(IF(LA_INDEX!$H$8=3,VLOOKUP('LA (Main)'!$B15,'LA13'!$B$2:$Q$165,'LA13'!J$1,0),0)))))),"")</f>
        <v>x</v>
      </c>
      <c r="M15" s="122">
        <f>IFERROR((IF(LA_INDEX!$H$8=1,VLOOKUP('LA (Main)'!$B15,'LA1'!$B$2:$Q$165,'LA1'!K$1,0),(IF(LA_INDEX!$H$8=2,VLOOKUP('LA (Main)'!$B15,'LA2'!$B$2:$Q$165,'LA2'!K$1,0),(IF(LA_INDEX!$H$8=3,VLOOKUP('LA (Main)'!$B15,'LA13'!$B$2:$Q$165,'LA13'!K$1,0),0)))))),"")</f>
        <v>5</v>
      </c>
      <c r="N15" s="122">
        <f>IFERROR((IF(LA_INDEX!$H$8=1,VLOOKUP('LA (Main)'!$B15,'LA1'!$B$2:$Q$165,'LA1'!L$1,0),(IF(LA_INDEX!$H$8=2,VLOOKUP('LA (Main)'!$B15,'LA2'!$B$2:$Q$165,'LA2'!L$1,0),(IF(LA_INDEX!$H$8=3,VLOOKUP('LA (Main)'!$B15,'LA13'!$B$2:$Q$165,'LA13'!L$1,0),0)))))),"")</f>
        <v>40</v>
      </c>
      <c r="O15" s="122">
        <f>IFERROR((IF(LA_INDEX!$H$8=1,VLOOKUP('LA (Main)'!$B15,'LA1'!$B$2:$Q$165,'LA1'!M$1,0),(IF(LA_INDEX!$H$8=2,VLOOKUP('LA (Main)'!$B15,'LA2'!$B$2:$Q$165,'LA2'!M$1,0),(IF(LA_INDEX!$H$8=3,VLOOKUP('LA (Main)'!$B15,'LA13'!$B$2:$Q$165,'LA13'!M$1,0),0)))))),"")</f>
        <v>1</v>
      </c>
      <c r="P15" s="122">
        <f>IFERROR((IF(LA_INDEX!$H$8=1,VLOOKUP('LA (Main)'!$B15,'LA1'!$B$2:$Q$165,'LA1'!N$1,0),(IF(LA_INDEX!$H$8=2,VLOOKUP('LA (Main)'!$B15,'LA2'!$B$2:$Q$165,'LA2'!N$1,0),(IF(LA_INDEX!$H$8=3,VLOOKUP('LA (Main)'!$B15,'LA13'!$B$2:$Q$165,'LA13'!N$1,0),0)))))),"")</f>
        <v>20</v>
      </c>
      <c r="Q15" s="122">
        <f>IFERROR((IF(LA_INDEX!$H$8=1,VLOOKUP('LA (Main)'!$B15,'LA1'!$B$2:$Q$165,'LA1'!O$1,0),(IF(LA_INDEX!$H$8=2,VLOOKUP('LA (Main)'!$B15,'LA2'!$B$2:$Q$165,'LA2'!O$1,0),(IF(LA_INDEX!$H$8=3,VLOOKUP('LA (Main)'!$B15,'LA13'!$B$2:$Q$165,'LA13'!O$1,0),0)))))),"")</f>
        <v>12</v>
      </c>
      <c r="R15" s="122">
        <f>IFERROR((IF(LA_INDEX!$H$8=1,VLOOKUP('LA (Main)'!$B15,'LA1'!$B$2:$Q$165,'LA1'!P$1,0),(IF(LA_INDEX!$H$8=2,VLOOKUP('LA (Main)'!$B15,'LA2'!$B$2:$Q$165,'LA2'!P$1,0),(IF(LA_INDEX!$H$8=3,VLOOKUP('LA (Main)'!$B15,'LA13'!$B$2:$Q$165,'LA13'!P$1,0),0)))))),"")</f>
        <v>3</v>
      </c>
      <c r="S15" s="122" t="str">
        <f>IFERROR((IF(LA_INDEX!$H$8=1,VLOOKUP('LA (Main)'!$B15,'LA1'!$B$2:$Q$165,'LA1'!Q$1,0),(IF(LA_INDEX!$H$8=2,VLOOKUP('LA (Main)'!$B15,'LA2'!$B$2:$Q$165,'LA2'!Q$1,0),(IF(LA_INDEX!$H$8=3,VLOOKUP('LA (Main)'!$B15,'LA13'!$B$2:$Q$165,'LA13'!Q$1,0),0)))))),"")</f>
        <v>*</v>
      </c>
    </row>
    <row r="16" spans="1:19" x14ac:dyDescent="0.3">
      <c r="A16" s="80" t="s">
        <v>452</v>
      </c>
      <c r="B16" s="114">
        <v>391</v>
      </c>
      <c r="C16" s="80" t="s">
        <v>356</v>
      </c>
      <c r="D16" s="80" t="s">
        <v>303</v>
      </c>
      <c r="E16" s="122">
        <f>IFERROR(MROUND((IF(LA_INDEX!$H$8=1,VLOOKUP('LA (Main)'!$B16,'LA1'!$B$2:$Q$165,'LA1'!C$1,0),(IF(LA_INDEX!$H$8=2,VLOOKUP('LA (Main)'!$B16,'LA2'!$B$2:$Q$165,'LA2'!C$1,0),(IF(LA_INDEX!$H$8=3,VLOOKUP('LA (Main)'!$B16,'LA13'!$B$2:$Q$165,'LA13'!C$1,0),0)))))),5),"")</f>
        <v>2560</v>
      </c>
      <c r="F16" s="122">
        <f>IFERROR((IF(LA_INDEX!$H$8=1,VLOOKUP('LA (Main)'!$B16,'LA1'!$B$2:$Q$165,'LA1'!D$1,0),(IF(LA_INDEX!$H$8=2,VLOOKUP('LA (Main)'!$B16,'LA2'!$B$2:$Q$165,'LA2'!D$1,0),(IF(LA_INDEX!$H$8=3,VLOOKUP('LA (Main)'!$B16,'LA13'!$B$2:$Q$165,'LA13'!D$1,0),0)))))),"")</f>
        <v>87</v>
      </c>
      <c r="G16" s="122">
        <f>IFERROR((IF(LA_INDEX!$H$8=1,VLOOKUP('LA (Main)'!$B16,'LA1'!$B$2:$Q$165,'LA1'!E$1,0),(IF(LA_INDEX!$H$8=2,VLOOKUP('LA (Main)'!$B16,'LA2'!$B$2:$Q$165,'LA2'!E$1,0),(IF(LA_INDEX!$H$8=3,VLOOKUP('LA (Main)'!$B16,'LA13'!$B$2:$Q$165,'LA13'!E$1,0),0)))))),"")</f>
        <v>7</v>
      </c>
      <c r="H16" s="122">
        <f>IFERROR((IF(LA_INDEX!$H$8=1,VLOOKUP('LA (Main)'!$B16,'LA1'!$B$2:$Q$165,'LA1'!F$1,0),(IF(LA_INDEX!$H$8=2,VLOOKUP('LA (Main)'!$B16,'LA2'!$B$2:$Q$165,'LA2'!F$1,0),(IF(LA_INDEX!$H$8=3,VLOOKUP('LA (Main)'!$B16,'LA13'!$B$2:$Q$165,'LA13'!F$1,0),0)))))),"")</f>
        <v>70</v>
      </c>
      <c r="I16" s="122">
        <f>IFERROR((IF(LA_INDEX!$H$8=1,VLOOKUP('LA (Main)'!$B16,'LA1'!$B$2:$Q$165,'LA1'!G$1,0),(IF(LA_INDEX!$H$8=2,VLOOKUP('LA (Main)'!$B16,'LA2'!$B$2:$Q$165,'LA2'!G$1,0),(IF(LA_INDEX!$H$8=3,VLOOKUP('LA (Main)'!$B16,'LA13'!$B$2:$Q$165,'LA13'!G$1,0),0)))))),"")</f>
        <v>25</v>
      </c>
      <c r="J16" s="122">
        <f>IFERROR((IF(LA_INDEX!$H$8=1,VLOOKUP('LA (Main)'!$B16,'LA1'!$B$2:$Q$165,'LA1'!H$1,0),(IF(LA_INDEX!$H$8=2,VLOOKUP('LA (Main)'!$B16,'LA2'!$B$2:$Q$165,'LA2'!H$1,0),(IF(LA_INDEX!$H$8=3,VLOOKUP('LA (Main)'!$B16,'LA13'!$B$2:$Q$165,'LA13'!H$1,0),0)))))),"")</f>
        <v>43</v>
      </c>
      <c r="K16" s="122">
        <f>IFERROR((IF(LA_INDEX!$H$8=1,VLOOKUP('LA (Main)'!$B16,'LA1'!$B$2:$Q$165,'LA1'!I$1,0),(IF(LA_INDEX!$H$8=2,VLOOKUP('LA (Main)'!$B16,'LA2'!$B$2:$Q$165,'LA2'!I$1,0),(IF(LA_INDEX!$H$8=3,VLOOKUP('LA (Main)'!$B16,'LA13'!$B$2:$Q$165,'LA13'!I$1,0),0)))))),"")</f>
        <v>9</v>
      </c>
      <c r="L16" s="122" t="str">
        <f>IFERROR((IF(LA_INDEX!$H$8=1,VLOOKUP('LA (Main)'!$B16,'LA1'!$B$2:$Q$165,'LA1'!J$1,0),(IF(LA_INDEX!$H$8=2,VLOOKUP('LA (Main)'!$B16,'LA2'!$B$2:$Q$165,'LA2'!J$1,0),(IF(LA_INDEX!$H$8=3,VLOOKUP('LA (Main)'!$B16,'LA13'!$B$2:$Q$165,'LA13'!J$1,0),0)))))),"")</f>
        <v>-</v>
      </c>
      <c r="M16" s="122">
        <f>IFERROR((IF(LA_INDEX!$H$8=1,VLOOKUP('LA (Main)'!$B16,'LA1'!$B$2:$Q$165,'LA1'!K$1,0),(IF(LA_INDEX!$H$8=2,VLOOKUP('LA (Main)'!$B16,'LA2'!$B$2:$Q$165,'LA2'!K$1,0),(IF(LA_INDEX!$H$8=3,VLOOKUP('LA (Main)'!$B16,'LA13'!$B$2:$Q$165,'LA13'!K$1,0),0)))))),"")</f>
        <v>8</v>
      </c>
      <c r="N16" s="122">
        <f>IFERROR((IF(LA_INDEX!$H$8=1,VLOOKUP('LA (Main)'!$B16,'LA1'!$B$2:$Q$165,'LA1'!L$1,0),(IF(LA_INDEX!$H$8=2,VLOOKUP('LA (Main)'!$B16,'LA2'!$B$2:$Q$165,'LA2'!L$1,0),(IF(LA_INDEX!$H$8=3,VLOOKUP('LA (Main)'!$B16,'LA13'!$B$2:$Q$165,'LA13'!L$1,0),0)))))),"")</f>
        <v>34</v>
      </c>
      <c r="O16" s="122">
        <f>IFERROR((IF(LA_INDEX!$H$8=1,VLOOKUP('LA (Main)'!$B16,'LA1'!$B$2:$Q$165,'LA1'!M$1,0),(IF(LA_INDEX!$H$8=2,VLOOKUP('LA (Main)'!$B16,'LA2'!$B$2:$Q$165,'LA2'!M$1,0),(IF(LA_INDEX!$H$8=3,VLOOKUP('LA (Main)'!$B16,'LA13'!$B$2:$Q$165,'LA13'!M$1,0),0)))))),"")</f>
        <v>2</v>
      </c>
      <c r="P16" s="122">
        <f>IFERROR((IF(LA_INDEX!$H$8=1,VLOOKUP('LA (Main)'!$B16,'LA1'!$B$2:$Q$165,'LA1'!N$1,0),(IF(LA_INDEX!$H$8=2,VLOOKUP('LA (Main)'!$B16,'LA2'!$B$2:$Q$165,'LA2'!N$1,0),(IF(LA_INDEX!$H$8=3,VLOOKUP('LA (Main)'!$B16,'LA13'!$B$2:$Q$165,'LA13'!N$1,0),0)))))),"")</f>
        <v>17</v>
      </c>
      <c r="Q16" s="122">
        <f>IFERROR((IF(LA_INDEX!$H$8=1,VLOOKUP('LA (Main)'!$B16,'LA1'!$B$2:$Q$165,'LA1'!O$1,0),(IF(LA_INDEX!$H$8=2,VLOOKUP('LA (Main)'!$B16,'LA2'!$B$2:$Q$165,'LA2'!O$1,0),(IF(LA_INDEX!$H$8=3,VLOOKUP('LA (Main)'!$B16,'LA13'!$B$2:$Q$165,'LA13'!O$1,0),0)))))),"")</f>
        <v>11</v>
      </c>
      <c r="R16" s="122">
        <f>IFERROR((IF(LA_INDEX!$H$8=1,VLOOKUP('LA (Main)'!$B16,'LA1'!$B$2:$Q$165,'LA1'!P$1,0),(IF(LA_INDEX!$H$8=2,VLOOKUP('LA (Main)'!$B16,'LA2'!$B$2:$Q$165,'LA2'!P$1,0),(IF(LA_INDEX!$H$8=3,VLOOKUP('LA (Main)'!$B16,'LA13'!$B$2:$Q$165,'LA13'!P$1,0),0)))))),"")</f>
        <v>2</v>
      </c>
      <c r="S16" s="122">
        <f>IFERROR((IF(LA_INDEX!$H$8=1,VLOOKUP('LA (Main)'!$B16,'LA1'!$B$2:$Q$165,'LA1'!Q$1,0),(IF(LA_INDEX!$H$8=2,VLOOKUP('LA (Main)'!$B16,'LA2'!$B$2:$Q$165,'LA2'!Q$1,0),(IF(LA_INDEX!$H$8=3,VLOOKUP('LA (Main)'!$B16,'LA13'!$B$2:$Q$165,'LA13'!Q$1,0),0)))))),"")</f>
        <v>1</v>
      </c>
    </row>
    <row r="17" spans="1:19" x14ac:dyDescent="0.3">
      <c r="A17" s="80" t="s">
        <v>453</v>
      </c>
      <c r="B17" s="114">
        <v>392</v>
      </c>
      <c r="C17" s="80" t="s">
        <v>362</v>
      </c>
      <c r="D17" s="80" t="s">
        <v>303</v>
      </c>
      <c r="E17" s="122">
        <f>IFERROR(MROUND((IF(LA_INDEX!$H$8=1,VLOOKUP('LA (Main)'!$B17,'LA1'!$B$2:$Q$165,'LA1'!C$1,0),(IF(LA_INDEX!$H$8=2,VLOOKUP('LA (Main)'!$B17,'LA2'!$B$2:$Q$165,'LA2'!C$1,0),(IF(LA_INDEX!$H$8=3,VLOOKUP('LA (Main)'!$B17,'LA13'!$B$2:$Q$165,'LA13'!C$1,0),0)))))),5),"")</f>
        <v>1160</v>
      </c>
      <c r="F17" s="122">
        <f>IFERROR((IF(LA_INDEX!$H$8=1,VLOOKUP('LA (Main)'!$B17,'LA1'!$B$2:$Q$165,'LA1'!D$1,0),(IF(LA_INDEX!$H$8=2,VLOOKUP('LA (Main)'!$B17,'LA2'!$B$2:$Q$165,'LA2'!D$1,0),(IF(LA_INDEX!$H$8=3,VLOOKUP('LA (Main)'!$B17,'LA13'!$B$2:$Q$165,'LA13'!D$1,0),0)))))),"")</f>
        <v>90</v>
      </c>
      <c r="G17" s="122">
        <f>IFERROR((IF(LA_INDEX!$H$8=1,VLOOKUP('LA (Main)'!$B17,'LA1'!$B$2:$Q$165,'LA1'!E$1,0),(IF(LA_INDEX!$H$8=2,VLOOKUP('LA (Main)'!$B17,'LA2'!$B$2:$Q$165,'LA2'!E$1,0),(IF(LA_INDEX!$H$8=3,VLOOKUP('LA (Main)'!$B17,'LA13'!$B$2:$Q$165,'LA13'!E$1,0),0)))))),"")</f>
        <v>17</v>
      </c>
      <c r="H17" s="122">
        <f>IFERROR((IF(LA_INDEX!$H$8=1,VLOOKUP('LA (Main)'!$B17,'LA1'!$B$2:$Q$165,'LA1'!F$1,0),(IF(LA_INDEX!$H$8=2,VLOOKUP('LA (Main)'!$B17,'LA2'!$B$2:$Q$165,'LA2'!F$1,0),(IF(LA_INDEX!$H$8=3,VLOOKUP('LA (Main)'!$B17,'LA13'!$B$2:$Q$165,'LA13'!F$1,0),0)))))),"")</f>
        <v>74</v>
      </c>
      <c r="I17" s="122">
        <f>IFERROR((IF(LA_INDEX!$H$8=1,VLOOKUP('LA (Main)'!$B17,'LA1'!$B$2:$Q$165,'LA1'!G$1,0),(IF(LA_INDEX!$H$8=2,VLOOKUP('LA (Main)'!$B17,'LA2'!$B$2:$Q$165,'LA2'!G$1,0),(IF(LA_INDEX!$H$8=3,VLOOKUP('LA (Main)'!$B17,'LA13'!$B$2:$Q$165,'LA13'!G$1,0),0)))))),"")</f>
        <v>21</v>
      </c>
      <c r="J17" s="122">
        <f>IFERROR((IF(LA_INDEX!$H$8=1,VLOOKUP('LA (Main)'!$B17,'LA1'!$B$2:$Q$165,'LA1'!H$1,0),(IF(LA_INDEX!$H$8=2,VLOOKUP('LA (Main)'!$B17,'LA2'!$B$2:$Q$165,'LA2'!H$1,0),(IF(LA_INDEX!$H$8=3,VLOOKUP('LA (Main)'!$B17,'LA13'!$B$2:$Q$165,'LA13'!H$1,0),0)))))),"")</f>
        <v>51</v>
      </c>
      <c r="K17" s="122">
        <f>IFERROR((IF(LA_INDEX!$H$8=1,VLOOKUP('LA (Main)'!$B17,'LA1'!$B$2:$Q$165,'LA1'!I$1,0),(IF(LA_INDEX!$H$8=2,VLOOKUP('LA (Main)'!$B17,'LA2'!$B$2:$Q$165,'LA2'!I$1,0),(IF(LA_INDEX!$H$8=3,VLOOKUP('LA (Main)'!$B17,'LA13'!$B$2:$Q$165,'LA13'!I$1,0),0)))))),"")</f>
        <v>15</v>
      </c>
      <c r="L17" s="122">
        <f>IFERROR((IF(LA_INDEX!$H$8=1,VLOOKUP('LA (Main)'!$B17,'LA1'!$B$2:$Q$165,'LA1'!J$1,0),(IF(LA_INDEX!$H$8=2,VLOOKUP('LA (Main)'!$B17,'LA2'!$B$2:$Q$165,'LA2'!J$1,0),(IF(LA_INDEX!$H$8=3,VLOOKUP('LA (Main)'!$B17,'LA13'!$B$2:$Q$165,'LA13'!J$1,0),0)))))),"")</f>
        <v>1</v>
      </c>
      <c r="M17" s="122">
        <f>IFERROR((IF(LA_INDEX!$H$8=1,VLOOKUP('LA (Main)'!$B17,'LA1'!$B$2:$Q$165,'LA1'!K$1,0),(IF(LA_INDEX!$H$8=2,VLOOKUP('LA (Main)'!$B17,'LA2'!$B$2:$Q$165,'LA2'!K$1,0),(IF(LA_INDEX!$H$8=3,VLOOKUP('LA (Main)'!$B17,'LA13'!$B$2:$Q$165,'LA13'!K$1,0),0)))))),"")</f>
        <v>13</v>
      </c>
      <c r="N17" s="122">
        <f>IFERROR((IF(LA_INDEX!$H$8=1,VLOOKUP('LA (Main)'!$B17,'LA1'!$B$2:$Q$165,'LA1'!L$1,0),(IF(LA_INDEX!$H$8=2,VLOOKUP('LA (Main)'!$B17,'LA2'!$B$2:$Q$165,'LA2'!L$1,0),(IF(LA_INDEX!$H$8=3,VLOOKUP('LA (Main)'!$B17,'LA13'!$B$2:$Q$165,'LA13'!L$1,0),0)))))),"")</f>
        <v>36</v>
      </c>
      <c r="O17" s="122">
        <f>IFERROR((IF(LA_INDEX!$H$8=1,VLOOKUP('LA (Main)'!$B17,'LA1'!$B$2:$Q$165,'LA1'!M$1,0),(IF(LA_INDEX!$H$8=2,VLOOKUP('LA (Main)'!$B17,'LA2'!$B$2:$Q$165,'LA2'!M$1,0),(IF(LA_INDEX!$H$8=3,VLOOKUP('LA (Main)'!$B17,'LA13'!$B$2:$Q$165,'LA13'!M$1,0),0)))))),"")</f>
        <v>2</v>
      </c>
      <c r="P17" s="122">
        <f>IFERROR((IF(LA_INDEX!$H$8=1,VLOOKUP('LA (Main)'!$B17,'LA1'!$B$2:$Q$165,'LA1'!N$1,0),(IF(LA_INDEX!$H$8=2,VLOOKUP('LA (Main)'!$B17,'LA2'!$B$2:$Q$165,'LA2'!N$1,0),(IF(LA_INDEX!$H$8=3,VLOOKUP('LA (Main)'!$B17,'LA13'!$B$2:$Q$165,'LA13'!N$1,0),0)))))),"")</f>
        <v>17</v>
      </c>
      <c r="Q17" s="122">
        <f>IFERROR((IF(LA_INDEX!$H$8=1,VLOOKUP('LA (Main)'!$B17,'LA1'!$B$2:$Q$165,'LA1'!O$1,0),(IF(LA_INDEX!$H$8=2,VLOOKUP('LA (Main)'!$B17,'LA2'!$B$2:$Q$165,'LA2'!O$1,0),(IF(LA_INDEX!$H$8=3,VLOOKUP('LA (Main)'!$B17,'LA13'!$B$2:$Q$165,'LA13'!O$1,0),0)))))),"")</f>
        <v>8</v>
      </c>
      <c r="R17" s="122">
        <f>IFERROR((IF(LA_INDEX!$H$8=1,VLOOKUP('LA (Main)'!$B17,'LA1'!$B$2:$Q$165,'LA1'!P$1,0),(IF(LA_INDEX!$H$8=2,VLOOKUP('LA (Main)'!$B17,'LA2'!$B$2:$Q$165,'LA2'!P$1,0),(IF(LA_INDEX!$H$8=3,VLOOKUP('LA (Main)'!$B17,'LA13'!$B$2:$Q$165,'LA13'!P$1,0),0)))))),"")</f>
        <v>1</v>
      </c>
      <c r="S17" s="122">
        <f>IFERROR((IF(LA_INDEX!$H$8=1,VLOOKUP('LA (Main)'!$B17,'LA1'!$B$2:$Q$165,'LA1'!Q$1,0),(IF(LA_INDEX!$H$8=2,VLOOKUP('LA (Main)'!$B17,'LA2'!$B$2:$Q$165,'LA2'!Q$1,0),(IF(LA_INDEX!$H$8=3,VLOOKUP('LA (Main)'!$B17,'LA13'!$B$2:$Q$165,'LA13'!Q$1,0),0)))))),"")</f>
        <v>1</v>
      </c>
    </row>
    <row r="18" spans="1:19" x14ac:dyDescent="0.3">
      <c r="A18" s="80" t="s">
        <v>454</v>
      </c>
      <c r="B18" s="114">
        <v>929</v>
      </c>
      <c r="C18" s="80" t="s">
        <v>365</v>
      </c>
      <c r="D18" s="80" t="s">
        <v>303</v>
      </c>
      <c r="E18" s="122">
        <f>IFERROR(MROUND((IF(LA_INDEX!$H$8=1,VLOOKUP('LA (Main)'!$B18,'LA1'!$B$2:$Q$165,'LA1'!C$1,0),(IF(LA_INDEX!$H$8=2,VLOOKUP('LA (Main)'!$B18,'LA2'!$B$2:$Q$165,'LA2'!C$1,0),(IF(LA_INDEX!$H$8=3,VLOOKUP('LA (Main)'!$B18,'LA13'!$B$2:$Q$165,'LA13'!C$1,0),0)))))),5),"")</f>
        <v>1810</v>
      </c>
      <c r="F18" s="122">
        <f>IFERROR((IF(LA_INDEX!$H$8=1,VLOOKUP('LA (Main)'!$B18,'LA1'!$B$2:$Q$165,'LA1'!D$1,0),(IF(LA_INDEX!$H$8=2,VLOOKUP('LA (Main)'!$B18,'LA2'!$B$2:$Q$165,'LA2'!D$1,0),(IF(LA_INDEX!$H$8=3,VLOOKUP('LA (Main)'!$B18,'LA13'!$B$2:$Q$165,'LA13'!D$1,0),0)))))),"")</f>
        <v>86</v>
      </c>
      <c r="G18" s="122">
        <f>IFERROR((IF(LA_INDEX!$H$8=1,VLOOKUP('LA (Main)'!$B18,'LA1'!$B$2:$Q$165,'LA1'!E$1,0),(IF(LA_INDEX!$H$8=2,VLOOKUP('LA (Main)'!$B18,'LA2'!$B$2:$Q$165,'LA2'!E$1,0),(IF(LA_INDEX!$H$8=3,VLOOKUP('LA (Main)'!$B18,'LA13'!$B$2:$Q$165,'LA13'!E$1,0),0)))))),"")</f>
        <v>11</v>
      </c>
      <c r="H18" s="122">
        <f>IFERROR((IF(LA_INDEX!$H$8=1,VLOOKUP('LA (Main)'!$B18,'LA1'!$B$2:$Q$165,'LA1'!F$1,0),(IF(LA_INDEX!$H$8=2,VLOOKUP('LA (Main)'!$B18,'LA2'!$B$2:$Q$165,'LA2'!F$1,0),(IF(LA_INDEX!$H$8=3,VLOOKUP('LA (Main)'!$B18,'LA13'!$B$2:$Q$165,'LA13'!F$1,0),0)))))),"")</f>
        <v>66</v>
      </c>
      <c r="I18" s="122">
        <f>IFERROR((IF(LA_INDEX!$H$8=1,VLOOKUP('LA (Main)'!$B18,'LA1'!$B$2:$Q$165,'LA1'!G$1,0),(IF(LA_INDEX!$H$8=2,VLOOKUP('LA (Main)'!$B18,'LA2'!$B$2:$Q$165,'LA2'!G$1,0),(IF(LA_INDEX!$H$8=3,VLOOKUP('LA (Main)'!$B18,'LA13'!$B$2:$Q$165,'LA13'!G$1,0),0)))))),"")</f>
        <v>15</v>
      </c>
      <c r="J18" s="122">
        <f>IFERROR((IF(LA_INDEX!$H$8=1,VLOOKUP('LA (Main)'!$B18,'LA1'!$B$2:$Q$165,'LA1'!H$1,0),(IF(LA_INDEX!$H$8=2,VLOOKUP('LA (Main)'!$B18,'LA2'!$B$2:$Q$165,'LA2'!H$1,0),(IF(LA_INDEX!$H$8=3,VLOOKUP('LA (Main)'!$B18,'LA13'!$B$2:$Q$165,'LA13'!H$1,0),0)))))),"")</f>
        <v>49</v>
      </c>
      <c r="K18" s="122">
        <f>IFERROR((IF(LA_INDEX!$H$8=1,VLOOKUP('LA (Main)'!$B18,'LA1'!$B$2:$Q$165,'LA1'!I$1,0),(IF(LA_INDEX!$H$8=2,VLOOKUP('LA (Main)'!$B18,'LA2'!$B$2:$Q$165,'LA2'!I$1,0),(IF(LA_INDEX!$H$8=3,VLOOKUP('LA (Main)'!$B18,'LA13'!$B$2:$Q$165,'LA13'!I$1,0),0)))))),"")</f>
        <v>15</v>
      </c>
      <c r="L18" s="122" t="str">
        <f>IFERROR((IF(LA_INDEX!$H$8=1,VLOOKUP('LA (Main)'!$B18,'LA1'!$B$2:$Q$165,'LA1'!J$1,0),(IF(LA_INDEX!$H$8=2,VLOOKUP('LA (Main)'!$B18,'LA2'!$B$2:$Q$165,'LA2'!J$1,0),(IF(LA_INDEX!$H$8=3,VLOOKUP('LA (Main)'!$B18,'LA13'!$B$2:$Q$165,'LA13'!J$1,0),0)))))),"")</f>
        <v>-</v>
      </c>
      <c r="M18" s="122">
        <f>IFERROR((IF(LA_INDEX!$H$8=1,VLOOKUP('LA (Main)'!$B18,'LA1'!$B$2:$Q$165,'LA1'!K$1,0),(IF(LA_INDEX!$H$8=2,VLOOKUP('LA (Main)'!$B18,'LA2'!$B$2:$Q$165,'LA2'!K$1,0),(IF(LA_INDEX!$H$8=3,VLOOKUP('LA (Main)'!$B18,'LA13'!$B$2:$Q$165,'LA13'!K$1,0),0)))))),"")</f>
        <v>13</v>
      </c>
      <c r="N18" s="122">
        <f>IFERROR((IF(LA_INDEX!$H$8=1,VLOOKUP('LA (Main)'!$B18,'LA1'!$B$2:$Q$165,'LA1'!L$1,0),(IF(LA_INDEX!$H$8=2,VLOOKUP('LA (Main)'!$B18,'LA2'!$B$2:$Q$165,'LA2'!L$1,0),(IF(LA_INDEX!$H$8=3,VLOOKUP('LA (Main)'!$B18,'LA13'!$B$2:$Q$165,'LA13'!L$1,0),0)))))),"")</f>
        <v>33</v>
      </c>
      <c r="O18" s="122">
        <f>IFERROR((IF(LA_INDEX!$H$8=1,VLOOKUP('LA (Main)'!$B18,'LA1'!$B$2:$Q$165,'LA1'!M$1,0),(IF(LA_INDEX!$H$8=2,VLOOKUP('LA (Main)'!$B18,'LA2'!$B$2:$Q$165,'LA2'!M$1,0),(IF(LA_INDEX!$H$8=3,VLOOKUP('LA (Main)'!$B18,'LA13'!$B$2:$Q$165,'LA13'!M$1,0),0)))))),"")</f>
        <v>2</v>
      </c>
      <c r="P18" s="122">
        <f>IFERROR((IF(LA_INDEX!$H$8=1,VLOOKUP('LA (Main)'!$B18,'LA1'!$B$2:$Q$165,'LA1'!N$1,0),(IF(LA_INDEX!$H$8=2,VLOOKUP('LA (Main)'!$B18,'LA2'!$B$2:$Q$165,'LA2'!N$1,0),(IF(LA_INDEX!$H$8=3,VLOOKUP('LA (Main)'!$B18,'LA13'!$B$2:$Q$165,'LA13'!N$1,0),0)))))),"")</f>
        <v>20</v>
      </c>
      <c r="Q18" s="122">
        <f>IFERROR((IF(LA_INDEX!$H$8=1,VLOOKUP('LA (Main)'!$B18,'LA1'!$B$2:$Q$165,'LA1'!O$1,0),(IF(LA_INDEX!$H$8=2,VLOOKUP('LA (Main)'!$B18,'LA2'!$B$2:$Q$165,'LA2'!O$1,0),(IF(LA_INDEX!$H$8=3,VLOOKUP('LA (Main)'!$B18,'LA13'!$B$2:$Q$165,'LA13'!O$1,0),0)))))),"")</f>
        <v>12</v>
      </c>
      <c r="R18" s="122">
        <f>IFERROR((IF(LA_INDEX!$H$8=1,VLOOKUP('LA (Main)'!$B18,'LA1'!$B$2:$Q$165,'LA1'!P$1,0),(IF(LA_INDEX!$H$8=2,VLOOKUP('LA (Main)'!$B18,'LA2'!$B$2:$Q$165,'LA2'!P$1,0),(IF(LA_INDEX!$H$8=3,VLOOKUP('LA (Main)'!$B18,'LA13'!$B$2:$Q$165,'LA13'!P$1,0),0)))))),"")</f>
        <v>3</v>
      </c>
      <c r="S18" s="122" t="str">
        <f>IFERROR((IF(LA_INDEX!$H$8=1,VLOOKUP('LA (Main)'!$B18,'LA1'!$B$2:$Q$165,'LA1'!Q$1,0),(IF(LA_INDEX!$H$8=2,VLOOKUP('LA (Main)'!$B18,'LA2'!$B$2:$Q$165,'LA2'!Q$1,0),(IF(LA_INDEX!$H$8=3,VLOOKUP('LA (Main)'!$B18,'LA13'!$B$2:$Q$165,'LA13'!Q$1,0),0)))))),"")</f>
        <v>*</v>
      </c>
    </row>
    <row r="19" spans="1:19" x14ac:dyDescent="0.3">
      <c r="A19" s="80" t="s">
        <v>455</v>
      </c>
      <c r="B19" s="114">
        <v>807</v>
      </c>
      <c r="C19" s="80" t="s">
        <v>376</v>
      </c>
      <c r="D19" s="80" t="s">
        <v>303</v>
      </c>
      <c r="E19" s="122">
        <f>IFERROR(MROUND((IF(LA_INDEX!$H$8=1,VLOOKUP('LA (Main)'!$B19,'LA1'!$B$2:$Q$165,'LA1'!C$1,0),(IF(LA_INDEX!$H$8=2,VLOOKUP('LA (Main)'!$B19,'LA2'!$B$2:$Q$165,'LA2'!C$1,0),(IF(LA_INDEX!$H$8=3,VLOOKUP('LA (Main)'!$B19,'LA13'!$B$2:$Q$165,'LA13'!C$1,0),0)))))),5),"")</f>
        <v>825</v>
      </c>
      <c r="F19" s="122">
        <f>IFERROR((IF(LA_INDEX!$H$8=1,VLOOKUP('LA (Main)'!$B19,'LA1'!$B$2:$Q$165,'LA1'!D$1,0),(IF(LA_INDEX!$H$8=2,VLOOKUP('LA (Main)'!$B19,'LA2'!$B$2:$Q$165,'LA2'!D$1,0),(IF(LA_INDEX!$H$8=3,VLOOKUP('LA (Main)'!$B19,'LA13'!$B$2:$Q$165,'LA13'!D$1,0),0)))))),"")</f>
        <v>89</v>
      </c>
      <c r="G19" s="122">
        <f>IFERROR((IF(LA_INDEX!$H$8=1,VLOOKUP('LA (Main)'!$B19,'LA1'!$B$2:$Q$165,'LA1'!E$1,0),(IF(LA_INDEX!$H$8=2,VLOOKUP('LA (Main)'!$B19,'LA2'!$B$2:$Q$165,'LA2'!E$1,0),(IF(LA_INDEX!$H$8=3,VLOOKUP('LA (Main)'!$B19,'LA13'!$B$2:$Q$165,'LA13'!E$1,0),0)))))),"")</f>
        <v>10</v>
      </c>
      <c r="H19" s="122">
        <f>IFERROR((IF(LA_INDEX!$H$8=1,VLOOKUP('LA (Main)'!$B19,'LA1'!$B$2:$Q$165,'LA1'!F$1,0),(IF(LA_INDEX!$H$8=2,VLOOKUP('LA (Main)'!$B19,'LA2'!$B$2:$Q$165,'LA2'!F$1,0),(IF(LA_INDEX!$H$8=3,VLOOKUP('LA (Main)'!$B19,'LA13'!$B$2:$Q$165,'LA13'!F$1,0),0)))))),"")</f>
        <v>73</v>
      </c>
      <c r="I19" s="122">
        <f>IFERROR((IF(LA_INDEX!$H$8=1,VLOOKUP('LA (Main)'!$B19,'LA1'!$B$2:$Q$165,'LA1'!G$1,0),(IF(LA_INDEX!$H$8=2,VLOOKUP('LA (Main)'!$B19,'LA2'!$B$2:$Q$165,'LA2'!G$1,0),(IF(LA_INDEX!$H$8=3,VLOOKUP('LA (Main)'!$B19,'LA13'!$B$2:$Q$165,'LA13'!G$1,0),0)))))),"")</f>
        <v>15</v>
      </c>
      <c r="J19" s="122">
        <f>IFERROR((IF(LA_INDEX!$H$8=1,VLOOKUP('LA (Main)'!$B19,'LA1'!$B$2:$Q$165,'LA1'!H$1,0),(IF(LA_INDEX!$H$8=2,VLOOKUP('LA (Main)'!$B19,'LA2'!$B$2:$Q$165,'LA2'!H$1,0),(IF(LA_INDEX!$H$8=3,VLOOKUP('LA (Main)'!$B19,'LA13'!$B$2:$Q$165,'LA13'!H$1,0),0)))))),"")</f>
        <v>56</v>
      </c>
      <c r="K19" s="122">
        <f>IFERROR((IF(LA_INDEX!$H$8=1,VLOOKUP('LA (Main)'!$B19,'LA1'!$B$2:$Q$165,'LA1'!I$1,0),(IF(LA_INDEX!$H$8=2,VLOOKUP('LA (Main)'!$B19,'LA2'!$B$2:$Q$165,'LA2'!I$1,0),(IF(LA_INDEX!$H$8=3,VLOOKUP('LA (Main)'!$B19,'LA13'!$B$2:$Q$165,'LA13'!I$1,0),0)))))),"")</f>
        <v>13</v>
      </c>
      <c r="L19" s="122" t="str">
        <f>IFERROR((IF(LA_INDEX!$H$8=1,VLOOKUP('LA (Main)'!$B19,'LA1'!$B$2:$Q$165,'LA1'!J$1,0),(IF(LA_INDEX!$H$8=2,VLOOKUP('LA (Main)'!$B19,'LA2'!$B$2:$Q$165,'LA2'!J$1,0),(IF(LA_INDEX!$H$8=3,VLOOKUP('LA (Main)'!$B19,'LA13'!$B$2:$Q$165,'LA13'!J$1,0),0)))))),"")</f>
        <v>x</v>
      </c>
      <c r="M19" s="122">
        <f>IFERROR((IF(LA_INDEX!$H$8=1,VLOOKUP('LA (Main)'!$B19,'LA1'!$B$2:$Q$165,'LA1'!K$1,0),(IF(LA_INDEX!$H$8=2,VLOOKUP('LA (Main)'!$B19,'LA2'!$B$2:$Q$165,'LA2'!K$1,0),(IF(LA_INDEX!$H$8=3,VLOOKUP('LA (Main)'!$B19,'LA13'!$B$2:$Q$165,'LA13'!K$1,0),0)))))),"")</f>
        <v>11</v>
      </c>
      <c r="N19" s="122">
        <f>IFERROR((IF(LA_INDEX!$H$8=1,VLOOKUP('LA (Main)'!$B19,'LA1'!$B$2:$Q$165,'LA1'!L$1,0),(IF(LA_INDEX!$H$8=2,VLOOKUP('LA (Main)'!$B19,'LA2'!$B$2:$Q$165,'LA2'!L$1,0),(IF(LA_INDEX!$H$8=3,VLOOKUP('LA (Main)'!$B19,'LA13'!$B$2:$Q$165,'LA13'!L$1,0),0)))))),"")</f>
        <v>43</v>
      </c>
      <c r="O19" s="122">
        <f>IFERROR((IF(LA_INDEX!$H$8=1,VLOOKUP('LA (Main)'!$B19,'LA1'!$B$2:$Q$165,'LA1'!M$1,0),(IF(LA_INDEX!$H$8=2,VLOOKUP('LA (Main)'!$B19,'LA2'!$B$2:$Q$165,'LA2'!M$1,0),(IF(LA_INDEX!$H$8=3,VLOOKUP('LA (Main)'!$B19,'LA13'!$B$2:$Q$165,'LA13'!M$1,0),0)))))),"")</f>
        <v>2</v>
      </c>
      <c r="P19" s="122">
        <f>IFERROR((IF(LA_INDEX!$H$8=1,VLOOKUP('LA (Main)'!$B19,'LA1'!$B$2:$Q$165,'LA1'!N$1,0),(IF(LA_INDEX!$H$8=2,VLOOKUP('LA (Main)'!$B19,'LA2'!$B$2:$Q$165,'LA2'!N$1,0),(IF(LA_INDEX!$H$8=3,VLOOKUP('LA (Main)'!$B19,'LA13'!$B$2:$Q$165,'LA13'!N$1,0),0)))))),"")</f>
        <v>16</v>
      </c>
      <c r="Q19" s="122">
        <f>IFERROR((IF(LA_INDEX!$H$8=1,VLOOKUP('LA (Main)'!$B19,'LA1'!$B$2:$Q$165,'LA1'!O$1,0),(IF(LA_INDEX!$H$8=2,VLOOKUP('LA (Main)'!$B19,'LA2'!$B$2:$Q$165,'LA2'!O$1,0),(IF(LA_INDEX!$H$8=3,VLOOKUP('LA (Main)'!$B19,'LA13'!$B$2:$Q$165,'LA13'!O$1,0),0)))))),"")</f>
        <v>10</v>
      </c>
      <c r="R19" s="122">
        <f>IFERROR((IF(LA_INDEX!$H$8=1,VLOOKUP('LA (Main)'!$B19,'LA1'!$B$2:$Q$165,'LA1'!P$1,0),(IF(LA_INDEX!$H$8=2,VLOOKUP('LA (Main)'!$B19,'LA2'!$B$2:$Q$165,'LA2'!P$1,0),(IF(LA_INDEX!$H$8=3,VLOOKUP('LA (Main)'!$B19,'LA13'!$B$2:$Q$165,'LA13'!P$1,0),0)))))),"")</f>
        <v>2</v>
      </c>
      <c r="S19" s="122" t="str">
        <f>IFERROR((IF(LA_INDEX!$H$8=1,VLOOKUP('LA (Main)'!$B19,'LA1'!$B$2:$Q$165,'LA1'!Q$1,0),(IF(LA_INDEX!$H$8=2,VLOOKUP('LA (Main)'!$B19,'LA2'!$B$2:$Q$165,'LA2'!Q$1,0),(IF(LA_INDEX!$H$8=3,VLOOKUP('LA (Main)'!$B19,'LA13'!$B$2:$Q$165,'LA13'!Q$1,0),0)))))),"")</f>
        <v>*</v>
      </c>
    </row>
    <row r="20" spans="1:19" x14ac:dyDescent="0.3">
      <c r="A20" s="80" t="s">
        <v>456</v>
      </c>
      <c r="B20" s="114">
        <v>393</v>
      </c>
      <c r="C20" s="80" t="s">
        <v>390</v>
      </c>
      <c r="D20" s="80" t="s">
        <v>303</v>
      </c>
      <c r="E20" s="122">
        <f>IFERROR(MROUND((IF(LA_INDEX!$H$8=1,VLOOKUP('LA (Main)'!$B20,'LA1'!$B$2:$Q$165,'LA1'!C$1,0),(IF(LA_INDEX!$H$8=2,VLOOKUP('LA (Main)'!$B20,'LA2'!$B$2:$Q$165,'LA2'!C$1,0),(IF(LA_INDEX!$H$8=3,VLOOKUP('LA (Main)'!$B20,'LA13'!$B$2:$Q$165,'LA13'!C$1,0),0)))))),5),"")</f>
        <v>510</v>
      </c>
      <c r="F20" s="122">
        <f>IFERROR((IF(LA_INDEX!$H$8=1,VLOOKUP('LA (Main)'!$B20,'LA1'!$B$2:$Q$165,'LA1'!D$1,0),(IF(LA_INDEX!$H$8=2,VLOOKUP('LA (Main)'!$B20,'LA2'!$B$2:$Q$165,'LA2'!D$1,0),(IF(LA_INDEX!$H$8=3,VLOOKUP('LA (Main)'!$B20,'LA13'!$B$2:$Q$165,'LA13'!D$1,0),0)))))),"")</f>
        <v>85</v>
      </c>
      <c r="G20" s="122">
        <f>IFERROR((IF(LA_INDEX!$H$8=1,VLOOKUP('LA (Main)'!$B20,'LA1'!$B$2:$Q$165,'LA1'!E$1,0),(IF(LA_INDEX!$H$8=2,VLOOKUP('LA (Main)'!$B20,'LA2'!$B$2:$Q$165,'LA2'!E$1,0),(IF(LA_INDEX!$H$8=3,VLOOKUP('LA (Main)'!$B20,'LA13'!$B$2:$Q$165,'LA13'!E$1,0),0)))))),"")</f>
        <v>10</v>
      </c>
      <c r="H20" s="122">
        <f>IFERROR((IF(LA_INDEX!$H$8=1,VLOOKUP('LA (Main)'!$B20,'LA1'!$B$2:$Q$165,'LA1'!F$1,0),(IF(LA_INDEX!$H$8=2,VLOOKUP('LA (Main)'!$B20,'LA2'!$B$2:$Q$165,'LA2'!F$1,0),(IF(LA_INDEX!$H$8=3,VLOOKUP('LA (Main)'!$B20,'LA13'!$B$2:$Q$165,'LA13'!F$1,0),0)))))),"")</f>
        <v>70</v>
      </c>
      <c r="I20" s="122">
        <f>IFERROR((IF(LA_INDEX!$H$8=1,VLOOKUP('LA (Main)'!$B20,'LA1'!$B$2:$Q$165,'LA1'!G$1,0),(IF(LA_INDEX!$H$8=2,VLOOKUP('LA (Main)'!$B20,'LA2'!$B$2:$Q$165,'LA2'!G$1,0),(IF(LA_INDEX!$H$8=3,VLOOKUP('LA (Main)'!$B20,'LA13'!$B$2:$Q$165,'LA13'!G$1,0),0)))))),"")</f>
        <v>19</v>
      </c>
      <c r="J20" s="122">
        <f>IFERROR((IF(LA_INDEX!$H$8=1,VLOOKUP('LA (Main)'!$B20,'LA1'!$B$2:$Q$165,'LA1'!H$1,0),(IF(LA_INDEX!$H$8=2,VLOOKUP('LA (Main)'!$B20,'LA2'!$B$2:$Q$165,'LA2'!H$1,0),(IF(LA_INDEX!$H$8=3,VLOOKUP('LA (Main)'!$B20,'LA13'!$B$2:$Q$165,'LA13'!H$1,0),0)))))),"")</f>
        <v>49</v>
      </c>
      <c r="K20" s="122">
        <f>IFERROR((IF(LA_INDEX!$H$8=1,VLOOKUP('LA (Main)'!$B20,'LA1'!$B$2:$Q$165,'LA1'!I$1,0),(IF(LA_INDEX!$H$8=2,VLOOKUP('LA (Main)'!$B20,'LA2'!$B$2:$Q$165,'LA2'!I$1,0),(IF(LA_INDEX!$H$8=3,VLOOKUP('LA (Main)'!$B20,'LA13'!$B$2:$Q$165,'LA13'!I$1,0),0)))))),"")</f>
        <v>9</v>
      </c>
      <c r="L20" s="122" t="str">
        <f>IFERROR((IF(LA_INDEX!$H$8=1,VLOOKUP('LA (Main)'!$B20,'LA1'!$B$2:$Q$165,'LA1'!J$1,0),(IF(LA_INDEX!$H$8=2,VLOOKUP('LA (Main)'!$B20,'LA2'!$B$2:$Q$165,'LA2'!J$1,0),(IF(LA_INDEX!$H$8=3,VLOOKUP('LA (Main)'!$B20,'LA13'!$B$2:$Q$165,'LA13'!J$1,0),0)))))),"")</f>
        <v>x</v>
      </c>
      <c r="M20" s="122" t="str">
        <f>IFERROR((IF(LA_INDEX!$H$8=1,VLOOKUP('LA (Main)'!$B20,'LA1'!$B$2:$Q$165,'LA1'!K$1,0),(IF(LA_INDEX!$H$8=2,VLOOKUP('LA (Main)'!$B20,'LA2'!$B$2:$Q$165,'LA2'!K$1,0),(IF(LA_INDEX!$H$8=3,VLOOKUP('LA (Main)'!$B20,'LA13'!$B$2:$Q$165,'LA13'!K$1,0),0)))))),"")</f>
        <v>x</v>
      </c>
      <c r="N20" s="122">
        <f>IFERROR((IF(LA_INDEX!$H$8=1,VLOOKUP('LA (Main)'!$B20,'LA1'!$B$2:$Q$165,'LA1'!L$1,0),(IF(LA_INDEX!$H$8=2,VLOOKUP('LA (Main)'!$B20,'LA2'!$B$2:$Q$165,'LA2'!L$1,0),(IF(LA_INDEX!$H$8=3,VLOOKUP('LA (Main)'!$B20,'LA13'!$B$2:$Q$165,'LA13'!L$1,0),0)))))),"")</f>
        <v>40</v>
      </c>
      <c r="O20" s="122">
        <f>IFERROR((IF(LA_INDEX!$H$8=1,VLOOKUP('LA (Main)'!$B20,'LA1'!$B$2:$Q$165,'LA1'!M$1,0),(IF(LA_INDEX!$H$8=2,VLOOKUP('LA (Main)'!$B20,'LA2'!$B$2:$Q$165,'LA2'!M$1,0),(IF(LA_INDEX!$H$8=3,VLOOKUP('LA (Main)'!$B20,'LA13'!$B$2:$Q$165,'LA13'!M$1,0),0)))))),"")</f>
        <v>2</v>
      </c>
      <c r="P20" s="122">
        <f>IFERROR((IF(LA_INDEX!$H$8=1,VLOOKUP('LA (Main)'!$B20,'LA1'!$B$2:$Q$165,'LA1'!N$1,0),(IF(LA_INDEX!$H$8=2,VLOOKUP('LA (Main)'!$B20,'LA2'!$B$2:$Q$165,'LA2'!N$1,0),(IF(LA_INDEX!$H$8=3,VLOOKUP('LA (Main)'!$B20,'LA13'!$B$2:$Q$165,'LA13'!N$1,0),0)))))),"")</f>
        <v>15</v>
      </c>
      <c r="Q20" s="122">
        <f>IFERROR((IF(LA_INDEX!$H$8=1,VLOOKUP('LA (Main)'!$B20,'LA1'!$B$2:$Q$165,'LA1'!O$1,0),(IF(LA_INDEX!$H$8=2,VLOOKUP('LA (Main)'!$B20,'LA2'!$B$2:$Q$165,'LA2'!O$1,0),(IF(LA_INDEX!$H$8=3,VLOOKUP('LA (Main)'!$B20,'LA13'!$B$2:$Q$165,'LA13'!O$1,0),0)))))),"")</f>
        <v>13</v>
      </c>
      <c r="R20" s="122">
        <f>IFERROR((IF(LA_INDEX!$H$8=1,VLOOKUP('LA (Main)'!$B20,'LA1'!$B$2:$Q$165,'LA1'!P$1,0),(IF(LA_INDEX!$H$8=2,VLOOKUP('LA (Main)'!$B20,'LA2'!$B$2:$Q$165,'LA2'!P$1,0),(IF(LA_INDEX!$H$8=3,VLOOKUP('LA (Main)'!$B20,'LA13'!$B$2:$Q$165,'LA13'!P$1,0),0)))))),"")</f>
        <v>2</v>
      </c>
      <c r="S20" s="122" t="str">
        <f>IFERROR((IF(LA_INDEX!$H$8=1,VLOOKUP('LA (Main)'!$B20,'LA1'!$B$2:$Q$165,'LA1'!Q$1,0),(IF(LA_INDEX!$H$8=2,VLOOKUP('LA (Main)'!$B20,'LA2'!$B$2:$Q$165,'LA2'!Q$1,0),(IF(LA_INDEX!$H$8=3,VLOOKUP('LA (Main)'!$B20,'LA13'!$B$2:$Q$165,'LA13'!Q$1,0),0)))))),"")</f>
        <v>*</v>
      </c>
    </row>
    <row r="21" spans="1:19" x14ac:dyDescent="0.3">
      <c r="A21" s="80" t="s">
        <v>457</v>
      </c>
      <c r="B21" s="114">
        <v>808</v>
      </c>
      <c r="C21" s="80" t="s">
        <v>397</v>
      </c>
      <c r="D21" s="80" t="s">
        <v>303</v>
      </c>
      <c r="E21" s="122">
        <f>IFERROR(MROUND((IF(LA_INDEX!$H$8=1,VLOOKUP('LA (Main)'!$B21,'LA1'!$B$2:$Q$165,'LA1'!C$1,0),(IF(LA_INDEX!$H$8=2,VLOOKUP('LA (Main)'!$B21,'LA2'!$B$2:$Q$165,'LA2'!C$1,0),(IF(LA_INDEX!$H$8=3,VLOOKUP('LA (Main)'!$B21,'LA13'!$B$2:$Q$165,'LA13'!C$1,0),0)))))),5),"")</f>
        <v>950</v>
      </c>
      <c r="F21" s="122">
        <f>IFERROR((IF(LA_INDEX!$H$8=1,VLOOKUP('LA (Main)'!$B21,'LA1'!$B$2:$Q$165,'LA1'!D$1,0),(IF(LA_INDEX!$H$8=2,VLOOKUP('LA (Main)'!$B21,'LA2'!$B$2:$Q$165,'LA2'!D$1,0),(IF(LA_INDEX!$H$8=3,VLOOKUP('LA (Main)'!$B21,'LA13'!$B$2:$Q$165,'LA13'!D$1,0),0)))))),"")</f>
        <v>89</v>
      </c>
      <c r="G21" s="122">
        <f>IFERROR((IF(LA_INDEX!$H$8=1,VLOOKUP('LA (Main)'!$B21,'LA1'!$B$2:$Q$165,'LA1'!E$1,0),(IF(LA_INDEX!$H$8=2,VLOOKUP('LA (Main)'!$B21,'LA2'!$B$2:$Q$165,'LA2'!E$1,0),(IF(LA_INDEX!$H$8=3,VLOOKUP('LA (Main)'!$B21,'LA13'!$B$2:$Q$165,'LA13'!E$1,0),0)))))),"")</f>
        <v>8</v>
      </c>
      <c r="H21" s="122">
        <f>IFERROR((IF(LA_INDEX!$H$8=1,VLOOKUP('LA (Main)'!$B21,'LA1'!$B$2:$Q$165,'LA1'!F$1,0),(IF(LA_INDEX!$H$8=2,VLOOKUP('LA (Main)'!$B21,'LA2'!$B$2:$Q$165,'LA2'!F$1,0),(IF(LA_INDEX!$H$8=3,VLOOKUP('LA (Main)'!$B21,'LA13'!$B$2:$Q$165,'LA13'!F$1,0),0)))))),"")</f>
        <v>75</v>
      </c>
      <c r="I21" s="122">
        <f>IFERROR((IF(LA_INDEX!$H$8=1,VLOOKUP('LA (Main)'!$B21,'LA1'!$B$2:$Q$165,'LA1'!G$1,0),(IF(LA_INDEX!$H$8=2,VLOOKUP('LA (Main)'!$B21,'LA2'!$B$2:$Q$165,'LA2'!G$1,0),(IF(LA_INDEX!$H$8=3,VLOOKUP('LA (Main)'!$B21,'LA13'!$B$2:$Q$165,'LA13'!G$1,0),0)))))),"")</f>
        <v>16</v>
      </c>
      <c r="J21" s="122">
        <f>IFERROR((IF(LA_INDEX!$H$8=1,VLOOKUP('LA (Main)'!$B21,'LA1'!$B$2:$Q$165,'LA1'!H$1,0),(IF(LA_INDEX!$H$8=2,VLOOKUP('LA (Main)'!$B21,'LA2'!$B$2:$Q$165,'LA2'!H$1,0),(IF(LA_INDEX!$H$8=3,VLOOKUP('LA (Main)'!$B21,'LA13'!$B$2:$Q$165,'LA13'!H$1,0),0)))))),"")</f>
        <v>55</v>
      </c>
      <c r="K21" s="122">
        <f>IFERROR((IF(LA_INDEX!$H$8=1,VLOOKUP('LA (Main)'!$B21,'LA1'!$B$2:$Q$165,'LA1'!I$1,0),(IF(LA_INDEX!$H$8=2,VLOOKUP('LA (Main)'!$B21,'LA2'!$B$2:$Q$165,'LA2'!I$1,0),(IF(LA_INDEX!$H$8=3,VLOOKUP('LA (Main)'!$B21,'LA13'!$B$2:$Q$165,'LA13'!I$1,0),0)))))),"")</f>
        <v>14</v>
      </c>
      <c r="L21" s="122">
        <f>IFERROR((IF(LA_INDEX!$H$8=1,VLOOKUP('LA (Main)'!$B21,'LA1'!$B$2:$Q$165,'LA1'!J$1,0),(IF(LA_INDEX!$H$8=2,VLOOKUP('LA (Main)'!$B21,'LA2'!$B$2:$Q$165,'LA2'!J$1,0),(IF(LA_INDEX!$H$8=3,VLOOKUP('LA (Main)'!$B21,'LA13'!$B$2:$Q$165,'LA13'!J$1,0),0)))))),"")</f>
        <v>1</v>
      </c>
      <c r="M21" s="122">
        <f>IFERROR((IF(LA_INDEX!$H$8=1,VLOOKUP('LA (Main)'!$B21,'LA1'!$B$2:$Q$165,'LA1'!K$1,0),(IF(LA_INDEX!$H$8=2,VLOOKUP('LA (Main)'!$B21,'LA2'!$B$2:$Q$165,'LA2'!K$1,0),(IF(LA_INDEX!$H$8=3,VLOOKUP('LA (Main)'!$B21,'LA13'!$B$2:$Q$165,'LA13'!K$1,0),0)))))),"")</f>
        <v>12</v>
      </c>
      <c r="N21" s="122">
        <f>IFERROR((IF(LA_INDEX!$H$8=1,VLOOKUP('LA (Main)'!$B21,'LA1'!$B$2:$Q$165,'LA1'!L$1,0),(IF(LA_INDEX!$H$8=2,VLOOKUP('LA (Main)'!$B21,'LA2'!$B$2:$Q$165,'LA2'!L$1,0),(IF(LA_INDEX!$H$8=3,VLOOKUP('LA (Main)'!$B21,'LA13'!$B$2:$Q$165,'LA13'!L$1,0),0)))))),"")</f>
        <v>41</v>
      </c>
      <c r="O21" s="122">
        <f>IFERROR((IF(LA_INDEX!$H$8=1,VLOOKUP('LA (Main)'!$B21,'LA1'!$B$2:$Q$165,'LA1'!M$1,0),(IF(LA_INDEX!$H$8=2,VLOOKUP('LA (Main)'!$B21,'LA2'!$B$2:$Q$165,'LA2'!M$1,0),(IF(LA_INDEX!$H$8=3,VLOOKUP('LA (Main)'!$B21,'LA13'!$B$2:$Q$165,'LA13'!M$1,0),0)))))),"")</f>
        <v>3</v>
      </c>
      <c r="P21" s="122">
        <f>IFERROR((IF(LA_INDEX!$H$8=1,VLOOKUP('LA (Main)'!$B21,'LA1'!$B$2:$Q$165,'LA1'!N$1,0),(IF(LA_INDEX!$H$8=2,VLOOKUP('LA (Main)'!$B21,'LA2'!$B$2:$Q$165,'LA2'!N$1,0),(IF(LA_INDEX!$H$8=3,VLOOKUP('LA (Main)'!$B21,'LA13'!$B$2:$Q$165,'LA13'!N$1,0),0)))))),"")</f>
        <v>14</v>
      </c>
      <c r="Q21" s="122">
        <f>IFERROR((IF(LA_INDEX!$H$8=1,VLOOKUP('LA (Main)'!$B21,'LA1'!$B$2:$Q$165,'LA1'!O$1,0),(IF(LA_INDEX!$H$8=2,VLOOKUP('LA (Main)'!$B21,'LA2'!$B$2:$Q$165,'LA2'!O$1,0),(IF(LA_INDEX!$H$8=3,VLOOKUP('LA (Main)'!$B21,'LA13'!$B$2:$Q$165,'LA13'!O$1,0),0)))))),"")</f>
        <v>9</v>
      </c>
      <c r="R21" s="122">
        <f>IFERROR((IF(LA_INDEX!$H$8=1,VLOOKUP('LA (Main)'!$B21,'LA1'!$B$2:$Q$165,'LA1'!P$1,0),(IF(LA_INDEX!$H$8=2,VLOOKUP('LA (Main)'!$B21,'LA2'!$B$2:$Q$165,'LA2'!P$1,0),(IF(LA_INDEX!$H$8=3,VLOOKUP('LA (Main)'!$B21,'LA13'!$B$2:$Q$165,'LA13'!P$1,0),0)))))),"")</f>
        <v>2</v>
      </c>
      <c r="S21" s="122" t="str">
        <f>IFERROR((IF(LA_INDEX!$H$8=1,VLOOKUP('LA (Main)'!$B21,'LA1'!$B$2:$Q$165,'LA1'!Q$1,0),(IF(LA_INDEX!$H$8=2,VLOOKUP('LA (Main)'!$B21,'LA2'!$B$2:$Q$165,'LA2'!Q$1,0),(IF(LA_INDEX!$H$8=3,VLOOKUP('LA (Main)'!$B21,'LA13'!$B$2:$Q$165,'LA13'!Q$1,0),0)))))),"")</f>
        <v>*</v>
      </c>
    </row>
    <row r="22" spans="1:19" x14ac:dyDescent="0.3">
      <c r="A22" s="80" t="s">
        <v>458</v>
      </c>
      <c r="B22" s="114">
        <v>394</v>
      </c>
      <c r="C22" s="80" t="s">
        <v>400</v>
      </c>
      <c r="D22" s="80" t="s">
        <v>303</v>
      </c>
      <c r="E22" s="122">
        <f>IFERROR(MROUND((IF(LA_INDEX!$H$8=1,VLOOKUP('LA (Main)'!$B22,'LA1'!$B$2:$Q$165,'LA1'!C$1,0),(IF(LA_INDEX!$H$8=2,VLOOKUP('LA (Main)'!$B22,'LA2'!$B$2:$Q$165,'LA2'!C$1,0),(IF(LA_INDEX!$H$8=3,VLOOKUP('LA (Main)'!$B22,'LA13'!$B$2:$Q$165,'LA13'!C$1,0),0)))))),5),"")</f>
        <v>1660</v>
      </c>
      <c r="F22" s="122">
        <f>IFERROR((IF(LA_INDEX!$H$8=1,VLOOKUP('LA (Main)'!$B22,'LA1'!$B$2:$Q$165,'LA1'!D$1,0),(IF(LA_INDEX!$H$8=2,VLOOKUP('LA (Main)'!$B22,'LA2'!$B$2:$Q$165,'LA2'!D$1,0),(IF(LA_INDEX!$H$8=3,VLOOKUP('LA (Main)'!$B22,'LA13'!$B$2:$Q$165,'LA13'!D$1,0),0)))))),"")</f>
        <v>86</v>
      </c>
      <c r="G22" s="122">
        <f>IFERROR((IF(LA_INDEX!$H$8=1,VLOOKUP('LA (Main)'!$B22,'LA1'!$B$2:$Q$165,'LA1'!E$1,0),(IF(LA_INDEX!$H$8=2,VLOOKUP('LA (Main)'!$B22,'LA2'!$B$2:$Q$165,'LA2'!E$1,0),(IF(LA_INDEX!$H$8=3,VLOOKUP('LA (Main)'!$B22,'LA13'!$B$2:$Q$165,'LA13'!E$1,0),0)))))),"")</f>
        <v>12</v>
      </c>
      <c r="H22" s="122">
        <f>IFERROR((IF(LA_INDEX!$H$8=1,VLOOKUP('LA (Main)'!$B22,'LA1'!$B$2:$Q$165,'LA1'!F$1,0),(IF(LA_INDEX!$H$8=2,VLOOKUP('LA (Main)'!$B22,'LA2'!$B$2:$Q$165,'LA2'!F$1,0),(IF(LA_INDEX!$H$8=3,VLOOKUP('LA (Main)'!$B22,'LA13'!$B$2:$Q$165,'LA13'!F$1,0),0)))))),"")</f>
        <v>69</v>
      </c>
      <c r="I22" s="122">
        <f>IFERROR((IF(LA_INDEX!$H$8=1,VLOOKUP('LA (Main)'!$B22,'LA1'!$B$2:$Q$165,'LA1'!G$1,0),(IF(LA_INDEX!$H$8=2,VLOOKUP('LA (Main)'!$B22,'LA2'!$B$2:$Q$165,'LA2'!G$1,0),(IF(LA_INDEX!$H$8=3,VLOOKUP('LA (Main)'!$B22,'LA13'!$B$2:$Q$165,'LA13'!G$1,0),0)))))),"")</f>
        <v>15</v>
      </c>
      <c r="J22" s="122">
        <f>IFERROR((IF(LA_INDEX!$H$8=1,VLOOKUP('LA (Main)'!$B22,'LA1'!$B$2:$Q$165,'LA1'!H$1,0),(IF(LA_INDEX!$H$8=2,VLOOKUP('LA (Main)'!$B22,'LA2'!$B$2:$Q$165,'LA2'!H$1,0),(IF(LA_INDEX!$H$8=3,VLOOKUP('LA (Main)'!$B22,'LA13'!$B$2:$Q$165,'LA13'!H$1,0),0)))))),"")</f>
        <v>53</v>
      </c>
      <c r="K22" s="122">
        <f>IFERROR((IF(LA_INDEX!$H$8=1,VLOOKUP('LA (Main)'!$B22,'LA1'!$B$2:$Q$165,'LA1'!I$1,0),(IF(LA_INDEX!$H$8=2,VLOOKUP('LA (Main)'!$B22,'LA2'!$B$2:$Q$165,'LA2'!I$1,0),(IF(LA_INDEX!$H$8=3,VLOOKUP('LA (Main)'!$B22,'LA13'!$B$2:$Q$165,'LA13'!I$1,0),0)))))),"")</f>
        <v>10</v>
      </c>
      <c r="L22" s="122" t="str">
        <f>IFERROR((IF(LA_INDEX!$H$8=1,VLOOKUP('LA (Main)'!$B22,'LA1'!$B$2:$Q$165,'LA1'!J$1,0),(IF(LA_INDEX!$H$8=2,VLOOKUP('LA (Main)'!$B22,'LA2'!$B$2:$Q$165,'LA2'!J$1,0),(IF(LA_INDEX!$H$8=3,VLOOKUP('LA (Main)'!$B22,'LA13'!$B$2:$Q$165,'LA13'!J$1,0),0)))))),"")</f>
        <v>x</v>
      </c>
      <c r="M22" s="122">
        <f>IFERROR((IF(LA_INDEX!$H$8=1,VLOOKUP('LA (Main)'!$B22,'LA1'!$B$2:$Q$165,'LA1'!K$1,0),(IF(LA_INDEX!$H$8=2,VLOOKUP('LA (Main)'!$B22,'LA2'!$B$2:$Q$165,'LA2'!K$1,0),(IF(LA_INDEX!$H$8=3,VLOOKUP('LA (Main)'!$B22,'LA13'!$B$2:$Q$165,'LA13'!K$1,0),0)))))),"")</f>
        <v>9</v>
      </c>
      <c r="N22" s="122">
        <f>IFERROR((IF(LA_INDEX!$H$8=1,VLOOKUP('LA (Main)'!$B22,'LA1'!$B$2:$Q$165,'LA1'!L$1,0),(IF(LA_INDEX!$H$8=2,VLOOKUP('LA (Main)'!$B22,'LA2'!$B$2:$Q$165,'LA2'!L$1,0),(IF(LA_INDEX!$H$8=3,VLOOKUP('LA (Main)'!$B22,'LA13'!$B$2:$Q$165,'LA13'!L$1,0),0)))))),"")</f>
        <v>44</v>
      </c>
      <c r="O22" s="122" t="str">
        <f>IFERROR((IF(LA_INDEX!$H$8=1,VLOOKUP('LA (Main)'!$B22,'LA1'!$B$2:$Q$165,'LA1'!M$1,0),(IF(LA_INDEX!$H$8=2,VLOOKUP('LA (Main)'!$B22,'LA2'!$B$2:$Q$165,'LA2'!M$1,0),(IF(LA_INDEX!$H$8=3,VLOOKUP('LA (Main)'!$B22,'LA13'!$B$2:$Q$165,'LA13'!M$1,0),0)))))),"")</f>
        <v>-</v>
      </c>
      <c r="P22" s="122">
        <f>IFERROR((IF(LA_INDEX!$H$8=1,VLOOKUP('LA (Main)'!$B22,'LA1'!$B$2:$Q$165,'LA1'!N$1,0),(IF(LA_INDEX!$H$8=2,VLOOKUP('LA (Main)'!$B22,'LA2'!$B$2:$Q$165,'LA2'!N$1,0),(IF(LA_INDEX!$H$8=3,VLOOKUP('LA (Main)'!$B22,'LA13'!$B$2:$Q$165,'LA13'!N$1,0),0)))))),"")</f>
        <v>17</v>
      </c>
      <c r="Q22" s="122">
        <f>IFERROR((IF(LA_INDEX!$H$8=1,VLOOKUP('LA (Main)'!$B22,'LA1'!$B$2:$Q$165,'LA1'!O$1,0),(IF(LA_INDEX!$H$8=2,VLOOKUP('LA (Main)'!$B22,'LA2'!$B$2:$Q$165,'LA2'!O$1,0),(IF(LA_INDEX!$H$8=3,VLOOKUP('LA (Main)'!$B22,'LA13'!$B$2:$Q$165,'LA13'!O$1,0),0)))))),"")</f>
        <v>12</v>
      </c>
      <c r="R22" s="122">
        <f>IFERROR((IF(LA_INDEX!$H$8=1,VLOOKUP('LA (Main)'!$B22,'LA1'!$B$2:$Q$165,'LA1'!P$1,0),(IF(LA_INDEX!$H$8=2,VLOOKUP('LA (Main)'!$B22,'LA2'!$B$2:$Q$165,'LA2'!P$1,0),(IF(LA_INDEX!$H$8=3,VLOOKUP('LA (Main)'!$B22,'LA13'!$B$2:$Q$165,'LA13'!P$1,0),0)))))),"")</f>
        <v>2</v>
      </c>
      <c r="S22" s="122">
        <f>IFERROR((IF(LA_INDEX!$H$8=1,VLOOKUP('LA (Main)'!$B22,'LA1'!$B$2:$Q$165,'LA1'!Q$1,0),(IF(LA_INDEX!$H$8=2,VLOOKUP('LA (Main)'!$B22,'LA2'!$B$2:$Q$165,'LA2'!Q$1,0),(IF(LA_INDEX!$H$8=3,VLOOKUP('LA (Main)'!$B22,'LA13'!$B$2:$Q$165,'LA13'!Q$1,0),0)))))),"")</f>
        <v>2</v>
      </c>
    </row>
    <row r="23" spans="1:19" x14ac:dyDescent="0.3">
      <c r="A23" s="80"/>
      <c r="B23" s="114"/>
      <c r="C23" s="80"/>
      <c r="D23" s="80"/>
      <c r="E23" s="122" t="str">
        <f>IFERROR(MROUND((IF(LA_INDEX!$H$8=1,VLOOKUP('LA (Main)'!$B23,'LA1'!$B$2:$Q$165,'LA1'!C$1,0),(IF(LA_INDEX!$H$8=2,VLOOKUP('LA (Main)'!$B23,'LA2'!$B$2:$Q$165,'LA2'!C$1,0),(IF(LA_INDEX!$H$8=3,VLOOKUP('LA (Main)'!$B23,'LA13'!$B$2:$Q$165,'LA13'!C$1,0),0)))))),5),"")</f>
        <v/>
      </c>
      <c r="F23" s="122" t="str">
        <f>IFERROR((IF(LA_INDEX!$H$8=1,VLOOKUP('LA (Main)'!$B23,'LA1'!$B$2:$Q$165,'LA1'!D$1,0),(IF(LA_INDEX!$H$8=2,VLOOKUP('LA (Main)'!$B23,'LA2'!$B$2:$Q$165,'LA2'!D$1,0),(IF(LA_INDEX!$H$8=3,VLOOKUP('LA (Main)'!$B23,'LA13'!$B$2:$Q$165,'LA13'!D$1,0),0)))))),"")</f>
        <v/>
      </c>
      <c r="G23" s="122" t="str">
        <f>IFERROR((IF(LA_INDEX!$H$8=1,VLOOKUP('LA (Main)'!$B23,'LA1'!$B$2:$Q$165,'LA1'!E$1,0),(IF(LA_INDEX!$H$8=2,VLOOKUP('LA (Main)'!$B23,'LA2'!$B$2:$Q$165,'LA2'!E$1,0),(IF(LA_INDEX!$H$8=3,VLOOKUP('LA (Main)'!$B23,'LA13'!$B$2:$Q$165,'LA13'!E$1,0),0)))))),"")</f>
        <v/>
      </c>
      <c r="H23" s="122" t="str">
        <f>IFERROR((IF(LA_INDEX!$H$8=1,VLOOKUP('LA (Main)'!$B23,'LA1'!$B$2:$Q$165,'LA1'!F$1,0),(IF(LA_INDEX!$H$8=2,VLOOKUP('LA (Main)'!$B23,'LA2'!$B$2:$Q$165,'LA2'!F$1,0),(IF(LA_INDEX!$H$8=3,VLOOKUP('LA (Main)'!$B23,'LA13'!$B$2:$Q$165,'LA13'!F$1,0),0)))))),"")</f>
        <v/>
      </c>
      <c r="I23" s="122" t="str">
        <f>IFERROR((IF(LA_INDEX!$H$8=1,VLOOKUP('LA (Main)'!$B23,'LA1'!$B$2:$Q$165,'LA1'!G$1,0),(IF(LA_INDEX!$H$8=2,VLOOKUP('LA (Main)'!$B23,'LA2'!$B$2:$Q$165,'LA2'!G$1,0),(IF(LA_INDEX!$H$8=3,VLOOKUP('LA (Main)'!$B23,'LA13'!$B$2:$Q$165,'LA13'!G$1,0),0)))))),"")</f>
        <v/>
      </c>
      <c r="J23" s="122" t="str">
        <f>IFERROR((IF(LA_INDEX!$H$8=1,VLOOKUP('LA (Main)'!$B23,'LA1'!$B$2:$Q$165,'LA1'!H$1,0),(IF(LA_INDEX!$H$8=2,VLOOKUP('LA (Main)'!$B23,'LA2'!$B$2:$Q$165,'LA2'!H$1,0),(IF(LA_INDEX!$H$8=3,VLOOKUP('LA (Main)'!$B23,'LA13'!$B$2:$Q$165,'LA13'!H$1,0),0)))))),"")</f>
        <v/>
      </c>
      <c r="K23" s="122" t="str">
        <f>IFERROR((IF(LA_INDEX!$H$8=1,VLOOKUP('LA (Main)'!$B23,'LA1'!$B$2:$Q$165,'LA1'!I$1,0),(IF(LA_INDEX!$H$8=2,VLOOKUP('LA (Main)'!$B23,'LA2'!$B$2:$Q$165,'LA2'!I$1,0),(IF(LA_INDEX!$H$8=3,VLOOKUP('LA (Main)'!$B23,'LA13'!$B$2:$Q$165,'LA13'!I$1,0),0)))))),"")</f>
        <v/>
      </c>
      <c r="L23" s="122" t="str">
        <f>IFERROR((IF(LA_INDEX!$H$8=1,VLOOKUP('LA (Main)'!$B23,'LA1'!$B$2:$Q$165,'LA1'!J$1,0),(IF(LA_INDEX!$H$8=2,VLOOKUP('LA (Main)'!$B23,'LA2'!$B$2:$Q$165,'LA2'!J$1,0),(IF(LA_INDEX!$H$8=3,VLOOKUP('LA (Main)'!$B23,'LA13'!$B$2:$Q$165,'LA13'!J$1,0),0)))))),"")</f>
        <v/>
      </c>
      <c r="M23" s="122" t="str">
        <f>IFERROR((IF(LA_INDEX!$H$8=1,VLOOKUP('LA (Main)'!$B23,'LA1'!$B$2:$Q$165,'LA1'!K$1,0),(IF(LA_INDEX!$H$8=2,VLOOKUP('LA (Main)'!$B23,'LA2'!$B$2:$Q$165,'LA2'!K$1,0),(IF(LA_INDEX!$H$8=3,VLOOKUP('LA (Main)'!$B23,'LA13'!$B$2:$Q$165,'LA13'!K$1,0),0)))))),"")</f>
        <v/>
      </c>
      <c r="N23" s="122" t="str">
        <f>IFERROR((IF(LA_INDEX!$H$8=1,VLOOKUP('LA (Main)'!$B23,'LA1'!$B$2:$Q$165,'LA1'!L$1,0),(IF(LA_INDEX!$H$8=2,VLOOKUP('LA (Main)'!$B23,'LA2'!$B$2:$Q$165,'LA2'!L$1,0),(IF(LA_INDEX!$H$8=3,VLOOKUP('LA (Main)'!$B23,'LA13'!$B$2:$Q$165,'LA13'!L$1,0),0)))))),"")</f>
        <v/>
      </c>
      <c r="O23" s="122" t="str">
        <f>IFERROR((IF(LA_INDEX!$H$8=1,VLOOKUP('LA (Main)'!$B23,'LA1'!$B$2:$Q$165,'LA1'!M$1,0),(IF(LA_INDEX!$H$8=2,VLOOKUP('LA (Main)'!$B23,'LA2'!$B$2:$Q$165,'LA2'!M$1,0),(IF(LA_INDEX!$H$8=3,VLOOKUP('LA (Main)'!$B23,'LA13'!$B$2:$Q$165,'LA13'!M$1,0),0)))))),"")</f>
        <v/>
      </c>
      <c r="P23" s="122" t="str">
        <f>IFERROR((IF(LA_INDEX!$H$8=1,VLOOKUP('LA (Main)'!$B23,'LA1'!$B$2:$Q$165,'LA1'!N$1,0),(IF(LA_INDEX!$H$8=2,VLOOKUP('LA (Main)'!$B23,'LA2'!$B$2:$Q$165,'LA2'!N$1,0),(IF(LA_INDEX!$H$8=3,VLOOKUP('LA (Main)'!$B23,'LA13'!$B$2:$Q$165,'LA13'!N$1,0),0)))))),"")</f>
        <v/>
      </c>
      <c r="Q23" s="122" t="str">
        <f>IFERROR((IF(LA_INDEX!$H$8=1,VLOOKUP('LA (Main)'!$B23,'LA1'!$B$2:$Q$165,'LA1'!O$1,0),(IF(LA_INDEX!$H$8=2,VLOOKUP('LA (Main)'!$B23,'LA2'!$B$2:$Q$165,'LA2'!O$1,0),(IF(LA_INDEX!$H$8=3,VLOOKUP('LA (Main)'!$B23,'LA13'!$B$2:$Q$165,'LA13'!O$1,0),0)))))),"")</f>
        <v/>
      </c>
      <c r="R23" s="122" t="str">
        <f>IFERROR((IF(LA_INDEX!$H$8=1,VLOOKUP('LA (Main)'!$B23,'LA1'!$B$2:$Q$165,'LA1'!P$1,0),(IF(LA_INDEX!$H$8=2,VLOOKUP('LA (Main)'!$B23,'LA2'!$B$2:$Q$165,'LA2'!P$1,0),(IF(LA_INDEX!$H$8=3,VLOOKUP('LA (Main)'!$B23,'LA13'!$B$2:$Q$165,'LA13'!P$1,0),0)))))),"")</f>
        <v/>
      </c>
      <c r="S23" s="122" t="str">
        <f>IFERROR((IF(LA_INDEX!$H$8=1,VLOOKUP('LA (Main)'!$B23,'LA1'!$B$2:$Q$165,'LA1'!Q$1,0),(IF(LA_INDEX!$H$8=2,VLOOKUP('LA (Main)'!$B23,'LA2'!$B$2:$Q$165,'LA2'!Q$1,0),(IF(LA_INDEX!$H$8=3,VLOOKUP('LA (Main)'!$B23,'LA13'!$B$2:$Q$165,'LA13'!Q$1,0),0)))))),"")</f>
        <v/>
      </c>
    </row>
    <row r="24" spans="1:19" s="28" customFormat="1" x14ac:dyDescent="0.3">
      <c r="A24" s="112" t="s">
        <v>459</v>
      </c>
      <c r="B24" s="108" t="s">
        <v>190</v>
      </c>
      <c r="C24" s="113" t="s">
        <v>269</v>
      </c>
      <c r="D24" s="109"/>
      <c r="E24" s="121">
        <f>IFERROR(MROUND((IF(LA_INDEX!$H$8=1,VLOOKUP('LA (Main)'!$B24,'LA1'!$B$2:$Q$165,'LA1'!C$1,0),(IF(LA_INDEX!$H$8=2,VLOOKUP('LA (Main)'!$B24,'LA2'!$B$2:$Q$165,'LA2'!C$1,0),(IF(LA_INDEX!$H$8=3,VLOOKUP('LA (Main)'!$B24,'LA13'!$B$2:$Q$165,'LA13'!C$1,0),0)))))),5),"")</f>
        <v>51970</v>
      </c>
      <c r="F24" s="121">
        <f>IFERROR((IF(LA_INDEX!$H$8=1,VLOOKUP('LA (Main)'!$B24,'LA1'!$B$2:$Q$165,'LA1'!D$1,0),(IF(LA_INDEX!$H$8=2,VLOOKUP('LA (Main)'!$B24,'LA2'!$B$2:$Q$165,'LA2'!D$1,0),(IF(LA_INDEX!$H$8=3,VLOOKUP('LA (Main)'!$B24,'LA13'!$B$2:$Q$165,'LA13'!D$1,0),0)))))),"")</f>
        <v>88</v>
      </c>
      <c r="G24" s="121">
        <f>IFERROR((IF(LA_INDEX!$H$8=1,VLOOKUP('LA (Main)'!$B24,'LA1'!$B$2:$Q$165,'LA1'!E$1,0),(IF(LA_INDEX!$H$8=2,VLOOKUP('LA (Main)'!$B24,'LA2'!$B$2:$Q$165,'LA2'!E$1,0),(IF(LA_INDEX!$H$8=3,VLOOKUP('LA (Main)'!$B24,'LA13'!$B$2:$Q$165,'LA13'!E$1,0),0)))))),"")</f>
        <v>8</v>
      </c>
      <c r="H24" s="121">
        <f>IFERROR((IF(LA_INDEX!$H$8=1,VLOOKUP('LA (Main)'!$B24,'LA1'!$B$2:$Q$165,'LA1'!F$1,0),(IF(LA_INDEX!$H$8=2,VLOOKUP('LA (Main)'!$B24,'LA2'!$B$2:$Q$165,'LA2'!F$1,0),(IF(LA_INDEX!$H$8=3,VLOOKUP('LA (Main)'!$B24,'LA13'!$B$2:$Q$165,'LA13'!F$1,0),0)))))),"")</f>
        <v>68</v>
      </c>
      <c r="I24" s="121">
        <f>IFERROR((IF(LA_INDEX!$H$8=1,VLOOKUP('LA (Main)'!$B24,'LA1'!$B$2:$Q$165,'LA1'!G$1,0),(IF(LA_INDEX!$H$8=2,VLOOKUP('LA (Main)'!$B24,'LA2'!$B$2:$Q$165,'LA2'!G$1,0),(IF(LA_INDEX!$H$8=3,VLOOKUP('LA (Main)'!$B24,'LA13'!$B$2:$Q$165,'LA13'!G$1,0),0)))))),"")</f>
        <v>14</v>
      </c>
      <c r="J24" s="121">
        <f>IFERROR((IF(LA_INDEX!$H$8=1,VLOOKUP('LA (Main)'!$B24,'LA1'!$B$2:$Q$165,'LA1'!H$1,0),(IF(LA_INDEX!$H$8=2,VLOOKUP('LA (Main)'!$B24,'LA2'!$B$2:$Q$165,'LA2'!H$1,0),(IF(LA_INDEX!$H$8=3,VLOOKUP('LA (Main)'!$B24,'LA13'!$B$2:$Q$165,'LA13'!H$1,0),0)))))),"")</f>
        <v>51</v>
      </c>
      <c r="K24" s="121">
        <f>IFERROR((IF(LA_INDEX!$H$8=1,VLOOKUP('LA (Main)'!$B24,'LA1'!$B$2:$Q$165,'LA1'!I$1,0),(IF(LA_INDEX!$H$8=2,VLOOKUP('LA (Main)'!$B24,'LA2'!$B$2:$Q$165,'LA2'!I$1,0),(IF(LA_INDEX!$H$8=3,VLOOKUP('LA (Main)'!$B24,'LA13'!$B$2:$Q$165,'LA13'!I$1,0),0)))))),"")</f>
        <v>16</v>
      </c>
      <c r="L24" s="121">
        <f>IFERROR((IF(LA_INDEX!$H$8=1,VLOOKUP('LA (Main)'!$B24,'LA1'!$B$2:$Q$165,'LA1'!J$1,0),(IF(LA_INDEX!$H$8=2,VLOOKUP('LA (Main)'!$B24,'LA2'!$B$2:$Q$165,'LA2'!J$1,0),(IF(LA_INDEX!$H$8=3,VLOOKUP('LA (Main)'!$B24,'LA13'!$B$2:$Q$165,'LA13'!J$1,0),0)))))),"")</f>
        <v>1</v>
      </c>
      <c r="M24" s="121">
        <f>IFERROR((IF(LA_INDEX!$H$8=1,VLOOKUP('LA (Main)'!$B24,'LA1'!$B$2:$Q$165,'LA1'!K$1,0),(IF(LA_INDEX!$H$8=2,VLOOKUP('LA (Main)'!$B24,'LA2'!$B$2:$Q$165,'LA2'!K$1,0),(IF(LA_INDEX!$H$8=3,VLOOKUP('LA (Main)'!$B24,'LA13'!$B$2:$Q$165,'LA13'!K$1,0),0)))))),"")</f>
        <v>13</v>
      </c>
      <c r="N24" s="121">
        <f>IFERROR((IF(LA_INDEX!$H$8=1,VLOOKUP('LA (Main)'!$B24,'LA1'!$B$2:$Q$165,'LA1'!L$1,0),(IF(LA_INDEX!$H$8=2,VLOOKUP('LA (Main)'!$B24,'LA2'!$B$2:$Q$165,'LA2'!L$1,0),(IF(LA_INDEX!$H$8=3,VLOOKUP('LA (Main)'!$B24,'LA13'!$B$2:$Q$165,'LA13'!L$1,0),0)))))),"")</f>
        <v>35</v>
      </c>
      <c r="O24" s="121">
        <f>IFERROR((IF(LA_INDEX!$H$8=1,VLOOKUP('LA (Main)'!$B24,'LA1'!$B$2:$Q$165,'LA1'!M$1,0),(IF(LA_INDEX!$H$8=2,VLOOKUP('LA (Main)'!$B24,'LA2'!$B$2:$Q$165,'LA2'!M$1,0),(IF(LA_INDEX!$H$8=3,VLOOKUP('LA (Main)'!$B24,'LA13'!$B$2:$Q$165,'LA13'!M$1,0),0)))))),"")</f>
        <v>2</v>
      </c>
      <c r="P24" s="121">
        <f>IFERROR((IF(LA_INDEX!$H$8=1,VLOOKUP('LA (Main)'!$B24,'LA1'!$B$2:$Q$165,'LA1'!N$1,0),(IF(LA_INDEX!$H$8=2,VLOOKUP('LA (Main)'!$B24,'LA2'!$B$2:$Q$165,'LA2'!N$1,0),(IF(LA_INDEX!$H$8=3,VLOOKUP('LA (Main)'!$B24,'LA13'!$B$2:$Q$165,'LA13'!N$1,0),0)))))),"")</f>
        <v>20</v>
      </c>
      <c r="Q24" s="121">
        <f>IFERROR((IF(LA_INDEX!$H$8=1,VLOOKUP('LA (Main)'!$B24,'LA1'!$B$2:$Q$165,'LA1'!O$1,0),(IF(LA_INDEX!$H$8=2,VLOOKUP('LA (Main)'!$B24,'LA2'!$B$2:$Q$165,'LA2'!O$1,0),(IF(LA_INDEX!$H$8=3,VLOOKUP('LA (Main)'!$B24,'LA13'!$B$2:$Q$165,'LA13'!O$1,0),0)))))),"")</f>
        <v>9</v>
      </c>
      <c r="R24" s="121">
        <f>IFERROR((IF(LA_INDEX!$H$8=1,VLOOKUP('LA (Main)'!$B24,'LA1'!$B$2:$Q$165,'LA1'!P$1,0),(IF(LA_INDEX!$H$8=2,VLOOKUP('LA (Main)'!$B24,'LA2'!$B$2:$Q$165,'LA2'!P$1,0),(IF(LA_INDEX!$H$8=3,VLOOKUP('LA (Main)'!$B24,'LA13'!$B$2:$Q$165,'LA13'!P$1,0),0)))))),"")</f>
        <v>3</v>
      </c>
      <c r="S24" s="121">
        <f>IFERROR((IF(LA_INDEX!$H$8=1,VLOOKUP('LA (Main)'!$B24,'LA1'!$B$2:$Q$165,'LA1'!Q$1,0),(IF(LA_INDEX!$H$8=2,VLOOKUP('LA (Main)'!$B24,'LA2'!$B$2:$Q$165,'LA2'!Q$1,0),(IF(LA_INDEX!$H$8=3,VLOOKUP('LA (Main)'!$B24,'LA13'!$B$2:$Q$165,'LA13'!Q$1,0),0)))))),"")</f>
        <v>3</v>
      </c>
    </row>
    <row r="25" spans="1:19" x14ac:dyDescent="0.3">
      <c r="A25" s="110"/>
      <c r="B25" s="114"/>
      <c r="C25" s="111"/>
      <c r="D25" s="80"/>
      <c r="E25" s="122" t="str">
        <f>IFERROR(MROUND((IF(LA_INDEX!$H$8=1,VLOOKUP('LA (Main)'!$B25,'LA1'!$B$2:$Q$165,'LA1'!C$1,0),(IF(LA_INDEX!$H$8=2,VLOOKUP('LA (Main)'!$B25,'LA2'!$B$2:$Q$165,'LA2'!C$1,0),(IF(LA_INDEX!$H$8=3,VLOOKUP('LA (Main)'!$B25,'LA13'!$B$2:$Q$165,'LA13'!C$1,0),0)))))),5),"")</f>
        <v/>
      </c>
      <c r="F25" s="122" t="str">
        <f>IFERROR((IF(LA_INDEX!$H$8=1,VLOOKUP('LA (Main)'!$B25,'LA1'!$B$2:$Q$165,'LA1'!D$1,0),(IF(LA_INDEX!$H$8=2,VLOOKUP('LA (Main)'!$B25,'LA2'!$B$2:$Q$165,'LA2'!D$1,0),(IF(LA_INDEX!$H$8=3,VLOOKUP('LA (Main)'!$B25,'LA13'!$B$2:$Q$165,'LA13'!D$1,0),0)))))),"")</f>
        <v/>
      </c>
      <c r="G25" s="122" t="str">
        <f>IFERROR((IF(LA_INDEX!$H$8=1,VLOOKUP('LA (Main)'!$B25,'LA1'!$B$2:$Q$165,'LA1'!E$1,0),(IF(LA_INDEX!$H$8=2,VLOOKUP('LA (Main)'!$B25,'LA2'!$B$2:$Q$165,'LA2'!E$1,0),(IF(LA_INDEX!$H$8=3,VLOOKUP('LA (Main)'!$B25,'LA13'!$B$2:$Q$165,'LA13'!E$1,0),0)))))),"")</f>
        <v/>
      </c>
      <c r="H25" s="122" t="str">
        <f>IFERROR((IF(LA_INDEX!$H$8=1,VLOOKUP('LA (Main)'!$B25,'LA1'!$B$2:$Q$165,'LA1'!F$1,0),(IF(LA_INDEX!$H$8=2,VLOOKUP('LA (Main)'!$B25,'LA2'!$B$2:$Q$165,'LA2'!F$1,0),(IF(LA_INDEX!$H$8=3,VLOOKUP('LA (Main)'!$B25,'LA13'!$B$2:$Q$165,'LA13'!F$1,0),0)))))),"")</f>
        <v/>
      </c>
      <c r="I25" s="122" t="str">
        <f>IFERROR((IF(LA_INDEX!$H$8=1,VLOOKUP('LA (Main)'!$B25,'LA1'!$B$2:$Q$165,'LA1'!G$1,0),(IF(LA_INDEX!$H$8=2,VLOOKUP('LA (Main)'!$B25,'LA2'!$B$2:$Q$165,'LA2'!G$1,0),(IF(LA_INDEX!$H$8=3,VLOOKUP('LA (Main)'!$B25,'LA13'!$B$2:$Q$165,'LA13'!G$1,0),0)))))),"")</f>
        <v/>
      </c>
      <c r="J25" s="122" t="str">
        <f>IFERROR((IF(LA_INDEX!$H$8=1,VLOOKUP('LA (Main)'!$B25,'LA1'!$B$2:$Q$165,'LA1'!H$1,0),(IF(LA_INDEX!$H$8=2,VLOOKUP('LA (Main)'!$B25,'LA2'!$B$2:$Q$165,'LA2'!H$1,0),(IF(LA_INDEX!$H$8=3,VLOOKUP('LA (Main)'!$B25,'LA13'!$B$2:$Q$165,'LA13'!H$1,0),0)))))),"")</f>
        <v/>
      </c>
      <c r="K25" s="122" t="str">
        <f>IFERROR((IF(LA_INDEX!$H$8=1,VLOOKUP('LA (Main)'!$B25,'LA1'!$B$2:$Q$165,'LA1'!I$1,0),(IF(LA_INDEX!$H$8=2,VLOOKUP('LA (Main)'!$B25,'LA2'!$B$2:$Q$165,'LA2'!I$1,0),(IF(LA_INDEX!$H$8=3,VLOOKUP('LA (Main)'!$B25,'LA13'!$B$2:$Q$165,'LA13'!I$1,0),0)))))),"")</f>
        <v/>
      </c>
      <c r="L25" s="122" t="str">
        <f>IFERROR((IF(LA_INDEX!$H$8=1,VLOOKUP('LA (Main)'!$B25,'LA1'!$B$2:$Q$165,'LA1'!J$1,0),(IF(LA_INDEX!$H$8=2,VLOOKUP('LA (Main)'!$B25,'LA2'!$B$2:$Q$165,'LA2'!J$1,0),(IF(LA_INDEX!$H$8=3,VLOOKUP('LA (Main)'!$B25,'LA13'!$B$2:$Q$165,'LA13'!J$1,0),0)))))),"")</f>
        <v/>
      </c>
      <c r="M25" s="122" t="str">
        <f>IFERROR((IF(LA_INDEX!$H$8=1,VLOOKUP('LA (Main)'!$B25,'LA1'!$B$2:$Q$165,'LA1'!K$1,0),(IF(LA_INDEX!$H$8=2,VLOOKUP('LA (Main)'!$B25,'LA2'!$B$2:$Q$165,'LA2'!K$1,0),(IF(LA_INDEX!$H$8=3,VLOOKUP('LA (Main)'!$B25,'LA13'!$B$2:$Q$165,'LA13'!K$1,0),0)))))),"")</f>
        <v/>
      </c>
      <c r="N25" s="122" t="str">
        <f>IFERROR((IF(LA_INDEX!$H$8=1,VLOOKUP('LA (Main)'!$B25,'LA1'!$B$2:$Q$165,'LA1'!L$1,0),(IF(LA_INDEX!$H$8=2,VLOOKUP('LA (Main)'!$B25,'LA2'!$B$2:$Q$165,'LA2'!L$1,0),(IF(LA_INDEX!$H$8=3,VLOOKUP('LA (Main)'!$B25,'LA13'!$B$2:$Q$165,'LA13'!L$1,0),0)))))),"")</f>
        <v/>
      </c>
      <c r="O25" s="122" t="str">
        <f>IFERROR((IF(LA_INDEX!$H$8=1,VLOOKUP('LA (Main)'!$B25,'LA1'!$B$2:$Q$165,'LA1'!M$1,0),(IF(LA_INDEX!$H$8=2,VLOOKUP('LA (Main)'!$B25,'LA2'!$B$2:$Q$165,'LA2'!M$1,0),(IF(LA_INDEX!$H$8=3,VLOOKUP('LA (Main)'!$B25,'LA13'!$B$2:$Q$165,'LA13'!M$1,0),0)))))),"")</f>
        <v/>
      </c>
      <c r="P25" s="122" t="str">
        <f>IFERROR((IF(LA_INDEX!$H$8=1,VLOOKUP('LA (Main)'!$B25,'LA1'!$B$2:$Q$165,'LA1'!N$1,0),(IF(LA_INDEX!$H$8=2,VLOOKUP('LA (Main)'!$B25,'LA2'!$B$2:$Q$165,'LA2'!N$1,0),(IF(LA_INDEX!$H$8=3,VLOOKUP('LA (Main)'!$B25,'LA13'!$B$2:$Q$165,'LA13'!N$1,0),0)))))),"")</f>
        <v/>
      </c>
      <c r="Q25" s="122" t="str">
        <f>IFERROR((IF(LA_INDEX!$H$8=1,VLOOKUP('LA (Main)'!$B25,'LA1'!$B$2:$Q$165,'LA1'!O$1,0),(IF(LA_INDEX!$H$8=2,VLOOKUP('LA (Main)'!$B25,'LA2'!$B$2:$Q$165,'LA2'!O$1,0),(IF(LA_INDEX!$H$8=3,VLOOKUP('LA (Main)'!$B25,'LA13'!$B$2:$Q$165,'LA13'!O$1,0),0)))))),"")</f>
        <v/>
      </c>
      <c r="R25" s="122" t="str">
        <f>IFERROR((IF(LA_INDEX!$H$8=1,VLOOKUP('LA (Main)'!$B25,'LA1'!$B$2:$Q$165,'LA1'!P$1,0),(IF(LA_INDEX!$H$8=2,VLOOKUP('LA (Main)'!$B25,'LA2'!$B$2:$Q$165,'LA2'!P$1,0),(IF(LA_INDEX!$H$8=3,VLOOKUP('LA (Main)'!$B25,'LA13'!$B$2:$Q$165,'LA13'!P$1,0),0)))))),"")</f>
        <v/>
      </c>
      <c r="S25" s="122" t="str">
        <f>IFERROR((IF(LA_INDEX!$H$8=1,VLOOKUP('LA (Main)'!$B25,'LA1'!$B$2:$Q$165,'LA1'!Q$1,0),(IF(LA_INDEX!$H$8=2,VLOOKUP('LA (Main)'!$B25,'LA2'!$B$2:$Q$165,'LA2'!Q$1,0),(IF(LA_INDEX!$H$8=3,VLOOKUP('LA (Main)'!$B25,'LA13'!$B$2:$Q$165,'LA13'!Q$1,0),0)))))),"")</f>
        <v/>
      </c>
    </row>
    <row r="26" spans="1:19" x14ac:dyDescent="0.3">
      <c r="A26" s="80" t="s">
        <v>460</v>
      </c>
      <c r="B26" s="114">
        <v>889</v>
      </c>
      <c r="C26" s="80" t="s">
        <v>268</v>
      </c>
      <c r="D26" s="80" t="s">
        <v>269</v>
      </c>
      <c r="E26" s="122">
        <f>IFERROR(MROUND((IF(LA_INDEX!$H$8=1,VLOOKUP('LA (Main)'!$B26,'LA1'!$B$2:$Q$165,'LA1'!C$1,0),(IF(LA_INDEX!$H$8=2,VLOOKUP('LA (Main)'!$B26,'LA2'!$B$2:$Q$165,'LA2'!C$1,0),(IF(LA_INDEX!$H$8=3,VLOOKUP('LA (Main)'!$B26,'LA13'!$B$2:$Q$165,'LA13'!C$1,0),0)))))),5),"")</f>
        <v>1480</v>
      </c>
      <c r="F26" s="122">
        <f>IFERROR((IF(LA_INDEX!$H$8=1,VLOOKUP('LA (Main)'!$B26,'LA1'!$B$2:$Q$165,'LA1'!D$1,0),(IF(LA_INDEX!$H$8=2,VLOOKUP('LA (Main)'!$B26,'LA2'!$B$2:$Q$165,'LA2'!D$1,0),(IF(LA_INDEX!$H$8=3,VLOOKUP('LA (Main)'!$B26,'LA13'!$B$2:$Q$165,'LA13'!D$1,0),0)))))),"")</f>
        <v>85</v>
      </c>
      <c r="G26" s="122">
        <f>IFERROR((IF(LA_INDEX!$H$8=1,VLOOKUP('LA (Main)'!$B26,'LA1'!$B$2:$Q$165,'LA1'!E$1,0),(IF(LA_INDEX!$H$8=2,VLOOKUP('LA (Main)'!$B26,'LA2'!$B$2:$Q$165,'LA2'!E$1,0),(IF(LA_INDEX!$H$8=3,VLOOKUP('LA (Main)'!$B26,'LA13'!$B$2:$Q$165,'LA13'!E$1,0),0)))))),"")</f>
        <v>8</v>
      </c>
      <c r="H26" s="122">
        <f>IFERROR((IF(LA_INDEX!$H$8=1,VLOOKUP('LA (Main)'!$B26,'LA1'!$B$2:$Q$165,'LA1'!F$1,0),(IF(LA_INDEX!$H$8=2,VLOOKUP('LA (Main)'!$B26,'LA2'!$B$2:$Q$165,'LA2'!F$1,0),(IF(LA_INDEX!$H$8=3,VLOOKUP('LA (Main)'!$B26,'LA13'!$B$2:$Q$165,'LA13'!F$1,0),0)))))),"")</f>
        <v>66</v>
      </c>
      <c r="I26" s="122">
        <f>IFERROR((IF(LA_INDEX!$H$8=1,VLOOKUP('LA (Main)'!$B26,'LA1'!$B$2:$Q$165,'LA1'!G$1,0),(IF(LA_INDEX!$H$8=2,VLOOKUP('LA (Main)'!$B26,'LA2'!$B$2:$Q$165,'LA2'!G$1,0),(IF(LA_INDEX!$H$8=3,VLOOKUP('LA (Main)'!$B26,'LA13'!$B$2:$Q$165,'LA13'!G$1,0),0)))))),"")</f>
        <v>12</v>
      </c>
      <c r="J26" s="122">
        <f>IFERROR((IF(LA_INDEX!$H$8=1,VLOOKUP('LA (Main)'!$B26,'LA1'!$B$2:$Q$165,'LA1'!H$1,0),(IF(LA_INDEX!$H$8=2,VLOOKUP('LA (Main)'!$B26,'LA2'!$B$2:$Q$165,'LA2'!H$1,0),(IF(LA_INDEX!$H$8=3,VLOOKUP('LA (Main)'!$B26,'LA13'!$B$2:$Q$165,'LA13'!H$1,0),0)))))),"")</f>
        <v>49</v>
      </c>
      <c r="K26" s="122">
        <f>IFERROR((IF(LA_INDEX!$H$8=1,VLOOKUP('LA (Main)'!$B26,'LA1'!$B$2:$Q$165,'LA1'!I$1,0),(IF(LA_INDEX!$H$8=2,VLOOKUP('LA (Main)'!$B26,'LA2'!$B$2:$Q$165,'LA2'!I$1,0),(IF(LA_INDEX!$H$8=3,VLOOKUP('LA (Main)'!$B26,'LA13'!$B$2:$Q$165,'LA13'!I$1,0),0)))))),"")</f>
        <v>6</v>
      </c>
      <c r="L26" s="122">
        <f>IFERROR((IF(LA_INDEX!$H$8=1,VLOOKUP('LA (Main)'!$B26,'LA1'!$B$2:$Q$165,'LA1'!J$1,0),(IF(LA_INDEX!$H$8=2,VLOOKUP('LA (Main)'!$B26,'LA2'!$B$2:$Q$165,'LA2'!J$1,0),(IF(LA_INDEX!$H$8=3,VLOOKUP('LA (Main)'!$B26,'LA13'!$B$2:$Q$165,'LA13'!J$1,0),0)))))),"")</f>
        <v>0</v>
      </c>
      <c r="M26" s="122">
        <f>IFERROR((IF(LA_INDEX!$H$8=1,VLOOKUP('LA (Main)'!$B26,'LA1'!$B$2:$Q$165,'LA1'!K$1,0),(IF(LA_INDEX!$H$8=2,VLOOKUP('LA (Main)'!$B26,'LA2'!$B$2:$Q$165,'LA2'!K$1,0),(IF(LA_INDEX!$H$8=3,VLOOKUP('LA (Main)'!$B26,'LA13'!$B$2:$Q$165,'LA13'!K$1,0),0)))))),"")</f>
        <v>4</v>
      </c>
      <c r="N26" s="122">
        <f>IFERROR((IF(LA_INDEX!$H$8=1,VLOOKUP('LA (Main)'!$B26,'LA1'!$B$2:$Q$165,'LA1'!L$1,0),(IF(LA_INDEX!$H$8=2,VLOOKUP('LA (Main)'!$B26,'LA2'!$B$2:$Q$165,'LA2'!L$1,0),(IF(LA_INDEX!$H$8=3,VLOOKUP('LA (Main)'!$B26,'LA13'!$B$2:$Q$165,'LA13'!L$1,0),0)))))),"")</f>
        <v>43</v>
      </c>
      <c r="O26" s="122">
        <f>IFERROR((IF(LA_INDEX!$H$8=1,VLOOKUP('LA (Main)'!$B26,'LA1'!$B$2:$Q$165,'LA1'!M$1,0),(IF(LA_INDEX!$H$8=2,VLOOKUP('LA (Main)'!$B26,'LA2'!$B$2:$Q$165,'LA2'!M$1,0),(IF(LA_INDEX!$H$8=3,VLOOKUP('LA (Main)'!$B26,'LA13'!$B$2:$Q$165,'LA13'!M$1,0),0)))))),"")</f>
        <v>5</v>
      </c>
      <c r="P26" s="122">
        <f>IFERROR((IF(LA_INDEX!$H$8=1,VLOOKUP('LA (Main)'!$B26,'LA1'!$B$2:$Q$165,'LA1'!N$1,0),(IF(LA_INDEX!$H$8=2,VLOOKUP('LA (Main)'!$B26,'LA2'!$B$2:$Q$165,'LA2'!N$1,0),(IF(LA_INDEX!$H$8=3,VLOOKUP('LA (Main)'!$B26,'LA13'!$B$2:$Q$165,'LA13'!N$1,0),0)))))),"")</f>
        <v>18</v>
      </c>
      <c r="Q26" s="122">
        <f>IFERROR((IF(LA_INDEX!$H$8=1,VLOOKUP('LA (Main)'!$B26,'LA1'!$B$2:$Q$165,'LA1'!O$1,0),(IF(LA_INDEX!$H$8=2,VLOOKUP('LA (Main)'!$B26,'LA2'!$B$2:$Q$165,'LA2'!O$1,0),(IF(LA_INDEX!$H$8=3,VLOOKUP('LA (Main)'!$B26,'LA13'!$B$2:$Q$165,'LA13'!O$1,0),0)))))),"")</f>
        <v>12</v>
      </c>
      <c r="R26" s="122">
        <f>IFERROR((IF(LA_INDEX!$H$8=1,VLOOKUP('LA (Main)'!$B26,'LA1'!$B$2:$Q$165,'LA1'!P$1,0),(IF(LA_INDEX!$H$8=2,VLOOKUP('LA (Main)'!$B26,'LA2'!$B$2:$Q$165,'LA2'!P$1,0),(IF(LA_INDEX!$H$8=3,VLOOKUP('LA (Main)'!$B26,'LA13'!$B$2:$Q$165,'LA13'!P$1,0),0)))))),"")</f>
        <v>4</v>
      </c>
      <c r="S26" s="122">
        <f>IFERROR((IF(LA_INDEX!$H$8=1,VLOOKUP('LA (Main)'!$B26,'LA1'!$B$2:$Q$165,'LA1'!Q$1,0),(IF(LA_INDEX!$H$8=2,VLOOKUP('LA (Main)'!$B26,'LA2'!$B$2:$Q$165,'LA2'!Q$1,0),(IF(LA_INDEX!$H$8=3,VLOOKUP('LA (Main)'!$B26,'LA13'!$B$2:$Q$165,'LA13'!Q$1,0),0)))))),"")</f>
        <v>2</v>
      </c>
    </row>
    <row r="27" spans="1:19" x14ac:dyDescent="0.3">
      <c r="A27" s="80" t="s">
        <v>461</v>
      </c>
      <c r="B27" s="114">
        <v>890</v>
      </c>
      <c r="C27" s="80" t="s">
        <v>270</v>
      </c>
      <c r="D27" s="80" t="s">
        <v>269</v>
      </c>
      <c r="E27" s="122">
        <f>IFERROR(MROUND((IF(LA_INDEX!$H$8=1,VLOOKUP('LA (Main)'!$B27,'LA1'!$B$2:$Q$165,'LA1'!C$1,0),(IF(LA_INDEX!$H$8=2,VLOOKUP('LA (Main)'!$B27,'LA2'!$B$2:$Q$165,'LA2'!C$1,0),(IF(LA_INDEX!$H$8=3,VLOOKUP('LA (Main)'!$B27,'LA13'!$B$2:$Q$165,'LA13'!C$1,0),0)))))),5),"")</f>
        <v>1560</v>
      </c>
      <c r="F27" s="122">
        <f>IFERROR((IF(LA_INDEX!$H$8=1,VLOOKUP('LA (Main)'!$B27,'LA1'!$B$2:$Q$165,'LA1'!D$1,0),(IF(LA_INDEX!$H$8=2,VLOOKUP('LA (Main)'!$B27,'LA2'!$B$2:$Q$165,'LA2'!D$1,0),(IF(LA_INDEX!$H$8=3,VLOOKUP('LA (Main)'!$B27,'LA13'!$B$2:$Q$165,'LA13'!D$1,0),0)))))),"")</f>
        <v>88</v>
      </c>
      <c r="G27" s="122">
        <f>IFERROR((IF(LA_INDEX!$H$8=1,VLOOKUP('LA (Main)'!$B27,'LA1'!$B$2:$Q$165,'LA1'!E$1,0),(IF(LA_INDEX!$H$8=2,VLOOKUP('LA (Main)'!$B27,'LA2'!$B$2:$Q$165,'LA2'!E$1,0),(IF(LA_INDEX!$H$8=3,VLOOKUP('LA (Main)'!$B27,'LA13'!$B$2:$Q$165,'LA13'!E$1,0),0)))))),"")</f>
        <v>6</v>
      </c>
      <c r="H27" s="122">
        <f>IFERROR((IF(LA_INDEX!$H$8=1,VLOOKUP('LA (Main)'!$B27,'LA1'!$B$2:$Q$165,'LA1'!F$1,0),(IF(LA_INDEX!$H$8=2,VLOOKUP('LA (Main)'!$B27,'LA2'!$B$2:$Q$165,'LA2'!F$1,0),(IF(LA_INDEX!$H$8=3,VLOOKUP('LA (Main)'!$B27,'LA13'!$B$2:$Q$165,'LA13'!F$1,0),0)))))),"")</f>
        <v>65</v>
      </c>
      <c r="I27" s="122">
        <f>IFERROR((IF(LA_INDEX!$H$8=1,VLOOKUP('LA (Main)'!$B27,'LA1'!$B$2:$Q$165,'LA1'!G$1,0),(IF(LA_INDEX!$H$8=2,VLOOKUP('LA (Main)'!$B27,'LA2'!$B$2:$Q$165,'LA2'!G$1,0),(IF(LA_INDEX!$H$8=3,VLOOKUP('LA (Main)'!$B27,'LA13'!$B$2:$Q$165,'LA13'!G$1,0),0)))))),"")</f>
        <v>10</v>
      </c>
      <c r="J27" s="122">
        <f>IFERROR((IF(LA_INDEX!$H$8=1,VLOOKUP('LA (Main)'!$B27,'LA1'!$B$2:$Q$165,'LA1'!H$1,0),(IF(LA_INDEX!$H$8=2,VLOOKUP('LA (Main)'!$B27,'LA2'!$B$2:$Q$165,'LA2'!H$1,0),(IF(LA_INDEX!$H$8=3,VLOOKUP('LA (Main)'!$B27,'LA13'!$B$2:$Q$165,'LA13'!H$1,0),0)))))),"")</f>
        <v>54</v>
      </c>
      <c r="K27" s="122">
        <f>IFERROR((IF(LA_INDEX!$H$8=1,VLOOKUP('LA (Main)'!$B27,'LA1'!$B$2:$Q$165,'LA1'!I$1,0),(IF(LA_INDEX!$H$8=2,VLOOKUP('LA (Main)'!$B27,'LA2'!$B$2:$Q$165,'LA2'!I$1,0),(IF(LA_INDEX!$H$8=3,VLOOKUP('LA (Main)'!$B27,'LA13'!$B$2:$Q$165,'LA13'!I$1,0),0)))))),"")</f>
        <v>11</v>
      </c>
      <c r="L27" s="122" t="str">
        <f>IFERROR((IF(LA_INDEX!$H$8=1,VLOOKUP('LA (Main)'!$B27,'LA1'!$B$2:$Q$165,'LA1'!J$1,0),(IF(LA_INDEX!$H$8=2,VLOOKUP('LA (Main)'!$B27,'LA2'!$B$2:$Q$165,'LA2'!J$1,0),(IF(LA_INDEX!$H$8=3,VLOOKUP('LA (Main)'!$B27,'LA13'!$B$2:$Q$165,'LA13'!J$1,0),0)))))),"")</f>
        <v>x</v>
      </c>
      <c r="M27" s="122">
        <f>IFERROR((IF(LA_INDEX!$H$8=1,VLOOKUP('LA (Main)'!$B27,'LA1'!$B$2:$Q$165,'LA1'!K$1,0),(IF(LA_INDEX!$H$8=2,VLOOKUP('LA (Main)'!$B27,'LA2'!$B$2:$Q$165,'LA2'!K$1,0),(IF(LA_INDEX!$H$8=3,VLOOKUP('LA (Main)'!$B27,'LA13'!$B$2:$Q$165,'LA13'!K$1,0),0)))))),"")</f>
        <v>7</v>
      </c>
      <c r="N27" s="122">
        <f>IFERROR((IF(LA_INDEX!$H$8=1,VLOOKUP('LA (Main)'!$B27,'LA1'!$B$2:$Q$165,'LA1'!L$1,0),(IF(LA_INDEX!$H$8=2,VLOOKUP('LA (Main)'!$B27,'LA2'!$B$2:$Q$165,'LA2'!L$1,0),(IF(LA_INDEX!$H$8=3,VLOOKUP('LA (Main)'!$B27,'LA13'!$B$2:$Q$165,'LA13'!L$1,0),0)))))),"")</f>
        <v>43</v>
      </c>
      <c r="O27" s="122">
        <f>IFERROR((IF(LA_INDEX!$H$8=1,VLOOKUP('LA (Main)'!$B27,'LA1'!$B$2:$Q$165,'LA1'!M$1,0),(IF(LA_INDEX!$H$8=2,VLOOKUP('LA (Main)'!$B27,'LA2'!$B$2:$Q$165,'LA2'!M$1,0),(IF(LA_INDEX!$H$8=3,VLOOKUP('LA (Main)'!$B27,'LA13'!$B$2:$Q$165,'LA13'!M$1,0),0)))))),"")</f>
        <v>1</v>
      </c>
      <c r="P27" s="122">
        <f>IFERROR((IF(LA_INDEX!$H$8=1,VLOOKUP('LA (Main)'!$B27,'LA1'!$B$2:$Q$165,'LA1'!N$1,0),(IF(LA_INDEX!$H$8=2,VLOOKUP('LA (Main)'!$B27,'LA2'!$B$2:$Q$165,'LA2'!N$1,0),(IF(LA_INDEX!$H$8=3,VLOOKUP('LA (Main)'!$B27,'LA13'!$B$2:$Q$165,'LA13'!N$1,0),0)))))),"")</f>
        <v>23</v>
      </c>
      <c r="Q27" s="122">
        <f>IFERROR((IF(LA_INDEX!$H$8=1,VLOOKUP('LA (Main)'!$B27,'LA1'!$B$2:$Q$165,'LA1'!O$1,0),(IF(LA_INDEX!$H$8=2,VLOOKUP('LA (Main)'!$B27,'LA2'!$B$2:$Q$165,'LA2'!O$1,0),(IF(LA_INDEX!$H$8=3,VLOOKUP('LA (Main)'!$B27,'LA13'!$B$2:$Q$165,'LA13'!O$1,0),0)))))),"")</f>
        <v>10</v>
      </c>
      <c r="R27" s="122">
        <f>IFERROR((IF(LA_INDEX!$H$8=1,VLOOKUP('LA (Main)'!$B27,'LA1'!$B$2:$Q$165,'LA1'!P$1,0),(IF(LA_INDEX!$H$8=2,VLOOKUP('LA (Main)'!$B27,'LA2'!$B$2:$Q$165,'LA2'!P$1,0),(IF(LA_INDEX!$H$8=3,VLOOKUP('LA (Main)'!$B27,'LA13'!$B$2:$Q$165,'LA13'!P$1,0),0)))))),"")</f>
        <v>3</v>
      </c>
      <c r="S27" s="122">
        <f>IFERROR((IF(LA_INDEX!$H$8=1,VLOOKUP('LA (Main)'!$B27,'LA1'!$B$2:$Q$165,'LA1'!Q$1,0),(IF(LA_INDEX!$H$8=2,VLOOKUP('LA (Main)'!$B27,'LA2'!$B$2:$Q$165,'LA2'!Q$1,0),(IF(LA_INDEX!$H$8=3,VLOOKUP('LA (Main)'!$B27,'LA13'!$B$2:$Q$165,'LA13'!Q$1,0),0)))))),"")</f>
        <v>4</v>
      </c>
    </row>
    <row r="28" spans="1:19" x14ac:dyDescent="0.3">
      <c r="A28" s="80" t="s">
        <v>462</v>
      </c>
      <c r="B28" s="114">
        <v>350</v>
      </c>
      <c r="C28" s="80" t="s">
        <v>271</v>
      </c>
      <c r="D28" s="80" t="s">
        <v>269</v>
      </c>
      <c r="E28" s="122">
        <f>IFERROR(MROUND((IF(LA_INDEX!$H$8=1,VLOOKUP('LA (Main)'!$B28,'LA1'!$B$2:$Q$165,'LA1'!C$1,0),(IF(LA_INDEX!$H$8=2,VLOOKUP('LA (Main)'!$B28,'LA2'!$B$2:$Q$165,'LA2'!C$1,0),(IF(LA_INDEX!$H$8=3,VLOOKUP('LA (Main)'!$B28,'LA13'!$B$2:$Q$165,'LA13'!C$1,0),0)))))),5),"")</f>
        <v>1465</v>
      </c>
      <c r="F28" s="122">
        <f>IFERROR((IF(LA_INDEX!$H$8=1,VLOOKUP('LA (Main)'!$B28,'LA1'!$B$2:$Q$165,'LA1'!D$1,0),(IF(LA_INDEX!$H$8=2,VLOOKUP('LA (Main)'!$B28,'LA2'!$B$2:$Q$165,'LA2'!D$1,0),(IF(LA_INDEX!$H$8=3,VLOOKUP('LA (Main)'!$B28,'LA13'!$B$2:$Q$165,'LA13'!D$1,0),0)))))),"")</f>
        <v>84</v>
      </c>
      <c r="G28" s="122">
        <f>IFERROR((IF(LA_INDEX!$H$8=1,VLOOKUP('LA (Main)'!$B28,'LA1'!$B$2:$Q$165,'LA1'!E$1,0),(IF(LA_INDEX!$H$8=2,VLOOKUP('LA (Main)'!$B28,'LA2'!$B$2:$Q$165,'LA2'!E$1,0),(IF(LA_INDEX!$H$8=3,VLOOKUP('LA (Main)'!$B28,'LA13'!$B$2:$Q$165,'LA13'!E$1,0),0)))))),"")</f>
        <v>7</v>
      </c>
      <c r="H28" s="122">
        <f>IFERROR((IF(LA_INDEX!$H$8=1,VLOOKUP('LA (Main)'!$B28,'LA1'!$B$2:$Q$165,'LA1'!F$1,0),(IF(LA_INDEX!$H$8=2,VLOOKUP('LA (Main)'!$B28,'LA2'!$B$2:$Q$165,'LA2'!F$1,0),(IF(LA_INDEX!$H$8=3,VLOOKUP('LA (Main)'!$B28,'LA13'!$B$2:$Q$165,'LA13'!F$1,0),0)))))),"")</f>
        <v>65</v>
      </c>
      <c r="I28" s="122">
        <f>IFERROR((IF(LA_INDEX!$H$8=1,VLOOKUP('LA (Main)'!$B28,'LA1'!$B$2:$Q$165,'LA1'!G$1,0),(IF(LA_INDEX!$H$8=2,VLOOKUP('LA (Main)'!$B28,'LA2'!$B$2:$Q$165,'LA2'!G$1,0),(IF(LA_INDEX!$H$8=3,VLOOKUP('LA (Main)'!$B28,'LA13'!$B$2:$Q$165,'LA13'!G$1,0),0)))))),"")</f>
        <v>8</v>
      </c>
      <c r="J28" s="122">
        <f>IFERROR((IF(LA_INDEX!$H$8=1,VLOOKUP('LA (Main)'!$B28,'LA1'!$B$2:$Q$165,'LA1'!H$1,0),(IF(LA_INDEX!$H$8=2,VLOOKUP('LA (Main)'!$B28,'LA2'!$B$2:$Q$165,'LA2'!H$1,0),(IF(LA_INDEX!$H$8=3,VLOOKUP('LA (Main)'!$B28,'LA13'!$B$2:$Q$165,'LA13'!H$1,0),0)))))),"")</f>
        <v>56</v>
      </c>
      <c r="K28" s="122">
        <f>IFERROR((IF(LA_INDEX!$H$8=1,VLOOKUP('LA (Main)'!$B28,'LA1'!$B$2:$Q$165,'LA1'!I$1,0),(IF(LA_INDEX!$H$8=2,VLOOKUP('LA (Main)'!$B28,'LA2'!$B$2:$Q$165,'LA2'!I$1,0),(IF(LA_INDEX!$H$8=3,VLOOKUP('LA (Main)'!$B28,'LA13'!$B$2:$Q$165,'LA13'!I$1,0),0)))))),"")</f>
        <v>12</v>
      </c>
      <c r="L28" s="122" t="str">
        <f>IFERROR((IF(LA_INDEX!$H$8=1,VLOOKUP('LA (Main)'!$B28,'LA1'!$B$2:$Q$165,'LA1'!J$1,0),(IF(LA_INDEX!$H$8=2,VLOOKUP('LA (Main)'!$B28,'LA2'!$B$2:$Q$165,'LA2'!J$1,0),(IF(LA_INDEX!$H$8=3,VLOOKUP('LA (Main)'!$B28,'LA13'!$B$2:$Q$165,'LA13'!J$1,0),0)))))),"")</f>
        <v>-</v>
      </c>
      <c r="M28" s="122">
        <f>IFERROR((IF(LA_INDEX!$H$8=1,VLOOKUP('LA (Main)'!$B28,'LA1'!$B$2:$Q$165,'LA1'!K$1,0),(IF(LA_INDEX!$H$8=2,VLOOKUP('LA (Main)'!$B28,'LA2'!$B$2:$Q$165,'LA2'!K$1,0),(IF(LA_INDEX!$H$8=3,VLOOKUP('LA (Main)'!$B28,'LA13'!$B$2:$Q$165,'LA13'!K$1,0),0)))))),"")</f>
        <v>9</v>
      </c>
      <c r="N28" s="122">
        <f>IFERROR((IF(LA_INDEX!$H$8=1,VLOOKUP('LA (Main)'!$B28,'LA1'!$B$2:$Q$165,'LA1'!L$1,0),(IF(LA_INDEX!$H$8=2,VLOOKUP('LA (Main)'!$B28,'LA2'!$B$2:$Q$165,'LA2'!L$1,0),(IF(LA_INDEX!$H$8=3,VLOOKUP('LA (Main)'!$B28,'LA13'!$B$2:$Q$165,'LA13'!L$1,0),0)))))),"")</f>
        <v>43</v>
      </c>
      <c r="O28" s="122">
        <f>IFERROR((IF(LA_INDEX!$H$8=1,VLOOKUP('LA (Main)'!$B28,'LA1'!$B$2:$Q$165,'LA1'!M$1,0),(IF(LA_INDEX!$H$8=2,VLOOKUP('LA (Main)'!$B28,'LA2'!$B$2:$Q$165,'LA2'!M$1,0),(IF(LA_INDEX!$H$8=3,VLOOKUP('LA (Main)'!$B28,'LA13'!$B$2:$Q$165,'LA13'!M$1,0),0)))))),"")</f>
        <v>1</v>
      </c>
      <c r="P28" s="122">
        <f>IFERROR((IF(LA_INDEX!$H$8=1,VLOOKUP('LA (Main)'!$B28,'LA1'!$B$2:$Q$165,'LA1'!N$1,0),(IF(LA_INDEX!$H$8=2,VLOOKUP('LA (Main)'!$B28,'LA2'!$B$2:$Q$165,'LA2'!N$1,0),(IF(LA_INDEX!$H$8=3,VLOOKUP('LA (Main)'!$B28,'LA13'!$B$2:$Q$165,'LA13'!N$1,0),0)))))),"")</f>
        <v>19</v>
      </c>
      <c r="Q28" s="122">
        <f>IFERROR((IF(LA_INDEX!$H$8=1,VLOOKUP('LA (Main)'!$B28,'LA1'!$B$2:$Q$165,'LA1'!O$1,0),(IF(LA_INDEX!$H$8=2,VLOOKUP('LA (Main)'!$B28,'LA2'!$B$2:$Q$165,'LA2'!O$1,0),(IF(LA_INDEX!$H$8=3,VLOOKUP('LA (Main)'!$B28,'LA13'!$B$2:$Q$165,'LA13'!O$1,0),0)))))),"")</f>
        <v>12</v>
      </c>
      <c r="R28" s="122">
        <f>IFERROR((IF(LA_INDEX!$H$8=1,VLOOKUP('LA (Main)'!$B28,'LA1'!$B$2:$Q$165,'LA1'!P$1,0),(IF(LA_INDEX!$H$8=2,VLOOKUP('LA (Main)'!$B28,'LA2'!$B$2:$Q$165,'LA2'!P$1,0),(IF(LA_INDEX!$H$8=3,VLOOKUP('LA (Main)'!$B28,'LA13'!$B$2:$Q$165,'LA13'!P$1,0),0)))))),"")</f>
        <v>4</v>
      </c>
      <c r="S28" s="122">
        <f>IFERROR((IF(LA_INDEX!$H$8=1,VLOOKUP('LA (Main)'!$B28,'LA1'!$B$2:$Q$165,'LA1'!Q$1,0),(IF(LA_INDEX!$H$8=2,VLOOKUP('LA (Main)'!$B28,'LA2'!$B$2:$Q$165,'LA2'!Q$1,0),(IF(LA_INDEX!$H$8=3,VLOOKUP('LA (Main)'!$B28,'LA13'!$B$2:$Q$165,'LA13'!Q$1,0),0)))))),"")</f>
        <v>2</v>
      </c>
    </row>
    <row r="29" spans="1:19" x14ac:dyDescent="0.3">
      <c r="A29" s="80" t="s">
        <v>463</v>
      </c>
      <c r="B29" s="114">
        <v>351</v>
      </c>
      <c r="C29" s="80" t="s">
        <v>287</v>
      </c>
      <c r="D29" s="80" t="s">
        <v>269</v>
      </c>
      <c r="E29" s="122">
        <f>IFERROR(MROUND((IF(LA_INDEX!$H$8=1,VLOOKUP('LA (Main)'!$B29,'LA1'!$B$2:$Q$165,'LA1'!C$1,0),(IF(LA_INDEX!$H$8=2,VLOOKUP('LA (Main)'!$B29,'LA2'!$B$2:$Q$165,'LA2'!C$1,0),(IF(LA_INDEX!$H$8=3,VLOOKUP('LA (Main)'!$B29,'LA13'!$B$2:$Q$165,'LA13'!C$1,0),0)))))),5),"")</f>
        <v>2520</v>
      </c>
      <c r="F29" s="122">
        <f>IFERROR((IF(LA_INDEX!$H$8=1,VLOOKUP('LA (Main)'!$B29,'LA1'!$B$2:$Q$165,'LA1'!D$1,0),(IF(LA_INDEX!$H$8=2,VLOOKUP('LA (Main)'!$B29,'LA2'!$B$2:$Q$165,'LA2'!D$1,0),(IF(LA_INDEX!$H$8=3,VLOOKUP('LA (Main)'!$B29,'LA13'!$B$2:$Q$165,'LA13'!D$1,0),0)))))),"")</f>
        <v>87</v>
      </c>
      <c r="G29" s="122">
        <f>IFERROR((IF(LA_INDEX!$H$8=1,VLOOKUP('LA (Main)'!$B29,'LA1'!$B$2:$Q$165,'LA1'!E$1,0),(IF(LA_INDEX!$H$8=2,VLOOKUP('LA (Main)'!$B29,'LA2'!$B$2:$Q$165,'LA2'!E$1,0),(IF(LA_INDEX!$H$8=3,VLOOKUP('LA (Main)'!$B29,'LA13'!$B$2:$Q$165,'LA13'!E$1,0),0)))))),"")</f>
        <v>8</v>
      </c>
      <c r="H29" s="122">
        <f>IFERROR((IF(LA_INDEX!$H$8=1,VLOOKUP('LA (Main)'!$B29,'LA1'!$B$2:$Q$165,'LA1'!F$1,0),(IF(LA_INDEX!$H$8=2,VLOOKUP('LA (Main)'!$B29,'LA2'!$B$2:$Q$165,'LA2'!F$1,0),(IF(LA_INDEX!$H$8=3,VLOOKUP('LA (Main)'!$B29,'LA13'!$B$2:$Q$165,'LA13'!F$1,0),0)))))),"")</f>
        <v>65</v>
      </c>
      <c r="I29" s="122">
        <f>IFERROR((IF(LA_INDEX!$H$8=1,VLOOKUP('LA (Main)'!$B29,'LA1'!$B$2:$Q$165,'LA1'!G$1,0),(IF(LA_INDEX!$H$8=2,VLOOKUP('LA (Main)'!$B29,'LA2'!$B$2:$Q$165,'LA2'!G$1,0),(IF(LA_INDEX!$H$8=3,VLOOKUP('LA (Main)'!$B29,'LA13'!$B$2:$Q$165,'LA13'!G$1,0),0)))))),"")</f>
        <v>10</v>
      </c>
      <c r="J29" s="122">
        <f>IFERROR((IF(LA_INDEX!$H$8=1,VLOOKUP('LA (Main)'!$B29,'LA1'!$B$2:$Q$165,'LA1'!H$1,0),(IF(LA_INDEX!$H$8=2,VLOOKUP('LA (Main)'!$B29,'LA2'!$B$2:$Q$165,'LA2'!H$1,0),(IF(LA_INDEX!$H$8=3,VLOOKUP('LA (Main)'!$B29,'LA13'!$B$2:$Q$165,'LA13'!H$1,0),0)))))),"")</f>
        <v>54</v>
      </c>
      <c r="K29" s="122">
        <f>IFERROR((IF(LA_INDEX!$H$8=1,VLOOKUP('LA (Main)'!$B29,'LA1'!$B$2:$Q$165,'LA1'!I$1,0),(IF(LA_INDEX!$H$8=2,VLOOKUP('LA (Main)'!$B29,'LA2'!$B$2:$Q$165,'LA2'!I$1,0),(IF(LA_INDEX!$H$8=3,VLOOKUP('LA (Main)'!$B29,'LA13'!$B$2:$Q$165,'LA13'!I$1,0),0)))))),"")</f>
        <v>14</v>
      </c>
      <c r="L29" s="122" t="str">
        <f>IFERROR((IF(LA_INDEX!$H$8=1,VLOOKUP('LA (Main)'!$B29,'LA1'!$B$2:$Q$165,'LA1'!J$1,0),(IF(LA_INDEX!$H$8=2,VLOOKUP('LA (Main)'!$B29,'LA2'!$B$2:$Q$165,'LA2'!J$1,0),(IF(LA_INDEX!$H$8=3,VLOOKUP('LA (Main)'!$B29,'LA13'!$B$2:$Q$165,'LA13'!J$1,0),0)))))),"")</f>
        <v>-</v>
      </c>
      <c r="M29" s="122">
        <f>IFERROR((IF(LA_INDEX!$H$8=1,VLOOKUP('LA (Main)'!$B29,'LA1'!$B$2:$Q$165,'LA1'!K$1,0),(IF(LA_INDEX!$H$8=2,VLOOKUP('LA (Main)'!$B29,'LA2'!$B$2:$Q$165,'LA2'!K$1,0),(IF(LA_INDEX!$H$8=3,VLOOKUP('LA (Main)'!$B29,'LA13'!$B$2:$Q$165,'LA13'!K$1,0),0)))))),"")</f>
        <v>10</v>
      </c>
      <c r="N29" s="122">
        <f>IFERROR((IF(LA_INDEX!$H$8=1,VLOOKUP('LA (Main)'!$B29,'LA1'!$B$2:$Q$165,'LA1'!L$1,0),(IF(LA_INDEX!$H$8=2,VLOOKUP('LA (Main)'!$B29,'LA2'!$B$2:$Q$165,'LA2'!L$1,0),(IF(LA_INDEX!$H$8=3,VLOOKUP('LA (Main)'!$B29,'LA13'!$B$2:$Q$165,'LA13'!L$1,0),0)))))),"")</f>
        <v>40</v>
      </c>
      <c r="O29" s="122" t="str">
        <f>IFERROR((IF(LA_INDEX!$H$8=1,VLOOKUP('LA (Main)'!$B29,'LA1'!$B$2:$Q$165,'LA1'!M$1,0),(IF(LA_INDEX!$H$8=2,VLOOKUP('LA (Main)'!$B29,'LA2'!$B$2:$Q$165,'LA2'!M$1,0),(IF(LA_INDEX!$H$8=3,VLOOKUP('LA (Main)'!$B29,'LA13'!$B$2:$Q$165,'LA13'!M$1,0),0)))))),"")</f>
        <v>-</v>
      </c>
      <c r="P29" s="122">
        <f>IFERROR((IF(LA_INDEX!$H$8=1,VLOOKUP('LA (Main)'!$B29,'LA1'!$B$2:$Q$165,'LA1'!N$1,0),(IF(LA_INDEX!$H$8=2,VLOOKUP('LA (Main)'!$B29,'LA2'!$B$2:$Q$165,'LA2'!N$1,0),(IF(LA_INDEX!$H$8=3,VLOOKUP('LA (Main)'!$B29,'LA13'!$B$2:$Q$165,'LA13'!N$1,0),0)))))),"")</f>
        <v>22</v>
      </c>
      <c r="Q29" s="122">
        <f>IFERROR((IF(LA_INDEX!$H$8=1,VLOOKUP('LA (Main)'!$B29,'LA1'!$B$2:$Q$165,'LA1'!O$1,0),(IF(LA_INDEX!$H$8=2,VLOOKUP('LA (Main)'!$B29,'LA2'!$B$2:$Q$165,'LA2'!O$1,0),(IF(LA_INDEX!$H$8=3,VLOOKUP('LA (Main)'!$B29,'LA13'!$B$2:$Q$165,'LA13'!O$1,0),0)))))),"")</f>
        <v>10</v>
      </c>
      <c r="R29" s="122">
        <f>IFERROR((IF(LA_INDEX!$H$8=1,VLOOKUP('LA (Main)'!$B29,'LA1'!$B$2:$Q$165,'LA1'!P$1,0),(IF(LA_INDEX!$H$8=2,VLOOKUP('LA (Main)'!$B29,'LA2'!$B$2:$Q$165,'LA2'!P$1,0),(IF(LA_INDEX!$H$8=3,VLOOKUP('LA (Main)'!$B29,'LA13'!$B$2:$Q$165,'LA13'!P$1,0),0)))))),"")</f>
        <v>4</v>
      </c>
      <c r="S29" s="122" t="str">
        <f>IFERROR((IF(LA_INDEX!$H$8=1,VLOOKUP('LA (Main)'!$B29,'LA1'!$B$2:$Q$165,'LA1'!Q$1,0),(IF(LA_INDEX!$H$8=2,VLOOKUP('LA (Main)'!$B29,'LA2'!$B$2:$Q$165,'LA2'!Q$1,0),(IF(LA_INDEX!$H$8=3,VLOOKUP('LA (Main)'!$B29,'LA13'!$B$2:$Q$165,'LA13'!Q$1,0),0)))))),"")</f>
        <v>*</v>
      </c>
    </row>
    <row r="30" spans="1:19" x14ac:dyDescent="0.3">
      <c r="A30" s="80" t="s">
        <v>464</v>
      </c>
      <c r="B30" s="114">
        <v>895</v>
      </c>
      <c r="C30" s="80" t="s">
        <v>294</v>
      </c>
      <c r="D30" s="80" t="s">
        <v>269</v>
      </c>
      <c r="E30" s="122">
        <f>IFERROR(MROUND((IF(LA_INDEX!$H$8=1,VLOOKUP('LA (Main)'!$B30,'LA1'!$B$2:$Q$165,'LA1'!C$1,0),(IF(LA_INDEX!$H$8=2,VLOOKUP('LA (Main)'!$B30,'LA2'!$B$2:$Q$165,'LA2'!C$1,0),(IF(LA_INDEX!$H$8=3,VLOOKUP('LA (Main)'!$B30,'LA13'!$B$2:$Q$165,'LA13'!C$1,0),0)))))),5),"")</f>
        <v>3080</v>
      </c>
      <c r="F30" s="122">
        <f>IFERROR((IF(LA_INDEX!$H$8=1,VLOOKUP('LA (Main)'!$B30,'LA1'!$B$2:$Q$165,'LA1'!D$1,0),(IF(LA_INDEX!$H$8=2,VLOOKUP('LA (Main)'!$B30,'LA2'!$B$2:$Q$165,'LA2'!D$1,0),(IF(LA_INDEX!$H$8=3,VLOOKUP('LA (Main)'!$B30,'LA13'!$B$2:$Q$165,'LA13'!D$1,0),0)))))),"")</f>
        <v>88</v>
      </c>
      <c r="G30" s="122">
        <f>IFERROR((IF(LA_INDEX!$H$8=1,VLOOKUP('LA (Main)'!$B30,'LA1'!$B$2:$Q$165,'LA1'!E$1,0),(IF(LA_INDEX!$H$8=2,VLOOKUP('LA (Main)'!$B30,'LA2'!$B$2:$Q$165,'LA2'!E$1,0),(IF(LA_INDEX!$H$8=3,VLOOKUP('LA (Main)'!$B30,'LA13'!$B$2:$Q$165,'LA13'!E$1,0),0)))))),"")</f>
        <v>9</v>
      </c>
      <c r="H30" s="122">
        <f>IFERROR((IF(LA_INDEX!$H$8=1,VLOOKUP('LA (Main)'!$B30,'LA1'!$B$2:$Q$165,'LA1'!F$1,0),(IF(LA_INDEX!$H$8=2,VLOOKUP('LA (Main)'!$B30,'LA2'!$B$2:$Q$165,'LA2'!F$1,0),(IF(LA_INDEX!$H$8=3,VLOOKUP('LA (Main)'!$B30,'LA13'!$B$2:$Q$165,'LA13'!F$1,0),0)))))),"")</f>
        <v>60</v>
      </c>
      <c r="I30" s="122">
        <f>IFERROR((IF(LA_INDEX!$H$8=1,VLOOKUP('LA (Main)'!$B30,'LA1'!$B$2:$Q$165,'LA1'!G$1,0),(IF(LA_INDEX!$H$8=2,VLOOKUP('LA (Main)'!$B30,'LA2'!$B$2:$Q$165,'LA2'!G$1,0),(IF(LA_INDEX!$H$8=3,VLOOKUP('LA (Main)'!$B30,'LA13'!$B$2:$Q$165,'LA13'!G$1,0),0)))))),"")</f>
        <v>11</v>
      </c>
      <c r="J30" s="122">
        <f>IFERROR((IF(LA_INDEX!$H$8=1,VLOOKUP('LA (Main)'!$B30,'LA1'!$B$2:$Q$165,'LA1'!H$1,0),(IF(LA_INDEX!$H$8=2,VLOOKUP('LA (Main)'!$B30,'LA2'!$B$2:$Q$165,'LA2'!H$1,0),(IF(LA_INDEX!$H$8=3,VLOOKUP('LA (Main)'!$B30,'LA13'!$B$2:$Q$165,'LA13'!H$1,0),0)))))),"")</f>
        <v>47</v>
      </c>
      <c r="K30" s="122">
        <f>IFERROR((IF(LA_INDEX!$H$8=1,VLOOKUP('LA (Main)'!$B30,'LA1'!$B$2:$Q$165,'LA1'!I$1,0),(IF(LA_INDEX!$H$8=2,VLOOKUP('LA (Main)'!$B30,'LA2'!$B$2:$Q$165,'LA2'!I$1,0),(IF(LA_INDEX!$H$8=3,VLOOKUP('LA (Main)'!$B30,'LA13'!$B$2:$Q$165,'LA13'!I$1,0),0)))))),"")</f>
        <v>18</v>
      </c>
      <c r="L30" s="122" t="str">
        <f>IFERROR((IF(LA_INDEX!$H$8=1,VLOOKUP('LA (Main)'!$B30,'LA1'!$B$2:$Q$165,'LA1'!J$1,0),(IF(LA_INDEX!$H$8=2,VLOOKUP('LA (Main)'!$B30,'LA2'!$B$2:$Q$165,'LA2'!J$1,0),(IF(LA_INDEX!$H$8=3,VLOOKUP('LA (Main)'!$B30,'LA13'!$B$2:$Q$165,'LA13'!J$1,0),0)))))),"")</f>
        <v>-</v>
      </c>
      <c r="M30" s="122">
        <f>IFERROR((IF(LA_INDEX!$H$8=1,VLOOKUP('LA (Main)'!$B30,'LA1'!$B$2:$Q$165,'LA1'!K$1,0),(IF(LA_INDEX!$H$8=2,VLOOKUP('LA (Main)'!$B30,'LA2'!$B$2:$Q$165,'LA2'!K$1,0),(IF(LA_INDEX!$H$8=3,VLOOKUP('LA (Main)'!$B30,'LA13'!$B$2:$Q$165,'LA13'!K$1,0),0)))))),"")</f>
        <v>13</v>
      </c>
      <c r="N30" s="122">
        <f>IFERROR((IF(LA_INDEX!$H$8=1,VLOOKUP('LA (Main)'!$B30,'LA1'!$B$2:$Q$165,'LA1'!L$1,0),(IF(LA_INDEX!$H$8=2,VLOOKUP('LA (Main)'!$B30,'LA2'!$B$2:$Q$165,'LA2'!L$1,0),(IF(LA_INDEX!$H$8=3,VLOOKUP('LA (Main)'!$B30,'LA13'!$B$2:$Q$165,'LA13'!L$1,0),0)))))),"")</f>
        <v>29</v>
      </c>
      <c r="O30" s="122">
        <f>IFERROR((IF(LA_INDEX!$H$8=1,VLOOKUP('LA (Main)'!$B30,'LA1'!$B$2:$Q$165,'LA1'!M$1,0),(IF(LA_INDEX!$H$8=2,VLOOKUP('LA (Main)'!$B30,'LA2'!$B$2:$Q$165,'LA2'!M$1,0),(IF(LA_INDEX!$H$8=3,VLOOKUP('LA (Main)'!$B30,'LA13'!$B$2:$Q$165,'LA13'!M$1,0),0)))))),"")</f>
        <v>2</v>
      </c>
      <c r="P30" s="122">
        <f>IFERROR((IF(LA_INDEX!$H$8=1,VLOOKUP('LA (Main)'!$B30,'LA1'!$B$2:$Q$165,'LA1'!N$1,0),(IF(LA_INDEX!$H$8=2,VLOOKUP('LA (Main)'!$B30,'LA2'!$B$2:$Q$165,'LA2'!N$1,0),(IF(LA_INDEX!$H$8=3,VLOOKUP('LA (Main)'!$B30,'LA13'!$B$2:$Q$165,'LA13'!N$1,0),0)))))),"")</f>
        <v>28</v>
      </c>
      <c r="Q30" s="122">
        <f>IFERROR((IF(LA_INDEX!$H$8=1,VLOOKUP('LA (Main)'!$B30,'LA1'!$B$2:$Q$165,'LA1'!O$1,0),(IF(LA_INDEX!$H$8=2,VLOOKUP('LA (Main)'!$B30,'LA2'!$B$2:$Q$165,'LA2'!O$1,0),(IF(LA_INDEX!$H$8=3,VLOOKUP('LA (Main)'!$B30,'LA13'!$B$2:$Q$165,'LA13'!O$1,0),0)))))),"")</f>
        <v>8</v>
      </c>
      <c r="R30" s="122">
        <f>IFERROR((IF(LA_INDEX!$H$8=1,VLOOKUP('LA (Main)'!$B30,'LA1'!$B$2:$Q$165,'LA1'!P$1,0),(IF(LA_INDEX!$H$8=2,VLOOKUP('LA (Main)'!$B30,'LA2'!$B$2:$Q$165,'LA2'!P$1,0),(IF(LA_INDEX!$H$8=3,VLOOKUP('LA (Main)'!$B30,'LA13'!$B$2:$Q$165,'LA13'!P$1,0),0)))))),"")</f>
        <v>4</v>
      </c>
      <c r="S30" s="122">
        <f>IFERROR((IF(LA_INDEX!$H$8=1,VLOOKUP('LA (Main)'!$B30,'LA1'!$B$2:$Q$165,'LA1'!Q$1,0),(IF(LA_INDEX!$H$8=2,VLOOKUP('LA (Main)'!$B30,'LA2'!$B$2:$Q$165,'LA2'!Q$1,0),(IF(LA_INDEX!$H$8=3,VLOOKUP('LA (Main)'!$B30,'LA13'!$B$2:$Q$165,'LA13'!Q$1,0),0)))))),"")</f>
        <v>3</v>
      </c>
    </row>
    <row r="31" spans="1:19" x14ac:dyDescent="0.3">
      <c r="A31" s="80" t="s">
        <v>465</v>
      </c>
      <c r="B31" s="114">
        <v>896</v>
      </c>
      <c r="C31" s="80" t="s">
        <v>295</v>
      </c>
      <c r="D31" s="80" t="s">
        <v>269</v>
      </c>
      <c r="E31" s="122">
        <f>IFERROR(MROUND((IF(LA_INDEX!$H$8=1,VLOOKUP('LA (Main)'!$B31,'LA1'!$B$2:$Q$165,'LA1'!C$1,0),(IF(LA_INDEX!$H$8=2,VLOOKUP('LA (Main)'!$B31,'LA2'!$B$2:$Q$165,'LA2'!C$1,0),(IF(LA_INDEX!$H$8=3,VLOOKUP('LA (Main)'!$B31,'LA13'!$B$2:$Q$165,'LA13'!C$1,0),0)))))),5),"")</f>
        <v>2700</v>
      </c>
      <c r="F31" s="122">
        <f>IFERROR((IF(LA_INDEX!$H$8=1,VLOOKUP('LA (Main)'!$B31,'LA1'!$B$2:$Q$165,'LA1'!D$1,0),(IF(LA_INDEX!$H$8=2,VLOOKUP('LA (Main)'!$B31,'LA2'!$B$2:$Q$165,'LA2'!D$1,0),(IF(LA_INDEX!$H$8=3,VLOOKUP('LA (Main)'!$B31,'LA13'!$B$2:$Q$165,'LA13'!D$1,0),0)))))),"")</f>
        <v>92</v>
      </c>
      <c r="G31" s="122">
        <f>IFERROR((IF(LA_INDEX!$H$8=1,VLOOKUP('LA (Main)'!$B31,'LA1'!$B$2:$Q$165,'LA1'!E$1,0),(IF(LA_INDEX!$H$8=2,VLOOKUP('LA (Main)'!$B31,'LA2'!$B$2:$Q$165,'LA2'!E$1,0),(IF(LA_INDEX!$H$8=3,VLOOKUP('LA (Main)'!$B31,'LA13'!$B$2:$Q$165,'LA13'!E$1,0),0)))))),"")</f>
        <v>8</v>
      </c>
      <c r="H31" s="122">
        <f>IFERROR((IF(LA_INDEX!$H$8=1,VLOOKUP('LA (Main)'!$B31,'LA1'!$B$2:$Q$165,'LA1'!F$1,0),(IF(LA_INDEX!$H$8=2,VLOOKUP('LA (Main)'!$B31,'LA2'!$B$2:$Q$165,'LA2'!F$1,0),(IF(LA_INDEX!$H$8=3,VLOOKUP('LA (Main)'!$B31,'LA13'!$B$2:$Q$165,'LA13'!F$1,0),0)))))),"")</f>
        <v>71</v>
      </c>
      <c r="I31" s="122">
        <f>IFERROR((IF(LA_INDEX!$H$8=1,VLOOKUP('LA (Main)'!$B31,'LA1'!$B$2:$Q$165,'LA1'!G$1,0),(IF(LA_INDEX!$H$8=2,VLOOKUP('LA (Main)'!$B31,'LA2'!$B$2:$Q$165,'LA2'!G$1,0),(IF(LA_INDEX!$H$8=3,VLOOKUP('LA (Main)'!$B31,'LA13'!$B$2:$Q$165,'LA13'!G$1,0),0)))))),"")</f>
        <v>20</v>
      </c>
      <c r="J31" s="122">
        <f>IFERROR((IF(LA_INDEX!$H$8=1,VLOOKUP('LA (Main)'!$B31,'LA1'!$B$2:$Q$165,'LA1'!H$1,0),(IF(LA_INDEX!$H$8=2,VLOOKUP('LA (Main)'!$B31,'LA2'!$B$2:$Q$165,'LA2'!H$1,0),(IF(LA_INDEX!$H$8=3,VLOOKUP('LA (Main)'!$B31,'LA13'!$B$2:$Q$165,'LA13'!H$1,0),0)))))),"")</f>
        <v>49</v>
      </c>
      <c r="K31" s="122">
        <f>IFERROR((IF(LA_INDEX!$H$8=1,VLOOKUP('LA (Main)'!$B31,'LA1'!$B$2:$Q$165,'LA1'!I$1,0),(IF(LA_INDEX!$H$8=2,VLOOKUP('LA (Main)'!$B31,'LA2'!$B$2:$Q$165,'LA2'!I$1,0),(IF(LA_INDEX!$H$8=3,VLOOKUP('LA (Main)'!$B31,'LA13'!$B$2:$Q$165,'LA13'!I$1,0),0)))))),"")</f>
        <v>18</v>
      </c>
      <c r="L31" s="122" t="str">
        <f>IFERROR((IF(LA_INDEX!$H$8=1,VLOOKUP('LA (Main)'!$B31,'LA1'!$B$2:$Q$165,'LA1'!J$1,0),(IF(LA_INDEX!$H$8=2,VLOOKUP('LA (Main)'!$B31,'LA2'!$B$2:$Q$165,'LA2'!J$1,0),(IF(LA_INDEX!$H$8=3,VLOOKUP('LA (Main)'!$B31,'LA13'!$B$2:$Q$165,'LA13'!J$1,0),0)))))),"")</f>
        <v>-</v>
      </c>
      <c r="M31" s="122">
        <f>IFERROR((IF(LA_INDEX!$H$8=1,VLOOKUP('LA (Main)'!$B31,'LA1'!$B$2:$Q$165,'LA1'!K$1,0),(IF(LA_INDEX!$H$8=2,VLOOKUP('LA (Main)'!$B31,'LA2'!$B$2:$Q$165,'LA2'!K$1,0),(IF(LA_INDEX!$H$8=3,VLOOKUP('LA (Main)'!$B31,'LA13'!$B$2:$Q$165,'LA13'!K$1,0),0)))))),"")</f>
        <v>14</v>
      </c>
      <c r="N31" s="122">
        <f>IFERROR((IF(LA_INDEX!$H$8=1,VLOOKUP('LA (Main)'!$B31,'LA1'!$B$2:$Q$165,'LA1'!L$1,0),(IF(LA_INDEX!$H$8=2,VLOOKUP('LA (Main)'!$B31,'LA2'!$B$2:$Q$165,'LA2'!L$1,0),(IF(LA_INDEX!$H$8=3,VLOOKUP('LA (Main)'!$B31,'LA13'!$B$2:$Q$165,'LA13'!L$1,0),0)))))),"")</f>
        <v>31</v>
      </c>
      <c r="O31" s="122">
        <f>IFERROR((IF(LA_INDEX!$H$8=1,VLOOKUP('LA (Main)'!$B31,'LA1'!$B$2:$Q$165,'LA1'!M$1,0),(IF(LA_INDEX!$H$8=2,VLOOKUP('LA (Main)'!$B31,'LA2'!$B$2:$Q$165,'LA2'!M$1,0),(IF(LA_INDEX!$H$8=3,VLOOKUP('LA (Main)'!$B31,'LA13'!$B$2:$Q$165,'LA13'!M$1,0),0)))))),"")</f>
        <v>1</v>
      </c>
      <c r="P31" s="122">
        <f>IFERROR((IF(LA_INDEX!$H$8=1,VLOOKUP('LA (Main)'!$B31,'LA1'!$B$2:$Q$165,'LA1'!N$1,0),(IF(LA_INDEX!$H$8=2,VLOOKUP('LA (Main)'!$B31,'LA2'!$B$2:$Q$165,'LA2'!N$1,0),(IF(LA_INDEX!$H$8=3,VLOOKUP('LA (Main)'!$B31,'LA13'!$B$2:$Q$165,'LA13'!N$1,0),0)))))),"")</f>
        <v>21</v>
      </c>
      <c r="Q31" s="122">
        <f>IFERROR((IF(LA_INDEX!$H$8=1,VLOOKUP('LA (Main)'!$B31,'LA1'!$B$2:$Q$165,'LA1'!O$1,0),(IF(LA_INDEX!$H$8=2,VLOOKUP('LA (Main)'!$B31,'LA2'!$B$2:$Q$165,'LA2'!O$1,0),(IF(LA_INDEX!$H$8=3,VLOOKUP('LA (Main)'!$B31,'LA13'!$B$2:$Q$165,'LA13'!O$1,0),0)))))),"")</f>
        <v>6</v>
      </c>
      <c r="R31" s="122">
        <f>IFERROR((IF(LA_INDEX!$H$8=1,VLOOKUP('LA (Main)'!$B31,'LA1'!$B$2:$Q$165,'LA1'!P$1,0),(IF(LA_INDEX!$H$8=2,VLOOKUP('LA (Main)'!$B31,'LA2'!$B$2:$Q$165,'LA2'!P$1,0),(IF(LA_INDEX!$H$8=3,VLOOKUP('LA (Main)'!$B31,'LA13'!$B$2:$Q$165,'LA13'!P$1,0),0)))))),"")</f>
        <v>2</v>
      </c>
      <c r="S31" s="122">
        <f>IFERROR((IF(LA_INDEX!$H$8=1,VLOOKUP('LA (Main)'!$B31,'LA1'!$B$2:$Q$165,'LA1'!Q$1,0),(IF(LA_INDEX!$H$8=2,VLOOKUP('LA (Main)'!$B31,'LA2'!$B$2:$Q$165,'LA2'!Q$1,0),(IF(LA_INDEX!$H$8=3,VLOOKUP('LA (Main)'!$B31,'LA13'!$B$2:$Q$165,'LA13'!Q$1,0),0)))))),"")</f>
        <v>3</v>
      </c>
    </row>
    <row r="32" spans="1:19" x14ac:dyDescent="0.3">
      <c r="A32" s="80" t="s">
        <v>466</v>
      </c>
      <c r="B32" s="114">
        <v>909</v>
      </c>
      <c r="C32" s="80" t="s">
        <v>300</v>
      </c>
      <c r="D32" s="80" t="s">
        <v>269</v>
      </c>
      <c r="E32" s="122">
        <f>IFERROR(MROUND((IF(LA_INDEX!$H$8=1,VLOOKUP('LA (Main)'!$B32,'LA1'!$B$2:$Q$165,'LA1'!C$1,0),(IF(LA_INDEX!$H$8=2,VLOOKUP('LA (Main)'!$B32,'LA2'!$B$2:$Q$165,'LA2'!C$1,0),(IF(LA_INDEX!$H$8=3,VLOOKUP('LA (Main)'!$B32,'LA13'!$B$2:$Q$165,'LA13'!C$1,0),0)))))),5),"")</f>
        <v>3130</v>
      </c>
      <c r="F32" s="122">
        <f>IFERROR((IF(LA_INDEX!$H$8=1,VLOOKUP('LA (Main)'!$B32,'LA1'!$B$2:$Q$165,'LA1'!D$1,0),(IF(LA_INDEX!$H$8=2,VLOOKUP('LA (Main)'!$B32,'LA2'!$B$2:$Q$165,'LA2'!D$1,0),(IF(LA_INDEX!$H$8=3,VLOOKUP('LA (Main)'!$B32,'LA13'!$B$2:$Q$165,'LA13'!D$1,0),0)))))),"")</f>
        <v>91</v>
      </c>
      <c r="G32" s="122">
        <f>IFERROR((IF(LA_INDEX!$H$8=1,VLOOKUP('LA (Main)'!$B32,'LA1'!$B$2:$Q$165,'LA1'!E$1,0),(IF(LA_INDEX!$H$8=2,VLOOKUP('LA (Main)'!$B32,'LA2'!$B$2:$Q$165,'LA2'!E$1,0),(IF(LA_INDEX!$H$8=3,VLOOKUP('LA (Main)'!$B32,'LA13'!$B$2:$Q$165,'LA13'!E$1,0),0)))))),"")</f>
        <v>12</v>
      </c>
      <c r="H32" s="122">
        <f>IFERROR((IF(LA_INDEX!$H$8=1,VLOOKUP('LA (Main)'!$B32,'LA1'!$B$2:$Q$165,'LA1'!F$1,0),(IF(LA_INDEX!$H$8=2,VLOOKUP('LA (Main)'!$B32,'LA2'!$B$2:$Q$165,'LA2'!F$1,0),(IF(LA_INDEX!$H$8=3,VLOOKUP('LA (Main)'!$B32,'LA13'!$B$2:$Q$165,'LA13'!F$1,0),0)))))),"")</f>
        <v>68</v>
      </c>
      <c r="I32" s="122">
        <f>IFERROR((IF(LA_INDEX!$H$8=1,VLOOKUP('LA (Main)'!$B32,'LA1'!$B$2:$Q$165,'LA1'!G$1,0),(IF(LA_INDEX!$H$8=2,VLOOKUP('LA (Main)'!$B32,'LA2'!$B$2:$Q$165,'LA2'!G$1,0),(IF(LA_INDEX!$H$8=3,VLOOKUP('LA (Main)'!$B32,'LA13'!$B$2:$Q$165,'LA13'!G$1,0),0)))))),"")</f>
        <v>19</v>
      </c>
      <c r="J32" s="122">
        <f>IFERROR((IF(LA_INDEX!$H$8=1,VLOOKUP('LA (Main)'!$B32,'LA1'!$B$2:$Q$165,'LA1'!H$1,0),(IF(LA_INDEX!$H$8=2,VLOOKUP('LA (Main)'!$B32,'LA2'!$B$2:$Q$165,'LA2'!H$1,0),(IF(LA_INDEX!$H$8=3,VLOOKUP('LA (Main)'!$B32,'LA13'!$B$2:$Q$165,'LA13'!H$1,0),0)))))),"")</f>
        <v>46</v>
      </c>
      <c r="K32" s="122">
        <f>IFERROR((IF(LA_INDEX!$H$8=1,VLOOKUP('LA (Main)'!$B32,'LA1'!$B$2:$Q$165,'LA1'!I$1,0),(IF(LA_INDEX!$H$8=2,VLOOKUP('LA (Main)'!$B32,'LA2'!$B$2:$Q$165,'LA2'!I$1,0),(IF(LA_INDEX!$H$8=3,VLOOKUP('LA (Main)'!$B32,'LA13'!$B$2:$Q$165,'LA13'!I$1,0),0)))))),"")</f>
        <v>17</v>
      </c>
      <c r="L32" s="122">
        <f>IFERROR((IF(LA_INDEX!$H$8=1,VLOOKUP('LA (Main)'!$B32,'LA1'!$B$2:$Q$165,'LA1'!J$1,0),(IF(LA_INDEX!$H$8=2,VLOOKUP('LA (Main)'!$B32,'LA2'!$B$2:$Q$165,'LA2'!J$1,0),(IF(LA_INDEX!$H$8=3,VLOOKUP('LA (Main)'!$B32,'LA13'!$B$2:$Q$165,'LA13'!J$1,0),0)))))),"")</f>
        <v>1</v>
      </c>
      <c r="M32" s="122">
        <f>IFERROR((IF(LA_INDEX!$H$8=1,VLOOKUP('LA (Main)'!$B32,'LA1'!$B$2:$Q$165,'LA1'!K$1,0),(IF(LA_INDEX!$H$8=2,VLOOKUP('LA (Main)'!$B32,'LA2'!$B$2:$Q$165,'LA2'!K$1,0),(IF(LA_INDEX!$H$8=3,VLOOKUP('LA (Main)'!$B32,'LA13'!$B$2:$Q$165,'LA13'!K$1,0),0)))))),"")</f>
        <v>13</v>
      </c>
      <c r="N32" s="122">
        <f>IFERROR((IF(LA_INDEX!$H$8=1,VLOOKUP('LA (Main)'!$B32,'LA1'!$B$2:$Q$165,'LA1'!L$1,0),(IF(LA_INDEX!$H$8=2,VLOOKUP('LA (Main)'!$B32,'LA2'!$B$2:$Q$165,'LA2'!L$1,0),(IF(LA_INDEX!$H$8=3,VLOOKUP('LA (Main)'!$B32,'LA13'!$B$2:$Q$165,'LA13'!L$1,0),0)))))),"")</f>
        <v>29</v>
      </c>
      <c r="O32" s="122">
        <f>IFERROR((IF(LA_INDEX!$H$8=1,VLOOKUP('LA (Main)'!$B32,'LA1'!$B$2:$Q$165,'LA1'!M$1,0),(IF(LA_INDEX!$H$8=2,VLOOKUP('LA (Main)'!$B32,'LA2'!$B$2:$Q$165,'LA2'!M$1,0),(IF(LA_INDEX!$H$8=3,VLOOKUP('LA (Main)'!$B32,'LA13'!$B$2:$Q$165,'LA13'!M$1,0),0)))))),"")</f>
        <v>2</v>
      </c>
      <c r="P32" s="122">
        <f>IFERROR((IF(LA_INDEX!$H$8=1,VLOOKUP('LA (Main)'!$B32,'LA1'!$B$2:$Q$165,'LA1'!N$1,0),(IF(LA_INDEX!$H$8=2,VLOOKUP('LA (Main)'!$B32,'LA2'!$B$2:$Q$165,'LA2'!N$1,0),(IF(LA_INDEX!$H$8=3,VLOOKUP('LA (Main)'!$B32,'LA13'!$B$2:$Q$165,'LA13'!N$1,0),0)))))),"")</f>
        <v>23</v>
      </c>
      <c r="Q32" s="122">
        <f>IFERROR((IF(LA_INDEX!$H$8=1,VLOOKUP('LA (Main)'!$B32,'LA1'!$B$2:$Q$165,'LA1'!O$1,0),(IF(LA_INDEX!$H$8=2,VLOOKUP('LA (Main)'!$B32,'LA2'!$B$2:$Q$165,'LA2'!O$1,0),(IF(LA_INDEX!$H$8=3,VLOOKUP('LA (Main)'!$B32,'LA13'!$B$2:$Q$165,'LA13'!O$1,0),0)))))),"")</f>
        <v>7</v>
      </c>
      <c r="R32" s="122">
        <f>IFERROR((IF(LA_INDEX!$H$8=1,VLOOKUP('LA (Main)'!$B32,'LA1'!$B$2:$Q$165,'LA1'!P$1,0),(IF(LA_INDEX!$H$8=2,VLOOKUP('LA (Main)'!$B32,'LA2'!$B$2:$Q$165,'LA2'!P$1,0),(IF(LA_INDEX!$H$8=3,VLOOKUP('LA (Main)'!$B32,'LA13'!$B$2:$Q$165,'LA13'!P$1,0),0)))))),"")</f>
        <v>2</v>
      </c>
      <c r="S32" s="122">
        <f>IFERROR((IF(LA_INDEX!$H$8=1,VLOOKUP('LA (Main)'!$B32,'LA1'!$B$2:$Q$165,'LA1'!Q$1,0),(IF(LA_INDEX!$H$8=2,VLOOKUP('LA (Main)'!$B32,'LA2'!$B$2:$Q$165,'LA2'!Q$1,0),(IF(LA_INDEX!$H$8=3,VLOOKUP('LA (Main)'!$B32,'LA13'!$B$2:$Q$165,'LA13'!Q$1,0),0)))))),"")</f>
        <v>4</v>
      </c>
    </row>
    <row r="33" spans="1:19" x14ac:dyDescent="0.3">
      <c r="A33" s="80" t="s">
        <v>467</v>
      </c>
      <c r="B33" s="114">
        <v>876</v>
      </c>
      <c r="C33" s="80" t="s">
        <v>322</v>
      </c>
      <c r="D33" s="80" t="s">
        <v>269</v>
      </c>
      <c r="E33" s="122">
        <f>IFERROR(MROUND((IF(LA_INDEX!$H$8=1,VLOOKUP('LA (Main)'!$B33,'LA1'!$B$2:$Q$165,'LA1'!C$1,0),(IF(LA_INDEX!$H$8=2,VLOOKUP('LA (Main)'!$B33,'LA2'!$B$2:$Q$165,'LA2'!C$1,0),(IF(LA_INDEX!$H$8=3,VLOOKUP('LA (Main)'!$B33,'LA13'!$B$2:$Q$165,'LA13'!C$1,0),0)))))),5),"")</f>
        <v>725</v>
      </c>
      <c r="F33" s="122">
        <f>IFERROR((IF(LA_INDEX!$H$8=1,VLOOKUP('LA (Main)'!$B33,'LA1'!$B$2:$Q$165,'LA1'!D$1,0),(IF(LA_INDEX!$H$8=2,VLOOKUP('LA (Main)'!$B33,'LA2'!$B$2:$Q$165,'LA2'!D$1,0),(IF(LA_INDEX!$H$8=3,VLOOKUP('LA (Main)'!$B33,'LA13'!$B$2:$Q$165,'LA13'!D$1,0),0)))))),"")</f>
        <v>88</v>
      </c>
      <c r="G33" s="122">
        <f>IFERROR((IF(LA_INDEX!$H$8=1,VLOOKUP('LA (Main)'!$B33,'LA1'!$B$2:$Q$165,'LA1'!E$1,0),(IF(LA_INDEX!$H$8=2,VLOOKUP('LA (Main)'!$B33,'LA2'!$B$2:$Q$165,'LA2'!E$1,0),(IF(LA_INDEX!$H$8=3,VLOOKUP('LA (Main)'!$B33,'LA13'!$B$2:$Q$165,'LA13'!E$1,0),0)))))),"")</f>
        <v>6</v>
      </c>
      <c r="H33" s="122">
        <f>IFERROR((IF(LA_INDEX!$H$8=1,VLOOKUP('LA (Main)'!$B33,'LA1'!$B$2:$Q$165,'LA1'!F$1,0),(IF(LA_INDEX!$H$8=2,VLOOKUP('LA (Main)'!$B33,'LA2'!$B$2:$Q$165,'LA2'!F$1,0),(IF(LA_INDEX!$H$8=3,VLOOKUP('LA (Main)'!$B33,'LA13'!$B$2:$Q$165,'LA13'!F$1,0),0)))))),"")</f>
        <v>71</v>
      </c>
      <c r="I33" s="122">
        <f>IFERROR((IF(LA_INDEX!$H$8=1,VLOOKUP('LA (Main)'!$B33,'LA1'!$B$2:$Q$165,'LA1'!G$1,0),(IF(LA_INDEX!$H$8=2,VLOOKUP('LA (Main)'!$B33,'LA2'!$B$2:$Q$165,'LA2'!G$1,0),(IF(LA_INDEX!$H$8=3,VLOOKUP('LA (Main)'!$B33,'LA13'!$B$2:$Q$165,'LA13'!G$1,0),0)))))),"")</f>
        <v>11</v>
      </c>
      <c r="J33" s="122">
        <f>IFERROR((IF(LA_INDEX!$H$8=1,VLOOKUP('LA (Main)'!$B33,'LA1'!$B$2:$Q$165,'LA1'!H$1,0),(IF(LA_INDEX!$H$8=2,VLOOKUP('LA (Main)'!$B33,'LA2'!$B$2:$Q$165,'LA2'!H$1,0),(IF(LA_INDEX!$H$8=3,VLOOKUP('LA (Main)'!$B33,'LA13'!$B$2:$Q$165,'LA13'!H$1,0),0)))))),"")</f>
        <v>57</v>
      </c>
      <c r="K33" s="122">
        <f>IFERROR((IF(LA_INDEX!$H$8=1,VLOOKUP('LA (Main)'!$B33,'LA1'!$B$2:$Q$165,'LA1'!I$1,0),(IF(LA_INDEX!$H$8=2,VLOOKUP('LA (Main)'!$B33,'LA2'!$B$2:$Q$165,'LA2'!I$1,0),(IF(LA_INDEX!$H$8=3,VLOOKUP('LA (Main)'!$B33,'LA13'!$B$2:$Q$165,'LA13'!I$1,0),0)))))),"")</f>
        <v>10</v>
      </c>
      <c r="L33" s="122">
        <f>IFERROR((IF(LA_INDEX!$H$8=1,VLOOKUP('LA (Main)'!$B33,'LA1'!$B$2:$Q$165,'LA1'!J$1,0),(IF(LA_INDEX!$H$8=2,VLOOKUP('LA (Main)'!$B33,'LA2'!$B$2:$Q$165,'LA2'!J$1,0),(IF(LA_INDEX!$H$8=3,VLOOKUP('LA (Main)'!$B33,'LA13'!$B$2:$Q$165,'LA13'!J$1,0),0)))))),"")</f>
        <v>0</v>
      </c>
      <c r="M33" s="122">
        <f>IFERROR((IF(LA_INDEX!$H$8=1,VLOOKUP('LA (Main)'!$B33,'LA1'!$B$2:$Q$165,'LA1'!K$1,0),(IF(LA_INDEX!$H$8=2,VLOOKUP('LA (Main)'!$B33,'LA2'!$B$2:$Q$165,'LA2'!K$1,0),(IF(LA_INDEX!$H$8=3,VLOOKUP('LA (Main)'!$B33,'LA13'!$B$2:$Q$165,'LA13'!K$1,0),0)))))),"")</f>
        <v>9</v>
      </c>
      <c r="N33" s="122">
        <f>IFERROR((IF(LA_INDEX!$H$8=1,VLOOKUP('LA (Main)'!$B33,'LA1'!$B$2:$Q$165,'LA1'!L$1,0),(IF(LA_INDEX!$H$8=2,VLOOKUP('LA (Main)'!$B33,'LA2'!$B$2:$Q$165,'LA2'!L$1,0),(IF(LA_INDEX!$H$8=3,VLOOKUP('LA (Main)'!$B33,'LA13'!$B$2:$Q$165,'LA13'!L$1,0),0)))))),"")</f>
        <v>47</v>
      </c>
      <c r="O33" s="122">
        <f>IFERROR((IF(LA_INDEX!$H$8=1,VLOOKUP('LA (Main)'!$B33,'LA1'!$B$2:$Q$165,'LA1'!M$1,0),(IF(LA_INDEX!$H$8=2,VLOOKUP('LA (Main)'!$B33,'LA2'!$B$2:$Q$165,'LA2'!M$1,0),(IF(LA_INDEX!$H$8=3,VLOOKUP('LA (Main)'!$B33,'LA13'!$B$2:$Q$165,'LA13'!M$1,0),0)))))),"")</f>
        <v>3</v>
      </c>
      <c r="P33" s="122">
        <f>IFERROR((IF(LA_INDEX!$H$8=1,VLOOKUP('LA (Main)'!$B33,'LA1'!$B$2:$Q$165,'LA1'!N$1,0),(IF(LA_INDEX!$H$8=2,VLOOKUP('LA (Main)'!$B33,'LA2'!$B$2:$Q$165,'LA2'!N$1,0),(IF(LA_INDEX!$H$8=3,VLOOKUP('LA (Main)'!$B33,'LA13'!$B$2:$Q$165,'LA13'!N$1,0),0)))))),"")</f>
        <v>18</v>
      </c>
      <c r="Q33" s="122">
        <f>IFERROR((IF(LA_INDEX!$H$8=1,VLOOKUP('LA (Main)'!$B33,'LA1'!$B$2:$Q$165,'LA1'!O$1,0),(IF(LA_INDEX!$H$8=2,VLOOKUP('LA (Main)'!$B33,'LA2'!$B$2:$Q$165,'LA2'!O$1,0),(IF(LA_INDEX!$H$8=3,VLOOKUP('LA (Main)'!$B33,'LA13'!$B$2:$Q$165,'LA13'!O$1,0),0)))))),"")</f>
        <v>10</v>
      </c>
      <c r="R33" s="122">
        <f>IFERROR((IF(LA_INDEX!$H$8=1,VLOOKUP('LA (Main)'!$B33,'LA1'!$B$2:$Q$165,'LA1'!P$1,0),(IF(LA_INDEX!$H$8=2,VLOOKUP('LA (Main)'!$B33,'LA2'!$B$2:$Q$165,'LA2'!P$1,0),(IF(LA_INDEX!$H$8=3,VLOOKUP('LA (Main)'!$B33,'LA13'!$B$2:$Q$165,'LA13'!P$1,0),0)))))),"")</f>
        <v>1</v>
      </c>
      <c r="S33" s="122">
        <f>IFERROR((IF(LA_INDEX!$H$8=1,VLOOKUP('LA (Main)'!$B33,'LA1'!$B$2:$Q$165,'LA1'!Q$1,0),(IF(LA_INDEX!$H$8=2,VLOOKUP('LA (Main)'!$B33,'LA2'!$B$2:$Q$165,'LA2'!Q$1,0),(IF(LA_INDEX!$H$8=3,VLOOKUP('LA (Main)'!$B33,'LA13'!$B$2:$Q$165,'LA13'!Q$1,0),0)))))),"")</f>
        <v>1</v>
      </c>
    </row>
    <row r="34" spans="1:19" x14ac:dyDescent="0.3">
      <c r="A34" s="80" t="s">
        <v>468</v>
      </c>
      <c r="B34" s="114">
        <v>340</v>
      </c>
      <c r="C34" s="80" t="s">
        <v>341</v>
      </c>
      <c r="D34" s="80" t="s">
        <v>269</v>
      </c>
      <c r="E34" s="122">
        <f>IFERROR(MROUND((IF(LA_INDEX!$H$8=1,VLOOKUP('LA (Main)'!$B34,'LA1'!$B$2:$Q$165,'LA1'!C$1,0),(IF(LA_INDEX!$H$8=2,VLOOKUP('LA (Main)'!$B34,'LA2'!$B$2:$Q$165,'LA2'!C$1,0),(IF(LA_INDEX!$H$8=3,VLOOKUP('LA (Main)'!$B34,'LA13'!$B$2:$Q$165,'LA13'!C$1,0),0)))))),5),"")</f>
        <v>435</v>
      </c>
      <c r="F34" s="122">
        <f>IFERROR((IF(LA_INDEX!$H$8=1,VLOOKUP('LA (Main)'!$B34,'LA1'!$B$2:$Q$165,'LA1'!D$1,0),(IF(LA_INDEX!$H$8=2,VLOOKUP('LA (Main)'!$B34,'LA2'!$B$2:$Q$165,'LA2'!D$1,0),(IF(LA_INDEX!$H$8=3,VLOOKUP('LA (Main)'!$B34,'LA13'!$B$2:$Q$165,'LA13'!D$1,0),0)))))),"")</f>
        <v>82</v>
      </c>
      <c r="G34" s="122">
        <f>IFERROR((IF(LA_INDEX!$H$8=1,VLOOKUP('LA (Main)'!$B34,'LA1'!$B$2:$Q$165,'LA1'!E$1,0),(IF(LA_INDEX!$H$8=2,VLOOKUP('LA (Main)'!$B34,'LA2'!$B$2:$Q$165,'LA2'!E$1,0),(IF(LA_INDEX!$H$8=3,VLOOKUP('LA (Main)'!$B34,'LA13'!$B$2:$Q$165,'LA13'!E$1,0),0)))))),"")</f>
        <v>8</v>
      </c>
      <c r="H34" s="122">
        <f>IFERROR((IF(LA_INDEX!$H$8=1,VLOOKUP('LA (Main)'!$B34,'LA1'!$B$2:$Q$165,'LA1'!F$1,0),(IF(LA_INDEX!$H$8=2,VLOOKUP('LA (Main)'!$B34,'LA2'!$B$2:$Q$165,'LA2'!F$1,0),(IF(LA_INDEX!$H$8=3,VLOOKUP('LA (Main)'!$B34,'LA13'!$B$2:$Q$165,'LA13'!F$1,0),0)))))),"")</f>
        <v>62</v>
      </c>
      <c r="I34" s="122">
        <f>IFERROR((IF(LA_INDEX!$H$8=1,VLOOKUP('LA (Main)'!$B34,'LA1'!$B$2:$Q$165,'LA1'!G$1,0),(IF(LA_INDEX!$H$8=2,VLOOKUP('LA (Main)'!$B34,'LA2'!$B$2:$Q$165,'LA2'!G$1,0),(IF(LA_INDEX!$H$8=3,VLOOKUP('LA (Main)'!$B34,'LA13'!$B$2:$Q$165,'LA13'!G$1,0),0)))))),"")</f>
        <v>28</v>
      </c>
      <c r="J34" s="122">
        <f>IFERROR((IF(LA_INDEX!$H$8=1,VLOOKUP('LA (Main)'!$B34,'LA1'!$B$2:$Q$165,'LA1'!H$1,0),(IF(LA_INDEX!$H$8=2,VLOOKUP('LA (Main)'!$B34,'LA2'!$B$2:$Q$165,'LA2'!H$1,0),(IF(LA_INDEX!$H$8=3,VLOOKUP('LA (Main)'!$B34,'LA13'!$B$2:$Q$165,'LA13'!H$1,0),0)))))),"")</f>
        <v>32</v>
      </c>
      <c r="K34" s="122">
        <f>IFERROR((IF(LA_INDEX!$H$8=1,VLOOKUP('LA (Main)'!$B34,'LA1'!$B$2:$Q$165,'LA1'!I$1,0),(IF(LA_INDEX!$H$8=2,VLOOKUP('LA (Main)'!$B34,'LA2'!$B$2:$Q$165,'LA2'!I$1,0),(IF(LA_INDEX!$H$8=3,VLOOKUP('LA (Main)'!$B34,'LA13'!$B$2:$Q$165,'LA13'!I$1,0),0)))))),"")</f>
        <v>2</v>
      </c>
      <c r="L34" s="122">
        <f>IFERROR((IF(LA_INDEX!$H$8=1,VLOOKUP('LA (Main)'!$B34,'LA1'!$B$2:$Q$165,'LA1'!J$1,0),(IF(LA_INDEX!$H$8=2,VLOOKUP('LA (Main)'!$B34,'LA2'!$B$2:$Q$165,'LA2'!J$1,0),(IF(LA_INDEX!$H$8=3,VLOOKUP('LA (Main)'!$B34,'LA13'!$B$2:$Q$165,'LA13'!J$1,0),0)))))),"")</f>
        <v>0</v>
      </c>
      <c r="M34" s="122" t="str">
        <f>IFERROR((IF(LA_INDEX!$H$8=1,VLOOKUP('LA (Main)'!$B34,'LA1'!$B$2:$Q$165,'LA1'!K$1,0),(IF(LA_INDEX!$H$8=2,VLOOKUP('LA (Main)'!$B34,'LA2'!$B$2:$Q$165,'LA2'!K$1,0),(IF(LA_INDEX!$H$8=3,VLOOKUP('LA (Main)'!$B34,'LA13'!$B$2:$Q$165,'LA13'!K$1,0),0)))))),"")</f>
        <v>x</v>
      </c>
      <c r="N34" s="122">
        <f>IFERROR((IF(LA_INDEX!$H$8=1,VLOOKUP('LA (Main)'!$B34,'LA1'!$B$2:$Q$165,'LA1'!L$1,0),(IF(LA_INDEX!$H$8=2,VLOOKUP('LA (Main)'!$B34,'LA2'!$B$2:$Q$165,'LA2'!L$1,0),(IF(LA_INDEX!$H$8=3,VLOOKUP('LA (Main)'!$B34,'LA13'!$B$2:$Q$165,'LA13'!L$1,0),0)))))),"")</f>
        <v>30</v>
      </c>
      <c r="O34" s="122">
        <f>IFERROR((IF(LA_INDEX!$H$8=1,VLOOKUP('LA (Main)'!$B34,'LA1'!$B$2:$Q$165,'LA1'!M$1,0),(IF(LA_INDEX!$H$8=2,VLOOKUP('LA (Main)'!$B34,'LA2'!$B$2:$Q$165,'LA2'!M$1,0),(IF(LA_INDEX!$H$8=3,VLOOKUP('LA (Main)'!$B34,'LA13'!$B$2:$Q$165,'LA13'!M$1,0),0)))))),"")</f>
        <v>2</v>
      </c>
      <c r="P34" s="122">
        <f>IFERROR((IF(LA_INDEX!$H$8=1,VLOOKUP('LA (Main)'!$B34,'LA1'!$B$2:$Q$165,'LA1'!N$1,0),(IF(LA_INDEX!$H$8=2,VLOOKUP('LA (Main)'!$B34,'LA2'!$B$2:$Q$165,'LA2'!N$1,0),(IF(LA_INDEX!$H$8=3,VLOOKUP('LA (Main)'!$B34,'LA13'!$B$2:$Q$165,'LA13'!N$1,0),0)))))),"")</f>
        <v>20</v>
      </c>
      <c r="Q34" s="122">
        <f>IFERROR((IF(LA_INDEX!$H$8=1,VLOOKUP('LA (Main)'!$B34,'LA1'!$B$2:$Q$165,'LA1'!O$1,0),(IF(LA_INDEX!$H$8=2,VLOOKUP('LA (Main)'!$B34,'LA2'!$B$2:$Q$165,'LA2'!O$1,0),(IF(LA_INDEX!$H$8=3,VLOOKUP('LA (Main)'!$B34,'LA13'!$B$2:$Q$165,'LA13'!O$1,0),0)))))),"")</f>
        <v>14</v>
      </c>
      <c r="R34" s="122">
        <f>IFERROR((IF(LA_INDEX!$H$8=1,VLOOKUP('LA (Main)'!$B34,'LA1'!$B$2:$Q$165,'LA1'!P$1,0),(IF(LA_INDEX!$H$8=2,VLOOKUP('LA (Main)'!$B34,'LA2'!$B$2:$Q$165,'LA2'!P$1,0),(IF(LA_INDEX!$H$8=3,VLOOKUP('LA (Main)'!$B34,'LA13'!$B$2:$Q$165,'LA13'!P$1,0),0)))))),"")</f>
        <v>4</v>
      </c>
      <c r="S34" s="122" t="str">
        <f>IFERROR((IF(LA_INDEX!$H$8=1,VLOOKUP('LA (Main)'!$B34,'LA1'!$B$2:$Q$165,'LA1'!Q$1,0),(IF(LA_INDEX!$H$8=2,VLOOKUP('LA (Main)'!$B34,'LA2'!$B$2:$Q$165,'LA2'!Q$1,0),(IF(LA_INDEX!$H$8=3,VLOOKUP('LA (Main)'!$B34,'LA13'!$B$2:$Q$165,'LA13'!Q$1,0),0)))))),"")</f>
        <v>*</v>
      </c>
    </row>
    <row r="35" spans="1:19" x14ac:dyDescent="0.3">
      <c r="A35" s="80" t="s">
        <v>469</v>
      </c>
      <c r="B35" s="114">
        <v>888</v>
      </c>
      <c r="C35" s="80" t="s">
        <v>343</v>
      </c>
      <c r="D35" s="80" t="s">
        <v>269</v>
      </c>
      <c r="E35" s="122">
        <f>IFERROR(MROUND((IF(LA_INDEX!$H$8=1,VLOOKUP('LA (Main)'!$B35,'LA1'!$B$2:$Q$165,'LA1'!C$1,0),(IF(LA_INDEX!$H$8=2,VLOOKUP('LA (Main)'!$B35,'LA2'!$B$2:$Q$165,'LA2'!C$1,0),(IF(LA_INDEX!$H$8=3,VLOOKUP('LA (Main)'!$B35,'LA13'!$B$2:$Q$165,'LA13'!C$1,0),0)))))),5),"")</f>
        <v>7615</v>
      </c>
      <c r="F35" s="122">
        <f>IFERROR((IF(LA_INDEX!$H$8=1,VLOOKUP('LA (Main)'!$B35,'LA1'!$B$2:$Q$165,'LA1'!D$1,0),(IF(LA_INDEX!$H$8=2,VLOOKUP('LA (Main)'!$B35,'LA2'!$B$2:$Q$165,'LA2'!D$1,0),(IF(LA_INDEX!$H$8=3,VLOOKUP('LA (Main)'!$B35,'LA13'!$B$2:$Q$165,'LA13'!D$1,0),0)))))),"")</f>
        <v>89</v>
      </c>
      <c r="G35" s="122">
        <f>IFERROR((IF(LA_INDEX!$H$8=1,VLOOKUP('LA (Main)'!$B35,'LA1'!$B$2:$Q$165,'LA1'!E$1,0),(IF(LA_INDEX!$H$8=2,VLOOKUP('LA (Main)'!$B35,'LA2'!$B$2:$Q$165,'LA2'!E$1,0),(IF(LA_INDEX!$H$8=3,VLOOKUP('LA (Main)'!$B35,'LA13'!$B$2:$Q$165,'LA13'!E$1,0),0)))))),"")</f>
        <v>8</v>
      </c>
      <c r="H35" s="122">
        <f>IFERROR((IF(LA_INDEX!$H$8=1,VLOOKUP('LA (Main)'!$B35,'LA1'!$B$2:$Q$165,'LA1'!F$1,0),(IF(LA_INDEX!$H$8=2,VLOOKUP('LA (Main)'!$B35,'LA2'!$B$2:$Q$165,'LA2'!F$1,0),(IF(LA_INDEX!$H$8=3,VLOOKUP('LA (Main)'!$B35,'LA13'!$B$2:$Q$165,'LA13'!F$1,0),0)))))),"")</f>
        <v>69</v>
      </c>
      <c r="I35" s="122">
        <f>IFERROR((IF(LA_INDEX!$H$8=1,VLOOKUP('LA (Main)'!$B35,'LA1'!$B$2:$Q$165,'LA1'!G$1,0),(IF(LA_INDEX!$H$8=2,VLOOKUP('LA (Main)'!$B35,'LA2'!$B$2:$Q$165,'LA2'!G$1,0),(IF(LA_INDEX!$H$8=3,VLOOKUP('LA (Main)'!$B35,'LA13'!$B$2:$Q$165,'LA13'!G$1,0),0)))))),"")</f>
        <v>11</v>
      </c>
      <c r="J35" s="122">
        <f>IFERROR((IF(LA_INDEX!$H$8=1,VLOOKUP('LA (Main)'!$B35,'LA1'!$B$2:$Q$165,'LA1'!H$1,0),(IF(LA_INDEX!$H$8=2,VLOOKUP('LA (Main)'!$B35,'LA2'!$B$2:$Q$165,'LA2'!H$1,0),(IF(LA_INDEX!$H$8=3,VLOOKUP('LA (Main)'!$B35,'LA13'!$B$2:$Q$165,'LA13'!H$1,0),0)))))),"")</f>
        <v>56</v>
      </c>
      <c r="K35" s="122">
        <f>IFERROR((IF(LA_INDEX!$H$8=1,VLOOKUP('LA (Main)'!$B35,'LA1'!$B$2:$Q$165,'LA1'!I$1,0),(IF(LA_INDEX!$H$8=2,VLOOKUP('LA (Main)'!$B35,'LA2'!$B$2:$Q$165,'LA2'!I$1,0),(IF(LA_INDEX!$H$8=3,VLOOKUP('LA (Main)'!$B35,'LA13'!$B$2:$Q$165,'LA13'!I$1,0),0)))))),"")</f>
        <v>21</v>
      </c>
      <c r="L35" s="122">
        <f>IFERROR((IF(LA_INDEX!$H$8=1,VLOOKUP('LA (Main)'!$B35,'LA1'!$B$2:$Q$165,'LA1'!J$1,0),(IF(LA_INDEX!$H$8=2,VLOOKUP('LA (Main)'!$B35,'LA2'!$B$2:$Q$165,'LA2'!J$1,0),(IF(LA_INDEX!$H$8=3,VLOOKUP('LA (Main)'!$B35,'LA13'!$B$2:$Q$165,'LA13'!J$1,0),0)))))),"")</f>
        <v>1</v>
      </c>
      <c r="M35" s="122">
        <f>IFERROR((IF(LA_INDEX!$H$8=1,VLOOKUP('LA (Main)'!$B35,'LA1'!$B$2:$Q$165,'LA1'!K$1,0),(IF(LA_INDEX!$H$8=2,VLOOKUP('LA (Main)'!$B35,'LA2'!$B$2:$Q$165,'LA2'!K$1,0),(IF(LA_INDEX!$H$8=3,VLOOKUP('LA (Main)'!$B35,'LA13'!$B$2:$Q$165,'LA13'!K$1,0),0)))))),"")</f>
        <v>16</v>
      </c>
      <c r="N35" s="122">
        <f>IFERROR((IF(LA_INDEX!$H$8=1,VLOOKUP('LA (Main)'!$B35,'LA1'!$B$2:$Q$165,'LA1'!L$1,0),(IF(LA_INDEX!$H$8=2,VLOOKUP('LA (Main)'!$B35,'LA2'!$B$2:$Q$165,'LA2'!L$1,0),(IF(LA_INDEX!$H$8=3,VLOOKUP('LA (Main)'!$B35,'LA13'!$B$2:$Q$165,'LA13'!L$1,0),0)))))),"")</f>
        <v>36</v>
      </c>
      <c r="O35" s="122">
        <f>IFERROR((IF(LA_INDEX!$H$8=1,VLOOKUP('LA (Main)'!$B35,'LA1'!$B$2:$Q$165,'LA1'!M$1,0),(IF(LA_INDEX!$H$8=2,VLOOKUP('LA (Main)'!$B35,'LA2'!$B$2:$Q$165,'LA2'!M$1,0),(IF(LA_INDEX!$H$8=3,VLOOKUP('LA (Main)'!$B35,'LA13'!$B$2:$Q$165,'LA13'!M$1,0),0)))))),"")</f>
        <v>2</v>
      </c>
      <c r="P35" s="122">
        <f>IFERROR((IF(LA_INDEX!$H$8=1,VLOOKUP('LA (Main)'!$B35,'LA1'!$B$2:$Q$165,'LA1'!N$1,0),(IF(LA_INDEX!$H$8=2,VLOOKUP('LA (Main)'!$B35,'LA2'!$B$2:$Q$165,'LA2'!N$1,0),(IF(LA_INDEX!$H$8=3,VLOOKUP('LA (Main)'!$B35,'LA13'!$B$2:$Q$165,'LA13'!N$1,0),0)))))),"")</f>
        <v>20</v>
      </c>
      <c r="Q35" s="122">
        <f>IFERROR((IF(LA_INDEX!$H$8=1,VLOOKUP('LA (Main)'!$B35,'LA1'!$B$2:$Q$165,'LA1'!O$1,0),(IF(LA_INDEX!$H$8=2,VLOOKUP('LA (Main)'!$B35,'LA2'!$B$2:$Q$165,'LA2'!O$1,0),(IF(LA_INDEX!$H$8=3,VLOOKUP('LA (Main)'!$B35,'LA13'!$B$2:$Q$165,'LA13'!O$1,0),0)))))),"")</f>
        <v>8</v>
      </c>
      <c r="R35" s="122">
        <f>IFERROR((IF(LA_INDEX!$H$8=1,VLOOKUP('LA (Main)'!$B35,'LA1'!$B$2:$Q$165,'LA1'!P$1,0),(IF(LA_INDEX!$H$8=2,VLOOKUP('LA (Main)'!$B35,'LA2'!$B$2:$Q$165,'LA2'!P$1,0),(IF(LA_INDEX!$H$8=3,VLOOKUP('LA (Main)'!$B35,'LA13'!$B$2:$Q$165,'LA13'!P$1,0),0)))))),"")</f>
        <v>3</v>
      </c>
      <c r="S35" s="122">
        <f>IFERROR((IF(LA_INDEX!$H$8=1,VLOOKUP('LA (Main)'!$B35,'LA1'!$B$2:$Q$165,'LA1'!Q$1,0),(IF(LA_INDEX!$H$8=2,VLOOKUP('LA (Main)'!$B35,'LA2'!$B$2:$Q$165,'LA2'!Q$1,0),(IF(LA_INDEX!$H$8=3,VLOOKUP('LA (Main)'!$B35,'LA13'!$B$2:$Q$165,'LA13'!Q$1,0),0)))))),"")</f>
        <v>3</v>
      </c>
    </row>
    <row r="36" spans="1:19" x14ac:dyDescent="0.3">
      <c r="A36" s="80" t="s">
        <v>470</v>
      </c>
      <c r="B36" s="114">
        <v>341</v>
      </c>
      <c r="C36" s="80" t="s">
        <v>349</v>
      </c>
      <c r="D36" s="80" t="s">
        <v>269</v>
      </c>
      <c r="E36" s="122">
        <f>IFERROR(MROUND((IF(LA_INDEX!$H$8=1,VLOOKUP('LA (Main)'!$B36,'LA1'!$B$2:$Q$165,'LA1'!C$1,0),(IF(LA_INDEX!$H$8=2,VLOOKUP('LA (Main)'!$B36,'LA2'!$B$2:$Q$165,'LA2'!C$1,0),(IF(LA_INDEX!$H$8=3,VLOOKUP('LA (Main)'!$B36,'LA13'!$B$2:$Q$165,'LA13'!C$1,0),0)))))),5),"")</f>
        <v>3265</v>
      </c>
      <c r="F36" s="122">
        <f>IFERROR((IF(LA_INDEX!$H$8=1,VLOOKUP('LA (Main)'!$B36,'LA1'!$B$2:$Q$165,'LA1'!D$1,0),(IF(LA_INDEX!$H$8=2,VLOOKUP('LA (Main)'!$B36,'LA2'!$B$2:$Q$165,'LA2'!D$1,0),(IF(LA_INDEX!$H$8=3,VLOOKUP('LA (Main)'!$B36,'LA13'!$B$2:$Q$165,'LA13'!D$1,0),0)))))),"")</f>
        <v>86</v>
      </c>
      <c r="G36" s="122">
        <f>IFERROR((IF(LA_INDEX!$H$8=1,VLOOKUP('LA (Main)'!$B36,'LA1'!$B$2:$Q$165,'LA1'!E$1,0),(IF(LA_INDEX!$H$8=2,VLOOKUP('LA (Main)'!$B36,'LA2'!$B$2:$Q$165,'LA2'!E$1,0),(IF(LA_INDEX!$H$8=3,VLOOKUP('LA (Main)'!$B36,'LA13'!$B$2:$Q$165,'LA13'!E$1,0),0)))))),"")</f>
        <v>7</v>
      </c>
      <c r="H36" s="122">
        <f>IFERROR((IF(LA_INDEX!$H$8=1,VLOOKUP('LA (Main)'!$B36,'LA1'!$B$2:$Q$165,'LA1'!F$1,0),(IF(LA_INDEX!$H$8=2,VLOOKUP('LA (Main)'!$B36,'LA2'!$B$2:$Q$165,'LA2'!F$1,0),(IF(LA_INDEX!$H$8=3,VLOOKUP('LA (Main)'!$B36,'LA13'!$B$2:$Q$165,'LA13'!F$1,0),0)))))),"")</f>
        <v>70</v>
      </c>
      <c r="I36" s="122">
        <f>IFERROR((IF(LA_INDEX!$H$8=1,VLOOKUP('LA (Main)'!$B36,'LA1'!$B$2:$Q$165,'LA1'!G$1,0),(IF(LA_INDEX!$H$8=2,VLOOKUP('LA (Main)'!$B36,'LA2'!$B$2:$Q$165,'LA2'!G$1,0),(IF(LA_INDEX!$H$8=3,VLOOKUP('LA (Main)'!$B36,'LA13'!$B$2:$Q$165,'LA13'!G$1,0),0)))))),"")</f>
        <v>17</v>
      </c>
      <c r="J36" s="122">
        <f>IFERROR((IF(LA_INDEX!$H$8=1,VLOOKUP('LA (Main)'!$B36,'LA1'!$B$2:$Q$165,'LA1'!H$1,0),(IF(LA_INDEX!$H$8=2,VLOOKUP('LA (Main)'!$B36,'LA2'!$B$2:$Q$165,'LA2'!H$1,0),(IF(LA_INDEX!$H$8=3,VLOOKUP('LA (Main)'!$B36,'LA13'!$B$2:$Q$165,'LA13'!H$1,0),0)))))),"")</f>
        <v>49</v>
      </c>
      <c r="K36" s="122">
        <f>IFERROR((IF(LA_INDEX!$H$8=1,VLOOKUP('LA (Main)'!$B36,'LA1'!$B$2:$Q$165,'LA1'!I$1,0),(IF(LA_INDEX!$H$8=2,VLOOKUP('LA (Main)'!$B36,'LA2'!$B$2:$Q$165,'LA2'!I$1,0),(IF(LA_INDEX!$H$8=3,VLOOKUP('LA (Main)'!$B36,'LA13'!$B$2:$Q$165,'LA13'!I$1,0),0)))))),"")</f>
        <v>13</v>
      </c>
      <c r="L36" s="122">
        <f>IFERROR((IF(LA_INDEX!$H$8=1,VLOOKUP('LA (Main)'!$B36,'LA1'!$B$2:$Q$165,'LA1'!J$1,0),(IF(LA_INDEX!$H$8=2,VLOOKUP('LA (Main)'!$B36,'LA2'!$B$2:$Q$165,'LA2'!J$1,0),(IF(LA_INDEX!$H$8=3,VLOOKUP('LA (Main)'!$B36,'LA13'!$B$2:$Q$165,'LA13'!J$1,0),0)))))),"")</f>
        <v>1</v>
      </c>
      <c r="M36" s="122">
        <f>IFERROR((IF(LA_INDEX!$H$8=1,VLOOKUP('LA (Main)'!$B36,'LA1'!$B$2:$Q$165,'LA1'!K$1,0),(IF(LA_INDEX!$H$8=2,VLOOKUP('LA (Main)'!$B36,'LA2'!$B$2:$Q$165,'LA2'!K$1,0),(IF(LA_INDEX!$H$8=3,VLOOKUP('LA (Main)'!$B36,'LA13'!$B$2:$Q$165,'LA13'!K$1,0),0)))))),"")</f>
        <v>11</v>
      </c>
      <c r="N36" s="122">
        <f>IFERROR((IF(LA_INDEX!$H$8=1,VLOOKUP('LA (Main)'!$B36,'LA1'!$B$2:$Q$165,'LA1'!L$1,0),(IF(LA_INDEX!$H$8=2,VLOOKUP('LA (Main)'!$B36,'LA2'!$B$2:$Q$165,'LA2'!L$1,0),(IF(LA_INDEX!$H$8=3,VLOOKUP('LA (Main)'!$B36,'LA13'!$B$2:$Q$165,'LA13'!L$1,0),0)))))),"")</f>
        <v>35</v>
      </c>
      <c r="O36" s="122">
        <f>IFERROR((IF(LA_INDEX!$H$8=1,VLOOKUP('LA (Main)'!$B36,'LA1'!$B$2:$Q$165,'LA1'!M$1,0),(IF(LA_INDEX!$H$8=2,VLOOKUP('LA (Main)'!$B36,'LA2'!$B$2:$Q$165,'LA2'!M$1,0),(IF(LA_INDEX!$H$8=3,VLOOKUP('LA (Main)'!$B36,'LA13'!$B$2:$Q$165,'LA13'!M$1,0),0)))))),"")</f>
        <v>4</v>
      </c>
      <c r="P36" s="122">
        <f>IFERROR((IF(LA_INDEX!$H$8=1,VLOOKUP('LA (Main)'!$B36,'LA1'!$B$2:$Q$165,'LA1'!N$1,0),(IF(LA_INDEX!$H$8=2,VLOOKUP('LA (Main)'!$B36,'LA2'!$B$2:$Q$165,'LA2'!N$1,0),(IF(LA_INDEX!$H$8=3,VLOOKUP('LA (Main)'!$B36,'LA13'!$B$2:$Q$165,'LA13'!N$1,0),0)))))),"")</f>
        <v>16</v>
      </c>
      <c r="Q36" s="122">
        <f>IFERROR((IF(LA_INDEX!$H$8=1,VLOOKUP('LA (Main)'!$B36,'LA1'!$B$2:$Q$165,'LA1'!O$1,0),(IF(LA_INDEX!$H$8=2,VLOOKUP('LA (Main)'!$B36,'LA2'!$B$2:$Q$165,'LA2'!O$1,0),(IF(LA_INDEX!$H$8=3,VLOOKUP('LA (Main)'!$B36,'LA13'!$B$2:$Q$165,'LA13'!O$1,0),0)))))),"")</f>
        <v>10</v>
      </c>
      <c r="R36" s="122">
        <f>IFERROR((IF(LA_INDEX!$H$8=1,VLOOKUP('LA (Main)'!$B36,'LA1'!$B$2:$Q$165,'LA1'!P$1,0),(IF(LA_INDEX!$H$8=2,VLOOKUP('LA (Main)'!$B36,'LA2'!$B$2:$Q$165,'LA2'!P$1,0),(IF(LA_INDEX!$H$8=3,VLOOKUP('LA (Main)'!$B36,'LA13'!$B$2:$Q$165,'LA13'!P$1,0),0)))))),"")</f>
        <v>4</v>
      </c>
      <c r="S36" s="122">
        <f>IFERROR((IF(LA_INDEX!$H$8=1,VLOOKUP('LA (Main)'!$B36,'LA1'!$B$2:$Q$165,'LA1'!Q$1,0),(IF(LA_INDEX!$H$8=2,VLOOKUP('LA (Main)'!$B36,'LA2'!$B$2:$Q$165,'LA2'!Q$1,0),(IF(LA_INDEX!$H$8=3,VLOOKUP('LA (Main)'!$B36,'LA13'!$B$2:$Q$165,'LA13'!Q$1,0),0)))))),"")</f>
        <v>2</v>
      </c>
    </row>
    <row r="37" spans="1:19" x14ac:dyDescent="0.3">
      <c r="A37" s="80" t="s">
        <v>471</v>
      </c>
      <c r="B37" s="114">
        <v>352</v>
      </c>
      <c r="C37" s="80" t="s">
        <v>351</v>
      </c>
      <c r="D37" s="80" t="s">
        <v>269</v>
      </c>
      <c r="E37" s="122">
        <f>IFERROR(MROUND((IF(LA_INDEX!$H$8=1,VLOOKUP('LA (Main)'!$B37,'LA1'!$B$2:$Q$165,'LA1'!C$1,0),(IF(LA_INDEX!$H$8=2,VLOOKUP('LA (Main)'!$B37,'LA2'!$B$2:$Q$165,'LA2'!C$1,0),(IF(LA_INDEX!$H$8=3,VLOOKUP('LA (Main)'!$B37,'LA13'!$B$2:$Q$165,'LA13'!C$1,0),0)))))),5),"")</f>
        <v>3675</v>
      </c>
      <c r="F37" s="122">
        <f>IFERROR((IF(LA_INDEX!$H$8=1,VLOOKUP('LA (Main)'!$B37,'LA1'!$B$2:$Q$165,'LA1'!D$1,0),(IF(LA_INDEX!$H$8=2,VLOOKUP('LA (Main)'!$B37,'LA2'!$B$2:$Q$165,'LA2'!D$1,0),(IF(LA_INDEX!$H$8=3,VLOOKUP('LA (Main)'!$B37,'LA13'!$B$2:$Q$165,'LA13'!D$1,0),0)))))),"")</f>
        <v>86</v>
      </c>
      <c r="G37" s="122">
        <f>IFERROR((IF(LA_INDEX!$H$8=1,VLOOKUP('LA (Main)'!$B37,'LA1'!$B$2:$Q$165,'LA1'!E$1,0),(IF(LA_INDEX!$H$8=2,VLOOKUP('LA (Main)'!$B37,'LA2'!$B$2:$Q$165,'LA2'!E$1,0),(IF(LA_INDEX!$H$8=3,VLOOKUP('LA (Main)'!$B37,'LA13'!$B$2:$Q$165,'LA13'!E$1,0),0)))))),"")</f>
        <v>4</v>
      </c>
      <c r="H37" s="122">
        <f>IFERROR((IF(LA_INDEX!$H$8=1,VLOOKUP('LA (Main)'!$B37,'LA1'!$B$2:$Q$165,'LA1'!F$1,0),(IF(LA_INDEX!$H$8=2,VLOOKUP('LA (Main)'!$B37,'LA2'!$B$2:$Q$165,'LA2'!F$1,0),(IF(LA_INDEX!$H$8=3,VLOOKUP('LA (Main)'!$B37,'LA13'!$B$2:$Q$165,'LA13'!F$1,0),0)))))),"")</f>
        <v>72</v>
      </c>
      <c r="I37" s="122">
        <f>IFERROR((IF(LA_INDEX!$H$8=1,VLOOKUP('LA (Main)'!$B37,'LA1'!$B$2:$Q$165,'LA1'!G$1,0),(IF(LA_INDEX!$H$8=2,VLOOKUP('LA (Main)'!$B37,'LA2'!$B$2:$Q$165,'LA2'!G$1,0),(IF(LA_INDEX!$H$8=3,VLOOKUP('LA (Main)'!$B37,'LA13'!$B$2:$Q$165,'LA13'!G$1,0),0)))))),"")</f>
        <v>19</v>
      </c>
      <c r="J37" s="122">
        <f>IFERROR((IF(LA_INDEX!$H$8=1,VLOOKUP('LA (Main)'!$B37,'LA1'!$B$2:$Q$165,'LA1'!H$1,0),(IF(LA_INDEX!$H$8=2,VLOOKUP('LA (Main)'!$B37,'LA2'!$B$2:$Q$165,'LA2'!H$1,0),(IF(LA_INDEX!$H$8=3,VLOOKUP('LA (Main)'!$B37,'LA13'!$B$2:$Q$165,'LA13'!H$1,0),0)))))),"")</f>
        <v>49</v>
      </c>
      <c r="K37" s="122">
        <f>IFERROR((IF(LA_INDEX!$H$8=1,VLOOKUP('LA (Main)'!$B37,'LA1'!$B$2:$Q$165,'LA1'!I$1,0),(IF(LA_INDEX!$H$8=2,VLOOKUP('LA (Main)'!$B37,'LA2'!$B$2:$Q$165,'LA2'!I$1,0),(IF(LA_INDEX!$H$8=3,VLOOKUP('LA (Main)'!$B37,'LA13'!$B$2:$Q$165,'LA13'!I$1,0),0)))))),"")</f>
        <v>16</v>
      </c>
      <c r="L37" s="122">
        <f>IFERROR((IF(LA_INDEX!$H$8=1,VLOOKUP('LA (Main)'!$B37,'LA1'!$B$2:$Q$165,'LA1'!J$1,0),(IF(LA_INDEX!$H$8=2,VLOOKUP('LA (Main)'!$B37,'LA2'!$B$2:$Q$165,'LA2'!J$1,0),(IF(LA_INDEX!$H$8=3,VLOOKUP('LA (Main)'!$B37,'LA13'!$B$2:$Q$165,'LA13'!J$1,0),0)))))),"")</f>
        <v>1</v>
      </c>
      <c r="M37" s="122">
        <f>IFERROR((IF(LA_INDEX!$H$8=1,VLOOKUP('LA (Main)'!$B37,'LA1'!$B$2:$Q$165,'LA1'!K$1,0),(IF(LA_INDEX!$H$8=2,VLOOKUP('LA (Main)'!$B37,'LA2'!$B$2:$Q$165,'LA2'!K$1,0),(IF(LA_INDEX!$H$8=3,VLOOKUP('LA (Main)'!$B37,'LA13'!$B$2:$Q$165,'LA13'!K$1,0),0)))))),"")</f>
        <v>14</v>
      </c>
      <c r="N37" s="122">
        <f>IFERROR((IF(LA_INDEX!$H$8=1,VLOOKUP('LA (Main)'!$B37,'LA1'!$B$2:$Q$165,'LA1'!L$1,0),(IF(LA_INDEX!$H$8=2,VLOOKUP('LA (Main)'!$B37,'LA2'!$B$2:$Q$165,'LA2'!L$1,0),(IF(LA_INDEX!$H$8=3,VLOOKUP('LA (Main)'!$B37,'LA13'!$B$2:$Q$165,'LA13'!L$1,0),0)))))),"")</f>
        <v>33</v>
      </c>
      <c r="O37" s="122">
        <f>IFERROR((IF(LA_INDEX!$H$8=1,VLOOKUP('LA (Main)'!$B37,'LA1'!$B$2:$Q$165,'LA1'!M$1,0),(IF(LA_INDEX!$H$8=2,VLOOKUP('LA (Main)'!$B37,'LA2'!$B$2:$Q$165,'LA2'!M$1,0),(IF(LA_INDEX!$H$8=3,VLOOKUP('LA (Main)'!$B37,'LA13'!$B$2:$Q$165,'LA13'!M$1,0),0)))))),"")</f>
        <v>4</v>
      </c>
      <c r="P37" s="122">
        <f>IFERROR((IF(LA_INDEX!$H$8=1,VLOOKUP('LA (Main)'!$B37,'LA1'!$B$2:$Q$165,'LA1'!N$1,0),(IF(LA_INDEX!$H$8=2,VLOOKUP('LA (Main)'!$B37,'LA2'!$B$2:$Q$165,'LA2'!N$1,0),(IF(LA_INDEX!$H$8=3,VLOOKUP('LA (Main)'!$B37,'LA13'!$B$2:$Q$165,'LA13'!N$1,0),0)))))),"")</f>
        <v>14</v>
      </c>
      <c r="Q37" s="122">
        <f>IFERROR((IF(LA_INDEX!$H$8=1,VLOOKUP('LA (Main)'!$B37,'LA1'!$B$2:$Q$165,'LA1'!O$1,0),(IF(LA_INDEX!$H$8=2,VLOOKUP('LA (Main)'!$B37,'LA2'!$B$2:$Q$165,'LA2'!O$1,0),(IF(LA_INDEX!$H$8=3,VLOOKUP('LA (Main)'!$B37,'LA13'!$B$2:$Q$165,'LA13'!O$1,0),0)))))),"")</f>
        <v>9</v>
      </c>
      <c r="R37" s="122">
        <f>IFERROR((IF(LA_INDEX!$H$8=1,VLOOKUP('LA (Main)'!$B37,'LA1'!$B$2:$Q$165,'LA1'!P$1,0),(IF(LA_INDEX!$H$8=2,VLOOKUP('LA (Main)'!$B37,'LA2'!$B$2:$Q$165,'LA2'!P$1,0),(IF(LA_INDEX!$H$8=3,VLOOKUP('LA (Main)'!$B37,'LA13'!$B$2:$Q$165,'LA13'!P$1,0),0)))))),"")</f>
        <v>5</v>
      </c>
      <c r="S37" s="122">
        <f>IFERROR((IF(LA_INDEX!$H$8=1,VLOOKUP('LA (Main)'!$B37,'LA1'!$B$2:$Q$165,'LA1'!Q$1,0),(IF(LA_INDEX!$H$8=2,VLOOKUP('LA (Main)'!$B37,'LA2'!$B$2:$Q$165,'LA2'!Q$1,0),(IF(LA_INDEX!$H$8=3,VLOOKUP('LA (Main)'!$B37,'LA13'!$B$2:$Q$165,'LA13'!Q$1,0),0)))))),"")</f>
        <v>3</v>
      </c>
    </row>
    <row r="38" spans="1:19" x14ac:dyDescent="0.3">
      <c r="A38" s="115" t="s">
        <v>472</v>
      </c>
      <c r="B38" s="114">
        <v>353</v>
      </c>
      <c r="C38" s="80" t="s">
        <v>368</v>
      </c>
      <c r="D38" s="80" t="s">
        <v>269</v>
      </c>
      <c r="E38" s="122">
        <f>IFERROR(MROUND((IF(LA_INDEX!$H$8=1,VLOOKUP('LA (Main)'!$B38,'LA1'!$B$2:$Q$165,'LA1'!C$1,0),(IF(LA_INDEX!$H$8=2,VLOOKUP('LA (Main)'!$B38,'LA2'!$B$2:$Q$165,'LA2'!C$1,0),(IF(LA_INDEX!$H$8=3,VLOOKUP('LA (Main)'!$B38,'LA13'!$B$2:$Q$165,'LA13'!C$1,0),0)))))),5),"")</f>
        <v>2065</v>
      </c>
      <c r="F38" s="122">
        <f>IFERROR((IF(LA_INDEX!$H$8=1,VLOOKUP('LA (Main)'!$B38,'LA1'!$B$2:$Q$165,'LA1'!D$1,0),(IF(LA_INDEX!$H$8=2,VLOOKUP('LA (Main)'!$B38,'LA2'!$B$2:$Q$165,'LA2'!D$1,0),(IF(LA_INDEX!$H$8=3,VLOOKUP('LA (Main)'!$B38,'LA13'!$B$2:$Q$165,'LA13'!D$1,0),0)))))),"")</f>
        <v>91</v>
      </c>
      <c r="G38" s="122">
        <f>IFERROR((IF(LA_INDEX!$H$8=1,VLOOKUP('LA (Main)'!$B38,'LA1'!$B$2:$Q$165,'LA1'!E$1,0),(IF(LA_INDEX!$H$8=2,VLOOKUP('LA (Main)'!$B38,'LA2'!$B$2:$Q$165,'LA2'!E$1,0),(IF(LA_INDEX!$H$8=3,VLOOKUP('LA (Main)'!$B38,'LA13'!$B$2:$Q$165,'LA13'!E$1,0),0)))))),"")</f>
        <v>6</v>
      </c>
      <c r="H38" s="122">
        <f>IFERROR((IF(LA_INDEX!$H$8=1,VLOOKUP('LA (Main)'!$B38,'LA1'!$B$2:$Q$165,'LA1'!F$1,0),(IF(LA_INDEX!$H$8=2,VLOOKUP('LA (Main)'!$B38,'LA2'!$B$2:$Q$165,'LA2'!F$1,0),(IF(LA_INDEX!$H$8=3,VLOOKUP('LA (Main)'!$B38,'LA13'!$B$2:$Q$165,'LA13'!F$1,0),0)))))),"")</f>
        <v>75</v>
      </c>
      <c r="I38" s="122">
        <f>IFERROR((IF(LA_INDEX!$H$8=1,VLOOKUP('LA (Main)'!$B38,'LA1'!$B$2:$Q$165,'LA1'!G$1,0),(IF(LA_INDEX!$H$8=2,VLOOKUP('LA (Main)'!$B38,'LA2'!$B$2:$Q$165,'LA2'!G$1,0),(IF(LA_INDEX!$H$8=3,VLOOKUP('LA (Main)'!$B38,'LA13'!$B$2:$Q$165,'LA13'!G$1,0),0)))))),"")</f>
        <v>24</v>
      </c>
      <c r="J38" s="122">
        <f>IFERROR((IF(LA_INDEX!$H$8=1,VLOOKUP('LA (Main)'!$B38,'LA1'!$B$2:$Q$165,'LA1'!H$1,0),(IF(LA_INDEX!$H$8=2,VLOOKUP('LA (Main)'!$B38,'LA2'!$B$2:$Q$165,'LA2'!H$1,0),(IF(LA_INDEX!$H$8=3,VLOOKUP('LA (Main)'!$B38,'LA13'!$B$2:$Q$165,'LA13'!H$1,0),0)))))),"")</f>
        <v>51</v>
      </c>
      <c r="K38" s="122">
        <f>IFERROR((IF(LA_INDEX!$H$8=1,VLOOKUP('LA (Main)'!$B38,'LA1'!$B$2:$Q$165,'LA1'!I$1,0),(IF(LA_INDEX!$H$8=2,VLOOKUP('LA (Main)'!$B38,'LA2'!$B$2:$Q$165,'LA2'!I$1,0),(IF(LA_INDEX!$H$8=3,VLOOKUP('LA (Main)'!$B38,'LA13'!$B$2:$Q$165,'LA13'!I$1,0),0)))))),"")</f>
        <v>14</v>
      </c>
      <c r="L38" s="122">
        <f>IFERROR((IF(LA_INDEX!$H$8=1,VLOOKUP('LA (Main)'!$B38,'LA1'!$B$2:$Q$165,'LA1'!J$1,0),(IF(LA_INDEX!$H$8=2,VLOOKUP('LA (Main)'!$B38,'LA2'!$B$2:$Q$165,'LA2'!J$1,0),(IF(LA_INDEX!$H$8=3,VLOOKUP('LA (Main)'!$B38,'LA13'!$B$2:$Q$165,'LA13'!J$1,0),0)))))),"")</f>
        <v>1</v>
      </c>
      <c r="M38" s="122">
        <f>IFERROR((IF(LA_INDEX!$H$8=1,VLOOKUP('LA (Main)'!$B38,'LA1'!$B$2:$Q$165,'LA1'!K$1,0),(IF(LA_INDEX!$H$8=2,VLOOKUP('LA (Main)'!$B38,'LA2'!$B$2:$Q$165,'LA2'!K$1,0),(IF(LA_INDEX!$H$8=3,VLOOKUP('LA (Main)'!$B38,'LA13'!$B$2:$Q$165,'LA13'!K$1,0),0)))))),"")</f>
        <v>12</v>
      </c>
      <c r="N38" s="122">
        <f>IFERROR((IF(LA_INDEX!$H$8=1,VLOOKUP('LA (Main)'!$B38,'LA1'!$B$2:$Q$165,'LA1'!L$1,0),(IF(LA_INDEX!$H$8=2,VLOOKUP('LA (Main)'!$B38,'LA2'!$B$2:$Q$165,'LA2'!L$1,0),(IF(LA_INDEX!$H$8=3,VLOOKUP('LA (Main)'!$B38,'LA13'!$B$2:$Q$165,'LA13'!L$1,0),0)))))),"")</f>
        <v>37</v>
      </c>
      <c r="O38" s="122">
        <f>IFERROR((IF(LA_INDEX!$H$8=1,VLOOKUP('LA (Main)'!$B38,'LA1'!$B$2:$Q$165,'LA1'!M$1,0),(IF(LA_INDEX!$H$8=2,VLOOKUP('LA (Main)'!$B38,'LA2'!$B$2:$Q$165,'LA2'!M$1,0),(IF(LA_INDEX!$H$8=3,VLOOKUP('LA (Main)'!$B38,'LA13'!$B$2:$Q$165,'LA13'!M$1,0),0)))))),"")</f>
        <v>1</v>
      </c>
      <c r="P38" s="122">
        <f>IFERROR((IF(LA_INDEX!$H$8=1,VLOOKUP('LA (Main)'!$B38,'LA1'!$B$2:$Q$165,'LA1'!N$1,0),(IF(LA_INDEX!$H$8=2,VLOOKUP('LA (Main)'!$B38,'LA2'!$B$2:$Q$165,'LA2'!N$1,0),(IF(LA_INDEX!$H$8=3,VLOOKUP('LA (Main)'!$B38,'LA13'!$B$2:$Q$165,'LA13'!N$1,0),0)))))),"")</f>
        <v>15</v>
      </c>
      <c r="Q38" s="122">
        <f>IFERROR((IF(LA_INDEX!$H$8=1,VLOOKUP('LA (Main)'!$B38,'LA1'!$B$2:$Q$165,'LA1'!O$1,0),(IF(LA_INDEX!$H$8=2,VLOOKUP('LA (Main)'!$B38,'LA2'!$B$2:$Q$165,'LA2'!O$1,0),(IF(LA_INDEX!$H$8=3,VLOOKUP('LA (Main)'!$B38,'LA13'!$B$2:$Q$165,'LA13'!O$1,0),0)))))),"")</f>
        <v>7</v>
      </c>
      <c r="R38" s="122">
        <f>IFERROR((IF(LA_INDEX!$H$8=1,VLOOKUP('LA (Main)'!$B38,'LA1'!$B$2:$Q$165,'LA1'!P$1,0),(IF(LA_INDEX!$H$8=2,VLOOKUP('LA (Main)'!$B38,'LA2'!$B$2:$Q$165,'LA2'!P$1,0),(IF(LA_INDEX!$H$8=3,VLOOKUP('LA (Main)'!$B38,'LA13'!$B$2:$Q$165,'LA13'!P$1,0),0)))))),"")</f>
        <v>2</v>
      </c>
      <c r="S38" s="122">
        <f>IFERROR((IF(LA_INDEX!$H$8=1,VLOOKUP('LA (Main)'!$B38,'LA1'!$B$2:$Q$165,'LA1'!Q$1,0),(IF(LA_INDEX!$H$8=2,VLOOKUP('LA (Main)'!$B38,'LA2'!$B$2:$Q$165,'LA2'!Q$1,0),(IF(LA_INDEX!$H$8=3,VLOOKUP('LA (Main)'!$B38,'LA13'!$B$2:$Q$165,'LA13'!Q$1,0),0)))))),"")</f>
        <v>1</v>
      </c>
    </row>
    <row r="39" spans="1:19" x14ac:dyDescent="0.3">
      <c r="A39" s="80" t="s">
        <v>473</v>
      </c>
      <c r="B39" s="114">
        <v>354</v>
      </c>
      <c r="C39" s="80" t="s">
        <v>378</v>
      </c>
      <c r="D39" s="80" t="s">
        <v>269</v>
      </c>
      <c r="E39" s="122">
        <f>IFERROR(MROUND((IF(LA_INDEX!$H$8=1,VLOOKUP('LA (Main)'!$B39,'LA1'!$B$2:$Q$165,'LA1'!C$1,0),(IF(LA_INDEX!$H$8=2,VLOOKUP('LA (Main)'!$B39,'LA2'!$B$2:$Q$165,'LA2'!C$1,0),(IF(LA_INDEX!$H$8=3,VLOOKUP('LA (Main)'!$B39,'LA13'!$B$2:$Q$165,'LA13'!C$1,0),0)))))),5),"")</f>
        <v>1140</v>
      </c>
      <c r="F39" s="122">
        <f>IFERROR((IF(LA_INDEX!$H$8=1,VLOOKUP('LA (Main)'!$B39,'LA1'!$B$2:$Q$165,'LA1'!D$1,0),(IF(LA_INDEX!$H$8=2,VLOOKUP('LA (Main)'!$B39,'LA2'!$B$2:$Q$165,'LA2'!D$1,0),(IF(LA_INDEX!$H$8=3,VLOOKUP('LA (Main)'!$B39,'LA13'!$B$2:$Q$165,'LA13'!D$1,0),0)))))),"")</f>
        <v>84</v>
      </c>
      <c r="G39" s="122">
        <f>IFERROR((IF(LA_INDEX!$H$8=1,VLOOKUP('LA (Main)'!$B39,'LA1'!$B$2:$Q$165,'LA1'!E$1,0),(IF(LA_INDEX!$H$8=2,VLOOKUP('LA (Main)'!$B39,'LA2'!$B$2:$Q$165,'LA2'!E$1,0),(IF(LA_INDEX!$H$8=3,VLOOKUP('LA (Main)'!$B39,'LA13'!$B$2:$Q$165,'LA13'!E$1,0),0)))))),"")</f>
        <v>11</v>
      </c>
      <c r="H39" s="122">
        <f>IFERROR((IF(LA_INDEX!$H$8=1,VLOOKUP('LA (Main)'!$B39,'LA1'!$B$2:$Q$165,'LA1'!F$1,0),(IF(LA_INDEX!$H$8=2,VLOOKUP('LA (Main)'!$B39,'LA2'!$B$2:$Q$165,'LA2'!F$1,0),(IF(LA_INDEX!$H$8=3,VLOOKUP('LA (Main)'!$B39,'LA13'!$B$2:$Q$165,'LA13'!F$1,0),0)))))),"")</f>
        <v>59</v>
      </c>
      <c r="I39" s="122">
        <f>IFERROR((IF(LA_INDEX!$H$8=1,VLOOKUP('LA (Main)'!$B39,'LA1'!$B$2:$Q$165,'LA1'!G$1,0),(IF(LA_INDEX!$H$8=2,VLOOKUP('LA (Main)'!$B39,'LA2'!$B$2:$Q$165,'LA2'!G$1,0),(IF(LA_INDEX!$H$8=3,VLOOKUP('LA (Main)'!$B39,'LA13'!$B$2:$Q$165,'LA13'!G$1,0),0)))))),"")</f>
        <v>15</v>
      </c>
      <c r="J39" s="122">
        <f>IFERROR((IF(LA_INDEX!$H$8=1,VLOOKUP('LA (Main)'!$B39,'LA1'!$B$2:$Q$165,'LA1'!H$1,0),(IF(LA_INDEX!$H$8=2,VLOOKUP('LA (Main)'!$B39,'LA2'!$B$2:$Q$165,'LA2'!H$1,0),(IF(LA_INDEX!$H$8=3,VLOOKUP('LA (Main)'!$B39,'LA13'!$B$2:$Q$165,'LA13'!H$1,0),0)))))),"")</f>
        <v>42</v>
      </c>
      <c r="K39" s="122">
        <f>IFERROR((IF(LA_INDEX!$H$8=1,VLOOKUP('LA (Main)'!$B39,'LA1'!$B$2:$Q$165,'LA1'!I$1,0),(IF(LA_INDEX!$H$8=2,VLOOKUP('LA (Main)'!$B39,'LA2'!$B$2:$Q$165,'LA2'!I$1,0),(IF(LA_INDEX!$H$8=3,VLOOKUP('LA (Main)'!$B39,'LA13'!$B$2:$Q$165,'LA13'!I$1,0),0)))))),"")</f>
        <v>8</v>
      </c>
      <c r="L39" s="122">
        <f>IFERROR((IF(LA_INDEX!$H$8=1,VLOOKUP('LA (Main)'!$B39,'LA1'!$B$2:$Q$165,'LA1'!J$1,0),(IF(LA_INDEX!$H$8=2,VLOOKUP('LA (Main)'!$B39,'LA2'!$B$2:$Q$165,'LA2'!J$1,0),(IF(LA_INDEX!$H$8=3,VLOOKUP('LA (Main)'!$B39,'LA13'!$B$2:$Q$165,'LA13'!J$1,0),0)))))),"")</f>
        <v>0</v>
      </c>
      <c r="M39" s="122">
        <f>IFERROR((IF(LA_INDEX!$H$8=1,VLOOKUP('LA (Main)'!$B39,'LA1'!$B$2:$Q$165,'LA1'!K$1,0),(IF(LA_INDEX!$H$8=2,VLOOKUP('LA (Main)'!$B39,'LA2'!$B$2:$Q$165,'LA2'!K$1,0),(IF(LA_INDEX!$H$8=3,VLOOKUP('LA (Main)'!$B39,'LA13'!$B$2:$Q$165,'LA13'!K$1,0),0)))))),"")</f>
        <v>7</v>
      </c>
      <c r="N39" s="122">
        <f>IFERROR((IF(LA_INDEX!$H$8=1,VLOOKUP('LA (Main)'!$B39,'LA1'!$B$2:$Q$165,'LA1'!L$1,0),(IF(LA_INDEX!$H$8=2,VLOOKUP('LA (Main)'!$B39,'LA2'!$B$2:$Q$165,'LA2'!L$1,0),(IF(LA_INDEX!$H$8=3,VLOOKUP('LA (Main)'!$B39,'LA13'!$B$2:$Q$165,'LA13'!L$1,0),0)))))),"")</f>
        <v>34</v>
      </c>
      <c r="O39" s="122">
        <f>IFERROR((IF(LA_INDEX!$H$8=1,VLOOKUP('LA (Main)'!$B39,'LA1'!$B$2:$Q$165,'LA1'!M$1,0),(IF(LA_INDEX!$H$8=2,VLOOKUP('LA (Main)'!$B39,'LA2'!$B$2:$Q$165,'LA2'!M$1,0),(IF(LA_INDEX!$H$8=3,VLOOKUP('LA (Main)'!$B39,'LA13'!$B$2:$Q$165,'LA13'!M$1,0),0)))))),"")</f>
        <v>2</v>
      </c>
      <c r="P39" s="122">
        <f>IFERROR((IF(LA_INDEX!$H$8=1,VLOOKUP('LA (Main)'!$B39,'LA1'!$B$2:$Q$165,'LA1'!N$1,0),(IF(LA_INDEX!$H$8=2,VLOOKUP('LA (Main)'!$B39,'LA2'!$B$2:$Q$165,'LA2'!N$1,0),(IF(LA_INDEX!$H$8=3,VLOOKUP('LA (Main)'!$B39,'LA13'!$B$2:$Q$165,'LA13'!N$1,0),0)))))),"")</f>
        <v>25</v>
      </c>
      <c r="Q39" s="122">
        <f>IFERROR((IF(LA_INDEX!$H$8=1,VLOOKUP('LA (Main)'!$B39,'LA1'!$B$2:$Q$165,'LA1'!O$1,0),(IF(LA_INDEX!$H$8=2,VLOOKUP('LA (Main)'!$B39,'LA2'!$B$2:$Q$165,'LA2'!O$1,0),(IF(LA_INDEX!$H$8=3,VLOOKUP('LA (Main)'!$B39,'LA13'!$B$2:$Q$165,'LA13'!O$1,0),0)))))),"")</f>
        <v>12</v>
      </c>
      <c r="R39" s="122">
        <f>IFERROR((IF(LA_INDEX!$H$8=1,VLOOKUP('LA (Main)'!$B39,'LA1'!$B$2:$Q$165,'LA1'!P$1,0),(IF(LA_INDEX!$H$8=2,VLOOKUP('LA (Main)'!$B39,'LA2'!$B$2:$Q$165,'LA2'!P$1,0),(IF(LA_INDEX!$H$8=3,VLOOKUP('LA (Main)'!$B39,'LA13'!$B$2:$Q$165,'LA13'!P$1,0),0)))))),"")</f>
        <v>4</v>
      </c>
      <c r="S39" s="122" t="str">
        <f>IFERROR((IF(LA_INDEX!$H$8=1,VLOOKUP('LA (Main)'!$B39,'LA1'!$B$2:$Q$165,'LA1'!Q$1,0),(IF(LA_INDEX!$H$8=2,VLOOKUP('LA (Main)'!$B39,'LA2'!$B$2:$Q$165,'LA2'!Q$1,0),(IF(LA_INDEX!$H$8=3,VLOOKUP('LA (Main)'!$B39,'LA13'!$B$2:$Q$165,'LA13'!Q$1,0),0)))))),"")</f>
        <v>*</v>
      </c>
    </row>
    <row r="40" spans="1:19" x14ac:dyDescent="0.3">
      <c r="A40" s="80" t="s">
        <v>474</v>
      </c>
      <c r="B40" s="114">
        <v>355</v>
      </c>
      <c r="C40" s="80" t="s">
        <v>381</v>
      </c>
      <c r="D40" s="80" t="s">
        <v>269</v>
      </c>
      <c r="E40" s="122">
        <f>IFERROR(MROUND((IF(LA_INDEX!$H$8=1,VLOOKUP('LA (Main)'!$B40,'LA1'!$B$2:$Q$165,'LA1'!C$1,0),(IF(LA_INDEX!$H$8=2,VLOOKUP('LA (Main)'!$B40,'LA2'!$B$2:$Q$165,'LA2'!C$1,0),(IF(LA_INDEX!$H$8=3,VLOOKUP('LA (Main)'!$B40,'LA13'!$B$2:$Q$165,'LA13'!C$1,0),0)))))),5),"")</f>
        <v>1735</v>
      </c>
      <c r="F40" s="122">
        <f>IFERROR((IF(LA_INDEX!$H$8=1,VLOOKUP('LA (Main)'!$B40,'LA1'!$B$2:$Q$165,'LA1'!D$1,0),(IF(LA_INDEX!$H$8=2,VLOOKUP('LA (Main)'!$B40,'LA2'!$B$2:$Q$165,'LA2'!D$1,0),(IF(LA_INDEX!$H$8=3,VLOOKUP('LA (Main)'!$B40,'LA13'!$B$2:$Q$165,'LA13'!D$1,0),0)))))),"")</f>
        <v>84</v>
      </c>
      <c r="G40" s="122">
        <f>IFERROR((IF(LA_INDEX!$H$8=1,VLOOKUP('LA (Main)'!$B40,'LA1'!$B$2:$Q$165,'LA1'!E$1,0),(IF(LA_INDEX!$H$8=2,VLOOKUP('LA (Main)'!$B40,'LA2'!$B$2:$Q$165,'LA2'!E$1,0),(IF(LA_INDEX!$H$8=3,VLOOKUP('LA (Main)'!$B40,'LA13'!$B$2:$Q$165,'LA13'!E$1,0),0)))))),"")</f>
        <v>9</v>
      </c>
      <c r="H40" s="122">
        <f>IFERROR((IF(LA_INDEX!$H$8=1,VLOOKUP('LA (Main)'!$B40,'LA1'!$B$2:$Q$165,'LA1'!F$1,0),(IF(LA_INDEX!$H$8=2,VLOOKUP('LA (Main)'!$B40,'LA2'!$B$2:$Q$165,'LA2'!F$1,0),(IF(LA_INDEX!$H$8=3,VLOOKUP('LA (Main)'!$B40,'LA13'!$B$2:$Q$165,'LA13'!F$1,0),0)))))),"")</f>
        <v>58</v>
      </c>
      <c r="I40" s="122">
        <f>IFERROR((IF(LA_INDEX!$H$8=1,VLOOKUP('LA (Main)'!$B40,'LA1'!$B$2:$Q$165,'LA1'!G$1,0),(IF(LA_INDEX!$H$8=2,VLOOKUP('LA (Main)'!$B40,'LA2'!$B$2:$Q$165,'LA2'!G$1,0),(IF(LA_INDEX!$H$8=3,VLOOKUP('LA (Main)'!$B40,'LA13'!$B$2:$Q$165,'LA13'!G$1,0),0)))))),"")</f>
        <v>13</v>
      </c>
      <c r="J40" s="122">
        <f>IFERROR((IF(LA_INDEX!$H$8=1,VLOOKUP('LA (Main)'!$B40,'LA1'!$B$2:$Q$165,'LA1'!H$1,0),(IF(LA_INDEX!$H$8=2,VLOOKUP('LA (Main)'!$B40,'LA2'!$B$2:$Q$165,'LA2'!H$1,0),(IF(LA_INDEX!$H$8=3,VLOOKUP('LA (Main)'!$B40,'LA13'!$B$2:$Q$165,'LA13'!H$1,0),0)))))),"")</f>
        <v>45</v>
      </c>
      <c r="K40" s="122">
        <f>IFERROR((IF(LA_INDEX!$H$8=1,VLOOKUP('LA (Main)'!$B40,'LA1'!$B$2:$Q$165,'LA1'!I$1,0),(IF(LA_INDEX!$H$8=2,VLOOKUP('LA (Main)'!$B40,'LA2'!$B$2:$Q$165,'LA2'!I$1,0),(IF(LA_INDEX!$H$8=3,VLOOKUP('LA (Main)'!$B40,'LA13'!$B$2:$Q$165,'LA13'!I$1,0),0)))))),"")</f>
        <v>8</v>
      </c>
      <c r="L40" s="122" t="str">
        <f>IFERROR((IF(LA_INDEX!$H$8=1,VLOOKUP('LA (Main)'!$B40,'LA1'!$B$2:$Q$165,'LA1'!J$1,0),(IF(LA_INDEX!$H$8=2,VLOOKUP('LA (Main)'!$B40,'LA2'!$B$2:$Q$165,'LA2'!J$1,0),(IF(LA_INDEX!$H$8=3,VLOOKUP('LA (Main)'!$B40,'LA13'!$B$2:$Q$165,'LA13'!J$1,0),0)))))),"")</f>
        <v>x</v>
      </c>
      <c r="M40" s="122">
        <f>IFERROR((IF(LA_INDEX!$H$8=1,VLOOKUP('LA (Main)'!$B40,'LA1'!$B$2:$Q$165,'LA1'!K$1,0),(IF(LA_INDEX!$H$8=2,VLOOKUP('LA (Main)'!$B40,'LA2'!$B$2:$Q$165,'LA2'!K$1,0),(IF(LA_INDEX!$H$8=3,VLOOKUP('LA (Main)'!$B40,'LA13'!$B$2:$Q$165,'LA13'!K$1,0),0)))))),"")</f>
        <v>7</v>
      </c>
      <c r="N40" s="122">
        <f>IFERROR((IF(LA_INDEX!$H$8=1,VLOOKUP('LA (Main)'!$B40,'LA1'!$B$2:$Q$165,'LA1'!L$1,0),(IF(LA_INDEX!$H$8=2,VLOOKUP('LA (Main)'!$B40,'LA2'!$B$2:$Q$165,'LA2'!L$1,0),(IF(LA_INDEX!$H$8=3,VLOOKUP('LA (Main)'!$B40,'LA13'!$B$2:$Q$165,'LA13'!L$1,0),0)))))),"")</f>
        <v>37</v>
      </c>
      <c r="O40" s="122" t="str">
        <f>IFERROR((IF(LA_INDEX!$H$8=1,VLOOKUP('LA (Main)'!$B40,'LA1'!$B$2:$Q$165,'LA1'!M$1,0),(IF(LA_INDEX!$H$8=2,VLOOKUP('LA (Main)'!$B40,'LA2'!$B$2:$Q$165,'LA2'!M$1,0),(IF(LA_INDEX!$H$8=3,VLOOKUP('LA (Main)'!$B40,'LA13'!$B$2:$Q$165,'LA13'!M$1,0),0)))))),"")</f>
        <v>-</v>
      </c>
      <c r="P40" s="122">
        <f>IFERROR((IF(LA_INDEX!$H$8=1,VLOOKUP('LA (Main)'!$B40,'LA1'!$B$2:$Q$165,'LA1'!N$1,0),(IF(LA_INDEX!$H$8=2,VLOOKUP('LA (Main)'!$B40,'LA2'!$B$2:$Q$165,'LA2'!N$1,0),(IF(LA_INDEX!$H$8=3,VLOOKUP('LA (Main)'!$B40,'LA13'!$B$2:$Q$165,'LA13'!N$1,0),0)))))),"")</f>
        <v>26</v>
      </c>
      <c r="Q40" s="122">
        <f>IFERROR((IF(LA_INDEX!$H$8=1,VLOOKUP('LA (Main)'!$B40,'LA1'!$B$2:$Q$165,'LA1'!O$1,0),(IF(LA_INDEX!$H$8=2,VLOOKUP('LA (Main)'!$B40,'LA2'!$B$2:$Q$165,'LA2'!O$1,0),(IF(LA_INDEX!$H$8=3,VLOOKUP('LA (Main)'!$B40,'LA13'!$B$2:$Q$165,'LA13'!O$1,0),0)))))),"")</f>
        <v>12</v>
      </c>
      <c r="R40" s="122">
        <f>IFERROR((IF(LA_INDEX!$H$8=1,VLOOKUP('LA (Main)'!$B40,'LA1'!$B$2:$Q$165,'LA1'!P$1,0),(IF(LA_INDEX!$H$8=2,VLOOKUP('LA (Main)'!$B40,'LA2'!$B$2:$Q$165,'LA2'!P$1,0),(IF(LA_INDEX!$H$8=3,VLOOKUP('LA (Main)'!$B40,'LA13'!$B$2:$Q$165,'LA13'!P$1,0),0)))))),"")</f>
        <v>3</v>
      </c>
      <c r="S40" s="122" t="str">
        <f>IFERROR((IF(LA_INDEX!$H$8=1,VLOOKUP('LA (Main)'!$B40,'LA1'!$B$2:$Q$165,'LA1'!Q$1,0),(IF(LA_INDEX!$H$8=2,VLOOKUP('LA (Main)'!$B40,'LA2'!$B$2:$Q$165,'LA2'!Q$1,0),(IF(LA_INDEX!$H$8=3,VLOOKUP('LA (Main)'!$B40,'LA13'!$B$2:$Q$165,'LA13'!Q$1,0),0)))))),"")</f>
        <v>*</v>
      </c>
    </row>
    <row r="41" spans="1:19" x14ac:dyDescent="0.3">
      <c r="A41" s="80" t="s">
        <v>475</v>
      </c>
      <c r="B41" s="114">
        <v>343</v>
      </c>
      <c r="C41" s="80" t="s">
        <v>383</v>
      </c>
      <c r="D41" s="80" t="s">
        <v>269</v>
      </c>
      <c r="E41" s="122">
        <f>IFERROR(MROUND((IF(LA_INDEX!$H$8=1,VLOOKUP('LA (Main)'!$B41,'LA1'!$B$2:$Q$165,'LA1'!C$1,0),(IF(LA_INDEX!$H$8=2,VLOOKUP('LA (Main)'!$B41,'LA2'!$B$2:$Q$165,'LA2'!C$1,0),(IF(LA_INDEX!$H$8=3,VLOOKUP('LA (Main)'!$B41,'LA13'!$B$2:$Q$165,'LA13'!C$1,0),0)))))),5),"")</f>
        <v>2275</v>
      </c>
      <c r="F41" s="122">
        <f>IFERROR((IF(LA_INDEX!$H$8=1,VLOOKUP('LA (Main)'!$B41,'LA1'!$B$2:$Q$165,'LA1'!D$1,0),(IF(LA_INDEX!$H$8=2,VLOOKUP('LA (Main)'!$B41,'LA2'!$B$2:$Q$165,'LA2'!D$1,0),(IF(LA_INDEX!$H$8=3,VLOOKUP('LA (Main)'!$B41,'LA13'!$B$2:$Q$165,'LA13'!D$1,0),0)))))),"")</f>
        <v>86</v>
      </c>
      <c r="G41" s="122">
        <f>IFERROR((IF(LA_INDEX!$H$8=1,VLOOKUP('LA (Main)'!$B41,'LA1'!$B$2:$Q$165,'LA1'!E$1,0),(IF(LA_INDEX!$H$8=2,VLOOKUP('LA (Main)'!$B41,'LA2'!$B$2:$Q$165,'LA2'!E$1,0),(IF(LA_INDEX!$H$8=3,VLOOKUP('LA (Main)'!$B41,'LA13'!$B$2:$Q$165,'LA13'!E$1,0),0)))))),"")</f>
        <v>6</v>
      </c>
      <c r="H41" s="122">
        <f>IFERROR((IF(LA_INDEX!$H$8=1,VLOOKUP('LA (Main)'!$B41,'LA1'!$B$2:$Q$165,'LA1'!F$1,0),(IF(LA_INDEX!$H$8=2,VLOOKUP('LA (Main)'!$B41,'LA2'!$B$2:$Q$165,'LA2'!F$1,0),(IF(LA_INDEX!$H$8=3,VLOOKUP('LA (Main)'!$B41,'LA13'!$B$2:$Q$165,'LA13'!F$1,0),0)))))),"")</f>
        <v>63</v>
      </c>
      <c r="I41" s="122">
        <f>IFERROR((IF(LA_INDEX!$H$8=1,VLOOKUP('LA (Main)'!$B41,'LA1'!$B$2:$Q$165,'LA1'!G$1,0),(IF(LA_INDEX!$H$8=2,VLOOKUP('LA (Main)'!$B41,'LA2'!$B$2:$Q$165,'LA2'!G$1,0),(IF(LA_INDEX!$H$8=3,VLOOKUP('LA (Main)'!$B41,'LA13'!$B$2:$Q$165,'LA13'!G$1,0),0)))))),"")</f>
        <v>12</v>
      </c>
      <c r="J41" s="122">
        <f>IFERROR((IF(LA_INDEX!$H$8=1,VLOOKUP('LA (Main)'!$B41,'LA1'!$B$2:$Q$165,'LA1'!H$1,0),(IF(LA_INDEX!$H$8=2,VLOOKUP('LA (Main)'!$B41,'LA2'!$B$2:$Q$165,'LA2'!H$1,0),(IF(LA_INDEX!$H$8=3,VLOOKUP('LA (Main)'!$B41,'LA13'!$B$2:$Q$165,'LA13'!H$1,0),0)))))),"")</f>
        <v>49</v>
      </c>
      <c r="K41" s="122">
        <f>IFERROR((IF(LA_INDEX!$H$8=1,VLOOKUP('LA (Main)'!$B41,'LA1'!$B$2:$Q$165,'LA1'!I$1,0),(IF(LA_INDEX!$H$8=2,VLOOKUP('LA (Main)'!$B41,'LA2'!$B$2:$Q$165,'LA2'!I$1,0),(IF(LA_INDEX!$H$8=3,VLOOKUP('LA (Main)'!$B41,'LA13'!$B$2:$Q$165,'LA13'!I$1,0),0)))))),"")</f>
        <v>15</v>
      </c>
      <c r="L41" s="122" t="str">
        <f>IFERROR((IF(LA_INDEX!$H$8=1,VLOOKUP('LA (Main)'!$B41,'LA1'!$B$2:$Q$165,'LA1'!J$1,0),(IF(LA_INDEX!$H$8=2,VLOOKUP('LA (Main)'!$B41,'LA2'!$B$2:$Q$165,'LA2'!J$1,0),(IF(LA_INDEX!$H$8=3,VLOOKUP('LA (Main)'!$B41,'LA13'!$B$2:$Q$165,'LA13'!J$1,0),0)))))),"")</f>
        <v>-</v>
      </c>
      <c r="M41" s="122">
        <f>IFERROR((IF(LA_INDEX!$H$8=1,VLOOKUP('LA (Main)'!$B41,'LA1'!$B$2:$Q$165,'LA1'!K$1,0),(IF(LA_INDEX!$H$8=2,VLOOKUP('LA (Main)'!$B41,'LA2'!$B$2:$Q$165,'LA2'!K$1,0),(IF(LA_INDEX!$H$8=3,VLOOKUP('LA (Main)'!$B41,'LA13'!$B$2:$Q$165,'LA13'!K$1,0),0)))))),"")</f>
        <v>13</v>
      </c>
      <c r="N41" s="122">
        <f>IFERROR((IF(LA_INDEX!$H$8=1,VLOOKUP('LA (Main)'!$B41,'LA1'!$B$2:$Q$165,'LA1'!L$1,0),(IF(LA_INDEX!$H$8=2,VLOOKUP('LA (Main)'!$B41,'LA2'!$B$2:$Q$165,'LA2'!L$1,0),(IF(LA_INDEX!$H$8=3,VLOOKUP('LA (Main)'!$B41,'LA13'!$B$2:$Q$165,'LA13'!L$1,0),0)))))),"")</f>
        <v>34</v>
      </c>
      <c r="O41" s="122">
        <f>IFERROR((IF(LA_INDEX!$H$8=1,VLOOKUP('LA (Main)'!$B41,'LA1'!$B$2:$Q$165,'LA1'!M$1,0),(IF(LA_INDEX!$H$8=2,VLOOKUP('LA (Main)'!$B41,'LA2'!$B$2:$Q$165,'LA2'!M$1,0),(IF(LA_INDEX!$H$8=3,VLOOKUP('LA (Main)'!$B41,'LA13'!$B$2:$Q$165,'LA13'!M$1,0),0)))))),"")</f>
        <v>2</v>
      </c>
      <c r="P41" s="122">
        <f>IFERROR((IF(LA_INDEX!$H$8=1,VLOOKUP('LA (Main)'!$B41,'LA1'!$B$2:$Q$165,'LA1'!N$1,0),(IF(LA_INDEX!$H$8=2,VLOOKUP('LA (Main)'!$B41,'LA2'!$B$2:$Q$165,'LA2'!N$1,0),(IF(LA_INDEX!$H$8=3,VLOOKUP('LA (Main)'!$B41,'LA13'!$B$2:$Q$165,'LA13'!N$1,0),0)))))),"")</f>
        <v>23</v>
      </c>
      <c r="Q41" s="122">
        <f>IFERROR((IF(LA_INDEX!$H$8=1,VLOOKUP('LA (Main)'!$B41,'LA1'!$B$2:$Q$165,'LA1'!O$1,0),(IF(LA_INDEX!$H$8=2,VLOOKUP('LA (Main)'!$B41,'LA2'!$B$2:$Q$165,'LA2'!O$1,0),(IF(LA_INDEX!$H$8=3,VLOOKUP('LA (Main)'!$B41,'LA13'!$B$2:$Q$165,'LA13'!O$1,0),0)))))),"")</f>
        <v>10</v>
      </c>
      <c r="R41" s="122">
        <f>IFERROR((IF(LA_INDEX!$H$8=1,VLOOKUP('LA (Main)'!$B41,'LA1'!$B$2:$Q$165,'LA1'!P$1,0),(IF(LA_INDEX!$H$8=2,VLOOKUP('LA (Main)'!$B41,'LA2'!$B$2:$Q$165,'LA2'!P$1,0),(IF(LA_INDEX!$H$8=3,VLOOKUP('LA (Main)'!$B41,'LA13'!$B$2:$Q$165,'LA13'!P$1,0),0)))))),"")</f>
        <v>3</v>
      </c>
      <c r="S41" s="122">
        <f>IFERROR((IF(LA_INDEX!$H$8=1,VLOOKUP('LA (Main)'!$B41,'LA1'!$B$2:$Q$165,'LA1'!Q$1,0),(IF(LA_INDEX!$H$8=2,VLOOKUP('LA (Main)'!$B41,'LA2'!$B$2:$Q$165,'LA2'!Q$1,0),(IF(LA_INDEX!$H$8=3,VLOOKUP('LA (Main)'!$B41,'LA13'!$B$2:$Q$165,'LA13'!Q$1,0),0)))))),"")</f>
        <v>2</v>
      </c>
    </row>
    <row r="42" spans="1:19" x14ac:dyDescent="0.3">
      <c r="A42" s="115" t="s">
        <v>476</v>
      </c>
      <c r="B42" s="114">
        <v>342</v>
      </c>
      <c r="C42" s="80" t="s">
        <v>394</v>
      </c>
      <c r="D42" s="80" t="s">
        <v>269</v>
      </c>
      <c r="E42" s="122">
        <f>IFERROR(MROUND((IF(LA_INDEX!$H$8=1,VLOOKUP('LA (Main)'!$B42,'LA1'!$B$2:$Q$165,'LA1'!C$1,0),(IF(LA_INDEX!$H$8=2,VLOOKUP('LA (Main)'!$B42,'LA2'!$B$2:$Q$165,'LA2'!C$1,0),(IF(LA_INDEX!$H$8=3,VLOOKUP('LA (Main)'!$B42,'LA13'!$B$2:$Q$165,'LA13'!C$1,0),0)))))),5),"")</f>
        <v>1555</v>
      </c>
      <c r="F42" s="122">
        <f>IFERROR((IF(LA_INDEX!$H$8=1,VLOOKUP('LA (Main)'!$B42,'LA1'!$B$2:$Q$165,'LA1'!D$1,0),(IF(LA_INDEX!$H$8=2,VLOOKUP('LA (Main)'!$B42,'LA2'!$B$2:$Q$165,'LA2'!D$1,0),(IF(LA_INDEX!$H$8=3,VLOOKUP('LA (Main)'!$B42,'LA13'!$B$2:$Q$165,'LA13'!D$1,0),0)))))),"")</f>
        <v>88</v>
      </c>
      <c r="G42" s="122">
        <f>IFERROR((IF(LA_INDEX!$H$8=1,VLOOKUP('LA (Main)'!$B42,'LA1'!$B$2:$Q$165,'LA1'!E$1,0),(IF(LA_INDEX!$H$8=2,VLOOKUP('LA (Main)'!$B42,'LA2'!$B$2:$Q$165,'LA2'!E$1,0),(IF(LA_INDEX!$H$8=3,VLOOKUP('LA (Main)'!$B42,'LA13'!$B$2:$Q$165,'LA13'!E$1,0),0)))))),"")</f>
        <v>9</v>
      </c>
      <c r="H42" s="122">
        <f>IFERROR((IF(LA_INDEX!$H$8=1,VLOOKUP('LA (Main)'!$B42,'LA1'!$B$2:$Q$165,'LA1'!F$1,0),(IF(LA_INDEX!$H$8=2,VLOOKUP('LA (Main)'!$B42,'LA2'!$B$2:$Q$165,'LA2'!F$1,0),(IF(LA_INDEX!$H$8=3,VLOOKUP('LA (Main)'!$B42,'LA13'!$B$2:$Q$165,'LA13'!F$1,0),0)))))),"")</f>
        <v>69</v>
      </c>
      <c r="I42" s="122">
        <f>IFERROR((IF(LA_INDEX!$H$8=1,VLOOKUP('LA (Main)'!$B42,'LA1'!$B$2:$Q$165,'LA1'!G$1,0),(IF(LA_INDEX!$H$8=2,VLOOKUP('LA (Main)'!$B42,'LA2'!$B$2:$Q$165,'LA2'!G$1,0),(IF(LA_INDEX!$H$8=3,VLOOKUP('LA (Main)'!$B42,'LA13'!$B$2:$Q$165,'LA13'!G$1,0),0)))))),"")</f>
        <v>10</v>
      </c>
      <c r="J42" s="122">
        <f>IFERROR((IF(LA_INDEX!$H$8=1,VLOOKUP('LA (Main)'!$B42,'LA1'!$B$2:$Q$165,'LA1'!H$1,0),(IF(LA_INDEX!$H$8=2,VLOOKUP('LA (Main)'!$B42,'LA2'!$B$2:$Q$165,'LA2'!H$1,0),(IF(LA_INDEX!$H$8=3,VLOOKUP('LA (Main)'!$B42,'LA13'!$B$2:$Q$165,'LA13'!H$1,0),0)))))),"")</f>
        <v>54</v>
      </c>
      <c r="K42" s="122">
        <f>IFERROR((IF(LA_INDEX!$H$8=1,VLOOKUP('LA (Main)'!$B42,'LA1'!$B$2:$Q$165,'LA1'!I$1,0),(IF(LA_INDEX!$H$8=2,VLOOKUP('LA (Main)'!$B42,'LA2'!$B$2:$Q$165,'LA2'!I$1,0),(IF(LA_INDEX!$H$8=3,VLOOKUP('LA (Main)'!$B42,'LA13'!$B$2:$Q$165,'LA13'!I$1,0),0)))))),"")</f>
        <v>17</v>
      </c>
      <c r="L42" s="122" t="str">
        <f>IFERROR((IF(LA_INDEX!$H$8=1,VLOOKUP('LA (Main)'!$B42,'LA1'!$B$2:$Q$165,'LA1'!J$1,0),(IF(LA_INDEX!$H$8=2,VLOOKUP('LA (Main)'!$B42,'LA2'!$B$2:$Q$165,'LA2'!J$1,0),(IF(LA_INDEX!$H$8=3,VLOOKUP('LA (Main)'!$B42,'LA13'!$B$2:$Q$165,'LA13'!J$1,0),0)))))),"")</f>
        <v>-</v>
      </c>
      <c r="M42" s="122">
        <f>IFERROR((IF(LA_INDEX!$H$8=1,VLOOKUP('LA (Main)'!$B42,'LA1'!$B$2:$Q$165,'LA1'!K$1,0),(IF(LA_INDEX!$H$8=2,VLOOKUP('LA (Main)'!$B42,'LA2'!$B$2:$Q$165,'LA2'!K$1,0),(IF(LA_INDEX!$H$8=3,VLOOKUP('LA (Main)'!$B42,'LA13'!$B$2:$Q$165,'LA13'!K$1,0),0)))))),"")</f>
        <v>14</v>
      </c>
      <c r="N42" s="122">
        <f>IFERROR((IF(LA_INDEX!$H$8=1,VLOOKUP('LA (Main)'!$B42,'LA1'!$B$2:$Q$165,'LA1'!L$1,0),(IF(LA_INDEX!$H$8=2,VLOOKUP('LA (Main)'!$B42,'LA2'!$B$2:$Q$165,'LA2'!L$1,0),(IF(LA_INDEX!$H$8=3,VLOOKUP('LA (Main)'!$B42,'LA13'!$B$2:$Q$165,'LA13'!L$1,0),0)))))),"")</f>
        <v>37</v>
      </c>
      <c r="O42" s="122">
        <f>IFERROR((IF(LA_INDEX!$H$8=1,VLOOKUP('LA (Main)'!$B42,'LA1'!$B$2:$Q$165,'LA1'!M$1,0),(IF(LA_INDEX!$H$8=2,VLOOKUP('LA (Main)'!$B42,'LA2'!$B$2:$Q$165,'LA2'!M$1,0),(IF(LA_INDEX!$H$8=3,VLOOKUP('LA (Main)'!$B42,'LA13'!$B$2:$Q$165,'LA13'!M$1,0),0)))))),"")</f>
        <v>4</v>
      </c>
      <c r="P42" s="122">
        <f>IFERROR((IF(LA_INDEX!$H$8=1,VLOOKUP('LA (Main)'!$B42,'LA1'!$B$2:$Q$165,'LA1'!N$1,0),(IF(LA_INDEX!$H$8=2,VLOOKUP('LA (Main)'!$B42,'LA2'!$B$2:$Q$165,'LA2'!N$1,0),(IF(LA_INDEX!$H$8=3,VLOOKUP('LA (Main)'!$B42,'LA13'!$B$2:$Q$165,'LA13'!N$1,0),0)))))),"")</f>
        <v>19</v>
      </c>
      <c r="Q42" s="122">
        <f>IFERROR((IF(LA_INDEX!$H$8=1,VLOOKUP('LA (Main)'!$B42,'LA1'!$B$2:$Q$165,'LA1'!O$1,0),(IF(LA_INDEX!$H$8=2,VLOOKUP('LA (Main)'!$B42,'LA2'!$B$2:$Q$165,'LA2'!O$1,0),(IF(LA_INDEX!$H$8=3,VLOOKUP('LA (Main)'!$B42,'LA13'!$B$2:$Q$165,'LA13'!O$1,0),0)))))),"")</f>
        <v>9</v>
      </c>
      <c r="R42" s="122">
        <f>IFERROR((IF(LA_INDEX!$H$8=1,VLOOKUP('LA (Main)'!$B42,'LA1'!$B$2:$Q$165,'LA1'!P$1,0),(IF(LA_INDEX!$H$8=2,VLOOKUP('LA (Main)'!$B42,'LA2'!$B$2:$Q$165,'LA2'!P$1,0),(IF(LA_INDEX!$H$8=3,VLOOKUP('LA (Main)'!$B42,'LA13'!$B$2:$Q$165,'LA13'!P$1,0),0)))))),"")</f>
        <v>3</v>
      </c>
      <c r="S42" s="122">
        <f>IFERROR((IF(LA_INDEX!$H$8=1,VLOOKUP('LA (Main)'!$B42,'LA1'!$B$2:$Q$165,'LA1'!Q$1,0),(IF(LA_INDEX!$H$8=2,VLOOKUP('LA (Main)'!$B42,'LA2'!$B$2:$Q$165,'LA2'!Q$1,0),(IF(LA_INDEX!$H$8=3,VLOOKUP('LA (Main)'!$B42,'LA13'!$B$2:$Q$165,'LA13'!Q$1,0),0)))))),"")</f>
        <v>2</v>
      </c>
    </row>
    <row r="43" spans="1:19" x14ac:dyDescent="0.3">
      <c r="A43" s="80" t="s">
        <v>477</v>
      </c>
      <c r="B43" s="114">
        <v>356</v>
      </c>
      <c r="C43" s="80" t="s">
        <v>396</v>
      </c>
      <c r="D43" s="80" t="s">
        <v>269</v>
      </c>
      <c r="E43" s="122">
        <f>IFERROR(MROUND((IF(LA_INDEX!$H$8=1,VLOOKUP('LA (Main)'!$B43,'LA1'!$B$2:$Q$165,'LA1'!C$1,0),(IF(LA_INDEX!$H$8=2,VLOOKUP('LA (Main)'!$B43,'LA2'!$B$2:$Q$165,'LA2'!C$1,0),(IF(LA_INDEX!$H$8=3,VLOOKUP('LA (Main)'!$B43,'LA13'!$B$2:$Q$165,'LA13'!C$1,0),0)))))),5),"")</f>
        <v>2105</v>
      </c>
      <c r="F43" s="122">
        <f>IFERROR((IF(LA_INDEX!$H$8=1,VLOOKUP('LA (Main)'!$B43,'LA1'!$B$2:$Q$165,'LA1'!D$1,0),(IF(LA_INDEX!$H$8=2,VLOOKUP('LA (Main)'!$B43,'LA2'!$B$2:$Q$165,'LA2'!D$1,0),(IF(LA_INDEX!$H$8=3,VLOOKUP('LA (Main)'!$B43,'LA13'!$B$2:$Q$165,'LA13'!D$1,0),0)))))),"")</f>
        <v>90</v>
      </c>
      <c r="G43" s="122">
        <f>IFERROR((IF(LA_INDEX!$H$8=1,VLOOKUP('LA (Main)'!$B43,'LA1'!$B$2:$Q$165,'LA1'!E$1,0),(IF(LA_INDEX!$H$8=2,VLOOKUP('LA (Main)'!$B43,'LA2'!$B$2:$Q$165,'LA2'!E$1,0),(IF(LA_INDEX!$H$8=3,VLOOKUP('LA (Main)'!$B43,'LA13'!$B$2:$Q$165,'LA13'!E$1,0),0)))))),"")</f>
        <v>9</v>
      </c>
      <c r="H43" s="122">
        <f>IFERROR((IF(LA_INDEX!$H$8=1,VLOOKUP('LA (Main)'!$B43,'LA1'!$B$2:$Q$165,'LA1'!F$1,0),(IF(LA_INDEX!$H$8=2,VLOOKUP('LA (Main)'!$B43,'LA2'!$B$2:$Q$165,'LA2'!F$1,0),(IF(LA_INDEX!$H$8=3,VLOOKUP('LA (Main)'!$B43,'LA13'!$B$2:$Q$165,'LA13'!F$1,0),0)))))),"")</f>
        <v>66</v>
      </c>
      <c r="I43" s="122">
        <f>IFERROR((IF(LA_INDEX!$H$8=1,VLOOKUP('LA (Main)'!$B43,'LA1'!$B$2:$Q$165,'LA1'!G$1,0),(IF(LA_INDEX!$H$8=2,VLOOKUP('LA (Main)'!$B43,'LA2'!$B$2:$Q$165,'LA2'!G$1,0),(IF(LA_INDEX!$H$8=3,VLOOKUP('LA (Main)'!$B43,'LA13'!$B$2:$Q$165,'LA13'!G$1,0),0)))))),"")</f>
        <v>11</v>
      </c>
      <c r="J43" s="122">
        <f>IFERROR((IF(LA_INDEX!$H$8=1,VLOOKUP('LA (Main)'!$B43,'LA1'!$B$2:$Q$165,'LA1'!H$1,0),(IF(LA_INDEX!$H$8=2,VLOOKUP('LA (Main)'!$B43,'LA2'!$B$2:$Q$165,'LA2'!H$1,0),(IF(LA_INDEX!$H$8=3,VLOOKUP('LA (Main)'!$B43,'LA13'!$B$2:$Q$165,'LA13'!H$1,0),0)))))),"")</f>
        <v>49</v>
      </c>
      <c r="K43" s="122">
        <f>IFERROR((IF(LA_INDEX!$H$8=1,VLOOKUP('LA (Main)'!$B43,'LA1'!$B$2:$Q$165,'LA1'!I$1,0),(IF(LA_INDEX!$H$8=2,VLOOKUP('LA (Main)'!$B43,'LA2'!$B$2:$Q$165,'LA2'!I$1,0),(IF(LA_INDEX!$H$8=3,VLOOKUP('LA (Main)'!$B43,'LA13'!$B$2:$Q$165,'LA13'!I$1,0),0)))))),"")</f>
        <v>12</v>
      </c>
      <c r="L43" s="122" t="str">
        <f>IFERROR((IF(LA_INDEX!$H$8=1,VLOOKUP('LA (Main)'!$B43,'LA1'!$B$2:$Q$165,'LA1'!J$1,0),(IF(LA_INDEX!$H$8=2,VLOOKUP('LA (Main)'!$B43,'LA2'!$B$2:$Q$165,'LA2'!J$1,0),(IF(LA_INDEX!$H$8=3,VLOOKUP('LA (Main)'!$B43,'LA13'!$B$2:$Q$165,'LA13'!J$1,0),0)))))),"")</f>
        <v>-</v>
      </c>
      <c r="M43" s="122">
        <f>IFERROR((IF(LA_INDEX!$H$8=1,VLOOKUP('LA (Main)'!$B43,'LA1'!$B$2:$Q$165,'LA1'!K$1,0),(IF(LA_INDEX!$H$8=2,VLOOKUP('LA (Main)'!$B43,'LA2'!$B$2:$Q$165,'LA2'!K$1,0),(IF(LA_INDEX!$H$8=3,VLOOKUP('LA (Main)'!$B43,'LA13'!$B$2:$Q$165,'LA13'!K$1,0),0)))))),"")</f>
        <v>9</v>
      </c>
      <c r="N43" s="122">
        <f>IFERROR((IF(LA_INDEX!$H$8=1,VLOOKUP('LA (Main)'!$B43,'LA1'!$B$2:$Q$165,'LA1'!L$1,0),(IF(LA_INDEX!$H$8=2,VLOOKUP('LA (Main)'!$B43,'LA2'!$B$2:$Q$165,'LA2'!L$1,0),(IF(LA_INDEX!$H$8=3,VLOOKUP('LA (Main)'!$B43,'LA13'!$B$2:$Q$165,'LA13'!L$1,0),0)))))),"")</f>
        <v>37</v>
      </c>
      <c r="O43" s="122">
        <f>IFERROR((IF(LA_INDEX!$H$8=1,VLOOKUP('LA (Main)'!$B43,'LA1'!$B$2:$Q$165,'LA1'!M$1,0),(IF(LA_INDEX!$H$8=2,VLOOKUP('LA (Main)'!$B43,'LA2'!$B$2:$Q$165,'LA2'!M$1,0),(IF(LA_INDEX!$H$8=3,VLOOKUP('LA (Main)'!$B43,'LA13'!$B$2:$Q$165,'LA13'!M$1,0),0)))))),"")</f>
        <v>6</v>
      </c>
      <c r="P43" s="122">
        <f>IFERROR((IF(LA_INDEX!$H$8=1,VLOOKUP('LA (Main)'!$B43,'LA1'!$B$2:$Q$165,'LA1'!N$1,0),(IF(LA_INDEX!$H$8=2,VLOOKUP('LA (Main)'!$B43,'LA2'!$B$2:$Q$165,'LA2'!N$1,0),(IF(LA_INDEX!$H$8=3,VLOOKUP('LA (Main)'!$B43,'LA13'!$B$2:$Q$165,'LA13'!N$1,0),0)))))),"")</f>
        <v>23</v>
      </c>
      <c r="Q43" s="122">
        <f>IFERROR((IF(LA_INDEX!$H$8=1,VLOOKUP('LA (Main)'!$B43,'LA1'!$B$2:$Q$165,'LA1'!O$1,0),(IF(LA_INDEX!$H$8=2,VLOOKUP('LA (Main)'!$B43,'LA2'!$B$2:$Q$165,'LA2'!O$1,0),(IF(LA_INDEX!$H$8=3,VLOOKUP('LA (Main)'!$B43,'LA13'!$B$2:$Q$165,'LA13'!O$1,0),0)))))),"")</f>
        <v>8</v>
      </c>
      <c r="R43" s="122">
        <f>IFERROR((IF(LA_INDEX!$H$8=1,VLOOKUP('LA (Main)'!$B43,'LA1'!$B$2:$Q$165,'LA1'!P$1,0),(IF(LA_INDEX!$H$8=2,VLOOKUP('LA (Main)'!$B43,'LA2'!$B$2:$Q$165,'LA2'!P$1,0),(IF(LA_INDEX!$H$8=3,VLOOKUP('LA (Main)'!$B43,'LA13'!$B$2:$Q$165,'LA13'!P$1,0),0)))))),"")</f>
        <v>3</v>
      </c>
      <c r="S43" s="122" t="str">
        <f>IFERROR((IF(LA_INDEX!$H$8=1,VLOOKUP('LA (Main)'!$B43,'LA1'!$B$2:$Q$165,'LA1'!Q$1,0),(IF(LA_INDEX!$H$8=2,VLOOKUP('LA (Main)'!$B43,'LA2'!$B$2:$Q$165,'LA2'!Q$1,0),(IF(LA_INDEX!$H$8=3,VLOOKUP('LA (Main)'!$B43,'LA13'!$B$2:$Q$165,'LA13'!Q$1,0),0)))))),"")</f>
        <v>*</v>
      </c>
    </row>
    <row r="44" spans="1:19" x14ac:dyDescent="0.3">
      <c r="A44" s="80" t="s">
        <v>478</v>
      </c>
      <c r="B44" s="114">
        <v>357</v>
      </c>
      <c r="C44" s="80" t="s">
        <v>404</v>
      </c>
      <c r="D44" s="80" t="s">
        <v>269</v>
      </c>
      <c r="E44" s="122">
        <f>IFERROR(MROUND((IF(LA_INDEX!$H$8=1,VLOOKUP('LA (Main)'!$B44,'LA1'!$B$2:$Q$165,'LA1'!C$1,0),(IF(LA_INDEX!$H$8=2,VLOOKUP('LA (Main)'!$B44,'LA2'!$B$2:$Q$165,'LA2'!C$1,0),(IF(LA_INDEX!$H$8=3,VLOOKUP('LA (Main)'!$B44,'LA13'!$B$2:$Q$165,'LA13'!C$1,0),0)))))),5),"")</f>
        <v>1405</v>
      </c>
      <c r="F44" s="122">
        <f>IFERROR((IF(LA_INDEX!$H$8=1,VLOOKUP('LA (Main)'!$B44,'LA1'!$B$2:$Q$165,'LA1'!D$1,0),(IF(LA_INDEX!$H$8=2,VLOOKUP('LA (Main)'!$B44,'LA2'!$B$2:$Q$165,'LA2'!D$1,0),(IF(LA_INDEX!$H$8=3,VLOOKUP('LA (Main)'!$B44,'LA13'!$B$2:$Q$165,'LA13'!D$1,0),0)))))),"")</f>
        <v>88</v>
      </c>
      <c r="G44" s="122">
        <f>IFERROR((IF(LA_INDEX!$H$8=1,VLOOKUP('LA (Main)'!$B44,'LA1'!$B$2:$Q$165,'LA1'!E$1,0),(IF(LA_INDEX!$H$8=2,VLOOKUP('LA (Main)'!$B44,'LA2'!$B$2:$Q$165,'LA2'!E$1,0),(IF(LA_INDEX!$H$8=3,VLOOKUP('LA (Main)'!$B44,'LA13'!$B$2:$Q$165,'LA13'!E$1,0),0)))))),"")</f>
        <v>11</v>
      </c>
      <c r="H44" s="122">
        <f>IFERROR((IF(LA_INDEX!$H$8=1,VLOOKUP('LA (Main)'!$B44,'LA1'!$B$2:$Q$165,'LA1'!F$1,0),(IF(LA_INDEX!$H$8=2,VLOOKUP('LA (Main)'!$B44,'LA2'!$B$2:$Q$165,'LA2'!F$1,0),(IF(LA_INDEX!$H$8=3,VLOOKUP('LA (Main)'!$B44,'LA13'!$B$2:$Q$165,'LA13'!F$1,0),0)))))),"")</f>
        <v>64</v>
      </c>
      <c r="I44" s="122">
        <f>IFERROR((IF(LA_INDEX!$H$8=1,VLOOKUP('LA (Main)'!$B44,'LA1'!$B$2:$Q$165,'LA1'!G$1,0),(IF(LA_INDEX!$H$8=2,VLOOKUP('LA (Main)'!$B44,'LA2'!$B$2:$Q$165,'LA2'!G$1,0),(IF(LA_INDEX!$H$8=3,VLOOKUP('LA (Main)'!$B44,'LA13'!$B$2:$Q$165,'LA13'!G$1,0),0)))))),"")</f>
        <v>13</v>
      </c>
      <c r="J44" s="122">
        <f>IFERROR((IF(LA_INDEX!$H$8=1,VLOOKUP('LA (Main)'!$B44,'LA1'!$B$2:$Q$165,'LA1'!H$1,0),(IF(LA_INDEX!$H$8=2,VLOOKUP('LA (Main)'!$B44,'LA2'!$B$2:$Q$165,'LA2'!H$1,0),(IF(LA_INDEX!$H$8=3,VLOOKUP('LA (Main)'!$B44,'LA13'!$B$2:$Q$165,'LA13'!H$1,0),0)))))),"")</f>
        <v>50</v>
      </c>
      <c r="K44" s="122">
        <f>IFERROR((IF(LA_INDEX!$H$8=1,VLOOKUP('LA (Main)'!$B44,'LA1'!$B$2:$Q$165,'LA1'!I$1,0),(IF(LA_INDEX!$H$8=2,VLOOKUP('LA (Main)'!$B44,'LA2'!$B$2:$Q$165,'LA2'!I$1,0),(IF(LA_INDEX!$H$8=3,VLOOKUP('LA (Main)'!$B44,'LA13'!$B$2:$Q$165,'LA13'!I$1,0),0)))))),"")</f>
        <v>12</v>
      </c>
      <c r="L44" s="122" t="str">
        <f>IFERROR((IF(LA_INDEX!$H$8=1,VLOOKUP('LA (Main)'!$B44,'LA1'!$B$2:$Q$165,'LA1'!J$1,0),(IF(LA_INDEX!$H$8=2,VLOOKUP('LA (Main)'!$B44,'LA2'!$B$2:$Q$165,'LA2'!J$1,0),(IF(LA_INDEX!$H$8=3,VLOOKUP('LA (Main)'!$B44,'LA13'!$B$2:$Q$165,'LA13'!J$1,0),0)))))),"")</f>
        <v>x</v>
      </c>
      <c r="M44" s="122">
        <f>IFERROR((IF(LA_INDEX!$H$8=1,VLOOKUP('LA (Main)'!$B44,'LA1'!$B$2:$Q$165,'LA1'!K$1,0),(IF(LA_INDEX!$H$8=2,VLOOKUP('LA (Main)'!$B44,'LA2'!$B$2:$Q$165,'LA2'!K$1,0),(IF(LA_INDEX!$H$8=3,VLOOKUP('LA (Main)'!$B44,'LA13'!$B$2:$Q$165,'LA13'!K$1,0),0)))))),"")</f>
        <v>11</v>
      </c>
      <c r="N44" s="122">
        <f>IFERROR((IF(LA_INDEX!$H$8=1,VLOOKUP('LA (Main)'!$B44,'LA1'!$B$2:$Q$165,'LA1'!L$1,0),(IF(LA_INDEX!$H$8=2,VLOOKUP('LA (Main)'!$B44,'LA2'!$B$2:$Q$165,'LA2'!L$1,0),(IF(LA_INDEX!$H$8=3,VLOOKUP('LA (Main)'!$B44,'LA13'!$B$2:$Q$165,'LA13'!L$1,0),0)))))),"")</f>
        <v>38</v>
      </c>
      <c r="O44" s="122">
        <f>IFERROR((IF(LA_INDEX!$H$8=1,VLOOKUP('LA (Main)'!$B44,'LA1'!$B$2:$Q$165,'LA1'!M$1,0),(IF(LA_INDEX!$H$8=2,VLOOKUP('LA (Main)'!$B44,'LA2'!$B$2:$Q$165,'LA2'!M$1,0),(IF(LA_INDEX!$H$8=3,VLOOKUP('LA (Main)'!$B44,'LA13'!$B$2:$Q$165,'LA13'!M$1,0),0)))))),"")</f>
        <v>1</v>
      </c>
      <c r="P44" s="122">
        <f>IFERROR((IF(LA_INDEX!$H$8=1,VLOOKUP('LA (Main)'!$B44,'LA1'!$B$2:$Q$165,'LA1'!N$1,0),(IF(LA_INDEX!$H$8=2,VLOOKUP('LA (Main)'!$B44,'LA2'!$B$2:$Q$165,'LA2'!N$1,0),(IF(LA_INDEX!$H$8=3,VLOOKUP('LA (Main)'!$B44,'LA13'!$B$2:$Q$165,'LA13'!N$1,0),0)))))),"")</f>
        <v>24</v>
      </c>
      <c r="Q44" s="122">
        <f>IFERROR((IF(LA_INDEX!$H$8=1,VLOOKUP('LA (Main)'!$B44,'LA1'!$B$2:$Q$165,'LA1'!O$1,0),(IF(LA_INDEX!$H$8=2,VLOOKUP('LA (Main)'!$B44,'LA2'!$B$2:$Q$165,'LA2'!O$1,0),(IF(LA_INDEX!$H$8=3,VLOOKUP('LA (Main)'!$B44,'LA13'!$B$2:$Q$165,'LA13'!O$1,0),0)))))),"")</f>
        <v>9</v>
      </c>
      <c r="R44" s="122">
        <f>IFERROR((IF(LA_INDEX!$H$8=1,VLOOKUP('LA (Main)'!$B44,'LA1'!$B$2:$Q$165,'LA1'!P$1,0),(IF(LA_INDEX!$H$8=2,VLOOKUP('LA (Main)'!$B44,'LA2'!$B$2:$Q$165,'LA2'!P$1,0),(IF(LA_INDEX!$H$8=3,VLOOKUP('LA (Main)'!$B44,'LA13'!$B$2:$Q$165,'LA13'!P$1,0),0)))))),"")</f>
        <v>3</v>
      </c>
      <c r="S44" s="122">
        <f>IFERROR((IF(LA_INDEX!$H$8=1,VLOOKUP('LA (Main)'!$B44,'LA1'!$B$2:$Q$165,'LA1'!Q$1,0),(IF(LA_INDEX!$H$8=2,VLOOKUP('LA (Main)'!$B44,'LA2'!$B$2:$Q$165,'LA2'!Q$1,0),(IF(LA_INDEX!$H$8=3,VLOOKUP('LA (Main)'!$B44,'LA13'!$B$2:$Q$165,'LA13'!Q$1,0),0)))))),"")</f>
        <v>3</v>
      </c>
    </row>
    <row r="45" spans="1:19" x14ac:dyDescent="0.3">
      <c r="A45" s="80" t="s">
        <v>479</v>
      </c>
      <c r="B45" s="114">
        <v>358</v>
      </c>
      <c r="C45" s="80" t="s">
        <v>409</v>
      </c>
      <c r="D45" s="80" t="s">
        <v>269</v>
      </c>
      <c r="E45" s="122">
        <f>IFERROR(MROUND((IF(LA_INDEX!$H$8=1,VLOOKUP('LA (Main)'!$B45,'LA1'!$B$2:$Q$165,'LA1'!C$1,0),(IF(LA_INDEX!$H$8=2,VLOOKUP('LA (Main)'!$B45,'LA2'!$B$2:$Q$165,'LA2'!C$1,0),(IF(LA_INDEX!$H$8=3,VLOOKUP('LA (Main)'!$B45,'LA13'!$B$2:$Q$165,'LA13'!C$1,0),0)))))),5),"")</f>
        <v>1845</v>
      </c>
      <c r="F45" s="122">
        <f>IFERROR((IF(LA_INDEX!$H$8=1,VLOOKUP('LA (Main)'!$B45,'LA1'!$B$2:$Q$165,'LA1'!D$1,0),(IF(LA_INDEX!$H$8=2,VLOOKUP('LA (Main)'!$B45,'LA2'!$B$2:$Q$165,'LA2'!D$1,0),(IF(LA_INDEX!$H$8=3,VLOOKUP('LA (Main)'!$B45,'LA13'!$B$2:$Q$165,'LA13'!D$1,0),0)))))),"")</f>
        <v>90</v>
      </c>
      <c r="G45" s="122">
        <f>IFERROR((IF(LA_INDEX!$H$8=1,VLOOKUP('LA (Main)'!$B45,'LA1'!$B$2:$Q$165,'LA1'!E$1,0),(IF(LA_INDEX!$H$8=2,VLOOKUP('LA (Main)'!$B45,'LA2'!$B$2:$Q$165,'LA2'!E$1,0),(IF(LA_INDEX!$H$8=3,VLOOKUP('LA (Main)'!$B45,'LA13'!$B$2:$Q$165,'LA13'!E$1,0),0)))))),"")</f>
        <v>6</v>
      </c>
      <c r="H45" s="122">
        <f>IFERROR((IF(LA_INDEX!$H$8=1,VLOOKUP('LA (Main)'!$B45,'LA1'!$B$2:$Q$165,'LA1'!F$1,0),(IF(LA_INDEX!$H$8=2,VLOOKUP('LA (Main)'!$B45,'LA2'!$B$2:$Q$165,'LA2'!F$1,0),(IF(LA_INDEX!$H$8=3,VLOOKUP('LA (Main)'!$B45,'LA13'!$B$2:$Q$165,'LA13'!F$1,0),0)))))),"")</f>
        <v>71</v>
      </c>
      <c r="I45" s="122">
        <f>IFERROR((IF(LA_INDEX!$H$8=1,VLOOKUP('LA (Main)'!$B45,'LA1'!$B$2:$Q$165,'LA1'!G$1,0),(IF(LA_INDEX!$H$8=2,VLOOKUP('LA (Main)'!$B45,'LA2'!$B$2:$Q$165,'LA2'!G$1,0),(IF(LA_INDEX!$H$8=3,VLOOKUP('LA (Main)'!$B45,'LA13'!$B$2:$Q$165,'LA13'!G$1,0),0)))))),"")</f>
        <v>15</v>
      </c>
      <c r="J45" s="122">
        <f>IFERROR((IF(LA_INDEX!$H$8=1,VLOOKUP('LA (Main)'!$B45,'LA1'!$B$2:$Q$165,'LA1'!H$1,0),(IF(LA_INDEX!$H$8=2,VLOOKUP('LA (Main)'!$B45,'LA2'!$B$2:$Q$165,'LA2'!H$1,0),(IF(LA_INDEX!$H$8=3,VLOOKUP('LA (Main)'!$B45,'LA13'!$B$2:$Q$165,'LA13'!H$1,0),0)))))),"")</f>
        <v>56</v>
      </c>
      <c r="K45" s="122">
        <f>IFERROR((IF(LA_INDEX!$H$8=1,VLOOKUP('LA (Main)'!$B45,'LA1'!$B$2:$Q$165,'LA1'!I$1,0),(IF(LA_INDEX!$H$8=2,VLOOKUP('LA (Main)'!$B45,'LA2'!$B$2:$Q$165,'LA2'!I$1,0),(IF(LA_INDEX!$H$8=3,VLOOKUP('LA (Main)'!$B45,'LA13'!$B$2:$Q$165,'LA13'!I$1,0),0)))))),"")</f>
        <v>30</v>
      </c>
      <c r="L45" s="122">
        <f>IFERROR((IF(LA_INDEX!$H$8=1,VLOOKUP('LA (Main)'!$B45,'LA1'!$B$2:$Q$165,'LA1'!J$1,0),(IF(LA_INDEX!$H$8=2,VLOOKUP('LA (Main)'!$B45,'LA2'!$B$2:$Q$165,'LA2'!J$1,0),(IF(LA_INDEX!$H$8=3,VLOOKUP('LA (Main)'!$B45,'LA13'!$B$2:$Q$165,'LA13'!J$1,0),0)))))),"")</f>
        <v>2</v>
      </c>
      <c r="M45" s="122">
        <f>IFERROR((IF(LA_INDEX!$H$8=1,VLOOKUP('LA (Main)'!$B45,'LA1'!$B$2:$Q$165,'LA1'!K$1,0),(IF(LA_INDEX!$H$8=2,VLOOKUP('LA (Main)'!$B45,'LA2'!$B$2:$Q$165,'LA2'!K$1,0),(IF(LA_INDEX!$H$8=3,VLOOKUP('LA (Main)'!$B45,'LA13'!$B$2:$Q$165,'LA13'!K$1,0),0)))))),"")</f>
        <v>26</v>
      </c>
      <c r="N45" s="122">
        <f>IFERROR((IF(LA_INDEX!$H$8=1,VLOOKUP('LA (Main)'!$B45,'LA1'!$B$2:$Q$165,'LA1'!L$1,0),(IF(LA_INDEX!$H$8=2,VLOOKUP('LA (Main)'!$B45,'LA2'!$B$2:$Q$165,'LA2'!L$1,0),(IF(LA_INDEX!$H$8=3,VLOOKUP('LA (Main)'!$B45,'LA13'!$B$2:$Q$165,'LA13'!L$1,0),0)))))),"")</f>
        <v>27</v>
      </c>
      <c r="O45" s="122" t="str">
        <f>IFERROR((IF(LA_INDEX!$H$8=1,VLOOKUP('LA (Main)'!$B45,'LA1'!$B$2:$Q$165,'LA1'!M$1,0),(IF(LA_INDEX!$H$8=2,VLOOKUP('LA (Main)'!$B45,'LA2'!$B$2:$Q$165,'LA2'!M$1,0),(IF(LA_INDEX!$H$8=3,VLOOKUP('LA (Main)'!$B45,'LA13'!$B$2:$Q$165,'LA13'!M$1,0),0)))))),"")</f>
        <v>-</v>
      </c>
      <c r="P45" s="122">
        <f>IFERROR((IF(LA_INDEX!$H$8=1,VLOOKUP('LA (Main)'!$B45,'LA1'!$B$2:$Q$165,'LA1'!N$1,0),(IF(LA_INDEX!$H$8=2,VLOOKUP('LA (Main)'!$B45,'LA2'!$B$2:$Q$165,'LA2'!N$1,0),(IF(LA_INDEX!$H$8=3,VLOOKUP('LA (Main)'!$B45,'LA13'!$B$2:$Q$165,'LA13'!N$1,0),0)))))),"")</f>
        <v>19</v>
      </c>
      <c r="Q45" s="122">
        <f>IFERROR((IF(LA_INDEX!$H$8=1,VLOOKUP('LA (Main)'!$B45,'LA1'!$B$2:$Q$165,'LA1'!O$1,0),(IF(LA_INDEX!$H$8=2,VLOOKUP('LA (Main)'!$B45,'LA2'!$B$2:$Q$165,'LA2'!O$1,0),(IF(LA_INDEX!$H$8=3,VLOOKUP('LA (Main)'!$B45,'LA13'!$B$2:$Q$165,'LA13'!O$1,0),0)))))),"")</f>
        <v>6</v>
      </c>
      <c r="R45" s="122">
        <f>IFERROR((IF(LA_INDEX!$H$8=1,VLOOKUP('LA (Main)'!$B45,'LA1'!$B$2:$Q$165,'LA1'!P$1,0),(IF(LA_INDEX!$H$8=2,VLOOKUP('LA (Main)'!$B45,'LA2'!$B$2:$Q$165,'LA2'!P$1,0),(IF(LA_INDEX!$H$8=3,VLOOKUP('LA (Main)'!$B45,'LA13'!$B$2:$Q$165,'LA13'!P$1,0),0)))))),"")</f>
        <v>3</v>
      </c>
      <c r="S45" s="122" t="str">
        <f>IFERROR((IF(LA_INDEX!$H$8=1,VLOOKUP('LA (Main)'!$B45,'LA1'!$B$2:$Q$165,'LA1'!Q$1,0),(IF(LA_INDEX!$H$8=2,VLOOKUP('LA (Main)'!$B45,'LA2'!$B$2:$Q$165,'LA2'!Q$1,0),(IF(LA_INDEX!$H$8=3,VLOOKUP('LA (Main)'!$B45,'LA13'!$B$2:$Q$165,'LA13'!Q$1,0),0)))))),"")</f>
        <v>*</v>
      </c>
    </row>
    <row r="46" spans="1:19" x14ac:dyDescent="0.3">
      <c r="A46" s="80" t="s">
        <v>480</v>
      </c>
      <c r="B46" s="114">
        <v>877</v>
      </c>
      <c r="C46" s="80" t="s">
        <v>414</v>
      </c>
      <c r="D46" s="80" t="s">
        <v>269</v>
      </c>
      <c r="E46" s="122">
        <f>IFERROR(MROUND((IF(LA_INDEX!$H$8=1,VLOOKUP('LA (Main)'!$B46,'LA1'!$B$2:$Q$165,'LA1'!C$1,0),(IF(LA_INDEX!$H$8=2,VLOOKUP('LA (Main)'!$B46,'LA2'!$B$2:$Q$165,'LA2'!C$1,0),(IF(LA_INDEX!$H$8=3,VLOOKUP('LA (Main)'!$B46,'LA13'!$B$2:$Q$165,'LA13'!C$1,0),0)))))),5),"")</f>
        <v>1715</v>
      </c>
      <c r="F46" s="122">
        <f>IFERROR((IF(LA_INDEX!$H$8=1,VLOOKUP('LA (Main)'!$B46,'LA1'!$B$2:$Q$165,'LA1'!D$1,0),(IF(LA_INDEX!$H$8=2,VLOOKUP('LA (Main)'!$B46,'LA2'!$B$2:$Q$165,'LA2'!D$1,0),(IF(LA_INDEX!$H$8=3,VLOOKUP('LA (Main)'!$B46,'LA13'!$B$2:$Q$165,'LA13'!D$1,0),0)))))),"")</f>
        <v>88</v>
      </c>
      <c r="G46" s="122">
        <f>IFERROR((IF(LA_INDEX!$H$8=1,VLOOKUP('LA (Main)'!$B46,'LA1'!$B$2:$Q$165,'LA1'!E$1,0),(IF(LA_INDEX!$H$8=2,VLOOKUP('LA (Main)'!$B46,'LA2'!$B$2:$Q$165,'LA2'!E$1,0),(IF(LA_INDEX!$H$8=3,VLOOKUP('LA (Main)'!$B46,'LA13'!$B$2:$Q$165,'LA13'!E$1,0),0)))))),"")</f>
        <v>10</v>
      </c>
      <c r="H46" s="122">
        <f>IFERROR((IF(LA_INDEX!$H$8=1,VLOOKUP('LA (Main)'!$B46,'LA1'!$B$2:$Q$165,'LA1'!F$1,0),(IF(LA_INDEX!$H$8=2,VLOOKUP('LA (Main)'!$B46,'LA2'!$B$2:$Q$165,'LA2'!F$1,0),(IF(LA_INDEX!$H$8=3,VLOOKUP('LA (Main)'!$B46,'LA13'!$B$2:$Q$165,'LA13'!F$1,0),0)))))),"")</f>
        <v>64</v>
      </c>
      <c r="I46" s="122">
        <f>IFERROR((IF(LA_INDEX!$H$8=1,VLOOKUP('LA (Main)'!$B46,'LA1'!$B$2:$Q$165,'LA1'!G$1,0),(IF(LA_INDEX!$H$8=2,VLOOKUP('LA (Main)'!$B46,'LA2'!$B$2:$Q$165,'LA2'!G$1,0),(IF(LA_INDEX!$H$8=3,VLOOKUP('LA (Main)'!$B46,'LA13'!$B$2:$Q$165,'LA13'!G$1,0),0)))))),"")</f>
        <v>14</v>
      </c>
      <c r="J46" s="122">
        <f>IFERROR((IF(LA_INDEX!$H$8=1,VLOOKUP('LA (Main)'!$B46,'LA1'!$B$2:$Q$165,'LA1'!H$1,0),(IF(LA_INDEX!$H$8=2,VLOOKUP('LA (Main)'!$B46,'LA2'!$B$2:$Q$165,'LA2'!H$1,0),(IF(LA_INDEX!$H$8=3,VLOOKUP('LA (Main)'!$B46,'LA13'!$B$2:$Q$165,'LA13'!H$1,0),0)))))),"")</f>
        <v>45</v>
      </c>
      <c r="K46" s="122">
        <f>IFERROR((IF(LA_INDEX!$H$8=1,VLOOKUP('LA (Main)'!$B46,'LA1'!$B$2:$Q$165,'LA1'!I$1,0),(IF(LA_INDEX!$H$8=2,VLOOKUP('LA (Main)'!$B46,'LA2'!$B$2:$Q$165,'LA2'!I$1,0),(IF(LA_INDEX!$H$8=3,VLOOKUP('LA (Main)'!$B46,'LA13'!$B$2:$Q$165,'LA13'!I$1,0),0)))))),"")</f>
        <v>14</v>
      </c>
      <c r="L46" s="122" t="str">
        <f>IFERROR((IF(LA_INDEX!$H$8=1,VLOOKUP('LA (Main)'!$B46,'LA1'!$B$2:$Q$165,'LA1'!J$1,0),(IF(LA_INDEX!$H$8=2,VLOOKUP('LA (Main)'!$B46,'LA2'!$B$2:$Q$165,'LA2'!J$1,0),(IF(LA_INDEX!$H$8=3,VLOOKUP('LA (Main)'!$B46,'LA13'!$B$2:$Q$165,'LA13'!J$1,0),0)))))),"")</f>
        <v>x</v>
      </c>
      <c r="M46" s="122">
        <f>IFERROR((IF(LA_INDEX!$H$8=1,VLOOKUP('LA (Main)'!$B46,'LA1'!$B$2:$Q$165,'LA1'!K$1,0),(IF(LA_INDEX!$H$8=2,VLOOKUP('LA (Main)'!$B46,'LA2'!$B$2:$Q$165,'LA2'!K$1,0),(IF(LA_INDEX!$H$8=3,VLOOKUP('LA (Main)'!$B46,'LA13'!$B$2:$Q$165,'LA13'!K$1,0),0)))))),"")</f>
        <v>10</v>
      </c>
      <c r="N46" s="122">
        <f>IFERROR((IF(LA_INDEX!$H$8=1,VLOOKUP('LA (Main)'!$B46,'LA1'!$B$2:$Q$165,'LA1'!L$1,0),(IF(LA_INDEX!$H$8=2,VLOOKUP('LA (Main)'!$B46,'LA2'!$B$2:$Q$165,'LA2'!L$1,0),(IF(LA_INDEX!$H$8=3,VLOOKUP('LA (Main)'!$B46,'LA13'!$B$2:$Q$165,'LA13'!L$1,0),0)))))),"")</f>
        <v>31</v>
      </c>
      <c r="O46" s="122">
        <f>IFERROR((IF(LA_INDEX!$H$8=1,VLOOKUP('LA (Main)'!$B46,'LA1'!$B$2:$Q$165,'LA1'!M$1,0),(IF(LA_INDEX!$H$8=2,VLOOKUP('LA (Main)'!$B46,'LA2'!$B$2:$Q$165,'LA2'!M$1,0),(IF(LA_INDEX!$H$8=3,VLOOKUP('LA (Main)'!$B46,'LA13'!$B$2:$Q$165,'LA13'!M$1,0),0)))))),"")</f>
        <v>5</v>
      </c>
      <c r="P46" s="122">
        <f>IFERROR((IF(LA_INDEX!$H$8=1,VLOOKUP('LA (Main)'!$B46,'LA1'!$B$2:$Q$165,'LA1'!N$1,0),(IF(LA_INDEX!$H$8=2,VLOOKUP('LA (Main)'!$B46,'LA2'!$B$2:$Q$165,'LA2'!N$1,0),(IF(LA_INDEX!$H$8=3,VLOOKUP('LA (Main)'!$B46,'LA13'!$B$2:$Q$165,'LA13'!N$1,0),0)))))),"")</f>
        <v>25</v>
      </c>
      <c r="Q46" s="122">
        <f>IFERROR((IF(LA_INDEX!$H$8=1,VLOOKUP('LA (Main)'!$B46,'LA1'!$B$2:$Q$165,'LA1'!O$1,0),(IF(LA_INDEX!$H$8=2,VLOOKUP('LA (Main)'!$B46,'LA2'!$B$2:$Q$165,'LA2'!O$1,0),(IF(LA_INDEX!$H$8=3,VLOOKUP('LA (Main)'!$B46,'LA13'!$B$2:$Q$165,'LA13'!O$1,0),0)))))),"")</f>
        <v>8</v>
      </c>
      <c r="R46" s="122">
        <f>IFERROR((IF(LA_INDEX!$H$8=1,VLOOKUP('LA (Main)'!$B46,'LA1'!$B$2:$Q$165,'LA1'!P$1,0),(IF(LA_INDEX!$H$8=2,VLOOKUP('LA (Main)'!$B46,'LA2'!$B$2:$Q$165,'LA2'!P$1,0),(IF(LA_INDEX!$H$8=3,VLOOKUP('LA (Main)'!$B46,'LA13'!$B$2:$Q$165,'LA13'!P$1,0),0)))))),"")</f>
        <v>3</v>
      </c>
      <c r="S46" s="122">
        <f>IFERROR((IF(LA_INDEX!$H$8=1,VLOOKUP('LA (Main)'!$B46,'LA1'!$B$2:$Q$165,'LA1'!Q$1,0),(IF(LA_INDEX!$H$8=2,VLOOKUP('LA (Main)'!$B46,'LA2'!$B$2:$Q$165,'LA2'!Q$1,0),(IF(LA_INDEX!$H$8=3,VLOOKUP('LA (Main)'!$B46,'LA13'!$B$2:$Q$165,'LA13'!Q$1,0),0)))))),"")</f>
        <v>4</v>
      </c>
    </row>
    <row r="47" spans="1:19" x14ac:dyDescent="0.3">
      <c r="A47" s="80" t="s">
        <v>481</v>
      </c>
      <c r="B47" s="114">
        <v>359</v>
      </c>
      <c r="C47" s="80" t="s">
        <v>419</v>
      </c>
      <c r="D47" s="80" t="s">
        <v>269</v>
      </c>
      <c r="E47" s="122">
        <f>IFERROR(MROUND((IF(LA_INDEX!$H$8=1,VLOOKUP('LA (Main)'!$B47,'LA1'!$B$2:$Q$165,'LA1'!C$1,0),(IF(LA_INDEX!$H$8=2,VLOOKUP('LA (Main)'!$B47,'LA2'!$B$2:$Q$165,'LA2'!C$1,0),(IF(LA_INDEX!$H$8=3,VLOOKUP('LA (Main)'!$B47,'LA13'!$B$2:$Q$165,'LA13'!C$1,0),0)))))),5),"")</f>
        <v>2145</v>
      </c>
      <c r="F47" s="122">
        <f>IFERROR((IF(LA_INDEX!$H$8=1,VLOOKUP('LA (Main)'!$B47,'LA1'!$B$2:$Q$165,'LA1'!D$1,0),(IF(LA_INDEX!$H$8=2,VLOOKUP('LA (Main)'!$B47,'LA2'!$B$2:$Q$165,'LA2'!D$1,0),(IF(LA_INDEX!$H$8=3,VLOOKUP('LA (Main)'!$B47,'LA13'!$B$2:$Q$165,'LA13'!D$1,0),0)))))),"")</f>
        <v>91</v>
      </c>
      <c r="G47" s="122">
        <f>IFERROR((IF(LA_INDEX!$H$8=1,VLOOKUP('LA (Main)'!$B47,'LA1'!$B$2:$Q$165,'LA1'!E$1,0),(IF(LA_INDEX!$H$8=2,VLOOKUP('LA (Main)'!$B47,'LA2'!$B$2:$Q$165,'LA2'!E$1,0),(IF(LA_INDEX!$H$8=3,VLOOKUP('LA (Main)'!$B47,'LA13'!$B$2:$Q$165,'LA13'!E$1,0),0)))))),"")</f>
        <v>9</v>
      </c>
      <c r="H47" s="122">
        <f>IFERROR((IF(LA_INDEX!$H$8=1,VLOOKUP('LA (Main)'!$B47,'LA1'!$B$2:$Q$165,'LA1'!F$1,0),(IF(LA_INDEX!$H$8=2,VLOOKUP('LA (Main)'!$B47,'LA2'!$B$2:$Q$165,'LA2'!F$1,0),(IF(LA_INDEX!$H$8=3,VLOOKUP('LA (Main)'!$B47,'LA13'!$B$2:$Q$165,'LA13'!F$1,0),0)))))),"")</f>
        <v>72</v>
      </c>
      <c r="I47" s="122">
        <f>IFERROR((IF(LA_INDEX!$H$8=1,VLOOKUP('LA (Main)'!$B47,'LA1'!$B$2:$Q$165,'LA1'!G$1,0),(IF(LA_INDEX!$H$8=2,VLOOKUP('LA (Main)'!$B47,'LA2'!$B$2:$Q$165,'LA2'!G$1,0),(IF(LA_INDEX!$H$8=3,VLOOKUP('LA (Main)'!$B47,'LA13'!$B$2:$Q$165,'LA13'!G$1,0),0)))))),"")</f>
        <v>11</v>
      </c>
      <c r="J47" s="122">
        <f>IFERROR((IF(LA_INDEX!$H$8=1,VLOOKUP('LA (Main)'!$B47,'LA1'!$B$2:$Q$165,'LA1'!H$1,0),(IF(LA_INDEX!$H$8=2,VLOOKUP('LA (Main)'!$B47,'LA2'!$B$2:$Q$165,'LA2'!H$1,0),(IF(LA_INDEX!$H$8=3,VLOOKUP('LA (Main)'!$B47,'LA13'!$B$2:$Q$165,'LA13'!H$1,0),0)))))),"")</f>
        <v>59</v>
      </c>
      <c r="K47" s="122">
        <f>IFERROR((IF(LA_INDEX!$H$8=1,VLOOKUP('LA (Main)'!$B47,'LA1'!$B$2:$Q$165,'LA1'!I$1,0),(IF(LA_INDEX!$H$8=2,VLOOKUP('LA (Main)'!$B47,'LA2'!$B$2:$Q$165,'LA2'!I$1,0),(IF(LA_INDEX!$H$8=3,VLOOKUP('LA (Main)'!$B47,'LA13'!$B$2:$Q$165,'LA13'!I$1,0),0)))))),"")</f>
        <v>21</v>
      </c>
      <c r="L47" s="122" t="str">
        <f>IFERROR((IF(LA_INDEX!$H$8=1,VLOOKUP('LA (Main)'!$B47,'LA1'!$B$2:$Q$165,'LA1'!J$1,0),(IF(LA_INDEX!$H$8=2,VLOOKUP('LA (Main)'!$B47,'LA2'!$B$2:$Q$165,'LA2'!J$1,0),(IF(LA_INDEX!$H$8=3,VLOOKUP('LA (Main)'!$B47,'LA13'!$B$2:$Q$165,'LA13'!J$1,0),0)))))),"")</f>
        <v>-</v>
      </c>
      <c r="M47" s="122">
        <f>IFERROR((IF(LA_INDEX!$H$8=1,VLOOKUP('LA (Main)'!$B47,'LA1'!$B$2:$Q$165,'LA1'!K$1,0),(IF(LA_INDEX!$H$8=2,VLOOKUP('LA (Main)'!$B47,'LA2'!$B$2:$Q$165,'LA2'!K$1,0),(IF(LA_INDEX!$H$8=3,VLOOKUP('LA (Main)'!$B47,'LA13'!$B$2:$Q$165,'LA13'!K$1,0),0)))))),"")</f>
        <v>16</v>
      </c>
      <c r="N47" s="122">
        <f>IFERROR((IF(LA_INDEX!$H$8=1,VLOOKUP('LA (Main)'!$B47,'LA1'!$B$2:$Q$165,'LA1'!L$1,0),(IF(LA_INDEX!$H$8=2,VLOOKUP('LA (Main)'!$B47,'LA2'!$B$2:$Q$165,'LA2'!L$1,0),(IF(LA_INDEX!$H$8=3,VLOOKUP('LA (Main)'!$B47,'LA13'!$B$2:$Q$165,'LA13'!L$1,0),0)))))),"")</f>
        <v>37</v>
      </c>
      <c r="O47" s="122">
        <f>IFERROR((IF(LA_INDEX!$H$8=1,VLOOKUP('LA (Main)'!$B47,'LA1'!$B$2:$Q$165,'LA1'!M$1,0),(IF(LA_INDEX!$H$8=2,VLOOKUP('LA (Main)'!$B47,'LA2'!$B$2:$Q$165,'LA2'!M$1,0),(IF(LA_INDEX!$H$8=3,VLOOKUP('LA (Main)'!$B47,'LA13'!$B$2:$Q$165,'LA13'!M$1,0),0)))))),"")</f>
        <v>2</v>
      </c>
      <c r="P47" s="122">
        <f>IFERROR((IF(LA_INDEX!$H$8=1,VLOOKUP('LA (Main)'!$B47,'LA1'!$B$2:$Q$165,'LA1'!N$1,0),(IF(LA_INDEX!$H$8=2,VLOOKUP('LA (Main)'!$B47,'LA2'!$B$2:$Q$165,'LA2'!N$1,0),(IF(LA_INDEX!$H$8=3,VLOOKUP('LA (Main)'!$B47,'LA13'!$B$2:$Q$165,'LA13'!N$1,0),0)))))),"")</f>
        <v>19</v>
      </c>
      <c r="Q47" s="122">
        <f>IFERROR((IF(LA_INDEX!$H$8=1,VLOOKUP('LA (Main)'!$B47,'LA1'!$B$2:$Q$165,'LA1'!O$1,0),(IF(LA_INDEX!$H$8=2,VLOOKUP('LA (Main)'!$B47,'LA2'!$B$2:$Q$165,'LA2'!O$1,0),(IF(LA_INDEX!$H$8=3,VLOOKUP('LA (Main)'!$B47,'LA13'!$B$2:$Q$165,'LA13'!O$1,0),0)))))),"")</f>
        <v>7</v>
      </c>
      <c r="R47" s="122">
        <f>IFERROR((IF(LA_INDEX!$H$8=1,VLOOKUP('LA (Main)'!$B47,'LA1'!$B$2:$Q$165,'LA1'!P$1,0),(IF(LA_INDEX!$H$8=2,VLOOKUP('LA (Main)'!$B47,'LA2'!$B$2:$Q$165,'LA2'!P$1,0),(IF(LA_INDEX!$H$8=3,VLOOKUP('LA (Main)'!$B47,'LA13'!$B$2:$Q$165,'LA13'!P$1,0),0)))))),"")</f>
        <v>2</v>
      </c>
      <c r="S47" s="122" t="str">
        <f>IFERROR((IF(LA_INDEX!$H$8=1,VLOOKUP('LA (Main)'!$B47,'LA1'!$B$2:$Q$165,'LA1'!Q$1,0),(IF(LA_INDEX!$H$8=2,VLOOKUP('LA (Main)'!$B47,'LA2'!$B$2:$Q$165,'LA2'!Q$1,0),(IF(LA_INDEX!$H$8=3,VLOOKUP('LA (Main)'!$B47,'LA13'!$B$2:$Q$165,'LA13'!Q$1,0),0)))))),"")</f>
        <v>*</v>
      </c>
    </row>
    <row r="48" spans="1:19" x14ac:dyDescent="0.3">
      <c r="A48" s="80" t="s">
        <v>482</v>
      </c>
      <c r="B48" s="114">
        <v>344</v>
      </c>
      <c r="C48" s="80" t="s">
        <v>422</v>
      </c>
      <c r="D48" s="80" t="s">
        <v>269</v>
      </c>
      <c r="E48" s="122">
        <f>IFERROR(MROUND((IF(LA_INDEX!$H$8=1,VLOOKUP('LA (Main)'!$B48,'LA1'!$B$2:$Q$165,'LA1'!C$1,0),(IF(LA_INDEX!$H$8=2,VLOOKUP('LA (Main)'!$B48,'LA2'!$B$2:$Q$165,'LA2'!C$1,0),(IF(LA_INDEX!$H$8=3,VLOOKUP('LA (Main)'!$B48,'LA13'!$B$2:$Q$165,'LA13'!C$1,0),0)))))),5),"")</f>
        <v>2335</v>
      </c>
      <c r="F48" s="122">
        <f>IFERROR((IF(LA_INDEX!$H$8=1,VLOOKUP('LA (Main)'!$B48,'LA1'!$B$2:$Q$165,'LA1'!D$1,0),(IF(LA_INDEX!$H$8=2,VLOOKUP('LA (Main)'!$B48,'LA2'!$B$2:$Q$165,'LA2'!D$1,0),(IF(LA_INDEX!$H$8=3,VLOOKUP('LA (Main)'!$B48,'LA13'!$B$2:$Q$165,'LA13'!D$1,0),0)))))),"")</f>
        <v>90</v>
      </c>
      <c r="G48" s="122">
        <f>IFERROR((IF(LA_INDEX!$H$8=1,VLOOKUP('LA (Main)'!$B48,'LA1'!$B$2:$Q$165,'LA1'!E$1,0),(IF(LA_INDEX!$H$8=2,VLOOKUP('LA (Main)'!$B48,'LA2'!$B$2:$Q$165,'LA2'!E$1,0),(IF(LA_INDEX!$H$8=3,VLOOKUP('LA (Main)'!$B48,'LA13'!$B$2:$Q$165,'LA13'!E$1,0),0)))))),"")</f>
        <v>6</v>
      </c>
      <c r="H48" s="122">
        <f>IFERROR((IF(LA_INDEX!$H$8=1,VLOOKUP('LA (Main)'!$B48,'LA1'!$B$2:$Q$165,'LA1'!F$1,0),(IF(LA_INDEX!$H$8=2,VLOOKUP('LA (Main)'!$B48,'LA2'!$B$2:$Q$165,'LA2'!F$1,0),(IF(LA_INDEX!$H$8=3,VLOOKUP('LA (Main)'!$B48,'LA13'!$B$2:$Q$165,'LA13'!F$1,0),0)))))),"")</f>
        <v>75</v>
      </c>
      <c r="I48" s="122">
        <f>IFERROR((IF(LA_INDEX!$H$8=1,VLOOKUP('LA (Main)'!$B48,'LA1'!$B$2:$Q$165,'LA1'!G$1,0),(IF(LA_INDEX!$H$8=2,VLOOKUP('LA (Main)'!$B48,'LA2'!$B$2:$Q$165,'LA2'!G$1,0),(IF(LA_INDEX!$H$8=3,VLOOKUP('LA (Main)'!$B48,'LA13'!$B$2:$Q$165,'LA13'!G$1,0),0)))))),"")</f>
        <v>14</v>
      </c>
      <c r="J48" s="122">
        <f>IFERROR((IF(LA_INDEX!$H$8=1,VLOOKUP('LA (Main)'!$B48,'LA1'!$B$2:$Q$165,'LA1'!H$1,0),(IF(LA_INDEX!$H$8=2,VLOOKUP('LA (Main)'!$B48,'LA2'!$B$2:$Q$165,'LA2'!H$1,0),(IF(LA_INDEX!$H$8=3,VLOOKUP('LA (Main)'!$B48,'LA13'!$B$2:$Q$165,'LA13'!H$1,0),0)))))),"")</f>
        <v>57</v>
      </c>
      <c r="K48" s="122">
        <f>IFERROR((IF(LA_INDEX!$H$8=1,VLOOKUP('LA (Main)'!$B48,'LA1'!$B$2:$Q$165,'LA1'!I$1,0),(IF(LA_INDEX!$H$8=2,VLOOKUP('LA (Main)'!$B48,'LA2'!$B$2:$Q$165,'LA2'!I$1,0),(IF(LA_INDEX!$H$8=3,VLOOKUP('LA (Main)'!$B48,'LA13'!$B$2:$Q$165,'LA13'!I$1,0),0)))))),"")</f>
        <v>23</v>
      </c>
      <c r="L48" s="122" t="str">
        <f>IFERROR((IF(LA_INDEX!$H$8=1,VLOOKUP('LA (Main)'!$B48,'LA1'!$B$2:$Q$165,'LA1'!J$1,0),(IF(LA_INDEX!$H$8=2,VLOOKUP('LA (Main)'!$B48,'LA2'!$B$2:$Q$165,'LA2'!J$1,0),(IF(LA_INDEX!$H$8=3,VLOOKUP('LA (Main)'!$B48,'LA13'!$B$2:$Q$165,'LA13'!J$1,0),0)))))),"")</f>
        <v>-</v>
      </c>
      <c r="M48" s="122">
        <f>IFERROR((IF(LA_INDEX!$H$8=1,VLOOKUP('LA (Main)'!$B48,'LA1'!$B$2:$Q$165,'LA1'!K$1,0),(IF(LA_INDEX!$H$8=2,VLOOKUP('LA (Main)'!$B48,'LA2'!$B$2:$Q$165,'LA2'!K$1,0),(IF(LA_INDEX!$H$8=3,VLOOKUP('LA (Main)'!$B48,'LA13'!$B$2:$Q$165,'LA13'!K$1,0),0)))))),"")</f>
        <v>18</v>
      </c>
      <c r="N48" s="122">
        <f>IFERROR((IF(LA_INDEX!$H$8=1,VLOOKUP('LA (Main)'!$B48,'LA1'!$B$2:$Q$165,'LA1'!L$1,0),(IF(LA_INDEX!$H$8=2,VLOOKUP('LA (Main)'!$B48,'LA2'!$B$2:$Q$165,'LA2'!L$1,0),(IF(LA_INDEX!$H$8=3,VLOOKUP('LA (Main)'!$B48,'LA13'!$B$2:$Q$165,'LA13'!L$1,0),0)))))),"")</f>
        <v>34</v>
      </c>
      <c r="O48" s="122">
        <f>IFERROR((IF(LA_INDEX!$H$8=1,VLOOKUP('LA (Main)'!$B48,'LA1'!$B$2:$Q$165,'LA1'!M$1,0),(IF(LA_INDEX!$H$8=2,VLOOKUP('LA (Main)'!$B48,'LA2'!$B$2:$Q$165,'LA2'!M$1,0),(IF(LA_INDEX!$H$8=3,VLOOKUP('LA (Main)'!$B48,'LA13'!$B$2:$Q$165,'LA13'!M$1,0),0)))))),"")</f>
        <v>4</v>
      </c>
      <c r="P48" s="122">
        <f>IFERROR((IF(LA_INDEX!$H$8=1,VLOOKUP('LA (Main)'!$B48,'LA1'!$B$2:$Q$165,'LA1'!N$1,0),(IF(LA_INDEX!$H$8=2,VLOOKUP('LA (Main)'!$B48,'LA2'!$B$2:$Q$165,'LA2'!N$1,0),(IF(LA_INDEX!$H$8=3,VLOOKUP('LA (Main)'!$B48,'LA13'!$B$2:$Q$165,'LA13'!N$1,0),0)))))),"")</f>
        <v>15</v>
      </c>
      <c r="Q48" s="122">
        <f>IFERROR((IF(LA_INDEX!$H$8=1,VLOOKUP('LA (Main)'!$B48,'LA1'!$B$2:$Q$165,'LA1'!O$1,0),(IF(LA_INDEX!$H$8=2,VLOOKUP('LA (Main)'!$B48,'LA2'!$B$2:$Q$165,'LA2'!O$1,0),(IF(LA_INDEX!$H$8=3,VLOOKUP('LA (Main)'!$B48,'LA13'!$B$2:$Q$165,'LA13'!O$1,0),0)))))),"")</f>
        <v>7</v>
      </c>
      <c r="R48" s="122">
        <f>IFERROR((IF(LA_INDEX!$H$8=1,VLOOKUP('LA (Main)'!$B48,'LA1'!$B$2:$Q$165,'LA1'!P$1,0),(IF(LA_INDEX!$H$8=2,VLOOKUP('LA (Main)'!$B48,'LA2'!$B$2:$Q$165,'LA2'!P$1,0),(IF(LA_INDEX!$H$8=3,VLOOKUP('LA (Main)'!$B48,'LA13'!$B$2:$Q$165,'LA13'!P$1,0),0)))))),"")</f>
        <v>2</v>
      </c>
      <c r="S48" s="122">
        <f>IFERROR((IF(LA_INDEX!$H$8=1,VLOOKUP('LA (Main)'!$B48,'LA1'!$B$2:$Q$165,'LA1'!Q$1,0),(IF(LA_INDEX!$H$8=2,VLOOKUP('LA (Main)'!$B48,'LA2'!$B$2:$Q$165,'LA2'!Q$1,0),(IF(LA_INDEX!$H$8=3,VLOOKUP('LA (Main)'!$B48,'LA13'!$B$2:$Q$165,'LA13'!Q$1,0),0)))))),"")</f>
        <v>3</v>
      </c>
    </row>
    <row r="49" spans="1:19" x14ac:dyDescent="0.3">
      <c r="A49" s="80"/>
      <c r="B49" s="114"/>
      <c r="C49" s="80"/>
      <c r="D49" s="80"/>
      <c r="E49" s="122" t="str">
        <f>IFERROR(MROUND((IF(LA_INDEX!$H$8=1,VLOOKUP('LA (Main)'!$B49,'LA1'!$B$2:$Q$165,'LA1'!C$1,0),(IF(LA_INDEX!$H$8=2,VLOOKUP('LA (Main)'!$B49,'LA2'!$B$2:$Q$165,'LA2'!C$1,0),(IF(LA_INDEX!$H$8=3,VLOOKUP('LA (Main)'!$B49,'LA13'!$B$2:$Q$165,'LA13'!C$1,0),0)))))),5),"")</f>
        <v/>
      </c>
      <c r="F49" s="122" t="str">
        <f>IFERROR((IF(LA_INDEX!$H$8=1,VLOOKUP('LA (Main)'!$B49,'LA1'!$B$2:$Q$165,'LA1'!D$1,0),(IF(LA_INDEX!$H$8=2,VLOOKUP('LA (Main)'!$B49,'LA2'!$B$2:$Q$165,'LA2'!D$1,0),(IF(LA_INDEX!$H$8=3,VLOOKUP('LA (Main)'!$B49,'LA13'!$B$2:$Q$165,'LA13'!D$1,0),0)))))),"")</f>
        <v/>
      </c>
      <c r="G49" s="122" t="str">
        <f>IFERROR((IF(LA_INDEX!$H$8=1,VLOOKUP('LA (Main)'!$B49,'LA1'!$B$2:$Q$165,'LA1'!E$1,0),(IF(LA_INDEX!$H$8=2,VLOOKUP('LA (Main)'!$B49,'LA2'!$B$2:$Q$165,'LA2'!E$1,0),(IF(LA_INDEX!$H$8=3,VLOOKUP('LA (Main)'!$B49,'LA13'!$B$2:$Q$165,'LA13'!E$1,0),0)))))),"")</f>
        <v/>
      </c>
      <c r="H49" s="122" t="str">
        <f>IFERROR((IF(LA_INDEX!$H$8=1,VLOOKUP('LA (Main)'!$B49,'LA1'!$B$2:$Q$165,'LA1'!F$1,0),(IF(LA_INDEX!$H$8=2,VLOOKUP('LA (Main)'!$B49,'LA2'!$B$2:$Q$165,'LA2'!F$1,0),(IF(LA_INDEX!$H$8=3,VLOOKUP('LA (Main)'!$B49,'LA13'!$B$2:$Q$165,'LA13'!F$1,0),0)))))),"")</f>
        <v/>
      </c>
      <c r="I49" s="122" t="str">
        <f>IFERROR((IF(LA_INDEX!$H$8=1,VLOOKUP('LA (Main)'!$B49,'LA1'!$B$2:$Q$165,'LA1'!G$1,0),(IF(LA_INDEX!$H$8=2,VLOOKUP('LA (Main)'!$B49,'LA2'!$B$2:$Q$165,'LA2'!G$1,0),(IF(LA_INDEX!$H$8=3,VLOOKUP('LA (Main)'!$B49,'LA13'!$B$2:$Q$165,'LA13'!G$1,0),0)))))),"")</f>
        <v/>
      </c>
      <c r="J49" s="122" t="str">
        <f>IFERROR((IF(LA_INDEX!$H$8=1,VLOOKUP('LA (Main)'!$B49,'LA1'!$B$2:$Q$165,'LA1'!H$1,0),(IF(LA_INDEX!$H$8=2,VLOOKUP('LA (Main)'!$B49,'LA2'!$B$2:$Q$165,'LA2'!H$1,0),(IF(LA_INDEX!$H$8=3,VLOOKUP('LA (Main)'!$B49,'LA13'!$B$2:$Q$165,'LA13'!H$1,0),0)))))),"")</f>
        <v/>
      </c>
      <c r="K49" s="122" t="str">
        <f>IFERROR((IF(LA_INDEX!$H$8=1,VLOOKUP('LA (Main)'!$B49,'LA1'!$B$2:$Q$165,'LA1'!I$1,0),(IF(LA_INDEX!$H$8=2,VLOOKUP('LA (Main)'!$B49,'LA2'!$B$2:$Q$165,'LA2'!I$1,0),(IF(LA_INDEX!$H$8=3,VLOOKUP('LA (Main)'!$B49,'LA13'!$B$2:$Q$165,'LA13'!I$1,0),0)))))),"")</f>
        <v/>
      </c>
      <c r="L49" s="122" t="str">
        <f>IFERROR((IF(LA_INDEX!$H$8=1,VLOOKUP('LA (Main)'!$B49,'LA1'!$B$2:$Q$165,'LA1'!J$1,0),(IF(LA_INDEX!$H$8=2,VLOOKUP('LA (Main)'!$B49,'LA2'!$B$2:$Q$165,'LA2'!J$1,0),(IF(LA_INDEX!$H$8=3,VLOOKUP('LA (Main)'!$B49,'LA13'!$B$2:$Q$165,'LA13'!J$1,0),0)))))),"")</f>
        <v/>
      </c>
      <c r="M49" s="122" t="str">
        <f>IFERROR((IF(LA_INDEX!$H$8=1,VLOOKUP('LA (Main)'!$B49,'LA1'!$B$2:$Q$165,'LA1'!K$1,0),(IF(LA_INDEX!$H$8=2,VLOOKUP('LA (Main)'!$B49,'LA2'!$B$2:$Q$165,'LA2'!K$1,0),(IF(LA_INDEX!$H$8=3,VLOOKUP('LA (Main)'!$B49,'LA13'!$B$2:$Q$165,'LA13'!K$1,0),0)))))),"")</f>
        <v/>
      </c>
      <c r="N49" s="122" t="str">
        <f>IFERROR((IF(LA_INDEX!$H$8=1,VLOOKUP('LA (Main)'!$B49,'LA1'!$B$2:$Q$165,'LA1'!L$1,0),(IF(LA_INDEX!$H$8=2,VLOOKUP('LA (Main)'!$B49,'LA2'!$B$2:$Q$165,'LA2'!L$1,0),(IF(LA_INDEX!$H$8=3,VLOOKUP('LA (Main)'!$B49,'LA13'!$B$2:$Q$165,'LA13'!L$1,0),0)))))),"")</f>
        <v/>
      </c>
      <c r="O49" s="122" t="str">
        <f>IFERROR((IF(LA_INDEX!$H$8=1,VLOOKUP('LA (Main)'!$B49,'LA1'!$B$2:$Q$165,'LA1'!M$1,0),(IF(LA_INDEX!$H$8=2,VLOOKUP('LA (Main)'!$B49,'LA2'!$B$2:$Q$165,'LA2'!M$1,0),(IF(LA_INDEX!$H$8=3,VLOOKUP('LA (Main)'!$B49,'LA13'!$B$2:$Q$165,'LA13'!M$1,0),0)))))),"")</f>
        <v/>
      </c>
      <c r="P49" s="122" t="str">
        <f>IFERROR((IF(LA_INDEX!$H$8=1,VLOOKUP('LA (Main)'!$B49,'LA1'!$B$2:$Q$165,'LA1'!N$1,0),(IF(LA_INDEX!$H$8=2,VLOOKUP('LA (Main)'!$B49,'LA2'!$B$2:$Q$165,'LA2'!N$1,0),(IF(LA_INDEX!$H$8=3,VLOOKUP('LA (Main)'!$B49,'LA13'!$B$2:$Q$165,'LA13'!N$1,0),0)))))),"")</f>
        <v/>
      </c>
      <c r="Q49" s="122" t="str">
        <f>IFERROR((IF(LA_INDEX!$H$8=1,VLOOKUP('LA (Main)'!$B49,'LA1'!$B$2:$Q$165,'LA1'!O$1,0),(IF(LA_INDEX!$H$8=2,VLOOKUP('LA (Main)'!$B49,'LA2'!$B$2:$Q$165,'LA2'!O$1,0),(IF(LA_INDEX!$H$8=3,VLOOKUP('LA (Main)'!$B49,'LA13'!$B$2:$Q$165,'LA13'!O$1,0),0)))))),"")</f>
        <v/>
      </c>
      <c r="R49" s="122" t="str">
        <f>IFERROR((IF(LA_INDEX!$H$8=1,VLOOKUP('LA (Main)'!$B49,'LA1'!$B$2:$Q$165,'LA1'!P$1,0),(IF(LA_INDEX!$H$8=2,VLOOKUP('LA (Main)'!$B49,'LA2'!$B$2:$Q$165,'LA2'!P$1,0),(IF(LA_INDEX!$H$8=3,VLOOKUP('LA (Main)'!$B49,'LA13'!$B$2:$Q$165,'LA13'!P$1,0),0)))))),"")</f>
        <v/>
      </c>
      <c r="S49" s="122" t="str">
        <f>IFERROR((IF(LA_INDEX!$H$8=1,VLOOKUP('LA (Main)'!$B49,'LA1'!$B$2:$Q$165,'LA1'!Q$1,0),(IF(LA_INDEX!$H$8=2,VLOOKUP('LA (Main)'!$B49,'LA2'!$B$2:$Q$165,'LA2'!Q$1,0),(IF(LA_INDEX!$H$8=3,VLOOKUP('LA (Main)'!$B49,'LA13'!$B$2:$Q$165,'LA13'!Q$1,0),0)))))),"")</f>
        <v/>
      </c>
    </row>
    <row r="50" spans="1:19" s="28" customFormat="1" x14ac:dyDescent="0.3">
      <c r="A50" s="112" t="s">
        <v>483</v>
      </c>
      <c r="B50" s="108" t="s">
        <v>191</v>
      </c>
      <c r="C50" s="109" t="s">
        <v>257</v>
      </c>
      <c r="D50" s="109"/>
      <c r="E50" s="121">
        <f>IFERROR(MROUND((IF(LA_INDEX!$H$8=1,VLOOKUP('LA (Main)'!$B50,'LA1'!$B$2:$Q$165,'LA1'!C$1,0),(IF(LA_INDEX!$H$8=2,VLOOKUP('LA (Main)'!$B50,'LA2'!$B$2:$Q$165,'LA2'!C$1,0),(IF(LA_INDEX!$H$8=3,VLOOKUP('LA (Main)'!$B50,'LA13'!$B$2:$Q$165,'LA13'!C$1,0),0)))))),5),"")</f>
        <v>35140</v>
      </c>
      <c r="F50" s="121">
        <f>IFERROR((IF(LA_INDEX!$H$8=1,VLOOKUP('LA (Main)'!$B50,'LA1'!$B$2:$Q$165,'LA1'!D$1,0),(IF(LA_INDEX!$H$8=2,VLOOKUP('LA (Main)'!$B50,'LA2'!$B$2:$Q$165,'LA2'!D$1,0),(IF(LA_INDEX!$H$8=3,VLOOKUP('LA (Main)'!$B50,'LA13'!$B$2:$Q$165,'LA13'!D$1,0),0)))))),"")</f>
        <v>88</v>
      </c>
      <c r="G50" s="121">
        <f>IFERROR((IF(LA_INDEX!$H$8=1,VLOOKUP('LA (Main)'!$B50,'LA1'!$B$2:$Q$165,'LA1'!E$1,0),(IF(LA_INDEX!$H$8=2,VLOOKUP('LA (Main)'!$B50,'LA2'!$B$2:$Q$165,'LA2'!E$1,0),(IF(LA_INDEX!$H$8=3,VLOOKUP('LA (Main)'!$B50,'LA13'!$B$2:$Q$165,'LA13'!E$1,0),0)))))),"")</f>
        <v>9</v>
      </c>
      <c r="H50" s="121">
        <f>IFERROR((IF(LA_INDEX!$H$8=1,VLOOKUP('LA (Main)'!$B50,'LA1'!$B$2:$Q$165,'LA1'!F$1,0),(IF(LA_INDEX!$H$8=2,VLOOKUP('LA (Main)'!$B50,'LA2'!$B$2:$Q$165,'LA2'!F$1,0),(IF(LA_INDEX!$H$8=3,VLOOKUP('LA (Main)'!$B50,'LA13'!$B$2:$Q$165,'LA13'!F$1,0),0)))))),"")</f>
        <v>66</v>
      </c>
      <c r="I50" s="121">
        <f>IFERROR((IF(LA_INDEX!$H$8=1,VLOOKUP('LA (Main)'!$B50,'LA1'!$B$2:$Q$165,'LA1'!G$1,0),(IF(LA_INDEX!$H$8=2,VLOOKUP('LA (Main)'!$B50,'LA2'!$B$2:$Q$165,'LA2'!G$1,0),(IF(LA_INDEX!$H$8=3,VLOOKUP('LA (Main)'!$B50,'LA13'!$B$2:$Q$165,'LA13'!G$1,0),0)))))),"")</f>
        <v>14</v>
      </c>
      <c r="J50" s="121">
        <f>IFERROR((IF(LA_INDEX!$H$8=1,VLOOKUP('LA (Main)'!$B50,'LA1'!$B$2:$Q$165,'LA1'!H$1,0),(IF(LA_INDEX!$H$8=2,VLOOKUP('LA (Main)'!$B50,'LA2'!$B$2:$Q$165,'LA2'!H$1,0),(IF(LA_INDEX!$H$8=3,VLOOKUP('LA (Main)'!$B50,'LA13'!$B$2:$Q$165,'LA13'!H$1,0),0)))))),"")</f>
        <v>49</v>
      </c>
      <c r="K50" s="121">
        <f>IFERROR((IF(LA_INDEX!$H$8=1,VLOOKUP('LA (Main)'!$B50,'LA1'!$B$2:$Q$165,'LA1'!I$1,0),(IF(LA_INDEX!$H$8=2,VLOOKUP('LA (Main)'!$B50,'LA2'!$B$2:$Q$165,'LA2'!I$1,0),(IF(LA_INDEX!$H$8=3,VLOOKUP('LA (Main)'!$B50,'LA13'!$B$2:$Q$165,'LA13'!I$1,0),0)))))),"")</f>
        <v>13</v>
      </c>
      <c r="L50" s="121">
        <f>IFERROR((IF(LA_INDEX!$H$8=1,VLOOKUP('LA (Main)'!$B50,'LA1'!$B$2:$Q$165,'LA1'!J$1,0),(IF(LA_INDEX!$H$8=2,VLOOKUP('LA (Main)'!$B50,'LA2'!$B$2:$Q$165,'LA2'!J$1,0),(IF(LA_INDEX!$H$8=3,VLOOKUP('LA (Main)'!$B50,'LA13'!$B$2:$Q$165,'LA13'!J$1,0),0)))))),"")</f>
        <v>1</v>
      </c>
      <c r="M50" s="121">
        <f>IFERROR((IF(LA_INDEX!$H$8=1,VLOOKUP('LA (Main)'!$B50,'LA1'!$B$2:$Q$165,'LA1'!K$1,0),(IF(LA_INDEX!$H$8=2,VLOOKUP('LA (Main)'!$B50,'LA2'!$B$2:$Q$165,'LA2'!K$1,0),(IF(LA_INDEX!$H$8=3,VLOOKUP('LA (Main)'!$B50,'LA13'!$B$2:$Q$165,'LA13'!K$1,0),0)))))),"")</f>
        <v>11</v>
      </c>
      <c r="N50" s="121">
        <f>IFERROR((IF(LA_INDEX!$H$8=1,VLOOKUP('LA (Main)'!$B50,'LA1'!$B$2:$Q$165,'LA1'!L$1,0),(IF(LA_INDEX!$H$8=2,VLOOKUP('LA (Main)'!$B50,'LA2'!$B$2:$Q$165,'LA2'!L$1,0),(IF(LA_INDEX!$H$8=3,VLOOKUP('LA (Main)'!$B50,'LA13'!$B$2:$Q$165,'LA13'!L$1,0),0)))))),"")</f>
        <v>36</v>
      </c>
      <c r="O50" s="121">
        <f>IFERROR((IF(LA_INDEX!$H$8=1,VLOOKUP('LA (Main)'!$B50,'LA1'!$B$2:$Q$165,'LA1'!M$1,0),(IF(LA_INDEX!$H$8=2,VLOOKUP('LA (Main)'!$B50,'LA2'!$B$2:$Q$165,'LA2'!M$1,0),(IF(LA_INDEX!$H$8=3,VLOOKUP('LA (Main)'!$B50,'LA13'!$B$2:$Q$165,'LA13'!M$1,0),0)))))),"")</f>
        <v>2</v>
      </c>
      <c r="P50" s="121">
        <f>IFERROR((IF(LA_INDEX!$H$8=1,VLOOKUP('LA (Main)'!$B50,'LA1'!$B$2:$Q$165,'LA1'!N$1,0),(IF(LA_INDEX!$H$8=2,VLOOKUP('LA (Main)'!$B50,'LA2'!$B$2:$Q$165,'LA2'!N$1,0),(IF(LA_INDEX!$H$8=3,VLOOKUP('LA (Main)'!$B50,'LA13'!$B$2:$Q$165,'LA13'!N$1,0),0)))))),"")</f>
        <v>21</v>
      </c>
      <c r="Q50" s="121">
        <f>IFERROR((IF(LA_INDEX!$H$8=1,VLOOKUP('LA (Main)'!$B50,'LA1'!$B$2:$Q$165,'LA1'!O$1,0),(IF(LA_INDEX!$H$8=2,VLOOKUP('LA (Main)'!$B50,'LA2'!$B$2:$Q$165,'LA2'!O$1,0),(IF(LA_INDEX!$H$8=3,VLOOKUP('LA (Main)'!$B50,'LA13'!$B$2:$Q$165,'LA13'!O$1,0),0)))))),"")</f>
        <v>10</v>
      </c>
      <c r="R50" s="121">
        <f>IFERROR((IF(LA_INDEX!$H$8=1,VLOOKUP('LA (Main)'!$B50,'LA1'!$B$2:$Q$165,'LA1'!P$1,0),(IF(LA_INDEX!$H$8=2,VLOOKUP('LA (Main)'!$B50,'LA2'!$B$2:$Q$165,'LA2'!P$1,0),(IF(LA_INDEX!$H$8=3,VLOOKUP('LA (Main)'!$B50,'LA13'!$B$2:$Q$165,'LA13'!P$1,0),0)))))),"")</f>
        <v>3</v>
      </c>
      <c r="S50" s="121">
        <f>IFERROR((IF(LA_INDEX!$H$8=1,VLOOKUP('LA (Main)'!$B50,'LA1'!$B$2:$Q$165,'LA1'!Q$1,0),(IF(LA_INDEX!$H$8=2,VLOOKUP('LA (Main)'!$B50,'LA2'!$B$2:$Q$165,'LA2'!Q$1,0),(IF(LA_INDEX!$H$8=3,VLOOKUP('LA (Main)'!$B50,'LA13'!$B$2:$Q$165,'LA13'!Q$1,0),0)))))),"")</f>
        <v>3</v>
      </c>
    </row>
    <row r="51" spans="1:19" x14ac:dyDescent="0.3">
      <c r="A51" s="110"/>
      <c r="B51" s="114"/>
      <c r="C51" s="111"/>
      <c r="D51" s="80"/>
      <c r="E51" s="122" t="str">
        <f>IFERROR(MROUND((IF(LA_INDEX!$H$8=1,VLOOKUP('LA (Main)'!$B51,'LA1'!$B$2:$Q$165,'LA1'!C$1,0),(IF(LA_INDEX!$H$8=2,VLOOKUP('LA (Main)'!$B51,'LA2'!$B$2:$Q$165,'LA2'!C$1,0),(IF(LA_INDEX!$H$8=3,VLOOKUP('LA (Main)'!$B51,'LA13'!$B$2:$Q$165,'LA13'!C$1,0),0)))))),5),"")</f>
        <v/>
      </c>
      <c r="F51" s="122" t="str">
        <f>IFERROR((IF(LA_INDEX!$H$8=1,VLOOKUP('LA (Main)'!$B51,'LA1'!$B$2:$Q$165,'LA1'!D$1,0),(IF(LA_INDEX!$H$8=2,VLOOKUP('LA (Main)'!$B51,'LA2'!$B$2:$Q$165,'LA2'!D$1,0),(IF(LA_INDEX!$H$8=3,VLOOKUP('LA (Main)'!$B51,'LA13'!$B$2:$Q$165,'LA13'!D$1,0),0)))))),"")</f>
        <v/>
      </c>
      <c r="G51" s="122" t="str">
        <f>IFERROR((IF(LA_INDEX!$H$8=1,VLOOKUP('LA (Main)'!$B51,'LA1'!$B$2:$Q$165,'LA1'!E$1,0),(IF(LA_INDEX!$H$8=2,VLOOKUP('LA (Main)'!$B51,'LA2'!$B$2:$Q$165,'LA2'!E$1,0),(IF(LA_INDEX!$H$8=3,VLOOKUP('LA (Main)'!$B51,'LA13'!$B$2:$Q$165,'LA13'!E$1,0),0)))))),"")</f>
        <v/>
      </c>
      <c r="H51" s="122" t="str">
        <f>IFERROR((IF(LA_INDEX!$H$8=1,VLOOKUP('LA (Main)'!$B51,'LA1'!$B$2:$Q$165,'LA1'!F$1,0),(IF(LA_INDEX!$H$8=2,VLOOKUP('LA (Main)'!$B51,'LA2'!$B$2:$Q$165,'LA2'!F$1,0),(IF(LA_INDEX!$H$8=3,VLOOKUP('LA (Main)'!$B51,'LA13'!$B$2:$Q$165,'LA13'!F$1,0),0)))))),"")</f>
        <v/>
      </c>
      <c r="I51" s="122" t="str">
        <f>IFERROR((IF(LA_INDEX!$H$8=1,VLOOKUP('LA (Main)'!$B51,'LA1'!$B$2:$Q$165,'LA1'!G$1,0),(IF(LA_INDEX!$H$8=2,VLOOKUP('LA (Main)'!$B51,'LA2'!$B$2:$Q$165,'LA2'!G$1,0),(IF(LA_INDEX!$H$8=3,VLOOKUP('LA (Main)'!$B51,'LA13'!$B$2:$Q$165,'LA13'!G$1,0),0)))))),"")</f>
        <v/>
      </c>
      <c r="J51" s="122" t="str">
        <f>IFERROR((IF(LA_INDEX!$H$8=1,VLOOKUP('LA (Main)'!$B51,'LA1'!$B$2:$Q$165,'LA1'!H$1,0),(IF(LA_INDEX!$H$8=2,VLOOKUP('LA (Main)'!$B51,'LA2'!$B$2:$Q$165,'LA2'!H$1,0),(IF(LA_INDEX!$H$8=3,VLOOKUP('LA (Main)'!$B51,'LA13'!$B$2:$Q$165,'LA13'!H$1,0),0)))))),"")</f>
        <v/>
      </c>
      <c r="K51" s="122" t="str">
        <f>IFERROR((IF(LA_INDEX!$H$8=1,VLOOKUP('LA (Main)'!$B51,'LA1'!$B$2:$Q$165,'LA1'!I$1,0),(IF(LA_INDEX!$H$8=2,VLOOKUP('LA (Main)'!$B51,'LA2'!$B$2:$Q$165,'LA2'!I$1,0),(IF(LA_INDEX!$H$8=3,VLOOKUP('LA (Main)'!$B51,'LA13'!$B$2:$Q$165,'LA13'!I$1,0),0)))))),"")</f>
        <v/>
      </c>
      <c r="L51" s="122" t="str">
        <f>IFERROR((IF(LA_INDEX!$H$8=1,VLOOKUP('LA (Main)'!$B51,'LA1'!$B$2:$Q$165,'LA1'!J$1,0),(IF(LA_INDEX!$H$8=2,VLOOKUP('LA (Main)'!$B51,'LA2'!$B$2:$Q$165,'LA2'!J$1,0),(IF(LA_INDEX!$H$8=3,VLOOKUP('LA (Main)'!$B51,'LA13'!$B$2:$Q$165,'LA13'!J$1,0),0)))))),"")</f>
        <v/>
      </c>
      <c r="M51" s="122" t="str">
        <f>IFERROR((IF(LA_INDEX!$H$8=1,VLOOKUP('LA (Main)'!$B51,'LA1'!$B$2:$Q$165,'LA1'!K$1,0),(IF(LA_INDEX!$H$8=2,VLOOKUP('LA (Main)'!$B51,'LA2'!$B$2:$Q$165,'LA2'!K$1,0),(IF(LA_INDEX!$H$8=3,VLOOKUP('LA (Main)'!$B51,'LA13'!$B$2:$Q$165,'LA13'!K$1,0),0)))))),"")</f>
        <v/>
      </c>
      <c r="N51" s="122" t="str">
        <f>IFERROR((IF(LA_INDEX!$H$8=1,VLOOKUP('LA (Main)'!$B51,'LA1'!$B$2:$Q$165,'LA1'!L$1,0),(IF(LA_INDEX!$H$8=2,VLOOKUP('LA (Main)'!$B51,'LA2'!$B$2:$Q$165,'LA2'!L$1,0),(IF(LA_INDEX!$H$8=3,VLOOKUP('LA (Main)'!$B51,'LA13'!$B$2:$Q$165,'LA13'!L$1,0),0)))))),"")</f>
        <v/>
      </c>
      <c r="O51" s="122" t="str">
        <f>IFERROR((IF(LA_INDEX!$H$8=1,VLOOKUP('LA (Main)'!$B51,'LA1'!$B$2:$Q$165,'LA1'!M$1,0),(IF(LA_INDEX!$H$8=2,VLOOKUP('LA (Main)'!$B51,'LA2'!$B$2:$Q$165,'LA2'!M$1,0),(IF(LA_INDEX!$H$8=3,VLOOKUP('LA (Main)'!$B51,'LA13'!$B$2:$Q$165,'LA13'!M$1,0),0)))))),"")</f>
        <v/>
      </c>
      <c r="P51" s="122" t="str">
        <f>IFERROR((IF(LA_INDEX!$H$8=1,VLOOKUP('LA (Main)'!$B51,'LA1'!$B$2:$Q$165,'LA1'!N$1,0),(IF(LA_INDEX!$H$8=2,VLOOKUP('LA (Main)'!$B51,'LA2'!$B$2:$Q$165,'LA2'!N$1,0),(IF(LA_INDEX!$H$8=3,VLOOKUP('LA (Main)'!$B51,'LA13'!$B$2:$Q$165,'LA13'!N$1,0),0)))))),"")</f>
        <v/>
      </c>
      <c r="Q51" s="122" t="str">
        <f>IFERROR((IF(LA_INDEX!$H$8=1,VLOOKUP('LA (Main)'!$B51,'LA1'!$B$2:$Q$165,'LA1'!O$1,0),(IF(LA_INDEX!$H$8=2,VLOOKUP('LA (Main)'!$B51,'LA2'!$B$2:$Q$165,'LA2'!O$1,0),(IF(LA_INDEX!$H$8=3,VLOOKUP('LA (Main)'!$B51,'LA13'!$B$2:$Q$165,'LA13'!O$1,0),0)))))),"")</f>
        <v/>
      </c>
      <c r="R51" s="122" t="str">
        <f>IFERROR((IF(LA_INDEX!$H$8=1,VLOOKUP('LA (Main)'!$B51,'LA1'!$B$2:$Q$165,'LA1'!P$1,0),(IF(LA_INDEX!$H$8=2,VLOOKUP('LA (Main)'!$B51,'LA2'!$B$2:$Q$165,'LA2'!P$1,0),(IF(LA_INDEX!$H$8=3,VLOOKUP('LA (Main)'!$B51,'LA13'!$B$2:$Q$165,'LA13'!P$1,0),0)))))),"")</f>
        <v/>
      </c>
      <c r="S51" s="122" t="str">
        <f>IFERROR((IF(LA_INDEX!$H$8=1,VLOOKUP('LA (Main)'!$B51,'LA1'!$B$2:$Q$165,'LA1'!Q$1,0),(IF(LA_INDEX!$H$8=2,VLOOKUP('LA (Main)'!$B51,'LA2'!$B$2:$Q$165,'LA2'!Q$1,0),(IF(LA_INDEX!$H$8=3,VLOOKUP('LA (Main)'!$B51,'LA13'!$B$2:$Q$165,'LA13'!Q$1,0),0)))))),"")</f>
        <v/>
      </c>
    </row>
    <row r="52" spans="1:19" x14ac:dyDescent="0.3">
      <c r="A52" s="80" t="s">
        <v>484</v>
      </c>
      <c r="B52" s="114">
        <v>370</v>
      </c>
      <c r="C52" s="80" t="s">
        <v>256</v>
      </c>
      <c r="D52" s="80" t="s">
        <v>257</v>
      </c>
      <c r="E52" s="122">
        <f>IFERROR(MROUND((IF(LA_INDEX!$H$8=1,VLOOKUP('LA (Main)'!$B52,'LA1'!$B$2:$Q$165,'LA1'!C$1,0),(IF(LA_INDEX!$H$8=2,VLOOKUP('LA (Main)'!$B52,'LA2'!$B$2:$Q$165,'LA2'!C$1,0),(IF(LA_INDEX!$H$8=3,VLOOKUP('LA (Main)'!$B52,'LA13'!$B$2:$Q$165,'LA13'!C$1,0),0)))))),5),"")</f>
        <v>1370</v>
      </c>
      <c r="F52" s="122">
        <f>IFERROR((IF(LA_INDEX!$H$8=1,VLOOKUP('LA (Main)'!$B52,'LA1'!$B$2:$Q$165,'LA1'!D$1,0),(IF(LA_INDEX!$H$8=2,VLOOKUP('LA (Main)'!$B52,'LA2'!$B$2:$Q$165,'LA2'!D$1,0),(IF(LA_INDEX!$H$8=3,VLOOKUP('LA (Main)'!$B52,'LA13'!$B$2:$Q$165,'LA13'!D$1,0),0)))))),"")</f>
        <v>85</v>
      </c>
      <c r="G52" s="122">
        <f>IFERROR((IF(LA_INDEX!$H$8=1,VLOOKUP('LA (Main)'!$B52,'LA1'!$B$2:$Q$165,'LA1'!E$1,0),(IF(LA_INDEX!$H$8=2,VLOOKUP('LA (Main)'!$B52,'LA2'!$B$2:$Q$165,'LA2'!E$1,0),(IF(LA_INDEX!$H$8=3,VLOOKUP('LA (Main)'!$B52,'LA13'!$B$2:$Q$165,'LA13'!E$1,0),0)))))),"")</f>
        <v>12</v>
      </c>
      <c r="H52" s="122">
        <f>IFERROR((IF(LA_INDEX!$H$8=1,VLOOKUP('LA (Main)'!$B52,'LA1'!$B$2:$Q$165,'LA1'!F$1,0),(IF(LA_INDEX!$H$8=2,VLOOKUP('LA (Main)'!$B52,'LA2'!$B$2:$Q$165,'LA2'!F$1,0),(IF(LA_INDEX!$H$8=3,VLOOKUP('LA (Main)'!$B52,'LA13'!$B$2:$Q$165,'LA13'!F$1,0),0)))))),"")</f>
        <v>59</v>
      </c>
      <c r="I52" s="122">
        <f>IFERROR((IF(LA_INDEX!$H$8=1,VLOOKUP('LA (Main)'!$B52,'LA1'!$B$2:$Q$165,'LA1'!G$1,0),(IF(LA_INDEX!$H$8=2,VLOOKUP('LA (Main)'!$B52,'LA2'!$B$2:$Q$165,'LA2'!G$1,0),(IF(LA_INDEX!$H$8=3,VLOOKUP('LA (Main)'!$B52,'LA13'!$B$2:$Q$165,'LA13'!G$1,0),0)))))),"")</f>
        <v>16</v>
      </c>
      <c r="J52" s="122">
        <f>IFERROR((IF(LA_INDEX!$H$8=1,VLOOKUP('LA (Main)'!$B52,'LA1'!$B$2:$Q$165,'LA1'!H$1,0),(IF(LA_INDEX!$H$8=2,VLOOKUP('LA (Main)'!$B52,'LA2'!$B$2:$Q$165,'LA2'!H$1,0),(IF(LA_INDEX!$H$8=3,VLOOKUP('LA (Main)'!$B52,'LA13'!$B$2:$Q$165,'LA13'!H$1,0),0)))))),"")</f>
        <v>43</v>
      </c>
      <c r="K52" s="122">
        <f>IFERROR((IF(LA_INDEX!$H$8=1,VLOOKUP('LA (Main)'!$B52,'LA1'!$B$2:$Q$165,'LA1'!I$1,0),(IF(LA_INDEX!$H$8=2,VLOOKUP('LA (Main)'!$B52,'LA2'!$B$2:$Q$165,'LA2'!I$1,0),(IF(LA_INDEX!$H$8=3,VLOOKUP('LA (Main)'!$B52,'LA13'!$B$2:$Q$165,'LA13'!I$1,0),0)))))),"")</f>
        <v>5</v>
      </c>
      <c r="L52" s="122" t="str">
        <f>IFERROR((IF(LA_INDEX!$H$8=1,VLOOKUP('LA (Main)'!$B52,'LA1'!$B$2:$Q$165,'LA1'!J$1,0),(IF(LA_INDEX!$H$8=2,VLOOKUP('LA (Main)'!$B52,'LA2'!$B$2:$Q$165,'LA2'!J$1,0),(IF(LA_INDEX!$H$8=3,VLOOKUP('LA (Main)'!$B52,'LA13'!$B$2:$Q$165,'LA13'!J$1,0),0)))))),"")</f>
        <v>-</v>
      </c>
      <c r="M52" s="122">
        <f>IFERROR((IF(LA_INDEX!$H$8=1,VLOOKUP('LA (Main)'!$B52,'LA1'!$B$2:$Q$165,'LA1'!K$1,0),(IF(LA_INDEX!$H$8=2,VLOOKUP('LA (Main)'!$B52,'LA2'!$B$2:$Q$165,'LA2'!K$1,0),(IF(LA_INDEX!$H$8=3,VLOOKUP('LA (Main)'!$B52,'LA13'!$B$2:$Q$165,'LA13'!K$1,0),0)))))),"")</f>
        <v>4</v>
      </c>
      <c r="N52" s="122">
        <f>IFERROR((IF(LA_INDEX!$H$8=1,VLOOKUP('LA (Main)'!$B52,'LA1'!$B$2:$Q$165,'LA1'!L$1,0),(IF(LA_INDEX!$H$8=2,VLOOKUP('LA (Main)'!$B52,'LA2'!$B$2:$Q$165,'LA2'!L$1,0),(IF(LA_INDEX!$H$8=3,VLOOKUP('LA (Main)'!$B52,'LA13'!$B$2:$Q$165,'LA13'!L$1,0),0)))))),"")</f>
        <v>38</v>
      </c>
      <c r="O52" s="122" t="str">
        <f>IFERROR((IF(LA_INDEX!$H$8=1,VLOOKUP('LA (Main)'!$B52,'LA1'!$B$2:$Q$165,'LA1'!M$1,0),(IF(LA_INDEX!$H$8=2,VLOOKUP('LA (Main)'!$B52,'LA2'!$B$2:$Q$165,'LA2'!M$1,0),(IF(LA_INDEX!$H$8=3,VLOOKUP('LA (Main)'!$B52,'LA13'!$B$2:$Q$165,'LA13'!M$1,0),0)))))),"")</f>
        <v>-</v>
      </c>
      <c r="P52" s="122">
        <f>IFERROR((IF(LA_INDEX!$H$8=1,VLOOKUP('LA (Main)'!$B52,'LA1'!$B$2:$Q$165,'LA1'!N$1,0),(IF(LA_INDEX!$H$8=2,VLOOKUP('LA (Main)'!$B52,'LA2'!$B$2:$Q$165,'LA2'!N$1,0),(IF(LA_INDEX!$H$8=3,VLOOKUP('LA (Main)'!$B52,'LA13'!$B$2:$Q$165,'LA13'!N$1,0),0)))))),"")</f>
        <v>26</v>
      </c>
      <c r="Q52" s="122">
        <f>IFERROR((IF(LA_INDEX!$H$8=1,VLOOKUP('LA (Main)'!$B52,'LA1'!$B$2:$Q$165,'LA1'!O$1,0),(IF(LA_INDEX!$H$8=2,VLOOKUP('LA (Main)'!$B52,'LA2'!$B$2:$Q$165,'LA2'!O$1,0),(IF(LA_INDEX!$H$8=3,VLOOKUP('LA (Main)'!$B52,'LA13'!$B$2:$Q$165,'LA13'!O$1,0),0)))))),"")</f>
        <v>11</v>
      </c>
      <c r="R52" s="122">
        <f>IFERROR((IF(LA_INDEX!$H$8=1,VLOOKUP('LA (Main)'!$B52,'LA1'!$B$2:$Q$165,'LA1'!P$1,0),(IF(LA_INDEX!$H$8=2,VLOOKUP('LA (Main)'!$B52,'LA2'!$B$2:$Q$165,'LA2'!P$1,0),(IF(LA_INDEX!$H$8=3,VLOOKUP('LA (Main)'!$B52,'LA13'!$B$2:$Q$165,'LA13'!P$1,0),0)))))),"")</f>
        <v>3</v>
      </c>
      <c r="S52" s="122" t="str">
        <f>IFERROR((IF(LA_INDEX!$H$8=1,VLOOKUP('LA (Main)'!$B52,'LA1'!$B$2:$Q$165,'LA1'!Q$1,0),(IF(LA_INDEX!$H$8=2,VLOOKUP('LA (Main)'!$B52,'LA2'!$B$2:$Q$165,'LA2'!Q$1,0),(IF(LA_INDEX!$H$8=3,VLOOKUP('LA (Main)'!$B52,'LA13'!$B$2:$Q$165,'LA13'!Q$1,0),0)))))),"")</f>
        <v>*</v>
      </c>
    </row>
    <row r="53" spans="1:19" x14ac:dyDescent="0.3">
      <c r="A53" s="80" t="s">
        <v>485</v>
      </c>
      <c r="B53" s="114">
        <v>380</v>
      </c>
      <c r="C53" s="80" t="s">
        <v>277</v>
      </c>
      <c r="D53" s="80" t="s">
        <v>257</v>
      </c>
      <c r="E53" s="122">
        <f>IFERROR(MROUND((IF(LA_INDEX!$H$8=1,VLOOKUP('LA (Main)'!$B53,'LA1'!$B$2:$Q$165,'LA1'!C$1,0),(IF(LA_INDEX!$H$8=2,VLOOKUP('LA (Main)'!$B53,'LA2'!$B$2:$Q$165,'LA2'!C$1,0),(IF(LA_INDEX!$H$8=3,VLOOKUP('LA (Main)'!$B53,'LA13'!$B$2:$Q$165,'LA13'!C$1,0),0)))))),5),"")</f>
        <v>3145</v>
      </c>
      <c r="F53" s="122">
        <f>IFERROR((IF(LA_INDEX!$H$8=1,VLOOKUP('LA (Main)'!$B53,'LA1'!$B$2:$Q$165,'LA1'!D$1,0),(IF(LA_INDEX!$H$8=2,VLOOKUP('LA (Main)'!$B53,'LA2'!$B$2:$Q$165,'LA2'!D$1,0),(IF(LA_INDEX!$H$8=3,VLOOKUP('LA (Main)'!$B53,'LA13'!$B$2:$Q$165,'LA13'!D$1,0),0)))))),"")</f>
        <v>86</v>
      </c>
      <c r="G53" s="122">
        <f>IFERROR((IF(LA_INDEX!$H$8=1,VLOOKUP('LA (Main)'!$B53,'LA1'!$B$2:$Q$165,'LA1'!E$1,0),(IF(LA_INDEX!$H$8=2,VLOOKUP('LA (Main)'!$B53,'LA2'!$B$2:$Q$165,'LA2'!E$1,0),(IF(LA_INDEX!$H$8=3,VLOOKUP('LA (Main)'!$B53,'LA13'!$B$2:$Q$165,'LA13'!E$1,0),0)))))),"")</f>
        <v>6</v>
      </c>
      <c r="H53" s="122">
        <f>IFERROR((IF(LA_INDEX!$H$8=1,VLOOKUP('LA (Main)'!$B53,'LA1'!$B$2:$Q$165,'LA1'!F$1,0),(IF(LA_INDEX!$H$8=2,VLOOKUP('LA (Main)'!$B53,'LA2'!$B$2:$Q$165,'LA2'!F$1,0),(IF(LA_INDEX!$H$8=3,VLOOKUP('LA (Main)'!$B53,'LA13'!$B$2:$Q$165,'LA13'!F$1,0),0)))))),"")</f>
        <v>74</v>
      </c>
      <c r="I53" s="122">
        <f>IFERROR((IF(LA_INDEX!$H$8=1,VLOOKUP('LA (Main)'!$B53,'LA1'!$B$2:$Q$165,'LA1'!G$1,0),(IF(LA_INDEX!$H$8=2,VLOOKUP('LA (Main)'!$B53,'LA2'!$B$2:$Q$165,'LA2'!G$1,0),(IF(LA_INDEX!$H$8=3,VLOOKUP('LA (Main)'!$B53,'LA13'!$B$2:$Q$165,'LA13'!G$1,0),0)))))),"")</f>
        <v>17</v>
      </c>
      <c r="J53" s="122">
        <f>IFERROR((IF(LA_INDEX!$H$8=1,VLOOKUP('LA (Main)'!$B53,'LA1'!$B$2:$Q$165,'LA1'!H$1,0),(IF(LA_INDEX!$H$8=2,VLOOKUP('LA (Main)'!$B53,'LA2'!$B$2:$Q$165,'LA2'!H$1,0),(IF(LA_INDEX!$H$8=3,VLOOKUP('LA (Main)'!$B53,'LA13'!$B$2:$Q$165,'LA13'!H$1,0),0)))))),"")</f>
        <v>54</v>
      </c>
      <c r="K53" s="122">
        <f>IFERROR((IF(LA_INDEX!$H$8=1,VLOOKUP('LA (Main)'!$B53,'LA1'!$B$2:$Q$165,'LA1'!I$1,0),(IF(LA_INDEX!$H$8=2,VLOOKUP('LA (Main)'!$B53,'LA2'!$B$2:$Q$165,'LA2'!I$1,0),(IF(LA_INDEX!$H$8=3,VLOOKUP('LA (Main)'!$B53,'LA13'!$B$2:$Q$165,'LA13'!I$1,0),0)))))),"")</f>
        <v>10</v>
      </c>
      <c r="L53" s="122" t="str">
        <f>IFERROR((IF(LA_INDEX!$H$8=1,VLOOKUP('LA (Main)'!$B53,'LA1'!$B$2:$Q$165,'LA1'!J$1,0),(IF(LA_INDEX!$H$8=2,VLOOKUP('LA (Main)'!$B53,'LA2'!$B$2:$Q$165,'LA2'!J$1,0),(IF(LA_INDEX!$H$8=3,VLOOKUP('LA (Main)'!$B53,'LA13'!$B$2:$Q$165,'LA13'!J$1,0),0)))))),"")</f>
        <v>-</v>
      </c>
      <c r="M53" s="122">
        <f>IFERROR((IF(LA_INDEX!$H$8=1,VLOOKUP('LA (Main)'!$B53,'LA1'!$B$2:$Q$165,'LA1'!K$1,0),(IF(LA_INDEX!$H$8=2,VLOOKUP('LA (Main)'!$B53,'LA2'!$B$2:$Q$165,'LA2'!K$1,0),(IF(LA_INDEX!$H$8=3,VLOOKUP('LA (Main)'!$B53,'LA13'!$B$2:$Q$165,'LA13'!K$1,0),0)))))),"")</f>
        <v>9</v>
      </c>
      <c r="N53" s="122">
        <f>IFERROR((IF(LA_INDEX!$H$8=1,VLOOKUP('LA (Main)'!$B53,'LA1'!$B$2:$Q$165,'LA1'!L$1,0),(IF(LA_INDEX!$H$8=2,VLOOKUP('LA (Main)'!$B53,'LA2'!$B$2:$Q$165,'LA2'!L$1,0),(IF(LA_INDEX!$H$8=3,VLOOKUP('LA (Main)'!$B53,'LA13'!$B$2:$Q$165,'LA13'!L$1,0),0)))))),"")</f>
        <v>44</v>
      </c>
      <c r="O53" s="122">
        <f>IFERROR((IF(LA_INDEX!$H$8=1,VLOOKUP('LA (Main)'!$B53,'LA1'!$B$2:$Q$165,'LA1'!M$1,0),(IF(LA_INDEX!$H$8=2,VLOOKUP('LA (Main)'!$B53,'LA2'!$B$2:$Q$165,'LA2'!M$1,0),(IF(LA_INDEX!$H$8=3,VLOOKUP('LA (Main)'!$B53,'LA13'!$B$2:$Q$165,'LA13'!M$1,0),0)))))),"")</f>
        <v>2</v>
      </c>
      <c r="P53" s="122">
        <f>IFERROR((IF(LA_INDEX!$H$8=1,VLOOKUP('LA (Main)'!$B53,'LA1'!$B$2:$Q$165,'LA1'!N$1,0),(IF(LA_INDEX!$H$8=2,VLOOKUP('LA (Main)'!$B53,'LA2'!$B$2:$Q$165,'LA2'!N$1,0),(IF(LA_INDEX!$H$8=3,VLOOKUP('LA (Main)'!$B53,'LA13'!$B$2:$Q$165,'LA13'!N$1,0),0)))))),"")</f>
        <v>12</v>
      </c>
      <c r="Q53" s="122">
        <f>IFERROR((IF(LA_INDEX!$H$8=1,VLOOKUP('LA (Main)'!$B53,'LA1'!$B$2:$Q$165,'LA1'!O$1,0),(IF(LA_INDEX!$H$8=2,VLOOKUP('LA (Main)'!$B53,'LA2'!$B$2:$Q$165,'LA2'!O$1,0),(IF(LA_INDEX!$H$8=3,VLOOKUP('LA (Main)'!$B53,'LA13'!$B$2:$Q$165,'LA13'!O$1,0),0)))))),"")</f>
        <v>10</v>
      </c>
      <c r="R53" s="122">
        <f>IFERROR((IF(LA_INDEX!$H$8=1,VLOOKUP('LA (Main)'!$B53,'LA1'!$B$2:$Q$165,'LA1'!P$1,0),(IF(LA_INDEX!$H$8=2,VLOOKUP('LA (Main)'!$B53,'LA2'!$B$2:$Q$165,'LA2'!P$1,0),(IF(LA_INDEX!$H$8=3,VLOOKUP('LA (Main)'!$B53,'LA13'!$B$2:$Q$165,'LA13'!P$1,0),0)))))),"")</f>
        <v>4</v>
      </c>
      <c r="S53" s="122" t="str">
        <f>IFERROR((IF(LA_INDEX!$H$8=1,VLOOKUP('LA (Main)'!$B53,'LA1'!$B$2:$Q$165,'LA1'!Q$1,0),(IF(LA_INDEX!$H$8=2,VLOOKUP('LA (Main)'!$B53,'LA2'!$B$2:$Q$165,'LA2'!Q$1,0),(IF(LA_INDEX!$H$8=3,VLOOKUP('LA (Main)'!$B53,'LA13'!$B$2:$Q$165,'LA13'!Q$1,0),0)))))),"")</f>
        <v>*</v>
      </c>
    </row>
    <row r="54" spans="1:19" x14ac:dyDescent="0.3">
      <c r="A54" s="80" t="s">
        <v>486</v>
      </c>
      <c r="B54" s="114">
        <v>381</v>
      </c>
      <c r="C54" s="80" t="s">
        <v>288</v>
      </c>
      <c r="D54" s="80" t="s">
        <v>257</v>
      </c>
      <c r="E54" s="122">
        <f>IFERROR(MROUND((IF(LA_INDEX!$H$8=1,VLOOKUP('LA (Main)'!$B54,'LA1'!$B$2:$Q$165,'LA1'!C$1,0),(IF(LA_INDEX!$H$8=2,VLOOKUP('LA (Main)'!$B54,'LA2'!$B$2:$Q$165,'LA2'!C$1,0),(IF(LA_INDEX!$H$8=3,VLOOKUP('LA (Main)'!$B54,'LA13'!$B$2:$Q$165,'LA13'!C$1,0),0)))))),5),"")</f>
        <v>1385</v>
      </c>
      <c r="F54" s="122">
        <f>IFERROR((IF(LA_INDEX!$H$8=1,VLOOKUP('LA (Main)'!$B54,'LA1'!$B$2:$Q$165,'LA1'!D$1,0),(IF(LA_INDEX!$H$8=2,VLOOKUP('LA (Main)'!$B54,'LA2'!$B$2:$Q$165,'LA2'!D$1,0),(IF(LA_INDEX!$H$8=3,VLOOKUP('LA (Main)'!$B54,'LA13'!$B$2:$Q$165,'LA13'!D$1,0),0)))))),"")</f>
        <v>90</v>
      </c>
      <c r="G54" s="122">
        <f>IFERROR((IF(LA_INDEX!$H$8=1,VLOOKUP('LA (Main)'!$B54,'LA1'!$B$2:$Q$165,'LA1'!E$1,0),(IF(LA_INDEX!$H$8=2,VLOOKUP('LA (Main)'!$B54,'LA2'!$B$2:$Q$165,'LA2'!E$1,0),(IF(LA_INDEX!$H$8=3,VLOOKUP('LA (Main)'!$B54,'LA13'!$B$2:$Q$165,'LA13'!E$1,0),0)))))),"")</f>
        <v>7</v>
      </c>
      <c r="H54" s="122">
        <f>IFERROR((IF(LA_INDEX!$H$8=1,VLOOKUP('LA (Main)'!$B54,'LA1'!$B$2:$Q$165,'LA1'!F$1,0),(IF(LA_INDEX!$H$8=2,VLOOKUP('LA (Main)'!$B54,'LA2'!$B$2:$Q$165,'LA2'!F$1,0),(IF(LA_INDEX!$H$8=3,VLOOKUP('LA (Main)'!$B54,'LA13'!$B$2:$Q$165,'LA13'!F$1,0),0)))))),"")</f>
        <v>72</v>
      </c>
      <c r="I54" s="122">
        <f>IFERROR((IF(LA_INDEX!$H$8=1,VLOOKUP('LA (Main)'!$B54,'LA1'!$B$2:$Q$165,'LA1'!G$1,0),(IF(LA_INDEX!$H$8=2,VLOOKUP('LA (Main)'!$B54,'LA2'!$B$2:$Q$165,'LA2'!G$1,0),(IF(LA_INDEX!$H$8=3,VLOOKUP('LA (Main)'!$B54,'LA13'!$B$2:$Q$165,'LA13'!G$1,0),0)))))),"")</f>
        <v>11</v>
      </c>
      <c r="J54" s="122">
        <f>IFERROR((IF(LA_INDEX!$H$8=1,VLOOKUP('LA (Main)'!$B54,'LA1'!$B$2:$Q$165,'LA1'!H$1,0),(IF(LA_INDEX!$H$8=2,VLOOKUP('LA (Main)'!$B54,'LA2'!$B$2:$Q$165,'LA2'!H$1,0),(IF(LA_INDEX!$H$8=3,VLOOKUP('LA (Main)'!$B54,'LA13'!$B$2:$Q$165,'LA13'!H$1,0),0)))))),"")</f>
        <v>58</v>
      </c>
      <c r="K54" s="122">
        <f>IFERROR((IF(LA_INDEX!$H$8=1,VLOOKUP('LA (Main)'!$B54,'LA1'!$B$2:$Q$165,'LA1'!I$1,0),(IF(LA_INDEX!$H$8=2,VLOOKUP('LA (Main)'!$B54,'LA2'!$B$2:$Q$165,'LA2'!I$1,0),(IF(LA_INDEX!$H$8=3,VLOOKUP('LA (Main)'!$B54,'LA13'!$B$2:$Q$165,'LA13'!I$1,0),0)))))),"")</f>
        <v>14</v>
      </c>
      <c r="L54" s="122">
        <f>IFERROR((IF(LA_INDEX!$H$8=1,VLOOKUP('LA (Main)'!$B54,'LA1'!$B$2:$Q$165,'LA1'!J$1,0),(IF(LA_INDEX!$H$8=2,VLOOKUP('LA (Main)'!$B54,'LA2'!$B$2:$Q$165,'LA2'!J$1,0),(IF(LA_INDEX!$H$8=3,VLOOKUP('LA (Main)'!$B54,'LA13'!$B$2:$Q$165,'LA13'!J$1,0),0)))))),"")</f>
        <v>1</v>
      </c>
      <c r="M54" s="122">
        <f>IFERROR((IF(LA_INDEX!$H$8=1,VLOOKUP('LA (Main)'!$B54,'LA1'!$B$2:$Q$165,'LA1'!K$1,0),(IF(LA_INDEX!$H$8=2,VLOOKUP('LA (Main)'!$B54,'LA2'!$B$2:$Q$165,'LA2'!K$1,0),(IF(LA_INDEX!$H$8=3,VLOOKUP('LA (Main)'!$B54,'LA13'!$B$2:$Q$165,'LA13'!K$1,0),0)))))),"")</f>
        <v>11</v>
      </c>
      <c r="N54" s="122">
        <f>IFERROR((IF(LA_INDEX!$H$8=1,VLOOKUP('LA (Main)'!$B54,'LA1'!$B$2:$Q$165,'LA1'!L$1,0),(IF(LA_INDEX!$H$8=2,VLOOKUP('LA (Main)'!$B54,'LA2'!$B$2:$Q$165,'LA2'!L$1,0),(IF(LA_INDEX!$H$8=3,VLOOKUP('LA (Main)'!$B54,'LA13'!$B$2:$Q$165,'LA13'!L$1,0),0)))))),"")</f>
        <v>44</v>
      </c>
      <c r="O54" s="122">
        <f>IFERROR((IF(LA_INDEX!$H$8=1,VLOOKUP('LA (Main)'!$B54,'LA1'!$B$2:$Q$165,'LA1'!M$1,0),(IF(LA_INDEX!$H$8=2,VLOOKUP('LA (Main)'!$B54,'LA2'!$B$2:$Q$165,'LA2'!M$1,0),(IF(LA_INDEX!$H$8=3,VLOOKUP('LA (Main)'!$B54,'LA13'!$B$2:$Q$165,'LA13'!M$1,0),0)))))),"")</f>
        <v>3</v>
      </c>
      <c r="P54" s="122">
        <f>IFERROR((IF(LA_INDEX!$H$8=1,VLOOKUP('LA (Main)'!$B54,'LA1'!$B$2:$Q$165,'LA1'!N$1,0),(IF(LA_INDEX!$H$8=2,VLOOKUP('LA (Main)'!$B54,'LA2'!$B$2:$Q$165,'LA2'!N$1,0),(IF(LA_INDEX!$H$8=3,VLOOKUP('LA (Main)'!$B54,'LA13'!$B$2:$Q$165,'LA13'!N$1,0),0)))))),"")</f>
        <v>18</v>
      </c>
      <c r="Q54" s="122">
        <f>IFERROR((IF(LA_INDEX!$H$8=1,VLOOKUP('LA (Main)'!$B54,'LA1'!$B$2:$Q$165,'LA1'!O$1,0),(IF(LA_INDEX!$H$8=2,VLOOKUP('LA (Main)'!$B54,'LA2'!$B$2:$Q$165,'LA2'!O$1,0),(IF(LA_INDEX!$H$8=3,VLOOKUP('LA (Main)'!$B54,'LA13'!$B$2:$Q$165,'LA13'!O$1,0),0)))))),"")</f>
        <v>8</v>
      </c>
      <c r="R54" s="122">
        <f>IFERROR((IF(LA_INDEX!$H$8=1,VLOOKUP('LA (Main)'!$B54,'LA1'!$B$2:$Q$165,'LA1'!P$1,0),(IF(LA_INDEX!$H$8=2,VLOOKUP('LA (Main)'!$B54,'LA2'!$B$2:$Q$165,'LA2'!P$1,0),(IF(LA_INDEX!$H$8=3,VLOOKUP('LA (Main)'!$B54,'LA13'!$B$2:$Q$165,'LA13'!P$1,0),0)))))),"")</f>
        <v>2</v>
      </c>
      <c r="S54" s="122" t="str">
        <f>IFERROR((IF(LA_INDEX!$H$8=1,VLOOKUP('LA (Main)'!$B54,'LA1'!$B$2:$Q$165,'LA1'!Q$1,0),(IF(LA_INDEX!$H$8=2,VLOOKUP('LA (Main)'!$B54,'LA2'!$B$2:$Q$165,'LA2'!Q$1,0),(IF(LA_INDEX!$H$8=3,VLOOKUP('LA (Main)'!$B54,'LA13'!$B$2:$Q$165,'LA13'!Q$1,0),0)))))),"")</f>
        <v>*</v>
      </c>
    </row>
    <row r="55" spans="1:19" x14ac:dyDescent="0.3">
      <c r="A55" s="80" t="s">
        <v>487</v>
      </c>
      <c r="B55" s="114">
        <v>371</v>
      </c>
      <c r="C55" s="80" t="s">
        <v>309</v>
      </c>
      <c r="D55" s="80" t="s">
        <v>257</v>
      </c>
      <c r="E55" s="122">
        <f>IFERROR(MROUND((IF(LA_INDEX!$H$8=1,VLOOKUP('LA (Main)'!$B55,'LA1'!$B$2:$Q$165,'LA1'!C$1,0),(IF(LA_INDEX!$H$8=2,VLOOKUP('LA (Main)'!$B55,'LA2'!$B$2:$Q$165,'LA2'!C$1,0),(IF(LA_INDEX!$H$8=3,VLOOKUP('LA (Main)'!$B55,'LA13'!$B$2:$Q$165,'LA13'!C$1,0),0)))))),5),"")</f>
        <v>1830</v>
      </c>
      <c r="F55" s="122">
        <f>IFERROR((IF(LA_INDEX!$H$8=1,VLOOKUP('LA (Main)'!$B55,'LA1'!$B$2:$Q$165,'LA1'!D$1,0),(IF(LA_INDEX!$H$8=2,VLOOKUP('LA (Main)'!$B55,'LA2'!$B$2:$Q$165,'LA2'!D$1,0),(IF(LA_INDEX!$H$8=3,VLOOKUP('LA (Main)'!$B55,'LA13'!$B$2:$Q$165,'LA13'!D$1,0),0)))))),"")</f>
        <v>86</v>
      </c>
      <c r="G55" s="122">
        <f>IFERROR((IF(LA_INDEX!$H$8=1,VLOOKUP('LA (Main)'!$B55,'LA1'!$B$2:$Q$165,'LA1'!E$1,0),(IF(LA_INDEX!$H$8=2,VLOOKUP('LA (Main)'!$B55,'LA2'!$B$2:$Q$165,'LA2'!E$1,0),(IF(LA_INDEX!$H$8=3,VLOOKUP('LA (Main)'!$B55,'LA13'!$B$2:$Q$165,'LA13'!E$1,0),0)))))),"")</f>
        <v>11</v>
      </c>
      <c r="H55" s="122">
        <f>IFERROR((IF(LA_INDEX!$H$8=1,VLOOKUP('LA (Main)'!$B55,'LA1'!$B$2:$Q$165,'LA1'!F$1,0),(IF(LA_INDEX!$H$8=2,VLOOKUP('LA (Main)'!$B55,'LA2'!$B$2:$Q$165,'LA2'!F$1,0),(IF(LA_INDEX!$H$8=3,VLOOKUP('LA (Main)'!$B55,'LA13'!$B$2:$Q$165,'LA13'!F$1,0),0)))))),"")</f>
        <v>63</v>
      </c>
      <c r="I55" s="122">
        <f>IFERROR((IF(LA_INDEX!$H$8=1,VLOOKUP('LA (Main)'!$B55,'LA1'!$B$2:$Q$165,'LA1'!G$1,0),(IF(LA_INDEX!$H$8=2,VLOOKUP('LA (Main)'!$B55,'LA2'!$B$2:$Q$165,'LA2'!G$1,0),(IF(LA_INDEX!$H$8=3,VLOOKUP('LA (Main)'!$B55,'LA13'!$B$2:$Q$165,'LA13'!G$1,0),0)))))),"")</f>
        <v>13</v>
      </c>
      <c r="J55" s="122">
        <f>IFERROR((IF(LA_INDEX!$H$8=1,VLOOKUP('LA (Main)'!$B55,'LA1'!$B$2:$Q$165,'LA1'!H$1,0),(IF(LA_INDEX!$H$8=2,VLOOKUP('LA (Main)'!$B55,'LA2'!$B$2:$Q$165,'LA2'!H$1,0),(IF(LA_INDEX!$H$8=3,VLOOKUP('LA (Main)'!$B55,'LA13'!$B$2:$Q$165,'LA13'!H$1,0),0)))))),"")</f>
        <v>48</v>
      </c>
      <c r="K55" s="122">
        <f>IFERROR((IF(LA_INDEX!$H$8=1,VLOOKUP('LA (Main)'!$B55,'LA1'!$B$2:$Q$165,'LA1'!I$1,0),(IF(LA_INDEX!$H$8=2,VLOOKUP('LA (Main)'!$B55,'LA2'!$B$2:$Q$165,'LA2'!I$1,0),(IF(LA_INDEX!$H$8=3,VLOOKUP('LA (Main)'!$B55,'LA13'!$B$2:$Q$165,'LA13'!I$1,0),0)))))),"")</f>
        <v>10</v>
      </c>
      <c r="L55" s="122" t="str">
        <f>IFERROR((IF(LA_INDEX!$H$8=1,VLOOKUP('LA (Main)'!$B55,'LA1'!$B$2:$Q$165,'LA1'!J$1,0),(IF(LA_INDEX!$H$8=2,VLOOKUP('LA (Main)'!$B55,'LA2'!$B$2:$Q$165,'LA2'!J$1,0),(IF(LA_INDEX!$H$8=3,VLOOKUP('LA (Main)'!$B55,'LA13'!$B$2:$Q$165,'LA13'!J$1,0),0)))))),"")</f>
        <v>x</v>
      </c>
      <c r="M55" s="122">
        <f>IFERROR((IF(LA_INDEX!$H$8=1,VLOOKUP('LA (Main)'!$B55,'LA1'!$B$2:$Q$165,'LA1'!K$1,0),(IF(LA_INDEX!$H$8=2,VLOOKUP('LA (Main)'!$B55,'LA2'!$B$2:$Q$165,'LA2'!K$1,0),(IF(LA_INDEX!$H$8=3,VLOOKUP('LA (Main)'!$B55,'LA13'!$B$2:$Q$165,'LA13'!K$1,0),0)))))),"")</f>
        <v>8</v>
      </c>
      <c r="N55" s="122">
        <f>IFERROR((IF(LA_INDEX!$H$8=1,VLOOKUP('LA (Main)'!$B55,'LA1'!$B$2:$Q$165,'LA1'!L$1,0),(IF(LA_INDEX!$H$8=2,VLOOKUP('LA (Main)'!$B55,'LA2'!$B$2:$Q$165,'LA2'!L$1,0),(IF(LA_INDEX!$H$8=3,VLOOKUP('LA (Main)'!$B55,'LA13'!$B$2:$Q$165,'LA13'!L$1,0),0)))))),"")</f>
        <v>38</v>
      </c>
      <c r="O55" s="122">
        <f>IFERROR((IF(LA_INDEX!$H$8=1,VLOOKUP('LA (Main)'!$B55,'LA1'!$B$2:$Q$165,'LA1'!M$1,0),(IF(LA_INDEX!$H$8=2,VLOOKUP('LA (Main)'!$B55,'LA2'!$B$2:$Q$165,'LA2'!M$1,0),(IF(LA_INDEX!$H$8=3,VLOOKUP('LA (Main)'!$B55,'LA13'!$B$2:$Q$165,'LA13'!M$1,0),0)))))),"")</f>
        <v>2</v>
      </c>
      <c r="P55" s="122">
        <f>IFERROR((IF(LA_INDEX!$H$8=1,VLOOKUP('LA (Main)'!$B55,'LA1'!$B$2:$Q$165,'LA1'!N$1,0),(IF(LA_INDEX!$H$8=2,VLOOKUP('LA (Main)'!$B55,'LA2'!$B$2:$Q$165,'LA2'!N$1,0),(IF(LA_INDEX!$H$8=3,VLOOKUP('LA (Main)'!$B55,'LA13'!$B$2:$Q$165,'LA13'!N$1,0),0)))))),"")</f>
        <v>24</v>
      </c>
      <c r="Q55" s="122">
        <f>IFERROR((IF(LA_INDEX!$H$8=1,VLOOKUP('LA (Main)'!$B55,'LA1'!$B$2:$Q$165,'LA1'!O$1,0),(IF(LA_INDEX!$H$8=2,VLOOKUP('LA (Main)'!$B55,'LA2'!$B$2:$Q$165,'LA2'!O$1,0),(IF(LA_INDEX!$H$8=3,VLOOKUP('LA (Main)'!$B55,'LA13'!$B$2:$Q$165,'LA13'!O$1,0),0)))))),"")</f>
        <v>11</v>
      </c>
      <c r="R55" s="122">
        <f>IFERROR((IF(LA_INDEX!$H$8=1,VLOOKUP('LA (Main)'!$B55,'LA1'!$B$2:$Q$165,'LA1'!P$1,0),(IF(LA_INDEX!$H$8=2,VLOOKUP('LA (Main)'!$B55,'LA2'!$B$2:$Q$165,'LA2'!P$1,0),(IF(LA_INDEX!$H$8=3,VLOOKUP('LA (Main)'!$B55,'LA13'!$B$2:$Q$165,'LA13'!P$1,0),0)))))),"")</f>
        <v>3</v>
      </c>
      <c r="S55" s="122" t="str">
        <f>IFERROR((IF(LA_INDEX!$H$8=1,VLOOKUP('LA (Main)'!$B55,'LA1'!$B$2:$Q$165,'LA1'!Q$1,0),(IF(LA_INDEX!$H$8=2,VLOOKUP('LA (Main)'!$B55,'LA2'!$B$2:$Q$165,'LA2'!Q$1,0),(IF(LA_INDEX!$H$8=3,VLOOKUP('LA (Main)'!$B55,'LA13'!$B$2:$Q$165,'LA13'!Q$1,0),0)))))),"")</f>
        <v>*</v>
      </c>
    </row>
    <row r="56" spans="1:19" x14ac:dyDescent="0.3">
      <c r="A56" s="80" t="s">
        <v>488</v>
      </c>
      <c r="B56" s="114">
        <v>811</v>
      </c>
      <c r="C56" s="80" t="s">
        <v>314</v>
      </c>
      <c r="D56" s="80" t="s">
        <v>257</v>
      </c>
      <c r="E56" s="122">
        <f>IFERROR(MROUND((IF(LA_INDEX!$H$8=1,VLOOKUP('LA (Main)'!$B56,'LA1'!$B$2:$Q$165,'LA1'!C$1,0),(IF(LA_INDEX!$H$8=2,VLOOKUP('LA (Main)'!$B56,'LA2'!$B$2:$Q$165,'LA2'!C$1,0),(IF(LA_INDEX!$H$8=3,VLOOKUP('LA (Main)'!$B56,'LA13'!$B$2:$Q$165,'LA13'!C$1,0),0)))))),5),"")</f>
        <v>1750</v>
      </c>
      <c r="F56" s="122">
        <f>IFERROR((IF(LA_INDEX!$H$8=1,VLOOKUP('LA (Main)'!$B56,'LA1'!$B$2:$Q$165,'LA1'!D$1,0),(IF(LA_INDEX!$H$8=2,VLOOKUP('LA (Main)'!$B56,'LA2'!$B$2:$Q$165,'LA2'!D$1,0),(IF(LA_INDEX!$H$8=3,VLOOKUP('LA (Main)'!$B56,'LA13'!$B$2:$Q$165,'LA13'!D$1,0),0)))))),"")</f>
        <v>86</v>
      </c>
      <c r="G56" s="122">
        <f>IFERROR((IF(LA_INDEX!$H$8=1,VLOOKUP('LA (Main)'!$B56,'LA1'!$B$2:$Q$165,'LA1'!E$1,0),(IF(LA_INDEX!$H$8=2,VLOOKUP('LA (Main)'!$B56,'LA2'!$B$2:$Q$165,'LA2'!E$1,0),(IF(LA_INDEX!$H$8=3,VLOOKUP('LA (Main)'!$B56,'LA13'!$B$2:$Q$165,'LA13'!E$1,0),0)))))),"")</f>
        <v>7</v>
      </c>
      <c r="H56" s="122">
        <f>IFERROR((IF(LA_INDEX!$H$8=1,VLOOKUP('LA (Main)'!$B56,'LA1'!$B$2:$Q$165,'LA1'!F$1,0),(IF(LA_INDEX!$H$8=2,VLOOKUP('LA (Main)'!$B56,'LA2'!$B$2:$Q$165,'LA2'!F$1,0),(IF(LA_INDEX!$H$8=3,VLOOKUP('LA (Main)'!$B56,'LA13'!$B$2:$Q$165,'LA13'!F$1,0),0)))))),"")</f>
        <v>62</v>
      </c>
      <c r="I56" s="122">
        <f>IFERROR((IF(LA_INDEX!$H$8=1,VLOOKUP('LA (Main)'!$B56,'LA1'!$B$2:$Q$165,'LA1'!G$1,0),(IF(LA_INDEX!$H$8=2,VLOOKUP('LA (Main)'!$B56,'LA2'!$B$2:$Q$165,'LA2'!G$1,0),(IF(LA_INDEX!$H$8=3,VLOOKUP('LA (Main)'!$B56,'LA13'!$B$2:$Q$165,'LA13'!G$1,0),0)))))),"")</f>
        <v>9</v>
      </c>
      <c r="J56" s="122">
        <f>IFERROR((IF(LA_INDEX!$H$8=1,VLOOKUP('LA (Main)'!$B56,'LA1'!$B$2:$Q$165,'LA1'!H$1,0),(IF(LA_INDEX!$H$8=2,VLOOKUP('LA (Main)'!$B56,'LA2'!$B$2:$Q$165,'LA2'!H$1,0),(IF(LA_INDEX!$H$8=3,VLOOKUP('LA (Main)'!$B56,'LA13'!$B$2:$Q$165,'LA13'!H$1,0),0)))))),"")</f>
        <v>50</v>
      </c>
      <c r="K56" s="122">
        <f>IFERROR((IF(LA_INDEX!$H$8=1,VLOOKUP('LA (Main)'!$B56,'LA1'!$B$2:$Q$165,'LA1'!I$1,0),(IF(LA_INDEX!$H$8=2,VLOOKUP('LA (Main)'!$B56,'LA2'!$B$2:$Q$165,'LA2'!I$1,0),(IF(LA_INDEX!$H$8=3,VLOOKUP('LA (Main)'!$B56,'LA13'!$B$2:$Q$165,'LA13'!I$1,0),0)))))),"")</f>
        <v>11</v>
      </c>
      <c r="L56" s="122" t="str">
        <f>IFERROR((IF(LA_INDEX!$H$8=1,VLOOKUP('LA (Main)'!$B56,'LA1'!$B$2:$Q$165,'LA1'!J$1,0),(IF(LA_INDEX!$H$8=2,VLOOKUP('LA (Main)'!$B56,'LA2'!$B$2:$Q$165,'LA2'!J$1,0),(IF(LA_INDEX!$H$8=3,VLOOKUP('LA (Main)'!$B56,'LA13'!$B$2:$Q$165,'LA13'!J$1,0),0)))))),"")</f>
        <v>-</v>
      </c>
      <c r="M56" s="122">
        <f>IFERROR((IF(LA_INDEX!$H$8=1,VLOOKUP('LA (Main)'!$B56,'LA1'!$B$2:$Q$165,'LA1'!K$1,0),(IF(LA_INDEX!$H$8=2,VLOOKUP('LA (Main)'!$B56,'LA2'!$B$2:$Q$165,'LA2'!K$1,0),(IF(LA_INDEX!$H$8=3,VLOOKUP('LA (Main)'!$B56,'LA13'!$B$2:$Q$165,'LA13'!K$1,0),0)))))),"")</f>
        <v>9</v>
      </c>
      <c r="N56" s="122">
        <f>IFERROR((IF(LA_INDEX!$H$8=1,VLOOKUP('LA (Main)'!$B56,'LA1'!$B$2:$Q$165,'LA1'!L$1,0),(IF(LA_INDEX!$H$8=2,VLOOKUP('LA (Main)'!$B56,'LA2'!$B$2:$Q$165,'LA2'!L$1,0),(IF(LA_INDEX!$H$8=3,VLOOKUP('LA (Main)'!$B56,'LA13'!$B$2:$Q$165,'LA13'!L$1,0),0)))))),"")</f>
        <v>39</v>
      </c>
      <c r="O56" s="122">
        <f>IFERROR((IF(LA_INDEX!$H$8=1,VLOOKUP('LA (Main)'!$B56,'LA1'!$B$2:$Q$165,'LA1'!M$1,0),(IF(LA_INDEX!$H$8=2,VLOOKUP('LA (Main)'!$B56,'LA2'!$B$2:$Q$165,'LA2'!M$1,0),(IF(LA_INDEX!$H$8=3,VLOOKUP('LA (Main)'!$B56,'LA13'!$B$2:$Q$165,'LA13'!M$1,0),0)))))),"")</f>
        <v>3</v>
      </c>
      <c r="P56" s="122">
        <f>IFERROR((IF(LA_INDEX!$H$8=1,VLOOKUP('LA (Main)'!$B56,'LA1'!$B$2:$Q$165,'LA1'!N$1,0),(IF(LA_INDEX!$H$8=2,VLOOKUP('LA (Main)'!$B56,'LA2'!$B$2:$Q$165,'LA2'!N$1,0),(IF(LA_INDEX!$H$8=3,VLOOKUP('LA (Main)'!$B56,'LA13'!$B$2:$Q$165,'LA13'!N$1,0),0)))))),"")</f>
        <v>24</v>
      </c>
      <c r="Q56" s="122">
        <f>IFERROR((IF(LA_INDEX!$H$8=1,VLOOKUP('LA (Main)'!$B56,'LA1'!$B$2:$Q$165,'LA1'!O$1,0),(IF(LA_INDEX!$H$8=2,VLOOKUP('LA (Main)'!$B56,'LA2'!$B$2:$Q$165,'LA2'!O$1,0),(IF(LA_INDEX!$H$8=3,VLOOKUP('LA (Main)'!$B56,'LA13'!$B$2:$Q$165,'LA13'!O$1,0),0)))))),"")</f>
        <v>11</v>
      </c>
      <c r="R56" s="122">
        <f>IFERROR((IF(LA_INDEX!$H$8=1,VLOOKUP('LA (Main)'!$B56,'LA1'!$B$2:$Q$165,'LA1'!P$1,0),(IF(LA_INDEX!$H$8=2,VLOOKUP('LA (Main)'!$B56,'LA2'!$B$2:$Q$165,'LA2'!P$1,0),(IF(LA_INDEX!$H$8=3,VLOOKUP('LA (Main)'!$B56,'LA13'!$B$2:$Q$165,'LA13'!P$1,0),0)))))),"")</f>
        <v>3</v>
      </c>
      <c r="S56" s="122" t="str">
        <f>IFERROR((IF(LA_INDEX!$H$8=1,VLOOKUP('LA (Main)'!$B56,'LA1'!$B$2:$Q$165,'LA1'!Q$1,0),(IF(LA_INDEX!$H$8=2,VLOOKUP('LA (Main)'!$B56,'LA2'!$B$2:$Q$165,'LA2'!Q$1,0),(IF(LA_INDEX!$H$8=3,VLOOKUP('LA (Main)'!$B56,'LA13'!$B$2:$Q$165,'LA13'!Q$1,0),0)))))),"")</f>
        <v>*</v>
      </c>
    </row>
    <row r="57" spans="1:19" x14ac:dyDescent="0.3">
      <c r="A57" s="115" t="s">
        <v>489</v>
      </c>
      <c r="B57" s="114">
        <v>810</v>
      </c>
      <c r="C57" s="80" t="s">
        <v>338</v>
      </c>
      <c r="D57" s="80" t="s">
        <v>257</v>
      </c>
      <c r="E57" s="122">
        <f>IFERROR(MROUND((IF(LA_INDEX!$H$8=1,VLOOKUP('LA (Main)'!$B57,'LA1'!$B$2:$Q$165,'LA1'!C$1,0),(IF(LA_INDEX!$H$8=2,VLOOKUP('LA (Main)'!$B57,'LA2'!$B$2:$Q$165,'LA2'!C$1,0),(IF(LA_INDEX!$H$8=3,VLOOKUP('LA (Main)'!$B57,'LA13'!$B$2:$Q$165,'LA13'!C$1,0),0)))))),5),"")</f>
        <v>1805</v>
      </c>
      <c r="F57" s="122">
        <f>IFERROR((IF(LA_INDEX!$H$8=1,VLOOKUP('LA (Main)'!$B57,'LA1'!$B$2:$Q$165,'LA1'!D$1,0),(IF(LA_INDEX!$H$8=2,VLOOKUP('LA (Main)'!$B57,'LA2'!$B$2:$Q$165,'LA2'!D$1,0),(IF(LA_INDEX!$H$8=3,VLOOKUP('LA (Main)'!$B57,'LA13'!$B$2:$Q$165,'LA13'!D$1,0),0)))))),"")</f>
        <v>85</v>
      </c>
      <c r="G57" s="122">
        <f>IFERROR((IF(LA_INDEX!$H$8=1,VLOOKUP('LA (Main)'!$B57,'LA1'!$B$2:$Q$165,'LA1'!E$1,0),(IF(LA_INDEX!$H$8=2,VLOOKUP('LA (Main)'!$B57,'LA2'!$B$2:$Q$165,'LA2'!E$1,0),(IF(LA_INDEX!$H$8=3,VLOOKUP('LA (Main)'!$B57,'LA13'!$B$2:$Q$165,'LA13'!E$1,0),0)))))),"")</f>
        <v>10</v>
      </c>
      <c r="H57" s="122">
        <f>IFERROR((IF(LA_INDEX!$H$8=1,VLOOKUP('LA (Main)'!$B57,'LA1'!$B$2:$Q$165,'LA1'!F$1,0),(IF(LA_INDEX!$H$8=2,VLOOKUP('LA (Main)'!$B57,'LA2'!$B$2:$Q$165,'LA2'!F$1,0),(IF(LA_INDEX!$H$8=3,VLOOKUP('LA (Main)'!$B57,'LA13'!$B$2:$Q$165,'LA13'!F$1,0),0)))))),"")</f>
        <v>65</v>
      </c>
      <c r="I57" s="122">
        <f>IFERROR((IF(LA_INDEX!$H$8=1,VLOOKUP('LA (Main)'!$B57,'LA1'!$B$2:$Q$165,'LA1'!G$1,0),(IF(LA_INDEX!$H$8=2,VLOOKUP('LA (Main)'!$B57,'LA2'!$B$2:$Q$165,'LA2'!G$1,0),(IF(LA_INDEX!$H$8=3,VLOOKUP('LA (Main)'!$B57,'LA13'!$B$2:$Q$165,'LA13'!G$1,0),0)))))),"")</f>
        <v>13</v>
      </c>
      <c r="J57" s="122">
        <f>IFERROR((IF(LA_INDEX!$H$8=1,VLOOKUP('LA (Main)'!$B57,'LA1'!$B$2:$Q$165,'LA1'!H$1,0),(IF(LA_INDEX!$H$8=2,VLOOKUP('LA (Main)'!$B57,'LA2'!$B$2:$Q$165,'LA2'!H$1,0),(IF(LA_INDEX!$H$8=3,VLOOKUP('LA (Main)'!$B57,'LA13'!$B$2:$Q$165,'LA13'!H$1,0),0)))))),"")</f>
        <v>50</v>
      </c>
      <c r="K57" s="122">
        <f>IFERROR((IF(LA_INDEX!$H$8=1,VLOOKUP('LA (Main)'!$B57,'LA1'!$B$2:$Q$165,'LA1'!I$1,0),(IF(LA_INDEX!$H$8=2,VLOOKUP('LA (Main)'!$B57,'LA2'!$B$2:$Q$165,'LA2'!I$1,0),(IF(LA_INDEX!$H$8=3,VLOOKUP('LA (Main)'!$B57,'LA13'!$B$2:$Q$165,'LA13'!I$1,0),0)))))),"")</f>
        <v>7</v>
      </c>
      <c r="L57" s="122" t="str">
        <f>IFERROR((IF(LA_INDEX!$H$8=1,VLOOKUP('LA (Main)'!$B57,'LA1'!$B$2:$Q$165,'LA1'!J$1,0),(IF(LA_INDEX!$H$8=2,VLOOKUP('LA (Main)'!$B57,'LA2'!$B$2:$Q$165,'LA2'!J$1,0),(IF(LA_INDEX!$H$8=3,VLOOKUP('LA (Main)'!$B57,'LA13'!$B$2:$Q$165,'LA13'!J$1,0),0)))))),"")</f>
        <v>-</v>
      </c>
      <c r="M57" s="122">
        <f>IFERROR((IF(LA_INDEX!$H$8=1,VLOOKUP('LA (Main)'!$B57,'LA1'!$B$2:$Q$165,'LA1'!K$1,0),(IF(LA_INDEX!$H$8=2,VLOOKUP('LA (Main)'!$B57,'LA2'!$B$2:$Q$165,'LA2'!K$1,0),(IF(LA_INDEX!$H$8=3,VLOOKUP('LA (Main)'!$B57,'LA13'!$B$2:$Q$165,'LA13'!K$1,0),0)))))),"")</f>
        <v>5</v>
      </c>
      <c r="N57" s="122">
        <f>IFERROR((IF(LA_INDEX!$H$8=1,VLOOKUP('LA (Main)'!$B57,'LA1'!$B$2:$Q$165,'LA1'!L$1,0),(IF(LA_INDEX!$H$8=2,VLOOKUP('LA (Main)'!$B57,'LA2'!$B$2:$Q$165,'LA2'!L$1,0),(IF(LA_INDEX!$H$8=3,VLOOKUP('LA (Main)'!$B57,'LA13'!$B$2:$Q$165,'LA13'!L$1,0),0)))))),"")</f>
        <v>43</v>
      </c>
      <c r="O57" s="122">
        <f>IFERROR((IF(LA_INDEX!$H$8=1,VLOOKUP('LA (Main)'!$B57,'LA1'!$B$2:$Q$165,'LA1'!M$1,0),(IF(LA_INDEX!$H$8=2,VLOOKUP('LA (Main)'!$B57,'LA2'!$B$2:$Q$165,'LA2'!M$1,0),(IF(LA_INDEX!$H$8=3,VLOOKUP('LA (Main)'!$B57,'LA13'!$B$2:$Q$165,'LA13'!M$1,0),0)))))),"")</f>
        <v>2</v>
      </c>
      <c r="P57" s="122">
        <f>IFERROR((IF(LA_INDEX!$H$8=1,VLOOKUP('LA (Main)'!$B57,'LA1'!$B$2:$Q$165,'LA1'!N$1,0),(IF(LA_INDEX!$H$8=2,VLOOKUP('LA (Main)'!$B57,'LA2'!$B$2:$Q$165,'LA2'!N$1,0),(IF(LA_INDEX!$H$8=3,VLOOKUP('LA (Main)'!$B57,'LA13'!$B$2:$Q$165,'LA13'!N$1,0),0)))))),"")</f>
        <v>20</v>
      </c>
      <c r="Q57" s="122">
        <f>IFERROR((IF(LA_INDEX!$H$8=1,VLOOKUP('LA (Main)'!$B57,'LA1'!$B$2:$Q$165,'LA1'!O$1,0),(IF(LA_INDEX!$H$8=2,VLOOKUP('LA (Main)'!$B57,'LA2'!$B$2:$Q$165,'LA2'!O$1,0),(IF(LA_INDEX!$H$8=3,VLOOKUP('LA (Main)'!$B57,'LA13'!$B$2:$Q$165,'LA13'!O$1,0),0)))))),"")</f>
        <v>13</v>
      </c>
      <c r="R57" s="122">
        <f>IFERROR((IF(LA_INDEX!$H$8=1,VLOOKUP('LA (Main)'!$B57,'LA1'!$B$2:$Q$165,'LA1'!P$1,0),(IF(LA_INDEX!$H$8=2,VLOOKUP('LA (Main)'!$B57,'LA2'!$B$2:$Q$165,'LA2'!P$1,0),(IF(LA_INDEX!$H$8=3,VLOOKUP('LA (Main)'!$B57,'LA13'!$B$2:$Q$165,'LA13'!P$1,0),0)))))),"")</f>
        <v>2</v>
      </c>
      <c r="S57" s="122">
        <f>IFERROR((IF(LA_INDEX!$H$8=1,VLOOKUP('LA (Main)'!$B57,'LA1'!$B$2:$Q$165,'LA1'!Q$1,0),(IF(LA_INDEX!$H$8=2,VLOOKUP('LA (Main)'!$B57,'LA2'!$B$2:$Q$165,'LA2'!Q$1,0),(IF(LA_INDEX!$H$8=3,VLOOKUP('LA (Main)'!$B57,'LA13'!$B$2:$Q$165,'LA13'!Q$1,0),0)))))),"")</f>
        <v>2</v>
      </c>
    </row>
    <row r="58" spans="1:19" x14ac:dyDescent="0.3">
      <c r="A58" s="80" t="s">
        <v>490</v>
      </c>
      <c r="B58" s="114">
        <v>382</v>
      </c>
      <c r="C58" s="80" t="s">
        <v>340</v>
      </c>
      <c r="D58" s="80" t="s">
        <v>257</v>
      </c>
      <c r="E58" s="122">
        <f>IFERROR(MROUND((IF(LA_INDEX!$H$8=1,VLOOKUP('LA (Main)'!$B58,'LA1'!$B$2:$Q$165,'LA1'!C$1,0),(IF(LA_INDEX!$H$8=2,VLOOKUP('LA (Main)'!$B58,'LA2'!$B$2:$Q$165,'LA2'!C$1,0),(IF(LA_INDEX!$H$8=3,VLOOKUP('LA (Main)'!$B58,'LA13'!$B$2:$Q$165,'LA13'!C$1,0),0)))))),5),"")</f>
        <v>3535</v>
      </c>
      <c r="F58" s="122">
        <f>IFERROR((IF(LA_INDEX!$H$8=1,VLOOKUP('LA (Main)'!$B58,'LA1'!$B$2:$Q$165,'LA1'!D$1,0),(IF(LA_INDEX!$H$8=2,VLOOKUP('LA (Main)'!$B58,'LA2'!$B$2:$Q$165,'LA2'!D$1,0),(IF(LA_INDEX!$H$8=3,VLOOKUP('LA (Main)'!$B58,'LA13'!$B$2:$Q$165,'LA13'!D$1,0),0)))))),"")</f>
        <v>88</v>
      </c>
      <c r="G58" s="122">
        <f>IFERROR((IF(LA_INDEX!$H$8=1,VLOOKUP('LA (Main)'!$B58,'LA1'!$B$2:$Q$165,'LA1'!E$1,0),(IF(LA_INDEX!$H$8=2,VLOOKUP('LA (Main)'!$B58,'LA2'!$B$2:$Q$165,'LA2'!E$1,0),(IF(LA_INDEX!$H$8=3,VLOOKUP('LA (Main)'!$B58,'LA13'!$B$2:$Q$165,'LA13'!E$1,0),0)))))),"")</f>
        <v>8</v>
      </c>
      <c r="H58" s="122">
        <f>IFERROR((IF(LA_INDEX!$H$8=1,VLOOKUP('LA (Main)'!$B58,'LA1'!$B$2:$Q$165,'LA1'!F$1,0),(IF(LA_INDEX!$H$8=2,VLOOKUP('LA (Main)'!$B58,'LA2'!$B$2:$Q$165,'LA2'!F$1,0),(IF(LA_INDEX!$H$8=3,VLOOKUP('LA (Main)'!$B58,'LA13'!$B$2:$Q$165,'LA13'!F$1,0),0)))))),"")</f>
        <v>71</v>
      </c>
      <c r="I58" s="122">
        <f>IFERROR((IF(LA_INDEX!$H$8=1,VLOOKUP('LA (Main)'!$B58,'LA1'!$B$2:$Q$165,'LA1'!G$1,0),(IF(LA_INDEX!$H$8=2,VLOOKUP('LA (Main)'!$B58,'LA2'!$B$2:$Q$165,'LA2'!G$1,0),(IF(LA_INDEX!$H$8=3,VLOOKUP('LA (Main)'!$B58,'LA13'!$B$2:$Q$165,'LA13'!G$1,0),0)))))),"")</f>
        <v>14</v>
      </c>
      <c r="J58" s="122">
        <f>IFERROR((IF(LA_INDEX!$H$8=1,VLOOKUP('LA (Main)'!$B58,'LA1'!$B$2:$Q$165,'LA1'!H$1,0),(IF(LA_INDEX!$H$8=2,VLOOKUP('LA (Main)'!$B58,'LA2'!$B$2:$Q$165,'LA2'!H$1,0),(IF(LA_INDEX!$H$8=3,VLOOKUP('LA (Main)'!$B58,'LA13'!$B$2:$Q$165,'LA13'!H$1,0),0)))))),"")</f>
        <v>55</v>
      </c>
      <c r="K58" s="122">
        <f>IFERROR((IF(LA_INDEX!$H$8=1,VLOOKUP('LA (Main)'!$B58,'LA1'!$B$2:$Q$165,'LA1'!I$1,0),(IF(LA_INDEX!$H$8=2,VLOOKUP('LA (Main)'!$B58,'LA2'!$B$2:$Q$165,'LA2'!I$1,0),(IF(LA_INDEX!$H$8=3,VLOOKUP('LA (Main)'!$B58,'LA13'!$B$2:$Q$165,'LA13'!I$1,0),0)))))),"")</f>
        <v>17</v>
      </c>
      <c r="L58" s="122">
        <f>IFERROR((IF(LA_INDEX!$H$8=1,VLOOKUP('LA (Main)'!$B58,'LA1'!$B$2:$Q$165,'LA1'!J$1,0),(IF(LA_INDEX!$H$8=2,VLOOKUP('LA (Main)'!$B58,'LA2'!$B$2:$Q$165,'LA2'!J$1,0),(IF(LA_INDEX!$H$8=3,VLOOKUP('LA (Main)'!$B58,'LA13'!$B$2:$Q$165,'LA13'!J$1,0),0)))))),"")</f>
        <v>1</v>
      </c>
      <c r="M58" s="122">
        <f>IFERROR((IF(LA_INDEX!$H$8=1,VLOOKUP('LA (Main)'!$B58,'LA1'!$B$2:$Q$165,'LA1'!K$1,0),(IF(LA_INDEX!$H$8=2,VLOOKUP('LA (Main)'!$B58,'LA2'!$B$2:$Q$165,'LA2'!K$1,0),(IF(LA_INDEX!$H$8=3,VLOOKUP('LA (Main)'!$B58,'LA13'!$B$2:$Q$165,'LA13'!K$1,0),0)))))),"")</f>
        <v>15</v>
      </c>
      <c r="N58" s="122">
        <f>IFERROR((IF(LA_INDEX!$H$8=1,VLOOKUP('LA (Main)'!$B58,'LA1'!$B$2:$Q$165,'LA1'!L$1,0),(IF(LA_INDEX!$H$8=2,VLOOKUP('LA (Main)'!$B58,'LA2'!$B$2:$Q$165,'LA2'!L$1,0),(IF(LA_INDEX!$H$8=3,VLOOKUP('LA (Main)'!$B58,'LA13'!$B$2:$Q$165,'LA13'!L$1,0),0)))))),"")</f>
        <v>38</v>
      </c>
      <c r="O58" s="122">
        <f>IFERROR((IF(LA_INDEX!$H$8=1,VLOOKUP('LA (Main)'!$B58,'LA1'!$B$2:$Q$165,'LA1'!M$1,0),(IF(LA_INDEX!$H$8=2,VLOOKUP('LA (Main)'!$B58,'LA2'!$B$2:$Q$165,'LA2'!M$1,0),(IF(LA_INDEX!$H$8=3,VLOOKUP('LA (Main)'!$B58,'LA13'!$B$2:$Q$165,'LA13'!M$1,0),0)))))),"")</f>
        <v>1</v>
      </c>
      <c r="P58" s="122">
        <f>IFERROR((IF(LA_INDEX!$H$8=1,VLOOKUP('LA (Main)'!$B58,'LA1'!$B$2:$Q$165,'LA1'!N$1,0),(IF(LA_INDEX!$H$8=2,VLOOKUP('LA (Main)'!$B58,'LA2'!$B$2:$Q$165,'LA2'!N$1,0),(IF(LA_INDEX!$H$8=3,VLOOKUP('LA (Main)'!$B58,'LA13'!$B$2:$Q$165,'LA13'!N$1,0),0)))))),"")</f>
        <v>17</v>
      </c>
      <c r="Q58" s="122">
        <f>IFERROR((IF(LA_INDEX!$H$8=1,VLOOKUP('LA (Main)'!$B58,'LA1'!$B$2:$Q$165,'LA1'!O$1,0),(IF(LA_INDEX!$H$8=2,VLOOKUP('LA (Main)'!$B58,'LA2'!$B$2:$Q$165,'LA2'!O$1,0),(IF(LA_INDEX!$H$8=3,VLOOKUP('LA (Main)'!$B58,'LA13'!$B$2:$Q$165,'LA13'!O$1,0),0)))))),"")</f>
        <v>9</v>
      </c>
      <c r="R58" s="122">
        <f>IFERROR((IF(LA_INDEX!$H$8=1,VLOOKUP('LA (Main)'!$B58,'LA1'!$B$2:$Q$165,'LA1'!P$1,0),(IF(LA_INDEX!$H$8=2,VLOOKUP('LA (Main)'!$B58,'LA2'!$B$2:$Q$165,'LA2'!P$1,0),(IF(LA_INDEX!$H$8=3,VLOOKUP('LA (Main)'!$B58,'LA13'!$B$2:$Q$165,'LA13'!P$1,0),0)))))),"")</f>
        <v>3</v>
      </c>
      <c r="S58" s="122">
        <f>IFERROR((IF(LA_INDEX!$H$8=1,VLOOKUP('LA (Main)'!$B58,'LA1'!$B$2:$Q$165,'LA1'!Q$1,0),(IF(LA_INDEX!$H$8=2,VLOOKUP('LA (Main)'!$B58,'LA2'!$B$2:$Q$165,'LA2'!Q$1,0),(IF(LA_INDEX!$H$8=3,VLOOKUP('LA (Main)'!$B58,'LA13'!$B$2:$Q$165,'LA13'!Q$1,0),0)))))),"")</f>
        <v>3</v>
      </c>
    </row>
    <row r="59" spans="1:19" x14ac:dyDescent="0.3">
      <c r="A59" s="80" t="s">
        <v>491</v>
      </c>
      <c r="B59" s="114">
        <v>383</v>
      </c>
      <c r="C59" s="80" t="s">
        <v>344</v>
      </c>
      <c r="D59" s="80" t="s">
        <v>257</v>
      </c>
      <c r="E59" s="122">
        <f>IFERROR(MROUND((IF(LA_INDEX!$H$8=1,VLOOKUP('LA (Main)'!$B59,'LA1'!$B$2:$Q$165,'LA1'!C$1,0),(IF(LA_INDEX!$H$8=2,VLOOKUP('LA (Main)'!$B59,'LA2'!$B$2:$Q$165,'LA2'!C$1,0),(IF(LA_INDEX!$H$8=3,VLOOKUP('LA (Main)'!$B59,'LA13'!$B$2:$Q$165,'LA13'!C$1,0),0)))))),5),"")</f>
        <v>4540</v>
      </c>
      <c r="F59" s="122">
        <f>IFERROR((IF(LA_INDEX!$H$8=1,VLOOKUP('LA (Main)'!$B59,'LA1'!$B$2:$Q$165,'LA1'!D$1,0),(IF(LA_INDEX!$H$8=2,VLOOKUP('LA (Main)'!$B59,'LA2'!$B$2:$Q$165,'LA2'!D$1,0),(IF(LA_INDEX!$H$8=3,VLOOKUP('LA (Main)'!$B59,'LA13'!$B$2:$Q$165,'LA13'!D$1,0),0)))))),"")</f>
        <v>87</v>
      </c>
      <c r="G59" s="122">
        <f>IFERROR((IF(LA_INDEX!$H$8=1,VLOOKUP('LA (Main)'!$B59,'LA1'!$B$2:$Q$165,'LA1'!E$1,0),(IF(LA_INDEX!$H$8=2,VLOOKUP('LA (Main)'!$B59,'LA2'!$B$2:$Q$165,'LA2'!E$1,0),(IF(LA_INDEX!$H$8=3,VLOOKUP('LA (Main)'!$B59,'LA13'!$B$2:$Q$165,'LA13'!E$1,0),0)))))),"")</f>
        <v>9</v>
      </c>
      <c r="H59" s="122">
        <f>IFERROR((IF(LA_INDEX!$H$8=1,VLOOKUP('LA (Main)'!$B59,'LA1'!$B$2:$Q$165,'LA1'!F$1,0),(IF(LA_INDEX!$H$8=2,VLOOKUP('LA (Main)'!$B59,'LA2'!$B$2:$Q$165,'LA2'!F$1,0),(IF(LA_INDEX!$H$8=3,VLOOKUP('LA (Main)'!$B59,'LA13'!$B$2:$Q$165,'LA13'!F$1,0),0)))))),"")</f>
        <v>64</v>
      </c>
      <c r="I59" s="122">
        <f>IFERROR((IF(LA_INDEX!$H$8=1,VLOOKUP('LA (Main)'!$B59,'LA1'!$B$2:$Q$165,'LA1'!G$1,0),(IF(LA_INDEX!$H$8=2,VLOOKUP('LA (Main)'!$B59,'LA2'!$B$2:$Q$165,'LA2'!G$1,0),(IF(LA_INDEX!$H$8=3,VLOOKUP('LA (Main)'!$B59,'LA13'!$B$2:$Q$165,'LA13'!G$1,0),0)))))),"")</f>
        <v>11</v>
      </c>
      <c r="J59" s="122">
        <f>IFERROR((IF(LA_INDEX!$H$8=1,VLOOKUP('LA (Main)'!$B59,'LA1'!$B$2:$Q$165,'LA1'!H$1,0),(IF(LA_INDEX!$H$8=2,VLOOKUP('LA (Main)'!$B59,'LA2'!$B$2:$Q$165,'LA2'!H$1,0),(IF(LA_INDEX!$H$8=3,VLOOKUP('LA (Main)'!$B59,'LA13'!$B$2:$Q$165,'LA13'!H$1,0),0)))))),"")</f>
        <v>51</v>
      </c>
      <c r="K59" s="122">
        <f>IFERROR((IF(LA_INDEX!$H$8=1,VLOOKUP('LA (Main)'!$B59,'LA1'!$B$2:$Q$165,'LA1'!I$1,0),(IF(LA_INDEX!$H$8=2,VLOOKUP('LA (Main)'!$B59,'LA2'!$B$2:$Q$165,'LA2'!I$1,0),(IF(LA_INDEX!$H$8=3,VLOOKUP('LA (Main)'!$B59,'LA13'!$B$2:$Q$165,'LA13'!I$1,0),0)))))),"")</f>
        <v>14</v>
      </c>
      <c r="L59" s="122">
        <f>IFERROR((IF(LA_INDEX!$H$8=1,VLOOKUP('LA (Main)'!$B59,'LA1'!$B$2:$Q$165,'LA1'!J$1,0),(IF(LA_INDEX!$H$8=2,VLOOKUP('LA (Main)'!$B59,'LA2'!$B$2:$Q$165,'LA2'!J$1,0),(IF(LA_INDEX!$H$8=3,VLOOKUP('LA (Main)'!$B59,'LA13'!$B$2:$Q$165,'LA13'!J$1,0),0)))))),"")</f>
        <v>1</v>
      </c>
      <c r="M59" s="122">
        <f>IFERROR((IF(LA_INDEX!$H$8=1,VLOOKUP('LA (Main)'!$B59,'LA1'!$B$2:$Q$165,'LA1'!K$1,0),(IF(LA_INDEX!$H$8=2,VLOOKUP('LA (Main)'!$B59,'LA2'!$B$2:$Q$165,'LA2'!K$1,0),(IF(LA_INDEX!$H$8=3,VLOOKUP('LA (Main)'!$B59,'LA13'!$B$2:$Q$165,'LA13'!K$1,0),0)))))),"")</f>
        <v>12</v>
      </c>
      <c r="N59" s="122">
        <f>IFERROR((IF(LA_INDEX!$H$8=1,VLOOKUP('LA (Main)'!$B59,'LA1'!$B$2:$Q$165,'LA1'!L$1,0),(IF(LA_INDEX!$H$8=2,VLOOKUP('LA (Main)'!$B59,'LA2'!$B$2:$Q$165,'LA2'!L$1,0),(IF(LA_INDEX!$H$8=3,VLOOKUP('LA (Main)'!$B59,'LA13'!$B$2:$Q$165,'LA13'!L$1,0),0)))))),"")</f>
        <v>37</v>
      </c>
      <c r="O59" s="122">
        <f>IFERROR((IF(LA_INDEX!$H$8=1,VLOOKUP('LA (Main)'!$B59,'LA1'!$B$2:$Q$165,'LA1'!M$1,0),(IF(LA_INDEX!$H$8=2,VLOOKUP('LA (Main)'!$B59,'LA2'!$B$2:$Q$165,'LA2'!M$1,0),(IF(LA_INDEX!$H$8=3,VLOOKUP('LA (Main)'!$B59,'LA13'!$B$2:$Q$165,'LA13'!M$1,0),0)))))),"")</f>
        <v>2</v>
      </c>
      <c r="P59" s="122">
        <f>IFERROR((IF(LA_INDEX!$H$8=1,VLOOKUP('LA (Main)'!$B59,'LA1'!$B$2:$Q$165,'LA1'!N$1,0),(IF(LA_INDEX!$H$8=2,VLOOKUP('LA (Main)'!$B59,'LA2'!$B$2:$Q$165,'LA2'!N$1,0),(IF(LA_INDEX!$H$8=3,VLOOKUP('LA (Main)'!$B59,'LA13'!$B$2:$Q$165,'LA13'!N$1,0),0)))))),"")</f>
        <v>24</v>
      </c>
      <c r="Q59" s="122">
        <f>IFERROR((IF(LA_INDEX!$H$8=1,VLOOKUP('LA (Main)'!$B59,'LA1'!$B$2:$Q$165,'LA1'!O$1,0),(IF(LA_INDEX!$H$8=2,VLOOKUP('LA (Main)'!$B59,'LA2'!$B$2:$Q$165,'LA2'!O$1,0),(IF(LA_INDEX!$H$8=3,VLOOKUP('LA (Main)'!$B59,'LA13'!$B$2:$Q$165,'LA13'!O$1,0),0)))))),"")</f>
        <v>10</v>
      </c>
      <c r="R59" s="122">
        <f>IFERROR((IF(LA_INDEX!$H$8=1,VLOOKUP('LA (Main)'!$B59,'LA1'!$B$2:$Q$165,'LA1'!P$1,0),(IF(LA_INDEX!$H$8=2,VLOOKUP('LA (Main)'!$B59,'LA2'!$B$2:$Q$165,'LA2'!P$1,0),(IF(LA_INDEX!$H$8=3,VLOOKUP('LA (Main)'!$B59,'LA13'!$B$2:$Q$165,'LA13'!P$1,0),0)))))),"")</f>
        <v>3</v>
      </c>
      <c r="S59" s="122">
        <f>IFERROR((IF(LA_INDEX!$H$8=1,VLOOKUP('LA (Main)'!$B59,'LA1'!$B$2:$Q$165,'LA1'!Q$1,0),(IF(LA_INDEX!$H$8=2,VLOOKUP('LA (Main)'!$B59,'LA2'!$B$2:$Q$165,'LA2'!Q$1,0),(IF(LA_INDEX!$H$8=3,VLOOKUP('LA (Main)'!$B59,'LA13'!$B$2:$Q$165,'LA13'!Q$1,0),0)))))),"")</f>
        <v>3</v>
      </c>
    </row>
    <row r="60" spans="1:19" x14ac:dyDescent="0.3">
      <c r="A60" s="80" t="s">
        <v>492</v>
      </c>
      <c r="B60" s="114">
        <v>812</v>
      </c>
      <c r="C60" s="80" t="s">
        <v>359</v>
      </c>
      <c r="D60" s="80" t="s">
        <v>257</v>
      </c>
      <c r="E60" s="122">
        <f>IFERROR(MROUND((IF(LA_INDEX!$H$8=1,VLOOKUP('LA (Main)'!$B60,'LA1'!$B$2:$Q$165,'LA1'!C$1,0),(IF(LA_INDEX!$H$8=2,VLOOKUP('LA (Main)'!$B60,'LA2'!$B$2:$Q$165,'LA2'!C$1,0),(IF(LA_INDEX!$H$8=3,VLOOKUP('LA (Main)'!$B60,'LA13'!$B$2:$Q$165,'LA13'!C$1,0),0)))))),5),"")</f>
        <v>1305</v>
      </c>
      <c r="F60" s="122">
        <f>IFERROR((IF(LA_INDEX!$H$8=1,VLOOKUP('LA (Main)'!$B60,'LA1'!$B$2:$Q$165,'LA1'!D$1,0),(IF(LA_INDEX!$H$8=2,VLOOKUP('LA (Main)'!$B60,'LA2'!$B$2:$Q$165,'LA2'!D$1,0),(IF(LA_INDEX!$H$8=3,VLOOKUP('LA (Main)'!$B60,'LA13'!$B$2:$Q$165,'LA13'!D$1,0),0)))))),"")</f>
        <v>87</v>
      </c>
      <c r="G60" s="122">
        <f>IFERROR((IF(LA_INDEX!$H$8=1,VLOOKUP('LA (Main)'!$B60,'LA1'!$B$2:$Q$165,'LA1'!E$1,0),(IF(LA_INDEX!$H$8=2,VLOOKUP('LA (Main)'!$B60,'LA2'!$B$2:$Q$165,'LA2'!E$1,0),(IF(LA_INDEX!$H$8=3,VLOOKUP('LA (Main)'!$B60,'LA13'!$B$2:$Q$165,'LA13'!E$1,0),0)))))),"")</f>
        <v>11</v>
      </c>
      <c r="H60" s="122">
        <f>IFERROR((IF(LA_INDEX!$H$8=1,VLOOKUP('LA (Main)'!$B60,'LA1'!$B$2:$Q$165,'LA1'!F$1,0),(IF(LA_INDEX!$H$8=2,VLOOKUP('LA (Main)'!$B60,'LA2'!$B$2:$Q$165,'LA2'!F$1,0),(IF(LA_INDEX!$H$8=3,VLOOKUP('LA (Main)'!$B60,'LA13'!$B$2:$Q$165,'LA13'!F$1,0),0)))))),"")</f>
        <v>64</v>
      </c>
      <c r="I60" s="122">
        <f>IFERROR((IF(LA_INDEX!$H$8=1,VLOOKUP('LA (Main)'!$B60,'LA1'!$B$2:$Q$165,'LA1'!G$1,0),(IF(LA_INDEX!$H$8=2,VLOOKUP('LA (Main)'!$B60,'LA2'!$B$2:$Q$165,'LA2'!G$1,0),(IF(LA_INDEX!$H$8=3,VLOOKUP('LA (Main)'!$B60,'LA13'!$B$2:$Q$165,'LA13'!G$1,0),0)))))),"")</f>
        <v>23</v>
      </c>
      <c r="J60" s="122">
        <f>IFERROR((IF(LA_INDEX!$H$8=1,VLOOKUP('LA (Main)'!$B60,'LA1'!$B$2:$Q$165,'LA1'!H$1,0),(IF(LA_INDEX!$H$8=2,VLOOKUP('LA (Main)'!$B60,'LA2'!$B$2:$Q$165,'LA2'!H$1,0),(IF(LA_INDEX!$H$8=3,VLOOKUP('LA (Main)'!$B60,'LA13'!$B$2:$Q$165,'LA13'!H$1,0),0)))))),"")</f>
        <v>39</v>
      </c>
      <c r="K60" s="122">
        <f>IFERROR((IF(LA_INDEX!$H$8=1,VLOOKUP('LA (Main)'!$B60,'LA1'!$B$2:$Q$165,'LA1'!I$1,0),(IF(LA_INDEX!$H$8=2,VLOOKUP('LA (Main)'!$B60,'LA2'!$B$2:$Q$165,'LA2'!I$1,0),(IF(LA_INDEX!$H$8=3,VLOOKUP('LA (Main)'!$B60,'LA13'!$B$2:$Q$165,'LA13'!I$1,0),0)))))),"")</f>
        <v>7</v>
      </c>
      <c r="L60" s="122" t="str">
        <f>IFERROR((IF(LA_INDEX!$H$8=1,VLOOKUP('LA (Main)'!$B60,'LA1'!$B$2:$Q$165,'LA1'!J$1,0),(IF(LA_INDEX!$H$8=2,VLOOKUP('LA (Main)'!$B60,'LA2'!$B$2:$Q$165,'LA2'!J$1,0),(IF(LA_INDEX!$H$8=3,VLOOKUP('LA (Main)'!$B60,'LA13'!$B$2:$Q$165,'LA13'!J$1,0),0)))))),"")</f>
        <v>x</v>
      </c>
      <c r="M60" s="122">
        <f>IFERROR((IF(LA_INDEX!$H$8=1,VLOOKUP('LA (Main)'!$B60,'LA1'!$B$2:$Q$165,'LA1'!K$1,0),(IF(LA_INDEX!$H$8=2,VLOOKUP('LA (Main)'!$B60,'LA2'!$B$2:$Q$165,'LA2'!K$1,0),(IF(LA_INDEX!$H$8=3,VLOOKUP('LA (Main)'!$B60,'LA13'!$B$2:$Q$165,'LA13'!K$1,0),0)))))),"")</f>
        <v>6</v>
      </c>
      <c r="N60" s="122">
        <f>IFERROR((IF(LA_INDEX!$H$8=1,VLOOKUP('LA (Main)'!$B60,'LA1'!$B$2:$Q$165,'LA1'!L$1,0),(IF(LA_INDEX!$H$8=2,VLOOKUP('LA (Main)'!$B60,'LA2'!$B$2:$Q$165,'LA2'!L$1,0),(IF(LA_INDEX!$H$8=3,VLOOKUP('LA (Main)'!$B60,'LA13'!$B$2:$Q$165,'LA13'!L$1,0),0)))))),"")</f>
        <v>32</v>
      </c>
      <c r="O60" s="122">
        <f>IFERROR((IF(LA_INDEX!$H$8=1,VLOOKUP('LA (Main)'!$B60,'LA1'!$B$2:$Q$165,'LA1'!M$1,0),(IF(LA_INDEX!$H$8=2,VLOOKUP('LA (Main)'!$B60,'LA2'!$B$2:$Q$165,'LA2'!M$1,0),(IF(LA_INDEX!$H$8=3,VLOOKUP('LA (Main)'!$B60,'LA13'!$B$2:$Q$165,'LA13'!M$1,0),0)))))),"")</f>
        <v>2</v>
      </c>
      <c r="P60" s="122">
        <f>IFERROR((IF(LA_INDEX!$H$8=1,VLOOKUP('LA (Main)'!$B60,'LA1'!$B$2:$Q$165,'LA1'!N$1,0),(IF(LA_INDEX!$H$8=2,VLOOKUP('LA (Main)'!$B60,'LA2'!$B$2:$Q$165,'LA2'!N$1,0),(IF(LA_INDEX!$H$8=3,VLOOKUP('LA (Main)'!$B60,'LA13'!$B$2:$Q$165,'LA13'!N$1,0),0)))))),"")</f>
        <v>22</v>
      </c>
      <c r="Q60" s="122">
        <f>IFERROR((IF(LA_INDEX!$H$8=1,VLOOKUP('LA (Main)'!$B60,'LA1'!$B$2:$Q$165,'LA1'!O$1,0),(IF(LA_INDEX!$H$8=2,VLOOKUP('LA (Main)'!$B60,'LA2'!$B$2:$Q$165,'LA2'!O$1,0),(IF(LA_INDEX!$H$8=3,VLOOKUP('LA (Main)'!$B60,'LA13'!$B$2:$Q$165,'LA13'!O$1,0),0)))))),"")</f>
        <v>11</v>
      </c>
      <c r="R60" s="122">
        <f>IFERROR((IF(LA_INDEX!$H$8=1,VLOOKUP('LA (Main)'!$B60,'LA1'!$B$2:$Q$165,'LA1'!P$1,0),(IF(LA_INDEX!$H$8=2,VLOOKUP('LA (Main)'!$B60,'LA2'!$B$2:$Q$165,'LA2'!P$1,0),(IF(LA_INDEX!$H$8=3,VLOOKUP('LA (Main)'!$B60,'LA13'!$B$2:$Q$165,'LA13'!P$1,0),0)))))),"")</f>
        <v>3</v>
      </c>
      <c r="S60" s="122">
        <f>IFERROR((IF(LA_INDEX!$H$8=1,VLOOKUP('LA (Main)'!$B60,'LA1'!$B$2:$Q$165,'LA1'!Q$1,0),(IF(LA_INDEX!$H$8=2,VLOOKUP('LA (Main)'!$B60,'LA2'!$B$2:$Q$165,'LA2'!Q$1,0),(IF(LA_INDEX!$H$8=3,VLOOKUP('LA (Main)'!$B60,'LA13'!$B$2:$Q$165,'LA13'!Q$1,0),0)))))),"")</f>
        <v>2</v>
      </c>
    </row>
    <row r="61" spans="1:19" x14ac:dyDescent="0.3">
      <c r="A61" s="80" t="s">
        <v>493</v>
      </c>
      <c r="B61" s="114">
        <v>813</v>
      </c>
      <c r="C61" s="80" t="s">
        <v>360</v>
      </c>
      <c r="D61" s="80" t="s">
        <v>257</v>
      </c>
      <c r="E61" s="122">
        <f>IFERROR(MROUND((IF(LA_INDEX!$H$8=1,VLOOKUP('LA (Main)'!$B61,'LA1'!$B$2:$Q$165,'LA1'!C$1,0),(IF(LA_INDEX!$H$8=2,VLOOKUP('LA (Main)'!$B61,'LA2'!$B$2:$Q$165,'LA2'!C$1,0),(IF(LA_INDEX!$H$8=3,VLOOKUP('LA (Main)'!$B61,'LA13'!$B$2:$Q$165,'LA13'!C$1,0),0)))))),5),"")</f>
        <v>1205</v>
      </c>
      <c r="F61" s="122">
        <f>IFERROR((IF(LA_INDEX!$H$8=1,VLOOKUP('LA (Main)'!$B61,'LA1'!$B$2:$Q$165,'LA1'!D$1,0),(IF(LA_INDEX!$H$8=2,VLOOKUP('LA (Main)'!$B61,'LA2'!$B$2:$Q$165,'LA2'!D$1,0),(IF(LA_INDEX!$H$8=3,VLOOKUP('LA (Main)'!$B61,'LA13'!$B$2:$Q$165,'LA13'!D$1,0),0)))))),"")</f>
        <v>87</v>
      </c>
      <c r="G61" s="122">
        <f>IFERROR((IF(LA_INDEX!$H$8=1,VLOOKUP('LA (Main)'!$B61,'LA1'!$B$2:$Q$165,'LA1'!E$1,0),(IF(LA_INDEX!$H$8=2,VLOOKUP('LA (Main)'!$B61,'LA2'!$B$2:$Q$165,'LA2'!E$1,0),(IF(LA_INDEX!$H$8=3,VLOOKUP('LA (Main)'!$B61,'LA13'!$B$2:$Q$165,'LA13'!E$1,0),0)))))),"")</f>
        <v>13</v>
      </c>
      <c r="H61" s="122">
        <f>IFERROR((IF(LA_INDEX!$H$8=1,VLOOKUP('LA (Main)'!$B61,'LA1'!$B$2:$Q$165,'LA1'!F$1,0),(IF(LA_INDEX!$H$8=2,VLOOKUP('LA (Main)'!$B61,'LA2'!$B$2:$Q$165,'LA2'!F$1,0),(IF(LA_INDEX!$H$8=3,VLOOKUP('LA (Main)'!$B61,'LA13'!$B$2:$Q$165,'LA13'!F$1,0),0)))))),"")</f>
        <v>68</v>
      </c>
      <c r="I61" s="122">
        <f>IFERROR((IF(LA_INDEX!$H$8=1,VLOOKUP('LA (Main)'!$B61,'LA1'!$B$2:$Q$165,'LA1'!G$1,0),(IF(LA_INDEX!$H$8=2,VLOOKUP('LA (Main)'!$B61,'LA2'!$B$2:$Q$165,'LA2'!G$1,0),(IF(LA_INDEX!$H$8=3,VLOOKUP('LA (Main)'!$B61,'LA13'!$B$2:$Q$165,'LA13'!G$1,0),0)))))),"")</f>
        <v>16</v>
      </c>
      <c r="J61" s="122">
        <f>IFERROR((IF(LA_INDEX!$H$8=1,VLOOKUP('LA (Main)'!$B61,'LA1'!$B$2:$Q$165,'LA1'!H$1,0),(IF(LA_INDEX!$H$8=2,VLOOKUP('LA (Main)'!$B61,'LA2'!$B$2:$Q$165,'LA2'!H$1,0),(IF(LA_INDEX!$H$8=3,VLOOKUP('LA (Main)'!$B61,'LA13'!$B$2:$Q$165,'LA13'!H$1,0),0)))))),"")</f>
        <v>41</v>
      </c>
      <c r="K61" s="122">
        <f>IFERROR((IF(LA_INDEX!$H$8=1,VLOOKUP('LA (Main)'!$B61,'LA1'!$B$2:$Q$165,'LA1'!I$1,0),(IF(LA_INDEX!$H$8=2,VLOOKUP('LA (Main)'!$B61,'LA2'!$B$2:$Q$165,'LA2'!I$1,0),(IF(LA_INDEX!$H$8=3,VLOOKUP('LA (Main)'!$B61,'LA13'!$B$2:$Q$165,'LA13'!I$1,0),0)))))),"")</f>
        <v>10</v>
      </c>
      <c r="L61" s="122" t="str">
        <f>IFERROR((IF(LA_INDEX!$H$8=1,VLOOKUP('LA (Main)'!$B61,'LA1'!$B$2:$Q$165,'LA1'!J$1,0),(IF(LA_INDEX!$H$8=2,VLOOKUP('LA (Main)'!$B61,'LA2'!$B$2:$Q$165,'LA2'!J$1,0),(IF(LA_INDEX!$H$8=3,VLOOKUP('LA (Main)'!$B61,'LA13'!$B$2:$Q$165,'LA13'!J$1,0),0)))))),"")</f>
        <v>-</v>
      </c>
      <c r="M61" s="122">
        <f>IFERROR((IF(LA_INDEX!$H$8=1,VLOOKUP('LA (Main)'!$B61,'LA1'!$B$2:$Q$165,'LA1'!K$1,0),(IF(LA_INDEX!$H$8=2,VLOOKUP('LA (Main)'!$B61,'LA2'!$B$2:$Q$165,'LA2'!K$1,0),(IF(LA_INDEX!$H$8=3,VLOOKUP('LA (Main)'!$B61,'LA13'!$B$2:$Q$165,'LA13'!K$1,0),0)))))),"")</f>
        <v>7</v>
      </c>
      <c r="N61" s="122">
        <f>IFERROR((IF(LA_INDEX!$H$8=1,VLOOKUP('LA (Main)'!$B61,'LA1'!$B$2:$Q$165,'LA1'!L$1,0),(IF(LA_INDEX!$H$8=2,VLOOKUP('LA (Main)'!$B61,'LA2'!$B$2:$Q$165,'LA2'!L$1,0),(IF(LA_INDEX!$H$8=3,VLOOKUP('LA (Main)'!$B61,'LA13'!$B$2:$Q$165,'LA13'!L$1,0),0)))))),"")</f>
        <v>31</v>
      </c>
      <c r="O61" s="122">
        <f>IFERROR((IF(LA_INDEX!$H$8=1,VLOOKUP('LA (Main)'!$B61,'LA1'!$B$2:$Q$165,'LA1'!M$1,0),(IF(LA_INDEX!$H$8=2,VLOOKUP('LA (Main)'!$B61,'LA2'!$B$2:$Q$165,'LA2'!M$1,0),(IF(LA_INDEX!$H$8=3,VLOOKUP('LA (Main)'!$B61,'LA13'!$B$2:$Q$165,'LA13'!M$1,0),0)))))),"")</f>
        <v>11</v>
      </c>
      <c r="P61" s="122">
        <f>IFERROR((IF(LA_INDEX!$H$8=1,VLOOKUP('LA (Main)'!$B61,'LA1'!$B$2:$Q$165,'LA1'!N$1,0),(IF(LA_INDEX!$H$8=2,VLOOKUP('LA (Main)'!$B61,'LA2'!$B$2:$Q$165,'LA2'!N$1,0),(IF(LA_INDEX!$H$8=3,VLOOKUP('LA (Main)'!$B61,'LA13'!$B$2:$Q$165,'LA13'!N$1,0),0)))))),"")</f>
        <v>19</v>
      </c>
      <c r="Q61" s="122">
        <f>IFERROR((IF(LA_INDEX!$H$8=1,VLOOKUP('LA (Main)'!$B61,'LA1'!$B$2:$Q$165,'LA1'!O$1,0),(IF(LA_INDEX!$H$8=2,VLOOKUP('LA (Main)'!$B61,'LA2'!$B$2:$Q$165,'LA2'!O$1,0),(IF(LA_INDEX!$H$8=3,VLOOKUP('LA (Main)'!$B61,'LA13'!$B$2:$Q$165,'LA13'!O$1,0),0)))))),"")</f>
        <v>9</v>
      </c>
      <c r="R61" s="122">
        <f>IFERROR((IF(LA_INDEX!$H$8=1,VLOOKUP('LA (Main)'!$B61,'LA1'!$B$2:$Q$165,'LA1'!P$1,0),(IF(LA_INDEX!$H$8=2,VLOOKUP('LA (Main)'!$B61,'LA2'!$B$2:$Q$165,'LA2'!P$1,0),(IF(LA_INDEX!$H$8=3,VLOOKUP('LA (Main)'!$B61,'LA13'!$B$2:$Q$165,'LA13'!P$1,0),0)))))),"")</f>
        <v>3</v>
      </c>
      <c r="S61" s="122" t="str">
        <f>IFERROR((IF(LA_INDEX!$H$8=1,VLOOKUP('LA (Main)'!$B61,'LA1'!$B$2:$Q$165,'LA1'!Q$1,0),(IF(LA_INDEX!$H$8=2,VLOOKUP('LA (Main)'!$B61,'LA2'!$B$2:$Q$165,'LA2'!Q$1,0),(IF(LA_INDEX!$H$8=3,VLOOKUP('LA (Main)'!$B61,'LA13'!$B$2:$Q$165,'LA13'!Q$1,0),0)))))),"")</f>
        <v>*</v>
      </c>
    </row>
    <row r="62" spans="1:19" x14ac:dyDescent="0.3">
      <c r="A62" s="80" t="s">
        <v>494</v>
      </c>
      <c r="B62" s="114">
        <v>815</v>
      </c>
      <c r="C62" s="80" t="s">
        <v>363</v>
      </c>
      <c r="D62" s="80" t="s">
        <v>257</v>
      </c>
      <c r="E62" s="122">
        <f>IFERROR(MROUND((IF(LA_INDEX!$H$8=1,VLOOKUP('LA (Main)'!$B62,'LA1'!$B$2:$Q$165,'LA1'!C$1,0),(IF(LA_INDEX!$H$8=2,VLOOKUP('LA (Main)'!$B62,'LA2'!$B$2:$Q$165,'LA2'!C$1,0),(IF(LA_INDEX!$H$8=3,VLOOKUP('LA (Main)'!$B62,'LA13'!$B$2:$Q$165,'LA13'!C$1,0),0)))))),5),"")</f>
        <v>3835</v>
      </c>
      <c r="F62" s="122">
        <f>IFERROR((IF(LA_INDEX!$H$8=1,VLOOKUP('LA (Main)'!$B62,'LA1'!$B$2:$Q$165,'LA1'!D$1,0),(IF(LA_INDEX!$H$8=2,VLOOKUP('LA (Main)'!$B62,'LA2'!$B$2:$Q$165,'LA2'!D$1,0),(IF(LA_INDEX!$H$8=3,VLOOKUP('LA (Main)'!$B62,'LA13'!$B$2:$Q$165,'LA13'!D$1,0),0)))))),"")</f>
        <v>91</v>
      </c>
      <c r="G62" s="122">
        <f>IFERROR((IF(LA_INDEX!$H$8=1,VLOOKUP('LA (Main)'!$B62,'LA1'!$B$2:$Q$165,'LA1'!E$1,0),(IF(LA_INDEX!$H$8=2,VLOOKUP('LA (Main)'!$B62,'LA2'!$B$2:$Q$165,'LA2'!E$1,0),(IF(LA_INDEX!$H$8=3,VLOOKUP('LA (Main)'!$B62,'LA13'!$B$2:$Q$165,'LA13'!E$1,0),0)))))),"")</f>
        <v>7</v>
      </c>
      <c r="H62" s="122">
        <f>IFERROR((IF(LA_INDEX!$H$8=1,VLOOKUP('LA (Main)'!$B62,'LA1'!$B$2:$Q$165,'LA1'!F$1,0),(IF(LA_INDEX!$H$8=2,VLOOKUP('LA (Main)'!$B62,'LA2'!$B$2:$Q$165,'LA2'!F$1,0),(IF(LA_INDEX!$H$8=3,VLOOKUP('LA (Main)'!$B62,'LA13'!$B$2:$Q$165,'LA13'!F$1,0),0)))))),"")</f>
        <v>67</v>
      </c>
      <c r="I62" s="122">
        <f>IFERROR((IF(LA_INDEX!$H$8=1,VLOOKUP('LA (Main)'!$B62,'LA1'!$B$2:$Q$165,'LA1'!G$1,0),(IF(LA_INDEX!$H$8=2,VLOOKUP('LA (Main)'!$B62,'LA2'!$B$2:$Q$165,'LA2'!G$1,0),(IF(LA_INDEX!$H$8=3,VLOOKUP('LA (Main)'!$B62,'LA13'!$B$2:$Q$165,'LA13'!G$1,0),0)))))),"")</f>
        <v>11</v>
      </c>
      <c r="J62" s="122">
        <f>IFERROR((IF(LA_INDEX!$H$8=1,VLOOKUP('LA (Main)'!$B62,'LA1'!$B$2:$Q$165,'LA1'!H$1,0),(IF(LA_INDEX!$H$8=2,VLOOKUP('LA (Main)'!$B62,'LA2'!$B$2:$Q$165,'LA2'!H$1,0),(IF(LA_INDEX!$H$8=3,VLOOKUP('LA (Main)'!$B62,'LA13'!$B$2:$Q$165,'LA13'!H$1,0),0)))))),"")</f>
        <v>54</v>
      </c>
      <c r="K62" s="122">
        <f>IFERROR((IF(LA_INDEX!$H$8=1,VLOOKUP('LA (Main)'!$B62,'LA1'!$B$2:$Q$165,'LA1'!I$1,0),(IF(LA_INDEX!$H$8=2,VLOOKUP('LA (Main)'!$B62,'LA2'!$B$2:$Q$165,'LA2'!I$1,0),(IF(LA_INDEX!$H$8=3,VLOOKUP('LA (Main)'!$B62,'LA13'!$B$2:$Q$165,'LA13'!I$1,0),0)))))),"")</f>
        <v>23</v>
      </c>
      <c r="L62" s="122">
        <f>IFERROR((IF(LA_INDEX!$H$8=1,VLOOKUP('LA (Main)'!$B62,'LA1'!$B$2:$Q$165,'LA1'!J$1,0),(IF(LA_INDEX!$H$8=2,VLOOKUP('LA (Main)'!$B62,'LA2'!$B$2:$Q$165,'LA2'!J$1,0),(IF(LA_INDEX!$H$8=3,VLOOKUP('LA (Main)'!$B62,'LA13'!$B$2:$Q$165,'LA13'!J$1,0),0)))))),"")</f>
        <v>1</v>
      </c>
      <c r="M62" s="122">
        <f>IFERROR((IF(LA_INDEX!$H$8=1,VLOOKUP('LA (Main)'!$B62,'LA1'!$B$2:$Q$165,'LA1'!K$1,0),(IF(LA_INDEX!$H$8=2,VLOOKUP('LA (Main)'!$B62,'LA2'!$B$2:$Q$165,'LA2'!K$1,0),(IF(LA_INDEX!$H$8=3,VLOOKUP('LA (Main)'!$B62,'LA13'!$B$2:$Q$165,'LA13'!K$1,0),0)))))),"")</f>
        <v>19</v>
      </c>
      <c r="N62" s="122">
        <f>IFERROR((IF(LA_INDEX!$H$8=1,VLOOKUP('LA (Main)'!$B62,'LA1'!$B$2:$Q$165,'LA1'!L$1,0),(IF(LA_INDEX!$H$8=2,VLOOKUP('LA (Main)'!$B62,'LA2'!$B$2:$Q$165,'LA2'!L$1,0),(IF(LA_INDEX!$H$8=3,VLOOKUP('LA (Main)'!$B62,'LA13'!$B$2:$Q$165,'LA13'!L$1,0),0)))))),"")</f>
        <v>31</v>
      </c>
      <c r="O62" s="122">
        <f>IFERROR((IF(LA_INDEX!$H$8=1,VLOOKUP('LA (Main)'!$B62,'LA1'!$B$2:$Q$165,'LA1'!M$1,0),(IF(LA_INDEX!$H$8=2,VLOOKUP('LA (Main)'!$B62,'LA2'!$B$2:$Q$165,'LA2'!M$1,0),(IF(LA_INDEX!$H$8=3,VLOOKUP('LA (Main)'!$B62,'LA13'!$B$2:$Q$165,'LA13'!M$1,0),0)))))),"")</f>
        <v>2</v>
      </c>
      <c r="P62" s="122">
        <f>IFERROR((IF(LA_INDEX!$H$8=1,VLOOKUP('LA (Main)'!$B62,'LA1'!$B$2:$Q$165,'LA1'!N$1,0),(IF(LA_INDEX!$H$8=2,VLOOKUP('LA (Main)'!$B62,'LA2'!$B$2:$Q$165,'LA2'!N$1,0),(IF(LA_INDEX!$H$8=3,VLOOKUP('LA (Main)'!$B62,'LA13'!$B$2:$Q$165,'LA13'!N$1,0),0)))))),"")</f>
        <v>24</v>
      </c>
      <c r="Q62" s="122">
        <f>IFERROR((IF(LA_INDEX!$H$8=1,VLOOKUP('LA (Main)'!$B62,'LA1'!$B$2:$Q$165,'LA1'!O$1,0),(IF(LA_INDEX!$H$8=2,VLOOKUP('LA (Main)'!$B62,'LA2'!$B$2:$Q$165,'LA2'!O$1,0),(IF(LA_INDEX!$H$8=3,VLOOKUP('LA (Main)'!$B62,'LA13'!$B$2:$Q$165,'LA13'!O$1,0),0)))))),"")</f>
        <v>6</v>
      </c>
      <c r="R62" s="122">
        <f>IFERROR((IF(LA_INDEX!$H$8=1,VLOOKUP('LA (Main)'!$B62,'LA1'!$B$2:$Q$165,'LA1'!P$1,0),(IF(LA_INDEX!$H$8=2,VLOOKUP('LA (Main)'!$B62,'LA2'!$B$2:$Q$165,'LA2'!P$1,0),(IF(LA_INDEX!$H$8=3,VLOOKUP('LA (Main)'!$B62,'LA13'!$B$2:$Q$165,'LA13'!P$1,0),0)))))),"")</f>
        <v>2</v>
      </c>
      <c r="S62" s="122">
        <f>IFERROR((IF(LA_INDEX!$H$8=1,VLOOKUP('LA (Main)'!$B62,'LA1'!$B$2:$Q$165,'LA1'!Q$1,0),(IF(LA_INDEX!$H$8=2,VLOOKUP('LA (Main)'!$B62,'LA2'!$B$2:$Q$165,'LA2'!Q$1,0),(IF(LA_INDEX!$H$8=3,VLOOKUP('LA (Main)'!$B62,'LA13'!$B$2:$Q$165,'LA13'!Q$1,0),0)))))),"")</f>
        <v>5</v>
      </c>
    </row>
    <row r="63" spans="1:19" x14ac:dyDescent="0.3">
      <c r="A63" s="80" t="s">
        <v>495</v>
      </c>
      <c r="B63" s="114">
        <v>372</v>
      </c>
      <c r="C63" s="80" t="s">
        <v>379</v>
      </c>
      <c r="D63" s="80" t="s">
        <v>257</v>
      </c>
      <c r="E63" s="122">
        <f>IFERROR(MROUND((IF(LA_INDEX!$H$8=1,VLOOKUP('LA (Main)'!$B63,'LA1'!$B$2:$Q$165,'LA1'!C$1,0),(IF(LA_INDEX!$H$8=2,VLOOKUP('LA (Main)'!$B63,'LA2'!$B$2:$Q$165,'LA2'!C$1,0),(IF(LA_INDEX!$H$8=3,VLOOKUP('LA (Main)'!$B63,'LA13'!$B$2:$Q$165,'LA13'!C$1,0),0)))))),5),"")</f>
        <v>2010</v>
      </c>
      <c r="F63" s="122">
        <f>IFERROR((IF(LA_INDEX!$H$8=1,VLOOKUP('LA (Main)'!$B63,'LA1'!$B$2:$Q$165,'LA1'!D$1,0),(IF(LA_INDEX!$H$8=2,VLOOKUP('LA (Main)'!$B63,'LA2'!$B$2:$Q$165,'LA2'!D$1,0),(IF(LA_INDEX!$H$8=3,VLOOKUP('LA (Main)'!$B63,'LA13'!$B$2:$Q$165,'LA13'!D$1,0),0)))))),"")</f>
        <v>90</v>
      </c>
      <c r="G63" s="122">
        <f>IFERROR((IF(LA_INDEX!$H$8=1,VLOOKUP('LA (Main)'!$B63,'LA1'!$B$2:$Q$165,'LA1'!E$1,0),(IF(LA_INDEX!$H$8=2,VLOOKUP('LA (Main)'!$B63,'LA2'!$B$2:$Q$165,'LA2'!E$1,0),(IF(LA_INDEX!$H$8=3,VLOOKUP('LA (Main)'!$B63,'LA13'!$B$2:$Q$165,'LA13'!E$1,0),0)))))),"")</f>
        <v>10</v>
      </c>
      <c r="H63" s="122">
        <f>IFERROR((IF(LA_INDEX!$H$8=1,VLOOKUP('LA (Main)'!$B63,'LA1'!$B$2:$Q$165,'LA1'!F$1,0),(IF(LA_INDEX!$H$8=2,VLOOKUP('LA (Main)'!$B63,'LA2'!$B$2:$Q$165,'LA2'!F$1,0),(IF(LA_INDEX!$H$8=3,VLOOKUP('LA (Main)'!$B63,'LA13'!$B$2:$Q$165,'LA13'!F$1,0),0)))))),"")</f>
        <v>68</v>
      </c>
      <c r="I63" s="122">
        <f>IFERROR((IF(LA_INDEX!$H$8=1,VLOOKUP('LA (Main)'!$B63,'LA1'!$B$2:$Q$165,'LA1'!G$1,0),(IF(LA_INDEX!$H$8=2,VLOOKUP('LA (Main)'!$B63,'LA2'!$B$2:$Q$165,'LA2'!G$1,0),(IF(LA_INDEX!$H$8=3,VLOOKUP('LA (Main)'!$B63,'LA13'!$B$2:$Q$165,'LA13'!G$1,0),0)))))),"")</f>
        <v>14</v>
      </c>
      <c r="J63" s="122">
        <f>IFERROR((IF(LA_INDEX!$H$8=1,VLOOKUP('LA (Main)'!$B63,'LA1'!$B$2:$Q$165,'LA1'!H$1,0),(IF(LA_INDEX!$H$8=2,VLOOKUP('LA (Main)'!$B63,'LA2'!$B$2:$Q$165,'LA2'!H$1,0),(IF(LA_INDEX!$H$8=3,VLOOKUP('LA (Main)'!$B63,'LA13'!$B$2:$Q$165,'LA13'!H$1,0),0)))))),"")</f>
        <v>49</v>
      </c>
      <c r="K63" s="122">
        <f>IFERROR((IF(LA_INDEX!$H$8=1,VLOOKUP('LA (Main)'!$B63,'LA1'!$B$2:$Q$165,'LA1'!I$1,0),(IF(LA_INDEX!$H$8=2,VLOOKUP('LA (Main)'!$B63,'LA2'!$B$2:$Q$165,'LA2'!I$1,0),(IF(LA_INDEX!$H$8=3,VLOOKUP('LA (Main)'!$B63,'LA13'!$B$2:$Q$165,'LA13'!I$1,0),0)))))),"")</f>
        <v>12</v>
      </c>
      <c r="L63" s="122" t="str">
        <f>IFERROR((IF(LA_INDEX!$H$8=1,VLOOKUP('LA (Main)'!$B63,'LA1'!$B$2:$Q$165,'LA1'!J$1,0),(IF(LA_INDEX!$H$8=2,VLOOKUP('LA (Main)'!$B63,'LA2'!$B$2:$Q$165,'LA2'!J$1,0),(IF(LA_INDEX!$H$8=3,VLOOKUP('LA (Main)'!$B63,'LA13'!$B$2:$Q$165,'LA13'!J$1,0),0)))))),"")</f>
        <v>-</v>
      </c>
      <c r="M63" s="122">
        <f>IFERROR((IF(LA_INDEX!$H$8=1,VLOOKUP('LA (Main)'!$B63,'LA1'!$B$2:$Q$165,'LA1'!K$1,0),(IF(LA_INDEX!$H$8=2,VLOOKUP('LA (Main)'!$B63,'LA2'!$B$2:$Q$165,'LA2'!K$1,0),(IF(LA_INDEX!$H$8=3,VLOOKUP('LA (Main)'!$B63,'LA13'!$B$2:$Q$165,'LA13'!K$1,0),0)))))),"")</f>
        <v>10</v>
      </c>
      <c r="N63" s="122">
        <f>IFERROR((IF(LA_INDEX!$H$8=1,VLOOKUP('LA (Main)'!$B63,'LA1'!$B$2:$Q$165,'LA1'!L$1,0),(IF(LA_INDEX!$H$8=2,VLOOKUP('LA (Main)'!$B63,'LA2'!$B$2:$Q$165,'LA2'!L$1,0),(IF(LA_INDEX!$H$8=3,VLOOKUP('LA (Main)'!$B63,'LA13'!$B$2:$Q$165,'LA13'!L$1,0),0)))))),"")</f>
        <v>37</v>
      </c>
      <c r="O63" s="122">
        <f>IFERROR((IF(LA_INDEX!$H$8=1,VLOOKUP('LA (Main)'!$B63,'LA1'!$B$2:$Q$165,'LA1'!M$1,0),(IF(LA_INDEX!$H$8=2,VLOOKUP('LA (Main)'!$B63,'LA2'!$B$2:$Q$165,'LA2'!M$1,0),(IF(LA_INDEX!$H$8=3,VLOOKUP('LA (Main)'!$B63,'LA13'!$B$2:$Q$165,'LA13'!M$1,0),0)))))),"")</f>
        <v>5</v>
      </c>
      <c r="P63" s="122">
        <f>IFERROR((IF(LA_INDEX!$H$8=1,VLOOKUP('LA (Main)'!$B63,'LA1'!$B$2:$Q$165,'LA1'!N$1,0),(IF(LA_INDEX!$H$8=2,VLOOKUP('LA (Main)'!$B63,'LA2'!$B$2:$Q$165,'LA2'!N$1,0),(IF(LA_INDEX!$H$8=3,VLOOKUP('LA (Main)'!$B63,'LA13'!$B$2:$Q$165,'LA13'!N$1,0),0)))))),"")</f>
        <v>22</v>
      </c>
      <c r="Q63" s="122">
        <f>IFERROR((IF(LA_INDEX!$H$8=1,VLOOKUP('LA (Main)'!$B63,'LA1'!$B$2:$Q$165,'LA1'!O$1,0),(IF(LA_INDEX!$H$8=2,VLOOKUP('LA (Main)'!$B63,'LA2'!$B$2:$Q$165,'LA2'!O$1,0),(IF(LA_INDEX!$H$8=3,VLOOKUP('LA (Main)'!$B63,'LA13'!$B$2:$Q$165,'LA13'!O$1,0),0)))))),"")</f>
        <v>9</v>
      </c>
      <c r="R63" s="122">
        <f>IFERROR((IF(LA_INDEX!$H$8=1,VLOOKUP('LA (Main)'!$B63,'LA1'!$B$2:$Q$165,'LA1'!P$1,0),(IF(LA_INDEX!$H$8=2,VLOOKUP('LA (Main)'!$B63,'LA2'!$B$2:$Q$165,'LA2'!P$1,0),(IF(LA_INDEX!$H$8=3,VLOOKUP('LA (Main)'!$B63,'LA13'!$B$2:$Q$165,'LA13'!P$1,0),0)))))),"")</f>
        <v>2</v>
      </c>
      <c r="S63" s="122">
        <f>IFERROR((IF(LA_INDEX!$H$8=1,VLOOKUP('LA (Main)'!$B63,'LA1'!$B$2:$Q$165,'LA1'!Q$1,0),(IF(LA_INDEX!$H$8=2,VLOOKUP('LA (Main)'!$B63,'LA2'!$B$2:$Q$165,'LA2'!Q$1,0),(IF(LA_INDEX!$H$8=3,VLOOKUP('LA (Main)'!$B63,'LA13'!$B$2:$Q$165,'LA13'!Q$1,0),0)))))),"")</f>
        <v>2</v>
      </c>
    </row>
    <row r="64" spans="1:19" x14ac:dyDescent="0.3">
      <c r="A64" s="80" t="s">
        <v>496</v>
      </c>
      <c r="B64" s="114">
        <v>373</v>
      </c>
      <c r="C64" s="80" t="s">
        <v>384</v>
      </c>
      <c r="D64" s="80" t="s">
        <v>257</v>
      </c>
      <c r="E64" s="122">
        <f>IFERROR(MROUND((IF(LA_INDEX!$H$8=1,VLOOKUP('LA (Main)'!$B64,'LA1'!$B$2:$Q$165,'LA1'!C$1,0),(IF(LA_INDEX!$H$8=2,VLOOKUP('LA (Main)'!$B64,'LA2'!$B$2:$Q$165,'LA2'!C$1,0),(IF(LA_INDEX!$H$8=3,VLOOKUP('LA (Main)'!$B64,'LA13'!$B$2:$Q$165,'LA13'!C$1,0),0)))))),5),"")</f>
        <v>3030</v>
      </c>
      <c r="F64" s="122">
        <f>IFERROR((IF(LA_INDEX!$H$8=1,VLOOKUP('LA (Main)'!$B64,'LA1'!$B$2:$Q$165,'LA1'!D$1,0),(IF(LA_INDEX!$H$8=2,VLOOKUP('LA (Main)'!$B64,'LA2'!$B$2:$Q$165,'LA2'!D$1,0),(IF(LA_INDEX!$H$8=3,VLOOKUP('LA (Main)'!$B64,'LA13'!$B$2:$Q$165,'LA13'!D$1,0),0)))))),"")</f>
        <v>87</v>
      </c>
      <c r="G64" s="122">
        <f>IFERROR((IF(LA_INDEX!$H$8=1,VLOOKUP('LA (Main)'!$B64,'LA1'!$B$2:$Q$165,'LA1'!E$1,0),(IF(LA_INDEX!$H$8=2,VLOOKUP('LA (Main)'!$B64,'LA2'!$B$2:$Q$165,'LA2'!E$1,0),(IF(LA_INDEX!$H$8=3,VLOOKUP('LA (Main)'!$B64,'LA13'!$B$2:$Q$165,'LA13'!E$1,0),0)))))),"")</f>
        <v>8</v>
      </c>
      <c r="H64" s="122">
        <f>IFERROR((IF(LA_INDEX!$H$8=1,VLOOKUP('LA (Main)'!$B64,'LA1'!$B$2:$Q$165,'LA1'!F$1,0),(IF(LA_INDEX!$H$8=2,VLOOKUP('LA (Main)'!$B64,'LA2'!$B$2:$Q$165,'LA2'!F$1,0),(IF(LA_INDEX!$H$8=3,VLOOKUP('LA (Main)'!$B64,'LA13'!$B$2:$Q$165,'LA13'!F$1,0),0)))))),"")</f>
        <v>67</v>
      </c>
      <c r="I64" s="122">
        <f>IFERROR((IF(LA_INDEX!$H$8=1,VLOOKUP('LA (Main)'!$B64,'LA1'!$B$2:$Q$165,'LA1'!G$1,0),(IF(LA_INDEX!$H$8=2,VLOOKUP('LA (Main)'!$B64,'LA2'!$B$2:$Q$165,'LA2'!G$1,0),(IF(LA_INDEX!$H$8=3,VLOOKUP('LA (Main)'!$B64,'LA13'!$B$2:$Q$165,'LA13'!G$1,0),0)))))),"")</f>
        <v>18</v>
      </c>
      <c r="J64" s="122">
        <f>IFERROR((IF(LA_INDEX!$H$8=1,VLOOKUP('LA (Main)'!$B64,'LA1'!$B$2:$Q$165,'LA1'!H$1,0),(IF(LA_INDEX!$H$8=2,VLOOKUP('LA (Main)'!$B64,'LA2'!$B$2:$Q$165,'LA2'!H$1,0),(IF(LA_INDEX!$H$8=3,VLOOKUP('LA (Main)'!$B64,'LA13'!$B$2:$Q$165,'LA13'!H$1,0),0)))))),"")</f>
        <v>46</v>
      </c>
      <c r="K64" s="122">
        <f>IFERROR((IF(LA_INDEX!$H$8=1,VLOOKUP('LA (Main)'!$B64,'LA1'!$B$2:$Q$165,'LA1'!I$1,0),(IF(LA_INDEX!$H$8=2,VLOOKUP('LA (Main)'!$B64,'LA2'!$B$2:$Q$165,'LA2'!I$1,0),(IF(LA_INDEX!$H$8=3,VLOOKUP('LA (Main)'!$B64,'LA13'!$B$2:$Q$165,'LA13'!I$1,0),0)))))),"")</f>
        <v>15</v>
      </c>
      <c r="L64" s="122">
        <f>IFERROR((IF(LA_INDEX!$H$8=1,VLOOKUP('LA (Main)'!$B64,'LA1'!$B$2:$Q$165,'LA1'!J$1,0),(IF(LA_INDEX!$H$8=2,VLOOKUP('LA (Main)'!$B64,'LA2'!$B$2:$Q$165,'LA2'!J$1,0),(IF(LA_INDEX!$H$8=3,VLOOKUP('LA (Main)'!$B64,'LA13'!$B$2:$Q$165,'LA13'!J$1,0),0)))))),"")</f>
        <v>1</v>
      </c>
      <c r="M64" s="122">
        <f>IFERROR((IF(LA_INDEX!$H$8=1,VLOOKUP('LA (Main)'!$B64,'LA1'!$B$2:$Q$165,'LA1'!K$1,0),(IF(LA_INDEX!$H$8=2,VLOOKUP('LA (Main)'!$B64,'LA2'!$B$2:$Q$165,'LA2'!K$1,0),(IF(LA_INDEX!$H$8=3,VLOOKUP('LA (Main)'!$B64,'LA13'!$B$2:$Q$165,'LA13'!K$1,0),0)))))),"")</f>
        <v>13</v>
      </c>
      <c r="N64" s="122">
        <f>IFERROR((IF(LA_INDEX!$H$8=1,VLOOKUP('LA (Main)'!$B64,'LA1'!$B$2:$Q$165,'LA1'!L$1,0),(IF(LA_INDEX!$H$8=2,VLOOKUP('LA (Main)'!$B64,'LA2'!$B$2:$Q$165,'LA2'!L$1,0),(IF(LA_INDEX!$H$8=3,VLOOKUP('LA (Main)'!$B64,'LA13'!$B$2:$Q$165,'LA13'!L$1,0),0)))))),"")</f>
        <v>31</v>
      </c>
      <c r="O64" s="122">
        <f>IFERROR((IF(LA_INDEX!$H$8=1,VLOOKUP('LA (Main)'!$B64,'LA1'!$B$2:$Q$165,'LA1'!M$1,0),(IF(LA_INDEX!$H$8=2,VLOOKUP('LA (Main)'!$B64,'LA2'!$B$2:$Q$165,'LA2'!M$1,0),(IF(LA_INDEX!$H$8=3,VLOOKUP('LA (Main)'!$B64,'LA13'!$B$2:$Q$165,'LA13'!M$1,0),0)))))),"")</f>
        <v>3</v>
      </c>
      <c r="P64" s="122">
        <f>IFERROR((IF(LA_INDEX!$H$8=1,VLOOKUP('LA (Main)'!$B64,'LA1'!$B$2:$Q$165,'LA1'!N$1,0),(IF(LA_INDEX!$H$8=2,VLOOKUP('LA (Main)'!$B64,'LA2'!$B$2:$Q$165,'LA2'!N$1,0),(IF(LA_INDEX!$H$8=3,VLOOKUP('LA (Main)'!$B64,'LA13'!$B$2:$Q$165,'LA13'!N$1,0),0)))))),"")</f>
        <v>20</v>
      </c>
      <c r="Q64" s="122">
        <f>IFERROR((IF(LA_INDEX!$H$8=1,VLOOKUP('LA (Main)'!$B64,'LA1'!$B$2:$Q$165,'LA1'!O$1,0),(IF(LA_INDEX!$H$8=2,VLOOKUP('LA (Main)'!$B64,'LA2'!$B$2:$Q$165,'LA2'!O$1,0),(IF(LA_INDEX!$H$8=3,VLOOKUP('LA (Main)'!$B64,'LA13'!$B$2:$Q$165,'LA13'!O$1,0),0)))))),"")</f>
        <v>10</v>
      </c>
      <c r="R64" s="122">
        <f>IFERROR((IF(LA_INDEX!$H$8=1,VLOOKUP('LA (Main)'!$B64,'LA1'!$B$2:$Q$165,'LA1'!P$1,0),(IF(LA_INDEX!$H$8=2,VLOOKUP('LA (Main)'!$B64,'LA2'!$B$2:$Q$165,'LA2'!P$1,0),(IF(LA_INDEX!$H$8=3,VLOOKUP('LA (Main)'!$B64,'LA13'!$B$2:$Q$165,'LA13'!P$1,0),0)))))),"")</f>
        <v>3</v>
      </c>
      <c r="S64" s="122">
        <f>IFERROR((IF(LA_INDEX!$H$8=1,VLOOKUP('LA (Main)'!$B64,'LA1'!$B$2:$Q$165,'LA1'!Q$1,0),(IF(LA_INDEX!$H$8=2,VLOOKUP('LA (Main)'!$B64,'LA2'!$B$2:$Q$165,'LA2'!Q$1,0),(IF(LA_INDEX!$H$8=3,VLOOKUP('LA (Main)'!$B64,'LA13'!$B$2:$Q$165,'LA13'!Q$1,0),0)))))),"")</f>
        <v>3</v>
      </c>
    </row>
    <row r="65" spans="1:19" x14ac:dyDescent="0.3">
      <c r="A65" s="80" t="s">
        <v>497</v>
      </c>
      <c r="B65" s="114">
        <v>384</v>
      </c>
      <c r="C65" s="80" t="s">
        <v>410</v>
      </c>
      <c r="D65" s="80" t="s">
        <v>257</v>
      </c>
      <c r="E65" s="122">
        <f>IFERROR(MROUND((IF(LA_INDEX!$H$8=1,VLOOKUP('LA (Main)'!$B65,'LA1'!$B$2:$Q$165,'LA1'!C$1,0),(IF(LA_INDEX!$H$8=2,VLOOKUP('LA (Main)'!$B65,'LA2'!$B$2:$Q$165,'LA2'!C$1,0),(IF(LA_INDEX!$H$8=3,VLOOKUP('LA (Main)'!$B65,'LA13'!$B$2:$Q$165,'LA13'!C$1,0),0)))))),5),"")</f>
        <v>2255</v>
      </c>
      <c r="F65" s="122">
        <f>IFERROR((IF(LA_INDEX!$H$8=1,VLOOKUP('LA (Main)'!$B65,'LA1'!$B$2:$Q$165,'LA1'!D$1,0),(IF(LA_INDEX!$H$8=2,VLOOKUP('LA (Main)'!$B65,'LA2'!$B$2:$Q$165,'LA2'!D$1,0),(IF(LA_INDEX!$H$8=3,VLOOKUP('LA (Main)'!$B65,'LA13'!$B$2:$Q$165,'LA13'!D$1,0),0)))))),"")</f>
        <v>88</v>
      </c>
      <c r="G65" s="122">
        <f>IFERROR((IF(LA_INDEX!$H$8=1,VLOOKUP('LA (Main)'!$B65,'LA1'!$B$2:$Q$165,'LA1'!E$1,0),(IF(LA_INDEX!$H$8=2,VLOOKUP('LA (Main)'!$B65,'LA2'!$B$2:$Q$165,'LA2'!E$1,0),(IF(LA_INDEX!$H$8=3,VLOOKUP('LA (Main)'!$B65,'LA13'!$B$2:$Q$165,'LA13'!E$1,0),0)))))),"")</f>
        <v>12</v>
      </c>
      <c r="H65" s="122">
        <f>IFERROR((IF(LA_INDEX!$H$8=1,VLOOKUP('LA (Main)'!$B65,'LA1'!$B$2:$Q$165,'LA1'!F$1,0),(IF(LA_INDEX!$H$8=2,VLOOKUP('LA (Main)'!$B65,'LA2'!$B$2:$Q$165,'LA2'!F$1,0),(IF(LA_INDEX!$H$8=3,VLOOKUP('LA (Main)'!$B65,'LA13'!$B$2:$Q$165,'LA13'!F$1,0),0)))))),"")</f>
        <v>62</v>
      </c>
      <c r="I65" s="122">
        <f>IFERROR((IF(LA_INDEX!$H$8=1,VLOOKUP('LA (Main)'!$B65,'LA1'!$B$2:$Q$165,'LA1'!G$1,0),(IF(LA_INDEX!$H$8=2,VLOOKUP('LA (Main)'!$B65,'LA2'!$B$2:$Q$165,'LA2'!G$1,0),(IF(LA_INDEX!$H$8=3,VLOOKUP('LA (Main)'!$B65,'LA13'!$B$2:$Q$165,'LA13'!G$1,0),0)))))),"")</f>
        <v>14</v>
      </c>
      <c r="J65" s="122">
        <f>IFERROR((IF(LA_INDEX!$H$8=1,VLOOKUP('LA (Main)'!$B65,'LA1'!$B$2:$Q$165,'LA1'!H$1,0),(IF(LA_INDEX!$H$8=2,VLOOKUP('LA (Main)'!$B65,'LA2'!$B$2:$Q$165,'LA2'!H$1,0),(IF(LA_INDEX!$H$8=3,VLOOKUP('LA (Main)'!$B65,'LA13'!$B$2:$Q$165,'LA13'!H$1,0),0)))))),"")</f>
        <v>45</v>
      </c>
      <c r="K65" s="122">
        <f>IFERROR((IF(LA_INDEX!$H$8=1,VLOOKUP('LA (Main)'!$B65,'LA1'!$B$2:$Q$165,'LA1'!I$1,0),(IF(LA_INDEX!$H$8=2,VLOOKUP('LA (Main)'!$B65,'LA2'!$B$2:$Q$165,'LA2'!I$1,0),(IF(LA_INDEX!$H$8=3,VLOOKUP('LA (Main)'!$B65,'LA13'!$B$2:$Q$165,'LA13'!I$1,0),0)))))),"")</f>
        <v>9</v>
      </c>
      <c r="L65" s="122" t="str">
        <f>IFERROR((IF(LA_INDEX!$H$8=1,VLOOKUP('LA (Main)'!$B65,'LA1'!$B$2:$Q$165,'LA1'!J$1,0),(IF(LA_INDEX!$H$8=2,VLOOKUP('LA (Main)'!$B65,'LA2'!$B$2:$Q$165,'LA2'!J$1,0),(IF(LA_INDEX!$H$8=3,VLOOKUP('LA (Main)'!$B65,'LA13'!$B$2:$Q$165,'LA13'!J$1,0),0)))))),"")</f>
        <v>x</v>
      </c>
      <c r="M65" s="122">
        <f>IFERROR((IF(LA_INDEX!$H$8=1,VLOOKUP('LA (Main)'!$B65,'LA1'!$B$2:$Q$165,'LA1'!K$1,0),(IF(LA_INDEX!$H$8=2,VLOOKUP('LA (Main)'!$B65,'LA2'!$B$2:$Q$165,'LA2'!K$1,0),(IF(LA_INDEX!$H$8=3,VLOOKUP('LA (Main)'!$B65,'LA13'!$B$2:$Q$165,'LA13'!K$1,0),0)))))),"")</f>
        <v>8</v>
      </c>
      <c r="N65" s="122">
        <f>IFERROR((IF(LA_INDEX!$H$8=1,VLOOKUP('LA (Main)'!$B65,'LA1'!$B$2:$Q$165,'LA1'!L$1,0),(IF(LA_INDEX!$H$8=2,VLOOKUP('LA (Main)'!$B65,'LA2'!$B$2:$Q$165,'LA2'!L$1,0),(IF(LA_INDEX!$H$8=3,VLOOKUP('LA (Main)'!$B65,'LA13'!$B$2:$Q$165,'LA13'!L$1,0),0)))))),"")</f>
        <v>35</v>
      </c>
      <c r="O65" s="122">
        <f>IFERROR((IF(LA_INDEX!$H$8=1,VLOOKUP('LA (Main)'!$B65,'LA1'!$B$2:$Q$165,'LA1'!M$1,0),(IF(LA_INDEX!$H$8=2,VLOOKUP('LA (Main)'!$B65,'LA2'!$B$2:$Q$165,'LA2'!M$1,0),(IF(LA_INDEX!$H$8=3,VLOOKUP('LA (Main)'!$B65,'LA13'!$B$2:$Q$165,'LA13'!M$1,0),0)))))),"")</f>
        <v>3</v>
      </c>
      <c r="P65" s="122">
        <f>IFERROR((IF(LA_INDEX!$H$8=1,VLOOKUP('LA (Main)'!$B65,'LA1'!$B$2:$Q$165,'LA1'!N$1,0),(IF(LA_INDEX!$H$8=2,VLOOKUP('LA (Main)'!$B65,'LA2'!$B$2:$Q$165,'LA2'!N$1,0),(IF(LA_INDEX!$H$8=3,VLOOKUP('LA (Main)'!$B65,'LA13'!$B$2:$Q$165,'LA13'!N$1,0),0)))))),"")</f>
        <v>26</v>
      </c>
      <c r="Q65" s="122">
        <f>IFERROR((IF(LA_INDEX!$H$8=1,VLOOKUP('LA (Main)'!$B65,'LA1'!$B$2:$Q$165,'LA1'!O$1,0),(IF(LA_INDEX!$H$8=2,VLOOKUP('LA (Main)'!$B65,'LA2'!$B$2:$Q$165,'LA2'!O$1,0),(IF(LA_INDEX!$H$8=3,VLOOKUP('LA (Main)'!$B65,'LA13'!$B$2:$Q$165,'LA13'!O$1,0),0)))))),"")</f>
        <v>10</v>
      </c>
      <c r="R65" s="122">
        <f>IFERROR((IF(LA_INDEX!$H$8=1,VLOOKUP('LA (Main)'!$B65,'LA1'!$B$2:$Q$165,'LA1'!P$1,0),(IF(LA_INDEX!$H$8=2,VLOOKUP('LA (Main)'!$B65,'LA2'!$B$2:$Q$165,'LA2'!P$1,0),(IF(LA_INDEX!$H$8=3,VLOOKUP('LA (Main)'!$B65,'LA13'!$B$2:$Q$165,'LA13'!P$1,0),0)))))),"")</f>
        <v>2</v>
      </c>
      <c r="S65" s="122">
        <f>IFERROR((IF(LA_INDEX!$H$8=1,VLOOKUP('LA (Main)'!$B65,'LA1'!$B$2:$Q$165,'LA1'!Q$1,0),(IF(LA_INDEX!$H$8=2,VLOOKUP('LA (Main)'!$B65,'LA2'!$B$2:$Q$165,'LA2'!Q$1,0),(IF(LA_INDEX!$H$8=3,VLOOKUP('LA (Main)'!$B65,'LA13'!$B$2:$Q$165,'LA13'!Q$1,0),0)))))),"")</f>
        <v>2</v>
      </c>
    </row>
    <row r="66" spans="1:19" x14ac:dyDescent="0.3">
      <c r="A66" s="80" t="s">
        <v>498</v>
      </c>
      <c r="B66" s="114">
        <v>816</v>
      </c>
      <c r="C66" s="80" t="s">
        <v>426</v>
      </c>
      <c r="D66" s="80" t="s">
        <v>257</v>
      </c>
      <c r="E66" s="122">
        <f>IFERROR(MROUND((IF(LA_INDEX!$H$8=1,VLOOKUP('LA (Main)'!$B66,'LA1'!$B$2:$Q$165,'LA1'!C$1,0),(IF(LA_INDEX!$H$8=2,VLOOKUP('LA (Main)'!$B66,'LA2'!$B$2:$Q$165,'LA2'!C$1,0),(IF(LA_INDEX!$H$8=3,VLOOKUP('LA (Main)'!$B66,'LA13'!$B$2:$Q$165,'LA13'!C$1,0),0)))))),5),"")</f>
        <v>2140</v>
      </c>
      <c r="F66" s="122">
        <f>IFERROR((IF(LA_INDEX!$H$8=1,VLOOKUP('LA (Main)'!$B66,'LA1'!$B$2:$Q$165,'LA1'!D$1,0),(IF(LA_INDEX!$H$8=2,VLOOKUP('LA (Main)'!$B66,'LA2'!$B$2:$Q$165,'LA2'!D$1,0),(IF(LA_INDEX!$H$8=3,VLOOKUP('LA (Main)'!$B66,'LA13'!$B$2:$Q$165,'LA13'!D$1,0),0)))))),"")</f>
        <v>88</v>
      </c>
      <c r="G66" s="122">
        <f>IFERROR((IF(LA_INDEX!$H$8=1,VLOOKUP('LA (Main)'!$B66,'LA1'!$B$2:$Q$165,'LA1'!E$1,0),(IF(LA_INDEX!$H$8=2,VLOOKUP('LA (Main)'!$B66,'LA2'!$B$2:$Q$165,'LA2'!E$1,0),(IF(LA_INDEX!$H$8=3,VLOOKUP('LA (Main)'!$B66,'LA13'!$B$2:$Q$165,'LA13'!E$1,0),0)))))),"")</f>
        <v>8</v>
      </c>
      <c r="H66" s="122">
        <f>IFERROR((IF(LA_INDEX!$H$8=1,VLOOKUP('LA (Main)'!$B66,'LA1'!$B$2:$Q$165,'LA1'!F$1,0),(IF(LA_INDEX!$H$8=2,VLOOKUP('LA (Main)'!$B66,'LA2'!$B$2:$Q$165,'LA2'!F$1,0),(IF(LA_INDEX!$H$8=3,VLOOKUP('LA (Main)'!$B66,'LA13'!$B$2:$Q$165,'LA13'!F$1,0),0)))))),"")</f>
        <v>59</v>
      </c>
      <c r="I66" s="122">
        <f>IFERROR((IF(LA_INDEX!$H$8=1,VLOOKUP('LA (Main)'!$B66,'LA1'!$B$2:$Q$165,'LA1'!G$1,0),(IF(LA_INDEX!$H$8=2,VLOOKUP('LA (Main)'!$B66,'LA2'!$B$2:$Q$165,'LA2'!G$1,0),(IF(LA_INDEX!$H$8=3,VLOOKUP('LA (Main)'!$B66,'LA13'!$B$2:$Q$165,'LA13'!G$1,0),0)))))),"")</f>
        <v>17</v>
      </c>
      <c r="J66" s="122">
        <f>IFERROR((IF(LA_INDEX!$H$8=1,VLOOKUP('LA (Main)'!$B66,'LA1'!$B$2:$Q$165,'LA1'!H$1,0),(IF(LA_INDEX!$H$8=2,VLOOKUP('LA (Main)'!$B66,'LA2'!$B$2:$Q$165,'LA2'!H$1,0),(IF(LA_INDEX!$H$8=3,VLOOKUP('LA (Main)'!$B66,'LA13'!$B$2:$Q$165,'LA13'!H$1,0),0)))))),"")</f>
        <v>41</v>
      </c>
      <c r="K66" s="122">
        <f>IFERROR((IF(LA_INDEX!$H$8=1,VLOOKUP('LA (Main)'!$B66,'LA1'!$B$2:$Q$165,'LA1'!I$1,0),(IF(LA_INDEX!$H$8=2,VLOOKUP('LA (Main)'!$B66,'LA2'!$B$2:$Q$165,'LA2'!I$1,0),(IF(LA_INDEX!$H$8=3,VLOOKUP('LA (Main)'!$B66,'LA13'!$B$2:$Q$165,'LA13'!I$1,0),0)))))),"")</f>
        <v>13</v>
      </c>
      <c r="L66" s="122">
        <f>IFERROR((IF(LA_INDEX!$H$8=1,VLOOKUP('LA (Main)'!$B66,'LA1'!$B$2:$Q$165,'LA1'!J$1,0),(IF(LA_INDEX!$H$8=2,VLOOKUP('LA (Main)'!$B66,'LA2'!$B$2:$Q$165,'LA2'!J$1,0),(IF(LA_INDEX!$H$8=3,VLOOKUP('LA (Main)'!$B66,'LA13'!$B$2:$Q$165,'LA13'!J$1,0),0)))))),"")</f>
        <v>1</v>
      </c>
      <c r="M66" s="122">
        <f>IFERROR((IF(LA_INDEX!$H$8=1,VLOOKUP('LA (Main)'!$B66,'LA1'!$B$2:$Q$165,'LA1'!K$1,0),(IF(LA_INDEX!$H$8=2,VLOOKUP('LA (Main)'!$B66,'LA2'!$B$2:$Q$165,'LA2'!K$1,0),(IF(LA_INDEX!$H$8=3,VLOOKUP('LA (Main)'!$B66,'LA13'!$B$2:$Q$165,'LA13'!K$1,0),0)))))),"")</f>
        <v>10</v>
      </c>
      <c r="N66" s="122">
        <f>IFERROR((IF(LA_INDEX!$H$8=1,VLOOKUP('LA (Main)'!$B66,'LA1'!$B$2:$Q$165,'LA1'!L$1,0),(IF(LA_INDEX!$H$8=2,VLOOKUP('LA (Main)'!$B66,'LA2'!$B$2:$Q$165,'LA2'!L$1,0),(IF(LA_INDEX!$H$8=3,VLOOKUP('LA (Main)'!$B66,'LA13'!$B$2:$Q$165,'LA13'!L$1,0),0)))))),"")</f>
        <v>28</v>
      </c>
      <c r="O66" s="122">
        <f>IFERROR((IF(LA_INDEX!$H$8=1,VLOOKUP('LA (Main)'!$B66,'LA1'!$B$2:$Q$165,'LA1'!M$1,0),(IF(LA_INDEX!$H$8=2,VLOOKUP('LA (Main)'!$B66,'LA2'!$B$2:$Q$165,'LA2'!M$1,0),(IF(LA_INDEX!$H$8=3,VLOOKUP('LA (Main)'!$B66,'LA13'!$B$2:$Q$165,'LA13'!M$1,0),0)))))),"")</f>
        <v>1</v>
      </c>
      <c r="P66" s="122">
        <f>IFERROR((IF(LA_INDEX!$H$8=1,VLOOKUP('LA (Main)'!$B66,'LA1'!$B$2:$Q$165,'LA1'!N$1,0),(IF(LA_INDEX!$H$8=2,VLOOKUP('LA (Main)'!$B66,'LA2'!$B$2:$Q$165,'LA2'!N$1,0),(IF(LA_INDEX!$H$8=3,VLOOKUP('LA (Main)'!$B66,'LA13'!$B$2:$Q$165,'LA13'!N$1,0),0)))))),"")</f>
        <v>29</v>
      </c>
      <c r="Q66" s="122">
        <f>IFERROR((IF(LA_INDEX!$H$8=1,VLOOKUP('LA (Main)'!$B66,'LA1'!$B$2:$Q$165,'LA1'!O$1,0),(IF(LA_INDEX!$H$8=2,VLOOKUP('LA (Main)'!$B66,'LA2'!$B$2:$Q$165,'LA2'!O$1,0),(IF(LA_INDEX!$H$8=3,VLOOKUP('LA (Main)'!$B66,'LA13'!$B$2:$Q$165,'LA13'!O$1,0),0)))))),"")</f>
        <v>8</v>
      </c>
      <c r="R66" s="122">
        <f>IFERROR((IF(LA_INDEX!$H$8=1,VLOOKUP('LA (Main)'!$B66,'LA1'!$B$2:$Q$165,'LA1'!P$1,0),(IF(LA_INDEX!$H$8=2,VLOOKUP('LA (Main)'!$B66,'LA2'!$B$2:$Q$165,'LA2'!P$1,0),(IF(LA_INDEX!$H$8=3,VLOOKUP('LA (Main)'!$B66,'LA13'!$B$2:$Q$165,'LA13'!P$1,0),0)))))),"")</f>
        <v>4</v>
      </c>
      <c r="S66" s="122">
        <f>IFERROR((IF(LA_INDEX!$H$8=1,VLOOKUP('LA (Main)'!$B66,'LA1'!$B$2:$Q$165,'LA1'!Q$1,0),(IF(LA_INDEX!$H$8=2,VLOOKUP('LA (Main)'!$B66,'LA2'!$B$2:$Q$165,'LA2'!Q$1,0),(IF(LA_INDEX!$H$8=3,VLOOKUP('LA (Main)'!$B66,'LA13'!$B$2:$Q$165,'LA13'!Q$1,0),0)))))),"")</f>
        <v>4</v>
      </c>
    </row>
    <row r="67" spans="1:19" x14ac:dyDescent="0.3">
      <c r="A67" s="80"/>
      <c r="B67" s="114"/>
      <c r="C67" s="80"/>
      <c r="D67" s="80"/>
      <c r="E67" s="122" t="str">
        <f>IFERROR(MROUND((IF(LA_INDEX!$H$8=1,VLOOKUP('LA (Main)'!$B67,'LA1'!$B$2:$Q$165,'LA1'!C$1,0),(IF(LA_INDEX!$H$8=2,VLOOKUP('LA (Main)'!$B67,'LA2'!$B$2:$Q$165,'LA2'!C$1,0),(IF(LA_INDEX!$H$8=3,VLOOKUP('LA (Main)'!$B67,'LA13'!$B$2:$Q$165,'LA13'!C$1,0),0)))))),5),"")</f>
        <v/>
      </c>
      <c r="F67" s="122" t="str">
        <f>IFERROR((IF(LA_INDEX!$H$8=1,VLOOKUP('LA (Main)'!$B67,'LA1'!$B$2:$Q$165,'LA1'!D$1,0),(IF(LA_INDEX!$H$8=2,VLOOKUP('LA (Main)'!$B67,'LA2'!$B$2:$Q$165,'LA2'!D$1,0),(IF(LA_INDEX!$H$8=3,VLOOKUP('LA (Main)'!$B67,'LA13'!$B$2:$Q$165,'LA13'!D$1,0),0)))))),"")</f>
        <v/>
      </c>
      <c r="G67" s="122" t="str">
        <f>IFERROR((IF(LA_INDEX!$H$8=1,VLOOKUP('LA (Main)'!$B67,'LA1'!$B$2:$Q$165,'LA1'!E$1,0),(IF(LA_INDEX!$H$8=2,VLOOKUP('LA (Main)'!$B67,'LA2'!$B$2:$Q$165,'LA2'!E$1,0),(IF(LA_INDEX!$H$8=3,VLOOKUP('LA (Main)'!$B67,'LA13'!$B$2:$Q$165,'LA13'!E$1,0),0)))))),"")</f>
        <v/>
      </c>
      <c r="H67" s="122" t="str">
        <f>IFERROR((IF(LA_INDEX!$H$8=1,VLOOKUP('LA (Main)'!$B67,'LA1'!$B$2:$Q$165,'LA1'!F$1,0),(IF(LA_INDEX!$H$8=2,VLOOKUP('LA (Main)'!$B67,'LA2'!$B$2:$Q$165,'LA2'!F$1,0),(IF(LA_INDEX!$H$8=3,VLOOKUP('LA (Main)'!$B67,'LA13'!$B$2:$Q$165,'LA13'!F$1,0),0)))))),"")</f>
        <v/>
      </c>
      <c r="I67" s="122" t="str">
        <f>IFERROR((IF(LA_INDEX!$H$8=1,VLOOKUP('LA (Main)'!$B67,'LA1'!$B$2:$Q$165,'LA1'!G$1,0),(IF(LA_INDEX!$H$8=2,VLOOKUP('LA (Main)'!$B67,'LA2'!$B$2:$Q$165,'LA2'!G$1,0),(IF(LA_INDEX!$H$8=3,VLOOKUP('LA (Main)'!$B67,'LA13'!$B$2:$Q$165,'LA13'!G$1,0),0)))))),"")</f>
        <v/>
      </c>
      <c r="J67" s="122" t="str">
        <f>IFERROR((IF(LA_INDEX!$H$8=1,VLOOKUP('LA (Main)'!$B67,'LA1'!$B$2:$Q$165,'LA1'!H$1,0),(IF(LA_INDEX!$H$8=2,VLOOKUP('LA (Main)'!$B67,'LA2'!$B$2:$Q$165,'LA2'!H$1,0),(IF(LA_INDEX!$H$8=3,VLOOKUP('LA (Main)'!$B67,'LA13'!$B$2:$Q$165,'LA13'!H$1,0),0)))))),"")</f>
        <v/>
      </c>
      <c r="K67" s="122" t="str">
        <f>IFERROR((IF(LA_INDEX!$H$8=1,VLOOKUP('LA (Main)'!$B67,'LA1'!$B$2:$Q$165,'LA1'!I$1,0),(IF(LA_INDEX!$H$8=2,VLOOKUP('LA (Main)'!$B67,'LA2'!$B$2:$Q$165,'LA2'!I$1,0),(IF(LA_INDEX!$H$8=3,VLOOKUP('LA (Main)'!$B67,'LA13'!$B$2:$Q$165,'LA13'!I$1,0),0)))))),"")</f>
        <v/>
      </c>
      <c r="L67" s="122" t="str">
        <f>IFERROR((IF(LA_INDEX!$H$8=1,VLOOKUP('LA (Main)'!$B67,'LA1'!$B$2:$Q$165,'LA1'!J$1,0),(IF(LA_INDEX!$H$8=2,VLOOKUP('LA (Main)'!$B67,'LA2'!$B$2:$Q$165,'LA2'!J$1,0),(IF(LA_INDEX!$H$8=3,VLOOKUP('LA (Main)'!$B67,'LA13'!$B$2:$Q$165,'LA13'!J$1,0),0)))))),"")</f>
        <v/>
      </c>
      <c r="M67" s="122" t="str">
        <f>IFERROR((IF(LA_INDEX!$H$8=1,VLOOKUP('LA (Main)'!$B67,'LA1'!$B$2:$Q$165,'LA1'!K$1,0),(IF(LA_INDEX!$H$8=2,VLOOKUP('LA (Main)'!$B67,'LA2'!$B$2:$Q$165,'LA2'!K$1,0),(IF(LA_INDEX!$H$8=3,VLOOKUP('LA (Main)'!$B67,'LA13'!$B$2:$Q$165,'LA13'!K$1,0),0)))))),"")</f>
        <v/>
      </c>
      <c r="N67" s="122" t="str">
        <f>IFERROR((IF(LA_INDEX!$H$8=1,VLOOKUP('LA (Main)'!$B67,'LA1'!$B$2:$Q$165,'LA1'!L$1,0),(IF(LA_INDEX!$H$8=2,VLOOKUP('LA (Main)'!$B67,'LA2'!$B$2:$Q$165,'LA2'!L$1,0),(IF(LA_INDEX!$H$8=3,VLOOKUP('LA (Main)'!$B67,'LA13'!$B$2:$Q$165,'LA13'!L$1,0),0)))))),"")</f>
        <v/>
      </c>
      <c r="O67" s="122" t="str">
        <f>IFERROR((IF(LA_INDEX!$H$8=1,VLOOKUP('LA (Main)'!$B67,'LA1'!$B$2:$Q$165,'LA1'!M$1,0),(IF(LA_INDEX!$H$8=2,VLOOKUP('LA (Main)'!$B67,'LA2'!$B$2:$Q$165,'LA2'!M$1,0),(IF(LA_INDEX!$H$8=3,VLOOKUP('LA (Main)'!$B67,'LA13'!$B$2:$Q$165,'LA13'!M$1,0),0)))))),"")</f>
        <v/>
      </c>
      <c r="P67" s="122" t="str">
        <f>IFERROR((IF(LA_INDEX!$H$8=1,VLOOKUP('LA (Main)'!$B67,'LA1'!$B$2:$Q$165,'LA1'!N$1,0),(IF(LA_INDEX!$H$8=2,VLOOKUP('LA (Main)'!$B67,'LA2'!$B$2:$Q$165,'LA2'!N$1,0),(IF(LA_INDEX!$H$8=3,VLOOKUP('LA (Main)'!$B67,'LA13'!$B$2:$Q$165,'LA13'!N$1,0),0)))))),"")</f>
        <v/>
      </c>
      <c r="Q67" s="122" t="str">
        <f>IFERROR((IF(LA_INDEX!$H$8=1,VLOOKUP('LA (Main)'!$B67,'LA1'!$B$2:$Q$165,'LA1'!O$1,0),(IF(LA_INDEX!$H$8=2,VLOOKUP('LA (Main)'!$B67,'LA2'!$B$2:$Q$165,'LA2'!O$1,0),(IF(LA_INDEX!$H$8=3,VLOOKUP('LA (Main)'!$B67,'LA13'!$B$2:$Q$165,'LA13'!O$1,0),0)))))),"")</f>
        <v/>
      </c>
      <c r="R67" s="122" t="str">
        <f>IFERROR((IF(LA_INDEX!$H$8=1,VLOOKUP('LA (Main)'!$B67,'LA1'!$B$2:$Q$165,'LA1'!P$1,0),(IF(LA_INDEX!$H$8=2,VLOOKUP('LA (Main)'!$B67,'LA2'!$B$2:$Q$165,'LA2'!P$1,0),(IF(LA_INDEX!$H$8=3,VLOOKUP('LA (Main)'!$B67,'LA13'!$B$2:$Q$165,'LA13'!P$1,0),0)))))),"")</f>
        <v/>
      </c>
      <c r="S67" s="122" t="str">
        <f>IFERROR((IF(LA_INDEX!$H$8=1,VLOOKUP('LA (Main)'!$B67,'LA1'!$B$2:$Q$165,'LA1'!Q$1,0),(IF(LA_INDEX!$H$8=2,VLOOKUP('LA (Main)'!$B67,'LA2'!$B$2:$Q$165,'LA2'!Q$1,0),(IF(LA_INDEX!$H$8=3,VLOOKUP('LA (Main)'!$B67,'LA13'!$B$2:$Q$165,'LA13'!Q$1,0),0)))))),"")</f>
        <v/>
      </c>
    </row>
    <row r="68" spans="1:19" s="28" customFormat="1" x14ac:dyDescent="0.3">
      <c r="A68" s="112" t="s">
        <v>499</v>
      </c>
      <c r="B68" s="108" t="s">
        <v>192</v>
      </c>
      <c r="C68" s="113" t="s">
        <v>306</v>
      </c>
      <c r="D68" s="109"/>
      <c r="E68" s="121">
        <f>IFERROR(MROUND((IF(LA_INDEX!$H$8=1,VLOOKUP('LA (Main)'!$B68,'LA1'!$B$2:$Q$165,'LA1'!C$1,0),(IF(LA_INDEX!$H$8=2,VLOOKUP('LA (Main)'!$B68,'LA2'!$B$2:$Q$165,'LA2'!C$1,0),(IF(LA_INDEX!$H$8=3,VLOOKUP('LA (Main)'!$B68,'LA13'!$B$2:$Q$165,'LA13'!C$1,0),0)))))),5),"")</f>
        <v>28525</v>
      </c>
      <c r="F68" s="121">
        <f>IFERROR((IF(LA_INDEX!$H$8=1,VLOOKUP('LA (Main)'!$B68,'LA1'!$B$2:$Q$165,'LA1'!D$1,0),(IF(LA_INDEX!$H$8=2,VLOOKUP('LA (Main)'!$B68,'LA2'!$B$2:$Q$165,'LA2'!D$1,0),(IF(LA_INDEX!$H$8=3,VLOOKUP('LA (Main)'!$B68,'LA13'!$B$2:$Q$165,'LA13'!D$1,0),0)))))),"")</f>
        <v>90</v>
      </c>
      <c r="G68" s="121">
        <f>IFERROR((IF(LA_INDEX!$H$8=1,VLOOKUP('LA (Main)'!$B68,'LA1'!$B$2:$Q$165,'LA1'!E$1,0),(IF(LA_INDEX!$H$8=2,VLOOKUP('LA (Main)'!$B68,'LA2'!$B$2:$Q$165,'LA2'!E$1,0),(IF(LA_INDEX!$H$8=3,VLOOKUP('LA (Main)'!$B68,'LA13'!$B$2:$Q$165,'LA13'!E$1,0),0)))))),"")</f>
        <v>8</v>
      </c>
      <c r="H68" s="121">
        <f>IFERROR((IF(LA_INDEX!$H$8=1,VLOOKUP('LA (Main)'!$B68,'LA1'!$B$2:$Q$165,'LA1'!F$1,0),(IF(LA_INDEX!$H$8=2,VLOOKUP('LA (Main)'!$B68,'LA2'!$B$2:$Q$165,'LA2'!F$1,0),(IF(LA_INDEX!$H$8=3,VLOOKUP('LA (Main)'!$B68,'LA13'!$B$2:$Q$165,'LA13'!F$1,0),0)))))),"")</f>
        <v>68</v>
      </c>
      <c r="I68" s="121">
        <f>IFERROR((IF(LA_INDEX!$H$8=1,VLOOKUP('LA (Main)'!$B68,'LA1'!$B$2:$Q$165,'LA1'!G$1,0),(IF(LA_INDEX!$H$8=2,VLOOKUP('LA (Main)'!$B68,'LA2'!$B$2:$Q$165,'LA2'!G$1,0),(IF(LA_INDEX!$H$8=3,VLOOKUP('LA (Main)'!$B68,'LA13'!$B$2:$Q$165,'LA13'!G$1,0),0)))))),"")</f>
        <v>18</v>
      </c>
      <c r="J68" s="121">
        <f>IFERROR((IF(LA_INDEX!$H$8=1,VLOOKUP('LA (Main)'!$B68,'LA1'!$B$2:$Q$165,'LA1'!H$1,0),(IF(LA_INDEX!$H$8=2,VLOOKUP('LA (Main)'!$B68,'LA2'!$B$2:$Q$165,'LA2'!H$1,0),(IF(LA_INDEX!$H$8=3,VLOOKUP('LA (Main)'!$B68,'LA13'!$B$2:$Q$165,'LA13'!H$1,0),0)))))),"")</f>
        <v>47</v>
      </c>
      <c r="K68" s="121">
        <f>IFERROR((IF(LA_INDEX!$H$8=1,VLOOKUP('LA (Main)'!$B68,'LA1'!$B$2:$Q$165,'LA1'!I$1,0),(IF(LA_INDEX!$H$8=2,VLOOKUP('LA (Main)'!$B68,'LA2'!$B$2:$Q$165,'LA2'!I$1,0),(IF(LA_INDEX!$H$8=3,VLOOKUP('LA (Main)'!$B68,'LA13'!$B$2:$Q$165,'LA13'!I$1,0),0)))))),"")</f>
        <v>15</v>
      </c>
      <c r="L68" s="121" t="str">
        <f>IFERROR((IF(LA_INDEX!$H$8=1,VLOOKUP('LA (Main)'!$B68,'LA1'!$B$2:$Q$165,'LA1'!J$1,0),(IF(LA_INDEX!$H$8=2,VLOOKUP('LA (Main)'!$B68,'LA2'!$B$2:$Q$165,'LA2'!J$1,0),(IF(LA_INDEX!$H$8=3,VLOOKUP('LA (Main)'!$B68,'LA13'!$B$2:$Q$165,'LA13'!J$1,0),0)))))),"")</f>
        <v>-</v>
      </c>
      <c r="M68" s="121">
        <f>IFERROR((IF(LA_INDEX!$H$8=1,VLOOKUP('LA (Main)'!$B68,'LA1'!$B$2:$Q$165,'LA1'!K$1,0),(IF(LA_INDEX!$H$8=2,VLOOKUP('LA (Main)'!$B68,'LA2'!$B$2:$Q$165,'LA2'!K$1,0),(IF(LA_INDEX!$H$8=3,VLOOKUP('LA (Main)'!$B68,'LA13'!$B$2:$Q$165,'LA13'!K$1,0),0)))))),"")</f>
        <v>10</v>
      </c>
      <c r="N68" s="121">
        <f>IFERROR((IF(LA_INDEX!$H$8=1,VLOOKUP('LA (Main)'!$B68,'LA1'!$B$2:$Q$165,'LA1'!L$1,0),(IF(LA_INDEX!$H$8=2,VLOOKUP('LA (Main)'!$B68,'LA2'!$B$2:$Q$165,'LA2'!L$1,0),(IF(LA_INDEX!$H$8=3,VLOOKUP('LA (Main)'!$B68,'LA13'!$B$2:$Q$165,'LA13'!L$1,0),0)))))),"")</f>
        <v>32</v>
      </c>
      <c r="O68" s="121">
        <f>IFERROR((IF(LA_INDEX!$H$8=1,VLOOKUP('LA (Main)'!$B68,'LA1'!$B$2:$Q$165,'LA1'!M$1,0),(IF(LA_INDEX!$H$8=2,VLOOKUP('LA (Main)'!$B68,'LA2'!$B$2:$Q$165,'LA2'!M$1,0),(IF(LA_INDEX!$H$8=3,VLOOKUP('LA (Main)'!$B68,'LA13'!$B$2:$Q$165,'LA13'!M$1,0),0)))))),"")</f>
        <v>3</v>
      </c>
      <c r="P68" s="121">
        <f>IFERROR((IF(LA_INDEX!$H$8=1,VLOOKUP('LA (Main)'!$B68,'LA1'!$B$2:$Q$165,'LA1'!N$1,0),(IF(LA_INDEX!$H$8=2,VLOOKUP('LA (Main)'!$B68,'LA2'!$B$2:$Q$165,'LA2'!N$1,0),(IF(LA_INDEX!$H$8=3,VLOOKUP('LA (Main)'!$B68,'LA13'!$B$2:$Q$165,'LA13'!N$1,0),0)))))),"")</f>
        <v>22</v>
      </c>
      <c r="Q68" s="121">
        <f>IFERROR((IF(LA_INDEX!$H$8=1,VLOOKUP('LA (Main)'!$B68,'LA1'!$B$2:$Q$165,'LA1'!O$1,0),(IF(LA_INDEX!$H$8=2,VLOOKUP('LA (Main)'!$B68,'LA2'!$B$2:$Q$165,'LA2'!O$1,0),(IF(LA_INDEX!$H$8=3,VLOOKUP('LA (Main)'!$B68,'LA13'!$B$2:$Q$165,'LA13'!O$1,0),0)))))),"")</f>
        <v>8</v>
      </c>
      <c r="R68" s="121">
        <f>IFERROR((IF(LA_INDEX!$H$8=1,VLOOKUP('LA (Main)'!$B68,'LA1'!$B$2:$Q$165,'LA1'!P$1,0),(IF(LA_INDEX!$H$8=2,VLOOKUP('LA (Main)'!$B68,'LA2'!$B$2:$Q$165,'LA2'!P$1,0),(IF(LA_INDEX!$H$8=3,VLOOKUP('LA (Main)'!$B68,'LA13'!$B$2:$Q$165,'LA13'!P$1,0),0)))))),"")</f>
        <v>3</v>
      </c>
      <c r="S68" s="121">
        <f>IFERROR((IF(LA_INDEX!$H$8=1,VLOOKUP('LA (Main)'!$B68,'LA1'!$B$2:$Q$165,'LA1'!Q$1,0),(IF(LA_INDEX!$H$8=2,VLOOKUP('LA (Main)'!$B68,'LA2'!$B$2:$Q$165,'LA2'!Q$1,0),(IF(LA_INDEX!$H$8=3,VLOOKUP('LA (Main)'!$B68,'LA13'!$B$2:$Q$165,'LA13'!Q$1,0),0)))))),"")</f>
        <v>3</v>
      </c>
    </row>
    <row r="69" spans="1:19" x14ac:dyDescent="0.3">
      <c r="A69" s="112"/>
      <c r="B69" s="108"/>
      <c r="C69" s="113"/>
      <c r="D69" s="109"/>
      <c r="E69" s="122" t="str">
        <f>IFERROR(MROUND((IF(LA_INDEX!$H$8=1,VLOOKUP('LA (Main)'!$B69,'LA1'!$B$2:$Q$165,'LA1'!C$1,0),(IF(LA_INDEX!$H$8=2,VLOOKUP('LA (Main)'!$B69,'LA2'!$B$2:$Q$165,'LA2'!C$1,0),(IF(LA_INDEX!$H$8=3,VLOOKUP('LA (Main)'!$B69,'LA13'!$B$2:$Q$165,'LA13'!C$1,0),0)))))),5),"")</f>
        <v/>
      </c>
      <c r="F69" s="122" t="str">
        <f>IFERROR((IF(LA_INDEX!$H$8=1,VLOOKUP('LA (Main)'!$B69,'LA1'!$B$2:$Q$165,'LA1'!D$1,0),(IF(LA_INDEX!$H$8=2,VLOOKUP('LA (Main)'!$B69,'LA2'!$B$2:$Q$165,'LA2'!D$1,0),(IF(LA_INDEX!$H$8=3,VLOOKUP('LA (Main)'!$B69,'LA13'!$B$2:$Q$165,'LA13'!D$1,0),0)))))),"")</f>
        <v/>
      </c>
      <c r="G69" s="122" t="str">
        <f>IFERROR((IF(LA_INDEX!$H$8=1,VLOOKUP('LA (Main)'!$B69,'LA1'!$B$2:$Q$165,'LA1'!E$1,0),(IF(LA_INDEX!$H$8=2,VLOOKUP('LA (Main)'!$B69,'LA2'!$B$2:$Q$165,'LA2'!E$1,0),(IF(LA_INDEX!$H$8=3,VLOOKUP('LA (Main)'!$B69,'LA13'!$B$2:$Q$165,'LA13'!E$1,0),0)))))),"")</f>
        <v/>
      </c>
      <c r="H69" s="122" t="str">
        <f>IFERROR((IF(LA_INDEX!$H$8=1,VLOOKUP('LA (Main)'!$B69,'LA1'!$B$2:$Q$165,'LA1'!F$1,0),(IF(LA_INDEX!$H$8=2,VLOOKUP('LA (Main)'!$B69,'LA2'!$B$2:$Q$165,'LA2'!F$1,0),(IF(LA_INDEX!$H$8=3,VLOOKUP('LA (Main)'!$B69,'LA13'!$B$2:$Q$165,'LA13'!F$1,0),0)))))),"")</f>
        <v/>
      </c>
      <c r="I69" s="122" t="str">
        <f>IFERROR((IF(LA_INDEX!$H$8=1,VLOOKUP('LA (Main)'!$B69,'LA1'!$B$2:$Q$165,'LA1'!G$1,0),(IF(LA_INDEX!$H$8=2,VLOOKUP('LA (Main)'!$B69,'LA2'!$B$2:$Q$165,'LA2'!G$1,0),(IF(LA_INDEX!$H$8=3,VLOOKUP('LA (Main)'!$B69,'LA13'!$B$2:$Q$165,'LA13'!G$1,0),0)))))),"")</f>
        <v/>
      </c>
      <c r="J69" s="122" t="str">
        <f>IFERROR((IF(LA_INDEX!$H$8=1,VLOOKUP('LA (Main)'!$B69,'LA1'!$B$2:$Q$165,'LA1'!H$1,0),(IF(LA_INDEX!$H$8=2,VLOOKUP('LA (Main)'!$B69,'LA2'!$B$2:$Q$165,'LA2'!H$1,0),(IF(LA_INDEX!$H$8=3,VLOOKUP('LA (Main)'!$B69,'LA13'!$B$2:$Q$165,'LA13'!H$1,0),0)))))),"")</f>
        <v/>
      </c>
      <c r="K69" s="122" t="str">
        <f>IFERROR((IF(LA_INDEX!$H$8=1,VLOOKUP('LA (Main)'!$B69,'LA1'!$B$2:$Q$165,'LA1'!I$1,0),(IF(LA_INDEX!$H$8=2,VLOOKUP('LA (Main)'!$B69,'LA2'!$B$2:$Q$165,'LA2'!I$1,0),(IF(LA_INDEX!$H$8=3,VLOOKUP('LA (Main)'!$B69,'LA13'!$B$2:$Q$165,'LA13'!I$1,0),0)))))),"")</f>
        <v/>
      </c>
      <c r="L69" s="122" t="str">
        <f>IFERROR((IF(LA_INDEX!$H$8=1,VLOOKUP('LA (Main)'!$B69,'LA1'!$B$2:$Q$165,'LA1'!J$1,0),(IF(LA_INDEX!$H$8=2,VLOOKUP('LA (Main)'!$B69,'LA2'!$B$2:$Q$165,'LA2'!J$1,0),(IF(LA_INDEX!$H$8=3,VLOOKUP('LA (Main)'!$B69,'LA13'!$B$2:$Q$165,'LA13'!J$1,0),0)))))),"")</f>
        <v/>
      </c>
      <c r="M69" s="122" t="str">
        <f>IFERROR((IF(LA_INDEX!$H$8=1,VLOOKUP('LA (Main)'!$B69,'LA1'!$B$2:$Q$165,'LA1'!K$1,0),(IF(LA_INDEX!$H$8=2,VLOOKUP('LA (Main)'!$B69,'LA2'!$B$2:$Q$165,'LA2'!K$1,0),(IF(LA_INDEX!$H$8=3,VLOOKUP('LA (Main)'!$B69,'LA13'!$B$2:$Q$165,'LA13'!K$1,0),0)))))),"")</f>
        <v/>
      </c>
      <c r="N69" s="122" t="str">
        <f>IFERROR((IF(LA_INDEX!$H$8=1,VLOOKUP('LA (Main)'!$B69,'LA1'!$B$2:$Q$165,'LA1'!L$1,0),(IF(LA_INDEX!$H$8=2,VLOOKUP('LA (Main)'!$B69,'LA2'!$B$2:$Q$165,'LA2'!L$1,0),(IF(LA_INDEX!$H$8=3,VLOOKUP('LA (Main)'!$B69,'LA13'!$B$2:$Q$165,'LA13'!L$1,0),0)))))),"")</f>
        <v/>
      </c>
      <c r="O69" s="122" t="str">
        <f>IFERROR((IF(LA_INDEX!$H$8=1,VLOOKUP('LA (Main)'!$B69,'LA1'!$B$2:$Q$165,'LA1'!M$1,0),(IF(LA_INDEX!$H$8=2,VLOOKUP('LA (Main)'!$B69,'LA2'!$B$2:$Q$165,'LA2'!M$1,0),(IF(LA_INDEX!$H$8=3,VLOOKUP('LA (Main)'!$B69,'LA13'!$B$2:$Q$165,'LA13'!M$1,0),0)))))),"")</f>
        <v/>
      </c>
      <c r="P69" s="122" t="str">
        <f>IFERROR((IF(LA_INDEX!$H$8=1,VLOOKUP('LA (Main)'!$B69,'LA1'!$B$2:$Q$165,'LA1'!N$1,0),(IF(LA_INDEX!$H$8=2,VLOOKUP('LA (Main)'!$B69,'LA2'!$B$2:$Q$165,'LA2'!N$1,0),(IF(LA_INDEX!$H$8=3,VLOOKUP('LA (Main)'!$B69,'LA13'!$B$2:$Q$165,'LA13'!N$1,0),0)))))),"")</f>
        <v/>
      </c>
      <c r="Q69" s="122" t="str">
        <f>IFERROR((IF(LA_INDEX!$H$8=1,VLOOKUP('LA (Main)'!$B69,'LA1'!$B$2:$Q$165,'LA1'!O$1,0),(IF(LA_INDEX!$H$8=2,VLOOKUP('LA (Main)'!$B69,'LA2'!$B$2:$Q$165,'LA2'!O$1,0),(IF(LA_INDEX!$H$8=3,VLOOKUP('LA (Main)'!$B69,'LA13'!$B$2:$Q$165,'LA13'!O$1,0),0)))))),"")</f>
        <v/>
      </c>
      <c r="R69" s="122" t="str">
        <f>IFERROR((IF(LA_INDEX!$H$8=1,VLOOKUP('LA (Main)'!$B69,'LA1'!$B$2:$Q$165,'LA1'!P$1,0),(IF(LA_INDEX!$H$8=2,VLOOKUP('LA (Main)'!$B69,'LA2'!$B$2:$Q$165,'LA2'!P$1,0),(IF(LA_INDEX!$H$8=3,VLOOKUP('LA (Main)'!$B69,'LA13'!$B$2:$Q$165,'LA13'!P$1,0),0)))))),"")</f>
        <v/>
      </c>
      <c r="S69" s="122" t="str">
        <f>IFERROR((IF(LA_INDEX!$H$8=1,VLOOKUP('LA (Main)'!$B69,'LA1'!$B$2:$Q$165,'LA1'!Q$1,0),(IF(LA_INDEX!$H$8=2,VLOOKUP('LA (Main)'!$B69,'LA2'!$B$2:$Q$165,'LA2'!Q$1,0),(IF(LA_INDEX!$H$8=3,VLOOKUP('LA (Main)'!$B69,'LA13'!$B$2:$Q$165,'LA13'!Q$1,0),0)))))),"")</f>
        <v/>
      </c>
    </row>
    <row r="70" spans="1:19" x14ac:dyDescent="0.3">
      <c r="A70" s="80" t="s">
        <v>500</v>
      </c>
      <c r="B70" s="114">
        <v>831</v>
      </c>
      <c r="C70" s="80" t="s">
        <v>305</v>
      </c>
      <c r="D70" s="80" t="s">
        <v>306</v>
      </c>
      <c r="E70" s="122">
        <f>IFERROR(MROUND((IF(LA_INDEX!$H$8=1,VLOOKUP('LA (Main)'!$B70,'LA1'!$B$2:$Q$165,'LA1'!C$1,0),(IF(LA_INDEX!$H$8=2,VLOOKUP('LA (Main)'!$B70,'LA2'!$B$2:$Q$165,'LA2'!C$1,0),(IF(LA_INDEX!$H$8=3,VLOOKUP('LA (Main)'!$B70,'LA13'!$B$2:$Q$165,'LA13'!C$1,0),0)))))),5),"")</f>
        <v>1790</v>
      </c>
      <c r="F70" s="122">
        <f>IFERROR((IF(LA_INDEX!$H$8=1,VLOOKUP('LA (Main)'!$B70,'LA1'!$B$2:$Q$165,'LA1'!D$1,0),(IF(LA_INDEX!$H$8=2,VLOOKUP('LA (Main)'!$B70,'LA2'!$B$2:$Q$165,'LA2'!D$1,0),(IF(LA_INDEX!$H$8=3,VLOOKUP('LA (Main)'!$B70,'LA13'!$B$2:$Q$165,'LA13'!D$1,0),0)))))),"")</f>
        <v>90</v>
      </c>
      <c r="G70" s="122">
        <f>IFERROR((IF(LA_INDEX!$H$8=1,VLOOKUP('LA (Main)'!$B70,'LA1'!$B$2:$Q$165,'LA1'!E$1,0),(IF(LA_INDEX!$H$8=2,VLOOKUP('LA (Main)'!$B70,'LA2'!$B$2:$Q$165,'LA2'!E$1,0),(IF(LA_INDEX!$H$8=3,VLOOKUP('LA (Main)'!$B70,'LA13'!$B$2:$Q$165,'LA13'!E$1,0),0)))))),"")</f>
        <v>13</v>
      </c>
      <c r="H70" s="122">
        <f>IFERROR((IF(LA_INDEX!$H$8=1,VLOOKUP('LA (Main)'!$B70,'LA1'!$B$2:$Q$165,'LA1'!F$1,0),(IF(LA_INDEX!$H$8=2,VLOOKUP('LA (Main)'!$B70,'LA2'!$B$2:$Q$165,'LA2'!F$1,0),(IF(LA_INDEX!$H$8=3,VLOOKUP('LA (Main)'!$B70,'LA13'!$B$2:$Q$165,'LA13'!F$1,0),0)))))),"")</f>
        <v>69</v>
      </c>
      <c r="I70" s="122">
        <f>IFERROR((IF(LA_INDEX!$H$8=1,VLOOKUP('LA (Main)'!$B70,'LA1'!$B$2:$Q$165,'LA1'!G$1,0),(IF(LA_INDEX!$H$8=2,VLOOKUP('LA (Main)'!$B70,'LA2'!$B$2:$Q$165,'LA2'!G$1,0),(IF(LA_INDEX!$H$8=3,VLOOKUP('LA (Main)'!$B70,'LA13'!$B$2:$Q$165,'LA13'!G$1,0),0)))))),"")</f>
        <v>27</v>
      </c>
      <c r="J70" s="122">
        <f>IFERROR((IF(LA_INDEX!$H$8=1,VLOOKUP('LA (Main)'!$B70,'LA1'!$B$2:$Q$165,'LA1'!H$1,0),(IF(LA_INDEX!$H$8=2,VLOOKUP('LA (Main)'!$B70,'LA2'!$B$2:$Q$165,'LA2'!H$1,0),(IF(LA_INDEX!$H$8=3,VLOOKUP('LA (Main)'!$B70,'LA13'!$B$2:$Q$165,'LA13'!H$1,0),0)))))),"")</f>
        <v>41</v>
      </c>
      <c r="K70" s="122">
        <f>IFERROR((IF(LA_INDEX!$H$8=1,VLOOKUP('LA (Main)'!$B70,'LA1'!$B$2:$Q$165,'LA1'!I$1,0),(IF(LA_INDEX!$H$8=2,VLOOKUP('LA (Main)'!$B70,'LA2'!$B$2:$Q$165,'LA2'!I$1,0),(IF(LA_INDEX!$H$8=3,VLOOKUP('LA (Main)'!$B70,'LA13'!$B$2:$Q$165,'LA13'!I$1,0),0)))))),"")</f>
        <v>11</v>
      </c>
      <c r="L70" s="122" t="str">
        <f>IFERROR((IF(LA_INDEX!$H$8=1,VLOOKUP('LA (Main)'!$B70,'LA1'!$B$2:$Q$165,'LA1'!J$1,0),(IF(LA_INDEX!$H$8=2,VLOOKUP('LA (Main)'!$B70,'LA2'!$B$2:$Q$165,'LA2'!J$1,0),(IF(LA_INDEX!$H$8=3,VLOOKUP('LA (Main)'!$B70,'LA13'!$B$2:$Q$165,'LA13'!J$1,0),0)))))),"")</f>
        <v>-</v>
      </c>
      <c r="M70" s="122">
        <f>IFERROR((IF(LA_INDEX!$H$8=1,VLOOKUP('LA (Main)'!$B70,'LA1'!$B$2:$Q$165,'LA1'!K$1,0),(IF(LA_INDEX!$H$8=2,VLOOKUP('LA (Main)'!$B70,'LA2'!$B$2:$Q$165,'LA2'!K$1,0),(IF(LA_INDEX!$H$8=3,VLOOKUP('LA (Main)'!$B70,'LA13'!$B$2:$Q$165,'LA13'!K$1,0),0)))))),"")</f>
        <v>7</v>
      </c>
      <c r="N70" s="122">
        <f>IFERROR((IF(LA_INDEX!$H$8=1,VLOOKUP('LA (Main)'!$B70,'LA1'!$B$2:$Q$165,'LA1'!L$1,0),(IF(LA_INDEX!$H$8=2,VLOOKUP('LA (Main)'!$B70,'LA2'!$B$2:$Q$165,'LA2'!L$1,0),(IF(LA_INDEX!$H$8=3,VLOOKUP('LA (Main)'!$B70,'LA13'!$B$2:$Q$165,'LA13'!L$1,0),0)))))),"")</f>
        <v>30</v>
      </c>
      <c r="O70" s="122">
        <f>IFERROR((IF(LA_INDEX!$H$8=1,VLOOKUP('LA (Main)'!$B70,'LA1'!$B$2:$Q$165,'LA1'!M$1,0),(IF(LA_INDEX!$H$8=2,VLOOKUP('LA (Main)'!$B70,'LA2'!$B$2:$Q$165,'LA2'!M$1,0),(IF(LA_INDEX!$H$8=3,VLOOKUP('LA (Main)'!$B70,'LA13'!$B$2:$Q$165,'LA13'!M$1,0),0)))))),"")</f>
        <v>1</v>
      </c>
      <c r="P70" s="122">
        <f>IFERROR((IF(LA_INDEX!$H$8=1,VLOOKUP('LA (Main)'!$B70,'LA1'!$B$2:$Q$165,'LA1'!N$1,0),(IF(LA_INDEX!$H$8=2,VLOOKUP('LA (Main)'!$B70,'LA2'!$B$2:$Q$165,'LA2'!N$1,0),(IF(LA_INDEX!$H$8=3,VLOOKUP('LA (Main)'!$B70,'LA13'!$B$2:$Q$165,'LA13'!N$1,0),0)))))),"")</f>
        <v>21</v>
      </c>
      <c r="Q70" s="122">
        <f>IFERROR((IF(LA_INDEX!$H$8=1,VLOOKUP('LA (Main)'!$B70,'LA1'!$B$2:$Q$165,'LA1'!O$1,0),(IF(LA_INDEX!$H$8=2,VLOOKUP('LA (Main)'!$B70,'LA2'!$B$2:$Q$165,'LA2'!O$1,0),(IF(LA_INDEX!$H$8=3,VLOOKUP('LA (Main)'!$B70,'LA13'!$B$2:$Q$165,'LA13'!O$1,0),0)))))),"")</f>
        <v>7</v>
      </c>
      <c r="R70" s="122">
        <f>IFERROR((IF(LA_INDEX!$H$8=1,VLOOKUP('LA (Main)'!$B70,'LA1'!$B$2:$Q$165,'LA1'!P$1,0),(IF(LA_INDEX!$H$8=2,VLOOKUP('LA (Main)'!$B70,'LA2'!$B$2:$Q$165,'LA2'!P$1,0),(IF(LA_INDEX!$H$8=3,VLOOKUP('LA (Main)'!$B70,'LA13'!$B$2:$Q$165,'LA13'!P$1,0),0)))))),"")</f>
        <v>2</v>
      </c>
      <c r="S70" s="122">
        <f>IFERROR((IF(LA_INDEX!$H$8=1,VLOOKUP('LA (Main)'!$B70,'LA1'!$B$2:$Q$165,'LA1'!Q$1,0),(IF(LA_INDEX!$H$8=2,VLOOKUP('LA (Main)'!$B70,'LA2'!$B$2:$Q$165,'LA2'!Q$1,0),(IF(LA_INDEX!$H$8=3,VLOOKUP('LA (Main)'!$B70,'LA13'!$B$2:$Q$165,'LA13'!Q$1,0),0)))))),"")</f>
        <v>3</v>
      </c>
    </row>
    <row r="71" spans="1:19" x14ac:dyDescent="0.3">
      <c r="A71" s="80" t="s">
        <v>501</v>
      </c>
      <c r="B71" s="114">
        <v>830</v>
      </c>
      <c r="C71" s="80" t="s">
        <v>307</v>
      </c>
      <c r="D71" s="80" t="s">
        <v>306</v>
      </c>
      <c r="E71" s="122">
        <f>IFERROR(MROUND((IF(LA_INDEX!$H$8=1,VLOOKUP('LA (Main)'!$B71,'LA1'!$B$2:$Q$165,'LA1'!C$1,0),(IF(LA_INDEX!$H$8=2,VLOOKUP('LA (Main)'!$B71,'LA2'!$B$2:$Q$165,'LA2'!C$1,0),(IF(LA_INDEX!$H$8=3,VLOOKUP('LA (Main)'!$B71,'LA13'!$B$2:$Q$165,'LA13'!C$1,0),0)))))),5),"")</f>
        <v>3145</v>
      </c>
      <c r="F71" s="122">
        <f>IFERROR((IF(LA_INDEX!$H$8=1,VLOOKUP('LA (Main)'!$B71,'LA1'!$B$2:$Q$165,'LA1'!D$1,0),(IF(LA_INDEX!$H$8=2,VLOOKUP('LA (Main)'!$B71,'LA2'!$B$2:$Q$165,'LA2'!D$1,0),(IF(LA_INDEX!$H$8=3,VLOOKUP('LA (Main)'!$B71,'LA13'!$B$2:$Q$165,'LA13'!D$1,0),0)))))),"")</f>
        <v>90</v>
      </c>
      <c r="G71" s="122">
        <f>IFERROR((IF(LA_INDEX!$H$8=1,VLOOKUP('LA (Main)'!$B71,'LA1'!$B$2:$Q$165,'LA1'!E$1,0),(IF(LA_INDEX!$H$8=2,VLOOKUP('LA (Main)'!$B71,'LA2'!$B$2:$Q$165,'LA2'!E$1,0),(IF(LA_INDEX!$H$8=3,VLOOKUP('LA (Main)'!$B71,'LA13'!$B$2:$Q$165,'LA13'!E$1,0),0)))))),"")</f>
        <v>10</v>
      </c>
      <c r="H71" s="122">
        <f>IFERROR((IF(LA_INDEX!$H$8=1,VLOOKUP('LA (Main)'!$B71,'LA1'!$B$2:$Q$165,'LA1'!F$1,0),(IF(LA_INDEX!$H$8=2,VLOOKUP('LA (Main)'!$B71,'LA2'!$B$2:$Q$165,'LA2'!F$1,0),(IF(LA_INDEX!$H$8=3,VLOOKUP('LA (Main)'!$B71,'LA13'!$B$2:$Q$165,'LA13'!F$1,0),0)))))),"")</f>
        <v>69</v>
      </c>
      <c r="I71" s="122">
        <f>IFERROR((IF(LA_INDEX!$H$8=1,VLOOKUP('LA (Main)'!$B71,'LA1'!$B$2:$Q$165,'LA1'!G$1,0),(IF(LA_INDEX!$H$8=2,VLOOKUP('LA (Main)'!$B71,'LA2'!$B$2:$Q$165,'LA2'!G$1,0),(IF(LA_INDEX!$H$8=3,VLOOKUP('LA (Main)'!$B71,'LA13'!$B$2:$Q$165,'LA13'!G$1,0),0)))))),"")</f>
        <v>15</v>
      </c>
      <c r="J71" s="122">
        <f>IFERROR((IF(LA_INDEX!$H$8=1,VLOOKUP('LA (Main)'!$B71,'LA1'!$B$2:$Q$165,'LA1'!H$1,0),(IF(LA_INDEX!$H$8=2,VLOOKUP('LA (Main)'!$B71,'LA2'!$B$2:$Q$165,'LA2'!H$1,0),(IF(LA_INDEX!$H$8=3,VLOOKUP('LA (Main)'!$B71,'LA13'!$B$2:$Q$165,'LA13'!H$1,0),0)))))),"")</f>
        <v>52</v>
      </c>
      <c r="K71" s="122">
        <f>IFERROR((IF(LA_INDEX!$H$8=1,VLOOKUP('LA (Main)'!$B71,'LA1'!$B$2:$Q$165,'LA1'!I$1,0),(IF(LA_INDEX!$H$8=2,VLOOKUP('LA (Main)'!$B71,'LA2'!$B$2:$Q$165,'LA2'!I$1,0),(IF(LA_INDEX!$H$8=3,VLOOKUP('LA (Main)'!$B71,'LA13'!$B$2:$Q$165,'LA13'!I$1,0),0)))))),"")</f>
        <v>19</v>
      </c>
      <c r="L71" s="122">
        <f>IFERROR((IF(LA_INDEX!$H$8=1,VLOOKUP('LA (Main)'!$B71,'LA1'!$B$2:$Q$165,'LA1'!J$1,0),(IF(LA_INDEX!$H$8=2,VLOOKUP('LA (Main)'!$B71,'LA2'!$B$2:$Q$165,'LA2'!J$1,0),(IF(LA_INDEX!$H$8=3,VLOOKUP('LA (Main)'!$B71,'LA13'!$B$2:$Q$165,'LA13'!J$1,0),0)))))),"")</f>
        <v>1</v>
      </c>
      <c r="M71" s="122">
        <f>IFERROR((IF(LA_INDEX!$H$8=1,VLOOKUP('LA (Main)'!$B71,'LA1'!$B$2:$Q$165,'LA1'!K$1,0),(IF(LA_INDEX!$H$8=2,VLOOKUP('LA (Main)'!$B71,'LA2'!$B$2:$Q$165,'LA2'!K$1,0),(IF(LA_INDEX!$H$8=3,VLOOKUP('LA (Main)'!$B71,'LA13'!$B$2:$Q$165,'LA13'!K$1,0),0)))))),"")</f>
        <v>14</v>
      </c>
      <c r="N71" s="122">
        <f>IFERROR((IF(LA_INDEX!$H$8=1,VLOOKUP('LA (Main)'!$B71,'LA1'!$B$2:$Q$165,'LA1'!L$1,0),(IF(LA_INDEX!$H$8=2,VLOOKUP('LA (Main)'!$B71,'LA2'!$B$2:$Q$165,'LA2'!L$1,0),(IF(LA_INDEX!$H$8=3,VLOOKUP('LA (Main)'!$B71,'LA13'!$B$2:$Q$165,'LA13'!L$1,0),0)))))),"")</f>
        <v>34</v>
      </c>
      <c r="O71" s="122">
        <f>IFERROR((IF(LA_INDEX!$H$8=1,VLOOKUP('LA (Main)'!$B71,'LA1'!$B$2:$Q$165,'LA1'!M$1,0),(IF(LA_INDEX!$H$8=2,VLOOKUP('LA (Main)'!$B71,'LA2'!$B$2:$Q$165,'LA2'!M$1,0),(IF(LA_INDEX!$H$8=3,VLOOKUP('LA (Main)'!$B71,'LA13'!$B$2:$Q$165,'LA13'!M$1,0),0)))))),"")</f>
        <v>2</v>
      </c>
      <c r="P71" s="122">
        <f>IFERROR((IF(LA_INDEX!$H$8=1,VLOOKUP('LA (Main)'!$B71,'LA1'!$B$2:$Q$165,'LA1'!N$1,0),(IF(LA_INDEX!$H$8=2,VLOOKUP('LA (Main)'!$B71,'LA2'!$B$2:$Q$165,'LA2'!N$1,0),(IF(LA_INDEX!$H$8=3,VLOOKUP('LA (Main)'!$B71,'LA13'!$B$2:$Q$165,'LA13'!N$1,0),0)))))),"")</f>
        <v>21</v>
      </c>
      <c r="Q71" s="122">
        <f>IFERROR((IF(LA_INDEX!$H$8=1,VLOOKUP('LA (Main)'!$B71,'LA1'!$B$2:$Q$165,'LA1'!O$1,0),(IF(LA_INDEX!$H$8=2,VLOOKUP('LA (Main)'!$B71,'LA2'!$B$2:$Q$165,'LA2'!O$1,0),(IF(LA_INDEX!$H$8=3,VLOOKUP('LA (Main)'!$B71,'LA13'!$B$2:$Q$165,'LA13'!O$1,0),0)))))),"")</f>
        <v>7</v>
      </c>
      <c r="R71" s="122">
        <f>IFERROR((IF(LA_INDEX!$H$8=1,VLOOKUP('LA (Main)'!$B71,'LA1'!$B$2:$Q$165,'LA1'!P$1,0),(IF(LA_INDEX!$H$8=2,VLOOKUP('LA (Main)'!$B71,'LA2'!$B$2:$Q$165,'LA2'!P$1,0),(IF(LA_INDEX!$H$8=3,VLOOKUP('LA (Main)'!$B71,'LA13'!$B$2:$Q$165,'LA13'!P$1,0),0)))))),"")</f>
        <v>2</v>
      </c>
      <c r="S71" s="122">
        <f>IFERROR((IF(LA_INDEX!$H$8=1,VLOOKUP('LA (Main)'!$B71,'LA1'!$B$2:$Q$165,'LA1'!Q$1,0),(IF(LA_INDEX!$H$8=2,VLOOKUP('LA (Main)'!$B71,'LA2'!$B$2:$Q$165,'LA2'!Q$1,0),(IF(LA_INDEX!$H$8=3,VLOOKUP('LA (Main)'!$B71,'LA13'!$B$2:$Q$165,'LA13'!Q$1,0),0)))))),"")</f>
        <v>3</v>
      </c>
    </row>
    <row r="72" spans="1:19" x14ac:dyDescent="0.3">
      <c r="A72" s="80" t="s">
        <v>502</v>
      </c>
      <c r="B72" s="114">
        <v>856</v>
      </c>
      <c r="C72" s="80" t="s">
        <v>345</v>
      </c>
      <c r="D72" s="80" t="s">
        <v>306</v>
      </c>
      <c r="E72" s="122">
        <f>IFERROR(MROUND((IF(LA_INDEX!$H$8=1,VLOOKUP('LA (Main)'!$B72,'LA1'!$B$2:$Q$165,'LA1'!C$1,0),(IF(LA_INDEX!$H$8=2,VLOOKUP('LA (Main)'!$B72,'LA2'!$B$2:$Q$165,'LA2'!C$1,0),(IF(LA_INDEX!$H$8=3,VLOOKUP('LA (Main)'!$B72,'LA13'!$B$2:$Q$165,'LA13'!C$1,0),0)))))),5),"")</f>
        <v>2745</v>
      </c>
      <c r="F72" s="122">
        <f>IFERROR((IF(LA_INDEX!$H$8=1,VLOOKUP('LA (Main)'!$B72,'LA1'!$B$2:$Q$165,'LA1'!D$1,0),(IF(LA_INDEX!$H$8=2,VLOOKUP('LA (Main)'!$B72,'LA2'!$B$2:$Q$165,'LA2'!D$1,0),(IF(LA_INDEX!$H$8=3,VLOOKUP('LA (Main)'!$B72,'LA13'!$B$2:$Q$165,'LA13'!D$1,0),0)))))),"")</f>
        <v>87</v>
      </c>
      <c r="G72" s="122">
        <f>IFERROR((IF(LA_INDEX!$H$8=1,VLOOKUP('LA (Main)'!$B72,'LA1'!$B$2:$Q$165,'LA1'!E$1,0),(IF(LA_INDEX!$H$8=2,VLOOKUP('LA (Main)'!$B72,'LA2'!$B$2:$Q$165,'LA2'!E$1,0),(IF(LA_INDEX!$H$8=3,VLOOKUP('LA (Main)'!$B72,'LA13'!$B$2:$Q$165,'LA13'!E$1,0),0)))))),"")</f>
        <v>5</v>
      </c>
      <c r="H72" s="122">
        <f>IFERROR((IF(LA_INDEX!$H$8=1,VLOOKUP('LA (Main)'!$B72,'LA1'!$B$2:$Q$165,'LA1'!F$1,0),(IF(LA_INDEX!$H$8=2,VLOOKUP('LA (Main)'!$B72,'LA2'!$B$2:$Q$165,'LA2'!F$1,0),(IF(LA_INDEX!$H$8=3,VLOOKUP('LA (Main)'!$B72,'LA13'!$B$2:$Q$165,'LA13'!F$1,0),0)))))),"")</f>
        <v>73</v>
      </c>
      <c r="I72" s="122">
        <f>IFERROR((IF(LA_INDEX!$H$8=1,VLOOKUP('LA (Main)'!$B72,'LA1'!$B$2:$Q$165,'LA1'!G$1,0),(IF(LA_INDEX!$H$8=2,VLOOKUP('LA (Main)'!$B72,'LA2'!$B$2:$Q$165,'LA2'!G$1,0),(IF(LA_INDEX!$H$8=3,VLOOKUP('LA (Main)'!$B72,'LA13'!$B$2:$Q$165,'LA13'!G$1,0),0)))))),"")</f>
        <v>15</v>
      </c>
      <c r="J72" s="122">
        <f>IFERROR((IF(LA_INDEX!$H$8=1,VLOOKUP('LA (Main)'!$B72,'LA1'!$B$2:$Q$165,'LA1'!H$1,0),(IF(LA_INDEX!$H$8=2,VLOOKUP('LA (Main)'!$B72,'LA2'!$B$2:$Q$165,'LA2'!H$1,0),(IF(LA_INDEX!$H$8=3,VLOOKUP('LA (Main)'!$B72,'LA13'!$B$2:$Q$165,'LA13'!H$1,0),0)))))),"")</f>
        <v>47</v>
      </c>
      <c r="K72" s="122">
        <f>IFERROR((IF(LA_INDEX!$H$8=1,VLOOKUP('LA (Main)'!$B72,'LA1'!$B$2:$Q$165,'LA1'!I$1,0),(IF(LA_INDEX!$H$8=2,VLOOKUP('LA (Main)'!$B72,'LA2'!$B$2:$Q$165,'LA2'!I$1,0),(IF(LA_INDEX!$H$8=3,VLOOKUP('LA (Main)'!$B72,'LA13'!$B$2:$Q$165,'LA13'!I$1,0),0)))))),"")</f>
        <v>13</v>
      </c>
      <c r="L72" s="122" t="str">
        <f>IFERROR((IF(LA_INDEX!$H$8=1,VLOOKUP('LA (Main)'!$B72,'LA1'!$B$2:$Q$165,'LA1'!J$1,0),(IF(LA_INDEX!$H$8=2,VLOOKUP('LA (Main)'!$B72,'LA2'!$B$2:$Q$165,'LA2'!J$1,0),(IF(LA_INDEX!$H$8=3,VLOOKUP('LA (Main)'!$B72,'LA13'!$B$2:$Q$165,'LA13'!J$1,0),0)))))),"")</f>
        <v>-</v>
      </c>
      <c r="M72" s="122">
        <f>IFERROR((IF(LA_INDEX!$H$8=1,VLOOKUP('LA (Main)'!$B72,'LA1'!$B$2:$Q$165,'LA1'!K$1,0),(IF(LA_INDEX!$H$8=2,VLOOKUP('LA (Main)'!$B72,'LA2'!$B$2:$Q$165,'LA2'!K$1,0),(IF(LA_INDEX!$H$8=3,VLOOKUP('LA (Main)'!$B72,'LA13'!$B$2:$Q$165,'LA13'!K$1,0),0)))))),"")</f>
        <v>6</v>
      </c>
      <c r="N72" s="122">
        <f>IFERROR((IF(LA_INDEX!$H$8=1,VLOOKUP('LA (Main)'!$B72,'LA1'!$B$2:$Q$165,'LA1'!L$1,0),(IF(LA_INDEX!$H$8=2,VLOOKUP('LA (Main)'!$B72,'LA2'!$B$2:$Q$165,'LA2'!L$1,0),(IF(LA_INDEX!$H$8=3,VLOOKUP('LA (Main)'!$B72,'LA13'!$B$2:$Q$165,'LA13'!L$1,0),0)))))),"")</f>
        <v>34</v>
      </c>
      <c r="O72" s="122">
        <f>IFERROR((IF(LA_INDEX!$H$8=1,VLOOKUP('LA (Main)'!$B72,'LA1'!$B$2:$Q$165,'LA1'!M$1,0),(IF(LA_INDEX!$H$8=2,VLOOKUP('LA (Main)'!$B72,'LA2'!$B$2:$Q$165,'LA2'!M$1,0),(IF(LA_INDEX!$H$8=3,VLOOKUP('LA (Main)'!$B72,'LA13'!$B$2:$Q$165,'LA13'!M$1,0),0)))))),"")</f>
        <v>10</v>
      </c>
      <c r="P72" s="122">
        <f>IFERROR((IF(LA_INDEX!$H$8=1,VLOOKUP('LA (Main)'!$B72,'LA1'!$B$2:$Q$165,'LA1'!N$1,0),(IF(LA_INDEX!$H$8=2,VLOOKUP('LA (Main)'!$B72,'LA2'!$B$2:$Q$165,'LA2'!N$1,0),(IF(LA_INDEX!$H$8=3,VLOOKUP('LA (Main)'!$B72,'LA13'!$B$2:$Q$165,'LA13'!N$1,0),0)))))),"")</f>
        <v>15</v>
      </c>
      <c r="Q72" s="122">
        <f>IFERROR((IF(LA_INDEX!$H$8=1,VLOOKUP('LA (Main)'!$B72,'LA1'!$B$2:$Q$165,'LA1'!O$1,0),(IF(LA_INDEX!$H$8=2,VLOOKUP('LA (Main)'!$B72,'LA2'!$B$2:$Q$165,'LA2'!O$1,0),(IF(LA_INDEX!$H$8=3,VLOOKUP('LA (Main)'!$B72,'LA13'!$B$2:$Q$165,'LA13'!O$1,0),0)))))),"")</f>
        <v>8</v>
      </c>
      <c r="R72" s="122">
        <f>IFERROR((IF(LA_INDEX!$H$8=1,VLOOKUP('LA (Main)'!$B72,'LA1'!$B$2:$Q$165,'LA1'!P$1,0),(IF(LA_INDEX!$H$8=2,VLOOKUP('LA (Main)'!$B72,'LA2'!$B$2:$Q$165,'LA2'!P$1,0),(IF(LA_INDEX!$H$8=3,VLOOKUP('LA (Main)'!$B72,'LA13'!$B$2:$Q$165,'LA13'!P$1,0),0)))))),"")</f>
        <v>4</v>
      </c>
      <c r="S72" s="122">
        <f>IFERROR((IF(LA_INDEX!$H$8=1,VLOOKUP('LA (Main)'!$B72,'LA1'!$B$2:$Q$165,'LA1'!Q$1,0),(IF(LA_INDEX!$H$8=2,VLOOKUP('LA (Main)'!$B72,'LA2'!$B$2:$Q$165,'LA2'!Q$1,0),(IF(LA_INDEX!$H$8=3,VLOOKUP('LA (Main)'!$B72,'LA13'!$B$2:$Q$165,'LA13'!Q$1,0),0)))))),"")</f>
        <v>2</v>
      </c>
    </row>
    <row r="73" spans="1:19" x14ac:dyDescent="0.3">
      <c r="A73" s="80" t="s">
        <v>503</v>
      </c>
      <c r="B73" s="114">
        <v>855</v>
      </c>
      <c r="C73" s="80" t="s">
        <v>346</v>
      </c>
      <c r="D73" s="80" t="s">
        <v>306</v>
      </c>
      <c r="E73" s="122">
        <f>IFERROR(MROUND((IF(LA_INDEX!$H$8=1,VLOOKUP('LA (Main)'!$B73,'LA1'!$B$2:$Q$165,'LA1'!C$1,0),(IF(LA_INDEX!$H$8=2,VLOOKUP('LA (Main)'!$B73,'LA2'!$B$2:$Q$165,'LA2'!C$1,0),(IF(LA_INDEX!$H$8=3,VLOOKUP('LA (Main)'!$B73,'LA13'!$B$2:$Q$165,'LA13'!C$1,0),0)))))),5),"")</f>
        <v>3995</v>
      </c>
      <c r="F73" s="122">
        <f>IFERROR((IF(LA_INDEX!$H$8=1,VLOOKUP('LA (Main)'!$B73,'LA1'!$B$2:$Q$165,'LA1'!D$1,0),(IF(LA_INDEX!$H$8=2,VLOOKUP('LA (Main)'!$B73,'LA2'!$B$2:$Q$165,'LA2'!D$1,0),(IF(LA_INDEX!$H$8=3,VLOOKUP('LA (Main)'!$B73,'LA13'!$B$2:$Q$165,'LA13'!D$1,0),0)))))),"")</f>
        <v>90</v>
      </c>
      <c r="G73" s="122">
        <f>IFERROR((IF(LA_INDEX!$H$8=1,VLOOKUP('LA (Main)'!$B73,'LA1'!$B$2:$Q$165,'LA1'!E$1,0),(IF(LA_INDEX!$H$8=2,VLOOKUP('LA (Main)'!$B73,'LA2'!$B$2:$Q$165,'LA2'!E$1,0),(IF(LA_INDEX!$H$8=3,VLOOKUP('LA (Main)'!$B73,'LA13'!$B$2:$Q$165,'LA13'!E$1,0),0)))))),"")</f>
        <v>9</v>
      </c>
      <c r="H73" s="122">
        <f>IFERROR((IF(LA_INDEX!$H$8=1,VLOOKUP('LA (Main)'!$B73,'LA1'!$B$2:$Q$165,'LA1'!F$1,0),(IF(LA_INDEX!$H$8=2,VLOOKUP('LA (Main)'!$B73,'LA2'!$B$2:$Q$165,'LA2'!F$1,0),(IF(LA_INDEX!$H$8=3,VLOOKUP('LA (Main)'!$B73,'LA13'!$B$2:$Q$165,'LA13'!F$1,0),0)))))),"")</f>
        <v>68</v>
      </c>
      <c r="I73" s="122">
        <f>IFERROR((IF(LA_INDEX!$H$8=1,VLOOKUP('LA (Main)'!$B73,'LA1'!$B$2:$Q$165,'LA1'!G$1,0),(IF(LA_INDEX!$H$8=2,VLOOKUP('LA (Main)'!$B73,'LA2'!$B$2:$Q$165,'LA2'!G$1,0),(IF(LA_INDEX!$H$8=3,VLOOKUP('LA (Main)'!$B73,'LA13'!$B$2:$Q$165,'LA13'!G$1,0),0)))))),"")</f>
        <v>15</v>
      </c>
      <c r="J73" s="122">
        <f>IFERROR((IF(LA_INDEX!$H$8=1,VLOOKUP('LA (Main)'!$B73,'LA1'!$B$2:$Q$165,'LA1'!H$1,0),(IF(LA_INDEX!$H$8=2,VLOOKUP('LA (Main)'!$B73,'LA2'!$B$2:$Q$165,'LA2'!H$1,0),(IF(LA_INDEX!$H$8=3,VLOOKUP('LA (Main)'!$B73,'LA13'!$B$2:$Q$165,'LA13'!H$1,0),0)))))),"")</f>
        <v>51</v>
      </c>
      <c r="K73" s="122">
        <f>IFERROR((IF(LA_INDEX!$H$8=1,VLOOKUP('LA (Main)'!$B73,'LA1'!$B$2:$Q$165,'LA1'!I$1,0),(IF(LA_INDEX!$H$8=2,VLOOKUP('LA (Main)'!$B73,'LA2'!$B$2:$Q$165,'LA2'!I$1,0),(IF(LA_INDEX!$H$8=3,VLOOKUP('LA (Main)'!$B73,'LA13'!$B$2:$Q$165,'LA13'!I$1,0),0)))))),"")</f>
        <v>17</v>
      </c>
      <c r="L73" s="122">
        <f>IFERROR((IF(LA_INDEX!$H$8=1,VLOOKUP('LA (Main)'!$B73,'LA1'!$B$2:$Q$165,'LA1'!J$1,0),(IF(LA_INDEX!$H$8=2,VLOOKUP('LA (Main)'!$B73,'LA2'!$B$2:$Q$165,'LA2'!J$1,0),(IF(LA_INDEX!$H$8=3,VLOOKUP('LA (Main)'!$B73,'LA13'!$B$2:$Q$165,'LA13'!J$1,0),0)))))),"")</f>
        <v>1</v>
      </c>
      <c r="M73" s="122">
        <f>IFERROR((IF(LA_INDEX!$H$8=1,VLOOKUP('LA (Main)'!$B73,'LA1'!$B$2:$Q$165,'LA1'!K$1,0),(IF(LA_INDEX!$H$8=2,VLOOKUP('LA (Main)'!$B73,'LA2'!$B$2:$Q$165,'LA2'!K$1,0),(IF(LA_INDEX!$H$8=3,VLOOKUP('LA (Main)'!$B73,'LA13'!$B$2:$Q$165,'LA13'!K$1,0),0)))))),"")</f>
        <v>10</v>
      </c>
      <c r="N73" s="122">
        <f>IFERROR((IF(LA_INDEX!$H$8=1,VLOOKUP('LA (Main)'!$B73,'LA1'!$B$2:$Q$165,'LA1'!L$1,0),(IF(LA_INDEX!$H$8=2,VLOOKUP('LA (Main)'!$B73,'LA2'!$B$2:$Q$165,'LA2'!L$1,0),(IF(LA_INDEX!$H$8=3,VLOOKUP('LA (Main)'!$B73,'LA13'!$B$2:$Q$165,'LA13'!L$1,0),0)))))),"")</f>
        <v>33</v>
      </c>
      <c r="O73" s="122">
        <f>IFERROR((IF(LA_INDEX!$H$8=1,VLOOKUP('LA (Main)'!$B73,'LA1'!$B$2:$Q$165,'LA1'!M$1,0),(IF(LA_INDEX!$H$8=2,VLOOKUP('LA (Main)'!$B73,'LA2'!$B$2:$Q$165,'LA2'!M$1,0),(IF(LA_INDEX!$H$8=3,VLOOKUP('LA (Main)'!$B73,'LA13'!$B$2:$Q$165,'LA13'!M$1,0),0)))))),"")</f>
        <v>2</v>
      </c>
      <c r="P73" s="122">
        <f>IFERROR((IF(LA_INDEX!$H$8=1,VLOOKUP('LA (Main)'!$B73,'LA1'!$B$2:$Q$165,'LA1'!N$1,0),(IF(LA_INDEX!$H$8=2,VLOOKUP('LA (Main)'!$B73,'LA2'!$B$2:$Q$165,'LA2'!N$1,0),(IF(LA_INDEX!$H$8=3,VLOOKUP('LA (Main)'!$B73,'LA13'!$B$2:$Q$165,'LA13'!N$1,0),0)))))),"")</f>
        <v>23</v>
      </c>
      <c r="Q73" s="122">
        <f>IFERROR((IF(LA_INDEX!$H$8=1,VLOOKUP('LA (Main)'!$B73,'LA1'!$B$2:$Q$165,'LA1'!O$1,0),(IF(LA_INDEX!$H$8=2,VLOOKUP('LA (Main)'!$B73,'LA2'!$B$2:$Q$165,'LA2'!O$1,0),(IF(LA_INDEX!$H$8=3,VLOOKUP('LA (Main)'!$B73,'LA13'!$B$2:$Q$165,'LA13'!O$1,0),0)))))),"")</f>
        <v>7</v>
      </c>
      <c r="R73" s="122">
        <f>IFERROR((IF(LA_INDEX!$H$8=1,VLOOKUP('LA (Main)'!$B73,'LA1'!$B$2:$Q$165,'LA1'!P$1,0),(IF(LA_INDEX!$H$8=2,VLOOKUP('LA (Main)'!$B73,'LA2'!$B$2:$Q$165,'LA2'!P$1,0),(IF(LA_INDEX!$H$8=3,VLOOKUP('LA (Main)'!$B73,'LA13'!$B$2:$Q$165,'LA13'!P$1,0),0)))))),"")</f>
        <v>3</v>
      </c>
      <c r="S73" s="122">
        <f>IFERROR((IF(LA_INDEX!$H$8=1,VLOOKUP('LA (Main)'!$B73,'LA1'!$B$2:$Q$165,'LA1'!Q$1,0),(IF(LA_INDEX!$H$8=2,VLOOKUP('LA (Main)'!$B73,'LA2'!$B$2:$Q$165,'LA2'!Q$1,0),(IF(LA_INDEX!$H$8=3,VLOOKUP('LA (Main)'!$B73,'LA13'!$B$2:$Q$165,'LA13'!Q$1,0),0)))))),"")</f>
        <v>3</v>
      </c>
    </row>
    <row r="74" spans="1:19" x14ac:dyDescent="0.3">
      <c r="A74" s="80" t="s">
        <v>504</v>
      </c>
      <c r="B74" s="114">
        <v>925</v>
      </c>
      <c r="C74" s="80" t="s">
        <v>348</v>
      </c>
      <c r="D74" s="80" t="s">
        <v>306</v>
      </c>
      <c r="E74" s="122">
        <f>IFERROR(MROUND((IF(LA_INDEX!$H$8=1,VLOOKUP('LA (Main)'!$B74,'LA1'!$B$2:$Q$165,'LA1'!C$1,0),(IF(LA_INDEX!$H$8=2,VLOOKUP('LA (Main)'!$B74,'LA2'!$B$2:$Q$165,'LA2'!C$1,0),(IF(LA_INDEX!$H$8=3,VLOOKUP('LA (Main)'!$B74,'LA13'!$B$2:$Q$165,'LA13'!C$1,0),0)))))),5),"")</f>
        <v>5310</v>
      </c>
      <c r="F74" s="122">
        <f>IFERROR((IF(LA_INDEX!$H$8=1,VLOOKUP('LA (Main)'!$B74,'LA1'!$B$2:$Q$165,'LA1'!D$1,0),(IF(LA_INDEX!$H$8=2,VLOOKUP('LA (Main)'!$B74,'LA2'!$B$2:$Q$165,'LA2'!D$1,0),(IF(LA_INDEX!$H$8=3,VLOOKUP('LA (Main)'!$B74,'LA13'!$B$2:$Q$165,'LA13'!D$1,0),0)))))),"")</f>
        <v>89</v>
      </c>
      <c r="G74" s="122">
        <f>IFERROR((IF(LA_INDEX!$H$8=1,VLOOKUP('LA (Main)'!$B74,'LA1'!$B$2:$Q$165,'LA1'!E$1,0),(IF(LA_INDEX!$H$8=2,VLOOKUP('LA (Main)'!$B74,'LA2'!$B$2:$Q$165,'LA2'!E$1,0),(IF(LA_INDEX!$H$8=3,VLOOKUP('LA (Main)'!$B74,'LA13'!$B$2:$Q$165,'LA13'!E$1,0),0)))))),"")</f>
        <v>8</v>
      </c>
      <c r="H74" s="122">
        <f>IFERROR((IF(LA_INDEX!$H$8=1,VLOOKUP('LA (Main)'!$B74,'LA1'!$B$2:$Q$165,'LA1'!F$1,0),(IF(LA_INDEX!$H$8=2,VLOOKUP('LA (Main)'!$B74,'LA2'!$B$2:$Q$165,'LA2'!F$1,0),(IF(LA_INDEX!$H$8=3,VLOOKUP('LA (Main)'!$B74,'LA13'!$B$2:$Q$165,'LA13'!F$1,0),0)))))),"")</f>
        <v>68</v>
      </c>
      <c r="I74" s="122">
        <f>IFERROR((IF(LA_INDEX!$H$8=1,VLOOKUP('LA (Main)'!$B74,'LA1'!$B$2:$Q$165,'LA1'!G$1,0),(IF(LA_INDEX!$H$8=2,VLOOKUP('LA (Main)'!$B74,'LA2'!$B$2:$Q$165,'LA2'!G$1,0),(IF(LA_INDEX!$H$8=3,VLOOKUP('LA (Main)'!$B74,'LA13'!$B$2:$Q$165,'LA13'!G$1,0),0)))))),"")</f>
        <v>17</v>
      </c>
      <c r="J74" s="122">
        <f>IFERROR((IF(LA_INDEX!$H$8=1,VLOOKUP('LA (Main)'!$B74,'LA1'!$B$2:$Q$165,'LA1'!H$1,0),(IF(LA_INDEX!$H$8=2,VLOOKUP('LA (Main)'!$B74,'LA2'!$B$2:$Q$165,'LA2'!H$1,0),(IF(LA_INDEX!$H$8=3,VLOOKUP('LA (Main)'!$B74,'LA13'!$B$2:$Q$165,'LA13'!H$1,0),0)))))),"")</f>
        <v>49</v>
      </c>
      <c r="K74" s="122">
        <f>IFERROR((IF(LA_INDEX!$H$8=1,VLOOKUP('LA (Main)'!$B74,'LA1'!$B$2:$Q$165,'LA1'!I$1,0),(IF(LA_INDEX!$H$8=2,VLOOKUP('LA (Main)'!$B74,'LA2'!$B$2:$Q$165,'LA2'!I$1,0),(IF(LA_INDEX!$H$8=3,VLOOKUP('LA (Main)'!$B74,'LA13'!$B$2:$Q$165,'LA13'!I$1,0),0)))))),"")</f>
        <v>17</v>
      </c>
      <c r="L74" s="122">
        <f>IFERROR((IF(LA_INDEX!$H$8=1,VLOOKUP('LA (Main)'!$B74,'LA1'!$B$2:$Q$165,'LA1'!J$1,0),(IF(LA_INDEX!$H$8=2,VLOOKUP('LA (Main)'!$B74,'LA2'!$B$2:$Q$165,'LA2'!J$1,0),(IF(LA_INDEX!$H$8=3,VLOOKUP('LA (Main)'!$B74,'LA13'!$B$2:$Q$165,'LA13'!J$1,0),0)))))),"")</f>
        <v>1</v>
      </c>
      <c r="M74" s="122">
        <f>IFERROR((IF(LA_INDEX!$H$8=1,VLOOKUP('LA (Main)'!$B74,'LA1'!$B$2:$Q$165,'LA1'!K$1,0),(IF(LA_INDEX!$H$8=2,VLOOKUP('LA (Main)'!$B74,'LA2'!$B$2:$Q$165,'LA2'!K$1,0),(IF(LA_INDEX!$H$8=3,VLOOKUP('LA (Main)'!$B74,'LA13'!$B$2:$Q$165,'LA13'!K$1,0),0)))))),"")</f>
        <v>12</v>
      </c>
      <c r="N74" s="122">
        <f>IFERROR((IF(LA_INDEX!$H$8=1,VLOOKUP('LA (Main)'!$B74,'LA1'!$B$2:$Q$165,'LA1'!L$1,0),(IF(LA_INDEX!$H$8=2,VLOOKUP('LA (Main)'!$B74,'LA2'!$B$2:$Q$165,'LA2'!L$1,0),(IF(LA_INDEX!$H$8=3,VLOOKUP('LA (Main)'!$B74,'LA13'!$B$2:$Q$165,'LA13'!L$1,0),0)))))),"")</f>
        <v>31</v>
      </c>
      <c r="O74" s="122">
        <f>IFERROR((IF(LA_INDEX!$H$8=1,VLOOKUP('LA (Main)'!$B74,'LA1'!$B$2:$Q$165,'LA1'!M$1,0),(IF(LA_INDEX!$H$8=2,VLOOKUP('LA (Main)'!$B74,'LA2'!$B$2:$Q$165,'LA2'!M$1,0),(IF(LA_INDEX!$H$8=3,VLOOKUP('LA (Main)'!$B74,'LA13'!$B$2:$Q$165,'LA13'!M$1,0),0)))))),"")</f>
        <v>2</v>
      </c>
      <c r="P74" s="122">
        <f>IFERROR((IF(LA_INDEX!$H$8=1,VLOOKUP('LA (Main)'!$B74,'LA1'!$B$2:$Q$165,'LA1'!N$1,0),(IF(LA_INDEX!$H$8=2,VLOOKUP('LA (Main)'!$B74,'LA2'!$B$2:$Q$165,'LA2'!N$1,0),(IF(LA_INDEX!$H$8=3,VLOOKUP('LA (Main)'!$B74,'LA13'!$B$2:$Q$165,'LA13'!N$1,0),0)))))),"")</f>
        <v>22</v>
      </c>
      <c r="Q74" s="122">
        <f>IFERROR((IF(LA_INDEX!$H$8=1,VLOOKUP('LA (Main)'!$B74,'LA1'!$B$2:$Q$165,'LA1'!O$1,0),(IF(LA_INDEX!$H$8=2,VLOOKUP('LA (Main)'!$B74,'LA2'!$B$2:$Q$165,'LA2'!O$1,0),(IF(LA_INDEX!$H$8=3,VLOOKUP('LA (Main)'!$B74,'LA13'!$B$2:$Q$165,'LA13'!O$1,0),0)))))),"")</f>
        <v>8</v>
      </c>
      <c r="R74" s="122">
        <f>IFERROR((IF(LA_INDEX!$H$8=1,VLOOKUP('LA (Main)'!$B74,'LA1'!$B$2:$Q$165,'LA1'!P$1,0),(IF(LA_INDEX!$H$8=2,VLOOKUP('LA (Main)'!$B74,'LA2'!$B$2:$Q$165,'LA2'!P$1,0),(IF(LA_INDEX!$H$8=3,VLOOKUP('LA (Main)'!$B74,'LA13'!$B$2:$Q$165,'LA13'!P$1,0),0)))))),"")</f>
        <v>3</v>
      </c>
      <c r="S74" s="122">
        <f>IFERROR((IF(LA_INDEX!$H$8=1,VLOOKUP('LA (Main)'!$B74,'LA1'!$B$2:$Q$165,'LA1'!Q$1,0),(IF(LA_INDEX!$H$8=2,VLOOKUP('LA (Main)'!$B74,'LA2'!$B$2:$Q$165,'LA2'!Q$1,0),(IF(LA_INDEX!$H$8=3,VLOOKUP('LA (Main)'!$B74,'LA13'!$B$2:$Q$165,'LA13'!Q$1,0),0)))))),"")</f>
        <v>3</v>
      </c>
    </row>
    <row r="75" spans="1:19" x14ac:dyDescent="0.3">
      <c r="A75" s="80" t="s">
        <v>505</v>
      </c>
      <c r="B75" s="114">
        <v>928</v>
      </c>
      <c r="C75" s="80" t="s">
        <v>364</v>
      </c>
      <c r="D75" s="80" t="s">
        <v>306</v>
      </c>
      <c r="E75" s="122">
        <f>IFERROR(MROUND((IF(LA_INDEX!$H$8=1,VLOOKUP('LA (Main)'!$B75,'LA1'!$B$2:$Q$165,'LA1'!C$1,0),(IF(LA_INDEX!$H$8=2,VLOOKUP('LA (Main)'!$B75,'LA2'!$B$2:$Q$165,'LA2'!C$1,0),(IF(LA_INDEX!$H$8=3,VLOOKUP('LA (Main)'!$B75,'LA13'!$B$2:$Q$165,'LA13'!C$1,0),0)))))),5),"")</f>
        <v>4950</v>
      </c>
      <c r="F75" s="122">
        <f>IFERROR((IF(LA_INDEX!$H$8=1,VLOOKUP('LA (Main)'!$B75,'LA1'!$B$2:$Q$165,'LA1'!D$1,0),(IF(LA_INDEX!$H$8=2,VLOOKUP('LA (Main)'!$B75,'LA2'!$B$2:$Q$165,'LA2'!D$1,0),(IF(LA_INDEX!$H$8=3,VLOOKUP('LA (Main)'!$B75,'LA13'!$B$2:$Q$165,'LA13'!D$1,0),0)))))),"")</f>
        <v>90</v>
      </c>
      <c r="G75" s="122">
        <f>IFERROR((IF(LA_INDEX!$H$8=1,VLOOKUP('LA (Main)'!$B75,'LA1'!$B$2:$Q$165,'LA1'!E$1,0),(IF(LA_INDEX!$H$8=2,VLOOKUP('LA (Main)'!$B75,'LA2'!$B$2:$Q$165,'LA2'!E$1,0),(IF(LA_INDEX!$H$8=3,VLOOKUP('LA (Main)'!$B75,'LA13'!$B$2:$Q$165,'LA13'!E$1,0),0)))))),"")</f>
        <v>8</v>
      </c>
      <c r="H75" s="122">
        <f>IFERROR((IF(LA_INDEX!$H$8=1,VLOOKUP('LA (Main)'!$B75,'LA1'!$B$2:$Q$165,'LA1'!F$1,0),(IF(LA_INDEX!$H$8=2,VLOOKUP('LA (Main)'!$B75,'LA2'!$B$2:$Q$165,'LA2'!F$1,0),(IF(LA_INDEX!$H$8=3,VLOOKUP('LA (Main)'!$B75,'LA13'!$B$2:$Q$165,'LA13'!F$1,0),0)))))),"")</f>
        <v>63</v>
      </c>
      <c r="I75" s="122">
        <f>IFERROR((IF(LA_INDEX!$H$8=1,VLOOKUP('LA (Main)'!$B75,'LA1'!$B$2:$Q$165,'LA1'!G$1,0),(IF(LA_INDEX!$H$8=2,VLOOKUP('LA (Main)'!$B75,'LA2'!$B$2:$Q$165,'LA2'!G$1,0),(IF(LA_INDEX!$H$8=3,VLOOKUP('LA (Main)'!$B75,'LA13'!$B$2:$Q$165,'LA13'!G$1,0),0)))))),"")</f>
        <v>19</v>
      </c>
      <c r="J75" s="122">
        <f>IFERROR((IF(LA_INDEX!$H$8=1,VLOOKUP('LA (Main)'!$B75,'LA1'!$B$2:$Q$165,'LA1'!H$1,0),(IF(LA_INDEX!$H$8=2,VLOOKUP('LA (Main)'!$B75,'LA2'!$B$2:$Q$165,'LA2'!H$1,0),(IF(LA_INDEX!$H$8=3,VLOOKUP('LA (Main)'!$B75,'LA13'!$B$2:$Q$165,'LA13'!H$1,0),0)))))),"")</f>
        <v>43</v>
      </c>
      <c r="K75" s="122">
        <f>IFERROR((IF(LA_INDEX!$H$8=1,VLOOKUP('LA (Main)'!$B75,'LA1'!$B$2:$Q$165,'LA1'!I$1,0),(IF(LA_INDEX!$H$8=2,VLOOKUP('LA (Main)'!$B75,'LA2'!$B$2:$Q$165,'LA2'!I$1,0),(IF(LA_INDEX!$H$8=3,VLOOKUP('LA (Main)'!$B75,'LA13'!$B$2:$Q$165,'LA13'!I$1,0),0)))))),"")</f>
        <v>12</v>
      </c>
      <c r="L75" s="122" t="str">
        <f>IFERROR((IF(LA_INDEX!$H$8=1,VLOOKUP('LA (Main)'!$B75,'LA1'!$B$2:$Q$165,'LA1'!J$1,0),(IF(LA_INDEX!$H$8=2,VLOOKUP('LA (Main)'!$B75,'LA2'!$B$2:$Q$165,'LA2'!J$1,0),(IF(LA_INDEX!$H$8=3,VLOOKUP('LA (Main)'!$B75,'LA13'!$B$2:$Q$165,'LA13'!J$1,0),0)))))),"")</f>
        <v>-</v>
      </c>
      <c r="M75" s="122">
        <f>IFERROR((IF(LA_INDEX!$H$8=1,VLOOKUP('LA (Main)'!$B75,'LA1'!$B$2:$Q$165,'LA1'!K$1,0),(IF(LA_INDEX!$H$8=2,VLOOKUP('LA (Main)'!$B75,'LA2'!$B$2:$Q$165,'LA2'!K$1,0),(IF(LA_INDEX!$H$8=3,VLOOKUP('LA (Main)'!$B75,'LA13'!$B$2:$Q$165,'LA13'!K$1,0),0)))))),"")</f>
        <v>7</v>
      </c>
      <c r="N75" s="122">
        <f>IFERROR((IF(LA_INDEX!$H$8=1,VLOOKUP('LA (Main)'!$B75,'LA1'!$B$2:$Q$165,'LA1'!L$1,0),(IF(LA_INDEX!$H$8=2,VLOOKUP('LA (Main)'!$B75,'LA2'!$B$2:$Q$165,'LA2'!L$1,0),(IF(LA_INDEX!$H$8=3,VLOOKUP('LA (Main)'!$B75,'LA13'!$B$2:$Q$165,'LA13'!L$1,0),0)))))),"")</f>
        <v>31</v>
      </c>
      <c r="O75" s="122">
        <f>IFERROR((IF(LA_INDEX!$H$8=1,VLOOKUP('LA (Main)'!$B75,'LA1'!$B$2:$Q$165,'LA1'!M$1,0),(IF(LA_INDEX!$H$8=2,VLOOKUP('LA (Main)'!$B75,'LA2'!$B$2:$Q$165,'LA2'!M$1,0),(IF(LA_INDEX!$H$8=3,VLOOKUP('LA (Main)'!$B75,'LA13'!$B$2:$Q$165,'LA13'!M$1,0),0)))))),"")</f>
        <v>1</v>
      </c>
      <c r="P75" s="122">
        <f>IFERROR((IF(LA_INDEX!$H$8=1,VLOOKUP('LA (Main)'!$B75,'LA1'!$B$2:$Q$165,'LA1'!N$1,0),(IF(LA_INDEX!$H$8=2,VLOOKUP('LA (Main)'!$B75,'LA2'!$B$2:$Q$165,'LA2'!N$1,0),(IF(LA_INDEX!$H$8=3,VLOOKUP('LA (Main)'!$B75,'LA13'!$B$2:$Q$165,'LA13'!N$1,0),0)))))),"")</f>
        <v>27</v>
      </c>
      <c r="Q75" s="122">
        <f>IFERROR((IF(LA_INDEX!$H$8=1,VLOOKUP('LA (Main)'!$B75,'LA1'!$B$2:$Q$165,'LA1'!O$1,0),(IF(LA_INDEX!$H$8=2,VLOOKUP('LA (Main)'!$B75,'LA2'!$B$2:$Q$165,'LA2'!O$1,0),(IF(LA_INDEX!$H$8=3,VLOOKUP('LA (Main)'!$B75,'LA13'!$B$2:$Q$165,'LA13'!O$1,0),0)))))),"")</f>
        <v>7</v>
      </c>
      <c r="R75" s="122">
        <f>IFERROR((IF(LA_INDEX!$H$8=1,VLOOKUP('LA (Main)'!$B75,'LA1'!$B$2:$Q$165,'LA1'!P$1,0),(IF(LA_INDEX!$H$8=2,VLOOKUP('LA (Main)'!$B75,'LA2'!$B$2:$Q$165,'LA2'!P$1,0),(IF(LA_INDEX!$H$8=3,VLOOKUP('LA (Main)'!$B75,'LA13'!$B$2:$Q$165,'LA13'!P$1,0),0)))))),"")</f>
        <v>3</v>
      </c>
      <c r="S75" s="122">
        <f>IFERROR((IF(LA_INDEX!$H$8=1,VLOOKUP('LA (Main)'!$B75,'LA1'!$B$2:$Q$165,'LA1'!Q$1,0),(IF(LA_INDEX!$H$8=2,VLOOKUP('LA (Main)'!$B75,'LA2'!$B$2:$Q$165,'LA2'!Q$1,0),(IF(LA_INDEX!$H$8=3,VLOOKUP('LA (Main)'!$B75,'LA13'!$B$2:$Q$165,'LA13'!Q$1,0),0)))))),"")</f>
        <v>4</v>
      </c>
    </row>
    <row r="76" spans="1:19" x14ac:dyDescent="0.3">
      <c r="A76" s="80" t="s">
        <v>506</v>
      </c>
      <c r="B76" s="114">
        <v>892</v>
      </c>
      <c r="C76" s="80" t="s">
        <v>366</v>
      </c>
      <c r="D76" s="80" t="s">
        <v>306</v>
      </c>
      <c r="E76" s="122">
        <f>IFERROR(MROUND((IF(LA_INDEX!$H$8=1,VLOOKUP('LA (Main)'!$B76,'LA1'!$B$2:$Q$165,'LA1'!C$1,0),(IF(LA_INDEX!$H$8=2,VLOOKUP('LA (Main)'!$B76,'LA2'!$B$2:$Q$165,'LA2'!C$1,0),(IF(LA_INDEX!$H$8=3,VLOOKUP('LA (Main)'!$B76,'LA13'!$B$2:$Q$165,'LA13'!C$1,0),0)))))),5),"")</f>
        <v>2050</v>
      </c>
      <c r="F76" s="122">
        <f>IFERROR((IF(LA_INDEX!$H$8=1,VLOOKUP('LA (Main)'!$B76,'LA1'!$B$2:$Q$165,'LA1'!D$1,0),(IF(LA_INDEX!$H$8=2,VLOOKUP('LA (Main)'!$B76,'LA2'!$B$2:$Q$165,'LA2'!D$1,0),(IF(LA_INDEX!$H$8=3,VLOOKUP('LA (Main)'!$B76,'LA13'!$B$2:$Q$165,'LA13'!D$1,0),0)))))),"")</f>
        <v>88</v>
      </c>
      <c r="G76" s="122">
        <f>IFERROR((IF(LA_INDEX!$H$8=1,VLOOKUP('LA (Main)'!$B76,'LA1'!$B$2:$Q$165,'LA1'!E$1,0),(IF(LA_INDEX!$H$8=2,VLOOKUP('LA (Main)'!$B76,'LA2'!$B$2:$Q$165,'LA2'!E$1,0),(IF(LA_INDEX!$H$8=3,VLOOKUP('LA (Main)'!$B76,'LA13'!$B$2:$Q$165,'LA13'!E$1,0),0)))))),"")</f>
        <v>6</v>
      </c>
      <c r="H76" s="122">
        <f>IFERROR((IF(LA_INDEX!$H$8=1,VLOOKUP('LA (Main)'!$B76,'LA1'!$B$2:$Q$165,'LA1'!F$1,0),(IF(LA_INDEX!$H$8=2,VLOOKUP('LA (Main)'!$B76,'LA2'!$B$2:$Q$165,'LA2'!F$1,0),(IF(LA_INDEX!$H$8=3,VLOOKUP('LA (Main)'!$B76,'LA13'!$B$2:$Q$165,'LA13'!F$1,0),0)))))),"")</f>
        <v>69</v>
      </c>
      <c r="I76" s="122">
        <f>IFERROR((IF(LA_INDEX!$H$8=1,VLOOKUP('LA (Main)'!$B76,'LA1'!$B$2:$Q$165,'LA1'!G$1,0),(IF(LA_INDEX!$H$8=2,VLOOKUP('LA (Main)'!$B76,'LA2'!$B$2:$Q$165,'LA2'!G$1,0),(IF(LA_INDEX!$H$8=3,VLOOKUP('LA (Main)'!$B76,'LA13'!$B$2:$Q$165,'LA13'!G$1,0),0)))))),"")</f>
        <v>19</v>
      </c>
      <c r="J76" s="122">
        <f>IFERROR((IF(LA_INDEX!$H$8=1,VLOOKUP('LA (Main)'!$B76,'LA1'!$B$2:$Q$165,'LA1'!H$1,0),(IF(LA_INDEX!$H$8=2,VLOOKUP('LA (Main)'!$B76,'LA2'!$B$2:$Q$165,'LA2'!H$1,0),(IF(LA_INDEX!$H$8=3,VLOOKUP('LA (Main)'!$B76,'LA13'!$B$2:$Q$165,'LA13'!H$1,0),0)))))),"")</f>
        <v>48</v>
      </c>
      <c r="K76" s="122">
        <f>IFERROR((IF(LA_INDEX!$H$8=1,VLOOKUP('LA (Main)'!$B76,'LA1'!$B$2:$Q$165,'LA1'!I$1,0),(IF(LA_INDEX!$H$8=2,VLOOKUP('LA (Main)'!$B76,'LA2'!$B$2:$Q$165,'LA2'!I$1,0),(IF(LA_INDEX!$H$8=3,VLOOKUP('LA (Main)'!$B76,'LA13'!$B$2:$Q$165,'LA13'!I$1,0),0)))))),"")</f>
        <v>15</v>
      </c>
      <c r="L76" s="122" t="str">
        <f>IFERROR((IF(LA_INDEX!$H$8=1,VLOOKUP('LA (Main)'!$B76,'LA1'!$B$2:$Q$165,'LA1'!J$1,0),(IF(LA_INDEX!$H$8=2,VLOOKUP('LA (Main)'!$B76,'LA2'!$B$2:$Q$165,'LA2'!J$1,0),(IF(LA_INDEX!$H$8=3,VLOOKUP('LA (Main)'!$B76,'LA13'!$B$2:$Q$165,'LA13'!J$1,0),0)))))),"")</f>
        <v>-</v>
      </c>
      <c r="M76" s="122">
        <f>IFERROR((IF(LA_INDEX!$H$8=1,VLOOKUP('LA (Main)'!$B76,'LA1'!$B$2:$Q$165,'LA1'!K$1,0),(IF(LA_INDEX!$H$8=2,VLOOKUP('LA (Main)'!$B76,'LA2'!$B$2:$Q$165,'LA2'!K$1,0),(IF(LA_INDEX!$H$8=3,VLOOKUP('LA (Main)'!$B76,'LA13'!$B$2:$Q$165,'LA13'!K$1,0),0)))))),"")</f>
        <v>12</v>
      </c>
      <c r="N76" s="122">
        <f>IFERROR((IF(LA_INDEX!$H$8=1,VLOOKUP('LA (Main)'!$B76,'LA1'!$B$2:$Q$165,'LA1'!L$1,0),(IF(LA_INDEX!$H$8=2,VLOOKUP('LA (Main)'!$B76,'LA2'!$B$2:$Q$165,'LA2'!L$1,0),(IF(LA_INDEX!$H$8=3,VLOOKUP('LA (Main)'!$B76,'LA13'!$B$2:$Q$165,'LA13'!L$1,0),0)))))),"")</f>
        <v>33</v>
      </c>
      <c r="O76" s="122">
        <f>IFERROR((IF(LA_INDEX!$H$8=1,VLOOKUP('LA (Main)'!$B76,'LA1'!$B$2:$Q$165,'LA1'!M$1,0),(IF(LA_INDEX!$H$8=2,VLOOKUP('LA (Main)'!$B76,'LA2'!$B$2:$Q$165,'LA2'!M$1,0),(IF(LA_INDEX!$H$8=3,VLOOKUP('LA (Main)'!$B76,'LA13'!$B$2:$Q$165,'LA13'!M$1,0),0)))))),"")</f>
        <v>2</v>
      </c>
      <c r="P76" s="122">
        <f>IFERROR((IF(LA_INDEX!$H$8=1,VLOOKUP('LA (Main)'!$B76,'LA1'!$B$2:$Q$165,'LA1'!N$1,0),(IF(LA_INDEX!$H$8=2,VLOOKUP('LA (Main)'!$B76,'LA2'!$B$2:$Q$165,'LA2'!N$1,0),(IF(LA_INDEX!$H$8=3,VLOOKUP('LA (Main)'!$B76,'LA13'!$B$2:$Q$165,'LA13'!N$1,0),0)))))),"")</f>
        <v>19</v>
      </c>
      <c r="Q76" s="122">
        <f>IFERROR((IF(LA_INDEX!$H$8=1,VLOOKUP('LA (Main)'!$B76,'LA1'!$B$2:$Q$165,'LA1'!O$1,0),(IF(LA_INDEX!$H$8=2,VLOOKUP('LA (Main)'!$B76,'LA2'!$B$2:$Q$165,'LA2'!O$1,0),(IF(LA_INDEX!$H$8=3,VLOOKUP('LA (Main)'!$B76,'LA13'!$B$2:$Q$165,'LA13'!O$1,0),0)))))),"")</f>
        <v>9</v>
      </c>
      <c r="R76" s="122">
        <f>IFERROR((IF(LA_INDEX!$H$8=1,VLOOKUP('LA (Main)'!$B76,'LA1'!$B$2:$Q$165,'LA1'!P$1,0),(IF(LA_INDEX!$H$8=2,VLOOKUP('LA (Main)'!$B76,'LA2'!$B$2:$Q$165,'LA2'!P$1,0),(IF(LA_INDEX!$H$8=3,VLOOKUP('LA (Main)'!$B76,'LA13'!$B$2:$Q$165,'LA13'!P$1,0),0)))))),"")</f>
        <v>3</v>
      </c>
      <c r="S76" s="122">
        <f>IFERROR((IF(LA_INDEX!$H$8=1,VLOOKUP('LA (Main)'!$B76,'LA1'!$B$2:$Q$165,'LA1'!Q$1,0),(IF(LA_INDEX!$H$8=2,VLOOKUP('LA (Main)'!$B76,'LA2'!$B$2:$Q$165,'LA2'!Q$1,0),(IF(LA_INDEX!$H$8=3,VLOOKUP('LA (Main)'!$B76,'LA13'!$B$2:$Q$165,'LA13'!Q$1,0),0)))))),"")</f>
        <v>3</v>
      </c>
    </row>
    <row r="77" spans="1:19" x14ac:dyDescent="0.3">
      <c r="A77" s="80" t="s">
        <v>507</v>
      </c>
      <c r="B77" s="114">
        <v>891</v>
      </c>
      <c r="C77" s="80" t="s">
        <v>367</v>
      </c>
      <c r="D77" s="80" t="s">
        <v>306</v>
      </c>
      <c r="E77" s="122">
        <f>IFERROR(MROUND((IF(LA_INDEX!$H$8=1,VLOOKUP('LA (Main)'!$B77,'LA1'!$B$2:$Q$165,'LA1'!C$1,0),(IF(LA_INDEX!$H$8=2,VLOOKUP('LA (Main)'!$B77,'LA2'!$B$2:$Q$165,'LA2'!C$1,0),(IF(LA_INDEX!$H$8=3,VLOOKUP('LA (Main)'!$B77,'LA13'!$B$2:$Q$165,'LA13'!C$1,0),0)))))),5),"")</f>
        <v>4450</v>
      </c>
      <c r="F77" s="122">
        <f>IFERROR((IF(LA_INDEX!$H$8=1,VLOOKUP('LA (Main)'!$B77,'LA1'!$B$2:$Q$165,'LA1'!D$1,0),(IF(LA_INDEX!$H$8=2,VLOOKUP('LA (Main)'!$B77,'LA2'!$B$2:$Q$165,'LA2'!D$1,0),(IF(LA_INDEX!$H$8=3,VLOOKUP('LA (Main)'!$B77,'LA13'!$B$2:$Q$165,'LA13'!D$1,0),0)))))),"")</f>
        <v>90</v>
      </c>
      <c r="G77" s="122">
        <f>IFERROR((IF(LA_INDEX!$H$8=1,VLOOKUP('LA (Main)'!$B77,'LA1'!$B$2:$Q$165,'LA1'!E$1,0),(IF(LA_INDEX!$H$8=2,VLOOKUP('LA (Main)'!$B77,'LA2'!$B$2:$Q$165,'LA2'!E$1,0),(IF(LA_INDEX!$H$8=3,VLOOKUP('LA (Main)'!$B77,'LA13'!$B$2:$Q$165,'LA13'!E$1,0),0)))))),"")</f>
        <v>9</v>
      </c>
      <c r="H77" s="122">
        <f>IFERROR((IF(LA_INDEX!$H$8=1,VLOOKUP('LA (Main)'!$B77,'LA1'!$B$2:$Q$165,'LA1'!F$1,0),(IF(LA_INDEX!$H$8=2,VLOOKUP('LA (Main)'!$B77,'LA2'!$B$2:$Q$165,'LA2'!F$1,0),(IF(LA_INDEX!$H$8=3,VLOOKUP('LA (Main)'!$B77,'LA13'!$B$2:$Q$165,'LA13'!F$1,0),0)))))),"")</f>
        <v>68</v>
      </c>
      <c r="I77" s="122">
        <f>IFERROR((IF(LA_INDEX!$H$8=1,VLOOKUP('LA (Main)'!$B77,'LA1'!$B$2:$Q$165,'LA1'!G$1,0),(IF(LA_INDEX!$H$8=2,VLOOKUP('LA (Main)'!$B77,'LA2'!$B$2:$Q$165,'LA2'!G$1,0),(IF(LA_INDEX!$H$8=3,VLOOKUP('LA (Main)'!$B77,'LA13'!$B$2:$Q$165,'LA13'!G$1,0),0)))))),"")</f>
        <v>20</v>
      </c>
      <c r="J77" s="122">
        <f>IFERROR((IF(LA_INDEX!$H$8=1,VLOOKUP('LA (Main)'!$B77,'LA1'!$B$2:$Q$165,'LA1'!H$1,0),(IF(LA_INDEX!$H$8=2,VLOOKUP('LA (Main)'!$B77,'LA2'!$B$2:$Q$165,'LA2'!H$1,0),(IF(LA_INDEX!$H$8=3,VLOOKUP('LA (Main)'!$B77,'LA13'!$B$2:$Q$165,'LA13'!H$1,0),0)))))),"")</f>
        <v>46</v>
      </c>
      <c r="K77" s="122">
        <f>IFERROR((IF(LA_INDEX!$H$8=1,VLOOKUP('LA (Main)'!$B77,'LA1'!$B$2:$Q$165,'LA1'!I$1,0),(IF(LA_INDEX!$H$8=2,VLOOKUP('LA (Main)'!$B77,'LA2'!$B$2:$Q$165,'LA2'!I$1,0),(IF(LA_INDEX!$H$8=3,VLOOKUP('LA (Main)'!$B77,'LA13'!$B$2:$Q$165,'LA13'!I$1,0),0)))))),"")</f>
        <v>15</v>
      </c>
      <c r="L77" s="122" t="str">
        <f>IFERROR((IF(LA_INDEX!$H$8=1,VLOOKUP('LA (Main)'!$B77,'LA1'!$B$2:$Q$165,'LA1'!J$1,0),(IF(LA_INDEX!$H$8=2,VLOOKUP('LA (Main)'!$B77,'LA2'!$B$2:$Q$165,'LA2'!J$1,0),(IF(LA_INDEX!$H$8=3,VLOOKUP('LA (Main)'!$B77,'LA13'!$B$2:$Q$165,'LA13'!J$1,0),0)))))),"")</f>
        <v>-</v>
      </c>
      <c r="M77" s="122">
        <f>IFERROR((IF(LA_INDEX!$H$8=1,VLOOKUP('LA (Main)'!$B77,'LA1'!$B$2:$Q$165,'LA1'!K$1,0),(IF(LA_INDEX!$H$8=2,VLOOKUP('LA (Main)'!$B77,'LA2'!$B$2:$Q$165,'LA2'!K$1,0),(IF(LA_INDEX!$H$8=3,VLOOKUP('LA (Main)'!$B77,'LA13'!$B$2:$Q$165,'LA13'!K$1,0),0)))))),"")</f>
        <v>12</v>
      </c>
      <c r="N77" s="122">
        <f>IFERROR((IF(LA_INDEX!$H$8=1,VLOOKUP('LA (Main)'!$B77,'LA1'!$B$2:$Q$165,'LA1'!L$1,0),(IF(LA_INDEX!$H$8=2,VLOOKUP('LA (Main)'!$B77,'LA2'!$B$2:$Q$165,'LA2'!L$1,0),(IF(LA_INDEX!$H$8=3,VLOOKUP('LA (Main)'!$B77,'LA13'!$B$2:$Q$165,'LA13'!L$1,0),0)))))),"")</f>
        <v>30</v>
      </c>
      <c r="O77" s="122">
        <f>IFERROR((IF(LA_INDEX!$H$8=1,VLOOKUP('LA (Main)'!$B77,'LA1'!$B$2:$Q$165,'LA1'!M$1,0),(IF(LA_INDEX!$H$8=2,VLOOKUP('LA (Main)'!$B77,'LA2'!$B$2:$Q$165,'LA2'!M$1,0),(IF(LA_INDEX!$H$8=3,VLOOKUP('LA (Main)'!$B77,'LA13'!$B$2:$Q$165,'LA13'!M$1,0),0)))))),"")</f>
        <v>2</v>
      </c>
      <c r="P77" s="122">
        <f>IFERROR((IF(LA_INDEX!$H$8=1,VLOOKUP('LA (Main)'!$B77,'LA1'!$B$2:$Q$165,'LA1'!N$1,0),(IF(LA_INDEX!$H$8=2,VLOOKUP('LA (Main)'!$B77,'LA2'!$B$2:$Q$165,'LA2'!N$1,0),(IF(LA_INDEX!$H$8=3,VLOOKUP('LA (Main)'!$B77,'LA13'!$B$2:$Q$165,'LA13'!N$1,0),0)))))),"")</f>
        <v>22</v>
      </c>
      <c r="Q77" s="122">
        <f>IFERROR((IF(LA_INDEX!$H$8=1,VLOOKUP('LA (Main)'!$B77,'LA1'!$B$2:$Q$165,'LA1'!O$1,0),(IF(LA_INDEX!$H$8=2,VLOOKUP('LA (Main)'!$B77,'LA2'!$B$2:$Q$165,'LA2'!O$1,0),(IF(LA_INDEX!$H$8=3,VLOOKUP('LA (Main)'!$B77,'LA13'!$B$2:$Q$165,'LA13'!O$1,0),0)))))),"")</f>
        <v>8</v>
      </c>
      <c r="R77" s="122">
        <f>IFERROR((IF(LA_INDEX!$H$8=1,VLOOKUP('LA (Main)'!$B77,'LA1'!$B$2:$Q$165,'LA1'!P$1,0),(IF(LA_INDEX!$H$8=2,VLOOKUP('LA (Main)'!$B77,'LA2'!$B$2:$Q$165,'LA2'!P$1,0),(IF(LA_INDEX!$H$8=3,VLOOKUP('LA (Main)'!$B77,'LA13'!$B$2:$Q$165,'LA13'!P$1,0),0)))))),"")</f>
        <v>2</v>
      </c>
      <c r="S77" s="122">
        <f>IFERROR((IF(LA_INDEX!$H$8=1,VLOOKUP('LA (Main)'!$B77,'LA1'!$B$2:$Q$165,'LA1'!Q$1,0),(IF(LA_INDEX!$H$8=2,VLOOKUP('LA (Main)'!$B77,'LA2'!$B$2:$Q$165,'LA2'!Q$1,0),(IF(LA_INDEX!$H$8=3,VLOOKUP('LA (Main)'!$B77,'LA13'!$B$2:$Q$165,'LA13'!Q$1,0),0)))))),"")</f>
        <v>3</v>
      </c>
    </row>
    <row r="78" spans="1:19" x14ac:dyDescent="0.3">
      <c r="A78" s="115" t="s">
        <v>508</v>
      </c>
      <c r="B78" s="114">
        <v>857</v>
      </c>
      <c r="C78" s="80" t="s">
        <v>380</v>
      </c>
      <c r="D78" s="80" t="s">
        <v>306</v>
      </c>
      <c r="E78" s="122">
        <f>IFERROR(MROUND((IF(LA_INDEX!$H$8=1,VLOOKUP('LA (Main)'!$B78,'LA1'!$B$2:$Q$165,'LA1'!C$1,0),(IF(LA_INDEX!$H$8=2,VLOOKUP('LA (Main)'!$B78,'LA2'!$B$2:$Q$165,'LA2'!C$1,0),(IF(LA_INDEX!$H$8=3,VLOOKUP('LA (Main)'!$B78,'LA13'!$B$2:$Q$165,'LA13'!C$1,0),0)))))),5),"")</f>
        <v>90</v>
      </c>
      <c r="F78" s="122">
        <f>IFERROR((IF(LA_INDEX!$H$8=1,VLOOKUP('LA (Main)'!$B78,'LA1'!$B$2:$Q$165,'LA1'!D$1,0),(IF(LA_INDEX!$H$8=2,VLOOKUP('LA (Main)'!$B78,'LA2'!$B$2:$Q$165,'LA2'!D$1,0),(IF(LA_INDEX!$H$8=3,VLOOKUP('LA (Main)'!$B78,'LA13'!$B$2:$Q$165,'LA13'!D$1,0),0)))))),"")</f>
        <v>91</v>
      </c>
      <c r="G78" s="122">
        <f>IFERROR((IF(LA_INDEX!$H$8=1,VLOOKUP('LA (Main)'!$B78,'LA1'!$B$2:$Q$165,'LA1'!E$1,0),(IF(LA_INDEX!$H$8=2,VLOOKUP('LA (Main)'!$B78,'LA2'!$B$2:$Q$165,'LA2'!E$1,0),(IF(LA_INDEX!$H$8=3,VLOOKUP('LA (Main)'!$B78,'LA13'!$B$2:$Q$165,'LA13'!E$1,0),0)))))),"")</f>
        <v>7</v>
      </c>
      <c r="H78" s="122">
        <f>IFERROR((IF(LA_INDEX!$H$8=1,VLOOKUP('LA (Main)'!$B78,'LA1'!$B$2:$Q$165,'LA1'!F$1,0),(IF(LA_INDEX!$H$8=2,VLOOKUP('LA (Main)'!$B78,'LA2'!$B$2:$Q$165,'LA2'!F$1,0),(IF(LA_INDEX!$H$8=3,VLOOKUP('LA (Main)'!$B78,'LA13'!$B$2:$Q$165,'LA13'!F$1,0),0)))))),"")</f>
        <v>60</v>
      </c>
      <c r="I78" s="122">
        <f>IFERROR((IF(LA_INDEX!$H$8=1,VLOOKUP('LA (Main)'!$B78,'LA1'!$B$2:$Q$165,'LA1'!G$1,0),(IF(LA_INDEX!$H$8=2,VLOOKUP('LA (Main)'!$B78,'LA2'!$B$2:$Q$165,'LA2'!G$1,0),(IF(LA_INDEX!$H$8=3,VLOOKUP('LA (Main)'!$B78,'LA13'!$B$2:$Q$165,'LA13'!G$1,0),0)))))),"")</f>
        <v>5</v>
      </c>
      <c r="J78" s="122">
        <f>IFERROR((IF(LA_INDEX!$H$8=1,VLOOKUP('LA (Main)'!$B78,'LA1'!$B$2:$Q$165,'LA1'!H$1,0),(IF(LA_INDEX!$H$8=2,VLOOKUP('LA (Main)'!$B78,'LA2'!$B$2:$Q$165,'LA2'!H$1,0),(IF(LA_INDEX!$H$8=3,VLOOKUP('LA (Main)'!$B78,'LA13'!$B$2:$Q$165,'LA13'!H$1,0),0)))))),"")</f>
        <v>49</v>
      </c>
      <c r="K78" s="122">
        <f>IFERROR((IF(LA_INDEX!$H$8=1,VLOOKUP('LA (Main)'!$B78,'LA1'!$B$2:$Q$165,'LA1'!I$1,0),(IF(LA_INDEX!$H$8=2,VLOOKUP('LA (Main)'!$B78,'LA2'!$B$2:$Q$165,'LA2'!I$1,0),(IF(LA_INDEX!$H$8=3,VLOOKUP('LA (Main)'!$B78,'LA13'!$B$2:$Q$165,'LA13'!I$1,0),0)))))),"")</f>
        <v>18</v>
      </c>
      <c r="L78" s="122">
        <f>IFERROR((IF(LA_INDEX!$H$8=1,VLOOKUP('LA (Main)'!$B78,'LA1'!$B$2:$Q$165,'LA1'!J$1,0),(IF(LA_INDEX!$H$8=2,VLOOKUP('LA (Main)'!$B78,'LA2'!$B$2:$Q$165,'LA2'!J$1,0),(IF(LA_INDEX!$H$8=3,VLOOKUP('LA (Main)'!$B78,'LA13'!$B$2:$Q$165,'LA13'!J$1,0),0)))))),"")</f>
        <v>0</v>
      </c>
      <c r="M78" s="122">
        <f>IFERROR((IF(LA_INDEX!$H$8=1,VLOOKUP('LA (Main)'!$B78,'LA1'!$B$2:$Q$165,'LA1'!K$1,0),(IF(LA_INDEX!$H$8=2,VLOOKUP('LA (Main)'!$B78,'LA2'!$B$2:$Q$165,'LA2'!K$1,0),(IF(LA_INDEX!$H$8=3,VLOOKUP('LA (Main)'!$B78,'LA13'!$B$2:$Q$165,'LA13'!K$1,0),0)))))),"")</f>
        <v>11</v>
      </c>
      <c r="N78" s="122">
        <f>IFERROR((IF(LA_INDEX!$H$8=1,VLOOKUP('LA (Main)'!$B78,'LA1'!$B$2:$Q$165,'LA1'!L$1,0),(IF(LA_INDEX!$H$8=2,VLOOKUP('LA (Main)'!$B78,'LA2'!$B$2:$Q$165,'LA2'!L$1,0),(IF(LA_INDEX!$H$8=3,VLOOKUP('LA (Main)'!$B78,'LA13'!$B$2:$Q$165,'LA13'!L$1,0),0)))))),"")</f>
        <v>32</v>
      </c>
      <c r="O78" s="122">
        <f>IFERROR((IF(LA_INDEX!$H$8=1,VLOOKUP('LA (Main)'!$B78,'LA1'!$B$2:$Q$165,'LA1'!M$1,0),(IF(LA_INDEX!$H$8=2,VLOOKUP('LA (Main)'!$B78,'LA2'!$B$2:$Q$165,'LA2'!M$1,0),(IF(LA_INDEX!$H$8=3,VLOOKUP('LA (Main)'!$B78,'LA13'!$B$2:$Q$165,'LA13'!M$1,0),0)))))),"")</f>
        <v>5</v>
      </c>
      <c r="P78" s="122">
        <f>IFERROR((IF(LA_INDEX!$H$8=1,VLOOKUP('LA (Main)'!$B78,'LA1'!$B$2:$Q$165,'LA1'!N$1,0),(IF(LA_INDEX!$H$8=2,VLOOKUP('LA (Main)'!$B78,'LA2'!$B$2:$Q$165,'LA2'!N$1,0),(IF(LA_INDEX!$H$8=3,VLOOKUP('LA (Main)'!$B78,'LA13'!$B$2:$Q$165,'LA13'!N$1,0),0)))))),"")</f>
        <v>31</v>
      </c>
      <c r="Q78" s="122" t="str">
        <f>IFERROR((IF(LA_INDEX!$H$8=1,VLOOKUP('LA (Main)'!$B78,'LA1'!$B$2:$Q$165,'LA1'!O$1,0),(IF(LA_INDEX!$H$8=2,VLOOKUP('LA (Main)'!$B78,'LA2'!$B$2:$Q$165,'LA2'!O$1,0),(IF(LA_INDEX!$H$8=3,VLOOKUP('LA (Main)'!$B78,'LA13'!$B$2:$Q$165,'LA13'!O$1,0),0)))))),"")</f>
        <v>x</v>
      </c>
      <c r="R78" s="122" t="str">
        <f>IFERROR((IF(LA_INDEX!$H$8=1,VLOOKUP('LA (Main)'!$B78,'LA1'!$B$2:$Q$165,'LA1'!P$1,0),(IF(LA_INDEX!$H$8=2,VLOOKUP('LA (Main)'!$B78,'LA2'!$B$2:$Q$165,'LA2'!P$1,0),(IF(LA_INDEX!$H$8=3,VLOOKUP('LA (Main)'!$B78,'LA13'!$B$2:$Q$165,'LA13'!P$1,0),0)))))),"")</f>
        <v>x</v>
      </c>
      <c r="S78" s="122" t="str">
        <f>IFERROR((IF(LA_INDEX!$H$8=1,VLOOKUP('LA (Main)'!$B78,'LA1'!$B$2:$Q$165,'LA1'!Q$1,0),(IF(LA_INDEX!$H$8=2,VLOOKUP('LA (Main)'!$B78,'LA2'!$B$2:$Q$165,'LA2'!Q$1,0),(IF(LA_INDEX!$H$8=3,VLOOKUP('LA (Main)'!$B78,'LA13'!$B$2:$Q$165,'LA13'!Q$1,0),0)))))),"")</f>
        <v>*</v>
      </c>
    </row>
    <row r="79" spans="1:19" x14ac:dyDescent="0.3">
      <c r="A79" s="115"/>
      <c r="B79" s="114"/>
      <c r="C79" s="80"/>
      <c r="D79" s="80"/>
      <c r="E79" s="122" t="str">
        <f>IFERROR(MROUND((IF(LA_INDEX!$H$8=1,VLOOKUP('LA (Main)'!$B79,'LA1'!$B$2:$Q$165,'LA1'!C$1,0),(IF(LA_INDEX!$H$8=2,VLOOKUP('LA (Main)'!$B79,'LA2'!$B$2:$Q$165,'LA2'!C$1,0),(IF(LA_INDEX!$H$8=3,VLOOKUP('LA (Main)'!$B79,'LA13'!$B$2:$Q$165,'LA13'!C$1,0),0)))))),5),"")</f>
        <v/>
      </c>
      <c r="F79" s="122" t="str">
        <f>IFERROR((IF(LA_INDEX!$H$8=1,VLOOKUP('LA (Main)'!$B79,'LA1'!$B$2:$Q$165,'LA1'!D$1,0),(IF(LA_INDEX!$H$8=2,VLOOKUP('LA (Main)'!$B79,'LA2'!$B$2:$Q$165,'LA2'!D$1,0),(IF(LA_INDEX!$H$8=3,VLOOKUP('LA (Main)'!$B79,'LA13'!$B$2:$Q$165,'LA13'!D$1,0),0)))))),"")</f>
        <v/>
      </c>
      <c r="G79" s="122" t="str">
        <f>IFERROR((IF(LA_INDEX!$H$8=1,VLOOKUP('LA (Main)'!$B79,'LA1'!$B$2:$Q$165,'LA1'!E$1,0),(IF(LA_INDEX!$H$8=2,VLOOKUP('LA (Main)'!$B79,'LA2'!$B$2:$Q$165,'LA2'!E$1,0),(IF(LA_INDEX!$H$8=3,VLOOKUP('LA (Main)'!$B79,'LA13'!$B$2:$Q$165,'LA13'!E$1,0),0)))))),"")</f>
        <v/>
      </c>
      <c r="H79" s="122" t="str">
        <f>IFERROR((IF(LA_INDEX!$H$8=1,VLOOKUP('LA (Main)'!$B79,'LA1'!$B$2:$Q$165,'LA1'!F$1,0),(IF(LA_INDEX!$H$8=2,VLOOKUP('LA (Main)'!$B79,'LA2'!$B$2:$Q$165,'LA2'!F$1,0),(IF(LA_INDEX!$H$8=3,VLOOKUP('LA (Main)'!$B79,'LA13'!$B$2:$Q$165,'LA13'!F$1,0),0)))))),"")</f>
        <v/>
      </c>
      <c r="I79" s="122" t="str">
        <f>IFERROR((IF(LA_INDEX!$H$8=1,VLOOKUP('LA (Main)'!$B79,'LA1'!$B$2:$Q$165,'LA1'!G$1,0),(IF(LA_INDEX!$H$8=2,VLOOKUP('LA (Main)'!$B79,'LA2'!$B$2:$Q$165,'LA2'!G$1,0),(IF(LA_INDEX!$H$8=3,VLOOKUP('LA (Main)'!$B79,'LA13'!$B$2:$Q$165,'LA13'!G$1,0),0)))))),"")</f>
        <v/>
      </c>
      <c r="J79" s="122" t="str">
        <f>IFERROR((IF(LA_INDEX!$H$8=1,VLOOKUP('LA (Main)'!$B79,'LA1'!$B$2:$Q$165,'LA1'!H$1,0),(IF(LA_INDEX!$H$8=2,VLOOKUP('LA (Main)'!$B79,'LA2'!$B$2:$Q$165,'LA2'!H$1,0),(IF(LA_INDEX!$H$8=3,VLOOKUP('LA (Main)'!$B79,'LA13'!$B$2:$Q$165,'LA13'!H$1,0),0)))))),"")</f>
        <v/>
      </c>
      <c r="K79" s="122" t="str">
        <f>IFERROR((IF(LA_INDEX!$H$8=1,VLOOKUP('LA (Main)'!$B79,'LA1'!$B$2:$Q$165,'LA1'!I$1,0),(IF(LA_INDEX!$H$8=2,VLOOKUP('LA (Main)'!$B79,'LA2'!$B$2:$Q$165,'LA2'!I$1,0),(IF(LA_INDEX!$H$8=3,VLOOKUP('LA (Main)'!$B79,'LA13'!$B$2:$Q$165,'LA13'!I$1,0),0)))))),"")</f>
        <v/>
      </c>
      <c r="L79" s="122" t="str">
        <f>IFERROR((IF(LA_INDEX!$H$8=1,VLOOKUP('LA (Main)'!$B79,'LA1'!$B$2:$Q$165,'LA1'!J$1,0),(IF(LA_INDEX!$H$8=2,VLOOKUP('LA (Main)'!$B79,'LA2'!$B$2:$Q$165,'LA2'!J$1,0),(IF(LA_INDEX!$H$8=3,VLOOKUP('LA (Main)'!$B79,'LA13'!$B$2:$Q$165,'LA13'!J$1,0),0)))))),"")</f>
        <v/>
      </c>
      <c r="M79" s="122" t="str">
        <f>IFERROR((IF(LA_INDEX!$H$8=1,VLOOKUP('LA (Main)'!$B79,'LA1'!$B$2:$Q$165,'LA1'!K$1,0),(IF(LA_INDEX!$H$8=2,VLOOKUP('LA (Main)'!$B79,'LA2'!$B$2:$Q$165,'LA2'!K$1,0),(IF(LA_INDEX!$H$8=3,VLOOKUP('LA (Main)'!$B79,'LA13'!$B$2:$Q$165,'LA13'!K$1,0),0)))))),"")</f>
        <v/>
      </c>
      <c r="N79" s="122" t="str">
        <f>IFERROR((IF(LA_INDEX!$H$8=1,VLOOKUP('LA (Main)'!$B79,'LA1'!$B$2:$Q$165,'LA1'!L$1,0),(IF(LA_INDEX!$H$8=2,VLOOKUP('LA (Main)'!$B79,'LA2'!$B$2:$Q$165,'LA2'!L$1,0),(IF(LA_INDEX!$H$8=3,VLOOKUP('LA (Main)'!$B79,'LA13'!$B$2:$Q$165,'LA13'!L$1,0),0)))))),"")</f>
        <v/>
      </c>
      <c r="O79" s="122" t="str">
        <f>IFERROR((IF(LA_INDEX!$H$8=1,VLOOKUP('LA (Main)'!$B79,'LA1'!$B$2:$Q$165,'LA1'!M$1,0),(IF(LA_INDEX!$H$8=2,VLOOKUP('LA (Main)'!$B79,'LA2'!$B$2:$Q$165,'LA2'!M$1,0),(IF(LA_INDEX!$H$8=3,VLOOKUP('LA (Main)'!$B79,'LA13'!$B$2:$Q$165,'LA13'!M$1,0),0)))))),"")</f>
        <v/>
      </c>
      <c r="P79" s="122" t="str">
        <f>IFERROR((IF(LA_INDEX!$H$8=1,VLOOKUP('LA (Main)'!$B79,'LA1'!$B$2:$Q$165,'LA1'!N$1,0),(IF(LA_INDEX!$H$8=2,VLOOKUP('LA (Main)'!$B79,'LA2'!$B$2:$Q$165,'LA2'!N$1,0),(IF(LA_INDEX!$H$8=3,VLOOKUP('LA (Main)'!$B79,'LA13'!$B$2:$Q$165,'LA13'!N$1,0),0)))))),"")</f>
        <v/>
      </c>
      <c r="Q79" s="122" t="str">
        <f>IFERROR((IF(LA_INDEX!$H$8=1,VLOOKUP('LA (Main)'!$B79,'LA1'!$B$2:$Q$165,'LA1'!O$1,0),(IF(LA_INDEX!$H$8=2,VLOOKUP('LA (Main)'!$B79,'LA2'!$B$2:$Q$165,'LA2'!O$1,0),(IF(LA_INDEX!$H$8=3,VLOOKUP('LA (Main)'!$B79,'LA13'!$B$2:$Q$165,'LA13'!O$1,0),0)))))),"")</f>
        <v/>
      </c>
      <c r="R79" s="122" t="str">
        <f>IFERROR((IF(LA_INDEX!$H$8=1,VLOOKUP('LA (Main)'!$B79,'LA1'!$B$2:$Q$165,'LA1'!P$1,0),(IF(LA_INDEX!$H$8=2,VLOOKUP('LA (Main)'!$B79,'LA2'!$B$2:$Q$165,'LA2'!P$1,0),(IF(LA_INDEX!$H$8=3,VLOOKUP('LA (Main)'!$B79,'LA13'!$B$2:$Q$165,'LA13'!P$1,0),0)))))),"")</f>
        <v/>
      </c>
      <c r="S79" s="122" t="str">
        <f>IFERROR((IF(LA_INDEX!$H$8=1,VLOOKUP('LA (Main)'!$B79,'LA1'!$B$2:$Q$165,'LA1'!Q$1,0),(IF(LA_INDEX!$H$8=2,VLOOKUP('LA (Main)'!$B79,'LA2'!$B$2:$Q$165,'LA2'!Q$1,0),(IF(LA_INDEX!$H$8=3,VLOOKUP('LA (Main)'!$B79,'LA13'!$B$2:$Q$165,'LA13'!Q$1,0),0)))))),"")</f>
        <v/>
      </c>
    </row>
    <row r="80" spans="1:19" s="28" customFormat="1" x14ac:dyDescent="0.3">
      <c r="A80" s="112" t="s">
        <v>509</v>
      </c>
      <c r="B80" s="108" t="s">
        <v>193</v>
      </c>
      <c r="C80" s="113" t="s">
        <v>267</v>
      </c>
      <c r="D80" s="109"/>
      <c r="E80" s="121">
        <f>IFERROR(MROUND((IF(LA_INDEX!$H$8=1,VLOOKUP('LA (Main)'!$B80,'LA1'!$B$2:$Q$165,'LA1'!C$1,0),(IF(LA_INDEX!$H$8=2,VLOOKUP('LA (Main)'!$B80,'LA2'!$B$2:$Q$165,'LA2'!C$1,0),(IF(LA_INDEX!$H$8=3,VLOOKUP('LA (Main)'!$B80,'LA13'!$B$2:$Q$165,'LA13'!C$1,0),0)))))),5),"")</f>
        <v>38685</v>
      </c>
      <c r="F80" s="121">
        <f>IFERROR((IF(LA_INDEX!$H$8=1,VLOOKUP('LA (Main)'!$B80,'LA1'!$B$2:$Q$165,'LA1'!D$1,0),(IF(LA_INDEX!$H$8=2,VLOOKUP('LA (Main)'!$B80,'LA2'!$B$2:$Q$165,'LA2'!D$1,0),(IF(LA_INDEX!$H$8=3,VLOOKUP('LA (Main)'!$B80,'LA13'!$B$2:$Q$165,'LA13'!D$1,0),0)))))),"")</f>
        <v>88</v>
      </c>
      <c r="G80" s="121">
        <f>IFERROR((IF(LA_INDEX!$H$8=1,VLOOKUP('LA (Main)'!$B80,'LA1'!$B$2:$Q$165,'LA1'!E$1,0),(IF(LA_INDEX!$H$8=2,VLOOKUP('LA (Main)'!$B80,'LA2'!$B$2:$Q$165,'LA2'!E$1,0),(IF(LA_INDEX!$H$8=3,VLOOKUP('LA (Main)'!$B80,'LA13'!$B$2:$Q$165,'LA13'!E$1,0),0)))))),"")</f>
        <v>7</v>
      </c>
      <c r="H80" s="121">
        <f>IFERROR((IF(LA_INDEX!$H$8=1,VLOOKUP('LA (Main)'!$B80,'LA1'!$B$2:$Q$165,'LA1'!F$1,0),(IF(LA_INDEX!$H$8=2,VLOOKUP('LA (Main)'!$B80,'LA2'!$B$2:$Q$165,'LA2'!F$1,0),(IF(LA_INDEX!$H$8=3,VLOOKUP('LA (Main)'!$B80,'LA13'!$B$2:$Q$165,'LA13'!F$1,0),0)))))),"")</f>
        <v>68</v>
      </c>
      <c r="I80" s="121">
        <f>IFERROR((IF(LA_INDEX!$H$8=1,VLOOKUP('LA (Main)'!$B80,'LA1'!$B$2:$Q$165,'LA1'!G$1,0),(IF(LA_INDEX!$H$8=2,VLOOKUP('LA (Main)'!$B80,'LA2'!$B$2:$Q$165,'LA2'!G$1,0),(IF(LA_INDEX!$H$8=3,VLOOKUP('LA (Main)'!$B80,'LA13'!$B$2:$Q$165,'LA13'!G$1,0),0)))))),"")</f>
        <v>15</v>
      </c>
      <c r="J80" s="121">
        <f>IFERROR((IF(LA_INDEX!$H$8=1,VLOOKUP('LA (Main)'!$B80,'LA1'!$B$2:$Q$165,'LA1'!H$1,0),(IF(LA_INDEX!$H$8=2,VLOOKUP('LA (Main)'!$B80,'LA2'!$B$2:$Q$165,'LA2'!H$1,0),(IF(LA_INDEX!$H$8=3,VLOOKUP('LA (Main)'!$B80,'LA13'!$B$2:$Q$165,'LA13'!H$1,0),0)))))),"")</f>
        <v>50</v>
      </c>
      <c r="K80" s="121">
        <f>IFERROR((IF(LA_INDEX!$H$8=1,VLOOKUP('LA (Main)'!$B80,'LA1'!$B$2:$Q$165,'LA1'!I$1,0),(IF(LA_INDEX!$H$8=2,VLOOKUP('LA (Main)'!$B80,'LA2'!$B$2:$Q$165,'LA2'!I$1,0),(IF(LA_INDEX!$H$8=3,VLOOKUP('LA (Main)'!$B80,'LA13'!$B$2:$Q$165,'LA13'!I$1,0),0)))))),"")</f>
        <v>17</v>
      </c>
      <c r="L80" s="121">
        <f>IFERROR((IF(LA_INDEX!$H$8=1,VLOOKUP('LA (Main)'!$B80,'LA1'!$B$2:$Q$165,'LA1'!J$1,0),(IF(LA_INDEX!$H$8=2,VLOOKUP('LA (Main)'!$B80,'LA2'!$B$2:$Q$165,'LA2'!J$1,0),(IF(LA_INDEX!$H$8=3,VLOOKUP('LA (Main)'!$B80,'LA13'!$B$2:$Q$165,'LA13'!J$1,0),0)))))),"")</f>
        <v>1</v>
      </c>
      <c r="M80" s="121">
        <f>IFERROR((IF(LA_INDEX!$H$8=1,VLOOKUP('LA (Main)'!$B80,'LA1'!$B$2:$Q$165,'LA1'!K$1,0),(IF(LA_INDEX!$H$8=2,VLOOKUP('LA (Main)'!$B80,'LA2'!$B$2:$Q$165,'LA2'!K$1,0),(IF(LA_INDEX!$H$8=3,VLOOKUP('LA (Main)'!$B80,'LA13'!$B$2:$Q$165,'LA13'!K$1,0),0)))))),"")</f>
        <v>11</v>
      </c>
      <c r="N80" s="121">
        <f>IFERROR((IF(LA_INDEX!$H$8=1,VLOOKUP('LA (Main)'!$B80,'LA1'!$B$2:$Q$165,'LA1'!L$1,0),(IF(LA_INDEX!$H$8=2,VLOOKUP('LA (Main)'!$B80,'LA2'!$B$2:$Q$165,'LA2'!L$1,0),(IF(LA_INDEX!$H$8=3,VLOOKUP('LA (Main)'!$B80,'LA13'!$B$2:$Q$165,'LA13'!L$1,0),0)))))),"")</f>
        <v>33</v>
      </c>
      <c r="O80" s="121">
        <f>IFERROR((IF(LA_INDEX!$H$8=1,VLOOKUP('LA (Main)'!$B80,'LA1'!$B$2:$Q$165,'LA1'!M$1,0),(IF(LA_INDEX!$H$8=2,VLOOKUP('LA (Main)'!$B80,'LA2'!$B$2:$Q$165,'LA2'!M$1,0),(IF(LA_INDEX!$H$8=3,VLOOKUP('LA (Main)'!$B80,'LA13'!$B$2:$Q$165,'LA13'!M$1,0),0)))))),"")</f>
        <v>2</v>
      </c>
      <c r="P80" s="121">
        <f>IFERROR((IF(LA_INDEX!$H$8=1,VLOOKUP('LA (Main)'!$B80,'LA1'!$B$2:$Q$165,'LA1'!N$1,0),(IF(LA_INDEX!$H$8=2,VLOOKUP('LA (Main)'!$B80,'LA2'!$B$2:$Q$165,'LA2'!N$1,0),(IF(LA_INDEX!$H$8=3,VLOOKUP('LA (Main)'!$B80,'LA13'!$B$2:$Q$165,'LA13'!N$1,0),0)))))),"")</f>
        <v>20</v>
      </c>
      <c r="Q80" s="121">
        <f>IFERROR((IF(LA_INDEX!$H$8=1,VLOOKUP('LA (Main)'!$B80,'LA1'!$B$2:$Q$165,'LA1'!O$1,0),(IF(LA_INDEX!$H$8=2,VLOOKUP('LA (Main)'!$B80,'LA2'!$B$2:$Q$165,'LA2'!O$1,0),(IF(LA_INDEX!$H$8=3,VLOOKUP('LA (Main)'!$B80,'LA13'!$B$2:$Q$165,'LA13'!O$1,0),0)))))),"")</f>
        <v>9</v>
      </c>
      <c r="R80" s="121">
        <f>IFERROR((IF(LA_INDEX!$H$8=1,VLOOKUP('LA (Main)'!$B80,'LA1'!$B$2:$Q$165,'LA1'!P$1,0),(IF(LA_INDEX!$H$8=2,VLOOKUP('LA (Main)'!$B80,'LA2'!$B$2:$Q$165,'LA2'!P$1,0),(IF(LA_INDEX!$H$8=3,VLOOKUP('LA (Main)'!$B80,'LA13'!$B$2:$Q$165,'LA13'!P$1,0),0)))))),"")</f>
        <v>3</v>
      </c>
      <c r="S80" s="121">
        <f>IFERROR((IF(LA_INDEX!$H$8=1,VLOOKUP('LA (Main)'!$B80,'LA1'!$B$2:$Q$165,'LA1'!Q$1,0),(IF(LA_INDEX!$H$8=2,VLOOKUP('LA (Main)'!$B80,'LA2'!$B$2:$Q$165,'LA2'!Q$1,0),(IF(LA_INDEX!$H$8=3,VLOOKUP('LA (Main)'!$B80,'LA13'!$B$2:$Q$165,'LA13'!Q$1,0),0)))))),"")</f>
        <v>2</v>
      </c>
    </row>
    <row r="81" spans="1:19" x14ac:dyDescent="0.3">
      <c r="A81" s="110"/>
      <c r="B81" s="114"/>
      <c r="C81" s="111"/>
      <c r="D81" s="80"/>
      <c r="E81" s="122" t="str">
        <f>IFERROR(MROUND((IF(LA_INDEX!$H$8=1,VLOOKUP('LA (Main)'!$B81,'LA1'!$B$2:$Q$165,'LA1'!C$1,0),(IF(LA_INDEX!$H$8=2,VLOOKUP('LA (Main)'!$B81,'LA2'!$B$2:$Q$165,'LA2'!C$1,0),(IF(LA_INDEX!$H$8=3,VLOOKUP('LA (Main)'!$B81,'LA13'!$B$2:$Q$165,'LA13'!C$1,0),0)))))),5),"")</f>
        <v/>
      </c>
      <c r="F81" s="122" t="str">
        <f>IFERROR((IF(LA_INDEX!$H$8=1,VLOOKUP('LA (Main)'!$B81,'LA1'!$B$2:$Q$165,'LA1'!D$1,0),(IF(LA_INDEX!$H$8=2,VLOOKUP('LA (Main)'!$B81,'LA2'!$B$2:$Q$165,'LA2'!D$1,0),(IF(LA_INDEX!$H$8=3,VLOOKUP('LA (Main)'!$B81,'LA13'!$B$2:$Q$165,'LA13'!D$1,0),0)))))),"")</f>
        <v/>
      </c>
      <c r="G81" s="122" t="str">
        <f>IFERROR((IF(LA_INDEX!$H$8=1,VLOOKUP('LA (Main)'!$B81,'LA1'!$B$2:$Q$165,'LA1'!E$1,0),(IF(LA_INDEX!$H$8=2,VLOOKUP('LA (Main)'!$B81,'LA2'!$B$2:$Q$165,'LA2'!E$1,0),(IF(LA_INDEX!$H$8=3,VLOOKUP('LA (Main)'!$B81,'LA13'!$B$2:$Q$165,'LA13'!E$1,0),0)))))),"")</f>
        <v/>
      </c>
      <c r="H81" s="122" t="str">
        <f>IFERROR((IF(LA_INDEX!$H$8=1,VLOOKUP('LA (Main)'!$B81,'LA1'!$B$2:$Q$165,'LA1'!F$1,0),(IF(LA_INDEX!$H$8=2,VLOOKUP('LA (Main)'!$B81,'LA2'!$B$2:$Q$165,'LA2'!F$1,0),(IF(LA_INDEX!$H$8=3,VLOOKUP('LA (Main)'!$B81,'LA13'!$B$2:$Q$165,'LA13'!F$1,0),0)))))),"")</f>
        <v/>
      </c>
      <c r="I81" s="122" t="str">
        <f>IFERROR((IF(LA_INDEX!$H$8=1,VLOOKUP('LA (Main)'!$B81,'LA1'!$B$2:$Q$165,'LA1'!G$1,0),(IF(LA_INDEX!$H$8=2,VLOOKUP('LA (Main)'!$B81,'LA2'!$B$2:$Q$165,'LA2'!G$1,0),(IF(LA_INDEX!$H$8=3,VLOOKUP('LA (Main)'!$B81,'LA13'!$B$2:$Q$165,'LA13'!G$1,0),0)))))),"")</f>
        <v/>
      </c>
      <c r="J81" s="122" t="str">
        <f>IFERROR((IF(LA_INDEX!$H$8=1,VLOOKUP('LA (Main)'!$B81,'LA1'!$B$2:$Q$165,'LA1'!H$1,0),(IF(LA_INDEX!$H$8=2,VLOOKUP('LA (Main)'!$B81,'LA2'!$B$2:$Q$165,'LA2'!H$1,0),(IF(LA_INDEX!$H$8=3,VLOOKUP('LA (Main)'!$B81,'LA13'!$B$2:$Q$165,'LA13'!H$1,0),0)))))),"")</f>
        <v/>
      </c>
      <c r="K81" s="122" t="str">
        <f>IFERROR((IF(LA_INDEX!$H$8=1,VLOOKUP('LA (Main)'!$B81,'LA1'!$B$2:$Q$165,'LA1'!I$1,0),(IF(LA_INDEX!$H$8=2,VLOOKUP('LA (Main)'!$B81,'LA2'!$B$2:$Q$165,'LA2'!I$1,0),(IF(LA_INDEX!$H$8=3,VLOOKUP('LA (Main)'!$B81,'LA13'!$B$2:$Q$165,'LA13'!I$1,0),0)))))),"")</f>
        <v/>
      </c>
      <c r="L81" s="122" t="str">
        <f>IFERROR((IF(LA_INDEX!$H$8=1,VLOOKUP('LA (Main)'!$B81,'LA1'!$B$2:$Q$165,'LA1'!J$1,0),(IF(LA_INDEX!$H$8=2,VLOOKUP('LA (Main)'!$B81,'LA2'!$B$2:$Q$165,'LA2'!J$1,0),(IF(LA_INDEX!$H$8=3,VLOOKUP('LA (Main)'!$B81,'LA13'!$B$2:$Q$165,'LA13'!J$1,0),0)))))),"")</f>
        <v/>
      </c>
      <c r="M81" s="122" t="str">
        <f>IFERROR((IF(LA_INDEX!$H$8=1,VLOOKUP('LA (Main)'!$B81,'LA1'!$B$2:$Q$165,'LA1'!K$1,0),(IF(LA_INDEX!$H$8=2,VLOOKUP('LA (Main)'!$B81,'LA2'!$B$2:$Q$165,'LA2'!K$1,0),(IF(LA_INDEX!$H$8=3,VLOOKUP('LA (Main)'!$B81,'LA13'!$B$2:$Q$165,'LA13'!K$1,0),0)))))),"")</f>
        <v/>
      </c>
      <c r="N81" s="122" t="str">
        <f>IFERROR((IF(LA_INDEX!$H$8=1,VLOOKUP('LA (Main)'!$B81,'LA1'!$B$2:$Q$165,'LA1'!L$1,0),(IF(LA_INDEX!$H$8=2,VLOOKUP('LA (Main)'!$B81,'LA2'!$B$2:$Q$165,'LA2'!L$1,0),(IF(LA_INDEX!$H$8=3,VLOOKUP('LA (Main)'!$B81,'LA13'!$B$2:$Q$165,'LA13'!L$1,0),0)))))),"")</f>
        <v/>
      </c>
      <c r="O81" s="122" t="str">
        <f>IFERROR((IF(LA_INDEX!$H$8=1,VLOOKUP('LA (Main)'!$B81,'LA1'!$B$2:$Q$165,'LA1'!M$1,0),(IF(LA_INDEX!$H$8=2,VLOOKUP('LA (Main)'!$B81,'LA2'!$B$2:$Q$165,'LA2'!M$1,0),(IF(LA_INDEX!$H$8=3,VLOOKUP('LA (Main)'!$B81,'LA13'!$B$2:$Q$165,'LA13'!M$1,0),0)))))),"")</f>
        <v/>
      </c>
      <c r="P81" s="122" t="str">
        <f>IFERROR((IF(LA_INDEX!$H$8=1,VLOOKUP('LA (Main)'!$B81,'LA1'!$B$2:$Q$165,'LA1'!N$1,0),(IF(LA_INDEX!$H$8=2,VLOOKUP('LA (Main)'!$B81,'LA2'!$B$2:$Q$165,'LA2'!N$1,0),(IF(LA_INDEX!$H$8=3,VLOOKUP('LA (Main)'!$B81,'LA13'!$B$2:$Q$165,'LA13'!N$1,0),0)))))),"")</f>
        <v/>
      </c>
      <c r="Q81" s="122" t="str">
        <f>IFERROR((IF(LA_INDEX!$H$8=1,VLOOKUP('LA (Main)'!$B81,'LA1'!$B$2:$Q$165,'LA1'!O$1,0),(IF(LA_INDEX!$H$8=2,VLOOKUP('LA (Main)'!$B81,'LA2'!$B$2:$Q$165,'LA2'!O$1,0),(IF(LA_INDEX!$H$8=3,VLOOKUP('LA (Main)'!$B81,'LA13'!$B$2:$Q$165,'LA13'!O$1,0),0)))))),"")</f>
        <v/>
      </c>
      <c r="R81" s="122" t="str">
        <f>IFERROR((IF(LA_INDEX!$H$8=1,VLOOKUP('LA (Main)'!$B81,'LA1'!$B$2:$Q$165,'LA1'!P$1,0),(IF(LA_INDEX!$H$8=2,VLOOKUP('LA (Main)'!$B81,'LA2'!$B$2:$Q$165,'LA2'!P$1,0),(IF(LA_INDEX!$H$8=3,VLOOKUP('LA (Main)'!$B81,'LA13'!$B$2:$Q$165,'LA13'!P$1,0),0)))))),"")</f>
        <v/>
      </c>
      <c r="S81" s="122" t="str">
        <f>IFERROR((IF(LA_INDEX!$H$8=1,VLOOKUP('LA (Main)'!$B81,'LA1'!$B$2:$Q$165,'LA1'!Q$1,0),(IF(LA_INDEX!$H$8=2,VLOOKUP('LA (Main)'!$B81,'LA2'!$B$2:$Q$165,'LA2'!Q$1,0),(IF(LA_INDEX!$H$8=3,VLOOKUP('LA (Main)'!$B81,'LA13'!$B$2:$Q$165,'LA13'!Q$1,0),0)))))),"")</f>
        <v/>
      </c>
    </row>
    <row r="82" spans="1:19" x14ac:dyDescent="0.3">
      <c r="A82" s="80" t="s">
        <v>510</v>
      </c>
      <c r="B82" s="114">
        <v>330</v>
      </c>
      <c r="C82" s="80" t="s">
        <v>266</v>
      </c>
      <c r="D82" s="80" t="s">
        <v>267</v>
      </c>
      <c r="E82" s="122">
        <f>IFERROR(MROUND((IF(LA_INDEX!$H$8=1,VLOOKUP('LA (Main)'!$B82,'LA1'!$B$2:$Q$165,'LA1'!C$1,0),(IF(LA_INDEX!$H$8=2,VLOOKUP('LA (Main)'!$B82,'LA2'!$B$2:$Q$165,'LA2'!C$1,0),(IF(LA_INDEX!$H$8=3,VLOOKUP('LA (Main)'!$B82,'LA13'!$B$2:$Q$165,'LA13'!C$1,0),0)))))),5),"")</f>
        <v>7335</v>
      </c>
      <c r="F82" s="122">
        <f>IFERROR((IF(LA_INDEX!$H$8=1,VLOOKUP('LA (Main)'!$B82,'LA1'!$B$2:$Q$165,'LA1'!D$1,0),(IF(LA_INDEX!$H$8=2,VLOOKUP('LA (Main)'!$B82,'LA2'!$B$2:$Q$165,'LA2'!D$1,0),(IF(LA_INDEX!$H$8=3,VLOOKUP('LA (Main)'!$B82,'LA13'!$B$2:$Q$165,'LA13'!D$1,0),0)))))),"")</f>
        <v>86</v>
      </c>
      <c r="G82" s="122">
        <f>IFERROR((IF(LA_INDEX!$H$8=1,VLOOKUP('LA (Main)'!$B82,'LA1'!$B$2:$Q$165,'LA1'!E$1,0),(IF(LA_INDEX!$H$8=2,VLOOKUP('LA (Main)'!$B82,'LA2'!$B$2:$Q$165,'LA2'!E$1,0),(IF(LA_INDEX!$H$8=3,VLOOKUP('LA (Main)'!$B82,'LA13'!$B$2:$Q$165,'LA13'!E$1,0),0)))))),"")</f>
        <v>5</v>
      </c>
      <c r="H82" s="122">
        <f>IFERROR((IF(LA_INDEX!$H$8=1,VLOOKUP('LA (Main)'!$B82,'LA1'!$B$2:$Q$165,'LA1'!F$1,0),(IF(LA_INDEX!$H$8=2,VLOOKUP('LA (Main)'!$B82,'LA2'!$B$2:$Q$165,'LA2'!F$1,0),(IF(LA_INDEX!$H$8=3,VLOOKUP('LA (Main)'!$B82,'LA13'!$B$2:$Q$165,'LA13'!F$1,0),0)))))),"")</f>
        <v>71</v>
      </c>
      <c r="I82" s="122">
        <f>IFERROR((IF(LA_INDEX!$H$8=1,VLOOKUP('LA (Main)'!$B82,'LA1'!$B$2:$Q$165,'LA1'!G$1,0),(IF(LA_INDEX!$H$8=2,VLOOKUP('LA (Main)'!$B82,'LA2'!$B$2:$Q$165,'LA2'!G$1,0),(IF(LA_INDEX!$H$8=3,VLOOKUP('LA (Main)'!$B82,'LA13'!$B$2:$Q$165,'LA13'!G$1,0),0)))))),"")</f>
        <v>13</v>
      </c>
      <c r="J82" s="122">
        <f>IFERROR((IF(LA_INDEX!$H$8=1,VLOOKUP('LA (Main)'!$B82,'LA1'!$B$2:$Q$165,'LA1'!H$1,0),(IF(LA_INDEX!$H$8=2,VLOOKUP('LA (Main)'!$B82,'LA2'!$B$2:$Q$165,'LA2'!H$1,0),(IF(LA_INDEX!$H$8=3,VLOOKUP('LA (Main)'!$B82,'LA13'!$B$2:$Q$165,'LA13'!H$1,0),0)))))),"")</f>
        <v>55</v>
      </c>
      <c r="K82" s="122">
        <f>IFERROR((IF(LA_INDEX!$H$8=1,VLOOKUP('LA (Main)'!$B82,'LA1'!$B$2:$Q$165,'LA1'!I$1,0),(IF(LA_INDEX!$H$8=2,VLOOKUP('LA (Main)'!$B82,'LA2'!$B$2:$Q$165,'LA2'!I$1,0),(IF(LA_INDEX!$H$8=3,VLOOKUP('LA (Main)'!$B82,'LA13'!$B$2:$Q$165,'LA13'!I$1,0),0)))))),"")</f>
        <v>20</v>
      </c>
      <c r="L82" s="122">
        <f>IFERROR((IF(LA_INDEX!$H$8=1,VLOOKUP('LA (Main)'!$B82,'LA1'!$B$2:$Q$165,'LA1'!J$1,0),(IF(LA_INDEX!$H$8=2,VLOOKUP('LA (Main)'!$B82,'LA2'!$B$2:$Q$165,'LA2'!J$1,0),(IF(LA_INDEX!$H$8=3,VLOOKUP('LA (Main)'!$B82,'LA13'!$B$2:$Q$165,'LA13'!J$1,0),0)))))),"")</f>
        <v>1</v>
      </c>
      <c r="M82" s="122">
        <f>IFERROR((IF(LA_INDEX!$H$8=1,VLOOKUP('LA (Main)'!$B82,'LA1'!$B$2:$Q$165,'LA1'!K$1,0),(IF(LA_INDEX!$H$8=2,VLOOKUP('LA (Main)'!$B82,'LA2'!$B$2:$Q$165,'LA2'!K$1,0),(IF(LA_INDEX!$H$8=3,VLOOKUP('LA (Main)'!$B82,'LA13'!$B$2:$Q$165,'LA13'!K$1,0),0)))))),"")</f>
        <v>13</v>
      </c>
      <c r="N82" s="122">
        <f>IFERROR((IF(LA_INDEX!$H$8=1,VLOOKUP('LA (Main)'!$B82,'LA1'!$B$2:$Q$165,'LA1'!L$1,0),(IF(LA_INDEX!$H$8=2,VLOOKUP('LA (Main)'!$B82,'LA2'!$B$2:$Q$165,'LA2'!L$1,0),(IF(LA_INDEX!$H$8=3,VLOOKUP('LA (Main)'!$B82,'LA13'!$B$2:$Q$165,'LA13'!L$1,0),0)))))),"")</f>
        <v>35</v>
      </c>
      <c r="O82" s="122">
        <f>IFERROR((IF(LA_INDEX!$H$8=1,VLOOKUP('LA (Main)'!$B82,'LA1'!$B$2:$Q$165,'LA1'!M$1,0),(IF(LA_INDEX!$H$8=2,VLOOKUP('LA (Main)'!$B82,'LA2'!$B$2:$Q$165,'LA2'!M$1,0),(IF(LA_INDEX!$H$8=3,VLOOKUP('LA (Main)'!$B82,'LA13'!$B$2:$Q$165,'LA13'!M$1,0),0)))))),"")</f>
        <v>3</v>
      </c>
      <c r="P82" s="122">
        <f>IFERROR((IF(LA_INDEX!$H$8=1,VLOOKUP('LA (Main)'!$B82,'LA1'!$B$2:$Q$165,'LA1'!N$1,0),(IF(LA_INDEX!$H$8=2,VLOOKUP('LA (Main)'!$B82,'LA2'!$B$2:$Q$165,'LA2'!N$1,0),(IF(LA_INDEX!$H$8=3,VLOOKUP('LA (Main)'!$B82,'LA13'!$B$2:$Q$165,'LA13'!N$1,0),0)))))),"")</f>
        <v>15</v>
      </c>
      <c r="Q82" s="122">
        <f>IFERROR((IF(LA_INDEX!$H$8=1,VLOOKUP('LA (Main)'!$B82,'LA1'!$B$2:$Q$165,'LA1'!O$1,0),(IF(LA_INDEX!$H$8=2,VLOOKUP('LA (Main)'!$B82,'LA2'!$B$2:$Q$165,'LA2'!O$1,0),(IF(LA_INDEX!$H$8=3,VLOOKUP('LA (Main)'!$B82,'LA13'!$B$2:$Q$165,'LA13'!O$1,0),0)))))),"")</f>
        <v>10</v>
      </c>
      <c r="R82" s="122">
        <f>IFERROR((IF(LA_INDEX!$H$8=1,VLOOKUP('LA (Main)'!$B82,'LA1'!$B$2:$Q$165,'LA1'!P$1,0),(IF(LA_INDEX!$H$8=2,VLOOKUP('LA (Main)'!$B82,'LA2'!$B$2:$Q$165,'LA2'!P$1,0),(IF(LA_INDEX!$H$8=3,VLOOKUP('LA (Main)'!$B82,'LA13'!$B$2:$Q$165,'LA13'!P$1,0),0)))))),"")</f>
        <v>4</v>
      </c>
      <c r="S82" s="122">
        <f>IFERROR((IF(LA_INDEX!$H$8=1,VLOOKUP('LA (Main)'!$B82,'LA1'!$B$2:$Q$165,'LA1'!Q$1,0),(IF(LA_INDEX!$H$8=2,VLOOKUP('LA (Main)'!$B82,'LA2'!$B$2:$Q$165,'LA2'!Q$1,0),(IF(LA_INDEX!$H$8=3,VLOOKUP('LA (Main)'!$B82,'LA13'!$B$2:$Q$165,'LA13'!Q$1,0),0)))))),"")</f>
        <v>2</v>
      </c>
    </row>
    <row r="83" spans="1:19" x14ac:dyDescent="0.3">
      <c r="A83" s="80" t="s">
        <v>511</v>
      </c>
      <c r="B83" s="114">
        <v>331</v>
      </c>
      <c r="C83" s="80" t="s">
        <v>298</v>
      </c>
      <c r="D83" s="80" t="s">
        <v>267</v>
      </c>
      <c r="E83" s="122">
        <f>IFERROR(MROUND((IF(LA_INDEX!$H$8=1,VLOOKUP('LA (Main)'!$B83,'LA1'!$B$2:$Q$165,'LA1'!C$1,0),(IF(LA_INDEX!$H$8=2,VLOOKUP('LA (Main)'!$B83,'LA2'!$B$2:$Q$165,'LA2'!C$1,0),(IF(LA_INDEX!$H$8=3,VLOOKUP('LA (Main)'!$B83,'LA13'!$B$2:$Q$165,'LA13'!C$1,0),0)))))),5),"")</f>
        <v>2065</v>
      </c>
      <c r="F83" s="122">
        <f>IFERROR((IF(LA_INDEX!$H$8=1,VLOOKUP('LA (Main)'!$B83,'LA1'!$B$2:$Q$165,'LA1'!D$1,0),(IF(LA_INDEX!$H$8=2,VLOOKUP('LA (Main)'!$B83,'LA2'!$B$2:$Q$165,'LA2'!D$1,0),(IF(LA_INDEX!$H$8=3,VLOOKUP('LA (Main)'!$B83,'LA13'!$B$2:$Q$165,'LA13'!D$1,0),0)))))),"")</f>
        <v>90</v>
      </c>
      <c r="G83" s="122">
        <f>IFERROR((IF(LA_INDEX!$H$8=1,VLOOKUP('LA (Main)'!$B83,'LA1'!$B$2:$Q$165,'LA1'!E$1,0),(IF(LA_INDEX!$H$8=2,VLOOKUP('LA (Main)'!$B83,'LA2'!$B$2:$Q$165,'LA2'!E$1,0),(IF(LA_INDEX!$H$8=3,VLOOKUP('LA (Main)'!$B83,'LA13'!$B$2:$Q$165,'LA13'!E$1,0),0)))))),"")</f>
        <v>5</v>
      </c>
      <c r="H83" s="122">
        <f>IFERROR((IF(LA_INDEX!$H$8=1,VLOOKUP('LA (Main)'!$B83,'LA1'!$B$2:$Q$165,'LA1'!F$1,0),(IF(LA_INDEX!$H$8=2,VLOOKUP('LA (Main)'!$B83,'LA2'!$B$2:$Q$165,'LA2'!F$1,0),(IF(LA_INDEX!$H$8=3,VLOOKUP('LA (Main)'!$B83,'LA13'!$B$2:$Q$165,'LA13'!F$1,0),0)))))),"")</f>
        <v>71</v>
      </c>
      <c r="I83" s="122">
        <f>IFERROR((IF(LA_INDEX!$H$8=1,VLOOKUP('LA (Main)'!$B83,'LA1'!$B$2:$Q$165,'LA1'!G$1,0),(IF(LA_INDEX!$H$8=2,VLOOKUP('LA (Main)'!$B83,'LA2'!$B$2:$Q$165,'LA2'!G$1,0),(IF(LA_INDEX!$H$8=3,VLOOKUP('LA (Main)'!$B83,'LA13'!$B$2:$Q$165,'LA13'!G$1,0),0)))))),"")</f>
        <v>15</v>
      </c>
      <c r="J83" s="122">
        <f>IFERROR((IF(LA_INDEX!$H$8=1,VLOOKUP('LA (Main)'!$B83,'LA1'!$B$2:$Q$165,'LA1'!H$1,0),(IF(LA_INDEX!$H$8=2,VLOOKUP('LA (Main)'!$B83,'LA2'!$B$2:$Q$165,'LA2'!H$1,0),(IF(LA_INDEX!$H$8=3,VLOOKUP('LA (Main)'!$B83,'LA13'!$B$2:$Q$165,'LA13'!H$1,0),0)))))),"")</f>
        <v>54</v>
      </c>
      <c r="K83" s="122">
        <f>IFERROR((IF(LA_INDEX!$H$8=1,VLOOKUP('LA (Main)'!$B83,'LA1'!$B$2:$Q$165,'LA1'!I$1,0),(IF(LA_INDEX!$H$8=2,VLOOKUP('LA (Main)'!$B83,'LA2'!$B$2:$Q$165,'LA2'!I$1,0),(IF(LA_INDEX!$H$8=3,VLOOKUP('LA (Main)'!$B83,'LA13'!$B$2:$Q$165,'LA13'!I$1,0),0)))))),"")</f>
        <v>13</v>
      </c>
      <c r="L83" s="122" t="str">
        <f>IFERROR((IF(LA_INDEX!$H$8=1,VLOOKUP('LA (Main)'!$B83,'LA1'!$B$2:$Q$165,'LA1'!J$1,0),(IF(LA_INDEX!$H$8=2,VLOOKUP('LA (Main)'!$B83,'LA2'!$B$2:$Q$165,'LA2'!J$1,0),(IF(LA_INDEX!$H$8=3,VLOOKUP('LA (Main)'!$B83,'LA13'!$B$2:$Q$165,'LA13'!J$1,0),0)))))),"")</f>
        <v>-</v>
      </c>
      <c r="M83" s="122">
        <f>IFERROR((IF(LA_INDEX!$H$8=1,VLOOKUP('LA (Main)'!$B83,'LA1'!$B$2:$Q$165,'LA1'!K$1,0),(IF(LA_INDEX!$H$8=2,VLOOKUP('LA (Main)'!$B83,'LA2'!$B$2:$Q$165,'LA2'!K$1,0),(IF(LA_INDEX!$H$8=3,VLOOKUP('LA (Main)'!$B83,'LA13'!$B$2:$Q$165,'LA13'!K$1,0),0)))))),"")</f>
        <v>7</v>
      </c>
      <c r="N83" s="122">
        <f>IFERROR((IF(LA_INDEX!$H$8=1,VLOOKUP('LA (Main)'!$B83,'LA1'!$B$2:$Q$165,'LA1'!L$1,0),(IF(LA_INDEX!$H$8=2,VLOOKUP('LA (Main)'!$B83,'LA2'!$B$2:$Q$165,'LA2'!L$1,0),(IF(LA_INDEX!$H$8=3,VLOOKUP('LA (Main)'!$B83,'LA13'!$B$2:$Q$165,'LA13'!L$1,0),0)))))),"")</f>
        <v>41</v>
      </c>
      <c r="O83" s="122">
        <f>IFERROR((IF(LA_INDEX!$H$8=1,VLOOKUP('LA (Main)'!$B83,'LA1'!$B$2:$Q$165,'LA1'!M$1,0),(IF(LA_INDEX!$H$8=2,VLOOKUP('LA (Main)'!$B83,'LA2'!$B$2:$Q$165,'LA2'!M$1,0),(IF(LA_INDEX!$H$8=3,VLOOKUP('LA (Main)'!$B83,'LA13'!$B$2:$Q$165,'LA13'!M$1,0),0)))))),"")</f>
        <v>2</v>
      </c>
      <c r="P83" s="122">
        <f>IFERROR((IF(LA_INDEX!$H$8=1,VLOOKUP('LA (Main)'!$B83,'LA1'!$B$2:$Q$165,'LA1'!N$1,0),(IF(LA_INDEX!$H$8=2,VLOOKUP('LA (Main)'!$B83,'LA2'!$B$2:$Q$165,'LA2'!N$1,0),(IF(LA_INDEX!$H$8=3,VLOOKUP('LA (Main)'!$B83,'LA13'!$B$2:$Q$165,'LA13'!N$1,0),0)))))),"")</f>
        <v>18</v>
      </c>
      <c r="Q83" s="122">
        <f>IFERROR((IF(LA_INDEX!$H$8=1,VLOOKUP('LA (Main)'!$B83,'LA1'!$B$2:$Q$165,'LA1'!O$1,0),(IF(LA_INDEX!$H$8=2,VLOOKUP('LA (Main)'!$B83,'LA2'!$B$2:$Q$165,'LA2'!O$1,0),(IF(LA_INDEX!$H$8=3,VLOOKUP('LA (Main)'!$B83,'LA13'!$B$2:$Q$165,'LA13'!O$1,0),0)))))),"")</f>
        <v>8</v>
      </c>
      <c r="R83" s="122">
        <f>IFERROR((IF(LA_INDEX!$H$8=1,VLOOKUP('LA (Main)'!$B83,'LA1'!$B$2:$Q$165,'LA1'!P$1,0),(IF(LA_INDEX!$H$8=2,VLOOKUP('LA (Main)'!$B83,'LA2'!$B$2:$Q$165,'LA2'!P$1,0),(IF(LA_INDEX!$H$8=3,VLOOKUP('LA (Main)'!$B83,'LA13'!$B$2:$Q$165,'LA13'!P$1,0),0)))))),"")</f>
        <v>3</v>
      </c>
      <c r="S83" s="122">
        <f>IFERROR((IF(LA_INDEX!$H$8=1,VLOOKUP('LA (Main)'!$B83,'LA1'!$B$2:$Q$165,'LA1'!Q$1,0),(IF(LA_INDEX!$H$8=2,VLOOKUP('LA (Main)'!$B83,'LA2'!$B$2:$Q$165,'LA2'!Q$1,0),(IF(LA_INDEX!$H$8=3,VLOOKUP('LA (Main)'!$B83,'LA13'!$B$2:$Q$165,'LA13'!Q$1,0),0)))))),"")</f>
        <v>2</v>
      </c>
    </row>
    <row r="84" spans="1:19" x14ac:dyDescent="0.3">
      <c r="A84" s="80" t="s">
        <v>512</v>
      </c>
      <c r="B84" s="114">
        <v>332</v>
      </c>
      <c r="C84" s="80" t="s">
        <v>311</v>
      </c>
      <c r="D84" s="80" t="s">
        <v>267</v>
      </c>
      <c r="E84" s="122">
        <f>IFERROR(MROUND((IF(LA_INDEX!$H$8=1,VLOOKUP('LA (Main)'!$B84,'LA1'!$B$2:$Q$165,'LA1'!C$1,0),(IF(LA_INDEX!$H$8=2,VLOOKUP('LA (Main)'!$B84,'LA2'!$B$2:$Q$165,'LA2'!C$1,0),(IF(LA_INDEX!$H$8=3,VLOOKUP('LA (Main)'!$B84,'LA13'!$B$2:$Q$165,'LA13'!C$1,0),0)))))),5),"")</f>
        <v>3015</v>
      </c>
      <c r="F84" s="122">
        <f>IFERROR((IF(LA_INDEX!$H$8=1,VLOOKUP('LA (Main)'!$B84,'LA1'!$B$2:$Q$165,'LA1'!D$1,0),(IF(LA_INDEX!$H$8=2,VLOOKUP('LA (Main)'!$B84,'LA2'!$B$2:$Q$165,'LA2'!D$1,0),(IF(LA_INDEX!$H$8=3,VLOOKUP('LA (Main)'!$B84,'LA13'!$B$2:$Q$165,'LA13'!D$1,0),0)))))),"")</f>
        <v>88</v>
      </c>
      <c r="G84" s="122">
        <f>IFERROR((IF(LA_INDEX!$H$8=1,VLOOKUP('LA (Main)'!$B84,'LA1'!$B$2:$Q$165,'LA1'!E$1,0),(IF(LA_INDEX!$H$8=2,VLOOKUP('LA (Main)'!$B84,'LA2'!$B$2:$Q$165,'LA2'!E$1,0),(IF(LA_INDEX!$H$8=3,VLOOKUP('LA (Main)'!$B84,'LA13'!$B$2:$Q$165,'LA13'!E$1,0),0)))))),"")</f>
        <v>8</v>
      </c>
      <c r="H84" s="122">
        <f>IFERROR((IF(LA_INDEX!$H$8=1,VLOOKUP('LA (Main)'!$B84,'LA1'!$B$2:$Q$165,'LA1'!F$1,0),(IF(LA_INDEX!$H$8=2,VLOOKUP('LA (Main)'!$B84,'LA2'!$B$2:$Q$165,'LA2'!F$1,0),(IF(LA_INDEX!$H$8=3,VLOOKUP('LA (Main)'!$B84,'LA13'!$B$2:$Q$165,'LA13'!F$1,0),0)))))),"")</f>
        <v>71</v>
      </c>
      <c r="I84" s="122">
        <f>IFERROR((IF(LA_INDEX!$H$8=1,VLOOKUP('LA (Main)'!$B84,'LA1'!$B$2:$Q$165,'LA1'!G$1,0),(IF(LA_INDEX!$H$8=2,VLOOKUP('LA (Main)'!$B84,'LA2'!$B$2:$Q$165,'LA2'!G$1,0),(IF(LA_INDEX!$H$8=3,VLOOKUP('LA (Main)'!$B84,'LA13'!$B$2:$Q$165,'LA13'!G$1,0),0)))))),"")</f>
        <v>22</v>
      </c>
      <c r="J84" s="122">
        <f>IFERROR((IF(LA_INDEX!$H$8=1,VLOOKUP('LA (Main)'!$B84,'LA1'!$B$2:$Q$165,'LA1'!H$1,0),(IF(LA_INDEX!$H$8=2,VLOOKUP('LA (Main)'!$B84,'LA2'!$B$2:$Q$165,'LA2'!H$1,0),(IF(LA_INDEX!$H$8=3,VLOOKUP('LA (Main)'!$B84,'LA13'!$B$2:$Q$165,'LA13'!H$1,0),0)))))),"")</f>
        <v>48</v>
      </c>
      <c r="K84" s="122">
        <f>IFERROR((IF(LA_INDEX!$H$8=1,VLOOKUP('LA (Main)'!$B84,'LA1'!$B$2:$Q$165,'LA1'!I$1,0),(IF(LA_INDEX!$H$8=2,VLOOKUP('LA (Main)'!$B84,'LA2'!$B$2:$Q$165,'LA2'!I$1,0),(IF(LA_INDEX!$H$8=3,VLOOKUP('LA (Main)'!$B84,'LA13'!$B$2:$Q$165,'LA13'!I$1,0),0)))))),"")</f>
        <v>17</v>
      </c>
      <c r="L84" s="122">
        <f>IFERROR((IF(LA_INDEX!$H$8=1,VLOOKUP('LA (Main)'!$B84,'LA1'!$B$2:$Q$165,'LA1'!J$1,0),(IF(LA_INDEX!$H$8=2,VLOOKUP('LA (Main)'!$B84,'LA2'!$B$2:$Q$165,'LA2'!J$1,0),(IF(LA_INDEX!$H$8=3,VLOOKUP('LA (Main)'!$B84,'LA13'!$B$2:$Q$165,'LA13'!J$1,0),0)))))),"")</f>
        <v>1</v>
      </c>
      <c r="M84" s="122">
        <f>IFERROR((IF(LA_INDEX!$H$8=1,VLOOKUP('LA (Main)'!$B84,'LA1'!$B$2:$Q$165,'LA1'!K$1,0),(IF(LA_INDEX!$H$8=2,VLOOKUP('LA (Main)'!$B84,'LA2'!$B$2:$Q$165,'LA2'!K$1,0),(IF(LA_INDEX!$H$8=3,VLOOKUP('LA (Main)'!$B84,'LA13'!$B$2:$Q$165,'LA13'!K$1,0),0)))))),"")</f>
        <v>11</v>
      </c>
      <c r="N84" s="122">
        <f>IFERROR((IF(LA_INDEX!$H$8=1,VLOOKUP('LA (Main)'!$B84,'LA1'!$B$2:$Q$165,'LA1'!L$1,0),(IF(LA_INDEX!$H$8=2,VLOOKUP('LA (Main)'!$B84,'LA2'!$B$2:$Q$165,'LA2'!L$1,0),(IF(LA_INDEX!$H$8=3,VLOOKUP('LA (Main)'!$B84,'LA13'!$B$2:$Q$165,'LA13'!L$1,0),0)))))),"")</f>
        <v>31</v>
      </c>
      <c r="O84" s="122">
        <f>IFERROR((IF(LA_INDEX!$H$8=1,VLOOKUP('LA (Main)'!$B84,'LA1'!$B$2:$Q$165,'LA1'!M$1,0),(IF(LA_INDEX!$H$8=2,VLOOKUP('LA (Main)'!$B84,'LA2'!$B$2:$Q$165,'LA2'!M$1,0),(IF(LA_INDEX!$H$8=3,VLOOKUP('LA (Main)'!$B84,'LA13'!$B$2:$Q$165,'LA13'!M$1,0),0)))))),"")</f>
        <v>1</v>
      </c>
      <c r="P84" s="122">
        <f>IFERROR((IF(LA_INDEX!$H$8=1,VLOOKUP('LA (Main)'!$B84,'LA1'!$B$2:$Q$165,'LA1'!N$1,0),(IF(LA_INDEX!$H$8=2,VLOOKUP('LA (Main)'!$B84,'LA2'!$B$2:$Q$165,'LA2'!N$1,0),(IF(LA_INDEX!$H$8=3,VLOOKUP('LA (Main)'!$B84,'LA13'!$B$2:$Q$165,'LA13'!N$1,0),0)))))),"")</f>
        <v>17</v>
      </c>
      <c r="Q84" s="122">
        <f>IFERROR((IF(LA_INDEX!$H$8=1,VLOOKUP('LA (Main)'!$B84,'LA1'!$B$2:$Q$165,'LA1'!O$1,0),(IF(LA_INDEX!$H$8=2,VLOOKUP('LA (Main)'!$B84,'LA2'!$B$2:$Q$165,'LA2'!O$1,0),(IF(LA_INDEX!$H$8=3,VLOOKUP('LA (Main)'!$B84,'LA13'!$B$2:$Q$165,'LA13'!O$1,0),0)))))),"")</f>
        <v>9</v>
      </c>
      <c r="R84" s="122">
        <f>IFERROR((IF(LA_INDEX!$H$8=1,VLOOKUP('LA (Main)'!$B84,'LA1'!$B$2:$Q$165,'LA1'!P$1,0),(IF(LA_INDEX!$H$8=2,VLOOKUP('LA (Main)'!$B84,'LA2'!$B$2:$Q$165,'LA2'!P$1,0),(IF(LA_INDEX!$H$8=3,VLOOKUP('LA (Main)'!$B84,'LA13'!$B$2:$Q$165,'LA13'!P$1,0),0)))))),"")</f>
        <v>3</v>
      </c>
      <c r="S84" s="122">
        <f>IFERROR((IF(LA_INDEX!$H$8=1,VLOOKUP('LA (Main)'!$B84,'LA1'!$B$2:$Q$165,'LA1'!Q$1,0),(IF(LA_INDEX!$H$8=2,VLOOKUP('LA (Main)'!$B84,'LA2'!$B$2:$Q$165,'LA2'!Q$1,0),(IF(LA_INDEX!$H$8=3,VLOOKUP('LA (Main)'!$B84,'LA13'!$B$2:$Q$165,'LA13'!Q$1,0),0)))))),"")</f>
        <v>2</v>
      </c>
    </row>
    <row r="85" spans="1:19" x14ac:dyDescent="0.3">
      <c r="A85" s="115" t="s">
        <v>513</v>
      </c>
      <c r="B85" s="114">
        <v>884</v>
      </c>
      <c r="C85" s="80" t="s">
        <v>329</v>
      </c>
      <c r="D85" s="80" t="s">
        <v>267</v>
      </c>
      <c r="E85" s="122">
        <f>IFERROR(MROUND((IF(LA_INDEX!$H$8=1,VLOOKUP('LA (Main)'!$B85,'LA1'!$B$2:$Q$165,'LA1'!C$1,0),(IF(LA_INDEX!$H$8=2,VLOOKUP('LA (Main)'!$B85,'LA2'!$B$2:$Q$165,'LA2'!C$1,0),(IF(LA_INDEX!$H$8=3,VLOOKUP('LA (Main)'!$B85,'LA13'!$B$2:$Q$165,'LA13'!C$1,0),0)))))),5),"")</f>
        <v>1630</v>
      </c>
      <c r="F85" s="122">
        <f>IFERROR((IF(LA_INDEX!$H$8=1,VLOOKUP('LA (Main)'!$B85,'LA1'!$B$2:$Q$165,'LA1'!D$1,0),(IF(LA_INDEX!$H$8=2,VLOOKUP('LA (Main)'!$B85,'LA2'!$B$2:$Q$165,'LA2'!D$1,0),(IF(LA_INDEX!$H$8=3,VLOOKUP('LA (Main)'!$B85,'LA13'!$B$2:$Q$165,'LA13'!D$1,0),0)))))),"")</f>
        <v>87</v>
      </c>
      <c r="G85" s="122">
        <f>IFERROR((IF(LA_INDEX!$H$8=1,VLOOKUP('LA (Main)'!$B85,'LA1'!$B$2:$Q$165,'LA1'!E$1,0),(IF(LA_INDEX!$H$8=2,VLOOKUP('LA (Main)'!$B85,'LA2'!$B$2:$Q$165,'LA2'!E$1,0),(IF(LA_INDEX!$H$8=3,VLOOKUP('LA (Main)'!$B85,'LA13'!$B$2:$Q$165,'LA13'!E$1,0),0)))))),"")</f>
        <v>7</v>
      </c>
      <c r="H85" s="122">
        <f>IFERROR((IF(LA_INDEX!$H$8=1,VLOOKUP('LA (Main)'!$B85,'LA1'!$B$2:$Q$165,'LA1'!F$1,0),(IF(LA_INDEX!$H$8=2,VLOOKUP('LA (Main)'!$B85,'LA2'!$B$2:$Q$165,'LA2'!F$1,0),(IF(LA_INDEX!$H$8=3,VLOOKUP('LA (Main)'!$B85,'LA13'!$B$2:$Q$165,'LA13'!F$1,0),0)))))),"")</f>
        <v>64</v>
      </c>
      <c r="I85" s="122">
        <f>IFERROR((IF(LA_INDEX!$H$8=1,VLOOKUP('LA (Main)'!$B85,'LA1'!$B$2:$Q$165,'LA1'!G$1,0),(IF(LA_INDEX!$H$8=2,VLOOKUP('LA (Main)'!$B85,'LA2'!$B$2:$Q$165,'LA2'!G$1,0),(IF(LA_INDEX!$H$8=3,VLOOKUP('LA (Main)'!$B85,'LA13'!$B$2:$Q$165,'LA13'!G$1,0),0)))))),"")</f>
        <v>17</v>
      </c>
      <c r="J85" s="122">
        <f>IFERROR((IF(LA_INDEX!$H$8=1,VLOOKUP('LA (Main)'!$B85,'LA1'!$B$2:$Q$165,'LA1'!H$1,0),(IF(LA_INDEX!$H$8=2,VLOOKUP('LA (Main)'!$B85,'LA2'!$B$2:$Q$165,'LA2'!H$1,0),(IF(LA_INDEX!$H$8=3,VLOOKUP('LA (Main)'!$B85,'LA13'!$B$2:$Q$165,'LA13'!H$1,0),0)))))),"")</f>
        <v>40</v>
      </c>
      <c r="K85" s="122">
        <f>IFERROR((IF(LA_INDEX!$H$8=1,VLOOKUP('LA (Main)'!$B85,'LA1'!$B$2:$Q$165,'LA1'!I$1,0),(IF(LA_INDEX!$H$8=2,VLOOKUP('LA (Main)'!$B85,'LA2'!$B$2:$Q$165,'LA2'!I$1,0),(IF(LA_INDEX!$H$8=3,VLOOKUP('LA (Main)'!$B85,'LA13'!$B$2:$Q$165,'LA13'!I$1,0),0)))))),"")</f>
        <v>18</v>
      </c>
      <c r="L85" s="122">
        <f>IFERROR((IF(LA_INDEX!$H$8=1,VLOOKUP('LA (Main)'!$B85,'LA1'!$B$2:$Q$165,'LA1'!J$1,0),(IF(LA_INDEX!$H$8=2,VLOOKUP('LA (Main)'!$B85,'LA2'!$B$2:$Q$165,'LA2'!J$1,0),(IF(LA_INDEX!$H$8=3,VLOOKUP('LA (Main)'!$B85,'LA13'!$B$2:$Q$165,'LA13'!J$1,0),0)))))),"")</f>
        <v>1</v>
      </c>
      <c r="M85" s="122">
        <f>IFERROR((IF(LA_INDEX!$H$8=1,VLOOKUP('LA (Main)'!$B85,'LA1'!$B$2:$Q$165,'LA1'!K$1,0),(IF(LA_INDEX!$H$8=2,VLOOKUP('LA (Main)'!$B85,'LA2'!$B$2:$Q$165,'LA2'!K$1,0),(IF(LA_INDEX!$H$8=3,VLOOKUP('LA (Main)'!$B85,'LA13'!$B$2:$Q$165,'LA13'!K$1,0),0)))))),"")</f>
        <v>14</v>
      </c>
      <c r="N85" s="122">
        <f>IFERROR((IF(LA_INDEX!$H$8=1,VLOOKUP('LA (Main)'!$B85,'LA1'!$B$2:$Q$165,'LA1'!L$1,0),(IF(LA_INDEX!$H$8=2,VLOOKUP('LA (Main)'!$B85,'LA2'!$B$2:$Q$165,'LA2'!L$1,0),(IF(LA_INDEX!$H$8=3,VLOOKUP('LA (Main)'!$B85,'LA13'!$B$2:$Q$165,'LA13'!L$1,0),0)))))),"")</f>
        <v>22</v>
      </c>
      <c r="O85" s="122">
        <f>IFERROR((IF(LA_INDEX!$H$8=1,VLOOKUP('LA (Main)'!$B85,'LA1'!$B$2:$Q$165,'LA1'!M$1,0),(IF(LA_INDEX!$H$8=2,VLOOKUP('LA (Main)'!$B85,'LA2'!$B$2:$Q$165,'LA2'!M$1,0),(IF(LA_INDEX!$H$8=3,VLOOKUP('LA (Main)'!$B85,'LA13'!$B$2:$Q$165,'LA13'!M$1,0),0)))))),"")</f>
        <v>7</v>
      </c>
      <c r="P85" s="122">
        <f>IFERROR((IF(LA_INDEX!$H$8=1,VLOOKUP('LA (Main)'!$B85,'LA1'!$B$2:$Q$165,'LA1'!N$1,0),(IF(LA_INDEX!$H$8=2,VLOOKUP('LA (Main)'!$B85,'LA2'!$B$2:$Q$165,'LA2'!N$1,0),(IF(LA_INDEX!$H$8=3,VLOOKUP('LA (Main)'!$B85,'LA13'!$B$2:$Q$165,'LA13'!N$1,0),0)))))),"")</f>
        <v>23</v>
      </c>
      <c r="Q85" s="122">
        <f>IFERROR((IF(LA_INDEX!$H$8=1,VLOOKUP('LA (Main)'!$B85,'LA1'!$B$2:$Q$165,'LA1'!O$1,0),(IF(LA_INDEX!$H$8=2,VLOOKUP('LA (Main)'!$B85,'LA2'!$B$2:$Q$165,'LA2'!O$1,0),(IF(LA_INDEX!$H$8=3,VLOOKUP('LA (Main)'!$B85,'LA13'!$B$2:$Q$165,'LA13'!O$1,0),0)))))),"")</f>
        <v>8</v>
      </c>
      <c r="R85" s="122">
        <f>IFERROR((IF(LA_INDEX!$H$8=1,VLOOKUP('LA (Main)'!$B85,'LA1'!$B$2:$Q$165,'LA1'!P$1,0),(IF(LA_INDEX!$H$8=2,VLOOKUP('LA (Main)'!$B85,'LA2'!$B$2:$Q$165,'LA2'!P$1,0),(IF(LA_INDEX!$H$8=3,VLOOKUP('LA (Main)'!$B85,'LA13'!$B$2:$Q$165,'LA13'!P$1,0),0)))))),"")</f>
        <v>4</v>
      </c>
      <c r="S85" s="122">
        <f>IFERROR((IF(LA_INDEX!$H$8=1,VLOOKUP('LA (Main)'!$B85,'LA1'!$B$2:$Q$165,'LA1'!Q$1,0),(IF(LA_INDEX!$H$8=2,VLOOKUP('LA (Main)'!$B85,'LA2'!$B$2:$Q$165,'LA2'!Q$1,0),(IF(LA_INDEX!$H$8=3,VLOOKUP('LA (Main)'!$B85,'LA13'!$B$2:$Q$165,'LA13'!Q$1,0),0)))))),"")</f>
        <v>5</v>
      </c>
    </row>
    <row r="86" spans="1:19" x14ac:dyDescent="0.3">
      <c r="A86" s="80" t="s">
        <v>514</v>
      </c>
      <c r="B86" s="114">
        <v>333</v>
      </c>
      <c r="C86" s="80" t="s">
        <v>382</v>
      </c>
      <c r="D86" s="80" t="s">
        <v>267</v>
      </c>
      <c r="E86" s="122">
        <f>IFERROR(MROUND((IF(LA_INDEX!$H$8=1,VLOOKUP('LA (Main)'!$B86,'LA1'!$B$2:$Q$165,'LA1'!C$1,0),(IF(LA_INDEX!$H$8=2,VLOOKUP('LA (Main)'!$B86,'LA2'!$B$2:$Q$165,'LA2'!C$1,0),(IF(LA_INDEX!$H$8=3,VLOOKUP('LA (Main)'!$B86,'LA13'!$B$2:$Q$165,'LA13'!C$1,0),0)))))),5),"")</f>
        <v>1530</v>
      </c>
      <c r="F86" s="122">
        <f>IFERROR((IF(LA_INDEX!$H$8=1,VLOOKUP('LA (Main)'!$B86,'LA1'!$B$2:$Q$165,'LA1'!D$1,0),(IF(LA_INDEX!$H$8=2,VLOOKUP('LA (Main)'!$B86,'LA2'!$B$2:$Q$165,'LA2'!D$1,0),(IF(LA_INDEX!$H$8=3,VLOOKUP('LA (Main)'!$B86,'LA13'!$B$2:$Q$165,'LA13'!D$1,0),0)))))),"")</f>
        <v>86</v>
      </c>
      <c r="G86" s="122">
        <f>IFERROR((IF(LA_INDEX!$H$8=1,VLOOKUP('LA (Main)'!$B86,'LA1'!$B$2:$Q$165,'LA1'!E$1,0),(IF(LA_INDEX!$H$8=2,VLOOKUP('LA (Main)'!$B86,'LA2'!$B$2:$Q$165,'LA2'!E$1,0),(IF(LA_INDEX!$H$8=3,VLOOKUP('LA (Main)'!$B86,'LA13'!$B$2:$Q$165,'LA13'!E$1,0),0)))))),"")</f>
        <v>8</v>
      </c>
      <c r="H86" s="122">
        <f>IFERROR((IF(LA_INDEX!$H$8=1,VLOOKUP('LA (Main)'!$B86,'LA1'!$B$2:$Q$165,'LA1'!F$1,0),(IF(LA_INDEX!$H$8=2,VLOOKUP('LA (Main)'!$B86,'LA2'!$B$2:$Q$165,'LA2'!F$1,0),(IF(LA_INDEX!$H$8=3,VLOOKUP('LA (Main)'!$B86,'LA13'!$B$2:$Q$165,'LA13'!F$1,0),0)))))),"")</f>
        <v>72</v>
      </c>
      <c r="I86" s="122">
        <f>IFERROR((IF(LA_INDEX!$H$8=1,VLOOKUP('LA (Main)'!$B86,'LA1'!$B$2:$Q$165,'LA1'!G$1,0),(IF(LA_INDEX!$H$8=2,VLOOKUP('LA (Main)'!$B86,'LA2'!$B$2:$Q$165,'LA2'!G$1,0),(IF(LA_INDEX!$H$8=3,VLOOKUP('LA (Main)'!$B86,'LA13'!$B$2:$Q$165,'LA13'!G$1,0),0)))))),"")</f>
        <v>19</v>
      </c>
      <c r="J86" s="122">
        <f>IFERROR((IF(LA_INDEX!$H$8=1,VLOOKUP('LA (Main)'!$B86,'LA1'!$B$2:$Q$165,'LA1'!H$1,0),(IF(LA_INDEX!$H$8=2,VLOOKUP('LA (Main)'!$B86,'LA2'!$B$2:$Q$165,'LA2'!H$1,0),(IF(LA_INDEX!$H$8=3,VLOOKUP('LA (Main)'!$B86,'LA13'!$B$2:$Q$165,'LA13'!H$1,0),0)))))),"")</f>
        <v>49</v>
      </c>
      <c r="K86" s="122">
        <f>IFERROR((IF(LA_INDEX!$H$8=1,VLOOKUP('LA (Main)'!$B86,'LA1'!$B$2:$Q$165,'LA1'!I$1,0),(IF(LA_INDEX!$H$8=2,VLOOKUP('LA (Main)'!$B86,'LA2'!$B$2:$Q$165,'LA2'!I$1,0),(IF(LA_INDEX!$H$8=3,VLOOKUP('LA (Main)'!$B86,'LA13'!$B$2:$Q$165,'LA13'!I$1,0),0)))))),"")</f>
        <v>12</v>
      </c>
      <c r="L86" s="122" t="str">
        <f>IFERROR((IF(LA_INDEX!$H$8=1,VLOOKUP('LA (Main)'!$B86,'LA1'!$B$2:$Q$165,'LA1'!J$1,0),(IF(LA_INDEX!$H$8=2,VLOOKUP('LA (Main)'!$B86,'LA2'!$B$2:$Q$165,'LA2'!J$1,0),(IF(LA_INDEX!$H$8=3,VLOOKUP('LA (Main)'!$B86,'LA13'!$B$2:$Q$165,'LA13'!J$1,0),0)))))),"")</f>
        <v>x</v>
      </c>
      <c r="M86" s="122">
        <f>IFERROR((IF(LA_INDEX!$H$8=1,VLOOKUP('LA (Main)'!$B86,'LA1'!$B$2:$Q$165,'LA1'!K$1,0),(IF(LA_INDEX!$H$8=2,VLOOKUP('LA (Main)'!$B86,'LA2'!$B$2:$Q$165,'LA2'!K$1,0),(IF(LA_INDEX!$H$8=3,VLOOKUP('LA (Main)'!$B86,'LA13'!$B$2:$Q$165,'LA13'!K$1,0),0)))))),"")</f>
        <v>6</v>
      </c>
      <c r="N86" s="122">
        <f>IFERROR((IF(LA_INDEX!$H$8=1,VLOOKUP('LA (Main)'!$B86,'LA1'!$B$2:$Q$165,'LA1'!L$1,0),(IF(LA_INDEX!$H$8=2,VLOOKUP('LA (Main)'!$B86,'LA2'!$B$2:$Q$165,'LA2'!L$1,0),(IF(LA_INDEX!$H$8=3,VLOOKUP('LA (Main)'!$B86,'LA13'!$B$2:$Q$165,'LA13'!L$1,0),0)))))),"")</f>
        <v>37</v>
      </c>
      <c r="O86" s="122">
        <f>IFERROR((IF(LA_INDEX!$H$8=1,VLOOKUP('LA (Main)'!$B86,'LA1'!$B$2:$Q$165,'LA1'!M$1,0),(IF(LA_INDEX!$H$8=2,VLOOKUP('LA (Main)'!$B86,'LA2'!$B$2:$Q$165,'LA2'!M$1,0),(IF(LA_INDEX!$H$8=3,VLOOKUP('LA (Main)'!$B86,'LA13'!$B$2:$Q$165,'LA13'!M$1,0),0)))))),"")</f>
        <v>3</v>
      </c>
      <c r="P86" s="122">
        <f>IFERROR((IF(LA_INDEX!$H$8=1,VLOOKUP('LA (Main)'!$B86,'LA1'!$B$2:$Q$165,'LA1'!N$1,0),(IF(LA_INDEX!$H$8=2,VLOOKUP('LA (Main)'!$B86,'LA2'!$B$2:$Q$165,'LA2'!N$1,0),(IF(LA_INDEX!$H$8=3,VLOOKUP('LA (Main)'!$B86,'LA13'!$B$2:$Q$165,'LA13'!N$1,0),0)))))),"")</f>
        <v>14</v>
      </c>
      <c r="Q86" s="122">
        <f>IFERROR((IF(LA_INDEX!$H$8=1,VLOOKUP('LA (Main)'!$B86,'LA1'!$B$2:$Q$165,'LA1'!O$1,0),(IF(LA_INDEX!$H$8=2,VLOOKUP('LA (Main)'!$B86,'LA2'!$B$2:$Q$165,'LA2'!O$1,0),(IF(LA_INDEX!$H$8=3,VLOOKUP('LA (Main)'!$B86,'LA13'!$B$2:$Q$165,'LA13'!O$1,0),0)))))),"")</f>
        <v>11</v>
      </c>
      <c r="R86" s="122">
        <f>IFERROR((IF(LA_INDEX!$H$8=1,VLOOKUP('LA (Main)'!$B86,'LA1'!$B$2:$Q$165,'LA1'!P$1,0),(IF(LA_INDEX!$H$8=2,VLOOKUP('LA (Main)'!$B86,'LA2'!$B$2:$Q$165,'LA2'!P$1,0),(IF(LA_INDEX!$H$8=3,VLOOKUP('LA (Main)'!$B86,'LA13'!$B$2:$Q$165,'LA13'!P$1,0),0)))))),"")</f>
        <v>3</v>
      </c>
      <c r="S86" s="122">
        <f>IFERROR((IF(LA_INDEX!$H$8=1,VLOOKUP('LA (Main)'!$B86,'LA1'!$B$2:$Q$165,'LA1'!Q$1,0),(IF(LA_INDEX!$H$8=2,VLOOKUP('LA (Main)'!$B86,'LA2'!$B$2:$Q$165,'LA2'!Q$1,0),(IF(LA_INDEX!$H$8=3,VLOOKUP('LA (Main)'!$B86,'LA13'!$B$2:$Q$165,'LA13'!Q$1,0),0)))))),"")</f>
        <v>1</v>
      </c>
    </row>
    <row r="87" spans="1:19" x14ac:dyDescent="0.3">
      <c r="A87" s="80" t="s">
        <v>515</v>
      </c>
      <c r="B87" s="114">
        <v>893</v>
      </c>
      <c r="C87" s="80" t="s">
        <v>385</v>
      </c>
      <c r="D87" s="80" t="s">
        <v>267</v>
      </c>
      <c r="E87" s="122">
        <f>IFERROR(MROUND((IF(LA_INDEX!$H$8=1,VLOOKUP('LA (Main)'!$B87,'LA1'!$B$2:$Q$165,'LA1'!C$1,0),(IF(LA_INDEX!$H$8=2,VLOOKUP('LA (Main)'!$B87,'LA2'!$B$2:$Q$165,'LA2'!C$1,0),(IF(LA_INDEX!$H$8=3,VLOOKUP('LA (Main)'!$B87,'LA13'!$B$2:$Q$165,'LA13'!C$1,0),0)))))),5),"")</f>
        <v>1655</v>
      </c>
      <c r="F87" s="122">
        <f>IFERROR((IF(LA_INDEX!$H$8=1,VLOOKUP('LA (Main)'!$B87,'LA1'!$B$2:$Q$165,'LA1'!D$1,0),(IF(LA_INDEX!$H$8=2,VLOOKUP('LA (Main)'!$B87,'LA2'!$B$2:$Q$165,'LA2'!D$1,0),(IF(LA_INDEX!$H$8=3,VLOOKUP('LA (Main)'!$B87,'LA13'!$B$2:$Q$165,'LA13'!D$1,0),0)))))),"")</f>
        <v>85</v>
      </c>
      <c r="G87" s="122">
        <f>IFERROR((IF(LA_INDEX!$H$8=1,VLOOKUP('LA (Main)'!$B87,'LA1'!$B$2:$Q$165,'LA1'!E$1,0),(IF(LA_INDEX!$H$8=2,VLOOKUP('LA (Main)'!$B87,'LA2'!$B$2:$Q$165,'LA2'!E$1,0),(IF(LA_INDEX!$H$8=3,VLOOKUP('LA (Main)'!$B87,'LA13'!$B$2:$Q$165,'LA13'!E$1,0),0)))))),"")</f>
        <v>7</v>
      </c>
      <c r="H87" s="122">
        <f>IFERROR((IF(LA_INDEX!$H$8=1,VLOOKUP('LA (Main)'!$B87,'LA1'!$B$2:$Q$165,'LA1'!F$1,0),(IF(LA_INDEX!$H$8=2,VLOOKUP('LA (Main)'!$B87,'LA2'!$B$2:$Q$165,'LA2'!F$1,0),(IF(LA_INDEX!$H$8=3,VLOOKUP('LA (Main)'!$B87,'LA13'!$B$2:$Q$165,'LA13'!F$1,0),0)))))),"")</f>
        <v>58</v>
      </c>
      <c r="I87" s="122">
        <f>IFERROR((IF(LA_INDEX!$H$8=1,VLOOKUP('LA (Main)'!$B87,'LA1'!$B$2:$Q$165,'LA1'!G$1,0),(IF(LA_INDEX!$H$8=2,VLOOKUP('LA (Main)'!$B87,'LA2'!$B$2:$Q$165,'LA2'!G$1,0),(IF(LA_INDEX!$H$8=3,VLOOKUP('LA (Main)'!$B87,'LA13'!$B$2:$Q$165,'LA13'!G$1,0),0)))))),"")</f>
        <v>15</v>
      </c>
      <c r="J87" s="122">
        <f>IFERROR((IF(LA_INDEX!$H$8=1,VLOOKUP('LA (Main)'!$B87,'LA1'!$B$2:$Q$165,'LA1'!H$1,0),(IF(LA_INDEX!$H$8=2,VLOOKUP('LA (Main)'!$B87,'LA2'!$B$2:$Q$165,'LA2'!H$1,0),(IF(LA_INDEX!$H$8=3,VLOOKUP('LA (Main)'!$B87,'LA13'!$B$2:$Q$165,'LA13'!H$1,0),0)))))),"")</f>
        <v>42</v>
      </c>
      <c r="K87" s="122">
        <f>IFERROR((IF(LA_INDEX!$H$8=1,VLOOKUP('LA (Main)'!$B87,'LA1'!$B$2:$Q$165,'LA1'!I$1,0),(IF(LA_INDEX!$H$8=2,VLOOKUP('LA (Main)'!$B87,'LA2'!$B$2:$Q$165,'LA2'!I$1,0),(IF(LA_INDEX!$H$8=3,VLOOKUP('LA (Main)'!$B87,'LA13'!$B$2:$Q$165,'LA13'!I$1,0),0)))))),"")</f>
        <v>14</v>
      </c>
      <c r="L87" s="122" t="str">
        <f>IFERROR((IF(LA_INDEX!$H$8=1,VLOOKUP('LA (Main)'!$B87,'LA1'!$B$2:$Q$165,'LA1'!J$1,0),(IF(LA_INDEX!$H$8=2,VLOOKUP('LA (Main)'!$B87,'LA2'!$B$2:$Q$165,'LA2'!J$1,0),(IF(LA_INDEX!$H$8=3,VLOOKUP('LA (Main)'!$B87,'LA13'!$B$2:$Q$165,'LA13'!J$1,0),0)))))),"")</f>
        <v>-</v>
      </c>
      <c r="M87" s="122">
        <f>IFERROR((IF(LA_INDEX!$H$8=1,VLOOKUP('LA (Main)'!$B87,'LA1'!$B$2:$Q$165,'LA1'!K$1,0),(IF(LA_INDEX!$H$8=2,VLOOKUP('LA (Main)'!$B87,'LA2'!$B$2:$Q$165,'LA2'!K$1,0),(IF(LA_INDEX!$H$8=3,VLOOKUP('LA (Main)'!$B87,'LA13'!$B$2:$Q$165,'LA13'!K$1,0),0)))))),"")</f>
        <v>10</v>
      </c>
      <c r="N87" s="122">
        <f>IFERROR((IF(LA_INDEX!$H$8=1,VLOOKUP('LA (Main)'!$B87,'LA1'!$B$2:$Q$165,'LA1'!L$1,0),(IF(LA_INDEX!$H$8=2,VLOOKUP('LA (Main)'!$B87,'LA2'!$B$2:$Q$165,'LA2'!L$1,0),(IF(LA_INDEX!$H$8=3,VLOOKUP('LA (Main)'!$B87,'LA13'!$B$2:$Q$165,'LA13'!L$1,0),0)))))),"")</f>
        <v>28</v>
      </c>
      <c r="O87" s="122">
        <f>IFERROR((IF(LA_INDEX!$H$8=1,VLOOKUP('LA (Main)'!$B87,'LA1'!$B$2:$Q$165,'LA1'!M$1,0),(IF(LA_INDEX!$H$8=2,VLOOKUP('LA (Main)'!$B87,'LA2'!$B$2:$Q$165,'LA2'!M$1,0),(IF(LA_INDEX!$H$8=3,VLOOKUP('LA (Main)'!$B87,'LA13'!$B$2:$Q$165,'LA13'!M$1,0),0)))))),"")</f>
        <v>1</v>
      </c>
      <c r="P87" s="122">
        <f>IFERROR((IF(LA_INDEX!$H$8=1,VLOOKUP('LA (Main)'!$B87,'LA1'!$B$2:$Q$165,'LA1'!N$1,0),(IF(LA_INDEX!$H$8=2,VLOOKUP('LA (Main)'!$B87,'LA2'!$B$2:$Q$165,'LA2'!N$1,0),(IF(LA_INDEX!$H$8=3,VLOOKUP('LA (Main)'!$B87,'LA13'!$B$2:$Q$165,'LA13'!N$1,0),0)))))),"")</f>
        <v>27</v>
      </c>
      <c r="Q87" s="122">
        <f>IFERROR((IF(LA_INDEX!$H$8=1,VLOOKUP('LA (Main)'!$B87,'LA1'!$B$2:$Q$165,'LA1'!O$1,0),(IF(LA_INDEX!$H$8=2,VLOOKUP('LA (Main)'!$B87,'LA2'!$B$2:$Q$165,'LA2'!O$1,0),(IF(LA_INDEX!$H$8=3,VLOOKUP('LA (Main)'!$B87,'LA13'!$B$2:$Q$165,'LA13'!O$1,0),0)))))),"")</f>
        <v>11</v>
      </c>
      <c r="R87" s="122">
        <f>IFERROR((IF(LA_INDEX!$H$8=1,VLOOKUP('LA (Main)'!$B87,'LA1'!$B$2:$Q$165,'LA1'!P$1,0),(IF(LA_INDEX!$H$8=2,VLOOKUP('LA (Main)'!$B87,'LA2'!$B$2:$Q$165,'LA2'!P$1,0),(IF(LA_INDEX!$H$8=3,VLOOKUP('LA (Main)'!$B87,'LA13'!$B$2:$Q$165,'LA13'!P$1,0),0)))))),"")</f>
        <v>4</v>
      </c>
      <c r="S87" s="122">
        <f>IFERROR((IF(LA_INDEX!$H$8=1,VLOOKUP('LA (Main)'!$B87,'LA1'!$B$2:$Q$165,'LA1'!Q$1,0),(IF(LA_INDEX!$H$8=2,VLOOKUP('LA (Main)'!$B87,'LA2'!$B$2:$Q$165,'LA2'!Q$1,0),(IF(LA_INDEX!$H$8=3,VLOOKUP('LA (Main)'!$B87,'LA13'!$B$2:$Q$165,'LA13'!Q$1,0),0)))))),"")</f>
        <v>4</v>
      </c>
    </row>
    <row r="88" spans="1:19" x14ac:dyDescent="0.3">
      <c r="A88" s="80" t="s">
        <v>516</v>
      </c>
      <c r="B88" s="114">
        <v>334</v>
      </c>
      <c r="C88" s="80" t="s">
        <v>387</v>
      </c>
      <c r="D88" s="80" t="s">
        <v>267</v>
      </c>
      <c r="E88" s="122">
        <f>IFERROR(MROUND((IF(LA_INDEX!$H$8=1,VLOOKUP('LA (Main)'!$B88,'LA1'!$B$2:$Q$165,'LA1'!C$1,0),(IF(LA_INDEX!$H$8=2,VLOOKUP('LA (Main)'!$B88,'LA2'!$B$2:$Q$165,'LA2'!C$1,0),(IF(LA_INDEX!$H$8=3,VLOOKUP('LA (Main)'!$B88,'LA13'!$B$2:$Q$165,'LA13'!C$1,0),0)))))),5),"")</f>
        <v>2450</v>
      </c>
      <c r="F88" s="122">
        <f>IFERROR((IF(LA_INDEX!$H$8=1,VLOOKUP('LA (Main)'!$B88,'LA1'!$B$2:$Q$165,'LA1'!D$1,0),(IF(LA_INDEX!$H$8=2,VLOOKUP('LA (Main)'!$B88,'LA2'!$B$2:$Q$165,'LA2'!D$1,0),(IF(LA_INDEX!$H$8=3,VLOOKUP('LA (Main)'!$B88,'LA13'!$B$2:$Q$165,'LA13'!D$1,0),0)))))),"")</f>
        <v>89</v>
      </c>
      <c r="G88" s="122">
        <f>IFERROR((IF(LA_INDEX!$H$8=1,VLOOKUP('LA (Main)'!$B88,'LA1'!$B$2:$Q$165,'LA1'!E$1,0),(IF(LA_INDEX!$H$8=2,VLOOKUP('LA (Main)'!$B88,'LA2'!$B$2:$Q$165,'LA2'!E$1,0),(IF(LA_INDEX!$H$8=3,VLOOKUP('LA (Main)'!$B88,'LA13'!$B$2:$Q$165,'LA13'!E$1,0),0)))))),"")</f>
        <v>7</v>
      </c>
      <c r="H88" s="122">
        <f>IFERROR((IF(LA_INDEX!$H$8=1,VLOOKUP('LA (Main)'!$B88,'LA1'!$B$2:$Q$165,'LA1'!F$1,0),(IF(LA_INDEX!$H$8=2,VLOOKUP('LA (Main)'!$B88,'LA2'!$B$2:$Q$165,'LA2'!F$1,0),(IF(LA_INDEX!$H$8=3,VLOOKUP('LA (Main)'!$B88,'LA13'!$B$2:$Q$165,'LA13'!F$1,0),0)))))),"")</f>
        <v>67</v>
      </c>
      <c r="I88" s="122">
        <f>IFERROR((IF(LA_INDEX!$H$8=1,VLOOKUP('LA (Main)'!$B88,'LA1'!$B$2:$Q$165,'LA1'!G$1,0),(IF(LA_INDEX!$H$8=2,VLOOKUP('LA (Main)'!$B88,'LA2'!$B$2:$Q$165,'LA2'!G$1,0),(IF(LA_INDEX!$H$8=3,VLOOKUP('LA (Main)'!$B88,'LA13'!$B$2:$Q$165,'LA13'!G$1,0),0)))))),"")</f>
        <v>13</v>
      </c>
      <c r="J88" s="122">
        <f>IFERROR((IF(LA_INDEX!$H$8=1,VLOOKUP('LA (Main)'!$B88,'LA1'!$B$2:$Q$165,'LA1'!H$1,0),(IF(LA_INDEX!$H$8=2,VLOOKUP('LA (Main)'!$B88,'LA2'!$B$2:$Q$165,'LA2'!H$1,0),(IF(LA_INDEX!$H$8=3,VLOOKUP('LA (Main)'!$B88,'LA13'!$B$2:$Q$165,'LA13'!H$1,0),0)))))),"")</f>
        <v>52</v>
      </c>
      <c r="K88" s="122">
        <f>IFERROR((IF(LA_INDEX!$H$8=1,VLOOKUP('LA (Main)'!$B88,'LA1'!$B$2:$Q$165,'LA1'!I$1,0),(IF(LA_INDEX!$H$8=2,VLOOKUP('LA (Main)'!$B88,'LA2'!$B$2:$Q$165,'LA2'!I$1,0),(IF(LA_INDEX!$H$8=3,VLOOKUP('LA (Main)'!$B88,'LA13'!$B$2:$Q$165,'LA13'!I$1,0),0)))))),"")</f>
        <v>18</v>
      </c>
      <c r="L88" s="122" t="str">
        <f>IFERROR((IF(LA_INDEX!$H$8=1,VLOOKUP('LA (Main)'!$B88,'LA1'!$B$2:$Q$165,'LA1'!J$1,0),(IF(LA_INDEX!$H$8=2,VLOOKUP('LA (Main)'!$B88,'LA2'!$B$2:$Q$165,'LA2'!J$1,0),(IF(LA_INDEX!$H$8=3,VLOOKUP('LA (Main)'!$B88,'LA13'!$B$2:$Q$165,'LA13'!J$1,0),0)))))),"")</f>
        <v>-</v>
      </c>
      <c r="M88" s="122">
        <f>IFERROR((IF(LA_INDEX!$H$8=1,VLOOKUP('LA (Main)'!$B88,'LA1'!$B$2:$Q$165,'LA1'!K$1,0),(IF(LA_INDEX!$H$8=2,VLOOKUP('LA (Main)'!$B88,'LA2'!$B$2:$Q$165,'LA2'!K$1,0),(IF(LA_INDEX!$H$8=3,VLOOKUP('LA (Main)'!$B88,'LA13'!$B$2:$Q$165,'LA13'!K$1,0),0)))))),"")</f>
        <v>11</v>
      </c>
      <c r="N88" s="122">
        <f>IFERROR((IF(LA_INDEX!$H$8=1,VLOOKUP('LA (Main)'!$B88,'LA1'!$B$2:$Q$165,'LA1'!L$1,0),(IF(LA_INDEX!$H$8=2,VLOOKUP('LA (Main)'!$B88,'LA2'!$B$2:$Q$165,'LA2'!L$1,0),(IF(LA_INDEX!$H$8=3,VLOOKUP('LA (Main)'!$B88,'LA13'!$B$2:$Q$165,'LA13'!L$1,0),0)))))),"")</f>
        <v>34</v>
      </c>
      <c r="O88" s="122">
        <f>IFERROR((IF(LA_INDEX!$H$8=1,VLOOKUP('LA (Main)'!$B88,'LA1'!$B$2:$Q$165,'LA1'!M$1,0),(IF(LA_INDEX!$H$8=2,VLOOKUP('LA (Main)'!$B88,'LA2'!$B$2:$Q$165,'LA2'!M$1,0),(IF(LA_INDEX!$H$8=3,VLOOKUP('LA (Main)'!$B88,'LA13'!$B$2:$Q$165,'LA13'!M$1,0),0)))))),"")</f>
        <v>2</v>
      </c>
      <c r="P88" s="122">
        <f>IFERROR((IF(LA_INDEX!$H$8=1,VLOOKUP('LA (Main)'!$B88,'LA1'!$B$2:$Q$165,'LA1'!N$1,0),(IF(LA_INDEX!$H$8=2,VLOOKUP('LA (Main)'!$B88,'LA2'!$B$2:$Q$165,'LA2'!N$1,0),(IF(LA_INDEX!$H$8=3,VLOOKUP('LA (Main)'!$B88,'LA13'!$B$2:$Q$165,'LA13'!N$1,0),0)))))),"")</f>
        <v>21</v>
      </c>
      <c r="Q88" s="122">
        <f>IFERROR((IF(LA_INDEX!$H$8=1,VLOOKUP('LA (Main)'!$B88,'LA1'!$B$2:$Q$165,'LA1'!O$1,0),(IF(LA_INDEX!$H$8=2,VLOOKUP('LA (Main)'!$B88,'LA2'!$B$2:$Q$165,'LA2'!O$1,0),(IF(LA_INDEX!$H$8=3,VLOOKUP('LA (Main)'!$B88,'LA13'!$B$2:$Q$165,'LA13'!O$1,0),0)))))),"")</f>
        <v>9</v>
      </c>
      <c r="R88" s="122">
        <f>IFERROR((IF(LA_INDEX!$H$8=1,VLOOKUP('LA (Main)'!$B88,'LA1'!$B$2:$Q$165,'LA1'!P$1,0),(IF(LA_INDEX!$H$8=2,VLOOKUP('LA (Main)'!$B88,'LA2'!$B$2:$Q$165,'LA2'!P$1,0),(IF(LA_INDEX!$H$8=3,VLOOKUP('LA (Main)'!$B88,'LA13'!$B$2:$Q$165,'LA13'!P$1,0),0)))))),"")</f>
        <v>3</v>
      </c>
      <c r="S88" s="122">
        <f>IFERROR((IF(LA_INDEX!$H$8=1,VLOOKUP('LA (Main)'!$B88,'LA1'!$B$2:$Q$165,'LA1'!Q$1,0),(IF(LA_INDEX!$H$8=2,VLOOKUP('LA (Main)'!$B88,'LA2'!$B$2:$Q$165,'LA2'!Q$1,0),(IF(LA_INDEX!$H$8=3,VLOOKUP('LA (Main)'!$B88,'LA13'!$B$2:$Q$165,'LA13'!Q$1,0),0)))))),"")</f>
        <v>2</v>
      </c>
    </row>
    <row r="89" spans="1:19" x14ac:dyDescent="0.3">
      <c r="A89" s="80" t="s">
        <v>517</v>
      </c>
      <c r="B89" s="114">
        <v>860</v>
      </c>
      <c r="C89" s="80" t="s">
        <v>395</v>
      </c>
      <c r="D89" s="80" t="s">
        <v>267</v>
      </c>
      <c r="E89" s="122">
        <f>IFERROR(MROUND((IF(LA_INDEX!$H$8=1,VLOOKUP('LA (Main)'!$B89,'LA1'!$B$2:$Q$165,'LA1'!C$1,0),(IF(LA_INDEX!$H$8=2,VLOOKUP('LA (Main)'!$B89,'LA2'!$B$2:$Q$165,'LA2'!C$1,0),(IF(LA_INDEX!$H$8=3,VLOOKUP('LA (Main)'!$B89,'LA13'!$B$2:$Q$165,'LA13'!C$1,0),0)))))),5),"")</f>
        <v>5615</v>
      </c>
      <c r="F89" s="122">
        <f>IFERROR((IF(LA_INDEX!$H$8=1,VLOOKUP('LA (Main)'!$B89,'LA1'!$B$2:$Q$165,'LA1'!D$1,0),(IF(LA_INDEX!$H$8=2,VLOOKUP('LA (Main)'!$B89,'LA2'!$B$2:$Q$165,'LA2'!D$1,0),(IF(LA_INDEX!$H$8=3,VLOOKUP('LA (Main)'!$B89,'LA13'!$B$2:$Q$165,'LA13'!D$1,0),0)))))),"")</f>
        <v>89</v>
      </c>
      <c r="G89" s="122">
        <f>IFERROR((IF(LA_INDEX!$H$8=1,VLOOKUP('LA (Main)'!$B89,'LA1'!$B$2:$Q$165,'LA1'!E$1,0),(IF(LA_INDEX!$H$8=2,VLOOKUP('LA (Main)'!$B89,'LA2'!$B$2:$Q$165,'LA2'!E$1,0),(IF(LA_INDEX!$H$8=3,VLOOKUP('LA (Main)'!$B89,'LA13'!$B$2:$Q$165,'LA13'!E$1,0),0)))))),"")</f>
        <v>9</v>
      </c>
      <c r="H89" s="122">
        <f>IFERROR((IF(LA_INDEX!$H$8=1,VLOOKUP('LA (Main)'!$B89,'LA1'!$B$2:$Q$165,'LA1'!F$1,0),(IF(LA_INDEX!$H$8=2,VLOOKUP('LA (Main)'!$B89,'LA2'!$B$2:$Q$165,'LA2'!F$1,0),(IF(LA_INDEX!$H$8=3,VLOOKUP('LA (Main)'!$B89,'LA13'!$B$2:$Q$165,'LA13'!F$1,0),0)))))),"")</f>
        <v>63</v>
      </c>
      <c r="I89" s="122">
        <f>IFERROR((IF(LA_INDEX!$H$8=1,VLOOKUP('LA (Main)'!$B89,'LA1'!$B$2:$Q$165,'LA1'!G$1,0),(IF(LA_INDEX!$H$8=2,VLOOKUP('LA (Main)'!$B89,'LA2'!$B$2:$Q$165,'LA2'!G$1,0),(IF(LA_INDEX!$H$8=3,VLOOKUP('LA (Main)'!$B89,'LA13'!$B$2:$Q$165,'LA13'!G$1,0),0)))))),"")</f>
        <v>15</v>
      </c>
      <c r="J89" s="122">
        <f>IFERROR((IF(LA_INDEX!$H$8=1,VLOOKUP('LA (Main)'!$B89,'LA1'!$B$2:$Q$165,'LA1'!H$1,0),(IF(LA_INDEX!$H$8=2,VLOOKUP('LA (Main)'!$B89,'LA2'!$B$2:$Q$165,'LA2'!H$1,0),(IF(LA_INDEX!$H$8=3,VLOOKUP('LA (Main)'!$B89,'LA13'!$B$2:$Q$165,'LA13'!H$1,0),0)))))),"")</f>
        <v>46</v>
      </c>
      <c r="K89" s="122">
        <f>IFERROR((IF(LA_INDEX!$H$8=1,VLOOKUP('LA (Main)'!$B89,'LA1'!$B$2:$Q$165,'LA1'!I$1,0),(IF(LA_INDEX!$H$8=2,VLOOKUP('LA (Main)'!$B89,'LA2'!$B$2:$Q$165,'LA2'!I$1,0),(IF(LA_INDEX!$H$8=3,VLOOKUP('LA (Main)'!$B89,'LA13'!$B$2:$Q$165,'LA13'!I$1,0),0)))))),"")</f>
        <v>13</v>
      </c>
      <c r="L89" s="122" t="str">
        <f>IFERROR((IF(LA_INDEX!$H$8=1,VLOOKUP('LA (Main)'!$B89,'LA1'!$B$2:$Q$165,'LA1'!J$1,0),(IF(LA_INDEX!$H$8=2,VLOOKUP('LA (Main)'!$B89,'LA2'!$B$2:$Q$165,'LA2'!J$1,0),(IF(LA_INDEX!$H$8=3,VLOOKUP('LA (Main)'!$B89,'LA13'!$B$2:$Q$165,'LA13'!J$1,0),0)))))),"")</f>
        <v>-</v>
      </c>
      <c r="M89" s="122">
        <f>IFERROR((IF(LA_INDEX!$H$8=1,VLOOKUP('LA (Main)'!$B89,'LA1'!$B$2:$Q$165,'LA1'!K$1,0),(IF(LA_INDEX!$H$8=2,VLOOKUP('LA (Main)'!$B89,'LA2'!$B$2:$Q$165,'LA2'!K$1,0),(IF(LA_INDEX!$H$8=3,VLOOKUP('LA (Main)'!$B89,'LA13'!$B$2:$Q$165,'LA13'!K$1,0),0)))))),"")</f>
        <v>7</v>
      </c>
      <c r="N89" s="122">
        <f>IFERROR((IF(LA_INDEX!$H$8=1,VLOOKUP('LA (Main)'!$B89,'LA1'!$B$2:$Q$165,'LA1'!L$1,0),(IF(LA_INDEX!$H$8=2,VLOOKUP('LA (Main)'!$B89,'LA2'!$B$2:$Q$165,'LA2'!L$1,0),(IF(LA_INDEX!$H$8=3,VLOOKUP('LA (Main)'!$B89,'LA13'!$B$2:$Q$165,'LA13'!L$1,0),0)))))),"")</f>
        <v>33</v>
      </c>
      <c r="O89" s="122">
        <f>IFERROR((IF(LA_INDEX!$H$8=1,VLOOKUP('LA (Main)'!$B89,'LA1'!$B$2:$Q$165,'LA1'!M$1,0),(IF(LA_INDEX!$H$8=2,VLOOKUP('LA (Main)'!$B89,'LA2'!$B$2:$Q$165,'LA2'!M$1,0),(IF(LA_INDEX!$H$8=3,VLOOKUP('LA (Main)'!$B89,'LA13'!$B$2:$Q$165,'LA13'!M$1,0),0)))))),"")</f>
        <v>2</v>
      </c>
      <c r="P89" s="122">
        <f>IFERROR((IF(LA_INDEX!$H$8=1,VLOOKUP('LA (Main)'!$B89,'LA1'!$B$2:$Q$165,'LA1'!N$1,0),(IF(LA_INDEX!$H$8=2,VLOOKUP('LA (Main)'!$B89,'LA2'!$B$2:$Q$165,'LA2'!N$1,0),(IF(LA_INDEX!$H$8=3,VLOOKUP('LA (Main)'!$B89,'LA13'!$B$2:$Q$165,'LA13'!N$1,0),0)))))),"")</f>
        <v>26</v>
      </c>
      <c r="Q89" s="122">
        <f>IFERROR((IF(LA_INDEX!$H$8=1,VLOOKUP('LA (Main)'!$B89,'LA1'!$B$2:$Q$165,'LA1'!O$1,0),(IF(LA_INDEX!$H$8=2,VLOOKUP('LA (Main)'!$B89,'LA2'!$B$2:$Q$165,'LA2'!O$1,0),(IF(LA_INDEX!$H$8=3,VLOOKUP('LA (Main)'!$B89,'LA13'!$B$2:$Q$165,'LA13'!O$1,0),0)))))),"")</f>
        <v>9</v>
      </c>
      <c r="R89" s="122">
        <f>IFERROR((IF(LA_INDEX!$H$8=1,VLOOKUP('LA (Main)'!$B89,'LA1'!$B$2:$Q$165,'LA1'!P$1,0),(IF(LA_INDEX!$H$8=2,VLOOKUP('LA (Main)'!$B89,'LA2'!$B$2:$Q$165,'LA2'!P$1,0),(IF(LA_INDEX!$H$8=3,VLOOKUP('LA (Main)'!$B89,'LA13'!$B$2:$Q$165,'LA13'!P$1,0),0)))))),"")</f>
        <v>3</v>
      </c>
      <c r="S89" s="122">
        <f>IFERROR((IF(LA_INDEX!$H$8=1,VLOOKUP('LA (Main)'!$B89,'LA1'!$B$2:$Q$165,'LA1'!Q$1,0),(IF(LA_INDEX!$H$8=2,VLOOKUP('LA (Main)'!$B89,'LA2'!$B$2:$Q$165,'LA2'!Q$1,0),(IF(LA_INDEX!$H$8=3,VLOOKUP('LA (Main)'!$B89,'LA13'!$B$2:$Q$165,'LA13'!Q$1,0),0)))))),"")</f>
        <v>3</v>
      </c>
    </row>
    <row r="90" spans="1:19" x14ac:dyDescent="0.3">
      <c r="A90" s="80" t="s">
        <v>518</v>
      </c>
      <c r="B90" s="114">
        <v>861</v>
      </c>
      <c r="C90" s="80" t="s">
        <v>398</v>
      </c>
      <c r="D90" s="80" t="s">
        <v>267</v>
      </c>
      <c r="E90" s="122">
        <f>IFERROR(MROUND((IF(LA_INDEX!$H$8=1,VLOOKUP('LA (Main)'!$B90,'LA1'!$B$2:$Q$165,'LA1'!C$1,0),(IF(LA_INDEX!$H$8=2,VLOOKUP('LA (Main)'!$B90,'LA2'!$B$2:$Q$165,'LA2'!C$1,0),(IF(LA_INDEX!$H$8=3,VLOOKUP('LA (Main)'!$B90,'LA13'!$B$2:$Q$165,'LA13'!C$1,0),0)))))),5),"")</f>
        <v>1200</v>
      </c>
      <c r="F90" s="122">
        <f>IFERROR((IF(LA_INDEX!$H$8=1,VLOOKUP('LA (Main)'!$B90,'LA1'!$B$2:$Q$165,'LA1'!D$1,0),(IF(LA_INDEX!$H$8=2,VLOOKUP('LA (Main)'!$B90,'LA2'!$B$2:$Q$165,'LA2'!D$1,0),(IF(LA_INDEX!$H$8=3,VLOOKUP('LA (Main)'!$B90,'LA13'!$B$2:$Q$165,'LA13'!D$1,0),0)))))),"")</f>
        <v>86</v>
      </c>
      <c r="G90" s="122">
        <f>IFERROR((IF(LA_INDEX!$H$8=1,VLOOKUP('LA (Main)'!$B90,'LA1'!$B$2:$Q$165,'LA1'!E$1,0),(IF(LA_INDEX!$H$8=2,VLOOKUP('LA (Main)'!$B90,'LA2'!$B$2:$Q$165,'LA2'!E$1,0),(IF(LA_INDEX!$H$8=3,VLOOKUP('LA (Main)'!$B90,'LA13'!$B$2:$Q$165,'LA13'!E$1,0),0)))))),"")</f>
        <v>8</v>
      </c>
      <c r="H90" s="122">
        <f>IFERROR((IF(LA_INDEX!$H$8=1,VLOOKUP('LA (Main)'!$B90,'LA1'!$B$2:$Q$165,'LA1'!F$1,0),(IF(LA_INDEX!$H$8=2,VLOOKUP('LA (Main)'!$B90,'LA2'!$B$2:$Q$165,'LA2'!F$1,0),(IF(LA_INDEX!$H$8=3,VLOOKUP('LA (Main)'!$B90,'LA13'!$B$2:$Q$165,'LA13'!F$1,0),0)))))),"")</f>
        <v>65</v>
      </c>
      <c r="I90" s="122">
        <f>IFERROR((IF(LA_INDEX!$H$8=1,VLOOKUP('LA (Main)'!$B90,'LA1'!$B$2:$Q$165,'LA1'!G$1,0),(IF(LA_INDEX!$H$8=2,VLOOKUP('LA (Main)'!$B90,'LA2'!$B$2:$Q$165,'LA2'!G$1,0),(IF(LA_INDEX!$H$8=3,VLOOKUP('LA (Main)'!$B90,'LA13'!$B$2:$Q$165,'LA13'!G$1,0),0)))))),"")</f>
        <v>12</v>
      </c>
      <c r="J90" s="122">
        <f>IFERROR((IF(LA_INDEX!$H$8=1,VLOOKUP('LA (Main)'!$B90,'LA1'!$B$2:$Q$165,'LA1'!H$1,0),(IF(LA_INDEX!$H$8=2,VLOOKUP('LA (Main)'!$B90,'LA2'!$B$2:$Q$165,'LA2'!H$1,0),(IF(LA_INDEX!$H$8=3,VLOOKUP('LA (Main)'!$B90,'LA13'!$B$2:$Q$165,'LA13'!H$1,0),0)))))),"")</f>
        <v>49</v>
      </c>
      <c r="K90" s="122">
        <f>IFERROR((IF(LA_INDEX!$H$8=1,VLOOKUP('LA (Main)'!$B90,'LA1'!$B$2:$Q$165,'LA1'!I$1,0),(IF(LA_INDEX!$H$8=2,VLOOKUP('LA (Main)'!$B90,'LA2'!$B$2:$Q$165,'LA2'!I$1,0),(IF(LA_INDEX!$H$8=3,VLOOKUP('LA (Main)'!$B90,'LA13'!$B$2:$Q$165,'LA13'!I$1,0),0)))))),"")</f>
        <v>17</v>
      </c>
      <c r="L90" s="122" t="str">
        <f>IFERROR((IF(LA_INDEX!$H$8=1,VLOOKUP('LA (Main)'!$B90,'LA1'!$B$2:$Q$165,'LA1'!J$1,0),(IF(LA_INDEX!$H$8=2,VLOOKUP('LA (Main)'!$B90,'LA2'!$B$2:$Q$165,'LA2'!J$1,0),(IF(LA_INDEX!$H$8=3,VLOOKUP('LA (Main)'!$B90,'LA13'!$B$2:$Q$165,'LA13'!J$1,0),0)))))),"")</f>
        <v>-</v>
      </c>
      <c r="M90" s="122">
        <f>IFERROR((IF(LA_INDEX!$H$8=1,VLOOKUP('LA (Main)'!$B90,'LA1'!$B$2:$Q$165,'LA1'!K$1,0),(IF(LA_INDEX!$H$8=2,VLOOKUP('LA (Main)'!$B90,'LA2'!$B$2:$Q$165,'LA2'!K$1,0),(IF(LA_INDEX!$H$8=3,VLOOKUP('LA (Main)'!$B90,'LA13'!$B$2:$Q$165,'LA13'!K$1,0),0)))))),"")</f>
        <v>8</v>
      </c>
      <c r="N90" s="122">
        <f>IFERROR((IF(LA_INDEX!$H$8=1,VLOOKUP('LA (Main)'!$B90,'LA1'!$B$2:$Q$165,'LA1'!L$1,0),(IF(LA_INDEX!$H$8=2,VLOOKUP('LA (Main)'!$B90,'LA2'!$B$2:$Q$165,'LA2'!L$1,0),(IF(LA_INDEX!$H$8=3,VLOOKUP('LA (Main)'!$B90,'LA13'!$B$2:$Q$165,'LA13'!L$1,0),0)))))),"")</f>
        <v>32</v>
      </c>
      <c r="O90" s="122">
        <f>IFERROR((IF(LA_INDEX!$H$8=1,VLOOKUP('LA (Main)'!$B90,'LA1'!$B$2:$Q$165,'LA1'!M$1,0),(IF(LA_INDEX!$H$8=2,VLOOKUP('LA (Main)'!$B90,'LA2'!$B$2:$Q$165,'LA2'!M$1,0),(IF(LA_INDEX!$H$8=3,VLOOKUP('LA (Main)'!$B90,'LA13'!$B$2:$Q$165,'LA13'!M$1,0),0)))))),"")</f>
        <v>4</v>
      </c>
      <c r="P90" s="122">
        <f>IFERROR((IF(LA_INDEX!$H$8=1,VLOOKUP('LA (Main)'!$B90,'LA1'!$B$2:$Q$165,'LA1'!N$1,0),(IF(LA_INDEX!$H$8=2,VLOOKUP('LA (Main)'!$B90,'LA2'!$B$2:$Q$165,'LA2'!N$1,0),(IF(LA_INDEX!$H$8=3,VLOOKUP('LA (Main)'!$B90,'LA13'!$B$2:$Q$165,'LA13'!N$1,0),0)))))),"")</f>
        <v>22</v>
      </c>
      <c r="Q90" s="122">
        <f>IFERROR((IF(LA_INDEX!$H$8=1,VLOOKUP('LA (Main)'!$B90,'LA1'!$B$2:$Q$165,'LA1'!O$1,0),(IF(LA_INDEX!$H$8=2,VLOOKUP('LA (Main)'!$B90,'LA2'!$B$2:$Q$165,'LA2'!O$1,0),(IF(LA_INDEX!$H$8=3,VLOOKUP('LA (Main)'!$B90,'LA13'!$B$2:$Q$165,'LA13'!O$1,0),0)))))),"")</f>
        <v>11</v>
      </c>
      <c r="R90" s="122">
        <f>IFERROR((IF(LA_INDEX!$H$8=1,VLOOKUP('LA (Main)'!$B90,'LA1'!$B$2:$Q$165,'LA1'!P$1,0),(IF(LA_INDEX!$H$8=2,VLOOKUP('LA (Main)'!$B90,'LA2'!$B$2:$Q$165,'LA2'!P$1,0),(IF(LA_INDEX!$H$8=3,VLOOKUP('LA (Main)'!$B90,'LA13'!$B$2:$Q$165,'LA13'!P$1,0),0)))))),"")</f>
        <v>2</v>
      </c>
      <c r="S90" s="122">
        <f>IFERROR((IF(LA_INDEX!$H$8=1,VLOOKUP('LA (Main)'!$B90,'LA1'!$B$2:$Q$165,'LA1'!Q$1,0),(IF(LA_INDEX!$H$8=2,VLOOKUP('LA (Main)'!$B90,'LA2'!$B$2:$Q$165,'LA2'!Q$1,0),(IF(LA_INDEX!$H$8=3,VLOOKUP('LA (Main)'!$B90,'LA13'!$B$2:$Q$165,'LA13'!Q$1,0),0)))))),"")</f>
        <v>1</v>
      </c>
    </row>
    <row r="91" spans="1:19" x14ac:dyDescent="0.3">
      <c r="A91" s="80" t="s">
        <v>519</v>
      </c>
      <c r="B91" s="114">
        <v>894</v>
      </c>
      <c r="C91" s="80" t="s">
        <v>405</v>
      </c>
      <c r="D91" s="80" t="s">
        <v>267</v>
      </c>
      <c r="E91" s="122">
        <f>IFERROR(MROUND((IF(LA_INDEX!$H$8=1,VLOOKUP('LA (Main)'!$B91,'LA1'!$B$2:$Q$165,'LA1'!C$1,0),(IF(LA_INDEX!$H$8=2,VLOOKUP('LA (Main)'!$B91,'LA2'!$B$2:$Q$165,'LA2'!C$1,0),(IF(LA_INDEX!$H$8=3,VLOOKUP('LA (Main)'!$B91,'LA13'!$B$2:$Q$165,'LA13'!C$1,0),0)))))),5),"")</f>
        <v>1345</v>
      </c>
      <c r="F91" s="122">
        <f>IFERROR((IF(LA_INDEX!$H$8=1,VLOOKUP('LA (Main)'!$B91,'LA1'!$B$2:$Q$165,'LA1'!D$1,0),(IF(LA_INDEX!$H$8=2,VLOOKUP('LA (Main)'!$B91,'LA2'!$B$2:$Q$165,'LA2'!D$1,0),(IF(LA_INDEX!$H$8=3,VLOOKUP('LA (Main)'!$B91,'LA13'!$B$2:$Q$165,'LA13'!D$1,0),0)))))),"")</f>
        <v>88</v>
      </c>
      <c r="G91" s="122">
        <f>IFERROR((IF(LA_INDEX!$H$8=1,VLOOKUP('LA (Main)'!$B91,'LA1'!$B$2:$Q$165,'LA1'!E$1,0),(IF(LA_INDEX!$H$8=2,VLOOKUP('LA (Main)'!$B91,'LA2'!$B$2:$Q$165,'LA2'!E$1,0),(IF(LA_INDEX!$H$8=3,VLOOKUP('LA (Main)'!$B91,'LA13'!$B$2:$Q$165,'LA13'!E$1,0),0)))))),"")</f>
        <v>9</v>
      </c>
      <c r="H91" s="122">
        <f>IFERROR((IF(LA_INDEX!$H$8=1,VLOOKUP('LA (Main)'!$B91,'LA1'!$B$2:$Q$165,'LA1'!F$1,0),(IF(LA_INDEX!$H$8=2,VLOOKUP('LA (Main)'!$B91,'LA2'!$B$2:$Q$165,'LA2'!F$1,0),(IF(LA_INDEX!$H$8=3,VLOOKUP('LA (Main)'!$B91,'LA13'!$B$2:$Q$165,'LA13'!F$1,0),0)))))),"")</f>
        <v>61</v>
      </c>
      <c r="I91" s="122">
        <f>IFERROR((IF(LA_INDEX!$H$8=1,VLOOKUP('LA (Main)'!$B91,'LA1'!$B$2:$Q$165,'LA1'!G$1,0),(IF(LA_INDEX!$H$8=2,VLOOKUP('LA (Main)'!$B91,'LA2'!$B$2:$Q$165,'LA2'!G$1,0),(IF(LA_INDEX!$H$8=3,VLOOKUP('LA (Main)'!$B91,'LA13'!$B$2:$Q$165,'LA13'!G$1,0),0)))))),"")</f>
        <v>10</v>
      </c>
      <c r="J91" s="122">
        <f>IFERROR((IF(LA_INDEX!$H$8=1,VLOOKUP('LA (Main)'!$B91,'LA1'!$B$2:$Q$165,'LA1'!H$1,0),(IF(LA_INDEX!$H$8=2,VLOOKUP('LA (Main)'!$B91,'LA2'!$B$2:$Q$165,'LA2'!H$1,0),(IF(LA_INDEX!$H$8=3,VLOOKUP('LA (Main)'!$B91,'LA13'!$B$2:$Q$165,'LA13'!H$1,0),0)))))),"")</f>
        <v>48</v>
      </c>
      <c r="K91" s="122">
        <f>IFERROR((IF(LA_INDEX!$H$8=1,VLOOKUP('LA (Main)'!$B91,'LA1'!$B$2:$Q$165,'LA1'!I$1,0),(IF(LA_INDEX!$H$8=2,VLOOKUP('LA (Main)'!$B91,'LA2'!$B$2:$Q$165,'LA2'!I$1,0),(IF(LA_INDEX!$H$8=3,VLOOKUP('LA (Main)'!$B91,'LA13'!$B$2:$Q$165,'LA13'!I$1,0),0)))))),"")</f>
        <v>18</v>
      </c>
      <c r="L91" s="122">
        <f>IFERROR((IF(LA_INDEX!$H$8=1,VLOOKUP('LA (Main)'!$B91,'LA1'!$B$2:$Q$165,'LA1'!J$1,0),(IF(LA_INDEX!$H$8=2,VLOOKUP('LA (Main)'!$B91,'LA2'!$B$2:$Q$165,'LA2'!J$1,0),(IF(LA_INDEX!$H$8=3,VLOOKUP('LA (Main)'!$B91,'LA13'!$B$2:$Q$165,'LA13'!J$1,0),0)))))),"")</f>
        <v>1</v>
      </c>
      <c r="M91" s="122">
        <f>IFERROR((IF(LA_INDEX!$H$8=1,VLOOKUP('LA (Main)'!$B91,'LA1'!$B$2:$Q$165,'LA1'!K$1,0),(IF(LA_INDEX!$H$8=2,VLOOKUP('LA (Main)'!$B91,'LA2'!$B$2:$Q$165,'LA2'!K$1,0),(IF(LA_INDEX!$H$8=3,VLOOKUP('LA (Main)'!$B91,'LA13'!$B$2:$Q$165,'LA13'!K$1,0),0)))))),"")</f>
        <v>13</v>
      </c>
      <c r="N91" s="122">
        <f>IFERROR((IF(LA_INDEX!$H$8=1,VLOOKUP('LA (Main)'!$B91,'LA1'!$B$2:$Q$165,'LA1'!L$1,0),(IF(LA_INDEX!$H$8=2,VLOOKUP('LA (Main)'!$B91,'LA2'!$B$2:$Q$165,'LA2'!L$1,0),(IF(LA_INDEX!$H$8=3,VLOOKUP('LA (Main)'!$B91,'LA13'!$B$2:$Q$165,'LA13'!L$1,0),0)))))),"")</f>
        <v>30</v>
      </c>
      <c r="O91" s="122">
        <f>IFERROR((IF(LA_INDEX!$H$8=1,VLOOKUP('LA (Main)'!$B91,'LA1'!$B$2:$Q$165,'LA1'!M$1,0),(IF(LA_INDEX!$H$8=2,VLOOKUP('LA (Main)'!$B91,'LA2'!$B$2:$Q$165,'LA2'!M$1,0),(IF(LA_INDEX!$H$8=3,VLOOKUP('LA (Main)'!$B91,'LA13'!$B$2:$Q$165,'LA13'!M$1,0),0)))))),"")</f>
        <v>2</v>
      </c>
      <c r="P91" s="122">
        <f>IFERROR((IF(LA_INDEX!$H$8=1,VLOOKUP('LA (Main)'!$B91,'LA1'!$B$2:$Q$165,'LA1'!N$1,0),(IF(LA_INDEX!$H$8=2,VLOOKUP('LA (Main)'!$B91,'LA2'!$B$2:$Q$165,'LA2'!N$1,0),(IF(LA_INDEX!$H$8=3,VLOOKUP('LA (Main)'!$B91,'LA13'!$B$2:$Q$165,'LA13'!N$1,0),0)))))),"")</f>
        <v>28</v>
      </c>
      <c r="Q91" s="122">
        <f>IFERROR((IF(LA_INDEX!$H$8=1,VLOOKUP('LA (Main)'!$B91,'LA1'!$B$2:$Q$165,'LA1'!O$1,0),(IF(LA_INDEX!$H$8=2,VLOOKUP('LA (Main)'!$B91,'LA2'!$B$2:$Q$165,'LA2'!O$1,0),(IF(LA_INDEX!$H$8=3,VLOOKUP('LA (Main)'!$B91,'LA13'!$B$2:$Q$165,'LA13'!O$1,0),0)))))),"")</f>
        <v>9</v>
      </c>
      <c r="R91" s="122">
        <f>IFERROR((IF(LA_INDEX!$H$8=1,VLOOKUP('LA (Main)'!$B91,'LA1'!$B$2:$Q$165,'LA1'!P$1,0),(IF(LA_INDEX!$H$8=2,VLOOKUP('LA (Main)'!$B91,'LA2'!$B$2:$Q$165,'LA2'!P$1,0),(IF(LA_INDEX!$H$8=3,VLOOKUP('LA (Main)'!$B91,'LA13'!$B$2:$Q$165,'LA13'!P$1,0),0)))))),"")</f>
        <v>3</v>
      </c>
      <c r="S91" s="122">
        <f>IFERROR((IF(LA_INDEX!$H$8=1,VLOOKUP('LA (Main)'!$B91,'LA1'!$B$2:$Q$165,'LA1'!Q$1,0),(IF(LA_INDEX!$H$8=2,VLOOKUP('LA (Main)'!$B91,'LA2'!$B$2:$Q$165,'LA2'!Q$1,0),(IF(LA_INDEX!$H$8=3,VLOOKUP('LA (Main)'!$B91,'LA13'!$B$2:$Q$165,'LA13'!Q$1,0),0)))))),"")</f>
        <v>2</v>
      </c>
    </row>
    <row r="92" spans="1:19" x14ac:dyDescent="0.3">
      <c r="A92" s="80" t="s">
        <v>520</v>
      </c>
      <c r="B92" s="114">
        <v>335</v>
      </c>
      <c r="C92" s="80" t="s">
        <v>411</v>
      </c>
      <c r="D92" s="80" t="s">
        <v>267</v>
      </c>
      <c r="E92" s="122">
        <f>IFERROR(MROUND((IF(LA_INDEX!$H$8=1,VLOOKUP('LA (Main)'!$B92,'LA1'!$B$2:$Q$165,'LA1'!C$1,0),(IF(LA_INDEX!$H$8=2,VLOOKUP('LA (Main)'!$B92,'LA2'!$B$2:$Q$165,'LA2'!C$1,0),(IF(LA_INDEX!$H$8=3,VLOOKUP('LA (Main)'!$B92,'LA13'!$B$2:$Q$165,'LA13'!C$1,0),0)))))),5),"")</f>
        <v>1915</v>
      </c>
      <c r="F92" s="122">
        <f>IFERROR((IF(LA_INDEX!$H$8=1,VLOOKUP('LA (Main)'!$B92,'LA1'!$B$2:$Q$165,'LA1'!D$1,0),(IF(LA_INDEX!$H$8=2,VLOOKUP('LA (Main)'!$B92,'LA2'!$B$2:$Q$165,'LA2'!D$1,0),(IF(LA_INDEX!$H$8=3,VLOOKUP('LA (Main)'!$B92,'LA13'!$B$2:$Q$165,'LA13'!D$1,0),0)))))),"")</f>
        <v>85</v>
      </c>
      <c r="G92" s="122">
        <f>IFERROR((IF(LA_INDEX!$H$8=1,VLOOKUP('LA (Main)'!$B92,'LA1'!$B$2:$Q$165,'LA1'!E$1,0),(IF(LA_INDEX!$H$8=2,VLOOKUP('LA (Main)'!$B92,'LA2'!$B$2:$Q$165,'LA2'!E$1,0),(IF(LA_INDEX!$H$8=3,VLOOKUP('LA (Main)'!$B92,'LA13'!$B$2:$Q$165,'LA13'!E$1,0),0)))))),"")</f>
        <v>7</v>
      </c>
      <c r="H92" s="122">
        <f>IFERROR((IF(LA_INDEX!$H$8=1,VLOOKUP('LA (Main)'!$B92,'LA1'!$B$2:$Q$165,'LA1'!F$1,0),(IF(LA_INDEX!$H$8=2,VLOOKUP('LA (Main)'!$B92,'LA2'!$B$2:$Q$165,'LA2'!F$1,0),(IF(LA_INDEX!$H$8=3,VLOOKUP('LA (Main)'!$B92,'LA13'!$B$2:$Q$165,'LA13'!F$1,0),0)))))),"")</f>
        <v>69</v>
      </c>
      <c r="I92" s="122">
        <f>IFERROR((IF(LA_INDEX!$H$8=1,VLOOKUP('LA (Main)'!$B92,'LA1'!$B$2:$Q$165,'LA1'!G$1,0),(IF(LA_INDEX!$H$8=2,VLOOKUP('LA (Main)'!$B92,'LA2'!$B$2:$Q$165,'LA2'!G$1,0),(IF(LA_INDEX!$H$8=3,VLOOKUP('LA (Main)'!$B92,'LA13'!$B$2:$Q$165,'LA13'!G$1,0),0)))))),"")</f>
        <v>12</v>
      </c>
      <c r="J92" s="122">
        <f>IFERROR((IF(LA_INDEX!$H$8=1,VLOOKUP('LA (Main)'!$B92,'LA1'!$B$2:$Q$165,'LA1'!H$1,0),(IF(LA_INDEX!$H$8=2,VLOOKUP('LA (Main)'!$B92,'LA2'!$B$2:$Q$165,'LA2'!H$1,0),(IF(LA_INDEX!$H$8=3,VLOOKUP('LA (Main)'!$B92,'LA13'!$B$2:$Q$165,'LA13'!H$1,0),0)))))),"")</f>
        <v>55</v>
      </c>
      <c r="K92" s="122">
        <f>IFERROR((IF(LA_INDEX!$H$8=1,VLOOKUP('LA (Main)'!$B92,'LA1'!$B$2:$Q$165,'LA1'!I$1,0),(IF(LA_INDEX!$H$8=2,VLOOKUP('LA (Main)'!$B92,'LA2'!$B$2:$Q$165,'LA2'!I$1,0),(IF(LA_INDEX!$H$8=3,VLOOKUP('LA (Main)'!$B92,'LA13'!$B$2:$Q$165,'LA13'!I$1,0),0)))))),"")</f>
        <v>17</v>
      </c>
      <c r="L92" s="122" t="str">
        <f>IFERROR((IF(LA_INDEX!$H$8=1,VLOOKUP('LA (Main)'!$B92,'LA1'!$B$2:$Q$165,'LA1'!J$1,0),(IF(LA_INDEX!$H$8=2,VLOOKUP('LA (Main)'!$B92,'LA2'!$B$2:$Q$165,'LA2'!J$1,0),(IF(LA_INDEX!$H$8=3,VLOOKUP('LA (Main)'!$B92,'LA13'!$B$2:$Q$165,'LA13'!J$1,0),0)))))),"")</f>
        <v>-</v>
      </c>
      <c r="M92" s="122">
        <f>IFERROR((IF(LA_INDEX!$H$8=1,VLOOKUP('LA (Main)'!$B92,'LA1'!$B$2:$Q$165,'LA1'!K$1,0),(IF(LA_INDEX!$H$8=2,VLOOKUP('LA (Main)'!$B92,'LA2'!$B$2:$Q$165,'LA2'!K$1,0),(IF(LA_INDEX!$H$8=3,VLOOKUP('LA (Main)'!$B92,'LA13'!$B$2:$Q$165,'LA13'!K$1,0),0)))))),"")</f>
        <v>11</v>
      </c>
      <c r="N92" s="122">
        <f>IFERROR((IF(LA_INDEX!$H$8=1,VLOOKUP('LA (Main)'!$B92,'LA1'!$B$2:$Q$165,'LA1'!L$1,0),(IF(LA_INDEX!$H$8=2,VLOOKUP('LA (Main)'!$B92,'LA2'!$B$2:$Q$165,'LA2'!L$1,0),(IF(LA_INDEX!$H$8=3,VLOOKUP('LA (Main)'!$B92,'LA13'!$B$2:$Q$165,'LA13'!L$1,0),0)))))),"")</f>
        <v>38</v>
      </c>
      <c r="O92" s="122">
        <f>IFERROR((IF(LA_INDEX!$H$8=1,VLOOKUP('LA (Main)'!$B92,'LA1'!$B$2:$Q$165,'LA1'!M$1,0),(IF(LA_INDEX!$H$8=2,VLOOKUP('LA (Main)'!$B92,'LA2'!$B$2:$Q$165,'LA2'!M$1,0),(IF(LA_INDEX!$H$8=3,VLOOKUP('LA (Main)'!$B92,'LA13'!$B$2:$Q$165,'LA13'!M$1,0),0)))))),"")</f>
        <v>2</v>
      </c>
      <c r="P92" s="122">
        <f>IFERROR((IF(LA_INDEX!$H$8=1,VLOOKUP('LA (Main)'!$B92,'LA1'!$B$2:$Q$165,'LA1'!N$1,0),(IF(LA_INDEX!$H$8=2,VLOOKUP('LA (Main)'!$B92,'LA2'!$B$2:$Q$165,'LA2'!N$1,0),(IF(LA_INDEX!$H$8=3,VLOOKUP('LA (Main)'!$B92,'LA13'!$B$2:$Q$165,'LA13'!N$1,0),0)))))),"")</f>
        <v>17</v>
      </c>
      <c r="Q92" s="122">
        <f>IFERROR((IF(LA_INDEX!$H$8=1,VLOOKUP('LA (Main)'!$B92,'LA1'!$B$2:$Q$165,'LA1'!O$1,0),(IF(LA_INDEX!$H$8=2,VLOOKUP('LA (Main)'!$B92,'LA2'!$B$2:$Q$165,'LA2'!O$1,0),(IF(LA_INDEX!$H$8=3,VLOOKUP('LA (Main)'!$B92,'LA13'!$B$2:$Q$165,'LA13'!O$1,0),0)))))),"")</f>
        <v>11</v>
      </c>
      <c r="R92" s="122">
        <f>IFERROR((IF(LA_INDEX!$H$8=1,VLOOKUP('LA (Main)'!$B92,'LA1'!$B$2:$Q$165,'LA1'!P$1,0),(IF(LA_INDEX!$H$8=2,VLOOKUP('LA (Main)'!$B92,'LA2'!$B$2:$Q$165,'LA2'!P$1,0),(IF(LA_INDEX!$H$8=3,VLOOKUP('LA (Main)'!$B92,'LA13'!$B$2:$Q$165,'LA13'!P$1,0),0)))))),"")</f>
        <v>4</v>
      </c>
      <c r="S92" s="122">
        <f>IFERROR((IF(LA_INDEX!$H$8=1,VLOOKUP('LA (Main)'!$B92,'LA1'!$B$2:$Q$165,'LA1'!Q$1,0),(IF(LA_INDEX!$H$8=2,VLOOKUP('LA (Main)'!$B92,'LA2'!$B$2:$Q$165,'LA2'!Q$1,0),(IF(LA_INDEX!$H$8=3,VLOOKUP('LA (Main)'!$B92,'LA13'!$B$2:$Q$165,'LA13'!Q$1,0),0)))))),"")</f>
        <v>1</v>
      </c>
    </row>
    <row r="93" spans="1:19" x14ac:dyDescent="0.3">
      <c r="A93" s="80" t="s">
        <v>521</v>
      </c>
      <c r="B93" s="114">
        <v>937</v>
      </c>
      <c r="C93" s="80" t="s">
        <v>415</v>
      </c>
      <c r="D93" s="80" t="s">
        <v>267</v>
      </c>
      <c r="E93" s="122">
        <f>IFERROR(MROUND((IF(LA_INDEX!$H$8=1,VLOOKUP('LA (Main)'!$B93,'LA1'!$B$2:$Q$165,'LA1'!C$1,0),(IF(LA_INDEX!$H$8=2,VLOOKUP('LA (Main)'!$B93,'LA2'!$B$2:$Q$165,'LA2'!C$1,0),(IF(LA_INDEX!$H$8=3,VLOOKUP('LA (Main)'!$B93,'LA13'!$B$2:$Q$165,'LA13'!C$1,0),0)))))),5),"")</f>
        <v>4585</v>
      </c>
      <c r="F93" s="122">
        <f>IFERROR((IF(LA_INDEX!$H$8=1,VLOOKUP('LA (Main)'!$B93,'LA1'!$B$2:$Q$165,'LA1'!D$1,0),(IF(LA_INDEX!$H$8=2,VLOOKUP('LA (Main)'!$B93,'LA2'!$B$2:$Q$165,'LA2'!D$1,0),(IF(LA_INDEX!$H$8=3,VLOOKUP('LA (Main)'!$B93,'LA13'!$B$2:$Q$165,'LA13'!D$1,0),0)))))),"")</f>
        <v>91</v>
      </c>
      <c r="G93" s="122">
        <f>IFERROR((IF(LA_INDEX!$H$8=1,VLOOKUP('LA (Main)'!$B93,'LA1'!$B$2:$Q$165,'LA1'!E$1,0),(IF(LA_INDEX!$H$8=2,VLOOKUP('LA (Main)'!$B93,'LA2'!$B$2:$Q$165,'LA2'!E$1,0),(IF(LA_INDEX!$H$8=3,VLOOKUP('LA (Main)'!$B93,'LA13'!$B$2:$Q$165,'LA13'!E$1,0),0)))))),"")</f>
        <v>8</v>
      </c>
      <c r="H93" s="122">
        <f>IFERROR((IF(LA_INDEX!$H$8=1,VLOOKUP('LA (Main)'!$B93,'LA1'!$B$2:$Q$165,'LA1'!F$1,0),(IF(LA_INDEX!$H$8=2,VLOOKUP('LA (Main)'!$B93,'LA2'!$B$2:$Q$165,'LA2'!F$1,0),(IF(LA_INDEX!$H$8=3,VLOOKUP('LA (Main)'!$B93,'LA13'!$B$2:$Q$165,'LA13'!F$1,0),0)))))),"")</f>
        <v>67</v>
      </c>
      <c r="I93" s="122">
        <f>IFERROR((IF(LA_INDEX!$H$8=1,VLOOKUP('LA (Main)'!$B93,'LA1'!$B$2:$Q$165,'LA1'!G$1,0),(IF(LA_INDEX!$H$8=2,VLOOKUP('LA (Main)'!$B93,'LA2'!$B$2:$Q$165,'LA2'!G$1,0),(IF(LA_INDEX!$H$8=3,VLOOKUP('LA (Main)'!$B93,'LA13'!$B$2:$Q$165,'LA13'!G$1,0),0)))))),"")</f>
        <v>20</v>
      </c>
      <c r="J93" s="122">
        <f>IFERROR((IF(LA_INDEX!$H$8=1,VLOOKUP('LA (Main)'!$B93,'LA1'!$B$2:$Q$165,'LA1'!H$1,0),(IF(LA_INDEX!$H$8=2,VLOOKUP('LA (Main)'!$B93,'LA2'!$B$2:$Q$165,'LA2'!H$1,0),(IF(LA_INDEX!$H$8=3,VLOOKUP('LA (Main)'!$B93,'LA13'!$B$2:$Q$165,'LA13'!H$1,0),0)))))),"")</f>
        <v>45</v>
      </c>
      <c r="K93" s="122">
        <f>IFERROR((IF(LA_INDEX!$H$8=1,VLOOKUP('LA (Main)'!$B93,'LA1'!$B$2:$Q$165,'LA1'!I$1,0),(IF(LA_INDEX!$H$8=2,VLOOKUP('LA (Main)'!$B93,'LA2'!$B$2:$Q$165,'LA2'!I$1,0),(IF(LA_INDEX!$H$8=3,VLOOKUP('LA (Main)'!$B93,'LA13'!$B$2:$Q$165,'LA13'!I$1,0),0)))))),"")</f>
        <v>18</v>
      </c>
      <c r="L93" s="122">
        <f>IFERROR((IF(LA_INDEX!$H$8=1,VLOOKUP('LA (Main)'!$B93,'LA1'!$B$2:$Q$165,'LA1'!J$1,0),(IF(LA_INDEX!$H$8=2,VLOOKUP('LA (Main)'!$B93,'LA2'!$B$2:$Q$165,'LA2'!J$1,0),(IF(LA_INDEX!$H$8=3,VLOOKUP('LA (Main)'!$B93,'LA13'!$B$2:$Q$165,'LA13'!J$1,0),0)))))),"")</f>
        <v>1</v>
      </c>
      <c r="M93" s="122">
        <f>IFERROR((IF(LA_INDEX!$H$8=1,VLOOKUP('LA (Main)'!$B93,'LA1'!$B$2:$Q$165,'LA1'!K$1,0),(IF(LA_INDEX!$H$8=2,VLOOKUP('LA (Main)'!$B93,'LA2'!$B$2:$Q$165,'LA2'!K$1,0),(IF(LA_INDEX!$H$8=3,VLOOKUP('LA (Main)'!$B93,'LA13'!$B$2:$Q$165,'LA13'!K$1,0),0)))))),"")</f>
        <v>12</v>
      </c>
      <c r="N93" s="122">
        <f>IFERROR((IF(LA_INDEX!$H$8=1,VLOOKUP('LA (Main)'!$B93,'LA1'!$B$2:$Q$165,'LA1'!L$1,0),(IF(LA_INDEX!$H$8=2,VLOOKUP('LA (Main)'!$B93,'LA2'!$B$2:$Q$165,'LA2'!L$1,0),(IF(LA_INDEX!$H$8=3,VLOOKUP('LA (Main)'!$B93,'LA13'!$B$2:$Q$165,'LA13'!L$1,0),0)))))),"")</f>
        <v>26</v>
      </c>
      <c r="O93" s="122">
        <f>IFERROR((IF(LA_INDEX!$H$8=1,VLOOKUP('LA (Main)'!$B93,'LA1'!$B$2:$Q$165,'LA1'!M$1,0),(IF(LA_INDEX!$H$8=2,VLOOKUP('LA (Main)'!$B93,'LA2'!$B$2:$Q$165,'LA2'!M$1,0),(IF(LA_INDEX!$H$8=3,VLOOKUP('LA (Main)'!$B93,'LA13'!$B$2:$Q$165,'LA13'!M$1,0),0)))))),"")</f>
        <v>3</v>
      </c>
      <c r="P93" s="122">
        <f>IFERROR((IF(LA_INDEX!$H$8=1,VLOOKUP('LA (Main)'!$B93,'LA1'!$B$2:$Q$165,'LA1'!N$1,0),(IF(LA_INDEX!$H$8=2,VLOOKUP('LA (Main)'!$B93,'LA2'!$B$2:$Q$165,'LA2'!N$1,0),(IF(LA_INDEX!$H$8=3,VLOOKUP('LA (Main)'!$B93,'LA13'!$B$2:$Q$165,'LA13'!N$1,0),0)))))),"")</f>
        <v>23</v>
      </c>
      <c r="Q93" s="122">
        <f>IFERROR((IF(LA_INDEX!$H$8=1,VLOOKUP('LA (Main)'!$B93,'LA1'!$B$2:$Q$165,'LA1'!O$1,0),(IF(LA_INDEX!$H$8=2,VLOOKUP('LA (Main)'!$B93,'LA2'!$B$2:$Q$165,'LA2'!O$1,0),(IF(LA_INDEX!$H$8=3,VLOOKUP('LA (Main)'!$B93,'LA13'!$B$2:$Q$165,'LA13'!O$1,0),0)))))),"")</f>
        <v>7</v>
      </c>
      <c r="R93" s="122">
        <f>IFERROR((IF(LA_INDEX!$H$8=1,VLOOKUP('LA (Main)'!$B93,'LA1'!$B$2:$Q$165,'LA1'!P$1,0),(IF(LA_INDEX!$H$8=2,VLOOKUP('LA (Main)'!$B93,'LA2'!$B$2:$Q$165,'LA2'!P$1,0),(IF(LA_INDEX!$H$8=3,VLOOKUP('LA (Main)'!$B93,'LA13'!$B$2:$Q$165,'LA13'!P$1,0),0)))))),"")</f>
        <v>2</v>
      </c>
      <c r="S93" s="122">
        <f>IFERROR((IF(LA_INDEX!$H$8=1,VLOOKUP('LA (Main)'!$B93,'LA1'!$B$2:$Q$165,'LA1'!Q$1,0),(IF(LA_INDEX!$H$8=2,VLOOKUP('LA (Main)'!$B93,'LA2'!$B$2:$Q$165,'LA2'!Q$1,0),(IF(LA_INDEX!$H$8=3,VLOOKUP('LA (Main)'!$B93,'LA13'!$B$2:$Q$165,'LA13'!Q$1,0),0)))))),"")</f>
        <v>3</v>
      </c>
    </row>
    <row r="94" spans="1:19" x14ac:dyDescent="0.3">
      <c r="A94" s="80" t="s">
        <v>522</v>
      </c>
      <c r="B94" s="114">
        <v>336</v>
      </c>
      <c r="C94" s="80" t="s">
        <v>424</v>
      </c>
      <c r="D94" s="80" t="s">
        <v>267</v>
      </c>
      <c r="E94" s="122">
        <f>IFERROR(MROUND((IF(LA_INDEX!$H$8=1,VLOOKUP('LA (Main)'!$B94,'LA1'!$B$2:$Q$165,'LA1'!C$1,0),(IF(LA_INDEX!$H$8=2,VLOOKUP('LA (Main)'!$B94,'LA2'!$B$2:$Q$165,'LA2'!C$1,0),(IF(LA_INDEX!$H$8=3,VLOOKUP('LA (Main)'!$B94,'LA13'!$B$2:$Q$165,'LA13'!C$1,0),0)))))),5),"")</f>
        <v>1305</v>
      </c>
      <c r="F94" s="122">
        <f>IFERROR((IF(LA_INDEX!$H$8=1,VLOOKUP('LA (Main)'!$B94,'LA1'!$B$2:$Q$165,'LA1'!D$1,0),(IF(LA_INDEX!$H$8=2,VLOOKUP('LA (Main)'!$B94,'LA2'!$B$2:$Q$165,'LA2'!D$1,0),(IF(LA_INDEX!$H$8=3,VLOOKUP('LA (Main)'!$B94,'LA13'!$B$2:$Q$165,'LA13'!D$1,0),0)))))),"")</f>
        <v>87</v>
      </c>
      <c r="G94" s="122">
        <f>IFERROR((IF(LA_INDEX!$H$8=1,VLOOKUP('LA (Main)'!$B94,'LA1'!$B$2:$Q$165,'LA1'!E$1,0),(IF(LA_INDEX!$H$8=2,VLOOKUP('LA (Main)'!$B94,'LA2'!$B$2:$Q$165,'LA2'!E$1,0),(IF(LA_INDEX!$H$8=3,VLOOKUP('LA (Main)'!$B94,'LA13'!$B$2:$Q$165,'LA13'!E$1,0),0)))))),"")</f>
        <v>6</v>
      </c>
      <c r="H94" s="122">
        <f>IFERROR((IF(LA_INDEX!$H$8=1,VLOOKUP('LA (Main)'!$B94,'LA1'!$B$2:$Q$165,'LA1'!F$1,0),(IF(LA_INDEX!$H$8=2,VLOOKUP('LA (Main)'!$B94,'LA2'!$B$2:$Q$165,'LA2'!F$1,0),(IF(LA_INDEX!$H$8=3,VLOOKUP('LA (Main)'!$B94,'LA13'!$B$2:$Q$165,'LA13'!F$1,0),0)))))),"")</f>
        <v>75</v>
      </c>
      <c r="I94" s="122">
        <f>IFERROR((IF(LA_INDEX!$H$8=1,VLOOKUP('LA (Main)'!$B94,'LA1'!$B$2:$Q$165,'LA1'!G$1,0),(IF(LA_INDEX!$H$8=2,VLOOKUP('LA (Main)'!$B94,'LA2'!$B$2:$Q$165,'LA2'!G$1,0),(IF(LA_INDEX!$H$8=3,VLOOKUP('LA (Main)'!$B94,'LA13'!$B$2:$Q$165,'LA13'!G$1,0),0)))))),"")</f>
        <v>13</v>
      </c>
      <c r="J94" s="122">
        <f>IFERROR((IF(LA_INDEX!$H$8=1,VLOOKUP('LA (Main)'!$B94,'LA1'!$B$2:$Q$165,'LA1'!H$1,0),(IF(LA_INDEX!$H$8=2,VLOOKUP('LA (Main)'!$B94,'LA2'!$B$2:$Q$165,'LA2'!H$1,0),(IF(LA_INDEX!$H$8=3,VLOOKUP('LA (Main)'!$B94,'LA13'!$B$2:$Q$165,'LA13'!H$1,0),0)))))),"")</f>
        <v>61</v>
      </c>
      <c r="K94" s="122">
        <f>IFERROR((IF(LA_INDEX!$H$8=1,VLOOKUP('LA (Main)'!$B94,'LA1'!$B$2:$Q$165,'LA1'!I$1,0),(IF(LA_INDEX!$H$8=2,VLOOKUP('LA (Main)'!$B94,'LA2'!$B$2:$Q$165,'LA2'!I$1,0),(IF(LA_INDEX!$H$8=3,VLOOKUP('LA (Main)'!$B94,'LA13'!$B$2:$Q$165,'LA13'!I$1,0),0)))))),"")</f>
        <v>19</v>
      </c>
      <c r="L94" s="122">
        <f>IFERROR((IF(LA_INDEX!$H$8=1,VLOOKUP('LA (Main)'!$B94,'LA1'!$B$2:$Q$165,'LA1'!J$1,0),(IF(LA_INDEX!$H$8=2,VLOOKUP('LA (Main)'!$B94,'LA2'!$B$2:$Q$165,'LA2'!J$1,0),(IF(LA_INDEX!$H$8=3,VLOOKUP('LA (Main)'!$B94,'LA13'!$B$2:$Q$165,'LA13'!J$1,0),0)))))),"")</f>
        <v>1</v>
      </c>
      <c r="M94" s="122">
        <f>IFERROR((IF(LA_INDEX!$H$8=1,VLOOKUP('LA (Main)'!$B94,'LA1'!$B$2:$Q$165,'LA1'!K$1,0),(IF(LA_INDEX!$H$8=2,VLOOKUP('LA (Main)'!$B94,'LA2'!$B$2:$Q$165,'LA2'!K$1,0),(IF(LA_INDEX!$H$8=3,VLOOKUP('LA (Main)'!$B94,'LA13'!$B$2:$Q$165,'LA13'!K$1,0),0)))))),"")</f>
        <v>11</v>
      </c>
      <c r="N94" s="122">
        <f>IFERROR((IF(LA_INDEX!$H$8=1,VLOOKUP('LA (Main)'!$B94,'LA1'!$B$2:$Q$165,'LA1'!L$1,0),(IF(LA_INDEX!$H$8=2,VLOOKUP('LA (Main)'!$B94,'LA2'!$B$2:$Q$165,'LA2'!L$1,0),(IF(LA_INDEX!$H$8=3,VLOOKUP('LA (Main)'!$B94,'LA13'!$B$2:$Q$165,'LA13'!L$1,0),0)))))),"")</f>
        <v>43</v>
      </c>
      <c r="O94" s="122">
        <f>IFERROR((IF(LA_INDEX!$H$8=1,VLOOKUP('LA (Main)'!$B94,'LA1'!$B$2:$Q$165,'LA1'!M$1,0),(IF(LA_INDEX!$H$8=2,VLOOKUP('LA (Main)'!$B94,'LA2'!$B$2:$Q$165,'LA2'!M$1,0),(IF(LA_INDEX!$H$8=3,VLOOKUP('LA (Main)'!$B94,'LA13'!$B$2:$Q$165,'LA13'!M$1,0),0)))))),"")</f>
        <v>1</v>
      </c>
      <c r="P94" s="122">
        <f>IFERROR((IF(LA_INDEX!$H$8=1,VLOOKUP('LA (Main)'!$B94,'LA1'!$B$2:$Q$165,'LA1'!N$1,0),(IF(LA_INDEX!$H$8=2,VLOOKUP('LA (Main)'!$B94,'LA2'!$B$2:$Q$165,'LA2'!N$1,0),(IF(LA_INDEX!$H$8=3,VLOOKUP('LA (Main)'!$B94,'LA13'!$B$2:$Q$165,'LA13'!N$1,0),0)))))),"")</f>
        <v>12</v>
      </c>
      <c r="Q94" s="122">
        <f>IFERROR((IF(LA_INDEX!$H$8=1,VLOOKUP('LA (Main)'!$B94,'LA1'!$B$2:$Q$165,'LA1'!O$1,0),(IF(LA_INDEX!$H$8=2,VLOOKUP('LA (Main)'!$B94,'LA2'!$B$2:$Q$165,'LA2'!O$1,0),(IF(LA_INDEX!$H$8=3,VLOOKUP('LA (Main)'!$B94,'LA13'!$B$2:$Q$165,'LA13'!O$1,0),0)))))),"")</f>
        <v>11</v>
      </c>
      <c r="R94" s="122">
        <f>IFERROR((IF(LA_INDEX!$H$8=1,VLOOKUP('LA (Main)'!$B94,'LA1'!$B$2:$Q$165,'LA1'!P$1,0),(IF(LA_INDEX!$H$8=2,VLOOKUP('LA (Main)'!$B94,'LA2'!$B$2:$Q$165,'LA2'!P$1,0),(IF(LA_INDEX!$H$8=3,VLOOKUP('LA (Main)'!$B94,'LA13'!$B$2:$Q$165,'LA13'!P$1,0),0)))))),"")</f>
        <v>2</v>
      </c>
      <c r="S94" s="122" t="str">
        <f>IFERROR((IF(LA_INDEX!$H$8=1,VLOOKUP('LA (Main)'!$B94,'LA1'!$B$2:$Q$165,'LA1'!Q$1,0),(IF(LA_INDEX!$H$8=2,VLOOKUP('LA (Main)'!$B94,'LA2'!$B$2:$Q$165,'LA2'!Q$1,0),(IF(LA_INDEX!$H$8=3,VLOOKUP('LA (Main)'!$B94,'LA13'!$B$2:$Q$165,'LA13'!Q$1,0),0)))))),"")</f>
        <v>*</v>
      </c>
    </row>
    <row r="95" spans="1:19" x14ac:dyDescent="0.3">
      <c r="A95" s="80" t="s">
        <v>523</v>
      </c>
      <c r="B95" s="114">
        <v>885</v>
      </c>
      <c r="C95" s="80" t="s">
        <v>425</v>
      </c>
      <c r="D95" s="80" t="s">
        <v>267</v>
      </c>
      <c r="E95" s="122">
        <f>IFERROR(MROUND((IF(LA_INDEX!$H$8=1,VLOOKUP('LA (Main)'!$B95,'LA1'!$B$2:$Q$165,'LA1'!C$1,0),(IF(LA_INDEX!$H$8=2,VLOOKUP('LA (Main)'!$B95,'LA2'!$B$2:$Q$165,'LA2'!C$1,0),(IF(LA_INDEX!$H$8=3,VLOOKUP('LA (Main)'!$B95,'LA13'!$B$2:$Q$165,'LA13'!C$1,0),0)))))),5),"")</f>
        <v>3035</v>
      </c>
      <c r="F95" s="122">
        <f>IFERROR((IF(LA_INDEX!$H$8=1,VLOOKUP('LA (Main)'!$B95,'LA1'!$B$2:$Q$165,'LA1'!D$1,0),(IF(LA_INDEX!$H$8=2,VLOOKUP('LA (Main)'!$B95,'LA2'!$B$2:$Q$165,'LA2'!D$1,0),(IF(LA_INDEX!$H$8=3,VLOOKUP('LA (Main)'!$B95,'LA13'!$B$2:$Q$165,'LA13'!D$1,0),0)))))),"")</f>
        <v>91</v>
      </c>
      <c r="G95" s="122">
        <f>IFERROR((IF(LA_INDEX!$H$8=1,VLOOKUP('LA (Main)'!$B95,'LA1'!$B$2:$Q$165,'LA1'!E$1,0),(IF(LA_INDEX!$H$8=2,VLOOKUP('LA (Main)'!$B95,'LA2'!$B$2:$Q$165,'LA2'!E$1,0),(IF(LA_INDEX!$H$8=3,VLOOKUP('LA (Main)'!$B95,'LA13'!$B$2:$Q$165,'LA13'!E$1,0),0)))))),"")</f>
        <v>8</v>
      </c>
      <c r="H95" s="122">
        <f>IFERROR((IF(LA_INDEX!$H$8=1,VLOOKUP('LA (Main)'!$B95,'LA1'!$B$2:$Q$165,'LA1'!F$1,0),(IF(LA_INDEX!$H$8=2,VLOOKUP('LA (Main)'!$B95,'LA2'!$B$2:$Q$165,'LA2'!F$1,0),(IF(LA_INDEX!$H$8=3,VLOOKUP('LA (Main)'!$B95,'LA13'!$B$2:$Q$165,'LA13'!F$1,0),0)))))),"")</f>
        <v>67</v>
      </c>
      <c r="I95" s="122">
        <f>IFERROR((IF(LA_INDEX!$H$8=1,VLOOKUP('LA (Main)'!$B95,'LA1'!$B$2:$Q$165,'LA1'!G$1,0),(IF(LA_INDEX!$H$8=2,VLOOKUP('LA (Main)'!$B95,'LA2'!$B$2:$Q$165,'LA2'!G$1,0),(IF(LA_INDEX!$H$8=3,VLOOKUP('LA (Main)'!$B95,'LA13'!$B$2:$Q$165,'LA13'!G$1,0),0)))))),"")</f>
        <v>11</v>
      </c>
      <c r="J95" s="122">
        <f>IFERROR((IF(LA_INDEX!$H$8=1,VLOOKUP('LA (Main)'!$B95,'LA1'!$B$2:$Q$165,'LA1'!H$1,0),(IF(LA_INDEX!$H$8=2,VLOOKUP('LA (Main)'!$B95,'LA2'!$B$2:$Q$165,'LA2'!H$1,0),(IF(LA_INDEX!$H$8=3,VLOOKUP('LA (Main)'!$B95,'LA13'!$B$2:$Q$165,'LA13'!H$1,0),0)))))),"")</f>
        <v>53</v>
      </c>
      <c r="K95" s="122">
        <f>IFERROR((IF(LA_INDEX!$H$8=1,VLOOKUP('LA (Main)'!$B95,'LA1'!$B$2:$Q$165,'LA1'!I$1,0),(IF(LA_INDEX!$H$8=2,VLOOKUP('LA (Main)'!$B95,'LA2'!$B$2:$Q$165,'LA2'!I$1,0),(IF(LA_INDEX!$H$8=3,VLOOKUP('LA (Main)'!$B95,'LA13'!$B$2:$Q$165,'LA13'!I$1,0),0)))))),"")</f>
        <v>19</v>
      </c>
      <c r="L95" s="122">
        <f>IFERROR((IF(LA_INDEX!$H$8=1,VLOOKUP('LA (Main)'!$B95,'LA1'!$B$2:$Q$165,'LA1'!J$1,0),(IF(LA_INDEX!$H$8=2,VLOOKUP('LA (Main)'!$B95,'LA2'!$B$2:$Q$165,'LA2'!J$1,0),(IF(LA_INDEX!$H$8=3,VLOOKUP('LA (Main)'!$B95,'LA13'!$B$2:$Q$165,'LA13'!J$1,0),0)))))),"")</f>
        <v>1</v>
      </c>
      <c r="M95" s="122">
        <f>IFERROR((IF(LA_INDEX!$H$8=1,VLOOKUP('LA (Main)'!$B95,'LA1'!$B$2:$Q$165,'LA1'!K$1,0),(IF(LA_INDEX!$H$8=2,VLOOKUP('LA (Main)'!$B95,'LA2'!$B$2:$Q$165,'LA2'!K$1,0),(IF(LA_INDEX!$H$8=3,VLOOKUP('LA (Main)'!$B95,'LA13'!$B$2:$Q$165,'LA13'!K$1,0),0)))))),"")</f>
        <v>12</v>
      </c>
      <c r="N95" s="122">
        <f>IFERROR((IF(LA_INDEX!$H$8=1,VLOOKUP('LA (Main)'!$B95,'LA1'!$B$2:$Q$165,'LA1'!L$1,0),(IF(LA_INDEX!$H$8=2,VLOOKUP('LA (Main)'!$B95,'LA2'!$B$2:$Q$165,'LA2'!L$1,0),(IF(LA_INDEX!$H$8=3,VLOOKUP('LA (Main)'!$B95,'LA13'!$B$2:$Q$165,'LA13'!L$1,0),0)))))),"")</f>
        <v>34</v>
      </c>
      <c r="O95" s="122">
        <f>IFERROR((IF(LA_INDEX!$H$8=1,VLOOKUP('LA (Main)'!$B95,'LA1'!$B$2:$Q$165,'LA1'!M$1,0),(IF(LA_INDEX!$H$8=2,VLOOKUP('LA (Main)'!$B95,'LA2'!$B$2:$Q$165,'LA2'!M$1,0),(IF(LA_INDEX!$H$8=3,VLOOKUP('LA (Main)'!$B95,'LA13'!$B$2:$Q$165,'LA13'!M$1,0),0)))))),"")</f>
        <v>3</v>
      </c>
      <c r="P95" s="122">
        <f>IFERROR((IF(LA_INDEX!$H$8=1,VLOOKUP('LA (Main)'!$B95,'LA1'!$B$2:$Q$165,'LA1'!N$1,0),(IF(LA_INDEX!$H$8=2,VLOOKUP('LA (Main)'!$B95,'LA2'!$B$2:$Q$165,'LA2'!N$1,0),(IF(LA_INDEX!$H$8=3,VLOOKUP('LA (Main)'!$B95,'LA13'!$B$2:$Q$165,'LA13'!N$1,0),0)))))),"")</f>
        <v>24</v>
      </c>
      <c r="Q95" s="122">
        <f>IFERROR((IF(LA_INDEX!$H$8=1,VLOOKUP('LA (Main)'!$B95,'LA1'!$B$2:$Q$165,'LA1'!O$1,0),(IF(LA_INDEX!$H$8=2,VLOOKUP('LA (Main)'!$B95,'LA2'!$B$2:$Q$165,'LA2'!O$1,0),(IF(LA_INDEX!$H$8=3,VLOOKUP('LA (Main)'!$B95,'LA13'!$B$2:$Q$165,'LA13'!O$1,0),0)))))),"")</f>
        <v>7</v>
      </c>
      <c r="R95" s="122">
        <f>IFERROR((IF(LA_INDEX!$H$8=1,VLOOKUP('LA (Main)'!$B95,'LA1'!$B$2:$Q$165,'LA1'!P$1,0),(IF(LA_INDEX!$H$8=2,VLOOKUP('LA (Main)'!$B95,'LA2'!$B$2:$Q$165,'LA2'!P$1,0),(IF(LA_INDEX!$H$8=3,VLOOKUP('LA (Main)'!$B95,'LA13'!$B$2:$Q$165,'LA13'!P$1,0),0)))))),"")</f>
        <v>2</v>
      </c>
      <c r="S95" s="122">
        <f>IFERROR((IF(LA_INDEX!$H$8=1,VLOOKUP('LA (Main)'!$B95,'LA1'!$B$2:$Q$165,'LA1'!Q$1,0),(IF(LA_INDEX!$H$8=2,VLOOKUP('LA (Main)'!$B95,'LA2'!$B$2:$Q$165,'LA2'!Q$1,0),(IF(LA_INDEX!$H$8=3,VLOOKUP('LA (Main)'!$B95,'LA13'!$B$2:$Q$165,'LA13'!Q$1,0),0)))))),"")</f>
        <v>3</v>
      </c>
    </row>
    <row r="96" spans="1:19" x14ac:dyDescent="0.3">
      <c r="A96" s="80"/>
      <c r="B96" s="114"/>
      <c r="C96" s="80"/>
      <c r="D96" s="80"/>
      <c r="E96" s="122" t="str">
        <f>IFERROR(MROUND((IF(LA_INDEX!$H$8=1,VLOOKUP('LA (Main)'!$B96,'LA1'!$B$2:$Q$165,'LA1'!C$1,0),(IF(LA_INDEX!$H$8=2,VLOOKUP('LA (Main)'!$B96,'LA2'!$B$2:$Q$165,'LA2'!C$1,0),(IF(LA_INDEX!$H$8=3,VLOOKUP('LA (Main)'!$B96,'LA13'!$B$2:$Q$165,'LA13'!C$1,0),0)))))),5),"")</f>
        <v/>
      </c>
      <c r="F96" s="122" t="str">
        <f>IFERROR((IF(LA_INDEX!$H$8=1,VLOOKUP('LA (Main)'!$B96,'LA1'!$B$2:$Q$165,'LA1'!D$1,0),(IF(LA_INDEX!$H$8=2,VLOOKUP('LA (Main)'!$B96,'LA2'!$B$2:$Q$165,'LA2'!D$1,0),(IF(LA_INDEX!$H$8=3,VLOOKUP('LA (Main)'!$B96,'LA13'!$B$2:$Q$165,'LA13'!D$1,0),0)))))),"")</f>
        <v/>
      </c>
      <c r="G96" s="122" t="str">
        <f>IFERROR((IF(LA_INDEX!$H$8=1,VLOOKUP('LA (Main)'!$B96,'LA1'!$B$2:$Q$165,'LA1'!E$1,0),(IF(LA_INDEX!$H$8=2,VLOOKUP('LA (Main)'!$B96,'LA2'!$B$2:$Q$165,'LA2'!E$1,0),(IF(LA_INDEX!$H$8=3,VLOOKUP('LA (Main)'!$B96,'LA13'!$B$2:$Q$165,'LA13'!E$1,0),0)))))),"")</f>
        <v/>
      </c>
      <c r="H96" s="122" t="str">
        <f>IFERROR((IF(LA_INDEX!$H$8=1,VLOOKUP('LA (Main)'!$B96,'LA1'!$B$2:$Q$165,'LA1'!F$1,0),(IF(LA_INDEX!$H$8=2,VLOOKUP('LA (Main)'!$B96,'LA2'!$B$2:$Q$165,'LA2'!F$1,0),(IF(LA_INDEX!$H$8=3,VLOOKUP('LA (Main)'!$B96,'LA13'!$B$2:$Q$165,'LA13'!F$1,0),0)))))),"")</f>
        <v/>
      </c>
      <c r="I96" s="122" t="str">
        <f>IFERROR((IF(LA_INDEX!$H$8=1,VLOOKUP('LA (Main)'!$B96,'LA1'!$B$2:$Q$165,'LA1'!G$1,0),(IF(LA_INDEX!$H$8=2,VLOOKUP('LA (Main)'!$B96,'LA2'!$B$2:$Q$165,'LA2'!G$1,0),(IF(LA_INDEX!$H$8=3,VLOOKUP('LA (Main)'!$B96,'LA13'!$B$2:$Q$165,'LA13'!G$1,0),0)))))),"")</f>
        <v/>
      </c>
      <c r="J96" s="122" t="str">
        <f>IFERROR((IF(LA_INDEX!$H$8=1,VLOOKUP('LA (Main)'!$B96,'LA1'!$B$2:$Q$165,'LA1'!H$1,0),(IF(LA_INDEX!$H$8=2,VLOOKUP('LA (Main)'!$B96,'LA2'!$B$2:$Q$165,'LA2'!H$1,0),(IF(LA_INDEX!$H$8=3,VLOOKUP('LA (Main)'!$B96,'LA13'!$B$2:$Q$165,'LA13'!H$1,0),0)))))),"")</f>
        <v/>
      </c>
      <c r="K96" s="122" t="str">
        <f>IFERROR((IF(LA_INDEX!$H$8=1,VLOOKUP('LA (Main)'!$B96,'LA1'!$B$2:$Q$165,'LA1'!I$1,0),(IF(LA_INDEX!$H$8=2,VLOOKUP('LA (Main)'!$B96,'LA2'!$B$2:$Q$165,'LA2'!I$1,0),(IF(LA_INDEX!$H$8=3,VLOOKUP('LA (Main)'!$B96,'LA13'!$B$2:$Q$165,'LA13'!I$1,0),0)))))),"")</f>
        <v/>
      </c>
      <c r="L96" s="122" t="str">
        <f>IFERROR((IF(LA_INDEX!$H$8=1,VLOOKUP('LA (Main)'!$B96,'LA1'!$B$2:$Q$165,'LA1'!J$1,0),(IF(LA_INDEX!$H$8=2,VLOOKUP('LA (Main)'!$B96,'LA2'!$B$2:$Q$165,'LA2'!J$1,0),(IF(LA_INDEX!$H$8=3,VLOOKUP('LA (Main)'!$B96,'LA13'!$B$2:$Q$165,'LA13'!J$1,0),0)))))),"")</f>
        <v/>
      </c>
      <c r="M96" s="122" t="str">
        <f>IFERROR((IF(LA_INDEX!$H$8=1,VLOOKUP('LA (Main)'!$B96,'LA1'!$B$2:$Q$165,'LA1'!K$1,0),(IF(LA_INDEX!$H$8=2,VLOOKUP('LA (Main)'!$B96,'LA2'!$B$2:$Q$165,'LA2'!K$1,0),(IF(LA_INDEX!$H$8=3,VLOOKUP('LA (Main)'!$B96,'LA13'!$B$2:$Q$165,'LA13'!K$1,0),0)))))),"")</f>
        <v/>
      </c>
      <c r="N96" s="122" t="str">
        <f>IFERROR((IF(LA_INDEX!$H$8=1,VLOOKUP('LA (Main)'!$B96,'LA1'!$B$2:$Q$165,'LA1'!L$1,0),(IF(LA_INDEX!$H$8=2,VLOOKUP('LA (Main)'!$B96,'LA2'!$B$2:$Q$165,'LA2'!L$1,0),(IF(LA_INDEX!$H$8=3,VLOOKUP('LA (Main)'!$B96,'LA13'!$B$2:$Q$165,'LA13'!L$1,0),0)))))),"")</f>
        <v/>
      </c>
      <c r="O96" s="122" t="str">
        <f>IFERROR((IF(LA_INDEX!$H$8=1,VLOOKUP('LA (Main)'!$B96,'LA1'!$B$2:$Q$165,'LA1'!M$1,0),(IF(LA_INDEX!$H$8=2,VLOOKUP('LA (Main)'!$B96,'LA2'!$B$2:$Q$165,'LA2'!M$1,0),(IF(LA_INDEX!$H$8=3,VLOOKUP('LA (Main)'!$B96,'LA13'!$B$2:$Q$165,'LA13'!M$1,0),0)))))),"")</f>
        <v/>
      </c>
      <c r="P96" s="122" t="str">
        <f>IFERROR((IF(LA_INDEX!$H$8=1,VLOOKUP('LA (Main)'!$B96,'LA1'!$B$2:$Q$165,'LA1'!N$1,0),(IF(LA_INDEX!$H$8=2,VLOOKUP('LA (Main)'!$B96,'LA2'!$B$2:$Q$165,'LA2'!N$1,0),(IF(LA_INDEX!$H$8=3,VLOOKUP('LA (Main)'!$B96,'LA13'!$B$2:$Q$165,'LA13'!N$1,0),0)))))),"")</f>
        <v/>
      </c>
      <c r="Q96" s="122" t="str">
        <f>IFERROR((IF(LA_INDEX!$H$8=1,VLOOKUP('LA (Main)'!$B96,'LA1'!$B$2:$Q$165,'LA1'!O$1,0),(IF(LA_INDEX!$H$8=2,VLOOKUP('LA (Main)'!$B96,'LA2'!$B$2:$Q$165,'LA2'!O$1,0),(IF(LA_INDEX!$H$8=3,VLOOKUP('LA (Main)'!$B96,'LA13'!$B$2:$Q$165,'LA13'!O$1,0),0)))))),"")</f>
        <v/>
      </c>
      <c r="R96" s="122" t="str">
        <f>IFERROR((IF(LA_INDEX!$H$8=1,VLOOKUP('LA (Main)'!$B96,'LA1'!$B$2:$Q$165,'LA1'!P$1,0),(IF(LA_INDEX!$H$8=2,VLOOKUP('LA (Main)'!$B96,'LA2'!$B$2:$Q$165,'LA2'!P$1,0),(IF(LA_INDEX!$H$8=3,VLOOKUP('LA (Main)'!$B96,'LA13'!$B$2:$Q$165,'LA13'!P$1,0),0)))))),"")</f>
        <v/>
      </c>
      <c r="S96" s="122" t="str">
        <f>IFERROR((IF(LA_INDEX!$H$8=1,VLOOKUP('LA (Main)'!$B96,'LA1'!$B$2:$Q$165,'LA1'!Q$1,0),(IF(LA_INDEX!$H$8=2,VLOOKUP('LA (Main)'!$B96,'LA2'!$B$2:$Q$165,'LA2'!Q$1,0),(IF(LA_INDEX!$H$8=3,VLOOKUP('LA (Main)'!$B96,'LA13'!$B$2:$Q$165,'LA13'!Q$1,0),0)))))),"")</f>
        <v/>
      </c>
    </row>
    <row r="97" spans="1:19" s="28" customFormat="1" x14ac:dyDescent="0.3">
      <c r="A97" s="116" t="s">
        <v>524</v>
      </c>
      <c r="B97" s="108" t="s">
        <v>194</v>
      </c>
      <c r="C97" s="113" t="s">
        <v>262</v>
      </c>
      <c r="D97" s="109"/>
      <c r="E97" s="121">
        <f>IFERROR(MROUND((IF(LA_INDEX!$H$8=1,VLOOKUP('LA (Main)'!$B97,'LA1'!$B$2:$Q$165,'LA1'!C$1,0),(IF(LA_INDEX!$H$8=2,VLOOKUP('LA (Main)'!$B97,'LA2'!$B$2:$Q$165,'LA2'!C$1,0),(IF(LA_INDEX!$H$8=3,VLOOKUP('LA (Main)'!$B97,'LA13'!$B$2:$Q$165,'LA13'!C$1,0),0)))))),5),"")</f>
        <v>41795</v>
      </c>
      <c r="F97" s="121">
        <f>IFERROR((IF(LA_INDEX!$H$8=1,VLOOKUP('LA (Main)'!$B97,'LA1'!$B$2:$Q$165,'LA1'!D$1,0),(IF(LA_INDEX!$H$8=2,VLOOKUP('LA (Main)'!$B97,'LA2'!$B$2:$Q$165,'LA2'!D$1,0),(IF(LA_INDEX!$H$8=3,VLOOKUP('LA (Main)'!$B97,'LA13'!$B$2:$Q$165,'LA13'!D$1,0),0)))))),"")</f>
        <v>89</v>
      </c>
      <c r="G97" s="121">
        <f>IFERROR((IF(LA_INDEX!$H$8=1,VLOOKUP('LA (Main)'!$B97,'LA1'!$B$2:$Q$165,'LA1'!E$1,0),(IF(LA_INDEX!$H$8=2,VLOOKUP('LA (Main)'!$B97,'LA2'!$B$2:$Q$165,'LA2'!E$1,0),(IF(LA_INDEX!$H$8=3,VLOOKUP('LA (Main)'!$B97,'LA13'!$B$2:$Q$165,'LA13'!E$1,0),0)))))),"")</f>
        <v>7</v>
      </c>
      <c r="H97" s="121">
        <f>IFERROR((IF(LA_INDEX!$H$8=1,VLOOKUP('LA (Main)'!$B97,'LA1'!$B$2:$Q$165,'LA1'!F$1,0),(IF(LA_INDEX!$H$8=2,VLOOKUP('LA (Main)'!$B97,'LA2'!$B$2:$Q$165,'LA2'!F$1,0),(IF(LA_INDEX!$H$8=3,VLOOKUP('LA (Main)'!$B97,'LA13'!$B$2:$Q$165,'LA13'!F$1,0),0)))))),"")</f>
        <v>62</v>
      </c>
      <c r="I97" s="121">
        <f>IFERROR((IF(LA_INDEX!$H$8=1,VLOOKUP('LA (Main)'!$B97,'LA1'!$B$2:$Q$165,'LA1'!G$1,0),(IF(LA_INDEX!$H$8=2,VLOOKUP('LA (Main)'!$B97,'LA2'!$B$2:$Q$165,'LA2'!G$1,0),(IF(LA_INDEX!$H$8=3,VLOOKUP('LA (Main)'!$B97,'LA13'!$B$2:$Q$165,'LA13'!G$1,0),0)))))),"")</f>
        <v>13</v>
      </c>
      <c r="J97" s="121">
        <f>IFERROR((IF(LA_INDEX!$H$8=1,VLOOKUP('LA (Main)'!$B97,'LA1'!$B$2:$Q$165,'LA1'!H$1,0),(IF(LA_INDEX!$H$8=2,VLOOKUP('LA (Main)'!$B97,'LA2'!$B$2:$Q$165,'LA2'!H$1,0),(IF(LA_INDEX!$H$8=3,VLOOKUP('LA (Main)'!$B97,'LA13'!$B$2:$Q$165,'LA13'!H$1,0),0)))))),"")</f>
        <v>47</v>
      </c>
      <c r="K97" s="121">
        <f>IFERROR((IF(LA_INDEX!$H$8=1,VLOOKUP('LA (Main)'!$B97,'LA1'!$B$2:$Q$165,'LA1'!I$1,0),(IF(LA_INDEX!$H$8=2,VLOOKUP('LA (Main)'!$B97,'LA2'!$B$2:$Q$165,'LA2'!I$1,0),(IF(LA_INDEX!$H$8=3,VLOOKUP('LA (Main)'!$B97,'LA13'!$B$2:$Q$165,'LA13'!I$1,0),0)))))),"")</f>
        <v>19</v>
      </c>
      <c r="L97" s="121">
        <f>IFERROR((IF(LA_INDEX!$H$8=1,VLOOKUP('LA (Main)'!$B97,'LA1'!$B$2:$Q$165,'LA1'!J$1,0),(IF(LA_INDEX!$H$8=2,VLOOKUP('LA (Main)'!$B97,'LA2'!$B$2:$Q$165,'LA2'!J$1,0),(IF(LA_INDEX!$H$8=3,VLOOKUP('LA (Main)'!$B97,'LA13'!$B$2:$Q$165,'LA13'!J$1,0),0)))))),"")</f>
        <v>1</v>
      </c>
      <c r="M97" s="121">
        <f>IFERROR((IF(LA_INDEX!$H$8=1,VLOOKUP('LA (Main)'!$B97,'LA1'!$B$2:$Q$165,'LA1'!K$1,0),(IF(LA_INDEX!$H$8=2,VLOOKUP('LA (Main)'!$B97,'LA2'!$B$2:$Q$165,'LA2'!K$1,0),(IF(LA_INDEX!$H$8=3,VLOOKUP('LA (Main)'!$B97,'LA13'!$B$2:$Q$165,'LA13'!K$1,0),0)))))),"")</f>
        <v>11</v>
      </c>
      <c r="N97" s="121">
        <f>IFERROR((IF(LA_INDEX!$H$8=1,VLOOKUP('LA (Main)'!$B97,'LA1'!$B$2:$Q$165,'LA1'!L$1,0),(IF(LA_INDEX!$H$8=2,VLOOKUP('LA (Main)'!$B97,'LA2'!$B$2:$Q$165,'LA2'!L$1,0),(IF(LA_INDEX!$H$8=3,VLOOKUP('LA (Main)'!$B97,'LA13'!$B$2:$Q$165,'LA13'!L$1,0),0)))))),"")</f>
        <v>28</v>
      </c>
      <c r="O97" s="121">
        <f>IFERROR((IF(LA_INDEX!$H$8=1,VLOOKUP('LA (Main)'!$B97,'LA1'!$B$2:$Q$165,'LA1'!M$1,0),(IF(LA_INDEX!$H$8=2,VLOOKUP('LA (Main)'!$B97,'LA2'!$B$2:$Q$165,'LA2'!M$1,0),(IF(LA_INDEX!$H$8=3,VLOOKUP('LA (Main)'!$B97,'LA13'!$B$2:$Q$165,'LA13'!M$1,0),0)))))),"")</f>
        <v>2</v>
      </c>
      <c r="P97" s="121">
        <f>IFERROR((IF(LA_INDEX!$H$8=1,VLOOKUP('LA (Main)'!$B97,'LA1'!$B$2:$Q$165,'LA1'!N$1,0),(IF(LA_INDEX!$H$8=2,VLOOKUP('LA (Main)'!$B97,'LA2'!$B$2:$Q$165,'LA2'!N$1,0),(IF(LA_INDEX!$H$8=3,VLOOKUP('LA (Main)'!$B97,'LA13'!$B$2:$Q$165,'LA13'!N$1,0),0)))))),"")</f>
        <v>27</v>
      </c>
      <c r="Q97" s="121">
        <f>IFERROR((IF(LA_INDEX!$H$8=1,VLOOKUP('LA (Main)'!$B97,'LA1'!$B$2:$Q$165,'LA1'!O$1,0),(IF(LA_INDEX!$H$8=2,VLOOKUP('LA (Main)'!$B97,'LA2'!$B$2:$Q$165,'LA2'!O$1,0),(IF(LA_INDEX!$H$8=3,VLOOKUP('LA (Main)'!$B97,'LA13'!$B$2:$Q$165,'LA13'!O$1,0),0)))))),"")</f>
        <v>8</v>
      </c>
      <c r="R97" s="121">
        <f>IFERROR((IF(LA_INDEX!$H$8=1,VLOOKUP('LA (Main)'!$B97,'LA1'!$B$2:$Q$165,'LA1'!P$1,0),(IF(LA_INDEX!$H$8=2,VLOOKUP('LA (Main)'!$B97,'LA2'!$B$2:$Q$165,'LA2'!P$1,0),(IF(LA_INDEX!$H$8=3,VLOOKUP('LA (Main)'!$B97,'LA13'!$B$2:$Q$165,'LA13'!P$1,0),0)))))),"")</f>
        <v>3</v>
      </c>
      <c r="S97" s="121">
        <f>IFERROR((IF(LA_INDEX!$H$8=1,VLOOKUP('LA (Main)'!$B97,'LA1'!$B$2:$Q$165,'LA1'!Q$1,0),(IF(LA_INDEX!$H$8=2,VLOOKUP('LA (Main)'!$B97,'LA2'!$B$2:$Q$165,'LA2'!Q$1,0),(IF(LA_INDEX!$H$8=3,VLOOKUP('LA (Main)'!$B97,'LA13'!$B$2:$Q$165,'LA13'!Q$1,0),0)))))),"")</f>
        <v>3</v>
      </c>
    </row>
    <row r="98" spans="1:19" x14ac:dyDescent="0.3">
      <c r="A98" s="115"/>
      <c r="B98" s="114"/>
      <c r="C98" s="111"/>
      <c r="D98" s="80"/>
      <c r="E98" s="122" t="str">
        <f>IFERROR(MROUND((IF(LA_INDEX!$H$8=1,VLOOKUP('LA (Main)'!$B98,'LA1'!$B$2:$Q$165,'LA1'!C$1,0),(IF(LA_INDEX!$H$8=2,VLOOKUP('LA (Main)'!$B98,'LA2'!$B$2:$Q$165,'LA2'!C$1,0),(IF(LA_INDEX!$H$8=3,VLOOKUP('LA (Main)'!$B98,'LA13'!$B$2:$Q$165,'LA13'!C$1,0),0)))))),5),"")</f>
        <v/>
      </c>
      <c r="F98" s="122" t="str">
        <f>IFERROR((IF(LA_INDEX!$H$8=1,VLOOKUP('LA (Main)'!$B98,'LA1'!$B$2:$Q$165,'LA1'!D$1,0),(IF(LA_INDEX!$H$8=2,VLOOKUP('LA (Main)'!$B98,'LA2'!$B$2:$Q$165,'LA2'!D$1,0),(IF(LA_INDEX!$H$8=3,VLOOKUP('LA (Main)'!$B98,'LA13'!$B$2:$Q$165,'LA13'!D$1,0),0)))))),"")</f>
        <v/>
      </c>
      <c r="G98" s="122" t="str">
        <f>IFERROR((IF(LA_INDEX!$H$8=1,VLOOKUP('LA (Main)'!$B98,'LA1'!$B$2:$Q$165,'LA1'!E$1,0),(IF(LA_INDEX!$H$8=2,VLOOKUP('LA (Main)'!$B98,'LA2'!$B$2:$Q$165,'LA2'!E$1,0),(IF(LA_INDEX!$H$8=3,VLOOKUP('LA (Main)'!$B98,'LA13'!$B$2:$Q$165,'LA13'!E$1,0),0)))))),"")</f>
        <v/>
      </c>
      <c r="H98" s="122" t="str">
        <f>IFERROR((IF(LA_INDEX!$H$8=1,VLOOKUP('LA (Main)'!$B98,'LA1'!$B$2:$Q$165,'LA1'!F$1,0),(IF(LA_INDEX!$H$8=2,VLOOKUP('LA (Main)'!$B98,'LA2'!$B$2:$Q$165,'LA2'!F$1,0),(IF(LA_INDEX!$H$8=3,VLOOKUP('LA (Main)'!$B98,'LA13'!$B$2:$Q$165,'LA13'!F$1,0),0)))))),"")</f>
        <v/>
      </c>
      <c r="I98" s="122" t="str">
        <f>IFERROR((IF(LA_INDEX!$H$8=1,VLOOKUP('LA (Main)'!$B98,'LA1'!$B$2:$Q$165,'LA1'!G$1,0),(IF(LA_INDEX!$H$8=2,VLOOKUP('LA (Main)'!$B98,'LA2'!$B$2:$Q$165,'LA2'!G$1,0),(IF(LA_INDEX!$H$8=3,VLOOKUP('LA (Main)'!$B98,'LA13'!$B$2:$Q$165,'LA13'!G$1,0),0)))))),"")</f>
        <v/>
      </c>
      <c r="J98" s="122" t="str">
        <f>IFERROR((IF(LA_INDEX!$H$8=1,VLOOKUP('LA (Main)'!$B98,'LA1'!$B$2:$Q$165,'LA1'!H$1,0),(IF(LA_INDEX!$H$8=2,VLOOKUP('LA (Main)'!$B98,'LA2'!$B$2:$Q$165,'LA2'!H$1,0),(IF(LA_INDEX!$H$8=3,VLOOKUP('LA (Main)'!$B98,'LA13'!$B$2:$Q$165,'LA13'!H$1,0),0)))))),"")</f>
        <v/>
      </c>
      <c r="K98" s="122" t="str">
        <f>IFERROR((IF(LA_INDEX!$H$8=1,VLOOKUP('LA (Main)'!$B98,'LA1'!$B$2:$Q$165,'LA1'!I$1,0),(IF(LA_INDEX!$H$8=2,VLOOKUP('LA (Main)'!$B98,'LA2'!$B$2:$Q$165,'LA2'!I$1,0),(IF(LA_INDEX!$H$8=3,VLOOKUP('LA (Main)'!$B98,'LA13'!$B$2:$Q$165,'LA13'!I$1,0),0)))))),"")</f>
        <v/>
      </c>
      <c r="L98" s="122" t="str">
        <f>IFERROR((IF(LA_INDEX!$H$8=1,VLOOKUP('LA (Main)'!$B98,'LA1'!$B$2:$Q$165,'LA1'!J$1,0),(IF(LA_INDEX!$H$8=2,VLOOKUP('LA (Main)'!$B98,'LA2'!$B$2:$Q$165,'LA2'!J$1,0),(IF(LA_INDEX!$H$8=3,VLOOKUP('LA (Main)'!$B98,'LA13'!$B$2:$Q$165,'LA13'!J$1,0),0)))))),"")</f>
        <v/>
      </c>
      <c r="M98" s="122" t="str">
        <f>IFERROR((IF(LA_INDEX!$H$8=1,VLOOKUP('LA (Main)'!$B98,'LA1'!$B$2:$Q$165,'LA1'!K$1,0),(IF(LA_INDEX!$H$8=2,VLOOKUP('LA (Main)'!$B98,'LA2'!$B$2:$Q$165,'LA2'!K$1,0),(IF(LA_INDEX!$H$8=3,VLOOKUP('LA (Main)'!$B98,'LA13'!$B$2:$Q$165,'LA13'!K$1,0),0)))))),"")</f>
        <v/>
      </c>
      <c r="N98" s="122" t="str">
        <f>IFERROR((IF(LA_INDEX!$H$8=1,VLOOKUP('LA (Main)'!$B98,'LA1'!$B$2:$Q$165,'LA1'!L$1,0),(IF(LA_INDEX!$H$8=2,VLOOKUP('LA (Main)'!$B98,'LA2'!$B$2:$Q$165,'LA2'!L$1,0),(IF(LA_INDEX!$H$8=3,VLOOKUP('LA (Main)'!$B98,'LA13'!$B$2:$Q$165,'LA13'!L$1,0),0)))))),"")</f>
        <v/>
      </c>
      <c r="O98" s="122" t="str">
        <f>IFERROR((IF(LA_INDEX!$H$8=1,VLOOKUP('LA (Main)'!$B98,'LA1'!$B$2:$Q$165,'LA1'!M$1,0),(IF(LA_INDEX!$H$8=2,VLOOKUP('LA (Main)'!$B98,'LA2'!$B$2:$Q$165,'LA2'!M$1,0),(IF(LA_INDEX!$H$8=3,VLOOKUP('LA (Main)'!$B98,'LA13'!$B$2:$Q$165,'LA13'!M$1,0),0)))))),"")</f>
        <v/>
      </c>
      <c r="P98" s="122" t="str">
        <f>IFERROR((IF(LA_INDEX!$H$8=1,VLOOKUP('LA (Main)'!$B98,'LA1'!$B$2:$Q$165,'LA1'!N$1,0),(IF(LA_INDEX!$H$8=2,VLOOKUP('LA (Main)'!$B98,'LA2'!$B$2:$Q$165,'LA2'!N$1,0),(IF(LA_INDEX!$H$8=3,VLOOKUP('LA (Main)'!$B98,'LA13'!$B$2:$Q$165,'LA13'!N$1,0),0)))))),"")</f>
        <v/>
      </c>
      <c r="Q98" s="122" t="str">
        <f>IFERROR((IF(LA_INDEX!$H$8=1,VLOOKUP('LA (Main)'!$B98,'LA1'!$B$2:$Q$165,'LA1'!O$1,0),(IF(LA_INDEX!$H$8=2,VLOOKUP('LA (Main)'!$B98,'LA2'!$B$2:$Q$165,'LA2'!O$1,0),(IF(LA_INDEX!$H$8=3,VLOOKUP('LA (Main)'!$B98,'LA13'!$B$2:$Q$165,'LA13'!O$1,0),0)))))),"")</f>
        <v/>
      </c>
      <c r="R98" s="122" t="str">
        <f>IFERROR((IF(LA_INDEX!$H$8=1,VLOOKUP('LA (Main)'!$B98,'LA1'!$B$2:$Q$165,'LA1'!P$1,0),(IF(LA_INDEX!$H$8=2,VLOOKUP('LA (Main)'!$B98,'LA2'!$B$2:$Q$165,'LA2'!P$1,0),(IF(LA_INDEX!$H$8=3,VLOOKUP('LA (Main)'!$B98,'LA13'!$B$2:$Q$165,'LA13'!P$1,0),0)))))),"")</f>
        <v/>
      </c>
      <c r="S98" s="122" t="str">
        <f>IFERROR((IF(LA_INDEX!$H$8=1,VLOOKUP('LA (Main)'!$B98,'LA1'!$B$2:$Q$165,'LA1'!Q$1,0),(IF(LA_INDEX!$H$8=2,VLOOKUP('LA (Main)'!$B98,'LA2'!$B$2:$Q$165,'LA2'!Q$1,0),(IF(LA_INDEX!$H$8=3,VLOOKUP('LA (Main)'!$B98,'LA13'!$B$2:$Q$165,'LA13'!Q$1,0),0)))))),"")</f>
        <v/>
      </c>
    </row>
    <row r="99" spans="1:19" x14ac:dyDescent="0.3">
      <c r="A99" s="80" t="s">
        <v>525</v>
      </c>
      <c r="B99" s="114">
        <v>822</v>
      </c>
      <c r="C99" s="80" t="s">
        <v>261</v>
      </c>
      <c r="D99" s="80" t="s">
        <v>262</v>
      </c>
      <c r="E99" s="122">
        <f>IFERROR(MROUND((IF(LA_INDEX!$H$8=1,VLOOKUP('LA (Main)'!$B99,'LA1'!$B$2:$Q$165,'LA1'!C$1,0),(IF(LA_INDEX!$H$8=2,VLOOKUP('LA (Main)'!$B99,'LA2'!$B$2:$Q$165,'LA2'!C$1,0),(IF(LA_INDEX!$H$8=3,VLOOKUP('LA (Main)'!$B99,'LA13'!$B$2:$Q$165,'LA13'!C$1,0),0)))))),5),"")</f>
        <v>1745</v>
      </c>
      <c r="F99" s="122">
        <f>IFERROR((IF(LA_INDEX!$H$8=1,VLOOKUP('LA (Main)'!$B99,'LA1'!$B$2:$Q$165,'LA1'!D$1,0),(IF(LA_INDEX!$H$8=2,VLOOKUP('LA (Main)'!$B99,'LA2'!$B$2:$Q$165,'LA2'!D$1,0),(IF(LA_INDEX!$H$8=3,VLOOKUP('LA (Main)'!$B99,'LA13'!$B$2:$Q$165,'LA13'!D$1,0),0)))))),"")</f>
        <v>89</v>
      </c>
      <c r="G99" s="122">
        <f>IFERROR((IF(LA_INDEX!$H$8=1,VLOOKUP('LA (Main)'!$B99,'LA1'!$B$2:$Q$165,'LA1'!E$1,0),(IF(LA_INDEX!$H$8=2,VLOOKUP('LA (Main)'!$B99,'LA2'!$B$2:$Q$165,'LA2'!E$1,0),(IF(LA_INDEX!$H$8=3,VLOOKUP('LA (Main)'!$B99,'LA13'!$B$2:$Q$165,'LA13'!E$1,0),0)))))),"")</f>
        <v>7</v>
      </c>
      <c r="H99" s="122">
        <f>IFERROR((IF(LA_INDEX!$H$8=1,VLOOKUP('LA (Main)'!$B99,'LA1'!$B$2:$Q$165,'LA1'!F$1,0),(IF(LA_INDEX!$H$8=2,VLOOKUP('LA (Main)'!$B99,'LA2'!$B$2:$Q$165,'LA2'!F$1,0),(IF(LA_INDEX!$H$8=3,VLOOKUP('LA (Main)'!$B99,'LA13'!$B$2:$Q$165,'LA13'!F$1,0),0)))))),"")</f>
        <v>64</v>
      </c>
      <c r="I99" s="122">
        <f>IFERROR((IF(LA_INDEX!$H$8=1,VLOOKUP('LA (Main)'!$B99,'LA1'!$B$2:$Q$165,'LA1'!G$1,0),(IF(LA_INDEX!$H$8=2,VLOOKUP('LA (Main)'!$B99,'LA2'!$B$2:$Q$165,'LA2'!G$1,0),(IF(LA_INDEX!$H$8=3,VLOOKUP('LA (Main)'!$B99,'LA13'!$B$2:$Q$165,'LA13'!G$1,0),0)))))),"")</f>
        <v>20</v>
      </c>
      <c r="J99" s="122">
        <f>IFERROR((IF(LA_INDEX!$H$8=1,VLOOKUP('LA (Main)'!$B99,'LA1'!$B$2:$Q$165,'LA1'!H$1,0),(IF(LA_INDEX!$H$8=2,VLOOKUP('LA (Main)'!$B99,'LA2'!$B$2:$Q$165,'LA2'!H$1,0),(IF(LA_INDEX!$H$8=3,VLOOKUP('LA (Main)'!$B99,'LA13'!$B$2:$Q$165,'LA13'!H$1,0),0)))))),"")</f>
        <v>43</v>
      </c>
      <c r="K99" s="122">
        <f>IFERROR((IF(LA_INDEX!$H$8=1,VLOOKUP('LA (Main)'!$B99,'LA1'!$B$2:$Q$165,'LA1'!I$1,0),(IF(LA_INDEX!$H$8=2,VLOOKUP('LA (Main)'!$B99,'LA2'!$B$2:$Q$165,'LA2'!I$1,0),(IF(LA_INDEX!$H$8=3,VLOOKUP('LA (Main)'!$B99,'LA13'!$B$2:$Q$165,'LA13'!I$1,0),0)))))),"")</f>
        <v>13</v>
      </c>
      <c r="L99" s="122" t="str">
        <f>IFERROR((IF(LA_INDEX!$H$8=1,VLOOKUP('LA (Main)'!$B99,'LA1'!$B$2:$Q$165,'LA1'!J$1,0),(IF(LA_INDEX!$H$8=2,VLOOKUP('LA (Main)'!$B99,'LA2'!$B$2:$Q$165,'LA2'!J$1,0),(IF(LA_INDEX!$H$8=3,VLOOKUP('LA (Main)'!$B99,'LA13'!$B$2:$Q$165,'LA13'!J$1,0),0)))))),"")</f>
        <v>-</v>
      </c>
      <c r="M99" s="122">
        <f>IFERROR((IF(LA_INDEX!$H$8=1,VLOOKUP('LA (Main)'!$B99,'LA1'!$B$2:$Q$165,'LA1'!K$1,0),(IF(LA_INDEX!$H$8=2,VLOOKUP('LA (Main)'!$B99,'LA2'!$B$2:$Q$165,'LA2'!K$1,0),(IF(LA_INDEX!$H$8=3,VLOOKUP('LA (Main)'!$B99,'LA13'!$B$2:$Q$165,'LA13'!K$1,0),0)))))),"")</f>
        <v>7</v>
      </c>
      <c r="N99" s="122">
        <f>IFERROR((IF(LA_INDEX!$H$8=1,VLOOKUP('LA (Main)'!$B99,'LA1'!$B$2:$Q$165,'LA1'!L$1,0),(IF(LA_INDEX!$H$8=2,VLOOKUP('LA (Main)'!$B99,'LA2'!$B$2:$Q$165,'LA2'!L$1,0),(IF(LA_INDEX!$H$8=3,VLOOKUP('LA (Main)'!$B99,'LA13'!$B$2:$Q$165,'LA13'!L$1,0),0)))))),"")</f>
        <v>30</v>
      </c>
      <c r="O99" s="122">
        <f>IFERROR((IF(LA_INDEX!$H$8=1,VLOOKUP('LA (Main)'!$B99,'LA1'!$B$2:$Q$165,'LA1'!M$1,0),(IF(LA_INDEX!$H$8=2,VLOOKUP('LA (Main)'!$B99,'LA2'!$B$2:$Q$165,'LA2'!M$1,0),(IF(LA_INDEX!$H$8=3,VLOOKUP('LA (Main)'!$B99,'LA13'!$B$2:$Q$165,'LA13'!M$1,0),0)))))),"")</f>
        <v>1</v>
      </c>
      <c r="P99" s="122">
        <f>IFERROR((IF(LA_INDEX!$H$8=1,VLOOKUP('LA (Main)'!$B99,'LA1'!$B$2:$Q$165,'LA1'!N$1,0),(IF(LA_INDEX!$H$8=2,VLOOKUP('LA (Main)'!$B99,'LA2'!$B$2:$Q$165,'LA2'!N$1,0),(IF(LA_INDEX!$H$8=3,VLOOKUP('LA (Main)'!$B99,'LA13'!$B$2:$Q$165,'LA13'!N$1,0),0)))))),"")</f>
        <v>25</v>
      </c>
      <c r="Q99" s="122">
        <f>IFERROR((IF(LA_INDEX!$H$8=1,VLOOKUP('LA (Main)'!$B99,'LA1'!$B$2:$Q$165,'LA1'!O$1,0),(IF(LA_INDEX!$H$8=2,VLOOKUP('LA (Main)'!$B99,'LA2'!$B$2:$Q$165,'LA2'!O$1,0),(IF(LA_INDEX!$H$8=3,VLOOKUP('LA (Main)'!$B99,'LA13'!$B$2:$Q$165,'LA13'!O$1,0),0)))))),"")</f>
        <v>8</v>
      </c>
      <c r="R99" s="122">
        <f>IFERROR((IF(LA_INDEX!$H$8=1,VLOOKUP('LA (Main)'!$B99,'LA1'!$B$2:$Q$165,'LA1'!P$1,0),(IF(LA_INDEX!$H$8=2,VLOOKUP('LA (Main)'!$B99,'LA2'!$B$2:$Q$165,'LA2'!P$1,0),(IF(LA_INDEX!$H$8=3,VLOOKUP('LA (Main)'!$B99,'LA13'!$B$2:$Q$165,'LA13'!P$1,0),0)))))),"")</f>
        <v>3</v>
      </c>
      <c r="S99" s="122" t="str">
        <f>IFERROR((IF(LA_INDEX!$H$8=1,VLOOKUP('LA (Main)'!$B99,'LA1'!$B$2:$Q$165,'LA1'!Q$1,0),(IF(LA_INDEX!$H$8=2,VLOOKUP('LA (Main)'!$B99,'LA2'!$B$2:$Q$165,'LA2'!Q$1,0),(IF(LA_INDEX!$H$8=3,VLOOKUP('LA (Main)'!$B99,'LA13'!$B$2:$Q$165,'LA13'!Q$1,0),0)))))),"")</f>
        <v>*</v>
      </c>
    </row>
    <row r="100" spans="1:19" x14ac:dyDescent="0.3">
      <c r="A100" s="80" t="s">
        <v>526</v>
      </c>
      <c r="B100" s="114">
        <v>873</v>
      </c>
      <c r="C100" s="80" t="s">
        <v>290</v>
      </c>
      <c r="D100" s="80" t="s">
        <v>262</v>
      </c>
      <c r="E100" s="122">
        <f>IFERROR(MROUND((IF(LA_INDEX!$H$8=1,VLOOKUP('LA (Main)'!$B100,'LA1'!$B$2:$Q$165,'LA1'!C$1,0),(IF(LA_INDEX!$H$8=2,VLOOKUP('LA (Main)'!$B100,'LA2'!$B$2:$Q$165,'LA2'!C$1,0),(IF(LA_INDEX!$H$8=3,VLOOKUP('LA (Main)'!$B100,'LA13'!$B$2:$Q$165,'LA13'!C$1,0),0)))))),5),"")</f>
        <v>3930</v>
      </c>
      <c r="F100" s="122">
        <f>IFERROR((IF(LA_INDEX!$H$8=1,VLOOKUP('LA (Main)'!$B100,'LA1'!$B$2:$Q$165,'LA1'!D$1,0),(IF(LA_INDEX!$H$8=2,VLOOKUP('LA (Main)'!$B100,'LA2'!$B$2:$Q$165,'LA2'!D$1,0),(IF(LA_INDEX!$H$8=3,VLOOKUP('LA (Main)'!$B100,'LA13'!$B$2:$Q$165,'LA13'!D$1,0),0)))))),"")</f>
        <v>89</v>
      </c>
      <c r="G100" s="122">
        <f>IFERROR((IF(LA_INDEX!$H$8=1,VLOOKUP('LA (Main)'!$B100,'LA1'!$B$2:$Q$165,'LA1'!E$1,0),(IF(LA_INDEX!$H$8=2,VLOOKUP('LA (Main)'!$B100,'LA2'!$B$2:$Q$165,'LA2'!E$1,0),(IF(LA_INDEX!$H$8=3,VLOOKUP('LA (Main)'!$B100,'LA13'!$B$2:$Q$165,'LA13'!E$1,0),0)))))),"")</f>
        <v>5</v>
      </c>
      <c r="H100" s="122">
        <f>IFERROR((IF(LA_INDEX!$H$8=1,VLOOKUP('LA (Main)'!$B100,'LA1'!$B$2:$Q$165,'LA1'!F$1,0),(IF(LA_INDEX!$H$8=2,VLOOKUP('LA (Main)'!$B100,'LA2'!$B$2:$Q$165,'LA2'!F$1,0),(IF(LA_INDEX!$H$8=3,VLOOKUP('LA (Main)'!$B100,'LA13'!$B$2:$Q$165,'LA13'!F$1,0),0)))))),"")</f>
        <v>57</v>
      </c>
      <c r="I100" s="122">
        <f>IFERROR((IF(LA_INDEX!$H$8=1,VLOOKUP('LA (Main)'!$B100,'LA1'!$B$2:$Q$165,'LA1'!G$1,0),(IF(LA_INDEX!$H$8=2,VLOOKUP('LA (Main)'!$B100,'LA2'!$B$2:$Q$165,'LA2'!G$1,0),(IF(LA_INDEX!$H$8=3,VLOOKUP('LA (Main)'!$B100,'LA13'!$B$2:$Q$165,'LA13'!G$1,0),0)))))),"")</f>
        <v>10</v>
      </c>
      <c r="J100" s="122">
        <f>IFERROR((IF(LA_INDEX!$H$8=1,VLOOKUP('LA (Main)'!$B100,'LA1'!$B$2:$Q$165,'LA1'!H$1,0),(IF(LA_INDEX!$H$8=2,VLOOKUP('LA (Main)'!$B100,'LA2'!$B$2:$Q$165,'LA2'!H$1,0),(IF(LA_INDEX!$H$8=3,VLOOKUP('LA (Main)'!$B100,'LA13'!$B$2:$Q$165,'LA13'!H$1,0),0)))))),"")</f>
        <v>46</v>
      </c>
      <c r="K100" s="122">
        <f>IFERROR((IF(LA_INDEX!$H$8=1,VLOOKUP('LA (Main)'!$B100,'LA1'!$B$2:$Q$165,'LA1'!I$1,0),(IF(LA_INDEX!$H$8=2,VLOOKUP('LA (Main)'!$B100,'LA2'!$B$2:$Q$165,'LA2'!I$1,0),(IF(LA_INDEX!$H$8=3,VLOOKUP('LA (Main)'!$B100,'LA13'!$B$2:$Q$165,'LA13'!I$1,0),0)))))),"")</f>
        <v>20</v>
      </c>
      <c r="L100" s="122">
        <f>IFERROR((IF(LA_INDEX!$H$8=1,VLOOKUP('LA (Main)'!$B100,'LA1'!$B$2:$Q$165,'LA1'!J$1,0),(IF(LA_INDEX!$H$8=2,VLOOKUP('LA (Main)'!$B100,'LA2'!$B$2:$Q$165,'LA2'!J$1,0),(IF(LA_INDEX!$H$8=3,VLOOKUP('LA (Main)'!$B100,'LA13'!$B$2:$Q$165,'LA13'!J$1,0),0)))))),"")</f>
        <v>1</v>
      </c>
      <c r="M100" s="122">
        <f>IFERROR((IF(LA_INDEX!$H$8=1,VLOOKUP('LA (Main)'!$B100,'LA1'!$B$2:$Q$165,'LA1'!K$1,0),(IF(LA_INDEX!$H$8=2,VLOOKUP('LA (Main)'!$B100,'LA2'!$B$2:$Q$165,'LA2'!K$1,0),(IF(LA_INDEX!$H$8=3,VLOOKUP('LA (Main)'!$B100,'LA13'!$B$2:$Q$165,'LA13'!K$1,0),0)))))),"")</f>
        <v>13</v>
      </c>
      <c r="N100" s="122">
        <f>IFERROR((IF(LA_INDEX!$H$8=1,VLOOKUP('LA (Main)'!$B100,'LA1'!$B$2:$Q$165,'LA1'!L$1,0),(IF(LA_INDEX!$H$8=2,VLOOKUP('LA (Main)'!$B100,'LA2'!$B$2:$Q$165,'LA2'!L$1,0),(IF(LA_INDEX!$H$8=3,VLOOKUP('LA (Main)'!$B100,'LA13'!$B$2:$Q$165,'LA13'!L$1,0),0)))))),"")</f>
        <v>26</v>
      </c>
      <c r="O100" s="122">
        <f>IFERROR((IF(LA_INDEX!$H$8=1,VLOOKUP('LA (Main)'!$B100,'LA1'!$B$2:$Q$165,'LA1'!M$1,0),(IF(LA_INDEX!$H$8=2,VLOOKUP('LA (Main)'!$B100,'LA2'!$B$2:$Q$165,'LA2'!M$1,0),(IF(LA_INDEX!$H$8=3,VLOOKUP('LA (Main)'!$B100,'LA13'!$B$2:$Q$165,'LA13'!M$1,0),0)))))),"")</f>
        <v>2</v>
      </c>
      <c r="P100" s="122">
        <f>IFERROR((IF(LA_INDEX!$H$8=1,VLOOKUP('LA (Main)'!$B100,'LA1'!$B$2:$Q$165,'LA1'!N$1,0),(IF(LA_INDEX!$H$8=2,VLOOKUP('LA (Main)'!$B100,'LA2'!$B$2:$Q$165,'LA2'!N$1,0),(IF(LA_INDEX!$H$8=3,VLOOKUP('LA (Main)'!$B100,'LA13'!$B$2:$Q$165,'LA13'!N$1,0),0)))))),"")</f>
        <v>32</v>
      </c>
      <c r="Q100" s="122">
        <f>IFERROR((IF(LA_INDEX!$H$8=1,VLOOKUP('LA (Main)'!$B100,'LA1'!$B$2:$Q$165,'LA1'!O$1,0),(IF(LA_INDEX!$H$8=2,VLOOKUP('LA (Main)'!$B100,'LA2'!$B$2:$Q$165,'LA2'!O$1,0),(IF(LA_INDEX!$H$8=3,VLOOKUP('LA (Main)'!$B100,'LA13'!$B$2:$Q$165,'LA13'!O$1,0),0)))))),"")</f>
        <v>7</v>
      </c>
      <c r="R100" s="122">
        <f>IFERROR((IF(LA_INDEX!$H$8=1,VLOOKUP('LA (Main)'!$B100,'LA1'!$B$2:$Q$165,'LA1'!P$1,0),(IF(LA_INDEX!$H$8=2,VLOOKUP('LA (Main)'!$B100,'LA2'!$B$2:$Q$165,'LA2'!P$1,0),(IF(LA_INDEX!$H$8=3,VLOOKUP('LA (Main)'!$B100,'LA13'!$B$2:$Q$165,'LA13'!P$1,0),0)))))),"")</f>
        <v>4</v>
      </c>
      <c r="S100" s="122">
        <f>IFERROR((IF(LA_INDEX!$H$8=1,VLOOKUP('LA (Main)'!$B100,'LA1'!$B$2:$Q$165,'LA1'!Q$1,0),(IF(LA_INDEX!$H$8=2,VLOOKUP('LA (Main)'!$B100,'LA2'!$B$2:$Q$165,'LA2'!Q$1,0),(IF(LA_INDEX!$H$8=3,VLOOKUP('LA (Main)'!$B100,'LA13'!$B$2:$Q$165,'LA13'!Q$1,0),0)))))),"")</f>
        <v>4</v>
      </c>
    </row>
    <row r="101" spans="1:19" x14ac:dyDescent="0.3">
      <c r="A101" s="80" t="s">
        <v>527</v>
      </c>
      <c r="B101" s="114">
        <v>823</v>
      </c>
      <c r="C101" s="80" t="s">
        <v>293</v>
      </c>
      <c r="D101" s="80" t="s">
        <v>262</v>
      </c>
      <c r="E101" s="122">
        <f>IFERROR(MROUND((IF(LA_INDEX!$H$8=1,VLOOKUP('LA (Main)'!$B101,'LA1'!$B$2:$Q$165,'LA1'!C$1,0),(IF(LA_INDEX!$H$8=2,VLOOKUP('LA (Main)'!$B101,'LA2'!$B$2:$Q$165,'LA2'!C$1,0),(IF(LA_INDEX!$H$8=3,VLOOKUP('LA (Main)'!$B101,'LA13'!$B$2:$Q$165,'LA13'!C$1,0),0)))))),5),"")</f>
        <v>1535</v>
      </c>
      <c r="F101" s="122">
        <f>IFERROR((IF(LA_INDEX!$H$8=1,VLOOKUP('LA (Main)'!$B101,'LA1'!$B$2:$Q$165,'LA1'!D$1,0),(IF(LA_INDEX!$H$8=2,VLOOKUP('LA (Main)'!$B101,'LA2'!$B$2:$Q$165,'LA2'!D$1,0),(IF(LA_INDEX!$H$8=3,VLOOKUP('LA (Main)'!$B101,'LA13'!$B$2:$Q$165,'LA13'!D$1,0),0)))))),"")</f>
        <v>90</v>
      </c>
      <c r="G101" s="122">
        <f>IFERROR((IF(LA_INDEX!$H$8=1,VLOOKUP('LA (Main)'!$B101,'LA1'!$B$2:$Q$165,'LA1'!E$1,0),(IF(LA_INDEX!$H$8=2,VLOOKUP('LA (Main)'!$B101,'LA2'!$B$2:$Q$165,'LA2'!E$1,0),(IF(LA_INDEX!$H$8=3,VLOOKUP('LA (Main)'!$B101,'LA13'!$B$2:$Q$165,'LA13'!E$1,0),0)))))),"")</f>
        <v>7</v>
      </c>
      <c r="H101" s="122">
        <f>IFERROR((IF(LA_INDEX!$H$8=1,VLOOKUP('LA (Main)'!$B101,'LA1'!$B$2:$Q$165,'LA1'!F$1,0),(IF(LA_INDEX!$H$8=2,VLOOKUP('LA (Main)'!$B101,'LA2'!$B$2:$Q$165,'LA2'!F$1,0),(IF(LA_INDEX!$H$8=3,VLOOKUP('LA (Main)'!$B101,'LA13'!$B$2:$Q$165,'LA13'!F$1,0),0)))))),"")</f>
        <v>67</v>
      </c>
      <c r="I101" s="122">
        <f>IFERROR((IF(LA_INDEX!$H$8=1,VLOOKUP('LA (Main)'!$B101,'LA1'!$B$2:$Q$165,'LA1'!G$1,0),(IF(LA_INDEX!$H$8=2,VLOOKUP('LA (Main)'!$B101,'LA2'!$B$2:$Q$165,'LA2'!G$1,0),(IF(LA_INDEX!$H$8=3,VLOOKUP('LA (Main)'!$B101,'LA13'!$B$2:$Q$165,'LA13'!G$1,0),0)))))),"")</f>
        <v>15</v>
      </c>
      <c r="J101" s="122">
        <f>IFERROR((IF(LA_INDEX!$H$8=1,VLOOKUP('LA (Main)'!$B101,'LA1'!$B$2:$Q$165,'LA1'!H$1,0),(IF(LA_INDEX!$H$8=2,VLOOKUP('LA (Main)'!$B101,'LA2'!$B$2:$Q$165,'LA2'!H$1,0),(IF(LA_INDEX!$H$8=3,VLOOKUP('LA (Main)'!$B101,'LA13'!$B$2:$Q$165,'LA13'!H$1,0),0)))))),"")</f>
        <v>50</v>
      </c>
      <c r="K101" s="122">
        <f>IFERROR((IF(LA_INDEX!$H$8=1,VLOOKUP('LA (Main)'!$B101,'LA1'!$B$2:$Q$165,'LA1'!I$1,0),(IF(LA_INDEX!$H$8=2,VLOOKUP('LA (Main)'!$B101,'LA2'!$B$2:$Q$165,'LA2'!I$1,0),(IF(LA_INDEX!$H$8=3,VLOOKUP('LA (Main)'!$B101,'LA13'!$B$2:$Q$165,'LA13'!I$1,0),0)))))),"")</f>
        <v>18</v>
      </c>
      <c r="L101" s="122">
        <f>IFERROR((IF(LA_INDEX!$H$8=1,VLOOKUP('LA (Main)'!$B101,'LA1'!$B$2:$Q$165,'LA1'!J$1,0),(IF(LA_INDEX!$H$8=2,VLOOKUP('LA (Main)'!$B101,'LA2'!$B$2:$Q$165,'LA2'!J$1,0),(IF(LA_INDEX!$H$8=3,VLOOKUP('LA (Main)'!$B101,'LA13'!$B$2:$Q$165,'LA13'!J$1,0),0)))))),"")</f>
        <v>1</v>
      </c>
      <c r="M101" s="122">
        <f>IFERROR((IF(LA_INDEX!$H$8=1,VLOOKUP('LA (Main)'!$B101,'LA1'!$B$2:$Q$165,'LA1'!K$1,0),(IF(LA_INDEX!$H$8=2,VLOOKUP('LA (Main)'!$B101,'LA2'!$B$2:$Q$165,'LA2'!K$1,0),(IF(LA_INDEX!$H$8=3,VLOOKUP('LA (Main)'!$B101,'LA13'!$B$2:$Q$165,'LA13'!K$1,0),0)))))),"")</f>
        <v>11</v>
      </c>
      <c r="N101" s="122">
        <f>IFERROR((IF(LA_INDEX!$H$8=1,VLOOKUP('LA (Main)'!$B101,'LA1'!$B$2:$Q$165,'LA1'!L$1,0),(IF(LA_INDEX!$H$8=2,VLOOKUP('LA (Main)'!$B101,'LA2'!$B$2:$Q$165,'LA2'!L$1,0),(IF(LA_INDEX!$H$8=3,VLOOKUP('LA (Main)'!$B101,'LA13'!$B$2:$Q$165,'LA13'!L$1,0),0)))))),"")</f>
        <v>32</v>
      </c>
      <c r="O101" s="122">
        <f>IFERROR((IF(LA_INDEX!$H$8=1,VLOOKUP('LA (Main)'!$B101,'LA1'!$B$2:$Q$165,'LA1'!M$1,0),(IF(LA_INDEX!$H$8=2,VLOOKUP('LA (Main)'!$B101,'LA2'!$B$2:$Q$165,'LA2'!M$1,0),(IF(LA_INDEX!$H$8=3,VLOOKUP('LA (Main)'!$B101,'LA13'!$B$2:$Q$165,'LA13'!M$1,0),0)))))),"")</f>
        <v>2</v>
      </c>
      <c r="P101" s="122">
        <f>IFERROR((IF(LA_INDEX!$H$8=1,VLOOKUP('LA (Main)'!$B101,'LA1'!$B$2:$Q$165,'LA1'!N$1,0),(IF(LA_INDEX!$H$8=2,VLOOKUP('LA (Main)'!$B101,'LA2'!$B$2:$Q$165,'LA2'!N$1,0),(IF(LA_INDEX!$H$8=3,VLOOKUP('LA (Main)'!$B101,'LA13'!$B$2:$Q$165,'LA13'!N$1,0),0)))))),"")</f>
        <v>23</v>
      </c>
      <c r="Q101" s="122">
        <f>IFERROR((IF(LA_INDEX!$H$8=1,VLOOKUP('LA (Main)'!$B101,'LA1'!$B$2:$Q$165,'LA1'!O$1,0),(IF(LA_INDEX!$H$8=2,VLOOKUP('LA (Main)'!$B101,'LA2'!$B$2:$Q$165,'LA2'!O$1,0),(IF(LA_INDEX!$H$8=3,VLOOKUP('LA (Main)'!$B101,'LA13'!$B$2:$Q$165,'LA13'!O$1,0),0)))))),"")</f>
        <v>8</v>
      </c>
      <c r="R101" s="122">
        <f>IFERROR((IF(LA_INDEX!$H$8=1,VLOOKUP('LA (Main)'!$B101,'LA1'!$B$2:$Q$165,'LA1'!P$1,0),(IF(LA_INDEX!$H$8=2,VLOOKUP('LA (Main)'!$B101,'LA2'!$B$2:$Q$165,'LA2'!P$1,0),(IF(LA_INDEX!$H$8=3,VLOOKUP('LA (Main)'!$B101,'LA13'!$B$2:$Q$165,'LA13'!P$1,0),0)))))),"")</f>
        <v>3</v>
      </c>
      <c r="S101" s="122" t="str">
        <f>IFERROR((IF(LA_INDEX!$H$8=1,VLOOKUP('LA (Main)'!$B101,'LA1'!$B$2:$Q$165,'LA1'!Q$1,0),(IF(LA_INDEX!$H$8=2,VLOOKUP('LA (Main)'!$B101,'LA2'!$B$2:$Q$165,'LA2'!Q$1,0),(IF(LA_INDEX!$H$8=3,VLOOKUP('LA (Main)'!$B101,'LA13'!$B$2:$Q$165,'LA13'!Q$1,0),0)))))),"")</f>
        <v>*</v>
      </c>
    </row>
    <row r="102" spans="1:19" x14ac:dyDescent="0.3">
      <c r="A102" s="80" t="s">
        <v>528</v>
      </c>
      <c r="B102" s="114">
        <v>881</v>
      </c>
      <c r="C102" s="80" t="s">
        <v>317</v>
      </c>
      <c r="D102" s="80" t="s">
        <v>262</v>
      </c>
      <c r="E102" s="122">
        <f>IFERROR(MROUND((IF(LA_INDEX!$H$8=1,VLOOKUP('LA (Main)'!$B102,'LA1'!$B$2:$Q$165,'LA1'!C$1,0),(IF(LA_INDEX!$H$8=2,VLOOKUP('LA (Main)'!$B102,'LA2'!$B$2:$Q$165,'LA2'!C$1,0),(IF(LA_INDEX!$H$8=3,VLOOKUP('LA (Main)'!$B102,'LA13'!$B$2:$Q$165,'LA13'!C$1,0),0)))))),5),"")</f>
        <v>9120</v>
      </c>
      <c r="F102" s="122">
        <f>IFERROR((IF(LA_INDEX!$H$8=1,VLOOKUP('LA (Main)'!$B102,'LA1'!$B$2:$Q$165,'LA1'!D$1,0),(IF(LA_INDEX!$H$8=2,VLOOKUP('LA (Main)'!$B102,'LA2'!$B$2:$Q$165,'LA2'!D$1,0),(IF(LA_INDEX!$H$8=3,VLOOKUP('LA (Main)'!$B102,'LA13'!$B$2:$Q$165,'LA13'!D$1,0),0)))))),"")</f>
        <v>88</v>
      </c>
      <c r="G102" s="122">
        <f>IFERROR((IF(LA_INDEX!$H$8=1,VLOOKUP('LA (Main)'!$B102,'LA1'!$B$2:$Q$165,'LA1'!E$1,0),(IF(LA_INDEX!$H$8=2,VLOOKUP('LA (Main)'!$B102,'LA2'!$B$2:$Q$165,'LA2'!E$1,0),(IF(LA_INDEX!$H$8=3,VLOOKUP('LA (Main)'!$B102,'LA13'!$B$2:$Q$165,'LA13'!E$1,0),0)))))),"")</f>
        <v>7</v>
      </c>
      <c r="H102" s="122">
        <f>IFERROR((IF(LA_INDEX!$H$8=1,VLOOKUP('LA (Main)'!$B102,'LA1'!$B$2:$Q$165,'LA1'!F$1,0),(IF(LA_INDEX!$H$8=2,VLOOKUP('LA (Main)'!$B102,'LA2'!$B$2:$Q$165,'LA2'!F$1,0),(IF(LA_INDEX!$H$8=3,VLOOKUP('LA (Main)'!$B102,'LA13'!$B$2:$Q$165,'LA13'!F$1,0),0)))))),"")</f>
        <v>62</v>
      </c>
      <c r="I102" s="122">
        <f>IFERROR((IF(LA_INDEX!$H$8=1,VLOOKUP('LA (Main)'!$B102,'LA1'!$B$2:$Q$165,'LA1'!G$1,0),(IF(LA_INDEX!$H$8=2,VLOOKUP('LA (Main)'!$B102,'LA2'!$B$2:$Q$165,'LA2'!G$1,0),(IF(LA_INDEX!$H$8=3,VLOOKUP('LA (Main)'!$B102,'LA13'!$B$2:$Q$165,'LA13'!G$1,0),0)))))),"")</f>
        <v>14</v>
      </c>
      <c r="J102" s="122">
        <f>IFERROR((IF(LA_INDEX!$H$8=1,VLOOKUP('LA (Main)'!$B102,'LA1'!$B$2:$Q$165,'LA1'!H$1,0),(IF(LA_INDEX!$H$8=2,VLOOKUP('LA (Main)'!$B102,'LA2'!$B$2:$Q$165,'LA2'!H$1,0),(IF(LA_INDEX!$H$8=3,VLOOKUP('LA (Main)'!$B102,'LA13'!$B$2:$Q$165,'LA13'!H$1,0),0)))))),"")</f>
        <v>46</v>
      </c>
      <c r="K102" s="122">
        <f>IFERROR((IF(LA_INDEX!$H$8=1,VLOOKUP('LA (Main)'!$B102,'LA1'!$B$2:$Q$165,'LA1'!I$1,0),(IF(LA_INDEX!$H$8=2,VLOOKUP('LA (Main)'!$B102,'LA2'!$B$2:$Q$165,'LA2'!I$1,0),(IF(LA_INDEX!$H$8=3,VLOOKUP('LA (Main)'!$B102,'LA13'!$B$2:$Q$165,'LA13'!I$1,0),0)))))),"")</f>
        <v>18</v>
      </c>
      <c r="L102" s="122">
        <f>IFERROR((IF(LA_INDEX!$H$8=1,VLOOKUP('LA (Main)'!$B102,'LA1'!$B$2:$Q$165,'LA1'!J$1,0),(IF(LA_INDEX!$H$8=2,VLOOKUP('LA (Main)'!$B102,'LA2'!$B$2:$Q$165,'LA2'!J$1,0),(IF(LA_INDEX!$H$8=3,VLOOKUP('LA (Main)'!$B102,'LA13'!$B$2:$Q$165,'LA13'!J$1,0),0)))))),"")</f>
        <v>1</v>
      </c>
      <c r="M102" s="122">
        <f>IFERROR((IF(LA_INDEX!$H$8=1,VLOOKUP('LA (Main)'!$B102,'LA1'!$B$2:$Q$165,'LA1'!K$1,0),(IF(LA_INDEX!$H$8=2,VLOOKUP('LA (Main)'!$B102,'LA2'!$B$2:$Q$165,'LA2'!K$1,0),(IF(LA_INDEX!$H$8=3,VLOOKUP('LA (Main)'!$B102,'LA13'!$B$2:$Q$165,'LA13'!K$1,0),0)))))),"")</f>
        <v>10</v>
      </c>
      <c r="N102" s="122">
        <f>IFERROR((IF(LA_INDEX!$H$8=1,VLOOKUP('LA (Main)'!$B102,'LA1'!$B$2:$Q$165,'LA1'!L$1,0),(IF(LA_INDEX!$H$8=2,VLOOKUP('LA (Main)'!$B102,'LA2'!$B$2:$Q$165,'LA2'!L$1,0),(IF(LA_INDEX!$H$8=3,VLOOKUP('LA (Main)'!$B102,'LA13'!$B$2:$Q$165,'LA13'!L$1,0),0)))))),"")</f>
        <v>28</v>
      </c>
      <c r="O102" s="122">
        <f>IFERROR((IF(LA_INDEX!$H$8=1,VLOOKUP('LA (Main)'!$B102,'LA1'!$B$2:$Q$165,'LA1'!M$1,0),(IF(LA_INDEX!$H$8=2,VLOOKUP('LA (Main)'!$B102,'LA2'!$B$2:$Q$165,'LA2'!M$1,0),(IF(LA_INDEX!$H$8=3,VLOOKUP('LA (Main)'!$B102,'LA13'!$B$2:$Q$165,'LA13'!M$1,0),0)))))),"")</f>
        <v>2</v>
      </c>
      <c r="P102" s="122">
        <f>IFERROR((IF(LA_INDEX!$H$8=1,VLOOKUP('LA (Main)'!$B102,'LA1'!$B$2:$Q$165,'LA1'!N$1,0),(IF(LA_INDEX!$H$8=2,VLOOKUP('LA (Main)'!$B102,'LA2'!$B$2:$Q$165,'LA2'!N$1,0),(IF(LA_INDEX!$H$8=3,VLOOKUP('LA (Main)'!$B102,'LA13'!$B$2:$Q$165,'LA13'!N$1,0),0)))))),"")</f>
        <v>26</v>
      </c>
      <c r="Q102" s="122">
        <f>IFERROR((IF(LA_INDEX!$H$8=1,VLOOKUP('LA (Main)'!$B102,'LA1'!$B$2:$Q$165,'LA1'!O$1,0),(IF(LA_INDEX!$H$8=2,VLOOKUP('LA (Main)'!$B102,'LA2'!$B$2:$Q$165,'LA2'!O$1,0),(IF(LA_INDEX!$H$8=3,VLOOKUP('LA (Main)'!$B102,'LA13'!$B$2:$Q$165,'LA13'!O$1,0),0)))))),"")</f>
        <v>8</v>
      </c>
      <c r="R102" s="122">
        <f>IFERROR((IF(LA_INDEX!$H$8=1,VLOOKUP('LA (Main)'!$B102,'LA1'!$B$2:$Q$165,'LA1'!P$1,0),(IF(LA_INDEX!$H$8=2,VLOOKUP('LA (Main)'!$B102,'LA2'!$B$2:$Q$165,'LA2'!P$1,0),(IF(LA_INDEX!$H$8=3,VLOOKUP('LA (Main)'!$B102,'LA13'!$B$2:$Q$165,'LA13'!P$1,0),0)))))),"")</f>
        <v>3</v>
      </c>
      <c r="S102" s="122">
        <f>IFERROR((IF(LA_INDEX!$H$8=1,VLOOKUP('LA (Main)'!$B102,'LA1'!$B$2:$Q$165,'LA1'!Q$1,0),(IF(LA_INDEX!$H$8=2,VLOOKUP('LA (Main)'!$B102,'LA2'!$B$2:$Q$165,'LA2'!Q$1,0),(IF(LA_INDEX!$H$8=3,VLOOKUP('LA (Main)'!$B102,'LA13'!$B$2:$Q$165,'LA13'!Q$1,0),0)))))),"")</f>
        <v>3</v>
      </c>
    </row>
    <row r="103" spans="1:19" x14ac:dyDescent="0.3">
      <c r="A103" s="80" t="s">
        <v>529</v>
      </c>
      <c r="B103" s="114">
        <v>919</v>
      </c>
      <c r="C103" s="80" t="s">
        <v>330</v>
      </c>
      <c r="D103" s="80" t="s">
        <v>262</v>
      </c>
      <c r="E103" s="122">
        <f>IFERROR(MROUND((IF(LA_INDEX!$H$8=1,VLOOKUP('LA (Main)'!$B103,'LA1'!$B$2:$Q$165,'LA1'!C$1,0),(IF(LA_INDEX!$H$8=2,VLOOKUP('LA (Main)'!$B103,'LA2'!$B$2:$Q$165,'LA2'!C$1,0),(IF(LA_INDEX!$H$8=3,VLOOKUP('LA (Main)'!$B103,'LA13'!$B$2:$Q$165,'LA13'!C$1,0),0)))))),5),"")</f>
        <v>9580</v>
      </c>
      <c r="F103" s="122">
        <f>IFERROR((IF(LA_INDEX!$H$8=1,VLOOKUP('LA (Main)'!$B103,'LA1'!$B$2:$Q$165,'LA1'!D$1,0),(IF(LA_INDEX!$H$8=2,VLOOKUP('LA (Main)'!$B103,'LA2'!$B$2:$Q$165,'LA2'!D$1,0),(IF(LA_INDEX!$H$8=3,VLOOKUP('LA (Main)'!$B103,'LA13'!$B$2:$Q$165,'LA13'!D$1,0),0)))))),"")</f>
        <v>90</v>
      </c>
      <c r="G103" s="122">
        <f>IFERROR((IF(LA_INDEX!$H$8=1,VLOOKUP('LA (Main)'!$B103,'LA1'!$B$2:$Q$165,'LA1'!E$1,0),(IF(LA_INDEX!$H$8=2,VLOOKUP('LA (Main)'!$B103,'LA2'!$B$2:$Q$165,'LA2'!E$1,0),(IF(LA_INDEX!$H$8=3,VLOOKUP('LA (Main)'!$B103,'LA13'!$B$2:$Q$165,'LA13'!E$1,0),0)))))),"")</f>
        <v>5</v>
      </c>
      <c r="H103" s="122">
        <f>IFERROR((IF(LA_INDEX!$H$8=1,VLOOKUP('LA (Main)'!$B103,'LA1'!$B$2:$Q$165,'LA1'!F$1,0),(IF(LA_INDEX!$H$8=2,VLOOKUP('LA (Main)'!$B103,'LA2'!$B$2:$Q$165,'LA2'!F$1,0),(IF(LA_INDEX!$H$8=3,VLOOKUP('LA (Main)'!$B103,'LA13'!$B$2:$Q$165,'LA13'!F$1,0),0)))))),"")</f>
        <v>67</v>
      </c>
      <c r="I103" s="122">
        <f>IFERROR((IF(LA_INDEX!$H$8=1,VLOOKUP('LA (Main)'!$B103,'LA1'!$B$2:$Q$165,'LA1'!G$1,0),(IF(LA_INDEX!$H$8=2,VLOOKUP('LA (Main)'!$B103,'LA2'!$B$2:$Q$165,'LA2'!G$1,0),(IF(LA_INDEX!$H$8=3,VLOOKUP('LA (Main)'!$B103,'LA13'!$B$2:$Q$165,'LA13'!G$1,0),0)))))),"")</f>
        <v>11</v>
      </c>
      <c r="J103" s="122">
        <f>IFERROR((IF(LA_INDEX!$H$8=1,VLOOKUP('LA (Main)'!$B103,'LA1'!$B$2:$Q$165,'LA1'!H$1,0),(IF(LA_INDEX!$H$8=2,VLOOKUP('LA (Main)'!$B103,'LA2'!$B$2:$Q$165,'LA2'!H$1,0),(IF(LA_INDEX!$H$8=3,VLOOKUP('LA (Main)'!$B103,'LA13'!$B$2:$Q$165,'LA13'!H$1,0),0)))))),"")</f>
        <v>54</v>
      </c>
      <c r="K103" s="122">
        <f>IFERROR((IF(LA_INDEX!$H$8=1,VLOOKUP('LA (Main)'!$B103,'LA1'!$B$2:$Q$165,'LA1'!I$1,0),(IF(LA_INDEX!$H$8=2,VLOOKUP('LA (Main)'!$B103,'LA2'!$B$2:$Q$165,'LA2'!I$1,0),(IF(LA_INDEX!$H$8=3,VLOOKUP('LA (Main)'!$B103,'LA13'!$B$2:$Q$165,'LA13'!I$1,0),0)))))),"")</f>
        <v>25</v>
      </c>
      <c r="L103" s="122">
        <f>IFERROR((IF(LA_INDEX!$H$8=1,VLOOKUP('LA (Main)'!$B103,'LA1'!$B$2:$Q$165,'LA1'!J$1,0),(IF(LA_INDEX!$H$8=2,VLOOKUP('LA (Main)'!$B103,'LA2'!$B$2:$Q$165,'LA2'!J$1,0),(IF(LA_INDEX!$H$8=3,VLOOKUP('LA (Main)'!$B103,'LA13'!$B$2:$Q$165,'LA13'!J$1,0),0)))))),"")</f>
        <v>1</v>
      </c>
      <c r="M103" s="122">
        <f>IFERROR((IF(LA_INDEX!$H$8=1,VLOOKUP('LA (Main)'!$B103,'LA1'!$B$2:$Q$165,'LA1'!K$1,0),(IF(LA_INDEX!$H$8=2,VLOOKUP('LA (Main)'!$B103,'LA2'!$B$2:$Q$165,'LA2'!K$1,0),(IF(LA_INDEX!$H$8=3,VLOOKUP('LA (Main)'!$B103,'LA13'!$B$2:$Q$165,'LA13'!K$1,0),0)))))),"")</f>
        <v>16</v>
      </c>
      <c r="N103" s="122">
        <f>IFERROR((IF(LA_INDEX!$H$8=1,VLOOKUP('LA (Main)'!$B103,'LA1'!$B$2:$Q$165,'LA1'!L$1,0),(IF(LA_INDEX!$H$8=2,VLOOKUP('LA (Main)'!$B103,'LA2'!$B$2:$Q$165,'LA2'!L$1,0),(IF(LA_INDEX!$H$8=3,VLOOKUP('LA (Main)'!$B103,'LA13'!$B$2:$Q$165,'LA13'!L$1,0),0)))))),"")</f>
        <v>29</v>
      </c>
      <c r="O103" s="122">
        <f>IFERROR((IF(LA_INDEX!$H$8=1,VLOOKUP('LA (Main)'!$B103,'LA1'!$B$2:$Q$165,'LA1'!M$1,0),(IF(LA_INDEX!$H$8=2,VLOOKUP('LA (Main)'!$B103,'LA2'!$B$2:$Q$165,'LA2'!M$1,0),(IF(LA_INDEX!$H$8=3,VLOOKUP('LA (Main)'!$B103,'LA13'!$B$2:$Q$165,'LA13'!M$1,0),0)))))),"")</f>
        <v>2</v>
      </c>
      <c r="P103" s="122">
        <f>IFERROR((IF(LA_INDEX!$H$8=1,VLOOKUP('LA (Main)'!$B103,'LA1'!$B$2:$Q$165,'LA1'!N$1,0),(IF(LA_INDEX!$H$8=2,VLOOKUP('LA (Main)'!$B103,'LA2'!$B$2:$Q$165,'LA2'!N$1,0),(IF(LA_INDEX!$H$8=3,VLOOKUP('LA (Main)'!$B103,'LA13'!$B$2:$Q$165,'LA13'!N$1,0),0)))))),"")</f>
        <v>24</v>
      </c>
      <c r="Q103" s="122">
        <f>IFERROR((IF(LA_INDEX!$H$8=1,VLOOKUP('LA (Main)'!$B103,'LA1'!$B$2:$Q$165,'LA1'!O$1,0),(IF(LA_INDEX!$H$8=2,VLOOKUP('LA (Main)'!$B103,'LA2'!$B$2:$Q$165,'LA2'!O$1,0),(IF(LA_INDEX!$H$8=3,VLOOKUP('LA (Main)'!$B103,'LA13'!$B$2:$Q$165,'LA13'!O$1,0),0)))))),"")</f>
        <v>7</v>
      </c>
      <c r="R103" s="122">
        <f>IFERROR((IF(LA_INDEX!$H$8=1,VLOOKUP('LA (Main)'!$B103,'LA1'!$B$2:$Q$165,'LA1'!P$1,0),(IF(LA_INDEX!$H$8=2,VLOOKUP('LA (Main)'!$B103,'LA2'!$B$2:$Q$165,'LA2'!P$1,0),(IF(LA_INDEX!$H$8=3,VLOOKUP('LA (Main)'!$B103,'LA13'!$B$2:$Q$165,'LA13'!P$1,0),0)))))),"")</f>
        <v>3</v>
      </c>
      <c r="S103" s="122">
        <f>IFERROR((IF(LA_INDEX!$H$8=1,VLOOKUP('LA (Main)'!$B103,'LA1'!$B$2:$Q$165,'LA1'!Q$1,0),(IF(LA_INDEX!$H$8=2,VLOOKUP('LA (Main)'!$B103,'LA2'!$B$2:$Q$165,'LA2'!Q$1,0),(IF(LA_INDEX!$H$8=3,VLOOKUP('LA (Main)'!$B103,'LA13'!$B$2:$Q$165,'LA13'!Q$1,0),0)))))),"")</f>
        <v>4</v>
      </c>
    </row>
    <row r="104" spans="1:19" x14ac:dyDescent="0.3">
      <c r="A104" s="80" t="s">
        <v>530</v>
      </c>
      <c r="B104" s="114">
        <v>821</v>
      </c>
      <c r="C104" s="80" t="s">
        <v>350</v>
      </c>
      <c r="D104" s="80" t="s">
        <v>262</v>
      </c>
      <c r="E104" s="122">
        <f>IFERROR(MROUND((IF(LA_INDEX!$H$8=1,VLOOKUP('LA (Main)'!$B104,'LA1'!$B$2:$Q$165,'LA1'!C$1,0),(IF(LA_INDEX!$H$8=2,VLOOKUP('LA (Main)'!$B104,'LA2'!$B$2:$Q$165,'LA2'!C$1,0),(IF(LA_INDEX!$H$8=3,VLOOKUP('LA (Main)'!$B104,'LA13'!$B$2:$Q$165,'LA13'!C$1,0),0)))))),5),"")</f>
        <v>1460</v>
      </c>
      <c r="F104" s="122">
        <f>IFERROR((IF(LA_INDEX!$H$8=1,VLOOKUP('LA (Main)'!$B104,'LA1'!$B$2:$Q$165,'LA1'!D$1,0),(IF(LA_INDEX!$H$8=2,VLOOKUP('LA (Main)'!$B104,'LA2'!$B$2:$Q$165,'LA2'!D$1,0),(IF(LA_INDEX!$H$8=3,VLOOKUP('LA (Main)'!$B104,'LA13'!$B$2:$Q$165,'LA13'!D$1,0),0)))))),"")</f>
        <v>90</v>
      </c>
      <c r="G104" s="122">
        <f>IFERROR((IF(LA_INDEX!$H$8=1,VLOOKUP('LA (Main)'!$B104,'LA1'!$B$2:$Q$165,'LA1'!E$1,0),(IF(LA_INDEX!$H$8=2,VLOOKUP('LA (Main)'!$B104,'LA2'!$B$2:$Q$165,'LA2'!E$1,0),(IF(LA_INDEX!$H$8=3,VLOOKUP('LA (Main)'!$B104,'LA13'!$B$2:$Q$165,'LA13'!E$1,0),0)))))),"")</f>
        <v>7</v>
      </c>
      <c r="H104" s="122">
        <f>IFERROR((IF(LA_INDEX!$H$8=1,VLOOKUP('LA (Main)'!$B104,'LA1'!$B$2:$Q$165,'LA1'!F$1,0),(IF(LA_INDEX!$H$8=2,VLOOKUP('LA (Main)'!$B104,'LA2'!$B$2:$Q$165,'LA2'!F$1,0),(IF(LA_INDEX!$H$8=3,VLOOKUP('LA (Main)'!$B104,'LA13'!$B$2:$Q$165,'LA13'!F$1,0),0)))))),"")</f>
        <v>77</v>
      </c>
      <c r="I104" s="122">
        <f>IFERROR((IF(LA_INDEX!$H$8=1,VLOOKUP('LA (Main)'!$B104,'LA1'!$B$2:$Q$165,'LA1'!G$1,0),(IF(LA_INDEX!$H$8=2,VLOOKUP('LA (Main)'!$B104,'LA2'!$B$2:$Q$165,'LA2'!G$1,0),(IF(LA_INDEX!$H$8=3,VLOOKUP('LA (Main)'!$B104,'LA13'!$B$2:$Q$165,'LA13'!G$1,0),0)))))),"")</f>
        <v>8</v>
      </c>
      <c r="J104" s="122">
        <f>IFERROR((IF(LA_INDEX!$H$8=1,VLOOKUP('LA (Main)'!$B104,'LA1'!$B$2:$Q$165,'LA1'!H$1,0),(IF(LA_INDEX!$H$8=2,VLOOKUP('LA (Main)'!$B104,'LA2'!$B$2:$Q$165,'LA2'!H$1,0),(IF(LA_INDEX!$H$8=3,VLOOKUP('LA (Main)'!$B104,'LA13'!$B$2:$Q$165,'LA13'!H$1,0),0)))))),"")</f>
        <v>64</v>
      </c>
      <c r="K104" s="122">
        <f>IFERROR((IF(LA_INDEX!$H$8=1,VLOOKUP('LA (Main)'!$B104,'LA1'!$B$2:$Q$165,'LA1'!I$1,0),(IF(LA_INDEX!$H$8=2,VLOOKUP('LA (Main)'!$B104,'LA2'!$B$2:$Q$165,'LA2'!I$1,0),(IF(LA_INDEX!$H$8=3,VLOOKUP('LA (Main)'!$B104,'LA13'!$B$2:$Q$165,'LA13'!I$1,0),0)))))),"")</f>
        <v>16</v>
      </c>
      <c r="L104" s="122" t="str">
        <f>IFERROR((IF(LA_INDEX!$H$8=1,VLOOKUP('LA (Main)'!$B104,'LA1'!$B$2:$Q$165,'LA1'!J$1,0),(IF(LA_INDEX!$H$8=2,VLOOKUP('LA (Main)'!$B104,'LA2'!$B$2:$Q$165,'LA2'!J$1,0),(IF(LA_INDEX!$H$8=3,VLOOKUP('LA (Main)'!$B104,'LA13'!$B$2:$Q$165,'LA13'!J$1,0),0)))))),"")</f>
        <v>-</v>
      </c>
      <c r="M104" s="122">
        <f>IFERROR((IF(LA_INDEX!$H$8=1,VLOOKUP('LA (Main)'!$B104,'LA1'!$B$2:$Q$165,'LA1'!K$1,0),(IF(LA_INDEX!$H$8=2,VLOOKUP('LA (Main)'!$B104,'LA2'!$B$2:$Q$165,'LA2'!K$1,0),(IF(LA_INDEX!$H$8=3,VLOOKUP('LA (Main)'!$B104,'LA13'!$B$2:$Q$165,'LA13'!K$1,0),0)))))),"")</f>
        <v>8</v>
      </c>
      <c r="N104" s="122">
        <f>IFERROR((IF(LA_INDEX!$H$8=1,VLOOKUP('LA (Main)'!$B104,'LA1'!$B$2:$Q$165,'LA1'!L$1,0),(IF(LA_INDEX!$H$8=2,VLOOKUP('LA (Main)'!$B104,'LA2'!$B$2:$Q$165,'LA2'!L$1,0),(IF(LA_INDEX!$H$8=3,VLOOKUP('LA (Main)'!$B104,'LA13'!$B$2:$Q$165,'LA13'!L$1,0),0)))))),"")</f>
        <v>48</v>
      </c>
      <c r="O104" s="122">
        <f>IFERROR((IF(LA_INDEX!$H$8=1,VLOOKUP('LA (Main)'!$B104,'LA1'!$B$2:$Q$165,'LA1'!M$1,0),(IF(LA_INDEX!$H$8=2,VLOOKUP('LA (Main)'!$B104,'LA2'!$B$2:$Q$165,'LA2'!M$1,0),(IF(LA_INDEX!$H$8=3,VLOOKUP('LA (Main)'!$B104,'LA13'!$B$2:$Q$165,'LA13'!M$1,0),0)))))),"")</f>
        <v>5</v>
      </c>
      <c r="P104" s="122">
        <f>IFERROR((IF(LA_INDEX!$H$8=1,VLOOKUP('LA (Main)'!$B104,'LA1'!$B$2:$Q$165,'LA1'!N$1,0),(IF(LA_INDEX!$H$8=2,VLOOKUP('LA (Main)'!$B104,'LA2'!$B$2:$Q$165,'LA2'!N$1,0),(IF(LA_INDEX!$H$8=3,VLOOKUP('LA (Main)'!$B104,'LA13'!$B$2:$Q$165,'LA13'!N$1,0),0)))))),"")</f>
        <v>14</v>
      </c>
      <c r="Q104" s="122">
        <f>IFERROR((IF(LA_INDEX!$H$8=1,VLOOKUP('LA (Main)'!$B104,'LA1'!$B$2:$Q$165,'LA1'!O$1,0),(IF(LA_INDEX!$H$8=2,VLOOKUP('LA (Main)'!$B104,'LA2'!$B$2:$Q$165,'LA2'!O$1,0),(IF(LA_INDEX!$H$8=3,VLOOKUP('LA (Main)'!$B104,'LA13'!$B$2:$Q$165,'LA13'!O$1,0),0)))))),"")</f>
        <v>7</v>
      </c>
      <c r="R104" s="122">
        <f>IFERROR((IF(LA_INDEX!$H$8=1,VLOOKUP('LA (Main)'!$B104,'LA1'!$B$2:$Q$165,'LA1'!P$1,0),(IF(LA_INDEX!$H$8=2,VLOOKUP('LA (Main)'!$B104,'LA2'!$B$2:$Q$165,'LA2'!P$1,0),(IF(LA_INDEX!$H$8=3,VLOOKUP('LA (Main)'!$B104,'LA13'!$B$2:$Q$165,'LA13'!P$1,0),0)))))),"")</f>
        <v>3</v>
      </c>
      <c r="S104" s="122">
        <f>IFERROR((IF(LA_INDEX!$H$8=1,VLOOKUP('LA (Main)'!$B104,'LA1'!$B$2:$Q$165,'LA1'!Q$1,0),(IF(LA_INDEX!$H$8=2,VLOOKUP('LA (Main)'!$B104,'LA2'!$B$2:$Q$165,'LA2'!Q$1,0),(IF(LA_INDEX!$H$8=3,VLOOKUP('LA (Main)'!$B104,'LA13'!$B$2:$Q$165,'LA13'!Q$1,0),0)))))),"")</f>
        <v>2</v>
      </c>
    </row>
    <row r="105" spans="1:19" x14ac:dyDescent="0.3">
      <c r="A105" s="80" t="s">
        <v>531</v>
      </c>
      <c r="B105" s="114">
        <v>926</v>
      </c>
      <c r="C105" s="80" t="s">
        <v>358</v>
      </c>
      <c r="D105" s="80" t="s">
        <v>262</v>
      </c>
      <c r="E105" s="122">
        <f>IFERROR(MROUND((IF(LA_INDEX!$H$8=1,VLOOKUP('LA (Main)'!$B105,'LA1'!$B$2:$Q$165,'LA1'!C$1,0),(IF(LA_INDEX!$H$8=2,VLOOKUP('LA (Main)'!$B105,'LA2'!$B$2:$Q$165,'LA2'!C$1,0),(IF(LA_INDEX!$H$8=3,VLOOKUP('LA (Main)'!$B105,'LA13'!$B$2:$Q$165,'LA13'!C$1,0),0)))))),5),"")</f>
        <v>5150</v>
      </c>
      <c r="F105" s="122">
        <f>IFERROR((IF(LA_INDEX!$H$8=1,VLOOKUP('LA (Main)'!$B105,'LA1'!$B$2:$Q$165,'LA1'!D$1,0),(IF(LA_INDEX!$H$8=2,VLOOKUP('LA (Main)'!$B105,'LA2'!$B$2:$Q$165,'LA2'!D$1,0),(IF(LA_INDEX!$H$8=3,VLOOKUP('LA (Main)'!$B105,'LA13'!$B$2:$Q$165,'LA13'!D$1,0),0)))))),"")</f>
        <v>87</v>
      </c>
      <c r="G105" s="122">
        <f>IFERROR((IF(LA_INDEX!$H$8=1,VLOOKUP('LA (Main)'!$B105,'LA1'!$B$2:$Q$165,'LA1'!E$1,0),(IF(LA_INDEX!$H$8=2,VLOOKUP('LA (Main)'!$B105,'LA2'!$B$2:$Q$165,'LA2'!E$1,0),(IF(LA_INDEX!$H$8=3,VLOOKUP('LA (Main)'!$B105,'LA13'!$B$2:$Q$165,'LA13'!E$1,0),0)))))),"")</f>
        <v>7</v>
      </c>
      <c r="H105" s="122">
        <f>IFERROR((IF(LA_INDEX!$H$8=1,VLOOKUP('LA (Main)'!$B105,'LA1'!$B$2:$Q$165,'LA1'!F$1,0),(IF(LA_INDEX!$H$8=2,VLOOKUP('LA (Main)'!$B105,'LA2'!$B$2:$Q$165,'LA2'!F$1,0),(IF(LA_INDEX!$H$8=3,VLOOKUP('LA (Main)'!$B105,'LA13'!$B$2:$Q$165,'LA13'!F$1,0),0)))))),"")</f>
        <v>54</v>
      </c>
      <c r="I105" s="122">
        <f>IFERROR((IF(LA_INDEX!$H$8=1,VLOOKUP('LA (Main)'!$B105,'LA1'!$B$2:$Q$165,'LA1'!G$1,0),(IF(LA_INDEX!$H$8=2,VLOOKUP('LA (Main)'!$B105,'LA2'!$B$2:$Q$165,'LA2'!G$1,0),(IF(LA_INDEX!$H$8=3,VLOOKUP('LA (Main)'!$B105,'LA13'!$B$2:$Q$165,'LA13'!G$1,0),0)))))),"")</f>
        <v>11</v>
      </c>
      <c r="J105" s="122">
        <f>IFERROR((IF(LA_INDEX!$H$8=1,VLOOKUP('LA (Main)'!$B105,'LA1'!$B$2:$Q$165,'LA1'!H$1,0),(IF(LA_INDEX!$H$8=2,VLOOKUP('LA (Main)'!$B105,'LA2'!$B$2:$Q$165,'LA2'!H$1,0),(IF(LA_INDEX!$H$8=3,VLOOKUP('LA (Main)'!$B105,'LA13'!$B$2:$Q$165,'LA13'!H$1,0),0)))))),"")</f>
        <v>40</v>
      </c>
      <c r="K105" s="122">
        <f>IFERROR((IF(LA_INDEX!$H$8=1,VLOOKUP('LA (Main)'!$B105,'LA1'!$B$2:$Q$165,'LA1'!I$1,0),(IF(LA_INDEX!$H$8=2,VLOOKUP('LA (Main)'!$B105,'LA2'!$B$2:$Q$165,'LA2'!I$1,0),(IF(LA_INDEX!$H$8=3,VLOOKUP('LA (Main)'!$B105,'LA13'!$B$2:$Q$165,'LA13'!I$1,0),0)))))),"")</f>
        <v>15</v>
      </c>
      <c r="L105" s="122">
        <f>IFERROR((IF(LA_INDEX!$H$8=1,VLOOKUP('LA (Main)'!$B105,'LA1'!$B$2:$Q$165,'LA1'!J$1,0),(IF(LA_INDEX!$H$8=2,VLOOKUP('LA (Main)'!$B105,'LA2'!$B$2:$Q$165,'LA2'!J$1,0),(IF(LA_INDEX!$H$8=3,VLOOKUP('LA (Main)'!$B105,'LA13'!$B$2:$Q$165,'LA13'!J$1,0),0)))))),"")</f>
        <v>1</v>
      </c>
      <c r="M105" s="122">
        <f>IFERROR((IF(LA_INDEX!$H$8=1,VLOOKUP('LA (Main)'!$B105,'LA1'!$B$2:$Q$165,'LA1'!K$1,0),(IF(LA_INDEX!$H$8=2,VLOOKUP('LA (Main)'!$B105,'LA2'!$B$2:$Q$165,'LA2'!K$1,0),(IF(LA_INDEX!$H$8=3,VLOOKUP('LA (Main)'!$B105,'LA13'!$B$2:$Q$165,'LA13'!K$1,0),0)))))),"")</f>
        <v>7</v>
      </c>
      <c r="N105" s="122">
        <f>IFERROR((IF(LA_INDEX!$H$8=1,VLOOKUP('LA (Main)'!$B105,'LA1'!$B$2:$Q$165,'LA1'!L$1,0),(IF(LA_INDEX!$H$8=2,VLOOKUP('LA (Main)'!$B105,'LA2'!$B$2:$Q$165,'LA2'!L$1,0),(IF(LA_INDEX!$H$8=3,VLOOKUP('LA (Main)'!$B105,'LA13'!$B$2:$Q$165,'LA13'!L$1,0),0)))))),"")</f>
        <v>25</v>
      </c>
      <c r="O105" s="122">
        <f>IFERROR((IF(LA_INDEX!$H$8=1,VLOOKUP('LA (Main)'!$B105,'LA1'!$B$2:$Q$165,'LA1'!M$1,0),(IF(LA_INDEX!$H$8=2,VLOOKUP('LA (Main)'!$B105,'LA2'!$B$2:$Q$165,'LA2'!M$1,0),(IF(LA_INDEX!$H$8=3,VLOOKUP('LA (Main)'!$B105,'LA13'!$B$2:$Q$165,'LA13'!M$1,0),0)))))),"")</f>
        <v>2</v>
      </c>
      <c r="P105" s="122">
        <f>IFERROR((IF(LA_INDEX!$H$8=1,VLOOKUP('LA (Main)'!$B105,'LA1'!$B$2:$Q$165,'LA1'!N$1,0),(IF(LA_INDEX!$H$8=2,VLOOKUP('LA (Main)'!$B105,'LA2'!$B$2:$Q$165,'LA2'!N$1,0),(IF(LA_INDEX!$H$8=3,VLOOKUP('LA (Main)'!$B105,'LA13'!$B$2:$Q$165,'LA13'!N$1,0),0)))))),"")</f>
        <v>33</v>
      </c>
      <c r="Q105" s="122">
        <f>IFERROR((IF(LA_INDEX!$H$8=1,VLOOKUP('LA (Main)'!$B105,'LA1'!$B$2:$Q$165,'LA1'!O$1,0),(IF(LA_INDEX!$H$8=2,VLOOKUP('LA (Main)'!$B105,'LA2'!$B$2:$Q$165,'LA2'!O$1,0),(IF(LA_INDEX!$H$8=3,VLOOKUP('LA (Main)'!$B105,'LA13'!$B$2:$Q$165,'LA13'!O$1,0),0)))))),"")</f>
        <v>10</v>
      </c>
      <c r="R105" s="122">
        <f>IFERROR((IF(LA_INDEX!$H$8=1,VLOOKUP('LA (Main)'!$B105,'LA1'!$B$2:$Q$165,'LA1'!P$1,0),(IF(LA_INDEX!$H$8=2,VLOOKUP('LA (Main)'!$B105,'LA2'!$B$2:$Q$165,'LA2'!P$1,0),(IF(LA_INDEX!$H$8=3,VLOOKUP('LA (Main)'!$B105,'LA13'!$B$2:$Q$165,'LA13'!P$1,0),0)))))),"")</f>
        <v>3</v>
      </c>
      <c r="S105" s="122">
        <f>IFERROR((IF(LA_INDEX!$H$8=1,VLOOKUP('LA (Main)'!$B105,'LA1'!$B$2:$Q$165,'LA1'!Q$1,0),(IF(LA_INDEX!$H$8=2,VLOOKUP('LA (Main)'!$B105,'LA2'!$B$2:$Q$165,'LA2'!Q$1,0),(IF(LA_INDEX!$H$8=3,VLOOKUP('LA (Main)'!$B105,'LA13'!$B$2:$Q$165,'LA13'!Q$1,0),0)))))),"")</f>
        <v>3</v>
      </c>
    </row>
    <row r="106" spans="1:19" x14ac:dyDescent="0.3">
      <c r="A106" s="80" t="s">
        <v>532</v>
      </c>
      <c r="B106" s="114">
        <v>874</v>
      </c>
      <c r="C106" s="80" t="s">
        <v>370</v>
      </c>
      <c r="D106" s="80" t="s">
        <v>262</v>
      </c>
      <c r="E106" s="122">
        <f>IFERROR(MROUND((IF(LA_INDEX!$H$8=1,VLOOKUP('LA (Main)'!$B106,'LA1'!$B$2:$Q$165,'LA1'!C$1,0),(IF(LA_INDEX!$H$8=2,VLOOKUP('LA (Main)'!$B106,'LA2'!$B$2:$Q$165,'LA2'!C$1,0),(IF(LA_INDEX!$H$8=3,VLOOKUP('LA (Main)'!$B106,'LA13'!$B$2:$Q$165,'LA13'!C$1,0),0)))))),5),"")</f>
        <v>1335</v>
      </c>
      <c r="F106" s="122">
        <f>IFERROR((IF(LA_INDEX!$H$8=1,VLOOKUP('LA (Main)'!$B106,'LA1'!$B$2:$Q$165,'LA1'!D$1,0),(IF(LA_INDEX!$H$8=2,VLOOKUP('LA (Main)'!$B106,'LA2'!$B$2:$Q$165,'LA2'!D$1,0),(IF(LA_INDEX!$H$8=3,VLOOKUP('LA (Main)'!$B106,'LA13'!$B$2:$Q$165,'LA13'!D$1,0),0)))))),"")</f>
        <v>90</v>
      </c>
      <c r="G106" s="122">
        <f>IFERROR((IF(LA_INDEX!$H$8=1,VLOOKUP('LA (Main)'!$B106,'LA1'!$B$2:$Q$165,'LA1'!E$1,0),(IF(LA_INDEX!$H$8=2,VLOOKUP('LA (Main)'!$B106,'LA2'!$B$2:$Q$165,'LA2'!E$1,0),(IF(LA_INDEX!$H$8=3,VLOOKUP('LA (Main)'!$B106,'LA13'!$B$2:$Q$165,'LA13'!E$1,0),0)))))),"")</f>
        <v>6</v>
      </c>
      <c r="H106" s="122">
        <f>IFERROR((IF(LA_INDEX!$H$8=1,VLOOKUP('LA (Main)'!$B106,'LA1'!$B$2:$Q$165,'LA1'!F$1,0),(IF(LA_INDEX!$H$8=2,VLOOKUP('LA (Main)'!$B106,'LA2'!$B$2:$Q$165,'LA2'!F$1,0),(IF(LA_INDEX!$H$8=3,VLOOKUP('LA (Main)'!$B106,'LA13'!$B$2:$Q$165,'LA13'!F$1,0),0)))))),"")</f>
        <v>68</v>
      </c>
      <c r="I106" s="122">
        <f>IFERROR((IF(LA_INDEX!$H$8=1,VLOOKUP('LA (Main)'!$B106,'LA1'!$B$2:$Q$165,'LA1'!G$1,0),(IF(LA_INDEX!$H$8=2,VLOOKUP('LA (Main)'!$B106,'LA2'!$B$2:$Q$165,'LA2'!G$1,0),(IF(LA_INDEX!$H$8=3,VLOOKUP('LA (Main)'!$B106,'LA13'!$B$2:$Q$165,'LA13'!G$1,0),0)))))),"")</f>
        <v>18</v>
      </c>
      <c r="J106" s="122">
        <f>IFERROR((IF(LA_INDEX!$H$8=1,VLOOKUP('LA (Main)'!$B106,'LA1'!$B$2:$Q$165,'LA1'!H$1,0),(IF(LA_INDEX!$H$8=2,VLOOKUP('LA (Main)'!$B106,'LA2'!$B$2:$Q$165,'LA2'!H$1,0),(IF(LA_INDEX!$H$8=3,VLOOKUP('LA (Main)'!$B106,'LA13'!$B$2:$Q$165,'LA13'!H$1,0),0)))))),"")</f>
        <v>50</v>
      </c>
      <c r="K106" s="122">
        <f>IFERROR((IF(LA_INDEX!$H$8=1,VLOOKUP('LA (Main)'!$B106,'LA1'!$B$2:$Q$165,'LA1'!I$1,0),(IF(LA_INDEX!$H$8=2,VLOOKUP('LA (Main)'!$B106,'LA2'!$B$2:$Q$165,'LA2'!I$1,0),(IF(LA_INDEX!$H$8=3,VLOOKUP('LA (Main)'!$B106,'LA13'!$B$2:$Q$165,'LA13'!I$1,0),0)))))),"")</f>
        <v>15</v>
      </c>
      <c r="L106" s="122">
        <f>IFERROR((IF(LA_INDEX!$H$8=1,VLOOKUP('LA (Main)'!$B106,'LA1'!$B$2:$Q$165,'LA1'!J$1,0),(IF(LA_INDEX!$H$8=2,VLOOKUP('LA (Main)'!$B106,'LA2'!$B$2:$Q$165,'LA2'!J$1,0),(IF(LA_INDEX!$H$8=3,VLOOKUP('LA (Main)'!$B106,'LA13'!$B$2:$Q$165,'LA13'!J$1,0),0)))))),"")</f>
        <v>1</v>
      </c>
      <c r="M106" s="122">
        <f>IFERROR((IF(LA_INDEX!$H$8=1,VLOOKUP('LA (Main)'!$B106,'LA1'!$B$2:$Q$165,'LA1'!K$1,0),(IF(LA_INDEX!$H$8=2,VLOOKUP('LA (Main)'!$B106,'LA2'!$B$2:$Q$165,'LA2'!K$1,0),(IF(LA_INDEX!$H$8=3,VLOOKUP('LA (Main)'!$B106,'LA13'!$B$2:$Q$165,'LA13'!K$1,0),0)))))),"")</f>
        <v>10</v>
      </c>
      <c r="N106" s="122">
        <f>IFERROR((IF(LA_INDEX!$H$8=1,VLOOKUP('LA (Main)'!$B106,'LA1'!$B$2:$Q$165,'LA1'!L$1,0),(IF(LA_INDEX!$H$8=2,VLOOKUP('LA (Main)'!$B106,'LA2'!$B$2:$Q$165,'LA2'!L$1,0),(IF(LA_INDEX!$H$8=3,VLOOKUP('LA (Main)'!$B106,'LA13'!$B$2:$Q$165,'LA13'!L$1,0),0)))))),"")</f>
        <v>34</v>
      </c>
      <c r="O106" s="122">
        <f>IFERROR((IF(LA_INDEX!$H$8=1,VLOOKUP('LA (Main)'!$B106,'LA1'!$B$2:$Q$165,'LA1'!M$1,0),(IF(LA_INDEX!$H$8=2,VLOOKUP('LA (Main)'!$B106,'LA2'!$B$2:$Q$165,'LA2'!M$1,0),(IF(LA_INDEX!$H$8=3,VLOOKUP('LA (Main)'!$B106,'LA13'!$B$2:$Q$165,'LA13'!M$1,0),0)))))),"")</f>
        <v>1</v>
      </c>
      <c r="P106" s="122">
        <f>IFERROR((IF(LA_INDEX!$H$8=1,VLOOKUP('LA (Main)'!$B106,'LA1'!$B$2:$Q$165,'LA1'!N$1,0),(IF(LA_INDEX!$H$8=2,VLOOKUP('LA (Main)'!$B106,'LA2'!$B$2:$Q$165,'LA2'!N$1,0),(IF(LA_INDEX!$H$8=3,VLOOKUP('LA (Main)'!$B106,'LA13'!$B$2:$Q$165,'LA13'!N$1,0),0)))))),"")</f>
        <v>21</v>
      </c>
      <c r="Q106" s="122">
        <f>IFERROR((IF(LA_INDEX!$H$8=1,VLOOKUP('LA (Main)'!$B106,'LA1'!$B$2:$Q$165,'LA1'!O$1,0),(IF(LA_INDEX!$H$8=2,VLOOKUP('LA (Main)'!$B106,'LA2'!$B$2:$Q$165,'LA2'!O$1,0),(IF(LA_INDEX!$H$8=3,VLOOKUP('LA (Main)'!$B106,'LA13'!$B$2:$Q$165,'LA13'!O$1,0),0)))))),"")</f>
        <v>7</v>
      </c>
      <c r="R106" s="122">
        <f>IFERROR((IF(LA_INDEX!$H$8=1,VLOOKUP('LA (Main)'!$B106,'LA1'!$B$2:$Q$165,'LA1'!P$1,0),(IF(LA_INDEX!$H$8=2,VLOOKUP('LA (Main)'!$B106,'LA2'!$B$2:$Q$165,'LA2'!P$1,0),(IF(LA_INDEX!$H$8=3,VLOOKUP('LA (Main)'!$B106,'LA13'!$B$2:$Q$165,'LA13'!P$1,0),0)))))),"")</f>
        <v>3</v>
      </c>
      <c r="S106" s="122">
        <f>IFERROR((IF(LA_INDEX!$H$8=1,VLOOKUP('LA (Main)'!$B106,'LA1'!$B$2:$Q$165,'LA1'!Q$1,0),(IF(LA_INDEX!$H$8=2,VLOOKUP('LA (Main)'!$B106,'LA2'!$B$2:$Q$165,'LA2'!Q$1,0),(IF(LA_INDEX!$H$8=3,VLOOKUP('LA (Main)'!$B106,'LA13'!$B$2:$Q$165,'LA13'!Q$1,0),0)))))),"")</f>
        <v>3</v>
      </c>
    </row>
    <row r="107" spans="1:19" x14ac:dyDescent="0.3">
      <c r="A107" s="80" t="s">
        <v>533</v>
      </c>
      <c r="B107" s="114">
        <v>882</v>
      </c>
      <c r="C107" s="80" t="s">
        <v>392</v>
      </c>
      <c r="D107" s="80" t="s">
        <v>262</v>
      </c>
      <c r="E107" s="122">
        <f>IFERROR(MROUND((IF(LA_INDEX!$H$8=1,VLOOKUP('LA (Main)'!$B107,'LA1'!$B$2:$Q$165,'LA1'!C$1,0),(IF(LA_INDEX!$H$8=2,VLOOKUP('LA (Main)'!$B107,'LA2'!$B$2:$Q$165,'LA2'!C$1,0),(IF(LA_INDEX!$H$8=3,VLOOKUP('LA (Main)'!$B107,'LA13'!$B$2:$Q$165,'LA13'!C$1,0),0)))))),5),"")</f>
        <v>2580</v>
      </c>
      <c r="F107" s="122">
        <f>IFERROR((IF(LA_INDEX!$H$8=1,VLOOKUP('LA (Main)'!$B107,'LA1'!$B$2:$Q$165,'LA1'!D$1,0),(IF(LA_INDEX!$H$8=2,VLOOKUP('LA (Main)'!$B107,'LA2'!$B$2:$Q$165,'LA2'!D$1,0),(IF(LA_INDEX!$H$8=3,VLOOKUP('LA (Main)'!$B107,'LA13'!$B$2:$Q$165,'LA13'!D$1,0),0)))))),"")</f>
        <v>87</v>
      </c>
      <c r="G107" s="122">
        <f>IFERROR((IF(LA_INDEX!$H$8=1,VLOOKUP('LA (Main)'!$B107,'LA1'!$B$2:$Q$165,'LA1'!E$1,0),(IF(LA_INDEX!$H$8=2,VLOOKUP('LA (Main)'!$B107,'LA2'!$B$2:$Q$165,'LA2'!E$1,0),(IF(LA_INDEX!$H$8=3,VLOOKUP('LA (Main)'!$B107,'LA13'!$B$2:$Q$165,'LA13'!E$1,0),0)))))),"")</f>
        <v>6</v>
      </c>
      <c r="H107" s="122">
        <f>IFERROR((IF(LA_INDEX!$H$8=1,VLOOKUP('LA (Main)'!$B107,'LA1'!$B$2:$Q$165,'LA1'!F$1,0),(IF(LA_INDEX!$H$8=2,VLOOKUP('LA (Main)'!$B107,'LA2'!$B$2:$Q$165,'LA2'!F$1,0),(IF(LA_INDEX!$H$8=3,VLOOKUP('LA (Main)'!$B107,'LA13'!$B$2:$Q$165,'LA13'!F$1,0),0)))))),"")</f>
        <v>60</v>
      </c>
      <c r="I107" s="122">
        <f>IFERROR((IF(LA_INDEX!$H$8=1,VLOOKUP('LA (Main)'!$B107,'LA1'!$B$2:$Q$165,'LA1'!G$1,0),(IF(LA_INDEX!$H$8=2,VLOOKUP('LA (Main)'!$B107,'LA2'!$B$2:$Q$165,'LA2'!G$1,0),(IF(LA_INDEX!$H$8=3,VLOOKUP('LA (Main)'!$B107,'LA13'!$B$2:$Q$165,'LA13'!G$1,0),0)))))),"")</f>
        <v>19</v>
      </c>
      <c r="J107" s="122">
        <f>IFERROR((IF(LA_INDEX!$H$8=1,VLOOKUP('LA (Main)'!$B107,'LA1'!$B$2:$Q$165,'LA1'!H$1,0),(IF(LA_INDEX!$H$8=2,VLOOKUP('LA (Main)'!$B107,'LA2'!$B$2:$Q$165,'LA2'!H$1,0),(IF(LA_INDEX!$H$8=3,VLOOKUP('LA (Main)'!$B107,'LA13'!$B$2:$Q$165,'LA13'!H$1,0),0)))))),"")</f>
        <v>40</v>
      </c>
      <c r="K107" s="122">
        <f>IFERROR((IF(LA_INDEX!$H$8=1,VLOOKUP('LA (Main)'!$B107,'LA1'!$B$2:$Q$165,'LA1'!I$1,0),(IF(LA_INDEX!$H$8=2,VLOOKUP('LA (Main)'!$B107,'LA2'!$B$2:$Q$165,'LA2'!I$1,0),(IF(LA_INDEX!$H$8=3,VLOOKUP('LA (Main)'!$B107,'LA13'!$B$2:$Q$165,'LA13'!I$1,0),0)))))),"")</f>
        <v>18</v>
      </c>
      <c r="L107" s="122">
        <f>IFERROR((IF(LA_INDEX!$H$8=1,VLOOKUP('LA (Main)'!$B107,'LA1'!$B$2:$Q$165,'LA1'!J$1,0),(IF(LA_INDEX!$H$8=2,VLOOKUP('LA (Main)'!$B107,'LA2'!$B$2:$Q$165,'LA2'!J$1,0),(IF(LA_INDEX!$H$8=3,VLOOKUP('LA (Main)'!$B107,'LA13'!$B$2:$Q$165,'LA13'!J$1,0),0)))))),"")</f>
        <v>1</v>
      </c>
      <c r="M107" s="122">
        <f>IFERROR((IF(LA_INDEX!$H$8=1,VLOOKUP('LA (Main)'!$B107,'LA1'!$B$2:$Q$165,'LA1'!K$1,0),(IF(LA_INDEX!$H$8=2,VLOOKUP('LA (Main)'!$B107,'LA2'!$B$2:$Q$165,'LA2'!K$1,0),(IF(LA_INDEX!$H$8=3,VLOOKUP('LA (Main)'!$B107,'LA13'!$B$2:$Q$165,'LA13'!K$1,0),0)))))),"")</f>
        <v>11</v>
      </c>
      <c r="N107" s="122">
        <f>IFERROR((IF(LA_INDEX!$H$8=1,VLOOKUP('LA (Main)'!$B107,'LA1'!$B$2:$Q$165,'LA1'!L$1,0),(IF(LA_INDEX!$H$8=2,VLOOKUP('LA (Main)'!$B107,'LA2'!$B$2:$Q$165,'LA2'!L$1,0),(IF(LA_INDEX!$H$8=3,VLOOKUP('LA (Main)'!$B107,'LA13'!$B$2:$Q$165,'LA13'!L$1,0),0)))))),"")</f>
        <v>21</v>
      </c>
      <c r="O107" s="122">
        <f>IFERROR((IF(LA_INDEX!$H$8=1,VLOOKUP('LA (Main)'!$B107,'LA1'!$B$2:$Q$165,'LA1'!M$1,0),(IF(LA_INDEX!$H$8=2,VLOOKUP('LA (Main)'!$B107,'LA2'!$B$2:$Q$165,'LA2'!M$1,0),(IF(LA_INDEX!$H$8=3,VLOOKUP('LA (Main)'!$B107,'LA13'!$B$2:$Q$165,'LA13'!M$1,0),0)))))),"")</f>
        <v>2</v>
      </c>
      <c r="P107" s="122">
        <f>IFERROR((IF(LA_INDEX!$H$8=1,VLOOKUP('LA (Main)'!$B107,'LA1'!$B$2:$Q$165,'LA1'!N$1,0),(IF(LA_INDEX!$H$8=2,VLOOKUP('LA (Main)'!$B107,'LA2'!$B$2:$Q$165,'LA2'!N$1,0),(IF(LA_INDEX!$H$8=3,VLOOKUP('LA (Main)'!$B107,'LA13'!$B$2:$Q$165,'LA13'!N$1,0),0)))))),"")</f>
        <v>26</v>
      </c>
      <c r="Q107" s="122">
        <f>IFERROR((IF(LA_INDEX!$H$8=1,VLOOKUP('LA (Main)'!$B107,'LA1'!$B$2:$Q$165,'LA1'!O$1,0),(IF(LA_INDEX!$H$8=2,VLOOKUP('LA (Main)'!$B107,'LA2'!$B$2:$Q$165,'LA2'!O$1,0),(IF(LA_INDEX!$H$8=3,VLOOKUP('LA (Main)'!$B107,'LA13'!$B$2:$Q$165,'LA13'!O$1,0),0)))))),"")</f>
        <v>10</v>
      </c>
      <c r="R107" s="122">
        <f>IFERROR((IF(LA_INDEX!$H$8=1,VLOOKUP('LA (Main)'!$B107,'LA1'!$B$2:$Q$165,'LA1'!P$1,0),(IF(LA_INDEX!$H$8=2,VLOOKUP('LA (Main)'!$B107,'LA2'!$B$2:$Q$165,'LA2'!P$1,0),(IF(LA_INDEX!$H$8=3,VLOOKUP('LA (Main)'!$B107,'LA13'!$B$2:$Q$165,'LA13'!P$1,0),0)))))),"")</f>
        <v>4</v>
      </c>
      <c r="S107" s="122">
        <f>IFERROR((IF(LA_INDEX!$H$8=1,VLOOKUP('LA (Main)'!$B107,'LA1'!$B$2:$Q$165,'LA1'!Q$1,0),(IF(LA_INDEX!$H$8=2,VLOOKUP('LA (Main)'!$B107,'LA2'!$B$2:$Q$165,'LA2'!Q$1,0),(IF(LA_INDEX!$H$8=3,VLOOKUP('LA (Main)'!$B107,'LA13'!$B$2:$Q$165,'LA13'!Q$1,0),0)))))),"")</f>
        <v>2</v>
      </c>
    </row>
    <row r="108" spans="1:19" x14ac:dyDescent="0.3">
      <c r="A108" s="80" t="s">
        <v>534</v>
      </c>
      <c r="B108" s="114">
        <v>935</v>
      </c>
      <c r="C108" s="80" t="s">
        <v>399</v>
      </c>
      <c r="D108" s="80" t="s">
        <v>262</v>
      </c>
      <c r="E108" s="122">
        <f>IFERROR(MROUND((IF(LA_INDEX!$H$8=1,VLOOKUP('LA (Main)'!$B108,'LA1'!$B$2:$Q$165,'LA1'!C$1,0),(IF(LA_INDEX!$H$8=2,VLOOKUP('LA (Main)'!$B108,'LA2'!$B$2:$Q$165,'LA2'!C$1,0),(IF(LA_INDEX!$H$8=3,VLOOKUP('LA (Main)'!$B108,'LA13'!$B$2:$Q$165,'LA13'!C$1,0),0)))))),5),"")</f>
        <v>4415</v>
      </c>
      <c r="F108" s="122">
        <f>IFERROR((IF(LA_INDEX!$H$8=1,VLOOKUP('LA (Main)'!$B108,'LA1'!$B$2:$Q$165,'LA1'!D$1,0),(IF(LA_INDEX!$H$8=2,VLOOKUP('LA (Main)'!$B108,'LA2'!$B$2:$Q$165,'LA2'!D$1,0),(IF(LA_INDEX!$H$8=3,VLOOKUP('LA (Main)'!$B108,'LA13'!$B$2:$Q$165,'LA13'!D$1,0),0)))))),"")</f>
        <v>89</v>
      </c>
      <c r="G108" s="122">
        <f>IFERROR((IF(LA_INDEX!$H$8=1,VLOOKUP('LA (Main)'!$B108,'LA1'!$B$2:$Q$165,'LA1'!E$1,0),(IF(LA_INDEX!$H$8=2,VLOOKUP('LA (Main)'!$B108,'LA2'!$B$2:$Q$165,'LA2'!E$1,0),(IF(LA_INDEX!$H$8=3,VLOOKUP('LA (Main)'!$B108,'LA13'!$B$2:$Q$165,'LA13'!E$1,0),0)))))),"")</f>
        <v>9</v>
      </c>
      <c r="H108" s="122">
        <f>IFERROR((IF(LA_INDEX!$H$8=1,VLOOKUP('LA (Main)'!$B108,'LA1'!$B$2:$Q$165,'LA1'!F$1,0),(IF(LA_INDEX!$H$8=2,VLOOKUP('LA (Main)'!$B108,'LA2'!$B$2:$Q$165,'LA2'!F$1,0),(IF(LA_INDEX!$H$8=3,VLOOKUP('LA (Main)'!$B108,'LA13'!$B$2:$Q$165,'LA13'!F$1,0),0)))))),"")</f>
        <v>59</v>
      </c>
      <c r="I108" s="122">
        <f>IFERROR((IF(LA_INDEX!$H$8=1,VLOOKUP('LA (Main)'!$B108,'LA1'!$B$2:$Q$165,'LA1'!G$1,0),(IF(LA_INDEX!$H$8=2,VLOOKUP('LA (Main)'!$B108,'LA2'!$B$2:$Q$165,'LA2'!G$1,0),(IF(LA_INDEX!$H$8=3,VLOOKUP('LA (Main)'!$B108,'LA13'!$B$2:$Q$165,'LA13'!G$1,0),0)))))),"")</f>
        <v>17</v>
      </c>
      <c r="J108" s="122">
        <f>IFERROR((IF(LA_INDEX!$H$8=1,VLOOKUP('LA (Main)'!$B108,'LA1'!$B$2:$Q$165,'LA1'!H$1,0),(IF(LA_INDEX!$H$8=2,VLOOKUP('LA (Main)'!$B108,'LA2'!$B$2:$Q$165,'LA2'!H$1,0),(IF(LA_INDEX!$H$8=3,VLOOKUP('LA (Main)'!$B108,'LA13'!$B$2:$Q$165,'LA13'!H$1,0),0)))))),"")</f>
        <v>41</v>
      </c>
      <c r="K108" s="122">
        <f>IFERROR((IF(LA_INDEX!$H$8=1,VLOOKUP('LA (Main)'!$B108,'LA1'!$B$2:$Q$165,'LA1'!I$1,0),(IF(LA_INDEX!$H$8=2,VLOOKUP('LA (Main)'!$B108,'LA2'!$B$2:$Q$165,'LA2'!I$1,0),(IF(LA_INDEX!$H$8=3,VLOOKUP('LA (Main)'!$B108,'LA13'!$B$2:$Q$165,'LA13'!I$1,0),0)))))),"")</f>
        <v>16</v>
      </c>
      <c r="L108" s="122" t="str">
        <f>IFERROR((IF(LA_INDEX!$H$8=1,VLOOKUP('LA (Main)'!$B108,'LA1'!$B$2:$Q$165,'LA1'!J$1,0),(IF(LA_INDEX!$H$8=2,VLOOKUP('LA (Main)'!$B108,'LA2'!$B$2:$Q$165,'LA2'!J$1,0),(IF(LA_INDEX!$H$8=3,VLOOKUP('LA (Main)'!$B108,'LA13'!$B$2:$Q$165,'LA13'!J$1,0),0)))))),"")</f>
        <v>-</v>
      </c>
      <c r="M108" s="122">
        <f>IFERROR((IF(LA_INDEX!$H$8=1,VLOOKUP('LA (Main)'!$B108,'LA1'!$B$2:$Q$165,'LA1'!K$1,0),(IF(LA_INDEX!$H$8=2,VLOOKUP('LA (Main)'!$B108,'LA2'!$B$2:$Q$165,'LA2'!K$1,0),(IF(LA_INDEX!$H$8=3,VLOOKUP('LA (Main)'!$B108,'LA13'!$B$2:$Q$165,'LA13'!K$1,0),0)))))),"")</f>
        <v>8</v>
      </c>
      <c r="N108" s="122">
        <f>IFERROR((IF(LA_INDEX!$H$8=1,VLOOKUP('LA (Main)'!$B108,'LA1'!$B$2:$Q$165,'LA1'!L$1,0),(IF(LA_INDEX!$H$8=2,VLOOKUP('LA (Main)'!$B108,'LA2'!$B$2:$Q$165,'LA2'!L$1,0),(IF(LA_INDEX!$H$8=3,VLOOKUP('LA (Main)'!$B108,'LA13'!$B$2:$Q$165,'LA13'!L$1,0),0)))))),"")</f>
        <v>26</v>
      </c>
      <c r="O108" s="122">
        <f>IFERROR((IF(LA_INDEX!$H$8=1,VLOOKUP('LA (Main)'!$B108,'LA1'!$B$2:$Q$165,'LA1'!M$1,0),(IF(LA_INDEX!$H$8=2,VLOOKUP('LA (Main)'!$B108,'LA2'!$B$2:$Q$165,'LA2'!M$1,0),(IF(LA_INDEX!$H$8=3,VLOOKUP('LA (Main)'!$B108,'LA13'!$B$2:$Q$165,'LA13'!M$1,0),0)))))),"")</f>
        <v>1</v>
      </c>
      <c r="P108" s="122">
        <f>IFERROR((IF(LA_INDEX!$H$8=1,VLOOKUP('LA (Main)'!$B108,'LA1'!$B$2:$Q$165,'LA1'!N$1,0),(IF(LA_INDEX!$H$8=2,VLOOKUP('LA (Main)'!$B108,'LA2'!$B$2:$Q$165,'LA2'!N$1,0),(IF(LA_INDEX!$H$8=3,VLOOKUP('LA (Main)'!$B108,'LA13'!$B$2:$Q$165,'LA13'!N$1,0),0)))))),"")</f>
        <v>30</v>
      </c>
      <c r="Q108" s="122">
        <f>IFERROR((IF(LA_INDEX!$H$8=1,VLOOKUP('LA (Main)'!$B108,'LA1'!$B$2:$Q$165,'LA1'!O$1,0),(IF(LA_INDEX!$H$8=2,VLOOKUP('LA (Main)'!$B108,'LA2'!$B$2:$Q$165,'LA2'!O$1,0),(IF(LA_INDEX!$H$8=3,VLOOKUP('LA (Main)'!$B108,'LA13'!$B$2:$Q$165,'LA13'!O$1,0),0)))))),"")</f>
        <v>8</v>
      </c>
      <c r="R108" s="122">
        <f>IFERROR((IF(LA_INDEX!$H$8=1,VLOOKUP('LA (Main)'!$B108,'LA1'!$B$2:$Q$165,'LA1'!P$1,0),(IF(LA_INDEX!$H$8=2,VLOOKUP('LA (Main)'!$B108,'LA2'!$B$2:$Q$165,'LA2'!P$1,0),(IF(LA_INDEX!$H$8=3,VLOOKUP('LA (Main)'!$B108,'LA13'!$B$2:$Q$165,'LA13'!P$1,0),0)))))),"")</f>
        <v>4</v>
      </c>
      <c r="S108" s="122">
        <f>IFERROR((IF(LA_INDEX!$H$8=1,VLOOKUP('LA (Main)'!$B108,'LA1'!$B$2:$Q$165,'LA1'!Q$1,0),(IF(LA_INDEX!$H$8=2,VLOOKUP('LA (Main)'!$B108,'LA2'!$B$2:$Q$165,'LA2'!Q$1,0),(IF(LA_INDEX!$H$8=3,VLOOKUP('LA (Main)'!$B108,'LA13'!$B$2:$Q$165,'LA13'!Q$1,0),0)))))),"")</f>
        <v>3</v>
      </c>
    </row>
    <row r="109" spans="1:19" x14ac:dyDescent="0.3">
      <c r="A109" s="80" t="s">
        <v>535</v>
      </c>
      <c r="B109" s="114">
        <v>883</v>
      </c>
      <c r="C109" s="80" t="s">
        <v>406</v>
      </c>
      <c r="D109" s="80" t="s">
        <v>262</v>
      </c>
      <c r="E109" s="122">
        <f>IFERROR(MROUND((IF(LA_INDEX!$H$8=1,VLOOKUP('LA (Main)'!$B109,'LA1'!$B$2:$Q$165,'LA1'!C$1,0),(IF(LA_INDEX!$H$8=2,VLOOKUP('LA (Main)'!$B109,'LA2'!$B$2:$Q$165,'LA2'!C$1,0),(IF(LA_INDEX!$H$8=3,VLOOKUP('LA (Main)'!$B109,'LA13'!$B$2:$Q$165,'LA13'!C$1,0),0)))))),5),"")</f>
        <v>935</v>
      </c>
      <c r="F109" s="122">
        <f>IFERROR((IF(LA_INDEX!$H$8=1,VLOOKUP('LA (Main)'!$B109,'LA1'!$B$2:$Q$165,'LA1'!D$1,0),(IF(LA_INDEX!$H$8=2,VLOOKUP('LA (Main)'!$B109,'LA2'!$B$2:$Q$165,'LA2'!D$1,0),(IF(LA_INDEX!$H$8=3,VLOOKUP('LA (Main)'!$B109,'LA13'!$B$2:$Q$165,'LA13'!D$1,0),0)))))),"")</f>
        <v>88</v>
      </c>
      <c r="G109" s="122">
        <f>IFERROR((IF(LA_INDEX!$H$8=1,VLOOKUP('LA (Main)'!$B109,'LA1'!$B$2:$Q$165,'LA1'!E$1,0),(IF(LA_INDEX!$H$8=2,VLOOKUP('LA (Main)'!$B109,'LA2'!$B$2:$Q$165,'LA2'!E$1,0),(IF(LA_INDEX!$H$8=3,VLOOKUP('LA (Main)'!$B109,'LA13'!$B$2:$Q$165,'LA13'!E$1,0),0)))))),"")</f>
        <v>11</v>
      </c>
      <c r="H109" s="122">
        <f>IFERROR((IF(LA_INDEX!$H$8=1,VLOOKUP('LA (Main)'!$B109,'LA1'!$B$2:$Q$165,'LA1'!F$1,0),(IF(LA_INDEX!$H$8=2,VLOOKUP('LA (Main)'!$B109,'LA2'!$B$2:$Q$165,'LA2'!F$1,0),(IF(LA_INDEX!$H$8=3,VLOOKUP('LA (Main)'!$B109,'LA13'!$B$2:$Q$165,'LA13'!F$1,0),0)))))),"")</f>
        <v>55</v>
      </c>
      <c r="I109" s="122">
        <f>IFERROR((IF(LA_INDEX!$H$8=1,VLOOKUP('LA (Main)'!$B109,'LA1'!$B$2:$Q$165,'LA1'!G$1,0),(IF(LA_INDEX!$H$8=2,VLOOKUP('LA (Main)'!$B109,'LA2'!$B$2:$Q$165,'LA2'!G$1,0),(IF(LA_INDEX!$H$8=3,VLOOKUP('LA (Main)'!$B109,'LA13'!$B$2:$Q$165,'LA13'!G$1,0),0)))))),"")</f>
        <v>10</v>
      </c>
      <c r="J109" s="122">
        <f>IFERROR((IF(LA_INDEX!$H$8=1,VLOOKUP('LA (Main)'!$B109,'LA1'!$B$2:$Q$165,'LA1'!H$1,0),(IF(LA_INDEX!$H$8=2,VLOOKUP('LA (Main)'!$B109,'LA2'!$B$2:$Q$165,'LA2'!H$1,0),(IF(LA_INDEX!$H$8=3,VLOOKUP('LA (Main)'!$B109,'LA13'!$B$2:$Q$165,'LA13'!H$1,0),0)))))),"")</f>
        <v>43</v>
      </c>
      <c r="K109" s="122">
        <f>IFERROR((IF(LA_INDEX!$H$8=1,VLOOKUP('LA (Main)'!$B109,'LA1'!$B$2:$Q$165,'LA1'!I$1,0),(IF(LA_INDEX!$H$8=2,VLOOKUP('LA (Main)'!$B109,'LA2'!$B$2:$Q$165,'LA2'!I$1,0),(IF(LA_INDEX!$H$8=3,VLOOKUP('LA (Main)'!$B109,'LA13'!$B$2:$Q$165,'LA13'!I$1,0),0)))))),"")</f>
        <v>14</v>
      </c>
      <c r="L109" s="122" t="str">
        <f>IFERROR((IF(LA_INDEX!$H$8=1,VLOOKUP('LA (Main)'!$B109,'LA1'!$B$2:$Q$165,'LA1'!J$1,0),(IF(LA_INDEX!$H$8=2,VLOOKUP('LA (Main)'!$B109,'LA2'!$B$2:$Q$165,'LA2'!J$1,0),(IF(LA_INDEX!$H$8=3,VLOOKUP('LA (Main)'!$B109,'LA13'!$B$2:$Q$165,'LA13'!J$1,0),0)))))),"")</f>
        <v>x</v>
      </c>
      <c r="M109" s="122">
        <f>IFERROR((IF(LA_INDEX!$H$8=1,VLOOKUP('LA (Main)'!$B109,'LA1'!$B$2:$Q$165,'LA1'!K$1,0),(IF(LA_INDEX!$H$8=2,VLOOKUP('LA (Main)'!$B109,'LA2'!$B$2:$Q$165,'LA2'!K$1,0),(IF(LA_INDEX!$H$8=3,VLOOKUP('LA (Main)'!$B109,'LA13'!$B$2:$Q$165,'LA13'!K$1,0),0)))))),"")</f>
        <v>4</v>
      </c>
      <c r="N109" s="122">
        <f>IFERROR((IF(LA_INDEX!$H$8=1,VLOOKUP('LA (Main)'!$B109,'LA1'!$B$2:$Q$165,'LA1'!L$1,0),(IF(LA_INDEX!$H$8=2,VLOOKUP('LA (Main)'!$B109,'LA2'!$B$2:$Q$165,'LA2'!L$1,0),(IF(LA_INDEX!$H$8=3,VLOOKUP('LA (Main)'!$B109,'LA13'!$B$2:$Q$165,'LA13'!L$1,0),0)))))),"")</f>
        <v>29</v>
      </c>
      <c r="O109" s="122">
        <f>IFERROR((IF(LA_INDEX!$H$8=1,VLOOKUP('LA (Main)'!$B109,'LA1'!$B$2:$Q$165,'LA1'!M$1,0),(IF(LA_INDEX!$H$8=2,VLOOKUP('LA (Main)'!$B109,'LA2'!$B$2:$Q$165,'LA2'!M$1,0),(IF(LA_INDEX!$H$8=3,VLOOKUP('LA (Main)'!$B109,'LA13'!$B$2:$Q$165,'LA13'!M$1,0),0)))))),"")</f>
        <v>2</v>
      </c>
      <c r="P109" s="122">
        <f>IFERROR((IF(LA_INDEX!$H$8=1,VLOOKUP('LA (Main)'!$B109,'LA1'!$B$2:$Q$165,'LA1'!N$1,0),(IF(LA_INDEX!$H$8=2,VLOOKUP('LA (Main)'!$B109,'LA2'!$B$2:$Q$165,'LA2'!N$1,0),(IF(LA_INDEX!$H$8=3,VLOOKUP('LA (Main)'!$B109,'LA13'!$B$2:$Q$165,'LA13'!N$1,0),0)))))),"")</f>
        <v>32</v>
      </c>
      <c r="Q109" s="122">
        <f>IFERROR((IF(LA_INDEX!$H$8=1,VLOOKUP('LA (Main)'!$B109,'LA1'!$B$2:$Q$165,'LA1'!O$1,0),(IF(LA_INDEX!$H$8=2,VLOOKUP('LA (Main)'!$B109,'LA2'!$B$2:$Q$165,'LA2'!O$1,0),(IF(LA_INDEX!$H$8=3,VLOOKUP('LA (Main)'!$B109,'LA13'!$B$2:$Q$165,'LA13'!O$1,0),0)))))),"")</f>
        <v>9</v>
      </c>
      <c r="R109" s="122">
        <f>IFERROR((IF(LA_INDEX!$H$8=1,VLOOKUP('LA (Main)'!$B109,'LA1'!$B$2:$Q$165,'LA1'!P$1,0),(IF(LA_INDEX!$H$8=2,VLOOKUP('LA (Main)'!$B109,'LA2'!$B$2:$Q$165,'LA2'!P$1,0),(IF(LA_INDEX!$H$8=3,VLOOKUP('LA (Main)'!$B109,'LA13'!$B$2:$Q$165,'LA13'!P$1,0),0)))))),"")</f>
        <v>3</v>
      </c>
      <c r="S109" s="122">
        <f>IFERROR((IF(LA_INDEX!$H$8=1,VLOOKUP('LA (Main)'!$B109,'LA1'!$B$2:$Q$165,'LA1'!Q$1,0),(IF(LA_INDEX!$H$8=2,VLOOKUP('LA (Main)'!$B109,'LA2'!$B$2:$Q$165,'LA2'!Q$1,0),(IF(LA_INDEX!$H$8=3,VLOOKUP('LA (Main)'!$B109,'LA13'!$B$2:$Q$165,'LA13'!Q$1,0),0)))))),"")</f>
        <v>2</v>
      </c>
    </row>
    <row r="110" spans="1:19" x14ac:dyDescent="0.3">
      <c r="A110" s="80"/>
      <c r="B110" s="114"/>
      <c r="C110" s="80"/>
      <c r="D110" s="80"/>
      <c r="E110" s="122" t="str">
        <f>IFERROR(MROUND((IF(LA_INDEX!$H$8=1,VLOOKUP('LA (Main)'!$B110,'LA1'!$B$2:$Q$165,'LA1'!C$1,0),(IF(LA_INDEX!$H$8=2,VLOOKUP('LA (Main)'!$B110,'LA2'!$B$2:$Q$165,'LA2'!C$1,0),(IF(LA_INDEX!$H$8=3,VLOOKUP('LA (Main)'!$B110,'LA13'!$B$2:$Q$165,'LA13'!C$1,0),0)))))),5),"")</f>
        <v/>
      </c>
      <c r="F110" s="122" t="str">
        <f>IFERROR((IF(LA_INDEX!$H$8=1,VLOOKUP('LA (Main)'!$B110,'LA1'!$B$2:$Q$165,'LA1'!D$1,0),(IF(LA_INDEX!$H$8=2,VLOOKUP('LA (Main)'!$B110,'LA2'!$B$2:$Q$165,'LA2'!D$1,0),(IF(LA_INDEX!$H$8=3,VLOOKUP('LA (Main)'!$B110,'LA13'!$B$2:$Q$165,'LA13'!D$1,0),0)))))),"")</f>
        <v/>
      </c>
      <c r="G110" s="122" t="str">
        <f>IFERROR((IF(LA_INDEX!$H$8=1,VLOOKUP('LA (Main)'!$B110,'LA1'!$B$2:$Q$165,'LA1'!E$1,0),(IF(LA_INDEX!$H$8=2,VLOOKUP('LA (Main)'!$B110,'LA2'!$B$2:$Q$165,'LA2'!E$1,0),(IF(LA_INDEX!$H$8=3,VLOOKUP('LA (Main)'!$B110,'LA13'!$B$2:$Q$165,'LA13'!E$1,0),0)))))),"")</f>
        <v/>
      </c>
      <c r="H110" s="122" t="str">
        <f>IFERROR((IF(LA_INDEX!$H$8=1,VLOOKUP('LA (Main)'!$B110,'LA1'!$B$2:$Q$165,'LA1'!F$1,0),(IF(LA_INDEX!$H$8=2,VLOOKUP('LA (Main)'!$B110,'LA2'!$B$2:$Q$165,'LA2'!F$1,0),(IF(LA_INDEX!$H$8=3,VLOOKUP('LA (Main)'!$B110,'LA13'!$B$2:$Q$165,'LA13'!F$1,0),0)))))),"")</f>
        <v/>
      </c>
      <c r="I110" s="122" t="str">
        <f>IFERROR((IF(LA_INDEX!$H$8=1,VLOOKUP('LA (Main)'!$B110,'LA1'!$B$2:$Q$165,'LA1'!G$1,0),(IF(LA_INDEX!$H$8=2,VLOOKUP('LA (Main)'!$B110,'LA2'!$B$2:$Q$165,'LA2'!G$1,0),(IF(LA_INDEX!$H$8=3,VLOOKUP('LA (Main)'!$B110,'LA13'!$B$2:$Q$165,'LA13'!G$1,0),0)))))),"")</f>
        <v/>
      </c>
      <c r="J110" s="122" t="str">
        <f>IFERROR((IF(LA_INDEX!$H$8=1,VLOOKUP('LA (Main)'!$B110,'LA1'!$B$2:$Q$165,'LA1'!H$1,0),(IF(LA_INDEX!$H$8=2,VLOOKUP('LA (Main)'!$B110,'LA2'!$B$2:$Q$165,'LA2'!H$1,0),(IF(LA_INDEX!$H$8=3,VLOOKUP('LA (Main)'!$B110,'LA13'!$B$2:$Q$165,'LA13'!H$1,0),0)))))),"")</f>
        <v/>
      </c>
      <c r="K110" s="122" t="str">
        <f>IFERROR((IF(LA_INDEX!$H$8=1,VLOOKUP('LA (Main)'!$B110,'LA1'!$B$2:$Q$165,'LA1'!I$1,0),(IF(LA_INDEX!$H$8=2,VLOOKUP('LA (Main)'!$B110,'LA2'!$B$2:$Q$165,'LA2'!I$1,0),(IF(LA_INDEX!$H$8=3,VLOOKUP('LA (Main)'!$B110,'LA13'!$B$2:$Q$165,'LA13'!I$1,0),0)))))),"")</f>
        <v/>
      </c>
      <c r="L110" s="122" t="str">
        <f>IFERROR((IF(LA_INDEX!$H$8=1,VLOOKUP('LA (Main)'!$B110,'LA1'!$B$2:$Q$165,'LA1'!J$1,0),(IF(LA_INDEX!$H$8=2,VLOOKUP('LA (Main)'!$B110,'LA2'!$B$2:$Q$165,'LA2'!J$1,0),(IF(LA_INDEX!$H$8=3,VLOOKUP('LA (Main)'!$B110,'LA13'!$B$2:$Q$165,'LA13'!J$1,0),0)))))),"")</f>
        <v/>
      </c>
      <c r="M110" s="122" t="str">
        <f>IFERROR((IF(LA_INDEX!$H$8=1,VLOOKUP('LA (Main)'!$B110,'LA1'!$B$2:$Q$165,'LA1'!K$1,0),(IF(LA_INDEX!$H$8=2,VLOOKUP('LA (Main)'!$B110,'LA2'!$B$2:$Q$165,'LA2'!K$1,0),(IF(LA_INDEX!$H$8=3,VLOOKUP('LA (Main)'!$B110,'LA13'!$B$2:$Q$165,'LA13'!K$1,0),0)))))),"")</f>
        <v/>
      </c>
      <c r="N110" s="122" t="str">
        <f>IFERROR((IF(LA_INDEX!$H$8=1,VLOOKUP('LA (Main)'!$B110,'LA1'!$B$2:$Q$165,'LA1'!L$1,0),(IF(LA_INDEX!$H$8=2,VLOOKUP('LA (Main)'!$B110,'LA2'!$B$2:$Q$165,'LA2'!L$1,0),(IF(LA_INDEX!$H$8=3,VLOOKUP('LA (Main)'!$B110,'LA13'!$B$2:$Q$165,'LA13'!L$1,0),0)))))),"")</f>
        <v/>
      </c>
      <c r="O110" s="122" t="str">
        <f>IFERROR((IF(LA_INDEX!$H$8=1,VLOOKUP('LA (Main)'!$B110,'LA1'!$B$2:$Q$165,'LA1'!M$1,0),(IF(LA_INDEX!$H$8=2,VLOOKUP('LA (Main)'!$B110,'LA2'!$B$2:$Q$165,'LA2'!M$1,0),(IF(LA_INDEX!$H$8=3,VLOOKUP('LA (Main)'!$B110,'LA13'!$B$2:$Q$165,'LA13'!M$1,0),0)))))),"")</f>
        <v/>
      </c>
      <c r="P110" s="122" t="str">
        <f>IFERROR((IF(LA_INDEX!$H$8=1,VLOOKUP('LA (Main)'!$B110,'LA1'!$B$2:$Q$165,'LA1'!N$1,0),(IF(LA_INDEX!$H$8=2,VLOOKUP('LA (Main)'!$B110,'LA2'!$B$2:$Q$165,'LA2'!N$1,0),(IF(LA_INDEX!$H$8=3,VLOOKUP('LA (Main)'!$B110,'LA13'!$B$2:$Q$165,'LA13'!N$1,0),0)))))),"")</f>
        <v/>
      </c>
      <c r="Q110" s="122" t="str">
        <f>IFERROR((IF(LA_INDEX!$H$8=1,VLOOKUP('LA (Main)'!$B110,'LA1'!$B$2:$Q$165,'LA1'!O$1,0),(IF(LA_INDEX!$H$8=2,VLOOKUP('LA (Main)'!$B110,'LA2'!$B$2:$Q$165,'LA2'!O$1,0),(IF(LA_INDEX!$H$8=3,VLOOKUP('LA (Main)'!$B110,'LA13'!$B$2:$Q$165,'LA13'!O$1,0),0)))))),"")</f>
        <v/>
      </c>
      <c r="R110" s="122" t="str">
        <f>IFERROR((IF(LA_INDEX!$H$8=1,VLOOKUP('LA (Main)'!$B110,'LA1'!$B$2:$Q$165,'LA1'!P$1,0),(IF(LA_INDEX!$H$8=2,VLOOKUP('LA (Main)'!$B110,'LA2'!$B$2:$Q$165,'LA2'!P$1,0),(IF(LA_INDEX!$H$8=3,VLOOKUP('LA (Main)'!$B110,'LA13'!$B$2:$Q$165,'LA13'!P$1,0),0)))))),"")</f>
        <v/>
      </c>
      <c r="S110" s="122" t="str">
        <f>IFERROR((IF(LA_INDEX!$H$8=1,VLOOKUP('LA (Main)'!$B110,'LA1'!$B$2:$Q$165,'LA1'!Q$1,0),(IF(LA_INDEX!$H$8=2,VLOOKUP('LA (Main)'!$B110,'LA2'!$B$2:$Q$165,'LA2'!Q$1,0),(IF(LA_INDEX!$H$8=3,VLOOKUP('LA (Main)'!$B110,'LA13'!$B$2:$Q$165,'LA13'!Q$1,0),0)))))),"")</f>
        <v/>
      </c>
    </row>
    <row r="111" spans="1:19" s="28" customFormat="1" x14ac:dyDescent="0.3">
      <c r="A111" s="112" t="s">
        <v>536</v>
      </c>
      <c r="B111" s="108" t="s">
        <v>195</v>
      </c>
      <c r="C111" s="113" t="s">
        <v>276</v>
      </c>
      <c r="D111" s="109"/>
      <c r="E111" s="121">
        <f>IFERROR(MROUND((IF(LA_INDEX!$H$8=1,VLOOKUP('LA (Main)'!$B111,'LA1'!$B$2:$Q$165,'LA1'!C$1,0),(IF(LA_INDEX!$H$8=2,VLOOKUP('LA (Main)'!$B111,'LA2'!$B$2:$Q$165,'LA2'!C$1,0),(IF(LA_INDEX!$H$8=3,VLOOKUP('LA (Main)'!$B111,'LA13'!$B$2:$Q$165,'LA13'!C$1,0),0)))))),5),"")</f>
        <v>63025</v>
      </c>
      <c r="F111" s="121">
        <f>IFERROR((IF(LA_INDEX!$H$8=1,VLOOKUP('LA (Main)'!$B111,'LA1'!$B$2:$Q$165,'LA1'!D$1,0),(IF(LA_INDEX!$H$8=2,VLOOKUP('LA (Main)'!$B111,'LA2'!$B$2:$Q$165,'LA2'!D$1,0),(IF(LA_INDEX!$H$8=3,VLOOKUP('LA (Main)'!$B111,'LA13'!$B$2:$Q$165,'LA13'!D$1,0),0)))))),"")</f>
        <v>89</v>
      </c>
      <c r="G111" s="121">
        <f>IFERROR((IF(LA_INDEX!$H$8=1,VLOOKUP('LA (Main)'!$B111,'LA1'!$B$2:$Q$165,'LA1'!E$1,0),(IF(LA_INDEX!$H$8=2,VLOOKUP('LA (Main)'!$B111,'LA2'!$B$2:$Q$165,'LA2'!E$1,0),(IF(LA_INDEX!$H$8=3,VLOOKUP('LA (Main)'!$B111,'LA13'!$B$2:$Q$165,'LA13'!E$1,0),0)))))),"")</f>
        <v>6</v>
      </c>
      <c r="H111" s="121">
        <f>IFERROR((IF(LA_INDEX!$H$8=1,VLOOKUP('LA (Main)'!$B111,'LA1'!$B$2:$Q$165,'LA1'!F$1,0),(IF(LA_INDEX!$H$8=2,VLOOKUP('LA (Main)'!$B111,'LA2'!$B$2:$Q$165,'LA2'!F$1,0),(IF(LA_INDEX!$H$8=3,VLOOKUP('LA (Main)'!$B111,'LA13'!$B$2:$Q$165,'LA13'!F$1,0),0)))))),"")</f>
        <v>60</v>
      </c>
      <c r="I111" s="121">
        <f>IFERROR((IF(LA_INDEX!$H$8=1,VLOOKUP('LA (Main)'!$B111,'LA1'!$B$2:$Q$165,'LA1'!G$1,0),(IF(LA_INDEX!$H$8=2,VLOOKUP('LA (Main)'!$B111,'LA2'!$B$2:$Q$165,'LA2'!G$1,0),(IF(LA_INDEX!$H$8=3,VLOOKUP('LA (Main)'!$B111,'LA13'!$B$2:$Q$165,'LA13'!G$1,0),0)))))),"")</f>
        <v>13</v>
      </c>
      <c r="J111" s="121">
        <f>IFERROR((IF(LA_INDEX!$H$8=1,VLOOKUP('LA (Main)'!$B111,'LA1'!$B$2:$Q$165,'LA1'!H$1,0),(IF(LA_INDEX!$H$8=2,VLOOKUP('LA (Main)'!$B111,'LA2'!$B$2:$Q$165,'LA2'!H$1,0),(IF(LA_INDEX!$H$8=3,VLOOKUP('LA (Main)'!$B111,'LA13'!$B$2:$Q$165,'LA13'!H$1,0),0)))))),"")</f>
        <v>43</v>
      </c>
      <c r="K111" s="121">
        <f>IFERROR((IF(LA_INDEX!$H$8=1,VLOOKUP('LA (Main)'!$B111,'LA1'!$B$2:$Q$165,'LA1'!I$1,0),(IF(LA_INDEX!$H$8=2,VLOOKUP('LA (Main)'!$B111,'LA2'!$B$2:$Q$165,'LA2'!I$1,0),(IF(LA_INDEX!$H$8=3,VLOOKUP('LA (Main)'!$B111,'LA13'!$B$2:$Q$165,'LA13'!I$1,0),0)))))),"")</f>
        <v>20</v>
      </c>
      <c r="L111" s="121">
        <f>IFERROR((IF(LA_INDEX!$H$8=1,VLOOKUP('LA (Main)'!$B111,'LA1'!$B$2:$Q$165,'LA1'!J$1,0),(IF(LA_INDEX!$H$8=2,VLOOKUP('LA (Main)'!$B111,'LA2'!$B$2:$Q$165,'LA2'!J$1,0),(IF(LA_INDEX!$H$8=3,VLOOKUP('LA (Main)'!$B111,'LA13'!$B$2:$Q$165,'LA13'!J$1,0),0)))))),"")</f>
        <v>1</v>
      </c>
      <c r="M111" s="121">
        <f>IFERROR((IF(LA_INDEX!$H$8=1,VLOOKUP('LA (Main)'!$B111,'LA1'!$B$2:$Q$165,'LA1'!K$1,0),(IF(LA_INDEX!$H$8=2,VLOOKUP('LA (Main)'!$B111,'LA2'!$B$2:$Q$165,'LA2'!K$1,0),(IF(LA_INDEX!$H$8=3,VLOOKUP('LA (Main)'!$B111,'LA13'!$B$2:$Q$165,'LA13'!K$1,0),0)))))),"")</f>
        <v>11</v>
      </c>
      <c r="N111" s="121">
        <f>IFERROR((IF(LA_INDEX!$H$8=1,VLOOKUP('LA (Main)'!$B111,'LA1'!$B$2:$Q$165,'LA1'!L$1,0),(IF(LA_INDEX!$H$8=2,VLOOKUP('LA (Main)'!$B111,'LA2'!$B$2:$Q$165,'LA2'!L$1,0),(IF(LA_INDEX!$H$8=3,VLOOKUP('LA (Main)'!$B111,'LA13'!$B$2:$Q$165,'LA13'!L$1,0),0)))))),"")</f>
        <v>23</v>
      </c>
      <c r="O111" s="121">
        <f>IFERROR((IF(LA_INDEX!$H$8=1,VLOOKUP('LA (Main)'!$B111,'LA1'!$B$2:$Q$165,'LA1'!M$1,0),(IF(LA_INDEX!$H$8=2,VLOOKUP('LA (Main)'!$B111,'LA2'!$B$2:$Q$165,'LA2'!M$1,0),(IF(LA_INDEX!$H$8=3,VLOOKUP('LA (Main)'!$B111,'LA13'!$B$2:$Q$165,'LA13'!M$1,0),0)))))),"")</f>
        <v>3</v>
      </c>
      <c r="P111" s="121">
        <f>IFERROR((IF(LA_INDEX!$H$8=1,VLOOKUP('LA (Main)'!$B111,'LA1'!$B$2:$Q$165,'LA1'!N$1,0),(IF(LA_INDEX!$H$8=2,VLOOKUP('LA (Main)'!$B111,'LA2'!$B$2:$Q$165,'LA2'!N$1,0),(IF(LA_INDEX!$H$8=3,VLOOKUP('LA (Main)'!$B111,'LA13'!$B$2:$Q$165,'LA13'!N$1,0),0)))))),"")</f>
        <v>29</v>
      </c>
      <c r="Q111" s="121">
        <f>IFERROR((IF(LA_INDEX!$H$8=1,VLOOKUP('LA (Main)'!$B111,'LA1'!$B$2:$Q$165,'LA1'!O$1,0),(IF(LA_INDEX!$H$8=2,VLOOKUP('LA (Main)'!$B111,'LA2'!$B$2:$Q$165,'LA2'!O$1,0),(IF(LA_INDEX!$H$8=3,VLOOKUP('LA (Main)'!$B111,'LA13'!$B$2:$Q$165,'LA13'!O$1,0),0)))))),"")</f>
        <v>8</v>
      </c>
      <c r="R111" s="121">
        <f>IFERROR((IF(LA_INDEX!$H$8=1,VLOOKUP('LA (Main)'!$B111,'LA1'!$B$2:$Q$165,'LA1'!P$1,0),(IF(LA_INDEX!$H$8=2,VLOOKUP('LA (Main)'!$B111,'LA2'!$B$2:$Q$165,'LA2'!P$1,0),(IF(LA_INDEX!$H$8=3,VLOOKUP('LA (Main)'!$B111,'LA13'!$B$2:$Q$165,'LA13'!P$1,0),0)))))),"")</f>
        <v>3</v>
      </c>
      <c r="S111" s="121">
        <f>IFERROR((IF(LA_INDEX!$H$8=1,VLOOKUP('LA (Main)'!$B111,'LA1'!$B$2:$Q$165,'LA1'!Q$1,0),(IF(LA_INDEX!$H$8=2,VLOOKUP('LA (Main)'!$B111,'LA2'!$B$2:$Q$165,'LA2'!Q$1,0),(IF(LA_INDEX!$H$8=3,VLOOKUP('LA (Main)'!$B111,'LA13'!$B$2:$Q$165,'LA13'!Q$1,0),0)))))),"")</f>
        <v>4</v>
      </c>
    </row>
    <row r="112" spans="1:19" x14ac:dyDescent="0.3">
      <c r="A112" s="110"/>
      <c r="B112" s="114"/>
      <c r="C112" s="111"/>
      <c r="D112" s="80"/>
      <c r="E112" s="122" t="str">
        <f>IFERROR(MROUND((IF(LA_INDEX!$H$8=1,VLOOKUP('LA (Main)'!$B112,'LA1'!$B$2:$Q$165,'LA1'!C$1,0),(IF(LA_INDEX!$H$8=2,VLOOKUP('LA (Main)'!$B112,'LA2'!$B$2:$Q$165,'LA2'!C$1,0),(IF(LA_INDEX!$H$8=3,VLOOKUP('LA (Main)'!$B112,'LA13'!$B$2:$Q$165,'LA13'!C$1,0),0)))))),5),"")</f>
        <v/>
      </c>
      <c r="F112" s="122" t="str">
        <f>IFERROR((IF(LA_INDEX!$H$8=1,VLOOKUP('LA (Main)'!$B112,'LA1'!$B$2:$Q$165,'LA1'!D$1,0),(IF(LA_INDEX!$H$8=2,VLOOKUP('LA (Main)'!$B112,'LA2'!$B$2:$Q$165,'LA2'!D$1,0),(IF(LA_INDEX!$H$8=3,VLOOKUP('LA (Main)'!$B112,'LA13'!$B$2:$Q$165,'LA13'!D$1,0),0)))))),"")</f>
        <v/>
      </c>
      <c r="G112" s="122" t="str">
        <f>IFERROR((IF(LA_INDEX!$H$8=1,VLOOKUP('LA (Main)'!$B112,'LA1'!$B$2:$Q$165,'LA1'!E$1,0),(IF(LA_INDEX!$H$8=2,VLOOKUP('LA (Main)'!$B112,'LA2'!$B$2:$Q$165,'LA2'!E$1,0),(IF(LA_INDEX!$H$8=3,VLOOKUP('LA (Main)'!$B112,'LA13'!$B$2:$Q$165,'LA13'!E$1,0),0)))))),"")</f>
        <v/>
      </c>
      <c r="H112" s="122" t="str">
        <f>IFERROR((IF(LA_INDEX!$H$8=1,VLOOKUP('LA (Main)'!$B112,'LA1'!$B$2:$Q$165,'LA1'!F$1,0),(IF(LA_INDEX!$H$8=2,VLOOKUP('LA (Main)'!$B112,'LA2'!$B$2:$Q$165,'LA2'!F$1,0),(IF(LA_INDEX!$H$8=3,VLOOKUP('LA (Main)'!$B112,'LA13'!$B$2:$Q$165,'LA13'!F$1,0),0)))))),"")</f>
        <v/>
      </c>
      <c r="I112" s="122" t="str">
        <f>IFERROR((IF(LA_INDEX!$H$8=1,VLOOKUP('LA (Main)'!$B112,'LA1'!$B$2:$Q$165,'LA1'!G$1,0),(IF(LA_INDEX!$H$8=2,VLOOKUP('LA (Main)'!$B112,'LA2'!$B$2:$Q$165,'LA2'!G$1,0),(IF(LA_INDEX!$H$8=3,VLOOKUP('LA (Main)'!$B112,'LA13'!$B$2:$Q$165,'LA13'!G$1,0),0)))))),"")</f>
        <v/>
      </c>
      <c r="J112" s="122" t="str">
        <f>IFERROR((IF(LA_INDEX!$H$8=1,VLOOKUP('LA (Main)'!$B112,'LA1'!$B$2:$Q$165,'LA1'!H$1,0),(IF(LA_INDEX!$H$8=2,VLOOKUP('LA (Main)'!$B112,'LA2'!$B$2:$Q$165,'LA2'!H$1,0),(IF(LA_INDEX!$H$8=3,VLOOKUP('LA (Main)'!$B112,'LA13'!$B$2:$Q$165,'LA13'!H$1,0),0)))))),"")</f>
        <v/>
      </c>
      <c r="K112" s="122" t="str">
        <f>IFERROR((IF(LA_INDEX!$H$8=1,VLOOKUP('LA (Main)'!$B112,'LA1'!$B$2:$Q$165,'LA1'!I$1,0),(IF(LA_INDEX!$H$8=2,VLOOKUP('LA (Main)'!$B112,'LA2'!$B$2:$Q$165,'LA2'!I$1,0),(IF(LA_INDEX!$H$8=3,VLOOKUP('LA (Main)'!$B112,'LA13'!$B$2:$Q$165,'LA13'!I$1,0),0)))))),"")</f>
        <v/>
      </c>
      <c r="L112" s="122" t="str">
        <f>IFERROR((IF(LA_INDEX!$H$8=1,VLOOKUP('LA (Main)'!$B112,'LA1'!$B$2:$Q$165,'LA1'!J$1,0),(IF(LA_INDEX!$H$8=2,VLOOKUP('LA (Main)'!$B112,'LA2'!$B$2:$Q$165,'LA2'!J$1,0),(IF(LA_INDEX!$H$8=3,VLOOKUP('LA (Main)'!$B112,'LA13'!$B$2:$Q$165,'LA13'!J$1,0),0)))))),"")</f>
        <v/>
      </c>
      <c r="M112" s="122" t="str">
        <f>IFERROR((IF(LA_INDEX!$H$8=1,VLOOKUP('LA (Main)'!$B112,'LA1'!$B$2:$Q$165,'LA1'!K$1,0),(IF(LA_INDEX!$H$8=2,VLOOKUP('LA (Main)'!$B112,'LA2'!$B$2:$Q$165,'LA2'!K$1,0),(IF(LA_INDEX!$H$8=3,VLOOKUP('LA (Main)'!$B112,'LA13'!$B$2:$Q$165,'LA13'!K$1,0),0)))))),"")</f>
        <v/>
      </c>
      <c r="N112" s="122" t="str">
        <f>IFERROR((IF(LA_INDEX!$H$8=1,VLOOKUP('LA (Main)'!$B112,'LA1'!$B$2:$Q$165,'LA1'!L$1,0),(IF(LA_INDEX!$H$8=2,VLOOKUP('LA (Main)'!$B112,'LA2'!$B$2:$Q$165,'LA2'!L$1,0),(IF(LA_INDEX!$H$8=3,VLOOKUP('LA (Main)'!$B112,'LA13'!$B$2:$Q$165,'LA13'!L$1,0),0)))))),"")</f>
        <v/>
      </c>
      <c r="O112" s="122" t="str">
        <f>IFERROR((IF(LA_INDEX!$H$8=1,VLOOKUP('LA (Main)'!$B112,'LA1'!$B$2:$Q$165,'LA1'!M$1,0),(IF(LA_INDEX!$H$8=2,VLOOKUP('LA (Main)'!$B112,'LA2'!$B$2:$Q$165,'LA2'!M$1,0),(IF(LA_INDEX!$H$8=3,VLOOKUP('LA (Main)'!$B112,'LA13'!$B$2:$Q$165,'LA13'!M$1,0),0)))))),"")</f>
        <v/>
      </c>
      <c r="P112" s="122" t="str">
        <f>IFERROR((IF(LA_INDEX!$H$8=1,VLOOKUP('LA (Main)'!$B112,'LA1'!$B$2:$Q$165,'LA1'!N$1,0),(IF(LA_INDEX!$H$8=2,VLOOKUP('LA (Main)'!$B112,'LA2'!$B$2:$Q$165,'LA2'!N$1,0),(IF(LA_INDEX!$H$8=3,VLOOKUP('LA (Main)'!$B112,'LA13'!$B$2:$Q$165,'LA13'!N$1,0),0)))))),"")</f>
        <v/>
      </c>
      <c r="Q112" s="122" t="str">
        <f>IFERROR((IF(LA_INDEX!$H$8=1,VLOOKUP('LA (Main)'!$B112,'LA1'!$B$2:$Q$165,'LA1'!O$1,0),(IF(LA_INDEX!$H$8=2,VLOOKUP('LA (Main)'!$B112,'LA2'!$B$2:$Q$165,'LA2'!O$1,0),(IF(LA_INDEX!$H$8=3,VLOOKUP('LA (Main)'!$B112,'LA13'!$B$2:$Q$165,'LA13'!O$1,0),0)))))),"")</f>
        <v/>
      </c>
      <c r="R112" s="122" t="str">
        <f>IFERROR((IF(LA_INDEX!$H$8=1,VLOOKUP('LA (Main)'!$B112,'LA1'!$B$2:$Q$165,'LA1'!P$1,0),(IF(LA_INDEX!$H$8=2,VLOOKUP('LA (Main)'!$B112,'LA2'!$B$2:$Q$165,'LA2'!P$1,0),(IF(LA_INDEX!$H$8=3,VLOOKUP('LA (Main)'!$B112,'LA13'!$B$2:$Q$165,'LA13'!P$1,0),0)))))),"")</f>
        <v/>
      </c>
      <c r="S112" s="122" t="str">
        <f>IFERROR((IF(LA_INDEX!$H$8=1,VLOOKUP('LA (Main)'!$B112,'LA1'!$B$2:$Q$165,'LA1'!Q$1,0),(IF(LA_INDEX!$H$8=2,VLOOKUP('LA (Main)'!$B112,'LA2'!$B$2:$Q$165,'LA2'!Q$1,0),(IF(LA_INDEX!$H$8=3,VLOOKUP('LA (Main)'!$B112,'LA13'!$B$2:$Q$165,'LA13'!Q$1,0),0)))))),"")</f>
        <v/>
      </c>
    </row>
    <row r="113" spans="1:19" x14ac:dyDescent="0.3">
      <c r="A113" s="80" t="s">
        <v>537</v>
      </c>
      <c r="B113" s="114">
        <v>867</v>
      </c>
      <c r="C113" s="80" t="s">
        <v>275</v>
      </c>
      <c r="D113" s="80" t="s">
        <v>276</v>
      </c>
      <c r="E113" s="122">
        <f>IFERROR(MROUND((IF(LA_INDEX!$H$8=1,VLOOKUP('LA (Main)'!$B113,'LA1'!$B$2:$Q$165,'LA1'!C$1,0),(IF(LA_INDEX!$H$8=2,VLOOKUP('LA (Main)'!$B113,'LA2'!$B$2:$Q$165,'LA2'!C$1,0),(IF(LA_INDEX!$H$8=3,VLOOKUP('LA (Main)'!$B113,'LA13'!$B$2:$Q$165,'LA13'!C$1,0),0)))))),5),"")</f>
        <v>680</v>
      </c>
      <c r="F113" s="122">
        <f>IFERROR((IF(LA_INDEX!$H$8=1,VLOOKUP('LA (Main)'!$B113,'LA1'!$B$2:$Q$165,'LA1'!D$1,0),(IF(LA_INDEX!$H$8=2,VLOOKUP('LA (Main)'!$B113,'LA2'!$B$2:$Q$165,'LA2'!D$1,0),(IF(LA_INDEX!$H$8=3,VLOOKUP('LA (Main)'!$B113,'LA13'!$B$2:$Q$165,'LA13'!D$1,0),0)))))),"")</f>
        <v>92</v>
      </c>
      <c r="G113" s="122">
        <f>IFERROR((IF(LA_INDEX!$H$8=1,VLOOKUP('LA (Main)'!$B113,'LA1'!$B$2:$Q$165,'LA1'!E$1,0),(IF(LA_INDEX!$H$8=2,VLOOKUP('LA (Main)'!$B113,'LA2'!$B$2:$Q$165,'LA2'!E$1,0),(IF(LA_INDEX!$H$8=3,VLOOKUP('LA (Main)'!$B113,'LA13'!$B$2:$Q$165,'LA13'!E$1,0),0)))))),"")</f>
        <v>8</v>
      </c>
      <c r="H113" s="122">
        <f>IFERROR((IF(LA_INDEX!$H$8=1,VLOOKUP('LA (Main)'!$B113,'LA1'!$B$2:$Q$165,'LA1'!F$1,0),(IF(LA_INDEX!$H$8=2,VLOOKUP('LA (Main)'!$B113,'LA2'!$B$2:$Q$165,'LA2'!F$1,0),(IF(LA_INDEX!$H$8=3,VLOOKUP('LA (Main)'!$B113,'LA13'!$B$2:$Q$165,'LA13'!F$1,0),0)))))),"")</f>
        <v>65</v>
      </c>
      <c r="I113" s="122">
        <f>IFERROR((IF(LA_INDEX!$H$8=1,VLOOKUP('LA (Main)'!$B113,'LA1'!$B$2:$Q$165,'LA1'!G$1,0),(IF(LA_INDEX!$H$8=2,VLOOKUP('LA (Main)'!$B113,'LA2'!$B$2:$Q$165,'LA2'!G$1,0),(IF(LA_INDEX!$H$8=3,VLOOKUP('LA (Main)'!$B113,'LA13'!$B$2:$Q$165,'LA13'!G$1,0),0)))))),"")</f>
        <v>23</v>
      </c>
      <c r="J113" s="122">
        <f>IFERROR((IF(LA_INDEX!$H$8=1,VLOOKUP('LA (Main)'!$B113,'LA1'!$B$2:$Q$165,'LA1'!H$1,0),(IF(LA_INDEX!$H$8=2,VLOOKUP('LA (Main)'!$B113,'LA2'!$B$2:$Q$165,'LA2'!H$1,0),(IF(LA_INDEX!$H$8=3,VLOOKUP('LA (Main)'!$B113,'LA13'!$B$2:$Q$165,'LA13'!H$1,0),0)))))),"")</f>
        <v>39</v>
      </c>
      <c r="K113" s="122">
        <f>IFERROR((IF(LA_INDEX!$H$8=1,VLOOKUP('LA (Main)'!$B113,'LA1'!$B$2:$Q$165,'LA1'!I$1,0),(IF(LA_INDEX!$H$8=2,VLOOKUP('LA (Main)'!$B113,'LA2'!$B$2:$Q$165,'LA2'!I$1,0),(IF(LA_INDEX!$H$8=3,VLOOKUP('LA (Main)'!$B113,'LA13'!$B$2:$Q$165,'LA13'!I$1,0),0)))))),"")</f>
        <v>18</v>
      </c>
      <c r="L113" s="122">
        <f>IFERROR((IF(LA_INDEX!$H$8=1,VLOOKUP('LA (Main)'!$B113,'LA1'!$B$2:$Q$165,'LA1'!J$1,0),(IF(LA_INDEX!$H$8=2,VLOOKUP('LA (Main)'!$B113,'LA2'!$B$2:$Q$165,'LA2'!J$1,0),(IF(LA_INDEX!$H$8=3,VLOOKUP('LA (Main)'!$B113,'LA13'!$B$2:$Q$165,'LA13'!J$1,0),0)))))),"")</f>
        <v>1</v>
      </c>
      <c r="M113" s="122">
        <f>IFERROR((IF(LA_INDEX!$H$8=1,VLOOKUP('LA (Main)'!$B113,'LA1'!$B$2:$Q$165,'LA1'!K$1,0),(IF(LA_INDEX!$H$8=2,VLOOKUP('LA (Main)'!$B113,'LA2'!$B$2:$Q$165,'LA2'!K$1,0),(IF(LA_INDEX!$H$8=3,VLOOKUP('LA (Main)'!$B113,'LA13'!$B$2:$Q$165,'LA13'!K$1,0),0)))))),"")</f>
        <v>9</v>
      </c>
      <c r="N113" s="122">
        <f>IFERROR((IF(LA_INDEX!$H$8=1,VLOOKUP('LA (Main)'!$B113,'LA1'!$B$2:$Q$165,'LA1'!L$1,0),(IF(LA_INDEX!$H$8=2,VLOOKUP('LA (Main)'!$B113,'LA2'!$B$2:$Q$165,'LA2'!L$1,0),(IF(LA_INDEX!$H$8=3,VLOOKUP('LA (Main)'!$B113,'LA13'!$B$2:$Q$165,'LA13'!L$1,0),0)))))),"")</f>
        <v>21</v>
      </c>
      <c r="O113" s="122">
        <f>IFERROR((IF(LA_INDEX!$H$8=1,VLOOKUP('LA (Main)'!$B113,'LA1'!$B$2:$Q$165,'LA1'!M$1,0),(IF(LA_INDEX!$H$8=2,VLOOKUP('LA (Main)'!$B113,'LA2'!$B$2:$Q$165,'LA2'!M$1,0),(IF(LA_INDEX!$H$8=3,VLOOKUP('LA (Main)'!$B113,'LA13'!$B$2:$Q$165,'LA13'!M$1,0),0)))))),"")</f>
        <v>3</v>
      </c>
      <c r="P113" s="122">
        <f>IFERROR((IF(LA_INDEX!$H$8=1,VLOOKUP('LA (Main)'!$B113,'LA1'!$B$2:$Q$165,'LA1'!N$1,0),(IF(LA_INDEX!$H$8=2,VLOOKUP('LA (Main)'!$B113,'LA2'!$B$2:$Q$165,'LA2'!N$1,0),(IF(LA_INDEX!$H$8=3,VLOOKUP('LA (Main)'!$B113,'LA13'!$B$2:$Q$165,'LA13'!N$1,0),0)))))),"")</f>
        <v>28</v>
      </c>
      <c r="Q113" s="122">
        <f>IFERROR((IF(LA_INDEX!$H$8=1,VLOOKUP('LA (Main)'!$B113,'LA1'!$B$2:$Q$165,'LA1'!O$1,0),(IF(LA_INDEX!$H$8=2,VLOOKUP('LA (Main)'!$B113,'LA2'!$B$2:$Q$165,'LA2'!O$1,0),(IF(LA_INDEX!$H$8=3,VLOOKUP('LA (Main)'!$B113,'LA13'!$B$2:$Q$165,'LA13'!O$1,0),0)))))),"")</f>
        <v>6</v>
      </c>
      <c r="R113" s="122">
        <f>IFERROR((IF(LA_INDEX!$H$8=1,VLOOKUP('LA (Main)'!$B113,'LA1'!$B$2:$Q$165,'LA1'!P$1,0),(IF(LA_INDEX!$H$8=2,VLOOKUP('LA (Main)'!$B113,'LA2'!$B$2:$Q$165,'LA2'!P$1,0),(IF(LA_INDEX!$H$8=3,VLOOKUP('LA (Main)'!$B113,'LA13'!$B$2:$Q$165,'LA13'!P$1,0),0)))))),"")</f>
        <v>2</v>
      </c>
      <c r="S113" s="122">
        <f>IFERROR((IF(LA_INDEX!$H$8=1,VLOOKUP('LA (Main)'!$B113,'LA1'!$B$2:$Q$165,'LA1'!Q$1,0),(IF(LA_INDEX!$H$8=2,VLOOKUP('LA (Main)'!$B113,'LA2'!$B$2:$Q$165,'LA2'!Q$1,0),(IF(LA_INDEX!$H$8=3,VLOOKUP('LA (Main)'!$B113,'LA13'!$B$2:$Q$165,'LA13'!Q$1,0),0)))))),"")</f>
        <v>5</v>
      </c>
    </row>
    <row r="114" spans="1:19" x14ac:dyDescent="0.3">
      <c r="A114" s="80" t="s">
        <v>538</v>
      </c>
      <c r="B114" s="114">
        <v>846</v>
      </c>
      <c r="C114" s="80" t="s">
        <v>279</v>
      </c>
      <c r="D114" s="80" t="s">
        <v>276</v>
      </c>
      <c r="E114" s="122">
        <f>IFERROR(MROUND((IF(LA_INDEX!$H$8=1,VLOOKUP('LA (Main)'!$B114,'LA1'!$B$2:$Q$165,'LA1'!C$1,0),(IF(LA_INDEX!$H$8=2,VLOOKUP('LA (Main)'!$B114,'LA2'!$B$2:$Q$165,'LA2'!C$1,0),(IF(LA_INDEX!$H$8=3,VLOOKUP('LA (Main)'!$B114,'LA13'!$B$2:$Q$165,'LA13'!C$1,0),0)))))),5),"")</f>
        <v>2375</v>
      </c>
      <c r="F114" s="122">
        <f>IFERROR((IF(LA_INDEX!$H$8=1,VLOOKUP('LA (Main)'!$B114,'LA1'!$B$2:$Q$165,'LA1'!D$1,0),(IF(LA_INDEX!$H$8=2,VLOOKUP('LA (Main)'!$B114,'LA2'!$B$2:$Q$165,'LA2'!D$1,0),(IF(LA_INDEX!$H$8=3,VLOOKUP('LA (Main)'!$B114,'LA13'!$B$2:$Q$165,'LA13'!D$1,0),0)))))),"")</f>
        <v>83</v>
      </c>
      <c r="G114" s="122">
        <f>IFERROR((IF(LA_INDEX!$H$8=1,VLOOKUP('LA (Main)'!$B114,'LA1'!$B$2:$Q$165,'LA1'!E$1,0),(IF(LA_INDEX!$H$8=2,VLOOKUP('LA (Main)'!$B114,'LA2'!$B$2:$Q$165,'LA2'!E$1,0),(IF(LA_INDEX!$H$8=3,VLOOKUP('LA (Main)'!$B114,'LA13'!$B$2:$Q$165,'LA13'!E$1,0),0)))))),"")</f>
        <v>4</v>
      </c>
      <c r="H114" s="122">
        <f>IFERROR((IF(LA_INDEX!$H$8=1,VLOOKUP('LA (Main)'!$B114,'LA1'!$B$2:$Q$165,'LA1'!F$1,0),(IF(LA_INDEX!$H$8=2,VLOOKUP('LA (Main)'!$B114,'LA2'!$B$2:$Q$165,'LA2'!F$1,0),(IF(LA_INDEX!$H$8=3,VLOOKUP('LA (Main)'!$B114,'LA13'!$B$2:$Q$165,'LA13'!F$1,0),0)))))),"")</f>
        <v>56</v>
      </c>
      <c r="I114" s="122">
        <f>IFERROR((IF(LA_INDEX!$H$8=1,VLOOKUP('LA (Main)'!$B114,'LA1'!$B$2:$Q$165,'LA1'!G$1,0),(IF(LA_INDEX!$H$8=2,VLOOKUP('LA (Main)'!$B114,'LA2'!$B$2:$Q$165,'LA2'!G$1,0),(IF(LA_INDEX!$H$8=3,VLOOKUP('LA (Main)'!$B114,'LA13'!$B$2:$Q$165,'LA13'!G$1,0),0)))))),"")</f>
        <v>17</v>
      </c>
      <c r="J114" s="122">
        <f>IFERROR((IF(LA_INDEX!$H$8=1,VLOOKUP('LA (Main)'!$B114,'LA1'!$B$2:$Q$165,'LA1'!H$1,0),(IF(LA_INDEX!$H$8=2,VLOOKUP('LA (Main)'!$B114,'LA2'!$B$2:$Q$165,'LA2'!H$1,0),(IF(LA_INDEX!$H$8=3,VLOOKUP('LA (Main)'!$B114,'LA13'!$B$2:$Q$165,'LA13'!H$1,0),0)))))),"")</f>
        <v>34</v>
      </c>
      <c r="K114" s="122">
        <f>IFERROR((IF(LA_INDEX!$H$8=1,VLOOKUP('LA (Main)'!$B114,'LA1'!$B$2:$Q$165,'LA1'!I$1,0),(IF(LA_INDEX!$H$8=2,VLOOKUP('LA (Main)'!$B114,'LA2'!$B$2:$Q$165,'LA2'!I$1,0),(IF(LA_INDEX!$H$8=3,VLOOKUP('LA (Main)'!$B114,'LA13'!$B$2:$Q$165,'LA13'!I$1,0),0)))))),"")</f>
        <v>17</v>
      </c>
      <c r="L114" s="122">
        <f>IFERROR((IF(LA_INDEX!$H$8=1,VLOOKUP('LA (Main)'!$B114,'LA1'!$B$2:$Q$165,'LA1'!J$1,0),(IF(LA_INDEX!$H$8=2,VLOOKUP('LA (Main)'!$B114,'LA2'!$B$2:$Q$165,'LA2'!J$1,0),(IF(LA_INDEX!$H$8=3,VLOOKUP('LA (Main)'!$B114,'LA13'!$B$2:$Q$165,'LA13'!J$1,0),0)))))),"")</f>
        <v>1</v>
      </c>
      <c r="M114" s="122">
        <f>IFERROR((IF(LA_INDEX!$H$8=1,VLOOKUP('LA (Main)'!$B114,'LA1'!$B$2:$Q$165,'LA1'!K$1,0),(IF(LA_INDEX!$H$8=2,VLOOKUP('LA (Main)'!$B114,'LA2'!$B$2:$Q$165,'LA2'!K$1,0),(IF(LA_INDEX!$H$8=3,VLOOKUP('LA (Main)'!$B114,'LA13'!$B$2:$Q$165,'LA13'!K$1,0),0)))))),"")</f>
        <v>10</v>
      </c>
      <c r="N114" s="122">
        <f>IFERROR((IF(LA_INDEX!$H$8=1,VLOOKUP('LA (Main)'!$B114,'LA1'!$B$2:$Q$165,'LA1'!L$1,0),(IF(LA_INDEX!$H$8=2,VLOOKUP('LA (Main)'!$B114,'LA2'!$B$2:$Q$165,'LA2'!L$1,0),(IF(LA_INDEX!$H$8=3,VLOOKUP('LA (Main)'!$B114,'LA13'!$B$2:$Q$165,'LA13'!L$1,0),0)))))),"")</f>
        <v>17</v>
      </c>
      <c r="O114" s="122">
        <f>IFERROR((IF(LA_INDEX!$H$8=1,VLOOKUP('LA (Main)'!$B114,'LA1'!$B$2:$Q$165,'LA1'!M$1,0),(IF(LA_INDEX!$H$8=2,VLOOKUP('LA (Main)'!$B114,'LA2'!$B$2:$Q$165,'LA2'!M$1,0),(IF(LA_INDEX!$H$8=3,VLOOKUP('LA (Main)'!$B114,'LA13'!$B$2:$Q$165,'LA13'!M$1,0),0)))))),"")</f>
        <v>5</v>
      </c>
      <c r="P114" s="122">
        <f>IFERROR((IF(LA_INDEX!$H$8=1,VLOOKUP('LA (Main)'!$B114,'LA1'!$B$2:$Q$165,'LA1'!N$1,0),(IF(LA_INDEX!$H$8=2,VLOOKUP('LA (Main)'!$B114,'LA2'!$B$2:$Q$165,'LA2'!N$1,0),(IF(LA_INDEX!$H$8=3,VLOOKUP('LA (Main)'!$B114,'LA13'!$B$2:$Q$165,'LA13'!N$1,0),0)))))),"")</f>
        <v>27</v>
      </c>
      <c r="Q114" s="122">
        <f>IFERROR((IF(LA_INDEX!$H$8=1,VLOOKUP('LA (Main)'!$B114,'LA1'!$B$2:$Q$165,'LA1'!O$1,0),(IF(LA_INDEX!$H$8=2,VLOOKUP('LA (Main)'!$B114,'LA2'!$B$2:$Q$165,'LA2'!O$1,0),(IF(LA_INDEX!$H$8=3,VLOOKUP('LA (Main)'!$B114,'LA13'!$B$2:$Q$165,'LA13'!O$1,0),0)))))),"")</f>
        <v>12</v>
      </c>
      <c r="R114" s="122">
        <f>IFERROR((IF(LA_INDEX!$H$8=1,VLOOKUP('LA (Main)'!$B114,'LA1'!$B$2:$Q$165,'LA1'!P$1,0),(IF(LA_INDEX!$H$8=2,VLOOKUP('LA (Main)'!$B114,'LA2'!$B$2:$Q$165,'LA2'!P$1,0),(IF(LA_INDEX!$H$8=3,VLOOKUP('LA (Main)'!$B114,'LA13'!$B$2:$Q$165,'LA13'!P$1,0),0)))))),"")</f>
        <v>5</v>
      </c>
      <c r="S114" s="122">
        <f>IFERROR((IF(LA_INDEX!$H$8=1,VLOOKUP('LA (Main)'!$B114,'LA1'!$B$2:$Q$165,'LA1'!Q$1,0),(IF(LA_INDEX!$H$8=2,VLOOKUP('LA (Main)'!$B114,'LA2'!$B$2:$Q$165,'LA2'!Q$1,0),(IF(LA_INDEX!$H$8=3,VLOOKUP('LA (Main)'!$B114,'LA13'!$B$2:$Q$165,'LA13'!Q$1,0),0)))))),"")</f>
        <v>8</v>
      </c>
    </row>
    <row r="115" spans="1:19" x14ac:dyDescent="0.3">
      <c r="A115" s="80" t="s">
        <v>539</v>
      </c>
      <c r="B115" s="114">
        <v>825</v>
      </c>
      <c r="C115" s="80" t="s">
        <v>285</v>
      </c>
      <c r="D115" s="80" t="s">
        <v>276</v>
      </c>
      <c r="E115" s="122">
        <f>IFERROR(MROUND((IF(LA_INDEX!$H$8=1,VLOOKUP('LA (Main)'!$B115,'LA1'!$B$2:$Q$165,'LA1'!C$1,0),(IF(LA_INDEX!$H$8=2,VLOOKUP('LA (Main)'!$B115,'LA2'!$B$2:$Q$165,'LA2'!C$1,0),(IF(LA_INDEX!$H$8=3,VLOOKUP('LA (Main)'!$B115,'LA13'!$B$2:$Q$165,'LA13'!C$1,0),0)))))),5),"")</f>
        <v>3975</v>
      </c>
      <c r="F115" s="122">
        <f>IFERROR((IF(LA_INDEX!$H$8=1,VLOOKUP('LA (Main)'!$B115,'LA1'!$B$2:$Q$165,'LA1'!D$1,0),(IF(LA_INDEX!$H$8=2,VLOOKUP('LA (Main)'!$B115,'LA2'!$B$2:$Q$165,'LA2'!D$1,0),(IF(LA_INDEX!$H$8=3,VLOOKUP('LA (Main)'!$B115,'LA13'!$B$2:$Q$165,'LA13'!D$1,0),0)))))),"")</f>
        <v>91</v>
      </c>
      <c r="G115" s="122">
        <f>IFERROR((IF(LA_INDEX!$H$8=1,VLOOKUP('LA (Main)'!$B115,'LA1'!$B$2:$Q$165,'LA1'!E$1,0),(IF(LA_INDEX!$H$8=2,VLOOKUP('LA (Main)'!$B115,'LA2'!$B$2:$Q$165,'LA2'!E$1,0),(IF(LA_INDEX!$H$8=3,VLOOKUP('LA (Main)'!$B115,'LA13'!$B$2:$Q$165,'LA13'!E$1,0),0)))))),"")</f>
        <v>3</v>
      </c>
      <c r="H115" s="122">
        <f>IFERROR((IF(LA_INDEX!$H$8=1,VLOOKUP('LA (Main)'!$B115,'LA1'!$B$2:$Q$165,'LA1'!F$1,0),(IF(LA_INDEX!$H$8=2,VLOOKUP('LA (Main)'!$B115,'LA2'!$B$2:$Q$165,'LA2'!F$1,0),(IF(LA_INDEX!$H$8=3,VLOOKUP('LA (Main)'!$B115,'LA13'!$B$2:$Q$165,'LA13'!F$1,0),0)))))),"")</f>
        <v>67</v>
      </c>
      <c r="I115" s="122">
        <f>IFERROR((IF(LA_INDEX!$H$8=1,VLOOKUP('LA (Main)'!$B115,'LA1'!$B$2:$Q$165,'LA1'!G$1,0),(IF(LA_INDEX!$H$8=2,VLOOKUP('LA (Main)'!$B115,'LA2'!$B$2:$Q$165,'LA2'!G$1,0),(IF(LA_INDEX!$H$8=3,VLOOKUP('LA (Main)'!$B115,'LA13'!$B$2:$Q$165,'LA13'!G$1,0),0)))))),"")</f>
        <v>10</v>
      </c>
      <c r="J115" s="122">
        <f>IFERROR((IF(LA_INDEX!$H$8=1,VLOOKUP('LA (Main)'!$B115,'LA1'!$B$2:$Q$165,'LA1'!H$1,0),(IF(LA_INDEX!$H$8=2,VLOOKUP('LA (Main)'!$B115,'LA2'!$B$2:$Q$165,'LA2'!H$1,0),(IF(LA_INDEX!$H$8=3,VLOOKUP('LA (Main)'!$B115,'LA13'!$B$2:$Q$165,'LA13'!H$1,0),0)))))),"")</f>
        <v>55</v>
      </c>
      <c r="K115" s="122">
        <f>IFERROR((IF(LA_INDEX!$H$8=1,VLOOKUP('LA (Main)'!$B115,'LA1'!$B$2:$Q$165,'LA1'!I$1,0),(IF(LA_INDEX!$H$8=2,VLOOKUP('LA (Main)'!$B115,'LA2'!$B$2:$Q$165,'LA2'!I$1,0),(IF(LA_INDEX!$H$8=3,VLOOKUP('LA (Main)'!$B115,'LA13'!$B$2:$Q$165,'LA13'!I$1,0),0)))))),"")</f>
        <v>37</v>
      </c>
      <c r="L115" s="122">
        <f>IFERROR((IF(LA_INDEX!$H$8=1,VLOOKUP('LA (Main)'!$B115,'LA1'!$B$2:$Q$165,'LA1'!J$1,0),(IF(LA_INDEX!$H$8=2,VLOOKUP('LA (Main)'!$B115,'LA2'!$B$2:$Q$165,'LA2'!J$1,0),(IF(LA_INDEX!$H$8=3,VLOOKUP('LA (Main)'!$B115,'LA13'!$B$2:$Q$165,'LA13'!J$1,0),0)))))),"")</f>
        <v>3</v>
      </c>
      <c r="M115" s="122">
        <f>IFERROR((IF(LA_INDEX!$H$8=1,VLOOKUP('LA (Main)'!$B115,'LA1'!$B$2:$Q$165,'LA1'!K$1,0),(IF(LA_INDEX!$H$8=2,VLOOKUP('LA (Main)'!$B115,'LA2'!$B$2:$Q$165,'LA2'!K$1,0),(IF(LA_INDEX!$H$8=3,VLOOKUP('LA (Main)'!$B115,'LA13'!$B$2:$Q$165,'LA13'!K$1,0),0)))))),"")</f>
        <v>26</v>
      </c>
      <c r="N115" s="122">
        <f>IFERROR((IF(LA_INDEX!$H$8=1,VLOOKUP('LA (Main)'!$B115,'LA1'!$B$2:$Q$165,'LA1'!L$1,0),(IF(LA_INDEX!$H$8=2,VLOOKUP('LA (Main)'!$B115,'LA2'!$B$2:$Q$165,'LA2'!L$1,0),(IF(LA_INDEX!$H$8=3,VLOOKUP('LA (Main)'!$B115,'LA13'!$B$2:$Q$165,'LA13'!L$1,0),0)))))),"")</f>
        <v>19</v>
      </c>
      <c r="O115" s="122">
        <f>IFERROR((IF(LA_INDEX!$H$8=1,VLOOKUP('LA (Main)'!$B115,'LA1'!$B$2:$Q$165,'LA1'!M$1,0),(IF(LA_INDEX!$H$8=2,VLOOKUP('LA (Main)'!$B115,'LA2'!$B$2:$Q$165,'LA2'!M$1,0),(IF(LA_INDEX!$H$8=3,VLOOKUP('LA (Main)'!$B115,'LA13'!$B$2:$Q$165,'LA13'!M$1,0),0)))))),"")</f>
        <v>2</v>
      </c>
      <c r="P115" s="122">
        <f>IFERROR((IF(LA_INDEX!$H$8=1,VLOOKUP('LA (Main)'!$B115,'LA1'!$B$2:$Q$165,'LA1'!N$1,0),(IF(LA_INDEX!$H$8=2,VLOOKUP('LA (Main)'!$B115,'LA2'!$B$2:$Q$165,'LA2'!N$1,0),(IF(LA_INDEX!$H$8=3,VLOOKUP('LA (Main)'!$B115,'LA13'!$B$2:$Q$165,'LA13'!N$1,0),0)))))),"")</f>
        <v>23</v>
      </c>
      <c r="Q115" s="122">
        <f>IFERROR((IF(LA_INDEX!$H$8=1,VLOOKUP('LA (Main)'!$B115,'LA1'!$B$2:$Q$165,'LA1'!O$1,0),(IF(LA_INDEX!$H$8=2,VLOOKUP('LA (Main)'!$B115,'LA2'!$B$2:$Q$165,'LA2'!O$1,0),(IF(LA_INDEX!$H$8=3,VLOOKUP('LA (Main)'!$B115,'LA13'!$B$2:$Q$165,'LA13'!O$1,0),0)))))),"")</f>
        <v>6</v>
      </c>
      <c r="R115" s="122">
        <f>IFERROR((IF(LA_INDEX!$H$8=1,VLOOKUP('LA (Main)'!$B115,'LA1'!$B$2:$Q$165,'LA1'!P$1,0),(IF(LA_INDEX!$H$8=2,VLOOKUP('LA (Main)'!$B115,'LA2'!$B$2:$Q$165,'LA2'!P$1,0),(IF(LA_INDEX!$H$8=3,VLOOKUP('LA (Main)'!$B115,'LA13'!$B$2:$Q$165,'LA13'!P$1,0),0)))))),"")</f>
        <v>3</v>
      </c>
      <c r="S115" s="122">
        <f>IFERROR((IF(LA_INDEX!$H$8=1,VLOOKUP('LA (Main)'!$B115,'LA1'!$B$2:$Q$165,'LA1'!Q$1,0),(IF(LA_INDEX!$H$8=2,VLOOKUP('LA (Main)'!$B115,'LA2'!$B$2:$Q$165,'LA2'!Q$1,0),(IF(LA_INDEX!$H$8=3,VLOOKUP('LA (Main)'!$B115,'LA13'!$B$2:$Q$165,'LA13'!Q$1,0),0)))))),"")</f>
        <v>5</v>
      </c>
    </row>
    <row r="116" spans="1:19" x14ac:dyDescent="0.3">
      <c r="A116" s="80" t="s">
        <v>540</v>
      </c>
      <c r="B116" s="114">
        <v>845</v>
      </c>
      <c r="C116" s="80" t="s">
        <v>315</v>
      </c>
      <c r="D116" s="80" t="s">
        <v>276</v>
      </c>
      <c r="E116" s="122">
        <f>IFERROR(MROUND((IF(LA_INDEX!$H$8=1,VLOOKUP('LA (Main)'!$B116,'LA1'!$B$2:$Q$165,'LA1'!C$1,0),(IF(LA_INDEX!$H$8=2,VLOOKUP('LA (Main)'!$B116,'LA2'!$B$2:$Q$165,'LA2'!C$1,0),(IF(LA_INDEX!$H$8=3,VLOOKUP('LA (Main)'!$B116,'LA13'!$B$2:$Q$165,'LA13'!C$1,0),0)))))),5),"")</f>
        <v>3005</v>
      </c>
      <c r="F116" s="122">
        <f>IFERROR((IF(LA_INDEX!$H$8=1,VLOOKUP('LA (Main)'!$B116,'LA1'!$B$2:$Q$165,'LA1'!D$1,0),(IF(LA_INDEX!$H$8=2,VLOOKUP('LA (Main)'!$B116,'LA2'!$B$2:$Q$165,'LA2'!D$1,0),(IF(LA_INDEX!$H$8=3,VLOOKUP('LA (Main)'!$B116,'LA13'!$B$2:$Q$165,'LA13'!D$1,0),0)))))),"")</f>
        <v>86</v>
      </c>
      <c r="G116" s="122">
        <f>IFERROR((IF(LA_INDEX!$H$8=1,VLOOKUP('LA (Main)'!$B116,'LA1'!$B$2:$Q$165,'LA1'!E$1,0),(IF(LA_INDEX!$H$8=2,VLOOKUP('LA (Main)'!$B116,'LA2'!$B$2:$Q$165,'LA2'!E$1,0),(IF(LA_INDEX!$H$8=3,VLOOKUP('LA (Main)'!$B116,'LA13'!$B$2:$Q$165,'LA13'!E$1,0),0)))))),"")</f>
        <v>5</v>
      </c>
      <c r="H116" s="122">
        <f>IFERROR((IF(LA_INDEX!$H$8=1,VLOOKUP('LA (Main)'!$B116,'LA1'!$B$2:$Q$165,'LA1'!F$1,0),(IF(LA_INDEX!$H$8=2,VLOOKUP('LA (Main)'!$B116,'LA2'!$B$2:$Q$165,'LA2'!F$1,0),(IF(LA_INDEX!$H$8=3,VLOOKUP('LA (Main)'!$B116,'LA13'!$B$2:$Q$165,'LA13'!F$1,0),0)))))),"")</f>
        <v>55</v>
      </c>
      <c r="I116" s="122">
        <f>IFERROR((IF(LA_INDEX!$H$8=1,VLOOKUP('LA (Main)'!$B116,'LA1'!$B$2:$Q$165,'LA1'!G$1,0),(IF(LA_INDEX!$H$8=2,VLOOKUP('LA (Main)'!$B116,'LA2'!$B$2:$Q$165,'LA2'!G$1,0),(IF(LA_INDEX!$H$8=3,VLOOKUP('LA (Main)'!$B116,'LA13'!$B$2:$Q$165,'LA13'!G$1,0),0)))))),"")</f>
        <v>22</v>
      </c>
      <c r="J116" s="122">
        <f>IFERROR((IF(LA_INDEX!$H$8=1,VLOOKUP('LA (Main)'!$B116,'LA1'!$B$2:$Q$165,'LA1'!H$1,0),(IF(LA_INDEX!$H$8=2,VLOOKUP('LA (Main)'!$B116,'LA2'!$B$2:$Q$165,'LA2'!H$1,0),(IF(LA_INDEX!$H$8=3,VLOOKUP('LA (Main)'!$B116,'LA13'!$B$2:$Q$165,'LA13'!H$1,0),0)))))),"")</f>
        <v>29</v>
      </c>
      <c r="K116" s="122">
        <f>IFERROR((IF(LA_INDEX!$H$8=1,VLOOKUP('LA (Main)'!$B116,'LA1'!$B$2:$Q$165,'LA1'!I$1,0),(IF(LA_INDEX!$H$8=2,VLOOKUP('LA (Main)'!$B116,'LA2'!$B$2:$Q$165,'LA2'!I$1,0),(IF(LA_INDEX!$H$8=3,VLOOKUP('LA (Main)'!$B116,'LA13'!$B$2:$Q$165,'LA13'!I$1,0),0)))))),"")</f>
        <v>11</v>
      </c>
      <c r="L116" s="122" t="str">
        <f>IFERROR((IF(LA_INDEX!$H$8=1,VLOOKUP('LA (Main)'!$B116,'LA1'!$B$2:$Q$165,'LA1'!J$1,0),(IF(LA_INDEX!$H$8=2,VLOOKUP('LA (Main)'!$B116,'LA2'!$B$2:$Q$165,'LA2'!J$1,0),(IF(LA_INDEX!$H$8=3,VLOOKUP('LA (Main)'!$B116,'LA13'!$B$2:$Q$165,'LA13'!J$1,0),0)))))),"")</f>
        <v>-</v>
      </c>
      <c r="M116" s="122">
        <f>IFERROR((IF(LA_INDEX!$H$8=1,VLOOKUP('LA (Main)'!$B116,'LA1'!$B$2:$Q$165,'LA1'!K$1,0),(IF(LA_INDEX!$H$8=2,VLOOKUP('LA (Main)'!$B116,'LA2'!$B$2:$Q$165,'LA2'!K$1,0),(IF(LA_INDEX!$H$8=3,VLOOKUP('LA (Main)'!$B116,'LA13'!$B$2:$Q$165,'LA13'!K$1,0),0)))))),"")</f>
        <v>5</v>
      </c>
      <c r="N116" s="122">
        <f>IFERROR((IF(LA_INDEX!$H$8=1,VLOOKUP('LA (Main)'!$B116,'LA1'!$B$2:$Q$165,'LA1'!L$1,0),(IF(LA_INDEX!$H$8=2,VLOOKUP('LA (Main)'!$B116,'LA2'!$B$2:$Q$165,'LA2'!L$1,0),(IF(LA_INDEX!$H$8=3,VLOOKUP('LA (Main)'!$B116,'LA13'!$B$2:$Q$165,'LA13'!L$1,0),0)))))),"")</f>
        <v>18</v>
      </c>
      <c r="O116" s="122">
        <f>IFERROR((IF(LA_INDEX!$H$8=1,VLOOKUP('LA (Main)'!$B116,'LA1'!$B$2:$Q$165,'LA1'!M$1,0),(IF(LA_INDEX!$H$8=2,VLOOKUP('LA (Main)'!$B116,'LA2'!$B$2:$Q$165,'LA2'!M$1,0),(IF(LA_INDEX!$H$8=3,VLOOKUP('LA (Main)'!$B116,'LA13'!$B$2:$Q$165,'LA13'!M$1,0),0)))))),"")</f>
        <v>4</v>
      </c>
      <c r="P116" s="122">
        <f>IFERROR((IF(LA_INDEX!$H$8=1,VLOOKUP('LA (Main)'!$B116,'LA1'!$B$2:$Q$165,'LA1'!N$1,0),(IF(LA_INDEX!$H$8=2,VLOOKUP('LA (Main)'!$B116,'LA2'!$B$2:$Q$165,'LA2'!N$1,0),(IF(LA_INDEX!$H$8=3,VLOOKUP('LA (Main)'!$B116,'LA13'!$B$2:$Q$165,'LA13'!N$1,0),0)))))),"")</f>
        <v>31</v>
      </c>
      <c r="Q116" s="122">
        <f>IFERROR((IF(LA_INDEX!$H$8=1,VLOOKUP('LA (Main)'!$B116,'LA1'!$B$2:$Q$165,'LA1'!O$1,0),(IF(LA_INDEX!$H$8=2,VLOOKUP('LA (Main)'!$B116,'LA2'!$B$2:$Q$165,'LA2'!O$1,0),(IF(LA_INDEX!$H$8=3,VLOOKUP('LA (Main)'!$B116,'LA13'!$B$2:$Q$165,'LA13'!O$1,0),0)))))),"")</f>
        <v>9</v>
      </c>
      <c r="R116" s="122">
        <f>IFERROR((IF(LA_INDEX!$H$8=1,VLOOKUP('LA (Main)'!$B116,'LA1'!$B$2:$Q$165,'LA1'!P$1,0),(IF(LA_INDEX!$H$8=2,VLOOKUP('LA (Main)'!$B116,'LA2'!$B$2:$Q$165,'LA2'!P$1,0),(IF(LA_INDEX!$H$8=3,VLOOKUP('LA (Main)'!$B116,'LA13'!$B$2:$Q$165,'LA13'!P$1,0),0)))))),"")</f>
        <v>5</v>
      </c>
      <c r="S116" s="122">
        <f>IFERROR((IF(LA_INDEX!$H$8=1,VLOOKUP('LA (Main)'!$B116,'LA1'!$B$2:$Q$165,'LA1'!Q$1,0),(IF(LA_INDEX!$H$8=2,VLOOKUP('LA (Main)'!$B116,'LA2'!$B$2:$Q$165,'LA2'!Q$1,0),(IF(LA_INDEX!$H$8=3,VLOOKUP('LA (Main)'!$B116,'LA13'!$B$2:$Q$165,'LA13'!Q$1,0),0)))))),"")</f>
        <v>4</v>
      </c>
    </row>
    <row r="117" spans="1:19" x14ac:dyDescent="0.3">
      <c r="A117" s="80" t="s">
        <v>541</v>
      </c>
      <c r="B117" s="114">
        <v>850</v>
      </c>
      <c r="C117" s="80" t="s">
        <v>324</v>
      </c>
      <c r="D117" s="80" t="s">
        <v>276</v>
      </c>
      <c r="E117" s="122">
        <f>IFERROR(MROUND((IF(LA_INDEX!$H$8=1,VLOOKUP('LA (Main)'!$B117,'LA1'!$B$2:$Q$165,'LA1'!C$1,0),(IF(LA_INDEX!$H$8=2,VLOOKUP('LA (Main)'!$B117,'LA2'!$B$2:$Q$165,'LA2'!C$1,0),(IF(LA_INDEX!$H$8=3,VLOOKUP('LA (Main)'!$B117,'LA13'!$B$2:$Q$165,'LA13'!C$1,0),0)))))),5),"")</f>
        <v>12380</v>
      </c>
      <c r="F117" s="122">
        <f>IFERROR((IF(LA_INDEX!$H$8=1,VLOOKUP('LA (Main)'!$B117,'LA1'!$B$2:$Q$165,'LA1'!D$1,0),(IF(LA_INDEX!$H$8=2,VLOOKUP('LA (Main)'!$B117,'LA2'!$B$2:$Q$165,'LA2'!D$1,0),(IF(LA_INDEX!$H$8=3,VLOOKUP('LA (Main)'!$B117,'LA13'!$B$2:$Q$165,'LA13'!D$1,0),0)))))),"")</f>
        <v>89</v>
      </c>
      <c r="G117" s="122">
        <f>IFERROR((IF(LA_INDEX!$H$8=1,VLOOKUP('LA (Main)'!$B117,'LA1'!$B$2:$Q$165,'LA1'!E$1,0),(IF(LA_INDEX!$H$8=2,VLOOKUP('LA (Main)'!$B117,'LA2'!$B$2:$Q$165,'LA2'!E$1,0),(IF(LA_INDEX!$H$8=3,VLOOKUP('LA (Main)'!$B117,'LA13'!$B$2:$Q$165,'LA13'!E$1,0),0)))))),"")</f>
        <v>7</v>
      </c>
      <c r="H117" s="122">
        <f>IFERROR((IF(LA_INDEX!$H$8=1,VLOOKUP('LA (Main)'!$B117,'LA1'!$B$2:$Q$165,'LA1'!F$1,0),(IF(LA_INDEX!$H$8=2,VLOOKUP('LA (Main)'!$B117,'LA2'!$B$2:$Q$165,'LA2'!F$1,0),(IF(LA_INDEX!$H$8=3,VLOOKUP('LA (Main)'!$B117,'LA13'!$B$2:$Q$165,'LA13'!F$1,0),0)))))),"")</f>
        <v>57</v>
      </c>
      <c r="I117" s="122">
        <f>IFERROR((IF(LA_INDEX!$H$8=1,VLOOKUP('LA (Main)'!$B117,'LA1'!$B$2:$Q$165,'LA1'!G$1,0),(IF(LA_INDEX!$H$8=2,VLOOKUP('LA (Main)'!$B117,'LA2'!$B$2:$Q$165,'LA2'!G$1,0),(IF(LA_INDEX!$H$8=3,VLOOKUP('LA (Main)'!$B117,'LA13'!$B$2:$Q$165,'LA13'!G$1,0),0)))))),"")</f>
        <v>11</v>
      </c>
      <c r="J117" s="122">
        <f>IFERROR((IF(LA_INDEX!$H$8=1,VLOOKUP('LA (Main)'!$B117,'LA1'!$B$2:$Q$165,'LA1'!H$1,0),(IF(LA_INDEX!$H$8=2,VLOOKUP('LA (Main)'!$B117,'LA2'!$B$2:$Q$165,'LA2'!H$1,0),(IF(LA_INDEX!$H$8=3,VLOOKUP('LA (Main)'!$B117,'LA13'!$B$2:$Q$165,'LA13'!H$1,0),0)))))),"")</f>
        <v>43</v>
      </c>
      <c r="K117" s="122">
        <f>IFERROR((IF(LA_INDEX!$H$8=1,VLOOKUP('LA (Main)'!$B117,'LA1'!$B$2:$Q$165,'LA1'!I$1,0),(IF(LA_INDEX!$H$8=2,VLOOKUP('LA (Main)'!$B117,'LA2'!$B$2:$Q$165,'LA2'!I$1,0),(IF(LA_INDEX!$H$8=3,VLOOKUP('LA (Main)'!$B117,'LA13'!$B$2:$Q$165,'LA13'!I$1,0),0)))))),"")</f>
        <v>19</v>
      </c>
      <c r="L117" s="122">
        <f>IFERROR((IF(LA_INDEX!$H$8=1,VLOOKUP('LA (Main)'!$B117,'LA1'!$B$2:$Q$165,'LA1'!J$1,0),(IF(LA_INDEX!$H$8=2,VLOOKUP('LA (Main)'!$B117,'LA2'!$B$2:$Q$165,'LA2'!J$1,0),(IF(LA_INDEX!$H$8=3,VLOOKUP('LA (Main)'!$B117,'LA13'!$B$2:$Q$165,'LA13'!J$1,0),0)))))),"")</f>
        <v>1</v>
      </c>
      <c r="M117" s="122">
        <f>IFERROR((IF(LA_INDEX!$H$8=1,VLOOKUP('LA (Main)'!$B117,'LA1'!$B$2:$Q$165,'LA1'!K$1,0),(IF(LA_INDEX!$H$8=2,VLOOKUP('LA (Main)'!$B117,'LA2'!$B$2:$Q$165,'LA2'!K$1,0),(IF(LA_INDEX!$H$8=3,VLOOKUP('LA (Main)'!$B117,'LA13'!$B$2:$Q$165,'LA13'!K$1,0),0)))))),"")</f>
        <v>11</v>
      </c>
      <c r="N117" s="122">
        <f>IFERROR((IF(LA_INDEX!$H$8=1,VLOOKUP('LA (Main)'!$B117,'LA1'!$B$2:$Q$165,'LA1'!L$1,0),(IF(LA_INDEX!$H$8=2,VLOOKUP('LA (Main)'!$B117,'LA2'!$B$2:$Q$165,'LA2'!L$1,0),(IF(LA_INDEX!$H$8=3,VLOOKUP('LA (Main)'!$B117,'LA13'!$B$2:$Q$165,'LA13'!L$1,0),0)))))),"")</f>
        <v>24</v>
      </c>
      <c r="O117" s="122">
        <f>IFERROR((IF(LA_INDEX!$H$8=1,VLOOKUP('LA (Main)'!$B117,'LA1'!$B$2:$Q$165,'LA1'!M$1,0),(IF(LA_INDEX!$H$8=2,VLOOKUP('LA (Main)'!$B117,'LA2'!$B$2:$Q$165,'LA2'!M$1,0),(IF(LA_INDEX!$H$8=3,VLOOKUP('LA (Main)'!$B117,'LA13'!$B$2:$Q$165,'LA13'!M$1,0),0)))))),"")</f>
        <v>3</v>
      </c>
      <c r="P117" s="122">
        <f>IFERROR((IF(LA_INDEX!$H$8=1,VLOOKUP('LA (Main)'!$B117,'LA1'!$B$2:$Q$165,'LA1'!N$1,0),(IF(LA_INDEX!$H$8=2,VLOOKUP('LA (Main)'!$B117,'LA2'!$B$2:$Q$165,'LA2'!N$1,0),(IF(LA_INDEX!$H$8=3,VLOOKUP('LA (Main)'!$B117,'LA13'!$B$2:$Q$165,'LA13'!N$1,0),0)))))),"")</f>
        <v>32</v>
      </c>
      <c r="Q117" s="122">
        <f>IFERROR((IF(LA_INDEX!$H$8=1,VLOOKUP('LA (Main)'!$B117,'LA1'!$B$2:$Q$165,'LA1'!O$1,0),(IF(LA_INDEX!$H$8=2,VLOOKUP('LA (Main)'!$B117,'LA2'!$B$2:$Q$165,'LA2'!O$1,0),(IF(LA_INDEX!$H$8=3,VLOOKUP('LA (Main)'!$B117,'LA13'!$B$2:$Q$165,'LA13'!O$1,0),0)))))),"")</f>
        <v>8</v>
      </c>
      <c r="R117" s="122">
        <f>IFERROR((IF(LA_INDEX!$H$8=1,VLOOKUP('LA (Main)'!$B117,'LA1'!$B$2:$Q$165,'LA1'!P$1,0),(IF(LA_INDEX!$H$8=2,VLOOKUP('LA (Main)'!$B117,'LA2'!$B$2:$Q$165,'LA2'!P$1,0),(IF(LA_INDEX!$H$8=3,VLOOKUP('LA (Main)'!$B117,'LA13'!$B$2:$Q$165,'LA13'!P$1,0),0)))))),"")</f>
        <v>3</v>
      </c>
      <c r="S117" s="122">
        <f>IFERROR((IF(LA_INDEX!$H$8=1,VLOOKUP('LA (Main)'!$B117,'LA1'!$B$2:$Q$165,'LA1'!Q$1,0),(IF(LA_INDEX!$H$8=2,VLOOKUP('LA (Main)'!$B117,'LA2'!$B$2:$Q$165,'LA2'!Q$1,0),(IF(LA_INDEX!$H$8=3,VLOOKUP('LA (Main)'!$B117,'LA13'!$B$2:$Q$165,'LA13'!Q$1,0),0)))))),"")</f>
        <v>4</v>
      </c>
    </row>
    <row r="118" spans="1:19" x14ac:dyDescent="0.3">
      <c r="A118" s="115" t="s">
        <v>542</v>
      </c>
      <c r="B118" s="114">
        <v>921</v>
      </c>
      <c r="C118" s="80" t="s">
        <v>333</v>
      </c>
      <c r="D118" s="80" t="s">
        <v>276</v>
      </c>
      <c r="E118" s="122">
        <f>IFERROR(MROUND((IF(LA_INDEX!$H$8=1,VLOOKUP('LA (Main)'!$B118,'LA1'!$B$2:$Q$165,'LA1'!C$1,0),(IF(LA_INDEX!$H$8=2,VLOOKUP('LA (Main)'!$B118,'LA2'!$B$2:$Q$165,'LA2'!C$1,0),(IF(LA_INDEX!$H$8=3,VLOOKUP('LA (Main)'!$B118,'LA13'!$B$2:$Q$165,'LA13'!C$1,0),0)))))),5),"")</f>
        <v>770</v>
      </c>
      <c r="F118" s="122">
        <f>IFERROR((IF(LA_INDEX!$H$8=1,VLOOKUP('LA (Main)'!$B118,'LA1'!$B$2:$Q$165,'LA1'!D$1,0),(IF(LA_INDEX!$H$8=2,VLOOKUP('LA (Main)'!$B118,'LA2'!$B$2:$Q$165,'LA2'!D$1,0),(IF(LA_INDEX!$H$8=3,VLOOKUP('LA (Main)'!$B118,'LA13'!$B$2:$Q$165,'LA13'!D$1,0),0)))))),"")</f>
        <v>85</v>
      </c>
      <c r="G118" s="122">
        <f>IFERROR((IF(LA_INDEX!$H$8=1,VLOOKUP('LA (Main)'!$B118,'LA1'!$B$2:$Q$165,'LA1'!E$1,0),(IF(LA_INDEX!$H$8=2,VLOOKUP('LA (Main)'!$B118,'LA2'!$B$2:$Q$165,'LA2'!E$1,0),(IF(LA_INDEX!$H$8=3,VLOOKUP('LA (Main)'!$B118,'LA13'!$B$2:$Q$165,'LA13'!E$1,0),0)))))),"")</f>
        <v>7</v>
      </c>
      <c r="H118" s="122">
        <f>IFERROR((IF(LA_INDEX!$H$8=1,VLOOKUP('LA (Main)'!$B118,'LA1'!$B$2:$Q$165,'LA1'!F$1,0),(IF(LA_INDEX!$H$8=2,VLOOKUP('LA (Main)'!$B118,'LA2'!$B$2:$Q$165,'LA2'!F$1,0),(IF(LA_INDEX!$H$8=3,VLOOKUP('LA (Main)'!$B118,'LA13'!$B$2:$Q$165,'LA13'!F$1,0),0)))))),"")</f>
        <v>60</v>
      </c>
      <c r="I118" s="122">
        <f>IFERROR((IF(LA_INDEX!$H$8=1,VLOOKUP('LA (Main)'!$B118,'LA1'!$B$2:$Q$165,'LA1'!G$1,0),(IF(LA_INDEX!$H$8=2,VLOOKUP('LA (Main)'!$B118,'LA2'!$B$2:$Q$165,'LA2'!G$1,0),(IF(LA_INDEX!$H$8=3,VLOOKUP('LA (Main)'!$B118,'LA13'!$B$2:$Q$165,'LA13'!G$1,0),0)))))),"")</f>
        <v>11</v>
      </c>
      <c r="J118" s="122">
        <f>IFERROR((IF(LA_INDEX!$H$8=1,VLOOKUP('LA (Main)'!$B118,'LA1'!$B$2:$Q$165,'LA1'!H$1,0),(IF(LA_INDEX!$H$8=2,VLOOKUP('LA (Main)'!$B118,'LA2'!$B$2:$Q$165,'LA2'!H$1,0),(IF(LA_INDEX!$H$8=3,VLOOKUP('LA (Main)'!$B118,'LA13'!$B$2:$Q$165,'LA13'!H$1,0),0)))))),"")</f>
        <v>44</v>
      </c>
      <c r="K118" s="122">
        <f>IFERROR((IF(LA_INDEX!$H$8=1,VLOOKUP('LA (Main)'!$B118,'LA1'!$B$2:$Q$165,'LA1'!I$1,0),(IF(LA_INDEX!$H$8=2,VLOOKUP('LA (Main)'!$B118,'LA2'!$B$2:$Q$165,'LA2'!I$1,0),(IF(LA_INDEX!$H$8=3,VLOOKUP('LA (Main)'!$B118,'LA13'!$B$2:$Q$165,'LA13'!I$1,0),0)))))),"")</f>
        <v>14</v>
      </c>
      <c r="L118" s="122" t="str">
        <f>IFERROR((IF(LA_INDEX!$H$8=1,VLOOKUP('LA (Main)'!$B118,'LA1'!$B$2:$Q$165,'LA1'!J$1,0),(IF(LA_INDEX!$H$8=2,VLOOKUP('LA (Main)'!$B118,'LA2'!$B$2:$Q$165,'LA2'!J$1,0),(IF(LA_INDEX!$H$8=3,VLOOKUP('LA (Main)'!$B118,'LA13'!$B$2:$Q$165,'LA13'!J$1,0),0)))))),"")</f>
        <v>x</v>
      </c>
      <c r="M118" s="122">
        <f>IFERROR((IF(LA_INDEX!$H$8=1,VLOOKUP('LA (Main)'!$B118,'LA1'!$B$2:$Q$165,'LA1'!K$1,0),(IF(LA_INDEX!$H$8=2,VLOOKUP('LA (Main)'!$B118,'LA2'!$B$2:$Q$165,'LA2'!K$1,0),(IF(LA_INDEX!$H$8=3,VLOOKUP('LA (Main)'!$B118,'LA13'!$B$2:$Q$165,'LA13'!K$1,0),0)))))),"")</f>
        <v>8</v>
      </c>
      <c r="N118" s="122">
        <f>IFERROR((IF(LA_INDEX!$H$8=1,VLOOKUP('LA (Main)'!$B118,'LA1'!$B$2:$Q$165,'LA1'!L$1,0),(IF(LA_INDEX!$H$8=2,VLOOKUP('LA (Main)'!$B118,'LA2'!$B$2:$Q$165,'LA2'!L$1,0),(IF(LA_INDEX!$H$8=3,VLOOKUP('LA (Main)'!$B118,'LA13'!$B$2:$Q$165,'LA13'!L$1,0),0)))))),"")</f>
        <v>29</v>
      </c>
      <c r="O118" s="122">
        <f>IFERROR((IF(LA_INDEX!$H$8=1,VLOOKUP('LA (Main)'!$B118,'LA1'!$B$2:$Q$165,'LA1'!M$1,0),(IF(LA_INDEX!$H$8=2,VLOOKUP('LA (Main)'!$B118,'LA2'!$B$2:$Q$165,'LA2'!M$1,0),(IF(LA_INDEX!$H$8=3,VLOOKUP('LA (Main)'!$B118,'LA13'!$B$2:$Q$165,'LA13'!M$1,0),0)))))),"")</f>
        <v>6</v>
      </c>
      <c r="P118" s="122">
        <f>IFERROR((IF(LA_INDEX!$H$8=1,VLOOKUP('LA (Main)'!$B118,'LA1'!$B$2:$Q$165,'LA1'!N$1,0),(IF(LA_INDEX!$H$8=2,VLOOKUP('LA (Main)'!$B118,'LA2'!$B$2:$Q$165,'LA2'!N$1,0),(IF(LA_INDEX!$H$8=3,VLOOKUP('LA (Main)'!$B118,'LA13'!$B$2:$Q$165,'LA13'!N$1,0),0)))))),"")</f>
        <v>25</v>
      </c>
      <c r="Q118" s="122">
        <f>IFERROR((IF(LA_INDEX!$H$8=1,VLOOKUP('LA (Main)'!$B118,'LA1'!$B$2:$Q$165,'LA1'!O$1,0),(IF(LA_INDEX!$H$8=2,VLOOKUP('LA (Main)'!$B118,'LA2'!$B$2:$Q$165,'LA2'!O$1,0),(IF(LA_INDEX!$H$8=3,VLOOKUP('LA (Main)'!$B118,'LA13'!$B$2:$Q$165,'LA13'!O$1,0),0)))))),"")</f>
        <v>12</v>
      </c>
      <c r="R118" s="122">
        <f>IFERROR((IF(LA_INDEX!$H$8=1,VLOOKUP('LA (Main)'!$B118,'LA1'!$B$2:$Q$165,'LA1'!P$1,0),(IF(LA_INDEX!$H$8=2,VLOOKUP('LA (Main)'!$B118,'LA2'!$B$2:$Q$165,'LA2'!P$1,0),(IF(LA_INDEX!$H$8=3,VLOOKUP('LA (Main)'!$B118,'LA13'!$B$2:$Q$165,'LA13'!P$1,0),0)))))),"")</f>
        <v>3</v>
      </c>
      <c r="S118" s="122">
        <f>IFERROR((IF(LA_INDEX!$H$8=1,VLOOKUP('LA (Main)'!$B118,'LA1'!$B$2:$Q$165,'LA1'!Q$1,0),(IF(LA_INDEX!$H$8=2,VLOOKUP('LA (Main)'!$B118,'LA2'!$B$2:$Q$165,'LA2'!Q$1,0),(IF(LA_INDEX!$H$8=3,VLOOKUP('LA (Main)'!$B118,'LA13'!$B$2:$Q$165,'LA13'!Q$1,0),0)))))),"")</f>
        <v>4</v>
      </c>
    </row>
    <row r="119" spans="1:19" x14ac:dyDescent="0.3">
      <c r="A119" s="80" t="s">
        <v>543</v>
      </c>
      <c r="B119" s="114">
        <v>886</v>
      </c>
      <c r="C119" s="80" t="s">
        <v>337</v>
      </c>
      <c r="D119" s="80" t="s">
        <v>276</v>
      </c>
      <c r="E119" s="122">
        <f>IFERROR(MROUND((IF(LA_INDEX!$H$8=1,VLOOKUP('LA (Main)'!$B119,'LA1'!$B$2:$Q$165,'LA1'!C$1,0),(IF(LA_INDEX!$H$8=2,VLOOKUP('LA (Main)'!$B119,'LA2'!$B$2:$Q$165,'LA2'!C$1,0),(IF(LA_INDEX!$H$8=3,VLOOKUP('LA (Main)'!$B119,'LA13'!$B$2:$Q$165,'LA13'!C$1,0),0)))))),5),"")</f>
        <v>11025</v>
      </c>
      <c r="F119" s="122">
        <f>IFERROR((IF(LA_INDEX!$H$8=1,VLOOKUP('LA (Main)'!$B119,'LA1'!$B$2:$Q$165,'LA1'!D$1,0),(IF(LA_INDEX!$H$8=2,VLOOKUP('LA (Main)'!$B119,'LA2'!$B$2:$Q$165,'LA2'!D$1,0),(IF(LA_INDEX!$H$8=3,VLOOKUP('LA (Main)'!$B119,'LA13'!$B$2:$Q$165,'LA13'!D$1,0),0)))))),"")</f>
        <v>88</v>
      </c>
      <c r="G119" s="122">
        <f>IFERROR((IF(LA_INDEX!$H$8=1,VLOOKUP('LA (Main)'!$B119,'LA1'!$B$2:$Q$165,'LA1'!E$1,0),(IF(LA_INDEX!$H$8=2,VLOOKUP('LA (Main)'!$B119,'LA2'!$B$2:$Q$165,'LA2'!E$1,0),(IF(LA_INDEX!$H$8=3,VLOOKUP('LA (Main)'!$B119,'LA13'!$B$2:$Q$165,'LA13'!E$1,0),0)))))),"")</f>
        <v>6</v>
      </c>
      <c r="H119" s="122">
        <f>IFERROR((IF(LA_INDEX!$H$8=1,VLOOKUP('LA (Main)'!$B119,'LA1'!$B$2:$Q$165,'LA1'!F$1,0),(IF(LA_INDEX!$H$8=2,VLOOKUP('LA (Main)'!$B119,'LA2'!$B$2:$Q$165,'LA2'!F$1,0),(IF(LA_INDEX!$H$8=3,VLOOKUP('LA (Main)'!$B119,'LA13'!$B$2:$Q$165,'LA13'!F$1,0),0)))))),"")</f>
        <v>61</v>
      </c>
      <c r="I119" s="122">
        <f>IFERROR((IF(LA_INDEX!$H$8=1,VLOOKUP('LA (Main)'!$B119,'LA1'!$B$2:$Q$165,'LA1'!G$1,0),(IF(LA_INDEX!$H$8=2,VLOOKUP('LA (Main)'!$B119,'LA2'!$B$2:$Q$165,'LA2'!G$1,0),(IF(LA_INDEX!$H$8=3,VLOOKUP('LA (Main)'!$B119,'LA13'!$B$2:$Q$165,'LA13'!G$1,0),0)))))),"")</f>
        <v>15</v>
      </c>
      <c r="J119" s="122">
        <f>IFERROR((IF(LA_INDEX!$H$8=1,VLOOKUP('LA (Main)'!$B119,'LA1'!$B$2:$Q$165,'LA1'!H$1,0),(IF(LA_INDEX!$H$8=2,VLOOKUP('LA (Main)'!$B119,'LA2'!$B$2:$Q$165,'LA2'!H$1,0),(IF(LA_INDEX!$H$8=3,VLOOKUP('LA (Main)'!$B119,'LA13'!$B$2:$Q$165,'LA13'!H$1,0),0)))))),"")</f>
        <v>45</v>
      </c>
      <c r="K119" s="122">
        <f>IFERROR((IF(LA_INDEX!$H$8=1,VLOOKUP('LA (Main)'!$B119,'LA1'!$B$2:$Q$165,'LA1'!I$1,0),(IF(LA_INDEX!$H$8=2,VLOOKUP('LA (Main)'!$B119,'LA2'!$B$2:$Q$165,'LA2'!I$1,0),(IF(LA_INDEX!$H$8=3,VLOOKUP('LA (Main)'!$B119,'LA13'!$B$2:$Q$165,'LA13'!I$1,0),0)))))),"")</f>
        <v>21</v>
      </c>
      <c r="L119" s="122">
        <f>IFERROR((IF(LA_INDEX!$H$8=1,VLOOKUP('LA (Main)'!$B119,'LA1'!$B$2:$Q$165,'LA1'!J$1,0),(IF(LA_INDEX!$H$8=2,VLOOKUP('LA (Main)'!$B119,'LA2'!$B$2:$Q$165,'LA2'!J$1,0),(IF(LA_INDEX!$H$8=3,VLOOKUP('LA (Main)'!$B119,'LA13'!$B$2:$Q$165,'LA13'!J$1,0),0)))))),"")</f>
        <v>1</v>
      </c>
      <c r="M119" s="122">
        <f>IFERROR((IF(LA_INDEX!$H$8=1,VLOOKUP('LA (Main)'!$B119,'LA1'!$B$2:$Q$165,'LA1'!K$1,0),(IF(LA_INDEX!$H$8=2,VLOOKUP('LA (Main)'!$B119,'LA2'!$B$2:$Q$165,'LA2'!K$1,0),(IF(LA_INDEX!$H$8=3,VLOOKUP('LA (Main)'!$B119,'LA13'!$B$2:$Q$165,'LA13'!K$1,0),0)))))),"")</f>
        <v>11</v>
      </c>
      <c r="N119" s="122">
        <f>IFERROR((IF(LA_INDEX!$H$8=1,VLOOKUP('LA (Main)'!$B119,'LA1'!$B$2:$Q$165,'LA1'!L$1,0),(IF(LA_INDEX!$H$8=2,VLOOKUP('LA (Main)'!$B119,'LA2'!$B$2:$Q$165,'LA2'!L$1,0),(IF(LA_INDEX!$H$8=3,VLOOKUP('LA (Main)'!$B119,'LA13'!$B$2:$Q$165,'LA13'!L$1,0),0)))))),"")</f>
        <v>23</v>
      </c>
      <c r="O119" s="122">
        <f>IFERROR((IF(LA_INDEX!$H$8=1,VLOOKUP('LA (Main)'!$B119,'LA1'!$B$2:$Q$165,'LA1'!M$1,0),(IF(LA_INDEX!$H$8=2,VLOOKUP('LA (Main)'!$B119,'LA2'!$B$2:$Q$165,'LA2'!M$1,0),(IF(LA_INDEX!$H$8=3,VLOOKUP('LA (Main)'!$B119,'LA13'!$B$2:$Q$165,'LA13'!M$1,0),0)))))),"")</f>
        <v>2</v>
      </c>
      <c r="P119" s="122">
        <f>IFERROR((IF(LA_INDEX!$H$8=1,VLOOKUP('LA (Main)'!$B119,'LA1'!$B$2:$Q$165,'LA1'!N$1,0),(IF(LA_INDEX!$H$8=2,VLOOKUP('LA (Main)'!$B119,'LA2'!$B$2:$Q$165,'LA2'!N$1,0),(IF(LA_INDEX!$H$8=3,VLOOKUP('LA (Main)'!$B119,'LA13'!$B$2:$Q$165,'LA13'!N$1,0),0)))))),"")</f>
        <v>27</v>
      </c>
      <c r="Q119" s="122">
        <f>IFERROR((IF(LA_INDEX!$H$8=1,VLOOKUP('LA (Main)'!$B119,'LA1'!$B$2:$Q$165,'LA1'!O$1,0),(IF(LA_INDEX!$H$8=2,VLOOKUP('LA (Main)'!$B119,'LA2'!$B$2:$Q$165,'LA2'!O$1,0),(IF(LA_INDEX!$H$8=3,VLOOKUP('LA (Main)'!$B119,'LA13'!$B$2:$Q$165,'LA13'!O$1,0),0)))))),"")</f>
        <v>9</v>
      </c>
      <c r="R119" s="122">
        <f>IFERROR((IF(LA_INDEX!$H$8=1,VLOOKUP('LA (Main)'!$B119,'LA1'!$B$2:$Q$165,'LA1'!P$1,0),(IF(LA_INDEX!$H$8=2,VLOOKUP('LA (Main)'!$B119,'LA2'!$B$2:$Q$165,'LA2'!P$1,0),(IF(LA_INDEX!$H$8=3,VLOOKUP('LA (Main)'!$B119,'LA13'!$B$2:$Q$165,'LA13'!P$1,0),0)))))),"")</f>
        <v>3</v>
      </c>
      <c r="S119" s="122">
        <f>IFERROR((IF(LA_INDEX!$H$8=1,VLOOKUP('LA (Main)'!$B119,'LA1'!$B$2:$Q$165,'LA1'!Q$1,0),(IF(LA_INDEX!$H$8=2,VLOOKUP('LA (Main)'!$B119,'LA2'!$B$2:$Q$165,'LA2'!Q$1,0),(IF(LA_INDEX!$H$8=3,VLOOKUP('LA (Main)'!$B119,'LA13'!$B$2:$Q$165,'LA13'!Q$1,0),0)))))),"")</f>
        <v>4</v>
      </c>
    </row>
    <row r="120" spans="1:19" x14ac:dyDescent="0.3">
      <c r="A120" s="80" t="s">
        <v>544</v>
      </c>
      <c r="B120" s="114">
        <v>887</v>
      </c>
      <c r="C120" s="80" t="s">
        <v>352</v>
      </c>
      <c r="D120" s="80" t="s">
        <v>276</v>
      </c>
      <c r="E120" s="122">
        <f>IFERROR(MROUND((IF(LA_INDEX!$H$8=1,VLOOKUP('LA (Main)'!$B120,'LA1'!$B$2:$Q$165,'LA1'!C$1,0),(IF(LA_INDEX!$H$8=2,VLOOKUP('LA (Main)'!$B120,'LA2'!$B$2:$Q$165,'LA2'!C$1,0),(IF(LA_INDEX!$H$8=3,VLOOKUP('LA (Main)'!$B120,'LA13'!$B$2:$Q$165,'LA13'!C$1,0),0)))))),5),"")</f>
        <v>2490</v>
      </c>
      <c r="F120" s="122">
        <f>IFERROR((IF(LA_INDEX!$H$8=1,VLOOKUP('LA (Main)'!$B120,'LA1'!$B$2:$Q$165,'LA1'!D$1,0),(IF(LA_INDEX!$H$8=2,VLOOKUP('LA (Main)'!$B120,'LA2'!$B$2:$Q$165,'LA2'!D$1,0),(IF(LA_INDEX!$H$8=3,VLOOKUP('LA (Main)'!$B120,'LA13'!$B$2:$Q$165,'LA13'!D$1,0),0)))))),"")</f>
        <v>86</v>
      </c>
      <c r="G120" s="122">
        <f>IFERROR((IF(LA_INDEX!$H$8=1,VLOOKUP('LA (Main)'!$B120,'LA1'!$B$2:$Q$165,'LA1'!E$1,0),(IF(LA_INDEX!$H$8=2,VLOOKUP('LA (Main)'!$B120,'LA2'!$B$2:$Q$165,'LA2'!E$1,0),(IF(LA_INDEX!$H$8=3,VLOOKUP('LA (Main)'!$B120,'LA13'!$B$2:$Q$165,'LA13'!E$1,0),0)))))),"")</f>
        <v>7</v>
      </c>
      <c r="H120" s="122">
        <f>IFERROR((IF(LA_INDEX!$H$8=1,VLOOKUP('LA (Main)'!$B120,'LA1'!$B$2:$Q$165,'LA1'!F$1,0),(IF(LA_INDEX!$H$8=2,VLOOKUP('LA (Main)'!$B120,'LA2'!$B$2:$Q$165,'LA2'!F$1,0),(IF(LA_INDEX!$H$8=3,VLOOKUP('LA (Main)'!$B120,'LA13'!$B$2:$Q$165,'LA13'!F$1,0),0)))))),"")</f>
        <v>60</v>
      </c>
      <c r="I120" s="122">
        <f>IFERROR((IF(LA_INDEX!$H$8=1,VLOOKUP('LA (Main)'!$B120,'LA1'!$B$2:$Q$165,'LA1'!G$1,0),(IF(LA_INDEX!$H$8=2,VLOOKUP('LA (Main)'!$B120,'LA2'!$B$2:$Q$165,'LA2'!G$1,0),(IF(LA_INDEX!$H$8=3,VLOOKUP('LA (Main)'!$B120,'LA13'!$B$2:$Q$165,'LA13'!G$1,0),0)))))),"")</f>
        <v>20</v>
      </c>
      <c r="J120" s="122">
        <f>IFERROR((IF(LA_INDEX!$H$8=1,VLOOKUP('LA (Main)'!$B120,'LA1'!$B$2:$Q$165,'LA1'!H$1,0),(IF(LA_INDEX!$H$8=2,VLOOKUP('LA (Main)'!$B120,'LA2'!$B$2:$Q$165,'LA2'!H$1,0),(IF(LA_INDEX!$H$8=3,VLOOKUP('LA (Main)'!$B120,'LA13'!$B$2:$Q$165,'LA13'!H$1,0),0)))))),"")</f>
        <v>39</v>
      </c>
      <c r="K120" s="122">
        <f>IFERROR((IF(LA_INDEX!$H$8=1,VLOOKUP('LA (Main)'!$B120,'LA1'!$B$2:$Q$165,'LA1'!I$1,0),(IF(LA_INDEX!$H$8=2,VLOOKUP('LA (Main)'!$B120,'LA2'!$B$2:$Q$165,'LA2'!I$1,0),(IF(LA_INDEX!$H$8=3,VLOOKUP('LA (Main)'!$B120,'LA13'!$B$2:$Q$165,'LA13'!I$1,0),0)))))),"")</f>
        <v>17</v>
      </c>
      <c r="L120" s="122">
        <f>IFERROR((IF(LA_INDEX!$H$8=1,VLOOKUP('LA (Main)'!$B120,'LA1'!$B$2:$Q$165,'LA1'!J$1,0),(IF(LA_INDEX!$H$8=2,VLOOKUP('LA (Main)'!$B120,'LA2'!$B$2:$Q$165,'LA2'!J$1,0),(IF(LA_INDEX!$H$8=3,VLOOKUP('LA (Main)'!$B120,'LA13'!$B$2:$Q$165,'LA13'!J$1,0),0)))))),"")</f>
        <v>1</v>
      </c>
      <c r="M120" s="122">
        <f>IFERROR((IF(LA_INDEX!$H$8=1,VLOOKUP('LA (Main)'!$B120,'LA1'!$B$2:$Q$165,'LA1'!K$1,0),(IF(LA_INDEX!$H$8=2,VLOOKUP('LA (Main)'!$B120,'LA2'!$B$2:$Q$165,'LA2'!K$1,0),(IF(LA_INDEX!$H$8=3,VLOOKUP('LA (Main)'!$B120,'LA13'!$B$2:$Q$165,'LA13'!K$1,0),0)))))),"")</f>
        <v>7</v>
      </c>
      <c r="N120" s="122">
        <f>IFERROR((IF(LA_INDEX!$H$8=1,VLOOKUP('LA (Main)'!$B120,'LA1'!$B$2:$Q$165,'LA1'!L$1,0),(IF(LA_INDEX!$H$8=2,VLOOKUP('LA (Main)'!$B120,'LA2'!$B$2:$Q$165,'LA2'!L$1,0),(IF(LA_INDEX!$H$8=3,VLOOKUP('LA (Main)'!$B120,'LA13'!$B$2:$Q$165,'LA13'!L$1,0),0)))))),"")</f>
        <v>22</v>
      </c>
      <c r="O120" s="122">
        <f>IFERROR((IF(LA_INDEX!$H$8=1,VLOOKUP('LA (Main)'!$B120,'LA1'!$B$2:$Q$165,'LA1'!M$1,0),(IF(LA_INDEX!$H$8=2,VLOOKUP('LA (Main)'!$B120,'LA2'!$B$2:$Q$165,'LA2'!M$1,0),(IF(LA_INDEX!$H$8=3,VLOOKUP('LA (Main)'!$B120,'LA13'!$B$2:$Q$165,'LA13'!M$1,0),0)))))),"")</f>
        <v>1</v>
      </c>
      <c r="P120" s="122">
        <f>IFERROR((IF(LA_INDEX!$H$8=1,VLOOKUP('LA (Main)'!$B120,'LA1'!$B$2:$Q$165,'LA1'!N$1,0),(IF(LA_INDEX!$H$8=2,VLOOKUP('LA (Main)'!$B120,'LA2'!$B$2:$Q$165,'LA2'!N$1,0),(IF(LA_INDEX!$H$8=3,VLOOKUP('LA (Main)'!$B120,'LA13'!$B$2:$Q$165,'LA13'!N$1,0),0)))))),"")</f>
        <v>26</v>
      </c>
      <c r="Q120" s="122">
        <f>IFERROR((IF(LA_INDEX!$H$8=1,VLOOKUP('LA (Main)'!$B120,'LA1'!$B$2:$Q$165,'LA1'!O$1,0),(IF(LA_INDEX!$H$8=2,VLOOKUP('LA (Main)'!$B120,'LA2'!$B$2:$Q$165,'LA2'!O$1,0),(IF(LA_INDEX!$H$8=3,VLOOKUP('LA (Main)'!$B120,'LA13'!$B$2:$Q$165,'LA13'!O$1,0),0)))))),"")</f>
        <v>11</v>
      </c>
      <c r="R120" s="122">
        <f>IFERROR((IF(LA_INDEX!$H$8=1,VLOOKUP('LA (Main)'!$B120,'LA1'!$B$2:$Q$165,'LA1'!P$1,0),(IF(LA_INDEX!$H$8=2,VLOOKUP('LA (Main)'!$B120,'LA2'!$B$2:$Q$165,'LA2'!P$1,0),(IF(LA_INDEX!$H$8=3,VLOOKUP('LA (Main)'!$B120,'LA13'!$B$2:$Q$165,'LA13'!P$1,0),0)))))),"")</f>
        <v>3</v>
      </c>
      <c r="S120" s="122">
        <f>IFERROR((IF(LA_INDEX!$H$8=1,VLOOKUP('LA (Main)'!$B120,'LA1'!$B$2:$Q$165,'LA1'!Q$1,0),(IF(LA_INDEX!$H$8=2,VLOOKUP('LA (Main)'!$B120,'LA2'!$B$2:$Q$165,'LA2'!Q$1,0),(IF(LA_INDEX!$H$8=3,VLOOKUP('LA (Main)'!$B120,'LA13'!$B$2:$Q$165,'LA13'!Q$1,0),0)))))),"")</f>
        <v>2</v>
      </c>
    </row>
    <row r="121" spans="1:19" x14ac:dyDescent="0.3">
      <c r="A121" s="80" t="s">
        <v>545</v>
      </c>
      <c r="B121" s="114">
        <v>826</v>
      </c>
      <c r="C121" s="80" t="s">
        <v>355</v>
      </c>
      <c r="D121" s="80" t="s">
        <v>276</v>
      </c>
      <c r="E121" s="122">
        <f>IFERROR(MROUND((IF(LA_INDEX!$H$8=1,VLOOKUP('LA (Main)'!$B121,'LA1'!$B$2:$Q$165,'LA1'!C$1,0),(IF(LA_INDEX!$H$8=2,VLOOKUP('LA (Main)'!$B121,'LA2'!$B$2:$Q$165,'LA2'!C$1,0),(IF(LA_INDEX!$H$8=3,VLOOKUP('LA (Main)'!$B121,'LA13'!$B$2:$Q$165,'LA13'!C$1,0),0)))))),5),"")</f>
        <v>1720</v>
      </c>
      <c r="F121" s="122">
        <f>IFERROR((IF(LA_INDEX!$H$8=1,VLOOKUP('LA (Main)'!$B121,'LA1'!$B$2:$Q$165,'LA1'!D$1,0),(IF(LA_INDEX!$H$8=2,VLOOKUP('LA (Main)'!$B121,'LA2'!$B$2:$Q$165,'LA2'!D$1,0),(IF(LA_INDEX!$H$8=3,VLOOKUP('LA (Main)'!$B121,'LA13'!$B$2:$Q$165,'LA13'!D$1,0),0)))))),"")</f>
        <v>89</v>
      </c>
      <c r="G121" s="122">
        <f>IFERROR((IF(LA_INDEX!$H$8=1,VLOOKUP('LA (Main)'!$B121,'LA1'!$B$2:$Q$165,'LA1'!E$1,0),(IF(LA_INDEX!$H$8=2,VLOOKUP('LA (Main)'!$B121,'LA2'!$B$2:$Q$165,'LA2'!E$1,0),(IF(LA_INDEX!$H$8=3,VLOOKUP('LA (Main)'!$B121,'LA13'!$B$2:$Q$165,'LA13'!E$1,0),0)))))),"")</f>
        <v>5</v>
      </c>
      <c r="H121" s="122">
        <f>IFERROR((IF(LA_INDEX!$H$8=1,VLOOKUP('LA (Main)'!$B121,'LA1'!$B$2:$Q$165,'LA1'!F$1,0),(IF(LA_INDEX!$H$8=2,VLOOKUP('LA (Main)'!$B121,'LA2'!$B$2:$Q$165,'LA2'!F$1,0),(IF(LA_INDEX!$H$8=3,VLOOKUP('LA (Main)'!$B121,'LA13'!$B$2:$Q$165,'LA13'!F$1,0),0)))))),"")</f>
        <v>65</v>
      </c>
      <c r="I121" s="122">
        <f>IFERROR((IF(LA_INDEX!$H$8=1,VLOOKUP('LA (Main)'!$B121,'LA1'!$B$2:$Q$165,'LA1'!G$1,0),(IF(LA_INDEX!$H$8=2,VLOOKUP('LA (Main)'!$B121,'LA2'!$B$2:$Q$165,'LA2'!G$1,0),(IF(LA_INDEX!$H$8=3,VLOOKUP('LA (Main)'!$B121,'LA13'!$B$2:$Q$165,'LA13'!G$1,0),0)))))),"")</f>
        <v>10</v>
      </c>
      <c r="J121" s="122">
        <f>IFERROR((IF(LA_INDEX!$H$8=1,VLOOKUP('LA (Main)'!$B121,'LA1'!$B$2:$Q$165,'LA1'!H$1,0),(IF(LA_INDEX!$H$8=2,VLOOKUP('LA (Main)'!$B121,'LA2'!$B$2:$Q$165,'LA2'!H$1,0),(IF(LA_INDEX!$H$8=3,VLOOKUP('LA (Main)'!$B121,'LA13'!$B$2:$Q$165,'LA13'!H$1,0),0)))))),"")</f>
        <v>53</v>
      </c>
      <c r="K121" s="122">
        <f>IFERROR((IF(LA_INDEX!$H$8=1,VLOOKUP('LA (Main)'!$B121,'LA1'!$B$2:$Q$165,'LA1'!I$1,0),(IF(LA_INDEX!$H$8=2,VLOOKUP('LA (Main)'!$B121,'LA2'!$B$2:$Q$165,'LA2'!I$1,0),(IF(LA_INDEX!$H$8=3,VLOOKUP('LA (Main)'!$B121,'LA13'!$B$2:$Q$165,'LA13'!I$1,0),0)))))),"")</f>
        <v>18</v>
      </c>
      <c r="L121" s="122" t="str">
        <f>IFERROR((IF(LA_INDEX!$H$8=1,VLOOKUP('LA (Main)'!$B121,'LA1'!$B$2:$Q$165,'LA1'!J$1,0),(IF(LA_INDEX!$H$8=2,VLOOKUP('LA (Main)'!$B121,'LA2'!$B$2:$Q$165,'LA2'!J$1,0),(IF(LA_INDEX!$H$8=3,VLOOKUP('LA (Main)'!$B121,'LA13'!$B$2:$Q$165,'LA13'!J$1,0),0)))))),"")</f>
        <v>-</v>
      </c>
      <c r="M121" s="122">
        <f>IFERROR((IF(LA_INDEX!$H$8=1,VLOOKUP('LA (Main)'!$B121,'LA1'!$B$2:$Q$165,'LA1'!K$1,0),(IF(LA_INDEX!$H$8=2,VLOOKUP('LA (Main)'!$B121,'LA2'!$B$2:$Q$165,'LA2'!K$1,0),(IF(LA_INDEX!$H$8=3,VLOOKUP('LA (Main)'!$B121,'LA13'!$B$2:$Q$165,'LA13'!K$1,0),0)))))),"")</f>
        <v>10</v>
      </c>
      <c r="N121" s="122">
        <f>IFERROR((IF(LA_INDEX!$H$8=1,VLOOKUP('LA (Main)'!$B121,'LA1'!$B$2:$Q$165,'LA1'!L$1,0),(IF(LA_INDEX!$H$8=2,VLOOKUP('LA (Main)'!$B121,'LA2'!$B$2:$Q$165,'LA2'!L$1,0),(IF(LA_INDEX!$H$8=3,VLOOKUP('LA (Main)'!$B121,'LA13'!$B$2:$Q$165,'LA13'!L$1,0),0)))))),"")</f>
        <v>35</v>
      </c>
      <c r="O121" s="122">
        <f>IFERROR((IF(LA_INDEX!$H$8=1,VLOOKUP('LA (Main)'!$B121,'LA1'!$B$2:$Q$165,'LA1'!M$1,0),(IF(LA_INDEX!$H$8=2,VLOOKUP('LA (Main)'!$B121,'LA2'!$B$2:$Q$165,'LA2'!M$1,0),(IF(LA_INDEX!$H$8=3,VLOOKUP('LA (Main)'!$B121,'LA13'!$B$2:$Q$165,'LA13'!M$1,0),0)))))),"")</f>
        <v>1</v>
      </c>
      <c r="P121" s="122">
        <f>IFERROR((IF(LA_INDEX!$H$8=1,VLOOKUP('LA (Main)'!$B121,'LA1'!$B$2:$Q$165,'LA1'!N$1,0),(IF(LA_INDEX!$H$8=2,VLOOKUP('LA (Main)'!$B121,'LA2'!$B$2:$Q$165,'LA2'!N$1,0),(IF(LA_INDEX!$H$8=3,VLOOKUP('LA (Main)'!$B121,'LA13'!$B$2:$Q$165,'LA13'!N$1,0),0)))))),"")</f>
        <v>25</v>
      </c>
      <c r="Q121" s="122">
        <f>IFERROR((IF(LA_INDEX!$H$8=1,VLOOKUP('LA (Main)'!$B121,'LA1'!$B$2:$Q$165,'LA1'!O$1,0),(IF(LA_INDEX!$H$8=2,VLOOKUP('LA (Main)'!$B121,'LA2'!$B$2:$Q$165,'LA2'!O$1,0),(IF(LA_INDEX!$H$8=3,VLOOKUP('LA (Main)'!$B121,'LA13'!$B$2:$Q$165,'LA13'!O$1,0),0)))))),"")</f>
        <v>8</v>
      </c>
      <c r="R121" s="122">
        <f>IFERROR((IF(LA_INDEX!$H$8=1,VLOOKUP('LA (Main)'!$B121,'LA1'!$B$2:$Q$165,'LA1'!P$1,0),(IF(LA_INDEX!$H$8=2,VLOOKUP('LA (Main)'!$B121,'LA2'!$B$2:$Q$165,'LA2'!P$1,0),(IF(LA_INDEX!$H$8=3,VLOOKUP('LA (Main)'!$B121,'LA13'!$B$2:$Q$165,'LA13'!P$1,0),0)))))),"")</f>
        <v>3</v>
      </c>
      <c r="S121" s="122">
        <f>IFERROR((IF(LA_INDEX!$H$8=1,VLOOKUP('LA (Main)'!$B121,'LA1'!$B$2:$Q$165,'LA1'!Q$1,0),(IF(LA_INDEX!$H$8=2,VLOOKUP('LA (Main)'!$B121,'LA2'!$B$2:$Q$165,'LA2'!Q$1,0),(IF(LA_INDEX!$H$8=3,VLOOKUP('LA (Main)'!$B121,'LA13'!$B$2:$Q$165,'LA13'!Q$1,0),0)))))),"")</f>
        <v>4</v>
      </c>
    </row>
    <row r="122" spans="1:19" x14ac:dyDescent="0.3">
      <c r="A122" s="80" t="s">
        <v>546</v>
      </c>
      <c r="B122" s="114">
        <v>931</v>
      </c>
      <c r="C122" s="80" t="s">
        <v>369</v>
      </c>
      <c r="D122" s="80" t="s">
        <v>276</v>
      </c>
      <c r="E122" s="122">
        <f>IFERROR(MROUND((IF(LA_INDEX!$H$8=1,VLOOKUP('LA (Main)'!$B122,'LA1'!$B$2:$Q$165,'LA1'!C$1,0),(IF(LA_INDEX!$H$8=2,VLOOKUP('LA (Main)'!$B122,'LA2'!$B$2:$Q$165,'LA2'!C$1,0),(IF(LA_INDEX!$H$8=3,VLOOKUP('LA (Main)'!$B122,'LA13'!$B$2:$Q$165,'LA13'!C$1,0),0)))))),5),"")</f>
        <v>4340</v>
      </c>
      <c r="F122" s="122">
        <f>IFERROR((IF(LA_INDEX!$H$8=1,VLOOKUP('LA (Main)'!$B122,'LA1'!$B$2:$Q$165,'LA1'!D$1,0),(IF(LA_INDEX!$H$8=2,VLOOKUP('LA (Main)'!$B122,'LA2'!$B$2:$Q$165,'LA2'!D$1,0),(IF(LA_INDEX!$H$8=3,VLOOKUP('LA (Main)'!$B122,'LA13'!$B$2:$Q$165,'LA13'!D$1,0),0)))))),"")</f>
        <v>90</v>
      </c>
      <c r="G122" s="122">
        <f>IFERROR((IF(LA_INDEX!$H$8=1,VLOOKUP('LA (Main)'!$B122,'LA1'!$B$2:$Q$165,'LA1'!E$1,0),(IF(LA_INDEX!$H$8=2,VLOOKUP('LA (Main)'!$B122,'LA2'!$B$2:$Q$165,'LA2'!E$1,0),(IF(LA_INDEX!$H$8=3,VLOOKUP('LA (Main)'!$B122,'LA13'!$B$2:$Q$165,'LA13'!E$1,0),0)))))),"")</f>
        <v>6</v>
      </c>
      <c r="H122" s="122">
        <f>IFERROR((IF(LA_INDEX!$H$8=1,VLOOKUP('LA (Main)'!$B122,'LA1'!$B$2:$Q$165,'LA1'!F$1,0),(IF(LA_INDEX!$H$8=2,VLOOKUP('LA (Main)'!$B122,'LA2'!$B$2:$Q$165,'LA2'!F$1,0),(IF(LA_INDEX!$H$8=3,VLOOKUP('LA (Main)'!$B122,'LA13'!$B$2:$Q$165,'LA13'!F$1,0),0)))))),"")</f>
        <v>57</v>
      </c>
      <c r="I122" s="122">
        <f>IFERROR((IF(LA_INDEX!$H$8=1,VLOOKUP('LA (Main)'!$B122,'LA1'!$B$2:$Q$165,'LA1'!G$1,0),(IF(LA_INDEX!$H$8=2,VLOOKUP('LA (Main)'!$B122,'LA2'!$B$2:$Q$165,'LA2'!G$1,0),(IF(LA_INDEX!$H$8=3,VLOOKUP('LA (Main)'!$B122,'LA13'!$B$2:$Q$165,'LA13'!G$1,0),0)))))),"")</f>
        <v>10</v>
      </c>
      <c r="J122" s="122">
        <f>IFERROR((IF(LA_INDEX!$H$8=1,VLOOKUP('LA (Main)'!$B122,'LA1'!$B$2:$Q$165,'LA1'!H$1,0),(IF(LA_INDEX!$H$8=2,VLOOKUP('LA (Main)'!$B122,'LA2'!$B$2:$Q$165,'LA2'!H$1,0),(IF(LA_INDEX!$H$8=3,VLOOKUP('LA (Main)'!$B122,'LA13'!$B$2:$Q$165,'LA13'!H$1,0),0)))))),"")</f>
        <v>43</v>
      </c>
      <c r="K122" s="122">
        <f>IFERROR((IF(LA_INDEX!$H$8=1,VLOOKUP('LA (Main)'!$B122,'LA1'!$B$2:$Q$165,'LA1'!I$1,0),(IF(LA_INDEX!$H$8=2,VLOOKUP('LA (Main)'!$B122,'LA2'!$B$2:$Q$165,'LA2'!I$1,0),(IF(LA_INDEX!$H$8=3,VLOOKUP('LA (Main)'!$B122,'LA13'!$B$2:$Q$165,'LA13'!I$1,0),0)))))),"")</f>
        <v>20</v>
      </c>
      <c r="L122" s="122">
        <f>IFERROR((IF(LA_INDEX!$H$8=1,VLOOKUP('LA (Main)'!$B122,'LA1'!$B$2:$Q$165,'LA1'!J$1,0),(IF(LA_INDEX!$H$8=2,VLOOKUP('LA (Main)'!$B122,'LA2'!$B$2:$Q$165,'LA2'!J$1,0),(IF(LA_INDEX!$H$8=3,VLOOKUP('LA (Main)'!$B122,'LA13'!$B$2:$Q$165,'LA13'!J$1,0),0)))))),"")</f>
        <v>1</v>
      </c>
      <c r="M122" s="122">
        <f>IFERROR((IF(LA_INDEX!$H$8=1,VLOOKUP('LA (Main)'!$B122,'LA1'!$B$2:$Q$165,'LA1'!K$1,0),(IF(LA_INDEX!$H$8=2,VLOOKUP('LA (Main)'!$B122,'LA2'!$B$2:$Q$165,'LA2'!K$1,0),(IF(LA_INDEX!$H$8=3,VLOOKUP('LA (Main)'!$B122,'LA13'!$B$2:$Q$165,'LA13'!K$1,0),0)))))),"")</f>
        <v>11</v>
      </c>
      <c r="N122" s="122">
        <f>IFERROR((IF(LA_INDEX!$H$8=1,VLOOKUP('LA (Main)'!$B122,'LA1'!$B$2:$Q$165,'LA1'!L$1,0),(IF(LA_INDEX!$H$8=2,VLOOKUP('LA (Main)'!$B122,'LA2'!$B$2:$Q$165,'LA2'!L$1,0),(IF(LA_INDEX!$H$8=3,VLOOKUP('LA (Main)'!$B122,'LA13'!$B$2:$Q$165,'LA13'!L$1,0),0)))))),"")</f>
        <v>23</v>
      </c>
      <c r="O122" s="122">
        <f>IFERROR((IF(LA_INDEX!$H$8=1,VLOOKUP('LA (Main)'!$B122,'LA1'!$B$2:$Q$165,'LA1'!M$1,0),(IF(LA_INDEX!$H$8=2,VLOOKUP('LA (Main)'!$B122,'LA2'!$B$2:$Q$165,'LA2'!M$1,0),(IF(LA_INDEX!$H$8=3,VLOOKUP('LA (Main)'!$B122,'LA13'!$B$2:$Q$165,'LA13'!M$1,0),0)))))),"")</f>
        <v>3</v>
      </c>
      <c r="P122" s="122">
        <f>IFERROR((IF(LA_INDEX!$H$8=1,VLOOKUP('LA (Main)'!$B122,'LA1'!$B$2:$Q$165,'LA1'!N$1,0),(IF(LA_INDEX!$H$8=2,VLOOKUP('LA (Main)'!$B122,'LA2'!$B$2:$Q$165,'LA2'!N$1,0),(IF(LA_INDEX!$H$8=3,VLOOKUP('LA (Main)'!$B122,'LA13'!$B$2:$Q$165,'LA13'!N$1,0),0)))))),"")</f>
        <v>33</v>
      </c>
      <c r="Q122" s="122">
        <f>IFERROR((IF(LA_INDEX!$H$8=1,VLOOKUP('LA (Main)'!$B122,'LA1'!$B$2:$Q$165,'LA1'!O$1,0),(IF(LA_INDEX!$H$8=2,VLOOKUP('LA (Main)'!$B122,'LA2'!$B$2:$Q$165,'LA2'!O$1,0),(IF(LA_INDEX!$H$8=3,VLOOKUP('LA (Main)'!$B122,'LA13'!$B$2:$Q$165,'LA13'!O$1,0),0)))))),"")</f>
        <v>7</v>
      </c>
      <c r="R122" s="122">
        <f>IFERROR((IF(LA_INDEX!$H$8=1,VLOOKUP('LA (Main)'!$B122,'LA1'!$B$2:$Q$165,'LA1'!P$1,0),(IF(LA_INDEX!$H$8=2,VLOOKUP('LA (Main)'!$B122,'LA2'!$B$2:$Q$165,'LA2'!P$1,0),(IF(LA_INDEX!$H$8=3,VLOOKUP('LA (Main)'!$B122,'LA13'!$B$2:$Q$165,'LA13'!P$1,0),0)))))),"")</f>
        <v>3</v>
      </c>
      <c r="S122" s="122">
        <f>IFERROR((IF(LA_INDEX!$H$8=1,VLOOKUP('LA (Main)'!$B122,'LA1'!$B$2:$Q$165,'LA1'!Q$1,0),(IF(LA_INDEX!$H$8=2,VLOOKUP('LA (Main)'!$B122,'LA2'!$B$2:$Q$165,'LA2'!Q$1,0),(IF(LA_INDEX!$H$8=3,VLOOKUP('LA (Main)'!$B122,'LA13'!$B$2:$Q$165,'LA13'!Q$1,0),0)))))),"")</f>
        <v>5</v>
      </c>
    </row>
    <row r="123" spans="1:19" x14ac:dyDescent="0.3">
      <c r="A123" s="80" t="s">
        <v>547</v>
      </c>
      <c r="B123" s="114">
        <v>851</v>
      </c>
      <c r="C123" s="80" t="s">
        <v>373</v>
      </c>
      <c r="D123" s="80" t="s">
        <v>276</v>
      </c>
      <c r="E123" s="122">
        <f>IFERROR(MROUND((IF(LA_INDEX!$H$8=1,VLOOKUP('LA (Main)'!$B123,'LA1'!$B$2:$Q$165,'LA1'!C$1,0),(IF(LA_INDEX!$H$8=2,VLOOKUP('LA (Main)'!$B123,'LA2'!$B$2:$Q$165,'LA2'!C$1,0),(IF(LA_INDEX!$H$8=3,VLOOKUP('LA (Main)'!$B123,'LA13'!$B$2:$Q$165,'LA13'!C$1,0),0)))))),5),"")</f>
        <v>550</v>
      </c>
      <c r="F123" s="122">
        <f>IFERROR((IF(LA_INDEX!$H$8=1,VLOOKUP('LA (Main)'!$B123,'LA1'!$B$2:$Q$165,'LA1'!D$1,0),(IF(LA_INDEX!$H$8=2,VLOOKUP('LA (Main)'!$B123,'LA2'!$B$2:$Q$165,'LA2'!D$1,0),(IF(LA_INDEX!$H$8=3,VLOOKUP('LA (Main)'!$B123,'LA13'!$B$2:$Q$165,'LA13'!D$1,0),0)))))),"")</f>
        <v>83</v>
      </c>
      <c r="G123" s="122">
        <f>IFERROR((IF(LA_INDEX!$H$8=1,VLOOKUP('LA (Main)'!$B123,'LA1'!$B$2:$Q$165,'LA1'!E$1,0),(IF(LA_INDEX!$H$8=2,VLOOKUP('LA (Main)'!$B123,'LA2'!$B$2:$Q$165,'LA2'!E$1,0),(IF(LA_INDEX!$H$8=3,VLOOKUP('LA (Main)'!$B123,'LA13'!$B$2:$Q$165,'LA13'!E$1,0),0)))))),"")</f>
        <v>13</v>
      </c>
      <c r="H123" s="122">
        <f>IFERROR((IF(LA_INDEX!$H$8=1,VLOOKUP('LA (Main)'!$B123,'LA1'!$B$2:$Q$165,'LA1'!F$1,0),(IF(LA_INDEX!$H$8=2,VLOOKUP('LA (Main)'!$B123,'LA2'!$B$2:$Q$165,'LA2'!F$1,0),(IF(LA_INDEX!$H$8=3,VLOOKUP('LA (Main)'!$B123,'LA13'!$B$2:$Q$165,'LA13'!F$1,0),0)))))),"")</f>
        <v>51</v>
      </c>
      <c r="I123" s="122">
        <f>IFERROR((IF(LA_INDEX!$H$8=1,VLOOKUP('LA (Main)'!$B123,'LA1'!$B$2:$Q$165,'LA1'!G$1,0),(IF(LA_INDEX!$H$8=2,VLOOKUP('LA (Main)'!$B123,'LA2'!$B$2:$Q$165,'LA2'!G$1,0),(IF(LA_INDEX!$H$8=3,VLOOKUP('LA (Main)'!$B123,'LA13'!$B$2:$Q$165,'LA13'!G$1,0),0)))))),"")</f>
        <v>16</v>
      </c>
      <c r="J123" s="122">
        <f>IFERROR((IF(LA_INDEX!$H$8=1,VLOOKUP('LA (Main)'!$B123,'LA1'!$B$2:$Q$165,'LA1'!H$1,0),(IF(LA_INDEX!$H$8=2,VLOOKUP('LA (Main)'!$B123,'LA2'!$B$2:$Q$165,'LA2'!H$1,0),(IF(LA_INDEX!$H$8=3,VLOOKUP('LA (Main)'!$B123,'LA13'!$B$2:$Q$165,'LA13'!H$1,0),0)))))),"")</f>
        <v>28</v>
      </c>
      <c r="K123" s="122">
        <f>IFERROR((IF(LA_INDEX!$H$8=1,VLOOKUP('LA (Main)'!$B123,'LA1'!$B$2:$Q$165,'LA1'!I$1,0),(IF(LA_INDEX!$H$8=2,VLOOKUP('LA (Main)'!$B123,'LA2'!$B$2:$Q$165,'LA2'!I$1,0),(IF(LA_INDEX!$H$8=3,VLOOKUP('LA (Main)'!$B123,'LA13'!$B$2:$Q$165,'LA13'!I$1,0),0)))))),"")</f>
        <v>4</v>
      </c>
      <c r="L123" s="122">
        <f>IFERROR((IF(LA_INDEX!$H$8=1,VLOOKUP('LA (Main)'!$B123,'LA1'!$B$2:$Q$165,'LA1'!J$1,0),(IF(LA_INDEX!$H$8=2,VLOOKUP('LA (Main)'!$B123,'LA2'!$B$2:$Q$165,'LA2'!J$1,0),(IF(LA_INDEX!$H$8=3,VLOOKUP('LA (Main)'!$B123,'LA13'!$B$2:$Q$165,'LA13'!J$1,0),0)))))),"")</f>
        <v>0</v>
      </c>
      <c r="M123" s="122">
        <f>IFERROR((IF(LA_INDEX!$H$8=1,VLOOKUP('LA (Main)'!$B123,'LA1'!$B$2:$Q$165,'LA1'!K$1,0),(IF(LA_INDEX!$H$8=2,VLOOKUP('LA (Main)'!$B123,'LA2'!$B$2:$Q$165,'LA2'!K$1,0),(IF(LA_INDEX!$H$8=3,VLOOKUP('LA (Main)'!$B123,'LA13'!$B$2:$Q$165,'LA13'!K$1,0),0)))))),"")</f>
        <v>3</v>
      </c>
      <c r="N123" s="122">
        <f>IFERROR((IF(LA_INDEX!$H$8=1,VLOOKUP('LA (Main)'!$B123,'LA1'!$B$2:$Q$165,'LA1'!L$1,0),(IF(LA_INDEX!$H$8=2,VLOOKUP('LA (Main)'!$B123,'LA2'!$B$2:$Q$165,'LA2'!L$1,0),(IF(LA_INDEX!$H$8=3,VLOOKUP('LA (Main)'!$B123,'LA13'!$B$2:$Q$165,'LA13'!L$1,0),0)))))),"")</f>
        <v>24</v>
      </c>
      <c r="O123" s="122">
        <f>IFERROR((IF(LA_INDEX!$H$8=1,VLOOKUP('LA (Main)'!$B123,'LA1'!$B$2:$Q$165,'LA1'!M$1,0),(IF(LA_INDEX!$H$8=2,VLOOKUP('LA (Main)'!$B123,'LA2'!$B$2:$Q$165,'LA2'!M$1,0),(IF(LA_INDEX!$H$8=3,VLOOKUP('LA (Main)'!$B123,'LA13'!$B$2:$Q$165,'LA13'!M$1,0),0)))))),"")</f>
        <v>7</v>
      </c>
      <c r="P123" s="122">
        <f>IFERROR((IF(LA_INDEX!$H$8=1,VLOOKUP('LA (Main)'!$B123,'LA1'!$B$2:$Q$165,'LA1'!N$1,0),(IF(LA_INDEX!$H$8=2,VLOOKUP('LA (Main)'!$B123,'LA2'!$B$2:$Q$165,'LA2'!N$1,0),(IF(LA_INDEX!$H$8=3,VLOOKUP('LA (Main)'!$B123,'LA13'!$B$2:$Q$165,'LA13'!N$1,0),0)))))),"")</f>
        <v>32</v>
      </c>
      <c r="Q123" s="122">
        <f>IFERROR((IF(LA_INDEX!$H$8=1,VLOOKUP('LA (Main)'!$B123,'LA1'!$B$2:$Q$165,'LA1'!O$1,0),(IF(LA_INDEX!$H$8=2,VLOOKUP('LA (Main)'!$B123,'LA2'!$B$2:$Q$165,'LA2'!O$1,0),(IF(LA_INDEX!$H$8=3,VLOOKUP('LA (Main)'!$B123,'LA13'!$B$2:$Q$165,'LA13'!O$1,0),0)))))),"")</f>
        <v>11</v>
      </c>
      <c r="R123" s="122">
        <f>IFERROR((IF(LA_INDEX!$H$8=1,VLOOKUP('LA (Main)'!$B123,'LA1'!$B$2:$Q$165,'LA1'!P$1,0),(IF(LA_INDEX!$H$8=2,VLOOKUP('LA (Main)'!$B123,'LA2'!$B$2:$Q$165,'LA2'!P$1,0),(IF(LA_INDEX!$H$8=3,VLOOKUP('LA (Main)'!$B123,'LA13'!$B$2:$Q$165,'LA13'!P$1,0),0)))))),"")</f>
        <v>5</v>
      </c>
      <c r="S123" s="122">
        <f>IFERROR((IF(LA_INDEX!$H$8=1,VLOOKUP('LA (Main)'!$B123,'LA1'!$B$2:$Q$165,'LA1'!Q$1,0),(IF(LA_INDEX!$H$8=2,VLOOKUP('LA (Main)'!$B123,'LA2'!$B$2:$Q$165,'LA2'!Q$1,0),(IF(LA_INDEX!$H$8=3,VLOOKUP('LA (Main)'!$B123,'LA13'!$B$2:$Q$165,'LA13'!Q$1,0),0)))))),"")</f>
        <v>2</v>
      </c>
    </row>
    <row r="124" spans="1:19" x14ac:dyDescent="0.3">
      <c r="A124" s="80" t="s">
        <v>548</v>
      </c>
      <c r="B124" s="114">
        <v>870</v>
      </c>
      <c r="C124" s="80" t="s">
        <v>374</v>
      </c>
      <c r="D124" s="80" t="s">
        <v>276</v>
      </c>
      <c r="E124" s="122">
        <f>IFERROR(MROUND((IF(LA_INDEX!$H$8=1,VLOOKUP('LA (Main)'!$B124,'LA1'!$B$2:$Q$165,'LA1'!C$1,0),(IF(LA_INDEX!$H$8=2,VLOOKUP('LA (Main)'!$B124,'LA2'!$B$2:$Q$165,'LA2'!C$1,0),(IF(LA_INDEX!$H$8=3,VLOOKUP('LA (Main)'!$B124,'LA13'!$B$2:$Q$165,'LA13'!C$1,0),0)))))),5),"")</f>
        <v>510</v>
      </c>
      <c r="F124" s="122">
        <f>IFERROR((IF(LA_INDEX!$H$8=1,VLOOKUP('LA (Main)'!$B124,'LA1'!$B$2:$Q$165,'LA1'!D$1,0),(IF(LA_INDEX!$H$8=2,VLOOKUP('LA (Main)'!$B124,'LA2'!$B$2:$Q$165,'LA2'!D$1,0),(IF(LA_INDEX!$H$8=3,VLOOKUP('LA (Main)'!$B124,'LA13'!$B$2:$Q$165,'LA13'!D$1,0),0)))))),"")</f>
        <v>91</v>
      </c>
      <c r="G124" s="122">
        <f>IFERROR((IF(LA_INDEX!$H$8=1,VLOOKUP('LA (Main)'!$B124,'LA1'!$B$2:$Q$165,'LA1'!E$1,0),(IF(LA_INDEX!$H$8=2,VLOOKUP('LA (Main)'!$B124,'LA2'!$B$2:$Q$165,'LA2'!E$1,0),(IF(LA_INDEX!$H$8=3,VLOOKUP('LA (Main)'!$B124,'LA13'!$B$2:$Q$165,'LA13'!E$1,0),0)))))),"")</f>
        <v>4</v>
      </c>
      <c r="H124" s="122">
        <f>IFERROR((IF(LA_INDEX!$H$8=1,VLOOKUP('LA (Main)'!$B124,'LA1'!$B$2:$Q$165,'LA1'!F$1,0),(IF(LA_INDEX!$H$8=2,VLOOKUP('LA (Main)'!$B124,'LA2'!$B$2:$Q$165,'LA2'!F$1,0),(IF(LA_INDEX!$H$8=3,VLOOKUP('LA (Main)'!$B124,'LA13'!$B$2:$Q$165,'LA13'!F$1,0),0)))))),"")</f>
        <v>75</v>
      </c>
      <c r="I124" s="122">
        <f>IFERROR((IF(LA_INDEX!$H$8=1,VLOOKUP('LA (Main)'!$B124,'LA1'!$B$2:$Q$165,'LA1'!G$1,0),(IF(LA_INDEX!$H$8=2,VLOOKUP('LA (Main)'!$B124,'LA2'!$B$2:$Q$165,'LA2'!G$1,0),(IF(LA_INDEX!$H$8=3,VLOOKUP('LA (Main)'!$B124,'LA13'!$B$2:$Q$165,'LA13'!G$1,0),0)))))),"")</f>
        <v>6</v>
      </c>
      <c r="J124" s="122">
        <f>IFERROR((IF(LA_INDEX!$H$8=1,VLOOKUP('LA (Main)'!$B124,'LA1'!$B$2:$Q$165,'LA1'!H$1,0),(IF(LA_INDEX!$H$8=2,VLOOKUP('LA (Main)'!$B124,'LA2'!$B$2:$Q$165,'LA2'!H$1,0),(IF(LA_INDEX!$H$8=3,VLOOKUP('LA (Main)'!$B124,'LA13'!$B$2:$Q$165,'LA13'!H$1,0),0)))))),"")</f>
        <v>64</v>
      </c>
      <c r="K124" s="122">
        <f>IFERROR((IF(LA_INDEX!$H$8=1,VLOOKUP('LA (Main)'!$B124,'LA1'!$B$2:$Q$165,'LA1'!I$1,0),(IF(LA_INDEX!$H$8=2,VLOOKUP('LA (Main)'!$B124,'LA2'!$B$2:$Q$165,'LA2'!I$1,0),(IF(LA_INDEX!$H$8=3,VLOOKUP('LA (Main)'!$B124,'LA13'!$B$2:$Q$165,'LA13'!I$1,0),0)))))),"")</f>
        <v>47</v>
      </c>
      <c r="L124" s="122">
        <f>IFERROR((IF(LA_INDEX!$H$8=1,VLOOKUP('LA (Main)'!$B124,'LA1'!$B$2:$Q$165,'LA1'!J$1,0),(IF(LA_INDEX!$H$8=2,VLOOKUP('LA (Main)'!$B124,'LA2'!$B$2:$Q$165,'LA2'!J$1,0),(IF(LA_INDEX!$H$8=3,VLOOKUP('LA (Main)'!$B124,'LA13'!$B$2:$Q$165,'LA13'!J$1,0),0)))))),"")</f>
        <v>7</v>
      </c>
      <c r="M124" s="122">
        <f>IFERROR((IF(LA_INDEX!$H$8=1,VLOOKUP('LA (Main)'!$B124,'LA1'!$B$2:$Q$165,'LA1'!K$1,0),(IF(LA_INDEX!$H$8=2,VLOOKUP('LA (Main)'!$B124,'LA2'!$B$2:$Q$165,'LA2'!K$1,0),(IF(LA_INDEX!$H$8=3,VLOOKUP('LA (Main)'!$B124,'LA13'!$B$2:$Q$165,'LA13'!K$1,0),0)))))),"")</f>
        <v>33</v>
      </c>
      <c r="N124" s="122">
        <f>IFERROR((IF(LA_INDEX!$H$8=1,VLOOKUP('LA (Main)'!$B124,'LA1'!$B$2:$Q$165,'LA1'!L$1,0),(IF(LA_INDEX!$H$8=2,VLOOKUP('LA (Main)'!$B124,'LA2'!$B$2:$Q$165,'LA2'!L$1,0),(IF(LA_INDEX!$H$8=3,VLOOKUP('LA (Main)'!$B124,'LA13'!$B$2:$Q$165,'LA13'!L$1,0),0)))))),"")</f>
        <v>17</v>
      </c>
      <c r="O124" s="122">
        <f>IFERROR((IF(LA_INDEX!$H$8=1,VLOOKUP('LA (Main)'!$B124,'LA1'!$B$2:$Q$165,'LA1'!M$1,0),(IF(LA_INDEX!$H$8=2,VLOOKUP('LA (Main)'!$B124,'LA2'!$B$2:$Q$165,'LA2'!M$1,0),(IF(LA_INDEX!$H$8=3,VLOOKUP('LA (Main)'!$B124,'LA13'!$B$2:$Q$165,'LA13'!M$1,0),0)))))),"")</f>
        <v>5</v>
      </c>
      <c r="P124" s="122">
        <f>IFERROR((IF(LA_INDEX!$H$8=1,VLOOKUP('LA (Main)'!$B124,'LA1'!$B$2:$Q$165,'LA1'!N$1,0),(IF(LA_INDEX!$H$8=2,VLOOKUP('LA (Main)'!$B124,'LA2'!$B$2:$Q$165,'LA2'!N$1,0),(IF(LA_INDEX!$H$8=3,VLOOKUP('LA (Main)'!$B124,'LA13'!$B$2:$Q$165,'LA13'!N$1,0),0)))))),"")</f>
        <v>16</v>
      </c>
      <c r="Q124" s="122">
        <f>IFERROR((IF(LA_INDEX!$H$8=1,VLOOKUP('LA (Main)'!$B124,'LA1'!$B$2:$Q$165,'LA1'!O$1,0),(IF(LA_INDEX!$H$8=2,VLOOKUP('LA (Main)'!$B124,'LA2'!$B$2:$Q$165,'LA2'!O$1,0),(IF(LA_INDEX!$H$8=3,VLOOKUP('LA (Main)'!$B124,'LA13'!$B$2:$Q$165,'LA13'!O$1,0),0)))))),"")</f>
        <v>6</v>
      </c>
      <c r="R124" s="122">
        <f>IFERROR((IF(LA_INDEX!$H$8=1,VLOOKUP('LA (Main)'!$B124,'LA1'!$B$2:$Q$165,'LA1'!P$1,0),(IF(LA_INDEX!$H$8=2,VLOOKUP('LA (Main)'!$B124,'LA2'!$B$2:$Q$165,'LA2'!P$1,0),(IF(LA_INDEX!$H$8=3,VLOOKUP('LA (Main)'!$B124,'LA13'!$B$2:$Q$165,'LA13'!P$1,0),0)))))),"")</f>
        <v>3</v>
      </c>
      <c r="S124" s="122">
        <f>IFERROR((IF(LA_INDEX!$H$8=1,VLOOKUP('LA (Main)'!$B124,'LA1'!$B$2:$Q$165,'LA1'!Q$1,0),(IF(LA_INDEX!$H$8=2,VLOOKUP('LA (Main)'!$B124,'LA2'!$B$2:$Q$165,'LA2'!Q$1,0),(IF(LA_INDEX!$H$8=3,VLOOKUP('LA (Main)'!$B124,'LA13'!$B$2:$Q$165,'LA13'!Q$1,0),0)))))),"")</f>
        <v>5</v>
      </c>
    </row>
    <row r="125" spans="1:19" x14ac:dyDescent="0.3">
      <c r="A125" s="80" t="s">
        <v>549</v>
      </c>
      <c r="B125" s="114">
        <v>871</v>
      </c>
      <c r="C125" s="80" t="s">
        <v>386</v>
      </c>
      <c r="D125" s="80" t="s">
        <v>276</v>
      </c>
      <c r="E125" s="122">
        <f>IFERROR(MROUND((IF(LA_INDEX!$H$8=1,VLOOKUP('LA (Main)'!$B125,'LA1'!$B$2:$Q$165,'LA1'!C$1,0),(IF(LA_INDEX!$H$8=2,VLOOKUP('LA (Main)'!$B125,'LA2'!$B$2:$Q$165,'LA2'!C$1,0),(IF(LA_INDEX!$H$8=3,VLOOKUP('LA (Main)'!$B125,'LA13'!$B$2:$Q$165,'LA13'!C$1,0),0)))))),5),"")</f>
        <v>1300</v>
      </c>
      <c r="F125" s="122">
        <f>IFERROR((IF(LA_INDEX!$H$8=1,VLOOKUP('LA (Main)'!$B125,'LA1'!$B$2:$Q$165,'LA1'!D$1,0),(IF(LA_INDEX!$H$8=2,VLOOKUP('LA (Main)'!$B125,'LA2'!$B$2:$Q$165,'LA2'!D$1,0),(IF(LA_INDEX!$H$8=3,VLOOKUP('LA (Main)'!$B125,'LA13'!$B$2:$Q$165,'LA13'!D$1,0),0)))))),"")</f>
        <v>89</v>
      </c>
      <c r="G125" s="122">
        <f>IFERROR((IF(LA_INDEX!$H$8=1,VLOOKUP('LA (Main)'!$B125,'LA1'!$B$2:$Q$165,'LA1'!E$1,0),(IF(LA_INDEX!$H$8=2,VLOOKUP('LA (Main)'!$B125,'LA2'!$B$2:$Q$165,'LA2'!E$1,0),(IF(LA_INDEX!$H$8=3,VLOOKUP('LA (Main)'!$B125,'LA13'!$B$2:$Q$165,'LA13'!E$1,0),0)))))),"")</f>
        <v>5</v>
      </c>
      <c r="H125" s="122">
        <f>IFERROR((IF(LA_INDEX!$H$8=1,VLOOKUP('LA (Main)'!$B125,'LA1'!$B$2:$Q$165,'LA1'!F$1,0),(IF(LA_INDEX!$H$8=2,VLOOKUP('LA (Main)'!$B125,'LA2'!$B$2:$Q$165,'LA2'!F$1,0),(IF(LA_INDEX!$H$8=3,VLOOKUP('LA (Main)'!$B125,'LA13'!$B$2:$Q$165,'LA13'!F$1,0),0)))))),"")</f>
        <v>69</v>
      </c>
      <c r="I125" s="122">
        <f>IFERROR((IF(LA_INDEX!$H$8=1,VLOOKUP('LA (Main)'!$B125,'LA1'!$B$2:$Q$165,'LA1'!G$1,0),(IF(LA_INDEX!$H$8=2,VLOOKUP('LA (Main)'!$B125,'LA2'!$B$2:$Q$165,'LA2'!G$1,0),(IF(LA_INDEX!$H$8=3,VLOOKUP('LA (Main)'!$B125,'LA13'!$B$2:$Q$165,'LA13'!G$1,0),0)))))),"")</f>
        <v>11</v>
      </c>
      <c r="J125" s="122">
        <f>IFERROR((IF(LA_INDEX!$H$8=1,VLOOKUP('LA (Main)'!$B125,'LA1'!$B$2:$Q$165,'LA1'!H$1,0),(IF(LA_INDEX!$H$8=2,VLOOKUP('LA (Main)'!$B125,'LA2'!$B$2:$Q$165,'LA2'!H$1,0),(IF(LA_INDEX!$H$8=3,VLOOKUP('LA (Main)'!$B125,'LA13'!$B$2:$Q$165,'LA13'!H$1,0),0)))))),"")</f>
        <v>58</v>
      </c>
      <c r="K125" s="122">
        <f>IFERROR((IF(LA_INDEX!$H$8=1,VLOOKUP('LA (Main)'!$B125,'LA1'!$B$2:$Q$165,'LA1'!I$1,0),(IF(LA_INDEX!$H$8=2,VLOOKUP('LA (Main)'!$B125,'LA2'!$B$2:$Q$165,'LA2'!I$1,0),(IF(LA_INDEX!$H$8=3,VLOOKUP('LA (Main)'!$B125,'LA13'!$B$2:$Q$165,'LA13'!I$1,0),0)))))),"")</f>
        <v>28</v>
      </c>
      <c r="L125" s="122">
        <f>IFERROR((IF(LA_INDEX!$H$8=1,VLOOKUP('LA (Main)'!$B125,'LA1'!$B$2:$Q$165,'LA1'!J$1,0),(IF(LA_INDEX!$H$8=2,VLOOKUP('LA (Main)'!$B125,'LA2'!$B$2:$Q$165,'LA2'!J$1,0),(IF(LA_INDEX!$H$8=3,VLOOKUP('LA (Main)'!$B125,'LA13'!$B$2:$Q$165,'LA13'!J$1,0),0)))))),"")</f>
        <v>1</v>
      </c>
      <c r="M125" s="122">
        <f>IFERROR((IF(LA_INDEX!$H$8=1,VLOOKUP('LA (Main)'!$B125,'LA1'!$B$2:$Q$165,'LA1'!K$1,0),(IF(LA_INDEX!$H$8=2,VLOOKUP('LA (Main)'!$B125,'LA2'!$B$2:$Q$165,'LA2'!K$1,0),(IF(LA_INDEX!$H$8=3,VLOOKUP('LA (Main)'!$B125,'LA13'!$B$2:$Q$165,'LA13'!K$1,0),0)))))),"")</f>
        <v>12</v>
      </c>
      <c r="N125" s="122">
        <f>IFERROR((IF(LA_INDEX!$H$8=1,VLOOKUP('LA (Main)'!$B125,'LA1'!$B$2:$Q$165,'LA1'!L$1,0),(IF(LA_INDEX!$H$8=2,VLOOKUP('LA (Main)'!$B125,'LA2'!$B$2:$Q$165,'LA2'!L$1,0),(IF(LA_INDEX!$H$8=3,VLOOKUP('LA (Main)'!$B125,'LA13'!$B$2:$Q$165,'LA13'!L$1,0),0)))))),"")</f>
        <v>30</v>
      </c>
      <c r="O125" s="122">
        <f>IFERROR((IF(LA_INDEX!$H$8=1,VLOOKUP('LA (Main)'!$B125,'LA1'!$B$2:$Q$165,'LA1'!M$1,0),(IF(LA_INDEX!$H$8=2,VLOOKUP('LA (Main)'!$B125,'LA2'!$B$2:$Q$165,'LA2'!M$1,0),(IF(LA_INDEX!$H$8=3,VLOOKUP('LA (Main)'!$B125,'LA13'!$B$2:$Q$165,'LA13'!M$1,0),0)))))),"")</f>
        <v>1</v>
      </c>
      <c r="P125" s="122">
        <f>IFERROR((IF(LA_INDEX!$H$8=1,VLOOKUP('LA (Main)'!$B125,'LA1'!$B$2:$Q$165,'LA1'!N$1,0),(IF(LA_INDEX!$H$8=2,VLOOKUP('LA (Main)'!$B125,'LA2'!$B$2:$Q$165,'LA2'!N$1,0),(IF(LA_INDEX!$H$8=3,VLOOKUP('LA (Main)'!$B125,'LA13'!$B$2:$Q$165,'LA13'!N$1,0),0)))))),"")</f>
        <v>20</v>
      </c>
      <c r="Q125" s="122">
        <f>IFERROR((IF(LA_INDEX!$H$8=1,VLOOKUP('LA (Main)'!$B125,'LA1'!$B$2:$Q$165,'LA1'!O$1,0),(IF(LA_INDEX!$H$8=2,VLOOKUP('LA (Main)'!$B125,'LA2'!$B$2:$Q$165,'LA2'!O$1,0),(IF(LA_INDEX!$H$8=3,VLOOKUP('LA (Main)'!$B125,'LA13'!$B$2:$Q$165,'LA13'!O$1,0),0)))))),"")</f>
        <v>7</v>
      </c>
      <c r="R125" s="122">
        <f>IFERROR((IF(LA_INDEX!$H$8=1,VLOOKUP('LA (Main)'!$B125,'LA1'!$B$2:$Q$165,'LA1'!P$1,0),(IF(LA_INDEX!$H$8=2,VLOOKUP('LA (Main)'!$B125,'LA2'!$B$2:$Q$165,'LA2'!P$1,0),(IF(LA_INDEX!$H$8=3,VLOOKUP('LA (Main)'!$B125,'LA13'!$B$2:$Q$165,'LA13'!P$1,0),0)))))),"")</f>
        <v>4</v>
      </c>
      <c r="S125" s="122">
        <f>IFERROR((IF(LA_INDEX!$H$8=1,VLOOKUP('LA (Main)'!$B125,'LA1'!$B$2:$Q$165,'LA1'!Q$1,0),(IF(LA_INDEX!$H$8=2,VLOOKUP('LA (Main)'!$B125,'LA2'!$B$2:$Q$165,'LA2'!Q$1,0),(IF(LA_INDEX!$H$8=3,VLOOKUP('LA (Main)'!$B125,'LA13'!$B$2:$Q$165,'LA13'!Q$1,0),0)))))),"")</f>
        <v>3</v>
      </c>
    </row>
    <row r="126" spans="1:19" x14ac:dyDescent="0.3">
      <c r="A126" s="80" t="s">
        <v>550</v>
      </c>
      <c r="B126" s="114">
        <v>852</v>
      </c>
      <c r="C126" s="80" t="s">
        <v>391</v>
      </c>
      <c r="D126" s="80" t="s">
        <v>276</v>
      </c>
      <c r="E126" s="122">
        <f>IFERROR(MROUND((IF(LA_INDEX!$H$8=1,VLOOKUP('LA (Main)'!$B126,'LA1'!$B$2:$Q$165,'LA1'!C$1,0),(IF(LA_INDEX!$H$8=2,VLOOKUP('LA (Main)'!$B126,'LA2'!$B$2:$Q$165,'LA2'!C$1,0),(IF(LA_INDEX!$H$8=3,VLOOKUP('LA (Main)'!$B126,'LA13'!$B$2:$Q$165,'LA13'!C$1,0),0)))))),5),"")</f>
        <v>1170</v>
      </c>
      <c r="F126" s="122">
        <f>IFERROR((IF(LA_INDEX!$H$8=1,VLOOKUP('LA (Main)'!$B126,'LA1'!$B$2:$Q$165,'LA1'!D$1,0),(IF(LA_INDEX!$H$8=2,VLOOKUP('LA (Main)'!$B126,'LA2'!$B$2:$Q$165,'LA2'!D$1,0),(IF(LA_INDEX!$H$8=3,VLOOKUP('LA (Main)'!$B126,'LA13'!$B$2:$Q$165,'LA13'!D$1,0),0)))))),"")</f>
        <v>87</v>
      </c>
      <c r="G126" s="122">
        <f>IFERROR((IF(LA_INDEX!$H$8=1,VLOOKUP('LA (Main)'!$B126,'LA1'!$B$2:$Q$165,'LA1'!E$1,0),(IF(LA_INDEX!$H$8=2,VLOOKUP('LA (Main)'!$B126,'LA2'!$B$2:$Q$165,'LA2'!E$1,0),(IF(LA_INDEX!$H$8=3,VLOOKUP('LA (Main)'!$B126,'LA13'!$B$2:$Q$165,'LA13'!E$1,0),0)))))),"")</f>
        <v>9</v>
      </c>
      <c r="H126" s="122">
        <f>IFERROR((IF(LA_INDEX!$H$8=1,VLOOKUP('LA (Main)'!$B126,'LA1'!$B$2:$Q$165,'LA1'!F$1,0),(IF(LA_INDEX!$H$8=2,VLOOKUP('LA (Main)'!$B126,'LA2'!$B$2:$Q$165,'LA2'!F$1,0),(IF(LA_INDEX!$H$8=3,VLOOKUP('LA (Main)'!$B126,'LA13'!$B$2:$Q$165,'LA13'!F$1,0),0)))))),"")</f>
        <v>56</v>
      </c>
      <c r="I126" s="122">
        <f>IFERROR((IF(LA_INDEX!$H$8=1,VLOOKUP('LA (Main)'!$B126,'LA1'!$B$2:$Q$165,'LA1'!G$1,0),(IF(LA_INDEX!$H$8=2,VLOOKUP('LA (Main)'!$B126,'LA2'!$B$2:$Q$165,'LA2'!G$1,0),(IF(LA_INDEX!$H$8=3,VLOOKUP('LA (Main)'!$B126,'LA13'!$B$2:$Q$165,'LA13'!G$1,0),0)))))),"")</f>
        <v>14</v>
      </c>
      <c r="J126" s="122">
        <f>IFERROR((IF(LA_INDEX!$H$8=1,VLOOKUP('LA (Main)'!$B126,'LA1'!$B$2:$Q$165,'LA1'!H$1,0),(IF(LA_INDEX!$H$8=2,VLOOKUP('LA (Main)'!$B126,'LA2'!$B$2:$Q$165,'LA2'!H$1,0),(IF(LA_INDEX!$H$8=3,VLOOKUP('LA (Main)'!$B126,'LA13'!$B$2:$Q$165,'LA13'!H$1,0),0)))))),"")</f>
        <v>34</v>
      </c>
      <c r="K126" s="122">
        <f>IFERROR((IF(LA_INDEX!$H$8=1,VLOOKUP('LA (Main)'!$B126,'LA1'!$B$2:$Q$165,'LA1'!I$1,0),(IF(LA_INDEX!$H$8=2,VLOOKUP('LA (Main)'!$B126,'LA2'!$B$2:$Q$165,'LA2'!I$1,0),(IF(LA_INDEX!$H$8=3,VLOOKUP('LA (Main)'!$B126,'LA13'!$B$2:$Q$165,'LA13'!I$1,0),0)))))),"")</f>
        <v>10</v>
      </c>
      <c r="L126" s="122" t="str">
        <f>IFERROR((IF(LA_INDEX!$H$8=1,VLOOKUP('LA (Main)'!$B126,'LA1'!$B$2:$Q$165,'LA1'!J$1,0),(IF(LA_INDEX!$H$8=2,VLOOKUP('LA (Main)'!$B126,'LA2'!$B$2:$Q$165,'LA2'!J$1,0),(IF(LA_INDEX!$H$8=3,VLOOKUP('LA (Main)'!$B126,'LA13'!$B$2:$Q$165,'LA13'!J$1,0),0)))))),"")</f>
        <v>x</v>
      </c>
      <c r="M126" s="122">
        <f>IFERROR((IF(LA_INDEX!$H$8=1,VLOOKUP('LA (Main)'!$B126,'LA1'!$B$2:$Q$165,'LA1'!K$1,0),(IF(LA_INDEX!$H$8=2,VLOOKUP('LA (Main)'!$B126,'LA2'!$B$2:$Q$165,'LA2'!K$1,0),(IF(LA_INDEX!$H$8=3,VLOOKUP('LA (Main)'!$B126,'LA13'!$B$2:$Q$165,'LA13'!K$1,0),0)))))),"")</f>
        <v>6</v>
      </c>
      <c r="N126" s="122">
        <f>IFERROR((IF(LA_INDEX!$H$8=1,VLOOKUP('LA (Main)'!$B126,'LA1'!$B$2:$Q$165,'LA1'!L$1,0),(IF(LA_INDEX!$H$8=2,VLOOKUP('LA (Main)'!$B126,'LA2'!$B$2:$Q$165,'LA2'!L$1,0),(IF(LA_INDEX!$H$8=3,VLOOKUP('LA (Main)'!$B126,'LA13'!$B$2:$Q$165,'LA13'!L$1,0),0)))))),"")</f>
        <v>24</v>
      </c>
      <c r="O126" s="122">
        <f>IFERROR((IF(LA_INDEX!$H$8=1,VLOOKUP('LA (Main)'!$B126,'LA1'!$B$2:$Q$165,'LA1'!M$1,0),(IF(LA_INDEX!$H$8=2,VLOOKUP('LA (Main)'!$B126,'LA2'!$B$2:$Q$165,'LA2'!M$1,0),(IF(LA_INDEX!$H$8=3,VLOOKUP('LA (Main)'!$B126,'LA13'!$B$2:$Q$165,'LA13'!M$1,0),0)))))),"")</f>
        <v>8</v>
      </c>
      <c r="P126" s="122">
        <f>IFERROR((IF(LA_INDEX!$H$8=1,VLOOKUP('LA (Main)'!$B126,'LA1'!$B$2:$Q$165,'LA1'!N$1,0),(IF(LA_INDEX!$H$8=2,VLOOKUP('LA (Main)'!$B126,'LA2'!$B$2:$Q$165,'LA2'!N$1,0),(IF(LA_INDEX!$H$8=3,VLOOKUP('LA (Main)'!$B126,'LA13'!$B$2:$Q$165,'LA13'!N$1,0),0)))))),"")</f>
        <v>32</v>
      </c>
      <c r="Q126" s="122">
        <f>IFERROR((IF(LA_INDEX!$H$8=1,VLOOKUP('LA (Main)'!$B126,'LA1'!$B$2:$Q$165,'LA1'!O$1,0),(IF(LA_INDEX!$H$8=2,VLOOKUP('LA (Main)'!$B126,'LA2'!$B$2:$Q$165,'LA2'!O$1,0),(IF(LA_INDEX!$H$8=3,VLOOKUP('LA (Main)'!$B126,'LA13'!$B$2:$Q$165,'LA13'!O$1,0),0)))))),"")</f>
        <v>9</v>
      </c>
      <c r="R126" s="122">
        <f>IFERROR((IF(LA_INDEX!$H$8=1,VLOOKUP('LA (Main)'!$B126,'LA1'!$B$2:$Q$165,'LA1'!P$1,0),(IF(LA_INDEX!$H$8=2,VLOOKUP('LA (Main)'!$B126,'LA2'!$B$2:$Q$165,'LA2'!P$1,0),(IF(LA_INDEX!$H$8=3,VLOOKUP('LA (Main)'!$B126,'LA13'!$B$2:$Q$165,'LA13'!P$1,0),0)))))),"")</f>
        <v>4</v>
      </c>
      <c r="S126" s="122">
        <f>IFERROR((IF(LA_INDEX!$H$8=1,VLOOKUP('LA (Main)'!$B126,'LA1'!$B$2:$Q$165,'LA1'!Q$1,0),(IF(LA_INDEX!$H$8=2,VLOOKUP('LA (Main)'!$B126,'LA2'!$B$2:$Q$165,'LA2'!Q$1,0),(IF(LA_INDEX!$H$8=3,VLOOKUP('LA (Main)'!$B126,'LA13'!$B$2:$Q$165,'LA13'!Q$1,0),0)))))),"")</f>
        <v>3</v>
      </c>
    </row>
    <row r="127" spans="1:19" x14ac:dyDescent="0.3">
      <c r="A127" s="80" t="s">
        <v>551</v>
      </c>
      <c r="B127" s="114">
        <v>936</v>
      </c>
      <c r="C127" s="80" t="s">
        <v>401</v>
      </c>
      <c r="D127" s="80" t="s">
        <v>276</v>
      </c>
      <c r="E127" s="122">
        <f>IFERROR(MROUND((IF(LA_INDEX!$H$8=1,VLOOKUP('LA (Main)'!$B127,'LA1'!$B$2:$Q$165,'LA1'!C$1,0),(IF(LA_INDEX!$H$8=2,VLOOKUP('LA (Main)'!$B127,'LA2'!$B$2:$Q$165,'LA2'!C$1,0),(IF(LA_INDEX!$H$8=3,VLOOKUP('LA (Main)'!$B127,'LA13'!$B$2:$Q$165,'LA13'!C$1,0),0)))))),5),"")</f>
        <v>8655</v>
      </c>
      <c r="F127" s="122">
        <f>IFERROR((IF(LA_INDEX!$H$8=1,VLOOKUP('LA (Main)'!$B127,'LA1'!$B$2:$Q$165,'LA1'!D$1,0),(IF(LA_INDEX!$H$8=2,VLOOKUP('LA (Main)'!$B127,'LA2'!$B$2:$Q$165,'LA2'!D$1,0),(IF(LA_INDEX!$H$8=3,VLOOKUP('LA (Main)'!$B127,'LA13'!$B$2:$Q$165,'LA13'!D$1,0),0)))))),"")</f>
        <v>89</v>
      </c>
      <c r="G127" s="122">
        <f>IFERROR((IF(LA_INDEX!$H$8=1,VLOOKUP('LA (Main)'!$B127,'LA1'!$B$2:$Q$165,'LA1'!E$1,0),(IF(LA_INDEX!$H$8=2,VLOOKUP('LA (Main)'!$B127,'LA2'!$B$2:$Q$165,'LA2'!E$1,0),(IF(LA_INDEX!$H$8=3,VLOOKUP('LA (Main)'!$B127,'LA13'!$B$2:$Q$165,'LA13'!E$1,0),0)))))),"")</f>
        <v>5</v>
      </c>
      <c r="H127" s="122">
        <f>IFERROR((IF(LA_INDEX!$H$8=1,VLOOKUP('LA (Main)'!$B127,'LA1'!$B$2:$Q$165,'LA1'!F$1,0),(IF(LA_INDEX!$H$8=2,VLOOKUP('LA (Main)'!$B127,'LA2'!$B$2:$Q$165,'LA2'!F$1,0),(IF(LA_INDEX!$H$8=3,VLOOKUP('LA (Main)'!$B127,'LA13'!$B$2:$Q$165,'LA13'!F$1,0),0)))))),"")</f>
        <v>60</v>
      </c>
      <c r="I127" s="122">
        <f>IFERROR((IF(LA_INDEX!$H$8=1,VLOOKUP('LA (Main)'!$B127,'LA1'!$B$2:$Q$165,'LA1'!G$1,0),(IF(LA_INDEX!$H$8=2,VLOOKUP('LA (Main)'!$B127,'LA2'!$B$2:$Q$165,'LA2'!G$1,0),(IF(LA_INDEX!$H$8=3,VLOOKUP('LA (Main)'!$B127,'LA13'!$B$2:$Q$165,'LA13'!G$1,0),0)))))),"")</f>
        <v>12</v>
      </c>
      <c r="J127" s="122">
        <f>IFERROR((IF(LA_INDEX!$H$8=1,VLOOKUP('LA (Main)'!$B127,'LA1'!$B$2:$Q$165,'LA1'!H$1,0),(IF(LA_INDEX!$H$8=2,VLOOKUP('LA (Main)'!$B127,'LA2'!$B$2:$Q$165,'LA2'!H$1,0),(IF(LA_INDEX!$H$8=3,VLOOKUP('LA (Main)'!$B127,'LA13'!$B$2:$Q$165,'LA13'!H$1,0),0)))))),"")</f>
        <v>44</v>
      </c>
      <c r="K127" s="122">
        <f>IFERROR((IF(LA_INDEX!$H$8=1,VLOOKUP('LA (Main)'!$B127,'LA1'!$B$2:$Q$165,'LA1'!I$1,0),(IF(LA_INDEX!$H$8=2,VLOOKUP('LA (Main)'!$B127,'LA2'!$B$2:$Q$165,'LA2'!I$1,0),(IF(LA_INDEX!$H$8=3,VLOOKUP('LA (Main)'!$B127,'LA13'!$B$2:$Q$165,'LA13'!I$1,0),0)))))),"")</f>
        <v>20</v>
      </c>
      <c r="L127" s="122">
        <f>IFERROR((IF(LA_INDEX!$H$8=1,VLOOKUP('LA (Main)'!$B127,'LA1'!$B$2:$Q$165,'LA1'!J$1,0),(IF(LA_INDEX!$H$8=2,VLOOKUP('LA (Main)'!$B127,'LA2'!$B$2:$Q$165,'LA2'!J$1,0),(IF(LA_INDEX!$H$8=3,VLOOKUP('LA (Main)'!$B127,'LA13'!$B$2:$Q$165,'LA13'!J$1,0),0)))))),"")</f>
        <v>1</v>
      </c>
      <c r="M127" s="122">
        <f>IFERROR((IF(LA_INDEX!$H$8=1,VLOOKUP('LA (Main)'!$B127,'LA1'!$B$2:$Q$165,'LA1'!K$1,0),(IF(LA_INDEX!$H$8=2,VLOOKUP('LA (Main)'!$B127,'LA2'!$B$2:$Q$165,'LA2'!K$1,0),(IF(LA_INDEX!$H$8=3,VLOOKUP('LA (Main)'!$B127,'LA13'!$B$2:$Q$165,'LA13'!K$1,0),0)))))),"")</f>
        <v>12</v>
      </c>
      <c r="N127" s="122">
        <f>IFERROR((IF(LA_INDEX!$H$8=1,VLOOKUP('LA (Main)'!$B127,'LA1'!$B$2:$Q$165,'LA1'!L$1,0),(IF(LA_INDEX!$H$8=2,VLOOKUP('LA (Main)'!$B127,'LA2'!$B$2:$Q$165,'LA2'!L$1,0),(IF(LA_INDEX!$H$8=3,VLOOKUP('LA (Main)'!$B127,'LA13'!$B$2:$Q$165,'LA13'!L$1,0),0)))))),"")</f>
        <v>24</v>
      </c>
      <c r="O127" s="122">
        <f>IFERROR((IF(LA_INDEX!$H$8=1,VLOOKUP('LA (Main)'!$B127,'LA1'!$B$2:$Q$165,'LA1'!M$1,0),(IF(LA_INDEX!$H$8=2,VLOOKUP('LA (Main)'!$B127,'LA2'!$B$2:$Q$165,'LA2'!M$1,0),(IF(LA_INDEX!$H$8=3,VLOOKUP('LA (Main)'!$B127,'LA13'!$B$2:$Q$165,'LA13'!M$1,0),0)))))),"")</f>
        <v>4</v>
      </c>
      <c r="P127" s="122">
        <f>IFERROR((IF(LA_INDEX!$H$8=1,VLOOKUP('LA (Main)'!$B127,'LA1'!$B$2:$Q$165,'LA1'!N$1,0),(IF(LA_INDEX!$H$8=2,VLOOKUP('LA (Main)'!$B127,'LA2'!$B$2:$Q$165,'LA2'!N$1,0),(IF(LA_INDEX!$H$8=3,VLOOKUP('LA (Main)'!$B127,'LA13'!$B$2:$Q$165,'LA13'!N$1,0),0)))))),"")</f>
        <v>29</v>
      </c>
      <c r="Q127" s="122">
        <f>IFERROR((IF(LA_INDEX!$H$8=1,VLOOKUP('LA (Main)'!$B127,'LA1'!$B$2:$Q$165,'LA1'!O$1,0),(IF(LA_INDEX!$H$8=2,VLOOKUP('LA (Main)'!$B127,'LA2'!$B$2:$Q$165,'LA2'!O$1,0),(IF(LA_INDEX!$H$8=3,VLOOKUP('LA (Main)'!$B127,'LA13'!$B$2:$Q$165,'LA13'!O$1,0),0)))))),"")</f>
        <v>8</v>
      </c>
      <c r="R127" s="122">
        <f>IFERROR((IF(LA_INDEX!$H$8=1,VLOOKUP('LA (Main)'!$B127,'LA1'!$B$2:$Q$165,'LA1'!P$1,0),(IF(LA_INDEX!$H$8=2,VLOOKUP('LA (Main)'!$B127,'LA2'!$B$2:$Q$165,'LA2'!P$1,0),(IF(LA_INDEX!$H$8=3,VLOOKUP('LA (Main)'!$B127,'LA13'!$B$2:$Q$165,'LA13'!P$1,0),0)))))),"")</f>
        <v>4</v>
      </c>
      <c r="S127" s="122">
        <f>IFERROR((IF(LA_INDEX!$H$8=1,VLOOKUP('LA (Main)'!$B127,'LA1'!$B$2:$Q$165,'LA1'!Q$1,0),(IF(LA_INDEX!$H$8=2,VLOOKUP('LA (Main)'!$B127,'LA2'!$B$2:$Q$165,'LA2'!Q$1,0),(IF(LA_INDEX!$H$8=3,VLOOKUP('LA (Main)'!$B127,'LA13'!$B$2:$Q$165,'LA13'!Q$1,0),0)))))),"")</f>
        <v>5</v>
      </c>
    </row>
    <row r="128" spans="1:19" x14ac:dyDescent="0.3">
      <c r="A128" s="80" t="s">
        <v>552</v>
      </c>
      <c r="B128" s="114">
        <v>869</v>
      </c>
      <c r="C128" s="80" t="s">
        <v>416</v>
      </c>
      <c r="D128" s="80" t="s">
        <v>276</v>
      </c>
      <c r="E128" s="122">
        <f>IFERROR(MROUND((IF(LA_INDEX!$H$8=1,VLOOKUP('LA (Main)'!$B128,'LA1'!$B$2:$Q$165,'LA1'!C$1,0),(IF(LA_INDEX!$H$8=2,VLOOKUP('LA (Main)'!$B128,'LA2'!$B$2:$Q$165,'LA2'!C$1,0),(IF(LA_INDEX!$H$8=3,VLOOKUP('LA (Main)'!$B128,'LA13'!$B$2:$Q$165,'LA13'!C$1,0),0)))))),5),"")</f>
        <v>1100</v>
      </c>
      <c r="F128" s="122">
        <f>IFERROR((IF(LA_INDEX!$H$8=1,VLOOKUP('LA (Main)'!$B128,'LA1'!$B$2:$Q$165,'LA1'!D$1,0),(IF(LA_INDEX!$H$8=2,VLOOKUP('LA (Main)'!$B128,'LA2'!$B$2:$Q$165,'LA2'!D$1,0),(IF(LA_INDEX!$H$8=3,VLOOKUP('LA (Main)'!$B128,'LA13'!$B$2:$Q$165,'LA13'!D$1,0),0)))))),"")</f>
        <v>92</v>
      </c>
      <c r="G128" s="122">
        <f>IFERROR((IF(LA_INDEX!$H$8=1,VLOOKUP('LA (Main)'!$B128,'LA1'!$B$2:$Q$165,'LA1'!E$1,0),(IF(LA_INDEX!$H$8=2,VLOOKUP('LA (Main)'!$B128,'LA2'!$B$2:$Q$165,'LA2'!E$1,0),(IF(LA_INDEX!$H$8=3,VLOOKUP('LA (Main)'!$B128,'LA13'!$B$2:$Q$165,'LA13'!E$1,0),0)))))),"")</f>
        <v>6</v>
      </c>
      <c r="H128" s="122">
        <f>IFERROR((IF(LA_INDEX!$H$8=1,VLOOKUP('LA (Main)'!$B128,'LA1'!$B$2:$Q$165,'LA1'!F$1,0),(IF(LA_INDEX!$H$8=2,VLOOKUP('LA (Main)'!$B128,'LA2'!$B$2:$Q$165,'LA2'!F$1,0),(IF(LA_INDEX!$H$8=3,VLOOKUP('LA (Main)'!$B128,'LA13'!$B$2:$Q$165,'LA13'!F$1,0),0)))))),"")</f>
        <v>66</v>
      </c>
      <c r="I128" s="122">
        <f>IFERROR((IF(LA_INDEX!$H$8=1,VLOOKUP('LA (Main)'!$B128,'LA1'!$B$2:$Q$165,'LA1'!G$1,0),(IF(LA_INDEX!$H$8=2,VLOOKUP('LA (Main)'!$B128,'LA2'!$B$2:$Q$165,'LA2'!G$1,0),(IF(LA_INDEX!$H$8=3,VLOOKUP('LA (Main)'!$B128,'LA13'!$B$2:$Q$165,'LA13'!G$1,0),0)))))),"")</f>
        <v>11</v>
      </c>
      <c r="J128" s="122">
        <f>IFERROR((IF(LA_INDEX!$H$8=1,VLOOKUP('LA (Main)'!$B128,'LA1'!$B$2:$Q$165,'LA1'!H$1,0),(IF(LA_INDEX!$H$8=2,VLOOKUP('LA (Main)'!$B128,'LA2'!$B$2:$Q$165,'LA2'!H$1,0),(IF(LA_INDEX!$H$8=3,VLOOKUP('LA (Main)'!$B128,'LA13'!$B$2:$Q$165,'LA13'!H$1,0),0)))))),"")</f>
        <v>51</v>
      </c>
      <c r="K128" s="122">
        <f>IFERROR((IF(LA_INDEX!$H$8=1,VLOOKUP('LA (Main)'!$B128,'LA1'!$B$2:$Q$165,'LA1'!I$1,0),(IF(LA_INDEX!$H$8=2,VLOOKUP('LA (Main)'!$B128,'LA2'!$B$2:$Q$165,'LA2'!I$1,0),(IF(LA_INDEX!$H$8=3,VLOOKUP('LA (Main)'!$B128,'LA13'!$B$2:$Q$165,'LA13'!I$1,0),0)))))),"")</f>
        <v>25</v>
      </c>
      <c r="L128" s="122" t="str">
        <f>IFERROR((IF(LA_INDEX!$H$8=1,VLOOKUP('LA (Main)'!$B128,'LA1'!$B$2:$Q$165,'LA1'!J$1,0),(IF(LA_INDEX!$H$8=2,VLOOKUP('LA (Main)'!$B128,'LA2'!$B$2:$Q$165,'LA2'!J$1,0),(IF(LA_INDEX!$H$8=3,VLOOKUP('LA (Main)'!$B128,'LA13'!$B$2:$Q$165,'LA13'!J$1,0),0)))))),"")</f>
        <v>-</v>
      </c>
      <c r="M128" s="122">
        <f>IFERROR((IF(LA_INDEX!$H$8=1,VLOOKUP('LA (Main)'!$B128,'LA1'!$B$2:$Q$165,'LA1'!K$1,0),(IF(LA_INDEX!$H$8=2,VLOOKUP('LA (Main)'!$B128,'LA2'!$B$2:$Q$165,'LA2'!K$1,0),(IF(LA_INDEX!$H$8=3,VLOOKUP('LA (Main)'!$B128,'LA13'!$B$2:$Q$165,'LA13'!K$1,0),0)))))),"")</f>
        <v>16</v>
      </c>
      <c r="N128" s="122">
        <f>IFERROR((IF(LA_INDEX!$H$8=1,VLOOKUP('LA (Main)'!$B128,'LA1'!$B$2:$Q$165,'LA1'!L$1,0),(IF(LA_INDEX!$H$8=2,VLOOKUP('LA (Main)'!$B128,'LA2'!$B$2:$Q$165,'LA2'!L$1,0),(IF(LA_INDEX!$H$8=3,VLOOKUP('LA (Main)'!$B128,'LA13'!$B$2:$Q$165,'LA13'!L$1,0),0)))))),"")</f>
        <v>25</v>
      </c>
      <c r="O128" s="122">
        <f>IFERROR((IF(LA_INDEX!$H$8=1,VLOOKUP('LA (Main)'!$B128,'LA1'!$B$2:$Q$165,'LA1'!M$1,0),(IF(LA_INDEX!$H$8=2,VLOOKUP('LA (Main)'!$B128,'LA2'!$B$2:$Q$165,'LA2'!M$1,0),(IF(LA_INDEX!$H$8=3,VLOOKUP('LA (Main)'!$B128,'LA13'!$B$2:$Q$165,'LA13'!M$1,0),0)))))),"")</f>
        <v>5</v>
      </c>
      <c r="P128" s="122">
        <f>IFERROR((IF(LA_INDEX!$H$8=1,VLOOKUP('LA (Main)'!$B128,'LA1'!$B$2:$Q$165,'LA1'!N$1,0),(IF(LA_INDEX!$H$8=2,VLOOKUP('LA (Main)'!$B128,'LA2'!$B$2:$Q$165,'LA2'!N$1,0),(IF(LA_INDEX!$H$8=3,VLOOKUP('LA (Main)'!$B128,'LA13'!$B$2:$Q$165,'LA13'!N$1,0),0)))))),"")</f>
        <v>26</v>
      </c>
      <c r="Q128" s="122">
        <f>IFERROR((IF(LA_INDEX!$H$8=1,VLOOKUP('LA (Main)'!$B128,'LA1'!$B$2:$Q$165,'LA1'!O$1,0),(IF(LA_INDEX!$H$8=2,VLOOKUP('LA (Main)'!$B128,'LA2'!$B$2:$Q$165,'LA2'!O$1,0),(IF(LA_INDEX!$H$8=3,VLOOKUP('LA (Main)'!$B128,'LA13'!$B$2:$Q$165,'LA13'!O$1,0),0)))))),"")</f>
        <v>6</v>
      </c>
      <c r="R128" s="122">
        <f>IFERROR((IF(LA_INDEX!$H$8=1,VLOOKUP('LA (Main)'!$B128,'LA1'!$B$2:$Q$165,'LA1'!P$1,0),(IF(LA_INDEX!$H$8=2,VLOOKUP('LA (Main)'!$B128,'LA2'!$B$2:$Q$165,'LA2'!P$1,0),(IF(LA_INDEX!$H$8=3,VLOOKUP('LA (Main)'!$B128,'LA13'!$B$2:$Q$165,'LA13'!P$1,0),0)))))),"")</f>
        <v>2</v>
      </c>
      <c r="S128" s="122">
        <f>IFERROR((IF(LA_INDEX!$H$8=1,VLOOKUP('LA (Main)'!$B128,'LA1'!$B$2:$Q$165,'LA1'!Q$1,0),(IF(LA_INDEX!$H$8=2,VLOOKUP('LA (Main)'!$B128,'LA2'!$B$2:$Q$165,'LA2'!Q$1,0),(IF(LA_INDEX!$H$8=3,VLOOKUP('LA (Main)'!$B128,'LA13'!$B$2:$Q$165,'LA13'!Q$1,0),0)))))),"")</f>
        <v>6</v>
      </c>
    </row>
    <row r="129" spans="1:19" x14ac:dyDescent="0.3">
      <c r="A129" s="80" t="s">
        <v>553</v>
      </c>
      <c r="B129" s="114">
        <v>938</v>
      </c>
      <c r="C129" s="80" t="s">
        <v>417</v>
      </c>
      <c r="D129" s="80" t="s">
        <v>276</v>
      </c>
      <c r="E129" s="122">
        <f>IFERROR(MROUND((IF(LA_INDEX!$H$8=1,VLOOKUP('LA (Main)'!$B129,'LA1'!$B$2:$Q$165,'LA1'!C$1,0),(IF(LA_INDEX!$H$8=2,VLOOKUP('LA (Main)'!$B129,'LA2'!$B$2:$Q$165,'LA2'!C$1,0),(IF(LA_INDEX!$H$8=3,VLOOKUP('LA (Main)'!$B129,'LA13'!$B$2:$Q$165,'LA13'!C$1,0),0)))))),5),"")</f>
        <v>5155</v>
      </c>
      <c r="F129" s="122">
        <f>IFERROR((IF(LA_INDEX!$H$8=1,VLOOKUP('LA (Main)'!$B129,'LA1'!$B$2:$Q$165,'LA1'!D$1,0),(IF(LA_INDEX!$H$8=2,VLOOKUP('LA (Main)'!$B129,'LA2'!$B$2:$Q$165,'LA2'!D$1,0),(IF(LA_INDEX!$H$8=3,VLOOKUP('LA (Main)'!$B129,'LA13'!$B$2:$Q$165,'LA13'!D$1,0),0)))))),"")</f>
        <v>90</v>
      </c>
      <c r="G129" s="122">
        <f>IFERROR((IF(LA_INDEX!$H$8=1,VLOOKUP('LA (Main)'!$B129,'LA1'!$B$2:$Q$165,'LA1'!E$1,0),(IF(LA_INDEX!$H$8=2,VLOOKUP('LA (Main)'!$B129,'LA2'!$B$2:$Q$165,'LA2'!E$1,0),(IF(LA_INDEX!$H$8=3,VLOOKUP('LA (Main)'!$B129,'LA13'!$B$2:$Q$165,'LA13'!E$1,0),0)))))),"")</f>
        <v>6</v>
      </c>
      <c r="H129" s="122">
        <f>IFERROR((IF(LA_INDEX!$H$8=1,VLOOKUP('LA (Main)'!$B129,'LA1'!$B$2:$Q$165,'LA1'!F$1,0),(IF(LA_INDEX!$H$8=2,VLOOKUP('LA (Main)'!$B129,'LA2'!$B$2:$Q$165,'LA2'!F$1,0),(IF(LA_INDEX!$H$8=3,VLOOKUP('LA (Main)'!$B129,'LA13'!$B$2:$Q$165,'LA13'!F$1,0),0)))))),"")</f>
        <v>60</v>
      </c>
      <c r="I129" s="122">
        <f>IFERROR((IF(LA_INDEX!$H$8=1,VLOOKUP('LA (Main)'!$B129,'LA1'!$B$2:$Q$165,'LA1'!G$1,0),(IF(LA_INDEX!$H$8=2,VLOOKUP('LA (Main)'!$B129,'LA2'!$B$2:$Q$165,'LA2'!G$1,0),(IF(LA_INDEX!$H$8=3,VLOOKUP('LA (Main)'!$B129,'LA13'!$B$2:$Q$165,'LA13'!G$1,0),0)))))),"")</f>
        <v>20</v>
      </c>
      <c r="J129" s="122">
        <f>IFERROR((IF(LA_INDEX!$H$8=1,VLOOKUP('LA (Main)'!$B129,'LA1'!$B$2:$Q$165,'LA1'!H$1,0),(IF(LA_INDEX!$H$8=2,VLOOKUP('LA (Main)'!$B129,'LA2'!$B$2:$Q$165,'LA2'!H$1,0),(IF(LA_INDEX!$H$8=3,VLOOKUP('LA (Main)'!$B129,'LA13'!$B$2:$Q$165,'LA13'!H$1,0),0)))))),"")</f>
        <v>37</v>
      </c>
      <c r="K129" s="122">
        <f>IFERROR((IF(LA_INDEX!$H$8=1,VLOOKUP('LA (Main)'!$B129,'LA1'!$B$2:$Q$165,'LA1'!I$1,0),(IF(LA_INDEX!$H$8=2,VLOOKUP('LA (Main)'!$B129,'LA2'!$B$2:$Q$165,'LA2'!I$1,0),(IF(LA_INDEX!$H$8=3,VLOOKUP('LA (Main)'!$B129,'LA13'!$B$2:$Q$165,'LA13'!I$1,0),0)))))),"")</f>
        <v>16</v>
      </c>
      <c r="L129" s="122" t="str">
        <f>IFERROR((IF(LA_INDEX!$H$8=1,VLOOKUP('LA (Main)'!$B129,'LA1'!$B$2:$Q$165,'LA1'!J$1,0),(IF(LA_INDEX!$H$8=2,VLOOKUP('LA (Main)'!$B129,'LA2'!$B$2:$Q$165,'LA2'!J$1,0),(IF(LA_INDEX!$H$8=3,VLOOKUP('LA (Main)'!$B129,'LA13'!$B$2:$Q$165,'LA13'!J$1,0),0)))))),"")</f>
        <v>-</v>
      </c>
      <c r="M129" s="122">
        <f>IFERROR((IF(LA_INDEX!$H$8=1,VLOOKUP('LA (Main)'!$B129,'LA1'!$B$2:$Q$165,'LA1'!K$1,0),(IF(LA_INDEX!$H$8=2,VLOOKUP('LA (Main)'!$B129,'LA2'!$B$2:$Q$165,'LA2'!K$1,0),(IF(LA_INDEX!$H$8=3,VLOOKUP('LA (Main)'!$B129,'LA13'!$B$2:$Q$165,'LA13'!K$1,0),0)))))),"")</f>
        <v>8</v>
      </c>
      <c r="N129" s="122">
        <f>IFERROR((IF(LA_INDEX!$H$8=1,VLOOKUP('LA (Main)'!$B129,'LA1'!$B$2:$Q$165,'LA1'!L$1,0),(IF(LA_INDEX!$H$8=2,VLOOKUP('LA (Main)'!$B129,'LA2'!$B$2:$Q$165,'LA2'!L$1,0),(IF(LA_INDEX!$H$8=3,VLOOKUP('LA (Main)'!$B129,'LA13'!$B$2:$Q$165,'LA13'!L$1,0),0)))))),"")</f>
        <v>21</v>
      </c>
      <c r="O129" s="122">
        <f>IFERROR((IF(LA_INDEX!$H$8=1,VLOOKUP('LA (Main)'!$B129,'LA1'!$B$2:$Q$165,'LA1'!M$1,0),(IF(LA_INDEX!$H$8=2,VLOOKUP('LA (Main)'!$B129,'LA2'!$B$2:$Q$165,'LA2'!M$1,0),(IF(LA_INDEX!$H$8=3,VLOOKUP('LA (Main)'!$B129,'LA13'!$B$2:$Q$165,'LA13'!M$1,0),0)))))),"")</f>
        <v>4</v>
      </c>
      <c r="P129" s="122">
        <f>IFERROR((IF(LA_INDEX!$H$8=1,VLOOKUP('LA (Main)'!$B129,'LA1'!$B$2:$Q$165,'LA1'!N$1,0),(IF(LA_INDEX!$H$8=2,VLOOKUP('LA (Main)'!$B129,'LA2'!$B$2:$Q$165,'LA2'!N$1,0),(IF(LA_INDEX!$H$8=3,VLOOKUP('LA (Main)'!$B129,'LA13'!$B$2:$Q$165,'LA13'!N$1,0),0)))))),"")</f>
        <v>29</v>
      </c>
      <c r="Q129" s="122">
        <f>IFERROR((IF(LA_INDEX!$H$8=1,VLOOKUP('LA (Main)'!$B129,'LA1'!$B$2:$Q$165,'LA1'!O$1,0),(IF(LA_INDEX!$H$8=2,VLOOKUP('LA (Main)'!$B129,'LA2'!$B$2:$Q$165,'LA2'!O$1,0),(IF(LA_INDEX!$H$8=3,VLOOKUP('LA (Main)'!$B129,'LA13'!$B$2:$Q$165,'LA13'!O$1,0),0)))))),"")</f>
        <v>7</v>
      </c>
      <c r="R129" s="122">
        <f>IFERROR((IF(LA_INDEX!$H$8=1,VLOOKUP('LA (Main)'!$B129,'LA1'!$B$2:$Q$165,'LA1'!P$1,0),(IF(LA_INDEX!$H$8=2,VLOOKUP('LA (Main)'!$B129,'LA2'!$B$2:$Q$165,'LA2'!P$1,0),(IF(LA_INDEX!$H$8=3,VLOOKUP('LA (Main)'!$B129,'LA13'!$B$2:$Q$165,'LA13'!P$1,0),0)))))),"")</f>
        <v>3</v>
      </c>
      <c r="S129" s="122">
        <f>IFERROR((IF(LA_INDEX!$H$8=1,VLOOKUP('LA (Main)'!$B129,'LA1'!$B$2:$Q$165,'LA1'!Q$1,0),(IF(LA_INDEX!$H$8=2,VLOOKUP('LA (Main)'!$B129,'LA2'!$B$2:$Q$165,'LA2'!Q$1,0),(IF(LA_INDEX!$H$8=3,VLOOKUP('LA (Main)'!$B129,'LA13'!$B$2:$Q$165,'LA13'!Q$1,0),0)))))),"")</f>
        <v>4</v>
      </c>
    </row>
    <row r="130" spans="1:19" x14ac:dyDescent="0.3">
      <c r="A130" s="80" t="s">
        <v>554</v>
      </c>
      <c r="B130" s="114">
        <v>868</v>
      </c>
      <c r="C130" s="80" t="s">
        <v>421</v>
      </c>
      <c r="D130" s="80" t="s">
        <v>276</v>
      </c>
      <c r="E130" s="122">
        <f>IFERROR(MROUND((IF(LA_INDEX!$H$8=1,VLOOKUP('LA (Main)'!$B130,'LA1'!$B$2:$Q$165,'LA1'!C$1,0),(IF(LA_INDEX!$H$8=2,VLOOKUP('LA (Main)'!$B130,'LA2'!$B$2:$Q$165,'LA2'!C$1,0),(IF(LA_INDEX!$H$8=3,VLOOKUP('LA (Main)'!$B130,'LA13'!$B$2:$Q$165,'LA13'!C$1,0),0)))))),5),"")</f>
        <v>1000</v>
      </c>
      <c r="F130" s="122">
        <f>IFERROR((IF(LA_INDEX!$H$8=1,VLOOKUP('LA (Main)'!$B130,'LA1'!$B$2:$Q$165,'LA1'!D$1,0),(IF(LA_INDEX!$H$8=2,VLOOKUP('LA (Main)'!$B130,'LA2'!$B$2:$Q$165,'LA2'!D$1,0),(IF(LA_INDEX!$H$8=3,VLOOKUP('LA (Main)'!$B130,'LA13'!$B$2:$Q$165,'LA13'!D$1,0),0)))))),"")</f>
        <v>89</v>
      </c>
      <c r="G130" s="122">
        <f>IFERROR((IF(LA_INDEX!$H$8=1,VLOOKUP('LA (Main)'!$B130,'LA1'!$B$2:$Q$165,'LA1'!E$1,0),(IF(LA_INDEX!$H$8=2,VLOOKUP('LA (Main)'!$B130,'LA2'!$B$2:$Q$165,'LA2'!E$1,0),(IF(LA_INDEX!$H$8=3,VLOOKUP('LA (Main)'!$B130,'LA13'!$B$2:$Q$165,'LA13'!E$1,0),0)))))),"")</f>
        <v>5</v>
      </c>
      <c r="H130" s="122">
        <f>IFERROR((IF(LA_INDEX!$H$8=1,VLOOKUP('LA (Main)'!$B130,'LA1'!$B$2:$Q$165,'LA1'!F$1,0),(IF(LA_INDEX!$H$8=2,VLOOKUP('LA (Main)'!$B130,'LA2'!$B$2:$Q$165,'LA2'!F$1,0),(IF(LA_INDEX!$H$8=3,VLOOKUP('LA (Main)'!$B130,'LA13'!$B$2:$Q$165,'LA13'!F$1,0),0)))))),"")</f>
        <v>59</v>
      </c>
      <c r="I130" s="122">
        <f>IFERROR((IF(LA_INDEX!$H$8=1,VLOOKUP('LA (Main)'!$B130,'LA1'!$B$2:$Q$165,'LA1'!G$1,0),(IF(LA_INDEX!$H$8=2,VLOOKUP('LA (Main)'!$B130,'LA2'!$B$2:$Q$165,'LA2'!G$1,0),(IF(LA_INDEX!$H$8=3,VLOOKUP('LA (Main)'!$B130,'LA13'!$B$2:$Q$165,'LA13'!G$1,0),0)))))),"")</f>
        <v>10</v>
      </c>
      <c r="J130" s="122">
        <f>IFERROR((IF(LA_INDEX!$H$8=1,VLOOKUP('LA (Main)'!$B130,'LA1'!$B$2:$Q$165,'LA1'!H$1,0),(IF(LA_INDEX!$H$8=2,VLOOKUP('LA (Main)'!$B130,'LA2'!$B$2:$Q$165,'LA2'!H$1,0),(IF(LA_INDEX!$H$8=3,VLOOKUP('LA (Main)'!$B130,'LA13'!$B$2:$Q$165,'LA13'!H$1,0),0)))))),"")</f>
        <v>46</v>
      </c>
      <c r="K130" s="122">
        <f>IFERROR((IF(LA_INDEX!$H$8=1,VLOOKUP('LA (Main)'!$B130,'LA1'!$B$2:$Q$165,'LA1'!I$1,0),(IF(LA_INDEX!$H$8=2,VLOOKUP('LA (Main)'!$B130,'LA2'!$B$2:$Q$165,'LA2'!I$1,0),(IF(LA_INDEX!$H$8=3,VLOOKUP('LA (Main)'!$B130,'LA13'!$B$2:$Q$165,'LA13'!I$1,0),0)))))),"")</f>
        <v>21</v>
      </c>
      <c r="L130" s="122">
        <f>IFERROR((IF(LA_INDEX!$H$8=1,VLOOKUP('LA (Main)'!$B130,'LA1'!$B$2:$Q$165,'LA1'!J$1,0),(IF(LA_INDEX!$H$8=2,VLOOKUP('LA (Main)'!$B130,'LA2'!$B$2:$Q$165,'LA2'!J$1,0),(IF(LA_INDEX!$H$8=3,VLOOKUP('LA (Main)'!$B130,'LA13'!$B$2:$Q$165,'LA13'!J$1,0),0)))))),"")</f>
        <v>1</v>
      </c>
      <c r="M130" s="122">
        <f>IFERROR((IF(LA_INDEX!$H$8=1,VLOOKUP('LA (Main)'!$B130,'LA1'!$B$2:$Q$165,'LA1'!K$1,0),(IF(LA_INDEX!$H$8=2,VLOOKUP('LA (Main)'!$B130,'LA2'!$B$2:$Q$165,'LA2'!K$1,0),(IF(LA_INDEX!$H$8=3,VLOOKUP('LA (Main)'!$B130,'LA13'!$B$2:$Q$165,'LA13'!K$1,0),0)))))),"")</f>
        <v>12</v>
      </c>
      <c r="N130" s="122">
        <f>IFERROR((IF(LA_INDEX!$H$8=1,VLOOKUP('LA (Main)'!$B130,'LA1'!$B$2:$Q$165,'LA1'!L$1,0),(IF(LA_INDEX!$H$8=2,VLOOKUP('LA (Main)'!$B130,'LA2'!$B$2:$Q$165,'LA2'!L$1,0),(IF(LA_INDEX!$H$8=3,VLOOKUP('LA (Main)'!$B130,'LA13'!$B$2:$Q$165,'LA13'!L$1,0),0)))))),"")</f>
        <v>25</v>
      </c>
      <c r="O130" s="122">
        <f>IFERROR((IF(LA_INDEX!$H$8=1,VLOOKUP('LA (Main)'!$B130,'LA1'!$B$2:$Q$165,'LA1'!M$1,0),(IF(LA_INDEX!$H$8=2,VLOOKUP('LA (Main)'!$B130,'LA2'!$B$2:$Q$165,'LA2'!M$1,0),(IF(LA_INDEX!$H$8=3,VLOOKUP('LA (Main)'!$B130,'LA13'!$B$2:$Q$165,'LA13'!M$1,0),0)))))),"")</f>
        <v>3</v>
      </c>
      <c r="P130" s="122">
        <f>IFERROR((IF(LA_INDEX!$H$8=1,VLOOKUP('LA (Main)'!$B130,'LA1'!$B$2:$Q$165,'LA1'!N$1,0),(IF(LA_INDEX!$H$8=2,VLOOKUP('LA (Main)'!$B130,'LA2'!$B$2:$Q$165,'LA2'!N$1,0),(IF(LA_INDEX!$H$8=3,VLOOKUP('LA (Main)'!$B130,'LA13'!$B$2:$Q$165,'LA13'!N$1,0),0)))))),"")</f>
        <v>30</v>
      </c>
      <c r="Q130" s="122">
        <f>IFERROR((IF(LA_INDEX!$H$8=1,VLOOKUP('LA (Main)'!$B130,'LA1'!$B$2:$Q$165,'LA1'!O$1,0),(IF(LA_INDEX!$H$8=2,VLOOKUP('LA (Main)'!$B130,'LA2'!$B$2:$Q$165,'LA2'!O$1,0),(IF(LA_INDEX!$H$8=3,VLOOKUP('LA (Main)'!$B130,'LA13'!$B$2:$Q$165,'LA13'!O$1,0),0)))))),"")</f>
        <v>7</v>
      </c>
      <c r="R130" s="122">
        <f>IFERROR((IF(LA_INDEX!$H$8=1,VLOOKUP('LA (Main)'!$B130,'LA1'!$B$2:$Q$165,'LA1'!P$1,0),(IF(LA_INDEX!$H$8=2,VLOOKUP('LA (Main)'!$B130,'LA2'!$B$2:$Q$165,'LA2'!P$1,0),(IF(LA_INDEX!$H$8=3,VLOOKUP('LA (Main)'!$B130,'LA13'!$B$2:$Q$165,'LA13'!P$1,0),0)))))),"")</f>
        <v>4</v>
      </c>
      <c r="S130" s="122">
        <f>IFERROR((IF(LA_INDEX!$H$8=1,VLOOKUP('LA (Main)'!$B130,'LA1'!$B$2:$Q$165,'LA1'!Q$1,0),(IF(LA_INDEX!$H$8=2,VLOOKUP('LA (Main)'!$B130,'LA2'!$B$2:$Q$165,'LA2'!Q$1,0),(IF(LA_INDEX!$H$8=3,VLOOKUP('LA (Main)'!$B130,'LA13'!$B$2:$Q$165,'LA13'!Q$1,0),0)))))),"")</f>
        <v>5</v>
      </c>
    </row>
    <row r="131" spans="1:19" x14ac:dyDescent="0.3">
      <c r="A131" s="80" t="s">
        <v>555</v>
      </c>
      <c r="B131" s="114">
        <v>872</v>
      </c>
      <c r="C131" s="80" t="s">
        <v>423</v>
      </c>
      <c r="D131" s="80" t="s">
        <v>276</v>
      </c>
      <c r="E131" s="122">
        <f>IFERROR(MROUND((IF(LA_INDEX!$H$8=1,VLOOKUP('LA (Main)'!$B131,'LA1'!$B$2:$Q$165,'LA1'!C$1,0),(IF(LA_INDEX!$H$8=2,VLOOKUP('LA (Main)'!$B131,'LA2'!$B$2:$Q$165,'LA2'!C$1,0),(IF(LA_INDEX!$H$8=3,VLOOKUP('LA (Main)'!$B131,'LA13'!$B$2:$Q$165,'LA13'!C$1,0),0)))))),5),"")</f>
        <v>805</v>
      </c>
      <c r="F131" s="122">
        <f>IFERROR((IF(LA_INDEX!$H$8=1,VLOOKUP('LA (Main)'!$B131,'LA1'!$B$2:$Q$165,'LA1'!D$1,0),(IF(LA_INDEX!$H$8=2,VLOOKUP('LA (Main)'!$B131,'LA2'!$B$2:$Q$165,'LA2'!D$1,0),(IF(LA_INDEX!$H$8=3,VLOOKUP('LA (Main)'!$B131,'LA13'!$B$2:$Q$165,'LA13'!D$1,0),0)))))),"")</f>
        <v>92</v>
      </c>
      <c r="G131" s="122">
        <f>IFERROR((IF(LA_INDEX!$H$8=1,VLOOKUP('LA (Main)'!$B131,'LA1'!$B$2:$Q$165,'LA1'!E$1,0),(IF(LA_INDEX!$H$8=2,VLOOKUP('LA (Main)'!$B131,'LA2'!$B$2:$Q$165,'LA2'!E$1,0),(IF(LA_INDEX!$H$8=3,VLOOKUP('LA (Main)'!$B131,'LA13'!$B$2:$Q$165,'LA13'!E$1,0),0)))))),"")</f>
        <v>5</v>
      </c>
      <c r="H131" s="122">
        <f>IFERROR((IF(LA_INDEX!$H$8=1,VLOOKUP('LA (Main)'!$B131,'LA1'!$B$2:$Q$165,'LA1'!F$1,0),(IF(LA_INDEX!$H$8=2,VLOOKUP('LA (Main)'!$B131,'LA2'!$B$2:$Q$165,'LA2'!F$1,0),(IF(LA_INDEX!$H$8=3,VLOOKUP('LA (Main)'!$B131,'LA13'!$B$2:$Q$165,'LA13'!F$1,0),0)))))),"")</f>
        <v>68</v>
      </c>
      <c r="I131" s="122">
        <f>IFERROR((IF(LA_INDEX!$H$8=1,VLOOKUP('LA (Main)'!$B131,'LA1'!$B$2:$Q$165,'LA1'!G$1,0),(IF(LA_INDEX!$H$8=2,VLOOKUP('LA (Main)'!$B131,'LA2'!$B$2:$Q$165,'LA2'!G$1,0),(IF(LA_INDEX!$H$8=3,VLOOKUP('LA (Main)'!$B131,'LA13'!$B$2:$Q$165,'LA13'!G$1,0),0)))))),"")</f>
        <v>7</v>
      </c>
      <c r="J131" s="122">
        <f>IFERROR((IF(LA_INDEX!$H$8=1,VLOOKUP('LA (Main)'!$B131,'LA1'!$B$2:$Q$165,'LA1'!H$1,0),(IF(LA_INDEX!$H$8=2,VLOOKUP('LA (Main)'!$B131,'LA2'!$B$2:$Q$165,'LA2'!H$1,0),(IF(LA_INDEX!$H$8=3,VLOOKUP('LA (Main)'!$B131,'LA13'!$B$2:$Q$165,'LA13'!H$1,0),0)))))),"")</f>
        <v>58</v>
      </c>
      <c r="K131" s="122">
        <f>IFERROR((IF(LA_INDEX!$H$8=1,VLOOKUP('LA (Main)'!$B131,'LA1'!$B$2:$Q$165,'LA1'!I$1,0),(IF(LA_INDEX!$H$8=2,VLOOKUP('LA (Main)'!$B131,'LA2'!$B$2:$Q$165,'LA2'!I$1,0),(IF(LA_INDEX!$H$8=3,VLOOKUP('LA (Main)'!$B131,'LA13'!$B$2:$Q$165,'LA13'!I$1,0),0)))))),"")</f>
        <v>30</v>
      </c>
      <c r="L131" s="122" t="str">
        <f>IFERROR((IF(LA_INDEX!$H$8=1,VLOOKUP('LA (Main)'!$B131,'LA1'!$B$2:$Q$165,'LA1'!J$1,0),(IF(LA_INDEX!$H$8=2,VLOOKUP('LA (Main)'!$B131,'LA2'!$B$2:$Q$165,'LA2'!J$1,0),(IF(LA_INDEX!$H$8=3,VLOOKUP('LA (Main)'!$B131,'LA13'!$B$2:$Q$165,'LA13'!J$1,0),0)))))),"")</f>
        <v>x</v>
      </c>
      <c r="M131" s="122">
        <f>IFERROR((IF(LA_INDEX!$H$8=1,VLOOKUP('LA (Main)'!$B131,'LA1'!$B$2:$Q$165,'LA1'!K$1,0),(IF(LA_INDEX!$H$8=2,VLOOKUP('LA (Main)'!$B131,'LA2'!$B$2:$Q$165,'LA2'!K$1,0),(IF(LA_INDEX!$H$8=3,VLOOKUP('LA (Main)'!$B131,'LA13'!$B$2:$Q$165,'LA13'!K$1,0),0)))))),"")</f>
        <v>12</v>
      </c>
      <c r="N131" s="122">
        <f>IFERROR((IF(LA_INDEX!$H$8=1,VLOOKUP('LA (Main)'!$B131,'LA1'!$B$2:$Q$165,'LA1'!L$1,0),(IF(LA_INDEX!$H$8=2,VLOOKUP('LA (Main)'!$B131,'LA2'!$B$2:$Q$165,'LA2'!L$1,0),(IF(LA_INDEX!$H$8=3,VLOOKUP('LA (Main)'!$B131,'LA13'!$B$2:$Q$165,'LA13'!L$1,0),0)))))),"")</f>
        <v>27</v>
      </c>
      <c r="O131" s="122">
        <f>IFERROR((IF(LA_INDEX!$H$8=1,VLOOKUP('LA (Main)'!$B131,'LA1'!$B$2:$Q$165,'LA1'!M$1,0),(IF(LA_INDEX!$H$8=2,VLOOKUP('LA (Main)'!$B131,'LA2'!$B$2:$Q$165,'LA2'!M$1,0),(IF(LA_INDEX!$H$8=3,VLOOKUP('LA (Main)'!$B131,'LA13'!$B$2:$Q$165,'LA13'!M$1,0),0)))))),"")</f>
        <v>3</v>
      </c>
      <c r="P131" s="122">
        <f>IFERROR((IF(LA_INDEX!$H$8=1,VLOOKUP('LA (Main)'!$B131,'LA1'!$B$2:$Q$165,'LA1'!N$1,0),(IF(LA_INDEX!$H$8=2,VLOOKUP('LA (Main)'!$B131,'LA2'!$B$2:$Q$165,'LA2'!N$1,0),(IF(LA_INDEX!$H$8=3,VLOOKUP('LA (Main)'!$B131,'LA13'!$B$2:$Q$165,'LA13'!N$1,0),0)))))),"")</f>
        <v>25</v>
      </c>
      <c r="Q131" s="122">
        <f>IFERROR((IF(LA_INDEX!$H$8=1,VLOOKUP('LA (Main)'!$B131,'LA1'!$B$2:$Q$165,'LA1'!O$1,0),(IF(LA_INDEX!$H$8=2,VLOOKUP('LA (Main)'!$B131,'LA2'!$B$2:$Q$165,'LA2'!O$1,0),(IF(LA_INDEX!$H$8=3,VLOOKUP('LA (Main)'!$B131,'LA13'!$B$2:$Q$165,'LA13'!O$1,0),0)))))),"")</f>
        <v>6</v>
      </c>
      <c r="R131" s="122">
        <f>IFERROR((IF(LA_INDEX!$H$8=1,VLOOKUP('LA (Main)'!$B131,'LA1'!$B$2:$Q$165,'LA1'!P$1,0),(IF(LA_INDEX!$H$8=2,VLOOKUP('LA (Main)'!$B131,'LA2'!$B$2:$Q$165,'LA2'!P$1,0),(IF(LA_INDEX!$H$8=3,VLOOKUP('LA (Main)'!$B131,'LA13'!$B$2:$Q$165,'LA13'!P$1,0),0)))))),"")</f>
        <v>2</v>
      </c>
      <c r="S131" s="122">
        <f>IFERROR((IF(LA_INDEX!$H$8=1,VLOOKUP('LA (Main)'!$B131,'LA1'!$B$2:$Q$165,'LA1'!Q$1,0),(IF(LA_INDEX!$H$8=2,VLOOKUP('LA (Main)'!$B131,'LA2'!$B$2:$Q$165,'LA2'!Q$1,0),(IF(LA_INDEX!$H$8=3,VLOOKUP('LA (Main)'!$B131,'LA13'!$B$2:$Q$165,'LA13'!Q$1,0),0)))))),"")</f>
        <v>7</v>
      </c>
    </row>
    <row r="132" spans="1:19" x14ac:dyDescent="0.3">
      <c r="A132" s="80"/>
      <c r="B132" s="114"/>
      <c r="C132" s="80"/>
      <c r="D132" s="80"/>
      <c r="E132" s="122" t="str">
        <f>IFERROR(MROUND((IF(LA_INDEX!$H$8=1,VLOOKUP('LA (Main)'!$B132,'LA1'!$B$2:$Q$165,'LA1'!C$1,0),(IF(LA_INDEX!$H$8=2,VLOOKUP('LA (Main)'!$B132,'LA2'!$B$2:$Q$165,'LA2'!C$1,0),(IF(LA_INDEX!$H$8=3,VLOOKUP('LA (Main)'!$B132,'LA13'!$B$2:$Q$165,'LA13'!C$1,0),0)))))),5),"")</f>
        <v/>
      </c>
      <c r="F132" s="122" t="str">
        <f>IFERROR((IF(LA_INDEX!$H$8=1,VLOOKUP('LA (Main)'!$B132,'LA1'!$B$2:$Q$165,'LA1'!D$1,0),(IF(LA_INDEX!$H$8=2,VLOOKUP('LA (Main)'!$B132,'LA2'!$B$2:$Q$165,'LA2'!D$1,0),(IF(LA_INDEX!$H$8=3,VLOOKUP('LA (Main)'!$B132,'LA13'!$B$2:$Q$165,'LA13'!D$1,0),0)))))),"")</f>
        <v/>
      </c>
      <c r="G132" s="122" t="str">
        <f>IFERROR((IF(LA_INDEX!$H$8=1,VLOOKUP('LA (Main)'!$B132,'LA1'!$B$2:$Q$165,'LA1'!E$1,0),(IF(LA_INDEX!$H$8=2,VLOOKUP('LA (Main)'!$B132,'LA2'!$B$2:$Q$165,'LA2'!E$1,0),(IF(LA_INDEX!$H$8=3,VLOOKUP('LA (Main)'!$B132,'LA13'!$B$2:$Q$165,'LA13'!E$1,0),0)))))),"")</f>
        <v/>
      </c>
      <c r="H132" s="122" t="str">
        <f>IFERROR((IF(LA_INDEX!$H$8=1,VLOOKUP('LA (Main)'!$B132,'LA1'!$B$2:$Q$165,'LA1'!F$1,0),(IF(LA_INDEX!$H$8=2,VLOOKUP('LA (Main)'!$B132,'LA2'!$B$2:$Q$165,'LA2'!F$1,0),(IF(LA_INDEX!$H$8=3,VLOOKUP('LA (Main)'!$B132,'LA13'!$B$2:$Q$165,'LA13'!F$1,0),0)))))),"")</f>
        <v/>
      </c>
      <c r="I132" s="122" t="str">
        <f>IFERROR((IF(LA_INDEX!$H$8=1,VLOOKUP('LA (Main)'!$B132,'LA1'!$B$2:$Q$165,'LA1'!G$1,0),(IF(LA_INDEX!$H$8=2,VLOOKUP('LA (Main)'!$B132,'LA2'!$B$2:$Q$165,'LA2'!G$1,0),(IF(LA_INDEX!$H$8=3,VLOOKUP('LA (Main)'!$B132,'LA13'!$B$2:$Q$165,'LA13'!G$1,0),0)))))),"")</f>
        <v/>
      </c>
      <c r="J132" s="122" t="str">
        <f>IFERROR((IF(LA_INDEX!$H$8=1,VLOOKUP('LA (Main)'!$B132,'LA1'!$B$2:$Q$165,'LA1'!H$1,0),(IF(LA_INDEX!$H$8=2,VLOOKUP('LA (Main)'!$B132,'LA2'!$B$2:$Q$165,'LA2'!H$1,0),(IF(LA_INDEX!$H$8=3,VLOOKUP('LA (Main)'!$B132,'LA13'!$B$2:$Q$165,'LA13'!H$1,0),0)))))),"")</f>
        <v/>
      </c>
      <c r="K132" s="122" t="str">
        <f>IFERROR((IF(LA_INDEX!$H$8=1,VLOOKUP('LA (Main)'!$B132,'LA1'!$B$2:$Q$165,'LA1'!I$1,0),(IF(LA_INDEX!$H$8=2,VLOOKUP('LA (Main)'!$B132,'LA2'!$B$2:$Q$165,'LA2'!I$1,0),(IF(LA_INDEX!$H$8=3,VLOOKUP('LA (Main)'!$B132,'LA13'!$B$2:$Q$165,'LA13'!I$1,0),0)))))),"")</f>
        <v/>
      </c>
      <c r="L132" s="122" t="str">
        <f>IFERROR((IF(LA_INDEX!$H$8=1,VLOOKUP('LA (Main)'!$B132,'LA1'!$B$2:$Q$165,'LA1'!J$1,0),(IF(LA_INDEX!$H$8=2,VLOOKUP('LA (Main)'!$B132,'LA2'!$B$2:$Q$165,'LA2'!J$1,0),(IF(LA_INDEX!$H$8=3,VLOOKUP('LA (Main)'!$B132,'LA13'!$B$2:$Q$165,'LA13'!J$1,0),0)))))),"")</f>
        <v/>
      </c>
      <c r="M132" s="122" t="str">
        <f>IFERROR((IF(LA_INDEX!$H$8=1,VLOOKUP('LA (Main)'!$B132,'LA1'!$B$2:$Q$165,'LA1'!K$1,0),(IF(LA_INDEX!$H$8=2,VLOOKUP('LA (Main)'!$B132,'LA2'!$B$2:$Q$165,'LA2'!K$1,0),(IF(LA_INDEX!$H$8=3,VLOOKUP('LA (Main)'!$B132,'LA13'!$B$2:$Q$165,'LA13'!K$1,0),0)))))),"")</f>
        <v/>
      </c>
      <c r="N132" s="122" t="str">
        <f>IFERROR((IF(LA_INDEX!$H$8=1,VLOOKUP('LA (Main)'!$B132,'LA1'!$B$2:$Q$165,'LA1'!L$1,0),(IF(LA_INDEX!$H$8=2,VLOOKUP('LA (Main)'!$B132,'LA2'!$B$2:$Q$165,'LA2'!L$1,0),(IF(LA_INDEX!$H$8=3,VLOOKUP('LA (Main)'!$B132,'LA13'!$B$2:$Q$165,'LA13'!L$1,0),0)))))),"")</f>
        <v/>
      </c>
      <c r="O132" s="122" t="str">
        <f>IFERROR((IF(LA_INDEX!$H$8=1,VLOOKUP('LA (Main)'!$B132,'LA1'!$B$2:$Q$165,'LA1'!M$1,0),(IF(LA_INDEX!$H$8=2,VLOOKUP('LA (Main)'!$B132,'LA2'!$B$2:$Q$165,'LA2'!M$1,0),(IF(LA_INDEX!$H$8=3,VLOOKUP('LA (Main)'!$B132,'LA13'!$B$2:$Q$165,'LA13'!M$1,0),0)))))),"")</f>
        <v/>
      </c>
      <c r="P132" s="122" t="str">
        <f>IFERROR((IF(LA_INDEX!$H$8=1,VLOOKUP('LA (Main)'!$B132,'LA1'!$B$2:$Q$165,'LA1'!N$1,0),(IF(LA_INDEX!$H$8=2,VLOOKUP('LA (Main)'!$B132,'LA2'!$B$2:$Q$165,'LA2'!N$1,0),(IF(LA_INDEX!$H$8=3,VLOOKUP('LA (Main)'!$B132,'LA13'!$B$2:$Q$165,'LA13'!N$1,0),0)))))),"")</f>
        <v/>
      </c>
      <c r="Q132" s="122" t="str">
        <f>IFERROR((IF(LA_INDEX!$H$8=1,VLOOKUP('LA (Main)'!$B132,'LA1'!$B$2:$Q$165,'LA1'!O$1,0),(IF(LA_INDEX!$H$8=2,VLOOKUP('LA (Main)'!$B132,'LA2'!$B$2:$Q$165,'LA2'!O$1,0),(IF(LA_INDEX!$H$8=3,VLOOKUP('LA (Main)'!$B132,'LA13'!$B$2:$Q$165,'LA13'!O$1,0),0)))))),"")</f>
        <v/>
      </c>
      <c r="R132" s="122" t="str">
        <f>IFERROR((IF(LA_INDEX!$H$8=1,VLOOKUP('LA (Main)'!$B132,'LA1'!$B$2:$Q$165,'LA1'!P$1,0),(IF(LA_INDEX!$H$8=2,VLOOKUP('LA (Main)'!$B132,'LA2'!$B$2:$Q$165,'LA2'!P$1,0),(IF(LA_INDEX!$H$8=3,VLOOKUP('LA (Main)'!$B132,'LA13'!$B$2:$Q$165,'LA13'!P$1,0),0)))))),"")</f>
        <v/>
      </c>
      <c r="S132" s="122" t="str">
        <f>IFERROR((IF(LA_INDEX!$H$8=1,VLOOKUP('LA (Main)'!$B132,'LA1'!$B$2:$Q$165,'LA1'!Q$1,0),(IF(LA_INDEX!$H$8=2,VLOOKUP('LA (Main)'!$B132,'LA2'!$B$2:$Q$165,'LA2'!Q$1,0),(IF(LA_INDEX!$H$8=3,VLOOKUP('LA (Main)'!$B132,'LA13'!$B$2:$Q$165,'LA13'!Q$1,0),0)))))),"")</f>
        <v/>
      </c>
    </row>
    <row r="133" spans="1:19" s="28" customFormat="1" x14ac:dyDescent="0.3">
      <c r="A133" s="112" t="s">
        <v>556</v>
      </c>
      <c r="B133" s="108" t="s">
        <v>196</v>
      </c>
      <c r="C133" s="113" t="s">
        <v>260</v>
      </c>
      <c r="D133" s="109"/>
      <c r="E133" s="121">
        <f>IFERROR(MROUND((IF(LA_INDEX!$H$8=1,VLOOKUP('LA (Main)'!$B133,'LA1'!$B$2:$Q$165,'LA1'!C$1,0),(IF(LA_INDEX!$H$8=2,VLOOKUP('LA (Main)'!$B133,'LA2'!$B$2:$Q$165,'LA2'!C$1,0),(IF(LA_INDEX!$H$8=3,VLOOKUP('LA (Main)'!$B133,'LA13'!$B$2:$Q$165,'LA13'!C$1,0),0)))))),5),"")</f>
        <v>34615</v>
      </c>
      <c r="F133" s="121">
        <f>IFERROR((IF(LA_INDEX!$H$8=1,VLOOKUP('LA (Main)'!$B133,'LA1'!$B$2:$Q$165,'LA1'!D$1,0),(IF(LA_INDEX!$H$8=2,VLOOKUP('LA (Main)'!$B133,'LA2'!$B$2:$Q$165,'LA2'!D$1,0),(IF(LA_INDEX!$H$8=3,VLOOKUP('LA (Main)'!$B133,'LA13'!$B$2:$Q$165,'LA13'!D$1,0),0)))))),"")</f>
        <v>88</v>
      </c>
      <c r="G133" s="121">
        <f>IFERROR((IF(LA_INDEX!$H$8=1,VLOOKUP('LA (Main)'!$B133,'LA1'!$B$2:$Q$165,'LA1'!E$1,0),(IF(LA_INDEX!$H$8=2,VLOOKUP('LA (Main)'!$B133,'LA2'!$B$2:$Q$165,'LA2'!E$1,0),(IF(LA_INDEX!$H$8=3,VLOOKUP('LA (Main)'!$B133,'LA13'!$B$2:$Q$165,'LA13'!E$1,0),0)))))),"")</f>
        <v>7</v>
      </c>
      <c r="H133" s="121">
        <f>IFERROR((IF(LA_INDEX!$H$8=1,VLOOKUP('LA (Main)'!$B133,'LA1'!$B$2:$Q$165,'LA1'!F$1,0),(IF(LA_INDEX!$H$8=2,VLOOKUP('LA (Main)'!$B133,'LA2'!$B$2:$Q$165,'LA2'!F$1,0),(IF(LA_INDEX!$H$8=3,VLOOKUP('LA (Main)'!$B133,'LA13'!$B$2:$Q$165,'LA13'!F$1,0),0)))))),"")</f>
        <v>59</v>
      </c>
      <c r="I133" s="121">
        <f>IFERROR((IF(LA_INDEX!$H$8=1,VLOOKUP('LA (Main)'!$B133,'LA1'!$B$2:$Q$165,'LA1'!G$1,0),(IF(LA_INDEX!$H$8=2,VLOOKUP('LA (Main)'!$B133,'LA2'!$B$2:$Q$165,'LA2'!G$1,0),(IF(LA_INDEX!$H$8=3,VLOOKUP('LA (Main)'!$B133,'LA13'!$B$2:$Q$165,'LA13'!G$1,0),0)))))),"")</f>
        <v>16</v>
      </c>
      <c r="J133" s="121">
        <f>IFERROR((IF(LA_INDEX!$H$8=1,VLOOKUP('LA (Main)'!$B133,'LA1'!$B$2:$Q$165,'LA1'!H$1,0),(IF(LA_INDEX!$H$8=2,VLOOKUP('LA (Main)'!$B133,'LA2'!$B$2:$Q$165,'LA2'!H$1,0),(IF(LA_INDEX!$H$8=3,VLOOKUP('LA (Main)'!$B133,'LA13'!$B$2:$Q$165,'LA13'!H$1,0),0)))))),"")</f>
        <v>40</v>
      </c>
      <c r="K133" s="121">
        <f>IFERROR((IF(LA_INDEX!$H$8=1,VLOOKUP('LA (Main)'!$B133,'LA1'!$B$2:$Q$165,'LA1'!I$1,0),(IF(LA_INDEX!$H$8=2,VLOOKUP('LA (Main)'!$B133,'LA2'!$B$2:$Q$165,'LA2'!I$1,0),(IF(LA_INDEX!$H$8=3,VLOOKUP('LA (Main)'!$B133,'LA13'!$B$2:$Q$165,'LA13'!I$1,0),0)))))),"")</f>
        <v>16</v>
      </c>
      <c r="L133" s="121">
        <f>IFERROR((IF(LA_INDEX!$H$8=1,VLOOKUP('LA (Main)'!$B133,'LA1'!$B$2:$Q$165,'LA1'!J$1,0),(IF(LA_INDEX!$H$8=2,VLOOKUP('LA (Main)'!$B133,'LA2'!$B$2:$Q$165,'LA2'!J$1,0),(IF(LA_INDEX!$H$8=3,VLOOKUP('LA (Main)'!$B133,'LA13'!$B$2:$Q$165,'LA13'!J$1,0),0)))))),"")</f>
        <v>1</v>
      </c>
      <c r="M133" s="121">
        <f>IFERROR((IF(LA_INDEX!$H$8=1,VLOOKUP('LA (Main)'!$B133,'LA1'!$B$2:$Q$165,'LA1'!K$1,0),(IF(LA_INDEX!$H$8=2,VLOOKUP('LA (Main)'!$B133,'LA2'!$B$2:$Q$165,'LA2'!K$1,0),(IF(LA_INDEX!$H$8=3,VLOOKUP('LA (Main)'!$B133,'LA13'!$B$2:$Q$165,'LA13'!K$1,0),0)))))),"")</f>
        <v>10</v>
      </c>
      <c r="N133" s="121">
        <f>IFERROR((IF(LA_INDEX!$H$8=1,VLOOKUP('LA (Main)'!$B133,'LA1'!$B$2:$Q$165,'LA1'!L$1,0),(IF(LA_INDEX!$H$8=2,VLOOKUP('LA (Main)'!$B133,'LA2'!$B$2:$Q$165,'LA2'!L$1,0),(IF(LA_INDEX!$H$8=3,VLOOKUP('LA (Main)'!$B133,'LA13'!$B$2:$Q$165,'LA13'!L$1,0),0)))))),"")</f>
        <v>24</v>
      </c>
      <c r="O133" s="121">
        <f>IFERROR((IF(LA_INDEX!$H$8=1,VLOOKUP('LA (Main)'!$B133,'LA1'!$B$2:$Q$165,'LA1'!M$1,0),(IF(LA_INDEX!$H$8=2,VLOOKUP('LA (Main)'!$B133,'LA2'!$B$2:$Q$165,'LA2'!M$1,0),(IF(LA_INDEX!$H$8=3,VLOOKUP('LA (Main)'!$B133,'LA13'!$B$2:$Q$165,'LA13'!M$1,0),0)))))),"")</f>
        <v>3</v>
      </c>
      <c r="P133" s="121">
        <f>IFERROR((IF(LA_INDEX!$H$8=1,VLOOKUP('LA (Main)'!$B133,'LA1'!$B$2:$Q$165,'LA1'!N$1,0),(IF(LA_INDEX!$H$8=2,VLOOKUP('LA (Main)'!$B133,'LA2'!$B$2:$Q$165,'LA2'!N$1,0),(IF(LA_INDEX!$H$8=3,VLOOKUP('LA (Main)'!$B133,'LA13'!$B$2:$Q$165,'LA13'!N$1,0),0)))))),"")</f>
        <v>29</v>
      </c>
      <c r="Q133" s="121">
        <f>IFERROR((IF(LA_INDEX!$H$8=1,VLOOKUP('LA (Main)'!$B133,'LA1'!$B$2:$Q$165,'LA1'!O$1,0),(IF(LA_INDEX!$H$8=2,VLOOKUP('LA (Main)'!$B133,'LA2'!$B$2:$Q$165,'LA2'!O$1,0),(IF(LA_INDEX!$H$8=3,VLOOKUP('LA (Main)'!$B133,'LA13'!$B$2:$Q$165,'LA13'!O$1,0),0)))))),"")</f>
        <v>9</v>
      </c>
      <c r="R133" s="121">
        <f>IFERROR((IF(LA_INDEX!$H$8=1,VLOOKUP('LA (Main)'!$B133,'LA1'!$B$2:$Q$165,'LA1'!P$1,0),(IF(LA_INDEX!$H$8=2,VLOOKUP('LA (Main)'!$B133,'LA2'!$B$2:$Q$165,'LA2'!P$1,0),(IF(LA_INDEX!$H$8=3,VLOOKUP('LA (Main)'!$B133,'LA13'!$B$2:$Q$165,'LA13'!P$1,0),0)))))),"")</f>
        <v>3</v>
      </c>
      <c r="S133" s="121">
        <f>IFERROR((IF(LA_INDEX!$H$8=1,VLOOKUP('LA (Main)'!$B133,'LA1'!$B$2:$Q$165,'LA1'!Q$1,0),(IF(LA_INDEX!$H$8=2,VLOOKUP('LA (Main)'!$B133,'LA2'!$B$2:$Q$165,'LA2'!Q$1,0),(IF(LA_INDEX!$H$8=3,VLOOKUP('LA (Main)'!$B133,'LA13'!$B$2:$Q$165,'LA13'!Q$1,0),0)))))),"")</f>
        <v>5</v>
      </c>
    </row>
    <row r="134" spans="1:19" x14ac:dyDescent="0.3">
      <c r="A134" s="110"/>
      <c r="B134" s="114"/>
      <c r="C134" s="111"/>
      <c r="D134" s="80"/>
      <c r="E134" s="122" t="str">
        <f>IFERROR(MROUND((IF(LA_INDEX!$H$8=1,VLOOKUP('LA (Main)'!$B134,'LA1'!$B$2:$Q$165,'LA1'!C$1,0),(IF(LA_INDEX!$H$8=2,VLOOKUP('LA (Main)'!$B134,'LA2'!$B$2:$Q$165,'LA2'!C$1,0),(IF(LA_INDEX!$H$8=3,VLOOKUP('LA (Main)'!$B134,'LA13'!$B$2:$Q$165,'LA13'!C$1,0),0)))))),5),"")</f>
        <v/>
      </c>
      <c r="F134" s="122" t="str">
        <f>IFERROR((IF(LA_INDEX!$H$8=1,VLOOKUP('LA (Main)'!$B134,'LA1'!$B$2:$Q$165,'LA1'!D$1,0),(IF(LA_INDEX!$H$8=2,VLOOKUP('LA (Main)'!$B134,'LA2'!$B$2:$Q$165,'LA2'!D$1,0),(IF(LA_INDEX!$H$8=3,VLOOKUP('LA (Main)'!$B134,'LA13'!$B$2:$Q$165,'LA13'!D$1,0),0)))))),"")</f>
        <v/>
      </c>
      <c r="G134" s="122" t="str">
        <f>IFERROR((IF(LA_INDEX!$H$8=1,VLOOKUP('LA (Main)'!$B134,'LA1'!$B$2:$Q$165,'LA1'!E$1,0),(IF(LA_INDEX!$H$8=2,VLOOKUP('LA (Main)'!$B134,'LA2'!$B$2:$Q$165,'LA2'!E$1,0),(IF(LA_INDEX!$H$8=3,VLOOKUP('LA (Main)'!$B134,'LA13'!$B$2:$Q$165,'LA13'!E$1,0),0)))))),"")</f>
        <v/>
      </c>
      <c r="H134" s="122" t="str">
        <f>IFERROR((IF(LA_INDEX!$H$8=1,VLOOKUP('LA (Main)'!$B134,'LA1'!$B$2:$Q$165,'LA1'!F$1,0),(IF(LA_INDEX!$H$8=2,VLOOKUP('LA (Main)'!$B134,'LA2'!$B$2:$Q$165,'LA2'!F$1,0),(IF(LA_INDEX!$H$8=3,VLOOKUP('LA (Main)'!$B134,'LA13'!$B$2:$Q$165,'LA13'!F$1,0),0)))))),"")</f>
        <v/>
      </c>
      <c r="I134" s="122" t="str">
        <f>IFERROR((IF(LA_INDEX!$H$8=1,VLOOKUP('LA (Main)'!$B134,'LA1'!$B$2:$Q$165,'LA1'!G$1,0),(IF(LA_INDEX!$H$8=2,VLOOKUP('LA (Main)'!$B134,'LA2'!$B$2:$Q$165,'LA2'!G$1,0),(IF(LA_INDEX!$H$8=3,VLOOKUP('LA (Main)'!$B134,'LA13'!$B$2:$Q$165,'LA13'!G$1,0),0)))))),"")</f>
        <v/>
      </c>
      <c r="J134" s="122" t="str">
        <f>IFERROR((IF(LA_INDEX!$H$8=1,VLOOKUP('LA (Main)'!$B134,'LA1'!$B$2:$Q$165,'LA1'!H$1,0),(IF(LA_INDEX!$H$8=2,VLOOKUP('LA (Main)'!$B134,'LA2'!$B$2:$Q$165,'LA2'!H$1,0),(IF(LA_INDEX!$H$8=3,VLOOKUP('LA (Main)'!$B134,'LA13'!$B$2:$Q$165,'LA13'!H$1,0),0)))))),"")</f>
        <v/>
      </c>
      <c r="K134" s="122" t="str">
        <f>IFERROR((IF(LA_INDEX!$H$8=1,VLOOKUP('LA (Main)'!$B134,'LA1'!$B$2:$Q$165,'LA1'!I$1,0),(IF(LA_INDEX!$H$8=2,VLOOKUP('LA (Main)'!$B134,'LA2'!$B$2:$Q$165,'LA2'!I$1,0),(IF(LA_INDEX!$H$8=3,VLOOKUP('LA (Main)'!$B134,'LA13'!$B$2:$Q$165,'LA13'!I$1,0),0)))))),"")</f>
        <v/>
      </c>
      <c r="L134" s="122" t="str">
        <f>IFERROR((IF(LA_INDEX!$H$8=1,VLOOKUP('LA (Main)'!$B134,'LA1'!$B$2:$Q$165,'LA1'!J$1,0),(IF(LA_INDEX!$H$8=2,VLOOKUP('LA (Main)'!$B134,'LA2'!$B$2:$Q$165,'LA2'!J$1,0),(IF(LA_INDEX!$H$8=3,VLOOKUP('LA (Main)'!$B134,'LA13'!$B$2:$Q$165,'LA13'!J$1,0),0)))))),"")</f>
        <v/>
      </c>
      <c r="M134" s="122" t="str">
        <f>IFERROR((IF(LA_INDEX!$H$8=1,VLOOKUP('LA (Main)'!$B134,'LA1'!$B$2:$Q$165,'LA1'!K$1,0),(IF(LA_INDEX!$H$8=2,VLOOKUP('LA (Main)'!$B134,'LA2'!$B$2:$Q$165,'LA2'!K$1,0),(IF(LA_INDEX!$H$8=3,VLOOKUP('LA (Main)'!$B134,'LA13'!$B$2:$Q$165,'LA13'!K$1,0),0)))))),"")</f>
        <v/>
      </c>
      <c r="N134" s="122" t="str">
        <f>IFERROR((IF(LA_INDEX!$H$8=1,VLOOKUP('LA (Main)'!$B134,'LA1'!$B$2:$Q$165,'LA1'!L$1,0),(IF(LA_INDEX!$H$8=2,VLOOKUP('LA (Main)'!$B134,'LA2'!$B$2:$Q$165,'LA2'!L$1,0),(IF(LA_INDEX!$H$8=3,VLOOKUP('LA (Main)'!$B134,'LA13'!$B$2:$Q$165,'LA13'!L$1,0),0)))))),"")</f>
        <v/>
      </c>
      <c r="O134" s="122" t="str">
        <f>IFERROR((IF(LA_INDEX!$H$8=1,VLOOKUP('LA (Main)'!$B134,'LA1'!$B$2:$Q$165,'LA1'!M$1,0),(IF(LA_INDEX!$H$8=2,VLOOKUP('LA (Main)'!$B134,'LA2'!$B$2:$Q$165,'LA2'!M$1,0),(IF(LA_INDEX!$H$8=3,VLOOKUP('LA (Main)'!$B134,'LA13'!$B$2:$Q$165,'LA13'!M$1,0),0)))))),"")</f>
        <v/>
      </c>
      <c r="P134" s="122" t="str">
        <f>IFERROR((IF(LA_INDEX!$H$8=1,VLOOKUP('LA (Main)'!$B134,'LA1'!$B$2:$Q$165,'LA1'!N$1,0),(IF(LA_INDEX!$H$8=2,VLOOKUP('LA (Main)'!$B134,'LA2'!$B$2:$Q$165,'LA2'!N$1,0),(IF(LA_INDEX!$H$8=3,VLOOKUP('LA (Main)'!$B134,'LA13'!$B$2:$Q$165,'LA13'!N$1,0),0)))))),"")</f>
        <v/>
      </c>
      <c r="Q134" s="122" t="str">
        <f>IFERROR((IF(LA_INDEX!$H$8=1,VLOOKUP('LA (Main)'!$B134,'LA1'!$B$2:$Q$165,'LA1'!O$1,0),(IF(LA_INDEX!$H$8=2,VLOOKUP('LA (Main)'!$B134,'LA2'!$B$2:$Q$165,'LA2'!O$1,0),(IF(LA_INDEX!$H$8=3,VLOOKUP('LA (Main)'!$B134,'LA13'!$B$2:$Q$165,'LA13'!O$1,0),0)))))),"")</f>
        <v/>
      </c>
      <c r="R134" s="122" t="str">
        <f>IFERROR((IF(LA_INDEX!$H$8=1,VLOOKUP('LA (Main)'!$B134,'LA1'!$B$2:$Q$165,'LA1'!P$1,0),(IF(LA_INDEX!$H$8=2,VLOOKUP('LA (Main)'!$B134,'LA2'!$B$2:$Q$165,'LA2'!P$1,0),(IF(LA_INDEX!$H$8=3,VLOOKUP('LA (Main)'!$B134,'LA13'!$B$2:$Q$165,'LA13'!P$1,0),0)))))),"")</f>
        <v/>
      </c>
      <c r="S134" s="122" t="str">
        <f>IFERROR((IF(LA_INDEX!$H$8=1,VLOOKUP('LA (Main)'!$B134,'LA1'!$B$2:$Q$165,'LA1'!Q$1,0),(IF(LA_INDEX!$H$8=2,VLOOKUP('LA (Main)'!$B134,'LA2'!$B$2:$Q$165,'LA2'!Q$1,0),(IF(LA_INDEX!$H$8=3,VLOOKUP('LA (Main)'!$B134,'LA13'!$B$2:$Q$165,'LA13'!Q$1,0),0)))))),"")</f>
        <v/>
      </c>
    </row>
    <row r="135" spans="1:19" x14ac:dyDescent="0.3">
      <c r="A135" s="80" t="s">
        <v>557</v>
      </c>
      <c r="B135" s="114">
        <v>800</v>
      </c>
      <c r="C135" s="80" t="s">
        <v>259</v>
      </c>
      <c r="D135" s="80" t="s">
        <v>260</v>
      </c>
      <c r="E135" s="122">
        <f>IFERROR(MROUND((IF(LA_INDEX!$H$8=1,VLOOKUP('LA (Main)'!$B135,'LA1'!$B$2:$Q$165,'LA1'!C$1,0),(IF(LA_INDEX!$H$8=2,VLOOKUP('LA (Main)'!$B135,'LA2'!$B$2:$Q$165,'LA2'!C$1,0),(IF(LA_INDEX!$H$8=3,VLOOKUP('LA (Main)'!$B135,'LA13'!$B$2:$Q$165,'LA13'!C$1,0),0)))))),5),"")</f>
        <v>1260</v>
      </c>
      <c r="F135" s="122">
        <f>IFERROR((IF(LA_INDEX!$H$8=1,VLOOKUP('LA (Main)'!$B135,'LA1'!$B$2:$Q$165,'LA1'!D$1,0),(IF(LA_INDEX!$H$8=2,VLOOKUP('LA (Main)'!$B135,'LA2'!$B$2:$Q$165,'LA2'!D$1,0),(IF(LA_INDEX!$H$8=3,VLOOKUP('LA (Main)'!$B135,'LA13'!$B$2:$Q$165,'LA13'!D$1,0),0)))))),"")</f>
        <v>89</v>
      </c>
      <c r="G135" s="122">
        <f>IFERROR((IF(LA_INDEX!$H$8=1,VLOOKUP('LA (Main)'!$B135,'LA1'!$B$2:$Q$165,'LA1'!E$1,0),(IF(LA_INDEX!$H$8=2,VLOOKUP('LA (Main)'!$B135,'LA2'!$B$2:$Q$165,'LA2'!E$1,0),(IF(LA_INDEX!$H$8=3,VLOOKUP('LA (Main)'!$B135,'LA13'!$B$2:$Q$165,'LA13'!E$1,0),0)))))),"")</f>
        <v>5</v>
      </c>
      <c r="H135" s="122">
        <f>IFERROR((IF(LA_INDEX!$H$8=1,VLOOKUP('LA (Main)'!$B135,'LA1'!$B$2:$Q$165,'LA1'!F$1,0),(IF(LA_INDEX!$H$8=2,VLOOKUP('LA (Main)'!$B135,'LA2'!$B$2:$Q$165,'LA2'!F$1,0),(IF(LA_INDEX!$H$8=3,VLOOKUP('LA (Main)'!$B135,'LA13'!$B$2:$Q$165,'LA13'!F$1,0),0)))))),"")</f>
        <v>56</v>
      </c>
      <c r="I135" s="122">
        <f>IFERROR((IF(LA_INDEX!$H$8=1,VLOOKUP('LA (Main)'!$B135,'LA1'!$B$2:$Q$165,'LA1'!G$1,0),(IF(LA_INDEX!$H$8=2,VLOOKUP('LA (Main)'!$B135,'LA2'!$B$2:$Q$165,'LA2'!G$1,0),(IF(LA_INDEX!$H$8=3,VLOOKUP('LA (Main)'!$B135,'LA13'!$B$2:$Q$165,'LA13'!G$1,0),0)))))),"")</f>
        <v>20</v>
      </c>
      <c r="J135" s="122">
        <f>IFERROR((IF(LA_INDEX!$H$8=1,VLOOKUP('LA (Main)'!$B135,'LA1'!$B$2:$Q$165,'LA1'!H$1,0),(IF(LA_INDEX!$H$8=2,VLOOKUP('LA (Main)'!$B135,'LA2'!$B$2:$Q$165,'LA2'!H$1,0),(IF(LA_INDEX!$H$8=3,VLOOKUP('LA (Main)'!$B135,'LA13'!$B$2:$Q$165,'LA13'!H$1,0),0)))))),"")</f>
        <v>34</v>
      </c>
      <c r="K135" s="122">
        <f>IFERROR((IF(LA_INDEX!$H$8=1,VLOOKUP('LA (Main)'!$B135,'LA1'!$B$2:$Q$165,'LA1'!I$1,0),(IF(LA_INDEX!$H$8=2,VLOOKUP('LA (Main)'!$B135,'LA2'!$B$2:$Q$165,'LA2'!I$1,0),(IF(LA_INDEX!$H$8=3,VLOOKUP('LA (Main)'!$B135,'LA13'!$B$2:$Q$165,'LA13'!I$1,0),0)))))),"")</f>
        <v>16</v>
      </c>
      <c r="L135" s="122">
        <f>IFERROR((IF(LA_INDEX!$H$8=1,VLOOKUP('LA (Main)'!$B135,'LA1'!$B$2:$Q$165,'LA1'!J$1,0),(IF(LA_INDEX!$H$8=2,VLOOKUP('LA (Main)'!$B135,'LA2'!$B$2:$Q$165,'LA2'!J$1,0),(IF(LA_INDEX!$H$8=3,VLOOKUP('LA (Main)'!$B135,'LA13'!$B$2:$Q$165,'LA13'!J$1,0),0)))))),"")</f>
        <v>1</v>
      </c>
      <c r="M135" s="122">
        <f>IFERROR((IF(LA_INDEX!$H$8=1,VLOOKUP('LA (Main)'!$B135,'LA1'!$B$2:$Q$165,'LA1'!K$1,0),(IF(LA_INDEX!$H$8=2,VLOOKUP('LA (Main)'!$B135,'LA2'!$B$2:$Q$165,'LA2'!K$1,0),(IF(LA_INDEX!$H$8=3,VLOOKUP('LA (Main)'!$B135,'LA13'!$B$2:$Q$165,'LA13'!K$1,0),0)))))),"")</f>
        <v>11</v>
      </c>
      <c r="N135" s="122">
        <f>IFERROR((IF(LA_INDEX!$H$8=1,VLOOKUP('LA (Main)'!$B135,'LA1'!$B$2:$Q$165,'LA1'!L$1,0),(IF(LA_INDEX!$H$8=2,VLOOKUP('LA (Main)'!$B135,'LA2'!$B$2:$Q$165,'LA2'!L$1,0),(IF(LA_INDEX!$H$8=3,VLOOKUP('LA (Main)'!$B135,'LA13'!$B$2:$Q$165,'LA13'!L$1,0),0)))))),"")</f>
        <v>18</v>
      </c>
      <c r="O135" s="122">
        <f>IFERROR((IF(LA_INDEX!$H$8=1,VLOOKUP('LA (Main)'!$B135,'LA1'!$B$2:$Q$165,'LA1'!M$1,0),(IF(LA_INDEX!$H$8=2,VLOOKUP('LA (Main)'!$B135,'LA2'!$B$2:$Q$165,'LA2'!M$1,0),(IF(LA_INDEX!$H$8=3,VLOOKUP('LA (Main)'!$B135,'LA13'!$B$2:$Q$165,'LA13'!M$1,0),0)))))),"")</f>
        <v>2</v>
      </c>
      <c r="P135" s="122">
        <f>IFERROR((IF(LA_INDEX!$H$8=1,VLOOKUP('LA (Main)'!$B135,'LA1'!$B$2:$Q$165,'LA1'!N$1,0),(IF(LA_INDEX!$H$8=2,VLOOKUP('LA (Main)'!$B135,'LA2'!$B$2:$Q$165,'LA2'!N$1,0),(IF(LA_INDEX!$H$8=3,VLOOKUP('LA (Main)'!$B135,'LA13'!$B$2:$Q$165,'LA13'!N$1,0),0)))))),"")</f>
        <v>32</v>
      </c>
      <c r="Q135" s="122">
        <f>IFERROR((IF(LA_INDEX!$H$8=1,VLOOKUP('LA (Main)'!$B135,'LA1'!$B$2:$Q$165,'LA1'!O$1,0),(IF(LA_INDEX!$H$8=2,VLOOKUP('LA (Main)'!$B135,'LA2'!$B$2:$Q$165,'LA2'!O$1,0),(IF(LA_INDEX!$H$8=3,VLOOKUP('LA (Main)'!$B135,'LA13'!$B$2:$Q$165,'LA13'!O$1,0),0)))))),"")</f>
        <v>8</v>
      </c>
      <c r="R135" s="122">
        <f>IFERROR((IF(LA_INDEX!$H$8=1,VLOOKUP('LA (Main)'!$B135,'LA1'!$B$2:$Q$165,'LA1'!P$1,0),(IF(LA_INDEX!$H$8=2,VLOOKUP('LA (Main)'!$B135,'LA2'!$B$2:$Q$165,'LA2'!P$1,0),(IF(LA_INDEX!$H$8=3,VLOOKUP('LA (Main)'!$B135,'LA13'!$B$2:$Q$165,'LA13'!P$1,0),0)))))),"")</f>
        <v>3</v>
      </c>
      <c r="S135" s="122">
        <f>IFERROR((IF(LA_INDEX!$H$8=1,VLOOKUP('LA (Main)'!$B135,'LA1'!$B$2:$Q$165,'LA1'!Q$1,0),(IF(LA_INDEX!$H$8=2,VLOOKUP('LA (Main)'!$B135,'LA2'!$B$2:$Q$165,'LA2'!Q$1,0),(IF(LA_INDEX!$H$8=3,VLOOKUP('LA (Main)'!$B135,'LA13'!$B$2:$Q$165,'LA13'!Q$1,0),0)))))),"")</f>
        <v>6</v>
      </c>
    </row>
    <row r="136" spans="1:19" x14ac:dyDescent="0.3">
      <c r="A136" s="80" t="s">
        <v>558</v>
      </c>
      <c r="B136" s="114">
        <v>837</v>
      </c>
      <c r="C136" s="80" t="s">
        <v>273</v>
      </c>
      <c r="D136" s="80" t="s">
        <v>260</v>
      </c>
      <c r="E136" s="122">
        <f>IFERROR(MROUND((IF(LA_INDEX!$H$8=1,VLOOKUP('LA (Main)'!$B136,'LA1'!$B$2:$Q$165,'LA1'!C$1,0),(IF(LA_INDEX!$H$8=2,VLOOKUP('LA (Main)'!$B136,'LA2'!$B$2:$Q$165,'LA2'!C$1,0),(IF(LA_INDEX!$H$8=3,VLOOKUP('LA (Main)'!$B136,'LA13'!$B$2:$Q$165,'LA13'!C$1,0),0)))))),5),"")</f>
        <v>620</v>
      </c>
      <c r="F136" s="122">
        <f>IFERROR((IF(LA_INDEX!$H$8=1,VLOOKUP('LA (Main)'!$B136,'LA1'!$B$2:$Q$165,'LA1'!D$1,0),(IF(LA_INDEX!$H$8=2,VLOOKUP('LA (Main)'!$B136,'LA2'!$B$2:$Q$165,'LA2'!D$1,0),(IF(LA_INDEX!$H$8=3,VLOOKUP('LA (Main)'!$B136,'LA13'!$B$2:$Q$165,'LA13'!D$1,0),0)))))),"")</f>
        <v>89</v>
      </c>
      <c r="G136" s="122">
        <f>IFERROR((IF(LA_INDEX!$H$8=1,VLOOKUP('LA (Main)'!$B136,'LA1'!$B$2:$Q$165,'LA1'!E$1,0),(IF(LA_INDEX!$H$8=2,VLOOKUP('LA (Main)'!$B136,'LA2'!$B$2:$Q$165,'LA2'!E$1,0),(IF(LA_INDEX!$H$8=3,VLOOKUP('LA (Main)'!$B136,'LA13'!$B$2:$Q$165,'LA13'!E$1,0),0)))))),"")</f>
        <v>6</v>
      </c>
      <c r="H136" s="122">
        <f>IFERROR((IF(LA_INDEX!$H$8=1,VLOOKUP('LA (Main)'!$B136,'LA1'!$B$2:$Q$165,'LA1'!F$1,0),(IF(LA_INDEX!$H$8=2,VLOOKUP('LA (Main)'!$B136,'LA2'!$B$2:$Q$165,'LA2'!F$1,0),(IF(LA_INDEX!$H$8=3,VLOOKUP('LA (Main)'!$B136,'LA13'!$B$2:$Q$165,'LA13'!F$1,0),0)))))),"")</f>
        <v>64</v>
      </c>
      <c r="I136" s="122">
        <f>IFERROR((IF(LA_INDEX!$H$8=1,VLOOKUP('LA (Main)'!$B136,'LA1'!$B$2:$Q$165,'LA1'!G$1,0),(IF(LA_INDEX!$H$8=2,VLOOKUP('LA (Main)'!$B136,'LA2'!$B$2:$Q$165,'LA2'!G$1,0),(IF(LA_INDEX!$H$8=3,VLOOKUP('LA (Main)'!$B136,'LA13'!$B$2:$Q$165,'LA13'!G$1,0),0)))))),"")</f>
        <v>10</v>
      </c>
      <c r="J136" s="122">
        <f>IFERROR((IF(LA_INDEX!$H$8=1,VLOOKUP('LA (Main)'!$B136,'LA1'!$B$2:$Q$165,'LA1'!H$1,0),(IF(LA_INDEX!$H$8=2,VLOOKUP('LA (Main)'!$B136,'LA2'!$B$2:$Q$165,'LA2'!H$1,0),(IF(LA_INDEX!$H$8=3,VLOOKUP('LA (Main)'!$B136,'LA13'!$B$2:$Q$165,'LA13'!H$1,0),0)))))),"")</f>
        <v>49</v>
      </c>
      <c r="K136" s="122">
        <f>IFERROR((IF(LA_INDEX!$H$8=1,VLOOKUP('LA (Main)'!$B136,'LA1'!$B$2:$Q$165,'LA1'!I$1,0),(IF(LA_INDEX!$H$8=2,VLOOKUP('LA (Main)'!$B136,'LA2'!$B$2:$Q$165,'LA2'!I$1,0),(IF(LA_INDEX!$H$8=3,VLOOKUP('LA (Main)'!$B136,'LA13'!$B$2:$Q$165,'LA13'!I$1,0),0)))))),"")</f>
        <v>29</v>
      </c>
      <c r="L136" s="122">
        <f>IFERROR((IF(LA_INDEX!$H$8=1,VLOOKUP('LA (Main)'!$B136,'LA1'!$B$2:$Q$165,'LA1'!J$1,0),(IF(LA_INDEX!$H$8=2,VLOOKUP('LA (Main)'!$B136,'LA2'!$B$2:$Q$165,'LA2'!J$1,0),(IF(LA_INDEX!$H$8=3,VLOOKUP('LA (Main)'!$B136,'LA13'!$B$2:$Q$165,'LA13'!J$1,0),0)))))),"")</f>
        <v>2</v>
      </c>
      <c r="M136" s="122">
        <f>IFERROR((IF(LA_INDEX!$H$8=1,VLOOKUP('LA (Main)'!$B136,'LA1'!$B$2:$Q$165,'LA1'!K$1,0),(IF(LA_INDEX!$H$8=2,VLOOKUP('LA (Main)'!$B136,'LA2'!$B$2:$Q$165,'LA2'!K$1,0),(IF(LA_INDEX!$H$8=3,VLOOKUP('LA (Main)'!$B136,'LA13'!$B$2:$Q$165,'LA13'!K$1,0),0)))))),"")</f>
        <v>18</v>
      </c>
      <c r="N136" s="122">
        <f>IFERROR((IF(LA_INDEX!$H$8=1,VLOOKUP('LA (Main)'!$B136,'LA1'!$B$2:$Q$165,'LA1'!L$1,0),(IF(LA_INDEX!$H$8=2,VLOOKUP('LA (Main)'!$B136,'LA2'!$B$2:$Q$165,'LA2'!L$1,0),(IF(LA_INDEX!$H$8=3,VLOOKUP('LA (Main)'!$B136,'LA13'!$B$2:$Q$165,'LA13'!L$1,0),0)))))),"")</f>
        <v>20</v>
      </c>
      <c r="O136" s="122">
        <f>IFERROR((IF(LA_INDEX!$H$8=1,VLOOKUP('LA (Main)'!$B136,'LA1'!$B$2:$Q$165,'LA1'!M$1,0),(IF(LA_INDEX!$H$8=2,VLOOKUP('LA (Main)'!$B136,'LA2'!$B$2:$Q$165,'LA2'!M$1,0),(IF(LA_INDEX!$H$8=3,VLOOKUP('LA (Main)'!$B136,'LA13'!$B$2:$Q$165,'LA13'!M$1,0),0)))))),"")</f>
        <v>5</v>
      </c>
      <c r="P136" s="122">
        <f>IFERROR((IF(LA_INDEX!$H$8=1,VLOOKUP('LA (Main)'!$B136,'LA1'!$B$2:$Q$165,'LA1'!N$1,0),(IF(LA_INDEX!$H$8=2,VLOOKUP('LA (Main)'!$B136,'LA2'!$B$2:$Q$165,'LA2'!N$1,0),(IF(LA_INDEX!$H$8=3,VLOOKUP('LA (Main)'!$B136,'LA13'!$B$2:$Q$165,'LA13'!N$1,0),0)))))),"")</f>
        <v>25</v>
      </c>
      <c r="Q136" s="122">
        <f>IFERROR((IF(LA_INDEX!$H$8=1,VLOOKUP('LA (Main)'!$B136,'LA1'!$B$2:$Q$165,'LA1'!O$1,0),(IF(LA_INDEX!$H$8=2,VLOOKUP('LA (Main)'!$B136,'LA2'!$B$2:$Q$165,'LA2'!O$1,0),(IF(LA_INDEX!$H$8=3,VLOOKUP('LA (Main)'!$B136,'LA13'!$B$2:$Q$165,'LA13'!O$1,0),0)))))),"")</f>
        <v>7</v>
      </c>
      <c r="R136" s="122">
        <f>IFERROR((IF(LA_INDEX!$H$8=1,VLOOKUP('LA (Main)'!$B136,'LA1'!$B$2:$Q$165,'LA1'!P$1,0),(IF(LA_INDEX!$H$8=2,VLOOKUP('LA (Main)'!$B136,'LA2'!$B$2:$Q$165,'LA2'!P$1,0),(IF(LA_INDEX!$H$8=3,VLOOKUP('LA (Main)'!$B136,'LA13'!$B$2:$Q$165,'LA13'!P$1,0),0)))))),"")</f>
        <v>4</v>
      </c>
      <c r="S136" s="122">
        <f>IFERROR((IF(LA_INDEX!$H$8=1,VLOOKUP('LA (Main)'!$B136,'LA1'!$B$2:$Q$165,'LA1'!Q$1,0),(IF(LA_INDEX!$H$8=2,VLOOKUP('LA (Main)'!$B136,'LA2'!$B$2:$Q$165,'LA2'!Q$1,0),(IF(LA_INDEX!$H$8=3,VLOOKUP('LA (Main)'!$B136,'LA13'!$B$2:$Q$165,'LA13'!Q$1,0),0)))))),"")</f>
        <v>5</v>
      </c>
    </row>
    <row r="137" spans="1:19" x14ac:dyDescent="0.3">
      <c r="A137" s="115" t="s">
        <v>559</v>
      </c>
      <c r="B137" s="114">
        <v>801</v>
      </c>
      <c r="C137" s="80" t="s">
        <v>280</v>
      </c>
      <c r="D137" s="80" t="s">
        <v>260</v>
      </c>
      <c r="E137" s="122">
        <f>IFERROR(MROUND((IF(LA_INDEX!$H$8=1,VLOOKUP('LA (Main)'!$B137,'LA1'!$B$2:$Q$165,'LA1'!C$1,0),(IF(LA_INDEX!$H$8=2,VLOOKUP('LA (Main)'!$B137,'LA2'!$B$2:$Q$165,'LA2'!C$1,0),(IF(LA_INDEX!$H$8=3,VLOOKUP('LA (Main)'!$B137,'LA13'!$B$2:$Q$165,'LA13'!C$1,0),0)))))),5),"")</f>
        <v>2070</v>
      </c>
      <c r="F137" s="122">
        <f>IFERROR((IF(LA_INDEX!$H$8=1,VLOOKUP('LA (Main)'!$B137,'LA1'!$B$2:$Q$165,'LA1'!D$1,0),(IF(LA_INDEX!$H$8=2,VLOOKUP('LA (Main)'!$B137,'LA2'!$B$2:$Q$165,'LA2'!D$1,0),(IF(LA_INDEX!$H$8=3,VLOOKUP('LA (Main)'!$B137,'LA13'!$B$2:$Q$165,'LA13'!D$1,0),0)))))),"")</f>
        <v>87</v>
      </c>
      <c r="G137" s="122">
        <f>IFERROR((IF(LA_INDEX!$H$8=1,VLOOKUP('LA (Main)'!$B137,'LA1'!$B$2:$Q$165,'LA1'!E$1,0),(IF(LA_INDEX!$H$8=2,VLOOKUP('LA (Main)'!$B137,'LA2'!$B$2:$Q$165,'LA2'!E$1,0),(IF(LA_INDEX!$H$8=3,VLOOKUP('LA (Main)'!$B137,'LA13'!$B$2:$Q$165,'LA13'!E$1,0),0)))))),"")</f>
        <v>7</v>
      </c>
      <c r="H137" s="122">
        <f>IFERROR((IF(LA_INDEX!$H$8=1,VLOOKUP('LA (Main)'!$B137,'LA1'!$B$2:$Q$165,'LA1'!F$1,0),(IF(LA_INDEX!$H$8=2,VLOOKUP('LA (Main)'!$B137,'LA2'!$B$2:$Q$165,'LA2'!F$1,0),(IF(LA_INDEX!$H$8=3,VLOOKUP('LA (Main)'!$B137,'LA13'!$B$2:$Q$165,'LA13'!F$1,0),0)))))),"")</f>
        <v>51</v>
      </c>
      <c r="I137" s="122">
        <f>IFERROR((IF(LA_INDEX!$H$8=1,VLOOKUP('LA (Main)'!$B137,'LA1'!$B$2:$Q$165,'LA1'!G$1,0),(IF(LA_INDEX!$H$8=2,VLOOKUP('LA (Main)'!$B137,'LA2'!$B$2:$Q$165,'LA2'!G$1,0),(IF(LA_INDEX!$H$8=3,VLOOKUP('LA (Main)'!$B137,'LA13'!$B$2:$Q$165,'LA13'!G$1,0),0)))))),"")</f>
        <v>14</v>
      </c>
      <c r="J137" s="122">
        <f>IFERROR((IF(LA_INDEX!$H$8=1,VLOOKUP('LA (Main)'!$B137,'LA1'!$B$2:$Q$165,'LA1'!H$1,0),(IF(LA_INDEX!$H$8=2,VLOOKUP('LA (Main)'!$B137,'LA2'!$B$2:$Q$165,'LA2'!H$1,0),(IF(LA_INDEX!$H$8=3,VLOOKUP('LA (Main)'!$B137,'LA13'!$B$2:$Q$165,'LA13'!H$1,0),0)))))),"")</f>
        <v>33</v>
      </c>
      <c r="K137" s="122">
        <f>IFERROR((IF(LA_INDEX!$H$8=1,VLOOKUP('LA (Main)'!$B137,'LA1'!$B$2:$Q$165,'LA1'!I$1,0),(IF(LA_INDEX!$H$8=2,VLOOKUP('LA (Main)'!$B137,'LA2'!$B$2:$Q$165,'LA2'!I$1,0),(IF(LA_INDEX!$H$8=3,VLOOKUP('LA (Main)'!$B137,'LA13'!$B$2:$Q$165,'LA13'!I$1,0),0)))))),"")</f>
        <v>12</v>
      </c>
      <c r="L137" s="122">
        <f>IFERROR((IF(LA_INDEX!$H$8=1,VLOOKUP('LA (Main)'!$B137,'LA1'!$B$2:$Q$165,'LA1'!J$1,0),(IF(LA_INDEX!$H$8=2,VLOOKUP('LA (Main)'!$B137,'LA2'!$B$2:$Q$165,'LA2'!J$1,0),(IF(LA_INDEX!$H$8=3,VLOOKUP('LA (Main)'!$B137,'LA13'!$B$2:$Q$165,'LA13'!J$1,0),0)))))),"")</f>
        <v>1</v>
      </c>
      <c r="M137" s="122">
        <f>IFERROR((IF(LA_INDEX!$H$8=1,VLOOKUP('LA (Main)'!$B137,'LA1'!$B$2:$Q$165,'LA1'!K$1,0),(IF(LA_INDEX!$H$8=2,VLOOKUP('LA (Main)'!$B137,'LA2'!$B$2:$Q$165,'LA2'!K$1,0),(IF(LA_INDEX!$H$8=3,VLOOKUP('LA (Main)'!$B137,'LA13'!$B$2:$Q$165,'LA13'!K$1,0),0)))))),"")</f>
        <v>8</v>
      </c>
      <c r="N137" s="122">
        <f>IFERROR((IF(LA_INDEX!$H$8=1,VLOOKUP('LA (Main)'!$B137,'LA1'!$B$2:$Q$165,'LA1'!L$1,0),(IF(LA_INDEX!$H$8=2,VLOOKUP('LA (Main)'!$B137,'LA2'!$B$2:$Q$165,'LA2'!L$1,0),(IF(LA_INDEX!$H$8=3,VLOOKUP('LA (Main)'!$B137,'LA13'!$B$2:$Q$165,'LA13'!L$1,0),0)))))),"")</f>
        <v>21</v>
      </c>
      <c r="O137" s="122">
        <f>IFERROR((IF(LA_INDEX!$H$8=1,VLOOKUP('LA (Main)'!$B137,'LA1'!$B$2:$Q$165,'LA1'!M$1,0),(IF(LA_INDEX!$H$8=2,VLOOKUP('LA (Main)'!$B137,'LA2'!$B$2:$Q$165,'LA2'!M$1,0),(IF(LA_INDEX!$H$8=3,VLOOKUP('LA (Main)'!$B137,'LA13'!$B$2:$Q$165,'LA13'!M$1,0),0)))))),"")</f>
        <v>4</v>
      </c>
      <c r="P137" s="122">
        <f>IFERROR((IF(LA_INDEX!$H$8=1,VLOOKUP('LA (Main)'!$B137,'LA1'!$B$2:$Q$165,'LA1'!N$1,0),(IF(LA_INDEX!$H$8=2,VLOOKUP('LA (Main)'!$B137,'LA2'!$B$2:$Q$165,'LA2'!N$1,0),(IF(LA_INDEX!$H$8=3,VLOOKUP('LA (Main)'!$B137,'LA13'!$B$2:$Q$165,'LA13'!N$1,0),0)))))),"")</f>
        <v>36</v>
      </c>
      <c r="Q137" s="122">
        <f>IFERROR((IF(LA_INDEX!$H$8=1,VLOOKUP('LA (Main)'!$B137,'LA1'!$B$2:$Q$165,'LA1'!O$1,0),(IF(LA_INDEX!$H$8=2,VLOOKUP('LA (Main)'!$B137,'LA2'!$B$2:$Q$165,'LA2'!O$1,0),(IF(LA_INDEX!$H$8=3,VLOOKUP('LA (Main)'!$B137,'LA13'!$B$2:$Q$165,'LA13'!O$1,0),0)))))),"")</f>
        <v>10</v>
      </c>
      <c r="R137" s="122">
        <f>IFERROR((IF(LA_INDEX!$H$8=1,VLOOKUP('LA (Main)'!$B137,'LA1'!$B$2:$Q$165,'LA1'!P$1,0),(IF(LA_INDEX!$H$8=2,VLOOKUP('LA (Main)'!$B137,'LA2'!$B$2:$Q$165,'LA2'!P$1,0),(IF(LA_INDEX!$H$8=3,VLOOKUP('LA (Main)'!$B137,'LA13'!$B$2:$Q$165,'LA13'!P$1,0),0)))))),"")</f>
        <v>3</v>
      </c>
      <c r="S137" s="122">
        <f>IFERROR((IF(LA_INDEX!$H$8=1,VLOOKUP('LA (Main)'!$B137,'LA1'!$B$2:$Q$165,'LA1'!Q$1,0),(IF(LA_INDEX!$H$8=2,VLOOKUP('LA (Main)'!$B137,'LA2'!$B$2:$Q$165,'LA2'!Q$1,0),(IF(LA_INDEX!$H$8=3,VLOOKUP('LA (Main)'!$B137,'LA13'!$B$2:$Q$165,'LA13'!Q$1,0),0)))))),"")</f>
        <v>6</v>
      </c>
    </row>
    <row r="138" spans="1:19" x14ac:dyDescent="0.3">
      <c r="A138" s="80" t="s">
        <v>560</v>
      </c>
      <c r="B138" s="114">
        <v>908</v>
      </c>
      <c r="C138" s="80" t="s">
        <v>297</v>
      </c>
      <c r="D138" s="80" t="s">
        <v>260</v>
      </c>
      <c r="E138" s="122">
        <f>IFERROR(MROUND((IF(LA_INDEX!$H$8=1,VLOOKUP('LA (Main)'!$B138,'LA1'!$B$2:$Q$165,'LA1'!C$1,0),(IF(LA_INDEX!$H$8=2,VLOOKUP('LA (Main)'!$B138,'LA2'!$B$2:$Q$165,'LA2'!C$1,0),(IF(LA_INDEX!$H$8=3,VLOOKUP('LA (Main)'!$B138,'LA13'!$B$2:$Q$165,'LA13'!C$1,0),0)))))),5),"")</f>
        <v>3720</v>
      </c>
      <c r="F138" s="122">
        <f>IFERROR((IF(LA_INDEX!$H$8=1,VLOOKUP('LA (Main)'!$B138,'LA1'!$B$2:$Q$165,'LA1'!D$1,0),(IF(LA_INDEX!$H$8=2,VLOOKUP('LA (Main)'!$B138,'LA2'!$B$2:$Q$165,'LA2'!D$1,0),(IF(LA_INDEX!$H$8=3,VLOOKUP('LA (Main)'!$B138,'LA13'!$B$2:$Q$165,'LA13'!D$1,0),0)))))),"")</f>
        <v>86</v>
      </c>
      <c r="G138" s="122">
        <f>IFERROR((IF(LA_INDEX!$H$8=1,VLOOKUP('LA (Main)'!$B138,'LA1'!$B$2:$Q$165,'LA1'!E$1,0),(IF(LA_INDEX!$H$8=2,VLOOKUP('LA (Main)'!$B138,'LA2'!$B$2:$Q$165,'LA2'!E$1,0),(IF(LA_INDEX!$H$8=3,VLOOKUP('LA (Main)'!$B138,'LA13'!$B$2:$Q$165,'LA13'!E$1,0),0)))))),"")</f>
        <v>8</v>
      </c>
      <c r="H138" s="122">
        <f>IFERROR((IF(LA_INDEX!$H$8=1,VLOOKUP('LA (Main)'!$B138,'LA1'!$B$2:$Q$165,'LA1'!F$1,0),(IF(LA_INDEX!$H$8=2,VLOOKUP('LA (Main)'!$B138,'LA2'!$B$2:$Q$165,'LA2'!F$1,0),(IF(LA_INDEX!$H$8=3,VLOOKUP('LA (Main)'!$B138,'LA13'!$B$2:$Q$165,'LA13'!F$1,0),0)))))),"")</f>
        <v>57</v>
      </c>
      <c r="I138" s="122">
        <f>IFERROR((IF(LA_INDEX!$H$8=1,VLOOKUP('LA (Main)'!$B138,'LA1'!$B$2:$Q$165,'LA1'!G$1,0),(IF(LA_INDEX!$H$8=2,VLOOKUP('LA (Main)'!$B138,'LA2'!$B$2:$Q$165,'LA2'!G$1,0),(IF(LA_INDEX!$H$8=3,VLOOKUP('LA (Main)'!$B138,'LA13'!$B$2:$Q$165,'LA13'!G$1,0),0)))))),"")</f>
        <v>15</v>
      </c>
      <c r="J138" s="122">
        <f>IFERROR((IF(LA_INDEX!$H$8=1,VLOOKUP('LA (Main)'!$B138,'LA1'!$B$2:$Q$165,'LA1'!H$1,0),(IF(LA_INDEX!$H$8=2,VLOOKUP('LA (Main)'!$B138,'LA2'!$B$2:$Q$165,'LA2'!H$1,0),(IF(LA_INDEX!$H$8=3,VLOOKUP('LA (Main)'!$B138,'LA13'!$B$2:$Q$165,'LA13'!H$1,0),0)))))),"")</f>
        <v>41</v>
      </c>
      <c r="K138" s="122">
        <f>IFERROR((IF(LA_INDEX!$H$8=1,VLOOKUP('LA (Main)'!$B138,'LA1'!$B$2:$Q$165,'LA1'!I$1,0),(IF(LA_INDEX!$H$8=2,VLOOKUP('LA (Main)'!$B138,'LA2'!$B$2:$Q$165,'LA2'!I$1,0),(IF(LA_INDEX!$H$8=3,VLOOKUP('LA (Main)'!$B138,'LA13'!$B$2:$Q$165,'LA13'!I$1,0),0)))))),"")</f>
        <v>13</v>
      </c>
      <c r="L138" s="122">
        <f>IFERROR((IF(LA_INDEX!$H$8=1,VLOOKUP('LA (Main)'!$B138,'LA1'!$B$2:$Q$165,'LA1'!J$1,0),(IF(LA_INDEX!$H$8=2,VLOOKUP('LA (Main)'!$B138,'LA2'!$B$2:$Q$165,'LA2'!J$1,0),(IF(LA_INDEX!$H$8=3,VLOOKUP('LA (Main)'!$B138,'LA13'!$B$2:$Q$165,'LA13'!J$1,0),0)))))),"")</f>
        <v>1</v>
      </c>
      <c r="M138" s="122">
        <f>IFERROR((IF(LA_INDEX!$H$8=1,VLOOKUP('LA (Main)'!$B138,'LA1'!$B$2:$Q$165,'LA1'!K$1,0),(IF(LA_INDEX!$H$8=2,VLOOKUP('LA (Main)'!$B138,'LA2'!$B$2:$Q$165,'LA2'!K$1,0),(IF(LA_INDEX!$H$8=3,VLOOKUP('LA (Main)'!$B138,'LA13'!$B$2:$Q$165,'LA13'!K$1,0),0)))))),"")</f>
        <v>8</v>
      </c>
      <c r="N138" s="122">
        <f>IFERROR((IF(LA_INDEX!$H$8=1,VLOOKUP('LA (Main)'!$B138,'LA1'!$B$2:$Q$165,'LA1'!L$1,0),(IF(LA_INDEX!$H$8=2,VLOOKUP('LA (Main)'!$B138,'LA2'!$B$2:$Q$165,'LA2'!L$1,0),(IF(LA_INDEX!$H$8=3,VLOOKUP('LA (Main)'!$B138,'LA13'!$B$2:$Q$165,'LA13'!L$1,0),0)))))),"")</f>
        <v>28</v>
      </c>
      <c r="O138" s="122">
        <f>IFERROR((IF(LA_INDEX!$H$8=1,VLOOKUP('LA (Main)'!$B138,'LA1'!$B$2:$Q$165,'LA1'!M$1,0),(IF(LA_INDEX!$H$8=2,VLOOKUP('LA (Main)'!$B138,'LA2'!$B$2:$Q$165,'LA2'!M$1,0),(IF(LA_INDEX!$H$8=3,VLOOKUP('LA (Main)'!$B138,'LA13'!$B$2:$Q$165,'LA13'!M$1,0),0)))))),"")</f>
        <v>1</v>
      </c>
      <c r="P138" s="122">
        <f>IFERROR((IF(LA_INDEX!$H$8=1,VLOOKUP('LA (Main)'!$B138,'LA1'!$B$2:$Q$165,'LA1'!N$1,0),(IF(LA_INDEX!$H$8=2,VLOOKUP('LA (Main)'!$B138,'LA2'!$B$2:$Q$165,'LA2'!N$1,0),(IF(LA_INDEX!$H$8=3,VLOOKUP('LA (Main)'!$B138,'LA13'!$B$2:$Q$165,'LA13'!N$1,0),0)))))),"")</f>
        <v>28</v>
      </c>
      <c r="Q138" s="122">
        <f>IFERROR((IF(LA_INDEX!$H$8=1,VLOOKUP('LA (Main)'!$B138,'LA1'!$B$2:$Q$165,'LA1'!O$1,0),(IF(LA_INDEX!$H$8=2,VLOOKUP('LA (Main)'!$B138,'LA2'!$B$2:$Q$165,'LA2'!O$1,0),(IF(LA_INDEX!$H$8=3,VLOOKUP('LA (Main)'!$B138,'LA13'!$B$2:$Q$165,'LA13'!O$1,0),0)))))),"")</f>
        <v>11</v>
      </c>
      <c r="R138" s="122">
        <f>IFERROR((IF(LA_INDEX!$H$8=1,VLOOKUP('LA (Main)'!$B138,'LA1'!$B$2:$Q$165,'LA1'!P$1,0),(IF(LA_INDEX!$H$8=2,VLOOKUP('LA (Main)'!$B138,'LA2'!$B$2:$Q$165,'LA2'!P$1,0),(IF(LA_INDEX!$H$8=3,VLOOKUP('LA (Main)'!$B138,'LA13'!$B$2:$Q$165,'LA13'!P$1,0),0)))))),"")</f>
        <v>3</v>
      </c>
      <c r="S138" s="122">
        <f>IFERROR((IF(LA_INDEX!$H$8=1,VLOOKUP('LA (Main)'!$B138,'LA1'!$B$2:$Q$165,'LA1'!Q$1,0),(IF(LA_INDEX!$H$8=2,VLOOKUP('LA (Main)'!$B138,'LA2'!$B$2:$Q$165,'LA2'!Q$1,0),(IF(LA_INDEX!$H$8=3,VLOOKUP('LA (Main)'!$B138,'LA13'!$B$2:$Q$165,'LA13'!Q$1,0),0)))))),"")</f>
        <v>4</v>
      </c>
    </row>
    <row r="139" spans="1:19" x14ac:dyDescent="0.3">
      <c r="A139" s="80" t="s">
        <v>561</v>
      </c>
      <c r="B139" s="114">
        <v>878</v>
      </c>
      <c r="C139" s="80" t="s">
        <v>308</v>
      </c>
      <c r="D139" s="80" t="s">
        <v>260</v>
      </c>
      <c r="E139" s="122">
        <f>IFERROR(MROUND((IF(LA_INDEX!$H$8=1,VLOOKUP('LA (Main)'!$B139,'LA1'!$B$2:$Q$165,'LA1'!C$1,0),(IF(LA_INDEX!$H$8=2,VLOOKUP('LA (Main)'!$B139,'LA2'!$B$2:$Q$165,'LA2'!C$1,0),(IF(LA_INDEX!$H$8=3,VLOOKUP('LA (Main)'!$B139,'LA13'!$B$2:$Q$165,'LA13'!C$1,0),0)))))),5),"")</f>
        <v>4330</v>
      </c>
      <c r="F139" s="122">
        <f>IFERROR((IF(LA_INDEX!$H$8=1,VLOOKUP('LA (Main)'!$B139,'LA1'!$B$2:$Q$165,'LA1'!D$1,0),(IF(LA_INDEX!$H$8=2,VLOOKUP('LA (Main)'!$B139,'LA2'!$B$2:$Q$165,'LA2'!D$1,0),(IF(LA_INDEX!$H$8=3,VLOOKUP('LA (Main)'!$B139,'LA13'!$B$2:$Q$165,'LA13'!D$1,0),0)))))),"")</f>
        <v>87</v>
      </c>
      <c r="G139" s="122">
        <f>IFERROR((IF(LA_INDEX!$H$8=1,VLOOKUP('LA (Main)'!$B139,'LA1'!$B$2:$Q$165,'LA1'!E$1,0),(IF(LA_INDEX!$H$8=2,VLOOKUP('LA (Main)'!$B139,'LA2'!$B$2:$Q$165,'LA2'!E$1,0),(IF(LA_INDEX!$H$8=3,VLOOKUP('LA (Main)'!$B139,'LA13'!$B$2:$Q$165,'LA13'!E$1,0),0)))))),"")</f>
        <v>7</v>
      </c>
      <c r="H139" s="122">
        <f>IFERROR((IF(LA_INDEX!$H$8=1,VLOOKUP('LA (Main)'!$B139,'LA1'!$B$2:$Q$165,'LA1'!F$1,0),(IF(LA_INDEX!$H$8=2,VLOOKUP('LA (Main)'!$B139,'LA2'!$B$2:$Q$165,'LA2'!F$1,0),(IF(LA_INDEX!$H$8=3,VLOOKUP('LA (Main)'!$B139,'LA13'!$B$2:$Q$165,'LA13'!F$1,0),0)))))),"")</f>
        <v>56</v>
      </c>
      <c r="I139" s="122">
        <f>IFERROR((IF(LA_INDEX!$H$8=1,VLOOKUP('LA (Main)'!$B139,'LA1'!$B$2:$Q$165,'LA1'!G$1,0),(IF(LA_INDEX!$H$8=2,VLOOKUP('LA (Main)'!$B139,'LA2'!$B$2:$Q$165,'LA2'!G$1,0),(IF(LA_INDEX!$H$8=3,VLOOKUP('LA (Main)'!$B139,'LA13'!$B$2:$Q$165,'LA13'!G$1,0),0)))))),"")</f>
        <v>16</v>
      </c>
      <c r="J139" s="122">
        <f>IFERROR((IF(LA_INDEX!$H$8=1,VLOOKUP('LA (Main)'!$B139,'LA1'!$B$2:$Q$165,'LA1'!H$1,0),(IF(LA_INDEX!$H$8=2,VLOOKUP('LA (Main)'!$B139,'LA2'!$B$2:$Q$165,'LA2'!H$1,0),(IF(LA_INDEX!$H$8=3,VLOOKUP('LA (Main)'!$B139,'LA13'!$B$2:$Q$165,'LA13'!H$1,0),0)))))),"")</f>
        <v>38</v>
      </c>
      <c r="K139" s="122">
        <f>IFERROR((IF(LA_INDEX!$H$8=1,VLOOKUP('LA (Main)'!$B139,'LA1'!$B$2:$Q$165,'LA1'!I$1,0),(IF(LA_INDEX!$H$8=2,VLOOKUP('LA (Main)'!$B139,'LA2'!$B$2:$Q$165,'LA2'!I$1,0),(IF(LA_INDEX!$H$8=3,VLOOKUP('LA (Main)'!$B139,'LA13'!$B$2:$Q$165,'LA13'!I$1,0),0)))))),"")</f>
        <v>14</v>
      </c>
      <c r="L139" s="122">
        <f>IFERROR((IF(LA_INDEX!$H$8=1,VLOOKUP('LA (Main)'!$B139,'LA1'!$B$2:$Q$165,'LA1'!J$1,0),(IF(LA_INDEX!$H$8=2,VLOOKUP('LA (Main)'!$B139,'LA2'!$B$2:$Q$165,'LA2'!J$1,0),(IF(LA_INDEX!$H$8=3,VLOOKUP('LA (Main)'!$B139,'LA13'!$B$2:$Q$165,'LA13'!J$1,0),0)))))),"")</f>
        <v>1</v>
      </c>
      <c r="M139" s="122">
        <f>IFERROR((IF(LA_INDEX!$H$8=1,VLOOKUP('LA (Main)'!$B139,'LA1'!$B$2:$Q$165,'LA1'!K$1,0),(IF(LA_INDEX!$H$8=2,VLOOKUP('LA (Main)'!$B139,'LA2'!$B$2:$Q$165,'LA2'!K$1,0),(IF(LA_INDEX!$H$8=3,VLOOKUP('LA (Main)'!$B139,'LA13'!$B$2:$Q$165,'LA13'!K$1,0),0)))))),"")</f>
        <v>9</v>
      </c>
      <c r="N139" s="122">
        <f>IFERROR((IF(LA_INDEX!$H$8=1,VLOOKUP('LA (Main)'!$B139,'LA1'!$B$2:$Q$165,'LA1'!L$1,0),(IF(LA_INDEX!$H$8=2,VLOOKUP('LA (Main)'!$B139,'LA2'!$B$2:$Q$165,'LA2'!L$1,0),(IF(LA_INDEX!$H$8=3,VLOOKUP('LA (Main)'!$B139,'LA13'!$B$2:$Q$165,'LA13'!L$1,0),0)))))),"")</f>
        <v>24</v>
      </c>
      <c r="O139" s="122">
        <f>IFERROR((IF(LA_INDEX!$H$8=1,VLOOKUP('LA (Main)'!$B139,'LA1'!$B$2:$Q$165,'LA1'!M$1,0),(IF(LA_INDEX!$H$8=2,VLOOKUP('LA (Main)'!$B139,'LA2'!$B$2:$Q$165,'LA2'!M$1,0),(IF(LA_INDEX!$H$8=3,VLOOKUP('LA (Main)'!$B139,'LA13'!$B$2:$Q$165,'LA13'!M$1,0),0)))))),"")</f>
        <v>3</v>
      </c>
      <c r="P139" s="122">
        <f>IFERROR((IF(LA_INDEX!$H$8=1,VLOOKUP('LA (Main)'!$B139,'LA1'!$B$2:$Q$165,'LA1'!N$1,0),(IF(LA_INDEX!$H$8=2,VLOOKUP('LA (Main)'!$B139,'LA2'!$B$2:$Q$165,'LA2'!N$1,0),(IF(LA_INDEX!$H$8=3,VLOOKUP('LA (Main)'!$B139,'LA13'!$B$2:$Q$165,'LA13'!N$1,0),0)))))),"")</f>
        <v>31</v>
      </c>
      <c r="Q139" s="122">
        <f>IFERROR((IF(LA_INDEX!$H$8=1,VLOOKUP('LA (Main)'!$B139,'LA1'!$B$2:$Q$165,'LA1'!O$1,0),(IF(LA_INDEX!$H$8=2,VLOOKUP('LA (Main)'!$B139,'LA2'!$B$2:$Q$165,'LA2'!O$1,0),(IF(LA_INDEX!$H$8=3,VLOOKUP('LA (Main)'!$B139,'LA13'!$B$2:$Q$165,'LA13'!O$1,0),0)))))),"")</f>
        <v>9</v>
      </c>
      <c r="R139" s="122">
        <f>IFERROR((IF(LA_INDEX!$H$8=1,VLOOKUP('LA (Main)'!$B139,'LA1'!$B$2:$Q$165,'LA1'!P$1,0),(IF(LA_INDEX!$H$8=2,VLOOKUP('LA (Main)'!$B139,'LA2'!$B$2:$Q$165,'LA2'!P$1,0),(IF(LA_INDEX!$H$8=3,VLOOKUP('LA (Main)'!$B139,'LA13'!$B$2:$Q$165,'LA13'!P$1,0),0)))))),"")</f>
        <v>3</v>
      </c>
      <c r="S139" s="122">
        <f>IFERROR((IF(LA_INDEX!$H$8=1,VLOOKUP('LA (Main)'!$B139,'LA1'!$B$2:$Q$165,'LA1'!Q$1,0),(IF(LA_INDEX!$H$8=2,VLOOKUP('LA (Main)'!$B139,'LA2'!$B$2:$Q$165,'LA2'!Q$1,0),(IF(LA_INDEX!$H$8=3,VLOOKUP('LA (Main)'!$B139,'LA13'!$B$2:$Q$165,'LA13'!Q$1,0),0)))))),"")</f>
        <v>5</v>
      </c>
    </row>
    <row r="140" spans="1:19" x14ac:dyDescent="0.3">
      <c r="A140" s="80" t="s">
        <v>562</v>
      </c>
      <c r="B140" s="114">
        <v>835</v>
      </c>
      <c r="C140" s="80" t="s">
        <v>310</v>
      </c>
      <c r="D140" s="80" t="s">
        <v>260</v>
      </c>
      <c r="E140" s="122">
        <f>IFERROR(MROUND((IF(LA_INDEX!$H$8=1,VLOOKUP('LA (Main)'!$B140,'LA1'!$B$2:$Q$165,'LA1'!C$1,0),(IF(LA_INDEX!$H$8=2,VLOOKUP('LA (Main)'!$B140,'LA2'!$B$2:$Q$165,'LA2'!C$1,0),(IF(LA_INDEX!$H$8=3,VLOOKUP('LA (Main)'!$B140,'LA13'!$B$2:$Q$165,'LA13'!C$1,0),0)))))),5),"")</f>
        <v>2395</v>
      </c>
      <c r="F140" s="122">
        <f>IFERROR((IF(LA_INDEX!$H$8=1,VLOOKUP('LA (Main)'!$B140,'LA1'!$B$2:$Q$165,'LA1'!D$1,0),(IF(LA_INDEX!$H$8=2,VLOOKUP('LA (Main)'!$B140,'LA2'!$B$2:$Q$165,'LA2'!D$1,0),(IF(LA_INDEX!$H$8=3,VLOOKUP('LA (Main)'!$B140,'LA13'!$B$2:$Q$165,'LA13'!D$1,0),0)))))),"")</f>
        <v>87</v>
      </c>
      <c r="G140" s="122">
        <f>IFERROR((IF(LA_INDEX!$H$8=1,VLOOKUP('LA (Main)'!$B140,'LA1'!$B$2:$Q$165,'LA1'!E$1,0),(IF(LA_INDEX!$H$8=2,VLOOKUP('LA (Main)'!$B140,'LA2'!$B$2:$Q$165,'LA2'!E$1,0),(IF(LA_INDEX!$H$8=3,VLOOKUP('LA (Main)'!$B140,'LA13'!$B$2:$Q$165,'LA13'!E$1,0),0)))))),"")</f>
        <v>9</v>
      </c>
      <c r="H140" s="122">
        <f>IFERROR((IF(LA_INDEX!$H$8=1,VLOOKUP('LA (Main)'!$B140,'LA1'!$B$2:$Q$165,'LA1'!F$1,0),(IF(LA_INDEX!$H$8=2,VLOOKUP('LA (Main)'!$B140,'LA2'!$B$2:$Q$165,'LA2'!F$1,0),(IF(LA_INDEX!$H$8=3,VLOOKUP('LA (Main)'!$B140,'LA13'!$B$2:$Q$165,'LA13'!F$1,0),0)))))),"")</f>
        <v>57</v>
      </c>
      <c r="I140" s="122">
        <f>IFERROR((IF(LA_INDEX!$H$8=1,VLOOKUP('LA (Main)'!$B140,'LA1'!$B$2:$Q$165,'LA1'!G$1,0),(IF(LA_INDEX!$H$8=2,VLOOKUP('LA (Main)'!$B140,'LA2'!$B$2:$Q$165,'LA2'!G$1,0),(IF(LA_INDEX!$H$8=3,VLOOKUP('LA (Main)'!$B140,'LA13'!$B$2:$Q$165,'LA13'!G$1,0),0)))))),"")</f>
        <v>13</v>
      </c>
      <c r="J140" s="122">
        <f>IFERROR((IF(LA_INDEX!$H$8=1,VLOOKUP('LA (Main)'!$B140,'LA1'!$B$2:$Q$165,'LA1'!H$1,0),(IF(LA_INDEX!$H$8=2,VLOOKUP('LA (Main)'!$B140,'LA2'!$B$2:$Q$165,'LA2'!H$1,0),(IF(LA_INDEX!$H$8=3,VLOOKUP('LA (Main)'!$B140,'LA13'!$B$2:$Q$165,'LA13'!H$1,0),0)))))),"")</f>
        <v>39</v>
      </c>
      <c r="K140" s="122">
        <f>IFERROR((IF(LA_INDEX!$H$8=1,VLOOKUP('LA (Main)'!$B140,'LA1'!$B$2:$Q$165,'LA1'!I$1,0),(IF(LA_INDEX!$H$8=2,VLOOKUP('LA (Main)'!$B140,'LA2'!$B$2:$Q$165,'LA2'!I$1,0),(IF(LA_INDEX!$H$8=3,VLOOKUP('LA (Main)'!$B140,'LA13'!$B$2:$Q$165,'LA13'!I$1,0),0)))))),"")</f>
        <v>17</v>
      </c>
      <c r="L140" s="122">
        <f>IFERROR((IF(LA_INDEX!$H$8=1,VLOOKUP('LA (Main)'!$B140,'LA1'!$B$2:$Q$165,'LA1'!J$1,0),(IF(LA_INDEX!$H$8=2,VLOOKUP('LA (Main)'!$B140,'LA2'!$B$2:$Q$165,'LA2'!J$1,0),(IF(LA_INDEX!$H$8=3,VLOOKUP('LA (Main)'!$B140,'LA13'!$B$2:$Q$165,'LA13'!J$1,0),0)))))),"")</f>
        <v>1</v>
      </c>
      <c r="M140" s="122">
        <f>IFERROR((IF(LA_INDEX!$H$8=1,VLOOKUP('LA (Main)'!$B140,'LA1'!$B$2:$Q$165,'LA1'!K$1,0),(IF(LA_INDEX!$H$8=2,VLOOKUP('LA (Main)'!$B140,'LA2'!$B$2:$Q$165,'LA2'!K$1,0),(IF(LA_INDEX!$H$8=3,VLOOKUP('LA (Main)'!$B140,'LA13'!$B$2:$Q$165,'LA13'!K$1,0),0)))))),"")</f>
        <v>10</v>
      </c>
      <c r="N140" s="122">
        <f>IFERROR((IF(LA_INDEX!$H$8=1,VLOOKUP('LA (Main)'!$B140,'LA1'!$B$2:$Q$165,'LA1'!L$1,0),(IF(LA_INDEX!$H$8=2,VLOOKUP('LA (Main)'!$B140,'LA2'!$B$2:$Q$165,'LA2'!L$1,0),(IF(LA_INDEX!$H$8=3,VLOOKUP('LA (Main)'!$B140,'LA13'!$B$2:$Q$165,'LA13'!L$1,0),0)))))),"")</f>
        <v>22</v>
      </c>
      <c r="O140" s="122">
        <f>IFERROR((IF(LA_INDEX!$H$8=1,VLOOKUP('LA (Main)'!$B140,'LA1'!$B$2:$Q$165,'LA1'!M$1,0),(IF(LA_INDEX!$H$8=2,VLOOKUP('LA (Main)'!$B140,'LA2'!$B$2:$Q$165,'LA2'!M$1,0),(IF(LA_INDEX!$H$8=3,VLOOKUP('LA (Main)'!$B140,'LA13'!$B$2:$Q$165,'LA13'!M$1,0),0)))))),"")</f>
        <v>5</v>
      </c>
      <c r="P140" s="122">
        <f>IFERROR((IF(LA_INDEX!$H$8=1,VLOOKUP('LA (Main)'!$B140,'LA1'!$B$2:$Q$165,'LA1'!N$1,0),(IF(LA_INDEX!$H$8=2,VLOOKUP('LA (Main)'!$B140,'LA2'!$B$2:$Q$165,'LA2'!N$1,0),(IF(LA_INDEX!$H$8=3,VLOOKUP('LA (Main)'!$B140,'LA13'!$B$2:$Q$165,'LA13'!N$1,0),0)))))),"")</f>
        <v>30</v>
      </c>
      <c r="Q140" s="122">
        <f>IFERROR((IF(LA_INDEX!$H$8=1,VLOOKUP('LA (Main)'!$B140,'LA1'!$B$2:$Q$165,'LA1'!O$1,0),(IF(LA_INDEX!$H$8=2,VLOOKUP('LA (Main)'!$B140,'LA2'!$B$2:$Q$165,'LA2'!O$1,0),(IF(LA_INDEX!$H$8=3,VLOOKUP('LA (Main)'!$B140,'LA13'!$B$2:$Q$165,'LA13'!O$1,0),0)))))),"")</f>
        <v>10</v>
      </c>
      <c r="R140" s="122">
        <f>IFERROR((IF(LA_INDEX!$H$8=1,VLOOKUP('LA (Main)'!$B140,'LA1'!$B$2:$Q$165,'LA1'!P$1,0),(IF(LA_INDEX!$H$8=2,VLOOKUP('LA (Main)'!$B140,'LA2'!$B$2:$Q$165,'LA2'!P$1,0),(IF(LA_INDEX!$H$8=3,VLOOKUP('LA (Main)'!$B140,'LA13'!$B$2:$Q$165,'LA13'!P$1,0),0)))))),"")</f>
        <v>4</v>
      </c>
      <c r="S140" s="122">
        <f>IFERROR((IF(LA_INDEX!$H$8=1,VLOOKUP('LA (Main)'!$B140,'LA1'!$B$2:$Q$165,'LA1'!Q$1,0),(IF(LA_INDEX!$H$8=2,VLOOKUP('LA (Main)'!$B140,'LA2'!$B$2:$Q$165,'LA2'!Q$1,0),(IF(LA_INDEX!$H$8=3,VLOOKUP('LA (Main)'!$B140,'LA13'!$B$2:$Q$165,'LA13'!Q$1,0),0)))))),"")</f>
        <v>7</v>
      </c>
    </row>
    <row r="141" spans="1:19" x14ac:dyDescent="0.3">
      <c r="A141" s="80" t="s">
        <v>563</v>
      </c>
      <c r="B141" s="114">
        <v>916</v>
      </c>
      <c r="C141" s="80" t="s">
        <v>319</v>
      </c>
      <c r="D141" s="80" t="s">
        <v>260</v>
      </c>
      <c r="E141" s="122">
        <f>IFERROR(MROUND((IF(LA_INDEX!$H$8=1,VLOOKUP('LA (Main)'!$B141,'LA1'!$B$2:$Q$165,'LA1'!C$1,0),(IF(LA_INDEX!$H$8=2,VLOOKUP('LA (Main)'!$B141,'LA2'!$B$2:$Q$165,'LA2'!C$1,0),(IF(LA_INDEX!$H$8=3,VLOOKUP('LA (Main)'!$B141,'LA13'!$B$2:$Q$165,'LA13'!C$1,0),0)))))),5),"")</f>
        <v>4790</v>
      </c>
      <c r="F141" s="122">
        <f>IFERROR((IF(LA_INDEX!$H$8=1,VLOOKUP('LA (Main)'!$B141,'LA1'!$B$2:$Q$165,'LA1'!D$1,0),(IF(LA_INDEX!$H$8=2,VLOOKUP('LA (Main)'!$B141,'LA2'!$B$2:$Q$165,'LA2'!D$1,0),(IF(LA_INDEX!$H$8=3,VLOOKUP('LA (Main)'!$B141,'LA13'!$B$2:$Q$165,'LA13'!D$1,0),0)))))),"")</f>
        <v>89</v>
      </c>
      <c r="G141" s="122">
        <f>IFERROR((IF(LA_INDEX!$H$8=1,VLOOKUP('LA (Main)'!$B141,'LA1'!$B$2:$Q$165,'LA1'!E$1,0),(IF(LA_INDEX!$H$8=2,VLOOKUP('LA (Main)'!$B141,'LA2'!$B$2:$Q$165,'LA2'!E$1,0),(IF(LA_INDEX!$H$8=3,VLOOKUP('LA (Main)'!$B141,'LA13'!$B$2:$Q$165,'LA13'!E$1,0),0)))))),"")</f>
        <v>5</v>
      </c>
      <c r="H141" s="122">
        <f>IFERROR((IF(LA_INDEX!$H$8=1,VLOOKUP('LA (Main)'!$B141,'LA1'!$B$2:$Q$165,'LA1'!F$1,0),(IF(LA_INDEX!$H$8=2,VLOOKUP('LA (Main)'!$B141,'LA2'!$B$2:$Q$165,'LA2'!F$1,0),(IF(LA_INDEX!$H$8=3,VLOOKUP('LA (Main)'!$B141,'LA13'!$B$2:$Q$165,'LA13'!F$1,0),0)))))),"")</f>
        <v>62</v>
      </c>
      <c r="I141" s="122">
        <f>IFERROR((IF(LA_INDEX!$H$8=1,VLOOKUP('LA (Main)'!$B141,'LA1'!$B$2:$Q$165,'LA1'!G$1,0),(IF(LA_INDEX!$H$8=2,VLOOKUP('LA (Main)'!$B141,'LA2'!$B$2:$Q$165,'LA2'!G$1,0),(IF(LA_INDEX!$H$8=3,VLOOKUP('LA (Main)'!$B141,'LA13'!$B$2:$Q$165,'LA13'!G$1,0),0)))))),"")</f>
        <v>11</v>
      </c>
      <c r="J141" s="122">
        <f>IFERROR((IF(LA_INDEX!$H$8=1,VLOOKUP('LA (Main)'!$B141,'LA1'!$B$2:$Q$165,'LA1'!H$1,0),(IF(LA_INDEX!$H$8=2,VLOOKUP('LA (Main)'!$B141,'LA2'!$B$2:$Q$165,'LA2'!H$1,0),(IF(LA_INDEX!$H$8=3,VLOOKUP('LA (Main)'!$B141,'LA13'!$B$2:$Q$165,'LA13'!H$1,0),0)))))),"")</f>
        <v>46</v>
      </c>
      <c r="K141" s="122">
        <f>IFERROR((IF(LA_INDEX!$H$8=1,VLOOKUP('LA (Main)'!$B141,'LA1'!$B$2:$Q$165,'LA1'!I$1,0),(IF(LA_INDEX!$H$8=2,VLOOKUP('LA (Main)'!$B141,'LA2'!$B$2:$Q$165,'LA2'!I$1,0),(IF(LA_INDEX!$H$8=3,VLOOKUP('LA (Main)'!$B141,'LA13'!$B$2:$Q$165,'LA13'!I$1,0),0)))))),"")</f>
        <v>22</v>
      </c>
      <c r="L141" s="122">
        <f>IFERROR((IF(LA_INDEX!$H$8=1,VLOOKUP('LA (Main)'!$B141,'LA1'!$B$2:$Q$165,'LA1'!J$1,0),(IF(LA_INDEX!$H$8=2,VLOOKUP('LA (Main)'!$B141,'LA2'!$B$2:$Q$165,'LA2'!J$1,0),(IF(LA_INDEX!$H$8=3,VLOOKUP('LA (Main)'!$B141,'LA13'!$B$2:$Q$165,'LA13'!J$1,0),0)))))),"")</f>
        <v>1</v>
      </c>
      <c r="M141" s="122">
        <f>IFERROR((IF(LA_INDEX!$H$8=1,VLOOKUP('LA (Main)'!$B141,'LA1'!$B$2:$Q$165,'LA1'!K$1,0),(IF(LA_INDEX!$H$8=2,VLOOKUP('LA (Main)'!$B141,'LA2'!$B$2:$Q$165,'LA2'!K$1,0),(IF(LA_INDEX!$H$8=3,VLOOKUP('LA (Main)'!$B141,'LA13'!$B$2:$Q$165,'LA13'!K$1,0),0)))))),"")</f>
        <v>15</v>
      </c>
      <c r="N141" s="122">
        <f>IFERROR((IF(LA_INDEX!$H$8=1,VLOOKUP('LA (Main)'!$B141,'LA1'!$B$2:$Q$165,'LA1'!L$1,0),(IF(LA_INDEX!$H$8=2,VLOOKUP('LA (Main)'!$B141,'LA2'!$B$2:$Q$165,'LA2'!L$1,0),(IF(LA_INDEX!$H$8=3,VLOOKUP('LA (Main)'!$B141,'LA13'!$B$2:$Q$165,'LA13'!L$1,0),0)))))),"")</f>
        <v>24</v>
      </c>
      <c r="O141" s="122">
        <f>IFERROR((IF(LA_INDEX!$H$8=1,VLOOKUP('LA (Main)'!$B141,'LA1'!$B$2:$Q$165,'LA1'!M$1,0),(IF(LA_INDEX!$H$8=2,VLOOKUP('LA (Main)'!$B141,'LA2'!$B$2:$Q$165,'LA2'!M$1,0),(IF(LA_INDEX!$H$8=3,VLOOKUP('LA (Main)'!$B141,'LA13'!$B$2:$Q$165,'LA13'!M$1,0),0)))))),"")</f>
        <v>5</v>
      </c>
      <c r="P141" s="122">
        <f>IFERROR((IF(LA_INDEX!$H$8=1,VLOOKUP('LA (Main)'!$B141,'LA1'!$B$2:$Q$165,'LA1'!N$1,0),(IF(LA_INDEX!$H$8=2,VLOOKUP('LA (Main)'!$B141,'LA2'!$B$2:$Q$165,'LA2'!N$1,0),(IF(LA_INDEX!$H$8=3,VLOOKUP('LA (Main)'!$B141,'LA13'!$B$2:$Q$165,'LA13'!N$1,0),0)))))),"")</f>
        <v>27</v>
      </c>
      <c r="Q141" s="122">
        <f>IFERROR((IF(LA_INDEX!$H$8=1,VLOOKUP('LA (Main)'!$B141,'LA1'!$B$2:$Q$165,'LA1'!O$1,0),(IF(LA_INDEX!$H$8=2,VLOOKUP('LA (Main)'!$B141,'LA2'!$B$2:$Q$165,'LA2'!O$1,0),(IF(LA_INDEX!$H$8=3,VLOOKUP('LA (Main)'!$B141,'LA13'!$B$2:$Q$165,'LA13'!O$1,0),0)))))),"")</f>
        <v>8</v>
      </c>
      <c r="R141" s="122">
        <f>IFERROR((IF(LA_INDEX!$H$8=1,VLOOKUP('LA (Main)'!$B141,'LA1'!$B$2:$Q$165,'LA1'!P$1,0),(IF(LA_INDEX!$H$8=2,VLOOKUP('LA (Main)'!$B141,'LA2'!$B$2:$Q$165,'LA2'!P$1,0),(IF(LA_INDEX!$H$8=3,VLOOKUP('LA (Main)'!$B141,'LA13'!$B$2:$Q$165,'LA13'!P$1,0),0)))))),"")</f>
        <v>3</v>
      </c>
      <c r="S141" s="122">
        <f>IFERROR((IF(LA_INDEX!$H$8=1,VLOOKUP('LA (Main)'!$B141,'LA1'!$B$2:$Q$165,'LA1'!Q$1,0),(IF(LA_INDEX!$H$8=2,VLOOKUP('LA (Main)'!$B141,'LA2'!$B$2:$Q$165,'LA2'!Q$1,0),(IF(LA_INDEX!$H$8=3,VLOOKUP('LA (Main)'!$B141,'LA13'!$B$2:$Q$165,'LA13'!Q$1,0),0)))))),"")</f>
        <v>5</v>
      </c>
    </row>
    <row r="142" spans="1:19" x14ac:dyDescent="0.3">
      <c r="A142" s="115" t="s">
        <v>564</v>
      </c>
      <c r="B142" s="114">
        <v>420</v>
      </c>
      <c r="C142" s="80" t="s">
        <v>334</v>
      </c>
      <c r="D142" s="80" t="s">
        <v>260</v>
      </c>
      <c r="E142" s="122" t="str">
        <f>IFERROR(MROUND((IF(LA_INDEX!$H$8=1,VLOOKUP('LA (Main)'!$B142,'LA1'!$B$2:$Q$165,'LA1'!C$1,0),(IF(LA_INDEX!$H$8=2,VLOOKUP('LA (Main)'!$B142,'LA2'!$B$2:$Q$165,'LA2'!C$1,0),(IF(LA_INDEX!$H$8=3,VLOOKUP('LA (Main)'!$B142,'LA13'!$B$2:$Q$165,'LA13'!C$1,0),0)))))),5),"")</f>
        <v/>
      </c>
      <c r="F142" s="122" t="str">
        <f>IFERROR((IF(LA_INDEX!$H$8=1,VLOOKUP('LA (Main)'!$B142,'LA1'!$B$2:$Q$165,'LA1'!D$1,0),(IF(LA_INDEX!$H$8=2,VLOOKUP('LA (Main)'!$B142,'LA2'!$B$2:$Q$165,'LA2'!D$1,0),(IF(LA_INDEX!$H$8=3,VLOOKUP('LA (Main)'!$B142,'LA13'!$B$2:$Q$165,'LA13'!D$1,0),0)))))),"")</f>
        <v>.</v>
      </c>
      <c r="G142" s="122" t="str">
        <f>IFERROR((IF(LA_INDEX!$H$8=1,VLOOKUP('LA (Main)'!$B142,'LA1'!$B$2:$Q$165,'LA1'!E$1,0),(IF(LA_INDEX!$H$8=2,VLOOKUP('LA (Main)'!$B142,'LA2'!$B$2:$Q$165,'LA2'!E$1,0),(IF(LA_INDEX!$H$8=3,VLOOKUP('LA (Main)'!$B142,'LA13'!$B$2:$Q$165,'LA13'!E$1,0),0)))))),"")</f>
        <v>.</v>
      </c>
      <c r="H142" s="122" t="str">
        <f>IFERROR((IF(LA_INDEX!$H$8=1,VLOOKUP('LA (Main)'!$B142,'LA1'!$B$2:$Q$165,'LA1'!F$1,0),(IF(LA_INDEX!$H$8=2,VLOOKUP('LA (Main)'!$B142,'LA2'!$B$2:$Q$165,'LA2'!F$1,0),(IF(LA_INDEX!$H$8=3,VLOOKUP('LA (Main)'!$B142,'LA13'!$B$2:$Q$165,'LA13'!F$1,0),0)))))),"")</f>
        <v>.</v>
      </c>
      <c r="I142" s="122" t="str">
        <f>IFERROR((IF(LA_INDEX!$H$8=1,VLOOKUP('LA (Main)'!$B142,'LA1'!$B$2:$Q$165,'LA1'!G$1,0),(IF(LA_INDEX!$H$8=2,VLOOKUP('LA (Main)'!$B142,'LA2'!$B$2:$Q$165,'LA2'!G$1,0),(IF(LA_INDEX!$H$8=3,VLOOKUP('LA (Main)'!$B142,'LA13'!$B$2:$Q$165,'LA13'!G$1,0),0)))))),"")</f>
        <v>.</v>
      </c>
      <c r="J142" s="122" t="str">
        <f>IFERROR((IF(LA_INDEX!$H$8=1,VLOOKUP('LA (Main)'!$B142,'LA1'!$B$2:$Q$165,'LA1'!H$1,0),(IF(LA_INDEX!$H$8=2,VLOOKUP('LA (Main)'!$B142,'LA2'!$B$2:$Q$165,'LA2'!H$1,0),(IF(LA_INDEX!$H$8=3,VLOOKUP('LA (Main)'!$B142,'LA13'!$B$2:$Q$165,'LA13'!H$1,0),0)))))),"")</f>
        <v>.</v>
      </c>
      <c r="K142" s="122" t="str">
        <f>IFERROR((IF(LA_INDEX!$H$8=1,VLOOKUP('LA (Main)'!$B142,'LA1'!$B$2:$Q$165,'LA1'!I$1,0),(IF(LA_INDEX!$H$8=2,VLOOKUP('LA (Main)'!$B142,'LA2'!$B$2:$Q$165,'LA2'!I$1,0),(IF(LA_INDEX!$H$8=3,VLOOKUP('LA (Main)'!$B142,'LA13'!$B$2:$Q$165,'LA13'!I$1,0),0)))))),"")</f>
        <v>.</v>
      </c>
      <c r="L142" s="122" t="str">
        <f>IFERROR((IF(LA_INDEX!$H$8=1,VLOOKUP('LA (Main)'!$B142,'LA1'!$B$2:$Q$165,'LA1'!J$1,0),(IF(LA_INDEX!$H$8=2,VLOOKUP('LA (Main)'!$B142,'LA2'!$B$2:$Q$165,'LA2'!J$1,0),(IF(LA_INDEX!$H$8=3,VLOOKUP('LA (Main)'!$B142,'LA13'!$B$2:$Q$165,'LA13'!J$1,0),0)))))),"")</f>
        <v>.</v>
      </c>
      <c r="M142" s="122" t="str">
        <f>IFERROR((IF(LA_INDEX!$H$8=1,VLOOKUP('LA (Main)'!$B142,'LA1'!$B$2:$Q$165,'LA1'!K$1,0),(IF(LA_INDEX!$H$8=2,VLOOKUP('LA (Main)'!$B142,'LA2'!$B$2:$Q$165,'LA2'!K$1,0),(IF(LA_INDEX!$H$8=3,VLOOKUP('LA (Main)'!$B142,'LA13'!$B$2:$Q$165,'LA13'!K$1,0),0)))))),"")</f>
        <v>.</v>
      </c>
      <c r="N142" s="122" t="str">
        <f>IFERROR((IF(LA_INDEX!$H$8=1,VLOOKUP('LA (Main)'!$B142,'LA1'!$B$2:$Q$165,'LA1'!L$1,0),(IF(LA_INDEX!$H$8=2,VLOOKUP('LA (Main)'!$B142,'LA2'!$B$2:$Q$165,'LA2'!L$1,0),(IF(LA_INDEX!$H$8=3,VLOOKUP('LA (Main)'!$B142,'LA13'!$B$2:$Q$165,'LA13'!L$1,0),0)))))),"")</f>
        <v>.</v>
      </c>
      <c r="O142" s="122" t="str">
        <f>IFERROR((IF(LA_INDEX!$H$8=1,VLOOKUP('LA (Main)'!$B142,'LA1'!$B$2:$Q$165,'LA1'!M$1,0),(IF(LA_INDEX!$H$8=2,VLOOKUP('LA (Main)'!$B142,'LA2'!$B$2:$Q$165,'LA2'!M$1,0),(IF(LA_INDEX!$H$8=3,VLOOKUP('LA (Main)'!$B142,'LA13'!$B$2:$Q$165,'LA13'!M$1,0),0)))))),"")</f>
        <v>.</v>
      </c>
      <c r="P142" s="122" t="str">
        <f>IFERROR((IF(LA_INDEX!$H$8=1,VLOOKUP('LA (Main)'!$B142,'LA1'!$B$2:$Q$165,'LA1'!N$1,0),(IF(LA_INDEX!$H$8=2,VLOOKUP('LA (Main)'!$B142,'LA2'!$B$2:$Q$165,'LA2'!N$1,0),(IF(LA_INDEX!$H$8=3,VLOOKUP('LA (Main)'!$B142,'LA13'!$B$2:$Q$165,'LA13'!N$1,0),0)))))),"")</f>
        <v>.</v>
      </c>
      <c r="Q142" s="122" t="str">
        <f>IFERROR((IF(LA_INDEX!$H$8=1,VLOOKUP('LA (Main)'!$B142,'LA1'!$B$2:$Q$165,'LA1'!O$1,0),(IF(LA_INDEX!$H$8=2,VLOOKUP('LA (Main)'!$B142,'LA2'!$B$2:$Q$165,'LA2'!O$1,0),(IF(LA_INDEX!$H$8=3,VLOOKUP('LA (Main)'!$B142,'LA13'!$B$2:$Q$165,'LA13'!O$1,0),0)))))),"")</f>
        <v>.</v>
      </c>
      <c r="R142" s="122" t="str">
        <f>IFERROR((IF(LA_INDEX!$H$8=1,VLOOKUP('LA (Main)'!$B142,'LA1'!$B$2:$Q$165,'LA1'!P$1,0),(IF(LA_INDEX!$H$8=2,VLOOKUP('LA (Main)'!$B142,'LA2'!$B$2:$Q$165,'LA2'!P$1,0),(IF(LA_INDEX!$H$8=3,VLOOKUP('LA (Main)'!$B142,'LA13'!$B$2:$Q$165,'LA13'!P$1,0),0)))))),"")</f>
        <v>.</v>
      </c>
      <c r="S142" s="122" t="str">
        <f>IFERROR((IF(LA_INDEX!$H$8=1,VLOOKUP('LA (Main)'!$B142,'LA1'!$B$2:$Q$165,'LA1'!Q$1,0),(IF(LA_INDEX!$H$8=2,VLOOKUP('LA (Main)'!$B142,'LA2'!$B$2:$Q$165,'LA2'!Q$1,0),(IF(LA_INDEX!$H$8=3,VLOOKUP('LA (Main)'!$B142,'LA13'!$B$2:$Q$165,'LA13'!Q$1,0),0)))))),"")</f>
        <v>.</v>
      </c>
    </row>
    <row r="143" spans="1:19" x14ac:dyDescent="0.3">
      <c r="A143" s="80" t="s">
        <v>565</v>
      </c>
      <c r="B143" s="114">
        <v>802</v>
      </c>
      <c r="C143" s="80" t="s">
        <v>361</v>
      </c>
      <c r="D143" s="80" t="s">
        <v>260</v>
      </c>
      <c r="E143" s="122">
        <f>IFERROR(MROUND((IF(LA_INDEX!$H$8=1,VLOOKUP('LA (Main)'!$B143,'LA1'!$B$2:$Q$165,'LA1'!C$1,0),(IF(LA_INDEX!$H$8=2,VLOOKUP('LA (Main)'!$B143,'LA2'!$B$2:$Q$165,'LA2'!C$1,0),(IF(LA_INDEX!$H$8=3,VLOOKUP('LA (Main)'!$B143,'LA13'!$B$2:$Q$165,'LA13'!C$1,0),0)))))),5),"")</f>
        <v>1385</v>
      </c>
      <c r="F143" s="122">
        <f>IFERROR((IF(LA_INDEX!$H$8=1,VLOOKUP('LA (Main)'!$B143,'LA1'!$B$2:$Q$165,'LA1'!D$1,0),(IF(LA_INDEX!$H$8=2,VLOOKUP('LA (Main)'!$B143,'LA2'!$B$2:$Q$165,'LA2'!D$1,0),(IF(LA_INDEX!$H$8=3,VLOOKUP('LA (Main)'!$B143,'LA13'!$B$2:$Q$165,'LA13'!D$1,0),0)))))),"")</f>
        <v>88</v>
      </c>
      <c r="G143" s="122">
        <f>IFERROR((IF(LA_INDEX!$H$8=1,VLOOKUP('LA (Main)'!$B143,'LA1'!$B$2:$Q$165,'LA1'!E$1,0),(IF(LA_INDEX!$H$8=2,VLOOKUP('LA (Main)'!$B143,'LA2'!$B$2:$Q$165,'LA2'!E$1,0),(IF(LA_INDEX!$H$8=3,VLOOKUP('LA (Main)'!$B143,'LA13'!$B$2:$Q$165,'LA13'!E$1,0),0)))))),"")</f>
        <v>8</v>
      </c>
      <c r="H143" s="122">
        <f>IFERROR((IF(LA_INDEX!$H$8=1,VLOOKUP('LA (Main)'!$B143,'LA1'!$B$2:$Q$165,'LA1'!F$1,0),(IF(LA_INDEX!$H$8=2,VLOOKUP('LA (Main)'!$B143,'LA2'!$B$2:$Q$165,'LA2'!F$1,0),(IF(LA_INDEX!$H$8=3,VLOOKUP('LA (Main)'!$B143,'LA13'!$B$2:$Q$165,'LA13'!F$1,0),0)))))),"")</f>
        <v>57</v>
      </c>
      <c r="I143" s="122">
        <f>IFERROR((IF(LA_INDEX!$H$8=1,VLOOKUP('LA (Main)'!$B143,'LA1'!$B$2:$Q$165,'LA1'!G$1,0),(IF(LA_INDEX!$H$8=2,VLOOKUP('LA (Main)'!$B143,'LA2'!$B$2:$Q$165,'LA2'!G$1,0),(IF(LA_INDEX!$H$8=3,VLOOKUP('LA (Main)'!$B143,'LA13'!$B$2:$Q$165,'LA13'!G$1,0),0)))))),"")</f>
        <v>16</v>
      </c>
      <c r="J143" s="122">
        <f>IFERROR((IF(LA_INDEX!$H$8=1,VLOOKUP('LA (Main)'!$B143,'LA1'!$B$2:$Q$165,'LA1'!H$1,0),(IF(LA_INDEX!$H$8=2,VLOOKUP('LA (Main)'!$B143,'LA2'!$B$2:$Q$165,'LA2'!H$1,0),(IF(LA_INDEX!$H$8=3,VLOOKUP('LA (Main)'!$B143,'LA13'!$B$2:$Q$165,'LA13'!H$1,0),0)))))),"")</f>
        <v>39</v>
      </c>
      <c r="K143" s="122">
        <f>IFERROR((IF(LA_INDEX!$H$8=1,VLOOKUP('LA (Main)'!$B143,'LA1'!$B$2:$Q$165,'LA1'!I$1,0),(IF(LA_INDEX!$H$8=2,VLOOKUP('LA (Main)'!$B143,'LA2'!$B$2:$Q$165,'LA2'!I$1,0),(IF(LA_INDEX!$H$8=3,VLOOKUP('LA (Main)'!$B143,'LA13'!$B$2:$Q$165,'LA13'!I$1,0),0)))))),"")</f>
        <v>13</v>
      </c>
      <c r="L143" s="122">
        <f>IFERROR((IF(LA_INDEX!$H$8=1,VLOOKUP('LA (Main)'!$B143,'LA1'!$B$2:$Q$165,'LA1'!J$1,0),(IF(LA_INDEX!$H$8=2,VLOOKUP('LA (Main)'!$B143,'LA2'!$B$2:$Q$165,'LA2'!J$1,0),(IF(LA_INDEX!$H$8=3,VLOOKUP('LA (Main)'!$B143,'LA13'!$B$2:$Q$165,'LA13'!J$1,0),0)))))),"")</f>
        <v>1</v>
      </c>
      <c r="M143" s="122">
        <f>IFERROR((IF(LA_INDEX!$H$8=1,VLOOKUP('LA (Main)'!$B143,'LA1'!$B$2:$Q$165,'LA1'!K$1,0),(IF(LA_INDEX!$H$8=2,VLOOKUP('LA (Main)'!$B143,'LA2'!$B$2:$Q$165,'LA2'!K$1,0),(IF(LA_INDEX!$H$8=3,VLOOKUP('LA (Main)'!$B143,'LA13'!$B$2:$Q$165,'LA13'!K$1,0),0)))))),"")</f>
        <v>9</v>
      </c>
      <c r="N143" s="122">
        <f>IFERROR((IF(LA_INDEX!$H$8=1,VLOOKUP('LA (Main)'!$B143,'LA1'!$B$2:$Q$165,'LA1'!L$1,0),(IF(LA_INDEX!$H$8=2,VLOOKUP('LA (Main)'!$B143,'LA2'!$B$2:$Q$165,'LA2'!L$1,0),(IF(LA_INDEX!$H$8=3,VLOOKUP('LA (Main)'!$B143,'LA13'!$B$2:$Q$165,'LA13'!L$1,0),0)))))),"")</f>
        <v>26</v>
      </c>
      <c r="O143" s="122">
        <f>IFERROR((IF(LA_INDEX!$H$8=1,VLOOKUP('LA (Main)'!$B143,'LA1'!$B$2:$Q$165,'LA1'!M$1,0),(IF(LA_INDEX!$H$8=2,VLOOKUP('LA (Main)'!$B143,'LA2'!$B$2:$Q$165,'LA2'!M$1,0),(IF(LA_INDEX!$H$8=3,VLOOKUP('LA (Main)'!$B143,'LA13'!$B$2:$Q$165,'LA13'!M$1,0),0)))))),"")</f>
        <v>3</v>
      </c>
      <c r="P143" s="122">
        <f>IFERROR((IF(LA_INDEX!$H$8=1,VLOOKUP('LA (Main)'!$B143,'LA1'!$B$2:$Q$165,'LA1'!N$1,0),(IF(LA_INDEX!$H$8=2,VLOOKUP('LA (Main)'!$B143,'LA2'!$B$2:$Q$165,'LA2'!N$1,0),(IF(LA_INDEX!$H$8=3,VLOOKUP('LA (Main)'!$B143,'LA13'!$B$2:$Q$165,'LA13'!N$1,0),0)))))),"")</f>
        <v>31</v>
      </c>
      <c r="Q143" s="122">
        <f>IFERROR((IF(LA_INDEX!$H$8=1,VLOOKUP('LA (Main)'!$B143,'LA1'!$B$2:$Q$165,'LA1'!O$1,0),(IF(LA_INDEX!$H$8=2,VLOOKUP('LA (Main)'!$B143,'LA2'!$B$2:$Q$165,'LA2'!O$1,0),(IF(LA_INDEX!$H$8=3,VLOOKUP('LA (Main)'!$B143,'LA13'!$B$2:$Q$165,'LA13'!O$1,0),0)))))),"")</f>
        <v>10</v>
      </c>
      <c r="R143" s="122">
        <f>IFERROR((IF(LA_INDEX!$H$8=1,VLOOKUP('LA (Main)'!$B143,'LA1'!$B$2:$Q$165,'LA1'!P$1,0),(IF(LA_INDEX!$H$8=2,VLOOKUP('LA (Main)'!$B143,'LA2'!$B$2:$Q$165,'LA2'!P$1,0),(IF(LA_INDEX!$H$8=3,VLOOKUP('LA (Main)'!$B143,'LA13'!$B$2:$Q$165,'LA13'!P$1,0),0)))))),"")</f>
        <v>2</v>
      </c>
      <c r="S143" s="122">
        <f>IFERROR((IF(LA_INDEX!$H$8=1,VLOOKUP('LA (Main)'!$B143,'LA1'!$B$2:$Q$165,'LA1'!Q$1,0),(IF(LA_INDEX!$H$8=2,VLOOKUP('LA (Main)'!$B143,'LA2'!$B$2:$Q$165,'LA2'!Q$1,0),(IF(LA_INDEX!$H$8=3,VLOOKUP('LA (Main)'!$B143,'LA13'!$B$2:$Q$165,'LA13'!Q$1,0),0)))))),"")</f>
        <v>4</v>
      </c>
    </row>
    <row r="144" spans="1:19" x14ac:dyDescent="0.3">
      <c r="A144" s="80" t="s">
        <v>566</v>
      </c>
      <c r="B144" s="114">
        <v>879</v>
      </c>
      <c r="C144" s="80" t="s">
        <v>371</v>
      </c>
      <c r="D144" s="80" t="s">
        <v>260</v>
      </c>
      <c r="E144" s="122">
        <f>IFERROR(MROUND((IF(LA_INDEX!$H$8=1,VLOOKUP('LA (Main)'!$B144,'LA1'!$B$2:$Q$165,'LA1'!C$1,0),(IF(LA_INDEX!$H$8=2,VLOOKUP('LA (Main)'!$B144,'LA2'!$B$2:$Q$165,'LA2'!C$1,0),(IF(LA_INDEX!$H$8=3,VLOOKUP('LA (Main)'!$B144,'LA13'!$B$2:$Q$165,'LA13'!C$1,0),0)))))),5),"")</f>
        <v>1885</v>
      </c>
      <c r="F144" s="122">
        <f>IFERROR((IF(LA_INDEX!$H$8=1,VLOOKUP('LA (Main)'!$B144,'LA1'!$B$2:$Q$165,'LA1'!D$1,0),(IF(LA_INDEX!$H$8=2,VLOOKUP('LA (Main)'!$B144,'LA2'!$B$2:$Q$165,'LA2'!D$1,0),(IF(LA_INDEX!$H$8=3,VLOOKUP('LA (Main)'!$B144,'LA13'!$B$2:$Q$165,'LA13'!D$1,0),0)))))),"")</f>
        <v>86</v>
      </c>
      <c r="G144" s="122">
        <f>IFERROR((IF(LA_INDEX!$H$8=1,VLOOKUP('LA (Main)'!$B144,'LA1'!$B$2:$Q$165,'LA1'!E$1,0),(IF(LA_INDEX!$H$8=2,VLOOKUP('LA (Main)'!$B144,'LA2'!$B$2:$Q$165,'LA2'!E$1,0),(IF(LA_INDEX!$H$8=3,VLOOKUP('LA (Main)'!$B144,'LA13'!$B$2:$Q$165,'LA13'!E$1,0),0)))))),"")</f>
        <v>12</v>
      </c>
      <c r="H144" s="122">
        <f>IFERROR((IF(LA_INDEX!$H$8=1,VLOOKUP('LA (Main)'!$B144,'LA1'!$B$2:$Q$165,'LA1'!F$1,0),(IF(LA_INDEX!$H$8=2,VLOOKUP('LA (Main)'!$B144,'LA2'!$B$2:$Q$165,'LA2'!F$1,0),(IF(LA_INDEX!$H$8=3,VLOOKUP('LA (Main)'!$B144,'LA13'!$B$2:$Q$165,'LA13'!F$1,0),0)))))),"")</f>
        <v>62</v>
      </c>
      <c r="I144" s="122">
        <f>IFERROR((IF(LA_INDEX!$H$8=1,VLOOKUP('LA (Main)'!$B144,'LA1'!$B$2:$Q$165,'LA1'!G$1,0),(IF(LA_INDEX!$H$8=2,VLOOKUP('LA (Main)'!$B144,'LA2'!$B$2:$Q$165,'LA2'!G$1,0),(IF(LA_INDEX!$H$8=3,VLOOKUP('LA (Main)'!$B144,'LA13'!$B$2:$Q$165,'LA13'!G$1,0),0)))))),"")</f>
        <v>16</v>
      </c>
      <c r="J144" s="122">
        <f>IFERROR((IF(LA_INDEX!$H$8=1,VLOOKUP('LA (Main)'!$B144,'LA1'!$B$2:$Q$165,'LA1'!H$1,0),(IF(LA_INDEX!$H$8=2,VLOOKUP('LA (Main)'!$B144,'LA2'!$B$2:$Q$165,'LA2'!H$1,0),(IF(LA_INDEX!$H$8=3,VLOOKUP('LA (Main)'!$B144,'LA13'!$B$2:$Q$165,'LA13'!H$1,0),0)))))),"")</f>
        <v>42</v>
      </c>
      <c r="K144" s="122">
        <f>IFERROR((IF(LA_INDEX!$H$8=1,VLOOKUP('LA (Main)'!$B144,'LA1'!$B$2:$Q$165,'LA1'!I$1,0),(IF(LA_INDEX!$H$8=2,VLOOKUP('LA (Main)'!$B144,'LA2'!$B$2:$Q$165,'LA2'!I$1,0),(IF(LA_INDEX!$H$8=3,VLOOKUP('LA (Main)'!$B144,'LA13'!$B$2:$Q$165,'LA13'!I$1,0),0)))))),"")</f>
        <v>12</v>
      </c>
      <c r="L144" s="122">
        <f>IFERROR((IF(LA_INDEX!$H$8=1,VLOOKUP('LA (Main)'!$B144,'LA1'!$B$2:$Q$165,'LA1'!J$1,0),(IF(LA_INDEX!$H$8=2,VLOOKUP('LA (Main)'!$B144,'LA2'!$B$2:$Q$165,'LA2'!J$1,0),(IF(LA_INDEX!$H$8=3,VLOOKUP('LA (Main)'!$B144,'LA13'!$B$2:$Q$165,'LA13'!J$1,0),0)))))),"")</f>
        <v>1</v>
      </c>
      <c r="M144" s="122">
        <f>IFERROR((IF(LA_INDEX!$H$8=1,VLOOKUP('LA (Main)'!$B144,'LA1'!$B$2:$Q$165,'LA1'!K$1,0),(IF(LA_INDEX!$H$8=2,VLOOKUP('LA (Main)'!$B144,'LA2'!$B$2:$Q$165,'LA2'!K$1,0),(IF(LA_INDEX!$H$8=3,VLOOKUP('LA (Main)'!$B144,'LA13'!$B$2:$Q$165,'LA13'!K$1,0),0)))))),"")</f>
        <v>8</v>
      </c>
      <c r="N144" s="122">
        <f>IFERROR((IF(LA_INDEX!$H$8=1,VLOOKUP('LA (Main)'!$B144,'LA1'!$B$2:$Q$165,'LA1'!L$1,0),(IF(LA_INDEX!$H$8=2,VLOOKUP('LA (Main)'!$B144,'LA2'!$B$2:$Q$165,'LA2'!L$1,0),(IF(LA_INDEX!$H$8=3,VLOOKUP('LA (Main)'!$B144,'LA13'!$B$2:$Q$165,'LA13'!L$1,0),0)))))),"")</f>
        <v>31</v>
      </c>
      <c r="O144" s="122">
        <f>IFERROR((IF(LA_INDEX!$H$8=1,VLOOKUP('LA (Main)'!$B144,'LA1'!$B$2:$Q$165,'LA1'!M$1,0),(IF(LA_INDEX!$H$8=2,VLOOKUP('LA (Main)'!$B144,'LA2'!$B$2:$Q$165,'LA2'!M$1,0),(IF(LA_INDEX!$H$8=3,VLOOKUP('LA (Main)'!$B144,'LA13'!$B$2:$Q$165,'LA13'!M$1,0),0)))))),"")</f>
        <v>3</v>
      </c>
      <c r="P144" s="122">
        <f>IFERROR((IF(LA_INDEX!$H$8=1,VLOOKUP('LA (Main)'!$B144,'LA1'!$B$2:$Q$165,'LA1'!N$1,0),(IF(LA_INDEX!$H$8=2,VLOOKUP('LA (Main)'!$B144,'LA2'!$B$2:$Q$165,'LA2'!N$1,0),(IF(LA_INDEX!$H$8=3,VLOOKUP('LA (Main)'!$B144,'LA13'!$B$2:$Q$165,'LA13'!N$1,0),0)))))),"")</f>
        <v>24</v>
      </c>
      <c r="Q144" s="122">
        <f>IFERROR((IF(LA_INDEX!$H$8=1,VLOOKUP('LA (Main)'!$B144,'LA1'!$B$2:$Q$165,'LA1'!O$1,0),(IF(LA_INDEX!$H$8=2,VLOOKUP('LA (Main)'!$B144,'LA2'!$B$2:$Q$165,'LA2'!O$1,0),(IF(LA_INDEX!$H$8=3,VLOOKUP('LA (Main)'!$B144,'LA13'!$B$2:$Q$165,'LA13'!O$1,0),0)))))),"")</f>
        <v>12</v>
      </c>
      <c r="R144" s="122">
        <f>IFERROR((IF(LA_INDEX!$H$8=1,VLOOKUP('LA (Main)'!$B144,'LA1'!$B$2:$Q$165,'LA1'!P$1,0),(IF(LA_INDEX!$H$8=2,VLOOKUP('LA (Main)'!$B144,'LA2'!$B$2:$Q$165,'LA2'!P$1,0),(IF(LA_INDEX!$H$8=3,VLOOKUP('LA (Main)'!$B144,'LA13'!$B$2:$Q$165,'LA13'!P$1,0),0)))))),"")</f>
        <v>3</v>
      </c>
      <c r="S144" s="122">
        <f>IFERROR((IF(LA_INDEX!$H$8=1,VLOOKUP('LA (Main)'!$B144,'LA1'!$B$2:$Q$165,'LA1'!Q$1,0),(IF(LA_INDEX!$H$8=2,VLOOKUP('LA (Main)'!$B144,'LA2'!$B$2:$Q$165,'LA2'!Q$1,0),(IF(LA_INDEX!$H$8=3,VLOOKUP('LA (Main)'!$B144,'LA13'!$B$2:$Q$165,'LA13'!Q$1,0),0)))))),"")</f>
        <v>3</v>
      </c>
    </row>
    <row r="145" spans="1:19" x14ac:dyDescent="0.3">
      <c r="A145" s="80" t="s">
        <v>567</v>
      </c>
      <c r="B145" s="114">
        <v>836</v>
      </c>
      <c r="C145" s="80" t="s">
        <v>372</v>
      </c>
      <c r="D145" s="80" t="s">
        <v>260</v>
      </c>
      <c r="E145" s="122">
        <f>IFERROR(MROUND((IF(LA_INDEX!$H$8=1,VLOOKUP('LA (Main)'!$B145,'LA1'!$B$2:$Q$165,'LA1'!C$1,0),(IF(LA_INDEX!$H$8=2,VLOOKUP('LA (Main)'!$B145,'LA2'!$B$2:$Q$165,'LA2'!C$1,0),(IF(LA_INDEX!$H$8=3,VLOOKUP('LA (Main)'!$B145,'LA13'!$B$2:$Q$165,'LA13'!C$1,0),0)))))),5),"")</f>
        <v>1425</v>
      </c>
      <c r="F145" s="122">
        <f>IFERROR((IF(LA_INDEX!$H$8=1,VLOOKUP('LA (Main)'!$B145,'LA1'!$B$2:$Q$165,'LA1'!D$1,0),(IF(LA_INDEX!$H$8=2,VLOOKUP('LA (Main)'!$B145,'LA2'!$B$2:$Q$165,'LA2'!D$1,0),(IF(LA_INDEX!$H$8=3,VLOOKUP('LA (Main)'!$B145,'LA13'!$B$2:$Q$165,'LA13'!D$1,0),0)))))),"")</f>
        <v>85</v>
      </c>
      <c r="G145" s="122">
        <f>IFERROR((IF(LA_INDEX!$H$8=1,VLOOKUP('LA (Main)'!$B145,'LA1'!$B$2:$Q$165,'LA1'!E$1,0),(IF(LA_INDEX!$H$8=2,VLOOKUP('LA (Main)'!$B145,'LA2'!$B$2:$Q$165,'LA2'!E$1,0),(IF(LA_INDEX!$H$8=3,VLOOKUP('LA (Main)'!$B145,'LA13'!$B$2:$Q$165,'LA13'!E$1,0),0)))))),"")</f>
        <v>8</v>
      </c>
      <c r="H145" s="122">
        <f>IFERROR((IF(LA_INDEX!$H$8=1,VLOOKUP('LA (Main)'!$B145,'LA1'!$B$2:$Q$165,'LA1'!F$1,0),(IF(LA_INDEX!$H$8=2,VLOOKUP('LA (Main)'!$B145,'LA2'!$B$2:$Q$165,'LA2'!F$1,0),(IF(LA_INDEX!$H$8=3,VLOOKUP('LA (Main)'!$B145,'LA13'!$B$2:$Q$165,'LA13'!F$1,0),0)))))),"")</f>
        <v>52</v>
      </c>
      <c r="I145" s="122">
        <f>IFERROR((IF(LA_INDEX!$H$8=1,VLOOKUP('LA (Main)'!$B145,'LA1'!$B$2:$Q$165,'LA1'!G$1,0),(IF(LA_INDEX!$H$8=2,VLOOKUP('LA (Main)'!$B145,'LA2'!$B$2:$Q$165,'LA2'!G$1,0),(IF(LA_INDEX!$H$8=3,VLOOKUP('LA (Main)'!$B145,'LA13'!$B$2:$Q$165,'LA13'!G$1,0),0)))))),"")</f>
        <v>13</v>
      </c>
      <c r="J145" s="122">
        <f>IFERROR((IF(LA_INDEX!$H$8=1,VLOOKUP('LA (Main)'!$B145,'LA1'!$B$2:$Q$165,'LA1'!H$1,0),(IF(LA_INDEX!$H$8=2,VLOOKUP('LA (Main)'!$B145,'LA2'!$B$2:$Q$165,'LA2'!H$1,0),(IF(LA_INDEX!$H$8=3,VLOOKUP('LA (Main)'!$B145,'LA13'!$B$2:$Q$165,'LA13'!H$1,0),0)))))),"")</f>
        <v>37</v>
      </c>
      <c r="K145" s="122">
        <f>IFERROR((IF(LA_INDEX!$H$8=1,VLOOKUP('LA (Main)'!$B145,'LA1'!$B$2:$Q$165,'LA1'!I$1,0),(IF(LA_INDEX!$H$8=2,VLOOKUP('LA (Main)'!$B145,'LA2'!$B$2:$Q$165,'LA2'!I$1,0),(IF(LA_INDEX!$H$8=3,VLOOKUP('LA (Main)'!$B145,'LA13'!$B$2:$Q$165,'LA13'!I$1,0),0)))))),"")</f>
        <v>15</v>
      </c>
      <c r="L145" s="122">
        <f>IFERROR((IF(LA_INDEX!$H$8=1,VLOOKUP('LA (Main)'!$B145,'LA1'!$B$2:$Q$165,'LA1'!J$1,0),(IF(LA_INDEX!$H$8=2,VLOOKUP('LA (Main)'!$B145,'LA2'!$B$2:$Q$165,'LA2'!J$1,0),(IF(LA_INDEX!$H$8=3,VLOOKUP('LA (Main)'!$B145,'LA13'!$B$2:$Q$165,'LA13'!J$1,0),0)))))),"")</f>
        <v>1</v>
      </c>
      <c r="M145" s="122">
        <f>IFERROR((IF(LA_INDEX!$H$8=1,VLOOKUP('LA (Main)'!$B145,'LA1'!$B$2:$Q$165,'LA1'!K$1,0),(IF(LA_INDEX!$H$8=2,VLOOKUP('LA (Main)'!$B145,'LA2'!$B$2:$Q$165,'LA2'!K$1,0),(IF(LA_INDEX!$H$8=3,VLOOKUP('LA (Main)'!$B145,'LA13'!$B$2:$Q$165,'LA13'!K$1,0),0)))))),"")</f>
        <v>9</v>
      </c>
      <c r="N145" s="122">
        <f>IFERROR((IF(LA_INDEX!$H$8=1,VLOOKUP('LA (Main)'!$B145,'LA1'!$B$2:$Q$165,'LA1'!L$1,0),(IF(LA_INDEX!$H$8=2,VLOOKUP('LA (Main)'!$B145,'LA2'!$B$2:$Q$165,'LA2'!L$1,0),(IF(LA_INDEX!$H$8=3,VLOOKUP('LA (Main)'!$B145,'LA13'!$B$2:$Q$165,'LA13'!L$1,0),0)))))),"")</f>
        <v>22</v>
      </c>
      <c r="O145" s="122">
        <f>IFERROR((IF(LA_INDEX!$H$8=1,VLOOKUP('LA (Main)'!$B145,'LA1'!$B$2:$Q$165,'LA1'!M$1,0),(IF(LA_INDEX!$H$8=2,VLOOKUP('LA (Main)'!$B145,'LA2'!$B$2:$Q$165,'LA2'!M$1,0),(IF(LA_INDEX!$H$8=3,VLOOKUP('LA (Main)'!$B145,'LA13'!$B$2:$Q$165,'LA13'!M$1,0),0)))))),"")</f>
        <v>2</v>
      </c>
      <c r="P145" s="122">
        <f>IFERROR((IF(LA_INDEX!$H$8=1,VLOOKUP('LA (Main)'!$B145,'LA1'!$B$2:$Q$165,'LA1'!N$1,0),(IF(LA_INDEX!$H$8=2,VLOOKUP('LA (Main)'!$B145,'LA2'!$B$2:$Q$165,'LA2'!N$1,0),(IF(LA_INDEX!$H$8=3,VLOOKUP('LA (Main)'!$B145,'LA13'!$B$2:$Q$165,'LA13'!N$1,0),0)))))),"")</f>
        <v>33</v>
      </c>
      <c r="Q145" s="122">
        <f>IFERROR((IF(LA_INDEX!$H$8=1,VLOOKUP('LA (Main)'!$B145,'LA1'!$B$2:$Q$165,'LA1'!O$1,0),(IF(LA_INDEX!$H$8=2,VLOOKUP('LA (Main)'!$B145,'LA2'!$B$2:$Q$165,'LA2'!O$1,0),(IF(LA_INDEX!$H$8=3,VLOOKUP('LA (Main)'!$B145,'LA13'!$B$2:$Q$165,'LA13'!O$1,0),0)))))),"")</f>
        <v>10</v>
      </c>
      <c r="R145" s="122">
        <f>IFERROR((IF(LA_INDEX!$H$8=1,VLOOKUP('LA (Main)'!$B145,'LA1'!$B$2:$Q$165,'LA1'!P$1,0),(IF(LA_INDEX!$H$8=2,VLOOKUP('LA (Main)'!$B145,'LA2'!$B$2:$Q$165,'LA2'!P$1,0),(IF(LA_INDEX!$H$8=3,VLOOKUP('LA (Main)'!$B145,'LA13'!$B$2:$Q$165,'LA13'!P$1,0),0)))))),"")</f>
        <v>4</v>
      </c>
      <c r="S145" s="122">
        <f>IFERROR((IF(LA_INDEX!$H$8=1,VLOOKUP('LA (Main)'!$B145,'LA1'!$B$2:$Q$165,'LA1'!Q$1,0),(IF(LA_INDEX!$H$8=2,VLOOKUP('LA (Main)'!$B145,'LA2'!$B$2:$Q$165,'LA2'!Q$1,0),(IF(LA_INDEX!$H$8=3,VLOOKUP('LA (Main)'!$B145,'LA13'!$B$2:$Q$165,'LA13'!Q$1,0),0)))))),"")</f>
        <v>3</v>
      </c>
    </row>
    <row r="146" spans="1:19" x14ac:dyDescent="0.3">
      <c r="A146" s="80" t="s">
        <v>568</v>
      </c>
      <c r="B146" s="114">
        <v>933</v>
      </c>
      <c r="C146" s="80" t="s">
        <v>388</v>
      </c>
      <c r="D146" s="80" t="s">
        <v>260</v>
      </c>
      <c r="E146" s="122">
        <f>IFERROR(MROUND((IF(LA_INDEX!$H$8=1,VLOOKUP('LA (Main)'!$B146,'LA1'!$B$2:$Q$165,'LA1'!C$1,0),(IF(LA_INDEX!$H$8=2,VLOOKUP('LA (Main)'!$B146,'LA2'!$B$2:$Q$165,'LA2'!C$1,0),(IF(LA_INDEX!$H$8=3,VLOOKUP('LA (Main)'!$B146,'LA13'!$B$2:$Q$165,'LA13'!C$1,0),0)))))),5),"")</f>
        <v>3575</v>
      </c>
      <c r="F146" s="122">
        <f>IFERROR((IF(LA_INDEX!$H$8=1,VLOOKUP('LA (Main)'!$B146,'LA1'!$B$2:$Q$165,'LA1'!D$1,0),(IF(LA_INDEX!$H$8=2,VLOOKUP('LA (Main)'!$B146,'LA2'!$B$2:$Q$165,'LA2'!D$1,0),(IF(LA_INDEX!$H$8=3,VLOOKUP('LA (Main)'!$B146,'LA13'!$B$2:$Q$165,'LA13'!D$1,0),0)))))),"")</f>
        <v>88</v>
      </c>
      <c r="G146" s="122">
        <f>IFERROR((IF(LA_INDEX!$H$8=1,VLOOKUP('LA (Main)'!$B146,'LA1'!$B$2:$Q$165,'LA1'!E$1,0),(IF(LA_INDEX!$H$8=2,VLOOKUP('LA (Main)'!$B146,'LA2'!$B$2:$Q$165,'LA2'!E$1,0),(IF(LA_INDEX!$H$8=3,VLOOKUP('LA (Main)'!$B146,'LA13'!$B$2:$Q$165,'LA13'!E$1,0),0)))))),"")</f>
        <v>8</v>
      </c>
      <c r="H146" s="122">
        <f>IFERROR((IF(LA_INDEX!$H$8=1,VLOOKUP('LA (Main)'!$B146,'LA1'!$B$2:$Q$165,'LA1'!F$1,0),(IF(LA_INDEX!$H$8=2,VLOOKUP('LA (Main)'!$B146,'LA2'!$B$2:$Q$165,'LA2'!F$1,0),(IF(LA_INDEX!$H$8=3,VLOOKUP('LA (Main)'!$B146,'LA13'!$B$2:$Q$165,'LA13'!F$1,0),0)))))),"")</f>
        <v>58</v>
      </c>
      <c r="I146" s="122">
        <f>IFERROR((IF(LA_INDEX!$H$8=1,VLOOKUP('LA (Main)'!$B146,'LA1'!$B$2:$Q$165,'LA1'!G$1,0),(IF(LA_INDEX!$H$8=2,VLOOKUP('LA (Main)'!$B146,'LA2'!$B$2:$Q$165,'LA2'!G$1,0),(IF(LA_INDEX!$H$8=3,VLOOKUP('LA (Main)'!$B146,'LA13'!$B$2:$Q$165,'LA13'!G$1,0),0)))))),"")</f>
        <v>16</v>
      </c>
      <c r="J146" s="122">
        <f>IFERROR((IF(LA_INDEX!$H$8=1,VLOOKUP('LA (Main)'!$B146,'LA1'!$B$2:$Q$165,'LA1'!H$1,0),(IF(LA_INDEX!$H$8=2,VLOOKUP('LA (Main)'!$B146,'LA2'!$B$2:$Q$165,'LA2'!H$1,0),(IF(LA_INDEX!$H$8=3,VLOOKUP('LA (Main)'!$B146,'LA13'!$B$2:$Q$165,'LA13'!H$1,0),0)))))),"")</f>
        <v>39</v>
      </c>
      <c r="K146" s="122">
        <f>IFERROR((IF(LA_INDEX!$H$8=1,VLOOKUP('LA (Main)'!$B146,'LA1'!$B$2:$Q$165,'LA1'!I$1,0),(IF(LA_INDEX!$H$8=2,VLOOKUP('LA (Main)'!$B146,'LA2'!$B$2:$Q$165,'LA2'!I$1,0),(IF(LA_INDEX!$H$8=3,VLOOKUP('LA (Main)'!$B146,'LA13'!$B$2:$Q$165,'LA13'!I$1,0),0)))))),"")</f>
        <v>16</v>
      </c>
      <c r="L146" s="122">
        <f>IFERROR((IF(LA_INDEX!$H$8=1,VLOOKUP('LA (Main)'!$B146,'LA1'!$B$2:$Q$165,'LA1'!J$1,0),(IF(LA_INDEX!$H$8=2,VLOOKUP('LA (Main)'!$B146,'LA2'!$B$2:$Q$165,'LA2'!J$1,0),(IF(LA_INDEX!$H$8=3,VLOOKUP('LA (Main)'!$B146,'LA13'!$B$2:$Q$165,'LA13'!J$1,0),0)))))),"")</f>
        <v>1</v>
      </c>
      <c r="M146" s="122">
        <f>IFERROR((IF(LA_INDEX!$H$8=1,VLOOKUP('LA (Main)'!$B146,'LA1'!$B$2:$Q$165,'LA1'!K$1,0),(IF(LA_INDEX!$H$8=2,VLOOKUP('LA (Main)'!$B146,'LA2'!$B$2:$Q$165,'LA2'!K$1,0),(IF(LA_INDEX!$H$8=3,VLOOKUP('LA (Main)'!$B146,'LA13'!$B$2:$Q$165,'LA13'!K$1,0),0)))))),"")</f>
        <v>10</v>
      </c>
      <c r="N146" s="122">
        <f>IFERROR((IF(LA_INDEX!$H$8=1,VLOOKUP('LA (Main)'!$B146,'LA1'!$B$2:$Q$165,'LA1'!L$1,0),(IF(LA_INDEX!$H$8=2,VLOOKUP('LA (Main)'!$B146,'LA2'!$B$2:$Q$165,'LA2'!L$1,0),(IF(LA_INDEX!$H$8=3,VLOOKUP('LA (Main)'!$B146,'LA13'!$B$2:$Q$165,'LA13'!L$1,0),0)))))),"")</f>
        <v>23</v>
      </c>
      <c r="O146" s="122">
        <f>IFERROR((IF(LA_INDEX!$H$8=1,VLOOKUP('LA (Main)'!$B146,'LA1'!$B$2:$Q$165,'LA1'!M$1,0),(IF(LA_INDEX!$H$8=2,VLOOKUP('LA (Main)'!$B146,'LA2'!$B$2:$Q$165,'LA2'!M$1,0),(IF(LA_INDEX!$H$8=3,VLOOKUP('LA (Main)'!$B146,'LA13'!$B$2:$Q$165,'LA13'!M$1,0),0)))))),"")</f>
        <v>2</v>
      </c>
      <c r="P146" s="122">
        <f>IFERROR((IF(LA_INDEX!$H$8=1,VLOOKUP('LA (Main)'!$B146,'LA1'!$B$2:$Q$165,'LA1'!N$1,0),(IF(LA_INDEX!$H$8=2,VLOOKUP('LA (Main)'!$B146,'LA2'!$B$2:$Q$165,'LA2'!N$1,0),(IF(LA_INDEX!$H$8=3,VLOOKUP('LA (Main)'!$B146,'LA13'!$B$2:$Q$165,'LA13'!N$1,0),0)))))),"")</f>
        <v>30</v>
      </c>
      <c r="Q146" s="122">
        <f>IFERROR((IF(LA_INDEX!$H$8=1,VLOOKUP('LA (Main)'!$B146,'LA1'!$B$2:$Q$165,'LA1'!O$1,0),(IF(LA_INDEX!$H$8=2,VLOOKUP('LA (Main)'!$B146,'LA2'!$B$2:$Q$165,'LA2'!O$1,0),(IF(LA_INDEX!$H$8=3,VLOOKUP('LA (Main)'!$B146,'LA13'!$B$2:$Q$165,'LA13'!O$1,0),0)))))),"")</f>
        <v>8</v>
      </c>
      <c r="R146" s="122">
        <f>IFERROR((IF(LA_INDEX!$H$8=1,VLOOKUP('LA (Main)'!$B146,'LA1'!$B$2:$Q$165,'LA1'!P$1,0),(IF(LA_INDEX!$H$8=2,VLOOKUP('LA (Main)'!$B146,'LA2'!$B$2:$Q$165,'LA2'!P$1,0),(IF(LA_INDEX!$H$8=3,VLOOKUP('LA (Main)'!$B146,'LA13'!$B$2:$Q$165,'LA13'!P$1,0),0)))))),"")</f>
        <v>4</v>
      </c>
      <c r="S146" s="122">
        <f>IFERROR((IF(LA_INDEX!$H$8=1,VLOOKUP('LA (Main)'!$B146,'LA1'!$B$2:$Q$165,'LA1'!Q$1,0),(IF(LA_INDEX!$H$8=2,VLOOKUP('LA (Main)'!$B146,'LA2'!$B$2:$Q$165,'LA2'!Q$1,0),(IF(LA_INDEX!$H$8=3,VLOOKUP('LA (Main)'!$B146,'LA13'!$B$2:$Q$165,'LA13'!Q$1,0),0)))))),"")</f>
        <v>5</v>
      </c>
    </row>
    <row r="147" spans="1:19" x14ac:dyDescent="0.3">
      <c r="A147" s="80" t="s">
        <v>569</v>
      </c>
      <c r="B147" s="114">
        <v>803</v>
      </c>
      <c r="C147" s="80" t="s">
        <v>389</v>
      </c>
      <c r="D147" s="80" t="s">
        <v>260</v>
      </c>
      <c r="E147" s="122">
        <f>IFERROR(MROUND((IF(LA_INDEX!$H$8=1,VLOOKUP('LA (Main)'!$B147,'LA1'!$B$2:$Q$165,'LA1'!C$1,0),(IF(LA_INDEX!$H$8=2,VLOOKUP('LA (Main)'!$B147,'LA2'!$B$2:$Q$165,'LA2'!C$1,0),(IF(LA_INDEX!$H$8=3,VLOOKUP('LA (Main)'!$B147,'LA13'!$B$2:$Q$165,'LA13'!C$1,0),0)))))),5),"")</f>
        <v>2050</v>
      </c>
      <c r="F147" s="122">
        <f>IFERROR((IF(LA_INDEX!$H$8=1,VLOOKUP('LA (Main)'!$B147,'LA1'!$B$2:$Q$165,'LA1'!D$1,0),(IF(LA_INDEX!$H$8=2,VLOOKUP('LA (Main)'!$B147,'LA2'!$B$2:$Q$165,'LA2'!D$1,0),(IF(LA_INDEX!$H$8=3,VLOOKUP('LA (Main)'!$B147,'LA13'!$B$2:$Q$165,'LA13'!D$1,0),0)))))),"")</f>
        <v>90</v>
      </c>
      <c r="G147" s="122">
        <f>IFERROR((IF(LA_INDEX!$H$8=1,VLOOKUP('LA (Main)'!$B147,'LA1'!$B$2:$Q$165,'LA1'!E$1,0),(IF(LA_INDEX!$H$8=2,VLOOKUP('LA (Main)'!$B147,'LA2'!$B$2:$Q$165,'LA2'!E$1,0),(IF(LA_INDEX!$H$8=3,VLOOKUP('LA (Main)'!$B147,'LA13'!$B$2:$Q$165,'LA13'!E$1,0),0)))))),"")</f>
        <v>8</v>
      </c>
      <c r="H147" s="122">
        <f>IFERROR((IF(LA_INDEX!$H$8=1,VLOOKUP('LA (Main)'!$B147,'LA1'!$B$2:$Q$165,'LA1'!F$1,0),(IF(LA_INDEX!$H$8=2,VLOOKUP('LA (Main)'!$B147,'LA2'!$B$2:$Q$165,'LA2'!F$1,0),(IF(LA_INDEX!$H$8=3,VLOOKUP('LA (Main)'!$B147,'LA13'!$B$2:$Q$165,'LA13'!F$1,0),0)))))),"")</f>
        <v>62</v>
      </c>
      <c r="I147" s="122">
        <f>IFERROR((IF(LA_INDEX!$H$8=1,VLOOKUP('LA (Main)'!$B147,'LA1'!$B$2:$Q$165,'LA1'!G$1,0),(IF(LA_INDEX!$H$8=2,VLOOKUP('LA (Main)'!$B147,'LA2'!$B$2:$Q$165,'LA2'!G$1,0),(IF(LA_INDEX!$H$8=3,VLOOKUP('LA (Main)'!$B147,'LA13'!$B$2:$Q$165,'LA13'!G$1,0),0)))))),"")</f>
        <v>24</v>
      </c>
      <c r="J147" s="122">
        <f>IFERROR((IF(LA_INDEX!$H$8=1,VLOOKUP('LA (Main)'!$B147,'LA1'!$B$2:$Q$165,'LA1'!H$1,0),(IF(LA_INDEX!$H$8=2,VLOOKUP('LA (Main)'!$B147,'LA2'!$B$2:$Q$165,'LA2'!H$1,0),(IF(LA_INDEX!$H$8=3,VLOOKUP('LA (Main)'!$B147,'LA13'!$B$2:$Q$165,'LA13'!H$1,0),0)))))),"")</f>
        <v>35</v>
      </c>
      <c r="K147" s="122">
        <f>IFERROR((IF(LA_INDEX!$H$8=1,VLOOKUP('LA (Main)'!$B147,'LA1'!$B$2:$Q$165,'LA1'!I$1,0),(IF(LA_INDEX!$H$8=2,VLOOKUP('LA (Main)'!$B147,'LA2'!$B$2:$Q$165,'LA2'!I$1,0),(IF(LA_INDEX!$H$8=3,VLOOKUP('LA (Main)'!$B147,'LA13'!$B$2:$Q$165,'LA13'!I$1,0),0)))))),"")</f>
        <v>11</v>
      </c>
      <c r="L147" s="122" t="str">
        <f>IFERROR((IF(LA_INDEX!$H$8=1,VLOOKUP('LA (Main)'!$B147,'LA1'!$B$2:$Q$165,'LA1'!J$1,0),(IF(LA_INDEX!$H$8=2,VLOOKUP('LA (Main)'!$B147,'LA2'!$B$2:$Q$165,'LA2'!J$1,0),(IF(LA_INDEX!$H$8=3,VLOOKUP('LA (Main)'!$B147,'LA13'!$B$2:$Q$165,'LA13'!J$1,0),0)))))),"")</f>
        <v>-</v>
      </c>
      <c r="M147" s="122">
        <f>IFERROR((IF(LA_INDEX!$H$8=1,VLOOKUP('LA (Main)'!$B147,'LA1'!$B$2:$Q$165,'LA1'!K$1,0),(IF(LA_INDEX!$H$8=2,VLOOKUP('LA (Main)'!$B147,'LA2'!$B$2:$Q$165,'LA2'!K$1,0),(IF(LA_INDEX!$H$8=3,VLOOKUP('LA (Main)'!$B147,'LA13'!$B$2:$Q$165,'LA13'!K$1,0),0)))))),"")</f>
        <v>7</v>
      </c>
      <c r="N147" s="122">
        <f>IFERROR((IF(LA_INDEX!$H$8=1,VLOOKUP('LA (Main)'!$B147,'LA1'!$B$2:$Q$165,'LA1'!L$1,0),(IF(LA_INDEX!$H$8=2,VLOOKUP('LA (Main)'!$B147,'LA2'!$B$2:$Q$165,'LA2'!L$1,0),(IF(LA_INDEX!$H$8=3,VLOOKUP('LA (Main)'!$B147,'LA13'!$B$2:$Q$165,'LA13'!L$1,0),0)))))),"")</f>
        <v>24</v>
      </c>
      <c r="O147" s="122">
        <f>IFERROR((IF(LA_INDEX!$H$8=1,VLOOKUP('LA (Main)'!$B147,'LA1'!$B$2:$Q$165,'LA1'!M$1,0),(IF(LA_INDEX!$H$8=2,VLOOKUP('LA (Main)'!$B147,'LA2'!$B$2:$Q$165,'LA2'!M$1,0),(IF(LA_INDEX!$H$8=3,VLOOKUP('LA (Main)'!$B147,'LA13'!$B$2:$Q$165,'LA13'!M$1,0),0)))))),"")</f>
        <v>3</v>
      </c>
      <c r="P147" s="122">
        <f>IFERROR((IF(LA_INDEX!$H$8=1,VLOOKUP('LA (Main)'!$B147,'LA1'!$B$2:$Q$165,'LA1'!N$1,0),(IF(LA_INDEX!$H$8=2,VLOOKUP('LA (Main)'!$B147,'LA2'!$B$2:$Q$165,'LA2'!N$1,0),(IF(LA_INDEX!$H$8=3,VLOOKUP('LA (Main)'!$B147,'LA13'!$B$2:$Q$165,'LA13'!N$1,0),0)))))),"")</f>
        <v>28</v>
      </c>
      <c r="Q147" s="122">
        <f>IFERROR((IF(LA_INDEX!$H$8=1,VLOOKUP('LA (Main)'!$B147,'LA1'!$B$2:$Q$165,'LA1'!O$1,0),(IF(LA_INDEX!$H$8=2,VLOOKUP('LA (Main)'!$B147,'LA2'!$B$2:$Q$165,'LA2'!O$1,0),(IF(LA_INDEX!$H$8=3,VLOOKUP('LA (Main)'!$B147,'LA13'!$B$2:$Q$165,'LA13'!O$1,0),0)))))),"")</f>
        <v>8</v>
      </c>
      <c r="R147" s="122">
        <f>IFERROR((IF(LA_INDEX!$H$8=1,VLOOKUP('LA (Main)'!$B147,'LA1'!$B$2:$Q$165,'LA1'!P$1,0),(IF(LA_INDEX!$H$8=2,VLOOKUP('LA (Main)'!$B147,'LA2'!$B$2:$Q$165,'LA2'!P$1,0),(IF(LA_INDEX!$H$8=3,VLOOKUP('LA (Main)'!$B147,'LA13'!$B$2:$Q$165,'LA13'!P$1,0),0)))))),"")</f>
        <v>2</v>
      </c>
      <c r="S147" s="122">
        <f>IFERROR((IF(LA_INDEX!$H$8=1,VLOOKUP('LA (Main)'!$B147,'LA1'!$B$2:$Q$165,'LA1'!Q$1,0),(IF(LA_INDEX!$H$8=2,VLOOKUP('LA (Main)'!$B147,'LA2'!$B$2:$Q$165,'LA2'!Q$1,0),(IF(LA_INDEX!$H$8=3,VLOOKUP('LA (Main)'!$B147,'LA13'!$B$2:$Q$165,'LA13'!Q$1,0),0)))))),"")</f>
        <v>4</v>
      </c>
    </row>
    <row r="148" spans="1:19" x14ac:dyDescent="0.3">
      <c r="A148" s="80" t="s">
        <v>570</v>
      </c>
      <c r="B148" s="114">
        <v>866</v>
      </c>
      <c r="C148" s="80" t="s">
        <v>403</v>
      </c>
      <c r="D148" s="80" t="s">
        <v>260</v>
      </c>
      <c r="E148" s="122">
        <f>IFERROR(MROUND((IF(LA_INDEX!$H$8=1,VLOOKUP('LA (Main)'!$B148,'LA1'!$B$2:$Q$165,'LA1'!C$1,0),(IF(LA_INDEX!$H$8=2,VLOOKUP('LA (Main)'!$B148,'LA2'!$B$2:$Q$165,'LA2'!C$1,0),(IF(LA_INDEX!$H$8=3,VLOOKUP('LA (Main)'!$B148,'LA13'!$B$2:$Q$165,'LA13'!C$1,0),0)))))),5),"")</f>
        <v>1310</v>
      </c>
      <c r="F148" s="122">
        <f>IFERROR((IF(LA_INDEX!$H$8=1,VLOOKUP('LA (Main)'!$B148,'LA1'!$B$2:$Q$165,'LA1'!D$1,0),(IF(LA_INDEX!$H$8=2,VLOOKUP('LA (Main)'!$B148,'LA2'!$B$2:$Q$165,'LA2'!D$1,0),(IF(LA_INDEX!$H$8=3,VLOOKUP('LA (Main)'!$B148,'LA13'!$B$2:$Q$165,'LA13'!D$1,0),0)))))),"")</f>
        <v>90</v>
      </c>
      <c r="G148" s="122">
        <f>IFERROR((IF(LA_INDEX!$H$8=1,VLOOKUP('LA (Main)'!$B148,'LA1'!$B$2:$Q$165,'LA1'!E$1,0),(IF(LA_INDEX!$H$8=2,VLOOKUP('LA (Main)'!$B148,'LA2'!$B$2:$Q$165,'LA2'!E$1,0),(IF(LA_INDEX!$H$8=3,VLOOKUP('LA (Main)'!$B148,'LA13'!$B$2:$Q$165,'LA13'!E$1,0),0)))))),"")</f>
        <v>8</v>
      </c>
      <c r="H148" s="122">
        <f>IFERROR((IF(LA_INDEX!$H$8=1,VLOOKUP('LA (Main)'!$B148,'LA1'!$B$2:$Q$165,'LA1'!F$1,0),(IF(LA_INDEX!$H$8=2,VLOOKUP('LA (Main)'!$B148,'LA2'!$B$2:$Q$165,'LA2'!F$1,0),(IF(LA_INDEX!$H$8=3,VLOOKUP('LA (Main)'!$B148,'LA13'!$B$2:$Q$165,'LA13'!F$1,0),0)))))),"")</f>
        <v>64</v>
      </c>
      <c r="I148" s="122">
        <f>IFERROR((IF(LA_INDEX!$H$8=1,VLOOKUP('LA (Main)'!$B148,'LA1'!$B$2:$Q$165,'LA1'!G$1,0),(IF(LA_INDEX!$H$8=2,VLOOKUP('LA (Main)'!$B148,'LA2'!$B$2:$Q$165,'LA2'!G$1,0),(IF(LA_INDEX!$H$8=3,VLOOKUP('LA (Main)'!$B148,'LA13'!$B$2:$Q$165,'LA13'!G$1,0),0)))))),"")</f>
        <v>29</v>
      </c>
      <c r="J148" s="122">
        <f>IFERROR((IF(LA_INDEX!$H$8=1,VLOOKUP('LA (Main)'!$B148,'LA1'!$B$2:$Q$165,'LA1'!H$1,0),(IF(LA_INDEX!$H$8=2,VLOOKUP('LA (Main)'!$B148,'LA2'!$B$2:$Q$165,'LA2'!H$1,0),(IF(LA_INDEX!$H$8=3,VLOOKUP('LA (Main)'!$B148,'LA13'!$B$2:$Q$165,'LA13'!H$1,0),0)))))),"")</f>
        <v>33</v>
      </c>
      <c r="K148" s="122">
        <f>IFERROR((IF(LA_INDEX!$H$8=1,VLOOKUP('LA (Main)'!$B148,'LA1'!$B$2:$Q$165,'LA1'!I$1,0),(IF(LA_INDEX!$H$8=2,VLOOKUP('LA (Main)'!$B148,'LA2'!$B$2:$Q$165,'LA2'!I$1,0),(IF(LA_INDEX!$H$8=3,VLOOKUP('LA (Main)'!$B148,'LA13'!$B$2:$Q$165,'LA13'!I$1,0),0)))))),"")</f>
        <v>9</v>
      </c>
      <c r="L148" s="122" t="str">
        <f>IFERROR((IF(LA_INDEX!$H$8=1,VLOOKUP('LA (Main)'!$B148,'LA1'!$B$2:$Q$165,'LA1'!J$1,0),(IF(LA_INDEX!$H$8=2,VLOOKUP('LA (Main)'!$B148,'LA2'!$B$2:$Q$165,'LA2'!J$1,0),(IF(LA_INDEX!$H$8=3,VLOOKUP('LA (Main)'!$B148,'LA13'!$B$2:$Q$165,'LA13'!J$1,0),0)))))),"")</f>
        <v>-</v>
      </c>
      <c r="M148" s="122">
        <f>IFERROR((IF(LA_INDEX!$H$8=1,VLOOKUP('LA (Main)'!$B148,'LA1'!$B$2:$Q$165,'LA1'!K$1,0),(IF(LA_INDEX!$H$8=2,VLOOKUP('LA (Main)'!$B148,'LA2'!$B$2:$Q$165,'LA2'!K$1,0),(IF(LA_INDEX!$H$8=3,VLOOKUP('LA (Main)'!$B148,'LA13'!$B$2:$Q$165,'LA13'!K$1,0),0)))))),"")</f>
        <v>5</v>
      </c>
      <c r="N148" s="122">
        <f>IFERROR((IF(LA_INDEX!$H$8=1,VLOOKUP('LA (Main)'!$B148,'LA1'!$B$2:$Q$165,'LA1'!L$1,0),(IF(LA_INDEX!$H$8=2,VLOOKUP('LA (Main)'!$B148,'LA2'!$B$2:$Q$165,'LA2'!L$1,0),(IF(LA_INDEX!$H$8=3,VLOOKUP('LA (Main)'!$B148,'LA13'!$B$2:$Q$165,'LA13'!L$1,0),0)))))),"")</f>
        <v>24</v>
      </c>
      <c r="O148" s="122">
        <f>IFERROR((IF(LA_INDEX!$H$8=1,VLOOKUP('LA (Main)'!$B148,'LA1'!$B$2:$Q$165,'LA1'!M$1,0),(IF(LA_INDEX!$H$8=2,VLOOKUP('LA (Main)'!$B148,'LA2'!$B$2:$Q$165,'LA2'!M$1,0),(IF(LA_INDEX!$H$8=3,VLOOKUP('LA (Main)'!$B148,'LA13'!$B$2:$Q$165,'LA13'!M$1,0),0)))))),"")</f>
        <v>1</v>
      </c>
      <c r="P148" s="122">
        <f>IFERROR((IF(LA_INDEX!$H$8=1,VLOOKUP('LA (Main)'!$B148,'LA1'!$B$2:$Q$165,'LA1'!N$1,0),(IF(LA_INDEX!$H$8=2,VLOOKUP('LA (Main)'!$B148,'LA2'!$B$2:$Q$165,'LA2'!N$1,0),(IF(LA_INDEX!$H$8=3,VLOOKUP('LA (Main)'!$B148,'LA13'!$B$2:$Q$165,'LA13'!N$1,0),0)))))),"")</f>
        <v>26</v>
      </c>
      <c r="Q148" s="122">
        <f>IFERROR((IF(LA_INDEX!$H$8=1,VLOOKUP('LA (Main)'!$B148,'LA1'!$B$2:$Q$165,'LA1'!O$1,0),(IF(LA_INDEX!$H$8=2,VLOOKUP('LA (Main)'!$B148,'LA2'!$B$2:$Q$165,'LA2'!O$1,0),(IF(LA_INDEX!$H$8=3,VLOOKUP('LA (Main)'!$B148,'LA13'!$B$2:$Q$165,'LA13'!O$1,0),0)))))),"")</f>
        <v>7</v>
      </c>
      <c r="R148" s="122">
        <f>IFERROR((IF(LA_INDEX!$H$8=1,VLOOKUP('LA (Main)'!$B148,'LA1'!$B$2:$Q$165,'LA1'!P$1,0),(IF(LA_INDEX!$H$8=2,VLOOKUP('LA (Main)'!$B148,'LA2'!$B$2:$Q$165,'LA2'!P$1,0),(IF(LA_INDEX!$H$8=3,VLOOKUP('LA (Main)'!$B148,'LA13'!$B$2:$Q$165,'LA13'!P$1,0),0)))))),"")</f>
        <v>3</v>
      </c>
      <c r="S148" s="122" t="str">
        <f>IFERROR((IF(LA_INDEX!$H$8=1,VLOOKUP('LA (Main)'!$B148,'LA1'!$B$2:$Q$165,'LA1'!Q$1,0),(IF(LA_INDEX!$H$8=2,VLOOKUP('LA (Main)'!$B148,'LA2'!$B$2:$Q$165,'LA2'!Q$1,0),(IF(LA_INDEX!$H$8=3,VLOOKUP('LA (Main)'!$B148,'LA13'!$B$2:$Q$165,'LA13'!Q$1,0),0)))))),"")</f>
        <v>*</v>
      </c>
    </row>
    <row r="149" spans="1:19" x14ac:dyDescent="0.3">
      <c r="A149" s="80" t="s">
        <v>571</v>
      </c>
      <c r="B149" s="114">
        <v>880</v>
      </c>
      <c r="C149" s="80" t="s">
        <v>407</v>
      </c>
      <c r="D149" s="80" t="s">
        <v>260</v>
      </c>
      <c r="E149" s="122">
        <f>IFERROR(MROUND((IF(LA_INDEX!$H$8=1,VLOOKUP('LA (Main)'!$B149,'LA1'!$B$2:$Q$165,'LA1'!C$1,0),(IF(LA_INDEX!$H$8=2,VLOOKUP('LA (Main)'!$B149,'LA2'!$B$2:$Q$165,'LA2'!C$1,0),(IF(LA_INDEX!$H$8=3,VLOOKUP('LA (Main)'!$B149,'LA13'!$B$2:$Q$165,'LA13'!C$1,0),0)))))),5),"")</f>
        <v>1105</v>
      </c>
      <c r="F149" s="122">
        <f>IFERROR((IF(LA_INDEX!$H$8=1,VLOOKUP('LA (Main)'!$B149,'LA1'!$B$2:$Q$165,'LA1'!D$1,0),(IF(LA_INDEX!$H$8=2,VLOOKUP('LA (Main)'!$B149,'LA2'!$B$2:$Q$165,'LA2'!D$1,0),(IF(LA_INDEX!$H$8=3,VLOOKUP('LA (Main)'!$B149,'LA13'!$B$2:$Q$165,'LA13'!D$1,0),0)))))),"")</f>
        <v>86</v>
      </c>
      <c r="G149" s="122">
        <f>IFERROR((IF(LA_INDEX!$H$8=1,VLOOKUP('LA (Main)'!$B149,'LA1'!$B$2:$Q$165,'LA1'!E$1,0),(IF(LA_INDEX!$H$8=2,VLOOKUP('LA (Main)'!$B149,'LA2'!$B$2:$Q$165,'LA2'!E$1,0),(IF(LA_INDEX!$H$8=3,VLOOKUP('LA (Main)'!$B149,'LA13'!$B$2:$Q$165,'LA13'!E$1,0),0)))))),"")</f>
        <v>6</v>
      </c>
      <c r="H149" s="122">
        <f>IFERROR((IF(LA_INDEX!$H$8=1,VLOOKUP('LA (Main)'!$B149,'LA1'!$B$2:$Q$165,'LA1'!F$1,0),(IF(LA_INDEX!$H$8=2,VLOOKUP('LA (Main)'!$B149,'LA2'!$B$2:$Q$165,'LA2'!F$1,0),(IF(LA_INDEX!$H$8=3,VLOOKUP('LA (Main)'!$B149,'LA13'!$B$2:$Q$165,'LA13'!F$1,0),0)))))),"")</f>
        <v>60</v>
      </c>
      <c r="I149" s="122">
        <f>IFERROR((IF(LA_INDEX!$H$8=1,VLOOKUP('LA (Main)'!$B149,'LA1'!$B$2:$Q$165,'LA1'!G$1,0),(IF(LA_INDEX!$H$8=2,VLOOKUP('LA (Main)'!$B149,'LA2'!$B$2:$Q$165,'LA2'!G$1,0),(IF(LA_INDEX!$H$8=3,VLOOKUP('LA (Main)'!$B149,'LA13'!$B$2:$Q$165,'LA13'!G$1,0),0)))))),"")</f>
        <v>15</v>
      </c>
      <c r="J149" s="122">
        <f>IFERROR((IF(LA_INDEX!$H$8=1,VLOOKUP('LA (Main)'!$B149,'LA1'!$B$2:$Q$165,'LA1'!H$1,0),(IF(LA_INDEX!$H$8=2,VLOOKUP('LA (Main)'!$B149,'LA2'!$B$2:$Q$165,'LA2'!H$1,0),(IF(LA_INDEX!$H$8=3,VLOOKUP('LA (Main)'!$B149,'LA13'!$B$2:$Q$165,'LA13'!H$1,0),0)))))),"")</f>
        <v>42</v>
      </c>
      <c r="K149" s="122">
        <f>IFERROR((IF(LA_INDEX!$H$8=1,VLOOKUP('LA (Main)'!$B149,'LA1'!$B$2:$Q$165,'LA1'!I$1,0),(IF(LA_INDEX!$H$8=2,VLOOKUP('LA (Main)'!$B149,'LA2'!$B$2:$Q$165,'LA2'!I$1,0),(IF(LA_INDEX!$H$8=3,VLOOKUP('LA (Main)'!$B149,'LA13'!$B$2:$Q$165,'LA13'!I$1,0),0)))))),"")</f>
        <v>19</v>
      </c>
      <c r="L149" s="122">
        <f>IFERROR((IF(LA_INDEX!$H$8=1,VLOOKUP('LA (Main)'!$B149,'LA1'!$B$2:$Q$165,'LA1'!J$1,0),(IF(LA_INDEX!$H$8=2,VLOOKUP('LA (Main)'!$B149,'LA2'!$B$2:$Q$165,'LA2'!J$1,0),(IF(LA_INDEX!$H$8=3,VLOOKUP('LA (Main)'!$B149,'LA13'!$B$2:$Q$165,'LA13'!J$1,0),0)))))),"")</f>
        <v>1</v>
      </c>
      <c r="M149" s="122">
        <f>IFERROR((IF(LA_INDEX!$H$8=1,VLOOKUP('LA (Main)'!$B149,'LA1'!$B$2:$Q$165,'LA1'!K$1,0),(IF(LA_INDEX!$H$8=2,VLOOKUP('LA (Main)'!$B149,'LA2'!$B$2:$Q$165,'LA2'!K$1,0),(IF(LA_INDEX!$H$8=3,VLOOKUP('LA (Main)'!$B149,'LA13'!$B$2:$Q$165,'LA13'!K$1,0),0)))))),"")</f>
        <v>13</v>
      </c>
      <c r="N149" s="122">
        <f>IFERROR((IF(LA_INDEX!$H$8=1,VLOOKUP('LA (Main)'!$B149,'LA1'!$B$2:$Q$165,'LA1'!L$1,0),(IF(LA_INDEX!$H$8=2,VLOOKUP('LA (Main)'!$B149,'LA2'!$B$2:$Q$165,'LA2'!L$1,0),(IF(LA_INDEX!$H$8=3,VLOOKUP('LA (Main)'!$B149,'LA13'!$B$2:$Q$165,'LA13'!L$1,0),0)))))),"")</f>
        <v>23</v>
      </c>
      <c r="O149" s="122">
        <f>IFERROR((IF(LA_INDEX!$H$8=1,VLOOKUP('LA (Main)'!$B149,'LA1'!$B$2:$Q$165,'LA1'!M$1,0),(IF(LA_INDEX!$H$8=2,VLOOKUP('LA (Main)'!$B149,'LA2'!$B$2:$Q$165,'LA2'!M$1,0),(IF(LA_INDEX!$H$8=3,VLOOKUP('LA (Main)'!$B149,'LA13'!$B$2:$Q$165,'LA13'!M$1,0),0)))))),"")</f>
        <v>3</v>
      </c>
      <c r="P149" s="122">
        <f>IFERROR((IF(LA_INDEX!$H$8=1,VLOOKUP('LA (Main)'!$B149,'LA1'!$B$2:$Q$165,'LA1'!N$1,0),(IF(LA_INDEX!$H$8=2,VLOOKUP('LA (Main)'!$B149,'LA2'!$B$2:$Q$165,'LA2'!N$1,0),(IF(LA_INDEX!$H$8=3,VLOOKUP('LA (Main)'!$B149,'LA13'!$B$2:$Q$165,'LA13'!N$1,0),0)))))),"")</f>
        <v>26</v>
      </c>
      <c r="Q149" s="122">
        <f>IFERROR((IF(LA_INDEX!$H$8=1,VLOOKUP('LA (Main)'!$B149,'LA1'!$B$2:$Q$165,'LA1'!O$1,0),(IF(LA_INDEX!$H$8=2,VLOOKUP('LA (Main)'!$B149,'LA2'!$B$2:$Q$165,'LA2'!O$1,0),(IF(LA_INDEX!$H$8=3,VLOOKUP('LA (Main)'!$B149,'LA13'!$B$2:$Q$165,'LA13'!O$1,0),0)))))),"")</f>
        <v>10</v>
      </c>
      <c r="R149" s="122">
        <f>IFERROR((IF(LA_INDEX!$H$8=1,VLOOKUP('LA (Main)'!$B149,'LA1'!$B$2:$Q$165,'LA1'!P$1,0),(IF(LA_INDEX!$H$8=2,VLOOKUP('LA (Main)'!$B149,'LA2'!$B$2:$Q$165,'LA2'!P$1,0),(IF(LA_INDEX!$H$8=3,VLOOKUP('LA (Main)'!$B149,'LA13'!$B$2:$Q$165,'LA13'!P$1,0),0)))))),"")</f>
        <v>3</v>
      </c>
      <c r="S149" s="122">
        <f>IFERROR((IF(LA_INDEX!$H$8=1,VLOOKUP('LA (Main)'!$B149,'LA1'!$B$2:$Q$165,'LA1'!Q$1,0),(IF(LA_INDEX!$H$8=2,VLOOKUP('LA (Main)'!$B149,'LA2'!$B$2:$Q$165,'LA2'!Q$1,0),(IF(LA_INDEX!$H$8=3,VLOOKUP('LA (Main)'!$B149,'LA13'!$B$2:$Q$165,'LA13'!Q$1,0),0)))))),"")</f>
        <v>3</v>
      </c>
    </row>
    <row r="150" spans="1:19" x14ac:dyDescent="0.3">
      <c r="A150" s="80" t="s">
        <v>572</v>
      </c>
      <c r="B150" s="114">
        <v>865</v>
      </c>
      <c r="C150" s="80" t="s">
        <v>420</v>
      </c>
      <c r="D150" s="80" t="s">
        <v>260</v>
      </c>
      <c r="E150" s="122">
        <f>IFERROR(MROUND((IF(LA_INDEX!$H$8=1,VLOOKUP('LA (Main)'!$B150,'LA1'!$B$2:$Q$165,'LA1'!C$1,0),(IF(LA_INDEX!$H$8=2,VLOOKUP('LA (Main)'!$B150,'LA2'!$B$2:$Q$165,'LA2'!C$1,0),(IF(LA_INDEX!$H$8=3,VLOOKUP('LA (Main)'!$B150,'LA13'!$B$2:$Q$165,'LA13'!C$1,0),0)))))),5),"")</f>
        <v>2690</v>
      </c>
      <c r="F150" s="122">
        <f>IFERROR((IF(LA_INDEX!$H$8=1,VLOOKUP('LA (Main)'!$B150,'LA1'!$B$2:$Q$165,'LA1'!D$1,0),(IF(LA_INDEX!$H$8=2,VLOOKUP('LA (Main)'!$B150,'LA2'!$B$2:$Q$165,'LA2'!D$1,0),(IF(LA_INDEX!$H$8=3,VLOOKUP('LA (Main)'!$B150,'LA13'!$B$2:$Q$165,'LA13'!D$1,0),0)))))),"")</f>
        <v>90</v>
      </c>
      <c r="G150" s="122">
        <f>IFERROR((IF(LA_INDEX!$H$8=1,VLOOKUP('LA (Main)'!$B150,'LA1'!$B$2:$Q$165,'LA1'!E$1,0),(IF(LA_INDEX!$H$8=2,VLOOKUP('LA (Main)'!$B150,'LA2'!$B$2:$Q$165,'LA2'!E$1,0),(IF(LA_INDEX!$H$8=3,VLOOKUP('LA (Main)'!$B150,'LA13'!$B$2:$Q$165,'LA13'!E$1,0),0)))))),"")</f>
        <v>5</v>
      </c>
      <c r="H150" s="122">
        <f>IFERROR((IF(LA_INDEX!$H$8=1,VLOOKUP('LA (Main)'!$B150,'LA1'!$B$2:$Q$165,'LA1'!F$1,0),(IF(LA_INDEX!$H$8=2,VLOOKUP('LA (Main)'!$B150,'LA2'!$B$2:$Q$165,'LA2'!F$1,0),(IF(LA_INDEX!$H$8=3,VLOOKUP('LA (Main)'!$B150,'LA13'!$B$2:$Q$165,'LA13'!F$1,0),0)))))),"")</f>
        <v>63</v>
      </c>
      <c r="I150" s="122">
        <f>IFERROR((IF(LA_INDEX!$H$8=1,VLOOKUP('LA (Main)'!$B150,'LA1'!$B$2:$Q$165,'LA1'!G$1,0),(IF(LA_INDEX!$H$8=2,VLOOKUP('LA (Main)'!$B150,'LA2'!$B$2:$Q$165,'LA2'!G$1,0),(IF(LA_INDEX!$H$8=3,VLOOKUP('LA (Main)'!$B150,'LA13'!$B$2:$Q$165,'LA13'!G$1,0),0)))))),"")</f>
        <v>16</v>
      </c>
      <c r="J150" s="122">
        <f>IFERROR((IF(LA_INDEX!$H$8=1,VLOOKUP('LA (Main)'!$B150,'LA1'!$B$2:$Q$165,'LA1'!H$1,0),(IF(LA_INDEX!$H$8=2,VLOOKUP('LA (Main)'!$B150,'LA2'!$B$2:$Q$165,'LA2'!H$1,0),(IF(LA_INDEX!$H$8=3,VLOOKUP('LA (Main)'!$B150,'LA13'!$B$2:$Q$165,'LA13'!H$1,0),0)))))),"")</f>
        <v>44</v>
      </c>
      <c r="K150" s="122">
        <f>IFERROR((IF(LA_INDEX!$H$8=1,VLOOKUP('LA (Main)'!$B150,'LA1'!$B$2:$Q$165,'LA1'!I$1,0),(IF(LA_INDEX!$H$8=2,VLOOKUP('LA (Main)'!$B150,'LA2'!$B$2:$Q$165,'LA2'!I$1,0),(IF(LA_INDEX!$H$8=3,VLOOKUP('LA (Main)'!$B150,'LA13'!$B$2:$Q$165,'LA13'!I$1,0),0)))))),"")</f>
        <v>22</v>
      </c>
      <c r="L150" s="122">
        <f>IFERROR((IF(LA_INDEX!$H$8=1,VLOOKUP('LA (Main)'!$B150,'LA1'!$B$2:$Q$165,'LA1'!J$1,0),(IF(LA_INDEX!$H$8=2,VLOOKUP('LA (Main)'!$B150,'LA2'!$B$2:$Q$165,'LA2'!J$1,0),(IF(LA_INDEX!$H$8=3,VLOOKUP('LA (Main)'!$B150,'LA13'!$B$2:$Q$165,'LA13'!J$1,0),0)))))),"")</f>
        <v>1</v>
      </c>
      <c r="M150" s="122">
        <f>IFERROR((IF(LA_INDEX!$H$8=1,VLOOKUP('LA (Main)'!$B150,'LA1'!$B$2:$Q$165,'LA1'!K$1,0),(IF(LA_INDEX!$H$8=2,VLOOKUP('LA (Main)'!$B150,'LA2'!$B$2:$Q$165,'LA2'!K$1,0),(IF(LA_INDEX!$H$8=3,VLOOKUP('LA (Main)'!$B150,'LA13'!$B$2:$Q$165,'LA13'!K$1,0),0)))))),"")</f>
        <v>14</v>
      </c>
      <c r="N150" s="122">
        <f>IFERROR((IF(LA_INDEX!$H$8=1,VLOOKUP('LA (Main)'!$B150,'LA1'!$B$2:$Q$165,'LA1'!L$1,0),(IF(LA_INDEX!$H$8=2,VLOOKUP('LA (Main)'!$B150,'LA2'!$B$2:$Q$165,'LA2'!L$1,0),(IF(LA_INDEX!$H$8=3,VLOOKUP('LA (Main)'!$B150,'LA13'!$B$2:$Q$165,'LA13'!L$1,0),0)))))),"")</f>
        <v>22</v>
      </c>
      <c r="O150" s="122">
        <f>IFERROR((IF(LA_INDEX!$H$8=1,VLOOKUP('LA (Main)'!$B150,'LA1'!$B$2:$Q$165,'LA1'!M$1,0),(IF(LA_INDEX!$H$8=2,VLOOKUP('LA (Main)'!$B150,'LA2'!$B$2:$Q$165,'LA2'!M$1,0),(IF(LA_INDEX!$H$8=3,VLOOKUP('LA (Main)'!$B150,'LA13'!$B$2:$Q$165,'LA13'!M$1,0),0)))))),"")</f>
        <v>2</v>
      </c>
      <c r="P150" s="122">
        <f>IFERROR((IF(LA_INDEX!$H$8=1,VLOOKUP('LA (Main)'!$B150,'LA1'!$B$2:$Q$165,'LA1'!N$1,0),(IF(LA_INDEX!$H$8=2,VLOOKUP('LA (Main)'!$B150,'LA2'!$B$2:$Q$165,'LA2'!N$1,0),(IF(LA_INDEX!$H$8=3,VLOOKUP('LA (Main)'!$B150,'LA13'!$B$2:$Q$165,'LA13'!N$1,0),0)))))),"")</f>
        <v>27</v>
      </c>
      <c r="Q150" s="122">
        <f>IFERROR((IF(LA_INDEX!$H$8=1,VLOOKUP('LA (Main)'!$B150,'LA1'!$B$2:$Q$165,'LA1'!O$1,0),(IF(LA_INDEX!$H$8=2,VLOOKUP('LA (Main)'!$B150,'LA2'!$B$2:$Q$165,'LA2'!O$1,0),(IF(LA_INDEX!$H$8=3,VLOOKUP('LA (Main)'!$B150,'LA13'!$B$2:$Q$165,'LA13'!O$1,0),0)))))),"")</f>
        <v>7</v>
      </c>
      <c r="R150" s="122">
        <f>IFERROR((IF(LA_INDEX!$H$8=1,VLOOKUP('LA (Main)'!$B150,'LA1'!$B$2:$Q$165,'LA1'!P$1,0),(IF(LA_INDEX!$H$8=2,VLOOKUP('LA (Main)'!$B150,'LA2'!$B$2:$Q$165,'LA2'!P$1,0),(IF(LA_INDEX!$H$8=3,VLOOKUP('LA (Main)'!$B150,'LA13'!$B$2:$Q$165,'LA13'!P$1,0),0)))))),"")</f>
        <v>3</v>
      </c>
      <c r="S150" s="122">
        <f>IFERROR((IF(LA_INDEX!$H$8=1,VLOOKUP('LA (Main)'!$B150,'LA1'!$B$2:$Q$165,'LA1'!Q$1,0),(IF(LA_INDEX!$H$8=2,VLOOKUP('LA (Main)'!$B150,'LA2'!$B$2:$Q$165,'LA2'!Q$1,0),(IF(LA_INDEX!$H$8=3,VLOOKUP('LA (Main)'!$B150,'LA13'!$B$2:$Q$165,'LA13'!Q$1,0),0)))))),"")</f>
        <v>5</v>
      </c>
    </row>
    <row r="151" spans="1:19" x14ac:dyDescent="0.3">
      <c r="A151" s="80"/>
      <c r="B151" s="114"/>
      <c r="C151" s="80"/>
      <c r="D151" s="80"/>
      <c r="E151" s="122" t="str">
        <f>IFERROR(MROUND((IF(LA_INDEX!$H$8=1,VLOOKUP('LA (Main)'!$B151,'LA1'!$B$2:$Q$165,'LA1'!C$1,0),(IF(LA_INDEX!$H$8=2,VLOOKUP('LA (Main)'!$B151,'LA2'!$B$2:$Q$165,'LA2'!C$1,0),(IF(LA_INDEX!$H$8=3,VLOOKUP('LA (Main)'!$B151,'LA13'!$B$2:$Q$165,'LA13'!C$1,0),0)))))),5),"")</f>
        <v/>
      </c>
      <c r="F151" s="122" t="str">
        <f>IFERROR((IF(LA_INDEX!$H$8=1,VLOOKUP('LA (Main)'!$B151,'LA1'!$B$2:$Q$165,'LA1'!D$1,0),(IF(LA_INDEX!$H$8=2,VLOOKUP('LA (Main)'!$B151,'LA2'!$B$2:$Q$165,'LA2'!D$1,0),(IF(LA_INDEX!$H$8=3,VLOOKUP('LA (Main)'!$B151,'LA13'!$B$2:$Q$165,'LA13'!D$1,0),0)))))),"")</f>
        <v/>
      </c>
      <c r="G151" s="122" t="str">
        <f>IFERROR((IF(LA_INDEX!$H$8=1,VLOOKUP('LA (Main)'!$B151,'LA1'!$B$2:$Q$165,'LA1'!E$1,0),(IF(LA_INDEX!$H$8=2,VLOOKUP('LA (Main)'!$B151,'LA2'!$B$2:$Q$165,'LA2'!E$1,0),(IF(LA_INDEX!$H$8=3,VLOOKUP('LA (Main)'!$B151,'LA13'!$B$2:$Q$165,'LA13'!E$1,0),0)))))),"")</f>
        <v/>
      </c>
      <c r="H151" s="122" t="str">
        <f>IFERROR((IF(LA_INDEX!$H$8=1,VLOOKUP('LA (Main)'!$B151,'LA1'!$B$2:$Q$165,'LA1'!F$1,0),(IF(LA_INDEX!$H$8=2,VLOOKUP('LA (Main)'!$B151,'LA2'!$B$2:$Q$165,'LA2'!F$1,0),(IF(LA_INDEX!$H$8=3,VLOOKUP('LA (Main)'!$B151,'LA13'!$B$2:$Q$165,'LA13'!F$1,0),0)))))),"")</f>
        <v/>
      </c>
      <c r="I151" s="122" t="str">
        <f>IFERROR((IF(LA_INDEX!$H$8=1,VLOOKUP('LA (Main)'!$B151,'LA1'!$B$2:$Q$165,'LA1'!G$1,0),(IF(LA_INDEX!$H$8=2,VLOOKUP('LA (Main)'!$B151,'LA2'!$B$2:$Q$165,'LA2'!G$1,0),(IF(LA_INDEX!$H$8=3,VLOOKUP('LA (Main)'!$B151,'LA13'!$B$2:$Q$165,'LA13'!G$1,0),0)))))),"")</f>
        <v/>
      </c>
      <c r="J151" s="122" t="str">
        <f>IFERROR((IF(LA_INDEX!$H$8=1,VLOOKUP('LA (Main)'!$B151,'LA1'!$B$2:$Q$165,'LA1'!H$1,0),(IF(LA_INDEX!$H$8=2,VLOOKUP('LA (Main)'!$B151,'LA2'!$B$2:$Q$165,'LA2'!H$1,0),(IF(LA_INDEX!$H$8=3,VLOOKUP('LA (Main)'!$B151,'LA13'!$B$2:$Q$165,'LA13'!H$1,0),0)))))),"")</f>
        <v/>
      </c>
      <c r="K151" s="122" t="str">
        <f>IFERROR((IF(LA_INDEX!$H$8=1,VLOOKUP('LA (Main)'!$B151,'LA1'!$B$2:$Q$165,'LA1'!I$1,0),(IF(LA_INDEX!$H$8=2,VLOOKUP('LA (Main)'!$B151,'LA2'!$B$2:$Q$165,'LA2'!I$1,0),(IF(LA_INDEX!$H$8=3,VLOOKUP('LA (Main)'!$B151,'LA13'!$B$2:$Q$165,'LA13'!I$1,0),0)))))),"")</f>
        <v/>
      </c>
      <c r="L151" s="122" t="str">
        <f>IFERROR((IF(LA_INDEX!$H$8=1,VLOOKUP('LA (Main)'!$B151,'LA1'!$B$2:$Q$165,'LA1'!J$1,0),(IF(LA_INDEX!$H$8=2,VLOOKUP('LA (Main)'!$B151,'LA2'!$B$2:$Q$165,'LA2'!J$1,0),(IF(LA_INDEX!$H$8=3,VLOOKUP('LA (Main)'!$B151,'LA13'!$B$2:$Q$165,'LA13'!J$1,0),0)))))),"")</f>
        <v/>
      </c>
      <c r="M151" s="122" t="str">
        <f>IFERROR((IF(LA_INDEX!$H$8=1,VLOOKUP('LA (Main)'!$B151,'LA1'!$B$2:$Q$165,'LA1'!K$1,0),(IF(LA_INDEX!$H$8=2,VLOOKUP('LA (Main)'!$B151,'LA2'!$B$2:$Q$165,'LA2'!K$1,0),(IF(LA_INDEX!$H$8=3,VLOOKUP('LA (Main)'!$B151,'LA13'!$B$2:$Q$165,'LA13'!K$1,0),0)))))),"")</f>
        <v/>
      </c>
      <c r="N151" s="122" t="str">
        <f>IFERROR((IF(LA_INDEX!$H$8=1,VLOOKUP('LA (Main)'!$B151,'LA1'!$B$2:$Q$165,'LA1'!L$1,0),(IF(LA_INDEX!$H$8=2,VLOOKUP('LA (Main)'!$B151,'LA2'!$B$2:$Q$165,'LA2'!L$1,0),(IF(LA_INDEX!$H$8=3,VLOOKUP('LA (Main)'!$B151,'LA13'!$B$2:$Q$165,'LA13'!L$1,0),0)))))),"")</f>
        <v/>
      </c>
      <c r="O151" s="122" t="str">
        <f>IFERROR((IF(LA_INDEX!$H$8=1,VLOOKUP('LA (Main)'!$B151,'LA1'!$B$2:$Q$165,'LA1'!M$1,0),(IF(LA_INDEX!$H$8=2,VLOOKUP('LA (Main)'!$B151,'LA2'!$B$2:$Q$165,'LA2'!M$1,0),(IF(LA_INDEX!$H$8=3,VLOOKUP('LA (Main)'!$B151,'LA13'!$B$2:$Q$165,'LA13'!M$1,0),0)))))),"")</f>
        <v/>
      </c>
      <c r="P151" s="122" t="str">
        <f>IFERROR((IF(LA_INDEX!$H$8=1,VLOOKUP('LA (Main)'!$B151,'LA1'!$B$2:$Q$165,'LA1'!N$1,0),(IF(LA_INDEX!$H$8=2,VLOOKUP('LA (Main)'!$B151,'LA2'!$B$2:$Q$165,'LA2'!N$1,0),(IF(LA_INDEX!$H$8=3,VLOOKUP('LA (Main)'!$B151,'LA13'!$B$2:$Q$165,'LA13'!N$1,0),0)))))),"")</f>
        <v/>
      </c>
      <c r="Q151" s="122" t="str">
        <f>IFERROR((IF(LA_INDEX!$H$8=1,VLOOKUP('LA (Main)'!$B151,'LA1'!$B$2:$Q$165,'LA1'!O$1,0),(IF(LA_INDEX!$H$8=2,VLOOKUP('LA (Main)'!$B151,'LA2'!$B$2:$Q$165,'LA2'!O$1,0),(IF(LA_INDEX!$H$8=3,VLOOKUP('LA (Main)'!$B151,'LA13'!$B$2:$Q$165,'LA13'!O$1,0),0)))))),"")</f>
        <v/>
      </c>
      <c r="R151" s="122" t="str">
        <f>IFERROR((IF(LA_INDEX!$H$8=1,VLOOKUP('LA (Main)'!$B151,'LA1'!$B$2:$Q$165,'LA1'!P$1,0),(IF(LA_INDEX!$H$8=2,VLOOKUP('LA (Main)'!$B151,'LA2'!$B$2:$Q$165,'LA2'!P$1,0),(IF(LA_INDEX!$H$8=3,VLOOKUP('LA (Main)'!$B151,'LA13'!$B$2:$Q$165,'LA13'!P$1,0),0)))))),"")</f>
        <v/>
      </c>
      <c r="S151" s="122" t="str">
        <f>IFERROR((IF(LA_INDEX!$H$8=1,VLOOKUP('LA (Main)'!$B151,'LA1'!$B$2:$Q$165,'LA1'!Q$1,0),(IF(LA_INDEX!$H$8=2,VLOOKUP('LA (Main)'!$B151,'LA2'!$B$2:$Q$165,'LA2'!Q$1,0),(IF(LA_INDEX!$H$8=3,VLOOKUP('LA (Main)'!$B151,'LA13'!$B$2:$Q$165,'LA13'!Q$1,0),0)))))),"")</f>
        <v/>
      </c>
    </row>
    <row r="152" spans="1:19" s="28" customFormat="1" x14ac:dyDescent="0.3">
      <c r="A152" s="116" t="s">
        <v>573</v>
      </c>
      <c r="B152" s="108" t="s">
        <v>187</v>
      </c>
      <c r="C152" s="113" t="s">
        <v>292</v>
      </c>
      <c r="D152" s="109"/>
      <c r="E152" s="121">
        <f>IFERROR(MROUND((IF(LA_INDEX!$H$8=1,VLOOKUP('LA (Main)'!$B152,'LA1'!$B$2:$Q$165,'LA1'!C$1,0),(IF(LA_INDEX!$H$8=2,VLOOKUP('LA (Main)'!$B152,'LA2'!$B$2:$Q$165,'LA2'!C$1,0),(IF(LA_INDEX!$H$8=3,VLOOKUP('LA (Main)'!$B152,'LA13'!$B$2:$Q$165,'LA13'!C$1,0),0)))))),5),"")</f>
        <v>16595</v>
      </c>
      <c r="F152" s="121">
        <f>IFERROR((IF(LA_INDEX!$H$8=1,VLOOKUP('LA (Main)'!$B152,'LA1'!$B$2:$Q$165,'LA1'!D$1,0),(IF(LA_INDEX!$H$8=2,VLOOKUP('LA (Main)'!$B152,'LA2'!$B$2:$Q$165,'LA2'!D$1,0),(IF(LA_INDEX!$H$8=3,VLOOKUP('LA (Main)'!$B152,'LA13'!$B$2:$Q$165,'LA13'!D$1,0),0)))))),"")</f>
        <v>85</v>
      </c>
      <c r="G152" s="121">
        <f>IFERROR((IF(LA_INDEX!$H$8=1,VLOOKUP('LA (Main)'!$B152,'LA1'!$B$2:$Q$165,'LA1'!E$1,0),(IF(LA_INDEX!$H$8=2,VLOOKUP('LA (Main)'!$B152,'LA2'!$B$2:$Q$165,'LA2'!E$1,0),(IF(LA_INDEX!$H$8=3,VLOOKUP('LA (Main)'!$B152,'LA13'!$B$2:$Q$165,'LA13'!E$1,0),0)))))),"")</f>
        <v>4</v>
      </c>
      <c r="H152" s="121">
        <f>IFERROR((IF(LA_INDEX!$H$8=1,VLOOKUP('LA (Main)'!$B152,'LA1'!$B$2:$Q$165,'LA1'!F$1,0),(IF(LA_INDEX!$H$8=2,VLOOKUP('LA (Main)'!$B152,'LA2'!$B$2:$Q$165,'LA2'!F$1,0),(IF(LA_INDEX!$H$8=3,VLOOKUP('LA (Main)'!$B152,'LA13'!$B$2:$Q$165,'LA13'!F$1,0),0)))))),"")</f>
        <v>73</v>
      </c>
      <c r="I152" s="121">
        <f>IFERROR((IF(LA_INDEX!$H$8=1,VLOOKUP('LA (Main)'!$B152,'LA1'!$B$2:$Q$165,'LA1'!G$1,0),(IF(LA_INDEX!$H$8=2,VLOOKUP('LA (Main)'!$B152,'LA2'!$B$2:$Q$165,'LA2'!G$1,0),(IF(LA_INDEX!$H$8=3,VLOOKUP('LA (Main)'!$B152,'LA13'!$B$2:$Q$165,'LA13'!G$1,0),0)))))),"")</f>
        <v>13</v>
      </c>
      <c r="J152" s="121">
        <f>IFERROR((IF(LA_INDEX!$H$8=1,VLOOKUP('LA (Main)'!$B152,'LA1'!$B$2:$Q$165,'LA1'!H$1,0),(IF(LA_INDEX!$H$8=2,VLOOKUP('LA (Main)'!$B152,'LA2'!$B$2:$Q$165,'LA2'!H$1,0),(IF(LA_INDEX!$H$8=3,VLOOKUP('LA (Main)'!$B152,'LA13'!$B$2:$Q$165,'LA13'!H$1,0),0)))))),"")</f>
        <v>57</v>
      </c>
      <c r="K152" s="121">
        <f>IFERROR((IF(LA_INDEX!$H$8=1,VLOOKUP('LA (Main)'!$B152,'LA1'!$B$2:$Q$165,'LA1'!I$1,0),(IF(LA_INDEX!$H$8=2,VLOOKUP('LA (Main)'!$B152,'LA2'!$B$2:$Q$165,'LA2'!I$1,0),(IF(LA_INDEX!$H$8=3,VLOOKUP('LA (Main)'!$B152,'LA13'!$B$2:$Q$165,'LA13'!I$1,0),0)))))),"")</f>
        <v>20</v>
      </c>
      <c r="L152" s="121">
        <f>IFERROR((IF(LA_INDEX!$H$8=1,VLOOKUP('LA (Main)'!$B152,'LA1'!$B$2:$Q$165,'LA1'!J$1,0),(IF(LA_INDEX!$H$8=2,VLOOKUP('LA (Main)'!$B152,'LA2'!$B$2:$Q$165,'LA2'!J$1,0),(IF(LA_INDEX!$H$8=3,VLOOKUP('LA (Main)'!$B152,'LA13'!$B$2:$Q$165,'LA13'!J$1,0),0)))))),"")</f>
        <v>1</v>
      </c>
      <c r="M152" s="121">
        <f>IFERROR((IF(LA_INDEX!$H$8=1,VLOOKUP('LA (Main)'!$B152,'LA1'!$B$2:$Q$165,'LA1'!K$1,0),(IF(LA_INDEX!$H$8=2,VLOOKUP('LA (Main)'!$B152,'LA2'!$B$2:$Q$165,'LA2'!K$1,0),(IF(LA_INDEX!$H$8=3,VLOOKUP('LA (Main)'!$B152,'LA13'!$B$2:$Q$165,'LA13'!K$1,0),0)))))),"")</f>
        <v>10</v>
      </c>
      <c r="N152" s="121">
        <f>IFERROR((IF(LA_INDEX!$H$8=1,VLOOKUP('LA (Main)'!$B152,'LA1'!$B$2:$Q$165,'LA1'!L$1,0),(IF(LA_INDEX!$H$8=2,VLOOKUP('LA (Main)'!$B152,'LA2'!$B$2:$Q$165,'LA2'!L$1,0),(IF(LA_INDEX!$H$8=3,VLOOKUP('LA (Main)'!$B152,'LA13'!$B$2:$Q$165,'LA13'!L$1,0),0)))))),"")</f>
        <v>37</v>
      </c>
      <c r="O152" s="121">
        <f>IFERROR((IF(LA_INDEX!$H$8=1,VLOOKUP('LA (Main)'!$B152,'LA1'!$B$2:$Q$165,'LA1'!M$1,0),(IF(LA_INDEX!$H$8=2,VLOOKUP('LA (Main)'!$B152,'LA2'!$B$2:$Q$165,'LA2'!M$1,0),(IF(LA_INDEX!$H$8=3,VLOOKUP('LA (Main)'!$B152,'LA13'!$B$2:$Q$165,'LA13'!M$1,0),0)))))),"")</f>
        <v>3</v>
      </c>
      <c r="P152" s="121">
        <f>IFERROR((IF(LA_INDEX!$H$8=1,VLOOKUP('LA (Main)'!$B152,'LA1'!$B$2:$Q$165,'LA1'!N$1,0),(IF(LA_INDEX!$H$8=2,VLOOKUP('LA (Main)'!$B152,'LA2'!$B$2:$Q$165,'LA2'!N$1,0),(IF(LA_INDEX!$H$8=3,VLOOKUP('LA (Main)'!$B152,'LA13'!$B$2:$Q$165,'LA13'!N$1,0),0)))))),"")</f>
        <v>12</v>
      </c>
      <c r="Q152" s="121">
        <f>IFERROR((IF(LA_INDEX!$H$8=1,VLOOKUP('LA (Main)'!$B152,'LA1'!$B$2:$Q$165,'LA1'!O$1,0),(IF(LA_INDEX!$H$8=2,VLOOKUP('LA (Main)'!$B152,'LA2'!$B$2:$Q$165,'LA2'!O$1,0),(IF(LA_INDEX!$H$8=3,VLOOKUP('LA (Main)'!$B152,'LA13'!$B$2:$Q$165,'LA13'!O$1,0),0)))))),"")</f>
        <v>10</v>
      </c>
      <c r="R152" s="121">
        <f>IFERROR((IF(LA_INDEX!$H$8=1,VLOOKUP('LA (Main)'!$B152,'LA1'!$B$2:$Q$165,'LA1'!P$1,0),(IF(LA_INDEX!$H$8=2,VLOOKUP('LA (Main)'!$B152,'LA2'!$B$2:$Q$165,'LA2'!P$1,0),(IF(LA_INDEX!$H$8=3,VLOOKUP('LA (Main)'!$B152,'LA13'!$B$2:$Q$165,'LA13'!P$1,0),0)))))),"")</f>
        <v>5</v>
      </c>
      <c r="S152" s="121">
        <f>IFERROR((IF(LA_INDEX!$H$8=1,VLOOKUP('LA (Main)'!$B152,'LA1'!$B$2:$Q$165,'LA1'!Q$1,0),(IF(LA_INDEX!$H$8=2,VLOOKUP('LA (Main)'!$B152,'LA2'!$B$2:$Q$165,'LA2'!Q$1,0),(IF(LA_INDEX!$H$8=3,VLOOKUP('LA (Main)'!$B152,'LA13'!$B$2:$Q$165,'LA13'!Q$1,0),0)))))),"")</f>
        <v>3</v>
      </c>
    </row>
    <row r="153" spans="1:19" x14ac:dyDescent="0.3">
      <c r="A153" s="115"/>
      <c r="B153" s="114"/>
      <c r="C153" s="111"/>
      <c r="D153" s="80"/>
      <c r="E153" s="122" t="str">
        <f>IFERROR(MROUND((IF(LA_INDEX!$H$8=1,VLOOKUP('LA (Main)'!$B153,'LA1'!$B$2:$Q$165,'LA1'!C$1,0),(IF(LA_INDEX!$H$8=2,VLOOKUP('LA (Main)'!$B153,'LA2'!$B$2:$Q$165,'LA2'!C$1,0),(IF(LA_INDEX!$H$8=3,VLOOKUP('LA (Main)'!$B153,'LA13'!$B$2:$Q$165,'LA13'!C$1,0),0)))))),5),"")</f>
        <v/>
      </c>
      <c r="F153" s="122" t="str">
        <f>IFERROR((IF(LA_INDEX!$H$8=1,VLOOKUP('LA (Main)'!$B153,'LA1'!$B$2:$Q$165,'LA1'!D$1,0),(IF(LA_INDEX!$H$8=2,VLOOKUP('LA (Main)'!$B153,'LA2'!$B$2:$Q$165,'LA2'!D$1,0),(IF(LA_INDEX!$H$8=3,VLOOKUP('LA (Main)'!$B153,'LA13'!$B$2:$Q$165,'LA13'!D$1,0),0)))))),"")</f>
        <v/>
      </c>
      <c r="G153" s="122" t="str">
        <f>IFERROR((IF(LA_INDEX!$H$8=1,VLOOKUP('LA (Main)'!$B153,'LA1'!$B$2:$Q$165,'LA1'!E$1,0),(IF(LA_INDEX!$H$8=2,VLOOKUP('LA (Main)'!$B153,'LA2'!$B$2:$Q$165,'LA2'!E$1,0),(IF(LA_INDEX!$H$8=3,VLOOKUP('LA (Main)'!$B153,'LA13'!$B$2:$Q$165,'LA13'!E$1,0),0)))))),"")</f>
        <v/>
      </c>
      <c r="H153" s="122" t="str">
        <f>IFERROR((IF(LA_INDEX!$H$8=1,VLOOKUP('LA (Main)'!$B153,'LA1'!$B$2:$Q$165,'LA1'!F$1,0),(IF(LA_INDEX!$H$8=2,VLOOKUP('LA (Main)'!$B153,'LA2'!$B$2:$Q$165,'LA2'!F$1,0),(IF(LA_INDEX!$H$8=3,VLOOKUP('LA (Main)'!$B153,'LA13'!$B$2:$Q$165,'LA13'!F$1,0),0)))))),"")</f>
        <v/>
      </c>
      <c r="I153" s="122" t="str">
        <f>IFERROR((IF(LA_INDEX!$H$8=1,VLOOKUP('LA (Main)'!$B153,'LA1'!$B$2:$Q$165,'LA1'!G$1,0),(IF(LA_INDEX!$H$8=2,VLOOKUP('LA (Main)'!$B153,'LA2'!$B$2:$Q$165,'LA2'!G$1,0),(IF(LA_INDEX!$H$8=3,VLOOKUP('LA (Main)'!$B153,'LA13'!$B$2:$Q$165,'LA13'!G$1,0),0)))))),"")</f>
        <v/>
      </c>
      <c r="J153" s="122" t="str">
        <f>IFERROR((IF(LA_INDEX!$H$8=1,VLOOKUP('LA (Main)'!$B153,'LA1'!$B$2:$Q$165,'LA1'!H$1,0),(IF(LA_INDEX!$H$8=2,VLOOKUP('LA (Main)'!$B153,'LA2'!$B$2:$Q$165,'LA2'!H$1,0),(IF(LA_INDEX!$H$8=3,VLOOKUP('LA (Main)'!$B153,'LA13'!$B$2:$Q$165,'LA13'!H$1,0),0)))))),"")</f>
        <v/>
      </c>
      <c r="K153" s="122" t="str">
        <f>IFERROR((IF(LA_INDEX!$H$8=1,VLOOKUP('LA (Main)'!$B153,'LA1'!$B$2:$Q$165,'LA1'!I$1,0),(IF(LA_INDEX!$H$8=2,VLOOKUP('LA (Main)'!$B153,'LA2'!$B$2:$Q$165,'LA2'!I$1,0),(IF(LA_INDEX!$H$8=3,VLOOKUP('LA (Main)'!$B153,'LA13'!$B$2:$Q$165,'LA13'!I$1,0),0)))))),"")</f>
        <v/>
      </c>
      <c r="L153" s="122" t="str">
        <f>IFERROR((IF(LA_INDEX!$H$8=1,VLOOKUP('LA (Main)'!$B153,'LA1'!$B$2:$Q$165,'LA1'!J$1,0),(IF(LA_INDEX!$H$8=2,VLOOKUP('LA (Main)'!$B153,'LA2'!$B$2:$Q$165,'LA2'!J$1,0),(IF(LA_INDEX!$H$8=3,VLOOKUP('LA (Main)'!$B153,'LA13'!$B$2:$Q$165,'LA13'!J$1,0),0)))))),"")</f>
        <v/>
      </c>
      <c r="M153" s="122" t="str">
        <f>IFERROR((IF(LA_INDEX!$H$8=1,VLOOKUP('LA (Main)'!$B153,'LA1'!$B$2:$Q$165,'LA1'!K$1,0),(IF(LA_INDEX!$H$8=2,VLOOKUP('LA (Main)'!$B153,'LA2'!$B$2:$Q$165,'LA2'!K$1,0),(IF(LA_INDEX!$H$8=3,VLOOKUP('LA (Main)'!$B153,'LA13'!$B$2:$Q$165,'LA13'!K$1,0),0)))))),"")</f>
        <v/>
      </c>
      <c r="N153" s="122" t="str">
        <f>IFERROR((IF(LA_INDEX!$H$8=1,VLOOKUP('LA (Main)'!$B153,'LA1'!$B$2:$Q$165,'LA1'!L$1,0),(IF(LA_INDEX!$H$8=2,VLOOKUP('LA (Main)'!$B153,'LA2'!$B$2:$Q$165,'LA2'!L$1,0),(IF(LA_INDEX!$H$8=3,VLOOKUP('LA (Main)'!$B153,'LA13'!$B$2:$Q$165,'LA13'!L$1,0),0)))))),"")</f>
        <v/>
      </c>
      <c r="O153" s="122" t="str">
        <f>IFERROR((IF(LA_INDEX!$H$8=1,VLOOKUP('LA (Main)'!$B153,'LA1'!$B$2:$Q$165,'LA1'!M$1,0),(IF(LA_INDEX!$H$8=2,VLOOKUP('LA (Main)'!$B153,'LA2'!$B$2:$Q$165,'LA2'!M$1,0),(IF(LA_INDEX!$H$8=3,VLOOKUP('LA (Main)'!$B153,'LA13'!$B$2:$Q$165,'LA13'!M$1,0),0)))))),"")</f>
        <v/>
      </c>
      <c r="P153" s="122" t="str">
        <f>IFERROR((IF(LA_INDEX!$H$8=1,VLOOKUP('LA (Main)'!$B153,'LA1'!$B$2:$Q$165,'LA1'!N$1,0),(IF(LA_INDEX!$H$8=2,VLOOKUP('LA (Main)'!$B153,'LA2'!$B$2:$Q$165,'LA2'!N$1,0),(IF(LA_INDEX!$H$8=3,VLOOKUP('LA (Main)'!$B153,'LA13'!$B$2:$Q$165,'LA13'!N$1,0),0)))))),"")</f>
        <v/>
      </c>
      <c r="Q153" s="122" t="str">
        <f>IFERROR((IF(LA_INDEX!$H$8=1,VLOOKUP('LA (Main)'!$B153,'LA1'!$B$2:$Q$165,'LA1'!O$1,0),(IF(LA_INDEX!$H$8=2,VLOOKUP('LA (Main)'!$B153,'LA2'!$B$2:$Q$165,'LA2'!O$1,0),(IF(LA_INDEX!$H$8=3,VLOOKUP('LA (Main)'!$B153,'LA13'!$B$2:$Q$165,'LA13'!O$1,0),0)))))),"")</f>
        <v/>
      </c>
      <c r="R153" s="122" t="str">
        <f>IFERROR((IF(LA_INDEX!$H$8=1,VLOOKUP('LA (Main)'!$B153,'LA1'!$B$2:$Q$165,'LA1'!P$1,0),(IF(LA_INDEX!$H$8=2,VLOOKUP('LA (Main)'!$B153,'LA2'!$B$2:$Q$165,'LA2'!P$1,0),(IF(LA_INDEX!$H$8=3,VLOOKUP('LA (Main)'!$B153,'LA13'!$B$2:$Q$165,'LA13'!P$1,0),0)))))),"")</f>
        <v/>
      </c>
      <c r="S153" s="122" t="str">
        <f>IFERROR((IF(LA_INDEX!$H$8=1,VLOOKUP('LA (Main)'!$B153,'LA1'!$B$2:$Q$165,'LA1'!Q$1,0),(IF(LA_INDEX!$H$8=2,VLOOKUP('LA (Main)'!$B153,'LA2'!$B$2:$Q$165,'LA2'!Q$1,0),(IF(LA_INDEX!$H$8=3,VLOOKUP('LA (Main)'!$B153,'LA13'!$B$2:$Q$165,'LA13'!Q$1,0),0)))))),"")</f>
        <v/>
      </c>
    </row>
    <row r="154" spans="1:19" x14ac:dyDescent="0.3">
      <c r="A154" s="80" t="s">
        <v>574</v>
      </c>
      <c r="B154" s="114">
        <v>202</v>
      </c>
      <c r="C154" s="80" t="s">
        <v>291</v>
      </c>
      <c r="D154" s="80" t="s">
        <v>292</v>
      </c>
      <c r="E154" s="122">
        <f>IFERROR(MROUND((IF(LA_INDEX!$H$8=1,VLOOKUP('LA (Main)'!$B154,'LA1'!$B$2:$Q$165,'LA1'!C$1,0),(IF(LA_INDEX!$H$8=2,VLOOKUP('LA (Main)'!$B154,'LA2'!$B$2:$Q$165,'LA2'!C$1,0),(IF(LA_INDEX!$H$8=3,VLOOKUP('LA (Main)'!$B154,'LA13'!$B$2:$Q$165,'LA13'!C$1,0),0)))))),5),"")</f>
        <v>1645</v>
      </c>
      <c r="F154" s="122">
        <f>IFERROR((IF(LA_INDEX!$H$8=1,VLOOKUP('LA (Main)'!$B154,'LA1'!$B$2:$Q$165,'LA1'!D$1,0),(IF(LA_INDEX!$H$8=2,VLOOKUP('LA (Main)'!$B154,'LA2'!$B$2:$Q$165,'LA2'!D$1,0),(IF(LA_INDEX!$H$8=3,VLOOKUP('LA (Main)'!$B154,'LA13'!$B$2:$Q$165,'LA13'!D$1,0),0)))))),"")</f>
        <v>84</v>
      </c>
      <c r="G154" s="122">
        <f>IFERROR((IF(LA_INDEX!$H$8=1,VLOOKUP('LA (Main)'!$B154,'LA1'!$B$2:$Q$165,'LA1'!E$1,0),(IF(LA_INDEX!$H$8=2,VLOOKUP('LA (Main)'!$B154,'LA2'!$B$2:$Q$165,'LA2'!E$1,0),(IF(LA_INDEX!$H$8=3,VLOOKUP('LA (Main)'!$B154,'LA13'!$B$2:$Q$165,'LA13'!E$1,0),0)))))),"")</f>
        <v>2</v>
      </c>
      <c r="H154" s="122">
        <f>IFERROR((IF(LA_INDEX!$H$8=1,VLOOKUP('LA (Main)'!$B154,'LA1'!$B$2:$Q$165,'LA1'!F$1,0),(IF(LA_INDEX!$H$8=2,VLOOKUP('LA (Main)'!$B154,'LA2'!$B$2:$Q$165,'LA2'!F$1,0),(IF(LA_INDEX!$H$8=3,VLOOKUP('LA (Main)'!$B154,'LA13'!$B$2:$Q$165,'LA13'!F$1,0),0)))))),"")</f>
        <v>68</v>
      </c>
      <c r="I154" s="122">
        <f>IFERROR((IF(LA_INDEX!$H$8=1,VLOOKUP('LA (Main)'!$B154,'LA1'!$B$2:$Q$165,'LA1'!G$1,0),(IF(LA_INDEX!$H$8=2,VLOOKUP('LA (Main)'!$B154,'LA2'!$B$2:$Q$165,'LA2'!G$1,0),(IF(LA_INDEX!$H$8=3,VLOOKUP('LA (Main)'!$B154,'LA13'!$B$2:$Q$165,'LA13'!G$1,0),0)))))),"")</f>
        <v>16</v>
      </c>
      <c r="J154" s="122">
        <f>IFERROR((IF(LA_INDEX!$H$8=1,VLOOKUP('LA (Main)'!$B154,'LA1'!$B$2:$Q$165,'LA1'!H$1,0),(IF(LA_INDEX!$H$8=2,VLOOKUP('LA (Main)'!$B154,'LA2'!$B$2:$Q$165,'LA2'!H$1,0),(IF(LA_INDEX!$H$8=3,VLOOKUP('LA (Main)'!$B154,'LA13'!$B$2:$Q$165,'LA13'!H$1,0),0)))))),"")</f>
        <v>51</v>
      </c>
      <c r="K154" s="122">
        <f>IFERROR((IF(LA_INDEX!$H$8=1,VLOOKUP('LA (Main)'!$B154,'LA1'!$B$2:$Q$165,'LA1'!I$1,0),(IF(LA_INDEX!$H$8=2,VLOOKUP('LA (Main)'!$B154,'LA2'!$B$2:$Q$165,'LA2'!I$1,0),(IF(LA_INDEX!$H$8=3,VLOOKUP('LA (Main)'!$B154,'LA13'!$B$2:$Q$165,'LA13'!I$1,0),0)))))),"")</f>
        <v>18</v>
      </c>
      <c r="L154" s="122" t="str">
        <f>IFERROR((IF(LA_INDEX!$H$8=1,VLOOKUP('LA (Main)'!$B154,'LA1'!$B$2:$Q$165,'LA1'!J$1,0),(IF(LA_INDEX!$H$8=2,VLOOKUP('LA (Main)'!$B154,'LA2'!$B$2:$Q$165,'LA2'!J$1,0),(IF(LA_INDEX!$H$8=3,VLOOKUP('LA (Main)'!$B154,'LA13'!$B$2:$Q$165,'LA13'!J$1,0),0)))))),"")</f>
        <v>-</v>
      </c>
      <c r="M154" s="122">
        <f>IFERROR((IF(LA_INDEX!$H$8=1,VLOOKUP('LA (Main)'!$B154,'LA1'!$B$2:$Q$165,'LA1'!K$1,0),(IF(LA_INDEX!$H$8=2,VLOOKUP('LA (Main)'!$B154,'LA2'!$B$2:$Q$165,'LA2'!K$1,0),(IF(LA_INDEX!$H$8=3,VLOOKUP('LA (Main)'!$B154,'LA13'!$B$2:$Q$165,'LA13'!K$1,0),0)))))),"")</f>
        <v>9</v>
      </c>
      <c r="N154" s="122">
        <f>IFERROR((IF(LA_INDEX!$H$8=1,VLOOKUP('LA (Main)'!$B154,'LA1'!$B$2:$Q$165,'LA1'!L$1,0),(IF(LA_INDEX!$H$8=2,VLOOKUP('LA (Main)'!$B154,'LA2'!$B$2:$Q$165,'LA2'!L$1,0),(IF(LA_INDEX!$H$8=3,VLOOKUP('LA (Main)'!$B154,'LA13'!$B$2:$Q$165,'LA13'!L$1,0),0)))))),"")</f>
        <v>33</v>
      </c>
      <c r="O154" s="122">
        <f>IFERROR((IF(LA_INDEX!$H$8=1,VLOOKUP('LA (Main)'!$B154,'LA1'!$B$2:$Q$165,'LA1'!M$1,0),(IF(LA_INDEX!$H$8=2,VLOOKUP('LA (Main)'!$B154,'LA2'!$B$2:$Q$165,'LA2'!M$1,0),(IF(LA_INDEX!$H$8=3,VLOOKUP('LA (Main)'!$B154,'LA13'!$B$2:$Q$165,'LA13'!M$1,0),0)))))),"")</f>
        <v>1</v>
      </c>
      <c r="P154" s="122">
        <f>IFERROR((IF(LA_INDEX!$H$8=1,VLOOKUP('LA (Main)'!$B154,'LA1'!$B$2:$Q$165,'LA1'!N$1,0),(IF(LA_INDEX!$H$8=2,VLOOKUP('LA (Main)'!$B154,'LA2'!$B$2:$Q$165,'LA2'!N$1,0),(IF(LA_INDEX!$H$8=3,VLOOKUP('LA (Main)'!$B154,'LA13'!$B$2:$Q$165,'LA13'!N$1,0),0)))))),"")</f>
        <v>16</v>
      </c>
      <c r="Q154" s="122">
        <f>IFERROR((IF(LA_INDEX!$H$8=1,VLOOKUP('LA (Main)'!$B154,'LA1'!$B$2:$Q$165,'LA1'!O$1,0),(IF(LA_INDEX!$H$8=2,VLOOKUP('LA (Main)'!$B154,'LA2'!$B$2:$Q$165,'LA2'!O$1,0),(IF(LA_INDEX!$H$8=3,VLOOKUP('LA (Main)'!$B154,'LA13'!$B$2:$Q$165,'LA13'!O$1,0),0)))))),"")</f>
        <v>10</v>
      </c>
      <c r="R154" s="122">
        <f>IFERROR((IF(LA_INDEX!$H$8=1,VLOOKUP('LA (Main)'!$B154,'LA1'!$B$2:$Q$165,'LA1'!P$1,0),(IF(LA_INDEX!$H$8=2,VLOOKUP('LA (Main)'!$B154,'LA2'!$B$2:$Q$165,'LA2'!P$1,0),(IF(LA_INDEX!$H$8=3,VLOOKUP('LA (Main)'!$B154,'LA13'!$B$2:$Q$165,'LA13'!P$1,0),0)))))),"")</f>
        <v>6</v>
      </c>
      <c r="S154" s="122">
        <f>IFERROR((IF(LA_INDEX!$H$8=1,VLOOKUP('LA (Main)'!$B154,'LA1'!$B$2:$Q$165,'LA1'!Q$1,0),(IF(LA_INDEX!$H$8=2,VLOOKUP('LA (Main)'!$B154,'LA2'!$B$2:$Q$165,'LA2'!Q$1,0),(IF(LA_INDEX!$H$8=3,VLOOKUP('LA (Main)'!$B154,'LA13'!$B$2:$Q$165,'LA13'!Q$1,0),0)))))),"")</f>
        <v>4</v>
      </c>
    </row>
    <row r="155" spans="1:19" x14ac:dyDescent="0.3">
      <c r="A155" s="115" t="s">
        <v>575</v>
      </c>
      <c r="B155" s="114">
        <v>201</v>
      </c>
      <c r="C155" s="80" t="s">
        <v>296</v>
      </c>
      <c r="D155" s="80" t="s">
        <v>292</v>
      </c>
      <c r="E155" s="122" t="str">
        <f>IFERROR(MROUND((IF(LA_INDEX!$H$8=1,VLOOKUP('LA (Main)'!$B155,'LA1'!$B$2:$Q$165,'LA1'!C$1,0),(IF(LA_INDEX!$H$8=2,VLOOKUP('LA (Main)'!$B155,'LA2'!$B$2:$Q$165,'LA2'!C$1,0),(IF(LA_INDEX!$H$8=3,VLOOKUP('LA (Main)'!$B155,'LA13'!$B$2:$Q$165,'LA13'!C$1,0),0)))))),5),"")</f>
        <v/>
      </c>
      <c r="F155" s="122" t="str">
        <f>IFERROR((IF(LA_INDEX!$H$8=1,VLOOKUP('LA (Main)'!$B155,'LA1'!$B$2:$Q$165,'LA1'!D$1,0),(IF(LA_INDEX!$H$8=2,VLOOKUP('LA (Main)'!$B155,'LA2'!$B$2:$Q$165,'LA2'!D$1,0),(IF(LA_INDEX!$H$8=3,VLOOKUP('LA (Main)'!$B155,'LA13'!$B$2:$Q$165,'LA13'!D$1,0),0)))))),"")</f>
        <v>.</v>
      </c>
      <c r="G155" s="122" t="str">
        <f>IFERROR((IF(LA_INDEX!$H$8=1,VLOOKUP('LA (Main)'!$B155,'LA1'!$B$2:$Q$165,'LA1'!E$1,0),(IF(LA_INDEX!$H$8=2,VLOOKUP('LA (Main)'!$B155,'LA2'!$B$2:$Q$165,'LA2'!E$1,0),(IF(LA_INDEX!$H$8=3,VLOOKUP('LA (Main)'!$B155,'LA13'!$B$2:$Q$165,'LA13'!E$1,0),0)))))),"")</f>
        <v>.</v>
      </c>
      <c r="H155" s="122" t="str">
        <f>IFERROR((IF(LA_INDEX!$H$8=1,VLOOKUP('LA (Main)'!$B155,'LA1'!$B$2:$Q$165,'LA1'!F$1,0),(IF(LA_INDEX!$H$8=2,VLOOKUP('LA (Main)'!$B155,'LA2'!$B$2:$Q$165,'LA2'!F$1,0),(IF(LA_INDEX!$H$8=3,VLOOKUP('LA (Main)'!$B155,'LA13'!$B$2:$Q$165,'LA13'!F$1,0),0)))))),"")</f>
        <v>.</v>
      </c>
      <c r="I155" s="122" t="str">
        <f>IFERROR((IF(LA_INDEX!$H$8=1,VLOOKUP('LA (Main)'!$B155,'LA1'!$B$2:$Q$165,'LA1'!G$1,0),(IF(LA_INDEX!$H$8=2,VLOOKUP('LA (Main)'!$B155,'LA2'!$B$2:$Q$165,'LA2'!G$1,0),(IF(LA_INDEX!$H$8=3,VLOOKUP('LA (Main)'!$B155,'LA13'!$B$2:$Q$165,'LA13'!G$1,0),0)))))),"")</f>
        <v>.</v>
      </c>
      <c r="J155" s="122" t="str">
        <f>IFERROR((IF(LA_INDEX!$H$8=1,VLOOKUP('LA (Main)'!$B155,'LA1'!$B$2:$Q$165,'LA1'!H$1,0),(IF(LA_INDEX!$H$8=2,VLOOKUP('LA (Main)'!$B155,'LA2'!$B$2:$Q$165,'LA2'!H$1,0),(IF(LA_INDEX!$H$8=3,VLOOKUP('LA (Main)'!$B155,'LA13'!$B$2:$Q$165,'LA13'!H$1,0),0)))))),"")</f>
        <v>.</v>
      </c>
      <c r="K155" s="122" t="str">
        <f>IFERROR((IF(LA_INDEX!$H$8=1,VLOOKUP('LA (Main)'!$B155,'LA1'!$B$2:$Q$165,'LA1'!I$1,0),(IF(LA_INDEX!$H$8=2,VLOOKUP('LA (Main)'!$B155,'LA2'!$B$2:$Q$165,'LA2'!I$1,0),(IF(LA_INDEX!$H$8=3,VLOOKUP('LA (Main)'!$B155,'LA13'!$B$2:$Q$165,'LA13'!I$1,0),0)))))),"")</f>
        <v>.</v>
      </c>
      <c r="L155" s="122" t="str">
        <f>IFERROR((IF(LA_INDEX!$H$8=1,VLOOKUP('LA (Main)'!$B155,'LA1'!$B$2:$Q$165,'LA1'!J$1,0),(IF(LA_INDEX!$H$8=2,VLOOKUP('LA (Main)'!$B155,'LA2'!$B$2:$Q$165,'LA2'!J$1,0),(IF(LA_INDEX!$H$8=3,VLOOKUP('LA (Main)'!$B155,'LA13'!$B$2:$Q$165,'LA13'!J$1,0),0)))))),"")</f>
        <v>.</v>
      </c>
      <c r="M155" s="122" t="str">
        <f>IFERROR((IF(LA_INDEX!$H$8=1,VLOOKUP('LA (Main)'!$B155,'LA1'!$B$2:$Q$165,'LA1'!K$1,0),(IF(LA_INDEX!$H$8=2,VLOOKUP('LA (Main)'!$B155,'LA2'!$B$2:$Q$165,'LA2'!K$1,0),(IF(LA_INDEX!$H$8=3,VLOOKUP('LA (Main)'!$B155,'LA13'!$B$2:$Q$165,'LA13'!K$1,0),0)))))),"")</f>
        <v>.</v>
      </c>
      <c r="N155" s="122" t="str">
        <f>IFERROR((IF(LA_INDEX!$H$8=1,VLOOKUP('LA (Main)'!$B155,'LA1'!$B$2:$Q$165,'LA1'!L$1,0),(IF(LA_INDEX!$H$8=2,VLOOKUP('LA (Main)'!$B155,'LA2'!$B$2:$Q$165,'LA2'!L$1,0),(IF(LA_INDEX!$H$8=3,VLOOKUP('LA (Main)'!$B155,'LA13'!$B$2:$Q$165,'LA13'!L$1,0),0)))))),"")</f>
        <v>.</v>
      </c>
      <c r="O155" s="122" t="str">
        <f>IFERROR((IF(LA_INDEX!$H$8=1,VLOOKUP('LA (Main)'!$B155,'LA1'!$B$2:$Q$165,'LA1'!M$1,0),(IF(LA_INDEX!$H$8=2,VLOOKUP('LA (Main)'!$B155,'LA2'!$B$2:$Q$165,'LA2'!M$1,0),(IF(LA_INDEX!$H$8=3,VLOOKUP('LA (Main)'!$B155,'LA13'!$B$2:$Q$165,'LA13'!M$1,0),0)))))),"")</f>
        <v>.</v>
      </c>
      <c r="P155" s="122" t="str">
        <f>IFERROR((IF(LA_INDEX!$H$8=1,VLOOKUP('LA (Main)'!$B155,'LA1'!$B$2:$Q$165,'LA1'!N$1,0),(IF(LA_INDEX!$H$8=2,VLOOKUP('LA (Main)'!$B155,'LA2'!$B$2:$Q$165,'LA2'!N$1,0),(IF(LA_INDEX!$H$8=3,VLOOKUP('LA (Main)'!$B155,'LA13'!$B$2:$Q$165,'LA13'!N$1,0),0)))))),"")</f>
        <v>.</v>
      </c>
      <c r="Q155" s="122" t="str">
        <f>IFERROR((IF(LA_INDEX!$H$8=1,VLOOKUP('LA (Main)'!$B155,'LA1'!$B$2:$Q$165,'LA1'!O$1,0),(IF(LA_INDEX!$H$8=2,VLOOKUP('LA (Main)'!$B155,'LA2'!$B$2:$Q$165,'LA2'!O$1,0),(IF(LA_INDEX!$H$8=3,VLOOKUP('LA (Main)'!$B155,'LA13'!$B$2:$Q$165,'LA13'!O$1,0),0)))))),"")</f>
        <v>.</v>
      </c>
      <c r="R155" s="122" t="str">
        <f>IFERROR((IF(LA_INDEX!$H$8=1,VLOOKUP('LA (Main)'!$B155,'LA1'!$B$2:$Q$165,'LA1'!P$1,0),(IF(LA_INDEX!$H$8=2,VLOOKUP('LA (Main)'!$B155,'LA2'!$B$2:$Q$165,'LA2'!P$1,0),(IF(LA_INDEX!$H$8=3,VLOOKUP('LA (Main)'!$B155,'LA13'!$B$2:$Q$165,'LA13'!P$1,0),0)))))),"")</f>
        <v>.</v>
      </c>
      <c r="S155" s="122" t="str">
        <f>IFERROR((IF(LA_INDEX!$H$8=1,VLOOKUP('LA (Main)'!$B155,'LA1'!$B$2:$Q$165,'LA1'!Q$1,0),(IF(LA_INDEX!$H$8=2,VLOOKUP('LA (Main)'!$B155,'LA2'!$B$2:$Q$165,'LA2'!Q$1,0),(IF(LA_INDEX!$H$8=3,VLOOKUP('LA (Main)'!$B155,'LA13'!$B$2:$Q$165,'LA13'!Q$1,0),0)))))),"")</f>
        <v>.</v>
      </c>
    </row>
    <row r="156" spans="1:19" x14ac:dyDescent="0.3">
      <c r="A156" s="80" t="s">
        <v>576</v>
      </c>
      <c r="B156" s="114">
        <v>204</v>
      </c>
      <c r="C156" s="80" t="s">
        <v>321</v>
      </c>
      <c r="D156" s="80" t="s">
        <v>292</v>
      </c>
      <c r="E156" s="122">
        <f>IFERROR(MROUND((IF(LA_INDEX!$H$8=1,VLOOKUP('LA (Main)'!$B156,'LA1'!$B$2:$Q$165,'LA1'!C$1,0),(IF(LA_INDEX!$H$8=2,VLOOKUP('LA (Main)'!$B156,'LA2'!$B$2:$Q$165,'LA2'!C$1,0),(IF(LA_INDEX!$H$8=3,VLOOKUP('LA (Main)'!$B156,'LA13'!$B$2:$Q$165,'LA13'!C$1,0),0)))))),5),"")</f>
        <v>1240</v>
      </c>
      <c r="F156" s="122">
        <f>IFERROR((IF(LA_INDEX!$H$8=1,VLOOKUP('LA (Main)'!$B156,'LA1'!$B$2:$Q$165,'LA1'!D$1,0),(IF(LA_INDEX!$H$8=2,VLOOKUP('LA (Main)'!$B156,'LA2'!$B$2:$Q$165,'LA2'!D$1,0),(IF(LA_INDEX!$H$8=3,VLOOKUP('LA (Main)'!$B156,'LA13'!$B$2:$Q$165,'LA13'!D$1,0),0)))))),"")</f>
        <v>83</v>
      </c>
      <c r="G156" s="122">
        <f>IFERROR((IF(LA_INDEX!$H$8=1,VLOOKUP('LA (Main)'!$B156,'LA1'!$B$2:$Q$165,'LA1'!E$1,0),(IF(LA_INDEX!$H$8=2,VLOOKUP('LA (Main)'!$B156,'LA2'!$B$2:$Q$165,'LA2'!E$1,0),(IF(LA_INDEX!$H$8=3,VLOOKUP('LA (Main)'!$B156,'LA13'!$B$2:$Q$165,'LA13'!E$1,0),0)))))),"")</f>
        <v>3</v>
      </c>
      <c r="H156" s="122">
        <f>IFERROR((IF(LA_INDEX!$H$8=1,VLOOKUP('LA (Main)'!$B156,'LA1'!$B$2:$Q$165,'LA1'!F$1,0),(IF(LA_INDEX!$H$8=2,VLOOKUP('LA (Main)'!$B156,'LA2'!$B$2:$Q$165,'LA2'!F$1,0),(IF(LA_INDEX!$H$8=3,VLOOKUP('LA (Main)'!$B156,'LA13'!$B$2:$Q$165,'LA13'!F$1,0),0)))))),"")</f>
        <v>73</v>
      </c>
      <c r="I156" s="122">
        <f>IFERROR((IF(LA_INDEX!$H$8=1,VLOOKUP('LA (Main)'!$B156,'LA1'!$B$2:$Q$165,'LA1'!G$1,0),(IF(LA_INDEX!$H$8=2,VLOOKUP('LA (Main)'!$B156,'LA2'!$B$2:$Q$165,'LA2'!G$1,0),(IF(LA_INDEX!$H$8=3,VLOOKUP('LA (Main)'!$B156,'LA13'!$B$2:$Q$165,'LA13'!G$1,0),0)))))),"")</f>
        <v>9</v>
      </c>
      <c r="J156" s="122">
        <f>IFERROR((IF(LA_INDEX!$H$8=1,VLOOKUP('LA (Main)'!$B156,'LA1'!$B$2:$Q$165,'LA1'!H$1,0),(IF(LA_INDEX!$H$8=2,VLOOKUP('LA (Main)'!$B156,'LA2'!$B$2:$Q$165,'LA2'!H$1,0),(IF(LA_INDEX!$H$8=3,VLOOKUP('LA (Main)'!$B156,'LA13'!$B$2:$Q$165,'LA13'!H$1,0),0)))))),"")</f>
        <v>56</v>
      </c>
      <c r="K156" s="122">
        <f>IFERROR((IF(LA_INDEX!$H$8=1,VLOOKUP('LA (Main)'!$B156,'LA1'!$B$2:$Q$165,'LA1'!I$1,0),(IF(LA_INDEX!$H$8=2,VLOOKUP('LA (Main)'!$B156,'LA2'!$B$2:$Q$165,'LA2'!I$1,0),(IF(LA_INDEX!$H$8=3,VLOOKUP('LA (Main)'!$B156,'LA13'!$B$2:$Q$165,'LA13'!I$1,0),0)))))),"")</f>
        <v>20</v>
      </c>
      <c r="L156" s="122">
        <f>IFERROR((IF(LA_INDEX!$H$8=1,VLOOKUP('LA (Main)'!$B156,'LA1'!$B$2:$Q$165,'LA1'!J$1,0),(IF(LA_INDEX!$H$8=2,VLOOKUP('LA (Main)'!$B156,'LA2'!$B$2:$Q$165,'LA2'!J$1,0),(IF(LA_INDEX!$H$8=3,VLOOKUP('LA (Main)'!$B156,'LA13'!$B$2:$Q$165,'LA13'!J$1,0),0)))))),"")</f>
        <v>1</v>
      </c>
      <c r="M156" s="122">
        <f>IFERROR((IF(LA_INDEX!$H$8=1,VLOOKUP('LA (Main)'!$B156,'LA1'!$B$2:$Q$165,'LA1'!K$1,0),(IF(LA_INDEX!$H$8=2,VLOOKUP('LA (Main)'!$B156,'LA2'!$B$2:$Q$165,'LA2'!K$1,0),(IF(LA_INDEX!$H$8=3,VLOOKUP('LA (Main)'!$B156,'LA13'!$B$2:$Q$165,'LA13'!K$1,0),0)))))),"")</f>
        <v>10</v>
      </c>
      <c r="N156" s="122">
        <f>IFERROR((IF(LA_INDEX!$H$8=1,VLOOKUP('LA (Main)'!$B156,'LA1'!$B$2:$Q$165,'LA1'!L$1,0),(IF(LA_INDEX!$H$8=2,VLOOKUP('LA (Main)'!$B156,'LA2'!$B$2:$Q$165,'LA2'!L$1,0),(IF(LA_INDEX!$H$8=3,VLOOKUP('LA (Main)'!$B156,'LA13'!$B$2:$Q$165,'LA13'!L$1,0),0)))))),"")</f>
        <v>36</v>
      </c>
      <c r="O156" s="122">
        <f>IFERROR((IF(LA_INDEX!$H$8=1,VLOOKUP('LA (Main)'!$B156,'LA1'!$B$2:$Q$165,'LA1'!M$1,0),(IF(LA_INDEX!$H$8=2,VLOOKUP('LA (Main)'!$B156,'LA2'!$B$2:$Q$165,'LA2'!M$1,0),(IF(LA_INDEX!$H$8=3,VLOOKUP('LA (Main)'!$B156,'LA13'!$B$2:$Q$165,'LA13'!M$1,0),0)))))),"")</f>
        <v>8</v>
      </c>
      <c r="P156" s="122">
        <f>IFERROR((IF(LA_INDEX!$H$8=1,VLOOKUP('LA (Main)'!$B156,'LA1'!$B$2:$Q$165,'LA1'!N$1,0),(IF(LA_INDEX!$H$8=2,VLOOKUP('LA (Main)'!$B156,'LA2'!$B$2:$Q$165,'LA2'!N$1,0),(IF(LA_INDEX!$H$8=3,VLOOKUP('LA (Main)'!$B156,'LA13'!$B$2:$Q$165,'LA13'!N$1,0),0)))))),"")</f>
        <v>11</v>
      </c>
      <c r="Q156" s="122">
        <f>IFERROR((IF(LA_INDEX!$H$8=1,VLOOKUP('LA (Main)'!$B156,'LA1'!$B$2:$Q$165,'LA1'!O$1,0),(IF(LA_INDEX!$H$8=2,VLOOKUP('LA (Main)'!$B156,'LA2'!$B$2:$Q$165,'LA2'!O$1,0),(IF(LA_INDEX!$H$8=3,VLOOKUP('LA (Main)'!$B156,'LA13'!$B$2:$Q$165,'LA13'!O$1,0),0)))))),"")</f>
        <v>11</v>
      </c>
      <c r="R156" s="122">
        <f>IFERROR((IF(LA_INDEX!$H$8=1,VLOOKUP('LA (Main)'!$B156,'LA1'!$B$2:$Q$165,'LA1'!P$1,0),(IF(LA_INDEX!$H$8=2,VLOOKUP('LA (Main)'!$B156,'LA2'!$B$2:$Q$165,'LA2'!P$1,0),(IF(LA_INDEX!$H$8=3,VLOOKUP('LA (Main)'!$B156,'LA13'!$B$2:$Q$165,'LA13'!P$1,0),0)))))),"")</f>
        <v>5</v>
      </c>
      <c r="S156" s="122" t="str">
        <f>IFERROR((IF(LA_INDEX!$H$8=1,VLOOKUP('LA (Main)'!$B156,'LA1'!$B$2:$Q$165,'LA1'!Q$1,0),(IF(LA_INDEX!$H$8=2,VLOOKUP('LA (Main)'!$B156,'LA2'!$B$2:$Q$165,'LA2'!Q$1,0),(IF(LA_INDEX!$H$8=3,VLOOKUP('LA (Main)'!$B156,'LA13'!$B$2:$Q$165,'LA13'!Q$1,0),0)))))),"")</f>
        <v>*</v>
      </c>
    </row>
    <row r="157" spans="1:19" x14ac:dyDescent="0.3">
      <c r="A157" s="80" t="s">
        <v>577</v>
      </c>
      <c r="B157" s="114">
        <v>205</v>
      </c>
      <c r="C157" s="80" t="s">
        <v>323</v>
      </c>
      <c r="D157" s="80" t="s">
        <v>292</v>
      </c>
      <c r="E157" s="122">
        <f>IFERROR(MROUND((IF(LA_INDEX!$H$8=1,VLOOKUP('LA (Main)'!$B157,'LA1'!$B$2:$Q$165,'LA1'!C$1,0),(IF(LA_INDEX!$H$8=2,VLOOKUP('LA (Main)'!$B157,'LA2'!$B$2:$Q$165,'LA2'!C$1,0),(IF(LA_INDEX!$H$8=3,VLOOKUP('LA (Main)'!$B157,'LA13'!$B$2:$Q$165,'LA13'!C$1,0),0)))))),5),"")</f>
        <v>1250</v>
      </c>
      <c r="F157" s="122">
        <f>IFERROR((IF(LA_INDEX!$H$8=1,VLOOKUP('LA (Main)'!$B157,'LA1'!$B$2:$Q$165,'LA1'!D$1,0),(IF(LA_INDEX!$H$8=2,VLOOKUP('LA (Main)'!$B157,'LA2'!$B$2:$Q$165,'LA2'!D$1,0),(IF(LA_INDEX!$H$8=3,VLOOKUP('LA (Main)'!$B157,'LA13'!$B$2:$Q$165,'LA13'!D$1,0),0)))))),"")</f>
        <v>86</v>
      </c>
      <c r="G157" s="122">
        <f>IFERROR((IF(LA_INDEX!$H$8=1,VLOOKUP('LA (Main)'!$B157,'LA1'!$B$2:$Q$165,'LA1'!E$1,0),(IF(LA_INDEX!$H$8=2,VLOOKUP('LA (Main)'!$B157,'LA2'!$B$2:$Q$165,'LA2'!E$1,0),(IF(LA_INDEX!$H$8=3,VLOOKUP('LA (Main)'!$B157,'LA13'!$B$2:$Q$165,'LA13'!E$1,0),0)))))),"")</f>
        <v>2</v>
      </c>
      <c r="H157" s="122">
        <f>IFERROR((IF(LA_INDEX!$H$8=1,VLOOKUP('LA (Main)'!$B157,'LA1'!$B$2:$Q$165,'LA1'!F$1,0),(IF(LA_INDEX!$H$8=2,VLOOKUP('LA (Main)'!$B157,'LA2'!$B$2:$Q$165,'LA2'!F$1,0),(IF(LA_INDEX!$H$8=3,VLOOKUP('LA (Main)'!$B157,'LA13'!$B$2:$Q$165,'LA13'!F$1,0),0)))))),"")</f>
        <v>74</v>
      </c>
      <c r="I157" s="122">
        <f>IFERROR((IF(LA_INDEX!$H$8=1,VLOOKUP('LA (Main)'!$B157,'LA1'!$B$2:$Q$165,'LA1'!G$1,0),(IF(LA_INDEX!$H$8=2,VLOOKUP('LA (Main)'!$B157,'LA2'!$B$2:$Q$165,'LA2'!G$1,0),(IF(LA_INDEX!$H$8=3,VLOOKUP('LA (Main)'!$B157,'LA13'!$B$2:$Q$165,'LA13'!G$1,0),0)))))),"")</f>
        <v>14</v>
      </c>
      <c r="J157" s="122">
        <f>IFERROR((IF(LA_INDEX!$H$8=1,VLOOKUP('LA (Main)'!$B157,'LA1'!$B$2:$Q$165,'LA1'!H$1,0),(IF(LA_INDEX!$H$8=2,VLOOKUP('LA (Main)'!$B157,'LA2'!$B$2:$Q$165,'LA2'!H$1,0),(IF(LA_INDEX!$H$8=3,VLOOKUP('LA (Main)'!$B157,'LA13'!$B$2:$Q$165,'LA13'!H$1,0),0)))))),"")</f>
        <v>55</v>
      </c>
      <c r="K157" s="122">
        <f>IFERROR((IF(LA_INDEX!$H$8=1,VLOOKUP('LA (Main)'!$B157,'LA1'!$B$2:$Q$165,'LA1'!I$1,0),(IF(LA_INDEX!$H$8=2,VLOOKUP('LA (Main)'!$B157,'LA2'!$B$2:$Q$165,'LA2'!I$1,0),(IF(LA_INDEX!$H$8=3,VLOOKUP('LA (Main)'!$B157,'LA13'!$B$2:$Q$165,'LA13'!I$1,0),0)))))),"")</f>
        <v>20</v>
      </c>
      <c r="L157" s="122">
        <f>IFERROR((IF(LA_INDEX!$H$8=1,VLOOKUP('LA (Main)'!$B157,'LA1'!$B$2:$Q$165,'LA1'!J$1,0),(IF(LA_INDEX!$H$8=2,VLOOKUP('LA (Main)'!$B157,'LA2'!$B$2:$Q$165,'LA2'!J$1,0),(IF(LA_INDEX!$H$8=3,VLOOKUP('LA (Main)'!$B157,'LA13'!$B$2:$Q$165,'LA13'!J$1,0),0)))))),"")</f>
        <v>1</v>
      </c>
      <c r="M157" s="122">
        <f>IFERROR((IF(LA_INDEX!$H$8=1,VLOOKUP('LA (Main)'!$B157,'LA1'!$B$2:$Q$165,'LA1'!K$1,0),(IF(LA_INDEX!$H$8=2,VLOOKUP('LA (Main)'!$B157,'LA2'!$B$2:$Q$165,'LA2'!K$1,0),(IF(LA_INDEX!$H$8=3,VLOOKUP('LA (Main)'!$B157,'LA13'!$B$2:$Q$165,'LA13'!K$1,0),0)))))),"")</f>
        <v>13</v>
      </c>
      <c r="N157" s="122">
        <f>IFERROR((IF(LA_INDEX!$H$8=1,VLOOKUP('LA (Main)'!$B157,'LA1'!$B$2:$Q$165,'LA1'!L$1,0),(IF(LA_INDEX!$H$8=2,VLOOKUP('LA (Main)'!$B157,'LA2'!$B$2:$Q$165,'LA2'!L$1,0),(IF(LA_INDEX!$H$8=3,VLOOKUP('LA (Main)'!$B157,'LA13'!$B$2:$Q$165,'LA13'!L$1,0),0)))))),"")</f>
        <v>35</v>
      </c>
      <c r="O157" s="122">
        <f>IFERROR((IF(LA_INDEX!$H$8=1,VLOOKUP('LA (Main)'!$B157,'LA1'!$B$2:$Q$165,'LA1'!M$1,0),(IF(LA_INDEX!$H$8=2,VLOOKUP('LA (Main)'!$B157,'LA2'!$B$2:$Q$165,'LA2'!M$1,0),(IF(LA_INDEX!$H$8=3,VLOOKUP('LA (Main)'!$B157,'LA13'!$B$2:$Q$165,'LA13'!M$1,0),0)))))),"")</f>
        <v>4</v>
      </c>
      <c r="P157" s="122">
        <f>IFERROR((IF(LA_INDEX!$H$8=1,VLOOKUP('LA (Main)'!$B157,'LA1'!$B$2:$Q$165,'LA1'!N$1,0),(IF(LA_INDEX!$H$8=2,VLOOKUP('LA (Main)'!$B157,'LA2'!$B$2:$Q$165,'LA2'!N$1,0),(IF(LA_INDEX!$H$8=3,VLOOKUP('LA (Main)'!$B157,'LA13'!$B$2:$Q$165,'LA13'!N$1,0),0)))))),"")</f>
        <v>11</v>
      </c>
      <c r="Q157" s="122">
        <f>IFERROR((IF(LA_INDEX!$H$8=1,VLOOKUP('LA (Main)'!$B157,'LA1'!$B$2:$Q$165,'LA1'!O$1,0),(IF(LA_INDEX!$H$8=2,VLOOKUP('LA (Main)'!$B157,'LA2'!$B$2:$Q$165,'LA2'!O$1,0),(IF(LA_INDEX!$H$8=3,VLOOKUP('LA (Main)'!$B157,'LA13'!$B$2:$Q$165,'LA13'!O$1,0),0)))))),"")</f>
        <v>9</v>
      </c>
      <c r="R157" s="122">
        <f>IFERROR((IF(LA_INDEX!$H$8=1,VLOOKUP('LA (Main)'!$B157,'LA1'!$B$2:$Q$165,'LA1'!P$1,0),(IF(LA_INDEX!$H$8=2,VLOOKUP('LA (Main)'!$B157,'LA2'!$B$2:$Q$165,'LA2'!P$1,0),(IF(LA_INDEX!$H$8=3,VLOOKUP('LA (Main)'!$B157,'LA13'!$B$2:$Q$165,'LA13'!P$1,0),0)))))),"")</f>
        <v>5</v>
      </c>
      <c r="S157" s="122">
        <f>IFERROR((IF(LA_INDEX!$H$8=1,VLOOKUP('LA (Main)'!$B157,'LA1'!$B$2:$Q$165,'LA1'!Q$1,0),(IF(LA_INDEX!$H$8=2,VLOOKUP('LA (Main)'!$B157,'LA2'!$B$2:$Q$165,'LA2'!Q$1,0),(IF(LA_INDEX!$H$8=3,VLOOKUP('LA (Main)'!$B157,'LA13'!$B$2:$Q$165,'LA13'!Q$1,0),0)))))),"")</f>
        <v>2</v>
      </c>
    </row>
    <row r="158" spans="1:19" x14ac:dyDescent="0.3">
      <c r="A158" s="80" t="s">
        <v>578</v>
      </c>
      <c r="B158" s="114">
        <v>309</v>
      </c>
      <c r="C158" s="80" t="s">
        <v>325</v>
      </c>
      <c r="D158" s="80" t="s">
        <v>292</v>
      </c>
      <c r="E158" s="122">
        <f>IFERROR(MROUND((IF(LA_INDEX!$H$8=1,VLOOKUP('LA (Main)'!$B158,'LA1'!$B$2:$Q$165,'LA1'!C$1,0),(IF(LA_INDEX!$H$8=2,VLOOKUP('LA (Main)'!$B158,'LA2'!$B$2:$Q$165,'LA2'!C$1,0),(IF(LA_INDEX!$H$8=3,VLOOKUP('LA (Main)'!$B158,'LA13'!$B$2:$Q$165,'LA13'!C$1,0),0)))))),5),"")</f>
        <v>1125</v>
      </c>
      <c r="F158" s="122">
        <f>IFERROR((IF(LA_INDEX!$H$8=1,VLOOKUP('LA (Main)'!$B158,'LA1'!$B$2:$Q$165,'LA1'!D$1,0),(IF(LA_INDEX!$H$8=2,VLOOKUP('LA (Main)'!$B158,'LA2'!$B$2:$Q$165,'LA2'!D$1,0),(IF(LA_INDEX!$H$8=3,VLOOKUP('LA (Main)'!$B158,'LA13'!$B$2:$Q$165,'LA13'!D$1,0),0)))))),"")</f>
        <v>79</v>
      </c>
      <c r="G158" s="122">
        <f>IFERROR((IF(LA_INDEX!$H$8=1,VLOOKUP('LA (Main)'!$B158,'LA1'!$B$2:$Q$165,'LA1'!E$1,0),(IF(LA_INDEX!$H$8=2,VLOOKUP('LA (Main)'!$B158,'LA2'!$B$2:$Q$165,'LA2'!E$1,0),(IF(LA_INDEX!$H$8=3,VLOOKUP('LA (Main)'!$B158,'LA13'!$B$2:$Q$165,'LA13'!E$1,0),0)))))),"")</f>
        <v>3</v>
      </c>
      <c r="H158" s="122">
        <f>IFERROR((IF(LA_INDEX!$H$8=1,VLOOKUP('LA (Main)'!$B158,'LA1'!$B$2:$Q$165,'LA1'!F$1,0),(IF(LA_INDEX!$H$8=2,VLOOKUP('LA (Main)'!$B158,'LA2'!$B$2:$Q$165,'LA2'!F$1,0),(IF(LA_INDEX!$H$8=3,VLOOKUP('LA (Main)'!$B158,'LA13'!$B$2:$Q$165,'LA13'!F$1,0),0)))))),"")</f>
        <v>66</v>
      </c>
      <c r="I158" s="122">
        <f>IFERROR((IF(LA_INDEX!$H$8=1,VLOOKUP('LA (Main)'!$B158,'LA1'!$B$2:$Q$165,'LA1'!G$1,0),(IF(LA_INDEX!$H$8=2,VLOOKUP('LA (Main)'!$B158,'LA2'!$B$2:$Q$165,'LA2'!G$1,0),(IF(LA_INDEX!$H$8=3,VLOOKUP('LA (Main)'!$B158,'LA13'!$B$2:$Q$165,'LA13'!G$1,0),0)))))),"")</f>
        <v>10</v>
      </c>
      <c r="J158" s="122">
        <f>IFERROR((IF(LA_INDEX!$H$8=1,VLOOKUP('LA (Main)'!$B158,'LA1'!$B$2:$Q$165,'LA1'!H$1,0),(IF(LA_INDEX!$H$8=2,VLOOKUP('LA (Main)'!$B158,'LA2'!$B$2:$Q$165,'LA2'!H$1,0),(IF(LA_INDEX!$H$8=3,VLOOKUP('LA (Main)'!$B158,'LA13'!$B$2:$Q$165,'LA13'!H$1,0),0)))))),"")</f>
        <v>53</v>
      </c>
      <c r="K158" s="122">
        <f>IFERROR((IF(LA_INDEX!$H$8=1,VLOOKUP('LA (Main)'!$B158,'LA1'!$B$2:$Q$165,'LA1'!I$1,0),(IF(LA_INDEX!$H$8=2,VLOOKUP('LA (Main)'!$B158,'LA2'!$B$2:$Q$165,'LA2'!I$1,0),(IF(LA_INDEX!$H$8=3,VLOOKUP('LA (Main)'!$B158,'LA13'!$B$2:$Q$165,'LA13'!I$1,0),0)))))),"")</f>
        <v>20</v>
      </c>
      <c r="L158" s="122">
        <f>IFERROR((IF(LA_INDEX!$H$8=1,VLOOKUP('LA (Main)'!$B158,'LA1'!$B$2:$Q$165,'LA1'!J$1,0),(IF(LA_INDEX!$H$8=2,VLOOKUP('LA (Main)'!$B158,'LA2'!$B$2:$Q$165,'LA2'!J$1,0),(IF(LA_INDEX!$H$8=3,VLOOKUP('LA (Main)'!$B158,'LA13'!$B$2:$Q$165,'LA13'!J$1,0),0)))))),"")</f>
        <v>1</v>
      </c>
      <c r="M158" s="122">
        <f>IFERROR((IF(LA_INDEX!$H$8=1,VLOOKUP('LA (Main)'!$B158,'LA1'!$B$2:$Q$165,'LA1'!K$1,0),(IF(LA_INDEX!$H$8=2,VLOOKUP('LA (Main)'!$B158,'LA2'!$B$2:$Q$165,'LA2'!K$1,0),(IF(LA_INDEX!$H$8=3,VLOOKUP('LA (Main)'!$B158,'LA13'!$B$2:$Q$165,'LA13'!K$1,0),0)))))),"")</f>
        <v>11</v>
      </c>
      <c r="N158" s="122">
        <f>IFERROR((IF(LA_INDEX!$H$8=1,VLOOKUP('LA (Main)'!$B158,'LA1'!$B$2:$Q$165,'LA1'!L$1,0),(IF(LA_INDEX!$H$8=2,VLOOKUP('LA (Main)'!$B158,'LA2'!$B$2:$Q$165,'LA2'!L$1,0),(IF(LA_INDEX!$H$8=3,VLOOKUP('LA (Main)'!$B158,'LA13'!$B$2:$Q$165,'LA13'!L$1,0),0)))))),"")</f>
        <v>33</v>
      </c>
      <c r="O158" s="122">
        <f>IFERROR((IF(LA_INDEX!$H$8=1,VLOOKUP('LA (Main)'!$B158,'LA1'!$B$2:$Q$165,'LA1'!M$1,0),(IF(LA_INDEX!$H$8=2,VLOOKUP('LA (Main)'!$B158,'LA2'!$B$2:$Q$165,'LA2'!M$1,0),(IF(LA_INDEX!$H$8=3,VLOOKUP('LA (Main)'!$B158,'LA13'!$B$2:$Q$165,'LA13'!M$1,0),0)))))),"")</f>
        <v>3</v>
      </c>
      <c r="P158" s="122">
        <f>IFERROR((IF(LA_INDEX!$H$8=1,VLOOKUP('LA (Main)'!$B158,'LA1'!$B$2:$Q$165,'LA1'!N$1,0),(IF(LA_INDEX!$H$8=2,VLOOKUP('LA (Main)'!$B158,'LA2'!$B$2:$Q$165,'LA2'!N$1,0),(IF(LA_INDEX!$H$8=3,VLOOKUP('LA (Main)'!$B158,'LA13'!$B$2:$Q$165,'LA13'!N$1,0),0)))))),"")</f>
        <v>13</v>
      </c>
      <c r="Q158" s="122">
        <f>IFERROR((IF(LA_INDEX!$H$8=1,VLOOKUP('LA (Main)'!$B158,'LA1'!$B$2:$Q$165,'LA1'!O$1,0),(IF(LA_INDEX!$H$8=2,VLOOKUP('LA (Main)'!$B158,'LA2'!$B$2:$Q$165,'LA2'!O$1,0),(IF(LA_INDEX!$H$8=3,VLOOKUP('LA (Main)'!$B158,'LA13'!$B$2:$Q$165,'LA13'!O$1,0),0)))))),"")</f>
        <v>15</v>
      </c>
      <c r="R158" s="122">
        <f>IFERROR((IF(LA_INDEX!$H$8=1,VLOOKUP('LA (Main)'!$B158,'LA1'!$B$2:$Q$165,'LA1'!P$1,0),(IF(LA_INDEX!$H$8=2,VLOOKUP('LA (Main)'!$B158,'LA2'!$B$2:$Q$165,'LA2'!P$1,0),(IF(LA_INDEX!$H$8=3,VLOOKUP('LA (Main)'!$B158,'LA13'!$B$2:$Q$165,'LA13'!P$1,0),0)))))),"")</f>
        <v>6</v>
      </c>
      <c r="S158" s="122" t="str">
        <f>IFERROR((IF(LA_INDEX!$H$8=1,VLOOKUP('LA (Main)'!$B158,'LA1'!$B$2:$Q$165,'LA1'!Q$1,0),(IF(LA_INDEX!$H$8=2,VLOOKUP('LA (Main)'!$B158,'LA2'!$B$2:$Q$165,'LA2'!Q$1,0),(IF(LA_INDEX!$H$8=3,VLOOKUP('LA (Main)'!$B158,'LA13'!$B$2:$Q$165,'LA13'!Q$1,0),0)))))),"")</f>
        <v>*</v>
      </c>
    </row>
    <row r="159" spans="1:19" x14ac:dyDescent="0.3">
      <c r="A159" s="80" t="s">
        <v>579</v>
      </c>
      <c r="B159" s="114">
        <v>206</v>
      </c>
      <c r="C159" s="80" t="s">
        <v>335</v>
      </c>
      <c r="D159" s="80" t="s">
        <v>292</v>
      </c>
      <c r="E159" s="122">
        <f>IFERROR(MROUND((IF(LA_INDEX!$H$8=1,VLOOKUP('LA (Main)'!$B159,'LA1'!$B$2:$Q$165,'LA1'!C$1,0),(IF(LA_INDEX!$H$8=2,VLOOKUP('LA (Main)'!$B159,'LA2'!$B$2:$Q$165,'LA2'!C$1,0),(IF(LA_INDEX!$H$8=3,VLOOKUP('LA (Main)'!$B159,'LA13'!$B$2:$Q$165,'LA13'!C$1,0),0)))))),5),"")</f>
        <v>1280</v>
      </c>
      <c r="F159" s="122">
        <f>IFERROR((IF(LA_INDEX!$H$8=1,VLOOKUP('LA (Main)'!$B159,'LA1'!$B$2:$Q$165,'LA1'!D$1,0),(IF(LA_INDEX!$H$8=2,VLOOKUP('LA (Main)'!$B159,'LA2'!$B$2:$Q$165,'LA2'!D$1,0),(IF(LA_INDEX!$H$8=3,VLOOKUP('LA (Main)'!$B159,'LA13'!$B$2:$Q$165,'LA13'!D$1,0),0)))))),"")</f>
        <v>85</v>
      </c>
      <c r="G159" s="122">
        <f>IFERROR((IF(LA_INDEX!$H$8=1,VLOOKUP('LA (Main)'!$B159,'LA1'!$B$2:$Q$165,'LA1'!E$1,0),(IF(LA_INDEX!$H$8=2,VLOOKUP('LA (Main)'!$B159,'LA2'!$B$2:$Q$165,'LA2'!E$1,0),(IF(LA_INDEX!$H$8=3,VLOOKUP('LA (Main)'!$B159,'LA13'!$B$2:$Q$165,'LA13'!E$1,0),0)))))),"")</f>
        <v>4</v>
      </c>
      <c r="H159" s="122">
        <f>IFERROR((IF(LA_INDEX!$H$8=1,VLOOKUP('LA (Main)'!$B159,'LA1'!$B$2:$Q$165,'LA1'!F$1,0),(IF(LA_INDEX!$H$8=2,VLOOKUP('LA (Main)'!$B159,'LA2'!$B$2:$Q$165,'LA2'!F$1,0),(IF(LA_INDEX!$H$8=3,VLOOKUP('LA (Main)'!$B159,'LA13'!$B$2:$Q$165,'LA13'!F$1,0),0)))))),"")</f>
        <v>70</v>
      </c>
      <c r="I159" s="122">
        <f>IFERROR((IF(LA_INDEX!$H$8=1,VLOOKUP('LA (Main)'!$B159,'LA1'!$B$2:$Q$165,'LA1'!G$1,0),(IF(LA_INDEX!$H$8=2,VLOOKUP('LA (Main)'!$B159,'LA2'!$B$2:$Q$165,'LA2'!G$1,0),(IF(LA_INDEX!$H$8=3,VLOOKUP('LA (Main)'!$B159,'LA13'!$B$2:$Q$165,'LA13'!G$1,0),0)))))),"")</f>
        <v>15</v>
      </c>
      <c r="J159" s="122">
        <f>IFERROR((IF(LA_INDEX!$H$8=1,VLOOKUP('LA (Main)'!$B159,'LA1'!$B$2:$Q$165,'LA1'!H$1,0),(IF(LA_INDEX!$H$8=2,VLOOKUP('LA (Main)'!$B159,'LA2'!$B$2:$Q$165,'LA2'!H$1,0),(IF(LA_INDEX!$H$8=3,VLOOKUP('LA (Main)'!$B159,'LA13'!$B$2:$Q$165,'LA13'!H$1,0),0)))))),"")</f>
        <v>52</v>
      </c>
      <c r="K159" s="122">
        <f>IFERROR((IF(LA_INDEX!$H$8=1,VLOOKUP('LA (Main)'!$B159,'LA1'!$B$2:$Q$165,'LA1'!I$1,0),(IF(LA_INDEX!$H$8=2,VLOOKUP('LA (Main)'!$B159,'LA2'!$B$2:$Q$165,'LA2'!I$1,0),(IF(LA_INDEX!$H$8=3,VLOOKUP('LA (Main)'!$B159,'LA13'!$B$2:$Q$165,'LA13'!I$1,0),0)))))),"")</f>
        <v>15</v>
      </c>
      <c r="L159" s="122" t="str">
        <f>IFERROR((IF(LA_INDEX!$H$8=1,VLOOKUP('LA (Main)'!$B159,'LA1'!$B$2:$Q$165,'LA1'!J$1,0),(IF(LA_INDEX!$H$8=2,VLOOKUP('LA (Main)'!$B159,'LA2'!$B$2:$Q$165,'LA2'!J$1,0),(IF(LA_INDEX!$H$8=3,VLOOKUP('LA (Main)'!$B159,'LA13'!$B$2:$Q$165,'LA13'!J$1,0),0)))))),"")</f>
        <v>-</v>
      </c>
      <c r="M159" s="122">
        <f>IFERROR((IF(LA_INDEX!$H$8=1,VLOOKUP('LA (Main)'!$B159,'LA1'!$B$2:$Q$165,'LA1'!K$1,0),(IF(LA_INDEX!$H$8=2,VLOOKUP('LA (Main)'!$B159,'LA2'!$B$2:$Q$165,'LA2'!K$1,0),(IF(LA_INDEX!$H$8=3,VLOOKUP('LA (Main)'!$B159,'LA13'!$B$2:$Q$165,'LA13'!K$1,0),0)))))),"")</f>
        <v>7</v>
      </c>
      <c r="N159" s="122">
        <f>IFERROR((IF(LA_INDEX!$H$8=1,VLOOKUP('LA (Main)'!$B159,'LA1'!$B$2:$Q$165,'LA1'!L$1,0),(IF(LA_INDEX!$H$8=2,VLOOKUP('LA (Main)'!$B159,'LA2'!$B$2:$Q$165,'LA2'!L$1,0),(IF(LA_INDEX!$H$8=3,VLOOKUP('LA (Main)'!$B159,'LA13'!$B$2:$Q$165,'LA13'!L$1,0),0)))))),"")</f>
        <v>37</v>
      </c>
      <c r="O159" s="122">
        <f>IFERROR((IF(LA_INDEX!$H$8=1,VLOOKUP('LA (Main)'!$B159,'LA1'!$B$2:$Q$165,'LA1'!M$1,0),(IF(LA_INDEX!$H$8=2,VLOOKUP('LA (Main)'!$B159,'LA2'!$B$2:$Q$165,'LA2'!M$1,0),(IF(LA_INDEX!$H$8=3,VLOOKUP('LA (Main)'!$B159,'LA13'!$B$2:$Q$165,'LA13'!M$1,0),0)))))),"")</f>
        <v>3</v>
      </c>
      <c r="P159" s="122">
        <f>IFERROR((IF(LA_INDEX!$H$8=1,VLOOKUP('LA (Main)'!$B159,'LA1'!$B$2:$Q$165,'LA1'!N$1,0),(IF(LA_INDEX!$H$8=2,VLOOKUP('LA (Main)'!$B159,'LA2'!$B$2:$Q$165,'LA2'!N$1,0),(IF(LA_INDEX!$H$8=3,VLOOKUP('LA (Main)'!$B159,'LA13'!$B$2:$Q$165,'LA13'!N$1,0),0)))))),"")</f>
        <v>15</v>
      </c>
      <c r="Q159" s="122">
        <f>IFERROR((IF(LA_INDEX!$H$8=1,VLOOKUP('LA (Main)'!$B159,'LA1'!$B$2:$Q$165,'LA1'!O$1,0),(IF(LA_INDEX!$H$8=2,VLOOKUP('LA (Main)'!$B159,'LA2'!$B$2:$Q$165,'LA2'!O$1,0),(IF(LA_INDEX!$H$8=3,VLOOKUP('LA (Main)'!$B159,'LA13'!$B$2:$Q$165,'LA13'!O$1,0),0)))))),"")</f>
        <v>11</v>
      </c>
      <c r="R159" s="122">
        <f>IFERROR((IF(LA_INDEX!$H$8=1,VLOOKUP('LA (Main)'!$B159,'LA1'!$B$2:$Q$165,'LA1'!P$1,0),(IF(LA_INDEX!$H$8=2,VLOOKUP('LA (Main)'!$B159,'LA2'!$B$2:$Q$165,'LA2'!P$1,0),(IF(LA_INDEX!$H$8=3,VLOOKUP('LA (Main)'!$B159,'LA13'!$B$2:$Q$165,'LA13'!P$1,0),0)))))),"")</f>
        <v>4</v>
      </c>
      <c r="S159" s="122">
        <f>IFERROR((IF(LA_INDEX!$H$8=1,VLOOKUP('LA (Main)'!$B159,'LA1'!$B$2:$Q$165,'LA1'!Q$1,0),(IF(LA_INDEX!$H$8=2,VLOOKUP('LA (Main)'!$B159,'LA2'!$B$2:$Q$165,'LA2'!Q$1,0),(IF(LA_INDEX!$H$8=3,VLOOKUP('LA (Main)'!$B159,'LA13'!$B$2:$Q$165,'LA13'!Q$1,0),0)))))),"")</f>
        <v>4</v>
      </c>
    </row>
    <row r="160" spans="1:19" x14ac:dyDescent="0.3">
      <c r="A160" s="80" t="s">
        <v>580</v>
      </c>
      <c r="B160" s="114">
        <v>207</v>
      </c>
      <c r="C160" s="80" t="s">
        <v>336</v>
      </c>
      <c r="D160" s="80" t="s">
        <v>292</v>
      </c>
      <c r="E160" s="122">
        <f>IFERROR(MROUND((IF(LA_INDEX!$H$8=1,VLOOKUP('LA (Main)'!$B160,'LA1'!$B$2:$Q$165,'LA1'!C$1,0),(IF(LA_INDEX!$H$8=2,VLOOKUP('LA (Main)'!$B160,'LA2'!$B$2:$Q$165,'LA2'!C$1,0),(IF(LA_INDEX!$H$8=3,VLOOKUP('LA (Main)'!$B160,'LA13'!$B$2:$Q$165,'LA13'!C$1,0),0)))))),5),"")</f>
        <v>715</v>
      </c>
      <c r="F160" s="122">
        <f>IFERROR((IF(LA_INDEX!$H$8=1,VLOOKUP('LA (Main)'!$B160,'LA1'!$B$2:$Q$165,'LA1'!D$1,0),(IF(LA_INDEX!$H$8=2,VLOOKUP('LA (Main)'!$B160,'LA2'!$B$2:$Q$165,'LA2'!D$1,0),(IF(LA_INDEX!$H$8=3,VLOOKUP('LA (Main)'!$B160,'LA13'!$B$2:$Q$165,'LA13'!D$1,0),0)))))),"")</f>
        <v>89</v>
      </c>
      <c r="G160" s="122">
        <f>IFERROR((IF(LA_INDEX!$H$8=1,VLOOKUP('LA (Main)'!$B160,'LA1'!$B$2:$Q$165,'LA1'!E$1,0),(IF(LA_INDEX!$H$8=2,VLOOKUP('LA (Main)'!$B160,'LA2'!$B$2:$Q$165,'LA2'!E$1,0),(IF(LA_INDEX!$H$8=3,VLOOKUP('LA (Main)'!$B160,'LA13'!$B$2:$Q$165,'LA13'!E$1,0),0)))))),"")</f>
        <v>2</v>
      </c>
      <c r="H160" s="122">
        <f>IFERROR((IF(LA_INDEX!$H$8=1,VLOOKUP('LA (Main)'!$B160,'LA1'!$B$2:$Q$165,'LA1'!F$1,0),(IF(LA_INDEX!$H$8=2,VLOOKUP('LA (Main)'!$B160,'LA2'!$B$2:$Q$165,'LA2'!F$1,0),(IF(LA_INDEX!$H$8=3,VLOOKUP('LA (Main)'!$B160,'LA13'!$B$2:$Q$165,'LA13'!F$1,0),0)))))),"")</f>
        <v>79</v>
      </c>
      <c r="I160" s="122">
        <f>IFERROR((IF(LA_INDEX!$H$8=1,VLOOKUP('LA (Main)'!$B160,'LA1'!$B$2:$Q$165,'LA1'!G$1,0),(IF(LA_INDEX!$H$8=2,VLOOKUP('LA (Main)'!$B160,'LA2'!$B$2:$Q$165,'LA2'!G$1,0),(IF(LA_INDEX!$H$8=3,VLOOKUP('LA (Main)'!$B160,'LA13'!$B$2:$Q$165,'LA13'!G$1,0),0)))))),"")</f>
        <v>5</v>
      </c>
      <c r="J160" s="122">
        <f>IFERROR((IF(LA_INDEX!$H$8=1,VLOOKUP('LA (Main)'!$B160,'LA1'!$B$2:$Q$165,'LA1'!H$1,0),(IF(LA_INDEX!$H$8=2,VLOOKUP('LA (Main)'!$B160,'LA2'!$B$2:$Q$165,'LA2'!H$1,0),(IF(LA_INDEX!$H$8=3,VLOOKUP('LA (Main)'!$B160,'LA13'!$B$2:$Q$165,'LA13'!H$1,0),0)))))),"")</f>
        <v>68</v>
      </c>
      <c r="K160" s="122">
        <f>IFERROR((IF(LA_INDEX!$H$8=1,VLOOKUP('LA (Main)'!$B160,'LA1'!$B$2:$Q$165,'LA1'!I$1,0),(IF(LA_INDEX!$H$8=2,VLOOKUP('LA (Main)'!$B160,'LA2'!$B$2:$Q$165,'LA2'!I$1,0),(IF(LA_INDEX!$H$8=3,VLOOKUP('LA (Main)'!$B160,'LA13'!$B$2:$Q$165,'LA13'!I$1,0),0)))))),"")</f>
        <v>32</v>
      </c>
      <c r="L160" s="122">
        <f>IFERROR((IF(LA_INDEX!$H$8=1,VLOOKUP('LA (Main)'!$B160,'LA1'!$B$2:$Q$165,'LA1'!J$1,0),(IF(LA_INDEX!$H$8=2,VLOOKUP('LA (Main)'!$B160,'LA2'!$B$2:$Q$165,'LA2'!J$1,0),(IF(LA_INDEX!$H$8=3,VLOOKUP('LA (Main)'!$B160,'LA13'!$B$2:$Q$165,'LA13'!J$1,0),0)))))),"")</f>
        <v>2</v>
      </c>
      <c r="M160" s="122">
        <f>IFERROR((IF(LA_INDEX!$H$8=1,VLOOKUP('LA (Main)'!$B160,'LA1'!$B$2:$Q$165,'LA1'!K$1,0),(IF(LA_INDEX!$H$8=2,VLOOKUP('LA (Main)'!$B160,'LA2'!$B$2:$Q$165,'LA2'!K$1,0),(IF(LA_INDEX!$H$8=3,VLOOKUP('LA (Main)'!$B160,'LA13'!$B$2:$Q$165,'LA13'!K$1,0),0)))))),"")</f>
        <v>21</v>
      </c>
      <c r="N160" s="122">
        <f>IFERROR((IF(LA_INDEX!$H$8=1,VLOOKUP('LA (Main)'!$B160,'LA1'!$B$2:$Q$165,'LA1'!L$1,0),(IF(LA_INDEX!$H$8=2,VLOOKUP('LA (Main)'!$B160,'LA2'!$B$2:$Q$165,'LA2'!L$1,0),(IF(LA_INDEX!$H$8=3,VLOOKUP('LA (Main)'!$B160,'LA13'!$B$2:$Q$165,'LA13'!L$1,0),0)))))),"")</f>
        <v>36</v>
      </c>
      <c r="O160" s="122">
        <f>IFERROR((IF(LA_INDEX!$H$8=1,VLOOKUP('LA (Main)'!$B160,'LA1'!$B$2:$Q$165,'LA1'!M$1,0),(IF(LA_INDEX!$H$8=2,VLOOKUP('LA (Main)'!$B160,'LA2'!$B$2:$Q$165,'LA2'!M$1,0),(IF(LA_INDEX!$H$8=3,VLOOKUP('LA (Main)'!$B160,'LA13'!$B$2:$Q$165,'LA13'!M$1,0),0)))))),"")</f>
        <v>5</v>
      </c>
      <c r="P160" s="122">
        <f>IFERROR((IF(LA_INDEX!$H$8=1,VLOOKUP('LA (Main)'!$B160,'LA1'!$B$2:$Q$165,'LA1'!N$1,0),(IF(LA_INDEX!$H$8=2,VLOOKUP('LA (Main)'!$B160,'LA2'!$B$2:$Q$165,'LA2'!N$1,0),(IF(LA_INDEX!$H$8=3,VLOOKUP('LA (Main)'!$B160,'LA13'!$B$2:$Q$165,'LA13'!N$1,0),0)))))),"")</f>
        <v>10</v>
      </c>
      <c r="Q160" s="122">
        <f>IFERROR((IF(LA_INDEX!$H$8=1,VLOOKUP('LA (Main)'!$B160,'LA1'!$B$2:$Q$165,'LA1'!O$1,0),(IF(LA_INDEX!$H$8=2,VLOOKUP('LA (Main)'!$B160,'LA2'!$B$2:$Q$165,'LA2'!O$1,0),(IF(LA_INDEX!$H$8=3,VLOOKUP('LA (Main)'!$B160,'LA13'!$B$2:$Q$165,'LA13'!O$1,0),0)))))),"")</f>
        <v>7</v>
      </c>
      <c r="R160" s="122">
        <f>IFERROR((IF(LA_INDEX!$H$8=1,VLOOKUP('LA (Main)'!$B160,'LA1'!$B$2:$Q$165,'LA1'!P$1,0),(IF(LA_INDEX!$H$8=2,VLOOKUP('LA (Main)'!$B160,'LA2'!$B$2:$Q$165,'LA2'!P$1,0),(IF(LA_INDEX!$H$8=3,VLOOKUP('LA (Main)'!$B160,'LA13'!$B$2:$Q$165,'LA13'!P$1,0),0)))))),"")</f>
        <v>4</v>
      </c>
      <c r="S160" s="122" t="str">
        <f>IFERROR((IF(LA_INDEX!$H$8=1,VLOOKUP('LA (Main)'!$B160,'LA1'!$B$2:$Q$165,'LA1'!Q$1,0),(IF(LA_INDEX!$H$8=2,VLOOKUP('LA (Main)'!$B160,'LA2'!$B$2:$Q$165,'LA2'!Q$1,0),(IF(LA_INDEX!$H$8=3,VLOOKUP('LA (Main)'!$B160,'LA13'!$B$2:$Q$165,'LA13'!Q$1,0),0)))))),"")</f>
        <v>*</v>
      </c>
    </row>
    <row r="161" spans="1:19" x14ac:dyDescent="0.3">
      <c r="A161" s="80" t="s">
        <v>581</v>
      </c>
      <c r="B161" s="114">
        <v>208</v>
      </c>
      <c r="C161" s="80" t="s">
        <v>342</v>
      </c>
      <c r="D161" s="80" t="s">
        <v>292</v>
      </c>
      <c r="E161" s="122">
        <f>IFERROR(MROUND((IF(LA_INDEX!$H$8=1,VLOOKUP('LA (Main)'!$B161,'LA1'!$B$2:$Q$165,'LA1'!C$1,0),(IF(LA_INDEX!$H$8=2,VLOOKUP('LA (Main)'!$B161,'LA2'!$B$2:$Q$165,'LA2'!C$1,0),(IF(LA_INDEX!$H$8=3,VLOOKUP('LA (Main)'!$B161,'LA13'!$B$2:$Q$165,'LA13'!C$1,0),0)))))),5),"")</f>
        <v>665</v>
      </c>
      <c r="F161" s="122">
        <f>IFERROR((IF(LA_INDEX!$H$8=1,VLOOKUP('LA (Main)'!$B161,'LA1'!$B$2:$Q$165,'LA1'!D$1,0),(IF(LA_INDEX!$H$8=2,VLOOKUP('LA (Main)'!$B161,'LA2'!$B$2:$Q$165,'LA2'!D$1,0),(IF(LA_INDEX!$H$8=3,VLOOKUP('LA (Main)'!$B161,'LA13'!$B$2:$Q$165,'LA13'!D$1,0),0)))))),"")</f>
        <v>87</v>
      </c>
      <c r="G161" s="122">
        <f>IFERROR((IF(LA_INDEX!$H$8=1,VLOOKUP('LA (Main)'!$B161,'LA1'!$B$2:$Q$165,'LA1'!E$1,0),(IF(LA_INDEX!$H$8=2,VLOOKUP('LA (Main)'!$B161,'LA2'!$B$2:$Q$165,'LA2'!E$1,0),(IF(LA_INDEX!$H$8=3,VLOOKUP('LA (Main)'!$B161,'LA13'!$B$2:$Q$165,'LA13'!E$1,0),0)))))),"")</f>
        <v>6</v>
      </c>
      <c r="H161" s="122">
        <f>IFERROR((IF(LA_INDEX!$H$8=1,VLOOKUP('LA (Main)'!$B161,'LA1'!$B$2:$Q$165,'LA1'!F$1,0),(IF(LA_INDEX!$H$8=2,VLOOKUP('LA (Main)'!$B161,'LA2'!$B$2:$Q$165,'LA2'!F$1,0),(IF(LA_INDEX!$H$8=3,VLOOKUP('LA (Main)'!$B161,'LA13'!$B$2:$Q$165,'LA13'!F$1,0),0)))))),"")</f>
        <v>74</v>
      </c>
      <c r="I161" s="122">
        <f>IFERROR((IF(LA_INDEX!$H$8=1,VLOOKUP('LA (Main)'!$B161,'LA1'!$B$2:$Q$165,'LA1'!G$1,0),(IF(LA_INDEX!$H$8=2,VLOOKUP('LA (Main)'!$B161,'LA2'!$B$2:$Q$165,'LA2'!G$1,0),(IF(LA_INDEX!$H$8=3,VLOOKUP('LA (Main)'!$B161,'LA13'!$B$2:$Q$165,'LA13'!G$1,0),0)))))),"")</f>
        <v>15</v>
      </c>
      <c r="J161" s="122">
        <f>IFERROR((IF(LA_INDEX!$H$8=1,VLOOKUP('LA (Main)'!$B161,'LA1'!$B$2:$Q$165,'LA1'!H$1,0),(IF(LA_INDEX!$H$8=2,VLOOKUP('LA (Main)'!$B161,'LA2'!$B$2:$Q$165,'LA2'!H$1,0),(IF(LA_INDEX!$H$8=3,VLOOKUP('LA (Main)'!$B161,'LA13'!$B$2:$Q$165,'LA13'!H$1,0),0)))))),"")</f>
        <v>58</v>
      </c>
      <c r="K161" s="122">
        <f>IFERROR((IF(LA_INDEX!$H$8=1,VLOOKUP('LA (Main)'!$B161,'LA1'!$B$2:$Q$165,'LA1'!I$1,0),(IF(LA_INDEX!$H$8=2,VLOOKUP('LA (Main)'!$B161,'LA2'!$B$2:$Q$165,'LA2'!I$1,0),(IF(LA_INDEX!$H$8=3,VLOOKUP('LA (Main)'!$B161,'LA13'!$B$2:$Q$165,'LA13'!I$1,0),0)))))),"")</f>
        <v>18</v>
      </c>
      <c r="L161" s="122" t="str">
        <f>IFERROR((IF(LA_INDEX!$H$8=1,VLOOKUP('LA (Main)'!$B161,'LA1'!$B$2:$Q$165,'LA1'!J$1,0),(IF(LA_INDEX!$H$8=2,VLOOKUP('LA (Main)'!$B161,'LA2'!$B$2:$Q$165,'LA2'!J$1,0),(IF(LA_INDEX!$H$8=3,VLOOKUP('LA (Main)'!$B161,'LA13'!$B$2:$Q$165,'LA13'!J$1,0),0)))))),"")</f>
        <v>x</v>
      </c>
      <c r="M161" s="122">
        <f>IFERROR((IF(LA_INDEX!$H$8=1,VLOOKUP('LA (Main)'!$B161,'LA1'!$B$2:$Q$165,'LA1'!K$1,0),(IF(LA_INDEX!$H$8=2,VLOOKUP('LA (Main)'!$B161,'LA2'!$B$2:$Q$165,'LA2'!K$1,0),(IF(LA_INDEX!$H$8=3,VLOOKUP('LA (Main)'!$B161,'LA13'!$B$2:$Q$165,'LA13'!K$1,0),0)))))),"")</f>
        <v>9</v>
      </c>
      <c r="N161" s="122">
        <f>IFERROR((IF(LA_INDEX!$H$8=1,VLOOKUP('LA (Main)'!$B161,'LA1'!$B$2:$Q$165,'LA1'!L$1,0),(IF(LA_INDEX!$H$8=2,VLOOKUP('LA (Main)'!$B161,'LA2'!$B$2:$Q$165,'LA2'!L$1,0),(IF(LA_INDEX!$H$8=3,VLOOKUP('LA (Main)'!$B161,'LA13'!$B$2:$Q$165,'LA13'!L$1,0),0)))))),"")</f>
        <v>40</v>
      </c>
      <c r="O161" s="122">
        <f>IFERROR((IF(LA_INDEX!$H$8=1,VLOOKUP('LA (Main)'!$B161,'LA1'!$B$2:$Q$165,'LA1'!M$1,0),(IF(LA_INDEX!$H$8=2,VLOOKUP('LA (Main)'!$B161,'LA2'!$B$2:$Q$165,'LA2'!M$1,0),(IF(LA_INDEX!$H$8=3,VLOOKUP('LA (Main)'!$B161,'LA13'!$B$2:$Q$165,'LA13'!M$1,0),0)))))),"")</f>
        <v>2</v>
      </c>
      <c r="P161" s="122">
        <f>IFERROR((IF(LA_INDEX!$H$8=1,VLOOKUP('LA (Main)'!$B161,'LA1'!$B$2:$Q$165,'LA1'!N$1,0),(IF(LA_INDEX!$H$8=2,VLOOKUP('LA (Main)'!$B161,'LA2'!$B$2:$Q$165,'LA2'!N$1,0),(IF(LA_INDEX!$H$8=3,VLOOKUP('LA (Main)'!$B161,'LA13'!$B$2:$Q$165,'LA13'!N$1,0),0)))))),"")</f>
        <v>13</v>
      </c>
      <c r="Q161" s="122">
        <f>IFERROR((IF(LA_INDEX!$H$8=1,VLOOKUP('LA (Main)'!$B161,'LA1'!$B$2:$Q$165,'LA1'!O$1,0),(IF(LA_INDEX!$H$8=2,VLOOKUP('LA (Main)'!$B161,'LA2'!$B$2:$Q$165,'LA2'!O$1,0),(IF(LA_INDEX!$H$8=3,VLOOKUP('LA (Main)'!$B161,'LA13'!$B$2:$Q$165,'LA13'!O$1,0),0)))))),"")</f>
        <v>9</v>
      </c>
      <c r="R161" s="122">
        <f>IFERROR((IF(LA_INDEX!$H$8=1,VLOOKUP('LA (Main)'!$B161,'LA1'!$B$2:$Q$165,'LA1'!P$1,0),(IF(LA_INDEX!$H$8=2,VLOOKUP('LA (Main)'!$B161,'LA2'!$B$2:$Q$165,'LA2'!P$1,0),(IF(LA_INDEX!$H$8=3,VLOOKUP('LA (Main)'!$B161,'LA13'!$B$2:$Q$165,'LA13'!P$1,0),0)))))),"")</f>
        <v>4</v>
      </c>
      <c r="S161" s="122" t="str">
        <f>IFERROR((IF(LA_INDEX!$H$8=1,VLOOKUP('LA (Main)'!$B161,'LA1'!$B$2:$Q$165,'LA1'!Q$1,0),(IF(LA_INDEX!$H$8=2,VLOOKUP('LA (Main)'!$B161,'LA2'!$B$2:$Q$165,'LA2'!Q$1,0),(IF(LA_INDEX!$H$8=3,VLOOKUP('LA (Main)'!$B161,'LA13'!$B$2:$Q$165,'LA13'!Q$1,0),0)))))),"")</f>
        <v>*</v>
      </c>
    </row>
    <row r="162" spans="1:19" x14ac:dyDescent="0.3">
      <c r="A162" s="80" t="s">
        <v>582</v>
      </c>
      <c r="B162" s="114">
        <v>209</v>
      </c>
      <c r="C162" s="80" t="s">
        <v>347</v>
      </c>
      <c r="D162" s="80" t="s">
        <v>292</v>
      </c>
      <c r="E162" s="122">
        <f>IFERROR(MROUND((IF(LA_INDEX!$H$8=1,VLOOKUP('LA (Main)'!$B162,'LA1'!$B$2:$Q$165,'LA1'!C$1,0),(IF(LA_INDEX!$H$8=2,VLOOKUP('LA (Main)'!$B162,'LA2'!$B$2:$Q$165,'LA2'!C$1,0),(IF(LA_INDEX!$H$8=3,VLOOKUP('LA (Main)'!$B162,'LA13'!$B$2:$Q$165,'LA13'!C$1,0),0)))))),5),"")</f>
        <v>2070</v>
      </c>
      <c r="F162" s="122">
        <f>IFERROR((IF(LA_INDEX!$H$8=1,VLOOKUP('LA (Main)'!$B162,'LA1'!$B$2:$Q$165,'LA1'!D$1,0),(IF(LA_INDEX!$H$8=2,VLOOKUP('LA (Main)'!$B162,'LA2'!$B$2:$Q$165,'LA2'!D$1,0),(IF(LA_INDEX!$H$8=3,VLOOKUP('LA (Main)'!$B162,'LA13'!$B$2:$Q$165,'LA13'!D$1,0),0)))))),"")</f>
        <v>85</v>
      </c>
      <c r="G162" s="122">
        <f>IFERROR((IF(LA_INDEX!$H$8=1,VLOOKUP('LA (Main)'!$B162,'LA1'!$B$2:$Q$165,'LA1'!E$1,0),(IF(LA_INDEX!$H$8=2,VLOOKUP('LA (Main)'!$B162,'LA2'!$B$2:$Q$165,'LA2'!E$1,0),(IF(LA_INDEX!$H$8=3,VLOOKUP('LA (Main)'!$B162,'LA13'!$B$2:$Q$165,'LA13'!E$1,0),0)))))),"")</f>
        <v>4</v>
      </c>
      <c r="H162" s="122">
        <f>IFERROR((IF(LA_INDEX!$H$8=1,VLOOKUP('LA (Main)'!$B162,'LA1'!$B$2:$Q$165,'LA1'!F$1,0),(IF(LA_INDEX!$H$8=2,VLOOKUP('LA (Main)'!$B162,'LA2'!$B$2:$Q$165,'LA2'!F$1,0),(IF(LA_INDEX!$H$8=3,VLOOKUP('LA (Main)'!$B162,'LA13'!$B$2:$Q$165,'LA13'!F$1,0),0)))))),"")</f>
        <v>74</v>
      </c>
      <c r="I162" s="122">
        <f>IFERROR((IF(LA_INDEX!$H$8=1,VLOOKUP('LA (Main)'!$B162,'LA1'!$B$2:$Q$165,'LA1'!G$1,0),(IF(LA_INDEX!$H$8=2,VLOOKUP('LA (Main)'!$B162,'LA2'!$B$2:$Q$165,'LA2'!G$1,0),(IF(LA_INDEX!$H$8=3,VLOOKUP('LA (Main)'!$B162,'LA13'!$B$2:$Q$165,'LA13'!G$1,0),0)))))),"")</f>
        <v>15</v>
      </c>
      <c r="J162" s="122">
        <f>IFERROR((IF(LA_INDEX!$H$8=1,VLOOKUP('LA (Main)'!$B162,'LA1'!$B$2:$Q$165,'LA1'!H$1,0),(IF(LA_INDEX!$H$8=2,VLOOKUP('LA (Main)'!$B162,'LA2'!$B$2:$Q$165,'LA2'!H$1,0),(IF(LA_INDEX!$H$8=3,VLOOKUP('LA (Main)'!$B162,'LA13'!$B$2:$Q$165,'LA13'!H$1,0),0)))))),"")</f>
        <v>56</v>
      </c>
      <c r="K162" s="122">
        <f>IFERROR((IF(LA_INDEX!$H$8=1,VLOOKUP('LA (Main)'!$B162,'LA1'!$B$2:$Q$165,'LA1'!I$1,0),(IF(LA_INDEX!$H$8=2,VLOOKUP('LA (Main)'!$B162,'LA2'!$B$2:$Q$165,'LA2'!I$1,0),(IF(LA_INDEX!$H$8=3,VLOOKUP('LA (Main)'!$B162,'LA13'!$B$2:$Q$165,'LA13'!I$1,0),0)))))),"")</f>
        <v>15</v>
      </c>
      <c r="L162" s="122" t="str">
        <f>IFERROR((IF(LA_INDEX!$H$8=1,VLOOKUP('LA (Main)'!$B162,'LA1'!$B$2:$Q$165,'LA1'!J$1,0),(IF(LA_INDEX!$H$8=2,VLOOKUP('LA (Main)'!$B162,'LA2'!$B$2:$Q$165,'LA2'!J$1,0),(IF(LA_INDEX!$H$8=3,VLOOKUP('LA (Main)'!$B162,'LA13'!$B$2:$Q$165,'LA13'!J$1,0),0)))))),"")</f>
        <v>-</v>
      </c>
      <c r="M162" s="122">
        <f>IFERROR((IF(LA_INDEX!$H$8=1,VLOOKUP('LA (Main)'!$B162,'LA1'!$B$2:$Q$165,'LA1'!K$1,0),(IF(LA_INDEX!$H$8=2,VLOOKUP('LA (Main)'!$B162,'LA2'!$B$2:$Q$165,'LA2'!K$1,0),(IF(LA_INDEX!$H$8=3,VLOOKUP('LA (Main)'!$B162,'LA13'!$B$2:$Q$165,'LA13'!K$1,0),0)))))),"")</f>
        <v>6</v>
      </c>
      <c r="N162" s="122">
        <f>IFERROR((IF(LA_INDEX!$H$8=1,VLOOKUP('LA (Main)'!$B162,'LA1'!$B$2:$Q$165,'LA1'!L$1,0),(IF(LA_INDEX!$H$8=2,VLOOKUP('LA (Main)'!$B162,'LA2'!$B$2:$Q$165,'LA2'!L$1,0),(IF(LA_INDEX!$H$8=3,VLOOKUP('LA (Main)'!$B162,'LA13'!$B$2:$Q$165,'LA13'!L$1,0),0)))))),"")</f>
        <v>41</v>
      </c>
      <c r="O162" s="122">
        <f>IFERROR((IF(LA_INDEX!$H$8=1,VLOOKUP('LA (Main)'!$B162,'LA1'!$B$2:$Q$165,'LA1'!M$1,0),(IF(LA_INDEX!$H$8=2,VLOOKUP('LA (Main)'!$B162,'LA2'!$B$2:$Q$165,'LA2'!M$1,0),(IF(LA_INDEX!$H$8=3,VLOOKUP('LA (Main)'!$B162,'LA13'!$B$2:$Q$165,'LA13'!M$1,0),0)))))),"")</f>
        <v>3</v>
      </c>
      <c r="P162" s="122">
        <f>IFERROR((IF(LA_INDEX!$H$8=1,VLOOKUP('LA (Main)'!$B162,'LA1'!$B$2:$Q$165,'LA1'!N$1,0),(IF(LA_INDEX!$H$8=2,VLOOKUP('LA (Main)'!$B162,'LA2'!$B$2:$Q$165,'LA2'!N$1,0),(IF(LA_INDEX!$H$8=3,VLOOKUP('LA (Main)'!$B162,'LA13'!$B$2:$Q$165,'LA13'!N$1,0),0)))))),"")</f>
        <v>12</v>
      </c>
      <c r="Q162" s="122">
        <f>IFERROR((IF(LA_INDEX!$H$8=1,VLOOKUP('LA (Main)'!$B162,'LA1'!$B$2:$Q$165,'LA1'!O$1,0),(IF(LA_INDEX!$H$8=2,VLOOKUP('LA (Main)'!$B162,'LA2'!$B$2:$Q$165,'LA2'!O$1,0),(IF(LA_INDEX!$H$8=3,VLOOKUP('LA (Main)'!$B162,'LA13'!$B$2:$Q$165,'LA13'!O$1,0),0)))))),"")</f>
        <v>10</v>
      </c>
      <c r="R162" s="122">
        <f>IFERROR((IF(LA_INDEX!$H$8=1,VLOOKUP('LA (Main)'!$B162,'LA1'!$B$2:$Q$165,'LA1'!P$1,0),(IF(LA_INDEX!$H$8=2,VLOOKUP('LA (Main)'!$B162,'LA2'!$B$2:$Q$165,'LA2'!P$1,0),(IF(LA_INDEX!$H$8=3,VLOOKUP('LA (Main)'!$B162,'LA13'!$B$2:$Q$165,'LA13'!P$1,0),0)))))),"")</f>
        <v>4</v>
      </c>
      <c r="S162" s="122">
        <f>IFERROR((IF(LA_INDEX!$H$8=1,VLOOKUP('LA (Main)'!$B162,'LA1'!$B$2:$Q$165,'LA1'!Q$1,0),(IF(LA_INDEX!$H$8=2,VLOOKUP('LA (Main)'!$B162,'LA2'!$B$2:$Q$165,'LA2'!Q$1,0),(IF(LA_INDEX!$H$8=3,VLOOKUP('LA (Main)'!$B162,'LA13'!$B$2:$Q$165,'LA13'!Q$1,0),0)))))),"")</f>
        <v>4</v>
      </c>
    </row>
    <row r="163" spans="1:19" x14ac:dyDescent="0.3">
      <c r="A163" s="80" t="s">
        <v>583</v>
      </c>
      <c r="B163" s="114">
        <v>316</v>
      </c>
      <c r="C163" s="80" t="s">
        <v>357</v>
      </c>
      <c r="D163" s="80" t="s">
        <v>292</v>
      </c>
      <c r="E163" s="122">
        <f>IFERROR(MROUND((IF(LA_INDEX!$H$8=1,VLOOKUP('LA (Main)'!$B163,'LA1'!$B$2:$Q$165,'LA1'!C$1,0),(IF(LA_INDEX!$H$8=2,VLOOKUP('LA (Main)'!$B163,'LA2'!$B$2:$Q$165,'LA2'!C$1,0),(IF(LA_INDEX!$H$8=3,VLOOKUP('LA (Main)'!$B163,'LA13'!$B$2:$Q$165,'LA13'!C$1,0),0)))))),5),"")</f>
        <v>1510</v>
      </c>
      <c r="F163" s="122">
        <f>IFERROR((IF(LA_INDEX!$H$8=1,VLOOKUP('LA (Main)'!$B163,'LA1'!$B$2:$Q$165,'LA1'!D$1,0),(IF(LA_INDEX!$H$8=2,VLOOKUP('LA (Main)'!$B163,'LA2'!$B$2:$Q$165,'LA2'!D$1,0),(IF(LA_INDEX!$H$8=3,VLOOKUP('LA (Main)'!$B163,'LA13'!$B$2:$Q$165,'LA13'!D$1,0),0)))))),"")</f>
        <v>86</v>
      </c>
      <c r="G163" s="122">
        <f>IFERROR((IF(LA_INDEX!$H$8=1,VLOOKUP('LA (Main)'!$B163,'LA1'!$B$2:$Q$165,'LA1'!E$1,0),(IF(LA_INDEX!$H$8=2,VLOOKUP('LA (Main)'!$B163,'LA2'!$B$2:$Q$165,'LA2'!E$1,0),(IF(LA_INDEX!$H$8=3,VLOOKUP('LA (Main)'!$B163,'LA13'!$B$2:$Q$165,'LA13'!E$1,0),0)))))),"")</f>
        <v>5</v>
      </c>
      <c r="H163" s="122">
        <f>IFERROR((IF(LA_INDEX!$H$8=1,VLOOKUP('LA (Main)'!$B163,'LA1'!$B$2:$Q$165,'LA1'!F$1,0),(IF(LA_INDEX!$H$8=2,VLOOKUP('LA (Main)'!$B163,'LA2'!$B$2:$Q$165,'LA2'!F$1,0),(IF(LA_INDEX!$H$8=3,VLOOKUP('LA (Main)'!$B163,'LA13'!$B$2:$Q$165,'LA13'!F$1,0),0)))))),"")</f>
        <v>78</v>
      </c>
      <c r="I163" s="122">
        <f>IFERROR((IF(LA_INDEX!$H$8=1,VLOOKUP('LA (Main)'!$B163,'LA1'!$B$2:$Q$165,'LA1'!G$1,0),(IF(LA_INDEX!$H$8=2,VLOOKUP('LA (Main)'!$B163,'LA2'!$B$2:$Q$165,'LA2'!G$1,0),(IF(LA_INDEX!$H$8=3,VLOOKUP('LA (Main)'!$B163,'LA13'!$B$2:$Q$165,'LA13'!G$1,0),0)))))),"")</f>
        <v>8</v>
      </c>
      <c r="J163" s="122">
        <f>IFERROR((IF(LA_INDEX!$H$8=1,VLOOKUP('LA (Main)'!$B163,'LA1'!$B$2:$Q$165,'LA1'!H$1,0),(IF(LA_INDEX!$H$8=2,VLOOKUP('LA (Main)'!$B163,'LA2'!$B$2:$Q$165,'LA2'!H$1,0),(IF(LA_INDEX!$H$8=3,VLOOKUP('LA (Main)'!$B163,'LA13'!$B$2:$Q$165,'LA13'!H$1,0),0)))))),"")</f>
        <v>64</v>
      </c>
      <c r="K163" s="122">
        <f>IFERROR((IF(LA_INDEX!$H$8=1,VLOOKUP('LA (Main)'!$B163,'LA1'!$B$2:$Q$165,'LA1'!I$1,0),(IF(LA_INDEX!$H$8=2,VLOOKUP('LA (Main)'!$B163,'LA2'!$B$2:$Q$165,'LA2'!I$1,0),(IF(LA_INDEX!$H$8=3,VLOOKUP('LA (Main)'!$B163,'LA13'!$B$2:$Q$165,'LA13'!I$1,0),0)))))),"")</f>
        <v>20</v>
      </c>
      <c r="L163" s="122" t="str">
        <f>IFERROR((IF(LA_INDEX!$H$8=1,VLOOKUP('LA (Main)'!$B163,'LA1'!$B$2:$Q$165,'LA1'!J$1,0),(IF(LA_INDEX!$H$8=2,VLOOKUP('LA (Main)'!$B163,'LA2'!$B$2:$Q$165,'LA2'!J$1,0),(IF(LA_INDEX!$H$8=3,VLOOKUP('LA (Main)'!$B163,'LA13'!$B$2:$Q$165,'LA13'!J$1,0),0)))))),"")</f>
        <v>-</v>
      </c>
      <c r="M163" s="122">
        <f>IFERROR((IF(LA_INDEX!$H$8=1,VLOOKUP('LA (Main)'!$B163,'LA1'!$B$2:$Q$165,'LA1'!K$1,0),(IF(LA_INDEX!$H$8=2,VLOOKUP('LA (Main)'!$B163,'LA2'!$B$2:$Q$165,'LA2'!K$1,0),(IF(LA_INDEX!$H$8=3,VLOOKUP('LA (Main)'!$B163,'LA13'!$B$2:$Q$165,'LA13'!K$1,0),0)))))),"")</f>
        <v>12</v>
      </c>
      <c r="N163" s="122">
        <f>IFERROR((IF(LA_INDEX!$H$8=1,VLOOKUP('LA (Main)'!$B163,'LA1'!$B$2:$Q$165,'LA1'!L$1,0),(IF(LA_INDEX!$H$8=2,VLOOKUP('LA (Main)'!$B163,'LA2'!$B$2:$Q$165,'LA2'!L$1,0),(IF(LA_INDEX!$H$8=3,VLOOKUP('LA (Main)'!$B163,'LA13'!$B$2:$Q$165,'LA13'!L$1,0),0)))))),"")</f>
        <v>44</v>
      </c>
      <c r="O163" s="122">
        <f>IFERROR((IF(LA_INDEX!$H$8=1,VLOOKUP('LA (Main)'!$B163,'LA1'!$B$2:$Q$165,'LA1'!M$1,0),(IF(LA_INDEX!$H$8=2,VLOOKUP('LA (Main)'!$B163,'LA2'!$B$2:$Q$165,'LA2'!M$1,0),(IF(LA_INDEX!$H$8=3,VLOOKUP('LA (Main)'!$B163,'LA13'!$B$2:$Q$165,'LA13'!M$1,0),0)))))),"")</f>
        <v>5</v>
      </c>
      <c r="P163" s="122">
        <f>IFERROR((IF(LA_INDEX!$H$8=1,VLOOKUP('LA (Main)'!$B163,'LA1'!$B$2:$Q$165,'LA1'!N$1,0),(IF(LA_INDEX!$H$8=2,VLOOKUP('LA (Main)'!$B163,'LA2'!$B$2:$Q$165,'LA2'!N$1,0),(IF(LA_INDEX!$H$8=3,VLOOKUP('LA (Main)'!$B163,'LA13'!$B$2:$Q$165,'LA13'!N$1,0),0)))))),"")</f>
        <v>9</v>
      </c>
      <c r="Q163" s="122">
        <f>IFERROR((IF(LA_INDEX!$H$8=1,VLOOKUP('LA (Main)'!$B163,'LA1'!$B$2:$Q$165,'LA1'!O$1,0),(IF(LA_INDEX!$H$8=2,VLOOKUP('LA (Main)'!$B163,'LA2'!$B$2:$Q$165,'LA2'!O$1,0),(IF(LA_INDEX!$H$8=3,VLOOKUP('LA (Main)'!$B163,'LA13'!$B$2:$Q$165,'LA13'!O$1,0),0)))))),"")</f>
        <v>9</v>
      </c>
      <c r="R163" s="122">
        <f>IFERROR((IF(LA_INDEX!$H$8=1,VLOOKUP('LA (Main)'!$B163,'LA1'!$B$2:$Q$165,'LA1'!P$1,0),(IF(LA_INDEX!$H$8=2,VLOOKUP('LA (Main)'!$B163,'LA2'!$B$2:$Q$165,'LA2'!P$1,0),(IF(LA_INDEX!$H$8=3,VLOOKUP('LA (Main)'!$B163,'LA13'!$B$2:$Q$165,'LA13'!P$1,0),0)))))),"")</f>
        <v>4</v>
      </c>
      <c r="S163" s="122">
        <f>IFERROR((IF(LA_INDEX!$H$8=1,VLOOKUP('LA (Main)'!$B163,'LA1'!$B$2:$Q$165,'LA1'!Q$1,0),(IF(LA_INDEX!$H$8=2,VLOOKUP('LA (Main)'!$B163,'LA2'!$B$2:$Q$165,'LA2'!Q$1,0),(IF(LA_INDEX!$H$8=3,VLOOKUP('LA (Main)'!$B163,'LA13'!$B$2:$Q$165,'LA13'!Q$1,0),0)))))),"")</f>
        <v>2</v>
      </c>
    </row>
    <row r="164" spans="1:19" x14ac:dyDescent="0.3">
      <c r="A164" s="80" t="s">
        <v>584</v>
      </c>
      <c r="B164" s="114">
        <v>210</v>
      </c>
      <c r="C164" s="80" t="s">
        <v>393</v>
      </c>
      <c r="D164" s="80" t="s">
        <v>292</v>
      </c>
      <c r="E164" s="122">
        <f>IFERROR(MROUND((IF(LA_INDEX!$H$8=1,VLOOKUP('LA (Main)'!$B164,'LA1'!$B$2:$Q$165,'LA1'!C$1,0),(IF(LA_INDEX!$H$8=2,VLOOKUP('LA (Main)'!$B164,'LA2'!$B$2:$Q$165,'LA2'!C$1,0),(IF(LA_INDEX!$H$8=3,VLOOKUP('LA (Main)'!$B164,'LA13'!$B$2:$Q$165,'LA13'!C$1,0),0)))))),5),"")</f>
        <v>615</v>
      </c>
      <c r="F164" s="122">
        <f>IFERROR((IF(LA_INDEX!$H$8=1,VLOOKUP('LA (Main)'!$B164,'LA1'!$B$2:$Q$165,'LA1'!D$1,0),(IF(LA_INDEX!$H$8=2,VLOOKUP('LA (Main)'!$B164,'LA2'!$B$2:$Q$165,'LA2'!D$1,0),(IF(LA_INDEX!$H$8=3,VLOOKUP('LA (Main)'!$B164,'LA13'!$B$2:$Q$165,'LA13'!D$1,0),0)))))),"")</f>
        <v>85</v>
      </c>
      <c r="G164" s="122">
        <f>IFERROR((IF(LA_INDEX!$H$8=1,VLOOKUP('LA (Main)'!$B164,'LA1'!$B$2:$Q$165,'LA1'!E$1,0),(IF(LA_INDEX!$H$8=2,VLOOKUP('LA (Main)'!$B164,'LA2'!$B$2:$Q$165,'LA2'!E$1,0),(IF(LA_INDEX!$H$8=3,VLOOKUP('LA (Main)'!$B164,'LA13'!$B$2:$Q$165,'LA13'!E$1,0),0)))))),"")</f>
        <v>5</v>
      </c>
      <c r="H164" s="122">
        <f>IFERROR((IF(LA_INDEX!$H$8=1,VLOOKUP('LA (Main)'!$B164,'LA1'!$B$2:$Q$165,'LA1'!F$1,0),(IF(LA_INDEX!$H$8=2,VLOOKUP('LA (Main)'!$B164,'LA2'!$B$2:$Q$165,'LA2'!F$1,0),(IF(LA_INDEX!$H$8=3,VLOOKUP('LA (Main)'!$B164,'LA13'!$B$2:$Q$165,'LA13'!F$1,0),0)))))),"")</f>
        <v>71</v>
      </c>
      <c r="I164" s="122">
        <f>IFERROR((IF(LA_INDEX!$H$8=1,VLOOKUP('LA (Main)'!$B164,'LA1'!$B$2:$Q$165,'LA1'!G$1,0),(IF(LA_INDEX!$H$8=2,VLOOKUP('LA (Main)'!$B164,'LA2'!$B$2:$Q$165,'LA2'!G$1,0),(IF(LA_INDEX!$H$8=3,VLOOKUP('LA (Main)'!$B164,'LA13'!$B$2:$Q$165,'LA13'!G$1,0),0)))))),"")</f>
        <v>11</v>
      </c>
      <c r="J164" s="122">
        <f>IFERROR((IF(LA_INDEX!$H$8=1,VLOOKUP('LA (Main)'!$B164,'LA1'!$B$2:$Q$165,'LA1'!H$1,0),(IF(LA_INDEX!$H$8=2,VLOOKUP('LA (Main)'!$B164,'LA2'!$B$2:$Q$165,'LA2'!H$1,0),(IF(LA_INDEX!$H$8=3,VLOOKUP('LA (Main)'!$B164,'LA13'!$B$2:$Q$165,'LA13'!H$1,0),0)))))),"")</f>
        <v>59</v>
      </c>
      <c r="K164" s="122">
        <f>IFERROR((IF(LA_INDEX!$H$8=1,VLOOKUP('LA (Main)'!$B164,'LA1'!$B$2:$Q$165,'LA1'!I$1,0),(IF(LA_INDEX!$H$8=2,VLOOKUP('LA (Main)'!$B164,'LA2'!$B$2:$Q$165,'LA2'!I$1,0),(IF(LA_INDEX!$H$8=3,VLOOKUP('LA (Main)'!$B164,'LA13'!$B$2:$Q$165,'LA13'!I$1,0),0)))))),"")</f>
        <v>27</v>
      </c>
      <c r="L164" s="122">
        <f>IFERROR((IF(LA_INDEX!$H$8=1,VLOOKUP('LA (Main)'!$B164,'LA1'!$B$2:$Q$165,'LA1'!J$1,0),(IF(LA_INDEX!$H$8=2,VLOOKUP('LA (Main)'!$B164,'LA2'!$B$2:$Q$165,'LA2'!J$1,0),(IF(LA_INDEX!$H$8=3,VLOOKUP('LA (Main)'!$B164,'LA13'!$B$2:$Q$165,'LA13'!J$1,0),0)))))),"")</f>
        <v>1</v>
      </c>
      <c r="M164" s="122">
        <f>IFERROR((IF(LA_INDEX!$H$8=1,VLOOKUP('LA (Main)'!$B164,'LA1'!$B$2:$Q$165,'LA1'!K$1,0),(IF(LA_INDEX!$H$8=2,VLOOKUP('LA (Main)'!$B164,'LA2'!$B$2:$Q$165,'LA2'!K$1,0),(IF(LA_INDEX!$H$8=3,VLOOKUP('LA (Main)'!$B164,'LA13'!$B$2:$Q$165,'LA13'!K$1,0),0)))))),"")</f>
        <v>14</v>
      </c>
      <c r="N164" s="122">
        <f>IFERROR((IF(LA_INDEX!$H$8=1,VLOOKUP('LA (Main)'!$B164,'LA1'!$B$2:$Q$165,'LA1'!L$1,0),(IF(LA_INDEX!$H$8=2,VLOOKUP('LA (Main)'!$B164,'LA2'!$B$2:$Q$165,'LA2'!L$1,0),(IF(LA_INDEX!$H$8=3,VLOOKUP('LA (Main)'!$B164,'LA13'!$B$2:$Q$165,'LA13'!L$1,0),0)))))),"")</f>
        <v>31</v>
      </c>
      <c r="O164" s="122">
        <f>IFERROR((IF(LA_INDEX!$H$8=1,VLOOKUP('LA (Main)'!$B164,'LA1'!$B$2:$Q$165,'LA1'!M$1,0),(IF(LA_INDEX!$H$8=2,VLOOKUP('LA (Main)'!$B164,'LA2'!$B$2:$Q$165,'LA2'!M$1,0),(IF(LA_INDEX!$H$8=3,VLOOKUP('LA (Main)'!$B164,'LA13'!$B$2:$Q$165,'LA13'!M$1,0),0)))))),"")</f>
        <v>2</v>
      </c>
      <c r="P164" s="122">
        <f>IFERROR((IF(LA_INDEX!$H$8=1,VLOOKUP('LA (Main)'!$B164,'LA1'!$B$2:$Q$165,'LA1'!N$1,0),(IF(LA_INDEX!$H$8=2,VLOOKUP('LA (Main)'!$B164,'LA2'!$B$2:$Q$165,'LA2'!N$1,0),(IF(LA_INDEX!$H$8=3,VLOOKUP('LA (Main)'!$B164,'LA13'!$B$2:$Q$165,'LA13'!N$1,0),0)))))),"")</f>
        <v>14</v>
      </c>
      <c r="Q164" s="122">
        <f>IFERROR((IF(LA_INDEX!$H$8=1,VLOOKUP('LA (Main)'!$B164,'LA1'!$B$2:$Q$165,'LA1'!O$1,0),(IF(LA_INDEX!$H$8=2,VLOOKUP('LA (Main)'!$B164,'LA2'!$B$2:$Q$165,'LA2'!O$1,0),(IF(LA_INDEX!$H$8=3,VLOOKUP('LA (Main)'!$B164,'LA13'!$B$2:$Q$165,'LA13'!O$1,0),0)))))),"")</f>
        <v>12</v>
      </c>
      <c r="R164" s="122">
        <f>IFERROR((IF(LA_INDEX!$H$8=1,VLOOKUP('LA (Main)'!$B164,'LA1'!$B$2:$Q$165,'LA1'!P$1,0),(IF(LA_INDEX!$H$8=2,VLOOKUP('LA (Main)'!$B164,'LA2'!$B$2:$Q$165,'LA2'!P$1,0),(IF(LA_INDEX!$H$8=3,VLOOKUP('LA (Main)'!$B164,'LA13'!$B$2:$Q$165,'LA13'!P$1,0),0)))))),"")</f>
        <v>3</v>
      </c>
      <c r="S164" s="122">
        <f>IFERROR((IF(LA_INDEX!$H$8=1,VLOOKUP('LA (Main)'!$B164,'LA1'!$B$2:$Q$165,'LA1'!Q$1,0),(IF(LA_INDEX!$H$8=2,VLOOKUP('LA (Main)'!$B164,'LA2'!$B$2:$Q$165,'LA2'!Q$1,0),(IF(LA_INDEX!$H$8=3,VLOOKUP('LA (Main)'!$B164,'LA13'!$B$2:$Q$165,'LA13'!Q$1,0),0)))))),"")</f>
        <v>3</v>
      </c>
    </row>
    <row r="165" spans="1:19" x14ac:dyDescent="0.3">
      <c r="A165" s="80" t="s">
        <v>585</v>
      </c>
      <c r="B165" s="114">
        <v>211</v>
      </c>
      <c r="C165" s="80" t="s">
        <v>408</v>
      </c>
      <c r="D165" s="80" t="s">
        <v>292</v>
      </c>
      <c r="E165" s="122">
        <f>IFERROR(MROUND((IF(LA_INDEX!$H$8=1,VLOOKUP('LA (Main)'!$B165,'LA1'!$B$2:$Q$165,'LA1'!C$1,0),(IF(LA_INDEX!$H$8=2,VLOOKUP('LA (Main)'!$B165,'LA2'!$B$2:$Q$165,'LA2'!C$1,0),(IF(LA_INDEX!$H$8=3,VLOOKUP('LA (Main)'!$B165,'LA13'!$B$2:$Q$165,'LA13'!C$1,0),0)))))),5),"")</f>
        <v>1290</v>
      </c>
      <c r="F165" s="122">
        <f>IFERROR((IF(LA_INDEX!$H$8=1,VLOOKUP('LA (Main)'!$B165,'LA1'!$B$2:$Q$165,'LA1'!D$1,0),(IF(LA_INDEX!$H$8=2,VLOOKUP('LA (Main)'!$B165,'LA2'!$B$2:$Q$165,'LA2'!D$1,0),(IF(LA_INDEX!$H$8=3,VLOOKUP('LA (Main)'!$B165,'LA13'!$B$2:$Q$165,'LA13'!D$1,0),0)))))),"")</f>
        <v>87</v>
      </c>
      <c r="G165" s="122">
        <f>IFERROR((IF(LA_INDEX!$H$8=1,VLOOKUP('LA (Main)'!$B165,'LA1'!$B$2:$Q$165,'LA1'!E$1,0),(IF(LA_INDEX!$H$8=2,VLOOKUP('LA (Main)'!$B165,'LA2'!$B$2:$Q$165,'LA2'!E$1,0),(IF(LA_INDEX!$H$8=3,VLOOKUP('LA (Main)'!$B165,'LA13'!$B$2:$Q$165,'LA13'!E$1,0),0)))))),"")</f>
        <v>7</v>
      </c>
      <c r="H165" s="122">
        <f>IFERROR((IF(LA_INDEX!$H$8=1,VLOOKUP('LA (Main)'!$B165,'LA1'!$B$2:$Q$165,'LA1'!F$1,0),(IF(LA_INDEX!$H$8=2,VLOOKUP('LA (Main)'!$B165,'LA2'!$B$2:$Q$165,'LA2'!F$1,0),(IF(LA_INDEX!$H$8=3,VLOOKUP('LA (Main)'!$B165,'LA13'!$B$2:$Q$165,'LA13'!F$1,0),0)))))),"")</f>
        <v>79</v>
      </c>
      <c r="I165" s="122">
        <f>IFERROR((IF(LA_INDEX!$H$8=1,VLOOKUP('LA (Main)'!$B165,'LA1'!$B$2:$Q$165,'LA1'!G$1,0),(IF(LA_INDEX!$H$8=2,VLOOKUP('LA (Main)'!$B165,'LA2'!$B$2:$Q$165,'LA2'!G$1,0),(IF(LA_INDEX!$H$8=3,VLOOKUP('LA (Main)'!$B165,'LA13'!$B$2:$Q$165,'LA13'!G$1,0),0)))))),"")</f>
        <v>15</v>
      </c>
      <c r="J165" s="122">
        <f>IFERROR((IF(LA_INDEX!$H$8=1,VLOOKUP('LA (Main)'!$B165,'LA1'!$B$2:$Q$165,'LA1'!H$1,0),(IF(LA_INDEX!$H$8=2,VLOOKUP('LA (Main)'!$B165,'LA2'!$B$2:$Q$165,'LA2'!H$1,0),(IF(LA_INDEX!$H$8=3,VLOOKUP('LA (Main)'!$B165,'LA13'!$B$2:$Q$165,'LA13'!H$1,0),0)))))),"")</f>
        <v>62</v>
      </c>
      <c r="K165" s="122">
        <f>IFERROR((IF(LA_INDEX!$H$8=1,VLOOKUP('LA (Main)'!$B165,'LA1'!$B$2:$Q$165,'LA1'!I$1,0),(IF(LA_INDEX!$H$8=2,VLOOKUP('LA (Main)'!$B165,'LA2'!$B$2:$Q$165,'LA2'!I$1,0),(IF(LA_INDEX!$H$8=3,VLOOKUP('LA (Main)'!$B165,'LA13'!$B$2:$Q$165,'LA13'!I$1,0),0)))))),"")</f>
        <v>23</v>
      </c>
      <c r="L165" s="122" t="str">
        <f>IFERROR((IF(LA_INDEX!$H$8=1,VLOOKUP('LA (Main)'!$B165,'LA1'!$B$2:$Q$165,'LA1'!J$1,0),(IF(LA_INDEX!$H$8=2,VLOOKUP('LA (Main)'!$B165,'LA2'!$B$2:$Q$165,'LA2'!J$1,0),(IF(LA_INDEX!$H$8=3,VLOOKUP('LA (Main)'!$B165,'LA13'!$B$2:$Q$165,'LA13'!J$1,0),0)))))),"")</f>
        <v>-</v>
      </c>
      <c r="M165" s="122">
        <f>IFERROR((IF(LA_INDEX!$H$8=1,VLOOKUP('LA (Main)'!$B165,'LA1'!$B$2:$Q$165,'LA1'!K$1,0),(IF(LA_INDEX!$H$8=2,VLOOKUP('LA (Main)'!$B165,'LA2'!$B$2:$Q$165,'LA2'!K$1,0),(IF(LA_INDEX!$H$8=3,VLOOKUP('LA (Main)'!$B165,'LA13'!$B$2:$Q$165,'LA13'!K$1,0),0)))))),"")</f>
        <v>10</v>
      </c>
      <c r="N165" s="122">
        <f>IFERROR((IF(LA_INDEX!$H$8=1,VLOOKUP('LA (Main)'!$B165,'LA1'!$B$2:$Q$165,'LA1'!L$1,0),(IF(LA_INDEX!$H$8=2,VLOOKUP('LA (Main)'!$B165,'LA2'!$B$2:$Q$165,'LA2'!L$1,0),(IF(LA_INDEX!$H$8=3,VLOOKUP('LA (Main)'!$B165,'LA13'!$B$2:$Q$165,'LA13'!L$1,0),0)))))),"")</f>
        <v>38</v>
      </c>
      <c r="O165" s="122">
        <f>IFERROR((IF(LA_INDEX!$H$8=1,VLOOKUP('LA (Main)'!$B165,'LA1'!$B$2:$Q$165,'LA1'!M$1,0),(IF(LA_INDEX!$H$8=2,VLOOKUP('LA (Main)'!$B165,'LA2'!$B$2:$Q$165,'LA2'!M$1,0),(IF(LA_INDEX!$H$8=3,VLOOKUP('LA (Main)'!$B165,'LA13'!$B$2:$Q$165,'LA13'!M$1,0),0)))))),"")</f>
        <v>3</v>
      </c>
      <c r="P165" s="122">
        <f>IFERROR((IF(LA_INDEX!$H$8=1,VLOOKUP('LA (Main)'!$B165,'LA1'!$B$2:$Q$165,'LA1'!N$1,0),(IF(LA_INDEX!$H$8=2,VLOOKUP('LA (Main)'!$B165,'LA2'!$B$2:$Q$165,'LA2'!N$1,0),(IF(LA_INDEX!$H$8=3,VLOOKUP('LA (Main)'!$B165,'LA13'!$B$2:$Q$165,'LA13'!N$1,0),0)))))),"")</f>
        <v>8</v>
      </c>
      <c r="Q165" s="122">
        <f>IFERROR((IF(LA_INDEX!$H$8=1,VLOOKUP('LA (Main)'!$B165,'LA1'!$B$2:$Q$165,'LA1'!O$1,0),(IF(LA_INDEX!$H$8=2,VLOOKUP('LA (Main)'!$B165,'LA2'!$B$2:$Q$165,'LA2'!O$1,0),(IF(LA_INDEX!$H$8=3,VLOOKUP('LA (Main)'!$B165,'LA13'!$B$2:$Q$165,'LA13'!O$1,0),0)))))),"")</f>
        <v>10</v>
      </c>
      <c r="R165" s="122">
        <f>IFERROR((IF(LA_INDEX!$H$8=1,VLOOKUP('LA (Main)'!$B165,'LA1'!$B$2:$Q$165,'LA1'!P$1,0),(IF(LA_INDEX!$H$8=2,VLOOKUP('LA (Main)'!$B165,'LA2'!$B$2:$Q$165,'LA2'!P$1,0),(IF(LA_INDEX!$H$8=3,VLOOKUP('LA (Main)'!$B165,'LA13'!$B$2:$Q$165,'LA13'!P$1,0),0)))))),"")</f>
        <v>3</v>
      </c>
      <c r="S165" s="122">
        <f>IFERROR((IF(LA_INDEX!$H$8=1,VLOOKUP('LA (Main)'!$B165,'LA1'!$B$2:$Q$165,'LA1'!Q$1,0),(IF(LA_INDEX!$H$8=2,VLOOKUP('LA (Main)'!$B165,'LA2'!$B$2:$Q$165,'LA2'!Q$1,0),(IF(LA_INDEX!$H$8=3,VLOOKUP('LA (Main)'!$B165,'LA13'!$B$2:$Q$165,'LA13'!Q$1,0),0)))))),"")</f>
        <v>1</v>
      </c>
    </row>
    <row r="166" spans="1:19" x14ac:dyDescent="0.3">
      <c r="A166" s="80" t="s">
        <v>586</v>
      </c>
      <c r="B166" s="114">
        <v>212</v>
      </c>
      <c r="C166" s="80" t="s">
        <v>413</v>
      </c>
      <c r="D166" s="80" t="s">
        <v>292</v>
      </c>
      <c r="E166" s="122">
        <f>IFERROR(MROUND((IF(LA_INDEX!$H$8=1,VLOOKUP('LA (Main)'!$B166,'LA1'!$B$2:$Q$165,'LA1'!C$1,0),(IF(LA_INDEX!$H$8=2,VLOOKUP('LA (Main)'!$B166,'LA2'!$B$2:$Q$165,'LA2'!C$1,0),(IF(LA_INDEX!$H$8=3,VLOOKUP('LA (Main)'!$B166,'LA13'!$B$2:$Q$165,'LA13'!C$1,0),0)))))),5),"")</f>
        <v>1955</v>
      </c>
      <c r="F166" s="122">
        <f>IFERROR((IF(LA_INDEX!$H$8=1,VLOOKUP('LA (Main)'!$B166,'LA1'!$B$2:$Q$165,'LA1'!D$1,0),(IF(LA_INDEX!$H$8=2,VLOOKUP('LA (Main)'!$B166,'LA2'!$B$2:$Q$165,'LA2'!D$1,0),(IF(LA_INDEX!$H$8=3,VLOOKUP('LA (Main)'!$B166,'LA13'!$B$2:$Q$165,'LA13'!D$1,0),0)))))),"")</f>
        <v>87</v>
      </c>
      <c r="G166" s="122">
        <f>IFERROR((IF(LA_INDEX!$H$8=1,VLOOKUP('LA (Main)'!$B166,'LA1'!$B$2:$Q$165,'LA1'!E$1,0),(IF(LA_INDEX!$H$8=2,VLOOKUP('LA (Main)'!$B166,'LA2'!$B$2:$Q$165,'LA2'!E$1,0),(IF(LA_INDEX!$H$8=3,VLOOKUP('LA (Main)'!$B166,'LA13'!$B$2:$Q$165,'LA13'!E$1,0),0)))))),"")</f>
        <v>3</v>
      </c>
      <c r="H166" s="122">
        <f>IFERROR((IF(LA_INDEX!$H$8=1,VLOOKUP('LA (Main)'!$B166,'LA1'!$B$2:$Q$165,'LA1'!F$1,0),(IF(LA_INDEX!$H$8=2,VLOOKUP('LA (Main)'!$B166,'LA2'!$B$2:$Q$165,'LA2'!F$1,0),(IF(LA_INDEX!$H$8=3,VLOOKUP('LA (Main)'!$B166,'LA13'!$B$2:$Q$165,'LA13'!F$1,0),0)))))),"")</f>
        <v>72</v>
      </c>
      <c r="I166" s="122">
        <f>IFERROR((IF(LA_INDEX!$H$8=1,VLOOKUP('LA (Main)'!$B166,'LA1'!$B$2:$Q$165,'LA1'!G$1,0),(IF(LA_INDEX!$H$8=2,VLOOKUP('LA (Main)'!$B166,'LA2'!$B$2:$Q$165,'LA2'!G$1,0),(IF(LA_INDEX!$H$8=3,VLOOKUP('LA (Main)'!$B166,'LA13'!$B$2:$Q$165,'LA13'!G$1,0),0)))))),"")</f>
        <v>12</v>
      </c>
      <c r="J166" s="122">
        <f>IFERROR((IF(LA_INDEX!$H$8=1,VLOOKUP('LA (Main)'!$B166,'LA1'!$B$2:$Q$165,'LA1'!H$1,0),(IF(LA_INDEX!$H$8=2,VLOOKUP('LA (Main)'!$B166,'LA2'!$B$2:$Q$165,'LA2'!H$1,0),(IF(LA_INDEX!$H$8=3,VLOOKUP('LA (Main)'!$B166,'LA13'!$B$2:$Q$165,'LA13'!H$1,0),0)))))),"")</f>
        <v>58</v>
      </c>
      <c r="K166" s="122">
        <f>IFERROR((IF(LA_INDEX!$H$8=1,VLOOKUP('LA (Main)'!$B166,'LA1'!$B$2:$Q$165,'LA1'!I$1,0),(IF(LA_INDEX!$H$8=2,VLOOKUP('LA (Main)'!$B166,'LA2'!$B$2:$Q$165,'LA2'!I$1,0),(IF(LA_INDEX!$H$8=3,VLOOKUP('LA (Main)'!$B166,'LA13'!$B$2:$Q$165,'LA13'!I$1,0),0)))))),"")</f>
        <v>19</v>
      </c>
      <c r="L166" s="122" t="str">
        <f>IFERROR((IF(LA_INDEX!$H$8=1,VLOOKUP('LA (Main)'!$B166,'LA1'!$B$2:$Q$165,'LA1'!J$1,0),(IF(LA_INDEX!$H$8=2,VLOOKUP('LA (Main)'!$B166,'LA2'!$B$2:$Q$165,'LA2'!J$1,0),(IF(LA_INDEX!$H$8=3,VLOOKUP('LA (Main)'!$B166,'LA13'!$B$2:$Q$165,'LA13'!J$1,0),0)))))),"")</f>
        <v>-</v>
      </c>
      <c r="M166" s="122">
        <f>IFERROR((IF(LA_INDEX!$H$8=1,VLOOKUP('LA (Main)'!$B166,'LA1'!$B$2:$Q$165,'LA1'!K$1,0),(IF(LA_INDEX!$H$8=2,VLOOKUP('LA (Main)'!$B166,'LA2'!$B$2:$Q$165,'LA2'!K$1,0),(IF(LA_INDEX!$H$8=3,VLOOKUP('LA (Main)'!$B166,'LA13'!$B$2:$Q$165,'LA13'!K$1,0),0)))))),"")</f>
        <v>9</v>
      </c>
      <c r="N166" s="122">
        <f>IFERROR((IF(LA_INDEX!$H$8=1,VLOOKUP('LA (Main)'!$B166,'LA1'!$B$2:$Q$165,'LA1'!L$1,0),(IF(LA_INDEX!$H$8=2,VLOOKUP('LA (Main)'!$B166,'LA2'!$B$2:$Q$165,'LA2'!L$1,0),(IF(LA_INDEX!$H$8=3,VLOOKUP('LA (Main)'!$B166,'LA13'!$B$2:$Q$165,'LA13'!L$1,0),0)))))),"")</f>
        <v>40</v>
      </c>
      <c r="O166" s="122">
        <f>IFERROR((IF(LA_INDEX!$H$8=1,VLOOKUP('LA (Main)'!$B166,'LA1'!$B$2:$Q$165,'LA1'!M$1,0),(IF(LA_INDEX!$H$8=2,VLOOKUP('LA (Main)'!$B166,'LA2'!$B$2:$Q$165,'LA2'!M$1,0),(IF(LA_INDEX!$H$8=3,VLOOKUP('LA (Main)'!$B166,'LA13'!$B$2:$Q$165,'LA13'!M$1,0),0)))))),"")</f>
        <v>2</v>
      </c>
      <c r="P166" s="122">
        <f>IFERROR((IF(LA_INDEX!$H$8=1,VLOOKUP('LA (Main)'!$B166,'LA1'!$B$2:$Q$165,'LA1'!N$1,0),(IF(LA_INDEX!$H$8=2,VLOOKUP('LA (Main)'!$B166,'LA2'!$B$2:$Q$165,'LA2'!N$1,0),(IF(LA_INDEX!$H$8=3,VLOOKUP('LA (Main)'!$B166,'LA13'!$B$2:$Q$165,'LA13'!N$1,0),0)))))),"")</f>
        <v>15</v>
      </c>
      <c r="Q166" s="122">
        <f>IFERROR((IF(LA_INDEX!$H$8=1,VLOOKUP('LA (Main)'!$B166,'LA1'!$B$2:$Q$165,'LA1'!O$1,0),(IF(LA_INDEX!$H$8=2,VLOOKUP('LA (Main)'!$B166,'LA2'!$B$2:$Q$165,'LA2'!O$1,0),(IF(LA_INDEX!$H$8=3,VLOOKUP('LA (Main)'!$B166,'LA13'!$B$2:$Q$165,'LA13'!O$1,0),0)))))),"")</f>
        <v>9</v>
      </c>
      <c r="R166" s="122">
        <f>IFERROR((IF(LA_INDEX!$H$8=1,VLOOKUP('LA (Main)'!$B166,'LA1'!$B$2:$Q$165,'LA1'!P$1,0),(IF(LA_INDEX!$H$8=2,VLOOKUP('LA (Main)'!$B166,'LA2'!$B$2:$Q$165,'LA2'!P$1,0),(IF(LA_INDEX!$H$8=3,VLOOKUP('LA (Main)'!$B166,'LA13'!$B$2:$Q$165,'LA13'!P$1,0),0)))))),"")</f>
        <v>4</v>
      </c>
      <c r="S166" s="122">
        <f>IFERROR((IF(LA_INDEX!$H$8=1,VLOOKUP('LA (Main)'!$B166,'LA1'!$B$2:$Q$165,'LA1'!Q$1,0),(IF(LA_INDEX!$H$8=2,VLOOKUP('LA (Main)'!$B166,'LA2'!$B$2:$Q$165,'LA2'!Q$1,0),(IF(LA_INDEX!$H$8=3,VLOOKUP('LA (Main)'!$B166,'LA13'!$B$2:$Q$165,'LA13'!Q$1,0),0)))))),"")</f>
        <v>3</v>
      </c>
    </row>
    <row r="167" spans="1:19" x14ac:dyDescent="0.3">
      <c r="A167" s="80" t="s">
        <v>587</v>
      </c>
      <c r="B167" s="114">
        <v>213</v>
      </c>
      <c r="C167" s="80" t="s">
        <v>418</v>
      </c>
      <c r="D167" s="80" t="s">
        <v>292</v>
      </c>
      <c r="E167" s="122">
        <f>IFERROR(MROUND((IF(LA_INDEX!$H$8=1,VLOOKUP('LA (Main)'!$B167,'LA1'!$B$2:$Q$165,'LA1'!C$1,0),(IF(LA_INDEX!$H$8=2,VLOOKUP('LA (Main)'!$B167,'LA2'!$B$2:$Q$165,'LA2'!C$1,0),(IF(LA_INDEX!$H$8=3,VLOOKUP('LA (Main)'!$B167,'LA13'!$B$2:$Q$165,'LA13'!C$1,0),0)))))),5),"")</f>
        <v>1235</v>
      </c>
      <c r="F167" s="122">
        <f>IFERROR((IF(LA_INDEX!$H$8=1,VLOOKUP('LA (Main)'!$B167,'LA1'!$B$2:$Q$165,'LA1'!D$1,0),(IF(LA_INDEX!$H$8=2,VLOOKUP('LA (Main)'!$B167,'LA2'!$B$2:$Q$165,'LA2'!D$1,0),(IF(LA_INDEX!$H$8=3,VLOOKUP('LA (Main)'!$B167,'LA13'!$B$2:$Q$165,'LA13'!D$1,0),0)))))),"")</f>
        <v>84</v>
      </c>
      <c r="G167" s="122">
        <f>IFERROR((IF(LA_INDEX!$H$8=1,VLOOKUP('LA (Main)'!$B167,'LA1'!$B$2:$Q$165,'LA1'!E$1,0),(IF(LA_INDEX!$H$8=2,VLOOKUP('LA (Main)'!$B167,'LA2'!$B$2:$Q$165,'LA2'!E$1,0),(IF(LA_INDEX!$H$8=3,VLOOKUP('LA (Main)'!$B167,'LA13'!$B$2:$Q$165,'LA13'!E$1,0),0)))))),"")</f>
        <v>3</v>
      </c>
      <c r="H167" s="122">
        <f>IFERROR((IF(LA_INDEX!$H$8=1,VLOOKUP('LA (Main)'!$B167,'LA1'!$B$2:$Q$165,'LA1'!F$1,0),(IF(LA_INDEX!$H$8=2,VLOOKUP('LA (Main)'!$B167,'LA2'!$B$2:$Q$165,'LA2'!F$1,0),(IF(LA_INDEX!$H$8=3,VLOOKUP('LA (Main)'!$B167,'LA13'!$B$2:$Q$165,'LA13'!F$1,0),0)))))),"")</f>
        <v>73</v>
      </c>
      <c r="I167" s="122">
        <f>IFERROR((IF(LA_INDEX!$H$8=1,VLOOKUP('LA (Main)'!$B167,'LA1'!$B$2:$Q$165,'LA1'!G$1,0),(IF(LA_INDEX!$H$8=2,VLOOKUP('LA (Main)'!$B167,'LA2'!$B$2:$Q$165,'LA2'!G$1,0),(IF(LA_INDEX!$H$8=3,VLOOKUP('LA (Main)'!$B167,'LA13'!$B$2:$Q$165,'LA13'!G$1,0),0)))))),"")</f>
        <v>15</v>
      </c>
      <c r="J167" s="122">
        <f>IFERROR((IF(LA_INDEX!$H$8=1,VLOOKUP('LA (Main)'!$B167,'LA1'!$B$2:$Q$165,'LA1'!H$1,0),(IF(LA_INDEX!$H$8=2,VLOOKUP('LA (Main)'!$B167,'LA2'!$B$2:$Q$165,'LA2'!H$1,0),(IF(LA_INDEX!$H$8=3,VLOOKUP('LA (Main)'!$B167,'LA13'!$B$2:$Q$165,'LA13'!H$1,0),0)))))),"")</f>
        <v>54</v>
      </c>
      <c r="K167" s="122">
        <f>IFERROR((IF(LA_INDEX!$H$8=1,VLOOKUP('LA (Main)'!$B167,'LA1'!$B$2:$Q$165,'LA1'!I$1,0),(IF(LA_INDEX!$H$8=2,VLOOKUP('LA (Main)'!$B167,'LA2'!$B$2:$Q$165,'LA2'!I$1,0),(IF(LA_INDEX!$H$8=3,VLOOKUP('LA (Main)'!$B167,'LA13'!$B$2:$Q$165,'LA13'!I$1,0),0)))))),"")</f>
        <v>20</v>
      </c>
      <c r="L167" s="122">
        <f>IFERROR((IF(LA_INDEX!$H$8=1,VLOOKUP('LA (Main)'!$B167,'LA1'!$B$2:$Q$165,'LA1'!J$1,0),(IF(LA_INDEX!$H$8=2,VLOOKUP('LA (Main)'!$B167,'LA2'!$B$2:$Q$165,'LA2'!J$1,0),(IF(LA_INDEX!$H$8=3,VLOOKUP('LA (Main)'!$B167,'LA13'!$B$2:$Q$165,'LA13'!J$1,0),0)))))),"")</f>
        <v>1</v>
      </c>
      <c r="M167" s="122">
        <f>IFERROR((IF(LA_INDEX!$H$8=1,VLOOKUP('LA (Main)'!$B167,'LA1'!$B$2:$Q$165,'LA1'!K$1,0),(IF(LA_INDEX!$H$8=2,VLOOKUP('LA (Main)'!$B167,'LA2'!$B$2:$Q$165,'LA2'!K$1,0),(IF(LA_INDEX!$H$8=3,VLOOKUP('LA (Main)'!$B167,'LA13'!$B$2:$Q$165,'LA13'!K$1,0),0)))))),"")</f>
        <v>13</v>
      </c>
      <c r="N167" s="122">
        <f>IFERROR((IF(LA_INDEX!$H$8=1,VLOOKUP('LA (Main)'!$B167,'LA1'!$B$2:$Q$165,'LA1'!L$1,0),(IF(LA_INDEX!$H$8=2,VLOOKUP('LA (Main)'!$B167,'LA2'!$B$2:$Q$165,'LA2'!L$1,0),(IF(LA_INDEX!$H$8=3,VLOOKUP('LA (Main)'!$B167,'LA13'!$B$2:$Q$165,'LA13'!L$1,0),0)))))),"")</f>
        <v>34</v>
      </c>
      <c r="O167" s="122">
        <f>IFERROR((IF(LA_INDEX!$H$8=1,VLOOKUP('LA (Main)'!$B167,'LA1'!$B$2:$Q$165,'LA1'!M$1,0),(IF(LA_INDEX!$H$8=2,VLOOKUP('LA (Main)'!$B167,'LA2'!$B$2:$Q$165,'LA2'!M$1,0),(IF(LA_INDEX!$H$8=3,VLOOKUP('LA (Main)'!$B167,'LA13'!$B$2:$Q$165,'LA13'!M$1,0),0)))))),"")</f>
        <v>4</v>
      </c>
      <c r="P167" s="122">
        <f>IFERROR((IF(LA_INDEX!$H$8=1,VLOOKUP('LA (Main)'!$B167,'LA1'!$B$2:$Q$165,'LA1'!N$1,0),(IF(LA_INDEX!$H$8=2,VLOOKUP('LA (Main)'!$B167,'LA2'!$B$2:$Q$165,'LA2'!N$1,0),(IF(LA_INDEX!$H$8=3,VLOOKUP('LA (Main)'!$B167,'LA13'!$B$2:$Q$165,'LA13'!N$1,0),0)))))),"")</f>
        <v>12</v>
      </c>
      <c r="Q167" s="122">
        <f>IFERROR((IF(LA_INDEX!$H$8=1,VLOOKUP('LA (Main)'!$B167,'LA1'!$B$2:$Q$165,'LA1'!O$1,0),(IF(LA_INDEX!$H$8=2,VLOOKUP('LA (Main)'!$B167,'LA2'!$B$2:$Q$165,'LA2'!O$1,0),(IF(LA_INDEX!$H$8=3,VLOOKUP('LA (Main)'!$B167,'LA13'!$B$2:$Q$165,'LA13'!O$1,0),0)))))),"")</f>
        <v>9</v>
      </c>
      <c r="R167" s="122">
        <f>IFERROR((IF(LA_INDEX!$H$8=1,VLOOKUP('LA (Main)'!$B167,'LA1'!$B$2:$Q$165,'LA1'!P$1,0),(IF(LA_INDEX!$H$8=2,VLOOKUP('LA (Main)'!$B167,'LA2'!$B$2:$Q$165,'LA2'!P$1,0),(IF(LA_INDEX!$H$8=3,VLOOKUP('LA (Main)'!$B167,'LA13'!$B$2:$Q$165,'LA13'!P$1,0),0)))))),"")</f>
        <v>6</v>
      </c>
      <c r="S167" s="122">
        <f>IFERROR((IF(LA_INDEX!$H$8=1,VLOOKUP('LA (Main)'!$B167,'LA1'!$B$2:$Q$165,'LA1'!Q$1,0),(IF(LA_INDEX!$H$8=2,VLOOKUP('LA (Main)'!$B167,'LA2'!$B$2:$Q$165,'LA2'!Q$1,0),(IF(LA_INDEX!$H$8=3,VLOOKUP('LA (Main)'!$B167,'LA13'!$B$2:$Q$165,'LA13'!Q$1,0),0)))))),"")</f>
        <v>4</v>
      </c>
    </row>
    <row r="168" spans="1:19" x14ac:dyDescent="0.3">
      <c r="A168" s="80"/>
      <c r="B168" s="114"/>
      <c r="C168" s="80"/>
      <c r="D168" s="80"/>
      <c r="E168" s="122" t="str">
        <f>IFERROR(MROUND((IF(LA_INDEX!$H$8=1,VLOOKUP('LA (Main)'!$B168,'LA1'!$B$2:$Q$165,'LA1'!C$1,0),(IF(LA_INDEX!$H$8=2,VLOOKUP('LA (Main)'!$B168,'LA2'!$B$2:$Q$165,'LA2'!C$1,0),(IF(LA_INDEX!$H$8=3,VLOOKUP('LA (Main)'!$B168,'LA13'!$B$2:$Q$165,'LA13'!C$1,0),0)))))),5),"")</f>
        <v/>
      </c>
      <c r="F168" s="122" t="str">
        <f>IFERROR((IF(LA_INDEX!$H$8=1,VLOOKUP('LA (Main)'!$B168,'LA1'!$B$2:$Q$165,'LA1'!D$1,0),(IF(LA_INDEX!$H$8=2,VLOOKUP('LA (Main)'!$B168,'LA2'!$B$2:$Q$165,'LA2'!D$1,0),(IF(LA_INDEX!$H$8=3,VLOOKUP('LA (Main)'!$B168,'LA13'!$B$2:$Q$165,'LA13'!D$1,0),0)))))),"")</f>
        <v/>
      </c>
      <c r="G168" s="122" t="str">
        <f>IFERROR((IF(LA_INDEX!$H$8=1,VLOOKUP('LA (Main)'!$B168,'LA1'!$B$2:$Q$165,'LA1'!E$1,0),(IF(LA_INDEX!$H$8=2,VLOOKUP('LA (Main)'!$B168,'LA2'!$B$2:$Q$165,'LA2'!E$1,0),(IF(LA_INDEX!$H$8=3,VLOOKUP('LA (Main)'!$B168,'LA13'!$B$2:$Q$165,'LA13'!E$1,0),0)))))),"")</f>
        <v/>
      </c>
      <c r="H168" s="122" t="str">
        <f>IFERROR((IF(LA_INDEX!$H$8=1,VLOOKUP('LA (Main)'!$B168,'LA1'!$B$2:$Q$165,'LA1'!F$1,0),(IF(LA_INDEX!$H$8=2,VLOOKUP('LA (Main)'!$B168,'LA2'!$B$2:$Q$165,'LA2'!F$1,0),(IF(LA_INDEX!$H$8=3,VLOOKUP('LA (Main)'!$B168,'LA13'!$B$2:$Q$165,'LA13'!F$1,0),0)))))),"")</f>
        <v/>
      </c>
      <c r="I168" s="122" t="str">
        <f>IFERROR((IF(LA_INDEX!$H$8=1,VLOOKUP('LA (Main)'!$B168,'LA1'!$B$2:$Q$165,'LA1'!G$1,0),(IF(LA_INDEX!$H$8=2,VLOOKUP('LA (Main)'!$B168,'LA2'!$B$2:$Q$165,'LA2'!G$1,0),(IF(LA_INDEX!$H$8=3,VLOOKUP('LA (Main)'!$B168,'LA13'!$B$2:$Q$165,'LA13'!G$1,0),0)))))),"")</f>
        <v/>
      </c>
      <c r="J168" s="122" t="str">
        <f>IFERROR((IF(LA_INDEX!$H$8=1,VLOOKUP('LA (Main)'!$B168,'LA1'!$B$2:$Q$165,'LA1'!H$1,0),(IF(LA_INDEX!$H$8=2,VLOOKUP('LA (Main)'!$B168,'LA2'!$B$2:$Q$165,'LA2'!H$1,0),(IF(LA_INDEX!$H$8=3,VLOOKUP('LA (Main)'!$B168,'LA13'!$B$2:$Q$165,'LA13'!H$1,0),0)))))),"")</f>
        <v/>
      </c>
      <c r="K168" s="122" t="str">
        <f>IFERROR((IF(LA_INDEX!$H$8=1,VLOOKUP('LA (Main)'!$B168,'LA1'!$B$2:$Q$165,'LA1'!I$1,0),(IF(LA_INDEX!$H$8=2,VLOOKUP('LA (Main)'!$B168,'LA2'!$B$2:$Q$165,'LA2'!I$1,0),(IF(LA_INDEX!$H$8=3,VLOOKUP('LA (Main)'!$B168,'LA13'!$B$2:$Q$165,'LA13'!I$1,0),0)))))),"")</f>
        <v/>
      </c>
      <c r="L168" s="122" t="str">
        <f>IFERROR((IF(LA_INDEX!$H$8=1,VLOOKUP('LA (Main)'!$B168,'LA1'!$B$2:$Q$165,'LA1'!J$1,0),(IF(LA_INDEX!$H$8=2,VLOOKUP('LA (Main)'!$B168,'LA2'!$B$2:$Q$165,'LA2'!J$1,0),(IF(LA_INDEX!$H$8=3,VLOOKUP('LA (Main)'!$B168,'LA13'!$B$2:$Q$165,'LA13'!J$1,0),0)))))),"")</f>
        <v/>
      </c>
      <c r="M168" s="122" t="str">
        <f>IFERROR((IF(LA_INDEX!$H$8=1,VLOOKUP('LA (Main)'!$B168,'LA1'!$B$2:$Q$165,'LA1'!K$1,0),(IF(LA_INDEX!$H$8=2,VLOOKUP('LA (Main)'!$B168,'LA2'!$B$2:$Q$165,'LA2'!K$1,0),(IF(LA_INDEX!$H$8=3,VLOOKUP('LA (Main)'!$B168,'LA13'!$B$2:$Q$165,'LA13'!K$1,0),0)))))),"")</f>
        <v/>
      </c>
      <c r="N168" s="122" t="str">
        <f>IFERROR((IF(LA_INDEX!$H$8=1,VLOOKUP('LA (Main)'!$B168,'LA1'!$B$2:$Q$165,'LA1'!L$1,0),(IF(LA_INDEX!$H$8=2,VLOOKUP('LA (Main)'!$B168,'LA2'!$B$2:$Q$165,'LA2'!L$1,0),(IF(LA_INDEX!$H$8=3,VLOOKUP('LA (Main)'!$B168,'LA13'!$B$2:$Q$165,'LA13'!L$1,0),0)))))),"")</f>
        <v/>
      </c>
      <c r="O168" s="122" t="str">
        <f>IFERROR((IF(LA_INDEX!$H$8=1,VLOOKUP('LA (Main)'!$B168,'LA1'!$B$2:$Q$165,'LA1'!M$1,0),(IF(LA_INDEX!$H$8=2,VLOOKUP('LA (Main)'!$B168,'LA2'!$B$2:$Q$165,'LA2'!M$1,0),(IF(LA_INDEX!$H$8=3,VLOOKUP('LA (Main)'!$B168,'LA13'!$B$2:$Q$165,'LA13'!M$1,0),0)))))),"")</f>
        <v/>
      </c>
      <c r="P168" s="122" t="str">
        <f>IFERROR((IF(LA_INDEX!$H$8=1,VLOOKUP('LA (Main)'!$B168,'LA1'!$B$2:$Q$165,'LA1'!N$1,0),(IF(LA_INDEX!$H$8=2,VLOOKUP('LA (Main)'!$B168,'LA2'!$B$2:$Q$165,'LA2'!N$1,0),(IF(LA_INDEX!$H$8=3,VLOOKUP('LA (Main)'!$B168,'LA13'!$B$2:$Q$165,'LA13'!N$1,0),0)))))),"")</f>
        <v/>
      </c>
      <c r="Q168" s="122" t="str">
        <f>IFERROR((IF(LA_INDEX!$H$8=1,VLOOKUP('LA (Main)'!$B168,'LA1'!$B$2:$Q$165,'LA1'!O$1,0),(IF(LA_INDEX!$H$8=2,VLOOKUP('LA (Main)'!$B168,'LA2'!$B$2:$Q$165,'LA2'!O$1,0),(IF(LA_INDEX!$H$8=3,VLOOKUP('LA (Main)'!$B168,'LA13'!$B$2:$Q$165,'LA13'!O$1,0),0)))))),"")</f>
        <v/>
      </c>
      <c r="R168" s="122" t="str">
        <f>IFERROR((IF(LA_INDEX!$H$8=1,VLOOKUP('LA (Main)'!$B168,'LA1'!$B$2:$Q$165,'LA1'!P$1,0),(IF(LA_INDEX!$H$8=2,VLOOKUP('LA (Main)'!$B168,'LA2'!$B$2:$Q$165,'LA2'!P$1,0),(IF(LA_INDEX!$H$8=3,VLOOKUP('LA (Main)'!$B168,'LA13'!$B$2:$Q$165,'LA13'!P$1,0),0)))))),"")</f>
        <v/>
      </c>
      <c r="S168" s="122" t="str">
        <f>IFERROR((IF(LA_INDEX!$H$8=1,VLOOKUP('LA (Main)'!$B168,'LA1'!$B$2:$Q$165,'LA1'!Q$1,0),(IF(LA_INDEX!$H$8=2,VLOOKUP('LA (Main)'!$B168,'LA2'!$B$2:$Q$165,'LA2'!Q$1,0),(IF(LA_INDEX!$H$8=3,VLOOKUP('LA (Main)'!$B168,'LA13'!$B$2:$Q$165,'LA13'!Q$1,0),0)))))),"")</f>
        <v/>
      </c>
    </row>
    <row r="169" spans="1:19" s="28" customFormat="1" x14ac:dyDescent="0.3">
      <c r="A169" s="116" t="s">
        <v>573</v>
      </c>
      <c r="B169" s="108" t="s">
        <v>188</v>
      </c>
      <c r="C169" s="113" t="s">
        <v>253</v>
      </c>
      <c r="D169" s="109"/>
      <c r="E169" s="121">
        <f>IFERROR(MROUND((IF(LA_INDEX!$H$8=1,VLOOKUP('LA (Main)'!$B169,'LA1'!$B$2:$Q$165,'LA1'!C$1,0),(IF(LA_INDEX!$H$8=2,VLOOKUP('LA (Main)'!$B169,'LA2'!$B$2:$Q$165,'LA2'!C$1,0),(IF(LA_INDEX!$H$8=3,VLOOKUP('LA (Main)'!$B169,'LA13'!$B$2:$Q$165,'LA13'!C$1,0),0)))))),5),"")</f>
        <v>35230</v>
      </c>
      <c r="F169" s="121">
        <f>IFERROR((IF(LA_INDEX!$H$8=1,VLOOKUP('LA (Main)'!$B169,'LA1'!$B$2:$Q$165,'LA1'!D$1,0),(IF(LA_INDEX!$H$8=2,VLOOKUP('LA (Main)'!$B169,'LA2'!$B$2:$Q$165,'LA2'!D$1,0),(IF(LA_INDEX!$H$8=3,VLOOKUP('LA (Main)'!$B169,'LA13'!$B$2:$Q$165,'LA13'!D$1,0),0)))))),"")</f>
        <v>87</v>
      </c>
      <c r="G169" s="121">
        <f>IFERROR((IF(LA_INDEX!$H$8=1,VLOOKUP('LA (Main)'!$B169,'LA1'!$B$2:$Q$165,'LA1'!E$1,0),(IF(LA_INDEX!$H$8=2,VLOOKUP('LA (Main)'!$B169,'LA2'!$B$2:$Q$165,'LA2'!E$1,0),(IF(LA_INDEX!$H$8=3,VLOOKUP('LA (Main)'!$B169,'LA13'!$B$2:$Q$165,'LA13'!E$1,0),0)))))),"")</f>
        <v>4</v>
      </c>
      <c r="H169" s="121">
        <f>IFERROR((IF(LA_INDEX!$H$8=1,VLOOKUP('LA (Main)'!$B169,'LA1'!$B$2:$Q$165,'LA1'!F$1,0),(IF(LA_INDEX!$H$8=2,VLOOKUP('LA (Main)'!$B169,'LA2'!$B$2:$Q$165,'LA2'!F$1,0),(IF(LA_INDEX!$H$8=3,VLOOKUP('LA (Main)'!$B169,'LA13'!$B$2:$Q$165,'LA13'!F$1,0),0)))))),"")</f>
        <v>72</v>
      </c>
      <c r="I169" s="121">
        <f>IFERROR((IF(LA_INDEX!$H$8=1,VLOOKUP('LA (Main)'!$B169,'LA1'!$B$2:$Q$165,'LA1'!G$1,0),(IF(LA_INDEX!$H$8=2,VLOOKUP('LA (Main)'!$B169,'LA2'!$B$2:$Q$165,'LA2'!G$1,0),(IF(LA_INDEX!$H$8=3,VLOOKUP('LA (Main)'!$B169,'LA13'!$B$2:$Q$165,'LA13'!G$1,0),0)))))),"")</f>
        <v>11</v>
      </c>
      <c r="J169" s="121">
        <f>IFERROR((IF(LA_INDEX!$H$8=1,VLOOKUP('LA (Main)'!$B169,'LA1'!$B$2:$Q$165,'LA1'!H$1,0),(IF(LA_INDEX!$H$8=2,VLOOKUP('LA (Main)'!$B169,'LA2'!$B$2:$Q$165,'LA2'!H$1,0),(IF(LA_INDEX!$H$8=3,VLOOKUP('LA (Main)'!$B169,'LA13'!$B$2:$Q$165,'LA13'!H$1,0),0)))))),"")</f>
        <v>58</v>
      </c>
      <c r="K169" s="121">
        <f>IFERROR((IF(LA_INDEX!$H$8=1,VLOOKUP('LA (Main)'!$B169,'LA1'!$B$2:$Q$165,'LA1'!I$1,0),(IF(LA_INDEX!$H$8=2,VLOOKUP('LA (Main)'!$B169,'LA2'!$B$2:$Q$165,'LA2'!I$1,0),(IF(LA_INDEX!$H$8=3,VLOOKUP('LA (Main)'!$B169,'LA13'!$B$2:$Q$165,'LA13'!I$1,0),0)))))),"")</f>
        <v>25</v>
      </c>
      <c r="L169" s="121">
        <f>IFERROR((IF(LA_INDEX!$H$8=1,VLOOKUP('LA (Main)'!$B169,'LA1'!$B$2:$Q$165,'LA1'!J$1,0),(IF(LA_INDEX!$H$8=2,VLOOKUP('LA (Main)'!$B169,'LA2'!$B$2:$Q$165,'LA2'!J$1,0),(IF(LA_INDEX!$H$8=3,VLOOKUP('LA (Main)'!$B169,'LA13'!$B$2:$Q$165,'LA13'!J$1,0),0)))))),"")</f>
        <v>1</v>
      </c>
      <c r="M169" s="121">
        <f>IFERROR((IF(LA_INDEX!$H$8=1,VLOOKUP('LA (Main)'!$B169,'LA1'!$B$2:$Q$165,'LA1'!K$1,0),(IF(LA_INDEX!$H$8=2,VLOOKUP('LA (Main)'!$B169,'LA2'!$B$2:$Q$165,'LA2'!K$1,0),(IF(LA_INDEX!$H$8=3,VLOOKUP('LA (Main)'!$B169,'LA13'!$B$2:$Q$165,'LA13'!K$1,0),0)))))),"")</f>
        <v>14</v>
      </c>
      <c r="N169" s="121">
        <f>IFERROR((IF(LA_INDEX!$H$8=1,VLOOKUP('LA (Main)'!$B169,'LA1'!$B$2:$Q$165,'LA1'!L$1,0),(IF(LA_INDEX!$H$8=2,VLOOKUP('LA (Main)'!$B169,'LA2'!$B$2:$Q$165,'LA2'!L$1,0),(IF(LA_INDEX!$H$8=3,VLOOKUP('LA (Main)'!$B169,'LA13'!$B$2:$Q$165,'LA13'!L$1,0),0)))))),"")</f>
        <v>33</v>
      </c>
      <c r="O169" s="121">
        <f>IFERROR((IF(LA_INDEX!$H$8=1,VLOOKUP('LA (Main)'!$B169,'LA1'!$B$2:$Q$165,'LA1'!M$1,0),(IF(LA_INDEX!$H$8=2,VLOOKUP('LA (Main)'!$B169,'LA2'!$B$2:$Q$165,'LA2'!M$1,0),(IF(LA_INDEX!$H$8=3,VLOOKUP('LA (Main)'!$B169,'LA13'!$B$2:$Q$165,'LA13'!M$1,0),0)))))),"")</f>
        <v>3</v>
      </c>
      <c r="P169" s="121">
        <f>IFERROR((IF(LA_INDEX!$H$8=1,VLOOKUP('LA (Main)'!$B169,'LA1'!$B$2:$Q$165,'LA1'!N$1,0),(IF(LA_INDEX!$H$8=2,VLOOKUP('LA (Main)'!$B169,'LA2'!$B$2:$Q$165,'LA2'!N$1,0),(IF(LA_INDEX!$H$8=3,VLOOKUP('LA (Main)'!$B169,'LA13'!$B$2:$Q$165,'LA13'!N$1,0),0)))))),"")</f>
        <v>16</v>
      </c>
      <c r="Q169" s="121">
        <f>IFERROR((IF(LA_INDEX!$H$8=1,VLOOKUP('LA (Main)'!$B169,'LA1'!$B$2:$Q$165,'LA1'!O$1,0),(IF(LA_INDEX!$H$8=2,VLOOKUP('LA (Main)'!$B169,'LA2'!$B$2:$Q$165,'LA2'!O$1,0),(IF(LA_INDEX!$H$8=3,VLOOKUP('LA (Main)'!$B169,'LA13'!$B$2:$Q$165,'LA13'!O$1,0),0)))))),"")</f>
        <v>8</v>
      </c>
      <c r="R169" s="121">
        <f>IFERROR((IF(LA_INDEX!$H$8=1,VLOOKUP('LA (Main)'!$B169,'LA1'!$B$2:$Q$165,'LA1'!P$1,0),(IF(LA_INDEX!$H$8=2,VLOOKUP('LA (Main)'!$B169,'LA2'!$B$2:$Q$165,'LA2'!P$1,0),(IF(LA_INDEX!$H$8=3,VLOOKUP('LA (Main)'!$B169,'LA13'!$B$2:$Q$165,'LA13'!P$1,0),0)))))),"")</f>
        <v>4</v>
      </c>
      <c r="S169" s="121">
        <f>IFERROR((IF(LA_INDEX!$H$8=1,VLOOKUP('LA (Main)'!$B169,'LA1'!$B$2:$Q$165,'LA1'!Q$1,0),(IF(LA_INDEX!$H$8=2,VLOOKUP('LA (Main)'!$B169,'LA2'!$B$2:$Q$165,'LA2'!Q$1,0),(IF(LA_INDEX!$H$8=3,VLOOKUP('LA (Main)'!$B169,'LA13'!$B$2:$Q$165,'LA13'!Q$1,0),0)))))),"")</f>
        <v>3</v>
      </c>
    </row>
    <row r="170" spans="1:19" s="13" customFormat="1" x14ac:dyDescent="0.3">
      <c r="A170" s="115"/>
      <c r="B170" s="114"/>
      <c r="C170" s="111"/>
      <c r="D170" s="80"/>
      <c r="E170" s="122" t="str">
        <f>IFERROR(MROUND((IF(LA_INDEX!$H$8=1,VLOOKUP('LA (Main)'!$B170,'LA1'!$B$2:$Q$165,'LA1'!C$1,0),(IF(LA_INDEX!$H$8=2,VLOOKUP('LA (Main)'!$B170,'LA2'!$B$2:$Q$165,'LA2'!C$1,0),(IF(LA_INDEX!$H$8=3,VLOOKUP('LA (Main)'!$B170,'LA13'!$B$2:$Q$165,'LA13'!C$1,0),0)))))),5),"")</f>
        <v/>
      </c>
      <c r="F170" s="122" t="str">
        <f>IFERROR((IF(LA_INDEX!$H$8=1,VLOOKUP('LA (Main)'!$B170,'LA1'!$B$2:$Q$165,'LA1'!D$1,0),(IF(LA_INDEX!$H$8=2,VLOOKUP('LA (Main)'!$B170,'LA2'!$B$2:$Q$165,'LA2'!D$1,0),(IF(LA_INDEX!$H$8=3,VLOOKUP('LA (Main)'!$B170,'LA13'!$B$2:$Q$165,'LA13'!D$1,0),0)))))),"")</f>
        <v/>
      </c>
      <c r="G170" s="122" t="str">
        <f>IFERROR((IF(LA_INDEX!$H$8=1,VLOOKUP('LA (Main)'!$B170,'LA1'!$B$2:$Q$165,'LA1'!E$1,0),(IF(LA_INDEX!$H$8=2,VLOOKUP('LA (Main)'!$B170,'LA2'!$B$2:$Q$165,'LA2'!E$1,0),(IF(LA_INDEX!$H$8=3,VLOOKUP('LA (Main)'!$B170,'LA13'!$B$2:$Q$165,'LA13'!E$1,0),0)))))),"")</f>
        <v/>
      </c>
      <c r="H170" s="122" t="str">
        <f>IFERROR((IF(LA_INDEX!$H$8=1,VLOOKUP('LA (Main)'!$B170,'LA1'!$B$2:$Q$165,'LA1'!F$1,0),(IF(LA_INDEX!$H$8=2,VLOOKUP('LA (Main)'!$B170,'LA2'!$B$2:$Q$165,'LA2'!F$1,0),(IF(LA_INDEX!$H$8=3,VLOOKUP('LA (Main)'!$B170,'LA13'!$B$2:$Q$165,'LA13'!F$1,0),0)))))),"")</f>
        <v/>
      </c>
      <c r="I170" s="122" t="str">
        <f>IFERROR((IF(LA_INDEX!$H$8=1,VLOOKUP('LA (Main)'!$B170,'LA1'!$B$2:$Q$165,'LA1'!G$1,0),(IF(LA_INDEX!$H$8=2,VLOOKUP('LA (Main)'!$B170,'LA2'!$B$2:$Q$165,'LA2'!G$1,0),(IF(LA_INDEX!$H$8=3,VLOOKUP('LA (Main)'!$B170,'LA13'!$B$2:$Q$165,'LA13'!G$1,0),0)))))),"")</f>
        <v/>
      </c>
      <c r="J170" s="122" t="str">
        <f>IFERROR((IF(LA_INDEX!$H$8=1,VLOOKUP('LA (Main)'!$B170,'LA1'!$B$2:$Q$165,'LA1'!H$1,0),(IF(LA_INDEX!$H$8=2,VLOOKUP('LA (Main)'!$B170,'LA2'!$B$2:$Q$165,'LA2'!H$1,0),(IF(LA_INDEX!$H$8=3,VLOOKUP('LA (Main)'!$B170,'LA13'!$B$2:$Q$165,'LA13'!H$1,0),0)))))),"")</f>
        <v/>
      </c>
      <c r="K170" s="122" t="str">
        <f>IFERROR((IF(LA_INDEX!$H$8=1,VLOOKUP('LA (Main)'!$B170,'LA1'!$B$2:$Q$165,'LA1'!I$1,0),(IF(LA_INDEX!$H$8=2,VLOOKUP('LA (Main)'!$B170,'LA2'!$B$2:$Q$165,'LA2'!I$1,0),(IF(LA_INDEX!$H$8=3,VLOOKUP('LA (Main)'!$B170,'LA13'!$B$2:$Q$165,'LA13'!I$1,0),0)))))),"")</f>
        <v/>
      </c>
      <c r="L170" s="122" t="str">
        <f>IFERROR((IF(LA_INDEX!$H$8=1,VLOOKUP('LA (Main)'!$B170,'LA1'!$B$2:$Q$165,'LA1'!J$1,0),(IF(LA_INDEX!$H$8=2,VLOOKUP('LA (Main)'!$B170,'LA2'!$B$2:$Q$165,'LA2'!J$1,0),(IF(LA_INDEX!$H$8=3,VLOOKUP('LA (Main)'!$B170,'LA13'!$B$2:$Q$165,'LA13'!J$1,0),0)))))),"")</f>
        <v/>
      </c>
      <c r="M170" s="122" t="str">
        <f>IFERROR((IF(LA_INDEX!$H$8=1,VLOOKUP('LA (Main)'!$B170,'LA1'!$B$2:$Q$165,'LA1'!K$1,0),(IF(LA_INDEX!$H$8=2,VLOOKUP('LA (Main)'!$B170,'LA2'!$B$2:$Q$165,'LA2'!K$1,0),(IF(LA_INDEX!$H$8=3,VLOOKUP('LA (Main)'!$B170,'LA13'!$B$2:$Q$165,'LA13'!K$1,0),0)))))),"")</f>
        <v/>
      </c>
      <c r="N170" s="122" t="str">
        <f>IFERROR((IF(LA_INDEX!$H$8=1,VLOOKUP('LA (Main)'!$B170,'LA1'!$B$2:$Q$165,'LA1'!L$1,0),(IF(LA_INDEX!$H$8=2,VLOOKUP('LA (Main)'!$B170,'LA2'!$B$2:$Q$165,'LA2'!L$1,0),(IF(LA_INDEX!$H$8=3,VLOOKUP('LA (Main)'!$B170,'LA13'!$B$2:$Q$165,'LA13'!L$1,0),0)))))),"")</f>
        <v/>
      </c>
      <c r="O170" s="122" t="str">
        <f>IFERROR((IF(LA_INDEX!$H$8=1,VLOOKUP('LA (Main)'!$B170,'LA1'!$B$2:$Q$165,'LA1'!M$1,0),(IF(LA_INDEX!$H$8=2,VLOOKUP('LA (Main)'!$B170,'LA2'!$B$2:$Q$165,'LA2'!M$1,0),(IF(LA_INDEX!$H$8=3,VLOOKUP('LA (Main)'!$B170,'LA13'!$B$2:$Q$165,'LA13'!M$1,0),0)))))),"")</f>
        <v/>
      </c>
      <c r="P170" s="122" t="str">
        <f>IFERROR((IF(LA_INDEX!$H$8=1,VLOOKUP('LA (Main)'!$B170,'LA1'!$B$2:$Q$165,'LA1'!N$1,0),(IF(LA_INDEX!$H$8=2,VLOOKUP('LA (Main)'!$B170,'LA2'!$B$2:$Q$165,'LA2'!N$1,0),(IF(LA_INDEX!$H$8=3,VLOOKUP('LA (Main)'!$B170,'LA13'!$B$2:$Q$165,'LA13'!N$1,0),0)))))),"")</f>
        <v/>
      </c>
      <c r="Q170" s="122" t="str">
        <f>IFERROR((IF(LA_INDEX!$H$8=1,VLOOKUP('LA (Main)'!$B170,'LA1'!$B$2:$Q$165,'LA1'!O$1,0),(IF(LA_INDEX!$H$8=2,VLOOKUP('LA (Main)'!$B170,'LA2'!$B$2:$Q$165,'LA2'!O$1,0),(IF(LA_INDEX!$H$8=3,VLOOKUP('LA (Main)'!$B170,'LA13'!$B$2:$Q$165,'LA13'!O$1,0),0)))))),"")</f>
        <v/>
      </c>
      <c r="R170" s="122" t="str">
        <f>IFERROR((IF(LA_INDEX!$H$8=1,VLOOKUP('LA (Main)'!$B170,'LA1'!$B$2:$Q$165,'LA1'!P$1,0),(IF(LA_INDEX!$H$8=2,VLOOKUP('LA (Main)'!$B170,'LA2'!$B$2:$Q$165,'LA2'!P$1,0),(IF(LA_INDEX!$H$8=3,VLOOKUP('LA (Main)'!$B170,'LA13'!$B$2:$Q$165,'LA13'!P$1,0),0)))))),"")</f>
        <v/>
      </c>
      <c r="S170" s="122" t="str">
        <f>IFERROR((IF(LA_INDEX!$H$8=1,VLOOKUP('LA (Main)'!$B170,'LA1'!$B$2:$Q$165,'LA1'!Q$1,0),(IF(LA_INDEX!$H$8=2,VLOOKUP('LA (Main)'!$B170,'LA2'!$B$2:$Q$165,'LA2'!Q$1,0),(IF(LA_INDEX!$H$8=3,VLOOKUP('LA (Main)'!$B170,'LA13'!$B$2:$Q$165,'LA13'!Q$1,0),0)))))),"")</f>
        <v/>
      </c>
    </row>
    <row r="171" spans="1:19" x14ac:dyDescent="0.3">
      <c r="A171" s="80" t="s">
        <v>588</v>
      </c>
      <c r="B171" s="114">
        <v>301</v>
      </c>
      <c r="C171" s="80" t="s">
        <v>252</v>
      </c>
      <c r="D171" s="80" t="s">
        <v>253</v>
      </c>
      <c r="E171" s="122">
        <f>IFERROR(MROUND((IF(LA_INDEX!$H$8=1,VLOOKUP('LA (Main)'!$B171,'LA1'!$B$2:$Q$165,'LA1'!C$1,0),(IF(LA_INDEX!$H$8=2,VLOOKUP('LA (Main)'!$B171,'LA2'!$B$2:$Q$165,'LA2'!C$1,0),(IF(LA_INDEX!$H$8=3,VLOOKUP('LA (Main)'!$B171,'LA13'!$B$2:$Q$165,'LA13'!C$1,0),0)))))),5),"")</f>
        <v>1375</v>
      </c>
      <c r="F171" s="122">
        <f>IFERROR((IF(LA_INDEX!$H$8=1,VLOOKUP('LA (Main)'!$B171,'LA1'!$B$2:$Q$165,'LA1'!D$1,0),(IF(LA_INDEX!$H$8=2,VLOOKUP('LA (Main)'!$B171,'LA2'!$B$2:$Q$165,'LA2'!D$1,0),(IF(LA_INDEX!$H$8=3,VLOOKUP('LA (Main)'!$B171,'LA13'!$B$2:$Q$165,'LA13'!D$1,0),0)))))),"")</f>
        <v>85</v>
      </c>
      <c r="G171" s="122">
        <f>IFERROR((IF(LA_INDEX!$H$8=1,VLOOKUP('LA (Main)'!$B171,'LA1'!$B$2:$Q$165,'LA1'!E$1,0),(IF(LA_INDEX!$H$8=2,VLOOKUP('LA (Main)'!$B171,'LA2'!$B$2:$Q$165,'LA2'!E$1,0),(IF(LA_INDEX!$H$8=3,VLOOKUP('LA (Main)'!$B171,'LA13'!$B$2:$Q$165,'LA13'!E$1,0),0)))))),"")</f>
        <v>5</v>
      </c>
      <c r="H171" s="122">
        <f>IFERROR((IF(LA_INDEX!$H$8=1,VLOOKUP('LA (Main)'!$B171,'LA1'!$B$2:$Q$165,'LA1'!F$1,0),(IF(LA_INDEX!$H$8=2,VLOOKUP('LA (Main)'!$B171,'LA2'!$B$2:$Q$165,'LA2'!F$1,0),(IF(LA_INDEX!$H$8=3,VLOOKUP('LA (Main)'!$B171,'LA13'!$B$2:$Q$165,'LA13'!F$1,0),0)))))),"")</f>
        <v>70</v>
      </c>
      <c r="I171" s="122">
        <f>IFERROR((IF(LA_INDEX!$H$8=1,VLOOKUP('LA (Main)'!$B171,'LA1'!$B$2:$Q$165,'LA1'!G$1,0),(IF(LA_INDEX!$H$8=2,VLOOKUP('LA (Main)'!$B171,'LA2'!$B$2:$Q$165,'LA2'!G$1,0),(IF(LA_INDEX!$H$8=3,VLOOKUP('LA (Main)'!$B171,'LA13'!$B$2:$Q$165,'LA13'!G$1,0),0)))))),"")</f>
        <v>13</v>
      </c>
      <c r="J171" s="122">
        <f>IFERROR((IF(LA_INDEX!$H$8=1,VLOOKUP('LA (Main)'!$B171,'LA1'!$B$2:$Q$165,'LA1'!H$1,0),(IF(LA_INDEX!$H$8=2,VLOOKUP('LA (Main)'!$B171,'LA2'!$B$2:$Q$165,'LA2'!H$1,0),(IF(LA_INDEX!$H$8=3,VLOOKUP('LA (Main)'!$B171,'LA13'!$B$2:$Q$165,'LA13'!H$1,0),0)))))),"")</f>
        <v>56</v>
      </c>
      <c r="K171" s="122">
        <f>IFERROR((IF(LA_INDEX!$H$8=1,VLOOKUP('LA (Main)'!$B171,'LA1'!$B$2:$Q$165,'LA1'!I$1,0),(IF(LA_INDEX!$H$8=2,VLOOKUP('LA (Main)'!$B171,'LA2'!$B$2:$Q$165,'LA2'!I$1,0),(IF(LA_INDEX!$H$8=3,VLOOKUP('LA (Main)'!$B171,'LA13'!$B$2:$Q$165,'LA13'!I$1,0),0)))))),"")</f>
        <v>17</v>
      </c>
      <c r="L171" s="122" t="str">
        <f>IFERROR((IF(LA_INDEX!$H$8=1,VLOOKUP('LA (Main)'!$B171,'LA1'!$B$2:$Q$165,'LA1'!J$1,0),(IF(LA_INDEX!$H$8=2,VLOOKUP('LA (Main)'!$B171,'LA2'!$B$2:$Q$165,'LA2'!J$1,0),(IF(LA_INDEX!$H$8=3,VLOOKUP('LA (Main)'!$B171,'LA13'!$B$2:$Q$165,'LA13'!J$1,0),0)))))),"")</f>
        <v>-</v>
      </c>
      <c r="M171" s="122">
        <f>IFERROR((IF(LA_INDEX!$H$8=1,VLOOKUP('LA (Main)'!$B171,'LA1'!$B$2:$Q$165,'LA1'!K$1,0),(IF(LA_INDEX!$H$8=2,VLOOKUP('LA (Main)'!$B171,'LA2'!$B$2:$Q$165,'LA2'!K$1,0),(IF(LA_INDEX!$H$8=3,VLOOKUP('LA (Main)'!$B171,'LA13'!$B$2:$Q$165,'LA13'!K$1,0),0)))))),"")</f>
        <v>7</v>
      </c>
      <c r="N171" s="122">
        <f>IFERROR((IF(LA_INDEX!$H$8=1,VLOOKUP('LA (Main)'!$B171,'LA1'!$B$2:$Q$165,'LA1'!L$1,0),(IF(LA_INDEX!$H$8=2,VLOOKUP('LA (Main)'!$B171,'LA2'!$B$2:$Q$165,'LA2'!L$1,0),(IF(LA_INDEX!$H$8=3,VLOOKUP('LA (Main)'!$B171,'LA13'!$B$2:$Q$165,'LA13'!L$1,0),0)))))),"")</f>
        <v>39</v>
      </c>
      <c r="O171" s="122">
        <f>IFERROR((IF(LA_INDEX!$H$8=1,VLOOKUP('LA (Main)'!$B171,'LA1'!$B$2:$Q$165,'LA1'!M$1,0),(IF(LA_INDEX!$H$8=2,VLOOKUP('LA (Main)'!$B171,'LA2'!$B$2:$Q$165,'LA2'!M$1,0),(IF(LA_INDEX!$H$8=3,VLOOKUP('LA (Main)'!$B171,'LA13'!$B$2:$Q$165,'LA13'!M$1,0),0)))))),"")</f>
        <v>1</v>
      </c>
      <c r="P171" s="122">
        <f>IFERROR((IF(LA_INDEX!$H$8=1,VLOOKUP('LA (Main)'!$B171,'LA1'!$B$2:$Q$165,'LA1'!N$1,0),(IF(LA_INDEX!$H$8=2,VLOOKUP('LA (Main)'!$B171,'LA2'!$B$2:$Q$165,'LA2'!N$1,0),(IF(LA_INDEX!$H$8=3,VLOOKUP('LA (Main)'!$B171,'LA13'!$B$2:$Q$165,'LA13'!N$1,0),0)))))),"")</f>
        <v>15</v>
      </c>
      <c r="Q171" s="122">
        <f>IFERROR((IF(LA_INDEX!$H$8=1,VLOOKUP('LA (Main)'!$B171,'LA1'!$B$2:$Q$165,'LA1'!O$1,0),(IF(LA_INDEX!$H$8=2,VLOOKUP('LA (Main)'!$B171,'LA2'!$B$2:$Q$165,'LA2'!O$1,0),(IF(LA_INDEX!$H$8=3,VLOOKUP('LA (Main)'!$B171,'LA13'!$B$2:$Q$165,'LA13'!O$1,0),0)))))),"")</f>
        <v>11</v>
      </c>
      <c r="R171" s="122">
        <f>IFERROR((IF(LA_INDEX!$H$8=1,VLOOKUP('LA (Main)'!$B171,'LA1'!$B$2:$Q$165,'LA1'!P$1,0),(IF(LA_INDEX!$H$8=2,VLOOKUP('LA (Main)'!$B171,'LA2'!$B$2:$Q$165,'LA2'!P$1,0),(IF(LA_INDEX!$H$8=3,VLOOKUP('LA (Main)'!$B171,'LA13'!$B$2:$Q$165,'LA13'!P$1,0),0)))))),"")</f>
        <v>3</v>
      </c>
      <c r="S171" s="122" t="str">
        <f>IFERROR((IF(LA_INDEX!$H$8=1,VLOOKUP('LA (Main)'!$B171,'LA1'!$B$2:$Q$165,'LA1'!Q$1,0),(IF(LA_INDEX!$H$8=2,VLOOKUP('LA (Main)'!$B171,'LA2'!$B$2:$Q$165,'LA2'!Q$1,0),(IF(LA_INDEX!$H$8=3,VLOOKUP('LA (Main)'!$B171,'LA13'!$B$2:$Q$165,'LA13'!Q$1,0),0)))))),"")</f>
        <v>*</v>
      </c>
    </row>
    <row r="172" spans="1:19" x14ac:dyDescent="0.3">
      <c r="A172" s="80" t="s">
        <v>589</v>
      </c>
      <c r="B172" s="114">
        <v>302</v>
      </c>
      <c r="C172" s="80" t="s">
        <v>254</v>
      </c>
      <c r="D172" s="80" t="s">
        <v>253</v>
      </c>
      <c r="E172" s="122">
        <f>IFERROR(MROUND((IF(LA_INDEX!$H$8=1,VLOOKUP('LA (Main)'!$B172,'LA1'!$B$2:$Q$165,'LA1'!C$1,0),(IF(LA_INDEX!$H$8=2,VLOOKUP('LA (Main)'!$B172,'LA2'!$B$2:$Q$165,'LA2'!C$1,0),(IF(LA_INDEX!$H$8=3,VLOOKUP('LA (Main)'!$B172,'LA13'!$B$2:$Q$165,'LA13'!C$1,0),0)))))),5),"")</f>
        <v>3155</v>
      </c>
      <c r="F172" s="122">
        <f>IFERROR((IF(LA_INDEX!$H$8=1,VLOOKUP('LA (Main)'!$B172,'LA1'!$B$2:$Q$165,'LA1'!D$1,0),(IF(LA_INDEX!$H$8=2,VLOOKUP('LA (Main)'!$B172,'LA2'!$B$2:$Q$165,'LA2'!D$1,0),(IF(LA_INDEX!$H$8=3,VLOOKUP('LA (Main)'!$B172,'LA13'!$B$2:$Q$165,'LA13'!D$1,0),0)))))),"")</f>
        <v>86</v>
      </c>
      <c r="G172" s="122">
        <f>IFERROR((IF(LA_INDEX!$H$8=1,VLOOKUP('LA (Main)'!$B172,'LA1'!$B$2:$Q$165,'LA1'!E$1,0),(IF(LA_INDEX!$H$8=2,VLOOKUP('LA (Main)'!$B172,'LA2'!$B$2:$Q$165,'LA2'!E$1,0),(IF(LA_INDEX!$H$8=3,VLOOKUP('LA (Main)'!$B172,'LA13'!$B$2:$Q$165,'LA13'!E$1,0),0)))))),"")</f>
        <v>2</v>
      </c>
      <c r="H172" s="122">
        <f>IFERROR((IF(LA_INDEX!$H$8=1,VLOOKUP('LA (Main)'!$B172,'LA1'!$B$2:$Q$165,'LA1'!F$1,0),(IF(LA_INDEX!$H$8=2,VLOOKUP('LA (Main)'!$B172,'LA2'!$B$2:$Q$165,'LA2'!F$1,0),(IF(LA_INDEX!$H$8=3,VLOOKUP('LA (Main)'!$B172,'LA13'!$B$2:$Q$165,'LA13'!F$1,0),0)))))),"")</f>
        <v>73</v>
      </c>
      <c r="I172" s="122">
        <f>IFERROR((IF(LA_INDEX!$H$8=1,VLOOKUP('LA (Main)'!$B172,'LA1'!$B$2:$Q$165,'LA1'!G$1,0),(IF(LA_INDEX!$H$8=2,VLOOKUP('LA (Main)'!$B172,'LA2'!$B$2:$Q$165,'LA2'!G$1,0),(IF(LA_INDEX!$H$8=3,VLOOKUP('LA (Main)'!$B172,'LA13'!$B$2:$Q$165,'LA13'!G$1,0),0)))))),"")</f>
        <v>13</v>
      </c>
      <c r="J172" s="122">
        <f>IFERROR((IF(LA_INDEX!$H$8=1,VLOOKUP('LA (Main)'!$B172,'LA1'!$B$2:$Q$165,'LA1'!H$1,0),(IF(LA_INDEX!$H$8=2,VLOOKUP('LA (Main)'!$B172,'LA2'!$B$2:$Q$165,'LA2'!H$1,0),(IF(LA_INDEX!$H$8=3,VLOOKUP('LA (Main)'!$B172,'LA13'!$B$2:$Q$165,'LA13'!H$1,0),0)))))),"")</f>
        <v>59</v>
      </c>
      <c r="K172" s="122">
        <f>IFERROR((IF(LA_INDEX!$H$8=1,VLOOKUP('LA (Main)'!$B172,'LA1'!$B$2:$Q$165,'LA1'!I$1,0),(IF(LA_INDEX!$H$8=2,VLOOKUP('LA (Main)'!$B172,'LA2'!$B$2:$Q$165,'LA2'!I$1,0),(IF(LA_INDEX!$H$8=3,VLOOKUP('LA (Main)'!$B172,'LA13'!$B$2:$Q$165,'LA13'!I$1,0),0)))))),"")</f>
        <v>32</v>
      </c>
      <c r="L172" s="122">
        <f>IFERROR((IF(LA_INDEX!$H$8=1,VLOOKUP('LA (Main)'!$B172,'LA1'!$B$2:$Q$165,'LA1'!J$1,0),(IF(LA_INDEX!$H$8=2,VLOOKUP('LA (Main)'!$B172,'LA2'!$B$2:$Q$165,'LA2'!J$1,0),(IF(LA_INDEX!$H$8=3,VLOOKUP('LA (Main)'!$B172,'LA13'!$B$2:$Q$165,'LA13'!J$1,0),0)))))),"")</f>
        <v>2</v>
      </c>
      <c r="M172" s="122">
        <f>IFERROR((IF(LA_INDEX!$H$8=1,VLOOKUP('LA (Main)'!$B172,'LA1'!$B$2:$Q$165,'LA1'!K$1,0),(IF(LA_INDEX!$H$8=2,VLOOKUP('LA (Main)'!$B172,'LA2'!$B$2:$Q$165,'LA2'!K$1,0),(IF(LA_INDEX!$H$8=3,VLOOKUP('LA (Main)'!$B172,'LA13'!$B$2:$Q$165,'LA13'!K$1,0),0)))))),"")</f>
        <v>21</v>
      </c>
      <c r="N172" s="122">
        <f>IFERROR((IF(LA_INDEX!$H$8=1,VLOOKUP('LA (Main)'!$B172,'LA1'!$B$2:$Q$165,'LA1'!L$1,0),(IF(LA_INDEX!$H$8=2,VLOOKUP('LA (Main)'!$B172,'LA2'!$B$2:$Q$165,'LA2'!L$1,0),(IF(LA_INDEX!$H$8=3,VLOOKUP('LA (Main)'!$B172,'LA13'!$B$2:$Q$165,'LA13'!L$1,0),0)))))),"")</f>
        <v>26</v>
      </c>
      <c r="O172" s="122">
        <f>IFERROR((IF(LA_INDEX!$H$8=1,VLOOKUP('LA (Main)'!$B172,'LA1'!$B$2:$Q$165,'LA1'!M$1,0),(IF(LA_INDEX!$H$8=2,VLOOKUP('LA (Main)'!$B172,'LA2'!$B$2:$Q$165,'LA2'!M$1,0),(IF(LA_INDEX!$H$8=3,VLOOKUP('LA (Main)'!$B172,'LA13'!$B$2:$Q$165,'LA13'!M$1,0),0)))))),"")</f>
        <v>2</v>
      </c>
      <c r="P172" s="122">
        <f>IFERROR((IF(LA_INDEX!$H$8=1,VLOOKUP('LA (Main)'!$B172,'LA1'!$B$2:$Q$165,'LA1'!N$1,0),(IF(LA_INDEX!$H$8=2,VLOOKUP('LA (Main)'!$B172,'LA2'!$B$2:$Q$165,'LA2'!N$1,0),(IF(LA_INDEX!$H$8=3,VLOOKUP('LA (Main)'!$B172,'LA13'!$B$2:$Q$165,'LA13'!N$1,0),0)))))),"")</f>
        <v>13</v>
      </c>
      <c r="Q172" s="122">
        <f>IFERROR((IF(LA_INDEX!$H$8=1,VLOOKUP('LA (Main)'!$B172,'LA1'!$B$2:$Q$165,'LA1'!O$1,0),(IF(LA_INDEX!$H$8=2,VLOOKUP('LA (Main)'!$B172,'LA2'!$B$2:$Q$165,'LA2'!O$1,0),(IF(LA_INDEX!$H$8=3,VLOOKUP('LA (Main)'!$B172,'LA13'!$B$2:$Q$165,'LA13'!O$1,0),0)))))),"")</f>
        <v>8</v>
      </c>
      <c r="R172" s="122">
        <f>IFERROR((IF(LA_INDEX!$H$8=1,VLOOKUP('LA (Main)'!$B172,'LA1'!$B$2:$Q$165,'LA1'!P$1,0),(IF(LA_INDEX!$H$8=2,VLOOKUP('LA (Main)'!$B172,'LA2'!$B$2:$Q$165,'LA2'!P$1,0),(IF(LA_INDEX!$H$8=3,VLOOKUP('LA (Main)'!$B172,'LA13'!$B$2:$Q$165,'LA13'!P$1,0),0)))))),"")</f>
        <v>6</v>
      </c>
      <c r="S172" s="122">
        <f>IFERROR((IF(LA_INDEX!$H$8=1,VLOOKUP('LA (Main)'!$B172,'LA1'!$B$2:$Q$165,'LA1'!Q$1,0),(IF(LA_INDEX!$H$8=2,VLOOKUP('LA (Main)'!$B172,'LA2'!$B$2:$Q$165,'LA2'!Q$1,0),(IF(LA_INDEX!$H$8=3,VLOOKUP('LA (Main)'!$B172,'LA13'!$B$2:$Q$165,'LA13'!Q$1,0),0)))))),"")</f>
        <v>3</v>
      </c>
    </row>
    <row r="173" spans="1:19" x14ac:dyDescent="0.3">
      <c r="A173" s="80" t="s">
        <v>590</v>
      </c>
      <c r="B173" s="114">
        <v>303</v>
      </c>
      <c r="C173" s="80" t="s">
        <v>264</v>
      </c>
      <c r="D173" s="80" t="s">
        <v>253</v>
      </c>
      <c r="E173" s="122">
        <f>IFERROR(MROUND((IF(LA_INDEX!$H$8=1,VLOOKUP('LA (Main)'!$B173,'LA1'!$B$2:$Q$165,'LA1'!C$1,0),(IF(LA_INDEX!$H$8=2,VLOOKUP('LA (Main)'!$B173,'LA2'!$B$2:$Q$165,'LA2'!C$1,0),(IF(LA_INDEX!$H$8=3,VLOOKUP('LA (Main)'!$B173,'LA13'!$B$2:$Q$165,'LA13'!C$1,0),0)))))),5),"")</f>
        <v>1530</v>
      </c>
      <c r="F173" s="122">
        <f>IFERROR((IF(LA_INDEX!$H$8=1,VLOOKUP('LA (Main)'!$B173,'LA1'!$B$2:$Q$165,'LA1'!D$1,0),(IF(LA_INDEX!$H$8=2,VLOOKUP('LA (Main)'!$B173,'LA2'!$B$2:$Q$165,'LA2'!D$1,0),(IF(LA_INDEX!$H$8=3,VLOOKUP('LA (Main)'!$B173,'LA13'!$B$2:$Q$165,'LA13'!D$1,0),0)))))),"")</f>
        <v>90</v>
      </c>
      <c r="G173" s="122">
        <f>IFERROR((IF(LA_INDEX!$H$8=1,VLOOKUP('LA (Main)'!$B173,'LA1'!$B$2:$Q$165,'LA1'!E$1,0),(IF(LA_INDEX!$H$8=2,VLOOKUP('LA (Main)'!$B173,'LA2'!$B$2:$Q$165,'LA2'!E$1,0),(IF(LA_INDEX!$H$8=3,VLOOKUP('LA (Main)'!$B173,'LA13'!$B$2:$Q$165,'LA13'!E$1,0),0)))))),"")</f>
        <v>6</v>
      </c>
      <c r="H173" s="122">
        <f>IFERROR((IF(LA_INDEX!$H$8=1,VLOOKUP('LA (Main)'!$B173,'LA1'!$B$2:$Q$165,'LA1'!F$1,0),(IF(LA_INDEX!$H$8=2,VLOOKUP('LA (Main)'!$B173,'LA2'!$B$2:$Q$165,'LA2'!F$1,0),(IF(LA_INDEX!$H$8=3,VLOOKUP('LA (Main)'!$B173,'LA13'!$B$2:$Q$165,'LA13'!F$1,0),0)))))),"")</f>
        <v>72</v>
      </c>
      <c r="I173" s="122">
        <f>IFERROR((IF(LA_INDEX!$H$8=1,VLOOKUP('LA (Main)'!$B173,'LA1'!$B$2:$Q$165,'LA1'!G$1,0),(IF(LA_INDEX!$H$8=2,VLOOKUP('LA (Main)'!$B173,'LA2'!$B$2:$Q$165,'LA2'!G$1,0),(IF(LA_INDEX!$H$8=3,VLOOKUP('LA (Main)'!$B173,'LA13'!$B$2:$Q$165,'LA13'!G$1,0),0)))))),"")</f>
        <v>9</v>
      </c>
      <c r="J173" s="122">
        <f>IFERROR((IF(LA_INDEX!$H$8=1,VLOOKUP('LA (Main)'!$B173,'LA1'!$B$2:$Q$165,'LA1'!H$1,0),(IF(LA_INDEX!$H$8=2,VLOOKUP('LA (Main)'!$B173,'LA2'!$B$2:$Q$165,'LA2'!H$1,0),(IF(LA_INDEX!$H$8=3,VLOOKUP('LA (Main)'!$B173,'LA13'!$B$2:$Q$165,'LA13'!H$1,0),0)))))),"")</f>
        <v>60</v>
      </c>
      <c r="K173" s="122">
        <f>IFERROR((IF(LA_INDEX!$H$8=1,VLOOKUP('LA (Main)'!$B173,'LA1'!$B$2:$Q$165,'LA1'!I$1,0),(IF(LA_INDEX!$H$8=2,VLOOKUP('LA (Main)'!$B173,'LA2'!$B$2:$Q$165,'LA2'!I$1,0),(IF(LA_INDEX!$H$8=3,VLOOKUP('LA (Main)'!$B173,'LA13'!$B$2:$Q$165,'LA13'!I$1,0),0)))))),"")</f>
        <v>32</v>
      </c>
      <c r="L173" s="122">
        <f>IFERROR((IF(LA_INDEX!$H$8=1,VLOOKUP('LA (Main)'!$B173,'LA1'!$B$2:$Q$165,'LA1'!J$1,0),(IF(LA_INDEX!$H$8=2,VLOOKUP('LA (Main)'!$B173,'LA2'!$B$2:$Q$165,'LA2'!J$1,0),(IF(LA_INDEX!$H$8=3,VLOOKUP('LA (Main)'!$B173,'LA13'!$B$2:$Q$165,'LA13'!J$1,0),0)))))),"")</f>
        <v>1</v>
      </c>
      <c r="M173" s="122">
        <f>IFERROR((IF(LA_INDEX!$H$8=1,VLOOKUP('LA (Main)'!$B173,'LA1'!$B$2:$Q$165,'LA1'!K$1,0),(IF(LA_INDEX!$H$8=2,VLOOKUP('LA (Main)'!$B173,'LA2'!$B$2:$Q$165,'LA2'!K$1,0),(IF(LA_INDEX!$H$8=3,VLOOKUP('LA (Main)'!$B173,'LA13'!$B$2:$Q$165,'LA13'!K$1,0),0)))))),"")</f>
        <v>16</v>
      </c>
      <c r="N173" s="122">
        <f>IFERROR((IF(LA_INDEX!$H$8=1,VLOOKUP('LA (Main)'!$B173,'LA1'!$B$2:$Q$165,'LA1'!L$1,0),(IF(LA_INDEX!$H$8=2,VLOOKUP('LA (Main)'!$B173,'LA2'!$B$2:$Q$165,'LA2'!L$1,0),(IF(LA_INDEX!$H$8=3,VLOOKUP('LA (Main)'!$B173,'LA13'!$B$2:$Q$165,'LA13'!L$1,0),0)))))),"")</f>
        <v>28</v>
      </c>
      <c r="O173" s="122">
        <f>IFERROR((IF(LA_INDEX!$H$8=1,VLOOKUP('LA (Main)'!$B173,'LA1'!$B$2:$Q$165,'LA1'!M$1,0),(IF(LA_INDEX!$H$8=2,VLOOKUP('LA (Main)'!$B173,'LA2'!$B$2:$Q$165,'LA2'!M$1,0),(IF(LA_INDEX!$H$8=3,VLOOKUP('LA (Main)'!$B173,'LA13'!$B$2:$Q$165,'LA13'!M$1,0),0)))))),"")</f>
        <v>3</v>
      </c>
      <c r="P173" s="122">
        <f>IFERROR((IF(LA_INDEX!$H$8=1,VLOOKUP('LA (Main)'!$B173,'LA1'!$B$2:$Q$165,'LA1'!N$1,0),(IF(LA_INDEX!$H$8=2,VLOOKUP('LA (Main)'!$B173,'LA2'!$B$2:$Q$165,'LA2'!N$1,0),(IF(LA_INDEX!$H$8=3,VLOOKUP('LA (Main)'!$B173,'LA13'!$B$2:$Q$165,'LA13'!N$1,0),0)))))),"")</f>
        <v>18</v>
      </c>
      <c r="Q173" s="122">
        <f>IFERROR((IF(LA_INDEX!$H$8=1,VLOOKUP('LA (Main)'!$B173,'LA1'!$B$2:$Q$165,'LA1'!O$1,0),(IF(LA_INDEX!$H$8=2,VLOOKUP('LA (Main)'!$B173,'LA2'!$B$2:$Q$165,'LA2'!O$1,0),(IF(LA_INDEX!$H$8=3,VLOOKUP('LA (Main)'!$B173,'LA13'!$B$2:$Q$165,'LA13'!O$1,0),0)))))),"")</f>
        <v>7</v>
      </c>
      <c r="R173" s="122">
        <f>IFERROR((IF(LA_INDEX!$H$8=1,VLOOKUP('LA (Main)'!$B173,'LA1'!$B$2:$Q$165,'LA1'!P$1,0),(IF(LA_INDEX!$H$8=2,VLOOKUP('LA (Main)'!$B173,'LA2'!$B$2:$Q$165,'LA2'!P$1,0),(IF(LA_INDEX!$H$8=3,VLOOKUP('LA (Main)'!$B173,'LA13'!$B$2:$Q$165,'LA13'!P$1,0),0)))))),"")</f>
        <v>2</v>
      </c>
      <c r="S173" s="122" t="str">
        <f>IFERROR((IF(LA_INDEX!$H$8=1,VLOOKUP('LA (Main)'!$B173,'LA1'!$B$2:$Q$165,'LA1'!Q$1,0),(IF(LA_INDEX!$H$8=2,VLOOKUP('LA (Main)'!$B173,'LA2'!$B$2:$Q$165,'LA2'!Q$1,0),(IF(LA_INDEX!$H$8=3,VLOOKUP('LA (Main)'!$B173,'LA13'!$B$2:$Q$165,'LA13'!Q$1,0),0)))))),"")</f>
        <v>*</v>
      </c>
    </row>
    <row r="174" spans="1:19" x14ac:dyDescent="0.3">
      <c r="A174" s="80" t="s">
        <v>591</v>
      </c>
      <c r="B174" s="114">
        <v>304</v>
      </c>
      <c r="C174" s="80" t="s">
        <v>278</v>
      </c>
      <c r="D174" s="80" t="s">
        <v>253</v>
      </c>
      <c r="E174" s="122">
        <f>IFERROR(MROUND((IF(LA_INDEX!$H$8=1,VLOOKUP('LA (Main)'!$B174,'LA1'!$B$2:$Q$165,'LA1'!C$1,0),(IF(LA_INDEX!$H$8=2,VLOOKUP('LA (Main)'!$B174,'LA2'!$B$2:$Q$165,'LA2'!C$1,0),(IF(LA_INDEX!$H$8=3,VLOOKUP('LA (Main)'!$B174,'LA13'!$B$2:$Q$165,'LA13'!C$1,0),0)))))),5),"")</f>
        <v>1425</v>
      </c>
      <c r="F174" s="122">
        <f>IFERROR((IF(LA_INDEX!$H$8=1,VLOOKUP('LA (Main)'!$B174,'LA1'!$B$2:$Q$165,'LA1'!D$1,0),(IF(LA_INDEX!$H$8=2,VLOOKUP('LA (Main)'!$B174,'LA2'!$B$2:$Q$165,'LA2'!D$1,0),(IF(LA_INDEX!$H$8=3,VLOOKUP('LA (Main)'!$B174,'LA13'!$B$2:$Q$165,'LA13'!D$1,0),0)))))),"")</f>
        <v>86</v>
      </c>
      <c r="G174" s="122">
        <f>IFERROR((IF(LA_INDEX!$H$8=1,VLOOKUP('LA (Main)'!$B174,'LA1'!$B$2:$Q$165,'LA1'!E$1,0),(IF(LA_INDEX!$H$8=2,VLOOKUP('LA (Main)'!$B174,'LA2'!$B$2:$Q$165,'LA2'!E$1,0),(IF(LA_INDEX!$H$8=3,VLOOKUP('LA (Main)'!$B174,'LA13'!$B$2:$Q$165,'LA13'!E$1,0),0)))))),"")</f>
        <v>2</v>
      </c>
      <c r="H174" s="122">
        <f>IFERROR((IF(LA_INDEX!$H$8=1,VLOOKUP('LA (Main)'!$B174,'LA1'!$B$2:$Q$165,'LA1'!F$1,0),(IF(LA_INDEX!$H$8=2,VLOOKUP('LA (Main)'!$B174,'LA2'!$B$2:$Q$165,'LA2'!F$1,0),(IF(LA_INDEX!$H$8=3,VLOOKUP('LA (Main)'!$B174,'LA13'!$B$2:$Q$165,'LA13'!F$1,0),0)))))),"")</f>
        <v>76</v>
      </c>
      <c r="I174" s="122">
        <f>IFERROR((IF(LA_INDEX!$H$8=1,VLOOKUP('LA (Main)'!$B174,'LA1'!$B$2:$Q$165,'LA1'!G$1,0),(IF(LA_INDEX!$H$8=2,VLOOKUP('LA (Main)'!$B174,'LA2'!$B$2:$Q$165,'LA2'!G$1,0),(IF(LA_INDEX!$H$8=3,VLOOKUP('LA (Main)'!$B174,'LA13'!$B$2:$Q$165,'LA13'!G$1,0),0)))))),"")</f>
        <v>9</v>
      </c>
      <c r="J174" s="122">
        <f>IFERROR((IF(LA_INDEX!$H$8=1,VLOOKUP('LA (Main)'!$B174,'LA1'!$B$2:$Q$165,'LA1'!H$1,0),(IF(LA_INDEX!$H$8=2,VLOOKUP('LA (Main)'!$B174,'LA2'!$B$2:$Q$165,'LA2'!H$1,0),(IF(LA_INDEX!$H$8=3,VLOOKUP('LA (Main)'!$B174,'LA13'!$B$2:$Q$165,'LA13'!H$1,0),0)))))),"")</f>
        <v>66</v>
      </c>
      <c r="K174" s="122">
        <f>IFERROR((IF(LA_INDEX!$H$8=1,VLOOKUP('LA (Main)'!$B174,'LA1'!$B$2:$Q$165,'LA1'!I$1,0),(IF(LA_INDEX!$H$8=2,VLOOKUP('LA (Main)'!$B174,'LA2'!$B$2:$Q$165,'LA2'!I$1,0),(IF(LA_INDEX!$H$8=3,VLOOKUP('LA (Main)'!$B174,'LA13'!$B$2:$Q$165,'LA13'!I$1,0),0)))))),"")</f>
        <v>32</v>
      </c>
      <c r="L174" s="122">
        <f>IFERROR((IF(LA_INDEX!$H$8=1,VLOOKUP('LA (Main)'!$B174,'LA1'!$B$2:$Q$165,'LA1'!J$1,0),(IF(LA_INDEX!$H$8=2,VLOOKUP('LA (Main)'!$B174,'LA2'!$B$2:$Q$165,'LA2'!J$1,0),(IF(LA_INDEX!$H$8=3,VLOOKUP('LA (Main)'!$B174,'LA13'!$B$2:$Q$165,'LA13'!J$1,0),0)))))),"")</f>
        <v>1</v>
      </c>
      <c r="M174" s="122">
        <f>IFERROR((IF(LA_INDEX!$H$8=1,VLOOKUP('LA (Main)'!$B174,'LA1'!$B$2:$Q$165,'LA1'!K$1,0),(IF(LA_INDEX!$H$8=2,VLOOKUP('LA (Main)'!$B174,'LA2'!$B$2:$Q$165,'LA2'!K$1,0),(IF(LA_INDEX!$H$8=3,VLOOKUP('LA (Main)'!$B174,'LA13'!$B$2:$Q$165,'LA13'!K$1,0),0)))))),"")</f>
        <v>20</v>
      </c>
      <c r="N174" s="122">
        <f>IFERROR((IF(LA_INDEX!$H$8=1,VLOOKUP('LA (Main)'!$B174,'LA1'!$B$2:$Q$165,'LA1'!L$1,0),(IF(LA_INDEX!$H$8=2,VLOOKUP('LA (Main)'!$B174,'LA2'!$B$2:$Q$165,'LA2'!L$1,0),(IF(LA_INDEX!$H$8=3,VLOOKUP('LA (Main)'!$B174,'LA13'!$B$2:$Q$165,'LA13'!L$1,0),0)))))),"")</f>
        <v>34</v>
      </c>
      <c r="O174" s="122">
        <f>IFERROR((IF(LA_INDEX!$H$8=1,VLOOKUP('LA (Main)'!$B174,'LA1'!$B$2:$Q$165,'LA1'!M$1,0),(IF(LA_INDEX!$H$8=2,VLOOKUP('LA (Main)'!$B174,'LA2'!$B$2:$Q$165,'LA2'!M$1,0),(IF(LA_INDEX!$H$8=3,VLOOKUP('LA (Main)'!$B174,'LA13'!$B$2:$Q$165,'LA13'!M$1,0),0)))))),"")</f>
        <v>1</v>
      </c>
      <c r="P174" s="122">
        <f>IFERROR((IF(LA_INDEX!$H$8=1,VLOOKUP('LA (Main)'!$B174,'LA1'!$B$2:$Q$165,'LA1'!N$1,0),(IF(LA_INDEX!$H$8=2,VLOOKUP('LA (Main)'!$B174,'LA2'!$B$2:$Q$165,'LA2'!N$1,0),(IF(LA_INDEX!$H$8=3,VLOOKUP('LA (Main)'!$B174,'LA13'!$B$2:$Q$165,'LA13'!N$1,0),0)))))),"")</f>
        <v>9</v>
      </c>
      <c r="Q174" s="122">
        <f>IFERROR((IF(LA_INDEX!$H$8=1,VLOOKUP('LA (Main)'!$B174,'LA1'!$B$2:$Q$165,'LA1'!O$1,0),(IF(LA_INDEX!$H$8=2,VLOOKUP('LA (Main)'!$B174,'LA2'!$B$2:$Q$165,'LA2'!O$1,0),(IF(LA_INDEX!$H$8=3,VLOOKUP('LA (Main)'!$B174,'LA13'!$B$2:$Q$165,'LA13'!O$1,0),0)))))),"")</f>
        <v>7</v>
      </c>
      <c r="R174" s="122">
        <f>IFERROR((IF(LA_INDEX!$H$8=1,VLOOKUP('LA (Main)'!$B174,'LA1'!$B$2:$Q$165,'LA1'!P$1,0),(IF(LA_INDEX!$H$8=2,VLOOKUP('LA (Main)'!$B174,'LA2'!$B$2:$Q$165,'LA2'!P$1,0),(IF(LA_INDEX!$H$8=3,VLOOKUP('LA (Main)'!$B174,'LA13'!$B$2:$Q$165,'LA13'!P$1,0),0)))))),"")</f>
        <v>7</v>
      </c>
      <c r="S174" s="122" t="str">
        <f>IFERROR((IF(LA_INDEX!$H$8=1,VLOOKUP('LA (Main)'!$B174,'LA1'!$B$2:$Q$165,'LA1'!Q$1,0),(IF(LA_INDEX!$H$8=2,VLOOKUP('LA (Main)'!$B174,'LA2'!$B$2:$Q$165,'LA2'!Q$1,0),(IF(LA_INDEX!$H$8=3,VLOOKUP('LA (Main)'!$B174,'LA13'!$B$2:$Q$165,'LA13'!Q$1,0),0)))))),"")</f>
        <v>*</v>
      </c>
    </row>
    <row r="175" spans="1:19" x14ac:dyDescent="0.3">
      <c r="A175" s="80" t="s">
        <v>592</v>
      </c>
      <c r="B175" s="114">
        <v>305</v>
      </c>
      <c r="C175" s="80" t="s">
        <v>281</v>
      </c>
      <c r="D175" s="80" t="s">
        <v>253</v>
      </c>
      <c r="E175" s="122">
        <f>IFERROR(MROUND((IF(LA_INDEX!$H$8=1,VLOOKUP('LA (Main)'!$B175,'LA1'!$B$2:$Q$165,'LA1'!C$1,0),(IF(LA_INDEX!$H$8=2,VLOOKUP('LA (Main)'!$B175,'LA2'!$B$2:$Q$165,'LA2'!C$1,0),(IF(LA_INDEX!$H$8=3,VLOOKUP('LA (Main)'!$B175,'LA13'!$B$2:$Q$165,'LA13'!C$1,0),0)))))),5),"")</f>
        <v>2780</v>
      </c>
      <c r="F175" s="122">
        <f>IFERROR((IF(LA_INDEX!$H$8=1,VLOOKUP('LA (Main)'!$B175,'LA1'!$B$2:$Q$165,'LA1'!D$1,0),(IF(LA_INDEX!$H$8=2,VLOOKUP('LA (Main)'!$B175,'LA2'!$B$2:$Q$165,'LA2'!D$1,0),(IF(LA_INDEX!$H$8=3,VLOOKUP('LA (Main)'!$B175,'LA13'!$B$2:$Q$165,'LA13'!D$1,0),0)))))),"")</f>
        <v>89</v>
      </c>
      <c r="G175" s="122">
        <f>IFERROR((IF(LA_INDEX!$H$8=1,VLOOKUP('LA (Main)'!$B175,'LA1'!$B$2:$Q$165,'LA1'!E$1,0),(IF(LA_INDEX!$H$8=2,VLOOKUP('LA (Main)'!$B175,'LA2'!$B$2:$Q$165,'LA2'!E$1,0),(IF(LA_INDEX!$H$8=3,VLOOKUP('LA (Main)'!$B175,'LA13'!$B$2:$Q$165,'LA13'!E$1,0),0)))))),"")</f>
        <v>5</v>
      </c>
      <c r="H175" s="122">
        <f>IFERROR((IF(LA_INDEX!$H$8=1,VLOOKUP('LA (Main)'!$B175,'LA1'!$B$2:$Q$165,'LA1'!F$1,0),(IF(LA_INDEX!$H$8=2,VLOOKUP('LA (Main)'!$B175,'LA2'!$B$2:$Q$165,'LA2'!F$1,0),(IF(LA_INDEX!$H$8=3,VLOOKUP('LA (Main)'!$B175,'LA13'!$B$2:$Q$165,'LA13'!F$1,0),0)))))),"")</f>
        <v>66</v>
      </c>
      <c r="I175" s="122">
        <f>IFERROR((IF(LA_INDEX!$H$8=1,VLOOKUP('LA (Main)'!$B175,'LA1'!$B$2:$Q$165,'LA1'!G$1,0),(IF(LA_INDEX!$H$8=2,VLOOKUP('LA (Main)'!$B175,'LA2'!$B$2:$Q$165,'LA2'!G$1,0),(IF(LA_INDEX!$H$8=3,VLOOKUP('LA (Main)'!$B175,'LA13'!$B$2:$Q$165,'LA13'!G$1,0),0)))))),"")</f>
        <v>12</v>
      </c>
      <c r="J175" s="122">
        <f>IFERROR((IF(LA_INDEX!$H$8=1,VLOOKUP('LA (Main)'!$B175,'LA1'!$B$2:$Q$165,'LA1'!H$1,0),(IF(LA_INDEX!$H$8=2,VLOOKUP('LA (Main)'!$B175,'LA2'!$B$2:$Q$165,'LA2'!H$1,0),(IF(LA_INDEX!$H$8=3,VLOOKUP('LA (Main)'!$B175,'LA13'!$B$2:$Q$165,'LA13'!H$1,0),0)))))),"")</f>
        <v>53</v>
      </c>
      <c r="K175" s="122">
        <f>IFERROR((IF(LA_INDEX!$H$8=1,VLOOKUP('LA (Main)'!$B175,'LA1'!$B$2:$Q$165,'LA1'!I$1,0),(IF(LA_INDEX!$H$8=2,VLOOKUP('LA (Main)'!$B175,'LA2'!$B$2:$Q$165,'LA2'!I$1,0),(IF(LA_INDEX!$H$8=3,VLOOKUP('LA (Main)'!$B175,'LA13'!$B$2:$Q$165,'LA13'!I$1,0),0)))))),"")</f>
        <v>26</v>
      </c>
      <c r="L175" s="122">
        <f>IFERROR((IF(LA_INDEX!$H$8=1,VLOOKUP('LA (Main)'!$B175,'LA1'!$B$2:$Q$165,'LA1'!J$1,0),(IF(LA_INDEX!$H$8=2,VLOOKUP('LA (Main)'!$B175,'LA2'!$B$2:$Q$165,'LA2'!J$1,0),(IF(LA_INDEX!$H$8=3,VLOOKUP('LA (Main)'!$B175,'LA13'!$B$2:$Q$165,'LA13'!J$1,0),0)))))),"")</f>
        <v>1</v>
      </c>
      <c r="M175" s="122">
        <f>IFERROR((IF(LA_INDEX!$H$8=1,VLOOKUP('LA (Main)'!$B175,'LA1'!$B$2:$Q$165,'LA1'!K$1,0),(IF(LA_INDEX!$H$8=2,VLOOKUP('LA (Main)'!$B175,'LA2'!$B$2:$Q$165,'LA2'!K$1,0),(IF(LA_INDEX!$H$8=3,VLOOKUP('LA (Main)'!$B175,'LA13'!$B$2:$Q$165,'LA13'!K$1,0),0)))))),"")</f>
        <v>14</v>
      </c>
      <c r="N175" s="122">
        <f>IFERROR((IF(LA_INDEX!$H$8=1,VLOOKUP('LA (Main)'!$B175,'LA1'!$B$2:$Q$165,'LA1'!L$1,0),(IF(LA_INDEX!$H$8=2,VLOOKUP('LA (Main)'!$B175,'LA2'!$B$2:$Q$165,'LA2'!L$1,0),(IF(LA_INDEX!$H$8=3,VLOOKUP('LA (Main)'!$B175,'LA13'!$B$2:$Q$165,'LA13'!L$1,0),0)))))),"")</f>
        <v>27</v>
      </c>
      <c r="O175" s="122">
        <f>IFERROR((IF(LA_INDEX!$H$8=1,VLOOKUP('LA (Main)'!$B175,'LA1'!$B$2:$Q$165,'LA1'!M$1,0),(IF(LA_INDEX!$H$8=2,VLOOKUP('LA (Main)'!$B175,'LA2'!$B$2:$Q$165,'LA2'!M$1,0),(IF(LA_INDEX!$H$8=3,VLOOKUP('LA (Main)'!$B175,'LA13'!$B$2:$Q$165,'LA13'!M$1,0),0)))))),"")</f>
        <v>1</v>
      </c>
      <c r="P175" s="122">
        <f>IFERROR((IF(LA_INDEX!$H$8=1,VLOOKUP('LA (Main)'!$B175,'LA1'!$B$2:$Q$165,'LA1'!N$1,0),(IF(LA_INDEX!$H$8=2,VLOOKUP('LA (Main)'!$B175,'LA2'!$B$2:$Q$165,'LA2'!N$1,0),(IF(LA_INDEX!$H$8=3,VLOOKUP('LA (Main)'!$B175,'LA13'!$B$2:$Q$165,'LA13'!N$1,0),0)))))),"")</f>
        <v>22</v>
      </c>
      <c r="Q175" s="122">
        <f>IFERROR((IF(LA_INDEX!$H$8=1,VLOOKUP('LA (Main)'!$B175,'LA1'!$B$2:$Q$165,'LA1'!O$1,0),(IF(LA_INDEX!$H$8=2,VLOOKUP('LA (Main)'!$B175,'LA2'!$B$2:$Q$165,'LA2'!O$1,0),(IF(LA_INDEX!$H$8=3,VLOOKUP('LA (Main)'!$B175,'LA13'!$B$2:$Q$165,'LA13'!O$1,0),0)))))),"")</f>
        <v>8</v>
      </c>
      <c r="R175" s="122">
        <f>IFERROR((IF(LA_INDEX!$H$8=1,VLOOKUP('LA (Main)'!$B175,'LA1'!$B$2:$Q$165,'LA1'!P$1,0),(IF(LA_INDEX!$H$8=2,VLOOKUP('LA (Main)'!$B175,'LA2'!$B$2:$Q$165,'LA2'!P$1,0),(IF(LA_INDEX!$H$8=3,VLOOKUP('LA (Main)'!$B175,'LA13'!$B$2:$Q$165,'LA13'!P$1,0),0)))))),"")</f>
        <v>4</v>
      </c>
      <c r="S175" s="122">
        <f>IFERROR((IF(LA_INDEX!$H$8=1,VLOOKUP('LA (Main)'!$B175,'LA1'!$B$2:$Q$165,'LA1'!Q$1,0),(IF(LA_INDEX!$H$8=2,VLOOKUP('LA (Main)'!$B175,'LA2'!$B$2:$Q$165,'LA2'!Q$1,0),(IF(LA_INDEX!$H$8=3,VLOOKUP('LA (Main)'!$B175,'LA13'!$B$2:$Q$165,'LA13'!Q$1,0),0)))))),"")</f>
        <v>4</v>
      </c>
    </row>
    <row r="176" spans="1:19" x14ac:dyDescent="0.3">
      <c r="A176" s="80" t="s">
        <v>593</v>
      </c>
      <c r="B176" s="114">
        <v>306</v>
      </c>
      <c r="C176" s="80" t="s">
        <v>299</v>
      </c>
      <c r="D176" s="80" t="s">
        <v>253</v>
      </c>
      <c r="E176" s="122">
        <f>IFERROR(MROUND((IF(LA_INDEX!$H$8=1,VLOOKUP('LA (Main)'!$B176,'LA1'!$B$2:$Q$165,'LA1'!C$1,0),(IF(LA_INDEX!$H$8=2,VLOOKUP('LA (Main)'!$B176,'LA2'!$B$2:$Q$165,'LA2'!C$1,0),(IF(LA_INDEX!$H$8=3,VLOOKUP('LA (Main)'!$B176,'LA13'!$B$2:$Q$165,'LA13'!C$1,0),0)))))),5),"")</f>
        <v>2690</v>
      </c>
      <c r="F176" s="122">
        <f>IFERROR((IF(LA_INDEX!$H$8=1,VLOOKUP('LA (Main)'!$B176,'LA1'!$B$2:$Q$165,'LA1'!D$1,0),(IF(LA_INDEX!$H$8=2,VLOOKUP('LA (Main)'!$B176,'LA2'!$B$2:$Q$165,'LA2'!D$1,0),(IF(LA_INDEX!$H$8=3,VLOOKUP('LA (Main)'!$B176,'LA13'!$B$2:$Q$165,'LA13'!D$1,0),0)))))),"")</f>
        <v>84</v>
      </c>
      <c r="G176" s="122">
        <f>IFERROR((IF(LA_INDEX!$H$8=1,VLOOKUP('LA (Main)'!$B176,'LA1'!$B$2:$Q$165,'LA1'!E$1,0),(IF(LA_INDEX!$H$8=2,VLOOKUP('LA (Main)'!$B176,'LA2'!$B$2:$Q$165,'LA2'!E$1,0),(IF(LA_INDEX!$H$8=3,VLOOKUP('LA (Main)'!$B176,'LA13'!$B$2:$Q$165,'LA13'!E$1,0),0)))))),"")</f>
        <v>4</v>
      </c>
      <c r="H176" s="122">
        <f>IFERROR((IF(LA_INDEX!$H$8=1,VLOOKUP('LA (Main)'!$B176,'LA1'!$B$2:$Q$165,'LA1'!F$1,0),(IF(LA_INDEX!$H$8=2,VLOOKUP('LA (Main)'!$B176,'LA2'!$B$2:$Q$165,'LA2'!F$1,0),(IF(LA_INDEX!$H$8=3,VLOOKUP('LA (Main)'!$B176,'LA13'!$B$2:$Q$165,'LA13'!F$1,0),0)))))),"")</f>
        <v>66</v>
      </c>
      <c r="I176" s="122">
        <f>IFERROR((IF(LA_INDEX!$H$8=1,VLOOKUP('LA (Main)'!$B176,'LA1'!$B$2:$Q$165,'LA1'!G$1,0),(IF(LA_INDEX!$H$8=2,VLOOKUP('LA (Main)'!$B176,'LA2'!$B$2:$Q$165,'LA2'!G$1,0),(IF(LA_INDEX!$H$8=3,VLOOKUP('LA (Main)'!$B176,'LA13'!$B$2:$Q$165,'LA13'!G$1,0),0)))))),"")</f>
        <v>10</v>
      </c>
      <c r="J176" s="122">
        <f>IFERROR((IF(LA_INDEX!$H$8=1,VLOOKUP('LA (Main)'!$B176,'LA1'!$B$2:$Q$165,'LA1'!H$1,0),(IF(LA_INDEX!$H$8=2,VLOOKUP('LA (Main)'!$B176,'LA2'!$B$2:$Q$165,'LA2'!H$1,0),(IF(LA_INDEX!$H$8=3,VLOOKUP('LA (Main)'!$B176,'LA13'!$B$2:$Q$165,'LA13'!H$1,0),0)))))),"")</f>
        <v>53</v>
      </c>
      <c r="K176" s="122">
        <f>IFERROR((IF(LA_INDEX!$H$8=1,VLOOKUP('LA (Main)'!$B176,'LA1'!$B$2:$Q$165,'LA1'!I$1,0),(IF(LA_INDEX!$H$8=2,VLOOKUP('LA (Main)'!$B176,'LA2'!$B$2:$Q$165,'LA2'!I$1,0),(IF(LA_INDEX!$H$8=3,VLOOKUP('LA (Main)'!$B176,'LA13'!$B$2:$Q$165,'LA13'!I$1,0),0)))))),"")</f>
        <v>16</v>
      </c>
      <c r="L176" s="122" t="str">
        <f>IFERROR((IF(LA_INDEX!$H$8=1,VLOOKUP('LA (Main)'!$B176,'LA1'!$B$2:$Q$165,'LA1'!J$1,0),(IF(LA_INDEX!$H$8=2,VLOOKUP('LA (Main)'!$B176,'LA2'!$B$2:$Q$165,'LA2'!J$1,0),(IF(LA_INDEX!$H$8=3,VLOOKUP('LA (Main)'!$B176,'LA13'!$B$2:$Q$165,'LA13'!J$1,0),0)))))),"")</f>
        <v>-</v>
      </c>
      <c r="M176" s="122">
        <f>IFERROR((IF(LA_INDEX!$H$8=1,VLOOKUP('LA (Main)'!$B176,'LA1'!$B$2:$Q$165,'LA1'!K$1,0),(IF(LA_INDEX!$H$8=2,VLOOKUP('LA (Main)'!$B176,'LA2'!$B$2:$Q$165,'LA2'!K$1,0),(IF(LA_INDEX!$H$8=3,VLOOKUP('LA (Main)'!$B176,'LA13'!$B$2:$Q$165,'LA13'!K$1,0),0)))))),"")</f>
        <v>7</v>
      </c>
      <c r="N176" s="122">
        <f>IFERROR((IF(LA_INDEX!$H$8=1,VLOOKUP('LA (Main)'!$B176,'LA1'!$B$2:$Q$165,'LA1'!L$1,0),(IF(LA_INDEX!$H$8=2,VLOOKUP('LA (Main)'!$B176,'LA2'!$B$2:$Q$165,'LA2'!L$1,0),(IF(LA_INDEX!$H$8=3,VLOOKUP('LA (Main)'!$B176,'LA13'!$B$2:$Q$165,'LA13'!L$1,0),0)))))),"")</f>
        <v>37</v>
      </c>
      <c r="O176" s="122">
        <f>IFERROR((IF(LA_INDEX!$H$8=1,VLOOKUP('LA (Main)'!$B176,'LA1'!$B$2:$Q$165,'LA1'!M$1,0),(IF(LA_INDEX!$H$8=2,VLOOKUP('LA (Main)'!$B176,'LA2'!$B$2:$Q$165,'LA2'!M$1,0),(IF(LA_INDEX!$H$8=3,VLOOKUP('LA (Main)'!$B176,'LA13'!$B$2:$Q$165,'LA13'!M$1,0),0)))))),"")</f>
        <v>4</v>
      </c>
      <c r="P176" s="122">
        <f>IFERROR((IF(LA_INDEX!$H$8=1,VLOOKUP('LA (Main)'!$B176,'LA1'!$B$2:$Q$165,'LA1'!N$1,0),(IF(LA_INDEX!$H$8=2,VLOOKUP('LA (Main)'!$B176,'LA2'!$B$2:$Q$165,'LA2'!N$1,0),(IF(LA_INDEX!$H$8=3,VLOOKUP('LA (Main)'!$B176,'LA13'!$B$2:$Q$165,'LA13'!N$1,0),0)))))),"")</f>
        <v>18</v>
      </c>
      <c r="Q176" s="122">
        <f>IFERROR((IF(LA_INDEX!$H$8=1,VLOOKUP('LA (Main)'!$B176,'LA1'!$B$2:$Q$165,'LA1'!O$1,0),(IF(LA_INDEX!$H$8=2,VLOOKUP('LA (Main)'!$B176,'LA2'!$B$2:$Q$165,'LA2'!O$1,0),(IF(LA_INDEX!$H$8=3,VLOOKUP('LA (Main)'!$B176,'LA13'!$B$2:$Q$165,'LA13'!O$1,0),0)))))),"")</f>
        <v>10</v>
      </c>
      <c r="R176" s="122">
        <f>IFERROR((IF(LA_INDEX!$H$8=1,VLOOKUP('LA (Main)'!$B176,'LA1'!$B$2:$Q$165,'LA1'!P$1,0),(IF(LA_INDEX!$H$8=2,VLOOKUP('LA (Main)'!$B176,'LA2'!$B$2:$Q$165,'LA2'!P$1,0),(IF(LA_INDEX!$H$8=3,VLOOKUP('LA (Main)'!$B176,'LA13'!$B$2:$Q$165,'LA13'!P$1,0),0)))))),"")</f>
        <v>5</v>
      </c>
      <c r="S176" s="122">
        <f>IFERROR((IF(LA_INDEX!$H$8=1,VLOOKUP('LA (Main)'!$B176,'LA1'!$B$2:$Q$165,'LA1'!Q$1,0),(IF(LA_INDEX!$H$8=2,VLOOKUP('LA (Main)'!$B176,'LA2'!$B$2:$Q$165,'LA2'!Q$1,0),(IF(LA_INDEX!$H$8=3,VLOOKUP('LA (Main)'!$B176,'LA13'!$B$2:$Q$165,'LA13'!Q$1,0),0)))))),"")</f>
        <v>3</v>
      </c>
    </row>
    <row r="177" spans="1:19" x14ac:dyDescent="0.3">
      <c r="A177" s="80" t="s">
        <v>594</v>
      </c>
      <c r="B177" s="114">
        <v>307</v>
      </c>
      <c r="C177" s="80" t="s">
        <v>313</v>
      </c>
      <c r="D177" s="80" t="s">
        <v>253</v>
      </c>
      <c r="E177" s="122">
        <f>IFERROR(MROUND((IF(LA_INDEX!$H$8=1,VLOOKUP('LA (Main)'!$B177,'LA1'!$B$2:$Q$165,'LA1'!C$1,0),(IF(LA_INDEX!$H$8=2,VLOOKUP('LA (Main)'!$B177,'LA2'!$B$2:$Q$165,'LA2'!C$1,0),(IF(LA_INDEX!$H$8=3,VLOOKUP('LA (Main)'!$B177,'LA13'!$B$2:$Q$165,'LA13'!C$1,0),0)))))),5),"")</f>
        <v>1420</v>
      </c>
      <c r="F177" s="122">
        <f>IFERROR((IF(LA_INDEX!$H$8=1,VLOOKUP('LA (Main)'!$B177,'LA1'!$B$2:$Q$165,'LA1'!D$1,0),(IF(LA_INDEX!$H$8=2,VLOOKUP('LA (Main)'!$B177,'LA2'!$B$2:$Q$165,'LA2'!D$1,0),(IF(LA_INDEX!$H$8=3,VLOOKUP('LA (Main)'!$B177,'LA13'!$B$2:$Q$165,'LA13'!D$1,0),0)))))),"")</f>
        <v>88</v>
      </c>
      <c r="G177" s="122">
        <f>IFERROR((IF(LA_INDEX!$H$8=1,VLOOKUP('LA (Main)'!$B177,'LA1'!$B$2:$Q$165,'LA1'!E$1,0),(IF(LA_INDEX!$H$8=2,VLOOKUP('LA (Main)'!$B177,'LA2'!$B$2:$Q$165,'LA2'!E$1,0),(IF(LA_INDEX!$H$8=3,VLOOKUP('LA (Main)'!$B177,'LA13'!$B$2:$Q$165,'LA13'!E$1,0),0)))))),"")</f>
        <v>3</v>
      </c>
      <c r="H177" s="122">
        <f>IFERROR((IF(LA_INDEX!$H$8=1,VLOOKUP('LA (Main)'!$B177,'LA1'!$B$2:$Q$165,'LA1'!F$1,0),(IF(LA_INDEX!$H$8=2,VLOOKUP('LA (Main)'!$B177,'LA2'!$B$2:$Q$165,'LA2'!F$1,0),(IF(LA_INDEX!$H$8=3,VLOOKUP('LA (Main)'!$B177,'LA13'!$B$2:$Q$165,'LA13'!F$1,0),0)))))),"")</f>
        <v>76</v>
      </c>
      <c r="I177" s="122">
        <f>IFERROR((IF(LA_INDEX!$H$8=1,VLOOKUP('LA (Main)'!$B177,'LA1'!$B$2:$Q$165,'LA1'!G$1,0),(IF(LA_INDEX!$H$8=2,VLOOKUP('LA (Main)'!$B177,'LA2'!$B$2:$Q$165,'LA2'!G$1,0),(IF(LA_INDEX!$H$8=3,VLOOKUP('LA (Main)'!$B177,'LA13'!$B$2:$Q$165,'LA13'!G$1,0),0)))))),"")</f>
        <v>6</v>
      </c>
      <c r="J177" s="122">
        <f>IFERROR((IF(LA_INDEX!$H$8=1,VLOOKUP('LA (Main)'!$B177,'LA1'!$B$2:$Q$165,'LA1'!H$1,0),(IF(LA_INDEX!$H$8=2,VLOOKUP('LA (Main)'!$B177,'LA2'!$B$2:$Q$165,'LA2'!H$1,0),(IF(LA_INDEX!$H$8=3,VLOOKUP('LA (Main)'!$B177,'LA13'!$B$2:$Q$165,'LA13'!H$1,0),0)))))),"")</f>
        <v>67</v>
      </c>
      <c r="K177" s="122">
        <f>IFERROR((IF(LA_INDEX!$H$8=1,VLOOKUP('LA (Main)'!$B177,'LA1'!$B$2:$Q$165,'LA1'!I$1,0),(IF(LA_INDEX!$H$8=2,VLOOKUP('LA (Main)'!$B177,'LA2'!$B$2:$Q$165,'LA2'!I$1,0),(IF(LA_INDEX!$H$8=3,VLOOKUP('LA (Main)'!$B177,'LA13'!$B$2:$Q$165,'LA13'!I$1,0),0)))))),"")</f>
        <v>32</v>
      </c>
      <c r="L177" s="122">
        <f>IFERROR((IF(LA_INDEX!$H$8=1,VLOOKUP('LA (Main)'!$B177,'LA1'!$B$2:$Q$165,'LA1'!J$1,0),(IF(LA_INDEX!$H$8=2,VLOOKUP('LA (Main)'!$B177,'LA2'!$B$2:$Q$165,'LA2'!J$1,0),(IF(LA_INDEX!$H$8=3,VLOOKUP('LA (Main)'!$B177,'LA13'!$B$2:$Q$165,'LA13'!J$1,0),0)))))),"")</f>
        <v>1</v>
      </c>
      <c r="M177" s="122">
        <f>IFERROR((IF(LA_INDEX!$H$8=1,VLOOKUP('LA (Main)'!$B177,'LA1'!$B$2:$Q$165,'LA1'!K$1,0),(IF(LA_INDEX!$H$8=2,VLOOKUP('LA (Main)'!$B177,'LA2'!$B$2:$Q$165,'LA2'!K$1,0),(IF(LA_INDEX!$H$8=3,VLOOKUP('LA (Main)'!$B177,'LA13'!$B$2:$Q$165,'LA13'!K$1,0),0)))))),"")</f>
        <v>17</v>
      </c>
      <c r="N177" s="122">
        <f>IFERROR((IF(LA_INDEX!$H$8=1,VLOOKUP('LA (Main)'!$B177,'LA1'!$B$2:$Q$165,'LA1'!L$1,0),(IF(LA_INDEX!$H$8=2,VLOOKUP('LA (Main)'!$B177,'LA2'!$B$2:$Q$165,'LA2'!L$1,0),(IF(LA_INDEX!$H$8=3,VLOOKUP('LA (Main)'!$B177,'LA13'!$B$2:$Q$165,'LA13'!L$1,0),0)))))),"")</f>
        <v>35</v>
      </c>
      <c r="O177" s="122">
        <f>IFERROR((IF(LA_INDEX!$H$8=1,VLOOKUP('LA (Main)'!$B177,'LA1'!$B$2:$Q$165,'LA1'!M$1,0),(IF(LA_INDEX!$H$8=2,VLOOKUP('LA (Main)'!$B177,'LA2'!$B$2:$Q$165,'LA2'!M$1,0),(IF(LA_INDEX!$H$8=3,VLOOKUP('LA (Main)'!$B177,'LA13'!$B$2:$Q$165,'LA13'!M$1,0),0)))))),"")</f>
        <v>3</v>
      </c>
      <c r="P177" s="122">
        <f>IFERROR((IF(LA_INDEX!$H$8=1,VLOOKUP('LA (Main)'!$B177,'LA1'!$B$2:$Q$165,'LA1'!N$1,0),(IF(LA_INDEX!$H$8=2,VLOOKUP('LA (Main)'!$B177,'LA2'!$B$2:$Q$165,'LA2'!N$1,0),(IF(LA_INDEX!$H$8=3,VLOOKUP('LA (Main)'!$B177,'LA13'!$B$2:$Q$165,'LA13'!N$1,0),0)))))),"")</f>
        <v>12</v>
      </c>
      <c r="Q177" s="122">
        <f>IFERROR((IF(LA_INDEX!$H$8=1,VLOOKUP('LA (Main)'!$B177,'LA1'!$B$2:$Q$165,'LA1'!O$1,0),(IF(LA_INDEX!$H$8=2,VLOOKUP('LA (Main)'!$B177,'LA2'!$B$2:$Q$165,'LA2'!O$1,0),(IF(LA_INDEX!$H$8=3,VLOOKUP('LA (Main)'!$B177,'LA13'!$B$2:$Q$165,'LA13'!O$1,0),0)))))),"")</f>
        <v>8</v>
      </c>
      <c r="R177" s="122">
        <f>IFERROR((IF(LA_INDEX!$H$8=1,VLOOKUP('LA (Main)'!$B177,'LA1'!$B$2:$Q$165,'LA1'!P$1,0),(IF(LA_INDEX!$H$8=2,VLOOKUP('LA (Main)'!$B177,'LA2'!$B$2:$Q$165,'LA2'!P$1,0),(IF(LA_INDEX!$H$8=3,VLOOKUP('LA (Main)'!$B177,'LA13'!$B$2:$Q$165,'LA13'!P$1,0),0)))))),"")</f>
        <v>4</v>
      </c>
      <c r="S177" s="122">
        <f>IFERROR((IF(LA_INDEX!$H$8=1,VLOOKUP('LA (Main)'!$B177,'LA1'!$B$2:$Q$165,'LA1'!Q$1,0),(IF(LA_INDEX!$H$8=2,VLOOKUP('LA (Main)'!$B177,'LA2'!$B$2:$Q$165,'LA2'!Q$1,0),(IF(LA_INDEX!$H$8=3,VLOOKUP('LA (Main)'!$B177,'LA13'!$B$2:$Q$165,'LA13'!Q$1,0),0)))))),"")</f>
        <v>4</v>
      </c>
    </row>
    <row r="178" spans="1:19" x14ac:dyDescent="0.3">
      <c r="A178" s="80" t="s">
        <v>595</v>
      </c>
      <c r="B178" s="114">
        <v>308</v>
      </c>
      <c r="C178" s="80" t="s">
        <v>316</v>
      </c>
      <c r="D178" s="80" t="s">
        <v>253</v>
      </c>
      <c r="E178" s="122">
        <f>IFERROR(MROUND((IF(LA_INDEX!$H$8=1,VLOOKUP('LA (Main)'!$B178,'LA1'!$B$2:$Q$165,'LA1'!C$1,0),(IF(LA_INDEX!$H$8=2,VLOOKUP('LA (Main)'!$B178,'LA2'!$B$2:$Q$165,'LA2'!C$1,0),(IF(LA_INDEX!$H$8=3,VLOOKUP('LA (Main)'!$B178,'LA13'!$B$2:$Q$165,'LA13'!C$1,0),0)))))),5),"")</f>
        <v>1750</v>
      </c>
      <c r="F178" s="122">
        <f>IFERROR((IF(LA_INDEX!$H$8=1,VLOOKUP('LA (Main)'!$B178,'LA1'!$B$2:$Q$165,'LA1'!D$1,0),(IF(LA_INDEX!$H$8=2,VLOOKUP('LA (Main)'!$B178,'LA2'!$B$2:$Q$165,'LA2'!D$1,0),(IF(LA_INDEX!$H$8=3,VLOOKUP('LA (Main)'!$B178,'LA13'!$B$2:$Q$165,'LA13'!D$1,0),0)))))),"")</f>
        <v>89</v>
      </c>
      <c r="G178" s="122">
        <f>IFERROR((IF(LA_INDEX!$H$8=1,VLOOKUP('LA (Main)'!$B178,'LA1'!$B$2:$Q$165,'LA1'!E$1,0),(IF(LA_INDEX!$H$8=2,VLOOKUP('LA (Main)'!$B178,'LA2'!$B$2:$Q$165,'LA2'!E$1,0),(IF(LA_INDEX!$H$8=3,VLOOKUP('LA (Main)'!$B178,'LA13'!$B$2:$Q$165,'LA13'!E$1,0),0)))))),"")</f>
        <v>2</v>
      </c>
      <c r="H178" s="122">
        <f>IFERROR((IF(LA_INDEX!$H$8=1,VLOOKUP('LA (Main)'!$B178,'LA1'!$B$2:$Q$165,'LA1'!F$1,0),(IF(LA_INDEX!$H$8=2,VLOOKUP('LA (Main)'!$B178,'LA2'!$B$2:$Q$165,'LA2'!F$1,0),(IF(LA_INDEX!$H$8=3,VLOOKUP('LA (Main)'!$B178,'LA13'!$B$2:$Q$165,'LA13'!F$1,0),0)))))),"")</f>
        <v>78</v>
      </c>
      <c r="I178" s="122">
        <f>IFERROR((IF(LA_INDEX!$H$8=1,VLOOKUP('LA (Main)'!$B178,'LA1'!$B$2:$Q$165,'LA1'!G$1,0),(IF(LA_INDEX!$H$8=2,VLOOKUP('LA (Main)'!$B178,'LA2'!$B$2:$Q$165,'LA2'!G$1,0),(IF(LA_INDEX!$H$8=3,VLOOKUP('LA (Main)'!$B178,'LA13'!$B$2:$Q$165,'LA13'!G$1,0),0)))))),"")</f>
        <v>9</v>
      </c>
      <c r="J178" s="122">
        <f>IFERROR((IF(LA_INDEX!$H$8=1,VLOOKUP('LA (Main)'!$B178,'LA1'!$B$2:$Q$165,'LA1'!H$1,0),(IF(LA_INDEX!$H$8=2,VLOOKUP('LA (Main)'!$B178,'LA2'!$B$2:$Q$165,'LA2'!H$1,0),(IF(LA_INDEX!$H$8=3,VLOOKUP('LA (Main)'!$B178,'LA13'!$B$2:$Q$165,'LA13'!H$1,0),0)))))),"")</f>
        <v>63</v>
      </c>
      <c r="K178" s="122">
        <f>IFERROR((IF(LA_INDEX!$H$8=1,VLOOKUP('LA (Main)'!$B178,'LA1'!$B$2:$Q$165,'LA1'!I$1,0),(IF(LA_INDEX!$H$8=2,VLOOKUP('LA (Main)'!$B178,'LA2'!$B$2:$Q$165,'LA2'!I$1,0),(IF(LA_INDEX!$H$8=3,VLOOKUP('LA (Main)'!$B178,'LA13'!$B$2:$Q$165,'LA13'!I$1,0),0)))))),"")</f>
        <v>27</v>
      </c>
      <c r="L178" s="122">
        <f>IFERROR((IF(LA_INDEX!$H$8=1,VLOOKUP('LA (Main)'!$B178,'LA1'!$B$2:$Q$165,'LA1'!J$1,0),(IF(LA_INDEX!$H$8=2,VLOOKUP('LA (Main)'!$B178,'LA2'!$B$2:$Q$165,'LA2'!J$1,0),(IF(LA_INDEX!$H$8=3,VLOOKUP('LA (Main)'!$B178,'LA13'!$B$2:$Q$165,'LA13'!J$1,0),0)))))),"")</f>
        <v>2</v>
      </c>
      <c r="M178" s="122">
        <f>IFERROR((IF(LA_INDEX!$H$8=1,VLOOKUP('LA (Main)'!$B178,'LA1'!$B$2:$Q$165,'LA1'!K$1,0),(IF(LA_INDEX!$H$8=2,VLOOKUP('LA (Main)'!$B178,'LA2'!$B$2:$Q$165,'LA2'!K$1,0),(IF(LA_INDEX!$H$8=3,VLOOKUP('LA (Main)'!$B178,'LA13'!$B$2:$Q$165,'LA13'!K$1,0),0)))))),"")</f>
        <v>17</v>
      </c>
      <c r="N178" s="122">
        <f>IFERROR((IF(LA_INDEX!$H$8=1,VLOOKUP('LA (Main)'!$B178,'LA1'!$B$2:$Q$165,'LA1'!L$1,0),(IF(LA_INDEX!$H$8=2,VLOOKUP('LA (Main)'!$B178,'LA2'!$B$2:$Q$165,'LA2'!L$1,0),(IF(LA_INDEX!$H$8=3,VLOOKUP('LA (Main)'!$B178,'LA13'!$B$2:$Q$165,'LA13'!L$1,0),0)))))),"")</f>
        <v>36</v>
      </c>
      <c r="O178" s="122">
        <f>IFERROR((IF(LA_INDEX!$H$8=1,VLOOKUP('LA (Main)'!$B178,'LA1'!$B$2:$Q$165,'LA1'!M$1,0),(IF(LA_INDEX!$H$8=2,VLOOKUP('LA (Main)'!$B178,'LA2'!$B$2:$Q$165,'LA2'!M$1,0),(IF(LA_INDEX!$H$8=3,VLOOKUP('LA (Main)'!$B178,'LA13'!$B$2:$Q$165,'LA13'!M$1,0),0)))))),"")</f>
        <v>6</v>
      </c>
      <c r="P178" s="122">
        <f>IFERROR((IF(LA_INDEX!$H$8=1,VLOOKUP('LA (Main)'!$B178,'LA1'!$B$2:$Q$165,'LA1'!N$1,0),(IF(LA_INDEX!$H$8=2,VLOOKUP('LA (Main)'!$B178,'LA2'!$B$2:$Q$165,'LA2'!N$1,0),(IF(LA_INDEX!$H$8=3,VLOOKUP('LA (Main)'!$B178,'LA13'!$B$2:$Q$165,'LA13'!N$1,0),0)))))),"")</f>
        <v>11</v>
      </c>
      <c r="Q178" s="122">
        <f>IFERROR((IF(LA_INDEX!$H$8=1,VLOOKUP('LA (Main)'!$B178,'LA1'!$B$2:$Q$165,'LA1'!O$1,0),(IF(LA_INDEX!$H$8=2,VLOOKUP('LA (Main)'!$B178,'LA2'!$B$2:$Q$165,'LA2'!O$1,0),(IF(LA_INDEX!$H$8=3,VLOOKUP('LA (Main)'!$B178,'LA13'!$B$2:$Q$165,'LA13'!O$1,0),0)))))),"")</f>
        <v>7</v>
      </c>
      <c r="R178" s="122">
        <f>IFERROR((IF(LA_INDEX!$H$8=1,VLOOKUP('LA (Main)'!$B178,'LA1'!$B$2:$Q$165,'LA1'!P$1,0),(IF(LA_INDEX!$H$8=2,VLOOKUP('LA (Main)'!$B178,'LA2'!$B$2:$Q$165,'LA2'!P$1,0),(IF(LA_INDEX!$H$8=3,VLOOKUP('LA (Main)'!$B178,'LA13'!$B$2:$Q$165,'LA13'!P$1,0),0)))))),"")</f>
        <v>4</v>
      </c>
      <c r="S178" s="122" t="str">
        <f>IFERROR((IF(LA_INDEX!$H$8=1,VLOOKUP('LA (Main)'!$B178,'LA1'!$B$2:$Q$165,'LA1'!Q$1,0),(IF(LA_INDEX!$H$8=2,VLOOKUP('LA (Main)'!$B178,'LA2'!$B$2:$Q$165,'LA2'!Q$1,0),(IF(LA_INDEX!$H$8=3,VLOOKUP('LA (Main)'!$B178,'LA13'!$B$2:$Q$165,'LA13'!Q$1,0),0)))))),"")</f>
        <v>*</v>
      </c>
    </row>
    <row r="179" spans="1:19" x14ac:dyDescent="0.3">
      <c r="A179" s="80" t="s">
        <v>596</v>
      </c>
      <c r="B179" s="114">
        <v>203</v>
      </c>
      <c r="C179" s="80" t="s">
        <v>320</v>
      </c>
      <c r="D179" s="80" t="s">
        <v>253</v>
      </c>
      <c r="E179" s="122">
        <f>IFERROR(MROUND((IF(LA_INDEX!$H$8=1,VLOOKUP('LA (Main)'!$B179,'LA1'!$B$2:$Q$165,'LA1'!C$1,0),(IF(LA_INDEX!$H$8=2,VLOOKUP('LA (Main)'!$B179,'LA2'!$B$2:$Q$165,'LA2'!C$1,0),(IF(LA_INDEX!$H$8=3,VLOOKUP('LA (Main)'!$B179,'LA13'!$B$2:$Q$165,'LA13'!C$1,0),0)))))),5),"")</f>
        <v>850</v>
      </c>
      <c r="F179" s="122">
        <f>IFERROR((IF(LA_INDEX!$H$8=1,VLOOKUP('LA (Main)'!$B179,'LA1'!$B$2:$Q$165,'LA1'!D$1,0),(IF(LA_INDEX!$H$8=2,VLOOKUP('LA (Main)'!$B179,'LA2'!$B$2:$Q$165,'LA2'!D$1,0),(IF(LA_INDEX!$H$8=3,VLOOKUP('LA (Main)'!$B179,'LA13'!$B$2:$Q$165,'LA13'!D$1,0),0)))))),"")</f>
        <v>87</v>
      </c>
      <c r="G179" s="122">
        <f>IFERROR((IF(LA_INDEX!$H$8=1,VLOOKUP('LA (Main)'!$B179,'LA1'!$B$2:$Q$165,'LA1'!E$1,0),(IF(LA_INDEX!$H$8=2,VLOOKUP('LA (Main)'!$B179,'LA2'!$B$2:$Q$165,'LA2'!E$1,0),(IF(LA_INDEX!$H$8=3,VLOOKUP('LA (Main)'!$B179,'LA13'!$B$2:$Q$165,'LA13'!E$1,0),0)))))),"")</f>
        <v>6</v>
      </c>
      <c r="H179" s="122">
        <f>IFERROR((IF(LA_INDEX!$H$8=1,VLOOKUP('LA (Main)'!$B179,'LA1'!$B$2:$Q$165,'LA1'!F$1,0),(IF(LA_INDEX!$H$8=2,VLOOKUP('LA (Main)'!$B179,'LA2'!$B$2:$Q$165,'LA2'!F$1,0),(IF(LA_INDEX!$H$8=3,VLOOKUP('LA (Main)'!$B179,'LA13'!$B$2:$Q$165,'LA13'!F$1,0),0)))))),"")</f>
        <v>72</v>
      </c>
      <c r="I179" s="122">
        <f>IFERROR((IF(LA_INDEX!$H$8=1,VLOOKUP('LA (Main)'!$B179,'LA1'!$B$2:$Q$165,'LA1'!G$1,0),(IF(LA_INDEX!$H$8=2,VLOOKUP('LA (Main)'!$B179,'LA2'!$B$2:$Q$165,'LA2'!G$1,0),(IF(LA_INDEX!$H$8=3,VLOOKUP('LA (Main)'!$B179,'LA13'!$B$2:$Q$165,'LA13'!G$1,0),0)))))),"")</f>
        <v>11</v>
      </c>
      <c r="J179" s="122">
        <f>IFERROR((IF(LA_INDEX!$H$8=1,VLOOKUP('LA (Main)'!$B179,'LA1'!$B$2:$Q$165,'LA1'!H$1,0),(IF(LA_INDEX!$H$8=2,VLOOKUP('LA (Main)'!$B179,'LA2'!$B$2:$Q$165,'LA2'!H$1,0),(IF(LA_INDEX!$H$8=3,VLOOKUP('LA (Main)'!$B179,'LA13'!$B$2:$Q$165,'LA13'!H$1,0),0)))))),"")</f>
        <v>56</v>
      </c>
      <c r="K179" s="122">
        <f>IFERROR((IF(LA_INDEX!$H$8=1,VLOOKUP('LA (Main)'!$B179,'LA1'!$B$2:$Q$165,'LA1'!I$1,0),(IF(LA_INDEX!$H$8=2,VLOOKUP('LA (Main)'!$B179,'LA2'!$B$2:$Q$165,'LA2'!I$1,0),(IF(LA_INDEX!$H$8=3,VLOOKUP('LA (Main)'!$B179,'LA13'!$B$2:$Q$165,'LA13'!I$1,0),0)))))),"")</f>
        <v>16</v>
      </c>
      <c r="L179" s="122" t="str">
        <f>IFERROR((IF(LA_INDEX!$H$8=1,VLOOKUP('LA (Main)'!$B179,'LA1'!$B$2:$Q$165,'LA1'!J$1,0),(IF(LA_INDEX!$H$8=2,VLOOKUP('LA (Main)'!$B179,'LA2'!$B$2:$Q$165,'LA2'!J$1,0),(IF(LA_INDEX!$H$8=3,VLOOKUP('LA (Main)'!$B179,'LA13'!$B$2:$Q$165,'LA13'!J$1,0),0)))))),"")</f>
        <v>x</v>
      </c>
      <c r="M179" s="122">
        <f>IFERROR((IF(LA_INDEX!$H$8=1,VLOOKUP('LA (Main)'!$B179,'LA1'!$B$2:$Q$165,'LA1'!K$1,0),(IF(LA_INDEX!$H$8=2,VLOOKUP('LA (Main)'!$B179,'LA2'!$B$2:$Q$165,'LA2'!K$1,0),(IF(LA_INDEX!$H$8=3,VLOOKUP('LA (Main)'!$B179,'LA13'!$B$2:$Q$165,'LA13'!K$1,0),0)))))),"")</f>
        <v>7</v>
      </c>
      <c r="N179" s="122">
        <f>IFERROR((IF(LA_INDEX!$H$8=1,VLOOKUP('LA (Main)'!$B179,'LA1'!$B$2:$Q$165,'LA1'!L$1,0),(IF(LA_INDEX!$H$8=2,VLOOKUP('LA (Main)'!$B179,'LA2'!$B$2:$Q$165,'LA2'!L$1,0),(IF(LA_INDEX!$H$8=3,VLOOKUP('LA (Main)'!$B179,'LA13'!$B$2:$Q$165,'LA13'!L$1,0),0)))))),"")</f>
        <v>40</v>
      </c>
      <c r="O179" s="122">
        <f>IFERROR((IF(LA_INDEX!$H$8=1,VLOOKUP('LA (Main)'!$B179,'LA1'!$B$2:$Q$165,'LA1'!M$1,0),(IF(LA_INDEX!$H$8=2,VLOOKUP('LA (Main)'!$B179,'LA2'!$B$2:$Q$165,'LA2'!M$1,0),(IF(LA_INDEX!$H$8=3,VLOOKUP('LA (Main)'!$B179,'LA13'!$B$2:$Q$165,'LA13'!M$1,0),0)))))),"")</f>
        <v>6</v>
      </c>
      <c r="P179" s="122">
        <f>IFERROR((IF(LA_INDEX!$H$8=1,VLOOKUP('LA (Main)'!$B179,'LA1'!$B$2:$Q$165,'LA1'!N$1,0),(IF(LA_INDEX!$H$8=2,VLOOKUP('LA (Main)'!$B179,'LA2'!$B$2:$Q$165,'LA2'!N$1,0),(IF(LA_INDEX!$H$8=3,VLOOKUP('LA (Main)'!$B179,'LA13'!$B$2:$Q$165,'LA13'!N$1,0),0)))))),"")</f>
        <v>15</v>
      </c>
      <c r="Q179" s="122">
        <f>IFERROR((IF(LA_INDEX!$H$8=1,VLOOKUP('LA (Main)'!$B179,'LA1'!$B$2:$Q$165,'LA1'!O$1,0),(IF(LA_INDEX!$H$8=2,VLOOKUP('LA (Main)'!$B179,'LA2'!$B$2:$Q$165,'LA2'!O$1,0),(IF(LA_INDEX!$H$8=3,VLOOKUP('LA (Main)'!$B179,'LA13'!$B$2:$Q$165,'LA13'!O$1,0),0)))))),"")</f>
        <v>9</v>
      </c>
      <c r="R179" s="122">
        <f>IFERROR((IF(LA_INDEX!$H$8=1,VLOOKUP('LA (Main)'!$B179,'LA1'!$B$2:$Q$165,'LA1'!P$1,0),(IF(LA_INDEX!$H$8=2,VLOOKUP('LA (Main)'!$B179,'LA2'!$B$2:$Q$165,'LA2'!P$1,0),(IF(LA_INDEX!$H$8=3,VLOOKUP('LA (Main)'!$B179,'LA13'!$B$2:$Q$165,'LA13'!P$1,0),0)))))),"")</f>
        <v>4</v>
      </c>
      <c r="S179" s="122" t="str">
        <f>IFERROR((IF(LA_INDEX!$H$8=1,VLOOKUP('LA (Main)'!$B179,'LA1'!$B$2:$Q$165,'LA1'!Q$1,0),(IF(LA_INDEX!$H$8=2,VLOOKUP('LA (Main)'!$B179,'LA2'!$B$2:$Q$165,'LA2'!Q$1,0),(IF(LA_INDEX!$H$8=3,VLOOKUP('LA (Main)'!$B179,'LA13'!$B$2:$Q$165,'LA13'!Q$1,0),0)))))),"")</f>
        <v>*</v>
      </c>
    </row>
    <row r="180" spans="1:19" x14ac:dyDescent="0.3">
      <c r="A180" s="80" t="s">
        <v>597</v>
      </c>
      <c r="B180" s="114">
        <v>310</v>
      </c>
      <c r="C180" s="80" t="s">
        <v>326</v>
      </c>
      <c r="D180" s="80" t="s">
        <v>253</v>
      </c>
      <c r="E180" s="122">
        <f>IFERROR(MROUND((IF(LA_INDEX!$H$8=1,VLOOKUP('LA (Main)'!$B180,'LA1'!$B$2:$Q$165,'LA1'!C$1,0),(IF(LA_INDEX!$H$8=2,VLOOKUP('LA (Main)'!$B180,'LA2'!$B$2:$Q$165,'LA2'!C$1,0),(IF(LA_INDEX!$H$8=3,VLOOKUP('LA (Main)'!$B180,'LA13'!$B$2:$Q$165,'LA13'!C$1,0),0)))))),5),"")</f>
        <v>2095</v>
      </c>
      <c r="F180" s="122">
        <f>IFERROR((IF(LA_INDEX!$H$8=1,VLOOKUP('LA (Main)'!$B180,'LA1'!$B$2:$Q$165,'LA1'!D$1,0),(IF(LA_INDEX!$H$8=2,VLOOKUP('LA (Main)'!$B180,'LA2'!$B$2:$Q$165,'LA2'!D$1,0),(IF(LA_INDEX!$H$8=3,VLOOKUP('LA (Main)'!$B180,'LA13'!$B$2:$Q$165,'LA13'!D$1,0),0)))))),"")</f>
        <v>88</v>
      </c>
      <c r="G180" s="122">
        <f>IFERROR((IF(LA_INDEX!$H$8=1,VLOOKUP('LA (Main)'!$B180,'LA1'!$B$2:$Q$165,'LA1'!E$1,0),(IF(LA_INDEX!$H$8=2,VLOOKUP('LA (Main)'!$B180,'LA2'!$B$2:$Q$165,'LA2'!E$1,0),(IF(LA_INDEX!$H$8=3,VLOOKUP('LA (Main)'!$B180,'LA13'!$B$2:$Q$165,'LA13'!E$1,0),0)))))),"")</f>
        <v>3</v>
      </c>
      <c r="H180" s="122">
        <f>IFERROR((IF(LA_INDEX!$H$8=1,VLOOKUP('LA (Main)'!$B180,'LA1'!$B$2:$Q$165,'LA1'!F$1,0),(IF(LA_INDEX!$H$8=2,VLOOKUP('LA (Main)'!$B180,'LA2'!$B$2:$Q$165,'LA2'!F$1,0),(IF(LA_INDEX!$H$8=3,VLOOKUP('LA (Main)'!$B180,'LA13'!$B$2:$Q$165,'LA13'!F$1,0),0)))))),"")</f>
        <v>78</v>
      </c>
      <c r="I180" s="122">
        <f>IFERROR((IF(LA_INDEX!$H$8=1,VLOOKUP('LA (Main)'!$B180,'LA1'!$B$2:$Q$165,'LA1'!G$1,0),(IF(LA_INDEX!$H$8=2,VLOOKUP('LA (Main)'!$B180,'LA2'!$B$2:$Q$165,'LA2'!G$1,0),(IF(LA_INDEX!$H$8=3,VLOOKUP('LA (Main)'!$B180,'LA13'!$B$2:$Q$165,'LA13'!G$1,0),0)))))),"")</f>
        <v>14</v>
      </c>
      <c r="J180" s="122">
        <f>IFERROR((IF(LA_INDEX!$H$8=1,VLOOKUP('LA (Main)'!$B180,'LA1'!$B$2:$Q$165,'LA1'!H$1,0),(IF(LA_INDEX!$H$8=2,VLOOKUP('LA (Main)'!$B180,'LA2'!$B$2:$Q$165,'LA2'!H$1,0),(IF(LA_INDEX!$H$8=3,VLOOKUP('LA (Main)'!$B180,'LA13'!$B$2:$Q$165,'LA13'!H$1,0),0)))))),"")</f>
        <v>63</v>
      </c>
      <c r="K180" s="122">
        <f>IFERROR((IF(LA_INDEX!$H$8=1,VLOOKUP('LA (Main)'!$B180,'LA1'!$B$2:$Q$165,'LA1'!I$1,0),(IF(LA_INDEX!$H$8=2,VLOOKUP('LA (Main)'!$B180,'LA2'!$B$2:$Q$165,'LA2'!I$1,0),(IF(LA_INDEX!$H$8=3,VLOOKUP('LA (Main)'!$B180,'LA13'!$B$2:$Q$165,'LA13'!I$1,0),0)))))),"")</f>
        <v>27</v>
      </c>
      <c r="L180" s="122">
        <f>IFERROR((IF(LA_INDEX!$H$8=1,VLOOKUP('LA (Main)'!$B180,'LA1'!$B$2:$Q$165,'LA1'!J$1,0),(IF(LA_INDEX!$H$8=2,VLOOKUP('LA (Main)'!$B180,'LA2'!$B$2:$Q$165,'LA2'!J$1,0),(IF(LA_INDEX!$H$8=3,VLOOKUP('LA (Main)'!$B180,'LA13'!$B$2:$Q$165,'LA13'!J$1,0),0)))))),"")</f>
        <v>1</v>
      </c>
      <c r="M180" s="122">
        <f>IFERROR((IF(LA_INDEX!$H$8=1,VLOOKUP('LA (Main)'!$B180,'LA1'!$B$2:$Q$165,'LA1'!K$1,0),(IF(LA_INDEX!$H$8=2,VLOOKUP('LA (Main)'!$B180,'LA2'!$B$2:$Q$165,'LA2'!K$1,0),(IF(LA_INDEX!$H$8=3,VLOOKUP('LA (Main)'!$B180,'LA13'!$B$2:$Q$165,'LA13'!K$1,0),0)))))),"")</f>
        <v>15</v>
      </c>
      <c r="N180" s="122">
        <f>IFERROR((IF(LA_INDEX!$H$8=1,VLOOKUP('LA (Main)'!$B180,'LA1'!$B$2:$Q$165,'LA1'!L$1,0),(IF(LA_INDEX!$H$8=2,VLOOKUP('LA (Main)'!$B180,'LA2'!$B$2:$Q$165,'LA2'!L$1,0),(IF(LA_INDEX!$H$8=3,VLOOKUP('LA (Main)'!$B180,'LA13'!$B$2:$Q$165,'LA13'!L$1,0),0)))))),"")</f>
        <v>36</v>
      </c>
      <c r="O180" s="122">
        <f>IFERROR((IF(LA_INDEX!$H$8=1,VLOOKUP('LA (Main)'!$B180,'LA1'!$B$2:$Q$165,'LA1'!M$1,0),(IF(LA_INDEX!$H$8=2,VLOOKUP('LA (Main)'!$B180,'LA2'!$B$2:$Q$165,'LA2'!M$1,0),(IF(LA_INDEX!$H$8=3,VLOOKUP('LA (Main)'!$B180,'LA13'!$B$2:$Q$165,'LA13'!M$1,0),0)))))),"")</f>
        <v>1</v>
      </c>
      <c r="P180" s="122">
        <f>IFERROR((IF(LA_INDEX!$H$8=1,VLOOKUP('LA (Main)'!$B180,'LA1'!$B$2:$Q$165,'LA1'!N$1,0),(IF(LA_INDEX!$H$8=2,VLOOKUP('LA (Main)'!$B180,'LA2'!$B$2:$Q$165,'LA2'!N$1,0),(IF(LA_INDEX!$H$8=3,VLOOKUP('LA (Main)'!$B180,'LA13'!$B$2:$Q$165,'LA13'!N$1,0),0)))))),"")</f>
        <v>10</v>
      </c>
      <c r="Q180" s="122">
        <f>IFERROR((IF(LA_INDEX!$H$8=1,VLOOKUP('LA (Main)'!$B180,'LA1'!$B$2:$Q$165,'LA1'!O$1,0),(IF(LA_INDEX!$H$8=2,VLOOKUP('LA (Main)'!$B180,'LA2'!$B$2:$Q$165,'LA2'!O$1,0),(IF(LA_INDEX!$H$8=3,VLOOKUP('LA (Main)'!$B180,'LA13'!$B$2:$Q$165,'LA13'!O$1,0),0)))))),"")</f>
        <v>8</v>
      </c>
      <c r="R180" s="122">
        <f>IFERROR((IF(LA_INDEX!$H$8=1,VLOOKUP('LA (Main)'!$B180,'LA1'!$B$2:$Q$165,'LA1'!P$1,0),(IF(LA_INDEX!$H$8=2,VLOOKUP('LA (Main)'!$B180,'LA2'!$B$2:$Q$165,'LA2'!P$1,0),(IF(LA_INDEX!$H$8=3,VLOOKUP('LA (Main)'!$B180,'LA13'!$B$2:$Q$165,'LA13'!P$1,0),0)))))),"")</f>
        <v>4</v>
      </c>
      <c r="S180" s="122">
        <f>IFERROR((IF(LA_INDEX!$H$8=1,VLOOKUP('LA (Main)'!$B180,'LA1'!$B$2:$Q$165,'LA1'!Q$1,0),(IF(LA_INDEX!$H$8=2,VLOOKUP('LA (Main)'!$B180,'LA2'!$B$2:$Q$165,'LA2'!Q$1,0),(IF(LA_INDEX!$H$8=3,VLOOKUP('LA (Main)'!$B180,'LA13'!$B$2:$Q$165,'LA13'!Q$1,0),0)))))),"")</f>
        <v>1</v>
      </c>
    </row>
    <row r="181" spans="1:19" x14ac:dyDescent="0.3">
      <c r="A181" s="80" t="s">
        <v>598</v>
      </c>
      <c r="B181" s="114">
        <v>311</v>
      </c>
      <c r="C181" s="80" t="s">
        <v>328</v>
      </c>
      <c r="D181" s="80" t="s">
        <v>253</v>
      </c>
      <c r="E181" s="122">
        <f>IFERROR(MROUND((IF(LA_INDEX!$H$8=1,VLOOKUP('LA (Main)'!$B181,'LA1'!$B$2:$Q$165,'LA1'!C$1,0),(IF(LA_INDEX!$H$8=2,VLOOKUP('LA (Main)'!$B181,'LA2'!$B$2:$Q$165,'LA2'!C$1,0),(IF(LA_INDEX!$H$8=3,VLOOKUP('LA (Main)'!$B181,'LA13'!$B$2:$Q$165,'LA13'!C$1,0),0)))))),5),"")</f>
        <v>2320</v>
      </c>
      <c r="F181" s="122">
        <f>IFERROR((IF(LA_INDEX!$H$8=1,VLOOKUP('LA (Main)'!$B181,'LA1'!$B$2:$Q$165,'LA1'!D$1,0),(IF(LA_INDEX!$H$8=2,VLOOKUP('LA (Main)'!$B181,'LA2'!$B$2:$Q$165,'LA2'!D$1,0),(IF(LA_INDEX!$H$8=3,VLOOKUP('LA (Main)'!$B181,'LA13'!$B$2:$Q$165,'LA13'!D$1,0),0)))))),"")</f>
        <v>89</v>
      </c>
      <c r="G181" s="122">
        <f>IFERROR((IF(LA_INDEX!$H$8=1,VLOOKUP('LA (Main)'!$B181,'LA1'!$B$2:$Q$165,'LA1'!E$1,0),(IF(LA_INDEX!$H$8=2,VLOOKUP('LA (Main)'!$B181,'LA2'!$B$2:$Q$165,'LA2'!E$1,0),(IF(LA_INDEX!$H$8=3,VLOOKUP('LA (Main)'!$B181,'LA13'!$B$2:$Q$165,'LA13'!E$1,0),0)))))),"")</f>
        <v>7</v>
      </c>
      <c r="H181" s="122">
        <f>IFERROR((IF(LA_INDEX!$H$8=1,VLOOKUP('LA (Main)'!$B181,'LA1'!$B$2:$Q$165,'LA1'!F$1,0),(IF(LA_INDEX!$H$8=2,VLOOKUP('LA (Main)'!$B181,'LA2'!$B$2:$Q$165,'LA2'!F$1,0),(IF(LA_INDEX!$H$8=3,VLOOKUP('LA (Main)'!$B181,'LA13'!$B$2:$Q$165,'LA13'!F$1,0),0)))))),"")</f>
        <v>67</v>
      </c>
      <c r="I181" s="122">
        <f>IFERROR((IF(LA_INDEX!$H$8=1,VLOOKUP('LA (Main)'!$B181,'LA1'!$B$2:$Q$165,'LA1'!G$1,0),(IF(LA_INDEX!$H$8=2,VLOOKUP('LA (Main)'!$B181,'LA2'!$B$2:$Q$165,'LA2'!G$1,0),(IF(LA_INDEX!$H$8=3,VLOOKUP('LA (Main)'!$B181,'LA13'!$B$2:$Q$165,'LA13'!G$1,0),0)))))),"")</f>
        <v>17</v>
      </c>
      <c r="J181" s="122">
        <f>IFERROR((IF(LA_INDEX!$H$8=1,VLOOKUP('LA (Main)'!$B181,'LA1'!$B$2:$Q$165,'LA1'!H$1,0),(IF(LA_INDEX!$H$8=2,VLOOKUP('LA (Main)'!$B181,'LA2'!$B$2:$Q$165,'LA2'!H$1,0),(IF(LA_INDEX!$H$8=3,VLOOKUP('LA (Main)'!$B181,'LA13'!$B$2:$Q$165,'LA13'!H$1,0),0)))))),"")</f>
        <v>44</v>
      </c>
      <c r="K181" s="122">
        <f>IFERROR((IF(LA_INDEX!$H$8=1,VLOOKUP('LA (Main)'!$B181,'LA1'!$B$2:$Q$165,'LA1'!I$1,0),(IF(LA_INDEX!$H$8=2,VLOOKUP('LA (Main)'!$B181,'LA2'!$B$2:$Q$165,'LA2'!I$1,0),(IF(LA_INDEX!$H$8=3,VLOOKUP('LA (Main)'!$B181,'LA13'!$B$2:$Q$165,'LA13'!I$1,0),0)))))),"")</f>
        <v>16</v>
      </c>
      <c r="L181" s="122" t="str">
        <f>IFERROR((IF(LA_INDEX!$H$8=1,VLOOKUP('LA (Main)'!$B181,'LA1'!$B$2:$Q$165,'LA1'!J$1,0),(IF(LA_INDEX!$H$8=2,VLOOKUP('LA (Main)'!$B181,'LA2'!$B$2:$Q$165,'LA2'!J$1,0),(IF(LA_INDEX!$H$8=3,VLOOKUP('LA (Main)'!$B181,'LA13'!$B$2:$Q$165,'LA13'!J$1,0),0)))))),"")</f>
        <v>-</v>
      </c>
      <c r="M181" s="122">
        <f>IFERROR((IF(LA_INDEX!$H$8=1,VLOOKUP('LA (Main)'!$B181,'LA1'!$B$2:$Q$165,'LA1'!K$1,0),(IF(LA_INDEX!$H$8=2,VLOOKUP('LA (Main)'!$B181,'LA2'!$B$2:$Q$165,'LA2'!K$1,0),(IF(LA_INDEX!$H$8=3,VLOOKUP('LA (Main)'!$B181,'LA13'!$B$2:$Q$165,'LA13'!K$1,0),0)))))),"")</f>
        <v>7</v>
      </c>
      <c r="N181" s="122">
        <f>IFERROR((IF(LA_INDEX!$H$8=1,VLOOKUP('LA (Main)'!$B181,'LA1'!$B$2:$Q$165,'LA1'!L$1,0),(IF(LA_INDEX!$H$8=2,VLOOKUP('LA (Main)'!$B181,'LA2'!$B$2:$Q$165,'LA2'!L$1,0),(IF(LA_INDEX!$H$8=3,VLOOKUP('LA (Main)'!$B181,'LA13'!$B$2:$Q$165,'LA13'!L$1,0),0)))))),"")</f>
        <v>29</v>
      </c>
      <c r="O181" s="122">
        <f>IFERROR((IF(LA_INDEX!$H$8=1,VLOOKUP('LA (Main)'!$B181,'LA1'!$B$2:$Q$165,'LA1'!M$1,0),(IF(LA_INDEX!$H$8=2,VLOOKUP('LA (Main)'!$B181,'LA2'!$B$2:$Q$165,'LA2'!M$1,0),(IF(LA_INDEX!$H$8=3,VLOOKUP('LA (Main)'!$B181,'LA13'!$B$2:$Q$165,'LA13'!M$1,0),0)))))),"")</f>
        <v>5</v>
      </c>
      <c r="P181" s="122">
        <f>IFERROR((IF(LA_INDEX!$H$8=1,VLOOKUP('LA (Main)'!$B181,'LA1'!$B$2:$Q$165,'LA1'!N$1,0),(IF(LA_INDEX!$H$8=2,VLOOKUP('LA (Main)'!$B181,'LA2'!$B$2:$Q$165,'LA2'!N$1,0),(IF(LA_INDEX!$H$8=3,VLOOKUP('LA (Main)'!$B181,'LA13'!$B$2:$Q$165,'LA13'!N$1,0),0)))))),"")</f>
        <v>23</v>
      </c>
      <c r="Q181" s="122">
        <f>IFERROR((IF(LA_INDEX!$H$8=1,VLOOKUP('LA (Main)'!$B181,'LA1'!$B$2:$Q$165,'LA1'!O$1,0),(IF(LA_INDEX!$H$8=2,VLOOKUP('LA (Main)'!$B181,'LA2'!$B$2:$Q$165,'LA2'!O$1,0),(IF(LA_INDEX!$H$8=3,VLOOKUP('LA (Main)'!$B181,'LA13'!$B$2:$Q$165,'LA13'!O$1,0),0)))))),"")</f>
        <v>8</v>
      </c>
      <c r="R181" s="122">
        <f>IFERROR((IF(LA_INDEX!$H$8=1,VLOOKUP('LA (Main)'!$B181,'LA1'!$B$2:$Q$165,'LA1'!P$1,0),(IF(LA_INDEX!$H$8=2,VLOOKUP('LA (Main)'!$B181,'LA2'!$B$2:$Q$165,'LA2'!P$1,0),(IF(LA_INDEX!$H$8=3,VLOOKUP('LA (Main)'!$B181,'LA13'!$B$2:$Q$165,'LA13'!P$1,0),0)))))),"")</f>
        <v>3</v>
      </c>
      <c r="S181" s="122" t="str">
        <f>IFERROR((IF(LA_INDEX!$H$8=1,VLOOKUP('LA (Main)'!$B181,'LA1'!$B$2:$Q$165,'LA1'!Q$1,0),(IF(LA_INDEX!$H$8=2,VLOOKUP('LA (Main)'!$B181,'LA2'!$B$2:$Q$165,'LA2'!Q$1,0),(IF(LA_INDEX!$H$8=3,VLOOKUP('LA (Main)'!$B181,'LA13'!$B$2:$Q$165,'LA13'!Q$1,0),0)))))),"")</f>
        <v>*</v>
      </c>
    </row>
    <row r="182" spans="1:19" x14ac:dyDescent="0.3">
      <c r="A182" s="80" t="s">
        <v>599</v>
      </c>
      <c r="B182" s="114">
        <v>312</v>
      </c>
      <c r="C182" s="80" t="s">
        <v>331</v>
      </c>
      <c r="D182" s="80" t="s">
        <v>253</v>
      </c>
      <c r="E182" s="122">
        <f>IFERROR(MROUND((IF(LA_INDEX!$H$8=1,VLOOKUP('LA (Main)'!$B182,'LA1'!$B$2:$Q$165,'LA1'!C$1,0),(IF(LA_INDEX!$H$8=2,VLOOKUP('LA (Main)'!$B182,'LA2'!$B$2:$Q$165,'LA2'!C$1,0),(IF(LA_INDEX!$H$8=3,VLOOKUP('LA (Main)'!$B182,'LA13'!$B$2:$Q$165,'LA13'!C$1,0),0)))))),5),"")</f>
        <v>2245</v>
      </c>
      <c r="F182" s="122">
        <f>IFERROR((IF(LA_INDEX!$H$8=1,VLOOKUP('LA (Main)'!$B182,'LA1'!$B$2:$Q$165,'LA1'!D$1,0),(IF(LA_INDEX!$H$8=2,VLOOKUP('LA (Main)'!$B182,'LA2'!$B$2:$Q$165,'LA2'!D$1,0),(IF(LA_INDEX!$H$8=3,VLOOKUP('LA (Main)'!$B182,'LA13'!$B$2:$Q$165,'LA13'!D$1,0),0)))))),"")</f>
        <v>88</v>
      </c>
      <c r="G182" s="122">
        <f>IFERROR((IF(LA_INDEX!$H$8=1,VLOOKUP('LA (Main)'!$B182,'LA1'!$B$2:$Q$165,'LA1'!E$1,0),(IF(LA_INDEX!$H$8=2,VLOOKUP('LA (Main)'!$B182,'LA2'!$B$2:$Q$165,'LA2'!E$1,0),(IF(LA_INDEX!$H$8=3,VLOOKUP('LA (Main)'!$B182,'LA13'!$B$2:$Q$165,'LA13'!E$1,0),0)))))),"")</f>
        <v>5</v>
      </c>
      <c r="H182" s="122">
        <f>IFERROR((IF(LA_INDEX!$H$8=1,VLOOKUP('LA (Main)'!$B182,'LA1'!$B$2:$Q$165,'LA1'!F$1,0),(IF(LA_INDEX!$H$8=2,VLOOKUP('LA (Main)'!$B182,'LA2'!$B$2:$Q$165,'LA2'!F$1,0),(IF(LA_INDEX!$H$8=3,VLOOKUP('LA (Main)'!$B182,'LA13'!$B$2:$Q$165,'LA13'!F$1,0),0)))))),"")</f>
        <v>68</v>
      </c>
      <c r="I182" s="122">
        <f>IFERROR((IF(LA_INDEX!$H$8=1,VLOOKUP('LA (Main)'!$B182,'LA1'!$B$2:$Q$165,'LA1'!G$1,0),(IF(LA_INDEX!$H$8=2,VLOOKUP('LA (Main)'!$B182,'LA2'!$B$2:$Q$165,'LA2'!G$1,0),(IF(LA_INDEX!$H$8=3,VLOOKUP('LA (Main)'!$B182,'LA13'!$B$2:$Q$165,'LA13'!G$1,0),0)))))),"")</f>
        <v>8</v>
      </c>
      <c r="J182" s="122">
        <f>IFERROR((IF(LA_INDEX!$H$8=1,VLOOKUP('LA (Main)'!$B182,'LA1'!$B$2:$Q$165,'LA1'!H$1,0),(IF(LA_INDEX!$H$8=2,VLOOKUP('LA (Main)'!$B182,'LA2'!$B$2:$Q$165,'LA2'!H$1,0),(IF(LA_INDEX!$H$8=3,VLOOKUP('LA (Main)'!$B182,'LA13'!$B$2:$Q$165,'LA13'!H$1,0),0)))))),"")</f>
        <v>57</v>
      </c>
      <c r="K182" s="122">
        <f>IFERROR((IF(LA_INDEX!$H$8=1,VLOOKUP('LA (Main)'!$B182,'LA1'!$B$2:$Q$165,'LA1'!I$1,0),(IF(LA_INDEX!$H$8=2,VLOOKUP('LA (Main)'!$B182,'LA2'!$B$2:$Q$165,'LA2'!I$1,0),(IF(LA_INDEX!$H$8=3,VLOOKUP('LA (Main)'!$B182,'LA13'!$B$2:$Q$165,'LA13'!I$1,0),0)))))),"")</f>
        <v>20</v>
      </c>
      <c r="L182" s="122" t="str">
        <f>IFERROR((IF(LA_INDEX!$H$8=1,VLOOKUP('LA (Main)'!$B182,'LA1'!$B$2:$Q$165,'LA1'!J$1,0),(IF(LA_INDEX!$H$8=2,VLOOKUP('LA (Main)'!$B182,'LA2'!$B$2:$Q$165,'LA2'!J$1,0),(IF(LA_INDEX!$H$8=3,VLOOKUP('LA (Main)'!$B182,'LA13'!$B$2:$Q$165,'LA13'!J$1,0),0)))))),"")</f>
        <v>-</v>
      </c>
      <c r="M182" s="122">
        <f>IFERROR((IF(LA_INDEX!$H$8=1,VLOOKUP('LA (Main)'!$B182,'LA1'!$B$2:$Q$165,'LA1'!K$1,0),(IF(LA_INDEX!$H$8=2,VLOOKUP('LA (Main)'!$B182,'LA2'!$B$2:$Q$165,'LA2'!K$1,0),(IF(LA_INDEX!$H$8=3,VLOOKUP('LA (Main)'!$B182,'LA13'!$B$2:$Q$165,'LA13'!K$1,0),0)))))),"")</f>
        <v>9</v>
      </c>
      <c r="N182" s="122">
        <f>IFERROR((IF(LA_INDEX!$H$8=1,VLOOKUP('LA (Main)'!$B182,'LA1'!$B$2:$Q$165,'LA1'!L$1,0),(IF(LA_INDEX!$H$8=2,VLOOKUP('LA (Main)'!$B182,'LA2'!$B$2:$Q$165,'LA2'!L$1,0),(IF(LA_INDEX!$H$8=3,VLOOKUP('LA (Main)'!$B182,'LA13'!$B$2:$Q$165,'LA13'!L$1,0),0)))))),"")</f>
        <v>38</v>
      </c>
      <c r="O182" s="122">
        <f>IFERROR((IF(LA_INDEX!$H$8=1,VLOOKUP('LA (Main)'!$B182,'LA1'!$B$2:$Q$165,'LA1'!M$1,0),(IF(LA_INDEX!$H$8=2,VLOOKUP('LA (Main)'!$B182,'LA2'!$B$2:$Q$165,'LA2'!M$1,0),(IF(LA_INDEX!$H$8=3,VLOOKUP('LA (Main)'!$B182,'LA13'!$B$2:$Q$165,'LA13'!M$1,0),0)))))),"")</f>
        <v>2</v>
      </c>
      <c r="P182" s="122">
        <f>IFERROR((IF(LA_INDEX!$H$8=1,VLOOKUP('LA (Main)'!$B182,'LA1'!$B$2:$Q$165,'LA1'!N$1,0),(IF(LA_INDEX!$H$8=2,VLOOKUP('LA (Main)'!$B182,'LA2'!$B$2:$Q$165,'LA2'!N$1,0),(IF(LA_INDEX!$H$8=3,VLOOKUP('LA (Main)'!$B182,'LA13'!$B$2:$Q$165,'LA13'!N$1,0),0)))))),"")</f>
        <v>20</v>
      </c>
      <c r="Q182" s="122">
        <f>IFERROR((IF(LA_INDEX!$H$8=1,VLOOKUP('LA (Main)'!$B182,'LA1'!$B$2:$Q$165,'LA1'!O$1,0),(IF(LA_INDEX!$H$8=2,VLOOKUP('LA (Main)'!$B182,'LA2'!$B$2:$Q$165,'LA2'!O$1,0),(IF(LA_INDEX!$H$8=3,VLOOKUP('LA (Main)'!$B182,'LA13'!$B$2:$Q$165,'LA13'!O$1,0),0)))))),"")</f>
        <v>8</v>
      </c>
      <c r="R182" s="122">
        <f>IFERROR((IF(LA_INDEX!$H$8=1,VLOOKUP('LA (Main)'!$B182,'LA1'!$B$2:$Q$165,'LA1'!P$1,0),(IF(LA_INDEX!$H$8=2,VLOOKUP('LA (Main)'!$B182,'LA2'!$B$2:$Q$165,'LA2'!P$1,0),(IF(LA_INDEX!$H$8=3,VLOOKUP('LA (Main)'!$B182,'LA13'!$B$2:$Q$165,'LA13'!P$1,0),0)))))),"")</f>
        <v>4</v>
      </c>
      <c r="S182" s="122">
        <f>IFERROR((IF(LA_INDEX!$H$8=1,VLOOKUP('LA (Main)'!$B182,'LA1'!$B$2:$Q$165,'LA1'!Q$1,0),(IF(LA_INDEX!$H$8=2,VLOOKUP('LA (Main)'!$B182,'LA2'!$B$2:$Q$165,'LA2'!Q$1,0),(IF(LA_INDEX!$H$8=3,VLOOKUP('LA (Main)'!$B182,'LA13'!$B$2:$Q$165,'LA13'!Q$1,0),0)))))),"")</f>
        <v>2</v>
      </c>
    </row>
    <row r="183" spans="1:19" x14ac:dyDescent="0.3">
      <c r="A183" s="80" t="s">
        <v>600</v>
      </c>
      <c r="B183" s="114">
        <v>313</v>
      </c>
      <c r="C183" s="80" t="s">
        <v>332</v>
      </c>
      <c r="D183" s="80" t="s">
        <v>253</v>
      </c>
      <c r="E183" s="122">
        <f>IFERROR(MROUND((IF(LA_INDEX!$H$8=1,VLOOKUP('LA (Main)'!$B183,'LA1'!$B$2:$Q$165,'LA1'!C$1,0),(IF(LA_INDEX!$H$8=2,VLOOKUP('LA (Main)'!$B183,'LA2'!$B$2:$Q$165,'LA2'!C$1,0),(IF(LA_INDEX!$H$8=3,VLOOKUP('LA (Main)'!$B183,'LA13'!$B$2:$Q$165,'LA13'!C$1,0),0)))))),5),"")</f>
        <v>1595</v>
      </c>
      <c r="F183" s="122">
        <f>IFERROR((IF(LA_INDEX!$H$8=1,VLOOKUP('LA (Main)'!$B183,'LA1'!$B$2:$Q$165,'LA1'!D$1,0),(IF(LA_INDEX!$H$8=2,VLOOKUP('LA (Main)'!$B183,'LA2'!$B$2:$Q$165,'LA2'!D$1,0),(IF(LA_INDEX!$H$8=3,VLOOKUP('LA (Main)'!$B183,'LA13'!$B$2:$Q$165,'LA13'!D$1,0),0)))))),"")</f>
        <v>88</v>
      </c>
      <c r="G183" s="122">
        <f>IFERROR((IF(LA_INDEX!$H$8=1,VLOOKUP('LA (Main)'!$B183,'LA1'!$B$2:$Q$165,'LA1'!E$1,0),(IF(LA_INDEX!$H$8=2,VLOOKUP('LA (Main)'!$B183,'LA2'!$B$2:$Q$165,'LA2'!E$1,0),(IF(LA_INDEX!$H$8=3,VLOOKUP('LA (Main)'!$B183,'LA13'!$B$2:$Q$165,'LA13'!E$1,0),0)))))),"")</f>
        <v>3</v>
      </c>
      <c r="H183" s="122">
        <f>IFERROR((IF(LA_INDEX!$H$8=1,VLOOKUP('LA (Main)'!$B183,'LA1'!$B$2:$Q$165,'LA1'!F$1,0),(IF(LA_INDEX!$H$8=2,VLOOKUP('LA (Main)'!$B183,'LA2'!$B$2:$Q$165,'LA2'!F$1,0),(IF(LA_INDEX!$H$8=3,VLOOKUP('LA (Main)'!$B183,'LA13'!$B$2:$Q$165,'LA13'!F$1,0),0)))))),"")</f>
        <v>74</v>
      </c>
      <c r="I183" s="122">
        <f>IFERROR((IF(LA_INDEX!$H$8=1,VLOOKUP('LA (Main)'!$B183,'LA1'!$B$2:$Q$165,'LA1'!G$1,0),(IF(LA_INDEX!$H$8=2,VLOOKUP('LA (Main)'!$B183,'LA2'!$B$2:$Q$165,'LA2'!G$1,0),(IF(LA_INDEX!$H$8=3,VLOOKUP('LA (Main)'!$B183,'LA13'!$B$2:$Q$165,'LA13'!G$1,0),0)))))),"")</f>
        <v>10</v>
      </c>
      <c r="J183" s="122">
        <f>IFERROR((IF(LA_INDEX!$H$8=1,VLOOKUP('LA (Main)'!$B183,'LA1'!$B$2:$Q$165,'LA1'!H$1,0),(IF(LA_INDEX!$H$8=2,VLOOKUP('LA (Main)'!$B183,'LA2'!$B$2:$Q$165,'LA2'!H$1,0),(IF(LA_INDEX!$H$8=3,VLOOKUP('LA (Main)'!$B183,'LA13'!$B$2:$Q$165,'LA13'!H$1,0),0)))))),"")</f>
        <v>62</v>
      </c>
      <c r="K183" s="122">
        <f>IFERROR((IF(LA_INDEX!$H$8=1,VLOOKUP('LA (Main)'!$B183,'LA1'!$B$2:$Q$165,'LA1'!I$1,0),(IF(LA_INDEX!$H$8=2,VLOOKUP('LA (Main)'!$B183,'LA2'!$B$2:$Q$165,'LA2'!I$1,0),(IF(LA_INDEX!$H$8=3,VLOOKUP('LA (Main)'!$B183,'LA13'!$B$2:$Q$165,'LA13'!I$1,0),0)))))),"")</f>
        <v>26</v>
      </c>
      <c r="L183" s="122" t="str">
        <f>IFERROR((IF(LA_INDEX!$H$8=1,VLOOKUP('LA (Main)'!$B183,'LA1'!$B$2:$Q$165,'LA1'!J$1,0),(IF(LA_INDEX!$H$8=2,VLOOKUP('LA (Main)'!$B183,'LA2'!$B$2:$Q$165,'LA2'!J$1,0),(IF(LA_INDEX!$H$8=3,VLOOKUP('LA (Main)'!$B183,'LA13'!$B$2:$Q$165,'LA13'!J$1,0),0)))))),"")</f>
        <v>-</v>
      </c>
      <c r="M183" s="122">
        <f>IFERROR((IF(LA_INDEX!$H$8=1,VLOOKUP('LA (Main)'!$B183,'LA1'!$B$2:$Q$165,'LA1'!K$1,0),(IF(LA_INDEX!$H$8=2,VLOOKUP('LA (Main)'!$B183,'LA2'!$B$2:$Q$165,'LA2'!K$1,0),(IF(LA_INDEX!$H$8=3,VLOOKUP('LA (Main)'!$B183,'LA13'!$B$2:$Q$165,'LA13'!K$1,0),0)))))),"")</f>
        <v>12</v>
      </c>
      <c r="N183" s="122">
        <f>IFERROR((IF(LA_INDEX!$H$8=1,VLOOKUP('LA (Main)'!$B183,'LA1'!$B$2:$Q$165,'LA1'!L$1,0),(IF(LA_INDEX!$H$8=2,VLOOKUP('LA (Main)'!$B183,'LA2'!$B$2:$Q$165,'LA2'!L$1,0),(IF(LA_INDEX!$H$8=3,VLOOKUP('LA (Main)'!$B183,'LA13'!$B$2:$Q$165,'LA13'!L$1,0),0)))))),"")</f>
        <v>36</v>
      </c>
      <c r="O183" s="122">
        <f>IFERROR((IF(LA_INDEX!$H$8=1,VLOOKUP('LA (Main)'!$B183,'LA1'!$B$2:$Q$165,'LA1'!M$1,0),(IF(LA_INDEX!$H$8=2,VLOOKUP('LA (Main)'!$B183,'LA2'!$B$2:$Q$165,'LA2'!M$1,0),(IF(LA_INDEX!$H$8=3,VLOOKUP('LA (Main)'!$B183,'LA13'!$B$2:$Q$165,'LA13'!M$1,0),0)))))),"")</f>
        <v>2</v>
      </c>
      <c r="P183" s="122">
        <f>IFERROR((IF(LA_INDEX!$H$8=1,VLOOKUP('LA (Main)'!$B183,'LA1'!$B$2:$Q$165,'LA1'!N$1,0),(IF(LA_INDEX!$H$8=2,VLOOKUP('LA (Main)'!$B183,'LA2'!$B$2:$Q$165,'LA2'!N$1,0),(IF(LA_INDEX!$H$8=3,VLOOKUP('LA (Main)'!$B183,'LA13'!$B$2:$Q$165,'LA13'!N$1,0),0)))))),"")</f>
        <v>14</v>
      </c>
      <c r="Q183" s="122">
        <f>IFERROR((IF(LA_INDEX!$H$8=1,VLOOKUP('LA (Main)'!$B183,'LA1'!$B$2:$Q$165,'LA1'!O$1,0),(IF(LA_INDEX!$H$8=2,VLOOKUP('LA (Main)'!$B183,'LA2'!$B$2:$Q$165,'LA2'!O$1,0),(IF(LA_INDEX!$H$8=3,VLOOKUP('LA (Main)'!$B183,'LA13'!$B$2:$Q$165,'LA13'!O$1,0),0)))))),"")</f>
        <v>8</v>
      </c>
      <c r="R183" s="122">
        <f>IFERROR((IF(LA_INDEX!$H$8=1,VLOOKUP('LA (Main)'!$B183,'LA1'!$B$2:$Q$165,'LA1'!P$1,0),(IF(LA_INDEX!$H$8=2,VLOOKUP('LA (Main)'!$B183,'LA2'!$B$2:$Q$165,'LA2'!P$1,0),(IF(LA_INDEX!$H$8=3,VLOOKUP('LA (Main)'!$B183,'LA13'!$B$2:$Q$165,'LA13'!P$1,0),0)))))),"")</f>
        <v>4</v>
      </c>
      <c r="S183" s="122" t="str">
        <f>IFERROR((IF(LA_INDEX!$H$8=1,VLOOKUP('LA (Main)'!$B183,'LA1'!$B$2:$Q$165,'LA1'!Q$1,0),(IF(LA_INDEX!$H$8=2,VLOOKUP('LA (Main)'!$B183,'LA2'!$B$2:$Q$165,'LA2'!Q$1,0),(IF(LA_INDEX!$H$8=3,VLOOKUP('LA (Main)'!$B183,'LA13'!$B$2:$Q$165,'LA13'!Q$1,0),0)))))),"")</f>
        <v>*</v>
      </c>
    </row>
    <row r="184" spans="1:19" x14ac:dyDescent="0.3">
      <c r="A184" s="80" t="s">
        <v>601</v>
      </c>
      <c r="B184" s="114">
        <v>314</v>
      </c>
      <c r="C184" s="80" t="s">
        <v>339</v>
      </c>
      <c r="D184" s="80" t="s">
        <v>253</v>
      </c>
      <c r="E184" s="122">
        <f>IFERROR(MROUND((IF(LA_INDEX!$H$8=1,VLOOKUP('LA (Main)'!$B184,'LA1'!$B$2:$Q$165,'LA1'!C$1,0),(IF(LA_INDEX!$H$8=2,VLOOKUP('LA (Main)'!$B184,'LA2'!$B$2:$Q$165,'LA2'!C$1,0),(IF(LA_INDEX!$H$8=3,VLOOKUP('LA (Main)'!$B184,'LA13'!$B$2:$Q$165,'LA13'!C$1,0),0)))))),5),"")</f>
        <v>1730</v>
      </c>
      <c r="F184" s="122">
        <f>IFERROR((IF(LA_INDEX!$H$8=1,VLOOKUP('LA (Main)'!$B184,'LA1'!$B$2:$Q$165,'LA1'!D$1,0),(IF(LA_INDEX!$H$8=2,VLOOKUP('LA (Main)'!$B184,'LA2'!$B$2:$Q$165,'LA2'!D$1,0),(IF(LA_INDEX!$H$8=3,VLOOKUP('LA (Main)'!$B184,'LA13'!$B$2:$Q$165,'LA13'!D$1,0),0)))))),"")</f>
        <v>87</v>
      </c>
      <c r="G184" s="122">
        <f>IFERROR((IF(LA_INDEX!$H$8=1,VLOOKUP('LA (Main)'!$B184,'LA1'!$B$2:$Q$165,'LA1'!E$1,0),(IF(LA_INDEX!$H$8=2,VLOOKUP('LA (Main)'!$B184,'LA2'!$B$2:$Q$165,'LA2'!E$1,0),(IF(LA_INDEX!$H$8=3,VLOOKUP('LA (Main)'!$B184,'LA13'!$B$2:$Q$165,'LA13'!E$1,0),0)))))),"")</f>
        <v>4</v>
      </c>
      <c r="H184" s="122">
        <f>IFERROR((IF(LA_INDEX!$H$8=1,VLOOKUP('LA (Main)'!$B184,'LA1'!$B$2:$Q$165,'LA1'!F$1,0),(IF(LA_INDEX!$H$8=2,VLOOKUP('LA (Main)'!$B184,'LA2'!$B$2:$Q$165,'LA2'!F$1,0),(IF(LA_INDEX!$H$8=3,VLOOKUP('LA (Main)'!$B184,'LA13'!$B$2:$Q$165,'LA13'!F$1,0),0)))))),"")</f>
        <v>66</v>
      </c>
      <c r="I184" s="122">
        <f>IFERROR((IF(LA_INDEX!$H$8=1,VLOOKUP('LA (Main)'!$B184,'LA1'!$B$2:$Q$165,'LA1'!G$1,0),(IF(LA_INDEX!$H$8=2,VLOOKUP('LA (Main)'!$B184,'LA2'!$B$2:$Q$165,'LA2'!G$1,0),(IF(LA_INDEX!$H$8=3,VLOOKUP('LA (Main)'!$B184,'LA13'!$B$2:$Q$165,'LA13'!G$1,0),0)))))),"")</f>
        <v>14</v>
      </c>
      <c r="J184" s="122">
        <f>IFERROR((IF(LA_INDEX!$H$8=1,VLOOKUP('LA (Main)'!$B184,'LA1'!$B$2:$Q$165,'LA1'!H$1,0),(IF(LA_INDEX!$H$8=2,VLOOKUP('LA (Main)'!$B184,'LA2'!$B$2:$Q$165,'LA2'!H$1,0),(IF(LA_INDEX!$H$8=3,VLOOKUP('LA (Main)'!$B184,'LA13'!$B$2:$Q$165,'LA13'!H$1,0),0)))))),"")</f>
        <v>49</v>
      </c>
      <c r="K184" s="122">
        <f>IFERROR((IF(LA_INDEX!$H$8=1,VLOOKUP('LA (Main)'!$B184,'LA1'!$B$2:$Q$165,'LA1'!I$1,0),(IF(LA_INDEX!$H$8=2,VLOOKUP('LA (Main)'!$B184,'LA2'!$B$2:$Q$165,'LA2'!I$1,0),(IF(LA_INDEX!$H$8=3,VLOOKUP('LA (Main)'!$B184,'LA13'!$B$2:$Q$165,'LA13'!I$1,0),0)))))),"")</f>
        <v>23</v>
      </c>
      <c r="L184" s="122">
        <f>IFERROR((IF(LA_INDEX!$H$8=1,VLOOKUP('LA (Main)'!$B184,'LA1'!$B$2:$Q$165,'LA1'!J$1,0),(IF(LA_INDEX!$H$8=2,VLOOKUP('LA (Main)'!$B184,'LA2'!$B$2:$Q$165,'LA2'!J$1,0),(IF(LA_INDEX!$H$8=3,VLOOKUP('LA (Main)'!$B184,'LA13'!$B$2:$Q$165,'LA13'!J$1,0),0)))))),"")</f>
        <v>2</v>
      </c>
      <c r="M184" s="122">
        <f>IFERROR((IF(LA_INDEX!$H$8=1,VLOOKUP('LA (Main)'!$B184,'LA1'!$B$2:$Q$165,'LA1'!K$1,0),(IF(LA_INDEX!$H$8=2,VLOOKUP('LA (Main)'!$B184,'LA2'!$B$2:$Q$165,'LA2'!K$1,0),(IF(LA_INDEX!$H$8=3,VLOOKUP('LA (Main)'!$B184,'LA13'!$B$2:$Q$165,'LA13'!K$1,0),0)))))),"")</f>
        <v>15</v>
      </c>
      <c r="N184" s="122">
        <f>IFERROR((IF(LA_INDEX!$H$8=1,VLOOKUP('LA (Main)'!$B184,'LA1'!$B$2:$Q$165,'LA1'!L$1,0),(IF(LA_INDEX!$H$8=2,VLOOKUP('LA (Main)'!$B184,'LA2'!$B$2:$Q$165,'LA2'!L$1,0),(IF(LA_INDEX!$H$8=3,VLOOKUP('LA (Main)'!$B184,'LA13'!$B$2:$Q$165,'LA13'!L$1,0),0)))))),"")</f>
        <v>27</v>
      </c>
      <c r="O184" s="122">
        <f>IFERROR((IF(LA_INDEX!$H$8=1,VLOOKUP('LA (Main)'!$B184,'LA1'!$B$2:$Q$165,'LA1'!M$1,0),(IF(LA_INDEX!$H$8=2,VLOOKUP('LA (Main)'!$B184,'LA2'!$B$2:$Q$165,'LA2'!M$1,0),(IF(LA_INDEX!$H$8=3,VLOOKUP('LA (Main)'!$B184,'LA13'!$B$2:$Q$165,'LA13'!M$1,0),0)))))),"")</f>
        <v>2</v>
      </c>
      <c r="P184" s="122">
        <f>IFERROR((IF(LA_INDEX!$H$8=1,VLOOKUP('LA (Main)'!$B184,'LA1'!$B$2:$Q$165,'LA1'!N$1,0),(IF(LA_INDEX!$H$8=2,VLOOKUP('LA (Main)'!$B184,'LA2'!$B$2:$Q$165,'LA2'!N$1,0),(IF(LA_INDEX!$H$8=3,VLOOKUP('LA (Main)'!$B184,'LA13'!$B$2:$Q$165,'LA13'!N$1,0),0)))))),"")</f>
        <v>21</v>
      </c>
      <c r="Q184" s="122">
        <f>IFERROR((IF(LA_INDEX!$H$8=1,VLOOKUP('LA (Main)'!$B184,'LA1'!$B$2:$Q$165,'LA1'!O$1,0),(IF(LA_INDEX!$H$8=2,VLOOKUP('LA (Main)'!$B184,'LA2'!$B$2:$Q$165,'LA2'!O$1,0),(IF(LA_INDEX!$H$8=3,VLOOKUP('LA (Main)'!$B184,'LA13'!$B$2:$Q$165,'LA13'!O$1,0),0)))))),"")</f>
        <v>9</v>
      </c>
      <c r="R184" s="122">
        <f>IFERROR((IF(LA_INDEX!$H$8=1,VLOOKUP('LA (Main)'!$B184,'LA1'!$B$2:$Q$165,'LA1'!P$1,0),(IF(LA_INDEX!$H$8=2,VLOOKUP('LA (Main)'!$B184,'LA2'!$B$2:$Q$165,'LA2'!P$1,0),(IF(LA_INDEX!$H$8=3,VLOOKUP('LA (Main)'!$B184,'LA13'!$B$2:$Q$165,'LA13'!P$1,0),0)))))),"")</f>
        <v>4</v>
      </c>
      <c r="S184" s="122">
        <f>IFERROR((IF(LA_INDEX!$H$8=1,VLOOKUP('LA (Main)'!$B184,'LA1'!$B$2:$Q$165,'LA1'!Q$1,0),(IF(LA_INDEX!$H$8=2,VLOOKUP('LA (Main)'!$B184,'LA2'!$B$2:$Q$165,'LA2'!Q$1,0),(IF(LA_INDEX!$H$8=3,VLOOKUP('LA (Main)'!$B184,'LA13'!$B$2:$Q$165,'LA13'!Q$1,0),0)))))),"")</f>
        <v>2</v>
      </c>
    </row>
    <row r="185" spans="1:19" x14ac:dyDescent="0.3">
      <c r="A185" s="80" t="s">
        <v>602</v>
      </c>
      <c r="B185" s="114">
        <v>315</v>
      </c>
      <c r="C185" s="80" t="s">
        <v>353</v>
      </c>
      <c r="D185" s="80" t="s">
        <v>253</v>
      </c>
      <c r="E185" s="122">
        <f>IFERROR(MROUND((IF(LA_INDEX!$H$8=1,VLOOKUP('LA (Main)'!$B185,'LA1'!$B$2:$Q$165,'LA1'!C$1,0),(IF(LA_INDEX!$H$8=2,VLOOKUP('LA (Main)'!$B185,'LA2'!$B$2:$Q$165,'LA2'!C$1,0),(IF(LA_INDEX!$H$8=3,VLOOKUP('LA (Main)'!$B185,'LA13'!$B$2:$Q$165,'LA13'!C$1,0),0)))))),5),"")</f>
        <v>380</v>
      </c>
      <c r="F185" s="122">
        <f>IFERROR((IF(LA_INDEX!$H$8=1,VLOOKUP('LA (Main)'!$B185,'LA1'!$B$2:$Q$165,'LA1'!D$1,0),(IF(LA_INDEX!$H$8=2,VLOOKUP('LA (Main)'!$B185,'LA2'!$B$2:$Q$165,'LA2'!D$1,0),(IF(LA_INDEX!$H$8=3,VLOOKUP('LA (Main)'!$B185,'LA13'!$B$2:$Q$165,'LA13'!D$1,0),0)))))),"")</f>
        <v>89</v>
      </c>
      <c r="G185" s="122">
        <f>IFERROR((IF(LA_INDEX!$H$8=1,VLOOKUP('LA (Main)'!$B185,'LA1'!$B$2:$Q$165,'LA1'!E$1,0),(IF(LA_INDEX!$H$8=2,VLOOKUP('LA (Main)'!$B185,'LA2'!$B$2:$Q$165,'LA2'!E$1,0),(IF(LA_INDEX!$H$8=3,VLOOKUP('LA (Main)'!$B185,'LA13'!$B$2:$Q$165,'LA13'!E$1,0),0)))))),"")</f>
        <v>3</v>
      </c>
      <c r="H185" s="122">
        <f>IFERROR((IF(LA_INDEX!$H$8=1,VLOOKUP('LA (Main)'!$B185,'LA1'!$B$2:$Q$165,'LA1'!F$1,0),(IF(LA_INDEX!$H$8=2,VLOOKUP('LA (Main)'!$B185,'LA2'!$B$2:$Q$165,'LA2'!F$1,0),(IF(LA_INDEX!$H$8=3,VLOOKUP('LA (Main)'!$B185,'LA13'!$B$2:$Q$165,'LA13'!F$1,0),0)))))),"")</f>
        <v>74</v>
      </c>
      <c r="I185" s="122">
        <f>IFERROR((IF(LA_INDEX!$H$8=1,VLOOKUP('LA (Main)'!$B185,'LA1'!$B$2:$Q$165,'LA1'!G$1,0),(IF(LA_INDEX!$H$8=2,VLOOKUP('LA (Main)'!$B185,'LA2'!$B$2:$Q$165,'LA2'!G$1,0),(IF(LA_INDEX!$H$8=3,VLOOKUP('LA (Main)'!$B185,'LA13'!$B$2:$Q$165,'LA13'!G$1,0),0)))))),"")</f>
        <v>10</v>
      </c>
      <c r="J185" s="122">
        <f>IFERROR((IF(LA_INDEX!$H$8=1,VLOOKUP('LA (Main)'!$B185,'LA1'!$B$2:$Q$165,'LA1'!H$1,0),(IF(LA_INDEX!$H$8=2,VLOOKUP('LA (Main)'!$B185,'LA2'!$B$2:$Q$165,'LA2'!H$1,0),(IF(LA_INDEX!$H$8=3,VLOOKUP('LA (Main)'!$B185,'LA13'!$B$2:$Q$165,'LA13'!H$1,0),0)))))),"")</f>
        <v>59</v>
      </c>
      <c r="K185" s="122">
        <f>IFERROR((IF(LA_INDEX!$H$8=1,VLOOKUP('LA (Main)'!$B185,'LA1'!$B$2:$Q$165,'LA1'!I$1,0),(IF(LA_INDEX!$H$8=2,VLOOKUP('LA (Main)'!$B185,'LA2'!$B$2:$Q$165,'LA2'!I$1,0),(IF(LA_INDEX!$H$8=3,VLOOKUP('LA (Main)'!$B185,'LA13'!$B$2:$Q$165,'LA13'!I$1,0),0)))))),"")</f>
        <v>21</v>
      </c>
      <c r="L185" s="122" t="str">
        <f>IFERROR((IF(LA_INDEX!$H$8=1,VLOOKUP('LA (Main)'!$B185,'LA1'!$B$2:$Q$165,'LA1'!J$1,0),(IF(LA_INDEX!$H$8=2,VLOOKUP('LA (Main)'!$B185,'LA2'!$B$2:$Q$165,'LA2'!J$1,0),(IF(LA_INDEX!$H$8=3,VLOOKUP('LA (Main)'!$B185,'LA13'!$B$2:$Q$165,'LA13'!J$1,0),0)))))),"")</f>
        <v>x</v>
      </c>
      <c r="M185" s="122">
        <f>IFERROR((IF(LA_INDEX!$H$8=1,VLOOKUP('LA (Main)'!$B185,'LA1'!$B$2:$Q$165,'LA1'!K$1,0),(IF(LA_INDEX!$H$8=2,VLOOKUP('LA (Main)'!$B185,'LA2'!$B$2:$Q$165,'LA2'!K$1,0),(IF(LA_INDEX!$H$8=3,VLOOKUP('LA (Main)'!$B185,'LA13'!$B$2:$Q$165,'LA13'!K$1,0),0)))))),"")</f>
        <v>10</v>
      </c>
      <c r="N185" s="122">
        <f>IFERROR((IF(LA_INDEX!$H$8=1,VLOOKUP('LA (Main)'!$B185,'LA1'!$B$2:$Q$165,'LA1'!L$1,0),(IF(LA_INDEX!$H$8=2,VLOOKUP('LA (Main)'!$B185,'LA2'!$B$2:$Q$165,'LA2'!L$1,0),(IF(LA_INDEX!$H$8=3,VLOOKUP('LA (Main)'!$B185,'LA13'!$B$2:$Q$165,'LA13'!L$1,0),0)))))),"")</f>
        <v>39</v>
      </c>
      <c r="O185" s="122">
        <f>IFERROR((IF(LA_INDEX!$H$8=1,VLOOKUP('LA (Main)'!$B185,'LA1'!$B$2:$Q$165,'LA1'!M$1,0),(IF(LA_INDEX!$H$8=2,VLOOKUP('LA (Main)'!$B185,'LA2'!$B$2:$Q$165,'LA2'!M$1,0),(IF(LA_INDEX!$H$8=3,VLOOKUP('LA (Main)'!$B185,'LA13'!$B$2:$Q$165,'LA13'!M$1,0),0)))))),"")</f>
        <v>4</v>
      </c>
      <c r="P185" s="122">
        <f>IFERROR((IF(LA_INDEX!$H$8=1,VLOOKUP('LA (Main)'!$B185,'LA1'!$B$2:$Q$165,'LA1'!N$1,0),(IF(LA_INDEX!$H$8=2,VLOOKUP('LA (Main)'!$B185,'LA2'!$B$2:$Q$165,'LA2'!N$1,0),(IF(LA_INDEX!$H$8=3,VLOOKUP('LA (Main)'!$B185,'LA13'!$B$2:$Q$165,'LA13'!N$1,0),0)))))),"")</f>
        <v>15</v>
      </c>
      <c r="Q185" s="122">
        <f>IFERROR((IF(LA_INDEX!$H$8=1,VLOOKUP('LA (Main)'!$B185,'LA1'!$B$2:$Q$165,'LA1'!O$1,0),(IF(LA_INDEX!$H$8=2,VLOOKUP('LA (Main)'!$B185,'LA2'!$B$2:$Q$165,'LA2'!O$1,0),(IF(LA_INDEX!$H$8=3,VLOOKUP('LA (Main)'!$B185,'LA13'!$B$2:$Q$165,'LA13'!O$1,0),0)))))),"")</f>
        <v>7</v>
      </c>
      <c r="R185" s="122">
        <f>IFERROR((IF(LA_INDEX!$H$8=1,VLOOKUP('LA (Main)'!$B185,'LA1'!$B$2:$Q$165,'LA1'!P$1,0),(IF(LA_INDEX!$H$8=2,VLOOKUP('LA (Main)'!$B185,'LA2'!$B$2:$Q$165,'LA2'!P$1,0),(IF(LA_INDEX!$H$8=3,VLOOKUP('LA (Main)'!$B185,'LA13'!$B$2:$Q$165,'LA13'!P$1,0),0)))))),"")</f>
        <v>4</v>
      </c>
      <c r="S185" s="122">
        <f>IFERROR((IF(LA_INDEX!$H$8=1,VLOOKUP('LA (Main)'!$B185,'LA1'!$B$2:$Q$165,'LA1'!Q$1,0),(IF(LA_INDEX!$H$8=2,VLOOKUP('LA (Main)'!$B185,'LA2'!$B$2:$Q$165,'LA2'!Q$1,0),(IF(LA_INDEX!$H$8=3,VLOOKUP('LA (Main)'!$B185,'LA13'!$B$2:$Q$165,'LA13'!Q$1,0),0)))))),"")</f>
        <v>4</v>
      </c>
    </row>
    <row r="186" spans="1:19" x14ac:dyDescent="0.3">
      <c r="A186" s="80" t="s">
        <v>603</v>
      </c>
      <c r="B186" s="114">
        <v>317</v>
      </c>
      <c r="C186" s="80" t="s">
        <v>375</v>
      </c>
      <c r="D186" s="80" t="s">
        <v>253</v>
      </c>
      <c r="E186" s="122">
        <f>IFERROR(MROUND((IF(LA_INDEX!$H$8=1,VLOOKUP('LA (Main)'!$B186,'LA1'!$B$2:$Q$165,'LA1'!C$1,0),(IF(LA_INDEX!$H$8=2,VLOOKUP('LA (Main)'!$B186,'LA2'!$B$2:$Q$165,'LA2'!C$1,0),(IF(LA_INDEX!$H$8=3,VLOOKUP('LA (Main)'!$B186,'LA13'!$B$2:$Q$165,'LA13'!C$1,0),0)))))),5),"")</f>
        <v>2745</v>
      </c>
      <c r="F186" s="122">
        <f>IFERROR((IF(LA_INDEX!$H$8=1,VLOOKUP('LA (Main)'!$B186,'LA1'!$B$2:$Q$165,'LA1'!D$1,0),(IF(LA_INDEX!$H$8=2,VLOOKUP('LA (Main)'!$B186,'LA2'!$B$2:$Q$165,'LA2'!D$1,0),(IF(LA_INDEX!$H$8=3,VLOOKUP('LA (Main)'!$B186,'LA13'!$B$2:$Q$165,'LA13'!D$1,0),0)))))),"")</f>
        <v>88</v>
      </c>
      <c r="G186" s="122">
        <f>IFERROR((IF(LA_INDEX!$H$8=1,VLOOKUP('LA (Main)'!$B186,'LA1'!$B$2:$Q$165,'LA1'!E$1,0),(IF(LA_INDEX!$H$8=2,VLOOKUP('LA (Main)'!$B186,'LA2'!$B$2:$Q$165,'LA2'!E$1,0),(IF(LA_INDEX!$H$8=3,VLOOKUP('LA (Main)'!$B186,'LA13'!$B$2:$Q$165,'LA13'!E$1,0),0)))))),"")</f>
        <v>4</v>
      </c>
      <c r="H186" s="122">
        <f>IFERROR((IF(LA_INDEX!$H$8=1,VLOOKUP('LA (Main)'!$B186,'LA1'!$B$2:$Q$165,'LA1'!F$1,0),(IF(LA_INDEX!$H$8=2,VLOOKUP('LA (Main)'!$B186,'LA2'!$B$2:$Q$165,'LA2'!F$1,0),(IF(LA_INDEX!$H$8=3,VLOOKUP('LA (Main)'!$B186,'LA13'!$B$2:$Q$165,'LA13'!F$1,0),0)))))),"")</f>
        <v>78</v>
      </c>
      <c r="I186" s="122">
        <f>IFERROR((IF(LA_INDEX!$H$8=1,VLOOKUP('LA (Main)'!$B186,'LA1'!$B$2:$Q$165,'LA1'!G$1,0),(IF(LA_INDEX!$H$8=2,VLOOKUP('LA (Main)'!$B186,'LA2'!$B$2:$Q$165,'LA2'!G$1,0),(IF(LA_INDEX!$H$8=3,VLOOKUP('LA (Main)'!$B186,'LA13'!$B$2:$Q$165,'LA13'!G$1,0),0)))))),"")</f>
        <v>10</v>
      </c>
      <c r="J186" s="122">
        <f>IFERROR((IF(LA_INDEX!$H$8=1,VLOOKUP('LA (Main)'!$B186,'LA1'!$B$2:$Q$165,'LA1'!H$1,0),(IF(LA_INDEX!$H$8=2,VLOOKUP('LA (Main)'!$B186,'LA2'!$B$2:$Q$165,'LA2'!H$1,0),(IF(LA_INDEX!$H$8=3,VLOOKUP('LA (Main)'!$B186,'LA13'!$B$2:$Q$165,'LA13'!H$1,0),0)))))),"")</f>
        <v>65</v>
      </c>
      <c r="K186" s="122">
        <f>IFERROR((IF(LA_INDEX!$H$8=1,VLOOKUP('LA (Main)'!$B186,'LA1'!$B$2:$Q$165,'LA1'!I$1,0),(IF(LA_INDEX!$H$8=2,VLOOKUP('LA (Main)'!$B186,'LA2'!$B$2:$Q$165,'LA2'!I$1,0),(IF(LA_INDEX!$H$8=3,VLOOKUP('LA (Main)'!$B186,'LA13'!$B$2:$Q$165,'LA13'!I$1,0),0)))))),"")</f>
        <v>30</v>
      </c>
      <c r="L186" s="122">
        <f>IFERROR((IF(LA_INDEX!$H$8=1,VLOOKUP('LA (Main)'!$B186,'LA1'!$B$2:$Q$165,'LA1'!J$1,0),(IF(LA_INDEX!$H$8=2,VLOOKUP('LA (Main)'!$B186,'LA2'!$B$2:$Q$165,'LA2'!J$1,0),(IF(LA_INDEX!$H$8=3,VLOOKUP('LA (Main)'!$B186,'LA13'!$B$2:$Q$165,'LA13'!J$1,0),0)))))),"")</f>
        <v>1</v>
      </c>
      <c r="M186" s="122">
        <f>IFERROR((IF(LA_INDEX!$H$8=1,VLOOKUP('LA (Main)'!$B186,'LA1'!$B$2:$Q$165,'LA1'!K$1,0),(IF(LA_INDEX!$H$8=2,VLOOKUP('LA (Main)'!$B186,'LA2'!$B$2:$Q$165,'LA2'!K$1,0),(IF(LA_INDEX!$H$8=3,VLOOKUP('LA (Main)'!$B186,'LA13'!$B$2:$Q$165,'LA13'!K$1,0),0)))))),"")</f>
        <v>17</v>
      </c>
      <c r="N186" s="122">
        <f>IFERROR((IF(LA_INDEX!$H$8=1,VLOOKUP('LA (Main)'!$B186,'LA1'!$B$2:$Q$165,'LA1'!L$1,0),(IF(LA_INDEX!$H$8=2,VLOOKUP('LA (Main)'!$B186,'LA2'!$B$2:$Q$165,'LA2'!L$1,0),(IF(LA_INDEX!$H$8=3,VLOOKUP('LA (Main)'!$B186,'LA13'!$B$2:$Q$165,'LA13'!L$1,0),0)))))),"")</f>
        <v>34</v>
      </c>
      <c r="O186" s="122">
        <f>IFERROR((IF(LA_INDEX!$H$8=1,VLOOKUP('LA (Main)'!$B186,'LA1'!$B$2:$Q$165,'LA1'!M$1,0),(IF(LA_INDEX!$H$8=2,VLOOKUP('LA (Main)'!$B186,'LA2'!$B$2:$Q$165,'LA2'!M$1,0),(IF(LA_INDEX!$H$8=3,VLOOKUP('LA (Main)'!$B186,'LA13'!$B$2:$Q$165,'LA13'!M$1,0),0)))))),"")</f>
        <v>3</v>
      </c>
      <c r="P186" s="122">
        <f>IFERROR((IF(LA_INDEX!$H$8=1,VLOOKUP('LA (Main)'!$B186,'LA1'!$B$2:$Q$165,'LA1'!N$1,0),(IF(LA_INDEX!$H$8=2,VLOOKUP('LA (Main)'!$B186,'LA2'!$B$2:$Q$165,'LA2'!N$1,0),(IF(LA_INDEX!$H$8=3,VLOOKUP('LA (Main)'!$B186,'LA13'!$B$2:$Q$165,'LA13'!N$1,0),0)))))),"")</f>
        <v>10</v>
      </c>
      <c r="Q186" s="122">
        <f>IFERROR((IF(LA_INDEX!$H$8=1,VLOOKUP('LA (Main)'!$B186,'LA1'!$B$2:$Q$165,'LA1'!O$1,0),(IF(LA_INDEX!$H$8=2,VLOOKUP('LA (Main)'!$B186,'LA2'!$B$2:$Q$165,'LA2'!O$1,0),(IF(LA_INDEX!$H$8=3,VLOOKUP('LA (Main)'!$B186,'LA13'!$B$2:$Q$165,'LA13'!O$1,0),0)))))),"")</f>
        <v>8</v>
      </c>
      <c r="R186" s="122">
        <f>IFERROR((IF(LA_INDEX!$H$8=1,VLOOKUP('LA (Main)'!$B186,'LA1'!$B$2:$Q$165,'LA1'!P$1,0),(IF(LA_INDEX!$H$8=2,VLOOKUP('LA (Main)'!$B186,'LA2'!$B$2:$Q$165,'LA2'!P$1,0),(IF(LA_INDEX!$H$8=3,VLOOKUP('LA (Main)'!$B186,'LA13'!$B$2:$Q$165,'LA13'!P$1,0),0)))))),"")</f>
        <v>4</v>
      </c>
      <c r="S186" s="122">
        <f>IFERROR((IF(LA_INDEX!$H$8=1,VLOOKUP('LA (Main)'!$B186,'LA1'!$B$2:$Q$165,'LA1'!Q$1,0),(IF(LA_INDEX!$H$8=2,VLOOKUP('LA (Main)'!$B186,'LA2'!$B$2:$Q$165,'LA2'!Q$1,0),(IF(LA_INDEX!$H$8=3,VLOOKUP('LA (Main)'!$B186,'LA13'!$B$2:$Q$165,'LA13'!Q$1,0),0)))))),"")</f>
        <v>2</v>
      </c>
    </row>
    <row r="187" spans="1:19" x14ac:dyDescent="0.3">
      <c r="A187" s="80" t="s">
        <v>604</v>
      </c>
      <c r="B187" s="114">
        <v>318</v>
      </c>
      <c r="C187" s="80" t="s">
        <v>377</v>
      </c>
      <c r="D187" s="80" t="s">
        <v>253</v>
      </c>
      <c r="E187" s="122">
        <f>IFERROR(MROUND((IF(LA_INDEX!$H$8=1,VLOOKUP('LA (Main)'!$B187,'LA1'!$B$2:$Q$165,'LA1'!C$1,0),(IF(LA_INDEX!$H$8=2,VLOOKUP('LA (Main)'!$B187,'LA2'!$B$2:$Q$165,'LA2'!C$1,0),(IF(LA_INDEX!$H$8=3,VLOOKUP('LA (Main)'!$B187,'LA13'!$B$2:$Q$165,'LA13'!C$1,0),0)))))),5),"")</f>
        <v>1020</v>
      </c>
      <c r="F187" s="122">
        <f>IFERROR((IF(LA_INDEX!$H$8=1,VLOOKUP('LA (Main)'!$B187,'LA1'!$B$2:$Q$165,'LA1'!D$1,0),(IF(LA_INDEX!$H$8=2,VLOOKUP('LA (Main)'!$B187,'LA2'!$B$2:$Q$165,'LA2'!D$1,0),(IF(LA_INDEX!$H$8=3,VLOOKUP('LA (Main)'!$B187,'LA13'!$B$2:$Q$165,'LA13'!D$1,0),0)))))),"")</f>
        <v>85</v>
      </c>
      <c r="G187" s="122">
        <f>IFERROR((IF(LA_INDEX!$H$8=1,VLOOKUP('LA (Main)'!$B187,'LA1'!$B$2:$Q$165,'LA1'!E$1,0),(IF(LA_INDEX!$H$8=2,VLOOKUP('LA (Main)'!$B187,'LA2'!$B$2:$Q$165,'LA2'!E$1,0),(IF(LA_INDEX!$H$8=3,VLOOKUP('LA (Main)'!$B187,'LA13'!$B$2:$Q$165,'LA13'!E$1,0),0)))))),"")</f>
        <v>4</v>
      </c>
      <c r="H187" s="122">
        <f>IFERROR((IF(LA_INDEX!$H$8=1,VLOOKUP('LA (Main)'!$B187,'LA1'!$B$2:$Q$165,'LA1'!F$1,0),(IF(LA_INDEX!$H$8=2,VLOOKUP('LA (Main)'!$B187,'LA2'!$B$2:$Q$165,'LA2'!F$1,0),(IF(LA_INDEX!$H$8=3,VLOOKUP('LA (Main)'!$B187,'LA13'!$B$2:$Q$165,'LA13'!F$1,0),0)))))),"")</f>
        <v>64</v>
      </c>
      <c r="I187" s="122">
        <f>IFERROR((IF(LA_INDEX!$H$8=1,VLOOKUP('LA (Main)'!$B187,'LA1'!$B$2:$Q$165,'LA1'!G$1,0),(IF(LA_INDEX!$H$8=2,VLOOKUP('LA (Main)'!$B187,'LA2'!$B$2:$Q$165,'LA2'!G$1,0),(IF(LA_INDEX!$H$8=3,VLOOKUP('LA (Main)'!$B187,'LA13'!$B$2:$Q$165,'LA13'!G$1,0),0)))))),"")</f>
        <v>18</v>
      </c>
      <c r="J187" s="122">
        <f>IFERROR((IF(LA_INDEX!$H$8=1,VLOOKUP('LA (Main)'!$B187,'LA1'!$B$2:$Q$165,'LA1'!H$1,0),(IF(LA_INDEX!$H$8=2,VLOOKUP('LA (Main)'!$B187,'LA2'!$B$2:$Q$165,'LA2'!H$1,0),(IF(LA_INDEX!$H$8=3,VLOOKUP('LA (Main)'!$B187,'LA13'!$B$2:$Q$165,'LA13'!H$1,0),0)))))),"")</f>
        <v>44</v>
      </c>
      <c r="K187" s="122">
        <f>IFERROR((IF(LA_INDEX!$H$8=1,VLOOKUP('LA (Main)'!$B187,'LA1'!$B$2:$Q$165,'LA1'!I$1,0),(IF(LA_INDEX!$H$8=2,VLOOKUP('LA (Main)'!$B187,'LA2'!$B$2:$Q$165,'LA2'!I$1,0),(IF(LA_INDEX!$H$8=3,VLOOKUP('LA (Main)'!$B187,'LA13'!$B$2:$Q$165,'LA13'!I$1,0),0)))))),"")</f>
        <v>11</v>
      </c>
      <c r="L187" s="122" t="str">
        <f>IFERROR((IF(LA_INDEX!$H$8=1,VLOOKUP('LA (Main)'!$B187,'LA1'!$B$2:$Q$165,'LA1'!J$1,0),(IF(LA_INDEX!$H$8=2,VLOOKUP('LA (Main)'!$B187,'LA2'!$B$2:$Q$165,'LA2'!J$1,0),(IF(LA_INDEX!$H$8=3,VLOOKUP('LA (Main)'!$B187,'LA13'!$B$2:$Q$165,'LA13'!J$1,0),0)))))),"")</f>
        <v>-</v>
      </c>
      <c r="M187" s="122">
        <f>IFERROR((IF(LA_INDEX!$H$8=1,VLOOKUP('LA (Main)'!$B187,'LA1'!$B$2:$Q$165,'LA1'!K$1,0),(IF(LA_INDEX!$H$8=2,VLOOKUP('LA (Main)'!$B187,'LA2'!$B$2:$Q$165,'LA2'!K$1,0),(IF(LA_INDEX!$H$8=3,VLOOKUP('LA (Main)'!$B187,'LA13'!$B$2:$Q$165,'LA13'!K$1,0),0)))))),"")</f>
        <v>5</v>
      </c>
      <c r="N187" s="122">
        <f>IFERROR((IF(LA_INDEX!$H$8=1,VLOOKUP('LA (Main)'!$B187,'LA1'!$B$2:$Q$165,'LA1'!L$1,0),(IF(LA_INDEX!$H$8=2,VLOOKUP('LA (Main)'!$B187,'LA2'!$B$2:$Q$165,'LA2'!L$1,0),(IF(LA_INDEX!$H$8=3,VLOOKUP('LA (Main)'!$B187,'LA13'!$B$2:$Q$165,'LA13'!L$1,0),0)))))),"")</f>
        <v>33</v>
      </c>
      <c r="O187" s="122">
        <f>IFERROR((IF(LA_INDEX!$H$8=1,VLOOKUP('LA (Main)'!$B187,'LA1'!$B$2:$Q$165,'LA1'!M$1,0),(IF(LA_INDEX!$H$8=2,VLOOKUP('LA (Main)'!$B187,'LA2'!$B$2:$Q$165,'LA2'!M$1,0),(IF(LA_INDEX!$H$8=3,VLOOKUP('LA (Main)'!$B187,'LA13'!$B$2:$Q$165,'LA13'!M$1,0),0)))))),"")</f>
        <v>1</v>
      </c>
      <c r="P187" s="122">
        <f>IFERROR((IF(LA_INDEX!$H$8=1,VLOOKUP('LA (Main)'!$B187,'LA1'!$B$2:$Q$165,'LA1'!N$1,0),(IF(LA_INDEX!$H$8=2,VLOOKUP('LA (Main)'!$B187,'LA2'!$B$2:$Q$165,'LA2'!N$1,0),(IF(LA_INDEX!$H$8=3,VLOOKUP('LA (Main)'!$B187,'LA13'!$B$2:$Q$165,'LA13'!N$1,0),0)))))),"")</f>
        <v>22</v>
      </c>
      <c r="Q187" s="122">
        <f>IFERROR((IF(LA_INDEX!$H$8=1,VLOOKUP('LA (Main)'!$B187,'LA1'!$B$2:$Q$165,'LA1'!O$1,0),(IF(LA_INDEX!$H$8=2,VLOOKUP('LA (Main)'!$B187,'LA2'!$B$2:$Q$165,'LA2'!O$1,0),(IF(LA_INDEX!$H$8=3,VLOOKUP('LA (Main)'!$B187,'LA13'!$B$2:$Q$165,'LA13'!O$1,0),0)))))),"")</f>
        <v>9</v>
      </c>
      <c r="R187" s="122">
        <f>IFERROR((IF(LA_INDEX!$H$8=1,VLOOKUP('LA (Main)'!$B187,'LA1'!$B$2:$Q$165,'LA1'!P$1,0),(IF(LA_INDEX!$H$8=2,VLOOKUP('LA (Main)'!$B187,'LA2'!$B$2:$Q$165,'LA2'!P$1,0),(IF(LA_INDEX!$H$8=3,VLOOKUP('LA (Main)'!$B187,'LA13'!$B$2:$Q$165,'LA13'!P$1,0),0)))))),"")</f>
        <v>6</v>
      </c>
      <c r="S187" s="122" t="str">
        <f>IFERROR((IF(LA_INDEX!$H$8=1,VLOOKUP('LA (Main)'!$B187,'LA1'!$B$2:$Q$165,'LA1'!Q$1,0),(IF(LA_INDEX!$H$8=2,VLOOKUP('LA (Main)'!$B187,'LA2'!$B$2:$Q$165,'LA2'!Q$1,0),(IF(LA_INDEX!$H$8=3,VLOOKUP('LA (Main)'!$B187,'LA13'!$B$2:$Q$165,'LA13'!Q$1,0),0)))))),"")</f>
        <v>*</v>
      </c>
    </row>
    <row r="188" spans="1:19" x14ac:dyDescent="0.3">
      <c r="A188" s="80" t="s">
        <v>605</v>
      </c>
      <c r="B188" s="114">
        <v>319</v>
      </c>
      <c r="C188" s="80" t="s">
        <v>402</v>
      </c>
      <c r="D188" s="80" t="s">
        <v>253</v>
      </c>
      <c r="E188" s="122">
        <f>IFERROR(MROUND((IF(LA_INDEX!$H$8=1,VLOOKUP('LA (Main)'!$B188,'LA1'!$B$2:$Q$165,'LA1'!C$1,0),(IF(LA_INDEX!$H$8=2,VLOOKUP('LA (Main)'!$B188,'LA2'!$B$2:$Q$165,'LA2'!C$1,0),(IF(LA_INDEX!$H$8=3,VLOOKUP('LA (Main)'!$B188,'LA13'!$B$2:$Q$165,'LA13'!C$1,0),0)))))),5),"")</f>
        <v>1960</v>
      </c>
      <c r="F188" s="122">
        <f>IFERROR((IF(LA_INDEX!$H$8=1,VLOOKUP('LA (Main)'!$B188,'LA1'!$B$2:$Q$165,'LA1'!D$1,0),(IF(LA_INDEX!$H$8=2,VLOOKUP('LA (Main)'!$B188,'LA2'!$B$2:$Q$165,'LA2'!D$1,0),(IF(LA_INDEX!$H$8=3,VLOOKUP('LA (Main)'!$B188,'LA13'!$B$2:$Q$165,'LA13'!D$1,0),0)))))),"")</f>
        <v>91</v>
      </c>
      <c r="G188" s="122">
        <f>IFERROR((IF(LA_INDEX!$H$8=1,VLOOKUP('LA (Main)'!$B188,'LA1'!$B$2:$Q$165,'LA1'!E$1,0),(IF(LA_INDEX!$H$8=2,VLOOKUP('LA (Main)'!$B188,'LA2'!$B$2:$Q$165,'LA2'!E$1,0),(IF(LA_INDEX!$H$8=3,VLOOKUP('LA (Main)'!$B188,'LA13'!$B$2:$Q$165,'LA13'!E$1,0),0)))))),"")</f>
        <v>3</v>
      </c>
      <c r="H188" s="122">
        <f>IFERROR((IF(LA_INDEX!$H$8=1,VLOOKUP('LA (Main)'!$B188,'LA1'!$B$2:$Q$165,'LA1'!F$1,0),(IF(LA_INDEX!$H$8=2,VLOOKUP('LA (Main)'!$B188,'LA2'!$B$2:$Q$165,'LA2'!F$1,0),(IF(LA_INDEX!$H$8=3,VLOOKUP('LA (Main)'!$B188,'LA13'!$B$2:$Q$165,'LA13'!F$1,0),0)))))),"")</f>
        <v>74</v>
      </c>
      <c r="I188" s="122">
        <f>IFERROR((IF(LA_INDEX!$H$8=1,VLOOKUP('LA (Main)'!$B188,'LA1'!$B$2:$Q$165,'LA1'!G$1,0),(IF(LA_INDEX!$H$8=2,VLOOKUP('LA (Main)'!$B188,'LA2'!$B$2:$Q$165,'LA2'!G$1,0),(IF(LA_INDEX!$H$8=3,VLOOKUP('LA (Main)'!$B188,'LA13'!$B$2:$Q$165,'LA13'!G$1,0),0)))))),"")</f>
        <v>8</v>
      </c>
      <c r="J188" s="122">
        <f>IFERROR((IF(LA_INDEX!$H$8=1,VLOOKUP('LA (Main)'!$B188,'LA1'!$B$2:$Q$165,'LA1'!H$1,0),(IF(LA_INDEX!$H$8=2,VLOOKUP('LA (Main)'!$B188,'LA2'!$B$2:$Q$165,'LA2'!H$1,0),(IF(LA_INDEX!$H$8=3,VLOOKUP('LA (Main)'!$B188,'LA13'!$B$2:$Q$165,'LA13'!H$1,0),0)))))),"")</f>
        <v>64</v>
      </c>
      <c r="K188" s="122">
        <f>IFERROR((IF(LA_INDEX!$H$8=1,VLOOKUP('LA (Main)'!$B188,'LA1'!$B$2:$Q$165,'LA1'!I$1,0),(IF(LA_INDEX!$H$8=2,VLOOKUP('LA (Main)'!$B188,'LA2'!$B$2:$Q$165,'LA2'!I$1,0),(IF(LA_INDEX!$H$8=3,VLOOKUP('LA (Main)'!$B188,'LA13'!$B$2:$Q$165,'LA13'!I$1,0),0)))))),"")</f>
        <v>39</v>
      </c>
      <c r="L188" s="122">
        <f>IFERROR((IF(LA_INDEX!$H$8=1,VLOOKUP('LA (Main)'!$B188,'LA1'!$B$2:$Q$165,'LA1'!J$1,0),(IF(LA_INDEX!$H$8=2,VLOOKUP('LA (Main)'!$B188,'LA2'!$B$2:$Q$165,'LA2'!J$1,0),(IF(LA_INDEX!$H$8=3,VLOOKUP('LA (Main)'!$B188,'LA13'!$B$2:$Q$165,'LA13'!J$1,0),0)))))),"")</f>
        <v>3</v>
      </c>
      <c r="M188" s="122">
        <f>IFERROR((IF(LA_INDEX!$H$8=1,VLOOKUP('LA (Main)'!$B188,'LA1'!$B$2:$Q$165,'LA1'!K$1,0),(IF(LA_INDEX!$H$8=2,VLOOKUP('LA (Main)'!$B188,'LA2'!$B$2:$Q$165,'LA2'!K$1,0),(IF(LA_INDEX!$H$8=3,VLOOKUP('LA (Main)'!$B188,'LA13'!$B$2:$Q$165,'LA13'!K$1,0),0)))))),"")</f>
        <v>26</v>
      </c>
      <c r="N188" s="122">
        <f>IFERROR((IF(LA_INDEX!$H$8=1,VLOOKUP('LA (Main)'!$B188,'LA1'!$B$2:$Q$165,'LA1'!L$1,0),(IF(LA_INDEX!$H$8=2,VLOOKUP('LA (Main)'!$B188,'LA2'!$B$2:$Q$165,'LA2'!L$1,0),(IF(LA_INDEX!$H$8=3,VLOOKUP('LA (Main)'!$B188,'LA13'!$B$2:$Q$165,'LA13'!L$1,0),0)))))),"")</f>
        <v>25</v>
      </c>
      <c r="O188" s="122">
        <f>IFERROR((IF(LA_INDEX!$H$8=1,VLOOKUP('LA (Main)'!$B188,'LA1'!$B$2:$Q$165,'LA1'!M$1,0),(IF(LA_INDEX!$H$8=2,VLOOKUP('LA (Main)'!$B188,'LA2'!$B$2:$Q$165,'LA2'!M$1,0),(IF(LA_INDEX!$H$8=3,VLOOKUP('LA (Main)'!$B188,'LA13'!$B$2:$Q$165,'LA13'!M$1,0),0)))))),"")</f>
        <v>2</v>
      </c>
      <c r="P188" s="122">
        <f>IFERROR((IF(LA_INDEX!$H$8=1,VLOOKUP('LA (Main)'!$B188,'LA1'!$B$2:$Q$165,'LA1'!N$1,0),(IF(LA_INDEX!$H$8=2,VLOOKUP('LA (Main)'!$B188,'LA2'!$B$2:$Q$165,'LA2'!N$1,0),(IF(LA_INDEX!$H$8=3,VLOOKUP('LA (Main)'!$B188,'LA13'!$B$2:$Q$165,'LA13'!N$1,0),0)))))),"")</f>
        <v>17</v>
      </c>
      <c r="Q188" s="122">
        <f>IFERROR((IF(LA_INDEX!$H$8=1,VLOOKUP('LA (Main)'!$B188,'LA1'!$B$2:$Q$165,'LA1'!O$1,0),(IF(LA_INDEX!$H$8=2,VLOOKUP('LA (Main)'!$B188,'LA2'!$B$2:$Q$165,'LA2'!O$1,0),(IF(LA_INDEX!$H$8=3,VLOOKUP('LA (Main)'!$B188,'LA13'!$B$2:$Q$165,'LA13'!O$1,0),0)))))),"")</f>
        <v>6</v>
      </c>
      <c r="R188" s="122">
        <f>IFERROR((IF(LA_INDEX!$H$8=1,VLOOKUP('LA (Main)'!$B188,'LA1'!$B$2:$Q$165,'LA1'!P$1,0),(IF(LA_INDEX!$H$8=2,VLOOKUP('LA (Main)'!$B188,'LA2'!$B$2:$Q$165,'LA2'!P$1,0),(IF(LA_INDEX!$H$8=3,VLOOKUP('LA (Main)'!$B188,'LA13'!$B$2:$Q$165,'LA13'!P$1,0),0)))))),"")</f>
        <v>3</v>
      </c>
      <c r="S188" s="122">
        <f>IFERROR((IF(LA_INDEX!$H$8=1,VLOOKUP('LA (Main)'!$B188,'LA1'!$B$2:$Q$165,'LA1'!Q$1,0),(IF(LA_INDEX!$H$8=2,VLOOKUP('LA (Main)'!$B188,'LA2'!$B$2:$Q$165,'LA2'!Q$1,0),(IF(LA_INDEX!$H$8=3,VLOOKUP('LA (Main)'!$B188,'LA13'!$B$2:$Q$165,'LA13'!Q$1,0),0)))))),"")</f>
        <v>4</v>
      </c>
    </row>
    <row r="189" spans="1:19" x14ac:dyDescent="0.3">
      <c r="A189" s="80" t="s">
        <v>606</v>
      </c>
      <c r="B189" s="117">
        <v>320</v>
      </c>
      <c r="C189" s="80" t="s">
        <v>412</v>
      </c>
      <c r="D189" s="80" t="s">
        <v>253</v>
      </c>
      <c r="E189" s="122">
        <f>IFERROR(MROUND((IF(LA_INDEX!$H$8=1,VLOOKUP('LA (Main)'!$B189,'LA1'!$B$2:$Q$165,'LA1'!C$1,0),(IF(LA_INDEX!$H$8=2,VLOOKUP('LA (Main)'!$B189,'LA2'!$B$2:$Q$165,'LA2'!C$1,0),(IF(LA_INDEX!$H$8=3,VLOOKUP('LA (Main)'!$B189,'LA13'!$B$2:$Q$165,'LA13'!C$1,0),0)))))),5),"")</f>
        <v>2170</v>
      </c>
      <c r="F189" s="122">
        <f>IFERROR((IF(LA_INDEX!$H$8=1,VLOOKUP('LA (Main)'!$B189,'LA1'!$B$2:$Q$165,'LA1'!D$1,0),(IF(LA_INDEX!$H$8=2,VLOOKUP('LA (Main)'!$B189,'LA2'!$B$2:$Q$165,'LA2'!D$1,0),(IF(LA_INDEX!$H$8=3,VLOOKUP('LA (Main)'!$B189,'LA13'!$B$2:$Q$165,'LA13'!D$1,0),0)))))),"")</f>
        <v>84</v>
      </c>
      <c r="G189" s="122">
        <f>IFERROR((IF(LA_INDEX!$H$8=1,VLOOKUP('LA (Main)'!$B189,'LA1'!$B$2:$Q$165,'LA1'!E$1,0),(IF(LA_INDEX!$H$8=2,VLOOKUP('LA (Main)'!$B189,'LA2'!$B$2:$Q$165,'LA2'!E$1,0),(IF(LA_INDEX!$H$8=3,VLOOKUP('LA (Main)'!$B189,'LA13'!$B$2:$Q$165,'LA13'!E$1,0),0)))))),"")</f>
        <v>4</v>
      </c>
      <c r="H189" s="122">
        <f>IFERROR((IF(LA_INDEX!$H$8=1,VLOOKUP('LA (Main)'!$B189,'LA1'!$B$2:$Q$165,'LA1'!F$1,0),(IF(LA_INDEX!$H$8=2,VLOOKUP('LA (Main)'!$B189,'LA2'!$B$2:$Q$165,'LA2'!F$1,0),(IF(LA_INDEX!$H$8=3,VLOOKUP('LA (Main)'!$B189,'LA13'!$B$2:$Q$165,'LA13'!F$1,0),0)))))),"")</f>
        <v>73</v>
      </c>
      <c r="I189" s="122">
        <f>IFERROR((IF(LA_INDEX!$H$8=1,VLOOKUP('LA (Main)'!$B189,'LA1'!$B$2:$Q$165,'LA1'!G$1,0),(IF(LA_INDEX!$H$8=2,VLOOKUP('LA (Main)'!$B189,'LA2'!$B$2:$Q$165,'LA2'!G$1,0),(IF(LA_INDEX!$H$8=3,VLOOKUP('LA (Main)'!$B189,'LA13'!$B$2:$Q$165,'LA13'!G$1,0),0)))))),"")</f>
        <v>7</v>
      </c>
      <c r="J189" s="122">
        <f>IFERROR((IF(LA_INDEX!$H$8=1,VLOOKUP('LA (Main)'!$B189,'LA1'!$B$2:$Q$165,'LA1'!H$1,0),(IF(LA_INDEX!$H$8=2,VLOOKUP('LA (Main)'!$B189,'LA2'!$B$2:$Q$165,'LA2'!H$1,0),(IF(LA_INDEX!$H$8=3,VLOOKUP('LA (Main)'!$B189,'LA13'!$B$2:$Q$165,'LA13'!H$1,0),0)))))),"")</f>
        <v>62</v>
      </c>
      <c r="K189" s="122">
        <f>IFERROR((IF(LA_INDEX!$H$8=1,VLOOKUP('LA (Main)'!$B189,'LA1'!$B$2:$Q$165,'LA1'!I$1,0),(IF(LA_INDEX!$H$8=2,VLOOKUP('LA (Main)'!$B189,'LA2'!$B$2:$Q$165,'LA2'!I$1,0),(IF(LA_INDEX!$H$8=3,VLOOKUP('LA (Main)'!$B189,'LA13'!$B$2:$Q$165,'LA13'!I$1,0),0)))))),"")</f>
        <v>16</v>
      </c>
      <c r="L189" s="122" t="str">
        <f>IFERROR((IF(LA_INDEX!$H$8=1,VLOOKUP('LA (Main)'!$B189,'LA1'!$B$2:$Q$165,'LA1'!J$1,0),(IF(LA_INDEX!$H$8=2,VLOOKUP('LA (Main)'!$B189,'LA2'!$B$2:$Q$165,'LA2'!J$1,0),(IF(LA_INDEX!$H$8=3,VLOOKUP('LA (Main)'!$B189,'LA13'!$B$2:$Q$165,'LA13'!J$1,0),0)))))),"")</f>
        <v>-</v>
      </c>
      <c r="M189" s="122">
        <f>IFERROR((IF(LA_INDEX!$H$8=1,VLOOKUP('LA (Main)'!$B189,'LA1'!$B$2:$Q$165,'LA1'!K$1,0),(IF(LA_INDEX!$H$8=2,VLOOKUP('LA (Main)'!$B189,'LA2'!$B$2:$Q$165,'LA2'!K$1,0),(IF(LA_INDEX!$H$8=3,VLOOKUP('LA (Main)'!$B189,'LA13'!$B$2:$Q$165,'LA13'!K$1,0),0)))))),"")</f>
        <v>7</v>
      </c>
      <c r="N189" s="122">
        <f>IFERROR((IF(LA_INDEX!$H$8=1,VLOOKUP('LA (Main)'!$B189,'LA1'!$B$2:$Q$165,'LA1'!L$1,0),(IF(LA_INDEX!$H$8=2,VLOOKUP('LA (Main)'!$B189,'LA2'!$B$2:$Q$165,'LA2'!L$1,0),(IF(LA_INDEX!$H$8=3,VLOOKUP('LA (Main)'!$B189,'LA13'!$B$2:$Q$165,'LA13'!L$1,0),0)))))),"")</f>
        <v>46</v>
      </c>
      <c r="O189" s="122">
        <f>IFERROR((IF(LA_INDEX!$H$8=1,VLOOKUP('LA (Main)'!$B189,'LA1'!$B$2:$Q$165,'LA1'!M$1,0),(IF(LA_INDEX!$H$8=2,VLOOKUP('LA (Main)'!$B189,'LA2'!$B$2:$Q$165,'LA2'!M$1,0),(IF(LA_INDEX!$H$8=3,VLOOKUP('LA (Main)'!$B189,'LA13'!$B$2:$Q$165,'LA13'!M$1,0),0)))))),"")</f>
        <v>4</v>
      </c>
      <c r="P189" s="122">
        <f>IFERROR((IF(LA_INDEX!$H$8=1,VLOOKUP('LA (Main)'!$B189,'LA1'!$B$2:$Q$165,'LA1'!N$1,0),(IF(LA_INDEX!$H$8=2,VLOOKUP('LA (Main)'!$B189,'LA2'!$B$2:$Q$165,'LA2'!N$1,0),(IF(LA_INDEX!$H$8=3,VLOOKUP('LA (Main)'!$B189,'LA13'!$B$2:$Q$165,'LA13'!N$1,0),0)))))),"")</f>
        <v>11</v>
      </c>
      <c r="Q189" s="122">
        <f>IFERROR((IF(LA_INDEX!$H$8=1,VLOOKUP('LA (Main)'!$B189,'LA1'!$B$2:$Q$165,'LA1'!O$1,0),(IF(LA_INDEX!$H$8=2,VLOOKUP('LA (Main)'!$B189,'LA2'!$B$2:$Q$165,'LA2'!O$1,0),(IF(LA_INDEX!$H$8=3,VLOOKUP('LA (Main)'!$B189,'LA13'!$B$2:$Q$165,'LA13'!O$1,0),0)))))),"")</f>
        <v>11</v>
      </c>
      <c r="R189" s="122">
        <f>IFERROR((IF(LA_INDEX!$H$8=1,VLOOKUP('LA (Main)'!$B189,'LA1'!$B$2:$Q$165,'LA1'!P$1,0),(IF(LA_INDEX!$H$8=2,VLOOKUP('LA (Main)'!$B189,'LA2'!$B$2:$Q$165,'LA2'!P$1,0),(IF(LA_INDEX!$H$8=3,VLOOKUP('LA (Main)'!$B189,'LA13'!$B$2:$Q$165,'LA13'!P$1,0),0)))))),"")</f>
        <v>5</v>
      </c>
      <c r="S189" s="122">
        <f>IFERROR((IF(LA_INDEX!$H$8=1,VLOOKUP('LA (Main)'!$B189,'LA1'!$B$2:$Q$165,'LA1'!Q$1,0),(IF(LA_INDEX!$H$8=2,VLOOKUP('LA (Main)'!$B189,'LA2'!$B$2:$Q$165,'LA2'!Q$1,0),(IF(LA_INDEX!$H$8=3,VLOOKUP('LA (Main)'!$B189,'LA13'!$B$2:$Q$165,'LA13'!Q$1,0),0)))))),"")</f>
        <v>2</v>
      </c>
    </row>
    <row r="190" spans="1:19" x14ac:dyDescent="0.3">
      <c r="A190" s="80"/>
      <c r="B190" s="117"/>
      <c r="C190" s="80"/>
      <c r="D190" s="80"/>
      <c r="E190" s="118"/>
      <c r="F190" s="5"/>
      <c r="G190" s="5"/>
      <c r="H190" s="5"/>
      <c r="I190" s="5"/>
      <c r="J190" s="5"/>
      <c r="K190" s="5"/>
      <c r="L190" s="5"/>
      <c r="M190" s="5"/>
      <c r="N190" s="5"/>
      <c r="O190" s="5"/>
      <c r="P190" s="5"/>
      <c r="Q190" s="5"/>
      <c r="R190" s="5"/>
      <c r="S190" s="5"/>
    </row>
    <row r="191" spans="1:19" ht="14.25" x14ac:dyDescent="0.45">
      <c r="A191" s="119"/>
      <c r="B191" s="119"/>
      <c r="C191" s="91" t="s">
        <v>607</v>
      </c>
      <c r="D191" s="119"/>
      <c r="S191" s="120" t="s">
        <v>27</v>
      </c>
    </row>
  </sheetData>
  <sheetProtection formatCells="0" formatColumns="0" formatRows="0" insertColumns="0" insertRows="0" insertHyperlinks="0" deleteColumns="0" deleteRows="0" sort="0" autoFilter="0" pivotTables="0"/>
  <mergeCells count="4">
    <mergeCell ref="A1:K1"/>
    <mergeCell ref="H4:N4"/>
    <mergeCell ref="Q4:R4"/>
    <mergeCell ref="K5:N5"/>
  </mergeCells>
  <pageMargins left="0.7" right="0.7" top="0.75" bottom="0.75" header="0.3" footer="0.3"/>
  <pageSetup paperSize="9" scale="26"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Drop Down 1">
              <controlPr defaultSize="0" autoLine="0" autoPict="0">
                <anchor moveWithCells="1">
                  <from>
                    <xdr:col>1</xdr:col>
                    <xdr:colOff>0</xdr:colOff>
                    <xdr:row>5</xdr:row>
                    <xdr:rowOff>114300</xdr:rowOff>
                  </from>
                  <to>
                    <xdr:col>3</xdr:col>
                    <xdr:colOff>1314450</xdr:colOff>
                    <xdr:row>5</xdr:row>
                    <xdr:rowOff>390525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E192"/>
  <sheetViews>
    <sheetView workbookViewId="0">
      <pane xSplit="4" ySplit="7" topLeftCell="E8" activePane="bottomRight" state="frozen"/>
      <selection pane="topRight" activeCell="E1" sqref="E1"/>
      <selection pane="bottomLeft" activeCell="A8" sqref="A8"/>
      <selection pane="bottomRight"/>
    </sheetView>
  </sheetViews>
  <sheetFormatPr defaultColWidth="9.1328125" defaultRowHeight="10.15" x14ac:dyDescent="0.3"/>
  <cols>
    <col min="1" max="1" width="9.1328125" style="42"/>
    <col min="2" max="2" width="7.59765625" style="42" customWidth="1"/>
    <col min="3" max="3" width="22.1328125" style="42" customWidth="1"/>
    <col min="4" max="4" width="29.265625" style="42" customWidth="1"/>
    <col min="5" max="7" width="8.86328125" style="42" customWidth="1"/>
    <col min="8" max="46" width="8" style="42" customWidth="1"/>
    <col min="47" max="16384" width="9.1328125" style="42"/>
  </cols>
  <sheetData>
    <row r="1" spans="1:46" ht="16.5" customHeight="1" x14ac:dyDescent="0.4">
      <c r="A1" s="48" t="s">
        <v>431</v>
      </c>
      <c r="B1" s="41"/>
      <c r="C1" s="41"/>
      <c r="D1" s="41"/>
      <c r="E1" s="41"/>
      <c r="F1" s="41"/>
      <c r="G1" s="41"/>
      <c r="H1" s="41"/>
      <c r="I1" s="41"/>
      <c r="J1" s="41"/>
      <c r="K1" s="41"/>
      <c r="L1" s="41"/>
      <c r="M1" s="41"/>
      <c r="N1" s="41"/>
      <c r="O1" s="41"/>
      <c r="P1" s="41"/>
      <c r="Q1" s="41"/>
      <c r="R1" s="41"/>
      <c r="S1" s="41"/>
      <c r="T1" s="41"/>
      <c r="U1" s="41"/>
      <c r="V1" s="41"/>
      <c r="W1" s="41"/>
      <c r="X1" s="41"/>
      <c r="Y1" s="41"/>
      <c r="Z1" s="44"/>
      <c r="AA1" s="44"/>
      <c r="AB1" s="48"/>
      <c r="AC1" s="48"/>
      <c r="AD1" s="48"/>
      <c r="AE1" s="48"/>
      <c r="AF1" s="48"/>
      <c r="AG1" s="48"/>
    </row>
    <row r="2" spans="1:46" ht="13.15" x14ac:dyDescent="0.4">
      <c r="A2" s="2" t="s">
        <v>712</v>
      </c>
      <c r="D2" s="92"/>
    </row>
    <row r="3" spans="1:46" ht="13.15" x14ac:dyDescent="0.4">
      <c r="A3" s="2" t="s">
        <v>432</v>
      </c>
      <c r="D3" s="13"/>
    </row>
    <row r="4" spans="1:46" ht="24" customHeight="1" x14ac:dyDescent="0.3">
      <c r="D4" s="13"/>
      <c r="E4" s="93"/>
      <c r="F4" s="93"/>
      <c r="G4" s="93"/>
      <c r="H4" s="93"/>
      <c r="I4" s="93"/>
      <c r="J4" s="93"/>
      <c r="K4" s="93"/>
      <c r="L4" s="93"/>
      <c r="M4" s="93"/>
      <c r="N4" s="202"/>
      <c r="O4" s="202"/>
      <c r="P4" s="202"/>
      <c r="Q4" s="202"/>
      <c r="R4" s="202"/>
      <c r="S4" s="202"/>
      <c r="T4" s="202"/>
      <c r="U4" s="202"/>
      <c r="V4" s="202"/>
      <c r="W4" s="202"/>
      <c r="X4" s="202"/>
      <c r="Y4" s="202"/>
      <c r="Z4" s="202"/>
      <c r="AA4" s="202"/>
      <c r="AB4" s="202"/>
      <c r="AC4" s="202"/>
      <c r="AD4" s="202"/>
      <c r="AE4" s="202"/>
      <c r="AF4" s="202"/>
      <c r="AG4" s="202"/>
      <c r="AH4" s="202"/>
      <c r="AI4" s="94"/>
      <c r="AJ4" s="94"/>
      <c r="AK4" s="94"/>
      <c r="AL4" s="94"/>
      <c r="AM4" s="94"/>
      <c r="AN4" s="95"/>
      <c r="AO4" s="203" t="s">
        <v>433</v>
      </c>
      <c r="AP4" s="203"/>
      <c r="AQ4" s="203"/>
      <c r="AR4" s="203"/>
      <c r="AS4" s="203"/>
      <c r="AT4" s="203"/>
    </row>
    <row r="5" spans="1:46" ht="15" customHeight="1" x14ac:dyDescent="0.3">
      <c r="E5" s="93"/>
      <c r="F5" s="93"/>
      <c r="G5" s="93"/>
      <c r="H5" s="93"/>
      <c r="I5" s="93"/>
      <c r="J5" s="93"/>
      <c r="K5" s="93"/>
      <c r="L5" s="93"/>
      <c r="M5" s="93"/>
      <c r="N5" s="93"/>
      <c r="O5" s="93"/>
      <c r="P5" s="93"/>
      <c r="Q5" s="93"/>
      <c r="R5" s="93"/>
      <c r="S5" s="93"/>
      <c r="T5" s="184"/>
      <c r="U5" s="184"/>
      <c r="V5" s="184"/>
      <c r="W5" s="204" t="s">
        <v>434</v>
      </c>
      <c r="X5" s="204"/>
      <c r="Y5" s="204"/>
      <c r="Z5" s="204"/>
      <c r="AA5" s="204"/>
      <c r="AB5" s="204"/>
      <c r="AC5" s="204"/>
      <c r="AD5" s="204"/>
      <c r="AE5" s="204"/>
      <c r="AF5" s="204"/>
      <c r="AG5" s="204"/>
      <c r="AH5" s="204"/>
      <c r="AI5" s="97"/>
      <c r="AJ5" s="97"/>
      <c r="AK5" s="97"/>
      <c r="AL5" s="97"/>
      <c r="AM5" s="97"/>
      <c r="AN5" s="93"/>
      <c r="AO5" s="93"/>
      <c r="AP5" s="93"/>
      <c r="AQ5" s="93"/>
      <c r="AR5" s="93"/>
      <c r="AS5" s="93"/>
      <c r="AT5" s="93"/>
    </row>
    <row r="6" spans="1:46" ht="39.75" customHeight="1" x14ac:dyDescent="0.3">
      <c r="B6" s="5"/>
      <c r="E6" s="205" t="s">
        <v>728</v>
      </c>
      <c r="F6" s="206"/>
      <c r="G6" s="206"/>
      <c r="H6" s="207" t="s">
        <v>731</v>
      </c>
      <c r="I6" s="207"/>
      <c r="J6" s="207"/>
      <c r="K6" s="206" t="s">
        <v>715</v>
      </c>
      <c r="L6" s="206"/>
      <c r="M6" s="206"/>
      <c r="N6" s="207" t="s">
        <v>439</v>
      </c>
      <c r="O6" s="207"/>
      <c r="P6" s="207"/>
      <c r="Q6" s="206" t="s">
        <v>733</v>
      </c>
      <c r="R6" s="206"/>
      <c r="S6" s="206"/>
      <c r="T6" s="210" t="s">
        <v>9</v>
      </c>
      <c r="U6" s="210"/>
      <c r="V6" s="210"/>
      <c r="W6" s="211" t="s">
        <v>734</v>
      </c>
      <c r="X6" s="211"/>
      <c r="Y6" s="211"/>
      <c r="Z6" s="212" t="s">
        <v>440</v>
      </c>
      <c r="AA6" s="212"/>
      <c r="AB6" s="212"/>
      <c r="AC6" s="212" t="s">
        <v>441</v>
      </c>
      <c r="AD6" s="212"/>
      <c r="AE6" s="212"/>
      <c r="AF6" s="213" t="s">
        <v>735</v>
      </c>
      <c r="AG6" s="213"/>
      <c r="AH6" s="213"/>
      <c r="AI6" s="208" t="s">
        <v>736</v>
      </c>
      <c r="AJ6" s="208"/>
      <c r="AK6" s="208"/>
      <c r="AL6" s="209" t="s">
        <v>442</v>
      </c>
      <c r="AM6" s="209"/>
      <c r="AN6" s="209"/>
      <c r="AO6" s="208" t="s">
        <v>443</v>
      </c>
      <c r="AP6" s="208"/>
      <c r="AQ6" s="208"/>
      <c r="AR6" s="208" t="s">
        <v>444</v>
      </c>
      <c r="AS6" s="208"/>
      <c r="AT6" s="208"/>
    </row>
    <row r="7" spans="1:46" s="5" customFormat="1" ht="16.5" customHeight="1" x14ac:dyDescent="0.3">
      <c r="A7" s="98" t="s">
        <v>435</v>
      </c>
      <c r="B7" s="99" t="s">
        <v>436</v>
      </c>
      <c r="C7" s="100" t="s">
        <v>437</v>
      </c>
      <c r="D7" s="101" t="s">
        <v>438</v>
      </c>
      <c r="E7" s="126" t="s">
        <v>610</v>
      </c>
      <c r="F7" s="102" t="s">
        <v>66</v>
      </c>
      <c r="G7" s="102" t="s">
        <v>67</v>
      </c>
      <c r="H7" s="102" t="s">
        <v>610</v>
      </c>
      <c r="I7" s="102" t="s">
        <v>66</v>
      </c>
      <c r="J7" s="102" t="s">
        <v>67</v>
      </c>
      <c r="K7" s="102" t="s">
        <v>610</v>
      </c>
      <c r="L7" s="102" t="s">
        <v>66</v>
      </c>
      <c r="M7" s="102" t="s">
        <v>67</v>
      </c>
      <c r="N7" s="102" t="s">
        <v>610</v>
      </c>
      <c r="O7" s="102" t="s">
        <v>66</v>
      </c>
      <c r="P7" s="102" t="s">
        <v>67</v>
      </c>
      <c r="Q7" s="102" t="s">
        <v>610</v>
      </c>
      <c r="R7" s="102" t="s">
        <v>66</v>
      </c>
      <c r="S7" s="102" t="s">
        <v>67</v>
      </c>
      <c r="T7" s="102" t="s">
        <v>610</v>
      </c>
      <c r="U7" s="102" t="s">
        <v>66</v>
      </c>
      <c r="V7" s="102" t="s">
        <v>67</v>
      </c>
      <c r="W7" s="102" t="s">
        <v>610</v>
      </c>
      <c r="X7" s="102" t="s">
        <v>66</v>
      </c>
      <c r="Y7" s="102" t="s">
        <v>67</v>
      </c>
      <c r="Z7" s="102" t="s">
        <v>610</v>
      </c>
      <c r="AA7" s="102" t="s">
        <v>66</v>
      </c>
      <c r="AB7" s="102" t="s">
        <v>67</v>
      </c>
      <c r="AC7" s="102" t="s">
        <v>610</v>
      </c>
      <c r="AD7" s="102" t="s">
        <v>66</v>
      </c>
      <c r="AE7" s="102" t="s">
        <v>67</v>
      </c>
      <c r="AF7" s="102" t="s">
        <v>610</v>
      </c>
      <c r="AG7" s="102" t="s">
        <v>66</v>
      </c>
      <c r="AH7" s="102" t="s">
        <v>67</v>
      </c>
      <c r="AI7" s="102" t="s">
        <v>610</v>
      </c>
      <c r="AJ7" s="102" t="s">
        <v>66</v>
      </c>
      <c r="AK7" s="102" t="s">
        <v>67</v>
      </c>
      <c r="AL7" s="102" t="s">
        <v>610</v>
      </c>
      <c r="AM7" s="102" t="s">
        <v>66</v>
      </c>
      <c r="AN7" s="102" t="s">
        <v>67</v>
      </c>
      <c r="AO7" s="102" t="s">
        <v>610</v>
      </c>
      <c r="AP7" s="102" t="s">
        <v>66</v>
      </c>
      <c r="AQ7" s="102" t="s">
        <v>67</v>
      </c>
      <c r="AR7" s="102" t="s">
        <v>610</v>
      </c>
      <c r="AS7" s="102" t="s">
        <v>66</v>
      </c>
      <c r="AT7" s="102" t="s">
        <v>67</v>
      </c>
    </row>
    <row r="8" spans="1:46" s="28" customFormat="1" ht="11.25" customHeight="1" x14ac:dyDescent="0.3">
      <c r="A8" s="107" t="s">
        <v>445</v>
      </c>
      <c r="B8" s="108" t="s">
        <v>241</v>
      </c>
      <c r="C8" s="109" t="str">
        <f>IF(LA_INDEX!$H$38=1,LA_INDEX!J33,IF(LA_INDEX!$H$38=2,LA_INDEX!J34,LA_INDEX!J35))</f>
        <v>England  - Mainstream schools and colleges (state-funded only)</v>
      </c>
      <c r="D8" s="109"/>
      <c r="E8" s="121">
        <f>IFERROR(MROUND((IF(LA_INDEX!$H$38=1,VLOOKUP('LA (Gen)'!$B8,'LA21'!$B$2:$AR$165,'LA21'!C$1,0),(IF(LA_INDEX!$H$38=2,VLOOKUP('LA (Gen)'!$B8,'LA22'!$B$2:$AR$165,'LA22'!C$1,0),(IF(LA_INDEX!$H$38=3,VLOOKUP('LA (Gen)'!$B8,'LA27'!$B$2:$AR$165,'LA27'!C$1,0),0)))))),5),"")</f>
        <v>169565</v>
      </c>
      <c r="F8" s="121">
        <f>IFERROR(MROUND((IF(LA_INDEX!$H$38=1,VLOOKUP('LA (Gen)'!$B8,'LA21'!$B$2:$AR$165,'LA21'!D$1,0),(IF(LA_INDEX!$H$38=2,VLOOKUP('LA (Gen)'!$B8,'LA22'!$B$2:$AR$165,'LA22'!D$1,0),(IF(LA_INDEX!$H$38=3,VLOOKUP('LA (Gen)'!$B8,'LA27'!$B$2:$AR$165,'LA27'!D$1,0),0)))))),5),"")</f>
        <v>193365</v>
      </c>
      <c r="G8" s="121">
        <f>IFERROR(MROUND((IF(LA_INDEX!$H$38=1,VLOOKUP('LA (Gen)'!$B8,'LA21'!$B$2:$AR$165,'LA21'!E$1,0),(IF(LA_INDEX!$H$38=2,VLOOKUP('LA (Gen)'!$B8,'LA22'!$B$2:$AR$165,'LA22'!E$1,0),(IF(LA_INDEX!$H$38=3,VLOOKUP('LA (Gen)'!$B8,'LA27'!$B$2:$AR$165,'LA27'!E$1,0),0)))))),5),"")</f>
        <v>362930</v>
      </c>
      <c r="H8" s="121">
        <f>IFERROR((IF(LA_INDEX!$H$38=1,VLOOKUP('LA (Gen)'!$B8,'LA21'!$B$2:$AR$165,'LA21'!F$1,0),(IF(LA_INDEX!$H$38=2,VLOOKUP('LA (Gen)'!$B8,'LA22'!$B$2:$AR$165,'LA22'!F$1,0),(IF(LA_INDEX!$H$38=3,VLOOKUP('LA (Gen)'!$B8,'LA27'!$B$2:$AR$165,'LA27'!F$1,0),0)))))),"")</f>
        <v>86</v>
      </c>
      <c r="I8" s="121">
        <f>IFERROR((IF(LA_INDEX!$H$38=1,VLOOKUP('LA (Gen)'!$B8,'LA21'!$B$2:$AR$165,'LA21'!G$1,0),(IF(LA_INDEX!$H$38=2,VLOOKUP('LA (Gen)'!$B8,'LA22'!$B$2:$AR$165,'LA22'!G$1,0),(IF(LA_INDEX!$H$38=3,VLOOKUP('LA (Gen)'!$B8,'LA27'!$B$2:$AR$165,'LA27'!G$1,0),0)))))),"")</f>
        <v>90</v>
      </c>
      <c r="J8" s="121">
        <f>IFERROR((IF(LA_INDEX!$H$38=1,VLOOKUP('LA (Gen)'!$B8,'LA21'!$B$2:$AR$165,'LA21'!H$1,0),(IF(LA_INDEX!$H$38=2,VLOOKUP('LA (Gen)'!$B8,'LA22'!$B$2:$AR$165,'LA22'!H$1,0),(IF(LA_INDEX!$H$38=3,VLOOKUP('LA (Gen)'!$B8,'LA27'!$B$2:$AR$165,'LA27'!H$1,0),0)))))),"")</f>
        <v>88</v>
      </c>
      <c r="K8" s="121">
        <f>IFERROR((IF(LA_INDEX!$H$38=1,VLOOKUP('LA (Gen)'!$B8,'LA21'!$B$2:$AR$165,'LA21'!I$1,0),(IF(LA_INDEX!$H$38=2,VLOOKUP('LA (Gen)'!$B8,'LA22'!$B$2:$AR$165,'LA22'!I$1,0),(IF(LA_INDEX!$H$38=3,VLOOKUP('LA (Gen)'!$B8,'LA27'!$B$2:$AR$165,'LA27'!I$1,0),0)))))),"")</f>
        <v>8</v>
      </c>
      <c r="L8" s="121">
        <f>IFERROR((IF(LA_INDEX!$H$38=1,VLOOKUP('LA (Gen)'!$B8,'LA21'!$B$2:$AR$165,'LA21'!J$1,0),(IF(LA_INDEX!$H$38=2,VLOOKUP('LA (Gen)'!$B8,'LA22'!$B$2:$AR$165,'LA22'!J$1,0),(IF(LA_INDEX!$H$38=3,VLOOKUP('LA (Gen)'!$B8,'LA27'!$B$2:$AR$165,'LA27'!J$1,0),0)))))),"")</f>
        <v>6</v>
      </c>
      <c r="M8" s="121">
        <f>IFERROR((IF(LA_INDEX!$H$38=1,VLOOKUP('LA (Gen)'!$B8,'LA21'!$B$2:$AR$165,'LA21'!K$1,0),(IF(LA_INDEX!$H$38=2,VLOOKUP('LA (Gen)'!$B8,'LA22'!$B$2:$AR$165,'LA22'!K$1,0),(IF(LA_INDEX!$H$38=3,VLOOKUP('LA (Gen)'!$B8,'LA27'!$B$2:$AR$165,'LA27'!K$1,0),0)))))),"")</f>
        <v>7</v>
      </c>
      <c r="N8" s="121">
        <f>IFERROR((IF(LA_INDEX!$H$38=1,VLOOKUP('LA (Gen)'!$B8,'LA21'!$B$2:$AR$165,'LA21'!L$1,0),(IF(LA_INDEX!$H$38=2,VLOOKUP('LA (Gen)'!$B8,'LA22'!$B$2:$AR$165,'LA22'!L$1,0),(IF(LA_INDEX!$H$38=3,VLOOKUP('LA (Gen)'!$B8,'LA27'!$B$2:$AR$165,'LA27'!L$1,0),0)))))),"")</f>
        <v>65</v>
      </c>
      <c r="O8" s="121">
        <f>IFERROR((IF(LA_INDEX!$H$38=1,VLOOKUP('LA (Gen)'!$B8,'LA21'!$B$2:$AR$165,'LA21'!M$1,0),(IF(LA_INDEX!$H$38=2,VLOOKUP('LA (Gen)'!$B8,'LA22'!$B$2:$AR$165,'LA22'!M$1,0),(IF(LA_INDEX!$H$38=3,VLOOKUP('LA (Gen)'!$B8,'LA27'!$B$2:$AR$165,'LA27'!M$1,0),0)))))),"")</f>
        <v>66</v>
      </c>
      <c r="P8" s="121">
        <f>IFERROR((IF(LA_INDEX!$H$38=1,VLOOKUP('LA (Gen)'!$B8,'LA21'!$B$2:$AR$165,'LA21'!N$1,0),(IF(LA_INDEX!$H$38=2,VLOOKUP('LA (Gen)'!$B8,'LA22'!$B$2:$AR$165,'LA22'!N$1,0),(IF(LA_INDEX!$H$38=3,VLOOKUP('LA (Gen)'!$B8,'LA27'!$B$2:$AR$165,'LA27'!N$1,0),0)))))),"")</f>
        <v>65</v>
      </c>
      <c r="Q8" s="121">
        <f>IFERROR((IF(LA_INDEX!$H$38=1,VLOOKUP('LA (Gen)'!$B8,'LA21'!$B$2:$AR$165,'LA21'!O$1,0),(IF(LA_INDEX!$H$38=2,VLOOKUP('LA (Gen)'!$B8,'LA22'!$B$2:$AR$165,'LA22'!O$1,0),(IF(LA_INDEX!$H$38=3,VLOOKUP('LA (Gen)'!$B8,'LA27'!$B$2:$AR$165,'LA27'!O$1,0),0)))))),"")</f>
        <v>15</v>
      </c>
      <c r="R8" s="121">
        <f>IFERROR((IF(LA_INDEX!$H$38=1,VLOOKUP('LA (Gen)'!$B8,'LA21'!$B$2:$AR$165,'LA21'!P$1,0),(IF(LA_INDEX!$H$38=2,VLOOKUP('LA (Gen)'!$B8,'LA22'!$B$2:$AR$165,'LA22'!P$1,0),(IF(LA_INDEX!$H$38=3,VLOOKUP('LA (Gen)'!$B8,'LA27'!$B$2:$AR$165,'LA27'!P$1,0),0)))))),"")</f>
        <v>14</v>
      </c>
      <c r="S8" s="121">
        <f>IFERROR((IF(LA_INDEX!$H$38=1,VLOOKUP('LA (Gen)'!$B8,'LA21'!$B$2:$AR$165,'LA21'!Q$1,0),(IF(LA_INDEX!$H$38=2,VLOOKUP('LA (Gen)'!$B8,'LA22'!$B$2:$AR$165,'LA22'!Q$1,0),(IF(LA_INDEX!$H$38=3,VLOOKUP('LA (Gen)'!$B8,'LA27'!$B$2:$AR$165,'LA27'!Q$1,0),0)))))),"")</f>
        <v>14</v>
      </c>
      <c r="T8" s="121">
        <f>IFERROR((IF(LA_INDEX!$H$38=1,VLOOKUP('LA (Gen)'!$B8,'LA21'!$B$2:$AR$165,'LA21'!R$1,0),(IF(LA_INDEX!$H$38=2,VLOOKUP('LA (Gen)'!$B8,'LA22'!$B$2:$AR$165,'LA22'!R$1,0),(IF(LA_INDEX!$H$38=3,VLOOKUP('LA (Gen)'!$B8,'LA27'!$B$2:$AR$165,'LA27'!R$1,0),0)))))),"")</f>
        <v>47</v>
      </c>
      <c r="U8" s="121">
        <f>IFERROR((IF(LA_INDEX!$H$38=1,VLOOKUP('LA (Gen)'!$B8,'LA21'!$B$2:$AR$165,'LA21'!S$1,0),(IF(LA_INDEX!$H$38=2,VLOOKUP('LA (Gen)'!$B8,'LA22'!$B$2:$AR$165,'LA22'!S$1,0),(IF(LA_INDEX!$H$38=3,VLOOKUP('LA (Gen)'!$B8,'LA27'!$B$2:$AR$165,'LA27'!S$1,0),0)))))),"")</f>
        <v>49</v>
      </c>
      <c r="V8" s="121">
        <f>IFERROR((IF(LA_INDEX!$H$38=1,VLOOKUP('LA (Gen)'!$B8,'LA21'!$B$2:$AR$165,'LA21'!T$1,0),(IF(LA_INDEX!$H$38=2,VLOOKUP('LA (Gen)'!$B8,'LA22'!$B$2:$AR$165,'LA22'!T$1,0),(IF(LA_INDEX!$H$38=3,VLOOKUP('LA (Gen)'!$B8,'LA27'!$B$2:$AR$165,'LA27'!T$1,0),0)))))),"")</f>
        <v>48</v>
      </c>
      <c r="W8" s="121">
        <f>IFERROR((IF(LA_INDEX!$H$38=1,VLOOKUP('LA (Gen)'!$B8,'LA21'!$B$2:$AR$165,'LA21'!U$1,0),(IF(LA_INDEX!$H$38=2,VLOOKUP('LA (Gen)'!$B8,'LA22'!$B$2:$AR$165,'LA22'!U$1,0),(IF(LA_INDEX!$H$38=3,VLOOKUP('LA (Gen)'!$B8,'LA27'!$B$2:$AR$165,'LA27'!U$1,0),0)))))),"")</f>
        <v>18</v>
      </c>
      <c r="X8" s="121">
        <f>IFERROR((IF(LA_INDEX!$H$38=1,VLOOKUP('LA (Gen)'!$B8,'LA21'!$B$2:$AR$165,'LA21'!V$1,0),(IF(LA_INDEX!$H$38=2,VLOOKUP('LA (Gen)'!$B8,'LA22'!$B$2:$AR$165,'LA22'!V$1,0),(IF(LA_INDEX!$H$38=3,VLOOKUP('LA (Gen)'!$B8,'LA27'!$B$2:$AR$165,'LA27'!V$1,0),0)))))),"")</f>
        <v>18</v>
      </c>
      <c r="Y8" s="121">
        <f>IFERROR((IF(LA_INDEX!$H$38=1,VLOOKUP('LA (Gen)'!$B8,'LA21'!$B$2:$AR$165,'LA21'!W$1,0),(IF(LA_INDEX!$H$38=2,VLOOKUP('LA (Gen)'!$B8,'LA22'!$B$2:$AR$165,'LA22'!W$1,0),(IF(LA_INDEX!$H$38=3,VLOOKUP('LA (Gen)'!$B8,'LA27'!$B$2:$AR$165,'LA27'!W$1,0),0)))))),"")</f>
        <v>18</v>
      </c>
      <c r="Z8" s="121">
        <f>IFERROR((IF(LA_INDEX!$H$38=1,VLOOKUP('LA (Gen)'!$B8,'LA21'!$B$2:$AR$165,'LA21'!X$1,0),(IF(LA_INDEX!$H$38=2,VLOOKUP('LA (Gen)'!$B8,'LA22'!$B$2:$AR$165,'LA22'!X$1,0),(IF(LA_INDEX!$H$38=3,VLOOKUP('LA (Gen)'!$B8,'LA27'!$B$2:$AR$165,'LA27'!X$1,0),0)))))),"")</f>
        <v>1</v>
      </c>
      <c r="AA8" s="121">
        <f>IFERROR((IF(LA_INDEX!$H$38=1,VLOOKUP('LA (Gen)'!$B8,'LA21'!$B$2:$AR$165,'LA21'!Y$1,0),(IF(LA_INDEX!$H$38=2,VLOOKUP('LA (Gen)'!$B8,'LA22'!$B$2:$AR$165,'LA22'!Y$1,0),(IF(LA_INDEX!$H$38=3,VLOOKUP('LA (Gen)'!$B8,'LA27'!$B$2:$AR$165,'LA27'!Y$1,0),0)))))),"")</f>
        <v>1</v>
      </c>
      <c r="AB8" s="121">
        <f>IFERROR((IF(LA_INDEX!$H$38=1,VLOOKUP('LA (Gen)'!$B8,'LA21'!$B$2:$AR$165,'LA21'!Z$1,0),(IF(LA_INDEX!$H$38=2,VLOOKUP('LA (Gen)'!$B8,'LA22'!$B$2:$AR$165,'LA22'!Z$1,0),(IF(LA_INDEX!$H$38=3,VLOOKUP('LA (Gen)'!$B8,'LA27'!$B$2:$AR$165,'LA27'!Z$1,0),0)))))),"")</f>
        <v>1</v>
      </c>
      <c r="AC8" s="121">
        <f>IFERROR((IF(LA_INDEX!$H$38=1,VLOOKUP('LA (Gen)'!$B8,'LA21'!$B$2:$AR$165,'LA21'!AA$1,0),(IF(LA_INDEX!$H$38=2,VLOOKUP('LA (Gen)'!$B8,'LA22'!$B$2:$AR$165,'LA22'!AA$1,0),(IF(LA_INDEX!$H$38=3,VLOOKUP('LA (Gen)'!$B8,'LA27'!$B$2:$AR$165,'LA27'!AA$1,0),0)))))),"")</f>
        <v>11</v>
      </c>
      <c r="AD8" s="121">
        <f>IFERROR((IF(LA_INDEX!$H$38=1,VLOOKUP('LA (Gen)'!$B8,'LA21'!$B$2:$AR$165,'LA21'!AB$1,0),(IF(LA_INDEX!$H$38=2,VLOOKUP('LA (Gen)'!$B8,'LA22'!$B$2:$AR$165,'LA22'!AB$1,0),(IF(LA_INDEX!$H$38=3,VLOOKUP('LA (Gen)'!$B8,'LA27'!$B$2:$AR$165,'LA27'!AB$1,0),0)))))),"")</f>
        <v>12</v>
      </c>
      <c r="AE8" s="121">
        <f>IFERROR((IF(LA_INDEX!$H$38=1,VLOOKUP('LA (Gen)'!$B8,'LA21'!$B$2:$AR$165,'LA21'!AC$1,0),(IF(LA_INDEX!$H$38=2,VLOOKUP('LA (Gen)'!$B8,'LA22'!$B$2:$AR$165,'LA22'!AC$1,0),(IF(LA_INDEX!$H$38=3,VLOOKUP('LA (Gen)'!$B8,'LA27'!$B$2:$AR$165,'LA27'!AC$1,0),0)))))),"")</f>
        <v>11</v>
      </c>
      <c r="AF8" s="121">
        <f>IFERROR((IF(LA_INDEX!$H$38=1,VLOOKUP('LA (Gen)'!$B8,'LA21'!$B$2:$AR$165,'LA21'!AD$1,0),(IF(LA_INDEX!$H$38=2,VLOOKUP('LA (Gen)'!$B8,'LA22'!$B$2:$AR$165,'LA22'!AD$1,0),(IF(LA_INDEX!$H$38=3,VLOOKUP('LA (Gen)'!$B8,'LA27'!$B$2:$AR$165,'LA27'!AD$1,0),0)))))),"")</f>
        <v>30</v>
      </c>
      <c r="AG8" s="121">
        <f>IFERROR((IF(LA_INDEX!$H$38=1,VLOOKUP('LA (Gen)'!$B8,'LA21'!$B$2:$AR$165,'LA21'!AE$1,0),(IF(LA_INDEX!$H$38=2,VLOOKUP('LA (Gen)'!$B8,'LA22'!$B$2:$AR$165,'LA22'!AE$1,0),(IF(LA_INDEX!$H$38=3,VLOOKUP('LA (Gen)'!$B8,'LA27'!$B$2:$AR$165,'LA27'!AE$1,0),0)))))),"")</f>
        <v>32</v>
      </c>
      <c r="AH8" s="121">
        <f>IFERROR((IF(LA_INDEX!$H$38=1,VLOOKUP('LA (Gen)'!$B8,'LA21'!$B$2:$AR$165,'LA21'!AF$1,0),(IF(LA_INDEX!$H$38=2,VLOOKUP('LA (Gen)'!$B8,'LA22'!$B$2:$AR$165,'LA22'!AF$1,0),(IF(LA_INDEX!$H$38=3,VLOOKUP('LA (Gen)'!$B8,'LA27'!$B$2:$AR$165,'LA27'!AF$1,0),0)))))),"")</f>
        <v>31</v>
      </c>
      <c r="AI8" s="121">
        <f>IFERROR((IF(LA_INDEX!$H$38=1,VLOOKUP('LA (Gen)'!$B8,'LA21'!$B$2:$AR$165,'LA21'!AG$1,0),(IF(LA_INDEX!$H$38=2,VLOOKUP('LA (Gen)'!$B8,'LA22'!$B$2:$AR$165,'LA22'!AG$1,0),(IF(LA_INDEX!$H$38=3,VLOOKUP('LA (Gen)'!$B8,'LA27'!$B$2:$AR$165,'LA27'!AG$1,0),0)))))),"")</f>
        <v>3</v>
      </c>
      <c r="AJ8" s="121">
        <f>IFERROR((IF(LA_INDEX!$H$38=1,VLOOKUP('LA (Gen)'!$B8,'LA21'!$B$2:$AR$165,'LA21'!AH$1,0),(IF(LA_INDEX!$H$38=2,VLOOKUP('LA (Gen)'!$B8,'LA22'!$B$2:$AR$165,'LA22'!AH$1,0),(IF(LA_INDEX!$H$38=3,VLOOKUP('LA (Gen)'!$B8,'LA27'!$B$2:$AR$165,'LA27'!AH$1,0),0)))))),"")</f>
        <v>2</v>
      </c>
      <c r="AK8" s="121">
        <f>IFERROR((IF(LA_INDEX!$H$38=1,VLOOKUP('LA (Gen)'!$B8,'LA21'!$B$2:$AR$165,'LA21'!AI$1,0),(IF(LA_INDEX!$H$38=2,VLOOKUP('LA (Gen)'!$B8,'LA22'!$B$2:$AR$165,'LA22'!AI$1,0),(IF(LA_INDEX!$H$38=3,VLOOKUP('LA (Gen)'!$B8,'LA27'!$B$2:$AR$165,'LA27'!AI$1,0),0)))))),"")</f>
        <v>3</v>
      </c>
      <c r="AL8" s="121">
        <f>IFERROR((IF(LA_INDEX!$H$38=1,VLOOKUP('LA (Gen)'!$B8,'LA21'!$B$2:$AR$165,'LA21'!AJ$1,0),(IF(LA_INDEX!$H$38=2,VLOOKUP('LA (Gen)'!$B8,'LA22'!$B$2:$AR$165,'LA22'!AJ$1,0),(IF(LA_INDEX!$H$38=3,VLOOKUP('LA (Gen)'!$B8,'LA27'!$B$2:$AR$165,'LA27'!AJ$1,0),0)))))),"")</f>
        <v>21</v>
      </c>
      <c r="AM8" s="121">
        <f>IFERROR((IF(LA_INDEX!$H$38=1,VLOOKUP('LA (Gen)'!$B8,'LA21'!$B$2:$AR$165,'LA21'!AK$1,0),(IF(LA_INDEX!$H$38=2,VLOOKUP('LA (Gen)'!$B8,'LA22'!$B$2:$AR$165,'LA22'!AK$1,0),(IF(LA_INDEX!$H$38=3,VLOOKUP('LA (Gen)'!$B8,'LA27'!$B$2:$AR$165,'LA27'!AK$1,0),0)))))),"")</f>
        <v>24</v>
      </c>
      <c r="AN8" s="121">
        <f>IFERROR((IF(LA_INDEX!$H$38=1,VLOOKUP('LA (Gen)'!$B8,'LA21'!$B$2:$AR$165,'LA21'!AL$1,0),(IF(LA_INDEX!$H$38=2,VLOOKUP('LA (Gen)'!$B8,'LA22'!$B$2:$AR$165,'LA22'!AL$1,0),(IF(LA_INDEX!$H$38=3,VLOOKUP('LA (Gen)'!$B8,'LA27'!$B$2:$AR$165,'LA27'!AL$1,0),0)))))),"")</f>
        <v>23</v>
      </c>
      <c r="AO8" s="121">
        <f>IFERROR((IF(LA_INDEX!$H$38=1,VLOOKUP('LA (Gen)'!$B8,'LA21'!$B$2:$AR$165,'LA21'!AM$1,0),(IF(LA_INDEX!$H$38=2,VLOOKUP('LA (Gen)'!$B8,'LA22'!$B$2:$AR$165,'LA22'!AM$1,0),(IF(LA_INDEX!$H$38=3,VLOOKUP('LA (Gen)'!$B8,'LA27'!$B$2:$AR$165,'LA27'!AM$1,0),0)))))),"")</f>
        <v>10</v>
      </c>
      <c r="AP8" s="121">
        <f>IFERROR((IF(LA_INDEX!$H$38=1,VLOOKUP('LA (Gen)'!$B8,'LA21'!$B$2:$AR$165,'LA21'!AN$1,0),(IF(LA_INDEX!$H$38=2,VLOOKUP('LA (Gen)'!$B8,'LA22'!$B$2:$AR$165,'LA22'!AN$1,0),(IF(LA_INDEX!$H$38=3,VLOOKUP('LA (Gen)'!$B8,'LA27'!$B$2:$AR$165,'LA27'!AN$1,0),0)))))),"")</f>
        <v>8</v>
      </c>
      <c r="AQ8" s="121">
        <f>IFERROR((IF(LA_INDEX!$H$38=1,VLOOKUP('LA (Gen)'!$B8,'LA21'!$B$2:$AR$165,'LA21'!AO$1,0),(IF(LA_INDEX!$H$38=2,VLOOKUP('LA (Gen)'!$B8,'LA22'!$B$2:$AR$165,'LA22'!AO$1,0),(IF(LA_INDEX!$H$38=3,VLOOKUP('LA (Gen)'!$B8,'LA27'!$B$2:$AR$165,'LA27'!AO$1,0),0)))))),"")</f>
        <v>9</v>
      </c>
      <c r="AR8" s="121">
        <f>IFERROR((IF(LA_INDEX!$H$38=1,VLOOKUP('LA (Gen)'!$B8,'LA21'!$B$2:$AR$165,'LA21'!AP$1,0),(IF(LA_INDEX!$H$38=2,VLOOKUP('LA (Gen)'!$B8,'LA22'!$B$2:$AR$165,'LA22'!AP$1,0),(IF(LA_INDEX!$H$38=3,VLOOKUP('LA (Gen)'!$B8,'LA27'!$B$2:$AR$165,'LA27'!AP$1,0),0)))))),"")</f>
        <v>4</v>
      </c>
      <c r="AS8" s="121">
        <f>IFERROR((IF(LA_INDEX!$H$38=1,VLOOKUP('LA (Gen)'!$B8,'LA21'!$B$2:$AR$165,'LA21'!AQ$1,0),(IF(LA_INDEX!$H$38=2,VLOOKUP('LA (Gen)'!$B8,'LA22'!$B$2:$AR$165,'LA22'!AQ$1,0),(IF(LA_INDEX!$H$38=3,VLOOKUP('LA (Gen)'!$B8,'LA27'!$B$2:$AR$165,'LA27'!AQ$1,0),0)))))),"")</f>
        <v>3</v>
      </c>
      <c r="AT8" s="121">
        <f>IFERROR((IF(LA_INDEX!$H$38=1,VLOOKUP('LA (Gen)'!$B8,'LA21'!$B$2:$AR$165,'LA21'!AR$1,0),(IF(LA_INDEX!$H$38=2,VLOOKUP('LA (Gen)'!$B8,'LA22'!$B$2:$AR$165,'LA22'!AR$1,0),(IF(LA_INDEX!$H$38=3,VLOOKUP('LA (Gen)'!$B8,'LA27'!$B$2:$AR$165,'LA27'!AR$1,0),0)))))),"")</f>
        <v>3</v>
      </c>
    </row>
    <row r="9" spans="1:46" s="28" customFormat="1" x14ac:dyDescent="0.3">
      <c r="A9" s="112"/>
      <c r="B9" s="87"/>
      <c r="C9" s="113"/>
      <c r="D9" s="109"/>
      <c r="E9" s="122" t="str">
        <f>IFERROR(MROUND((IF(LA_INDEX!$H$38=1,VLOOKUP('LA (Gen)'!$B9,'LA21'!$B$2:$AR$165,'LA21'!C$1,0),(IF(LA_INDEX!$H$38=2,VLOOKUP('LA (Gen)'!$B9,'LA22'!$B$2:$AR$165,'LA22'!C$1,0),(IF(LA_INDEX!$H$38=3,VLOOKUP('LA (Gen)'!$B9,'LA27'!$B$2:$AR$165,'LA27'!C$1,0),0)))))),5),"")</f>
        <v/>
      </c>
      <c r="F9" s="122" t="str">
        <f>IFERROR(MROUND((IF(LA_INDEX!$H$38=1,VLOOKUP('LA (Gen)'!$B9,'LA21'!$B$2:$AR$165,'LA21'!D$1,0),(IF(LA_INDEX!$H$38=2,VLOOKUP('LA (Gen)'!$B9,'LA22'!$B$2:$AR$165,'LA22'!D$1,0),(IF(LA_INDEX!$H$38=3,VLOOKUP('LA (Gen)'!$B9,'LA27'!$B$2:$AR$165,'LA27'!D$1,0),0)))))),5),"")</f>
        <v/>
      </c>
      <c r="G9" s="122" t="str">
        <f>IFERROR(MROUND((IF(LA_INDEX!$H$38=1,VLOOKUP('LA (Gen)'!$B9,'LA21'!$B$2:$AR$165,'LA21'!E$1,0),(IF(LA_INDEX!$H$38=2,VLOOKUP('LA (Gen)'!$B9,'LA22'!$B$2:$AR$165,'LA22'!E$1,0),(IF(LA_INDEX!$H$38=3,VLOOKUP('LA (Gen)'!$B9,'LA27'!$B$2:$AR$165,'LA27'!E$1,0),0)))))),5),"")</f>
        <v/>
      </c>
      <c r="H9" s="122" t="str">
        <f>IFERROR((IF(LA_INDEX!$H$38=1,VLOOKUP('LA (Gen)'!$B9,'LA21'!$B$2:$AR$165,'LA21'!F$1,0),(IF(LA_INDEX!$H$38=2,VLOOKUP('LA (Gen)'!$B9,'LA22'!$B$2:$AR$165,'LA22'!F$1,0),(IF(LA_INDEX!$H$38=3,VLOOKUP('LA (Gen)'!$B9,'LA27'!$B$2:$AR$165,'LA27'!F$1,0),0)))))),"")</f>
        <v/>
      </c>
      <c r="I9" s="122" t="str">
        <f>IFERROR((IF(LA_INDEX!$H$38=1,VLOOKUP('LA (Gen)'!$B9,'LA21'!$B$2:$AR$165,'LA21'!G$1,0),(IF(LA_INDEX!$H$38=2,VLOOKUP('LA (Gen)'!$B9,'LA22'!$B$2:$AR$165,'LA22'!G$1,0),(IF(LA_INDEX!$H$38=3,VLOOKUP('LA (Gen)'!$B9,'LA27'!$B$2:$AR$165,'LA27'!G$1,0),0)))))),"")</f>
        <v/>
      </c>
      <c r="J9" s="122" t="str">
        <f>IFERROR((IF(LA_INDEX!$H$38=1,VLOOKUP('LA (Gen)'!$B9,'LA21'!$B$2:$AR$165,'LA21'!H$1,0),(IF(LA_INDEX!$H$38=2,VLOOKUP('LA (Gen)'!$B9,'LA22'!$B$2:$AR$165,'LA22'!H$1,0),(IF(LA_INDEX!$H$38=3,VLOOKUP('LA (Gen)'!$B9,'LA27'!$B$2:$AR$165,'LA27'!H$1,0),0)))))),"")</f>
        <v/>
      </c>
      <c r="K9" s="122" t="str">
        <f>IFERROR((IF(LA_INDEX!$H$38=1,VLOOKUP('LA (Gen)'!$B9,'LA21'!$B$2:$AR$165,'LA21'!I$1,0),(IF(LA_INDEX!$H$38=2,VLOOKUP('LA (Gen)'!$B9,'LA22'!$B$2:$AR$165,'LA22'!I$1,0),(IF(LA_INDEX!$H$38=3,VLOOKUP('LA (Gen)'!$B9,'LA27'!$B$2:$AR$165,'LA27'!I$1,0),0)))))),"")</f>
        <v/>
      </c>
      <c r="L9" s="122" t="str">
        <f>IFERROR((IF(LA_INDEX!$H$38=1,VLOOKUP('LA (Gen)'!$B9,'LA21'!$B$2:$AR$165,'LA21'!J$1,0),(IF(LA_INDEX!$H$38=2,VLOOKUP('LA (Gen)'!$B9,'LA22'!$B$2:$AR$165,'LA22'!J$1,0),(IF(LA_INDEX!$H$38=3,VLOOKUP('LA (Gen)'!$B9,'LA27'!$B$2:$AR$165,'LA27'!J$1,0),0)))))),"")</f>
        <v/>
      </c>
      <c r="M9" s="122" t="str">
        <f>IFERROR((IF(LA_INDEX!$H$38=1,VLOOKUP('LA (Gen)'!$B9,'LA21'!$B$2:$AR$165,'LA21'!K$1,0),(IF(LA_INDEX!$H$38=2,VLOOKUP('LA (Gen)'!$B9,'LA22'!$B$2:$AR$165,'LA22'!K$1,0),(IF(LA_INDEX!$H$38=3,VLOOKUP('LA (Gen)'!$B9,'LA27'!$B$2:$AR$165,'LA27'!K$1,0),0)))))),"")</f>
        <v/>
      </c>
      <c r="N9" s="122" t="str">
        <f>IFERROR((IF(LA_INDEX!$H$38=1,VLOOKUP('LA (Gen)'!$B9,'LA21'!$B$2:$AR$165,'LA21'!L$1,0),(IF(LA_INDEX!$H$38=2,VLOOKUP('LA (Gen)'!$B9,'LA22'!$B$2:$AR$165,'LA22'!L$1,0),(IF(LA_INDEX!$H$38=3,VLOOKUP('LA (Gen)'!$B9,'LA27'!$B$2:$AR$165,'LA27'!L$1,0),0)))))),"")</f>
        <v/>
      </c>
      <c r="O9" s="122" t="str">
        <f>IFERROR((IF(LA_INDEX!$H$38=1,VLOOKUP('LA (Gen)'!$B9,'LA21'!$B$2:$AR$165,'LA21'!M$1,0),(IF(LA_INDEX!$H$38=2,VLOOKUP('LA (Gen)'!$B9,'LA22'!$B$2:$AR$165,'LA22'!M$1,0),(IF(LA_INDEX!$H$38=3,VLOOKUP('LA (Gen)'!$B9,'LA27'!$B$2:$AR$165,'LA27'!M$1,0),0)))))),"")</f>
        <v/>
      </c>
      <c r="P9" s="122" t="str">
        <f>IFERROR((IF(LA_INDEX!$H$38=1,VLOOKUP('LA (Gen)'!$B9,'LA21'!$B$2:$AR$165,'LA21'!N$1,0),(IF(LA_INDEX!$H$38=2,VLOOKUP('LA (Gen)'!$B9,'LA22'!$B$2:$AR$165,'LA22'!N$1,0),(IF(LA_INDEX!$H$38=3,VLOOKUP('LA (Gen)'!$B9,'LA27'!$B$2:$AR$165,'LA27'!N$1,0),0)))))),"")</f>
        <v/>
      </c>
      <c r="Q9" s="122" t="str">
        <f>IFERROR((IF(LA_INDEX!$H$38=1,VLOOKUP('LA (Gen)'!$B9,'LA21'!$B$2:$AR$165,'LA21'!O$1,0),(IF(LA_INDEX!$H$38=2,VLOOKUP('LA (Gen)'!$B9,'LA22'!$B$2:$AR$165,'LA22'!O$1,0),(IF(LA_INDEX!$H$38=3,VLOOKUP('LA (Gen)'!$B9,'LA27'!$B$2:$AR$165,'LA27'!O$1,0),0)))))),"")</f>
        <v/>
      </c>
      <c r="R9" s="122" t="str">
        <f>IFERROR((IF(LA_INDEX!$H$38=1,VLOOKUP('LA (Gen)'!$B9,'LA21'!$B$2:$AR$165,'LA21'!P$1,0),(IF(LA_INDEX!$H$38=2,VLOOKUP('LA (Gen)'!$B9,'LA22'!$B$2:$AR$165,'LA22'!P$1,0),(IF(LA_INDEX!$H$38=3,VLOOKUP('LA (Gen)'!$B9,'LA27'!$B$2:$AR$165,'LA27'!P$1,0),0)))))),"")</f>
        <v/>
      </c>
      <c r="S9" s="122" t="str">
        <f>IFERROR((IF(LA_INDEX!$H$38=1,VLOOKUP('LA (Gen)'!$B9,'LA21'!$B$2:$AR$165,'LA21'!Q$1,0),(IF(LA_INDEX!$H$38=2,VLOOKUP('LA (Gen)'!$B9,'LA22'!$B$2:$AR$165,'LA22'!Q$1,0),(IF(LA_INDEX!$H$38=3,VLOOKUP('LA (Gen)'!$B9,'LA27'!$B$2:$AR$165,'LA27'!Q$1,0),0)))))),"")</f>
        <v/>
      </c>
      <c r="T9" s="122" t="str">
        <f>IFERROR((IF(LA_INDEX!$H$38=1,VLOOKUP('LA (Gen)'!$B9,'LA21'!$B$2:$AR$165,'LA21'!R$1,0),(IF(LA_INDEX!$H$38=2,VLOOKUP('LA (Gen)'!$B9,'LA22'!$B$2:$AR$165,'LA22'!R$1,0),(IF(LA_INDEX!$H$38=3,VLOOKUP('LA (Gen)'!$B9,'LA27'!$B$2:$AR$165,'LA27'!R$1,0),0)))))),"")</f>
        <v/>
      </c>
      <c r="U9" s="122" t="str">
        <f>IFERROR((IF(LA_INDEX!$H$38=1,VLOOKUP('LA (Gen)'!$B9,'LA21'!$B$2:$AR$165,'LA21'!S$1,0),(IF(LA_INDEX!$H$38=2,VLOOKUP('LA (Gen)'!$B9,'LA22'!$B$2:$AR$165,'LA22'!S$1,0),(IF(LA_INDEX!$H$38=3,VLOOKUP('LA (Gen)'!$B9,'LA27'!$B$2:$AR$165,'LA27'!S$1,0),0)))))),"")</f>
        <v/>
      </c>
      <c r="V9" s="122" t="str">
        <f>IFERROR((IF(LA_INDEX!$H$38=1,VLOOKUP('LA (Gen)'!$B9,'LA21'!$B$2:$AR$165,'LA21'!T$1,0),(IF(LA_INDEX!$H$38=2,VLOOKUP('LA (Gen)'!$B9,'LA22'!$B$2:$AR$165,'LA22'!T$1,0),(IF(LA_INDEX!$H$38=3,VLOOKUP('LA (Gen)'!$B9,'LA27'!$B$2:$AR$165,'LA27'!T$1,0),0)))))),"")</f>
        <v/>
      </c>
      <c r="W9" s="122" t="str">
        <f>IFERROR((IF(LA_INDEX!$H$38=1,VLOOKUP('LA (Gen)'!$B9,'LA21'!$B$2:$AR$165,'LA21'!U$1,0),(IF(LA_INDEX!$H$38=2,VLOOKUP('LA (Gen)'!$B9,'LA22'!$B$2:$AR$165,'LA22'!U$1,0),(IF(LA_INDEX!$H$38=3,VLOOKUP('LA (Gen)'!$B9,'LA27'!$B$2:$AR$165,'LA27'!U$1,0),0)))))),"")</f>
        <v/>
      </c>
      <c r="X9" s="122" t="str">
        <f>IFERROR((IF(LA_INDEX!$H$38=1,VLOOKUP('LA (Gen)'!$B9,'LA21'!$B$2:$AR$165,'LA21'!V$1,0),(IF(LA_INDEX!$H$38=2,VLOOKUP('LA (Gen)'!$B9,'LA22'!$B$2:$AR$165,'LA22'!V$1,0),(IF(LA_INDEX!$H$38=3,VLOOKUP('LA (Gen)'!$B9,'LA27'!$B$2:$AR$165,'LA27'!V$1,0),0)))))),"")</f>
        <v/>
      </c>
      <c r="Y9" s="122" t="str">
        <f>IFERROR((IF(LA_INDEX!$H$38=1,VLOOKUP('LA (Gen)'!$B9,'LA21'!$B$2:$AR$165,'LA21'!W$1,0),(IF(LA_INDEX!$H$38=2,VLOOKUP('LA (Gen)'!$B9,'LA22'!$B$2:$AR$165,'LA22'!W$1,0),(IF(LA_INDEX!$H$38=3,VLOOKUP('LA (Gen)'!$B9,'LA27'!$B$2:$AR$165,'LA27'!W$1,0),0)))))),"")</f>
        <v/>
      </c>
      <c r="Z9" s="122" t="str">
        <f>IFERROR((IF(LA_INDEX!$H$38=1,VLOOKUP('LA (Gen)'!$B9,'LA21'!$B$2:$AR$165,'LA21'!X$1,0),(IF(LA_INDEX!$H$38=2,VLOOKUP('LA (Gen)'!$B9,'LA22'!$B$2:$AR$165,'LA22'!X$1,0),(IF(LA_INDEX!$H$38=3,VLOOKUP('LA (Gen)'!$B9,'LA27'!$B$2:$AR$165,'LA27'!X$1,0),0)))))),"")</f>
        <v/>
      </c>
      <c r="AA9" s="122" t="str">
        <f>IFERROR((IF(LA_INDEX!$H$38=1,VLOOKUP('LA (Gen)'!$B9,'LA21'!$B$2:$AR$165,'LA21'!Y$1,0),(IF(LA_INDEX!$H$38=2,VLOOKUP('LA (Gen)'!$B9,'LA22'!$B$2:$AR$165,'LA22'!Y$1,0),(IF(LA_INDEX!$H$38=3,VLOOKUP('LA (Gen)'!$B9,'LA27'!$B$2:$AR$165,'LA27'!Y$1,0),0)))))),"")</f>
        <v/>
      </c>
      <c r="AB9" s="122" t="str">
        <f>IFERROR((IF(LA_INDEX!$H$38=1,VLOOKUP('LA (Gen)'!$B9,'LA21'!$B$2:$AR$165,'LA21'!Z$1,0),(IF(LA_INDEX!$H$38=2,VLOOKUP('LA (Gen)'!$B9,'LA22'!$B$2:$AR$165,'LA22'!Z$1,0),(IF(LA_INDEX!$H$38=3,VLOOKUP('LA (Gen)'!$B9,'LA27'!$B$2:$AR$165,'LA27'!Z$1,0),0)))))),"")</f>
        <v/>
      </c>
      <c r="AC9" s="122" t="str">
        <f>IFERROR((IF(LA_INDEX!$H$38=1,VLOOKUP('LA (Gen)'!$B9,'LA21'!$B$2:$AR$165,'LA21'!AA$1,0),(IF(LA_INDEX!$H$38=2,VLOOKUP('LA (Gen)'!$B9,'LA22'!$B$2:$AR$165,'LA22'!AA$1,0),(IF(LA_INDEX!$H$38=3,VLOOKUP('LA (Gen)'!$B9,'LA27'!$B$2:$AR$165,'LA27'!AA$1,0),0)))))),"")</f>
        <v/>
      </c>
      <c r="AD9" s="122" t="str">
        <f>IFERROR((IF(LA_INDEX!$H$38=1,VLOOKUP('LA (Gen)'!$B9,'LA21'!$B$2:$AR$165,'LA21'!AB$1,0),(IF(LA_INDEX!$H$38=2,VLOOKUP('LA (Gen)'!$B9,'LA22'!$B$2:$AR$165,'LA22'!AB$1,0),(IF(LA_INDEX!$H$38=3,VLOOKUP('LA (Gen)'!$B9,'LA27'!$B$2:$AR$165,'LA27'!AB$1,0),0)))))),"")</f>
        <v/>
      </c>
      <c r="AE9" s="122" t="str">
        <f>IFERROR((IF(LA_INDEX!$H$38=1,VLOOKUP('LA (Gen)'!$B9,'LA21'!$B$2:$AR$165,'LA21'!AC$1,0),(IF(LA_INDEX!$H$38=2,VLOOKUP('LA (Gen)'!$B9,'LA22'!$B$2:$AR$165,'LA22'!AC$1,0),(IF(LA_INDEX!$H$38=3,VLOOKUP('LA (Gen)'!$B9,'LA27'!$B$2:$AR$165,'LA27'!AC$1,0),0)))))),"")</f>
        <v/>
      </c>
      <c r="AF9" s="122" t="str">
        <f>IFERROR((IF(LA_INDEX!$H$38=1,VLOOKUP('LA (Gen)'!$B9,'LA21'!$B$2:$AR$165,'LA21'!AD$1,0),(IF(LA_INDEX!$H$38=2,VLOOKUP('LA (Gen)'!$B9,'LA22'!$B$2:$AR$165,'LA22'!AD$1,0),(IF(LA_INDEX!$H$38=3,VLOOKUP('LA (Gen)'!$B9,'LA27'!$B$2:$AR$165,'LA27'!AD$1,0),0)))))),"")</f>
        <v/>
      </c>
      <c r="AG9" s="122" t="str">
        <f>IFERROR((IF(LA_INDEX!$H$38=1,VLOOKUP('LA (Gen)'!$B9,'LA21'!$B$2:$AR$165,'LA21'!AE$1,0),(IF(LA_INDEX!$H$38=2,VLOOKUP('LA (Gen)'!$B9,'LA22'!$B$2:$AR$165,'LA22'!AE$1,0),(IF(LA_INDEX!$H$38=3,VLOOKUP('LA (Gen)'!$B9,'LA27'!$B$2:$AR$165,'LA27'!AE$1,0),0)))))),"")</f>
        <v/>
      </c>
      <c r="AH9" s="122" t="str">
        <f>IFERROR((IF(LA_INDEX!$H$38=1,VLOOKUP('LA (Gen)'!$B9,'LA21'!$B$2:$AR$165,'LA21'!AF$1,0),(IF(LA_INDEX!$H$38=2,VLOOKUP('LA (Gen)'!$B9,'LA22'!$B$2:$AR$165,'LA22'!AF$1,0),(IF(LA_INDEX!$H$38=3,VLOOKUP('LA (Gen)'!$B9,'LA27'!$B$2:$AR$165,'LA27'!AF$1,0),0)))))),"")</f>
        <v/>
      </c>
      <c r="AI9" s="122" t="str">
        <f>IFERROR((IF(LA_INDEX!$H$38=1,VLOOKUP('LA (Gen)'!$B9,'LA21'!$B$2:$AR$165,'LA21'!AG$1,0),(IF(LA_INDEX!$H$38=2,VLOOKUP('LA (Gen)'!$B9,'LA22'!$B$2:$AR$165,'LA22'!AG$1,0),(IF(LA_INDEX!$H$38=3,VLOOKUP('LA (Gen)'!$B9,'LA27'!$B$2:$AR$165,'LA27'!AG$1,0),0)))))),"")</f>
        <v/>
      </c>
      <c r="AJ9" s="122" t="str">
        <f>IFERROR((IF(LA_INDEX!$H$38=1,VLOOKUP('LA (Gen)'!$B9,'LA21'!$B$2:$AR$165,'LA21'!AH$1,0),(IF(LA_INDEX!$H$38=2,VLOOKUP('LA (Gen)'!$B9,'LA22'!$B$2:$AR$165,'LA22'!AH$1,0),(IF(LA_INDEX!$H$38=3,VLOOKUP('LA (Gen)'!$B9,'LA27'!$B$2:$AR$165,'LA27'!AH$1,0),0)))))),"")</f>
        <v/>
      </c>
      <c r="AK9" s="122" t="str">
        <f>IFERROR((IF(LA_INDEX!$H$38=1,VLOOKUP('LA (Gen)'!$B9,'LA21'!$B$2:$AR$165,'LA21'!AI$1,0),(IF(LA_INDEX!$H$38=2,VLOOKUP('LA (Gen)'!$B9,'LA22'!$B$2:$AR$165,'LA22'!AI$1,0),(IF(LA_INDEX!$H$38=3,VLOOKUP('LA (Gen)'!$B9,'LA27'!$B$2:$AR$165,'LA27'!AI$1,0),0)))))),"")</f>
        <v/>
      </c>
      <c r="AL9" s="122" t="str">
        <f>IFERROR((IF(LA_INDEX!$H$38=1,VLOOKUP('LA (Gen)'!$B9,'LA21'!$B$2:$AR$165,'LA21'!AJ$1,0),(IF(LA_INDEX!$H$38=2,VLOOKUP('LA (Gen)'!$B9,'LA22'!$B$2:$AR$165,'LA22'!AJ$1,0),(IF(LA_INDEX!$H$38=3,VLOOKUP('LA (Gen)'!$B9,'LA27'!$B$2:$AR$165,'LA27'!AJ$1,0),0)))))),"")</f>
        <v/>
      </c>
      <c r="AM9" s="122" t="str">
        <f>IFERROR((IF(LA_INDEX!$H$38=1,VLOOKUP('LA (Gen)'!$B9,'LA21'!$B$2:$AR$165,'LA21'!AK$1,0),(IF(LA_INDEX!$H$38=2,VLOOKUP('LA (Gen)'!$B9,'LA22'!$B$2:$AR$165,'LA22'!AK$1,0),(IF(LA_INDEX!$H$38=3,VLOOKUP('LA (Gen)'!$B9,'LA27'!$B$2:$AR$165,'LA27'!AK$1,0),0)))))),"")</f>
        <v/>
      </c>
      <c r="AN9" s="122" t="str">
        <f>IFERROR((IF(LA_INDEX!$H$38=1,VLOOKUP('LA (Gen)'!$B9,'LA21'!$B$2:$AR$165,'LA21'!AL$1,0),(IF(LA_INDEX!$H$38=2,VLOOKUP('LA (Gen)'!$B9,'LA22'!$B$2:$AR$165,'LA22'!AL$1,0),(IF(LA_INDEX!$H$38=3,VLOOKUP('LA (Gen)'!$B9,'LA27'!$B$2:$AR$165,'LA27'!AL$1,0),0)))))),"")</f>
        <v/>
      </c>
      <c r="AO9" s="122" t="str">
        <f>IFERROR((IF(LA_INDEX!$H$38=1,VLOOKUP('LA (Gen)'!$B9,'LA21'!$B$2:$AR$165,'LA21'!AM$1,0),(IF(LA_INDEX!$H$38=2,VLOOKUP('LA (Gen)'!$B9,'LA22'!$B$2:$AR$165,'LA22'!AM$1,0),(IF(LA_INDEX!$H$38=3,VLOOKUP('LA (Gen)'!$B9,'LA27'!$B$2:$AR$165,'LA27'!AM$1,0),0)))))),"")</f>
        <v/>
      </c>
      <c r="AP9" s="122" t="str">
        <f>IFERROR((IF(LA_INDEX!$H$38=1,VLOOKUP('LA (Gen)'!$B9,'LA21'!$B$2:$AR$165,'LA21'!AN$1,0),(IF(LA_INDEX!$H$38=2,VLOOKUP('LA (Gen)'!$B9,'LA22'!$B$2:$AR$165,'LA22'!AN$1,0),(IF(LA_INDEX!$H$38=3,VLOOKUP('LA (Gen)'!$B9,'LA27'!$B$2:$AR$165,'LA27'!AN$1,0),0)))))),"")</f>
        <v/>
      </c>
      <c r="AQ9" s="122" t="str">
        <f>IFERROR((IF(LA_INDEX!$H$38=1,VLOOKUP('LA (Gen)'!$B9,'LA21'!$B$2:$AR$165,'LA21'!AO$1,0),(IF(LA_INDEX!$H$38=2,VLOOKUP('LA (Gen)'!$B9,'LA22'!$B$2:$AR$165,'LA22'!AO$1,0),(IF(LA_INDEX!$H$38=3,VLOOKUP('LA (Gen)'!$B9,'LA27'!$B$2:$AR$165,'LA27'!AO$1,0),0)))))),"")</f>
        <v/>
      </c>
      <c r="AR9" s="122" t="str">
        <f>IFERROR((IF(LA_INDEX!$H$38=1,VLOOKUP('LA (Gen)'!$B9,'LA21'!$B$2:$AR$165,'LA21'!AP$1,0),(IF(LA_INDEX!$H$38=2,VLOOKUP('LA (Gen)'!$B9,'LA22'!$B$2:$AR$165,'LA22'!AP$1,0),(IF(LA_INDEX!$H$38=3,VLOOKUP('LA (Gen)'!$B9,'LA27'!$B$2:$AR$165,'LA27'!AP$1,0),0)))))),"")</f>
        <v/>
      </c>
      <c r="AS9" s="122" t="str">
        <f>IFERROR((IF(LA_INDEX!$H$38=1,VLOOKUP('LA (Gen)'!$B9,'LA21'!$B$2:$AR$165,'LA21'!AQ$1,0),(IF(LA_INDEX!$H$38=2,VLOOKUP('LA (Gen)'!$B9,'LA22'!$B$2:$AR$165,'LA22'!AQ$1,0),(IF(LA_INDEX!$H$38=3,VLOOKUP('LA (Gen)'!$B9,'LA27'!$B$2:$AR$165,'LA27'!AQ$1,0),0)))))),"")</f>
        <v/>
      </c>
      <c r="AT9" s="122" t="str">
        <f>IFERROR((IF(LA_INDEX!$H$38=1,VLOOKUP('LA (Gen)'!$B9,'LA21'!$B$2:$AR$165,'LA21'!AR$1,0),(IF(LA_INDEX!$H$38=2,VLOOKUP('LA (Gen)'!$B9,'LA22'!$B$2:$AR$165,'LA22'!AR$1,0),(IF(LA_INDEX!$H$38=3,VLOOKUP('LA (Gen)'!$B9,'LA27'!$B$2:$AR$165,'LA27'!AR$1,0),0)))))),"")</f>
        <v/>
      </c>
    </row>
    <row r="10" spans="1:46" s="28" customFormat="1" x14ac:dyDescent="0.3">
      <c r="A10" s="112" t="s">
        <v>446</v>
      </c>
      <c r="B10" s="108" t="s">
        <v>189</v>
      </c>
      <c r="C10" s="113" t="s">
        <v>303</v>
      </c>
      <c r="D10" s="109"/>
      <c r="E10" s="121">
        <f>IFERROR(MROUND((IF(LA_INDEX!$H$38=1,VLOOKUP('LA (Gen)'!$B10,'LA21'!$B$2:$AR$165,'LA21'!C$1,0),(IF(LA_INDEX!$H$38=2,VLOOKUP('LA (Gen)'!$B10,'LA22'!$B$2:$AR$165,'LA22'!C$1,0),(IF(LA_INDEX!$H$38=3,VLOOKUP('LA (Gen)'!$B10,'LA27'!$B$2:$AR$165,'LA27'!C$1,0),0)))))),5),"")</f>
        <v>8115</v>
      </c>
      <c r="F10" s="121">
        <f>IFERROR(MROUND((IF(LA_INDEX!$H$38=1,VLOOKUP('LA (Gen)'!$B10,'LA21'!$B$2:$AR$165,'LA21'!D$1,0),(IF(LA_INDEX!$H$38=2,VLOOKUP('LA (Gen)'!$B10,'LA22'!$B$2:$AR$165,'LA22'!D$1,0),(IF(LA_INDEX!$H$38=3,VLOOKUP('LA (Gen)'!$B10,'LA27'!$B$2:$AR$165,'LA27'!D$1,0),0)))))),5),"")</f>
        <v>9235</v>
      </c>
      <c r="G10" s="121">
        <f>IFERROR(MROUND((IF(LA_INDEX!$H$38=1,VLOOKUP('LA (Gen)'!$B10,'LA21'!$B$2:$AR$165,'LA21'!E$1,0),(IF(LA_INDEX!$H$38=2,VLOOKUP('LA (Gen)'!$B10,'LA22'!$B$2:$AR$165,'LA22'!E$1,0),(IF(LA_INDEX!$H$38=3,VLOOKUP('LA (Gen)'!$B10,'LA27'!$B$2:$AR$165,'LA27'!E$1,0),0)))))),5),"")</f>
        <v>17350</v>
      </c>
      <c r="H10" s="121">
        <f>IFERROR((IF(LA_INDEX!$H$38=1,VLOOKUP('LA (Gen)'!$B10,'LA21'!$B$2:$AR$165,'LA21'!F$1,0),(IF(LA_INDEX!$H$38=2,VLOOKUP('LA (Gen)'!$B10,'LA22'!$B$2:$AR$165,'LA22'!F$1,0),(IF(LA_INDEX!$H$38=3,VLOOKUP('LA (Gen)'!$B10,'LA27'!$B$2:$AR$165,'LA27'!F$1,0),0)))))),"")</f>
        <v>85</v>
      </c>
      <c r="I10" s="121">
        <f>IFERROR((IF(LA_INDEX!$H$38=1,VLOOKUP('LA (Gen)'!$B10,'LA21'!$B$2:$AR$165,'LA21'!G$1,0),(IF(LA_INDEX!$H$38=2,VLOOKUP('LA (Gen)'!$B10,'LA22'!$B$2:$AR$165,'LA22'!G$1,0),(IF(LA_INDEX!$H$38=3,VLOOKUP('LA (Gen)'!$B10,'LA27'!$B$2:$AR$165,'LA27'!G$1,0),0)))))),"")</f>
        <v>88</v>
      </c>
      <c r="J10" s="121">
        <f>IFERROR((IF(LA_INDEX!$H$38=1,VLOOKUP('LA (Gen)'!$B10,'LA21'!$B$2:$AR$165,'LA21'!H$1,0),(IF(LA_INDEX!$H$38=2,VLOOKUP('LA (Gen)'!$B10,'LA22'!$B$2:$AR$165,'LA22'!H$1,0),(IF(LA_INDEX!$H$38=3,VLOOKUP('LA (Gen)'!$B10,'LA27'!$B$2:$AR$165,'LA27'!H$1,0),0)))))),"")</f>
        <v>87</v>
      </c>
      <c r="K10" s="121">
        <f>IFERROR((IF(LA_INDEX!$H$38=1,VLOOKUP('LA (Gen)'!$B10,'LA21'!$B$2:$AR$165,'LA21'!I$1,0),(IF(LA_INDEX!$H$38=2,VLOOKUP('LA (Gen)'!$B10,'LA22'!$B$2:$AR$165,'LA22'!I$1,0),(IF(LA_INDEX!$H$38=3,VLOOKUP('LA (Gen)'!$B10,'LA27'!$B$2:$AR$165,'LA27'!I$1,0),0)))))),"")</f>
        <v>14</v>
      </c>
      <c r="L10" s="121">
        <f>IFERROR((IF(LA_INDEX!$H$38=1,VLOOKUP('LA (Gen)'!$B10,'LA21'!$B$2:$AR$165,'LA21'!J$1,0),(IF(LA_INDEX!$H$38=2,VLOOKUP('LA (Gen)'!$B10,'LA22'!$B$2:$AR$165,'LA22'!J$1,0),(IF(LA_INDEX!$H$38=3,VLOOKUP('LA (Gen)'!$B10,'LA27'!$B$2:$AR$165,'LA27'!J$1,0),0)))))),"")</f>
        <v>9</v>
      </c>
      <c r="M10" s="121">
        <f>IFERROR((IF(LA_INDEX!$H$38=1,VLOOKUP('LA (Gen)'!$B10,'LA21'!$B$2:$AR$165,'LA21'!K$1,0),(IF(LA_INDEX!$H$38=2,VLOOKUP('LA (Gen)'!$B10,'LA22'!$B$2:$AR$165,'LA22'!K$1,0),(IF(LA_INDEX!$H$38=3,VLOOKUP('LA (Gen)'!$B10,'LA27'!$B$2:$AR$165,'LA27'!K$1,0),0)))))),"")</f>
        <v>11</v>
      </c>
      <c r="N10" s="121">
        <f>IFERROR((IF(LA_INDEX!$H$38=1,VLOOKUP('LA (Gen)'!$B10,'LA21'!$B$2:$AR$165,'LA21'!L$1,0),(IF(LA_INDEX!$H$38=2,VLOOKUP('LA (Gen)'!$B10,'LA22'!$B$2:$AR$165,'LA22'!L$1,0),(IF(LA_INDEX!$H$38=3,VLOOKUP('LA (Gen)'!$B10,'LA27'!$B$2:$AR$165,'LA27'!L$1,0),0)))))),"")</f>
        <v>69</v>
      </c>
      <c r="O10" s="121">
        <f>IFERROR((IF(LA_INDEX!$H$38=1,VLOOKUP('LA (Gen)'!$B10,'LA21'!$B$2:$AR$165,'LA21'!M$1,0),(IF(LA_INDEX!$H$38=2,VLOOKUP('LA (Gen)'!$B10,'LA22'!$B$2:$AR$165,'LA22'!M$1,0),(IF(LA_INDEX!$H$38=3,VLOOKUP('LA (Gen)'!$B10,'LA27'!$B$2:$AR$165,'LA27'!M$1,0),0)))))),"")</f>
        <v>68</v>
      </c>
      <c r="P10" s="121">
        <f>IFERROR((IF(LA_INDEX!$H$38=1,VLOOKUP('LA (Gen)'!$B10,'LA21'!$B$2:$AR$165,'LA21'!N$1,0),(IF(LA_INDEX!$H$38=2,VLOOKUP('LA (Gen)'!$B10,'LA22'!$B$2:$AR$165,'LA22'!N$1,0),(IF(LA_INDEX!$H$38=3,VLOOKUP('LA (Gen)'!$B10,'LA27'!$B$2:$AR$165,'LA27'!N$1,0),0)))))),"")</f>
        <v>68</v>
      </c>
      <c r="Q10" s="121">
        <f>IFERROR((IF(LA_INDEX!$H$38=1,VLOOKUP('LA (Gen)'!$B10,'LA21'!$B$2:$AR$165,'LA21'!O$1,0),(IF(LA_INDEX!$H$38=2,VLOOKUP('LA (Gen)'!$B10,'LA22'!$B$2:$AR$165,'LA22'!O$1,0),(IF(LA_INDEX!$H$38=3,VLOOKUP('LA (Gen)'!$B10,'LA27'!$B$2:$AR$165,'LA27'!O$1,0),0)))))),"")</f>
        <v>21</v>
      </c>
      <c r="R10" s="121">
        <f>IFERROR((IF(LA_INDEX!$H$38=1,VLOOKUP('LA (Gen)'!$B10,'LA21'!$B$2:$AR$165,'LA21'!P$1,0),(IF(LA_INDEX!$H$38=2,VLOOKUP('LA (Gen)'!$B10,'LA22'!$B$2:$AR$165,'LA22'!P$1,0),(IF(LA_INDEX!$H$38=3,VLOOKUP('LA (Gen)'!$B10,'LA27'!$B$2:$AR$165,'LA27'!P$1,0),0)))))),"")</f>
        <v>16</v>
      </c>
      <c r="S10" s="121">
        <f>IFERROR((IF(LA_INDEX!$H$38=1,VLOOKUP('LA (Gen)'!$B10,'LA21'!$B$2:$AR$165,'LA21'!Q$1,0),(IF(LA_INDEX!$H$38=2,VLOOKUP('LA (Gen)'!$B10,'LA22'!$B$2:$AR$165,'LA22'!Q$1,0),(IF(LA_INDEX!$H$38=3,VLOOKUP('LA (Gen)'!$B10,'LA27'!$B$2:$AR$165,'LA27'!Q$1,0),0)))))),"")</f>
        <v>18</v>
      </c>
      <c r="T10" s="121">
        <f>IFERROR((IF(LA_INDEX!$H$38=1,VLOOKUP('LA (Gen)'!$B10,'LA21'!$B$2:$AR$165,'LA21'!R$1,0),(IF(LA_INDEX!$H$38=2,VLOOKUP('LA (Gen)'!$B10,'LA22'!$B$2:$AR$165,'LA22'!R$1,0),(IF(LA_INDEX!$H$38=3,VLOOKUP('LA (Gen)'!$B10,'LA27'!$B$2:$AR$165,'LA27'!R$1,0),0)))))),"")</f>
        <v>46</v>
      </c>
      <c r="U10" s="121">
        <f>IFERROR((IF(LA_INDEX!$H$38=1,VLOOKUP('LA (Gen)'!$B10,'LA21'!$B$2:$AR$165,'LA21'!S$1,0),(IF(LA_INDEX!$H$38=2,VLOOKUP('LA (Gen)'!$B10,'LA22'!$B$2:$AR$165,'LA22'!S$1,0),(IF(LA_INDEX!$H$38=3,VLOOKUP('LA (Gen)'!$B10,'LA27'!$B$2:$AR$165,'LA27'!S$1,0),0)))))),"")</f>
        <v>50</v>
      </c>
      <c r="V10" s="121">
        <f>IFERROR((IF(LA_INDEX!$H$38=1,VLOOKUP('LA (Gen)'!$B10,'LA21'!$B$2:$AR$165,'LA21'!T$1,0),(IF(LA_INDEX!$H$38=2,VLOOKUP('LA (Gen)'!$B10,'LA22'!$B$2:$AR$165,'LA22'!T$1,0),(IF(LA_INDEX!$H$38=3,VLOOKUP('LA (Gen)'!$B10,'LA27'!$B$2:$AR$165,'LA27'!T$1,0),0)))))),"")</f>
        <v>48</v>
      </c>
      <c r="W10" s="121">
        <f>IFERROR((IF(LA_INDEX!$H$38=1,VLOOKUP('LA (Gen)'!$B10,'LA21'!$B$2:$AR$165,'LA21'!U$1,0),(IF(LA_INDEX!$H$38=2,VLOOKUP('LA (Gen)'!$B10,'LA22'!$B$2:$AR$165,'LA22'!U$1,0),(IF(LA_INDEX!$H$38=3,VLOOKUP('LA (Gen)'!$B10,'LA27'!$B$2:$AR$165,'LA27'!U$1,0),0)))))),"")</f>
        <v>12</v>
      </c>
      <c r="X10" s="121">
        <f>IFERROR((IF(LA_INDEX!$H$38=1,VLOOKUP('LA (Gen)'!$B10,'LA21'!$B$2:$AR$165,'LA21'!V$1,0),(IF(LA_INDEX!$H$38=2,VLOOKUP('LA (Gen)'!$B10,'LA22'!$B$2:$AR$165,'LA22'!V$1,0),(IF(LA_INDEX!$H$38=3,VLOOKUP('LA (Gen)'!$B10,'LA27'!$B$2:$AR$165,'LA27'!V$1,0),0)))))),"")</f>
        <v>12</v>
      </c>
      <c r="Y10" s="121">
        <f>IFERROR((IF(LA_INDEX!$H$38=1,VLOOKUP('LA (Gen)'!$B10,'LA21'!$B$2:$AR$165,'LA21'!W$1,0),(IF(LA_INDEX!$H$38=2,VLOOKUP('LA (Gen)'!$B10,'LA22'!$B$2:$AR$165,'LA22'!W$1,0),(IF(LA_INDEX!$H$38=3,VLOOKUP('LA (Gen)'!$B10,'LA27'!$B$2:$AR$165,'LA27'!W$1,0),0)))))),"")</f>
        <v>12</v>
      </c>
      <c r="Z10" s="121" t="str">
        <f>IFERROR((IF(LA_INDEX!$H$38=1,VLOOKUP('LA (Gen)'!$B10,'LA21'!$B$2:$AR$165,'LA21'!X$1,0),(IF(LA_INDEX!$H$38=2,VLOOKUP('LA (Gen)'!$B10,'LA22'!$B$2:$AR$165,'LA22'!X$1,0),(IF(LA_INDEX!$H$38=3,VLOOKUP('LA (Gen)'!$B10,'LA27'!$B$2:$AR$165,'LA27'!X$1,0),0)))))),"")</f>
        <v>-</v>
      </c>
      <c r="AA10" s="121" t="str">
        <f>IFERROR((IF(LA_INDEX!$H$38=1,VLOOKUP('LA (Gen)'!$B10,'LA21'!$B$2:$AR$165,'LA21'!Y$1,0),(IF(LA_INDEX!$H$38=2,VLOOKUP('LA (Gen)'!$B10,'LA22'!$B$2:$AR$165,'LA22'!Y$1,0),(IF(LA_INDEX!$H$38=3,VLOOKUP('LA (Gen)'!$B10,'LA27'!$B$2:$AR$165,'LA27'!Y$1,0),0)))))),"")</f>
        <v>-</v>
      </c>
      <c r="AB10" s="121" t="str">
        <f>IFERROR((IF(LA_INDEX!$H$38=1,VLOOKUP('LA (Gen)'!$B10,'LA21'!$B$2:$AR$165,'LA21'!Z$1,0),(IF(LA_INDEX!$H$38=2,VLOOKUP('LA (Gen)'!$B10,'LA22'!$B$2:$AR$165,'LA22'!Z$1,0),(IF(LA_INDEX!$H$38=3,VLOOKUP('LA (Gen)'!$B10,'LA27'!$B$2:$AR$165,'LA27'!Z$1,0),0)))))),"")</f>
        <v>-</v>
      </c>
      <c r="AC10" s="121">
        <f>IFERROR((IF(LA_INDEX!$H$38=1,VLOOKUP('LA (Gen)'!$B10,'LA21'!$B$2:$AR$165,'LA21'!AA$1,0),(IF(LA_INDEX!$H$38=2,VLOOKUP('LA (Gen)'!$B10,'LA22'!$B$2:$AR$165,'LA22'!AA$1,0),(IF(LA_INDEX!$H$38=3,VLOOKUP('LA (Gen)'!$B10,'LA27'!$B$2:$AR$165,'LA27'!AA$1,0),0)))))),"")</f>
        <v>10</v>
      </c>
      <c r="AD10" s="121">
        <f>IFERROR((IF(LA_INDEX!$H$38=1,VLOOKUP('LA (Gen)'!$B10,'LA21'!$B$2:$AR$165,'LA21'!AB$1,0),(IF(LA_INDEX!$H$38=2,VLOOKUP('LA (Gen)'!$B10,'LA22'!$B$2:$AR$165,'LA22'!AB$1,0),(IF(LA_INDEX!$H$38=3,VLOOKUP('LA (Gen)'!$B10,'LA27'!$B$2:$AR$165,'LA27'!AB$1,0),0)))))),"")</f>
        <v>10</v>
      </c>
      <c r="AE10" s="121">
        <f>IFERROR((IF(LA_INDEX!$H$38=1,VLOOKUP('LA (Gen)'!$B10,'LA21'!$B$2:$AR$165,'LA21'!AC$1,0),(IF(LA_INDEX!$H$38=2,VLOOKUP('LA (Gen)'!$B10,'LA22'!$B$2:$AR$165,'LA22'!AC$1,0),(IF(LA_INDEX!$H$38=3,VLOOKUP('LA (Gen)'!$B10,'LA27'!$B$2:$AR$165,'LA27'!AC$1,0),0)))))),"")</f>
        <v>10</v>
      </c>
      <c r="AF10" s="121">
        <f>IFERROR((IF(LA_INDEX!$H$38=1,VLOOKUP('LA (Gen)'!$B10,'LA21'!$B$2:$AR$165,'LA21'!AD$1,0),(IF(LA_INDEX!$H$38=2,VLOOKUP('LA (Gen)'!$B10,'LA22'!$B$2:$AR$165,'LA22'!AD$1,0),(IF(LA_INDEX!$H$38=3,VLOOKUP('LA (Gen)'!$B10,'LA27'!$B$2:$AR$165,'LA27'!AD$1,0),0)))))),"")</f>
        <v>34</v>
      </c>
      <c r="AG10" s="121">
        <f>IFERROR((IF(LA_INDEX!$H$38=1,VLOOKUP('LA (Gen)'!$B10,'LA21'!$B$2:$AR$165,'LA21'!AE$1,0),(IF(LA_INDEX!$H$38=2,VLOOKUP('LA (Gen)'!$B10,'LA22'!$B$2:$AR$165,'LA22'!AE$1,0),(IF(LA_INDEX!$H$38=3,VLOOKUP('LA (Gen)'!$B10,'LA27'!$B$2:$AR$165,'LA27'!AE$1,0),0)))))),"")</f>
        <v>38</v>
      </c>
      <c r="AH10" s="121">
        <f>IFERROR((IF(LA_INDEX!$H$38=1,VLOOKUP('LA (Gen)'!$B10,'LA21'!$B$2:$AR$165,'LA21'!AF$1,0),(IF(LA_INDEX!$H$38=2,VLOOKUP('LA (Gen)'!$B10,'LA22'!$B$2:$AR$165,'LA22'!AF$1,0),(IF(LA_INDEX!$H$38=3,VLOOKUP('LA (Gen)'!$B10,'LA27'!$B$2:$AR$165,'LA27'!AF$1,0),0)))))),"")</f>
        <v>36</v>
      </c>
      <c r="AI10" s="121">
        <f>IFERROR((IF(LA_INDEX!$H$38=1,VLOOKUP('LA (Gen)'!$B10,'LA21'!$B$2:$AR$165,'LA21'!AG$1,0),(IF(LA_INDEX!$H$38=2,VLOOKUP('LA (Gen)'!$B10,'LA22'!$B$2:$AR$165,'LA22'!AG$1,0),(IF(LA_INDEX!$H$38=3,VLOOKUP('LA (Gen)'!$B10,'LA27'!$B$2:$AR$165,'LA27'!AG$1,0),0)))))),"")</f>
        <v>2</v>
      </c>
      <c r="AJ10" s="121">
        <f>IFERROR((IF(LA_INDEX!$H$38=1,VLOOKUP('LA (Gen)'!$B10,'LA21'!$B$2:$AR$165,'LA21'!AH$1,0),(IF(LA_INDEX!$H$38=2,VLOOKUP('LA (Gen)'!$B10,'LA22'!$B$2:$AR$165,'LA22'!AH$1,0),(IF(LA_INDEX!$H$38=3,VLOOKUP('LA (Gen)'!$B10,'LA27'!$B$2:$AR$165,'LA27'!AH$1,0),0)))))),"")</f>
        <v>2</v>
      </c>
      <c r="AK10" s="121">
        <f>IFERROR((IF(LA_INDEX!$H$38=1,VLOOKUP('LA (Gen)'!$B10,'LA21'!$B$2:$AR$165,'LA21'!AI$1,0),(IF(LA_INDEX!$H$38=2,VLOOKUP('LA (Gen)'!$B10,'LA22'!$B$2:$AR$165,'LA22'!AI$1,0),(IF(LA_INDEX!$H$38=3,VLOOKUP('LA (Gen)'!$B10,'LA27'!$B$2:$AR$165,'LA27'!AI$1,0),0)))))),"")</f>
        <v>2</v>
      </c>
      <c r="AL10" s="121">
        <f>IFERROR((IF(LA_INDEX!$H$38=1,VLOOKUP('LA (Gen)'!$B10,'LA21'!$B$2:$AR$165,'LA21'!AJ$1,0),(IF(LA_INDEX!$H$38=2,VLOOKUP('LA (Gen)'!$B10,'LA22'!$B$2:$AR$165,'LA22'!AJ$1,0),(IF(LA_INDEX!$H$38=3,VLOOKUP('LA (Gen)'!$B10,'LA27'!$B$2:$AR$165,'LA27'!AJ$1,0),0)))))),"")</f>
        <v>16</v>
      </c>
      <c r="AM10" s="121">
        <f>IFERROR((IF(LA_INDEX!$H$38=1,VLOOKUP('LA (Gen)'!$B10,'LA21'!$B$2:$AR$165,'LA21'!AK$1,0),(IF(LA_INDEX!$H$38=2,VLOOKUP('LA (Gen)'!$B10,'LA22'!$B$2:$AR$165,'LA22'!AK$1,0),(IF(LA_INDEX!$H$38=3,VLOOKUP('LA (Gen)'!$B10,'LA27'!$B$2:$AR$165,'LA27'!AK$1,0),0)))))),"")</f>
        <v>20</v>
      </c>
      <c r="AN10" s="121">
        <f>IFERROR((IF(LA_INDEX!$H$38=1,VLOOKUP('LA (Gen)'!$B10,'LA21'!$B$2:$AR$165,'LA21'!AL$1,0),(IF(LA_INDEX!$H$38=2,VLOOKUP('LA (Gen)'!$B10,'LA22'!$B$2:$AR$165,'LA22'!AL$1,0),(IF(LA_INDEX!$H$38=3,VLOOKUP('LA (Gen)'!$B10,'LA27'!$B$2:$AR$165,'LA27'!AL$1,0),0)))))),"")</f>
        <v>18</v>
      </c>
      <c r="AO10" s="121">
        <f>IFERROR((IF(LA_INDEX!$H$38=1,VLOOKUP('LA (Gen)'!$B10,'LA21'!$B$2:$AR$165,'LA21'!AM$1,0),(IF(LA_INDEX!$H$38=2,VLOOKUP('LA (Gen)'!$B10,'LA22'!$B$2:$AR$165,'LA22'!AM$1,0),(IF(LA_INDEX!$H$38=3,VLOOKUP('LA (Gen)'!$B10,'LA27'!$B$2:$AR$165,'LA27'!AM$1,0),0)))))),"")</f>
        <v>12</v>
      </c>
      <c r="AP10" s="121">
        <f>IFERROR((IF(LA_INDEX!$H$38=1,VLOOKUP('LA (Gen)'!$B10,'LA21'!$B$2:$AR$165,'LA21'!AN$1,0),(IF(LA_INDEX!$H$38=2,VLOOKUP('LA (Gen)'!$B10,'LA22'!$B$2:$AR$165,'LA22'!AN$1,0),(IF(LA_INDEX!$H$38=3,VLOOKUP('LA (Gen)'!$B10,'LA27'!$B$2:$AR$165,'LA27'!AN$1,0),0)))))),"")</f>
        <v>10</v>
      </c>
      <c r="AQ10" s="121">
        <f>IFERROR((IF(LA_INDEX!$H$38=1,VLOOKUP('LA (Gen)'!$B10,'LA21'!$B$2:$AR$165,'LA21'!AO$1,0),(IF(LA_INDEX!$H$38=2,VLOOKUP('LA (Gen)'!$B10,'LA22'!$B$2:$AR$165,'LA22'!AO$1,0),(IF(LA_INDEX!$H$38=3,VLOOKUP('LA (Gen)'!$B10,'LA27'!$B$2:$AR$165,'LA27'!AO$1,0),0)))))),"")</f>
        <v>11</v>
      </c>
      <c r="AR10" s="121">
        <f>IFERROR((IF(LA_INDEX!$H$38=1,VLOOKUP('LA (Gen)'!$B10,'LA21'!$B$2:$AR$165,'LA21'!AP$1,0),(IF(LA_INDEX!$H$38=2,VLOOKUP('LA (Gen)'!$B10,'LA22'!$B$2:$AR$165,'LA22'!AP$1,0),(IF(LA_INDEX!$H$38=3,VLOOKUP('LA (Gen)'!$B10,'LA27'!$B$2:$AR$165,'LA27'!AP$1,0),0)))))),"")</f>
        <v>3</v>
      </c>
      <c r="AS10" s="121">
        <f>IFERROR((IF(LA_INDEX!$H$38=1,VLOOKUP('LA (Gen)'!$B10,'LA21'!$B$2:$AR$165,'LA21'!AQ$1,0),(IF(LA_INDEX!$H$38=2,VLOOKUP('LA (Gen)'!$B10,'LA22'!$B$2:$AR$165,'LA22'!AQ$1,0),(IF(LA_INDEX!$H$38=3,VLOOKUP('LA (Gen)'!$B10,'LA27'!$B$2:$AR$165,'LA27'!AQ$1,0),0)))))),"")</f>
        <v>2</v>
      </c>
      <c r="AT10" s="121">
        <f>IFERROR((IF(LA_INDEX!$H$38=1,VLOOKUP('LA (Gen)'!$B10,'LA21'!$B$2:$AR$165,'LA21'!AR$1,0),(IF(LA_INDEX!$H$38=2,VLOOKUP('LA (Gen)'!$B10,'LA22'!$B$2:$AR$165,'LA22'!AR$1,0),(IF(LA_INDEX!$H$38=3,VLOOKUP('LA (Gen)'!$B10,'LA27'!$B$2:$AR$165,'LA27'!AR$1,0),0)))))),"")</f>
        <v>2</v>
      </c>
    </row>
    <row r="11" spans="1:46" x14ac:dyDescent="0.3">
      <c r="A11" s="110"/>
      <c r="B11" s="114"/>
      <c r="C11" s="111"/>
      <c r="D11" s="80"/>
      <c r="E11" s="122" t="str">
        <f>IFERROR(MROUND((IF(LA_INDEX!$H$38=1,VLOOKUP('LA (Gen)'!$B11,'LA21'!$B$2:$AR$165,'LA21'!C$1,0),(IF(LA_INDEX!$H$38=2,VLOOKUP('LA (Gen)'!$B11,'LA22'!$B$2:$AR$165,'LA22'!C$1,0),(IF(LA_INDEX!$H$38=3,VLOOKUP('LA (Gen)'!$B11,'LA27'!$B$2:$AR$165,'LA27'!C$1,0),0)))))),5),"")</f>
        <v/>
      </c>
      <c r="F11" s="122" t="str">
        <f>IFERROR(MROUND((IF(LA_INDEX!$H$38=1,VLOOKUP('LA (Gen)'!$B11,'LA21'!$B$2:$AR$165,'LA21'!D$1,0),(IF(LA_INDEX!$H$38=2,VLOOKUP('LA (Gen)'!$B11,'LA22'!$B$2:$AR$165,'LA22'!D$1,0),(IF(LA_INDEX!$H$38=3,VLOOKUP('LA (Gen)'!$B11,'LA27'!$B$2:$AR$165,'LA27'!D$1,0),0)))))),5),"")</f>
        <v/>
      </c>
      <c r="G11" s="122" t="str">
        <f>IFERROR(MROUND((IF(LA_INDEX!$H$38=1,VLOOKUP('LA (Gen)'!$B11,'LA21'!$B$2:$AR$165,'LA21'!E$1,0),(IF(LA_INDEX!$H$38=2,VLOOKUP('LA (Gen)'!$B11,'LA22'!$B$2:$AR$165,'LA22'!E$1,0),(IF(LA_INDEX!$H$38=3,VLOOKUP('LA (Gen)'!$B11,'LA27'!$B$2:$AR$165,'LA27'!E$1,0),0)))))),5),"")</f>
        <v/>
      </c>
      <c r="H11" s="122" t="str">
        <f>IFERROR((IF(LA_INDEX!$H$38=1,VLOOKUP('LA (Gen)'!$B11,'LA21'!$B$2:$AR$165,'LA21'!F$1,0),(IF(LA_INDEX!$H$38=2,VLOOKUP('LA (Gen)'!$B11,'LA22'!$B$2:$AR$165,'LA22'!F$1,0),(IF(LA_INDEX!$H$38=3,VLOOKUP('LA (Gen)'!$B11,'LA27'!$B$2:$AR$165,'LA27'!F$1,0),0)))))),"")</f>
        <v/>
      </c>
      <c r="I11" s="122" t="str">
        <f>IFERROR((IF(LA_INDEX!$H$38=1,VLOOKUP('LA (Gen)'!$B11,'LA21'!$B$2:$AR$165,'LA21'!G$1,0),(IF(LA_INDEX!$H$38=2,VLOOKUP('LA (Gen)'!$B11,'LA22'!$B$2:$AR$165,'LA22'!G$1,0),(IF(LA_INDEX!$H$38=3,VLOOKUP('LA (Gen)'!$B11,'LA27'!$B$2:$AR$165,'LA27'!G$1,0),0)))))),"")</f>
        <v/>
      </c>
      <c r="J11" s="122" t="str">
        <f>IFERROR((IF(LA_INDEX!$H$38=1,VLOOKUP('LA (Gen)'!$B11,'LA21'!$B$2:$AR$165,'LA21'!H$1,0),(IF(LA_INDEX!$H$38=2,VLOOKUP('LA (Gen)'!$B11,'LA22'!$B$2:$AR$165,'LA22'!H$1,0),(IF(LA_INDEX!$H$38=3,VLOOKUP('LA (Gen)'!$B11,'LA27'!$B$2:$AR$165,'LA27'!H$1,0),0)))))),"")</f>
        <v/>
      </c>
      <c r="K11" s="122" t="str">
        <f>IFERROR((IF(LA_INDEX!$H$38=1,VLOOKUP('LA (Gen)'!$B11,'LA21'!$B$2:$AR$165,'LA21'!I$1,0),(IF(LA_INDEX!$H$38=2,VLOOKUP('LA (Gen)'!$B11,'LA22'!$B$2:$AR$165,'LA22'!I$1,0),(IF(LA_INDEX!$H$38=3,VLOOKUP('LA (Gen)'!$B11,'LA27'!$B$2:$AR$165,'LA27'!I$1,0),0)))))),"")</f>
        <v/>
      </c>
      <c r="L11" s="122" t="str">
        <f>IFERROR((IF(LA_INDEX!$H$38=1,VLOOKUP('LA (Gen)'!$B11,'LA21'!$B$2:$AR$165,'LA21'!J$1,0),(IF(LA_INDEX!$H$38=2,VLOOKUP('LA (Gen)'!$B11,'LA22'!$B$2:$AR$165,'LA22'!J$1,0),(IF(LA_INDEX!$H$38=3,VLOOKUP('LA (Gen)'!$B11,'LA27'!$B$2:$AR$165,'LA27'!J$1,0),0)))))),"")</f>
        <v/>
      </c>
      <c r="M11" s="122" t="str">
        <f>IFERROR((IF(LA_INDEX!$H$38=1,VLOOKUP('LA (Gen)'!$B11,'LA21'!$B$2:$AR$165,'LA21'!K$1,0),(IF(LA_INDEX!$H$38=2,VLOOKUP('LA (Gen)'!$B11,'LA22'!$B$2:$AR$165,'LA22'!K$1,0),(IF(LA_INDEX!$H$38=3,VLOOKUP('LA (Gen)'!$B11,'LA27'!$B$2:$AR$165,'LA27'!K$1,0),0)))))),"")</f>
        <v/>
      </c>
      <c r="N11" s="122" t="str">
        <f>IFERROR((IF(LA_INDEX!$H$38=1,VLOOKUP('LA (Gen)'!$B11,'LA21'!$B$2:$AR$165,'LA21'!L$1,0),(IF(LA_INDEX!$H$38=2,VLOOKUP('LA (Gen)'!$B11,'LA22'!$B$2:$AR$165,'LA22'!L$1,0),(IF(LA_INDEX!$H$38=3,VLOOKUP('LA (Gen)'!$B11,'LA27'!$B$2:$AR$165,'LA27'!L$1,0),0)))))),"")</f>
        <v/>
      </c>
      <c r="O11" s="122" t="str">
        <f>IFERROR((IF(LA_INDEX!$H$38=1,VLOOKUP('LA (Gen)'!$B11,'LA21'!$B$2:$AR$165,'LA21'!M$1,0),(IF(LA_INDEX!$H$38=2,VLOOKUP('LA (Gen)'!$B11,'LA22'!$B$2:$AR$165,'LA22'!M$1,0),(IF(LA_INDEX!$H$38=3,VLOOKUP('LA (Gen)'!$B11,'LA27'!$B$2:$AR$165,'LA27'!M$1,0),0)))))),"")</f>
        <v/>
      </c>
      <c r="P11" s="122" t="str">
        <f>IFERROR((IF(LA_INDEX!$H$38=1,VLOOKUP('LA (Gen)'!$B11,'LA21'!$B$2:$AR$165,'LA21'!N$1,0),(IF(LA_INDEX!$H$38=2,VLOOKUP('LA (Gen)'!$B11,'LA22'!$B$2:$AR$165,'LA22'!N$1,0),(IF(LA_INDEX!$H$38=3,VLOOKUP('LA (Gen)'!$B11,'LA27'!$B$2:$AR$165,'LA27'!N$1,0),0)))))),"")</f>
        <v/>
      </c>
      <c r="Q11" s="122" t="str">
        <f>IFERROR((IF(LA_INDEX!$H$38=1,VLOOKUP('LA (Gen)'!$B11,'LA21'!$B$2:$AR$165,'LA21'!O$1,0),(IF(LA_INDEX!$H$38=2,VLOOKUP('LA (Gen)'!$B11,'LA22'!$B$2:$AR$165,'LA22'!O$1,0),(IF(LA_INDEX!$H$38=3,VLOOKUP('LA (Gen)'!$B11,'LA27'!$B$2:$AR$165,'LA27'!O$1,0),0)))))),"")</f>
        <v/>
      </c>
      <c r="R11" s="122" t="str">
        <f>IFERROR((IF(LA_INDEX!$H$38=1,VLOOKUP('LA (Gen)'!$B11,'LA21'!$B$2:$AR$165,'LA21'!P$1,0),(IF(LA_INDEX!$H$38=2,VLOOKUP('LA (Gen)'!$B11,'LA22'!$B$2:$AR$165,'LA22'!P$1,0),(IF(LA_INDEX!$H$38=3,VLOOKUP('LA (Gen)'!$B11,'LA27'!$B$2:$AR$165,'LA27'!P$1,0),0)))))),"")</f>
        <v/>
      </c>
      <c r="S11" s="122" t="str">
        <f>IFERROR((IF(LA_INDEX!$H$38=1,VLOOKUP('LA (Gen)'!$B11,'LA21'!$B$2:$AR$165,'LA21'!Q$1,0),(IF(LA_INDEX!$H$38=2,VLOOKUP('LA (Gen)'!$B11,'LA22'!$B$2:$AR$165,'LA22'!Q$1,0),(IF(LA_INDEX!$H$38=3,VLOOKUP('LA (Gen)'!$B11,'LA27'!$B$2:$AR$165,'LA27'!Q$1,0),0)))))),"")</f>
        <v/>
      </c>
      <c r="T11" s="122" t="str">
        <f>IFERROR((IF(LA_INDEX!$H$38=1,VLOOKUP('LA (Gen)'!$B11,'LA21'!$B$2:$AR$165,'LA21'!R$1,0),(IF(LA_INDEX!$H$38=2,VLOOKUP('LA (Gen)'!$B11,'LA22'!$B$2:$AR$165,'LA22'!R$1,0),(IF(LA_INDEX!$H$38=3,VLOOKUP('LA (Gen)'!$B11,'LA27'!$B$2:$AR$165,'LA27'!R$1,0),0)))))),"")</f>
        <v/>
      </c>
      <c r="U11" s="122" t="str">
        <f>IFERROR((IF(LA_INDEX!$H$38=1,VLOOKUP('LA (Gen)'!$B11,'LA21'!$B$2:$AR$165,'LA21'!S$1,0),(IF(LA_INDEX!$H$38=2,VLOOKUP('LA (Gen)'!$B11,'LA22'!$B$2:$AR$165,'LA22'!S$1,0),(IF(LA_INDEX!$H$38=3,VLOOKUP('LA (Gen)'!$B11,'LA27'!$B$2:$AR$165,'LA27'!S$1,0),0)))))),"")</f>
        <v/>
      </c>
      <c r="V11" s="122" t="str">
        <f>IFERROR((IF(LA_INDEX!$H$38=1,VLOOKUP('LA (Gen)'!$B11,'LA21'!$B$2:$AR$165,'LA21'!T$1,0),(IF(LA_INDEX!$H$38=2,VLOOKUP('LA (Gen)'!$B11,'LA22'!$B$2:$AR$165,'LA22'!T$1,0),(IF(LA_INDEX!$H$38=3,VLOOKUP('LA (Gen)'!$B11,'LA27'!$B$2:$AR$165,'LA27'!T$1,0),0)))))),"")</f>
        <v/>
      </c>
      <c r="W11" s="122" t="str">
        <f>IFERROR((IF(LA_INDEX!$H$38=1,VLOOKUP('LA (Gen)'!$B11,'LA21'!$B$2:$AR$165,'LA21'!U$1,0),(IF(LA_INDEX!$H$38=2,VLOOKUP('LA (Gen)'!$B11,'LA22'!$B$2:$AR$165,'LA22'!U$1,0),(IF(LA_INDEX!$H$38=3,VLOOKUP('LA (Gen)'!$B11,'LA27'!$B$2:$AR$165,'LA27'!U$1,0),0)))))),"")</f>
        <v/>
      </c>
      <c r="X11" s="122" t="str">
        <f>IFERROR((IF(LA_INDEX!$H$38=1,VLOOKUP('LA (Gen)'!$B11,'LA21'!$B$2:$AR$165,'LA21'!V$1,0),(IF(LA_INDEX!$H$38=2,VLOOKUP('LA (Gen)'!$B11,'LA22'!$B$2:$AR$165,'LA22'!V$1,0),(IF(LA_INDEX!$H$38=3,VLOOKUP('LA (Gen)'!$B11,'LA27'!$B$2:$AR$165,'LA27'!V$1,0),0)))))),"")</f>
        <v/>
      </c>
      <c r="Y11" s="122" t="str">
        <f>IFERROR((IF(LA_INDEX!$H$38=1,VLOOKUP('LA (Gen)'!$B11,'LA21'!$B$2:$AR$165,'LA21'!W$1,0),(IF(LA_INDEX!$H$38=2,VLOOKUP('LA (Gen)'!$B11,'LA22'!$B$2:$AR$165,'LA22'!W$1,0),(IF(LA_INDEX!$H$38=3,VLOOKUP('LA (Gen)'!$B11,'LA27'!$B$2:$AR$165,'LA27'!W$1,0),0)))))),"")</f>
        <v/>
      </c>
      <c r="Z11" s="122" t="str">
        <f>IFERROR((IF(LA_INDEX!$H$38=1,VLOOKUP('LA (Gen)'!$B11,'LA21'!$B$2:$AR$165,'LA21'!X$1,0),(IF(LA_INDEX!$H$38=2,VLOOKUP('LA (Gen)'!$B11,'LA22'!$B$2:$AR$165,'LA22'!X$1,0),(IF(LA_INDEX!$H$38=3,VLOOKUP('LA (Gen)'!$B11,'LA27'!$B$2:$AR$165,'LA27'!X$1,0),0)))))),"")</f>
        <v/>
      </c>
      <c r="AA11" s="122" t="str">
        <f>IFERROR((IF(LA_INDEX!$H$38=1,VLOOKUP('LA (Gen)'!$B11,'LA21'!$B$2:$AR$165,'LA21'!Y$1,0),(IF(LA_INDEX!$H$38=2,VLOOKUP('LA (Gen)'!$B11,'LA22'!$B$2:$AR$165,'LA22'!Y$1,0),(IF(LA_INDEX!$H$38=3,VLOOKUP('LA (Gen)'!$B11,'LA27'!$B$2:$AR$165,'LA27'!Y$1,0),0)))))),"")</f>
        <v/>
      </c>
      <c r="AB11" s="122" t="str">
        <f>IFERROR((IF(LA_INDEX!$H$38=1,VLOOKUP('LA (Gen)'!$B11,'LA21'!$B$2:$AR$165,'LA21'!Z$1,0),(IF(LA_INDEX!$H$38=2,VLOOKUP('LA (Gen)'!$B11,'LA22'!$B$2:$AR$165,'LA22'!Z$1,0),(IF(LA_INDEX!$H$38=3,VLOOKUP('LA (Gen)'!$B11,'LA27'!$B$2:$AR$165,'LA27'!Z$1,0),0)))))),"")</f>
        <v/>
      </c>
      <c r="AC11" s="122" t="str">
        <f>IFERROR((IF(LA_INDEX!$H$38=1,VLOOKUP('LA (Gen)'!$B11,'LA21'!$B$2:$AR$165,'LA21'!AA$1,0),(IF(LA_INDEX!$H$38=2,VLOOKUP('LA (Gen)'!$B11,'LA22'!$B$2:$AR$165,'LA22'!AA$1,0),(IF(LA_INDEX!$H$38=3,VLOOKUP('LA (Gen)'!$B11,'LA27'!$B$2:$AR$165,'LA27'!AA$1,0),0)))))),"")</f>
        <v/>
      </c>
      <c r="AD11" s="122" t="str">
        <f>IFERROR((IF(LA_INDEX!$H$38=1,VLOOKUP('LA (Gen)'!$B11,'LA21'!$B$2:$AR$165,'LA21'!AB$1,0),(IF(LA_INDEX!$H$38=2,VLOOKUP('LA (Gen)'!$B11,'LA22'!$B$2:$AR$165,'LA22'!AB$1,0),(IF(LA_INDEX!$H$38=3,VLOOKUP('LA (Gen)'!$B11,'LA27'!$B$2:$AR$165,'LA27'!AB$1,0),0)))))),"")</f>
        <v/>
      </c>
      <c r="AE11" s="122" t="str">
        <f>IFERROR((IF(LA_INDEX!$H$38=1,VLOOKUP('LA (Gen)'!$B11,'LA21'!$B$2:$AR$165,'LA21'!AC$1,0),(IF(LA_INDEX!$H$38=2,VLOOKUP('LA (Gen)'!$B11,'LA22'!$B$2:$AR$165,'LA22'!AC$1,0),(IF(LA_INDEX!$H$38=3,VLOOKUP('LA (Gen)'!$B11,'LA27'!$B$2:$AR$165,'LA27'!AC$1,0),0)))))),"")</f>
        <v/>
      </c>
      <c r="AF11" s="122" t="str">
        <f>IFERROR((IF(LA_INDEX!$H$38=1,VLOOKUP('LA (Gen)'!$B11,'LA21'!$B$2:$AR$165,'LA21'!AD$1,0),(IF(LA_INDEX!$H$38=2,VLOOKUP('LA (Gen)'!$B11,'LA22'!$B$2:$AR$165,'LA22'!AD$1,0),(IF(LA_INDEX!$H$38=3,VLOOKUP('LA (Gen)'!$B11,'LA27'!$B$2:$AR$165,'LA27'!AD$1,0),0)))))),"")</f>
        <v/>
      </c>
      <c r="AG11" s="122" t="str">
        <f>IFERROR((IF(LA_INDEX!$H$38=1,VLOOKUP('LA (Gen)'!$B11,'LA21'!$B$2:$AR$165,'LA21'!AE$1,0),(IF(LA_INDEX!$H$38=2,VLOOKUP('LA (Gen)'!$B11,'LA22'!$B$2:$AR$165,'LA22'!AE$1,0),(IF(LA_INDEX!$H$38=3,VLOOKUP('LA (Gen)'!$B11,'LA27'!$B$2:$AR$165,'LA27'!AE$1,0),0)))))),"")</f>
        <v/>
      </c>
      <c r="AH11" s="122" t="str">
        <f>IFERROR((IF(LA_INDEX!$H$38=1,VLOOKUP('LA (Gen)'!$B11,'LA21'!$B$2:$AR$165,'LA21'!AF$1,0),(IF(LA_INDEX!$H$38=2,VLOOKUP('LA (Gen)'!$B11,'LA22'!$B$2:$AR$165,'LA22'!AF$1,0),(IF(LA_INDEX!$H$38=3,VLOOKUP('LA (Gen)'!$B11,'LA27'!$B$2:$AR$165,'LA27'!AF$1,0),0)))))),"")</f>
        <v/>
      </c>
      <c r="AI11" s="122" t="str">
        <f>IFERROR((IF(LA_INDEX!$H$38=1,VLOOKUP('LA (Gen)'!$B11,'LA21'!$B$2:$AR$165,'LA21'!AG$1,0),(IF(LA_INDEX!$H$38=2,VLOOKUP('LA (Gen)'!$B11,'LA22'!$B$2:$AR$165,'LA22'!AG$1,0),(IF(LA_INDEX!$H$38=3,VLOOKUP('LA (Gen)'!$B11,'LA27'!$B$2:$AR$165,'LA27'!AG$1,0),0)))))),"")</f>
        <v/>
      </c>
      <c r="AJ11" s="122" t="str">
        <f>IFERROR((IF(LA_INDEX!$H$38=1,VLOOKUP('LA (Gen)'!$B11,'LA21'!$B$2:$AR$165,'LA21'!AH$1,0),(IF(LA_INDEX!$H$38=2,VLOOKUP('LA (Gen)'!$B11,'LA22'!$B$2:$AR$165,'LA22'!AH$1,0),(IF(LA_INDEX!$H$38=3,VLOOKUP('LA (Gen)'!$B11,'LA27'!$B$2:$AR$165,'LA27'!AH$1,0),0)))))),"")</f>
        <v/>
      </c>
      <c r="AK11" s="122" t="str">
        <f>IFERROR((IF(LA_INDEX!$H$38=1,VLOOKUP('LA (Gen)'!$B11,'LA21'!$B$2:$AR$165,'LA21'!AI$1,0),(IF(LA_INDEX!$H$38=2,VLOOKUP('LA (Gen)'!$B11,'LA22'!$B$2:$AR$165,'LA22'!AI$1,0),(IF(LA_INDEX!$H$38=3,VLOOKUP('LA (Gen)'!$B11,'LA27'!$B$2:$AR$165,'LA27'!AI$1,0),0)))))),"")</f>
        <v/>
      </c>
      <c r="AL11" s="122" t="str">
        <f>IFERROR((IF(LA_INDEX!$H$38=1,VLOOKUP('LA (Gen)'!$B11,'LA21'!$B$2:$AR$165,'LA21'!AJ$1,0),(IF(LA_INDEX!$H$38=2,VLOOKUP('LA (Gen)'!$B11,'LA22'!$B$2:$AR$165,'LA22'!AJ$1,0),(IF(LA_INDEX!$H$38=3,VLOOKUP('LA (Gen)'!$B11,'LA27'!$B$2:$AR$165,'LA27'!AJ$1,0),0)))))),"")</f>
        <v/>
      </c>
      <c r="AM11" s="122" t="str">
        <f>IFERROR((IF(LA_INDEX!$H$38=1,VLOOKUP('LA (Gen)'!$B11,'LA21'!$B$2:$AR$165,'LA21'!AK$1,0),(IF(LA_INDEX!$H$38=2,VLOOKUP('LA (Gen)'!$B11,'LA22'!$B$2:$AR$165,'LA22'!AK$1,0),(IF(LA_INDEX!$H$38=3,VLOOKUP('LA (Gen)'!$B11,'LA27'!$B$2:$AR$165,'LA27'!AK$1,0),0)))))),"")</f>
        <v/>
      </c>
      <c r="AN11" s="122" t="str">
        <f>IFERROR((IF(LA_INDEX!$H$38=1,VLOOKUP('LA (Gen)'!$B11,'LA21'!$B$2:$AR$165,'LA21'!AL$1,0),(IF(LA_INDEX!$H$38=2,VLOOKUP('LA (Gen)'!$B11,'LA22'!$B$2:$AR$165,'LA22'!AL$1,0),(IF(LA_INDEX!$H$38=3,VLOOKUP('LA (Gen)'!$B11,'LA27'!$B$2:$AR$165,'LA27'!AL$1,0),0)))))),"")</f>
        <v/>
      </c>
      <c r="AO11" s="122" t="str">
        <f>IFERROR((IF(LA_INDEX!$H$38=1,VLOOKUP('LA (Gen)'!$B11,'LA21'!$B$2:$AR$165,'LA21'!AM$1,0),(IF(LA_INDEX!$H$38=2,VLOOKUP('LA (Gen)'!$B11,'LA22'!$B$2:$AR$165,'LA22'!AM$1,0),(IF(LA_INDEX!$H$38=3,VLOOKUP('LA (Gen)'!$B11,'LA27'!$B$2:$AR$165,'LA27'!AM$1,0),0)))))),"")</f>
        <v/>
      </c>
      <c r="AP11" s="122" t="str">
        <f>IFERROR((IF(LA_INDEX!$H$38=1,VLOOKUP('LA (Gen)'!$B11,'LA21'!$B$2:$AR$165,'LA21'!AN$1,0),(IF(LA_INDEX!$H$38=2,VLOOKUP('LA (Gen)'!$B11,'LA22'!$B$2:$AR$165,'LA22'!AN$1,0),(IF(LA_INDEX!$H$38=3,VLOOKUP('LA (Gen)'!$B11,'LA27'!$B$2:$AR$165,'LA27'!AN$1,0),0)))))),"")</f>
        <v/>
      </c>
      <c r="AQ11" s="122" t="str">
        <f>IFERROR((IF(LA_INDEX!$H$38=1,VLOOKUP('LA (Gen)'!$B11,'LA21'!$B$2:$AR$165,'LA21'!AO$1,0),(IF(LA_INDEX!$H$38=2,VLOOKUP('LA (Gen)'!$B11,'LA22'!$B$2:$AR$165,'LA22'!AO$1,0),(IF(LA_INDEX!$H$38=3,VLOOKUP('LA (Gen)'!$B11,'LA27'!$B$2:$AR$165,'LA27'!AO$1,0),0)))))),"")</f>
        <v/>
      </c>
      <c r="AR11" s="122" t="str">
        <f>IFERROR((IF(LA_INDEX!$H$38=1,VLOOKUP('LA (Gen)'!$B11,'LA21'!$B$2:$AR$165,'LA21'!AP$1,0),(IF(LA_INDEX!$H$38=2,VLOOKUP('LA (Gen)'!$B11,'LA22'!$B$2:$AR$165,'LA22'!AP$1,0),(IF(LA_INDEX!$H$38=3,VLOOKUP('LA (Gen)'!$B11,'LA27'!$B$2:$AR$165,'LA27'!AP$1,0),0)))))),"")</f>
        <v/>
      </c>
      <c r="AS11" s="122" t="str">
        <f>IFERROR((IF(LA_INDEX!$H$38=1,VLOOKUP('LA (Gen)'!$B11,'LA21'!$B$2:$AR$165,'LA21'!AQ$1,0),(IF(LA_INDEX!$H$38=2,VLOOKUP('LA (Gen)'!$B11,'LA22'!$B$2:$AR$165,'LA22'!AQ$1,0),(IF(LA_INDEX!$H$38=3,VLOOKUP('LA (Gen)'!$B11,'LA27'!$B$2:$AR$165,'LA27'!AQ$1,0),0)))))),"")</f>
        <v/>
      </c>
      <c r="AT11" s="122" t="str">
        <f>IFERROR((IF(LA_INDEX!$H$38=1,VLOOKUP('LA (Gen)'!$B11,'LA21'!$B$2:$AR$165,'LA21'!AR$1,0),(IF(LA_INDEX!$H$38=2,VLOOKUP('LA (Gen)'!$B11,'LA22'!$B$2:$AR$165,'LA22'!AR$1,0),(IF(LA_INDEX!$H$38=3,VLOOKUP('LA (Gen)'!$B11,'LA27'!$B$2:$AR$165,'LA27'!AR$1,0),0)))))),"")</f>
        <v/>
      </c>
    </row>
    <row r="12" spans="1:46" x14ac:dyDescent="0.3">
      <c r="A12" s="80" t="s">
        <v>447</v>
      </c>
      <c r="B12" s="114">
        <v>841</v>
      </c>
      <c r="C12" s="80" t="s">
        <v>302</v>
      </c>
      <c r="D12" s="80" t="s">
        <v>303</v>
      </c>
      <c r="E12" s="122">
        <f>IFERROR(MROUND((IF(LA_INDEX!$H$38=1,VLOOKUP('LA (Gen)'!$B12,'LA21'!$B$2:$AR$165,'LA21'!C$1,0),(IF(LA_INDEX!$H$38=2,VLOOKUP('LA (Gen)'!$B12,'LA22'!$B$2:$AR$165,'LA22'!C$1,0),(IF(LA_INDEX!$H$38=3,VLOOKUP('LA (Gen)'!$B12,'LA27'!$B$2:$AR$165,'LA27'!C$1,0),0)))))),5),"")</f>
        <v>655</v>
      </c>
      <c r="F12" s="122">
        <f>IFERROR(MROUND((IF(LA_INDEX!$H$38=1,VLOOKUP('LA (Gen)'!$B12,'LA21'!$B$2:$AR$165,'LA21'!D$1,0),(IF(LA_INDEX!$H$38=2,VLOOKUP('LA (Gen)'!$B12,'LA22'!$B$2:$AR$165,'LA22'!D$1,0),(IF(LA_INDEX!$H$38=3,VLOOKUP('LA (Gen)'!$B12,'LA27'!$B$2:$AR$165,'LA27'!D$1,0),0)))))),5),"")</f>
        <v>820</v>
      </c>
      <c r="G12" s="122">
        <f>IFERROR(MROUND((IF(LA_INDEX!$H$38=1,VLOOKUP('LA (Gen)'!$B12,'LA21'!$B$2:$AR$165,'LA21'!E$1,0),(IF(LA_INDEX!$H$38=2,VLOOKUP('LA (Gen)'!$B12,'LA22'!$B$2:$AR$165,'LA22'!E$1,0),(IF(LA_INDEX!$H$38=3,VLOOKUP('LA (Gen)'!$B12,'LA27'!$B$2:$AR$165,'LA27'!E$1,0),0)))))),5),"")</f>
        <v>1475</v>
      </c>
      <c r="H12" s="122">
        <f>IFERROR((IF(LA_INDEX!$H$38=1,VLOOKUP('LA (Gen)'!$B12,'LA21'!$B$2:$AR$165,'LA21'!F$1,0),(IF(LA_INDEX!$H$38=2,VLOOKUP('LA (Gen)'!$B12,'LA22'!$B$2:$AR$165,'LA22'!F$1,0),(IF(LA_INDEX!$H$38=3,VLOOKUP('LA (Gen)'!$B12,'LA27'!$B$2:$AR$165,'LA27'!F$1,0),0)))))),"")</f>
        <v>86</v>
      </c>
      <c r="I12" s="122">
        <f>IFERROR((IF(LA_INDEX!$H$38=1,VLOOKUP('LA (Gen)'!$B12,'LA21'!$B$2:$AR$165,'LA21'!G$1,0),(IF(LA_INDEX!$H$38=2,VLOOKUP('LA (Gen)'!$B12,'LA22'!$B$2:$AR$165,'LA22'!G$1,0),(IF(LA_INDEX!$H$38=3,VLOOKUP('LA (Gen)'!$B12,'LA27'!$B$2:$AR$165,'LA27'!G$1,0),0)))))),"")</f>
        <v>89</v>
      </c>
      <c r="J12" s="122">
        <f>IFERROR((IF(LA_INDEX!$H$38=1,VLOOKUP('LA (Gen)'!$B12,'LA21'!$B$2:$AR$165,'LA21'!H$1,0),(IF(LA_INDEX!$H$38=2,VLOOKUP('LA (Gen)'!$B12,'LA22'!$B$2:$AR$165,'LA22'!H$1,0),(IF(LA_INDEX!$H$38=3,VLOOKUP('LA (Gen)'!$B12,'LA27'!$B$2:$AR$165,'LA27'!H$1,0),0)))))),"")</f>
        <v>88</v>
      </c>
      <c r="K12" s="122">
        <f>IFERROR((IF(LA_INDEX!$H$38=1,VLOOKUP('LA (Gen)'!$B12,'LA21'!$B$2:$AR$165,'LA21'!I$1,0),(IF(LA_INDEX!$H$38=2,VLOOKUP('LA (Gen)'!$B12,'LA22'!$B$2:$AR$165,'LA22'!I$1,0),(IF(LA_INDEX!$H$38=3,VLOOKUP('LA (Gen)'!$B12,'LA27'!$B$2:$AR$165,'LA27'!I$1,0),0)))))),"")</f>
        <v>12</v>
      </c>
      <c r="L12" s="122">
        <f>IFERROR((IF(LA_INDEX!$H$38=1,VLOOKUP('LA (Gen)'!$B12,'LA21'!$B$2:$AR$165,'LA21'!J$1,0),(IF(LA_INDEX!$H$38=2,VLOOKUP('LA (Gen)'!$B12,'LA22'!$B$2:$AR$165,'LA22'!J$1,0),(IF(LA_INDEX!$H$38=3,VLOOKUP('LA (Gen)'!$B12,'LA27'!$B$2:$AR$165,'LA27'!J$1,0),0)))))),"")</f>
        <v>9</v>
      </c>
      <c r="M12" s="122">
        <f>IFERROR((IF(LA_INDEX!$H$38=1,VLOOKUP('LA (Gen)'!$B12,'LA21'!$B$2:$AR$165,'LA21'!K$1,0),(IF(LA_INDEX!$H$38=2,VLOOKUP('LA (Gen)'!$B12,'LA22'!$B$2:$AR$165,'LA22'!K$1,0),(IF(LA_INDEX!$H$38=3,VLOOKUP('LA (Gen)'!$B12,'LA27'!$B$2:$AR$165,'LA27'!K$1,0),0)))))),"")</f>
        <v>10</v>
      </c>
      <c r="N12" s="122">
        <f>IFERROR((IF(LA_INDEX!$H$38=1,VLOOKUP('LA (Gen)'!$B12,'LA21'!$B$2:$AR$165,'LA21'!L$1,0),(IF(LA_INDEX!$H$38=2,VLOOKUP('LA (Gen)'!$B12,'LA22'!$B$2:$AR$165,'LA22'!L$1,0),(IF(LA_INDEX!$H$38=3,VLOOKUP('LA (Gen)'!$B12,'LA27'!$B$2:$AR$165,'LA27'!L$1,0),0)))))),"")</f>
        <v>65</v>
      </c>
      <c r="O12" s="122">
        <f>IFERROR((IF(LA_INDEX!$H$38=1,VLOOKUP('LA (Gen)'!$B12,'LA21'!$B$2:$AR$165,'LA21'!M$1,0),(IF(LA_INDEX!$H$38=2,VLOOKUP('LA (Gen)'!$B12,'LA22'!$B$2:$AR$165,'LA22'!M$1,0),(IF(LA_INDEX!$H$38=3,VLOOKUP('LA (Gen)'!$B12,'LA27'!$B$2:$AR$165,'LA27'!M$1,0),0)))))),"")</f>
        <v>64</v>
      </c>
      <c r="P12" s="122">
        <f>IFERROR((IF(LA_INDEX!$H$38=1,VLOOKUP('LA (Gen)'!$B12,'LA21'!$B$2:$AR$165,'LA21'!N$1,0),(IF(LA_INDEX!$H$38=2,VLOOKUP('LA (Gen)'!$B12,'LA22'!$B$2:$AR$165,'LA22'!N$1,0),(IF(LA_INDEX!$H$38=3,VLOOKUP('LA (Gen)'!$B12,'LA27'!$B$2:$AR$165,'LA27'!N$1,0),0)))))),"")</f>
        <v>64</v>
      </c>
      <c r="Q12" s="122">
        <f>IFERROR((IF(LA_INDEX!$H$38=1,VLOOKUP('LA (Gen)'!$B12,'LA21'!$B$2:$AR$165,'LA21'!O$1,0),(IF(LA_INDEX!$H$38=2,VLOOKUP('LA (Gen)'!$B12,'LA22'!$B$2:$AR$165,'LA22'!O$1,0),(IF(LA_INDEX!$H$38=3,VLOOKUP('LA (Gen)'!$B12,'LA27'!$B$2:$AR$165,'LA27'!O$1,0),0)))))),"")</f>
        <v>16</v>
      </c>
      <c r="R12" s="122">
        <f>IFERROR((IF(LA_INDEX!$H$38=1,VLOOKUP('LA (Gen)'!$B12,'LA21'!$B$2:$AR$165,'LA21'!P$1,0),(IF(LA_INDEX!$H$38=2,VLOOKUP('LA (Gen)'!$B12,'LA22'!$B$2:$AR$165,'LA22'!P$1,0),(IF(LA_INDEX!$H$38=3,VLOOKUP('LA (Gen)'!$B12,'LA27'!$B$2:$AR$165,'LA27'!P$1,0),0)))))),"")</f>
        <v>12</v>
      </c>
      <c r="S12" s="122">
        <f>IFERROR((IF(LA_INDEX!$H$38=1,VLOOKUP('LA (Gen)'!$B12,'LA21'!$B$2:$AR$165,'LA21'!Q$1,0),(IF(LA_INDEX!$H$38=2,VLOOKUP('LA (Gen)'!$B12,'LA22'!$B$2:$AR$165,'LA22'!Q$1,0),(IF(LA_INDEX!$H$38=3,VLOOKUP('LA (Gen)'!$B12,'LA27'!$B$2:$AR$165,'LA27'!Q$1,0),0)))))),"")</f>
        <v>14</v>
      </c>
      <c r="T12" s="122">
        <f>IFERROR((IF(LA_INDEX!$H$38=1,VLOOKUP('LA (Gen)'!$B12,'LA21'!$B$2:$AR$165,'LA21'!R$1,0),(IF(LA_INDEX!$H$38=2,VLOOKUP('LA (Gen)'!$B12,'LA22'!$B$2:$AR$165,'LA22'!R$1,0),(IF(LA_INDEX!$H$38=3,VLOOKUP('LA (Gen)'!$B12,'LA27'!$B$2:$AR$165,'LA27'!R$1,0),0)))))),"")</f>
        <v>48</v>
      </c>
      <c r="U12" s="122">
        <f>IFERROR((IF(LA_INDEX!$H$38=1,VLOOKUP('LA (Gen)'!$B12,'LA21'!$B$2:$AR$165,'LA21'!S$1,0),(IF(LA_INDEX!$H$38=2,VLOOKUP('LA (Gen)'!$B12,'LA22'!$B$2:$AR$165,'LA22'!S$1,0),(IF(LA_INDEX!$H$38=3,VLOOKUP('LA (Gen)'!$B12,'LA27'!$B$2:$AR$165,'LA27'!S$1,0),0)))))),"")</f>
        <v>50</v>
      </c>
      <c r="V12" s="122">
        <f>IFERROR((IF(LA_INDEX!$H$38=1,VLOOKUP('LA (Gen)'!$B12,'LA21'!$B$2:$AR$165,'LA21'!T$1,0),(IF(LA_INDEX!$H$38=2,VLOOKUP('LA (Gen)'!$B12,'LA22'!$B$2:$AR$165,'LA22'!T$1,0),(IF(LA_INDEX!$H$38=3,VLOOKUP('LA (Gen)'!$B12,'LA27'!$B$2:$AR$165,'LA27'!T$1,0),0)))))),"")</f>
        <v>49</v>
      </c>
      <c r="W12" s="122">
        <f>IFERROR((IF(LA_INDEX!$H$38=1,VLOOKUP('LA (Gen)'!$B12,'LA21'!$B$2:$AR$165,'LA21'!U$1,0),(IF(LA_INDEX!$H$38=2,VLOOKUP('LA (Gen)'!$B12,'LA22'!$B$2:$AR$165,'LA22'!U$1,0),(IF(LA_INDEX!$H$38=3,VLOOKUP('LA (Gen)'!$B12,'LA27'!$B$2:$AR$165,'LA27'!U$1,0),0)))))),"")</f>
        <v>14</v>
      </c>
      <c r="X12" s="122">
        <f>IFERROR((IF(LA_INDEX!$H$38=1,VLOOKUP('LA (Gen)'!$B12,'LA21'!$B$2:$AR$165,'LA21'!V$1,0),(IF(LA_INDEX!$H$38=2,VLOOKUP('LA (Gen)'!$B12,'LA22'!$B$2:$AR$165,'LA22'!V$1,0),(IF(LA_INDEX!$H$38=3,VLOOKUP('LA (Gen)'!$B12,'LA27'!$B$2:$AR$165,'LA27'!V$1,0),0)))))),"")</f>
        <v>14</v>
      </c>
      <c r="Y12" s="122">
        <f>IFERROR((IF(LA_INDEX!$H$38=1,VLOOKUP('LA (Gen)'!$B12,'LA21'!$B$2:$AR$165,'LA21'!W$1,0),(IF(LA_INDEX!$H$38=2,VLOOKUP('LA (Gen)'!$B12,'LA22'!$B$2:$AR$165,'LA22'!W$1,0),(IF(LA_INDEX!$H$38=3,VLOOKUP('LA (Gen)'!$B12,'LA27'!$B$2:$AR$165,'LA27'!W$1,0),0)))))),"")</f>
        <v>14</v>
      </c>
      <c r="Z12" s="122" t="str">
        <f>IFERROR((IF(LA_INDEX!$H$38=1,VLOOKUP('LA (Gen)'!$B12,'LA21'!$B$2:$AR$165,'LA21'!X$1,0),(IF(LA_INDEX!$H$38=2,VLOOKUP('LA (Gen)'!$B12,'LA22'!$B$2:$AR$165,'LA22'!X$1,0),(IF(LA_INDEX!$H$38=3,VLOOKUP('LA (Gen)'!$B12,'LA27'!$B$2:$AR$165,'LA27'!X$1,0),0)))))),"")</f>
        <v>x</v>
      </c>
      <c r="AA12" s="122" t="str">
        <f>IFERROR((IF(LA_INDEX!$H$38=1,VLOOKUP('LA (Gen)'!$B12,'LA21'!$B$2:$AR$165,'LA21'!Y$1,0),(IF(LA_INDEX!$H$38=2,VLOOKUP('LA (Gen)'!$B12,'LA22'!$B$2:$AR$165,'LA22'!Y$1,0),(IF(LA_INDEX!$H$38=3,VLOOKUP('LA (Gen)'!$B12,'LA27'!$B$2:$AR$165,'LA27'!Y$1,0),0)))))),"")</f>
        <v>x</v>
      </c>
      <c r="AB12" s="122">
        <f>IFERROR((IF(LA_INDEX!$H$38=1,VLOOKUP('LA (Gen)'!$B12,'LA21'!$B$2:$AR$165,'LA21'!Z$1,0),(IF(LA_INDEX!$H$38=2,VLOOKUP('LA (Gen)'!$B12,'LA22'!$B$2:$AR$165,'LA22'!Z$1,0),(IF(LA_INDEX!$H$38=3,VLOOKUP('LA (Gen)'!$B12,'LA27'!$B$2:$AR$165,'LA27'!Z$1,0),0)))))),"")</f>
        <v>1</v>
      </c>
      <c r="AC12" s="122">
        <f>IFERROR((IF(LA_INDEX!$H$38=1,VLOOKUP('LA (Gen)'!$B12,'LA21'!$B$2:$AR$165,'LA21'!AA$1,0),(IF(LA_INDEX!$H$38=2,VLOOKUP('LA (Gen)'!$B12,'LA22'!$B$2:$AR$165,'LA22'!AA$1,0),(IF(LA_INDEX!$H$38=3,VLOOKUP('LA (Gen)'!$B12,'LA27'!$B$2:$AR$165,'LA27'!AA$1,0),0)))))),"")</f>
        <v>11</v>
      </c>
      <c r="AD12" s="122">
        <f>IFERROR((IF(LA_INDEX!$H$38=1,VLOOKUP('LA (Gen)'!$B12,'LA21'!$B$2:$AR$165,'LA21'!AB$1,0),(IF(LA_INDEX!$H$38=2,VLOOKUP('LA (Gen)'!$B12,'LA22'!$B$2:$AR$165,'LA22'!AB$1,0),(IF(LA_INDEX!$H$38=3,VLOOKUP('LA (Gen)'!$B12,'LA27'!$B$2:$AR$165,'LA27'!AB$1,0),0)))))),"")</f>
        <v>12</v>
      </c>
      <c r="AE12" s="122">
        <f>IFERROR((IF(LA_INDEX!$H$38=1,VLOOKUP('LA (Gen)'!$B12,'LA21'!$B$2:$AR$165,'LA21'!AC$1,0),(IF(LA_INDEX!$H$38=2,VLOOKUP('LA (Gen)'!$B12,'LA22'!$B$2:$AR$165,'LA22'!AC$1,0),(IF(LA_INDEX!$H$38=3,VLOOKUP('LA (Gen)'!$B12,'LA27'!$B$2:$AR$165,'LA27'!AC$1,0),0)))))),"")</f>
        <v>12</v>
      </c>
      <c r="AF12" s="122">
        <f>IFERROR((IF(LA_INDEX!$H$38=1,VLOOKUP('LA (Gen)'!$B12,'LA21'!$B$2:$AR$165,'LA21'!AD$1,0),(IF(LA_INDEX!$H$38=2,VLOOKUP('LA (Gen)'!$B12,'LA22'!$B$2:$AR$165,'LA22'!AD$1,0),(IF(LA_INDEX!$H$38=3,VLOOKUP('LA (Gen)'!$B12,'LA27'!$B$2:$AR$165,'LA27'!AD$1,0),0)))))),"")</f>
        <v>33</v>
      </c>
      <c r="AG12" s="122">
        <f>IFERROR((IF(LA_INDEX!$H$38=1,VLOOKUP('LA (Gen)'!$B12,'LA21'!$B$2:$AR$165,'LA21'!AE$1,0),(IF(LA_INDEX!$H$38=2,VLOOKUP('LA (Gen)'!$B12,'LA22'!$B$2:$AR$165,'LA22'!AE$1,0),(IF(LA_INDEX!$H$38=3,VLOOKUP('LA (Gen)'!$B12,'LA27'!$B$2:$AR$165,'LA27'!AE$1,0),0)))))),"")</f>
        <v>36</v>
      </c>
      <c r="AH12" s="122">
        <f>IFERROR((IF(LA_INDEX!$H$38=1,VLOOKUP('LA (Gen)'!$B12,'LA21'!$B$2:$AR$165,'LA21'!AF$1,0),(IF(LA_INDEX!$H$38=2,VLOOKUP('LA (Gen)'!$B12,'LA22'!$B$2:$AR$165,'LA22'!AF$1,0),(IF(LA_INDEX!$H$38=3,VLOOKUP('LA (Gen)'!$B12,'LA27'!$B$2:$AR$165,'LA27'!AF$1,0),0)))))),"")</f>
        <v>35</v>
      </c>
      <c r="AI12" s="122">
        <f>IFERROR((IF(LA_INDEX!$H$38=1,VLOOKUP('LA (Gen)'!$B12,'LA21'!$B$2:$AR$165,'LA21'!AG$1,0),(IF(LA_INDEX!$H$38=2,VLOOKUP('LA (Gen)'!$B12,'LA22'!$B$2:$AR$165,'LA22'!AG$1,0),(IF(LA_INDEX!$H$38=3,VLOOKUP('LA (Gen)'!$B12,'LA27'!$B$2:$AR$165,'LA27'!AG$1,0),0)))))),"")</f>
        <v>1</v>
      </c>
      <c r="AJ12" s="122">
        <f>IFERROR((IF(LA_INDEX!$H$38=1,VLOOKUP('LA (Gen)'!$B12,'LA21'!$B$2:$AR$165,'LA21'!AH$1,0),(IF(LA_INDEX!$H$38=2,VLOOKUP('LA (Gen)'!$B12,'LA22'!$B$2:$AR$165,'LA22'!AH$1,0),(IF(LA_INDEX!$H$38=3,VLOOKUP('LA (Gen)'!$B12,'LA27'!$B$2:$AR$165,'LA27'!AH$1,0),0)))))),"")</f>
        <v>1</v>
      </c>
      <c r="AK12" s="122">
        <f>IFERROR((IF(LA_INDEX!$H$38=1,VLOOKUP('LA (Gen)'!$B12,'LA21'!$B$2:$AR$165,'LA21'!AI$1,0),(IF(LA_INDEX!$H$38=2,VLOOKUP('LA (Gen)'!$B12,'LA22'!$B$2:$AR$165,'LA22'!AI$1,0),(IF(LA_INDEX!$H$38=3,VLOOKUP('LA (Gen)'!$B12,'LA27'!$B$2:$AR$165,'LA27'!AI$1,0),0)))))),"")</f>
        <v>1</v>
      </c>
      <c r="AL12" s="122">
        <f>IFERROR((IF(LA_INDEX!$H$38=1,VLOOKUP('LA (Gen)'!$B12,'LA21'!$B$2:$AR$165,'LA21'!AJ$1,0),(IF(LA_INDEX!$H$38=2,VLOOKUP('LA (Gen)'!$B12,'LA22'!$B$2:$AR$165,'LA22'!AJ$1,0),(IF(LA_INDEX!$H$38=3,VLOOKUP('LA (Gen)'!$B12,'LA27'!$B$2:$AR$165,'LA27'!AJ$1,0),0)))))),"")</f>
        <v>22</v>
      </c>
      <c r="AM12" s="122">
        <f>IFERROR((IF(LA_INDEX!$H$38=1,VLOOKUP('LA (Gen)'!$B12,'LA21'!$B$2:$AR$165,'LA21'!AK$1,0),(IF(LA_INDEX!$H$38=2,VLOOKUP('LA (Gen)'!$B12,'LA22'!$B$2:$AR$165,'LA22'!AK$1,0),(IF(LA_INDEX!$H$38=3,VLOOKUP('LA (Gen)'!$B12,'LA27'!$B$2:$AR$165,'LA27'!AK$1,0),0)))))),"")</f>
        <v>25</v>
      </c>
      <c r="AN12" s="122">
        <f>IFERROR((IF(LA_INDEX!$H$38=1,VLOOKUP('LA (Gen)'!$B12,'LA21'!$B$2:$AR$165,'LA21'!AL$1,0),(IF(LA_INDEX!$H$38=2,VLOOKUP('LA (Gen)'!$B12,'LA22'!$B$2:$AR$165,'LA22'!AL$1,0),(IF(LA_INDEX!$H$38=3,VLOOKUP('LA (Gen)'!$B12,'LA27'!$B$2:$AR$165,'LA27'!AL$1,0),0)))))),"")</f>
        <v>23</v>
      </c>
      <c r="AO12" s="122">
        <f>IFERROR((IF(LA_INDEX!$H$38=1,VLOOKUP('LA (Gen)'!$B12,'LA21'!$B$2:$AR$165,'LA21'!AM$1,0),(IF(LA_INDEX!$H$38=2,VLOOKUP('LA (Gen)'!$B12,'LA22'!$B$2:$AR$165,'LA22'!AM$1,0),(IF(LA_INDEX!$H$38=3,VLOOKUP('LA (Gen)'!$B12,'LA27'!$B$2:$AR$165,'LA27'!AM$1,0),0)))))),"")</f>
        <v>11</v>
      </c>
      <c r="AP12" s="122">
        <f>IFERROR((IF(LA_INDEX!$H$38=1,VLOOKUP('LA (Gen)'!$B12,'LA21'!$B$2:$AR$165,'LA21'!AN$1,0),(IF(LA_INDEX!$H$38=2,VLOOKUP('LA (Gen)'!$B12,'LA22'!$B$2:$AR$165,'LA22'!AN$1,0),(IF(LA_INDEX!$H$38=3,VLOOKUP('LA (Gen)'!$B12,'LA27'!$B$2:$AR$165,'LA27'!AN$1,0),0)))))),"")</f>
        <v>10</v>
      </c>
      <c r="AQ12" s="122">
        <f>IFERROR((IF(LA_INDEX!$H$38=1,VLOOKUP('LA (Gen)'!$B12,'LA21'!$B$2:$AR$165,'LA21'!AO$1,0),(IF(LA_INDEX!$H$38=2,VLOOKUP('LA (Gen)'!$B12,'LA22'!$B$2:$AR$165,'LA22'!AO$1,0),(IF(LA_INDEX!$H$38=3,VLOOKUP('LA (Gen)'!$B12,'LA27'!$B$2:$AR$165,'LA27'!AO$1,0),0)))))),"")</f>
        <v>10</v>
      </c>
      <c r="AR12" s="122">
        <f>IFERROR((IF(LA_INDEX!$H$38=1,VLOOKUP('LA (Gen)'!$B12,'LA21'!$B$2:$AR$165,'LA21'!AP$1,0),(IF(LA_INDEX!$H$38=2,VLOOKUP('LA (Gen)'!$B12,'LA22'!$B$2:$AR$165,'LA22'!AP$1,0),(IF(LA_INDEX!$H$38=3,VLOOKUP('LA (Gen)'!$B12,'LA27'!$B$2:$AR$165,'LA27'!AP$1,0),0)))))),"")</f>
        <v>3</v>
      </c>
      <c r="AS12" s="122">
        <f>IFERROR((IF(LA_INDEX!$H$38=1,VLOOKUP('LA (Gen)'!$B12,'LA21'!$B$2:$AR$165,'LA21'!AQ$1,0),(IF(LA_INDEX!$H$38=2,VLOOKUP('LA (Gen)'!$B12,'LA22'!$B$2:$AR$165,'LA22'!AQ$1,0),(IF(LA_INDEX!$H$38=3,VLOOKUP('LA (Gen)'!$B12,'LA27'!$B$2:$AR$165,'LA27'!AQ$1,0),0)))))),"")</f>
        <v>2</v>
      </c>
      <c r="AT12" s="122">
        <f>IFERROR((IF(LA_INDEX!$H$38=1,VLOOKUP('LA (Gen)'!$B12,'LA21'!$B$2:$AR$165,'LA21'!AR$1,0),(IF(LA_INDEX!$H$38=2,VLOOKUP('LA (Gen)'!$B12,'LA22'!$B$2:$AR$165,'LA22'!AR$1,0),(IF(LA_INDEX!$H$38=3,VLOOKUP('LA (Gen)'!$B12,'LA27'!$B$2:$AR$165,'LA27'!AR$1,0),0)))))),"")</f>
        <v>2</v>
      </c>
    </row>
    <row r="13" spans="1:46" x14ac:dyDescent="0.3">
      <c r="A13" s="115" t="s">
        <v>448</v>
      </c>
      <c r="B13" s="114">
        <v>840</v>
      </c>
      <c r="C13" s="80" t="s">
        <v>312</v>
      </c>
      <c r="D13" s="80" t="s">
        <v>303</v>
      </c>
      <c r="E13" s="122">
        <f>IFERROR(MROUND((IF(LA_INDEX!$H$38=1,VLOOKUP('LA (Gen)'!$B13,'LA21'!$B$2:$AR$165,'LA21'!C$1,0),(IF(LA_INDEX!$H$38=2,VLOOKUP('LA (Gen)'!$B13,'LA22'!$B$2:$AR$165,'LA22'!C$1,0),(IF(LA_INDEX!$H$38=3,VLOOKUP('LA (Gen)'!$B13,'LA27'!$B$2:$AR$165,'LA27'!C$1,0),0)))))),5),"")</f>
        <v>1120</v>
      </c>
      <c r="F13" s="122">
        <f>IFERROR(MROUND((IF(LA_INDEX!$H$38=1,VLOOKUP('LA (Gen)'!$B13,'LA21'!$B$2:$AR$165,'LA21'!D$1,0),(IF(LA_INDEX!$H$38=2,VLOOKUP('LA (Gen)'!$B13,'LA22'!$B$2:$AR$165,'LA22'!D$1,0),(IF(LA_INDEX!$H$38=3,VLOOKUP('LA (Gen)'!$B13,'LA27'!$B$2:$AR$165,'LA27'!D$1,0),0)))))),5),"")</f>
        <v>1415</v>
      </c>
      <c r="G13" s="122">
        <f>IFERROR(MROUND((IF(LA_INDEX!$H$38=1,VLOOKUP('LA (Gen)'!$B13,'LA21'!$B$2:$AR$165,'LA21'!E$1,0),(IF(LA_INDEX!$H$38=2,VLOOKUP('LA (Gen)'!$B13,'LA22'!$B$2:$AR$165,'LA22'!E$1,0),(IF(LA_INDEX!$H$38=3,VLOOKUP('LA (Gen)'!$B13,'LA27'!$B$2:$AR$165,'LA27'!E$1,0),0)))))),5),"")</f>
        <v>2530</v>
      </c>
      <c r="H13" s="122">
        <f>IFERROR((IF(LA_INDEX!$H$38=1,VLOOKUP('LA (Gen)'!$B13,'LA21'!$B$2:$AR$165,'LA21'!F$1,0),(IF(LA_INDEX!$H$38=2,VLOOKUP('LA (Gen)'!$B13,'LA22'!$B$2:$AR$165,'LA22'!F$1,0),(IF(LA_INDEX!$H$38=3,VLOOKUP('LA (Gen)'!$B13,'LA27'!$B$2:$AR$165,'LA27'!F$1,0),0)))))),"")</f>
        <v>85</v>
      </c>
      <c r="I13" s="122">
        <f>IFERROR((IF(LA_INDEX!$H$38=1,VLOOKUP('LA (Gen)'!$B13,'LA21'!$B$2:$AR$165,'LA21'!G$1,0),(IF(LA_INDEX!$H$38=2,VLOOKUP('LA (Gen)'!$B13,'LA22'!$B$2:$AR$165,'LA22'!G$1,0),(IF(LA_INDEX!$H$38=3,VLOOKUP('LA (Gen)'!$B13,'LA27'!$B$2:$AR$165,'LA27'!G$1,0),0)))))),"")</f>
        <v>86</v>
      </c>
      <c r="J13" s="122">
        <f>IFERROR((IF(LA_INDEX!$H$38=1,VLOOKUP('LA (Gen)'!$B13,'LA21'!$B$2:$AR$165,'LA21'!H$1,0),(IF(LA_INDEX!$H$38=2,VLOOKUP('LA (Gen)'!$B13,'LA22'!$B$2:$AR$165,'LA22'!H$1,0),(IF(LA_INDEX!$H$38=3,VLOOKUP('LA (Gen)'!$B13,'LA27'!$B$2:$AR$165,'LA27'!H$1,0),0)))))),"")</f>
        <v>86</v>
      </c>
      <c r="K13" s="122">
        <f>IFERROR((IF(LA_INDEX!$H$38=1,VLOOKUP('LA (Gen)'!$B13,'LA21'!$B$2:$AR$165,'LA21'!I$1,0),(IF(LA_INDEX!$H$38=2,VLOOKUP('LA (Gen)'!$B13,'LA22'!$B$2:$AR$165,'LA22'!I$1,0),(IF(LA_INDEX!$H$38=3,VLOOKUP('LA (Gen)'!$B13,'LA27'!$B$2:$AR$165,'LA27'!I$1,0),0)))))),"")</f>
        <v>13</v>
      </c>
      <c r="L13" s="122">
        <f>IFERROR((IF(LA_INDEX!$H$38=1,VLOOKUP('LA (Gen)'!$B13,'LA21'!$B$2:$AR$165,'LA21'!J$1,0),(IF(LA_INDEX!$H$38=2,VLOOKUP('LA (Gen)'!$B13,'LA22'!$B$2:$AR$165,'LA22'!J$1,0),(IF(LA_INDEX!$H$38=3,VLOOKUP('LA (Gen)'!$B13,'LA27'!$B$2:$AR$165,'LA27'!J$1,0),0)))))),"")</f>
        <v>11</v>
      </c>
      <c r="M13" s="122">
        <f>IFERROR((IF(LA_INDEX!$H$38=1,VLOOKUP('LA (Gen)'!$B13,'LA21'!$B$2:$AR$165,'LA21'!K$1,0),(IF(LA_INDEX!$H$38=2,VLOOKUP('LA (Gen)'!$B13,'LA22'!$B$2:$AR$165,'LA22'!K$1,0),(IF(LA_INDEX!$H$38=3,VLOOKUP('LA (Gen)'!$B13,'LA27'!$B$2:$AR$165,'LA27'!K$1,0),0)))))),"")</f>
        <v>12</v>
      </c>
      <c r="N13" s="122">
        <f>IFERROR((IF(LA_INDEX!$H$38=1,VLOOKUP('LA (Gen)'!$B13,'LA21'!$B$2:$AR$165,'LA21'!L$1,0),(IF(LA_INDEX!$H$38=2,VLOOKUP('LA (Gen)'!$B13,'LA22'!$B$2:$AR$165,'LA22'!L$1,0),(IF(LA_INDEX!$H$38=3,VLOOKUP('LA (Gen)'!$B13,'LA27'!$B$2:$AR$165,'LA27'!L$1,0),0)))))),"")</f>
        <v>66</v>
      </c>
      <c r="O13" s="122">
        <f>IFERROR((IF(LA_INDEX!$H$38=1,VLOOKUP('LA (Gen)'!$B13,'LA21'!$B$2:$AR$165,'LA21'!M$1,0),(IF(LA_INDEX!$H$38=2,VLOOKUP('LA (Gen)'!$B13,'LA22'!$B$2:$AR$165,'LA22'!M$1,0),(IF(LA_INDEX!$H$38=3,VLOOKUP('LA (Gen)'!$B13,'LA27'!$B$2:$AR$165,'LA27'!M$1,0),0)))))),"")</f>
        <v>65</v>
      </c>
      <c r="P13" s="122">
        <f>IFERROR((IF(LA_INDEX!$H$38=1,VLOOKUP('LA (Gen)'!$B13,'LA21'!$B$2:$AR$165,'LA21'!N$1,0),(IF(LA_INDEX!$H$38=2,VLOOKUP('LA (Gen)'!$B13,'LA22'!$B$2:$AR$165,'LA22'!N$1,0),(IF(LA_INDEX!$H$38=3,VLOOKUP('LA (Gen)'!$B13,'LA27'!$B$2:$AR$165,'LA27'!N$1,0),0)))))),"")</f>
        <v>65</v>
      </c>
      <c r="Q13" s="122">
        <f>IFERROR((IF(LA_INDEX!$H$38=1,VLOOKUP('LA (Gen)'!$B13,'LA21'!$B$2:$AR$165,'LA21'!O$1,0),(IF(LA_INDEX!$H$38=2,VLOOKUP('LA (Gen)'!$B13,'LA22'!$B$2:$AR$165,'LA22'!O$1,0),(IF(LA_INDEX!$H$38=3,VLOOKUP('LA (Gen)'!$B13,'LA27'!$B$2:$AR$165,'LA27'!O$1,0),0)))))),"")</f>
        <v>18</v>
      </c>
      <c r="R13" s="122">
        <f>IFERROR((IF(LA_INDEX!$H$38=1,VLOOKUP('LA (Gen)'!$B13,'LA21'!$B$2:$AR$165,'LA21'!P$1,0),(IF(LA_INDEX!$H$38=2,VLOOKUP('LA (Gen)'!$B13,'LA22'!$B$2:$AR$165,'LA22'!P$1,0),(IF(LA_INDEX!$H$38=3,VLOOKUP('LA (Gen)'!$B13,'LA27'!$B$2:$AR$165,'LA27'!P$1,0),0)))))),"")</f>
        <v>17</v>
      </c>
      <c r="S13" s="122">
        <f>IFERROR((IF(LA_INDEX!$H$38=1,VLOOKUP('LA (Gen)'!$B13,'LA21'!$B$2:$AR$165,'LA21'!Q$1,0),(IF(LA_INDEX!$H$38=2,VLOOKUP('LA (Gen)'!$B13,'LA22'!$B$2:$AR$165,'LA22'!Q$1,0),(IF(LA_INDEX!$H$38=3,VLOOKUP('LA (Gen)'!$B13,'LA27'!$B$2:$AR$165,'LA27'!Q$1,0),0)))))),"")</f>
        <v>18</v>
      </c>
      <c r="T13" s="122">
        <f>IFERROR((IF(LA_INDEX!$H$38=1,VLOOKUP('LA (Gen)'!$B13,'LA21'!$B$2:$AR$165,'LA21'!R$1,0),(IF(LA_INDEX!$H$38=2,VLOOKUP('LA (Gen)'!$B13,'LA22'!$B$2:$AR$165,'LA22'!R$1,0),(IF(LA_INDEX!$H$38=3,VLOOKUP('LA (Gen)'!$B13,'LA27'!$B$2:$AR$165,'LA27'!R$1,0),0)))))),"")</f>
        <v>46</v>
      </c>
      <c r="U13" s="122">
        <f>IFERROR((IF(LA_INDEX!$H$38=1,VLOOKUP('LA (Gen)'!$B13,'LA21'!$B$2:$AR$165,'LA21'!S$1,0),(IF(LA_INDEX!$H$38=2,VLOOKUP('LA (Gen)'!$B13,'LA22'!$B$2:$AR$165,'LA22'!S$1,0),(IF(LA_INDEX!$H$38=3,VLOOKUP('LA (Gen)'!$B13,'LA27'!$B$2:$AR$165,'LA27'!S$1,0),0)))))),"")</f>
        <v>45</v>
      </c>
      <c r="V13" s="122">
        <f>IFERROR((IF(LA_INDEX!$H$38=1,VLOOKUP('LA (Gen)'!$B13,'LA21'!$B$2:$AR$165,'LA21'!T$1,0),(IF(LA_INDEX!$H$38=2,VLOOKUP('LA (Gen)'!$B13,'LA22'!$B$2:$AR$165,'LA22'!T$1,0),(IF(LA_INDEX!$H$38=3,VLOOKUP('LA (Gen)'!$B13,'LA27'!$B$2:$AR$165,'LA27'!T$1,0),0)))))),"")</f>
        <v>46</v>
      </c>
      <c r="W13" s="122">
        <f>IFERROR((IF(LA_INDEX!$H$38=1,VLOOKUP('LA (Gen)'!$B13,'LA21'!$B$2:$AR$165,'LA21'!U$1,0),(IF(LA_INDEX!$H$38=2,VLOOKUP('LA (Gen)'!$B13,'LA22'!$B$2:$AR$165,'LA22'!U$1,0),(IF(LA_INDEX!$H$38=3,VLOOKUP('LA (Gen)'!$B13,'LA27'!$B$2:$AR$165,'LA27'!U$1,0),0)))))),"")</f>
        <v>15</v>
      </c>
      <c r="X13" s="122">
        <f>IFERROR((IF(LA_INDEX!$H$38=1,VLOOKUP('LA (Gen)'!$B13,'LA21'!$B$2:$AR$165,'LA21'!V$1,0),(IF(LA_INDEX!$H$38=2,VLOOKUP('LA (Gen)'!$B13,'LA22'!$B$2:$AR$165,'LA22'!V$1,0),(IF(LA_INDEX!$H$38=3,VLOOKUP('LA (Gen)'!$B13,'LA27'!$B$2:$AR$165,'LA27'!V$1,0),0)))))),"")</f>
        <v>13</v>
      </c>
      <c r="Y13" s="122">
        <f>IFERROR((IF(LA_INDEX!$H$38=1,VLOOKUP('LA (Gen)'!$B13,'LA21'!$B$2:$AR$165,'LA21'!W$1,0),(IF(LA_INDEX!$H$38=2,VLOOKUP('LA (Gen)'!$B13,'LA22'!$B$2:$AR$165,'LA22'!W$1,0),(IF(LA_INDEX!$H$38=3,VLOOKUP('LA (Gen)'!$B13,'LA27'!$B$2:$AR$165,'LA27'!W$1,0),0)))))),"")</f>
        <v>14</v>
      </c>
      <c r="Z13" s="122">
        <f>IFERROR((IF(LA_INDEX!$H$38=1,VLOOKUP('LA (Gen)'!$B13,'LA21'!$B$2:$AR$165,'LA21'!X$1,0),(IF(LA_INDEX!$H$38=2,VLOOKUP('LA (Gen)'!$B13,'LA22'!$B$2:$AR$165,'LA22'!X$1,0),(IF(LA_INDEX!$H$38=3,VLOOKUP('LA (Gen)'!$B13,'LA27'!$B$2:$AR$165,'LA27'!X$1,0),0)))))),"")</f>
        <v>1</v>
      </c>
      <c r="AA13" s="122">
        <f>IFERROR((IF(LA_INDEX!$H$38=1,VLOOKUP('LA (Gen)'!$B13,'LA21'!$B$2:$AR$165,'LA21'!Y$1,0),(IF(LA_INDEX!$H$38=2,VLOOKUP('LA (Gen)'!$B13,'LA22'!$B$2:$AR$165,'LA22'!Y$1,0),(IF(LA_INDEX!$H$38=3,VLOOKUP('LA (Gen)'!$B13,'LA27'!$B$2:$AR$165,'LA27'!Y$1,0),0)))))),"")</f>
        <v>1</v>
      </c>
      <c r="AB13" s="122">
        <f>IFERROR((IF(LA_INDEX!$H$38=1,VLOOKUP('LA (Gen)'!$B13,'LA21'!$B$2:$AR$165,'LA21'!Z$1,0),(IF(LA_INDEX!$H$38=2,VLOOKUP('LA (Gen)'!$B13,'LA22'!$B$2:$AR$165,'LA22'!Z$1,0),(IF(LA_INDEX!$H$38=3,VLOOKUP('LA (Gen)'!$B13,'LA27'!$B$2:$AR$165,'LA27'!Z$1,0),0)))))),"")</f>
        <v>1</v>
      </c>
      <c r="AC13" s="122">
        <f>IFERROR((IF(LA_INDEX!$H$38=1,VLOOKUP('LA (Gen)'!$B13,'LA21'!$B$2:$AR$165,'LA21'!AA$1,0),(IF(LA_INDEX!$H$38=2,VLOOKUP('LA (Gen)'!$B13,'LA22'!$B$2:$AR$165,'LA22'!AA$1,0),(IF(LA_INDEX!$H$38=3,VLOOKUP('LA (Gen)'!$B13,'LA27'!$B$2:$AR$165,'LA27'!AA$1,0),0)))))),"")</f>
        <v>13</v>
      </c>
      <c r="AD13" s="122">
        <f>IFERROR((IF(LA_INDEX!$H$38=1,VLOOKUP('LA (Gen)'!$B13,'LA21'!$B$2:$AR$165,'LA21'!AB$1,0),(IF(LA_INDEX!$H$38=2,VLOOKUP('LA (Gen)'!$B13,'LA22'!$B$2:$AR$165,'LA22'!AB$1,0),(IF(LA_INDEX!$H$38=3,VLOOKUP('LA (Gen)'!$B13,'LA27'!$B$2:$AR$165,'LA27'!AB$1,0),0)))))),"")</f>
        <v>12</v>
      </c>
      <c r="AE13" s="122">
        <f>IFERROR((IF(LA_INDEX!$H$38=1,VLOOKUP('LA (Gen)'!$B13,'LA21'!$B$2:$AR$165,'LA21'!AC$1,0),(IF(LA_INDEX!$H$38=2,VLOOKUP('LA (Gen)'!$B13,'LA22'!$B$2:$AR$165,'LA22'!AC$1,0),(IF(LA_INDEX!$H$38=3,VLOOKUP('LA (Gen)'!$B13,'LA27'!$B$2:$AR$165,'LA27'!AC$1,0),0)))))),"")</f>
        <v>12</v>
      </c>
      <c r="AF13" s="122">
        <f>IFERROR((IF(LA_INDEX!$H$38=1,VLOOKUP('LA (Gen)'!$B13,'LA21'!$B$2:$AR$165,'LA21'!AD$1,0),(IF(LA_INDEX!$H$38=2,VLOOKUP('LA (Gen)'!$B13,'LA22'!$B$2:$AR$165,'LA22'!AD$1,0),(IF(LA_INDEX!$H$38=3,VLOOKUP('LA (Gen)'!$B13,'LA27'!$B$2:$AR$165,'LA27'!AD$1,0),0)))))),"")</f>
        <v>31</v>
      </c>
      <c r="AG13" s="122">
        <f>IFERROR((IF(LA_INDEX!$H$38=1,VLOOKUP('LA (Gen)'!$B13,'LA21'!$B$2:$AR$165,'LA21'!AE$1,0),(IF(LA_INDEX!$H$38=2,VLOOKUP('LA (Gen)'!$B13,'LA22'!$B$2:$AR$165,'LA22'!AE$1,0),(IF(LA_INDEX!$H$38=3,VLOOKUP('LA (Gen)'!$B13,'LA27'!$B$2:$AR$165,'LA27'!AE$1,0),0)))))),"")</f>
        <v>32</v>
      </c>
      <c r="AH13" s="122">
        <f>IFERROR((IF(LA_INDEX!$H$38=1,VLOOKUP('LA (Gen)'!$B13,'LA21'!$B$2:$AR$165,'LA21'!AF$1,0),(IF(LA_INDEX!$H$38=2,VLOOKUP('LA (Gen)'!$B13,'LA22'!$B$2:$AR$165,'LA22'!AF$1,0),(IF(LA_INDEX!$H$38=3,VLOOKUP('LA (Gen)'!$B13,'LA27'!$B$2:$AR$165,'LA27'!AF$1,0),0)))))),"")</f>
        <v>32</v>
      </c>
      <c r="AI13" s="122">
        <f>IFERROR((IF(LA_INDEX!$H$38=1,VLOOKUP('LA (Gen)'!$B13,'LA21'!$B$2:$AR$165,'LA21'!AG$1,0),(IF(LA_INDEX!$H$38=2,VLOOKUP('LA (Gen)'!$B13,'LA22'!$B$2:$AR$165,'LA22'!AG$1,0),(IF(LA_INDEX!$H$38=3,VLOOKUP('LA (Gen)'!$B13,'LA27'!$B$2:$AR$165,'LA27'!AG$1,0),0)))))),"")</f>
        <v>2</v>
      </c>
      <c r="AJ13" s="122">
        <f>IFERROR((IF(LA_INDEX!$H$38=1,VLOOKUP('LA (Gen)'!$B13,'LA21'!$B$2:$AR$165,'LA21'!AH$1,0),(IF(LA_INDEX!$H$38=2,VLOOKUP('LA (Gen)'!$B13,'LA22'!$B$2:$AR$165,'LA22'!AH$1,0),(IF(LA_INDEX!$H$38=3,VLOOKUP('LA (Gen)'!$B13,'LA27'!$B$2:$AR$165,'LA27'!AH$1,0),0)))))),"")</f>
        <v>2</v>
      </c>
      <c r="AK13" s="122">
        <f>IFERROR((IF(LA_INDEX!$H$38=1,VLOOKUP('LA (Gen)'!$B13,'LA21'!$B$2:$AR$165,'LA21'!AI$1,0),(IF(LA_INDEX!$H$38=2,VLOOKUP('LA (Gen)'!$B13,'LA22'!$B$2:$AR$165,'LA22'!AI$1,0),(IF(LA_INDEX!$H$38=3,VLOOKUP('LA (Gen)'!$B13,'LA27'!$B$2:$AR$165,'LA27'!AI$1,0),0)))))),"")</f>
        <v>2</v>
      </c>
      <c r="AL13" s="122">
        <f>IFERROR((IF(LA_INDEX!$H$38=1,VLOOKUP('LA (Gen)'!$B13,'LA21'!$B$2:$AR$165,'LA21'!AJ$1,0),(IF(LA_INDEX!$H$38=2,VLOOKUP('LA (Gen)'!$B13,'LA22'!$B$2:$AR$165,'LA22'!AJ$1,0),(IF(LA_INDEX!$H$38=3,VLOOKUP('LA (Gen)'!$B13,'LA27'!$B$2:$AR$165,'LA27'!AJ$1,0),0)))))),"")</f>
        <v>19</v>
      </c>
      <c r="AM13" s="122">
        <f>IFERROR((IF(LA_INDEX!$H$38=1,VLOOKUP('LA (Gen)'!$B13,'LA21'!$B$2:$AR$165,'LA21'!AK$1,0),(IF(LA_INDEX!$H$38=2,VLOOKUP('LA (Gen)'!$B13,'LA22'!$B$2:$AR$165,'LA22'!AK$1,0),(IF(LA_INDEX!$H$38=3,VLOOKUP('LA (Gen)'!$B13,'LA27'!$B$2:$AR$165,'LA27'!AK$1,0),0)))))),"")</f>
        <v>21</v>
      </c>
      <c r="AN13" s="122">
        <f>IFERROR((IF(LA_INDEX!$H$38=1,VLOOKUP('LA (Gen)'!$B13,'LA21'!$B$2:$AR$165,'LA21'!AL$1,0),(IF(LA_INDEX!$H$38=2,VLOOKUP('LA (Gen)'!$B13,'LA22'!$B$2:$AR$165,'LA22'!AL$1,0),(IF(LA_INDEX!$H$38=3,VLOOKUP('LA (Gen)'!$B13,'LA27'!$B$2:$AR$165,'LA27'!AL$1,0),0)))))),"")</f>
        <v>20</v>
      </c>
      <c r="AO13" s="122">
        <f>IFERROR((IF(LA_INDEX!$H$38=1,VLOOKUP('LA (Gen)'!$B13,'LA21'!$B$2:$AR$165,'LA21'!AM$1,0),(IF(LA_INDEX!$H$38=2,VLOOKUP('LA (Gen)'!$B13,'LA22'!$B$2:$AR$165,'LA22'!AM$1,0),(IF(LA_INDEX!$H$38=3,VLOOKUP('LA (Gen)'!$B13,'LA27'!$B$2:$AR$165,'LA27'!AM$1,0),0)))))),"")</f>
        <v>12</v>
      </c>
      <c r="AP13" s="122">
        <f>IFERROR((IF(LA_INDEX!$H$38=1,VLOOKUP('LA (Gen)'!$B13,'LA21'!$B$2:$AR$165,'LA21'!AN$1,0),(IF(LA_INDEX!$H$38=2,VLOOKUP('LA (Gen)'!$B13,'LA22'!$B$2:$AR$165,'LA22'!AN$1,0),(IF(LA_INDEX!$H$38=3,VLOOKUP('LA (Gen)'!$B13,'LA27'!$B$2:$AR$165,'LA27'!AN$1,0),0)))))),"")</f>
        <v>11</v>
      </c>
      <c r="AQ13" s="122">
        <f>IFERROR((IF(LA_INDEX!$H$38=1,VLOOKUP('LA (Gen)'!$B13,'LA21'!$B$2:$AR$165,'LA21'!AO$1,0),(IF(LA_INDEX!$H$38=2,VLOOKUP('LA (Gen)'!$B13,'LA22'!$B$2:$AR$165,'LA22'!AO$1,0),(IF(LA_INDEX!$H$38=3,VLOOKUP('LA (Gen)'!$B13,'LA27'!$B$2:$AR$165,'LA27'!AO$1,0),0)))))),"")</f>
        <v>12</v>
      </c>
      <c r="AR13" s="122">
        <f>IFERROR((IF(LA_INDEX!$H$38=1,VLOOKUP('LA (Gen)'!$B13,'LA21'!$B$2:$AR$165,'LA21'!AP$1,0),(IF(LA_INDEX!$H$38=2,VLOOKUP('LA (Gen)'!$B13,'LA22'!$B$2:$AR$165,'LA22'!AP$1,0),(IF(LA_INDEX!$H$38=3,VLOOKUP('LA (Gen)'!$B13,'LA27'!$B$2:$AR$165,'LA27'!AP$1,0),0)))))),"")</f>
        <v>3</v>
      </c>
      <c r="AS13" s="122">
        <f>IFERROR((IF(LA_INDEX!$H$38=1,VLOOKUP('LA (Gen)'!$B13,'LA21'!$B$2:$AR$165,'LA21'!AQ$1,0),(IF(LA_INDEX!$H$38=2,VLOOKUP('LA (Gen)'!$B13,'LA22'!$B$2:$AR$165,'LA22'!AQ$1,0),(IF(LA_INDEX!$H$38=3,VLOOKUP('LA (Gen)'!$B13,'LA27'!$B$2:$AR$165,'LA27'!AQ$1,0),0)))))),"")</f>
        <v>3</v>
      </c>
      <c r="AT13" s="122">
        <f>IFERROR((IF(LA_INDEX!$H$38=1,VLOOKUP('LA (Gen)'!$B13,'LA21'!$B$2:$AR$165,'LA21'!AR$1,0),(IF(LA_INDEX!$H$38=2,VLOOKUP('LA (Gen)'!$B13,'LA22'!$B$2:$AR$165,'LA22'!AR$1,0),(IF(LA_INDEX!$H$38=3,VLOOKUP('LA (Gen)'!$B13,'LA27'!$B$2:$AR$165,'LA27'!AR$1,0),0)))))),"")</f>
        <v>3</v>
      </c>
    </row>
    <row r="14" spans="1:46" x14ac:dyDescent="0.3">
      <c r="A14" s="80" t="s">
        <v>449</v>
      </c>
      <c r="B14" s="114">
        <v>390</v>
      </c>
      <c r="C14" s="80" t="s">
        <v>318</v>
      </c>
      <c r="D14" s="80" t="s">
        <v>303</v>
      </c>
      <c r="E14" s="122">
        <f>IFERROR(MROUND((IF(LA_INDEX!$H$38=1,VLOOKUP('LA (Gen)'!$B14,'LA21'!$B$2:$AR$165,'LA21'!C$1,0),(IF(LA_INDEX!$H$38=2,VLOOKUP('LA (Gen)'!$B14,'LA22'!$B$2:$AR$165,'LA22'!C$1,0),(IF(LA_INDEX!$H$38=3,VLOOKUP('LA (Gen)'!$B14,'LA27'!$B$2:$AR$165,'LA27'!C$1,0),0)))))),5),"")</f>
        <v>820</v>
      </c>
      <c r="F14" s="122">
        <f>IFERROR(MROUND((IF(LA_INDEX!$H$38=1,VLOOKUP('LA (Gen)'!$B14,'LA21'!$B$2:$AR$165,'LA21'!D$1,0),(IF(LA_INDEX!$H$38=2,VLOOKUP('LA (Gen)'!$B14,'LA22'!$B$2:$AR$165,'LA22'!D$1,0),(IF(LA_INDEX!$H$38=3,VLOOKUP('LA (Gen)'!$B14,'LA27'!$B$2:$AR$165,'LA27'!D$1,0),0)))))),5),"")</f>
        <v>710</v>
      </c>
      <c r="G14" s="122">
        <f>IFERROR(MROUND((IF(LA_INDEX!$H$38=1,VLOOKUP('LA (Gen)'!$B14,'LA21'!$B$2:$AR$165,'LA21'!E$1,0),(IF(LA_INDEX!$H$38=2,VLOOKUP('LA (Gen)'!$B14,'LA22'!$B$2:$AR$165,'LA22'!E$1,0),(IF(LA_INDEX!$H$38=3,VLOOKUP('LA (Gen)'!$B14,'LA27'!$B$2:$AR$165,'LA27'!E$1,0),0)))))),5),"")</f>
        <v>1530</v>
      </c>
      <c r="H14" s="122">
        <f>IFERROR((IF(LA_INDEX!$H$38=1,VLOOKUP('LA (Gen)'!$B14,'LA21'!$B$2:$AR$165,'LA21'!F$1,0),(IF(LA_INDEX!$H$38=2,VLOOKUP('LA (Gen)'!$B14,'LA22'!$B$2:$AR$165,'LA22'!F$1,0),(IF(LA_INDEX!$H$38=3,VLOOKUP('LA (Gen)'!$B14,'LA27'!$B$2:$AR$165,'LA27'!F$1,0),0)))))),"")</f>
        <v>84</v>
      </c>
      <c r="I14" s="122">
        <f>IFERROR((IF(LA_INDEX!$H$38=1,VLOOKUP('LA (Gen)'!$B14,'LA21'!$B$2:$AR$165,'LA21'!G$1,0),(IF(LA_INDEX!$H$38=2,VLOOKUP('LA (Gen)'!$B14,'LA22'!$B$2:$AR$165,'LA22'!G$1,0),(IF(LA_INDEX!$H$38=3,VLOOKUP('LA (Gen)'!$B14,'LA27'!$B$2:$AR$165,'LA27'!G$1,0),0)))))),"")</f>
        <v>92</v>
      </c>
      <c r="J14" s="122">
        <f>IFERROR((IF(LA_INDEX!$H$38=1,VLOOKUP('LA (Gen)'!$B14,'LA21'!$B$2:$AR$165,'LA21'!H$1,0),(IF(LA_INDEX!$H$38=2,VLOOKUP('LA (Gen)'!$B14,'LA22'!$B$2:$AR$165,'LA22'!H$1,0),(IF(LA_INDEX!$H$38=3,VLOOKUP('LA (Gen)'!$B14,'LA27'!$B$2:$AR$165,'LA27'!H$1,0),0)))))),"")</f>
        <v>88</v>
      </c>
      <c r="K14" s="122">
        <f>IFERROR((IF(LA_INDEX!$H$38=1,VLOOKUP('LA (Gen)'!$B14,'LA21'!$B$2:$AR$165,'LA21'!I$1,0),(IF(LA_INDEX!$H$38=2,VLOOKUP('LA (Gen)'!$B14,'LA22'!$B$2:$AR$165,'LA22'!I$1,0),(IF(LA_INDEX!$H$38=3,VLOOKUP('LA (Gen)'!$B14,'LA27'!$B$2:$AR$165,'LA27'!I$1,0),0)))))),"")</f>
        <v>16</v>
      </c>
      <c r="L14" s="122">
        <f>IFERROR((IF(LA_INDEX!$H$38=1,VLOOKUP('LA (Gen)'!$B14,'LA21'!$B$2:$AR$165,'LA21'!J$1,0),(IF(LA_INDEX!$H$38=2,VLOOKUP('LA (Gen)'!$B14,'LA22'!$B$2:$AR$165,'LA22'!J$1,0),(IF(LA_INDEX!$H$38=3,VLOOKUP('LA (Gen)'!$B14,'LA27'!$B$2:$AR$165,'LA27'!J$1,0),0)))))),"")</f>
        <v>11</v>
      </c>
      <c r="M14" s="122">
        <f>IFERROR((IF(LA_INDEX!$H$38=1,VLOOKUP('LA (Gen)'!$B14,'LA21'!$B$2:$AR$165,'LA21'!K$1,0),(IF(LA_INDEX!$H$38=2,VLOOKUP('LA (Gen)'!$B14,'LA22'!$B$2:$AR$165,'LA22'!K$1,0),(IF(LA_INDEX!$H$38=3,VLOOKUP('LA (Gen)'!$B14,'LA27'!$B$2:$AR$165,'LA27'!K$1,0),0)))))),"")</f>
        <v>14</v>
      </c>
      <c r="N14" s="122">
        <f>IFERROR((IF(LA_INDEX!$H$38=1,VLOOKUP('LA (Gen)'!$B14,'LA21'!$B$2:$AR$165,'LA21'!L$1,0),(IF(LA_INDEX!$H$38=2,VLOOKUP('LA (Gen)'!$B14,'LA22'!$B$2:$AR$165,'LA22'!L$1,0),(IF(LA_INDEX!$H$38=3,VLOOKUP('LA (Gen)'!$B14,'LA27'!$B$2:$AR$165,'LA27'!L$1,0),0)))))),"")</f>
        <v>67</v>
      </c>
      <c r="O14" s="122">
        <f>IFERROR((IF(LA_INDEX!$H$38=1,VLOOKUP('LA (Gen)'!$B14,'LA21'!$B$2:$AR$165,'LA21'!M$1,0),(IF(LA_INDEX!$H$38=2,VLOOKUP('LA (Gen)'!$B14,'LA22'!$B$2:$AR$165,'LA22'!M$1,0),(IF(LA_INDEX!$H$38=3,VLOOKUP('LA (Gen)'!$B14,'LA27'!$B$2:$AR$165,'LA27'!M$1,0),0)))))),"")</f>
        <v>72</v>
      </c>
      <c r="P14" s="122">
        <f>IFERROR((IF(LA_INDEX!$H$38=1,VLOOKUP('LA (Gen)'!$B14,'LA21'!$B$2:$AR$165,'LA21'!N$1,0),(IF(LA_INDEX!$H$38=2,VLOOKUP('LA (Gen)'!$B14,'LA22'!$B$2:$AR$165,'LA22'!N$1,0),(IF(LA_INDEX!$H$38=3,VLOOKUP('LA (Gen)'!$B14,'LA27'!$B$2:$AR$165,'LA27'!N$1,0),0)))))),"")</f>
        <v>69</v>
      </c>
      <c r="Q14" s="122">
        <f>IFERROR((IF(LA_INDEX!$H$38=1,VLOOKUP('LA (Gen)'!$B14,'LA21'!$B$2:$AR$165,'LA21'!O$1,0),(IF(LA_INDEX!$H$38=2,VLOOKUP('LA (Gen)'!$B14,'LA22'!$B$2:$AR$165,'LA22'!O$1,0),(IF(LA_INDEX!$H$38=3,VLOOKUP('LA (Gen)'!$B14,'LA27'!$B$2:$AR$165,'LA27'!O$1,0),0)))))),"")</f>
        <v>22</v>
      </c>
      <c r="R14" s="122">
        <f>IFERROR((IF(LA_INDEX!$H$38=1,VLOOKUP('LA (Gen)'!$B14,'LA21'!$B$2:$AR$165,'LA21'!P$1,0),(IF(LA_INDEX!$H$38=2,VLOOKUP('LA (Gen)'!$B14,'LA22'!$B$2:$AR$165,'LA22'!P$1,0),(IF(LA_INDEX!$H$38=3,VLOOKUP('LA (Gen)'!$B14,'LA27'!$B$2:$AR$165,'LA27'!P$1,0),0)))))),"")</f>
        <v>20</v>
      </c>
      <c r="S14" s="122">
        <f>IFERROR((IF(LA_INDEX!$H$38=1,VLOOKUP('LA (Gen)'!$B14,'LA21'!$B$2:$AR$165,'LA21'!Q$1,0),(IF(LA_INDEX!$H$38=2,VLOOKUP('LA (Gen)'!$B14,'LA22'!$B$2:$AR$165,'LA22'!Q$1,0),(IF(LA_INDEX!$H$38=3,VLOOKUP('LA (Gen)'!$B14,'LA27'!$B$2:$AR$165,'LA27'!Q$1,0),0)))))),"")</f>
        <v>21</v>
      </c>
      <c r="T14" s="122">
        <f>IFERROR((IF(LA_INDEX!$H$38=1,VLOOKUP('LA (Gen)'!$B14,'LA21'!$B$2:$AR$165,'LA21'!R$1,0),(IF(LA_INDEX!$H$38=2,VLOOKUP('LA (Gen)'!$B14,'LA22'!$B$2:$AR$165,'LA22'!R$1,0),(IF(LA_INDEX!$H$38=3,VLOOKUP('LA (Gen)'!$B14,'LA27'!$B$2:$AR$165,'LA27'!R$1,0),0)))))),"")</f>
        <v>43</v>
      </c>
      <c r="U14" s="122">
        <f>IFERROR((IF(LA_INDEX!$H$38=1,VLOOKUP('LA (Gen)'!$B14,'LA21'!$B$2:$AR$165,'LA21'!S$1,0),(IF(LA_INDEX!$H$38=2,VLOOKUP('LA (Gen)'!$B14,'LA22'!$B$2:$AR$165,'LA22'!S$1,0),(IF(LA_INDEX!$H$38=3,VLOOKUP('LA (Gen)'!$B14,'LA27'!$B$2:$AR$165,'LA27'!S$1,0),0)))))),"")</f>
        <v>51</v>
      </c>
      <c r="V14" s="122">
        <f>IFERROR((IF(LA_INDEX!$H$38=1,VLOOKUP('LA (Gen)'!$B14,'LA21'!$B$2:$AR$165,'LA21'!T$1,0),(IF(LA_INDEX!$H$38=2,VLOOKUP('LA (Gen)'!$B14,'LA22'!$B$2:$AR$165,'LA22'!T$1,0),(IF(LA_INDEX!$H$38=3,VLOOKUP('LA (Gen)'!$B14,'LA27'!$B$2:$AR$165,'LA27'!T$1,0),0)))))),"")</f>
        <v>47</v>
      </c>
      <c r="W14" s="122">
        <f>IFERROR((IF(LA_INDEX!$H$38=1,VLOOKUP('LA (Gen)'!$B14,'LA21'!$B$2:$AR$165,'LA21'!U$1,0),(IF(LA_INDEX!$H$38=2,VLOOKUP('LA (Gen)'!$B14,'LA22'!$B$2:$AR$165,'LA22'!U$1,0),(IF(LA_INDEX!$H$38=3,VLOOKUP('LA (Gen)'!$B14,'LA27'!$B$2:$AR$165,'LA27'!U$1,0),0)))))),"")</f>
        <v>12</v>
      </c>
      <c r="X14" s="122">
        <f>IFERROR((IF(LA_INDEX!$H$38=1,VLOOKUP('LA (Gen)'!$B14,'LA21'!$B$2:$AR$165,'LA21'!V$1,0),(IF(LA_INDEX!$H$38=2,VLOOKUP('LA (Gen)'!$B14,'LA22'!$B$2:$AR$165,'LA22'!V$1,0),(IF(LA_INDEX!$H$38=3,VLOOKUP('LA (Gen)'!$B14,'LA27'!$B$2:$AR$165,'LA27'!V$1,0),0)))))),"")</f>
        <v>15</v>
      </c>
      <c r="Y14" s="122">
        <f>IFERROR((IF(LA_INDEX!$H$38=1,VLOOKUP('LA (Gen)'!$B14,'LA21'!$B$2:$AR$165,'LA21'!W$1,0),(IF(LA_INDEX!$H$38=2,VLOOKUP('LA (Gen)'!$B14,'LA22'!$B$2:$AR$165,'LA22'!W$1,0),(IF(LA_INDEX!$H$38=3,VLOOKUP('LA (Gen)'!$B14,'LA27'!$B$2:$AR$165,'LA27'!W$1,0),0)))))),"")</f>
        <v>13</v>
      </c>
      <c r="Z14" s="122" t="str">
        <f>IFERROR((IF(LA_INDEX!$H$38=1,VLOOKUP('LA (Gen)'!$B14,'LA21'!$B$2:$AR$165,'LA21'!X$1,0),(IF(LA_INDEX!$H$38=2,VLOOKUP('LA (Gen)'!$B14,'LA22'!$B$2:$AR$165,'LA22'!X$1,0),(IF(LA_INDEX!$H$38=3,VLOOKUP('LA (Gen)'!$B14,'LA27'!$B$2:$AR$165,'LA27'!X$1,0),0)))))),"")</f>
        <v>x</v>
      </c>
      <c r="AA14" s="122" t="str">
        <f>IFERROR((IF(LA_INDEX!$H$38=1,VLOOKUP('LA (Gen)'!$B14,'LA21'!$B$2:$AR$165,'LA21'!Y$1,0),(IF(LA_INDEX!$H$38=2,VLOOKUP('LA (Gen)'!$B14,'LA22'!$B$2:$AR$165,'LA22'!Y$1,0),(IF(LA_INDEX!$H$38=3,VLOOKUP('LA (Gen)'!$B14,'LA27'!$B$2:$AR$165,'LA27'!Y$1,0),0)))))),"")</f>
        <v>x</v>
      </c>
      <c r="AB14" s="122" t="str">
        <f>IFERROR((IF(LA_INDEX!$H$38=1,VLOOKUP('LA (Gen)'!$B14,'LA21'!$B$2:$AR$165,'LA21'!Z$1,0),(IF(LA_INDEX!$H$38=2,VLOOKUP('LA (Gen)'!$B14,'LA22'!$B$2:$AR$165,'LA22'!Z$1,0),(IF(LA_INDEX!$H$38=3,VLOOKUP('LA (Gen)'!$B14,'LA27'!$B$2:$AR$165,'LA27'!Z$1,0),0)))))),"")</f>
        <v>-</v>
      </c>
      <c r="AC14" s="122">
        <f>IFERROR((IF(LA_INDEX!$H$38=1,VLOOKUP('LA (Gen)'!$B14,'LA21'!$B$2:$AR$165,'LA21'!AA$1,0),(IF(LA_INDEX!$H$38=2,VLOOKUP('LA (Gen)'!$B14,'LA22'!$B$2:$AR$165,'LA22'!AA$1,0),(IF(LA_INDEX!$H$38=3,VLOOKUP('LA (Gen)'!$B14,'LA27'!$B$2:$AR$165,'LA27'!AA$1,0),0)))))),"")</f>
        <v>11</v>
      </c>
      <c r="AD14" s="122">
        <f>IFERROR((IF(LA_INDEX!$H$38=1,VLOOKUP('LA (Gen)'!$B14,'LA21'!$B$2:$AR$165,'LA21'!AB$1,0),(IF(LA_INDEX!$H$38=2,VLOOKUP('LA (Gen)'!$B14,'LA22'!$B$2:$AR$165,'LA22'!AB$1,0),(IF(LA_INDEX!$H$38=3,VLOOKUP('LA (Gen)'!$B14,'LA27'!$B$2:$AR$165,'LA27'!AB$1,0),0)))))),"")</f>
        <v>13</v>
      </c>
      <c r="AE14" s="122">
        <f>IFERROR((IF(LA_INDEX!$H$38=1,VLOOKUP('LA (Gen)'!$B14,'LA21'!$B$2:$AR$165,'LA21'!AC$1,0),(IF(LA_INDEX!$H$38=2,VLOOKUP('LA (Gen)'!$B14,'LA22'!$B$2:$AR$165,'LA22'!AC$1,0),(IF(LA_INDEX!$H$38=3,VLOOKUP('LA (Gen)'!$B14,'LA27'!$B$2:$AR$165,'LA27'!AC$1,0),0)))))),"")</f>
        <v>12</v>
      </c>
      <c r="AF14" s="122">
        <f>IFERROR((IF(LA_INDEX!$H$38=1,VLOOKUP('LA (Gen)'!$B14,'LA21'!$B$2:$AR$165,'LA21'!AD$1,0),(IF(LA_INDEX!$H$38=2,VLOOKUP('LA (Gen)'!$B14,'LA22'!$B$2:$AR$165,'LA22'!AD$1,0),(IF(LA_INDEX!$H$38=3,VLOOKUP('LA (Gen)'!$B14,'LA27'!$B$2:$AR$165,'LA27'!AD$1,0),0)))))),"")</f>
        <v>31</v>
      </c>
      <c r="AG14" s="122">
        <f>IFERROR((IF(LA_INDEX!$H$38=1,VLOOKUP('LA (Gen)'!$B14,'LA21'!$B$2:$AR$165,'LA21'!AE$1,0),(IF(LA_INDEX!$H$38=2,VLOOKUP('LA (Gen)'!$B14,'LA22'!$B$2:$AR$165,'LA22'!AE$1,0),(IF(LA_INDEX!$H$38=3,VLOOKUP('LA (Gen)'!$B14,'LA27'!$B$2:$AR$165,'LA27'!AE$1,0),0)))))),"")</f>
        <v>36</v>
      </c>
      <c r="AH14" s="122">
        <f>IFERROR((IF(LA_INDEX!$H$38=1,VLOOKUP('LA (Gen)'!$B14,'LA21'!$B$2:$AR$165,'LA21'!AF$1,0),(IF(LA_INDEX!$H$38=2,VLOOKUP('LA (Gen)'!$B14,'LA22'!$B$2:$AR$165,'LA22'!AF$1,0),(IF(LA_INDEX!$H$38=3,VLOOKUP('LA (Gen)'!$B14,'LA27'!$B$2:$AR$165,'LA27'!AF$1,0),0)))))),"")</f>
        <v>34</v>
      </c>
      <c r="AI14" s="122">
        <f>IFERROR((IF(LA_INDEX!$H$38=1,VLOOKUP('LA (Gen)'!$B14,'LA21'!$B$2:$AR$165,'LA21'!AG$1,0),(IF(LA_INDEX!$H$38=2,VLOOKUP('LA (Gen)'!$B14,'LA22'!$B$2:$AR$165,'LA22'!AG$1,0),(IF(LA_INDEX!$H$38=3,VLOOKUP('LA (Gen)'!$B14,'LA27'!$B$2:$AR$165,'LA27'!AG$1,0),0)))))),"")</f>
        <v>1</v>
      </c>
      <c r="AJ14" s="122">
        <f>IFERROR((IF(LA_INDEX!$H$38=1,VLOOKUP('LA (Gen)'!$B14,'LA21'!$B$2:$AR$165,'LA21'!AH$1,0),(IF(LA_INDEX!$H$38=2,VLOOKUP('LA (Gen)'!$B14,'LA22'!$B$2:$AR$165,'LA22'!AH$1,0),(IF(LA_INDEX!$H$38=3,VLOOKUP('LA (Gen)'!$B14,'LA27'!$B$2:$AR$165,'LA27'!AH$1,0),0)))))),"")</f>
        <v>2</v>
      </c>
      <c r="AK14" s="122">
        <f>IFERROR((IF(LA_INDEX!$H$38=1,VLOOKUP('LA (Gen)'!$B14,'LA21'!$B$2:$AR$165,'LA21'!AI$1,0),(IF(LA_INDEX!$H$38=2,VLOOKUP('LA (Gen)'!$B14,'LA22'!$B$2:$AR$165,'LA22'!AI$1,0),(IF(LA_INDEX!$H$38=3,VLOOKUP('LA (Gen)'!$B14,'LA27'!$B$2:$AR$165,'LA27'!AI$1,0),0)))))),"")</f>
        <v>1</v>
      </c>
      <c r="AL14" s="122">
        <f>IFERROR((IF(LA_INDEX!$H$38=1,VLOOKUP('LA (Gen)'!$B14,'LA21'!$B$2:$AR$165,'LA21'!AJ$1,0),(IF(LA_INDEX!$H$38=2,VLOOKUP('LA (Gen)'!$B14,'LA22'!$B$2:$AR$165,'LA22'!AJ$1,0),(IF(LA_INDEX!$H$38=3,VLOOKUP('LA (Gen)'!$B14,'LA27'!$B$2:$AR$165,'LA27'!AJ$1,0),0)))))),"")</f>
        <v>18</v>
      </c>
      <c r="AM14" s="122">
        <f>IFERROR((IF(LA_INDEX!$H$38=1,VLOOKUP('LA (Gen)'!$B14,'LA21'!$B$2:$AR$165,'LA21'!AK$1,0),(IF(LA_INDEX!$H$38=2,VLOOKUP('LA (Gen)'!$B14,'LA22'!$B$2:$AR$165,'LA22'!AK$1,0),(IF(LA_INDEX!$H$38=3,VLOOKUP('LA (Gen)'!$B14,'LA27'!$B$2:$AR$165,'LA27'!AK$1,0),0)))))),"")</f>
        <v>19</v>
      </c>
      <c r="AN14" s="122">
        <f>IFERROR((IF(LA_INDEX!$H$38=1,VLOOKUP('LA (Gen)'!$B14,'LA21'!$B$2:$AR$165,'LA21'!AL$1,0),(IF(LA_INDEX!$H$38=2,VLOOKUP('LA (Gen)'!$B14,'LA22'!$B$2:$AR$165,'LA22'!AL$1,0),(IF(LA_INDEX!$H$38=3,VLOOKUP('LA (Gen)'!$B14,'LA27'!$B$2:$AR$165,'LA27'!AL$1,0),0)))))),"")</f>
        <v>18</v>
      </c>
      <c r="AO14" s="122">
        <f>IFERROR((IF(LA_INDEX!$H$38=1,VLOOKUP('LA (Gen)'!$B14,'LA21'!$B$2:$AR$165,'LA21'!AM$1,0),(IF(LA_INDEX!$H$38=2,VLOOKUP('LA (Gen)'!$B14,'LA22'!$B$2:$AR$165,'LA22'!AM$1,0),(IF(LA_INDEX!$H$38=3,VLOOKUP('LA (Gen)'!$B14,'LA27'!$B$2:$AR$165,'LA27'!AM$1,0),0)))))),"")</f>
        <v>12</v>
      </c>
      <c r="AP14" s="122">
        <f>IFERROR((IF(LA_INDEX!$H$38=1,VLOOKUP('LA (Gen)'!$B14,'LA21'!$B$2:$AR$165,'LA21'!AN$1,0),(IF(LA_INDEX!$H$38=2,VLOOKUP('LA (Gen)'!$B14,'LA22'!$B$2:$AR$165,'LA22'!AN$1,0),(IF(LA_INDEX!$H$38=3,VLOOKUP('LA (Gen)'!$B14,'LA27'!$B$2:$AR$165,'LA27'!AN$1,0),0)))))),"")</f>
        <v>6</v>
      </c>
      <c r="AQ14" s="122">
        <f>IFERROR((IF(LA_INDEX!$H$38=1,VLOOKUP('LA (Gen)'!$B14,'LA21'!$B$2:$AR$165,'LA21'!AO$1,0),(IF(LA_INDEX!$H$38=2,VLOOKUP('LA (Gen)'!$B14,'LA22'!$B$2:$AR$165,'LA22'!AO$1,0),(IF(LA_INDEX!$H$38=3,VLOOKUP('LA (Gen)'!$B14,'LA27'!$B$2:$AR$165,'LA27'!AO$1,0),0)))))),"")</f>
        <v>10</v>
      </c>
      <c r="AR14" s="122">
        <f>IFERROR((IF(LA_INDEX!$H$38=1,VLOOKUP('LA (Gen)'!$B14,'LA21'!$B$2:$AR$165,'LA21'!AP$1,0),(IF(LA_INDEX!$H$38=2,VLOOKUP('LA (Gen)'!$B14,'LA22'!$B$2:$AR$165,'LA22'!AP$1,0),(IF(LA_INDEX!$H$38=3,VLOOKUP('LA (Gen)'!$B14,'LA27'!$B$2:$AR$165,'LA27'!AP$1,0),0)))))),"")</f>
        <v>3</v>
      </c>
      <c r="AS14" s="122">
        <f>IFERROR((IF(LA_INDEX!$H$38=1,VLOOKUP('LA (Gen)'!$B14,'LA21'!$B$2:$AR$165,'LA21'!AQ$1,0),(IF(LA_INDEX!$H$38=2,VLOOKUP('LA (Gen)'!$B14,'LA22'!$B$2:$AR$165,'LA22'!AQ$1,0),(IF(LA_INDEX!$H$38=3,VLOOKUP('LA (Gen)'!$B14,'LA27'!$B$2:$AR$165,'LA27'!AQ$1,0),0)))))),"")</f>
        <v>2</v>
      </c>
      <c r="AT14" s="122">
        <f>IFERROR((IF(LA_INDEX!$H$38=1,VLOOKUP('LA (Gen)'!$B14,'LA21'!$B$2:$AR$165,'LA21'!AR$1,0),(IF(LA_INDEX!$H$38=2,VLOOKUP('LA (Gen)'!$B14,'LA22'!$B$2:$AR$165,'LA22'!AR$1,0),(IF(LA_INDEX!$H$38=3,VLOOKUP('LA (Gen)'!$B14,'LA27'!$B$2:$AR$165,'LA27'!AR$1,0),0)))))),"")</f>
        <v>3</v>
      </c>
    </row>
    <row r="15" spans="1:46" x14ac:dyDescent="0.3">
      <c r="A15" s="80" t="s">
        <v>450</v>
      </c>
      <c r="B15" s="114">
        <v>805</v>
      </c>
      <c r="C15" s="80" t="s">
        <v>327</v>
      </c>
      <c r="D15" s="80" t="s">
        <v>303</v>
      </c>
      <c r="E15" s="122">
        <f>IFERROR(MROUND((IF(LA_INDEX!$H$38=1,VLOOKUP('LA (Gen)'!$B15,'LA21'!$B$2:$AR$165,'LA21'!C$1,0),(IF(LA_INDEX!$H$38=2,VLOOKUP('LA (Gen)'!$B15,'LA22'!$B$2:$AR$165,'LA22'!C$1,0),(IF(LA_INDEX!$H$38=3,VLOOKUP('LA (Gen)'!$B15,'LA27'!$B$2:$AR$165,'LA27'!C$1,0),0)))))),5),"")</f>
        <v>445</v>
      </c>
      <c r="F15" s="122">
        <f>IFERROR(MROUND((IF(LA_INDEX!$H$38=1,VLOOKUP('LA (Gen)'!$B15,'LA21'!$B$2:$AR$165,'LA21'!D$1,0),(IF(LA_INDEX!$H$38=2,VLOOKUP('LA (Gen)'!$B15,'LA22'!$B$2:$AR$165,'LA22'!D$1,0),(IF(LA_INDEX!$H$38=3,VLOOKUP('LA (Gen)'!$B15,'LA27'!$B$2:$AR$165,'LA27'!D$1,0),0)))))),5),"")</f>
        <v>435</v>
      </c>
      <c r="G15" s="122">
        <f>IFERROR(MROUND((IF(LA_INDEX!$H$38=1,VLOOKUP('LA (Gen)'!$B15,'LA21'!$B$2:$AR$165,'LA21'!E$1,0),(IF(LA_INDEX!$H$38=2,VLOOKUP('LA (Gen)'!$B15,'LA22'!$B$2:$AR$165,'LA22'!E$1,0),(IF(LA_INDEX!$H$38=3,VLOOKUP('LA (Gen)'!$B15,'LA27'!$B$2:$AR$165,'LA27'!E$1,0),0)))))),5),"")</f>
        <v>880</v>
      </c>
      <c r="H15" s="122">
        <f>IFERROR((IF(LA_INDEX!$H$38=1,VLOOKUP('LA (Gen)'!$B15,'LA21'!$B$2:$AR$165,'LA21'!F$1,0),(IF(LA_INDEX!$H$38=2,VLOOKUP('LA (Gen)'!$B15,'LA22'!$B$2:$AR$165,'LA22'!F$1,0),(IF(LA_INDEX!$H$38=3,VLOOKUP('LA (Gen)'!$B15,'LA27'!$B$2:$AR$165,'LA27'!F$1,0),0)))))),"")</f>
        <v>86</v>
      </c>
      <c r="I15" s="122">
        <f>IFERROR((IF(LA_INDEX!$H$38=1,VLOOKUP('LA (Gen)'!$B15,'LA21'!$B$2:$AR$165,'LA21'!G$1,0),(IF(LA_INDEX!$H$38=2,VLOOKUP('LA (Gen)'!$B15,'LA22'!$B$2:$AR$165,'LA22'!G$1,0),(IF(LA_INDEX!$H$38=3,VLOOKUP('LA (Gen)'!$B15,'LA27'!$B$2:$AR$165,'LA27'!G$1,0),0)))))),"")</f>
        <v>90</v>
      </c>
      <c r="J15" s="122">
        <f>IFERROR((IF(LA_INDEX!$H$38=1,VLOOKUP('LA (Gen)'!$B15,'LA21'!$B$2:$AR$165,'LA21'!H$1,0),(IF(LA_INDEX!$H$38=2,VLOOKUP('LA (Gen)'!$B15,'LA22'!$B$2:$AR$165,'LA22'!H$1,0),(IF(LA_INDEX!$H$38=3,VLOOKUP('LA (Gen)'!$B15,'LA27'!$B$2:$AR$165,'LA27'!H$1,0),0)))))),"")</f>
        <v>88</v>
      </c>
      <c r="K15" s="122">
        <f>IFERROR((IF(LA_INDEX!$H$38=1,VLOOKUP('LA (Gen)'!$B15,'LA21'!$B$2:$AR$165,'LA21'!I$1,0),(IF(LA_INDEX!$H$38=2,VLOOKUP('LA (Gen)'!$B15,'LA22'!$B$2:$AR$165,'LA22'!I$1,0),(IF(LA_INDEX!$H$38=3,VLOOKUP('LA (Gen)'!$B15,'LA27'!$B$2:$AR$165,'LA27'!I$1,0),0)))))),"")</f>
        <v>29</v>
      </c>
      <c r="L15" s="122">
        <f>IFERROR((IF(LA_INDEX!$H$38=1,VLOOKUP('LA (Gen)'!$B15,'LA21'!$B$2:$AR$165,'LA21'!J$1,0),(IF(LA_INDEX!$H$38=2,VLOOKUP('LA (Gen)'!$B15,'LA22'!$B$2:$AR$165,'LA22'!J$1,0),(IF(LA_INDEX!$H$38=3,VLOOKUP('LA (Gen)'!$B15,'LA27'!$B$2:$AR$165,'LA27'!J$1,0),0)))))),"")</f>
        <v>11</v>
      </c>
      <c r="M15" s="122">
        <f>IFERROR((IF(LA_INDEX!$H$38=1,VLOOKUP('LA (Gen)'!$B15,'LA21'!$B$2:$AR$165,'LA21'!K$1,0),(IF(LA_INDEX!$H$38=2,VLOOKUP('LA (Gen)'!$B15,'LA22'!$B$2:$AR$165,'LA22'!K$1,0),(IF(LA_INDEX!$H$38=3,VLOOKUP('LA (Gen)'!$B15,'LA27'!$B$2:$AR$165,'LA27'!K$1,0),0)))))),"")</f>
        <v>20</v>
      </c>
      <c r="N15" s="122">
        <f>IFERROR((IF(LA_INDEX!$H$38=1,VLOOKUP('LA (Gen)'!$B15,'LA21'!$B$2:$AR$165,'LA21'!L$1,0),(IF(LA_INDEX!$H$38=2,VLOOKUP('LA (Gen)'!$B15,'LA22'!$B$2:$AR$165,'LA22'!L$1,0),(IF(LA_INDEX!$H$38=3,VLOOKUP('LA (Gen)'!$B15,'LA27'!$B$2:$AR$165,'LA27'!L$1,0),0)))))),"")</f>
        <v>71</v>
      </c>
      <c r="O15" s="122">
        <f>IFERROR((IF(LA_INDEX!$H$38=1,VLOOKUP('LA (Gen)'!$B15,'LA21'!$B$2:$AR$165,'LA21'!M$1,0),(IF(LA_INDEX!$H$38=2,VLOOKUP('LA (Gen)'!$B15,'LA22'!$B$2:$AR$165,'LA22'!M$1,0),(IF(LA_INDEX!$H$38=3,VLOOKUP('LA (Gen)'!$B15,'LA27'!$B$2:$AR$165,'LA27'!M$1,0),0)))))),"")</f>
        <v>72</v>
      </c>
      <c r="P15" s="122">
        <f>IFERROR((IF(LA_INDEX!$H$38=1,VLOOKUP('LA (Gen)'!$B15,'LA21'!$B$2:$AR$165,'LA21'!N$1,0),(IF(LA_INDEX!$H$38=2,VLOOKUP('LA (Gen)'!$B15,'LA22'!$B$2:$AR$165,'LA22'!N$1,0),(IF(LA_INDEX!$H$38=3,VLOOKUP('LA (Gen)'!$B15,'LA27'!$B$2:$AR$165,'LA27'!N$1,0),0)))))),"")</f>
        <v>72</v>
      </c>
      <c r="Q15" s="122">
        <f>IFERROR((IF(LA_INDEX!$H$38=1,VLOOKUP('LA (Gen)'!$B15,'LA21'!$B$2:$AR$165,'LA21'!O$1,0),(IF(LA_INDEX!$H$38=2,VLOOKUP('LA (Gen)'!$B15,'LA22'!$B$2:$AR$165,'LA22'!O$1,0),(IF(LA_INDEX!$H$38=3,VLOOKUP('LA (Gen)'!$B15,'LA27'!$B$2:$AR$165,'LA27'!O$1,0),0)))))),"")</f>
        <v>22</v>
      </c>
      <c r="R15" s="122">
        <f>IFERROR((IF(LA_INDEX!$H$38=1,VLOOKUP('LA (Gen)'!$B15,'LA21'!$B$2:$AR$165,'LA21'!P$1,0),(IF(LA_INDEX!$H$38=2,VLOOKUP('LA (Gen)'!$B15,'LA22'!$B$2:$AR$165,'LA22'!P$1,0),(IF(LA_INDEX!$H$38=3,VLOOKUP('LA (Gen)'!$B15,'LA27'!$B$2:$AR$165,'LA27'!P$1,0),0)))))),"")</f>
        <v>17</v>
      </c>
      <c r="S15" s="122">
        <f>IFERROR((IF(LA_INDEX!$H$38=1,VLOOKUP('LA (Gen)'!$B15,'LA21'!$B$2:$AR$165,'LA21'!Q$1,0),(IF(LA_INDEX!$H$38=2,VLOOKUP('LA (Gen)'!$B15,'LA22'!$B$2:$AR$165,'LA22'!Q$1,0),(IF(LA_INDEX!$H$38=3,VLOOKUP('LA (Gen)'!$B15,'LA27'!$B$2:$AR$165,'LA27'!Q$1,0),0)))))),"")</f>
        <v>20</v>
      </c>
      <c r="T15" s="122">
        <f>IFERROR((IF(LA_INDEX!$H$38=1,VLOOKUP('LA (Gen)'!$B15,'LA21'!$B$2:$AR$165,'LA21'!R$1,0),(IF(LA_INDEX!$H$38=2,VLOOKUP('LA (Gen)'!$B15,'LA22'!$B$2:$AR$165,'LA22'!R$1,0),(IF(LA_INDEX!$H$38=3,VLOOKUP('LA (Gen)'!$B15,'LA27'!$B$2:$AR$165,'LA27'!R$1,0),0)))))),"")</f>
        <v>44</v>
      </c>
      <c r="U15" s="122">
        <f>IFERROR((IF(LA_INDEX!$H$38=1,VLOOKUP('LA (Gen)'!$B15,'LA21'!$B$2:$AR$165,'LA21'!S$1,0),(IF(LA_INDEX!$H$38=2,VLOOKUP('LA (Gen)'!$B15,'LA22'!$B$2:$AR$165,'LA22'!S$1,0),(IF(LA_INDEX!$H$38=3,VLOOKUP('LA (Gen)'!$B15,'LA27'!$B$2:$AR$165,'LA27'!S$1,0),0)))))),"")</f>
        <v>49</v>
      </c>
      <c r="V15" s="122">
        <f>IFERROR((IF(LA_INDEX!$H$38=1,VLOOKUP('LA (Gen)'!$B15,'LA21'!$B$2:$AR$165,'LA21'!T$1,0),(IF(LA_INDEX!$H$38=2,VLOOKUP('LA (Gen)'!$B15,'LA22'!$B$2:$AR$165,'LA22'!T$1,0),(IF(LA_INDEX!$H$38=3,VLOOKUP('LA (Gen)'!$B15,'LA27'!$B$2:$AR$165,'LA27'!T$1,0),0)))))),"")</f>
        <v>46</v>
      </c>
      <c r="W15" s="122">
        <f>IFERROR((IF(LA_INDEX!$H$38=1,VLOOKUP('LA (Gen)'!$B15,'LA21'!$B$2:$AR$165,'LA21'!U$1,0),(IF(LA_INDEX!$H$38=2,VLOOKUP('LA (Gen)'!$B15,'LA22'!$B$2:$AR$165,'LA22'!U$1,0),(IF(LA_INDEX!$H$38=3,VLOOKUP('LA (Gen)'!$B15,'LA27'!$B$2:$AR$165,'LA27'!U$1,0),0)))))),"")</f>
        <v>7</v>
      </c>
      <c r="X15" s="122">
        <f>IFERROR((IF(LA_INDEX!$H$38=1,VLOOKUP('LA (Gen)'!$B15,'LA21'!$B$2:$AR$165,'LA21'!V$1,0),(IF(LA_INDEX!$H$38=2,VLOOKUP('LA (Gen)'!$B15,'LA22'!$B$2:$AR$165,'LA22'!V$1,0),(IF(LA_INDEX!$H$38=3,VLOOKUP('LA (Gen)'!$B15,'LA27'!$B$2:$AR$165,'LA27'!V$1,0),0)))))),"")</f>
        <v>12</v>
      </c>
      <c r="Y15" s="122">
        <f>IFERROR((IF(LA_INDEX!$H$38=1,VLOOKUP('LA (Gen)'!$B15,'LA21'!$B$2:$AR$165,'LA21'!W$1,0),(IF(LA_INDEX!$H$38=2,VLOOKUP('LA (Gen)'!$B15,'LA22'!$B$2:$AR$165,'LA22'!W$1,0),(IF(LA_INDEX!$H$38=3,VLOOKUP('LA (Gen)'!$B15,'LA27'!$B$2:$AR$165,'LA27'!W$1,0),0)))))),"")</f>
        <v>9</v>
      </c>
      <c r="Z15" s="122">
        <f>IFERROR((IF(LA_INDEX!$H$38=1,VLOOKUP('LA (Gen)'!$B15,'LA21'!$B$2:$AR$165,'LA21'!X$1,0),(IF(LA_INDEX!$H$38=2,VLOOKUP('LA (Gen)'!$B15,'LA22'!$B$2:$AR$165,'LA22'!X$1,0),(IF(LA_INDEX!$H$38=3,VLOOKUP('LA (Gen)'!$B15,'LA27'!$B$2:$AR$165,'LA27'!X$1,0),0)))))),"")</f>
        <v>0</v>
      </c>
      <c r="AA15" s="122">
        <f>IFERROR((IF(LA_INDEX!$H$38=1,VLOOKUP('LA (Gen)'!$B15,'LA21'!$B$2:$AR$165,'LA21'!Y$1,0),(IF(LA_INDEX!$H$38=2,VLOOKUP('LA (Gen)'!$B15,'LA22'!$B$2:$AR$165,'LA22'!Y$1,0),(IF(LA_INDEX!$H$38=3,VLOOKUP('LA (Gen)'!$B15,'LA27'!$B$2:$AR$165,'LA27'!Y$1,0),0)))))),"")</f>
        <v>0</v>
      </c>
      <c r="AB15" s="122">
        <f>IFERROR((IF(LA_INDEX!$H$38=1,VLOOKUP('LA (Gen)'!$B15,'LA21'!$B$2:$AR$165,'LA21'!Z$1,0),(IF(LA_INDEX!$H$38=2,VLOOKUP('LA (Gen)'!$B15,'LA22'!$B$2:$AR$165,'LA22'!Z$1,0),(IF(LA_INDEX!$H$38=3,VLOOKUP('LA (Gen)'!$B15,'LA27'!$B$2:$AR$165,'LA27'!Z$1,0),0)))))),"")</f>
        <v>0</v>
      </c>
      <c r="AC15" s="122">
        <f>IFERROR((IF(LA_INDEX!$H$38=1,VLOOKUP('LA (Gen)'!$B15,'LA21'!$B$2:$AR$165,'LA21'!AA$1,0),(IF(LA_INDEX!$H$38=2,VLOOKUP('LA (Gen)'!$B15,'LA22'!$B$2:$AR$165,'LA22'!AA$1,0),(IF(LA_INDEX!$H$38=3,VLOOKUP('LA (Gen)'!$B15,'LA27'!$B$2:$AR$165,'LA27'!AA$1,0),0)))))),"")</f>
        <v>6</v>
      </c>
      <c r="AD15" s="122">
        <f>IFERROR((IF(LA_INDEX!$H$38=1,VLOOKUP('LA (Gen)'!$B15,'LA21'!$B$2:$AR$165,'LA21'!AB$1,0),(IF(LA_INDEX!$H$38=2,VLOOKUP('LA (Gen)'!$B15,'LA22'!$B$2:$AR$165,'LA22'!AB$1,0),(IF(LA_INDEX!$H$38=3,VLOOKUP('LA (Gen)'!$B15,'LA27'!$B$2:$AR$165,'LA27'!AB$1,0),0)))))),"")</f>
        <v>10</v>
      </c>
      <c r="AE15" s="122">
        <f>IFERROR((IF(LA_INDEX!$H$38=1,VLOOKUP('LA (Gen)'!$B15,'LA21'!$B$2:$AR$165,'LA21'!AC$1,0),(IF(LA_INDEX!$H$38=2,VLOOKUP('LA (Gen)'!$B15,'LA22'!$B$2:$AR$165,'LA22'!AC$1,0),(IF(LA_INDEX!$H$38=3,VLOOKUP('LA (Gen)'!$B15,'LA27'!$B$2:$AR$165,'LA27'!AC$1,0),0)))))),"")</f>
        <v>8</v>
      </c>
      <c r="AF15" s="122">
        <f>IFERROR((IF(LA_INDEX!$H$38=1,VLOOKUP('LA (Gen)'!$B15,'LA21'!$B$2:$AR$165,'LA21'!AD$1,0),(IF(LA_INDEX!$H$38=2,VLOOKUP('LA (Gen)'!$B15,'LA22'!$B$2:$AR$165,'LA22'!AD$1,0),(IF(LA_INDEX!$H$38=3,VLOOKUP('LA (Gen)'!$B15,'LA27'!$B$2:$AR$165,'LA27'!AD$1,0),0)))))),"")</f>
        <v>37</v>
      </c>
      <c r="AG15" s="122">
        <f>IFERROR((IF(LA_INDEX!$H$38=1,VLOOKUP('LA (Gen)'!$B15,'LA21'!$B$2:$AR$165,'LA21'!AE$1,0),(IF(LA_INDEX!$H$38=2,VLOOKUP('LA (Gen)'!$B15,'LA22'!$B$2:$AR$165,'LA22'!AE$1,0),(IF(LA_INDEX!$H$38=3,VLOOKUP('LA (Gen)'!$B15,'LA27'!$B$2:$AR$165,'LA27'!AE$1,0),0)))))),"")</f>
        <v>37</v>
      </c>
      <c r="AH15" s="122">
        <f>IFERROR((IF(LA_INDEX!$H$38=1,VLOOKUP('LA (Gen)'!$B15,'LA21'!$B$2:$AR$165,'LA21'!AF$1,0),(IF(LA_INDEX!$H$38=2,VLOOKUP('LA (Gen)'!$B15,'LA22'!$B$2:$AR$165,'LA22'!AF$1,0),(IF(LA_INDEX!$H$38=3,VLOOKUP('LA (Gen)'!$B15,'LA27'!$B$2:$AR$165,'LA27'!AF$1,0),0)))))),"")</f>
        <v>37</v>
      </c>
      <c r="AI15" s="122">
        <f>IFERROR((IF(LA_INDEX!$H$38=1,VLOOKUP('LA (Gen)'!$B15,'LA21'!$B$2:$AR$165,'LA21'!AG$1,0),(IF(LA_INDEX!$H$38=2,VLOOKUP('LA (Gen)'!$B15,'LA22'!$B$2:$AR$165,'LA22'!AG$1,0),(IF(LA_INDEX!$H$38=3,VLOOKUP('LA (Gen)'!$B15,'LA27'!$B$2:$AR$165,'LA27'!AG$1,0),0)))))),"")</f>
        <v>5</v>
      </c>
      <c r="AJ15" s="122">
        <f>IFERROR((IF(LA_INDEX!$H$38=1,VLOOKUP('LA (Gen)'!$B15,'LA21'!$B$2:$AR$165,'LA21'!AH$1,0),(IF(LA_INDEX!$H$38=2,VLOOKUP('LA (Gen)'!$B15,'LA22'!$B$2:$AR$165,'LA22'!AH$1,0),(IF(LA_INDEX!$H$38=3,VLOOKUP('LA (Gen)'!$B15,'LA27'!$B$2:$AR$165,'LA27'!AH$1,0),0)))))),"")</f>
        <v>6</v>
      </c>
      <c r="AK15" s="122">
        <f>IFERROR((IF(LA_INDEX!$H$38=1,VLOOKUP('LA (Gen)'!$B15,'LA21'!$B$2:$AR$165,'LA21'!AI$1,0),(IF(LA_INDEX!$H$38=2,VLOOKUP('LA (Gen)'!$B15,'LA22'!$B$2:$AR$165,'LA22'!AI$1,0),(IF(LA_INDEX!$H$38=3,VLOOKUP('LA (Gen)'!$B15,'LA27'!$B$2:$AR$165,'LA27'!AI$1,0),0)))))),"")</f>
        <v>6</v>
      </c>
      <c r="AL15" s="122">
        <f>IFERROR((IF(LA_INDEX!$H$38=1,VLOOKUP('LA (Gen)'!$B15,'LA21'!$B$2:$AR$165,'LA21'!AJ$1,0),(IF(LA_INDEX!$H$38=2,VLOOKUP('LA (Gen)'!$B15,'LA22'!$B$2:$AR$165,'LA22'!AJ$1,0),(IF(LA_INDEX!$H$38=3,VLOOKUP('LA (Gen)'!$B15,'LA27'!$B$2:$AR$165,'LA27'!AJ$1,0),0)))))),"")</f>
        <v>15</v>
      </c>
      <c r="AM15" s="122">
        <f>IFERROR((IF(LA_INDEX!$H$38=1,VLOOKUP('LA (Gen)'!$B15,'LA21'!$B$2:$AR$165,'LA21'!AK$1,0),(IF(LA_INDEX!$H$38=2,VLOOKUP('LA (Gen)'!$B15,'LA22'!$B$2:$AR$165,'LA22'!AK$1,0),(IF(LA_INDEX!$H$38=3,VLOOKUP('LA (Gen)'!$B15,'LA27'!$B$2:$AR$165,'LA27'!AK$1,0),0)))))),"")</f>
        <v>17</v>
      </c>
      <c r="AN15" s="122">
        <f>IFERROR((IF(LA_INDEX!$H$38=1,VLOOKUP('LA (Gen)'!$B15,'LA21'!$B$2:$AR$165,'LA21'!AL$1,0),(IF(LA_INDEX!$H$38=2,VLOOKUP('LA (Gen)'!$B15,'LA22'!$B$2:$AR$165,'LA22'!AL$1,0),(IF(LA_INDEX!$H$38=3,VLOOKUP('LA (Gen)'!$B15,'LA27'!$B$2:$AR$165,'LA27'!AL$1,0),0)))))),"")</f>
        <v>16</v>
      </c>
      <c r="AO15" s="122">
        <f>IFERROR((IF(LA_INDEX!$H$38=1,VLOOKUP('LA (Gen)'!$B15,'LA21'!$B$2:$AR$165,'LA21'!AM$1,0),(IF(LA_INDEX!$H$38=2,VLOOKUP('LA (Gen)'!$B15,'LA22'!$B$2:$AR$165,'LA22'!AM$1,0),(IF(LA_INDEX!$H$38=3,VLOOKUP('LA (Gen)'!$B15,'LA27'!$B$2:$AR$165,'LA27'!AM$1,0),0)))))),"")</f>
        <v>11</v>
      </c>
      <c r="AP15" s="122">
        <f>IFERROR((IF(LA_INDEX!$H$38=1,VLOOKUP('LA (Gen)'!$B15,'LA21'!$B$2:$AR$165,'LA21'!AN$1,0),(IF(LA_INDEX!$H$38=2,VLOOKUP('LA (Gen)'!$B15,'LA22'!$B$2:$AR$165,'LA22'!AN$1,0),(IF(LA_INDEX!$H$38=3,VLOOKUP('LA (Gen)'!$B15,'LA27'!$B$2:$AR$165,'LA27'!AN$1,0),0)))))),"")</f>
        <v>8</v>
      </c>
      <c r="AQ15" s="122">
        <f>IFERROR((IF(LA_INDEX!$H$38=1,VLOOKUP('LA (Gen)'!$B15,'LA21'!$B$2:$AR$165,'LA21'!AO$1,0),(IF(LA_INDEX!$H$38=2,VLOOKUP('LA (Gen)'!$B15,'LA22'!$B$2:$AR$165,'LA22'!AO$1,0),(IF(LA_INDEX!$H$38=3,VLOOKUP('LA (Gen)'!$B15,'LA27'!$B$2:$AR$165,'LA27'!AO$1,0),0)))))),"")</f>
        <v>10</v>
      </c>
      <c r="AR15" s="122">
        <f>IFERROR((IF(LA_INDEX!$H$38=1,VLOOKUP('LA (Gen)'!$B15,'LA21'!$B$2:$AR$165,'LA21'!AP$1,0),(IF(LA_INDEX!$H$38=2,VLOOKUP('LA (Gen)'!$B15,'LA22'!$B$2:$AR$165,'LA22'!AP$1,0),(IF(LA_INDEX!$H$38=3,VLOOKUP('LA (Gen)'!$B15,'LA27'!$B$2:$AR$165,'LA27'!AP$1,0),0)))))),"")</f>
        <v>2</v>
      </c>
      <c r="AS15" s="122">
        <f>IFERROR((IF(LA_INDEX!$H$38=1,VLOOKUP('LA (Gen)'!$B15,'LA21'!$B$2:$AR$165,'LA21'!AQ$1,0),(IF(LA_INDEX!$H$38=2,VLOOKUP('LA (Gen)'!$B15,'LA22'!$B$2:$AR$165,'LA22'!AQ$1,0),(IF(LA_INDEX!$H$38=3,VLOOKUP('LA (Gen)'!$B15,'LA27'!$B$2:$AR$165,'LA27'!AQ$1,0),0)))))),"")</f>
        <v>2</v>
      </c>
      <c r="AT15" s="122">
        <f>IFERROR((IF(LA_INDEX!$H$38=1,VLOOKUP('LA (Gen)'!$B15,'LA21'!$B$2:$AR$165,'LA21'!AR$1,0),(IF(LA_INDEX!$H$38=2,VLOOKUP('LA (Gen)'!$B15,'LA22'!$B$2:$AR$165,'LA22'!AR$1,0),(IF(LA_INDEX!$H$38=3,VLOOKUP('LA (Gen)'!$B15,'LA27'!$B$2:$AR$165,'LA27'!AR$1,0),0)))))),"")</f>
        <v>2</v>
      </c>
    </row>
    <row r="16" spans="1:46" x14ac:dyDescent="0.3">
      <c r="A16" s="80" t="s">
        <v>451</v>
      </c>
      <c r="B16" s="114">
        <v>806</v>
      </c>
      <c r="C16" s="80" t="s">
        <v>354</v>
      </c>
      <c r="D16" s="80" t="s">
        <v>303</v>
      </c>
      <c r="E16" s="122">
        <f>IFERROR(MROUND((IF(LA_INDEX!$H$38=1,VLOOKUP('LA (Gen)'!$B16,'LA21'!$B$2:$AR$165,'LA21'!C$1,0),(IF(LA_INDEX!$H$38=2,VLOOKUP('LA (Gen)'!$B16,'LA22'!$B$2:$AR$165,'LA22'!C$1,0),(IF(LA_INDEX!$H$38=3,VLOOKUP('LA (Gen)'!$B16,'LA27'!$B$2:$AR$165,'LA27'!C$1,0),0)))))),5),"")</f>
        <v>680</v>
      </c>
      <c r="F16" s="122">
        <f>IFERROR(MROUND((IF(LA_INDEX!$H$38=1,VLOOKUP('LA (Gen)'!$B16,'LA21'!$B$2:$AR$165,'LA21'!D$1,0),(IF(LA_INDEX!$H$38=2,VLOOKUP('LA (Gen)'!$B16,'LA22'!$B$2:$AR$165,'LA22'!D$1,0),(IF(LA_INDEX!$H$38=3,VLOOKUP('LA (Gen)'!$B16,'LA27'!$B$2:$AR$165,'LA27'!D$1,0),0)))))),5),"")</f>
        <v>780</v>
      </c>
      <c r="G16" s="122">
        <f>IFERROR(MROUND((IF(LA_INDEX!$H$38=1,VLOOKUP('LA (Gen)'!$B16,'LA21'!$B$2:$AR$165,'LA21'!E$1,0),(IF(LA_INDEX!$H$38=2,VLOOKUP('LA (Gen)'!$B16,'LA22'!$B$2:$AR$165,'LA22'!E$1,0),(IF(LA_INDEX!$H$38=3,VLOOKUP('LA (Gen)'!$B16,'LA27'!$B$2:$AR$165,'LA27'!E$1,0),0)))))),5),"")</f>
        <v>1460</v>
      </c>
      <c r="H16" s="122">
        <f>IFERROR((IF(LA_INDEX!$H$38=1,VLOOKUP('LA (Gen)'!$B16,'LA21'!$B$2:$AR$165,'LA21'!F$1,0),(IF(LA_INDEX!$H$38=2,VLOOKUP('LA (Gen)'!$B16,'LA22'!$B$2:$AR$165,'LA22'!F$1,0),(IF(LA_INDEX!$H$38=3,VLOOKUP('LA (Gen)'!$B16,'LA27'!$B$2:$AR$165,'LA27'!F$1,0),0)))))),"")</f>
        <v>82</v>
      </c>
      <c r="I16" s="122">
        <f>IFERROR((IF(LA_INDEX!$H$38=1,VLOOKUP('LA (Gen)'!$B16,'LA21'!$B$2:$AR$165,'LA21'!G$1,0),(IF(LA_INDEX!$H$38=2,VLOOKUP('LA (Gen)'!$B16,'LA22'!$B$2:$AR$165,'LA22'!G$1,0),(IF(LA_INDEX!$H$38=3,VLOOKUP('LA (Gen)'!$B16,'LA27'!$B$2:$AR$165,'LA27'!G$1,0),0)))))),"")</f>
        <v>87</v>
      </c>
      <c r="J16" s="122">
        <f>IFERROR((IF(LA_INDEX!$H$38=1,VLOOKUP('LA (Gen)'!$B16,'LA21'!$B$2:$AR$165,'LA21'!H$1,0),(IF(LA_INDEX!$H$38=2,VLOOKUP('LA (Gen)'!$B16,'LA22'!$B$2:$AR$165,'LA22'!H$1,0),(IF(LA_INDEX!$H$38=3,VLOOKUP('LA (Gen)'!$B16,'LA27'!$B$2:$AR$165,'LA27'!H$1,0),0)))))),"")</f>
        <v>85</v>
      </c>
      <c r="K16" s="122">
        <f>IFERROR((IF(LA_INDEX!$H$38=1,VLOOKUP('LA (Gen)'!$B16,'LA21'!$B$2:$AR$165,'LA21'!I$1,0),(IF(LA_INDEX!$H$38=2,VLOOKUP('LA (Gen)'!$B16,'LA22'!$B$2:$AR$165,'LA22'!I$1,0),(IF(LA_INDEX!$H$38=3,VLOOKUP('LA (Gen)'!$B16,'LA27'!$B$2:$AR$165,'LA27'!I$1,0),0)))))),"")</f>
        <v>9</v>
      </c>
      <c r="L16" s="122">
        <f>IFERROR((IF(LA_INDEX!$H$38=1,VLOOKUP('LA (Gen)'!$B16,'LA21'!$B$2:$AR$165,'LA21'!J$1,0),(IF(LA_INDEX!$H$38=2,VLOOKUP('LA (Gen)'!$B16,'LA22'!$B$2:$AR$165,'LA22'!J$1,0),(IF(LA_INDEX!$H$38=3,VLOOKUP('LA (Gen)'!$B16,'LA27'!$B$2:$AR$165,'LA27'!J$1,0),0)))))),"")</f>
        <v>9</v>
      </c>
      <c r="M16" s="122">
        <f>IFERROR((IF(LA_INDEX!$H$38=1,VLOOKUP('LA (Gen)'!$B16,'LA21'!$B$2:$AR$165,'LA21'!K$1,0),(IF(LA_INDEX!$H$38=2,VLOOKUP('LA (Gen)'!$B16,'LA22'!$B$2:$AR$165,'LA22'!K$1,0),(IF(LA_INDEX!$H$38=3,VLOOKUP('LA (Gen)'!$B16,'LA27'!$B$2:$AR$165,'LA27'!K$1,0),0)))))),"")</f>
        <v>9</v>
      </c>
      <c r="N16" s="122">
        <f>IFERROR((IF(LA_INDEX!$H$38=1,VLOOKUP('LA (Gen)'!$B16,'LA21'!$B$2:$AR$165,'LA21'!L$1,0),(IF(LA_INDEX!$H$38=2,VLOOKUP('LA (Gen)'!$B16,'LA22'!$B$2:$AR$165,'LA22'!L$1,0),(IF(LA_INDEX!$H$38=3,VLOOKUP('LA (Gen)'!$B16,'LA27'!$B$2:$AR$165,'LA27'!L$1,0),0)))))),"")</f>
        <v>65</v>
      </c>
      <c r="O16" s="122">
        <f>IFERROR((IF(LA_INDEX!$H$38=1,VLOOKUP('LA (Gen)'!$B16,'LA21'!$B$2:$AR$165,'LA21'!M$1,0),(IF(LA_INDEX!$H$38=2,VLOOKUP('LA (Gen)'!$B16,'LA22'!$B$2:$AR$165,'LA22'!M$1,0),(IF(LA_INDEX!$H$38=3,VLOOKUP('LA (Gen)'!$B16,'LA27'!$B$2:$AR$165,'LA27'!M$1,0),0)))))),"")</f>
        <v>65</v>
      </c>
      <c r="P16" s="122">
        <f>IFERROR((IF(LA_INDEX!$H$38=1,VLOOKUP('LA (Gen)'!$B16,'LA21'!$B$2:$AR$165,'LA21'!N$1,0),(IF(LA_INDEX!$H$38=2,VLOOKUP('LA (Gen)'!$B16,'LA22'!$B$2:$AR$165,'LA22'!N$1,0),(IF(LA_INDEX!$H$38=3,VLOOKUP('LA (Gen)'!$B16,'LA27'!$B$2:$AR$165,'LA27'!N$1,0),0)))))),"")</f>
        <v>65</v>
      </c>
      <c r="Q16" s="122">
        <f>IFERROR((IF(LA_INDEX!$H$38=1,VLOOKUP('LA (Gen)'!$B16,'LA21'!$B$2:$AR$165,'LA21'!O$1,0),(IF(LA_INDEX!$H$38=2,VLOOKUP('LA (Gen)'!$B16,'LA22'!$B$2:$AR$165,'LA22'!O$1,0),(IF(LA_INDEX!$H$38=3,VLOOKUP('LA (Gen)'!$B16,'LA27'!$B$2:$AR$165,'LA27'!O$1,0),0)))))),"")</f>
        <v>21</v>
      </c>
      <c r="R16" s="122">
        <f>IFERROR((IF(LA_INDEX!$H$38=1,VLOOKUP('LA (Gen)'!$B16,'LA21'!$B$2:$AR$165,'LA21'!P$1,0),(IF(LA_INDEX!$H$38=2,VLOOKUP('LA (Gen)'!$B16,'LA22'!$B$2:$AR$165,'LA22'!P$1,0),(IF(LA_INDEX!$H$38=3,VLOOKUP('LA (Gen)'!$B16,'LA27'!$B$2:$AR$165,'LA27'!P$1,0),0)))))),"")</f>
        <v>15</v>
      </c>
      <c r="S16" s="122">
        <f>IFERROR((IF(LA_INDEX!$H$38=1,VLOOKUP('LA (Gen)'!$B16,'LA21'!$B$2:$AR$165,'LA21'!Q$1,0),(IF(LA_INDEX!$H$38=2,VLOOKUP('LA (Gen)'!$B16,'LA22'!$B$2:$AR$165,'LA22'!Q$1,0),(IF(LA_INDEX!$H$38=3,VLOOKUP('LA (Gen)'!$B16,'LA27'!$B$2:$AR$165,'LA27'!Q$1,0),0)))))),"")</f>
        <v>18</v>
      </c>
      <c r="T16" s="122">
        <f>IFERROR((IF(LA_INDEX!$H$38=1,VLOOKUP('LA (Gen)'!$B16,'LA21'!$B$2:$AR$165,'LA21'!R$1,0),(IF(LA_INDEX!$H$38=2,VLOOKUP('LA (Gen)'!$B16,'LA22'!$B$2:$AR$165,'LA22'!R$1,0),(IF(LA_INDEX!$H$38=3,VLOOKUP('LA (Gen)'!$B16,'LA27'!$B$2:$AR$165,'LA27'!R$1,0),0)))))),"")</f>
        <v>43</v>
      </c>
      <c r="U16" s="122">
        <f>IFERROR((IF(LA_INDEX!$H$38=1,VLOOKUP('LA (Gen)'!$B16,'LA21'!$B$2:$AR$165,'LA21'!S$1,0),(IF(LA_INDEX!$H$38=2,VLOOKUP('LA (Gen)'!$B16,'LA22'!$B$2:$AR$165,'LA22'!S$1,0),(IF(LA_INDEX!$H$38=3,VLOOKUP('LA (Gen)'!$B16,'LA27'!$B$2:$AR$165,'LA27'!S$1,0),0)))))),"")</f>
        <v>48</v>
      </c>
      <c r="V16" s="122">
        <f>IFERROR((IF(LA_INDEX!$H$38=1,VLOOKUP('LA (Gen)'!$B16,'LA21'!$B$2:$AR$165,'LA21'!T$1,0),(IF(LA_INDEX!$H$38=2,VLOOKUP('LA (Gen)'!$B16,'LA22'!$B$2:$AR$165,'LA22'!T$1,0),(IF(LA_INDEX!$H$38=3,VLOOKUP('LA (Gen)'!$B16,'LA27'!$B$2:$AR$165,'LA27'!T$1,0),0)))))),"")</f>
        <v>46</v>
      </c>
      <c r="W16" s="122">
        <f>IFERROR((IF(LA_INDEX!$H$38=1,VLOOKUP('LA (Gen)'!$B16,'LA21'!$B$2:$AR$165,'LA21'!U$1,0),(IF(LA_INDEX!$H$38=2,VLOOKUP('LA (Gen)'!$B16,'LA22'!$B$2:$AR$165,'LA22'!U$1,0),(IF(LA_INDEX!$H$38=3,VLOOKUP('LA (Gen)'!$B16,'LA27'!$B$2:$AR$165,'LA27'!U$1,0),0)))))),"")</f>
        <v>7</v>
      </c>
      <c r="X16" s="122">
        <f>IFERROR((IF(LA_INDEX!$H$38=1,VLOOKUP('LA (Gen)'!$B16,'LA21'!$B$2:$AR$165,'LA21'!V$1,0),(IF(LA_INDEX!$H$38=2,VLOOKUP('LA (Gen)'!$B16,'LA22'!$B$2:$AR$165,'LA22'!V$1,0),(IF(LA_INDEX!$H$38=3,VLOOKUP('LA (Gen)'!$B16,'LA27'!$B$2:$AR$165,'LA27'!V$1,0),0)))))),"")</f>
        <v>4</v>
      </c>
      <c r="Y16" s="122">
        <f>IFERROR((IF(LA_INDEX!$H$38=1,VLOOKUP('LA (Gen)'!$B16,'LA21'!$B$2:$AR$165,'LA21'!W$1,0),(IF(LA_INDEX!$H$38=2,VLOOKUP('LA (Gen)'!$B16,'LA22'!$B$2:$AR$165,'LA22'!W$1,0),(IF(LA_INDEX!$H$38=3,VLOOKUP('LA (Gen)'!$B16,'LA27'!$B$2:$AR$165,'LA27'!W$1,0),0)))))),"")</f>
        <v>6</v>
      </c>
      <c r="Z16" s="122" t="str">
        <f>IFERROR((IF(LA_INDEX!$H$38=1,VLOOKUP('LA (Gen)'!$B16,'LA21'!$B$2:$AR$165,'LA21'!X$1,0),(IF(LA_INDEX!$H$38=2,VLOOKUP('LA (Gen)'!$B16,'LA22'!$B$2:$AR$165,'LA22'!X$1,0),(IF(LA_INDEX!$H$38=3,VLOOKUP('LA (Gen)'!$B16,'LA27'!$B$2:$AR$165,'LA27'!X$1,0),0)))))),"")</f>
        <v>x</v>
      </c>
      <c r="AA16" s="122" t="str">
        <f>IFERROR((IF(LA_INDEX!$H$38=1,VLOOKUP('LA (Gen)'!$B16,'LA21'!$B$2:$AR$165,'LA21'!Y$1,0),(IF(LA_INDEX!$H$38=2,VLOOKUP('LA (Gen)'!$B16,'LA22'!$B$2:$AR$165,'LA22'!Y$1,0),(IF(LA_INDEX!$H$38=3,VLOOKUP('LA (Gen)'!$B16,'LA27'!$B$2:$AR$165,'LA27'!Y$1,0),0)))))),"")</f>
        <v>x</v>
      </c>
      <c r="AB16" s="122" t="str">
        <f>IFERROR((IF(LA_INDEX!$H$38=1,VLOOKUP('LA (Gen)'!$B16,'LA21'!$B$2:$AR$165,'LA21'!Z$1,0),(IF(LA_INDEX!$H$38=2,VLOOKUP('LA (Gen)'!$B16,'LA22'!$B$2:$AR$165,'LA22'!Z$1,0),(IF(LA_INDEX!$H$38=3,VLOOKUP('LA (Gen)'!$B16,'LA27'!$B$2:$AR$165,'LA27'!Z$1,0),0)))))),"")</f>
        <v>x</v>
      </c>
      <c r="AC16" s="122">
        <f>IFERROR((IF(LA_INDEX!$H$38=1,VLOOKUP('LA (Gen)'!$B16,'LA21'!$B$2:$AR$165,'LA21'!AA$1,0),(IF(LA_INDEX!$H$38=2,VLOOKUP('LA (Gen)'!$B16,'LA22'!$B$2:$AR$165,'LA22'!AA$1,0),(IF(LA_INDEX!$H$38=3,VLOOKUP('LA (Gen)'!$B16,'LA27'!$B$2:$AR$165,'LA27'!AA$1,0),0)))))),"")</f>
        <v>7</v>
      </c>
      <c r="AD16" s="122">
        <f>IFERROR((IF(LA_INDEX!$H$38=1,VLOOKUP('LA (Gen)'!$B16,'LA21'!$B$2:$AR$165,'LA21'!AB$1,0),(IF(LA_INDEX!$H$38=2,VLOOKUP('LA (Gen)'!$B16,'LA22'!$B$2:$AR$165,'LA22'!AB$1,0),(IF(LA_INDEX!$H$38=3,VLOOKUP('LA (Gen)'!$B16,'LA27'!$B$2:$AR$165,'LA27'!AB$1,0),0)))))),"")</f>
        <v>4</v>
      </c>
      <c r="AE16" s="122">
        <f>IFERROR((IF(LA_INDEX!$H$38=1,VLOOKUP('LA (Gen)'!$B16,'LA21'!$B$2:$AR$165,'LA21'!AC$1,0),(IF(LA_INDEX!$H$38=2,VLOOKUP('LA (Gen)'!$B16,'LA22'!$B$2:$AR$165,'LA22'!AC$1,0),(IF(LA_INDEX!$H$38=3,VLOOKUP('LA (Gen)'!$B16,'LA27'!$B$2:$AR$165,'LA27'!AC$1,0),0)))))),"")</f>
        <v>5</v>
      </c>
      <c r="AF16" s="122">
        <f>IFERROR((IF(LA_INDEX!$H$38=1,VLOOKUP('LA (Gen)'!$B16,'LA21'!$B$2:$AR$165,'LA21'!AD$1,0),(IF(LA_INDEX!$H$38=2,VLOOKUP('LA (Gen)'!$B16,'LA22'!$B$2:$AR$165,'LA22'!AD$1,0),(IF(LA_INDEX!$H$38=3,VLOOKUP('LA (Gen)'!$B16,'LA27'!$B$2:$AR$165,'LA27'!AD$1,0),0)))))),"")</f>
        <v>35</v>
      </c>
      <c r="AG16" s="122">
        <f>IFERROR((IF(LA_INDEX!$H$38=1,VLOOKUP('LA (Gen)'!$B16,'LA21'!$B$2:$AR$165,'LA21'!AE$1,0),(IF(LA_INDEX!$H$38=2,VLOOKUP('LA (Gen)'!$B16,'LA22'!$B$2:$AR$165,'LA22'!AE$1,0),(IF(LA_INDEX!$H$38=3,VLOOKUP('LA (Gen)'!$B16,'LA27'!$B$2:$AR$165,'LA27'!AE$1,0),0)))))),"")</f>
        <v>44</v>
      </c>
      <c r="AH16" s="122">
        <f>IFERROR((IF(LA_INDEX!$H$38=1,VLOOKUP('LA (Gen)'!$B16,'LA21'!$B$2:$AR$165,'LA21'!AF$1,0),(IF(LA_INDEX!$H$38=2,VLOOKUP('LA (Gen)'!$B16,'LA22'!$B$2:$AR$165,'LA22'!AF$1,0),(IF(LA_INDEX!$H$38=3,VLOOKUP('LA (Gen)'!$B16,'LA27'!$B$2:$AR$165,'LA27'!AF$1,0),0)))))),"")</f>
        <v>40</v>
      </c>
      <c r="AI16" s="122">
        <f>IFERROR((IF(LA_INDEX!$H$38=1,VLOOKUP('LA (Gen)'!$B16,'LA21'!$B$2:$AR$165,'LA21'!AG$1,0),(IF(LA_INDEX!$H$38=2,VLOOKUP('LA (Gen)'!$B16,'LA22'!$B$2:$AR$165,'LA22'!AG$1,0),(IF(LA_INDEX!$H$38=3,VLOOKUP('LA (Gen)'!$B16,'LA27'!$B$2:$AR$165,'LA27'!AG$1,0),0)))))),"")</f>
        <v>1</v>
      </c>
      <c r="AJ16" s="122">
        <f>IFERROR((IF(LA_INDEX!$H$38=1,VLOOKUP('LA (Gen)'!$B16,'LA21'!$B$2:$AR$165,'LA21'!AH$1,0),(IF(LA_INDEX!$H$38=2,VLOOKUP('LA (Gen)'!$B16,'LA22'!$B$2:$AR$165,'LA22'!AH$1,0),(IF(LA_INDEX!$H$38=3,VLOOKUP('LA (Gen)'!$B16,'LA27'!$B$2:$AR$165,'LA27'!AH$1,0),0)))))),"")</f>
        <v>1</v>
      </c>
      <c r="AK16" s="122">
        <f>IFERROR((IF(LA_INDEX!$H$38=1,VLOOKUP('LA (Gen)'!$B16,'LA21'!$B$2:$AR$165,'LA21'!AI$1,0),(IF(LA_INDEX!$H$38=2,VLOOKUP('LA (Gen)'!$B16,'LA22'!$B$2:$AR$165,'LA22'!AI$1,0),(IF(LA_INDEX!$H$38=3,VLOOKUP('LA (Gen)'!$B16,'LA27'!$B$2:$AR$165,'LA27'!AI$1,0),0)))))),"")</f>
        <v>1</v>
      </c>
      <c r="AL16" s="122">
        <f>IFERROR((IF(LA_INDEX!$H$38=1,VLOOKUP('LA (Gen)'!$B16,'LA21'!$B$2:$AR$165,'LA21'!AJ$1,0),(IF(LA_INDEX!$H$38=2,VLOOKUP('LA (Gen)'!$B16,'LA22'!$B$2:$AR$165,'LA22'!AJ$1,0),(IF(LA_INDEX!$H$38=3,VLOOKUP('LA (Gen)'!$B16,'LA27'!$B$2:$AR$165,'LA27'!AJ$1,0),0)))))),"")</f>
        <v>17</v>
      </c>
      <c r="AM16" s="122">
        <f>IFERROR((IF(LA_INDEX!$H$38=1,VLOOKUP('LA (Gen)'!$B16,'LA21'!$B$2:$AR$165,'LA21'!AK$1,0),(IF(LA_INDEX!$H$38=2,VLOOKUP('LA (Gen)'!$B16,'LA22'!$B$2:$AR$165,'LA22'!AK$1,0),(IF(LA_INDEX!$H$38=3,VLOOKUP('LA (Gen)'!$B16,'LA27'!$B$2:$AR$165,'LA27'!AK$1,0),0)))))),"")</f>
        <v>22</v>
      </c>
      <c r="AN16" s="122">
        <f>IFERROR((IF(LA_INDEX!$H$38=1,VLOOKUP('LA (Gen)'!$B16,'LA21'!$B$2:$AR$165,'LA21'!AL$1,0),(IF(LA_INDEX!$H$38=2,VLOOKUP('LA (Gen)'!$B16,'LA22'!$B$2:$AR$165,'LA22'!AL$1,0),(IF(LA_INDEX!$H$38=3,VLOOKUP('LA (Gen)'!$B16,'LA27'!$B$2:$AR$165,'LA27'!AL$1,0),0)))))),"")</f>
        <v>20</v>
      </c>
      <c r="AO16" s="122">
        <f>IFERROR((IF(LA_INDEX!$H$38=1,VLOOKUP('LA (Gen)'!$B16,'LA21'!$B$2:$AR$165,'LA21'!AM$1,0),(IF(LA_INDEX!$H$38=2,VLOOKUP('LA (Gen)'!$B16,'LA22'!$B$2:$AR$165,'LA22'!AM$1,0),(IF(LA_INDEX!$H$38=3,VLOOKUP('LA (Gen)'!$B16,'LA27'!$B$2:$AR$165,'LA27'!AM$1,0),0)))))),"")</f>
        <v>15</v>
      </c>
      <c r="AP16" s="122">
        <f>IFERROR((IF(LA_INDEX!$H$38=1,VLOOKUP('LA (Gen)'!$B16,'LA21'!$B$2:$AR$165,'LA21'!AN$1,0),(IF(LA_INDEX!$H$38=2,VLOOKUP('LA (Gen)'!$B16,'LA22'!$B$2:$AR$165,'LA22'!AN$1,0),(IF(LA_INDEX!$H$38=3,VLOOKUP('LA (Gen)'!$B16,'LA27'!$B$2:$AR$165,'LA27'!AN$1,0),0)))))),"")</f>
        <v>11</v>
      </c>
      <c r="AQ16" s="122">
        <f>IFERROR((IF(LA_INDEX!$H$38=1,VLOOKUP('LA (Gen)'!$B16,'LA21'!$B$2:$AR$165,'LA21'!AO$1,0),(IF(LA_INDEX!$H$38=2,VLOOKUP('LA (Gen)'!$B16,'LA22'!$B$2:$AR$165,'LA22'!AO$1,0),(IF(LA_INDEX!$H$38=3,VLOOKUP('LA (Gen)'!$B16,'LA27'!$B$2:$AR$165,'LA27'!AO$1,0),0)))))),"")</f>
        <v>12</v>
      </c>
      <c r="AR16" s="122">
        <f>IFERROR((IF(LA_INDEX!$H$38=1,VLOOKUP('LA (Gen)'!$B16,'LA21'!$B$2:$AR$165,'LA21'!AP$1,0),(IF(LA_INDEX!$H$38=2,VLOOKUP('LA (Gen)'!$B16,'LA22'!$B$2:$AR$165,'LA22'!AP$1,0),(IF(LA_INDEX!$H$38=3,VLOOKUP('LA (Gen)'!$B16,'LA27'!$B$2:$AR$165,'LA27'!AP$1,0),0)))))),"")</f>
        <v>3</v>
      </c>
      <c r="AS16" s="122">
        <f>IFERROR((IF(LA_INDEX!$H$38=1,VLOOKUP('LA (Gen)'!$B16,'LA21'!$B$2:$AR$165,'LA21'!AQ$1,0),(IF(LA_INDEX!$H$38=2,VLOOKUP('LA (Gen)'!$B16,'LA22'!$B$2:$AR$165,'LA22'!AQ$1,0),(IF(LA_INDEX!$H$38=3,VLOOKUP('LA (Gen)'!$B16,'LA27'!$B$2:$AR$165,'LA27'!AQ$1,0),0)))))),"")</f>
        <v>2</v>
      </c>
      <c r="AT16" s="122">
        <f>IFERROR((IF(LA_INDEX!$H$38=1,VLOOKUP('LA (Gen)'!$B16,'LA21'!$B$2:$AR$165,'LA21'!AR$1,0),(IF(LA_INDEX!$H$38=2,VLOOKUP('LA (Gen)'!$B16,'LA22'!$B$2:$AR$165,'LA22'!AR$1,0),(IF(LA_INDEX!$H$38=3,VLOOKUP('LA (Gen)'!$B16,'LA27'!$B$2:$AR$165,'LA27'!AR$1,0),0)))))),"")</f>
        <v>3</v>
      </c>
    </row>
    <row r="17" spans="1:46" x14ac:dyDescent="0.3">
      <c r="A17" s="80" t="s">
        <v>452</v>
      </c>
      <c r="B17" s="114">
        <v>391</v>
      </c>
      <c r="C17" s="80" t="s">
        <v>356</v>
      </c>
      <c r="D17" s="80" t="s">
        <v>303</v>
      </c>
      <c r="E17" s="122">
        <f>IFERROR(MROUND((IF(LA_INDEX!$H$38=1,VLOOKUP('LA (Gen)'!$B17,'LA21'!$B$2:$AR$165,'LA21'!C$1,0),(IF(LA_INDEX!$H$38=2,VLOOKUP('LA (Gen)'!$B17,'LA22'!$B$2:$AR$165,'LA22'!C$1,0),(IF(LA_INDEX!$H$38=3,VLOOKUP('LA (Gen)'!$B17,'LA27'!$B$2:$AR$165,'LA27'!C$1,0),0)))))),5),"")</f>
        <v>1210</v>
      </c>
      <c r="F17" s="122">
        <f>IFERROR(MROUND((IF(LA_INDEX!$H$38=1,VLOOKUP('LA (Gen)'!$B17,'LA21'!$B$2:$AR$165,'LA21'!D$1,0),(IF(LA_INDEX!$H$38=2,VLOOKUP('LA (Gen)'!$B17,'LA22'!$B$2:$AR$165,'LA22'!D$1,0),(IF(LA_INDEX!$H$38=3,VLOOKUP('LA (Gen)'!$B17,'LA27'!$B$2:$AR$165,'LA27'!D$1,0),0)))))),5),"")</f>
        <v>1350</v>
      </c>
      <c r="G17" s="122">
        <f>IFERROR(MROUND((IF(LA_INDEX!$H$38=1,VLOOKUP('LA (Gen)'!$B17,'LA21'!$B$2:$AR$165,'LA21'!E$1,0),(IF(LA_INDEX!$H$38=2,VLOOKUP('LA (Gen)'!$B17,'LA22'!$B$2:$AR$165,'LA22'!E$1,0),(IF(LA_INDEX!$H$38=3,VLOOKUP('LA (Gen)'!$B17,'LA27'!$B$2:$AR$165,'LA27'!E$1,0),0)))))),5),"")</f>
        <v>2560</v>
      </c>
      <c r="H17" s="122">
        <f>IFERROR((IF(LA_INDEX!$H$38=1,VLOOKUP('LA (Gen)'!$B17,'LA21'!$B$2:$AR$165,'LA21'!F$1,0),(IF(LA_INDEX!$H$38=2,VLOOKUP('LA (Gen)'!$B17,'LA22'!$B$2:$AR$165,'LA22'!F$1,0),(IF(LA_INDEX!$H$38=3,VLOOKUP('LA (Gen)'!$B17,'LA27'!$B$2:$AR$165,'LA27'!F$1,0),0)))))),"")</f>
        <v>86</v>
      </c>
      <c r="I17" s="122">
        <f>IFERROR((IF(LA_INDEX!$H$38=1,VLOOKUP('LA (Gen)'!$B17,'LA21'!$B$2:$AR$165,'LA21'!G$1,0),(IF(LA_INDEX!$H$38=2,VLOOKUP('LA (Gen)'!$B17,'LA22'!$B$2:$AR$165,'LA22'!G$1,0),(IF(LA_INDEX!$H$38=3,VLOOKUP('LA (Gen)'!$B17,'LA27'!$B$2:$AR$165,'LA27'!G$1,0),0)))))),"")</f>
        <v>88</v>
      </c>
      <c r="J17" s="122">
        <f>IFERROR((IF(LA_INDEX!$H$38=1,VLOOKUP('LA (Gen)'!$B17,'LA21'!$B$2:$AR$165,'LA21'!H$1,0),(IF(LA_INDEX!$H$38=2,VLOOKUP('LA (Gen)'!$B17,'LA22'!$B$2:$AR$165,'LA22'!H$1,0),(IF(LA_INDEX!$H$38=3,VLOOKUP('LA (Gen)'!$B17,'LA27'!$B$2:$AR$165,'LA27'!H$1,0),0)))))),"")</f>
        <v>87</v>
      </c>
      <c r="K17" s="122">
        <f>IFERROR((IF(LA_INDEX!$H$38=1,VLOOKUP('LA (Gen)'!$B17,'LA21'!$B$2:$AR$165,'LA21'!I$1,0),(IF(LA_INDEX!$H$38=2,VLOOKUP('LA (Gen)'!$B17,'LA22'!$B$2:$AR$165,'LA22'!I$1,0),(IF(LA_INDEX!$H$38=3,VLOOKUP('LA (Gen)'!$B17,'LA27'!$B$2:$AR$165,'LA27'!I$1,0),0)))))),"")</f>
        <v>8</v>
      </c>
      <c r="L17" s="122">
        <f>IFERROR((IF(LA_INDEX!$H$38=1,VLOOKUP('LA (Gen)'!$B17,'LA21'!$B$2:$AR$165,'LA21'!J$1,0),(IF(LA_INDEX!$H$38=2,VLOOKUP('LA (Gen)'!$B17,'LA22'!$B$2:$AR$165,'LA22'!J$1,0),(IF(LA_INDEX!$H$38=3,VLOOKUP('LA (Gen)'!$B17,'LA27'!$B$2:$AR$165,'LA27'!J$1,0),0)))))),"")</f>
        <v>7</v>
      </c>
      <c r="M17" s="122">
        <f>IFERROR((IF(LA_INDEX!$H$38=1,VLOOKUP('LA (Gen)'!$B17,'LA21'!$B$2:$AR$165,'LA21'!K$1,0),(IF(LA_INDEX!$H$38=2,VLOOKUP('LA (Gen)'!$B17,'LA22'!$B$2:$AR$165,'LA22'!K$1,0),(IF(LA_INDEX!$H$38=3,VLOOKUP('LA (Gen)'!$B17,'LA27'!$B$2:$AR$165,'LA27'!K$1,0),0)))))),"")</f>
        <v>7</v>
      </c>
      <c r="N17" s="122">
        <f>IFERROR((IF(LA_INDEX!$H$38=1,VLOOKUP('LA (Gen)'!$B17,'LA21'!$B$2:$AR$165,'LA21'!L$1,0),(IF(LA_INDEX!$H$38=2,VLOOKUP('LA (Gen)'!$B17,'LA22'!$B$2:$AR$165,'LA22'!L$1,0),(IF(LA_INDEX!$H$38=3,VLOOKUP('LA (Gen)'!$B17,'LA27'!$B$2:$AR$165,'LA27'!L$1,0),0)))))),"")</f>
        <v>70</v>
      </c>
      <c r="O17" s="122">
        <f>IFERROR((IF(LA_INDEX!$H$38=1,VLOOKUP('LA (Gen)'!$B17,'LA21'!$B$2:$AR$165,'LA21'!M$1,0),(IF(LA_INDEX!$H$38=2,VLOOKUP('LA (Gen)'!$B17,'LA22'!$B$2:$AR$165,'LA22'!M$1,0),(IF(LA_INDEX!$H$38=3,VLOOKUP('LA (Gen)'!$B17,'LA27'!$B$2:$AR$165,'LA27'!M$1,0),0)))))),"")</f>
        <v>70</v>
      </c>
      <c r="P17" s="122">
        <f>IFERROR((IF(LA_INDEX!$H$38=1,VLOOKUP('LA (Gen)'!$B17,'LA21'!$B$2:$AR$165,'LA21'!N$1,0),(IF(LA_INDEX!$H$38=2,VLOOKUP('LA (Gen)'!$B17,'LA22'!$B$2:$AR$165,'LA22'!N$1,0),(IF(LA_INDEX!$H$38=3,VLOOKUP('LA (Gen)'!$B17,'LA27'!$B$2:$AR$165,'LA27'!N$1,0),0)))))),"")</f>
        <v>70</v>
      </c>
      <c r="Q17" s="122">
        <f>IFERROR((IF(LA_INDEX!$H$38=1,VLOOKUP('LA (Gen)'!$B17,'LA21'!$B$2:$AR$165,'LA21'!O$1,0),(IF(LA_INDEX!$H$38=2,VLOOKUP('LA (Gen)'!$B17,'LA22'!$B$2:$AR$165,'LA22'!O$1,0),(IF(LA_INDEX!$H$38=3,VLOOKUP('LA (Gen)'!$B17,'LA27'!$B$2:$AR$165,'LA27'!O$1,0),0)))))),"")</f>
        <v>28</v>
      </c>
      <c r="R17" s="122">
        <f>IFERROR((IF(LA_INDEX!$H$38=1,VLOOKUP('LA (Gen)'!$B17,'LA21'!$B$2:$AR$165,'LA21'!P$1,0),(IF(LA_INDEX!$H$38=2,VLOOKUP('LA (Gen)'!$B17,'LA22'!$B$2:$AR$165,'LA22'!P$1,0),(IF(LA_INDEX!$H$38=3,VLOOKUP('LA (Gen)'!$B17,'LA27'!$B$2:$AR$165,'LA27'!P$1,0),0)))))),"")</f>
        <v>22</v>
      </c>
      <c r="S17" s="122">
        <f>IFERROR((IF(LA_INDEX!$H$38=1,VLOOKUP('LA (Gen)'!$B17,'LA21'!$B$2:$AR$165,'LA21'!Q$1,0),(IF(LA_INDEX!$H$38=2,VLOOKUP('LA (Gen)'!$B17,'LA22'!$B$2:$AR$165,'LA22'!Q$1,0),(IF(LA_INDEX!$H$38=3,VLOOKUP('LA (Gen)'!$B17,'LA27'!$B$2:$AR$165,'LA27'!Q$1,0),0)))))),"")</f>
        <v>25</v>
      </c>
      <c r="T17" s="122">
        <f>IFERROR((IF(LA_INDEX!$H$38=1,VLOOKUP('LA (Gen)'!$B17,'LA21'!$B$2:$AR$165,'LA21'!R$1,0),(IF(LA_INDEX!$H$38=2,VLOOKUP('LA (Gen)'!$B17,'LA22'!$B$2:$AR$165,'LA22'!R$1,0),(IF(LA_INDEX!$H$38=3,VLOOKUP('LA (Gen)'!$B17,'LA27'!$B$2:$AR$165,'LA27'!R$1,0),0)))))),"")</f>
        <v>40</v>
      </c>
      <c r="U17" s="122">
        <f>IFERROR((IF(LA_INDEX!$H$38=1,VLOOKUP('LA (Gen)'!$B17,'LA21'!$B$2:$AR$165,'LA21'!S$1,0),(IF(LA_INDEX!$H$38=2,VLOOKUP('LA (Gen)'!$B17,'LA22'!$B$2:$AR$165,'LA22'!S$1,0),(IF(LA_INDEX!$H$38=3,VLOOKUP('LA (Gen)'!$B17,'LA27'!$B$2:$AR$165,'LA27'!S$1,0),0)))))),"")</f>
        <v>46</v>
      </c>
      <c r="V17" s="122">
        <f>IFERROR((IF(LA_INDEX!$H$38=1,VLOOKUP('LA (Gen)'!$B17,'LA21'!$B$2:$AR$165,'LA21'!T$1,0),(IF(LA_INDEX!$H$38=2,VLOOKUP('LA (Gen)'!$B17,'LA22'!$B$2:$AR$165,'LA22'!T$1,0),(IF(LA_INDEX!$H$38=3,VLOOKUP('LA (Gen)'!$B17,'LA27'!$B$2:$AR$165,'LA27'!T$1,0),0)))))),"")</f>
        <v>43</v>
      </c>
      <c r="W17" s="122">
        <f>IFERROR((IF(LA_INDEX!$H$38=1,VLOOKUP('LA (Gen)'!$B17,'LA21'!$B$2:$AR$165,'LA21'!U$1,0),(IF(LA_INDEX!$H$38=2,VLOOKUP('LA (Gen)'!$B17,'LA22'!$B$2:$AR$165,'LA22'!U$1,0),(IF(LA_INDEX!$H$38=3,VLOOKUP('LA (Gen)'!$B17,'LA27'!$B$2:$AR$165,'LA27'!U$1,0),0)))))),"")</f>
        <v>8</v>
      </c>
      <c r="X17" s="122">
        <f>IFERROR((IF(LA_INDEX!$H$38=1,VLOOKUP('LA (Gen)'!$B17,'LA21'!$B$2:$AR$165,'LA21'!V$1,0),(IF(LA_INDEX!$H$38=2,VLOOKUP('LA (Gen)'!$B17,'LA22'!$B$2:$AR$165,'LA22'!V$1,0),(IF(LA_INDEX!$H$38=3,VLOOKUP('LA (Gen)'!$B17,'LA27'!$B$2:$AR$165,'LA27'!V$1,0),0)))))),"")</f>
        <v>10</v>
      </c>
      <c r="Y17" s="122">
        <f>IFERROR((IF(LA_INDEX!$H$38=1,VLOOKUP('LA (Gen)'!$B17,'LA21'!$B$2:$AR$165,'LA21'!W$1,0),(IF(LA_INDEX!$H$38=2,VLOOKUP('LA (Gen)'!$B17,'LA22'!$B$2:$AR$165,'LA22'!W$1,0),(IF(LA_INDEX!$H$38=3,VLOOKUP('LA (Gen)'!$B17,'LA27'!$B$2:$AR$165,'LA27'!W$1,0),0)))))),"")</f>
        <v>9</v>
      </c>
      <c r="Z17" s="122" t="str">
        <f>IFERROR((IF(LA_INDEX!$H$38=1,VLOOKUP('LA (Gen)'!$B17,'LA21'!$B$2:$AR$165,'LA21'!X$1,0),(IF(LA_INDEX!$H$38=2,VLOOKUP('LA (Gen)'!$B17,'LA22'!$B$2:$AR$165,'LA22'!X$1,0),(IF(LA_INDEX!$H$38=3,VLOOKUP('LA (Gen)'!$B17,'LA27'!$B$2:$AR$165,'LA27'!X$1,0),0)))))),"")</f>
        <v>x</v>
      </c>
      <c r="AA17" s="122" t="str">
        <f>IFERROR((IF(LA_INDEX!$H$38=1,VLOOKUP('LA (Gen)'!$B17,'LA21'!$B$2:$AR$165,'LA21'!Y$1,0),(IF(LA_INDEX!$H$38=2,VLOOKUP('LA (Gen)'!$B17,'LA22'!$B$2:$AR$165,'LA22'!Y$1,0),(IF(LA_INDEX!$H$38=3,VLOOKUP('LA (Gen)'!$B17,'LA27'!$B$2:$AR$165,'LA27'!Y$1,0),0)))))),"")</f>
        <v>x</v>
      </c>
      <c r="AB17" s="122" t="str">
        <f>IFERROR((IF(LA_INDEX!$H$38=1,VLOOKUP('LA (Gen)'!$B17,'LA21'!$B$2:$AR$165,'LA21'!Z$1,0),(IF(LA_INDEX!$H$38=2,VLOOKUP('LA (Gen)'!$B17,'LA22'!$B$2:$AR$165,'LA22'!Z$1,0),(IF(LA_INDEX!$H$38=3,VLOOKUP('LA (Gen)'!$B17,'LA27'!$B$2:$AR$165,'LA27'!Z$1,0),0)))))),"")</f>
        <v>-</v>
      </c>
      <c r="AC17" s="122">
        <f>IFERROR((IF(LA_INDEX!$H$38=1,VLOOKUP('LA (Gen)'!$B17,'LA21'!$B$2:$AR$165,'LA21'!AA$1,0),(IF(LA_INDEX!$H$38=2,VLOOKUP('LA (Gen)'!$B17,'LA22'!$B$2:$AR$165,'LA22'!AA$1,0),(IF(LA_INDEX!$H$38=3,VLOOKUP('LA (Gen)'!$B17,'LA27'!$B$2:$AR$165,'LA27'!AA$1,0),0)))))),"")</f>
        <v>7</v>
      </c>
      <c r="AD17" s="122">
        <f>IFERROR((IF(LA_INDEX!$H$38=1,VLOOKUP('LA (Gen)'!$B17,'LA21'!$B$2:$AR$165,'LA21'!AB$1,0),(IF(LA_INDEX!$H$38=2,VLOOKUP('LA (Gen)'!$B17,'LA22'!$B$2:$AR$165,'LA22'!AB$1,0),(IF(LA_INDEX!$H$38=3,VLOOKUP('LA (Gen)'!$B17,'LA27'!$B$2:$AR$165,'LA27'!AB$1,0),0)))))),"")</f>
        <v>9</v>
      </c>
      <c r="AE17" s="122">
        <f>IFERROR((IF(LA_INDEX!$H$38=1,VLOOKUP('LA (Gen)'!$B17,'LA21'!$B$2:$AR$165,'LA21'!AC$1,0),(IF(LA_INDEX!$H$38=2,VLOOKUP('LA (Gen)'!$B17,'LA22'!$B$2:$AR$165,'LA22'!AC$1,0),(IF(LA_INDEX!$H$38=3,VLOOKUP('LA (Gen)'!$B17,'LA27'!$B$2:$AR$165,'LA27'!AC$1,0),0)))))),"")</f>
        <v>8</v>
      </c>
      <c r="AF17" s="122">
        <f>IFERROR((IF(LA_INDEX!$H$38=1,VLOOKUP('LA (Gen)'!$B17,'LA21'!$B$2:$AR$165,'LA21'!AD$1,0),(IF(LA_INDEX!$H$38=2,VLOOKUP('LA (Gen)'!$B17,'LA22'!$B$2:$AR$165,'LA22'!AD$1,0),(IF(LA_INDEX!$H$38=3,VLOOKUP('LA (Gen)'!$B17,'LA27'!$B$2:$AR$165,'LA27'!AD$1,0),0)))))),"")</f>
        <v>32</v>
      </c>
      <c r="AG17" s="122">
        <f>IFERROR((IF(LA_INDEX!$H$38=1,VLOOKUP('LA (Gen)'!$B17,'LA21'!$B$2:$AR$165,'LA21'!AE$1,0),(IF(LA_INDEX!$H$38=2,VLOOKUP('LA (Gen)'!$B17,'LA22'!$B$2:$AR$165,'LA22'!AE$1,0),(IF(LA_INDEX!$H$38=3,VLOOKUP('LA (Gen)'!$B17,'LA27'!$B$2:$AR$165,'LA27'!AE$1,0),0)))))),"")</f>
        <v>37</v>
      </c>
      <c r="AH17" s="122">
        <f>IFERROR((IF(LA_INDEX!$H$38=1,VLOOKUP('LA (Gen)'!$B17,'LA21'!$B$2:$AR$165,'LA21'!AF$1,0),(IF(LA_INDEX!$H$38=2,VLOOKUP('LA (Gen)'!$B17,'LA22'!$B$2:$AR$165,'LA22'!AF$1,0),(IF(LA_INDEX!$H$38=3,VLOOKUP('LA (Gen)'!$B17,'LA27'!$B$2:$AR$165,'LA27'!AF$1,0),0)))))),"")</f>
        <v>34</v>
      </c>
      <c r="AI17" s="122">
        <f>IFERROR((IF(LA_INDEX!$H$38=1,VLOOKUP('LA (Gen)'!$B17,'LA21'!$B$2:$AR$165,'LA21'!AG$1,0),(IF(LA_INDEX!$H$38=2,VLOOKUP('LA (Gen)'!$B17,'LA22'!$B$2:$AR$165,'LA22'!AG$1,0),(IF(LA_INDEX!$H$38=3,VLOOKUP('LA (Gen)'!$B17,'LA27'!$B$2:$AR$165,'LA27'!AG$1,0),0)))))),"")</f>
        <v>2</v>
      </c>
      <c r="AJ17" s="122">
        <f>IFERROR((IF(LA_INDEX!$H$38=1,VLOOKUP('LA (Gen)'!$B17,'LA21'!$B$2:$AR$165,'LA21'!AH$1,0),(IF(LA_INDEX!$H$38=2,VLOOKUP('LA (Gen)'!$B17,'LA22'!$B$2:$AR$165,'LA22'!AH$1,0),(IF(LA_INDEX!$H$38=3,VLOOKUP('LA (Gen)'!$B17,'LA27'!$B$2:$AR$165,'LA27'!AH$1,0),0)))))),"")</f>
        <v>2</v>
      </c>
      <c r="AK17" s="122">
        <f>IFERROR((IF(LA_INDEX!$H$38=1,VLOOKUP('LA (Gen)'!$B17,'LA21'!$B$2:$AR$165,'LA21'!AI$1,0),(IF(LA_INDEX!$H$38=2,VLOOKUP('LA (Gen)'!$B17,'LA22'!$B$2:$AR$165,'LA22'!AI$1,0),(IF(LA_INDEX!$H$38=3,VLOOKUP('LA (Gen)'!$B17,'LA27'!$B$2:$AR$165,'LA27'!AI$1,0),0)))))),"")</f>
        <v>2</v>
      </c>
      <c r="AL17" s="122">
        <f>IFERROR((IF(LA_INDEX!$H$38=1,VLOOKUP('LA (Gen)'!$B17,'LA21'!$B$2:$AR$165,'LA21'!AJ$1,0),(IF(LA_INDEX!$H$38=2,VLOOKUP('LA (Gen)'!$B17,'LA22'!$B$2:$AR$165,'LA22'!AJ$1,0),(IF(LA_INDEX!$H$38=3,VLOOKUP('LA (Gen)'!$B17,'LA27'!$B$2:$AR$165,'LA27'!AJ$1,0),0)))))),"")</f>
        <v>15</v>
      </c>
      <c r="AM17" s="122">
        <f>IFERROR((IF(LA_INDEX!$H$38=1,VLOOKUP('LA (Gen)'!$B17,'LA21'!$B$2:$AR$165,'LA21'!AK$1,0),(IF(LA_INDEX!$H$38=2,VLOOKUP('LA (Gen)'!$B17,'LA22'!$B$2:$AR$165,'LA22'!AK$1,0),(IF(LA_INDEX!$H$38=3,VLOOKUP('LA (Gen)'!$B17,'LA27'!$B$2:$AR$165,'LA27'!AK$1,0),0)))))),"")</f>
        <v>19</v>
      </c>
      <c r="AN17" s="122">
        <f>IFERROR((IF(LA_INDEX!$H$38=1,VLOOKUP('LA (Gen)'!$B17,'LA21'!$B$2:$AR$165,'LA21'!AL$1,0),(IF(LA_INDEX!$H$38=2,VLOOKUP('LA (Gen)'!$B17,'LA22'!$B$2:$AR$165,'LA22'!AL$1,0),(IF(LA_INDEX!$H$38=3,VLOOKUP('LA (Gen)'!$B17,'LA27'!$B$2:$AR$165,'LA27'!AL$1,0),0)))))),"")</f>
        <v>17</v>
      </c>
      <c r="AO17" s="122">
        <f>IFERROR((IF(LA_INDEX!$H$38=1,VLOOKUP('LA (Gen)'!$B17,'LA21'!$B$2:$AR$165,'LA21'!AM$1,0),(IF(LA_INDEX!$H$38=2,VLOOKUP('LA (Gen)'!$B17,'LA22'!$B$2:$AR$165,'LA22'!AM$1,0),(IF(LA_INDEX!$H$38=3,VLOOKUP('LA (Gen)'!$B17,'LA27'!$B$2:$AR$165,'LA27'!AM$1,0),0)))))),"")</f>
        <v>11</v>
      </c>
      <c r="AP17" s="122">
        <f>IFERROR((IF(LA_INDEX!$H$38=1,VLOOKUP('LA (Gen)'!$B17,'LA21'!$B$2:$AR$165,'LA21'!AN$1,0),(IF(LA_INDEX!$H$38=2,VLOOKUP('LA (Gen)'!$B17,'LA22'!$B$2:$AR$165,'LA22'!AN$1,0),(IF(LA_INDEX!$H$38=3,VLOOKUP('LA (Gen)'!$B17,'LA27'!$B$2:$AR$165,'LA27'!AN$1,0),0)))))),"")</f>
        <v>10</v>
      </c>
      <c r="AQ17" s="122">
        <f>IFERROR((IF(LA_INDEX!$H$38=1,VLOOKUP('LA (Gen)'!$B17,'LA21'!$B$2:$AR$165,'LA21'!AO$1,0),(IF(LA_INDEX!$H$38=2,VLOOKUP('LA (Gen)'!$B17,'LA22'!$B$2:$AR$165,'LA22'!AO$1,0),(IF(LA_INDEX!$H$38=3,VLOOKUP('LA (Gen)'!$B17,'LA27'!$B$2:$AR$165,'LA27'!AO$1,0),0)))))),"")</f>
        <v>11</v>
      </c>
      <c r="AR17" s="122">
        <f>IFERROR((IF(LA_INDEX!$H$38=1,VLOOKUP('LA (Gen)'!$B17,'LA21'!$B$2:$AR$165,'LA21'!AP$1,0),(IF(LA_INDEX!$H$38=2,VLOOKUP('LA (Gen)'!$B17,'LA22'!$B$2:$AR$165,'LA22'!AP$1,0),(IF(LA_INDEX!$H$38=3,VLOOKUP('LA (Gen)'!$B17,'LA27'!$B$2:$AR$165,'LA27'!AP$1,0),0)))))),"")</f>
        <v>3</v>
      </c>
      <c r="AS17" s="122">
        <f>IFERROR((IF(LA_INDEX!$H$38=1,VLOOKUP('LA (Gen)'!$B17,'LA21'!$B$2:$AR$165,'LA21'!AQ$1,0),(IF(LA_INDEX!$H$38=2,VLOOKUP('LA (Gen)'!$B17,'LA22'!$B$2:$AR$165,'LA22'!AQ$1,0),(IF(LA_INDEX!$H$38=3,VLOOKUP('LA (Gen)'!$B17,'LA27'!$B$2:$AR$165,'LA27'!AQ$1,0),0)))))),"")</f>
        <v>2</v>
      </c>
      <c r="AT17" s="122">
        <f>IFERROR((IF(LA_INDEX!$H$38=1,VLOOKUP('LA (Gen)'!$B17,'LA21'!$B$2:$AR$165,'LA21'!AR$1,0),(IF(LA_INDEX!$H$38=2,VLOOKUP('LA (Gen)'!$B17,'LA22'!$B$2:$AR$165,'LA22'!AR$1,0),(IF(LA_INDEX!$H$38=3,VLOOKUP('LA (Gen)'!$B17,'LA27'!$B$2:$AR$165,'LA27'!AR$1,0),0)))))),"")</f>
        <v>2</v>
      </c>
    </row>
    <row r="18" spans="1:46" x14ac:dyDescent="0.3">
      <c r="A18" s="80" t="s">
        <v>453</v>
      </c>
      <c r="B18" s="114">
        <v>392</v>
      </c>
      <c r="C18" s="80" t="s">
        <v>362</v>
      </c>
      <c r="D18" s="80" t="s">
        <v>303</v>
      </c>
      <c r="E18" s="122">
        <f>IFERROR(MROUND((IF(LA_INDEX!$H$38=1,VLOOKUP('LA (Gen)'!$B18,'LA21'!$B$2:$AR$165,'LA21'!C$1,0),(IF(LA_INDEX!$H$38=2,VLOOKUP('LA (Gen)'!$B18,'LA22'!$B$2:$AR$165,'LA22'!C$1,0),(IF(LA_INDEX!$H$38=3,VLOOKUP('LA (Gen)'!$B18,'LA27'!$B$2:$AR$165,'LA27'!C$1,0),0)))))),5),"")</f>
        <v>575</v>
      </c>
      <c r="F18" s="122">
        <f>IFERROR(MROUND((IF(LA_INDEX!$H$38=1,VLOOKUP('LA (Gen)'!$B18,'LA21'!$B$2:$AR$165,'LA21'!D$1,0),(IF(LA_INDEX!$H$38=2,VLOOKUP('LA (Gen)'!$B18,'LA22'!$B$2:$AR$165,'LA22'!D$1,0),(IF(LA_INDEX!$H$38=3,VLOOKUP('LA (Gen)'!$B18,'LA27'!$B$2:$AR$165,'LA27'!D$1,0),0)))))),5),"")</f>
        <v>580</v>
      </c>
      <c r="G18" s="122">
        <f>IFERROR(MROUND((IF(LA_INDEX!$H$38=1,VLOOKUP('LA (Gen)'!$B18,'LA21'!$B$2:$AR$165,'LA21'!E$1,0),(IF(LA_INDEX!$H$38=2,VLOOKUP('LA (Gen)'!$B18,'LA22'!$B$2:$AR$165,'LA22'!E$1,0),(IF(LA_INDEX!$H$38=3,VLOOKUP('LA (Gen)'!$B18,'LA27'!$B$2:$AR$165,'LA27'!E$1,0),0)))))),5),"")</f>
        <v>1160</v>
      </c>
      <c r="H18" s="122">
        <f>IFERROR((IF(LA_INDEX!$H$38=1,VLOOKUP('LA (Gen)'!$B18,'LA21'!$B$2:$AR$165,'LA21'!F$1,0),(IF(LA_INDEX!$H$38=2,VLOOKUP('LA (Gen)'!$B18,'LA22'!$B$2:$AR$165,'LA22'!F$1,0),(IF(LA_INDEX!$H$38=3,VLOOKUP('LA (Gen)'!$B18,'LA27'!$B$2:$AR$165,'LA27'!F$1,0),0)))))),"")</f>
        <v>90</v>
      </c>
      <c r="I18" s="122">
        <f>IFERROR((IF(LA_INDEX!$H$38=1,VLOOKUP('LA (Gen)'!$B18,'LA21'!$B$2:$AR$165,'LA21'!G$1,0),(IF(LA_INDEX!$H$38=2,VLOOKUP('LA (Gen)'!$B18,'LA22'!$B$2:$AR$165,'LA22'!G$1,0),(IF(LA_INDEX!$H$38=3,VLOOKUP('LA (Gen)'!$B18,'LA27'!$B$2:$AR$165,'LA27'!G$1,0),0)))))),"")</f>
        <v>91</v>
      </c>
      <c r="J18" s="122">
        <f>IFERROR((IF(LA_INDEX!$H$38=1,VLOOKUP('LA (Gen)'!$B18,'LA21'!$B$2:$AR$165,'LA21'!H$1,0),(IF(LA_INDEX!$H$38=2,VLOOKUP('LA (Gen)'!$B18,'LA22'!$B$2:$AR$165,'LA22'!H$1,0),(IF(LA_INDEX!$H$38=3,VLOOKUP('LA (Gen)'!$B18,'LA27'!$B$2:$AR$165,'LA27'!H$1,0),0)))))),"")</f>
        <v>90</v>
      </c>
      <c r="K18" s="122">
        <f>IFERROR((IF(LA_INDEX!$H$38=1,VLOOKUP('LA (Gen)'!$B18,'LA21'!$B$2:$AR$165,'LA21'!I$1,0),(IF(LA_INDEX!$H$38=2,VLOOKUP('LA (Gen)'!$B18,'LA22'!$B$2:$AR$165,'LA22'!I$1,0),(IF(LA_INDEX!$H$38=3,VLOOKUP('LA (Gen)'!$B18,'LA27'!$B$2:$AR$165,'LA27'!I$1,0),0)))))),"")</f>
        <v>26</v>
      </c>
      <c r="L18" s="122">
        <f>IFERROR((IF(LA_INDEX!$H$38=1,VLOOKUP('LA (Gen)'!$B18,'LA21'!$B$2:$AR$165,'LA21'!J$1,0),(IF(LA_INDEX!$H$38=2,VLOOKUP('LA (Gen)'!$B18,'LA22'!$B$2:$AR$165,'LA22'!J$1,0),(IF(LA_INDEX!$H$38=3,VLOOKUP('LA (Gen)'!$B18,'LA27'!$B$2:$AR$165,'LA27'!J$1,0),0)))))),"")</f>
        <v>7</v>
      </c>
      <c r="M18" s="122">
        <f>IFERROR((IF(LA_INDEX!$H$38=1,VLOOKUP('LA (Gen)'!$B18,'LA21'!$B$2:$AR$165,'LA21'!K$1,0),(IF(LA_INDEX!$H$38=2,VLOOKUP('LA (Gen)'!$B18,'LA22'!$B$2:$AR$165,'LA22'!K$1,0),(IF(LA_INDEX!$H$38=3,VLOOKUP('LA (Gen)'!$B18,'LA27'!$B$2:$AR$165,'LA27'!K$1,0),0)))))),"")</f>
        <v>17</v>
      </c>
      <c r="N18" s="122">
        <f>IFERROR((IF(LA_INDEX!$H$38=1,VLOOKUP('LA (Gen)'!$B18,'LA21'!$B$2:$AR$165,'LA21'!L$1,0),(IF(LA_INDEX!$H$38=2,VLOOKUP('LA (Gen)'!$B18,'LA22'!$B$2:$AR$165,'LA22'!L$1,0),(IF(LA_INDEX!$H$38=3,VLOOKUP('LA (Gen)'!$B18,'LA27'!$B$2:$AR$165,'LA27'!L$1,0),0)))))),"")</f>
        <v>77</v>
      </c>
      <c r="O18" s="122">
        <f>IFERROR((IF(LA_INDEX!$H$38=1,VLOOKUP('LA (Gen)'!$B18,'LA21'!$B$2:$AR$165,'LA21'!M$1,0),(IF(LA_INDEX!$H$38=2,VLOOKUP('LA (Gen)'!$B18,'LA22'!$B$2:$AR$165,'LA22'!M$1,0),(IF(LA_INDEX!$H$38=3,VLOOKUP('LA (Gen)'!$B18,'LA27'!$B$2:$AR$165,'LA27'!M$1,0),0)))))),"")</f>
        <v>70</v>
      </c>
      <c r="P18" s="122">
        <f>IFERROR((IF(LA_INDEX!$H$38=1,VLOOKUP('LA (Gen)'!$B18,'LA21'!$B$2:$AR$165,'LA21'!N$1,0),(IF(LA_INDEX!$H$38=2,VLOOKUP('LA (Gen)'!$B18,'LA22'!$B$2:$AR$165,'LA22'!N$1,0),(IF(LA_INDEX!$H$38=3,VLOOKUP('LA (Gen)'!$B18,'LA27'!$B$2:$AR$165,'LA27'!N$1,0),0)))))),"")</f>
        <v>74</v>
      </c>
      <c r="Q18" s="122">
        <f>IFERROR((IF(LA_INDEX!$H$38=1,VLOOKUP('LA (Gen)'!$B18,'LA21'!$B$2:$AR$165,'LA21'!O$1,0),(IF(LA_INDEX!$H$38=2,VLOOKUP('LA (Gen)'!$B18,'LA22'!$B$2:$AR$165,'LA22'!O$1,0),(IF(LA_INDEX!$H$38=3,VLOOKUP('LA (Gen)'!$B18,'LA27'!$B$2:$AR$165,'LA27'!O$1,0),0)))))),"")</f>
        <v>30</v>
      </c>
      <c r="R18" s="122">
        <f>IFERROR((IF(LA_INDEX!$H$38=1,VLOOKUP('LA (Gen)'!$B18,'LA21'!$B$2:$AR$165,'LA21'!P$1,0),(IF(LA_INDEX!$H$38=2,VLOOKUP('LA (Gen)'!$B18,'LA22'!$B$2:$AR$165,'LA22'!P$1,0),(IF(LA_INDEX!$H$38=3,VLOOKUP('LA (Gen)'!$B18,'LA27'!$B$2:$AR$165,'LA27'!P$1,0),0)))))),"")</f>
        <v>12</v>
      </c>
      <c r="S18" s="122">
        <f>IFERROR((IF(LA_INDEX!$H$38=1,VLOOKUP('LA (Gen)'!$B18,'LA21'!$B$2:$AR$165,'LA21'!Q$1,0),(IF(LA_INDEX!$H$38=2,VLOOKUP('LA (Gen)'!$B18,'LA22'!$B$2:$AR$165,'LA22'!Q$1,0),(IF(LA_INDEX!$H$38=3,VLOOKUP('LA (Gen)'!$B18,'LA27'!$B$2:$AR$165,'LA27'!Q$1,0),0)))))),"")</f>
        <v>21</v>
      </c>
      <c r="T18" s="122">
        <f>IFERROR((IF(LA_INDEX!$H$38=1,VLOOKUP('LA (Gen)'!$B18,'LA21'!$B$2:$AR$165,'LA21'!R$1,0),(IF(LA_INDEX!$H$38=2,VLOOKUP('LA (Gen)'!$B18,'LA22'!$B$2:$AR$165,'LA22'!R$1,0),(IF(LA_INDEX!$H$38=3,VLOOKUP('LA (Gen)'!$B18,'LA27'!$B$2:$AR$165,'LA27'!R$1,0),0)))))),"")</f>
        <v>45</v>
      </c>
      <c r="U18" s="122">
        <f>IFERROR((IF(LA_INDEX!$H$38=1,VLOOKUP('LA (Gen)'!$B18,'LA21'!$B$2:$AR$165,'LA21'!S$1,0),(IF(LA_INDEX!$H$38=2,VLOOKUP('LA (Gen)'!$B18,'LA22'!$B$2:$AR$165,'LA22'!S$1,0),(IF(LA_INDEX!$H$38=3,VLOOKUP('LA (Gen)'!$B18,'LA27'!$B$2:$AR$165,'LA27'!S$1,0),0)))))),"")</f>
        <v>57</v>
      </c>
      <c r="V18" s="122">
        <f>IFERROR((IF(LA_INDEX!$H$38=1,VLOOKUP('LA (Gen)'!$B18,'LA21'!$B$2:$AR$165,'LA21'!T$1,0),(IF(LA_INDEX!$H$38=2,VLOOKUP('LA (Gen)'!$B18,'LA22'!$B$2:$AR$165,'LA22'!T$1,0),(IF(LA_INDEX!$H$38=3,VLOOKUP('LA (Gen)'!$B18,'LA27'!$B$2:$AR$165,'LA27'!T$1,0),0)))))),"")</f>
        <v>51</v>
      </c>
      <c r="W18" s="122">
        <f>IFERROR((IF(LA_INDEX!$H$38=1,VLOOKUP('LA (Gen)'!$B18,'LA21'!$B$2:$AR$165,'LA21'!U$1,0),(IF(LA_INDEX!$H$38=2,VLOOKUP('LA (Gen)'!$B18,'LA22'!$B$2:$AR$165,'LA22'!U$1,0),(IF(LA_INDEX!$H$38=3,VLOOKUP('LA (Gen)'!$B18,'LA27'!$B$2:$AR$165,'LA27'!U$1,0),0)))))),"")</f>
        <v>15</v>
      </c>
      <c r="X18" s="122">
        <f>IFERROR((IF(LA_INDEX!$H$38=1,VLOOKUP('LA (Gen)'!$B18,'LA21'!$B$2:$AR$165,'LA21'!V$1,0),(IF(LA_INDEX!$H$38=2,VLOOKUP('LA (Gen)'!$B18,'LA22'!$B$2:$AR$165,'LA22'!V$1,0),(IF(LA_INDEX!$H$38=3,VLOOKUP('LA (Gen)'!$B18,'LA27'!$B$2:$AR$165,'LA27'!V$1,0),0)))))),"")</f>
        <v>15</v>
      </c>
      <c r="Y18" s="122">
        <f>IFERROR((IF(LA_INDEX!$H$38=1,VLOOKUP('LA (Gen)'!$B18,'LA21'!$B$2:$AR$165,'LA21'!W$1,0),(IF(LA_INDEX!$H$38=2,VLOOKUP('LA (Gen)'!$B18,'LA22'!$B$2:$AR$165,'LA22'!W$1,0),(IF(LA_INDEX!$H$38=3,VLOOKUP('LA (Gen)'!$B18,'LA27'!$B$2:$AR$165,'LA27'!W$1,0),0)))))),"")</f>
        <v>15</v>
      </c>
      <c r="Z18" s="122">
        <f>IFERROR((IF(LA_INDEX!$H$38=1,VLOOKUP('LA (Gen)'!$B18,'LA21'!$B$2:$AR$165,'LA21'!X$1,0),(IF(LA_INDEX!$H$38=2,VLOOKUP('LA (Gen)'!$B18,'LA22'!$B$2:$AR$165,'LA22'!X$1,0),(IF(LA_INDEX!$H$38=3,VLOOKUP('LA (Gen)'!$B18,'LA27'!$B$2:$AR$165,'LA27'!X$1,0),0)))))),"")</f>
        <v>1</v>
      </c>
      <c r="AA18" s="122">
        <f>IFERROR((IF(LA_INDEX!$H$38=1,VLOOKUP('LA (Gen)'!$B18,'LA21'!$B$2:$AR$165,'LA21'!Y$1,0),(IF(LA_INDEX!$H$38=2,VLOOKUP('LA (Gen)'!$B18,'LA22'!$B$2:$AR$165,'LA22'!Y$1,0),(IF(LA_INDEX!$H$38=3,VLOOKUP('LA (Gen)'!$B18,'LA27'!$B$2:$AR$165,'LA27'!Y$1,0),0)))))),"")</f>
        <v>1</v>
      </c>
      <c r="AB18" s="122">
        <f>IFERROR((IF(LA_INDEX!$H$38=1,VLOOKUP('LA (Gen)'!$B18,'LA21'!$B$2:$AR$165,'LA21'!Z$1,0),(IF(LA_INDEX!$H$38=2,VLOOKUP('LA (Gen)'!$B18,'LA22'!$B$2:$AR$165,'LA22'!Z$1,0),(IF(LA_INDEX!$H$38=3,VLOOKUP('LA (Gen)'!$B18,'LA27'!$B$2:$AR$165,'LA27'!Z$1,0),0)))))),"")</f>
        <v>1</v>
      </c>
      <c r="AC18" s="122">
        <f>IFERROR((IF(LA_INDEX!$H$38=1,VLOOKUP('LA (Gen)'!$B18,'LA21'!$B$2:$AR$165,'LA21'!AA$1,0),(IF(LA_INDEX!$H$38=2,VLOOKUP('LA (Gen)'!$B18,'LA22'!$B$2:$AR$165,'LA22'!AA$1,0),(IF(LA_INDEX!$H$38=3,VLOOKUP('LA (Gen)'!$B18,'LA27'!$B$2:$AR$165,'LA27'!AA$1,0),0)))))),"")</f>
        <v>13</v>
      </c>
      <c r="AD18" s="122">
        <f>IFERROR((IF(LA_INDEX!$H$38=1,VLOOKUP('LA (Gen)'!$B18,'LA21'!$B$2:$AR$165,'LA21'!AB$1,0),(IF(LA_INDEX!$H$38=2,VLOOKUP('LA (Gen)'!$B18,'LA22'!$B$2:$AR$165,'LA22'!AB$1,0),(IF(LA_INDEX!$H$38=3,VLOOKUP('LA (Gen)'!$B18,'LA27'!$B$2:$AR$165,'LA27'!AB$1,0),0)))))),"")</f>
        <v>13</v>
      </c>
      <c r="AE18" s="122">
        <f>IFERROR((IF(LA_INDEX!$H$38=1,VLOOKUP('LA (Gen)'!$B18,'LA21'!$B$2:$AR$165,'LA21'!AC$1,0),(IF(LA_INDEX!$H$38=2,VLOOKUP('LA (Gen)'!$B18,'LA22'!$B$2:$AR$165,'LA22'!AC$1,0),(IF(LA_INDEX!$H$38=3,VLOOKUP('LA (Gen)'!$B18,'LA27'!$B$2:$AR$165,'LA27'!AC$1,0),0)))))),"")</f>
        <v>13</v>
      </c>
      <c r="AF18" s="122">
        <f>IFERROR((IF(LA_INDEX!$H$38=1,VLOOKUP('LA (Gen)'!$B18,'LA21'!$B$2:$AR$165,'LA21'!AD$1,0),(IF(LA_INDEX!$H$38=2,VLOOKUP('LA (Gen)'!$B18,'LA22'!$B$2:$AR$165,'LA22'!AD$1,0),(IF(LA_INDEX!$H$38=3,VLOOKUP('LA (Gen)'!$B18,'LA27'!$B$2:$AR$165,'LA27'!AD$1,0),0)))))),"")</f>
        <v>30</v>
      </c>
      <c r="AG18" s="122">
        <f>IFERROR((IF(LA_INDEX!$H$38=1,VLOOKUP('LA (Gen)'!$B18,'LA21'!$B$2:$AR$165,'LA21'!AE$1,0),(IF(LA_INDEX!$H$38=2,VLOOKUP('LA (Gen)'!$B18,'LA22'!$B$2:$AR$165,'LA22'!AE$1,0),(IF(LA_INDEX!$H$38=3,VLOOKUP('LA (Gen)'!$B18,'LA27'!$B$2:$AR$165,'LA27'!AE$1,0),0)))))),"")</f>
        <v>41</v>
      </c>
      <c r="AH18" s="122">
        <f>IFERROR((IF(LA_INDEX!$H$38=1,VLOOKUP('LA (Gen)'!$B18,'LA21'!$B$2:$AR$165,'LA21'!AF$1,0),(IF(LA_INDEX!$H$38=2,VLOOKUP('LA (Gen)'!$B18,'LA22'!$B$2:$AR$165,'LA22'!AF$1,0),(IF(LA_INDEX!$H$38=3,VLOOKUP('LA (Gen)'!$B18,'LA27'!$B$2:$AR$165,'LA27'!AF$1,0),0)))))),"")</f>
        <v>36</v>
      </c>
      <c r="AI18" s="122">
        <f>IFERROR((IF(LA_INDEX!$H$38=1,VLOOKUP('LA (Gen)'!$B18,'LA21'!$B$2:$AR$165,'LA21'!AG$1,0),(IF(LA_INDEX!$H$38=2,VLOOKUP('LA (Gen)'!$B18,'LA22'!$B$2:$AR$165,'LA22'!AG$1,0),(IF(LA_INDEX!$H$38=3,VLOOKUP('LA (Gen)'!$B18,'LA27'!$B$2:$AR$165,'LA27'!AG$1,0),0)))))),"")</f>
        <v>2</v>
      </c>
      <c r="AJ18" s="122">
        <f>IFERROR((IF(LA_INDEX!$H$38=1,VLOOKUP('LA (Gen)'!$B18,'LA21'!$B$2:$AR$165,'LA21'!AH$1,0),(IF(LA_INDEX!$H$38=2,VLOOKUP('LA (Gen)'!$B18,'LA22'!$B$2:$AR$165,'LA22'!AH$1,0),(IF(LA_INDEX!$H$38=3,VLOOKUP('LA (Gen)'!$B18,'LA27'!$B$2:$AR$165,'LA27'!AH$1,0),0)))))),"")</f>
        <v>2</v>
      </c>
      <c r="AK18" s="122">
        <f>IFERROR((IF(LA_INDEX!$H$38=1,VLOOKUP('LA (Gen)'!$B18,'LA21'!$B$2:$AR$165,'LA21'!AI$1,0),(IF(LA_INDEX!$H$38=2,VLOOKUP('LA (Gen)'!$B18,'LA22'!$B$2:$AR$165,'LA22'!AI$1,0),(IF(LA_INDEX!$H$38=3,VLOOKUP('LA (Gen)'!$B18,'LA27'!$B$2:$AR$165,'LA27'!AI$1,0),0)))))),"")</f>
        <v>2</v>
      </c>
      <c r="AL18" s="122">
        <f>IFERROR((IF(LA_INDEX!$H$38=1,VLOOKUP('LA (Gen)'!$B18,'LA21'!$B$2:$AR$165,'LA21'!AJ$1,0),(IF(LA_INDEX!$H$38=2,VLOOKUP('LA (Gen)'!$B18,'LA22'!$B$2:$AR$165,'LA22'!AJ$1,0),(IF(LA_INDEX!$H$38=3,VLOOKUP('LA (Gen)'!$B18,'LA27'!$B$2:$AR$165,'LA27'!AJ$1,0),0)))))),"")</f>
        <v>13</v>
      </c>
      <c r="AM18" s="122">
        <f>IFERROR((IF(LA_INDEX!$H$38=1,VLOOKUP('LA (Gen)'!$B18,'LA21'!$B$2:$AR$165,'LA21'!AK$1,0),(IF(LA_INDEX!$H$38=2,VLOOKUP('LA (Gen)'!$B18,'LA22'!$B$2:$AR$165,'LA22'!AK$1,0),(IF(LA_INDEX!$H$38=3,VLOOKUP('LA (Gen)'!$B18,'LA27'!$B$2:$AR$165,'LA27'!AK$1,0),0)))))),"")</f>
        <v>21</v>
      </c>
      <c r="AN18" s="122">
        <f>IFERROR((IF(LA_INDEX!$H$38=1,VLOOKUP('LA (Gen)'!$B18,'LA21'!$B$2:$AR$165,'LA21'!AL$1,0),(IF(LA_INDEX!$H$38=2,VLOOKUP('LA (Gen)'!$B18,'LA22'!$B$2:$AR$165,'LA22'!AL$1,0),(IF(LA_INDEX!$H$38=3,VLOOKUP('LA (Gen)'!$B18,'LA27'!$B$2:$AR$165,'LA27'!AL$1,0),0)))))),"")</f>
        <v>17</v>
      </c>
      <c r="AO18" s="122">
        <f>IFERROR((IF(LA_INDEX!$H$38=1,VLOOKUP('LA (Gen)'!$B18,'LA21'!$B$2:$AR$165,'LA21'!AM$1,0),(IF(LA_INDEX!$H$38=2,VLOOKUP('LA (Gen)'!$B18,'LA22'!$B$2:$AR$165,'LA22'!AM$1,0),(IF(LA_INDEX!$H$38=3,VLOOKUP('LA (Gen)'!$B18,'LA27'!$B$2:$AR$165,'LA27'!AM$1,0),0)))))),"")</f>
        <v>8</v>
      </c>
      <c r="AP18" s="122">
        <f>IFERROR((IF(LA_INDEX!$H$38=1,VLOOKUP('LA (Gen)'!$B18,'LA21'!$B$2:$AR$165,'LA21'!AN$1,0),(IF(LA_INDEX!$H$38=2,VLOOKUP('LA (Gen)'!$B18,'LA22'!$B$2:$AR$165,'LA22'!AN$1,0),(IF(LA_INDEX!$H$38=3,VLOOKUP('LA (Gen)'!$B18,'LA27'!$B$2:$AR$165,'LA27'!AN$1,0),0)))))),"")</f>
        <v>8</v>
      </c>
      <c r="AQ18" s="122">
        <f>IFERROR((IF(LA_INDEX!$H$38=1,VLOOKUP('LA (Gen)'!$B18,'LA21'!$B$2:$AR$165,'LA21'!AO$1,0),(IF(LA_INDEX!$H$38=2,VLOOKUP('LA (Gen)'!$B18,'LA22'!$B$2:$AR$165,'LA22'!AO$1,0),(IF(LA_INDEX!$H$38=3,VLOOKUP('LA (Gen)'!$B18,'LA27'!$B$2:$AR$165,'LA27'!AO$1,0),0)))))),"")</f>
        <v>8</v>
      </c>
      <c r="AR18" s="122">
        <f>IFERROR((IF(LA_INDEX!$H$38=1,VLOOKUP('LA (Gen)'!$B18,'LA21'!$B$2:$AR$165,'LA21'!AP$1,0),(IF(LA_INDEX!$H$38=2,VLOOKUP('LA (Gen)'!$B18,'LA22'!$B$2:$AR$165,'LA22'!AP$1,0),(IF(LA_INDEX!$H$38=3,VLOOKUP('LA (Gen)'!$B18,'LA27'!$B$2:$AR$165,'LA27'!AP$1,0),0)))))),"")</f>
        <v>2</v>
      </c>
      <c r="AS18" s="122">
        <f>IFERROR((IF(LA_INDEX!$H$38=1,VLOOKUP('LA (Gen)'!$B18,'LA21'!$B$2:$AR$165,'LA21'!AQ$1,0),(IF(LA_INDEX!$H$38=2,VLOOKUP('LA (Gen)'!$B18,'LA22'!$B$2:$AR$165,'LA22'!AQ$1,0),(IF(LA_INDEX!$H$38=3,VLOOKUP('LA (Gen)'!$B18,'LA27'!$B$2:$AR$165,'LA27'!AQ$1,0),0)))))),"")</f>
        <v>1</v>
      </c>
      <c r="AT18" s="122">
        <f>IFERROR((IF(LA_INDEX!$H$38=1,VLOOKUP('LA (Gen)'!$B18,'LA21'!$B$2:$AR$165,'LA21'!AR$1,0),(IF(LA_INDEX!$H$38=2,VLOOKUP('LA (Gen)'!$B18,'LA22'!$B$2:$AR$165,'LA22'!AR$1,0),(IF(LA_INDEX!$H$38=3,VLOOKUP('LA (Gen)'!$B18,'LA27'!$B$2:$AR$165,'LA27'!AR$1,0),0)))))),"")</f>
        <v>1</v>
      </c>
    </row>
    <row r="19" spans="1:46" x14ac:dyDescent="0.3">
      <c r="A19" s="80" t="s">
        <v>454</v>
      </c>
      <c r="B19" s="114">
        <v>929</v>
      </c>
      <c r="C19" s="80" t="s">
        <v>365</v>
      </c>
      <c r="D19" s="80" t="s">
        <v>303</v>
      </c>
      <c r="E19" s="122">
        <f>IFERROR(MROUND((IF(LA_INDEX!$H$38=1,VLOOKUP('LA (Gen)'!$B19,'LA21'!$B$2:$AR$165,'LA21'!C$1,0),(IF(LA_INDEX!$H$38=2,VLOOKUP('LA (Gen)'!$B19,'LA22'!$B$2:$AR$165,'LA22'!C$1,0),(IF(LA_INDEX!$H$38=3,VLOOKUP('LA (Gen)'!$B19,'LA27'!$B$2:$AR$165,'LA27'!C$1,0),0)))))),5),"")</f>
        <v>800</v>
      </c>
      <c r="F19" s="122">
        <f>IFERROR(MROUND((IF(LA_INDEX!$H$38=1,VLOOKUP('LA (Gen)'!$B19,'LA21'!$B$2:$AR$165,'LA21'!D$1,0),(IF(LA_INDEX!$H$38=2,VLOOKUP('LA (Gen)'!$B19,'LA22'!$B$2:$AR$165,'LA22'!D$1,0),(IF(LA_INDEX!$H$38=3,VLOOKUP('LA (Gen)'!$B19,'LA27'!$B$2:$AR$165,'LA27'!D$1,0),0)))))),5),"")</f>
        <v>1010</v>
      </c>
      <c r="G19" s="122">
        <f>IFERROR(MROUND((IF(LA_INDEX!$H$38=1,VLOOKUP('LA (Gen)'!$B19,'LA21'!$B$2:$AR$165,'LA21'!E$1,0),(IF(LA_INDEX!$H$38=2,VLOOKUP('LA (Gen)'!$B19,'LA22'!$B$2:$AR$165,'LA22'!E$1,0),(IF(LA_INDEX!$H$38=3,VLOOKUP('LA (Gen)'!$B19,'LA27'!$B$2:$AR$165,'LA27'!E$1,0),0)))))),5),"")</f>
        <v>1810</v>
      </c>
      <c r="H19" s="122">
        <f>IFERROR((IF(LA_INDEX!$H$38=1,VLOOKUP('LA (Gen)'!$B19,'LA21'!$B$2:$AR$165,'LA21'!F$1,0),(IF(LA_INDEX!$H$38=2,VLOOKUP('LA (Gen)'!$B19,'LA22'!$B$2:$AR$165,'LA22'!F$1,0),(IF(LA_INDEX!$H$38=3,VLOOKUP('LA (Gen)'!$B19,'LA27'!$B$2:$AR$165,'LA27'!F$1,0),0)))))),"")</f>
        <v>85</v>
      </c>
      <c r="I19" s="122">
        <f>IFERROR((IF(LA_INDEX!$H$38=1,VLOOKUP('LA (Gen)'!$B19,'LA21'!$B$2:$AR$165,'LA21'!G$1,0),(IF(LA_INDEX!$H$38=2,VLOOKUP('LA (Gen)'!$B19,'LA22'!$B$2:$AR$165,'LA22'!G$1,0),(IF(LA_INDEX!$H$38=3,VLOOKUP('LA (Gen)'!$B19,'LA27'!$B$2:$AR$165,'LA27'!G$1,0),0)))))),"")</f>
        <v>86</v>
      </c>
      <c r="J19" s="122">
        <f>IFERROR((IF(LA_INDEX!$H$38=1,VLOOKUP('LA (Gen)'!$B19,'LA21'!$B$2:$AR$165,'LA21'!H$1,0),(IF(LA_INDEX!$H$38=2,VLOOKUP('LA (Gen)'!$B19,'LA22'!$B$2:$AR$165,'LA22'!H$1,0),(IF(LA_INDEX!$H$38=3,VLOOKUP('LA (Gen)'!$B19,'LA27'!$B$2:$AR$165,'LA27'!H$1,0),0)))))),"")</f>
        <v>86</v>
      </c>
      <c r="K19" s="122">
        <f>IFERROR((IF(LA_INDEX!$H$38=1,VLOOKUP('LA (Gen)'!$B19,'LA21'!$B$2:$AR$165,'LA21'!I$1,0),(IF(LA_INDEX!$H$38=2,VLOOKUP('LA (Gen)'!$B19,'LA22'!$B$2:$AR$165,'LA22'!I$1,0),(IF(LA_INDEX!$H$38=3,VLOOKUP('LA (Gen)'!$B19,'LA27'!$B$2:$AR$165,'LA27'!I$1,0),0)))))),"")</f>
        <v>14</v>
      </c>
      <c r="L19" s="122">
        <f>IFERROR((IF(LA_INDEX!$H$38=1,VLOOKUP('LA (Gen)'!$B19,'LA21'!$B$2:$AR$165,'LA21'!J$1,0),(IF(LA_INDEX!$H$38=2,VLOOKUP('LA (Gen)'!$B19,'LA22'!$B$2:$AR$165,'LA22'!J$1,0),(IF(LA_INDEX!$H$38=3,VLOOKUP('LA (Gen)'!$B19,'LA27'!$B$2:$AR$165,'LA27'!J$1,0),0)))))),"")</f>
        <v>9</v>
      </c>
      <c r="M19" s="122">
        <f>IFERROR((IF(LA_INDEX!$H$38=1,VLOOKUP('LA (Gen)'!$B19,'LA21'!$B$2:$AR$165,'LA21'!K$1,0),(IF(LA_INDEX!$H$38=2,VLOOKUP('LA (Gen)'!$B19,'LA22'!$B$2:$AR$165,'LA22'!K$1,0),(IF(LA_INDEX!$H$38=3,VLOOKUP('LA (Gen)'!$B19,'LA27'!$B$2:$AR$165,'LA27'!K$1,0),0)))))),"")</f>
        <v>11</v>
      </c>
      <c r="N19" s="122">
        <f>IFERROR((IF(LA_INDEX!$H$38=1,VLOOKUP('LA (Gen)'!$B19,'LA21'!$B$2:$AR$165,'LA21'!L$1,0),(IF(LA_INDEX!$H$38=2,VLOOKUP('LA (Gen)'!$B19,'LA22'!$B$2:$AR$165,'LA22'!L$1,0),(IF(LA_INDEX!$H$38=3,VLOOKUP('LA (Gen)'!$B19,'LA27'!$B$2:$AR$165,'LA27'!L$1,0),0)))))),"")</f>
        <v>67</v>
      </c>
      <c r="O19" s="122">
        <f>IFERROR((IF(LA_INDEX!$H$38=1,VLOOKUP('LA (Gen)'!$B19,'LA21'!$B$2:$AR$165,'LA21'!M$1,0),(IF(LA_INDEX!$H$38=2,VLOOKUP('LA (Gen)'!$B19,'LA22'!$B$2:$AR$165,'LA22'!M$1,0),(IF(LA_INDEX!$H$38=3,VLOOKUP('LA (Gen)'!$B19,'LA27'!$B$2:$AR$165,'LA27'!M$1,0),0)))))),"")</f>
        <v>64</v>
      </c>
      <c r="P19" s="122">
        <f>IFERROR((IF(LA_INDEX!$H$38=1,VLOOKUP('LA (Gen)'!$B19,'LA21'!$B$2:$AR$165,'LA21'!N$1,0),(IF(LA_INDEX!$H$38=2,VLOOKUP('LA (Gen)'!$B19,'LA22'!$B$2:$AR$165,'LA22'!N$1,0),(IF(LA_INDEX!$H$38=3,VLOOKUP('LA (Gen)'!$B19,'LA27'!$B$2:$AR$165,'LA27'!N$1,0),0)))))),"")</f>
        <v>66</v>
      </c>
      <c r="Q19" s="122">
        <f>IFERROR((IF(LA_INDEX!$H$38=1,VLOOKUP('LA (Gen)'!$B19,'LA21'!$B$2:$AR$165,'LA21'!O$1,0),(IF(LA_INDEX!$H$38=2,VLOOKUP('LA (Gen)'!$B19,'LA22'!$B$2:$AR$165,'LA22'!O$1,0),(IF(LA_INDEX!$H$38=3,VLOOKUP('LA (Gen)'!$B19,'LA27'!$B$2:$AR$165,'LA27'!O$1,0),0)))))),"")</f>
        <v>17</v>
      </c>
      <c r="R19" s="122">
        <f>IFERROR((IF(LA_INDEX!$H$38=1,VLOOKUP('LA (Gen)'!$B19,'LA21'!$B$2:$AR$165,'LA21'!P$1,0),(IF(LA_INDEX!$H$38=2,VLOOKUP('LA (Gen)'!$B19,'LA22'!$B$2:$AR$165,'LA22'!P$1,0),(IF(LA_INDEX!$H$38=3,VLOOKUP('LA (Gen)'!$B19,'LA27'!$B$2:$AR$165,'LA27'!P$1,0),0)))))),"")</f>
        <v>13</v>
      </c>
      <c r="S19" s="122">
        <f>IFERROR((IF(LA_INDEX!$H$38=1,VLOOKUP('LA (Gen)'!$B19,'LA21'!$B$2:$AR$165,'LA21'!Q$1,0),(IF(LA_INDEX!$H$38=2,VLOOKUP('LA (Gen)'!$B19,'LA22'!$B$2:$AR$165,'LA22'!Q$1,0),(IF(LA_INDEX!$H$38=3,VLOOKUP('LA (Gen)'!$B19,'LA27'!$B$2:$AR$165,'LA27'!Q$1,0),0)))))),"")</f>
        <v>15</v>
      </c>
      <c r="T19" s="122">
        <f>IFERROR((IF(LA_INDEX!$H$38=1,VLOOKUP('LA (Gen)'!$B19,'LA21'!$B$2:$AR$165,'LA21'!R$1,0),(IF(LA_INDEX!$H$38=2,VLOOKUP('LA (Gen)'!$B19,'LA22'!$B$2:$AR$165,'LA22'!R$1,0),(IF(LA_INDEX!$H$38=3,VLOOKUP('LA (Gen)'!$B19,'LA27'!$B$2:$AR$165,'LA27'!R$1,0),0)))))),"")</f>
        <v>47</v>
      </c>
      <c r="U19" s="122">
        <f>IFERROR((IF(LA_INDEX!$H$38=1,VLOOKUP('LA (Gen)'!$B19,'LA21'!$B$2:$AR$165,'LA21'!S$1,0),(IF(LA_INDEX!$H$38=2,VLOOKUP('LA (Gen)'!$B19,'LA22'!$B$2:$AR$165,'LA22'!S$1,0),(IF(LA_INDEX!$H$38=3,VLOOKUP('LA (Gen)'!$B19,'LA27'!$B$2:$AR$165,'LA27'!S$1,0),0)))))),"")</f>
        <v>50</v>
      </c>
      <c r="V19" s="122">
        <f>IFERROR((IF(LA_INDEX!$H$38=1,VLOOKUP('LA (Gen)'!$B19,'LA21'!$B$2:$AR$165,'LA21'!T$1,0),(IF(LA_INDEX!$H$38=2,VLOOKUP('LA (Gen)'!$B19,'LA22'!$B$2:$AR$165,'LA22'!T$1,0),(IF(LA_INDEX!$H$38=3,VLOOKUP('LA (Gen)'!$B19,'LA27'!$B$2:$AR$165,'LA27'!T$1,0),0)))))),"")</f>
        <v>49</v>
      </c>
      <c r="W19" s="122">
        <f>IFERROR((IF(LA_INDEX!$H$38=1,VLOOKUP('LA (Gen)'!$B19,'LA21'!$B$2:$AR$165,'LA21'!U$1,0),(IF(LA_INDEX!$H$38=2,VLOOKUP('LA (Gen)'!$B19,'LA22'!$B$2:$AR$165,'LA22'!U$1,0),(IF(LA_INDEX!$H$38=3,VLOOKUP('LA (Gen)'!$B19,'LA27'!$B$2:$AR$165,'LA27'!U$1,0),0)))))),"")</f>
        <v>15</v>
      </c>
      <c r="X19" s="122">
        <f>IFERROR((IF(LA_INDEX!$H$38=1,VLOOKUP('LA (Gen)'!$B19,'LA21'!$B$2:$AR$165,'LA21'!V$1,0),(IF(LA_INDEX!$H$38=2,VLOOKUP('LA (Gen)'!$B19,'LA22'!$B$2:$AR$165,'LA22'!V$1,0),(IF(LA_INDEX!$H$38=3,VLOOKUP('LA (Gen)'!$B19,'LA27'!$B$2:$AR$165,'LA27'!V$1,0),0)))))),"")</f>
        <v>15</v>
      </c>
      <c r="Y19" s="122">
        <f>IFERROR((IF(LA_INDEX!$H$38=1,VLOOKUP('LA (Gen)'!$B19,'LA21'!$B$2:$AR$165,'LA21'!W$1,0),(IF(LA_INDEX!$H$38=2,VLOOKUP('LA (Gen)'!$B19,'LA22'!$B$2:$AR$165,'LA22'!W$1,0),(IF(LA_INDEX!$H$38=3,VLOOKUP('LA (Gen)'!$B19,'LA27'!$B$2:$AR$165,'LA27'!W$1,0),0)))))),"")</f>
        <v>15</v>
      </c>
      <c r="Z19" s="122" t="str">
        <f>IFERROR((IF(LA_INDEX!$H$38=1,VLOOKUP('LA (Gen)'!$B19,'LA21'!$B$2:$AR$165,'LA21'!X$1,0),(IF(LA_INDEX!$H$38=2,VLOOKUP('LA (Gen)'!$B19,'LA22'!$B$2:$AR$165,'LA22'!X$1,0),(IF(LA_INDEX!$H$38=3,VLOOKUP('LA (Gen)'!$B19,'LA27'!$B$2:$AR$165,'LA27'!X$1,0),0)))))),"")</f>
        <v>x</v>
      </c>
      <c r="AA19" s="122" t="str">
        <f>IFERROR((IF(LA_INDEX!$H$38=1,VLOOKUP('LA (Gen)'!$B19,'LA21'!$B$2:$AR$165,'LA21'!Y$1,0),(IF(LA_INDEX!$H$38=2,VLOOKUP('LA (Gen)'!$B19,'LA22'!$B$2:$AR$165,'LA22'!Y$1,0),(IF(LA_INDEX!$H$38=3,VLOOKUP('LA (Gen)'!$B19,'LA27'!$B$2:$AR$165,'LA27'!Y$1,0),0)))))),"")</f>
        <v>x</v>
      </c>
      <c r="AB19" s="122" t="str">
        <f>IFERROR((IF(LA_INDEX!$H$38=1,VLOOKUP('LA (Gen)'!$B19,'LA21'!$B$2:$AR$165,'LA21'!Z$1,0),(IF(LA_INDEX!$H$38=2,VLOOKUP('LA (Gen)'!$B19,'LA22'!$B$2:$AR$165,'LA22'!Z$1,0),(IF(LA_INDEX!$H$38=3,VLOOKUP('LA (Gen)'!$B19,'LA27'!$B$2:$AR$165,'LA27'!Z$1,0),0)))))),"")</f>
        <v>-</v>
      </c>
      <c r="AC19" s="122">
        <f>IFERROR((IF(LA_INDEX!$H$38=1,VLOOKUP('LA (Gen)'!$B19,'LA21'!$B$2:$AR$165,'LA21'!AA$1,0),(IF(LA_INDEX!$H$38=2,VLOOKUP('LA (Gen)'!$B19,'LA22'!$B$2:$AR$165,'LA22'!AA$1,0),(IF(LA_INDEX!$H$38=3,VLOOKUP('LA (Gen)'!$B19,'LA27'!$B$2:$AR$165,'LA27'!AA$1,0),0)))))),"")</f>
        <v>13</v>
      </c>
      <c r="AD19" s="122">
        <f>IFERROR((IF(LA_INDEX!$H$38=1,VLOOKUP('LA (Gen)'!$B19,'LA21'!$B$2:$AR$165,'LA21'!AB$1,0),(IF(LA_INDEX!$H$38=2,VLOOKUP('LA (Gen)'!$B19,'LA22'!$B$2:$AR$165,'LA22'!AB$1,0),(IF(LA_INDEX!$H$38=3,VLOOKUP('LA (Gen)'!$B19,'LA27'!$B$2:$AR$165,'LA27'!AB$1,0),0)))))),"")</f>
        <v>14</v>
      </c>
      <c r="AE19" s="122">
        <f>IFERROR((IF(LA_INDEX!$H$38=1,VLOOKUP('LA (Gen)'!$B19,'LA21'!$B$2:$AR$165,'LA21'!AC$1,0),(IF(LA_INDEX!$H$38=2,VLOOKUP('LA (Gen)'!$B19,'LA22'!$B$2:$AR$165,'LA22'!AC$1,0),(IF(LA_INDEX!$H$38=3,VLOOKUP('LA (Gen)'!$B19,'LA27'!$B$2:$AR$165,'LA27'!AC$1,0),0)))))),"")</f>
        <v>13</v>
      </c>
      <c r="AF19" s="122">
        <f>IFERROR((IF(LA_INDEX!$H$38=1,VLOOKUP('LA (Gen)'!$B19,'LA21'!$B$2:$AR$165,'LA21'!AD$1,0),(IF(LA_INDEX!$H$38=2,VLOOKUP('LA (Gen)'!$B19,'LA22'!$B$2:$AR$165,'LA22'!AD$1,0),(IF(LA_INDEX!$H$38=3,VLOOKUP('LA (Gen)'!$B19,'LA27'!$B$2:$AR$165,'LA27'!AD$1,0),0)))))),"")</f>
        <v>32</v>
      </c>
      <c r="AG19" s="122">
        <f>IFERROR((IF(LA_INDEX!$H$38=1,VLOOKUP('LA (Gen)'!$B19,'LA21'!$B$2:$AR$165,'LA21'!AE$1,0),(IF(LA_INDEX!$H$38=2,VLOOKUP('LA (Gen)'!$B19,'LA22'!$B$2:$AR$165,'LA22'!AE$1,0),(IF(LA_INDEX!$H$38=3,VLOOKUP('LA (Gen)'!$B19,'LA27'!$B$2:$AR$165,'LA27'!AE$1,0),0)))))),"")</f>
        <v>35</v>
      </c>
      <c r="AH19" s="122">
        <f>IFERROR((IF(LA_INDEX!$H$38=1,VLOOKUP('LA (Gen)'!$B19,'LA21'!$B$2:$AR$165,'LA21'!AF$1,0),(IF(LA_INDEX!$H$38=2,VLOOKUP('LA (Gen)'!$B19,'LA22'!$B$2:$AR$165,'LA22'!AF$1,0),(IF(LA_INDEX!$H$38=3,VLOOKUP('LA (Gen)'!$B19,'LA27'!$B$2:$AR$165,'LA27'!AF$1,0),0)))))),"")</f>
        <v>33</v>
      </c>
      <c r="AI19" s="122">
        <f>IFERROR((IF(LA_INDEX!$H$38=1,VLOOKUP('LA (Gen)'!$B19,'LA21'!$B$2:$AR$165,'LA21'!AG$1,0),(IF(LA_INDEX!$H$38=2,VLOOKUP('LA (Gen)'!$B19,'LA22'!$B$2:$AR$165,'LA22'!AG$1,0),(IF(LA_INDEX!$H$38=3,VLOOKUP('LA (Gen)'!$B19,'LA27'!$B$2:$AR$165,'LA27'!AG$1,0),0)))))),"")</f>
        <v>3</v>
      </c>
      <c r="AJ19" s="122">
        <f>IFERROR((IF(LA_INDEX!$H$38=1,VLOOKUP('LA (Gen)'!$B19,'LA21'!$B$2:$AR$165,'LA21'!AH$1,0),(IF(LA_INDEX!$H$38=2,VLOOKUP('LA (Gen)'!$B19,'LA22'!$B$2:$AR$165,'LA22'!AH$1,0),(IF(LA_INDEX!$H$38=3,VLOOKUP('LA (Gen)'!$B19,'LA27'!$B$2:$AR$165,'LA27'!AH$1,0),0)))))),"")</f>
        <v>2</v>
      </c>
      <c r="AK19" s="122">
        <f>IFERROR((IF(LA_INDEX!$H$38=1,VLOOKUP('LA (Gen)'!$B19,'LA21'!$B$2:$AR$165,'LA21'!AI$1,0),(IF(LA_INDEX!$H$38=2,VLOOKUP('LA (Gen)'!$B19,'LA22'!$B$2:$AR$165,'LA22'!AI$1,0),(IF(LA_INDEX!$H$38=3,VLOOKUP('LA (Gen)'!$B19,'LA27'!$B$2:$AR$165,'LA27'!AI$1,0),0)))))),"")</f>
        <v>2</v>
      </c>
      <c r="AL19" s="122">
        <f>IFERROR((IF(LA_INDEX!$H$38=1,VLOOKUP('LA (Gen)'!$B19,'LA21'!$B$2:$AR$165,'LA21'!AJ$1,0),(IF(LA_INDEX!$H$38=2,VLOOKUP('LA (Gen)'!$B19,'LA22'!$B$2:$AR$165,'LA22'!AJ$1,0),(IF(LA_INDEX!$H$38=3,VLOOKUP('LA (Gen)'!$B19,'LA27'!$B$2:$AR$165,'LA27'!AJ$1,0),0)))))),"")</f>
        <v>18</v>
      </c>
      <c r="AM19" s="122">
        <f>IFERROR((IF(LA_INDEX!$H$38=1,VLOOKUP('LA (Gen)'!$B19,'LA21'!$B$2:$AR$165,'LA21'!AK$1,0),(IF(LA_INDEX!$H$38=2,VLOOKUP('LA (Gen)'!$B19,'LA22'!$B$2:$AR$165,'LA22'!AK$1,0),(IF(LA_INDEX!$H$38=3,VLOOKUP('LA (Gen)'!$B19,'LA27'!$B$2:$AR$165,'LA27'!AK$1,0),0)))))),"")</f>
        <v>22</v>
      </c>
      <c r="AN19" s="122">
        <f>IFERROR((IF(LA_INDEX!$H$38=1,VLOOKUP('LA (Gen)'!$B19,'LA21'!$B$2:$AR$165,'LA21'!AL$1,0),(IF(LA_INDEX!$H$38=2,VLOOKUP('LA (Gen)'!$B19,'LA22'!$B$2:$AR$165,'LA22'!AL$1,0),(IF(LA_INDEX!$H$38=3,VLOOKUP('LA (Gen)'!$B19,'LA27'!$B$2:$AR$165,'LA27'!AL$1,0),0)))))),"")</f>
        <v>20</v>
      </c>
      <c r="AO19" s="122">
        <f>IFERROR((IF(LA_INDEX!$H$38=1,VLOOKUP('LA (Gen)'!$B19,'LA21'!$B$2:$AR$165,'LA21'!AM$1,0),(IF(LA_INDEX!$H$38=2,VLOOKUP('LA (Gen)'!$B19,'LA22'!$B$2:$AR$165,'LA22'!AM$1,0),(IF(LA_INDEX!$H$38=3,VLOOKUP('LA (Gen)'!$B19,'LA27'!$B$2:$AR$165,'LA27'!AM$1,0),0)))))),"")</f>
        <v>12</v>
      </c>
      <c r="AP19" s="122">
        <f>IFERROR((IF(LA_INDEX!$H$38=1,VLOOKUP('LA (Gen)'!$B19,'LA21'!$B$2:$AR$165,'LA21'!AN$1,0),(IF(LA_INDEX!$H$38=2,VLOOKUP('LA (Gen)'!$B19,'LA22'!$B$2:$AR$165,'LA22'!AN$1,0),(IF(LA_INDEX!$H$38=3,VLOOKUP('LA (Gen)'!$B19,'LA27'!$B$2:$AR$165,'LA27'!AN$1,0),0)))))),"")</f>
        <v>12</v>
      </c>
      <c r="AQ19" s="122">
        <f>IFERROR((IF(LA_INDEX!$H$38=1,VLOOKUP('LA (Gen)'!$B19,'LA21'!$B$2:$AR$165,'LA21'!AO$1,0),(IF(LA_INDEX!$H$38=2,VLOOKUP('LA (Gen)'!$B19,'LA22'!$B$2:$AR$165,'LA22'!AO$1,0),(IF(LA_INDEX!$H$38=3,VLOOKUP('LA (Gen)'!$B19,'LA27'!$B$2:$AR$165,'LA27'!AO$1,0),0)))))),"")</f>
        <v>12</v>
      </c>
      <c r="AR19" s="122">
        <f>IFERROR((IF(LA_INDEX!$H$38=1,VLOOKUP('LA (Gen)'!$B19,'LA21'!$B$2:$AR$165,'LA21'!AP$1,0),(IF(LA_INDEX!$H$38=2,VLOOKUP('LA (Gen)'!$B19,'LA22'!$B$2:$AR$165,'LA22'!AP$1,0),(IF(LA_INDEX!$H$38=3,VLOOKUP('LA (Gen)'!$B19,'LA27'!$B$2:$AR$165,'LA27'!AP$1,0),0)))))),"")</f>
        <v>3</v>
      </c>
      <c r="AS19" s="122">
        <f>IFERROR((IF(LA_INDEX!$H$38=1,VLOOKUP('LA (Gen)'!$B19,'LA21'!$B$2:$AR$165,'LA21'!AQ$1,0),(IF(LA_INDEX!$H$38=2,VLOOKUP('LA (Gen)'!$B19,'LA22'!$B$2:$AR$165,'LA22'!AQ$1,0),(IF(LA_INDEX!$H$38=3,VLOOKUP('LA (Gen)'!$B19,'LA27'!$B$2:$AR$165,'LA27'!AQ$1,0),0)))))),"")</f>
        <v>2</v>
      </c>
      <c r="AT19" s="122">
        <f>IFERROR((IF(LA_INDEX!$H$38=1,VLOOKUP('LA (Gen)'!$B19,'LA21'!$B$2:$AR$165,'LA21'!AR$1,0),(IF(LA_INDEX!$H$38=2,VLOOKUP('LA (Gen)'!$B19,'LA22'!$B$2:$AR$165,'LA22'!AR$1,0),(IF(LA_INDEX!$H$38=3,VLOOKUP('LA (Gen)'!$B19,'LA27'!$B$2:$AR$165,'LA27'!AR$1,0),0)))))),"")</f>
        <v>3</v>
      </c>
    </row>
    <row r="20" spans="1:46" x14ac:dyDescent="0.3">
      <c r="A20" s="80" t="s">
        <v>455</v>
      </c>
      <c r="B20" s="114">
        <v>807</v>
      </c>
      <c r="C20" s="80" t="s">
        <v>376</v>
      </c>
      <c r="D20" s="80" t="s">
        <v>303</v>
      </c>
      <c r="E20" s="122">
        <f>IFERROR(MROUND((IF(LA_INDEX!$H$38=1,VLOOKUP('LA (Gen)'!$B20,'LA21'!$B$2:$AR$165,'LA21'!C$1,0),(IF(LA_INDEX!$H$38=2,VLOOKUP('LA (Gen)'!$B20,'LA22'!$B$2:$AR$165,'LA22'!C$1,0),(IF(LA_INDEX!$H$38=3,VLOOKUP('LA (Gen)'!$B20,'LA27'!$B$2:$AR$165,'LA27'!C$1,0),0)))))),5),"")</f>
        <v>380</v>
      </c>
      <c r="F20" s="122">
        <f>IFERROR(MROUND((IF(LA_INDEX!$H$38=1,VLOOKUP('LA (Gen)'!$B20,'LA21'!$B$2:$AR$165,'LA21'!D$1,0),(IF(LA_INDEX!$H$38=2,VLOOKUP('LA (Gen)'!$B20,'LA22'!$B$2:$AR$165,'LA22'!D$1,0),(IF(LA_INDEX!$H$38=3,VLOOKUP('LA (Gen)'!$B20,'LA27'!$B$2:$AR$165,'LA27'!D$1,0),0)))))),5),"")</f>
        <v>450</v>
      </c>
      <c r="G20" s="122">
        <f>IFERROR(MROUND((IF(LA_INDEX!$H$38=1,VLOOKUP('LA (Gen)'!$B20,'LA21'!$B$2:$AR$165,'LA21'!E$1,0),(IF(LA_INDEX!$H$38=2,VLOOKUP('LA (Gen)'!$B20,'LA22'!$B$2:$AR$165,'LA22'!E$1,0),(IF(LA_INDEX!$H$38=3,VLOOKUP('LA (Gen)'!$B20,'LA27'!$B$2:$AR$165,'LA27'!E$1,0),0)))))),5),"")</f>
        <v>825</v>
      </c>
      <c r="H20" s="122">
        <f>IFERROR((IF(LA_INDEX!$H$38=1,VLOOKUP('LA (Gen)'!$B20,'LA21'!$B$2:$AR$165,'LA21'!F$1,0),(IF(LA_INDEX!$H$38=2,VLOOKUP('LA (Gen)'!$B20,'LA22'!$B$2:$AR$165,'LA22'!F$1,0),(IF(LA_INDEX!$H$38=3,VLOOKUP('LA (Gen)'!$B20,'LA27'!$B$2:$AR$165,'LA27'!F$1,0),0)))))),"")</f>
        <v>87</v>
      </c>
      <c r="I20" s="122">
        <f>IFERROR((IF(LA_INDEX!$H$38=1,VLOOKUP('LA (Gen)'!$B20,'LA21'!$B$2:$AR$165,'LA21'!G$1,0),(IF(LA_INDEX!$H$38=2,VLOOKUP('LA (Gen)'!$B20,'LA22'!$B$2:$AR$165,'LA22'!G$1,0),(IF(LA_INDEX!$H$38=3,VLOOKUP('LA (Gen)'!$B20,'LA27'!$B$2:$AR$165,'LA27'!G$1,0),0)))))),"")</f>
        <v>90</v>
      </c>
      <c r="J20" s="122">
        <f>IFERROR((IF(LA_INDEX!$H$38=1,VLOOKUP('LA (Gen)'!$B20,'LA21'!$B$2:$AR$165,'LA21'!H$1,0),(IF(LA_INDEX!$H$38=2,VLOOKUP('LA (Gen)'!$B20,'LA22'!$B$2:$AR$165,'LA22'!H$1,0),(IF(LA_INDEX!$H$38=3,VLOOKUP('LA (Gen)'!$B20,'LA27'!$B$2:$AR$165,'LA27'!H$1,0),0)))))),"")</f>
        <v>89</v>
      </c>
      <c r="K20" s="122">
        <f>IFERROR((IF(LA_INDEX!$H$38=1,VLOOKUP('LA (Gen)'!$B20,'LA21'!$B$2:$AR$165,'LA21'!I$1,0),(IF(LA_INDEX!$H$38=2,VLOOKUP('LA (Gen)'!$B20,'LA22'!$B$2:$AR$165,'LA22'!I$1,0),(IF(LA_INDEX!$H$38=3,VLOOKUP('LA (Gen)'!$B20,'LA27'!$B$2:$AR$165,'LA27'!I$1,0),0)))))),"")</f>
        <v>15</v>
      </c>
      <c r="L20" s="122">
        <f>IFERROR((IF(LA_INDEX!$H$38=1,VLOOKUP('LA (Gen)'!$B20,'LA21'!$B$2:$AR$165,'LA21'!J$1,0),(IF(LA_INDEX!$H$38=2,VLOOKUP('LA (Gen)'!$B20,'LA22'!$B$2:$AR$165,'LA22'!J$1,0),(IF(LA_INDEX!$H$38=3,VLOOKUP('LA (Gen)'!$B20,'LA27'!$B$2:$AR$165,'LA27'!J$1,0),0)))))),"")</f>
        <v>5</v>
      </c>
      <c r="M20" s="122">
        <f>IFERROR((IF(LA_INDEX!$H$38=1,VLOOKUP('LA (Gen)'!$B20,'LA21'!$B$2:$AR$165,'LA21'!K$1,0),(IF(LA_INDEX!$H$38=2,VLOOKUP('LA (Gen)'!$B20,'LA22'!$B$2:$AR$165,'LA22'!K$1,0),(IF(LA_INDEX!$H$38=3,VLOOKUP('LA (Gen)'!$B20,'LA27'!$B$2:$AR$165,'LA27'!K$1,0),0)))))),"")</f>
        <v>10</v>
      </c>
      <c r="N20" s="122">
        <f>IFERROR((IF(LA_INDEX!$H$38=1,VLOOKUP('LA (Gen)'!$B20,'LA21'!$B$2:$AR$165,'LA21'!L$1,0),(IF(LA_INDEX!$H$38=2,VLOOKUP('LA (Gen)'!$B20,'LA22'!$B$2:$AR$165,'LA22'!L$1,0),(IF(LA_INDEX!$H$38=3,VLOOKUP('LA (Gen)'!$B20,'LA27'!$B$2:$AR$165,'LA27'!L$1,0),0)))))),"")</f>
        <v>74</v>
      </c>
      <c r="O20" s="122">
        <f>IFERROR((IF(LA_INDEX!$H$38=1,VLOOKUP('LA (Gen)'!$B20,'LA21'!$B$2:$AR$165,'LA21'!M$1,0),(IF(LA_INDEX!$H$38=2,VLOOKUP('LA (Gen)'!$B20,'LA22'!$B$2:$AR$165,'LA22'!M$1,0),(IF(LA_INDEX!$H$38=3,VLOOKUP('LA (Gen)'!$B20,'LA27'!$B$2:$AR$165,'LA27'!M$1,0),0)))))),"")</f>
        <v>71</v>
      </c>
      <c r="P20" s="122">
        <f>IFERROR((IF(LA_INDEX!$H$38=1,VLOOKUP('LA (Gen)'!$B20,'LA21'!$B$2:$AR$165,'LA21'!N$1,0),(IF(LA_INDEX!$H$38=2,VLOOKUP('LA (Gen)'!$B20,'LA22'!$B$2:$AR$165,'LA22'!N$1,0),(IF(LA_INDEX!$H$38=3,VLOOKUP('LA (Gen)'!$B20,'LA27'!$B$2:$AR$165,'LA27'!N$1,0),0)))))),"")</f>
        <v>73</v>
      </c>
      <c r="Q20" s="122">
        <f>IFERROR((IF(LA_INDEX!$H$38=1,VLOOKUP('LA (Gen)'!$B20,'LA21'!$B$2:$AR$165,'LA21'!O$1,0),(IF(LA_INDEX!$H$38=2,VLOOKUP('LA (Gen)'!$B20,'LA22'!$B$2:$AR$165,'LA22'!O$1,0),(IF(LA_INDEX!$H$38=3,VLOOKUP('LA (Gen)'!$B20,'LA27'!$B$2:$AR$165,'LA27'!O$1,0),0)))))),"")</f>
        <v>20</v>
      </c>
      <c r="R20" s="122">
        <f>IFERROR((IF(LA_INDEX!$H$38=1,VLOOKUP('LA (Gen)'!$B20,'LA21'!$B$2:$AR$165,'LA21'!P$1,0),(IF(LA_INDEX!$H$38=2,VLOOKUP('LA (Gen)'!$B20,'LA22'!$B$2:$AR$165,'LA22'!P$1,0),(IF(LA_INDEX!$H$38=3,VLOOKUP('LA (Gen)'!$B20,'LA27'!$B$2:$AR$165,'LA27'!P$1,0),0)))))),"")</f>
        <v>12</v>
      </c>
      <c r="S20" s="122">
        <f>IFERROR((IF(LA_INDEX!$H$38=1,VLOOKUP('LA (Gen)'!$B20,'LA21'!$B$2:$AR$165,'LA21'!Q$1,0),(IF(LA_INDEX!$H$38=2,VLOOKUP('LA (Gen)'!$B20,'LA22'!$B$2:$AR$165,'LA22'!Q$1,0),(IF(LA_INDEX!$H$38=3,VLOOKUP('LA (Gen)'!$B20,'LA27'!$B$2:$AR$165,'LA27'!Q$1,0),0)))))),"")</f>
        <v>15</v>
      </c>
      <c r="T20" s="122">
        <f>IFERROR((IF(LA_INDEX!$H$38=1,VLOOKUP('LA (Gen)'!$B20,'LA21'!$B$2:$AR$165,'LA21'!R$1,0),(IF(LA_INDEX!$H$38=2,VLOOKUP('LA (Gen)'!$B20,'LA22'!$B$2:$AR$165,'LA22'!R$1,0),(IF(LA_INDEX!$H$38=3,VLOOKUP('LA (Gen)'!$B20,'LA27'!$B$2:$AR$165,'LA27'!R$1,0),0)))))),"")</f>
        <v>54</v>
      </c>
      <c r="U20" s="122">
        <f>IFERROR((IF(LA_INDEX!$H$38=1,VLOOKUP('LA (Gen)'!$B20,'LA21'!$B$2:$AR$165,'LA21'!S$1,0),(IF(LA_INDEX!$H$38=2,VLOOKUP('LA (Gen)'!$B20,'LA22'!$B$2:$AR$165,'LA22'!S$1,0),(IF(LA_INDEX!$H$38=3,VLOOKUP('LA (Gen)'!$B20,'LA27'!$B$2:$AR$165,'LA27'!S$1,0),0)))))),"")</f>
        <v>57</v>
      </c>
      <c r="V20" s="122">
        <f>IFERROR((IF(LA_INDEX!$H$38=1,VLOOKUP('LA (Gen)'!$B20,'LA21'!$B$2:$AR$165,'LA21'!T$1,0),(IF(LA_INDEX!$H$38=2,VLOOKUP('LA (Gen)'!$B20,'LA22'!$B$2:$AR$165,'LA22'!T$1,0),(IF(LA_INDEX!$H$38=3,VLOOKUP('LA (Gen)'!$B20,'LA27'!$B$2:$AR$165,'LA27'!T$1,0),0)))))),"")</f>
        <v>56</v>
      </c>
      <c r="W20" s="122">
        <f>IFERROR((IF(LA_INDEX!$H$38=1,VLOOKUP('LA (Gen)'!$B20,'LA21'!$B$2:$AR$165,'LA21'!U$1,0),(IF(LA_INDEX!$H$38=2,VLOOKUP('LA (Gen)'!$B20,'LA22'!$B$2:$AR$165,'LA22'!U$1,0),(IF(LA_INDEX!$H$38=3,VLOOKUP('LA (Gen)'!$B20,'LA27'!$B$2:$AR$165,'LA27'!U$1,0),0)))))),"")</f>
        <v>11</v>
      </c>
      <c r="X20" s="122">
        <f>IFERROR((IF(LA_INDEX!$H$38=1,VLOOKUP('LA (Gen)'!$B20,'LA21'!$B$2:$AR$165,'LA21'!V$1,0),(IF(LA_INDEX!$H$38=2,VLOOKUP('LA (Gen)'!$B20,'LA22'!$B$2:$AR$165,'LA22'!V$1,0),(IF(LA_INDEX!$H$38=3,VLOOKUP('LA (Gen)'!$B20,'LA27'!$B$2:$AR$165,'LA27'!V$1,0),0)))))),"")</f>
        <v>14</v>
      </c>
      <c r="Y20" s="122">
        <f>IFERROR((IF(LA_INDEX!$H$38=1,VLOOKUP('LA (Gen)'!$B20,'LA21'!$B$2:$AR$165,'LA21'!W$1,0),(IF(LA_INDEX!$H$38=2,VLOOKUP('LA (Gen)'!$B20,'LA22'!$B$2:$AR$165,'LA22'!W$1,0),(IF(LA_INDEX!$H$38=3,VLOOKUP('LA (Gen)'!$B20,'LA27'!$B$2:$AR$165,'LA27'!W$1,0),0)))))),"")</f>
        <v>13</v>
      </c>
      <c r="Z20" s="122" t="str">
        <f>IFERROR((IF(LA_INDEX!$H$38=1,VLOOKUP('LA (Gen)'!$B20,'LA21'!$B$2:$AR$165,'LA21'!X$1,0),(IF(LA_INDEX!$H$38=2,VLOOKUP('LA (Gen)'!$B20,'LA22'!$B$2:$AR$165,'LA22'!X$1,0),(IF(LA_INDEX!$H$38=3,VLOOKUP('LA (Gen)'!$B20,'LA27'!$B$2:$AR$165,'LA27'!X$1,0),0)))))),"")</f>
        <v>x</v>
      </c>
      <c r="AA20" s="122" t="str">
        <f>IFERROR((IF(LA_INDEX!$H$38=1,VLOOKUP('LA (Gen)'!$B20,'LA21'!$B$2:$AR$165,'LA21'!Y$1,0),(IF(LA_INDEX!$H$38=2,VLOOKUP('LA (Gen)'!$B20,'LA22'!$B$2:$AR$165,'LA22'!Y$1,0),(IF(LA_INDEX!$H$38=3,VLOOKUP('LA (Gen)'!$B20,'LA27'!$B$2:$AR$165,'LA27'!Y$1,0),0)))))),"")</f>
        <v>x</v>
      </c>
      <c r="AB20" s="122" t="str">
        <f>IFERROR((IF(LA_INDEX!$H$38=1,VLOOKUP('LA (Gen)'!$B20,'LA21'!$B$2:$AR$165,'LA21'!Z$1,0),(IF(LA_INDEX!$H$38=2,VLOOKUP('LA (Gen)'!$B20,'LA22'!$B$2:$AR$165,'LA22'!Z$1,0),(IF(LA_INDEX!$H$38=3,VLOOKUP('LA (Gen)'!$B20,'LA27'!$B$2:$AR$165,'LA27'!Z$1,0),0)))))),"")</f>
        <v>x</v>
      </c>
      <c r="AC20" s="122">
        <f>IFERROR((IF(LA_INDEX!$H$38=1,VLOOKUP('LA (Gen)'!$B20,'LA21'!$B$2:$AR$165,'LA21'!AA$1,0),(IF(LA_INDEX!$H$38=2,VLOOKUP('LA (Gen)'!$B20,'LA22'!$B$2:$AR$165,'LA22'!AA$1,0),(IF(LA_INDEX!$H$38=3,VLOOKUP('LA (Gen)'!$B20,'LA27'!$B$2:$AR$165,'LA27'!AA$1,0),0)))))),"")</f>
        <v>11</v>
      </c>
      <c r="AD20" s="122">
        <f>IFERROR((IF(LA_INDEX!$H$38=1,VLOOKUP('LA (Gen)'!$B20,'LA21'!$B$2:$AR$165,'LA21'!AB$1,0),(IF(LA_INDEX!$H$38=2,VLOOKUP('LA (Gen)'!$B20,'LA22'!$B$2:$AR$165,'LA22'!AB$1,0),(IF(LA_INDEX!$H$38=3,VLOOKUP('LA (Gen)'!$B20,'LA27'!$B$2:$AR$165,'LA27'!AB$1,0),0)))))),"")</f>
        <v>11</v>
      </c>
      <c r="AE20" s="122">
        <f>IFERROR((IF(LA_INDEX!$H$38=1,VLOOKUP('LA (Gen)'!$B20,'LA21'!$B$2:$AR$165,'LA21'!AC$1,0),(IF(LA_INDEX!$H$38=2,VLOOKUP('LA (Gen)'!$B20,'LA22'!$B$2:$AR$165,'LA22'!AC$1,0),(IF(LA_INDEX!$H$38=3,VLOOKUP('LA (Gen)'!$B20,'LA27'!$B$2:$AR$165,'LA27'!AC$1,0),0)))))),"")</f>
        <v>11</v>
      </c>
      <c r="AF20" s="122">
        <f>IFERROR((IF(LA_INDEX!$H$38=1,VLOOKUP('LA (Gen)'!$B20,'LA21'!$B$2:$AR$165,'LA21'!AD$1,0),(IF(LA_INDEX!$H$38=2,VLOOKUP('LA (Gen)'!$B20,'LA22'!$B$2:$AR$165,'LA22'!AD$1,0),(IF(LA_INDEX!$H$38=3,VLOOKUP('LA (Gen)'!$B20,'LA27'!$B$2:$AR$165,'LA27'!AD$1,0),0)))))),"")</f>
        <v>42</v>
      </c>
      <c r="AG20" s="122">
        <f>IFERROR((IF(LA_INDEX!$H$38=1,VLOOKUP('LA (Gen)'!$B20,'LA21'!$B$2:$AR$165,'LA21'!AE$1,0),(IF(LA_INDEX!$H$38=2,VLOOKUP('LA (Gen)'!$B20,'LA22'!$B$2:$AR$165,'LA22'!AE$1,0),(IF(LA_INDEX!$H$38=3,VLOOKUP('LA (Gen)'!$B20,'LA27'!$B$2:$AR$165,'LA27'!AE$1,0),0)))))),"")</f>
        <v>44</v>
      </c>
      <c r="AH20" s="122">
        <f>IFERROR((IF(LA_INDEX!$H$38=1,VLOOKUP('LA (Gen)'!$B20,'LA21'!$B$2:$AR$165,'LA21'!AF$1,0),(IF(LA_INDEX!$H$38=2,VLOOKUP('LA (Gen)'!$B20,'LA22'!$B$2:$AR$165,'LA22'!AF$1,0),(IF(LA_INDEX!$H$38=3,VLOOKUP('LA (Gen)'!$B20,'LA27'!$B$2:$AR$165,'LA27'!AF$1,0),0)))))),"")</f>
        <v>43</v>
      </c>
      <c r="AI20" s="122">
        <f>IFERROR((IF(LA_INDEX!$H$38=1,VLOOKUP('LA (Gen)'!$B20,'LA21'!$B$2:$AR$165,'LA21'!AG$1,0),(IF(LA_INDEX!$H$38=2,VLOOKUP('LA (Gen)'!$B20,'LA22'!$B$2:$AR$165,'LA22'!AG$1,0),(IF(LA_INDEX!$H$38=3,VLOOKUP('LA (Gen)'!$B20,'LA27'!$B$2:$AR$165,'LA27'!AG$1,0),0)))))),"")</f>
        <v>1</v>
      </c>
      <c r="AJ20" s="122">
        <f>IFERROR((IF(LA_INDEX!$H$38=1,VLOOKUP('LA (Gen)'!$B20,'LA21'!$B$2:$AR$165,'LA21'!AH$1,0),(IF(LA_INDEX!$H$38=2,VLOOKUP('LA (Gen)'!$B20,'LA22'!$B$2:$AR$165,'LA22'!AH$1,0),(IF(LA_INDEX!$H$38=3,VLOOKUP('LA (Gen)'!$B20,'LA27'!$B$2:$AR$165,'LA27'!AH$1,0),0)))))),"")</f>
        <v>2</v>
      </c>
      <c r="AK20" s="122">
        <f>IFERROR((IF(LA_INDEX!$H$38=1,VLOOKUP('LA (Gen)'!$B20,'LA21'!$B$2:$AR$165,'LA21'!AI$1,0),(IF(LA_INDEX!$H$38=2,VLOOKUP('LA (Gen)'!$B20,'LA22'!$B$2:$AR$165,'LA22'!AI$1,0),(IF(LA_INDEX!$H$38=3,VLOOKUP('LA (Gen)'!$B20,'LA27'!$B$2:$AR$165,'LA27'!AI$1,0),0)))))),"")</f>
        <v>2</v>
      </c>
      <c r="AL20" s="122">
        <f>IFERROR((IF(LA_INDEX!$H$38=1,VLOOKUP('LA (Gen)'!$B20,'LA21'!$B$2:$AR$165,'LA21'!AJ$1,0),(IF(LA_INDEX!$H$38=2,VLOOKUP('LA (Gen)'!$B20,'LA22'!$B$2:$AR$165,'LA22'!AJ$1,0),(IF(LA_INDEX!$H$38=3,VLOOKUP('LA (Gen)'!$B20,'LA27'!$B$2:$AR$165,'LA27'!AJ$1,0),0)))))),"")</f>
        <v>12</v>
      </c>
      <c r="AM20" s="122">
        <f>IFERROR((IF(LA_INDEX!$H$38=1,VLOOKUP('LA (Gen)'!$B20,'LA21'!$B$2:$AR$165,'LA21'!AK$1,0),(IF(LA_INDEX!$H$38=2,VLOOKUP('LA (Gen)'!$B20,'LA22'!$B$2:$AR$165,'LA22'!AK$1,0),(IF(LA_INDEX!$H$38=3,VLOOKUP('LA (Gen)'!$B20,'LA27'!$B$2:$AR$165,'LA27'!AK$1,0),0)))))),"")</f>
        <v>18</v>
      </c>
      <c r="AN20" s="122">
        <f>IFERROR((IF(LA_INDEX!$H$38=1,VLOOKUP('LA (Gen)'!$B20,'LA21'!$B$2:$AR$165,'LA21'!AL$1,0),(IF(LA_INDEX!$H$38=2,VLOOKUP('LA (Gen)'!$B20,'LA22'!$B$2:$AR$165,'LA22'!AL$1,0),(IF(LA_INDEX!$H$38=3,VLOOKUP('LA (Gen)'!$B20,'LA27'!$B$2:$AR$165,'LA27'!AL$1,0),0)))))),"")</f>
        <v>16</v>
      </c>
      <c r="AO20" s="122">
        <f>IFERROR((IF(LA_INDEX!$H$38=1,VLOOKUP('LA (Gen)'!$B20,'LA21'!$B$2:$AR$165,'LA21'!AM$1,0),(IF(LA_INDEX!$H$38=2,VLOOKUP('LA (Gen)'!$B20,'LA22'!$B$2:$AR$165,'LA22'!AM$1,0),(IF(LA_INDEX!$H$38=3,VLOOKUP('LA (Gen)'!$B20,'LA27'!$B$2:$AR$165,'LA27'!AM$1,0),0)))))),"")</f>
        <v>12</v>
      </c>
      <c r="AP20" s="122">
        <f>IFERROR((IF(LA_INDEX!$H$38=1,VLOOKUP('LA (Gen)'!$B20,'LA21'!$B$2:$AR$165,'LA21'!AN$1,0),(IF(LA_INDEX!$H$38=2,VLOOKUP('LA (Gen)'!$B20,'LA22'!$B$2:$AR$165,'LA22'!AN$1,0),(IF(LA_INDEX!$H$38=3,VLOOKUP('LA (Gen)'!$B20,'LA27'!$B$2:$AR$165,'LA27'!AN$1,0),0)))))),"")</f>
        <v>8</v>
      </c>
      <c r="AQ20" s="122">
        <f>IFERROR((IF(LA_INDEX!$H$38=1,VLOOKUP('LA (Gen)'!$B20,'LA21'!$B$2:$AR$165,'LA21'!AO$1,0),(IF(LA_INDEX!$H$38=2,VLOOKUP('LA (Gen)'!$B20,'LA22'!$B$2:$AR$165,'LA22'!AO$1,0),(IF(LA_INDEX!$H$38=3,VLOOKUP('LA (Gen)'!$B20,'LA27'!$B$2:$AR$165,'LA27'!AO$1,0),0)))))),"")</f>
        <v>10</v>
      </c>
      <c r="AR20" s="122">
        <f>IFERROR((IF(LA_INDEX!$H$38=1,VLOOKUP('LA (Gen)'!$B20,'LA21'!$B$2:$AR$165,'LA21'!AP$1,0),(IF(LA_INDEX!$H$38=2,VLOOKUP('LA (Gen)'!$B20,'LA22'!$B$2:$AR$165,'LA22'!AP$1,0),(IF(LA_INDEX!$H$38=3,VLOOKUP('LA (Gen)'!$B20,'LA27'!$B$2:$AR$165,'LA27'!AP$1,0),0)))))),"")</f>
        <v>2</v>
      </c>
      <c r="AS20" s="122">
        <f>IFERROR((IF(LA_INDEX!$H$38=1,VLOOKUP('LA (Gen)'!$B20,'LA21'!$B$2:$AR$165,'LA21'!AQ$1,0),(IF(LA_INDEX!$H$38=2,VLOOKUP('LA (Gen)'!$B20,'LA22'!$B$2:$AR$165,'LA22'!AQ$1,0),(IF(LA_INDEX!$H$38=3,VLOOKUP('LA (Gen)'!$B20,'LA27'!$B$2:$AR$165,'LA27'!AQ$1,0),0)))))),"")</f>
        <v>2</v>
      </c>
      <c r="AT20" s="122">
        <f>IFERROR((IF(LA_INDEX!$H$38=1,VLOOKUP('LA (Gen)'!$B20,'LA21'!$B$2:$AR$165,'LA21'!AR$1,0),(IF(LA_INDEX!$H$38=2,VLOOKUP('LA (Gen)'!$B20,'LA22'!$B$2:$AR$165,'LA22'!AR$1,0),(IF(LA_INDEX!$H$38=3,VLOOKUP('LA (Gen)'!$B20,'LA27'!$B$2:$AR$165,'LA27'!AR$1,0),0)))))),"")</f>
        <v>2</v>
      </c>
    </row>
    <row r="21" spans="1:46" x14ac:dyDescent="0.3">
      <c r="A21" s="80" t="s">
        <v>456</v>
      </c>
      <c r="B21" s="114">
        <v>393</v>
      </c>
      <c r="C21" s="80" t="s">
        <v>390</v>
      </c>
      <c r="D21" s="80" t="s">
        <v>303</v>
      </c>
      <c r="E21" s="122">
        <f>IFERROR(MROUND((IF(LA_INDEX!$H$38=1,VLOOKUP('LA (Gen)'!$B21,'LA21'!$B$2:$AR$165,'LA21'!C$1,0),(IF(LA_INDEX!$H$38=2,VLOOKUP('LA (Gen)'!$B21,'LA22'!$B$2:$AR$165,'LA22'!C$1,0),(IF(LA_INDEX!$H$38=3,VLOOKUP('LA (Gen)'!$B21,'LA27'!$B$2:$AR$165,'LA27'!C$1,0),0)))))),5),"")</f>
        <v>210</v>
      </c>
      <c r="F21" s="122">
        <f>IFERROR(MROUND((IF(LA_INDEX!$H$38=1,VLOOKUP('LA (Gen)'!$B21,'LA21'!$B$2:$AR$165,'LA21'!D$1,0),(IF(LA_INDEX!$H$38=2,VLOOKUP('LA (Gen)'!$B21,'LA22'!$B$2:$AR$165,'LA22'!D$1,0),(IF(LA_INDEX!$H$38=3,VLOOKUP('LA (Gen)'!$B21,'LA27'!$B$2:$AR$165,'LA27'!D$1,0),0)))))),5),"")</f>
        <v>300</v>
      </c>
      <c r="G21" s="122">
        <f>IFERROR(MROUND((IF(LA_INDEX!$H$38=1,VLOOKUP('LA (Gen)'!$B21,'LA21'!$B$2:$AR$165,'LA21'!E$1,0),(IF(LA_INDEX!$H$38=2,VLOOKUP('LA (Gen)'!$B21,'LA22'!$B$2:$AR$165,'LA22'!E$1,0),(IF(LA_INDEX!$H$38=3,VLOOKUP('LA (Gen)'!$B21,'LA27'!$B$2:$AR$165,'LA27'!E$1,0),0)))))),5),"")</f>
        <v>510</v>
      </c>
      <c r="H21" s="122">
        <f>IFERROR((IF(LA_INDEX!$H$38=1,VLOOKUP('LA (Gen)'!$B21,'LA21'!$B$2:$AR$165,'LA21'!F$1,0),(IF(LA_INDEX!$H$38=2,VLOOKUP('LA (Gen)'!$B21,'LA22'!$B$2:$AR$165,'LA22'!F$1,0),(IF(LA_INDEX!$H$38=3,VLOOKUP('LA (Gen)'!$B21,'LA27'!$B$2:$AR$165,'LA27'!F$1,0),0)))))),"")</f>
        <v>82</v>
      </c>
      <c r="I21" s="122">
        <f>IFERROR((IF(LA_INDEX!$H$38=1,VLOOKUP('LA (Gen)'!$B21,'LA21'!$B$2:$AR$165,'LA21'!G$1,0),(IF(LA_INDEX!$H$38=2,VLOOKUP('LA (Gen)'!$B21,'LA22'!$B$2:$AR$165,'LA22'!G$1,0),(IF(LA_INDEX!$H$38=3,VLOOKUP('LA (Gen)'!$B21,'LA27'!$B$2:$AR$165,'LA27'!G$1,0),0)))))),"")</f>
        <v>87</v>
      </c>
      <c r="J21" s="122">
        <f>IFERROR((IF(LA_INDEX!$H$38=1,VLOOKUP('LA (Gen)'!$B21,'LA21'!$B$2:$AR$165,'LA21'!H$1,0),(IF(LA_INDEX!$H$38=2,VLOOKUP('LA (Gen)'!$B21,'LA22'!$B$2:$AR$165,'LA22'!H$1,0),(IF(LA_INDEX!$H$38=3,VLOOKUP('LA (Gen)'!$B21,'LA27'!$B$2:$AR$165,'LA27'!H$1,0),0)))))),"")</f>
        <v>85</v>
      </c>
      <c r="K21" s="122">
        <f>IFERROR((IF(LA_INDEX!$H$38=1,VLOOKUP('LA (Gen)'!$B21,'LA21'!$B$2:$AR$165,'LA21'!I$1,0),(IF(LA_INDEX!$H$38=2,VLOOKUP('LA (Gen)'!$B21,'LA22'!$B$2:$AR$165,'LA22'!I$1,0),(IF(LA_INDEX!$H$38=3,VLOOKUP('LA (Gen)'!$B21,'LA27'!$B$2:$AR$165,'LA27'!I$1,0),0)))))),"")</f>
        <v>12</v>
      </c>
      <c r="L21" s="122">
        <f>IFERROR((IF(LA_INDEX!$H$38=1,VLOOKUP('LA (Gen)'!$B21,'LA21'!$B$2:$AR$165,'LA21'!J$1,0),(IF(LA_INDEX!$H$38=2,VLOOKUP('LA (Gen)'!$B21,'LA22'!$B$2:$AR$165,'LA22'!J$1,0),(IF(LA_INDEX!$H$38=3,VLOOKUP('LA (Gen)'!$B21,'LA27'!$B$2:$AR$165,'LA27'!J$1,0),0)))))),"")</f>
        <v>9</v>
      </c>
      <c r="M21" s="122">
        <f>IFERROR((IF(LA_INDEX!$H$38=1,VLOOKUP('LA (Gen)'!$B21,'LA21'!$B$2:$AR$165,'LA21'!K$1,0),(IF(LA_INDEX!$H$38=2,VLOOKUP('LA (Gen)'!$B21,'LA22'!$B$2:$AR$165,'LA22'!K$1,0),(IF(LA_INDEX!$H$38=3,VLOOKUP('LA (Gen)'!$B21,'LA27'!$B$2:$AR$165,'LA27'!K$1,0),0)))))),"")</f>
        <v>10</v>
      </c>
      <c r="N21" s="122">
        <f>IFERROR((IF(LA_INDEX!$H$38=1,VLOOKUP('LA (Gen)'!$B21,'LA21'!$B$2:$AR$165,'LA21'!L$1,0),(IF(LA_INDEX!$H$38=2,VLOOKUP('LA (Gen)'!$B21,'LA22'!$B$2:$AR$165,'LA22'!L$1,0),(IF(LA_INDEX!$H$38=3,VLOOKUP('LA (Gen)'!$B21,'LA27'!$B$2:$AR$165,'LA27'!L$1,0),0)))))),"")</f>
        <v>70</v>
      </c>
      <c r="O21" s="122">
        <f>IFERROR((IF(LA_INDEX!$H$38=1,VLOOKUP('LA (Gen)'!$B21,'LA21'!$B$2:$AR$165,'LA21'!M$1,0),(IF(LA_INDEX!$H$38=2,VLOOKUP('LA (Gen)'!$B21,'LA22'!$B$2:$AR$165,'LA22'!M$1,0),(IF(LA_INDEX!$H$38=3,VLOOKUP('LA (Gen)'!$B21,'LA27'!$B$2:$AR$165,'LA27'!M$1,0),0)))))),"")</f>
        <v>69</v>
      </c>
      <c r="P21" s="122">
        <f>IFERROR((IF(LA_INDEX!$H$38=1,VLOOKUP('LA (Gen)'!$B21,'LA21'!$B$2:$AR$165,'LA21'!N$1,0),(IF(LA_INDEX!$H$38=2,VLOOKUP('LA (Gen)'!$B21,'LA22'!$B$2:$AR$165,'LA22'!N$1,0),(IF(LA_INDEX!$H$38=3,VLOOKUP('LA (Gen)'!$B21,'LA27'!$B$2:$AR$165,'LA27'!N$1,0),0)))))),"")</f>
        <v>70</v>
      </c>
      <c r="Q21" s="122">
        <f>IFERROR((IF(LA_INDEX!$H$38=1,VLOOKUP('LA (Gen)'!$B21,'LA21'!$B$2:$AR$165,'LA21'!O$1,0),(IF(LA_INDEX!$H$38=2,VLOOKUP('LA (Gen)'!$B21,'LA22'!$B$2:$AR$165,'LA22'!O$1,0),(IF(LA_INDEX!$H$38=3,VLOOKUP('LA (Gen)'!$B21,'LA27'!$B$2:$AR$165,'LA27'!O$1,0),0)))))),"")</f>
        <v>23</v>
      </c>
      <c r="R21" s="122">
        <f>IFERROR((IF(LA_INDEX!$H$38=1,VLOOKUP('LA (Gen)'!$B21,'LA21'!$B$2:$AR$165,'LA21'!P$1,0),(IF(LA_INDEX!$H$38=2,VLOOKUP('LA (Gen)'!$B21,'LA22'!$B$2:$AR$165,'LA22'!P$1,0),(IF(LA_INDEX!$H$38=3,VLOOKUP('LA (Gen)'!$B21,'LA27'!$B$2:$AR$165,'LA27'!P$1,0),0)))))),"")</f>
        <v>16</v>
      </c>
      <c r="S21" s="122">
        <f>IFERROR((IF(LA_INDEX!$H$38=1,VLOOKUP('LA (Gen)'!$B21,'LA21'!$B$2:$AR$165,'LA21'!Q$1,0),(IF(LA_INDEX!$H$38=2,VLOOKUP('LA (Gen)'!$B21,'LA22'!$B$2:$AR$165,'LA22'!Q$1,0),(IF(LA_INDEX!$H$38=3,VLOOKUP('LA (Gen)'!$B21,'LA27'!$B$2:$AR$165,'LA27'!Q$1,0),0)))))),"")</f>
        <v>19</v>
      </c>
      <c r="T21" s="122">
        <f>IFERROR((IF(LA_INDEX!$H$38=1,VLOOKUP('LA (Gen)'!$B21,'LA21'!$B$2:$AR$165,'LA21'!R$1,0),(IF(LA_INDEX!$H$38=2,VLOOKUP('LA (Gen)'!$B21,'LA22'!$B$2:$AR$165,'LA22'!R$1,0),(IF(LA_INDEX!$H$38=3,VLOOKUP('LA (Gen)'!$B21,'LA27'!$B$2:$AR$165,'LA27'!R$1,0),0)))))),"")</f>
        <v>45</v>
      </c>
      <c r="U21" s="122">
        <f>IFERROR((IF(LA_INDEX!$H$38=1,VLOOKUP('LA (Gen)'!$B21,'LA21'!$B$2:$AR$165,'LA21'!S$1,0),(IF(LA_INDEX!$H$38=2,VLOOKUP('LA (Gen)'!$B21,'LA22'!$B$2:$AR$165,'LA22'!S$1,0),(IF(LA_INDEX!$H$38=3,VLOOKUP('LA (Gen)'!$B21,'LA27'!$B$2:$AR$165,'LA27'!S$1,0),0)))))),"")</f>
        <v>52</v>
      </c>
      <c r="V21" s="122">
        <f>IFERROR((IF(LA_INDEX!$H$38=1,VLOOKUP('LA (Gen)'!$B21,'LA21'!$B$2:$AR$165,'LA21'!T$1,0),(IF(LA_INDEX!$H$38=2,VLOOKUP('LA (Gen)'!$B21,'LA22'!$B$2:$AR$165,'LA22'!T$1,0),(IF(LA_INDEX!$H$38=3,VLOOKUP('LA (Gen)'!$B21,'LA27'!$B$2:$AR$165,'LA27'!T$1,0),0)))))),"")</f>
        <v>49</v>
      </c>
      <c r="W21" s="122">
        <f>IFERROR((IF(LA_INDEX!$H$38=1,VLOOKUP('LA (Gen)'!$B21,'LA21'!$B$2:$AR$165,'LA21'!U$1,0),(IF(LA_INDEX!$H$38=2,VLOOKUP('LA (Gen)'!$B21,'LA22'!$B$2:$AR$165,'LA22'!U$1,0),(IF(LA_INDEX!$H$38=3,VLOOKUP('LA (Gen)'!$B21,'LA27'!$B$2:$AR$165,'LA27'!U$1,0),0)))))),"")</f>
        <v>12</v>
      </c>
      <c r="X21" s="122">
        <f>IFERROR((IF(LA_INDEX!$H$38=1,VLOOKUP('LA (Gen)'!$B21,'LA21'!$B$2:$AR$165,'LA21'!V$1,0),(IF(LA_INDEX!$H$38=2,VLOOKUP('LA (Gen)'!$B21,'LA22'!$B$2:$AR$165,'LA22'!V$1,0),(IF(LA_INDEX!$H$38=3,VLOOKUP('LA (Gen)'!$B21,'LA27'!$B$2:$AR$165,'LA27'!V$1,0),0)))))),"")</f>
        <v>8</v>
      </c>
      <c r="Y21" s="122">
        <f>IFERROR((IF(LA_INDEX!$H$38=1,VLOOKUP('LA (Gen)'!$B21,'LA21'!$B$2:$AR$165,'LA21'!W$1,0),(IF(LA_INDEX!$H$38=2,VLOOKUP('LA (Gen)'!$B21,'LA22'!$B$2:$AR$165,'LA22'!W$1,0),(IF(LA_INDEX!$H$38=3,VLOOKUP('LA (Gen)'!$B21,'LA27'!$B$2:$AR$165,'LA27'!W$1,0),0)))))),"")</f>
        <v>9</v>
      </c>
      <c r="Z21" s="122" t="str">
        <f>IFERROR((IF(LA_INDEX!$H$38=1,VLOOKUP('LA (Gen)'!$B21,'LA21'!$B$2:$AR$165,'LA21'!X$1,0),(IF(LA_INDEX!$H$38=2,VLOOKUP('LA (Gen)'!$B21,'LA22'!$B$2:$AR$165,'LA22'!X$1,0),(IF(LA_INDEX!$H$38=3,VLOOKUP('LA (Gen)'!$B21,'LA27'!$B$2:$AR$165,'LA27'!X$1,0),0)))))),"")</f>
        <v>x</v>
      </c>
      <c r="AA21" s="122" t="str">
        <f>IFERROR((IF(LA_INDEX!$H$38=1,VLOOKUP('LA (Gen)'!$B21,'LA21'!$B$2:$AR$165,'LA21'!Y$1,0),(IF(LA_INDEX!$H$38=2,VLOOKUP('LA (Gen)'!$B21,'LA22'!$B$2:$AR$165,'LA22'!Y$1,0),(IF(LA_INDEX!$H$38=3,VLOOKUP('LA (Gen)'!$B21,'LA27'!$B$2:$AR$165,'LA27'!Y$1,0),0)))))),"")</f>
        <v>x</v>
      </c>
      <c r="AB21" s="122" t="str">
        <f>IFERROR((IF(LA_INDEX!$H$38=1,VLOOKUP('LA (Gen)'!$B21,'LA21'!$B$2:$AR$165,'LA21'!Z$1,0),(IF(LA_INDEX!$H$38=2,VLOOKUP('LA (Gen)'!$B21,'LA22'!$B$2:$AR$165,'LA22'!Z$1,0),(IF(LA_INDEX!$H$38=3,VLOOKUP('LA (Gen)'!$B21,'LA27'!$B$2:$AR$165,'LA27'!Z$1,0),0)))))),"")</f>
        <v>x</v>
      </c>
      <c r="AC21" s="122" t="str">
        <f>IFERROR((IF(LA_INDEX!$H$38=1,VLOOKUP('LA (Gen)'!$B21,'LA21'!$B$2:$AR$165,'LA21'!AA$1,0),(IF(LA_INDEX!$H$38=2,VLOOKUP('LA (Gen)'!$B21,'LA22'!$B$2:$AR$165,'LA22'!AA$1,0),(IF(LA_INDEX!$H$38=3,VLOOKUP('LA (Gen)'!$B21,'LA27'!$B$2:$AR$165,'LA27'!AA$1,0),0)))))),"")</f>
        <v>x</v>
      </c>
      <c r="AD21" s="122" t="str">
        <f>IFERROR((IF(LA_INDEX!$H$38=1,VLOOKUP('LA (Gen)'!$B21,'LA21'!$B$2:$AR$165,'LA21'!AB$1,0),(IF(LA_INDEX!$H$38=2,VLOOKUP('LA (Gen)'!$B21,'LA22'!$B$2:$AR$165,'LA22'!AB$1,0),(IF(LA_INDEX!$H$38=3,VLOOKUP('LA (Gen)'!$B21,'LA27'!$B$2:$AR$165,'LA27'!AB$1,0),0)))))),"")</f>
        <v>x</v>
      </c>
      <c r="AE21" s="122" t="str">
        <f>IFERROR((IF(LA_INDEX!$H$38=1,VLOOKUP('LA (Gen)'!$B21,'LA21'!$B$2:$AR$165,'LA21'!AC$1,0),(IF(LA_INDEX!$H$38=2,VLOOKUP('LA (Gen)'!$B21,'LA22'!$B$2:$AR$165,'LA22'!AC$1,0),(IF(LA_INDEX!$H$38=3,VLOOKUP('LA (Gen)'!$B21,'LA27'!$B$2:$AR$165,'LA27'!AC$1,0),0)))))),"")</f>
        <v>x</v>
      </c>
      <c r="AF21" s="122">
        <f>IFERROR((IF(LA_INDEX!$H$38=1,VLOOKUP('LA (Gen)'!$B21,'LA21'!$B$2:$AR$165,'LA21'!AD$1,0),(IF(LA_INDEX!$H$38=2,VLOOKUP('LA (Gen)'!$B21,'LA22'!$B$2:$AR$165,'LA22'!AD$1,0),(IF(LA_INDEX!$H$38=3,VLOOKUP('LA (Gen)'!$B21,'LA27'!$B$2:$AR$165,'LA27'!AD$1,0),0)))))),"")</f>
        <v>33</v>
      </c>
      <c r="AG21" s="122">
        <f>IFERROR((IF(LA_INDEX!$H$38=1,VLOOKUP('LA (Gen)'!$B21,'LA21'!$B$2:$AR$165,'LA21'!AE$1,0),(IF(LA_INDEX!$H$38=2,VLOOKUP('LA (Gen)'!$B21,'LA22'!$B$2:$AR$165,'LA22'!AE$1,0),(IF(LA_INDEX!$H$38=3,VLOOKUP('LA (Gen)'!$B21,'LA27'!$B$2:$AR$165,'LA27'!AE$1,0),0)))))),"")</f>
        <v>44</v>
      </c>
      <c r="AH21" s="122">
        <f>IFERROR((IF(LA_INDEX!$H$38=1,VLOOKUP('LA (Gen)'!$B21,'LA21'!$B$2:$AR$165,'LA21'!AF$1,0),(IF(LA_INDEX!$H$38=2,VLOOKUP('LA (Gen)'!$B21,'LA22'!$B$2:$AR$165,'LA22'!AF$1,0),(IF(LA_INDEX!$H$38=3,VLOOKUP('LA (Gen)'!$B21,'LA27'!$B$2:$AR$165,'LA27'!AF$1,0),0)))))),"")</f>
        <v>40</v>
      </c>
      <c r="AI21" s="122">
        <f>IFERROR((IF(LA_INDEX!$H$38=1,VLOOKUP('LA (Gen)'!$B21,'LA21'!$B$2:$AR$165,'LA21'!AG$1,0),(IF(LA_INDEX!$H$38=2,VLOOKUP('LA (Gen)'!$B21,'LA22'!$B$2:$AR$165,'LA22'!AG$1,0),(IF(LA_INDEX!$H$38=3,VLOOKUP('LA (Gen)'!$B21,'LA27'!$B$2:$AR$165,'LA27'!AG$1,0),0)))))),"")</f>
        <v>2</v>
      </c>
      <c r="AJ21" s="122">
        <f>IFERROR((IF(LA_INDEX!$H$38=1,VLOOKUP('LA (Gen)'!$B21,'LA21'!$B$2:$AR$165,'LA21'!AH$1,0),(IF(LA_INDEX!$H$38=2,VLOOKUP('LA (Gen)'!$B21,'LA22'!$B$2:$AR$165,'LA22'!AH$1,0),(IF(LA_INDEX!$H$38=3,VLOOKUP('LA (Gen)'!$B21,'LA27'!$B$2:$AR$165,'LA27'!AH$1,0),0)))))),"")</f>
        <v>2</v>
      </c>
      <c r="AK21" s="122">
        <f>IFERROR((IF(LA_INDEX!$H$38=1,VLOOKUP('LA (Gen)'!$B21,'LA21'!$B$2:$AR$165,'LA21'!AI$1,0),(IF(LA_INDEX!$H$38=2,VLOOKUP('LA (Gen)'!$B21,'LA22'!$B$2:$AR$165,'LA22'!AI$1,0),(IF(LA_INDEX!$H$38=3,VLOOKUP('LA (Gen)'!$B21,'LA27'!$B$2:$AR$165,'LA27'!AI$1,0),0)))))),"")</f>
        <v>2</v>
      </c>
      <c r="AL21" s="122">
        <f>IFERROR((IF(LA_INDEX!$H$38=1,VLOOKUP('LA (Gen)'!$B21,'LA21'!$B$2:$AR$165,'LA21'!AJ$1,0),(IF(LA_INDEX!$H$38=2,VLOOKUP('LA (Gen)'!$B21,'LA22'!$B$2:$AR$165,'LA22'!AJ$1,0),(IF(LA_INDEX!$H$38=3,VLOOKUP('LA (Gen)'!$B21,'LA27'!$B$2:$AR$165,'LA27'!AJ$1,0),0)))))),"")</f>
        <v>12</v>
      </c>
      <c r="AM21" s="122">
        <f>IFERROR((IF(LA_INDEX!$H$38=1,VLOOKUP('LA (Gen)'!$B21,'LA21'!$B$2:$AR$165,'LA21'!AK$1,0),(IF(LA_INDEX!$H$38=2,VLOOKUP('LA (Gen)'!$B21,'LA22'!$B$2:$AR$165,'LA22'!AK$1,0),(IF(LA_INDEX!$H$38=3,VLOOKUP('LA (Gen)'!$B21,'LA27'!$B$2:$AR$165,'LA27'!AK$1,0),0)))))),"")</f>
        <v>18</v>
      </c>
      <c r="AN21" s="122">
        <f>IFERROR((IF(LA_INDEX!$H$38=1,VLOOKUP('LA (Gen)'!$B21,'LA21'!$B$2:$AR$165,'LA21'!AL$1,0),(IF(LA_INDEX!$H$38=2,VLOOKUP('LA (Gen)'!$B21,'LA22'!$B$2:$AR$165,'LA22'!AL$1,0),(IF(LA_INDEX!$H$38=3,VLOOKUP('LA (Gen)'!$B21,'LA27'!$B$2:$AR$165,'LA27'!AL$1,0),0)))))),"")</f>
        <v>15</v>
      </c>
      <c r="AO21" s="122" t="str">
        <f>IFERROR((IF(LA_INDEX!$H$38=1,VLOOKUP('LA (Gen)'!$B21,'LA21'!$B$2:$AR$165,'LA21'!AM$1,0),(IF(LA_INDEX!$H$38=2,VLOOKUP('LA (Gen)'!$B21,'LA22'!$B$2:$AR$165,'LA22'!AM$1,0),(IF(LA_INDEX!$H$38=3,VLOOKUP('LA (Gen)'!$B21,'LA27'!$B$2:$AR$165,'LA27'!AM$1,0),0)))))),"")</f>
        <v>x</v>
      </c>
      <c r="AP21" s="122" t="str">
        <f>IFERROR((IF(LA_INDEX!$H$38=1,VLOOKUP('LA (Gen)'!$B21,'LA21'!$B$2:$AR$165,'LA21'!AN$1,0),(IF(LA_INDEX!$H$38=2,VLOOKUP('LA (Gen)'!$B21,'LA22'!$B$2:$AR$165,'LA22'!AN$1,0),(IF(LA_INDEX!$H$38=3,VLOOKUP('LA (Gen)'!$B21,'LA27'!$B$2:$AR$165,'LA27'!AN$1,0),0)))))),"")</f>
        <v>x</v>
      </c>
      <c r="AQ21" s="122">
        <f>IFERROR((IF(LA_INDEX!$H$38=1,VLOOKUP('LA (Gen)'!$B21,'LA21'!$B$2:$AR$165,'LA21'!AO$1,0),(IF(LA_INDEX!$H$38=2,VLOOKUP('LA (Gen)'!$B21,'LA22'!$B$2:$AR$165,'LA22'!AO$1,0),(IF(LA_INDEX!$H$38=3,VLOOKUP('LA (Gen)'!$B21,'LA27'!$B$2:$AR$165,'LA27'!AO$1,0),0)))))),"")</f>
        <v>13</v>
      </c>
      <c r="AR21" s="122" t="str">
        <f>IFERROR((IF(LA_INDEX!$H$38=1,VLOOKUP('LA (Gen)'!$B21,'LA21'!$B$2:$AR$165,'LA21'!AP$1,0),(IF(LA_INDEX!$H$38=2,VLOOKUP('LA (Gen)'!$B21,'LA22'!$B$2:$AR$165,'LA22'!AP$1,0),(IF(LA_INDEX!$H$38=3,VLOOKUP('LA (Gen)'!$B21,'LA27'!$B$2:$AR$165,'LA27'!AP$1,0),0)))))),"")</f>
        <v>x</v>
      </c>
      <c r="AS21" s="122" t="str">
        <f>IFERROR((IF(LA_INDEX!$H$38=1,VLOOKUP('LA (Gen)'!$B21,'LA21'!$B$2:$AR$165,'LA21'!AQ$1,0),(IF(LA_INDEX!$H$38=2,VLOOKUP('LA (Gen)'!$B21,'LA22'!$B$2:$AR$165,'LA22'!AQ$1,0),(IF(LA_INDEX!$H$38=3,VLOOKUP('LA (Gen)'!$B21,'LA27'!$B$2:$AR$165,'LA27'!AQ$1,0),0)))))),"")</f>
        <v>x</v>
      </c>
      <c r="AT21" s="122">
        <f>IFERROR((IF(LA_INDEX!$H$38=1,VLOOKUP('LA (Gen)'!$B21,'LA21'!$B$2:$AR$165,'LA21'!AR$1,0),(IF(LA_INDEX!$H$38=2,VLOOKUP('LA (Gen)'!$B21,'LA22'!$B$2:$AR$165,'LA22'!AR$1,0),(IF(LA_INDEX!$H$38=3,VLOOKUP('LA (Gen)'!$B21,'LA27'!$B$2:$AR$165,'LA27'!AR$1,0),0)))))),"")</f>
        <v>2</v>
      </c>
    </row>
    <row r="22" spans="1:46" x14ac:dyDescent="0.3">
      <c r="A22" s="80" t="s">
        <v>457</v>
      </c>
      <c r="B22" s="114">
        <v>808</v>
      </c>
      <c r="C22" s="80" t="s">
        <v>397</v>
      </c>
      <c r="D22" s="80" t="s">
        <v>303</v>
      </c>
      <c r="E22" s="122">
        <f>IFERROR(MROUND((IF(LA_INDEX!$H$38=1,VLOOKUP('LA (Gen)'!$B22,'LA21'!$B$2:$AR$165,'LA21'!C$1,0),(IF(LA_INDEX!$H$38=2,VLOOKUP('LA (Gen)'!$B22,'LA22'!$B$2:$AR$165,'LA22'!C$1,0),(IF(LA_INDEX!$H$38=3,VLOOKUP('LA (Gen)'!$B22,'LA27'!$B$2:$AR$165,'LA27'!C$1,0),0)))))),5),"")</f>
        <v>430</v>
      </c>
      <c r="F22" s="122">
        <f>IFERROR(MROUND((IF(LA_INDEX!$H$38=1,VLOOKUP('LA (Gen)'!$B22,'LA21'!$B$2:$AR$165,'LA21'!D$1,0),(IF(LA_INDEX!$H$38=2,VLOOKUP('LA (Gen)'!$B22,'LA22'!$B$2:$AR$165,'LA22'!D$1,0),(IF(LA_INDEX!$H$38=3,VLOOKUP('LA (Gen)'!$B22,'LA27'!$B$2:$AR$165,'LA27'!D$1,0),0)))))),5),"")</f>
        <v>520</v>
      </c>
      <c r="G22" s="122">
        <f>IFERROR(MROUND((IF(LA_INDEX!$H$38=1,VLOOKUP('LA (Gen)'!$B22,'LA21'!$B$2:$AR$165,'LA21'!E$1,0),(IF(LA_INDEX!$H$38=2,VLOOKUP('LA (Gen)'!$B22,'LA22'!$B$2:$AR$165,'LA22'!E$1,0),(IF(LA_INDEX!$H$38=3,VLOOKUP('LA (Gen)'!$B22,'LA27'!$B$2:$AR$165,'LA27'!E$1,0),0)))))),5),"")</f>
        <v>950</v>
      </c>
      <c r="H22" s="122">
        <f>IFERROR((IF(LA_INDEX!$H$38=1,VLOOKUP('LA (Gen)'!$B22,'LA21'!$B$2:$AR$165,'LA21'!F$1,0),(IF(LA_INDEX!$H$38=2,VLOOKUP('LA (Gen)'!$B22,'LA22'!$B$2:$AR$165,'LA22'!F$1,0),(IF(LA_INDEX!$H$38=3,VLOOKUP('LA (Gen)'!$B22,'LA27'!$B$2:$AR$165,'LA27'!F$1,0),0)))))),"")</f>
        <v>88</v>
      </c>
      <c r="I22" s="122">
        <f>IFERROR((IF(LA_INDEX!$H$38=1,VLOOKUP('LA (Gen)'!$B22,'LA21'!$B$2:$AR$165,'LA21'!G$1,0),(IF(LA_INDEX!$H$38=2,VLOOKUP('LA (Gen)'!$B22,'LA22'!$B$2:$AR$165,'LA22'!G$1,0),(IF(LA_INDEX!$H$38=3,VLOOKUP('LA (Gen)'!$B22,'LA27'!$B$2:$AR$165,'LA27'!G$1,0),0)))))),"")</f>
        <v>90</v>
      </c>
      <c r="J22" s="122">
        <f>IFERROR((IF(LA_INDEX!$H$38=1,VLOOKUP('LA (Gen)'!$B22,'LA21'!$B$2:$AR$165,'LA21'!H$1,0),(IF(LA_INDEX!$H$38=2,VLOOKUP('LA (Gen)'!$B22,'LA22'!$B$2:$AR$165,'LA22'!H$1,0),(IF(LA_INDEX!$H$38=3,VLOOKUP('LA (Gen)'!$B22,'LA27'!$B$2:$AR$165,'LA27'!H$1,0),0)))))),"")</f>
        <v>89</v>
      </c>
      <c r="K22" s="122">
        <f>IFERROR((IF(LA_INDEX!$H$38=1,VLOOKUP('LA (Gen)'!$B22,'LA21'!$B$2:$AR$165,'LA21'!I$1,0),(IF(LA_INDEX!$H$38=2,VLOOKUP('LA (Gen)'!$B22,'LA22'!$B$2:$AR$165,'LA22'!I$1,0),(IF(LA_INDEX!$H$38=3,VLOOKUP('LA (Gen)'!$B22,'LA27'!$B$2:$AR$165,'LA27'!I$1,0),0)))))),"")</f>
        <v>7</v>
      </c>
      <c r="L22" s="122">
        <f>IFERROR((IF(LA_INDEX!$H$38=1,VLOOKUP('LA (Gen)'!$B22,'LA21'!$B$2:$AR$165,'LA21'!J$1,0),(IF(LA_INDEX!$H$38=2,VLOOKUP('LA (Gen)'!$B22,'LA22'!$B$2:$AR$165,'LA22'!J$1,0),(IF(LA_INDEX!$H$38=3,VLOOKUP('LA (Gen)'!$B22,'LA27'!$B$2:$AR$165,'LA27'!J$1,0),0)))))),"")</f>
        <v>9</v>
      </c>
      <c r="M22" s="122">
        <f>IFERROR((IF(LA_INDEX!$H$38=1,VLOOKUP('LA (Gen)'!$B22,'LA21'!$B$2:$AR$165,'LA21'!K$1,0),(IF(LA_INDEX!$H$38=2,VLOOKUP('LA (Gen)'!$B22,'LA22'!$B$2:$AR$165,'LA22'!K$1,0),(IF(LA_INDEX!$H$38=3,VLOOKUP('LA (Gen)'!$B22,'LA27'!$B$2:$AR$165,'LA27'!K$1,0),0)))))),"")</f>
        <v>8</v>
      </c>
      <c r="N22" s="122">
        <f>IFERROR((IF(LA_INDEX!$H$38=1,VLOOKUP('LA (Gen)'!$B22,'LA21'!$B$2:$AR$165,'LA21'!L$1,0),(IF(LA_INDEX!$H$38=2,VLOOKUP('LA (Gen)'!$B22,'LA22'!$B$2:$AR$165,'LA22'!L$1,0),(IF(LA_INDEX!$H$38=3,VLOOKUP('LA (Gen)'!$B22,'LA27'!$B$2:$AR$165,'LA27'!L$1,0),0)))))),"")</f>
        <v>78</v>
      </c>
      <c r="O22" s="122">
        <f>IFERROR((IF(LA_INDEX!$H$38=1,VLOOKUP('LA (Gen)'!$B22,'LA21'!$B$2:$AR$165,'LA21'!M$1,0),(IF(LA_INDEX!$H$38=2,VLOOKUP('LA (Gen)'!$B22,'LA22'!$B$2:$AR$165,'LA22'!M$1,0),(IF(LA_INDEX!$H$38=3,VLOOKUP('LA (Gen)'!$B22,'LA27'!$B$2:$AR$165,'LA27'!M$1,0),0)))))),"")</f>
        <v>73</v>
      </c>
      <c r="P22" s="122">
        <f>IFERROR((IF(LA_INDEX!$H$38=1,VLOOKUP('LA (Gen)'!$B22,'LA21'!$B$2:$AR$165,'LA21'!N$1,0),(IF(LA_INDEX!$H$38=2,VLOOKUP('LA (Gen)'!$B22,'LA22'!$B$2:$AR$165,'LA22'!N$1,0),(IF(LA_INDEX!$H$38=3,VLOOKUP('LA (Gen)'!$B22,'LA27'!$B$2:$AR$165,'LA27'!N$1,0),0)))))),"")</f>
        <v>75</v>
      </c>
      <c r="Q22" s="122">
        <f>IFERROR((IF(LA_INDEX!$H$38=1,VLOOKUP('LA (Gen)'!$B22,'LA21'!$B$2:$AR$165,'LA21'!O$1,0),(IF(LA_INDEX!$H$38=2,VLOOKUP('LA (Gen)'!$B22,'LA22'!$B$2:$AR$165,'LA22'!O$1,0),(IF(LA_INDEX!$H$38=3,VLOOKUP('LA (Gen)'!$B22,'LA27'!$B$2:$AR$165,'LA27'!O$1,0),0)))))),"")</f>
        <v>13</v>
      </c>
      <c r="R22" s="122">
        <f>IFERROR((IF(LA_INDEX!$H$38=1,VLOOKUP('LA (Gen)'!$B22,'LA21'!$B$2:$AR$165,'LA21'!P$1,0),(IF(LA_INDEX!$H$38=2,VLOOKUP('LA (Gen)'!$B22,'LA22'!$B$2:$AR$165,'LA22'!P$1,0),(IF(LA_INDEX!$H$38=3,VLOOKUP('LA (Gen)'!$B22,'LA27'!$B$2:$AR$165,'LA27'!P$1,0),0)))))),"")</f>
        <v>20</v>
      </c>
      <c r="S22" s="122">
        <f>IFERROR((IF(LA_INDEX!$H$38=1,VLOOKUP('LA (Gen)'!$B22,'LA21'!$B$2:$AR$165,'LA21'!Q$1,0),(IF(LA_INDEX!$H$38=2,VLOOKUP('LA (Gen)'!$B22,'LA22'!$B$2:$AR$165,'LA22'!Q$1,0),(IF(LA_INDEX!$H$38=3,VLOOKUP('LA (Gen)'!$B22,'LA27'!$B$2:$AR$165,'LA27'!Q$1,0),0)))))),"")</f>
        <v>16</v>
      </c>
      <c r="T22" s="122">
        <f>IFERROR((IF(LA_INDEX!$H$38=1,VLOOKUP('LA (Gen)'!$B22,'LA21'!$B$2:$AR$165,'LA21'!R$1,0),(IF(LA_INDEX!$H$38=2,VLOOKUP('LA (Gen)'!$B22,'LA22'!$B$2:$AR$165,'LA22'!R$1,0),(IF(LA_INDEX!$H$38=3,VLOOKUP('LA (Gen)'!$B22,'LA27'!$B$2:$AR$165,'LA27'!R$1,0),0)))))),"")</f>
        <v>62</v>
      </c>
      <c r="U22" s="122">
        <f>IFERROR((IF(LA_INDEX!$H$38=1,VLOOKUP('LA (Gen)'!$B22,'LA21'!$B$2:$AR$165,'LA21'!S$1,0),(IF(LA_INDEX!$H$38=2,VLOOKUP('LA (Gen)'!$B22,'LA22'!$B$2:$AR$165,'LA22'!S$1,0),(IF(LA_INDEX!$H$38=3,VLOOKUP('LA (Gen)'!$B22,'LA27'!$B$2:$AR$165,'LA27'!S$1,0),0)))))),"")</f>
        <v>50</v>
      </c>
      <c r="V22" s="122">
        <f>IFERROR((IF(LA_INDEX!$H$38=1,VLOOKUP('LA (Gen)'!$B22,'LA21'!$B$2:$AR$165,'LA21'!T$1,0),(IF(LA_INDEX!$H$38=2,VLOOKUP('LA (Gen)'!$B22,'LA22'!$B$2:$AR$165,'LA22'!T$1,0),(IF(LA_INDEX!$H$38=3,VLOOKUP('LA (Gen)'!$B22,'LA27'!$B$2:$AR$165,'LA27'!T$1,0),0)))))),"")</f>
        <v>55</v>
      </c>
      <c r="W22" s="122">
        <f>IFERROR((IF(LA_INDEX!$H$38=1,VLOOKUP('LA (Gen)'!$B22,'LA21'!$B$2:$AR$165,'LA21'!U$1,0),(IF(LA_INDEX!$H$38=2,VLOOKUP('LA (Gen)'!$B22,'LA22'!$B$2:$AR$165,'LA22'!U$1,0),(IF(LA_INDEX!$H$38=3,VLOOKUP('LA (Gen)'!$B22,'LA27'!$B$2:$AR$165,'LA27'!U$1,0),0)))))),"")</f>
        <v>16</v>
      </c>
      <c r="X22" s="122">
        <f>IFERROR((IF(LA_INDEX!$H$38=1,VLOOKUP('LA (Gen)'!$B22,'LA21'!$B$2:$AR$165,'LA21'!V$1,0),(IF(LA_INDEX!$H$38=2,VLOOKUP('LA (Gen)'!$B22,'LA22'!$B$2:$AR$165,'LA22'!V$1,0),(IF(LA_INDEX!$H$38=3,VLOOKUP('LA (Gen)'!$B22,'LA27'!$B$2:$AR$165,'LA27'!V$1,0),0)))))),"")</f>
        <v>13</v>
      </c>
      <c r="Y22" s="122">
        <f>IFERROR((IF(LA_INDEX!$H$38=1,VLOOKUP('LA (Gen)'!$B22,'LA21'!$B$2:$AR$165,'LA21'!W$1,0),(IF(LA_INDEX!$H$38=2,VLOOKUP('LA (Gen)'!$B22,'LA22'!$B$2:$AR$165,'LA22'!W$1,0),(IF(LA_INDEX!$H$38=3,VLOOKUP('LA (Gen)'!$B22,'LA27'!$B$2:$AR$165,'LA27'!W$1,0),0)))))),"")</f>
        <v>14</v>
      </c>
      <c r="Z22" s="122" t="str">
        <f>IFERROR((IF(LA_INDEX!$H$38=1,VLOOKUP('LA (Gen)'!$B22,'LA21'!$B$2:$AR$165,'LA21'!X$1,0),(IF(LA_INDEX!$H$38=2,VLOOKUP('LA (Gen)'!$B22,'LA22'!$B$2:$AR$165,'LA22'!X$1,0),(IF(LA_INDEX!$H$38=3,VLOOKUP('LA (Gen)'!$B22,'LA27'!$B$2:$AR$165,'LA27'!X$1,0),0)))))),"")</f>
        <v>x</v>
      </c>
      <c r="AA22" s="122" t="str">
        <f>IFERROR((IF(LA_INDEX!$H$38=1,VLOOKUP('LA (Gen)'!$B22,'LA21'!$B$2:$AR$165,'LA21'!Y$1,0),(IF(LA_INDEX!$H$38=2,VLOOKUP('LA (Gen)'!$B22,'LA22'!$B$2:$AR$165,'LA22'!Y$1,0),(IF(LA_INDEX!$H$38=3,VLOOKUP('LA (Gen)'!$B22,'LA27'!$B$2:$AR$165,'LA27'!Y$1,0),0)))))),"")</f>
        <v>x</v>
      </c>
      <c r="AB22" s="122">
        <f>IFERROR((IF(LA_INDEX!$H$38=1,VLOOKUP('LA (Gen)'!$B22,'LA21'!$B$2:$AR$165,'LA21'!Z$1,0),(IF(LA_INDEX!$H$38=2,VLOOKUP('LA (Gen)'!$B22,'LA22'!$B$2:$AR$165,'LA22'!Z$1,0),(IF(LA_INDEX!$H$38=3,VLOOKUP('LA (Gen)'!$B22,'LA27'!$B$2:$AR$165,'LA27'!Z$1,0),0)))))),"")</f>
        <v>1</v>
      </c>
      <c r="AC22" s="122">
        <f>IFERROR((IF(LA_INDEX!$H$38=1,VLOOKUP('LA (Gen)'!$B22,'LA21'!$B$2:$AR$165,'LA21'!AA$1,0),(IF(LA_INDEX!$H$38=2,VLOOKUP('LA (Gen)'!$B22,'LA22'!$B$2:$AR$165,'LA22'!AA$1,0),(IF(LA_INDEX!$H$38=3,VLOOKUP('LA (Gen)'!$B22,'LA27'!$B$2:$AR$165,'LA27'!AA$1,0),0)))))),"")</f>
        <v>14</v>
      </c>
      <c r="AD22" s="122">
        <f>IFERROR((IF(LA_INDEX!$H$38=1,VLOOKUP('LA (Gen)'!$B22,'LA21'!$B$2:$AR$165,'LA21'!AB$1,0),(IF(LA_INDEX!$H$38=2,VLOOKUP('LA (Gen)'!$B22,'LA22'!$B$2:$AR$165,'LA22'!AB$1,0),(IF(LA_INDEX!$H$38=3,VLOOKUP('LA (Gen)'!$B22,'LA27'!$B$2:$AR$165,'LA27'!AB$1,0),0)))))),"")</f>
        <v>11</v>
      </c>
      <c r="AE22" s="122">
        <f>IFERROR((IF(LA_INDEX!$H$38=1,VLOOKUP('LA (Gen)'!$B22,'LA21'!$B$2:$AR$165,'LA21'!AC$1,0),(IF(LA_INDEX!$H$38=2,VLOOKUP('LA (Gen)'!$B22,'LA22'!$B$2:$AR$165,'LA22'!AC$1,0),(IF(LA_INDEX!$H$38=3,VLOOKUP('LA (Gen)'!$B22,'LA27'!$B$2:$AR$165,'LA27'!AC$1,0),0)))))),"")</f>
        <v>12</v>
      </c>
      <c r="AF22" s="122">
        <f>IFERROR((IF(LA_INDEX!$H$38=1,VLOOKUP('LA (Gen)'!$B22,'LA21'!$B$2:$AR$165,'LA21'!AD$1,0),(IF(LA_INDEX!$H$38=2,VLOOKUP('LA (Gen)'!$B22,'LA22'!$B$2:$AR$165,'LA22'!AD$1,0),(IF(LA_INDEX!$H$38=3,VLOOKUP('LA (Gen)'!$B22,'LA27'!$B$2:$AR$165,'LA27'!AD$1,0),0)))))),"")</f>
        <v>46</v>
      </c>
      <c r="AG22" s="122">
        <f>IFERROR((IF(LA_INDEX!$H$38=1,VLOOKUP('LA (Gen)'!$B22,'LA21'!$B$2:$AR$165,'LA21'!AE$1,0),(IF(LA_INDEX!$H$38=2,VLOOKUP('LA (Gen)'!$B22,'LA22'!$B$2:$AR$165,'LA22'!AE$1,0),(IF(LA_INDEX!$H$38=3,VLOOKUP('LA (Gen)'!$B22,'LA27'!$B$2:$AR$165,'LA27'!AE$1,0),0)))))),"")</f>
        <v>38</v>
      </c>
      <c r="AH22" s="122">
        <f>IFERROR((IF(LA_INDEX!$H$38=1,VLOOKUP('LA (Gen)'!$B22,'LA21'!$B$2:$AR$165,'LA21'!AF$1,0),(IF(LA_INDEX!$H$38=2,VLOOKUP('LA (Gen)'!$B22,'LA22'!$B$2:$AR$165,'LA22'!AF$1,0),(IF(LA_INDEX!$H$38=3,VLOOKUP('LA (Gen)'!$B22,'LA27'!$B$2:$AR$165,'LA27'!AF$1,0),0)))))),"")</f>
        <v>41</v>
      </c>
      <c r="AI22" s="122">
        <f>IFERROR((IF(LA_INDEX!$H$38=1,VLOOKUP('LA (Gen)'!$B22,'LA21'!$B$2:$AR$165,'LA21'!AG$1,0),(IF(LA_INDEX!$H$38=2,VLOOKUP('LA (Gen)'!$B22,'LA22'!$B$2:$AR$165,'LA22'!AG$1,0),(IF(LA_INDEX!$H$38=3,VLOOKUP('LA (Gen)'!$B22,'LA27'!$B$2:$AR$165,'LA27'!AG$1,0),0)))))),"")</f>
        <v>4</v>
      </c>
      <c r="AJ22" s="122">
        <f>IFERROR((IF(LA_INDEX!$H$38=1,VLOOKUP('LA (Gen)'!$B22,'LA21'!$B$2:$AR$165,'LA21'!AH$1,0),(IF(LA_INDEX!$H$38=2,VLOOKUP('LA (Gen)'!$B22,'LA22'!$B$2:$AR$165,'LA22'!AH$1,0),(IF(LA_INDEX!$H$38=3,VLOOKUP('LA (Gen)'!$B22,'LA27'!$B$2:$AR$165,'LA27'!AH$1,0),0)))))),"")</f>
        <v>3</v>
      </c>
      <c r="AK22" s="122">
        <f>IFERROR((IF(LA_INDEX!$H$38=1,VLOOKUP('LA (Gen)'!$B22,'LA21'!$B$2:$AR$165,'LA21'!AI$1,0),(IF(LA_INDEX!$H$38=2,VLOOKUP('LA (Gen)'!$B22,'LA22'!$B$2:$AR$165,'LA22'!AI$1,0),(IF(LA_INDEX!$H$38=3,VLOOKUP('LA (Gen)'!$B22,'LA27'!$B$2:$AR$165,'LA27'!AI$1,0),0)))))),"")</f>
        <v>3</v>
      </c>
      <c r="AL22" s="122">
        <f>IFERROR((IF(LA_INDEX!$H$38=1,VLOOKUP('LA (Gen)'!$B22,'LA21'!$B$2:$AR$165,'LA21'!AJ$1,0),(IF(LA_INDEX!$H$38=2,VLOOKUP('LA (Gen)'!$B22,'LA22'!$B$2:$AR$165,'LA22'!AJ$1,0),(IF(LA_INDEX!$H$38=3,VLOOKUP('LA (Gen)'!$B22,'LA27'!$B$2:$AR$165,'LA27'!AJ$1,0),0)))))),"")</f>
        <v>10</v>
      </c>
      <c r="AM22" s="122">
        <f>IFERROR((IF(LA_INDEX!$H$38=1,VLOOKUP('LA (Gen)'!$B22,'LA21'!$B$2:$AR$165,'LA21'!AK$1,0),(IF(LA_INDEX!$H$38=2,VLOOKUP('LA (Gen)'!$B22,'LA22'!$B$2:$AR$165,'LA22'!AK$1,0),(IF(LA_INDEX!$H$38=3,VLOOKUP('LA (Gen)'!$B22,'LA27'!$B$2:$AR$165,'LA27'!AK$1,0),0)))))),"")</f>
        <v>17</v>
      </c>
      <c r="AN22" s="122">
        <f>IFERROR((IF(LA_INDEX!$H$38=1,VLOOKUP('LA (Gen)'!$B22,'LA21'!$B$2:$AR$165,'LA21'!AL$1,0),(IF(LA_INDEX!$H$38=2,VLOOKUP('LA (Gen)'!$B22,'LA22'!$B$2:$AR$165,'LA22'!AL$1,0),(IF(LA_INDEX!$H$38=3,VLOOKUP('LA (Gen)'!$B22,'LA27'!$B$2:$AR$165,'LA27'!AL$1,0),0)))))),"")</f>
        <v>14</v>
      </c>
      <c r="AO22" s="122">
        <f>IFERROR((IF(LA_INDEX!$H$38=1,VLOOKUP('LA (Gen)'!$B22,'LA21'!$B$2:$AR$165,'LA21'!AM$1,0),(IF(LA_INDEX!$H$38=2,VLOOKUP('LA (Gen)'!$B22,'LA22'!$B$2:$AR$165,'LA22'!AM$1,0),(IF(LA_INDEX!$H$38=3,VLOOKUP('LA (Gen)'!$B22,'LA27'!$B$2:$AR$165,'LA27'!AM$1,0),0)))))),"")</f>
        <v>9</v>
      </c>
      <c r="AP22" s="122">
        <f>IFERROR((IF(LA_INDEX!$H$38=1,VLOOKUP('LA (Gen)'!$B22,'LA21'!$B$2:$AR$165,'LA21'!AN$1,0),(IF(LA_INDEX!$H$38=2,VLOOKUP('LA (Gen)'!$B22,'LA22'!$B$2:$AR$165,'LA22'!AN$1,0),(IF(LA_INDEX!$H$38=3,VLOOKUP('LA (Gen)'!$B22,'LA27'!$B$2:$AR$165,'LA27'!AN$1,0),0)))))),"")</f>
        <v>9</v>
      </c>
      <c r="AQ22" s="122">
        <f>IFERROR((IF(LA_INDEX!$H$38=1,VLOOKUP('LA (Gen)'!$B22,'LA21'!$B$2:$AR$165,'LA21'!AO$1,0),(IF(LA_INDEX!$H$38=2,VLOOKUP('LA (Gen)'!$B22,'LA22'!$B$2:$AR$165,'LA22'!AO$1,0),(IF(LA_INDEX!$H$38=3,VLOOKUP('LA (Gen)'!$B22,'LA27'!$B$2:$AR$165,'LA27'!AO$1,0),0)))))),"")</f>
        <v>9</v>
      </c>
      <c r="AR22" s="122">
        <f>IFERROR((IF(LA_INDEX!$H$38=1,VLOOKUP('LA (Gen)'!$B22,'LA21'!$B$2:$AR$165,'LA21'!AP$1,0),(IF(LA_INDEX!$H$38=2,VLOOKUP('LA (Gen)'!$B22,'LA22'!$B$2:$AR$165,'LA22'!AP$1,0),(IF(LA_INDEX!$H$38=3,VLOOKUP('LA (Gen)'!$B22,'LA27'!$B$2:$AR$165,'LA27'!AP$1,0),0)))))),"")</f>
        <v>3</v>
      </c>
      <c r="AS22" s="122">
        <f>IFERROR((IF(LA_INDEX!$H$38=1,VLOOKUP('LA (Gen)'!$B22,'LA21'!$B$2:$AR$165,'LA21'!AQ$1,0),(IF(LA_INDEX!$H$38=2,VLOOKUP('LA (Gen)'!$B22,'LA22'!$B$2:$AR$165,'LA22'!AQ$1,0),(IF(LA_INDEX!$H$38=3,VLOOKUP('LA (Gen)'!$B22,'LA27'!$B$2:$AR$165,'LA27'!AQ$1,0),0)))))),"")</f>
        <v>1</v>
      </c>
      <c r="AT22" s="122">
        <f>IFERROR((IF(LA_INDEX!$H$38=1,VLOOKUP('LA (Gen)'!$B22,'LA21'!$B$2:$AR$165,'LA21'!AR$1,0),(IF(LA_INDEX!$H$38=2,VLOOKUP('LA (Gen)'!$B22,'LA22'!$B$2:$AR$165,'LA22'!AR$1,0),(IF(LA_INDEX!$H$38=3,VLOOKUP('LA (Gen)'!$B22,'LA27'!$B$2:$AR$165,'LA27'!AR$1,0),0)))))),"")</f>
        <v>2</v>
      </c>
    </row>
    <row r="23" spans="1:46" x14ac:dyDescent="0.3">
      <c r="A23" s="80" t="s">
        <v>458</v>
      </c>
      <c r="B23" s="114">
        <v>394</v>
      </c>
      <c r="C23" s="80" t="s">
        <v>400</v>
      </c>
      <c r="D23" s="80" t="s">
        <v>303</v>
      </c>
      <c r="E23" s="122">
        <f>IFERROR(MROUND((IF(LA_INDEX!$H$38=1,VLOOKUP('LA (Gen)'!$B23,'LA21'!$B$2:$AR$165,'LA21'!C$1,0),(IF(LA_INDEX!$H$38=2,VLOOKUP('LA (Gen)'!$B23,'LA22'!$B$2:$AR$165,'LA22'!C$1,0),(IF(LA_INDEX!$H$38=3,VLOOKUP('LA (Gen)'!$B23,'LA27'!$B$2:$AR$165,'LA27'!C$1,0),0)))))),5),"")</f>
        <v>800</v>
      </c>
      <c r="F23" s="122">
        <f>IFERROR(MROUND((IF(LA_INDEX!$H$38=1,VLOOKUP('LA (Gen)'!$B23,'LA21'!$B$2:$AR$165,'LA21'!D$1,0),(IF(LA_INDEX!$H$38=2,VLOOKUP('LA (Gen)'!$B23,'LA22'!$B$2:$AR$165,'LA22'!D$1,0),(IF(LA_INDEX!$H$38=3,VLOOKUP('LA (Gen)'!$B23,'LA27'!$B$2:$AR$165,'LA27'!D$1,0),0)))))),5),"")</f>
        <v>860</v>
      </c>
      <c r="G23" s="122">
        <f>IFERROR(MROUND((IF(LA_INDEX!$H$38=1,VLOOKUP('LA (Gen)'!$B23,'LA21'!$B$2:$AR$165,'LA21'!E$1,0),(IF(LA_INDEX!$H$38=2,VLOOKUP('LA (Gen)'!$B23,'LA22'!$B$2:$AR$165,'LA22'!E$1,0),(IF(LA_INDEX!$H$38=3,VLOOKUP('LA (Gen)'!$B23,'LA27'!$B$2:$AR$165,'LA27'!E$1,0),0)))))),5),"")</f>
        <v>1660</v>
      </c>
      <c r="H23" s="122">
        <f>IFERROR((IF(LA_INDEX!$H$38=1,VLOOKUP('LA (Gen)'!$B23,'LA21'!$B$2:$AR$165,'LA21'!F$1,0),(IF(LA_INDEX!$H$38=2,VLOOKUP('LA (Gen)'!$B23,'LA22'!$B$2:$AR$165,'LA22'!F$1,0),(IF(LA_INDEX!$H$38=3,VLOOKUP('LA (Gen)'!$B23,'LA27'!$B$2:$AR$165,'LA27'!F$1,0),0)))))),"")</f>
        <v>83</v>
      </c>
      <c r="I23" s="122">
        <f>IFERROR((IF(LA_INDEX!$H$38=1,VLOOKUP('LA (Gen)'!$B23,'LA21'!$B$2:$AR$165,'LA21'!G$1,0),(IF(LA_INDEX!$H$38=2,VLOOKUP('LA (Gen)'!$B23,'LA22'!$B$2:$AR$165,'LA22'!G$1,0),(IF(LA_INDEX!$H$38=3,VLOOKUP('LA (Gen)'!$B23,'LA27'!$B$2:$AR$165,'LA27'!G$1,0),0)))))),"")</f>
        <v>89</v>
      </c>
      <c r="J23" s="122">
        <f>IFERROR((IF(LA_INDEX!$H$38=1,VLOOKUP('LA (Gen)'!$B23,'LA21'!$B$2:$AR$165,'LA21'!H$1,0),(IF(LA_INDEX!$H$38=2,VLOOKUP('LA (Gen)'!$B23,'LA22'!$B$2:$AR$165,'LA22'!H$1,0),(IF(LA_INDEX!$H$38=3,VLOOKUP('LA (Gen)'!$B23,'LA27'!$B$2:$AR$165,'LA27'!H$1,0),0)))))),"")</f>
        <v>86</v>
      </c>
      <c r="K23" s="122">
        <f>IFERROR((IF(LA_INDEX!$H$38=1,VLOOKUP('LA (Gen)'!$B23,'LA21'!$B$2:$AR$165,'LA21'!I$1,0),(IF(LA_INDEX!$H$38=2,VLOOKUP('LA (Gen)'!$B23,'LA22'!$B$2:$AR$165,'LA22'!I$1,0),(IF(LA_INDEX!$H$38=3,VLOOKUP('LA (Gen)'!$B23,'LA27'!$B$2:$AR$165,'LA27'!I$1,0),0)))))),"")</f>
        <v>15</v>
      </c>
      <c r="L23" s="122">
        <f>IFERROR((IF(LA_INDEX!$H$38=1,VLOOKUP('LA (Gen)'!$B23,'LA21'!$B$2:$AR$165,'LA21'!J$1,0),(IF(LA_INDEX!$H$38=2,VLOOKUP('LA (Gen)'!$B23,'LA22'!$B$2:$AR$165,'LA22'!J$1,0),(IF(LA_INDEX!$H$38=3,VLOOKUP('LA (Gen)'!$B23,'LA27'!$B$2:$AR$165,'LA27'!J$1,0),0)))))),"")</f>
        <v>10</v>
      </c>
      <c r="M23" s="122">
        <f>IFERROR((IF(LA_INDEX!$H$38=1,VLOOKUP('LA (Gen)'!$B23,'LA21'!$B$2:$AR$165,'LA21'!K$1,0),(IF(LA_INDEX!$H$38=2,VLOOKUP('LA (Gen)'!$B23,'LA22'!$B$2:$AR$165,'LA22'!K$1,0),(IF(LA_INDEX!$H$38=3,VLOOKUP('LA (Gen)'!$B23,'LA27'!$B$2:$AR$165,'LA27'!K$1,0),0)))))),"")</f>
        <v>12</v>
      </c>
      <c r="N23" s="122">
        <f>IFERROR((IF(LA_INDEX!$H$38=1,VLOOKUP('LA (Gen)'!$B23,'LA21'!$B$2:$AR$165,'LA21'!L$1,0),(IF(LA_INDEX!$H$38=2,VLOOKUP('LA (Gen)'!$B23,'LA22'!$B$2:$AR$165,'LA22'!L$1,0),(IF(LA_INDEX!$H$38=3,VLOOKUP('LA (Gen)'!$B23,'LA27'!$B$2:$AR$165,'LA27'!L$1,0),0)))))),"")</f>
        <v>69</v>
      </c>
      <c r="O23" s="122">
        <f>IFERROR((IF(LA_INDEX!$H$38=1,VLOOKUP('LA (Gen)'!$B23,'LA21'!$B$2:$AR$165,'LA21'!M$1,0),(IF(LA_INDEX!$H$38=2,VLOOKUP('LA (Gen)'!$B23,'LA22'!$B$2:$AR$165,'LA22'!M$1,0),(IF(LA_INDEX!$H$38=3,VLOOKUP('LA (Gen)'!$B23,'LA27'!$B$2:$AR$165,'LA27'!M$1,0),0)))))),"")</f>
        <v>69</v>
      </c>
      <c r="P23" s="122">
        <f>IFERROR((IF(LA_INDEX!$H$38=1,VLOOKUP('LA (Gen)'!$B23,'LA21'!$B$2:$AR$165,'LA21'!N$1,0),(IF(LA_INDEX!$H$38=2,VLOOKUP('LA (Gen)'!$B23,'LA22'!$B$2:$AR$165,'LA22'!N$1,0),(IF(LA_INDEX!$H$38=3,VLOOKUP('LA (Gen)'!$B23,'LA27'!$B$2:$AR$165,'LA27'!N$1,0),0)))))),"")</f>
        <v>69</v>
      </c>
      <c r="Q23" s="122" t="str">
        <f>IFERROR((IF(LA_INDEX!$H$38=1,VLOOKUP('LA (Gen)'!$B23,'LA21'!$B$2:$AR$165,'LA21'!O$1,0),(IF(LA_INDEX!$H$38=2,VLOOKUP('LA (Gen)'!$B23,'LA22'!$B$2:$AR$165,'LA22'!O$1,0),(IF(LA_INDEX!$H$38=3,VLOOKUP('LA (Gen)'!$B23,'LA27'!$B$2:$AR$165,'LA27'!O$1,0),0)))))),"")</f>
        <v>x</v>
      </c>
      <c r="R23" s="122" t="str">
        <f>IFERROR((IF(LA_INDEX!$H$38=1,VLOOKUP('LA (Gen)'!$B23,'LA21'!$B$2:$AR$165,'LA21'!P$1,0),(IF(LA_INDEX!$H$38=2,VLOOKUP('LA (Gen)'!$B23,'LA22'!$B$2:$AR$165,'LA22'!P$1,0),(IF(LA_INDEX!$H$38=3,VLOOKUP('LA (Gen)'!$B23,'LA27'!$B$2:$AR$165,'LA27'!P$1,0),0)))))),"")</f>
        <v>x</v>
      </c>
      <c r="S23" s="122">
        <f>IFERROR((IF(LA_INDEX!$H$38=1,VLOOKUP('LA (Gen)'!$B23,'LA21'!$B$2:$AR$165,'LA21'!Q$1,0),(IF(LA_INDEX!$H$38=2,VLOOKUP('LA (Gen)'!$B23,'LA22'!$B$2:$AR$165,'LA22'!Q$1,0),(IF(LA_INDEX!$H$38=3,VLOOKUP('LA (Gen)'!$B23,'LA27'!$B$2:$AR$165,'LA27'!Q$1,0),0)))))),"")</f>
        <v>15</v>
      </c>
      <c r="T23" s="122">
        <f>IFERROR((IF(LA_INDEX!$H$38=1,VLOOKUP('LA (Gen)'!$B23,'LA21'!$B$2:$AR$165,'LA21'!R$1,0),(IF(LA_INDEX!$H$38=2,VLOOKUP('LA (Gen)'!$B23,'LA22'!$B$2:$AR$165,'LA22'!R$1,0),(IF(LA_INDEX!$H$38=3,VLOOKUP('LA (Gen)'!$B23,'LA27'!$B$2:$AR$165,'LA27'!R$1,0),0)))))),"")</f>
        <v>51</v>
      </c>
      <c r="U23" s="122">
        <f>IFERROR((IF(LA_INDEX!$H$38=1,VLOOKUP('LA (Gen)'!$B23,'LA21'!$B$2:$AR$165,'LA21'!S$1,0),(IF(LA_INDEX!$H$38=2,VLOOKUP('LA (Gen)'!$B23,'LA22'!$B$2:$AR$165,'LA22'!S$1,0),(IF(LA_INDEX!$H$38=3,VLOOKUP('LA (Gen)'!$B23,'LA27'!$B$2:$AR$165,'LA27'!S$1,0),0)))))),"")</f>
        <v>55</v>
      </c>
      <c r="V23" s="122">
        <f>IFERROR((IF(LA_INDEX!$H$38=1,VLOOKUP('LA (Gen)'!$B23,'LA21'!$B$2:$AR$165,'LA21'!T$1,0),(IF(LA_INDEX!$H$38=2,VLOOKUP('LA (Gen)'!$B23,'LA22'!$B$2:$AR$165,'LA22'!T$1,0),(IF(LA_INDEX!$H$38=3,VLOOKUP('LA (Gen)'!$B23,'LA27'!$B$2:$AR$165,'LA27'!T$1,0),0)))))),"")</f>
        <v>53</v>
      </c>
      <c r="W23" s="122">
        <f>IFERROR((IF(LA_INDEX!$H$38=1,VLOOKUP('LA (Gen)'!$B23,'LA21'!$B$2:$AR$165,'LA21'!U$1,0),(IF(LA_INDEX!$H$38=2,VLOOKUP('LA (Gen)'!$B23,'LA22'!$B$2:$AR$165,'LA22'!U$1,0),(IF(LA_INDEX!$H$38=3,VLOOKUP('LA (Gen)'!$B23,'LA27'!$B$2:$AR$165,'LA27'!U$1,0),0)))))),"")</f>
        <v>10</v>
      </c>
      <c r="X23" s="122">
        <f>IFERROR((IF(LA_INDEX!$H$38=1,VLOOKUP('LA (Gen)'!$B23,'LA21'!$B$2:$AR$165,'LA21'!V$1,0),(IF(LA_INDEX!$H$38=2,VLOOKUP('LA (Gen)'!$B23,'LA22'!$B$2:$AR$165,'LA22'!V$1,0),(IF(LA_INDEX!$H$38=3,VLOOKUP('LA (Gen)'!$B23,'LA27'!$B$2:$AR$165,'LA27'!V$1,0),0)))))),"")</f>
        <v>9</v>
      </c>
      <c r="Y23" s="122">
        <f>IFERROR((IF(LA_INDEX!$H$38=1,VLOOKUP('LA (Gen)'!$B23,'LA21'!$B$2:$AR$165,'LA21'!W$1,0),(IF(LA_INDEX!$H$38=2,VLOOKUP('LA (Gen)'!$B23,'LA22'!$B$2:$AR$165,'LA22'!W$1,0),(IF(LA_INDEX!$H$38=3,VLOOKUP('LA (Gen)'!$B23,'LA27'!$B$2:$AR$165,'LA27'!W$1,0),0)))))),"")</f>
        <v>10</v>
      </c>
      <c r="Z23" s="122" t="str">
        <f>IFERROR((IF(LA_INDEX!$H$38=1,VLOOKUP('LA (Gen)'!$B23,'LA21'!$B$2:$AR$165,'LA21'!X$1,0),(IF(LA_INDEX!$H$38=2,VLOOKUP('LA (Gen)'!$B23,'LA22'!$B$2:$AR$165,'LA22'!X$1,0),(IF(LA_INDEX!$H$38=3,VLOOKUP('LA (Gen)'!$B23,'LA27'!$B$2:$AR$165,'LA27'!X$1,0),0)))))),"")</f>
        <v>x</v>
      </c>
      <c r="AA23" s="122" t="str">
        <f>IFERROR((IF(LA_INDEX!$H$38=1,VLOOKUP('LA (Gen)'!$B23,'LA21'!$B$2:$AR$165,'LA21'!Y$1,0),(IF(LA_INDEX!$H$38=2,VLOOKUP('LA (Gen)'!$B23,'LA22'!$B$2:$AR$165,'LA22'!Y$1,0),(IF(LA_INDEX!$H$38=3,VLOOKUP('LA (Gen)'!$B23,'LA27'!$B$2:$AR$165,'LA27'!Y$1,0),0)))))),"")</f>
        <v>x</v>
      </c>
      <c r="AB23" s="122" t="str">
        <f>IFERROR((IF(LA_INDEX!$H$38=1,VLOOKUP('LA (Gen)'!$B23,'LA21'!$B$2:$AR$165,'LA21'!Z$1,0),(IF(LA_INDEX!$H$38=2,VLOOKUP('LA (Gen)'!$B23,'LA22'!$B$2:$AR$165,'LA22'!Z$1,0),(IF(LA_INDEX!$H$38=3,VLOOKUP('LA (Gen)'!$B23,'LA27'!$B$2:$AR$165,'LA27'!Z$1,0),0)))))),"")</f>
        <v>x</v>
      </c>
      <c r="AC23" s="122">
        <f>IFERROR((IF(LA_INDEX!$H$38=1,VLOOKUP('LA (Gen)'!$B23,'LA21'!$B$2:$AR$165,'LA21'!AA$1,0),(IF(LA_INDEX!$H$38=2,VLOOKUP('LA (Gen)'!$B23,'LA22'!$B$2:$AR$165,'LA22'!AA$1,0),(IF(LA_INDEX!$H$38=3,VLOOKUP('LA (Gen)'!$B23,'LA27'!$B$2:$AR$165,'LA27'!AA$1,0),0)))))),"")</f>
        <v>10</v>
      </c>
      <c r="AD23" s="122">
        <f>IFERROR((IF(LA_INDEX!$H$38=1,VLOOKUP('LA (Gen)'!$B23,'LA21'!$B$2:$AR$165,'LA21'!AB$1,0),(IF(LA_INDEX!$H$38=2,VLOOKUP('LA (Gen)'!$B23,'LA22'!$B$2:$AR$165,'LA22'!AB$1,0),(IF(LA_INDEX!$H$38=3,VLOOKUP('LA (Gen)'!$B23,'LA27'!$B$2:$AR$165,'LA27'!AB$1,0),0)))))),"")</f>
        <v>8</v>
      </c>
      <c r="AE23" s="122">
        <f>IFERROR((IF(LA_INDEX!$H$38=1,VLOOKUP('LA (Gen)'!$B23,'LA21'!$B$2:$AR$165,'LA21'!AC$1,0),(IF(LA_INDEX!$H$38=2,VLOOKUP('LA (Gen)'!$B23,'LA22'!$B$2:$AR$165,'LA22'!AC$1,0),(IF(LA_INDEX!$H$38=3,VLOOKUP('LA (Gen)'!$B23,'LA27'!$B$2:$AR$165,'LA27'!AC$1,0),0)))))),"")</f>
        <v>9</v>
      </c>
      <c r="AF23" s="122">
        <f>IFERROR((IF(LA_INDEX!$H$38=1,VLOOKUP('LA (Gen)'!$B23,'LA21'!$B$2:$AR$165,'LA21'!AD$1,0),(IF(LA_INDEX!$H$38=2,VLOOKUP('LA (Gen)'!$B23,'LA22'!$B$2:$AR$165,'LA22'!AD$1,0),(IF(LA_INDEX!$H$38=3,VLOOKUP('LA (Gen)'!$B23,'LA27'!$B$2:$AR$165,'LA27'!AD$1,0),0)))))),"")</f>
        <v>40</v>
      </c>
      <c r="AG23" s="122">
        <f>IFERROR((IF(LA_INDEX!$H$38=1,VLOOKUP('LA (Gen)'!$B23,'LA21'!$B$2:$AR$165,'LA21'!AE$1,0),(IF(LA_INDEX!$H$38=2,VLOOKUP('LA (Gen)'!$B23,'LA22'!$B$2:$AR$165,'LA22'!AE$1,0),(IF(LA_INDEX!$H$38=3,VLOOKUP('LA (Gen)'!$B23,'LA27'!$B$2:$AR$165,'LA27'!AE$1,0),0)))))),"")</f>
        <v>46</v>
      </c>
      <c r="AH23" s="122">
        <f>IFERROR((IF(LA_INDEX!$H$38=1,VLOOKUP('LA (Gen)'!$B23,'LA21'!$B$2:$AR$165,'LA21'!AF$1,0),(IF(LA_INDEX!$H$38=2,VLOOKUP('LA (Gen)'!$B23,'LA22'!$B$2:$AR$165,'LA22'!AF$1,0),(IF(LA_INDEX!$H$38=3,VLOOKUP('LA (Gen)'!$B23,'LA27'!$B$2:$AR$165,'LA27'!AF$1,0),0)))))),"")</f>
        <v>44</v>
      </c>
      <c r="AI23" s="122" t="str">
        <f>IFERROR((IF(LA_INDEX!$H$38=1,VLOOKUP('LA (Gen)'!$B23,'LA21'!$B$2:$AR$165,'LA21'!AG$1,0),(IF(LA_INDEX!$H$38=2,VLOOKUP('LA (Gen)'!$B23,'LA22'!$B$2:$AR$165,'LA22'!AG$1,0),(IF(LA_INDEX!$H$38=3,VLOOKUP('LA (Gen)'!$B23,'LA27'!$B$2:$AR$165,'LA27'!AG$1,0),0)))))),"")</f>
        <v>x</v>
      </c>
      <c r="AJ23" s="122" t="str">
        <f>IFERROR((IF(LA_INDEX!$H$38=1,VLOOKUP('LA (Gen)'!$B23,'LA21'!$B$2:$AR$165,'LA21'!AH$1,0),(IF(LA_INDEX!$H$38=2,VLOOKUP('LA (Gen)'!$B23,'LA22'!$B$2:$AR$165,'LA22'!AH$1,0),(IF(LA_INDEX!$H$38=3,VLOOKUP('LA (Gen)'!$B23,'LA27'!$B$2:$AR$165,'LA27'!AH$1,0),0)))))),"")</f>
        <v>x</v>
      </c>
      <c r="AK23" s="122" t="str">
        <f>IFERROR((IF(LA_INDEX!$H$38=1,VLOOKUP('LA (Gen)'!$B23,'LA21'!$B$2:$AR$165,'LA21'!AI$1,0),(IF(LA_INDEX!$H$38=2,VLOOKUP('LA (Gen)'!$B23,'LA22'!$B$2:$AR$165,'LA22'!AI$1,0),(IF(LA_INDEX!$H$38=3,VLOOKUP('LA (Gen)'!$B23,'LA27'!$B$2:$AR$165,'LA27'!AI$1,0),0)))))),"")</f>
        <v>-</v>
      </c>
      <c r="AL23" s="122">
        <f>IFERROR((IF(LA_INDEX!$H$38=1,VLOOKUP('LA (Gen)'!$B23,'LA21'!$B$2:$AR$165,'LA21'!AJ$1,0),(IF(LA_INDEX!$H$38=2,VLOOKUP('LA (Gen)'!$B23,'LA22'!$B$2:$AR$165,'LA22'!AJ$1,0),(IF(LA_INDEX!$H$38=3,VLOOKUP('LA (Gen)'!$B23,'LA27'!$B$2:$AR$165,'LA27'!AJ$1,0),0)))))),"")</f>
        <v>14</v>
      </c>
      <c r="AM23" s="122">
        <f>IFERROR((IF(LA_INDEX!$H$38=1,VLOOKUP('LA (Gen)'!$B23,'LA21'!$B$2:$AR$165,'LA21'!AK$1,0),(IF(LA_INDEX!$H$38=2,VLOOKUP('LA (Gen)'!$B23,'LA22'!$B$2:$AR$165,'LA22'!AK$1,0),(IF(LA_INDEX!$H$38=3,VLOOKUP('LA (Gen)'!$B23,'LA27'!$B$2:$AR$165,'LA27'!AK$1,0),0)))))),"")</f>
        <v>21</v>
      </c>
      <c r="AN23" s="122">
        <f>IFERROR((IF(LA_INDEX!$H$38=1,VLOOKUP('LA (Gen)'!$B23,'LA21'!$B$2:$AR$165,'LA21'!AL$1,0),(IF(LA_INDEX!$H$38=2,VLOOKUP('LA (Gen)'!$B23,'LA22'!$B$2:$AR$165,'LA22'!AL$1,0),(IF(LA_INDEX!$H$38=3,VLOOKUP('LA (Gen)'!$B23,'LA27'!$B$2:$AR$165,'LA27'!AL$1,0),0)))))),"")</f>
        <v>17</v>
      </c>
      <c r="AO23" s="122">
        <f>IFERROR((IF(LA_INDEX!$H$38=1,VLOOKUP('LA (Gen)'!$B23,'LA21'!$B$2:$AR$165,'LA21'!AM$1,0),(IF(LA_INDEX!$H$38=2,VLOOKUP('LA (Gen)'!$B23,'LA22'!$B$2:$AR$165,'LA22'!AM$1,0),(IF(LA_INDEX!$H$38=3,VLOOKUP('LA (Gen)'!$B23,'LA27'!$B$2:$AR$165,'LA27'!AM$1,0),0)))))),"")</f>
        <v>14</v>
      </c>
      <c r="AP23" s="122">
        <f>IFERROR((IF(LA_INDEX!$H$38=1,VLOOKUP('LA (Gen)'!$B23,'LA21'!$B$2:$AR$165,'LA21'!AN$1,0),(IF(LA_INDEX!$H$38=2,VLOOKUP('LA (Gen)'!$B23,'LA22'!$B$2:$AR$165,'LA22'!AN$1,0),(IF(LA_INDEX!$H$38=3,VLOOKUP('LA (Gen)'!$B23,'LA27'!$B$2:$AR$165,'LA27'!AN$1,0),0)))))),"")</f>
        <v>9</v>
      </c>
      <c r="AQ23" s="122">
        <f>IFERROR((IF(LA_INDEX!$H$38=1,VLOOKUP('LA (Gen)'!$B23,'LA21'!$B$2:$AR$165,'LA21'!AO$1,0),(IF(LA_INDEX!$H$38=2,VLOOKUP('LA (Gen)'!$B23,'LA22'!$B$2:$AR$165,'LA22'!AO$1,0),(IF(LA_INDEX!$H$38=3,VLOOKUP('LA (Gen)'!$B23,'LA27'!$B$2:$AR$165,'LA27'!AO$1,0),0)))))),"")</f>
        <v>12</v>
      </c>
      <c r="AR23" s="122">
        <f>IFERROR((IF(LA_INDEX!$H$38=1,VLOOKUP('LA (Gen)'!$B23,'LA21'!$B$2:$AR$165,'LA21'!AP$1,0),(IF(LA_INDEX!$H$38=2,VLOOKUP('LA (Gen)'!$B23,'LA22'!$B$2:$AR$165,'LA22'!AP$1,0),(IF(LA_INDEX!$H$38=3,VLOOKUP('LA (Gen)'!$B23,'LA27'!$B$2:$AR$165,'LA27'!AP$1,0),0)))))),"")</f>
        <v>4</v>
      </c>
      <c r="AS23" s="122">
        <f>IFERROR((IF(LA_INDEX!$H$38=1,VLOOKUP('LA (Gen)'!$B23,'LA21'!$B$2:$AR$165,'LA21'!AQ$1,0),(IF(LA_INDEX!$H$38=2,VLOOKUP('LA (Gen)'!$B23,'LA22'!$B$2:$AR$165,'LA22'!AQ$1,0),(IF(LA_INDEX!$H$38=3,VLOOKUP('LA (Gen)'!$B23,'LA27'!$B$2:$AR$165,'LA27'!AQ$1,0),0)))))),"")</f>
        <v>1</v>
      </c>
      <c r="AT23" s="122">
        <f>IFERROR((IF(LA_INDEX!$H$38=1,VLOOKUP('LA (Gen)'!$B23,'LA21'!$B$2:$AR$165,'LA21'!AR$1,0),(IF(LA_INDEX!$H$38=2,VLOOKUP('LA (Gen)'!$B23,'LA22'!$B$2:$AR$165,'LA22'!AR$1,0),(IF(LA_INDEX!$H$38=3,VLOOKUP('LA (Gen)'!$B23,'LA27'!$B$2:$AR$165,'LA27'!AR$1,0),0)))))),"")</f>
        <v>2</v>
      </c>
    </row>
    <row r="24" spans="1:46" x14ac:dyDescent="0.3">
      <c r="A24" s="80"/>
      <c r="B24" s="114"/>
      <c r="C24" s="80"/>
      <c r="D24" s="80"/>
      <c r="E24" s="122" t="str">
        <f>IFERROR(MROUND((IF(LA_INDEX!$H$38=1,VLOOKUP('LA (Gen)'!$B24,'LA21'!$B$2:$AR$165,'LA21'!C$1,0),(IF(LA_INDEX!$H$38=2,VLOOKUP('LA (Gen)'!$B24,'LA22'!$B$2:$AR$165,'LA22'!C$1,0),(IF(LA_INDEX!$H$38=3,VLOOKUP('LA (Gen)'!$B24,'LA27'!$B$2:$AR$165,'LA27'!C$1,0),0)))))),5),"")</f>
        <v/>
      </c>
      <c r="F24" s="122" t="str">
        <f>IFERROR(MROUND((IF(LA_INDEX!$H$38=1,VLOOKUP('LA (Gen)'!$B24,'LA21'!$B$2:$AR$165,'LA21'!D$1,0),(IF(LA_INDEX!$H$38=2,VLOOKUP('LA (Gen)'!$B24,'LA22'!$B$2:$AR$165,'LA22'!D$1,0),(IF(LA_INDEX!$H$38=3,VLOOKUP('LA (Gen)'!$B24,'LA27'!$B$2:$AR$165,'LA27'!D$1,0),0)))))),5),"")</f>
        <v/>
      </c>
      <c r="G24" s="122" t="str">
        <f>IFERROR(MROUND((IF(LA_INDEX!$H$38=1,VLOOKUP('LA (Gen)'!$B24,'LA21'!$B$2:$AR$165,'LA21'!E$1,0),(IF(LA_INDEX!$H$38=2,VLOOKUP('LA (Gen)'!$B24,'LA22'!$B$2:$AR$165,'LA22'!E$1,0),(IF(LA_INDEX!$H$38=3,VLOOKUP('LA (Gen)'!$B24,'LA27'!$B$2:$AR$165,'LA27'!E$1,0),0)))))),5),"")</f>
        <v/>
      </c>
      <c r="H24" s="122" t="str">
        <f>IFERROR((IF(LA_INDEX!$H$38=1,VLOOKUP('LA (Gen)'!$B24,'LA21'!$B$2:$AR$165,'LA21'!F$1,0),(IF(LA_INDEX!$H$38=2,VLOOKUP('LA (Gen)'!$B24,'LA22'!$B$2:$AR$165,'LA22'!F$1,0),(IF(LA_INDEX!$H$38=3,VLOOKUP('LA (Gen)'!$B24,'LA27'!$B$2:$AR$165,'LA27'!F$1,0),0)))))),"")</f>
        <v/>
      </c>
      <c r="I24" s="122" t="str">
        <f>IFERROR((IF(LA_INDEX!$H$38=1,VLOOKUP('LA (Gen)'!$B24,'LA21'!$B$2:$AR$165,'LA21'!G$1,0),(IF(LA_INDEX!$H$38=2,VLOOKUP('LA (Gen)'!$B24,'LA22'!$B$2:$AR$165,'LA22'!G$1,0),(IF(LA_INDEX!$H$38=3,VLOOKUP('LA (Gen)'!$B24,'LA27'!$B$2:$AR$165,'LA27'!G$1,0),0)))))),"")</f>
        <v/>
      </c>
      <c r="J24" s="122" t="str">
        <f>IFERROR((IF(LA_INDEX!$H$38=1,VLOOKUP('LA (Gen)'!$B24,'LA21'!$B$2:$AR$165,'LA21'!H$1,0),(IF(LA_INDEX!$H$38=2,VLOOKUP('LA (Gen)'!$B24,'LA22'!$B$2:$AR$165,'LA22'!H$1,0),(IF(LA_INDEX!$H$38=3,VLOOKUP('LA (Gen)'!$B24,'LA27'!$B$2:$AR$165,'LA27'!H$1,0),0)))))),"")</f>
        <v/>
      </c>
      <c r="K24" s="122" t="str">
        <f>IFERROR((IF(LA_INDEX!$H$38=1,VLOOKUP('LA (Gen)'!$B24,'LA21'!$B$2:$AR$165,'LA21'!I$1,0),(IF(LA_INDEX!$H$38=2,VLOOKUP('LA (Gen)'!$B24,'LA22'!$B$2:$AR$165,'LA22'!I$1,0),(IF(LA_INDEX!$H$38=3,VLOOKUP('LA (Gen)'!$B24,'LA27'!$B$2:$AR$165,'LA27'!I$1,0),0)))))),"")</f>
        <v/>
      </c>
      <c r="L24" s="122" t="str">
        <f>IFERROR((IF(LA_INDEX!$H$38=1,VLOOKUP('LA (Gen)'!$B24,'LA21'!$B$2:$AR$165,'LA21'!J$1,0),(IF(LA_INDEX!$H$38=2,VLOOKUP('LA (Gen)'!$B24,'LA22'!$B$2:$AR$165,'LA22'!J$1,0),(IF(LA_INDEX!$H$38=3,VLOOKUP('LA (Gen)'!$B24,'LA27'!$B$2:$AR$165,'LA27'!J$1,0),0)))))),"")</f>
        <v/>
      </c>
      <c r="M24" s="122" t="str">
        <f>IFERROR((IF(LA_INDEX!$H$38=1,VLOOKUP('LA (Gen)'!$B24,'LA21'!$B$2:$AR$165,'LA21'!K$1,0),(IF(LA_INDEX!$H$38=2,VLOOKUP('LA (Gen)'!$B24,'LA22'!$B$2:$AR$165,'LA22'!K$1,0),(IF(LA_INDEX!$H$38=3,VLOOKUP('LA (Gen)'!$B24,'LA27'!$B$2:$AR$165,'LA27'!K$1,0),0)))))),"")</f>
        <v/>
      </c>
      <c r="N24" s="122" t="str">
        <f>IFERROR((IF(LA_INDEX!$H$38=1,VLOOKUP('LA (Gen)'!$B24,'LA21'!$B$2:$AR$165,'LA21'!L$1,0),(IF(LA_INDEX!$H$38=2,VLOOKUP('LA (Gen)'!$B24,'LA22'!$B$2:$AR$165,'LA22'!L$1,0),(IF(LA_INDEX!$H$38=3,VLOOKUP('LA (Gen)'!$B24,'LA27'!$B$2:$AR$165,'LA27'!L$1,0),0)))))),"")</f>
        <v/>
      </c>
      <c r="O24" s="122" t="str">
        <f>IFERROR((IF(LA_INDEX!$H$38=1,VLOOKUP('LA (Gen)'!$B24,'LA21'!$B$2:$AR$165,'LA21'!M$1,0),(IF(LA_INDEX!$H$38=2,VLOOKUP('LA (Gen)'!$B24,'LA22'!$B$2:$AR$165,'LA22'!M$1,0),(IF(LA_INDEX!$H$38=3,VLOOKUP('LA (Gen)'!$B24,'LA27'!$B$2:$AR$165,'LA27'!M$1,0),0)))))),"")</f>
        <v/>
      </c>
      <c r="P24" s="122" t="str">
        <f>IFERROR((IF(LA_INDEX!$H$38=1,VLOOKUP('LA (Gen)'!$B24,'LA21'!$B$2:$AR$165,'LA21'!N$1,0),(IF(LA_INDEX!$H$38=2,VLOOKUP('LA (Gen)'!$B24,'LA22'!$B$2:$AR$165,'LA22'!N$1,0),(IF(LA_INDEX!$H$38=3,VLOOKUP('LA (Gen)'!$B24,'LA27'!$B$2:$AR$165,'LA27'!N$1,0),0)))))),"")</f>
        <v/>
      </c>
      <c r="Q24" s="122" t="str">
        <f>IFERROR((IF(LA_INDEX!$H$38=1,VLOOKUP('LA (Gen)'!$B24,'LA21'!$B$2:$AR$165,'LA21'!O$1,0),(IF(LA_INDEX!$H$38=2,VLOOKUP('LA (Gen)'!$B24,'LA22'!$B$2:$AR$165,'LA22'!O$1,0),(IF(LA_INDEX!$H$38=3,VLOOKUP('LA (Gen)'!$B24,'LA27'!$B$2:$AR$165,'LA27'!O$1,0),0)))))),"")</f>
        <v/>
      </c>
      <c r="R24" s="122" t="str">
        <f>IFERROR((IF(LA_INDEX!$H$38=1,VLOOKUP('LA (Gen)'!$B24,'LA21'!$B$2:$AR$165,'LA21'!P$1,0),(IF(LA_INDEX!$H$38=2,VLOOKUP('LA (Gen)'!$B24,'LA22'!$B$2:$AR$165,'LA22'!P$1,0),(IF(LA_INDEX!$H$38=3,VLOOKUP('LA (Gen)'!$B24,'LA27'!$B$2:$AR$165,'LA27'!P$1,0),0)))))),"")</f>
        <v/>
      </c>
      <c r="S24" s="122" t="str">
        <f>IFERROR((IF(LA_INDEX!$H$38=1,VLOOKUP('LA (Gen)'!$B24,'LA21'!$B$2:$AR$165,'LA21'!Q$1,0),(IF(LA_INDEX!$H$38=2,VLOOKUP('LA (Gen)'!$B24,'LA22'!$B$2:$AR$165,'LA22'!Q$1,0),(IF(LA_INDEX!$H$38=3,VLOOKUP('LA (Gen)'!$B24,'LA27'!$B$2:$AR$165,'LA27'!Q$1,0),0)))))),"")</f>
        <v/>
      </c>
      <c r="T24" s="122" t="str">
        <f>IFERROR((IF(LA_INDEX!$H$38=1,VLOOKUP('LA (Gen)'!$B24,'LA21'!$B$2:$AR$165,'LA21'!R$1,0),(IF(LA_INDEX!$H$38=2,VLOOKUP('LA (Gen)'!$B24,'LA22'!$B$2:$AR$165,'LA22'!R$1,0),(IF(LA_INDEX!$H$38=3,VLOOKUP('LA (Gen)'!$B24,'LA27'!$B$2:$AR$165,'LA27'!R$1,0),0)))))),"")</f>
        <v/>
      </c>
      <c r="U24" s="122" t="str">
        <f>IFERROR((IF(LA_INDEX!$H$38=1,VLOOKUP('LA (Gen)'!$B24,'LA21'!$B$2:$AR$165,'LA21'!S$1,0),(IF(LA_INDEX!$H$38=2,VLOOKUP('LA (Gen)'!$B24,'LA22'!$B$2:$AR$165,'LA22'!S$1,0),(IF(LA_INDEX!$H$38=3,VLOOKUP('LA (Gen)'!$B24,'LA27'!$B$2:$AR$165,'LA27'!S$1,0),0)))))),"")</f>
        <v/>
      </c>
      <c r="V24" s="122" t="str">
        <f>IFERROR((IF(LA_INDEX!$H$38=1,VLOOKUP('LA (Gen)'!$B24,'LA21'!$B$2:$AR$165,'LA21'!T$1,0),(IF(LA_INDEX!$H$38=2,VLOOKUP('LA (Gen)'!$B24,'LA22'!$B$2:$AR$165,'LA22'!T$1,0),(IF(LA_INDEX!$H$38=3,VLOOKUP('LA (Gen)'!$B24,'LA27'!$B$2:$AR$165,'LA27'!T$1,0),0)))))),"")</f>
        <v/>
      </c>
      <c r="W24" s="122" t="str">
        <f>IFERROR((IF(LA_INDEX!$H$38=1,VLOOKUP('LA (Gen)'!$B24,'LA21'!$B$2:$AR$165,'LA21'!U$1,0),(IF(LA_INDEX!$H$38=2,VLOOKUP('LA (Gen)'!$B24,'LA22'!$B$2:$AR$165,'LA22'!U$1,0),(IF(LA_INDEX!$H$38=3,VLOOKUP('LA (Gen)'!$B24,'LA27'!$B$2:$AR$165,'LA27'!U$1,0),0)))))),"")</f>
        <v/>
      </c>
      <c r="X24" s="122" t="str">
        <f>IFERROR((IF(LA_INDEX!$H$38=1,VLOOKUP('LA (Gen)'!$B24,'LA21'!$B$2:$AR$165,'LA21'!V$1,0),(IF(LA_INDEX!$H$38=2,VLOOKUP('LA (Gen)'!$B24,'LA22'!$B$2:$AR$165,'LA22'!V$1,0),(IF(LA_INDEX!$H$38=3,VLOOKUP('LA (Gen)'!$B24,'LA27'!$B$2:$AR$165,'LA27'!V$1,0),0)))))),"")</f>
        <v/>
      </c>
      <c r="Y24" s="122" t="str">
        <f>IFERROR((IF(LA_INDEX!$H$38=1,VLOOKUP('LA (Gen)'!$B24,'LA21'!$B$2:$AR$165,'LA21'!W$1,0),(IF(LA_INDEX!$H$38=2,VLOOKUP('LA (Gen)'!$B24,'LA22'!$B$2:$AR$165,'LA22'!W$1,0),(IF(LA_INDEX!$H$38=3,VLOOKUP('LA (Gen)'!$B24,'LA27'!$B$2:$AR$165,'LA27'!W$1,0),0)))))),"")</f>
        <v/>
      </c>
      <c r="Z24" s="122" t="str">
        <f>IFERROR((IF(LA_INDEX!$H$38=1,VLOOKUP('LA (Gen)'!$B24,'LA21'!$B$2:$AR$165,'LA21'!X$1,0),(IF(LA_INDEX!$H$38=2,VLOOKUP('LA (Gen)'!$B24,'LA22'!$B$2:$AR$165,'LA22'!X$1,0),(IF(LA_INDEX!$H$38=3,VLOOKUP('LA (Gen)'!$B24,'LA27'!$B$2:$AR$165,'LA27'!X$1,0),0)))))),"")</f>
        <v/>
      </c>
      <c r="AA24" s="122" t="str">
        <f>IFERROR((IF(LA_INDEX!$H$38=1,VLOOKUP('LA (Gen)'!$B24,'LA21'!$B$2:$AR$165,'LA21'!Y$1,0),(IF(LA_INDEX!$H$38=2,VLOOKUP('LA (Gen)'!$B24,'LA22'!$B$2:$AR$165,'LA22'!Y$1,0),(IF(LA_INDEX!$H$38=3,VLOOKUP('LA (Gen)'!$B24,'LA27'!$B$2:$AR$165,'LA27'!Y$1,0),0)))))),"")</f>
        <v/>
      </c>
      <c r="AB24" s="122" t="str">
        <f>IFERROR((IF(LA_INDEX!$H$38=1,VLOOKUP('LA (Gen)'!$B24,'LA21'!$B$2:$AR$165,'LA21'!Z$1,0),(IF(LA_INDEX!$H$38=2,VLOOKUP('LA (Gen)'!$B24,'LA22'!$B$2:$AR$165,'LA22'!Z$1,0),(IF(LA_INDEX!$H$38=3,VLOOKUP('LA (Gen)'!$B24,'LA27'!$B$2:$AR$165,'LA27'!Z$1,0),0)))))),"")</f>
        <v/>
      </c>
      <c r="AC24" s="122" t="str">
        <f>IFERROR((IF(LA_INDEX!$H$38=1,VLOOKUP('LA (Gen)'!$B24,'LA21'!$B$2:$AR$165,'LA21'!AA$1,0),(IF(LA_INDEX!$H$38=2,VLOOKUP('LA (Gen)'!$B24,'LA22'!$B$2:$AR$165,'LA22'!AA$1,0),(IF(LA_INDEX!$H$38=3,VLOOKUP('LA (Gen)'!$B24,'LA27'!$B$2:$AR$165,'LA27'!AA$1,0),0)))))),"")</f>
        <v/>
      </c>
      <c r="AD24" s="122" t="str">
        <f>IFERROR((IF(LA_INDEX!$H$38=1,VLOOKUP('LA (Gen)'!$B24,'LA21'!$B$2:$AR$165,'LA21'!AB$1,0),(IF(LA_INDEX!$H$38=2,VLOOKUP('LA (Gen)'!$B24,'LA22'!$B$2:$AR$165,'LA22'!AB$1,0),(IF(LA_INDEX!$H$38=3,VLOOKUP('LA (Gen)'!$B24,'LA27'!$B$2:$AR$165,'LA27'!AB$1,0),0)))))),"")</f>
        <v/>
      </c>
      <c r="AE24" s="122" t="str">
        <f>IFERROR((IF(LA_INDEX!$H$38=1,VLOOKUP('LA (Gen)'!$B24,'LA21'!$B$2:$AR$165,'LA21'!AC$1,0),(IF(LA_INDEX!$H$38=2,VLOOKUP('LA (Gen)'!$B24,'LA22'!$B$2:$AR$165,'LA22'!AC$1,0),(IF(LA_INDEX!$H$38=3,VLOOKUP('LA (Gen)'!$B24,'LA27'!$B$2:$AR$165,'LA27'!AC$1,0),0)))))),"")</f>
        <v/>
      </c>
      <c r="AF24" s="122" t="str">
        <f>IFERROR((IF(LA_INDEX!$H$38=1,VLOOKUP('LA (Gen)'!$B24,'LA21'!$B$2:$AR$165,'LA21'!AD$1,0),(IF(LA_INDEX!$H$38=2,VLOOKUP('LA (Gen)'!$B24,'LA22'!$B$2:$AR$165,'LA22'!AD$1,0),(IF(LA_INDEX!$H$38=3,VLOOKUP('LA (Gen)'!$B24,'LA27'!$B$2:$AR$165,'LA27'!AD$1,0),0)))))),"")</f>
        <v/>
      </c>
      <c r="AG24" s="122" t="str">
        <f>IFERROR((IF(LA_INDEX!$H$38=1,VLOOKUP('LA (Gen)'!$B24,'LA21'!$B$2:$AR$165,'LA21'!AE$1,0),(IF(LA_INDEX!$H$38=2,VLOOKUP('LA (Gen)'!$B24,'LA22'!$B$2:$AR$165,'LA22'!AE$1,0),(IF(LA_INDEX!$H$38=3,VLOOKUP('LA (Gen)'!$B24,'LA27'!$B$2:$AR$165,'LA27'!AE$1,0),0)))))),"")</f>
        <v/>
      </c>
      <c r="AH24" s="122" t="str">
        <f>IFERROR((IF(LA_INDEX!$H$38=1,VLOOKUP('LA (Gen)'!$B24,'LA21'!$B$2:$AR$165,'LA21'!AF$1,0),(IF(LA_INDEX!$H$38=2,VLOOKUP('LA (Gen)'!$B24,'LA22'!$B$2:$AR$165,'LA22'!AF$1,0),(IF(LA_INDEX!$H$38=3,VLOOKUP('LA (Gen)'!$B24,'LA27'!$B$2:$AR$165,'LA27'!AF$1,0),0)))))),"")</f>
        <v/>
      </c>
      <c r="AI24" s="122" t="str">
        <f>IFERROR((IF(LA_INDEX!$H$38=1,VLOOKUP('LA (Gen)'!$B24,'LA21'!$B$2:$AR$165,'LA21'!AG$1,0),(IF(LA_INDEX!$H$38=2,VLOOKUP('LA (Gen)'!$B24,'LA22'!$B$2:$AR$165,'LA22'!AG$1,0),(IF(LA_INDEX!$H$38=3,VLOOKUP('LA (Gen)'!$B24,'LA27'!$B$2:$AR$165,'LA27'!AG$1,0),0)))))),"")</f>
        <v/>
      </c>
      <c r="AJ24" s="122" t="str">
        <f>IFERROR((IF(LA_INDEX!$H$38=1,VLOOKUP('LA (Gen)'!$B24,'LA21'!$B$2:$AR$165,'LA21'!AH$1,0),(IF(LA_INDEX!$H$38=2,VLOOKUP('LA (Gen)'!$B24,'LA22'!$B$2:$AR$165,'LA22'!AH$1,0),(IF(LA_INDEX!$H$38=3,VLOOKUP('LA (Gen)'!$B24,'LA27'!$B$2:$AR$165,'LA27'!AH$1,0),0)))))),"")</f>
        <v/>
      </c>
      <c r="AK24" s="122" t="str">
        <f>IFERROR((IF(LA_INDEX!$H$38=1,VLOOKUP('LA (Gen)'!$B24,'LA21'!$B$2:$AR$165,'LA21'!AI$1,0),(IF(LA_INDEX!$H$38=2,VLOOKUP('LA (Gen)'!$B24,'LA22'!$B$2:$AR$165,'LA22'!AI$1,0),(IF(LA_INDEX!$H$38=3,VLOOKUP('LA (Gen)'!$B24,'LA27'!$B$2:$AR$165,'LA27'!AI$1,0),0)))))),"")</f>
        <v/>
      </c>
      <c r="AL24" s="122" t="str">
        <f>IFERROR((IF(LA_INDEX!$H$38=1,VLOOKUP('LA (Gen)'!$B24,'LA21'!$B$2:$AR$165,'LA21'!AJ$1,0),(IF(LA_INDEX!$H$38=2,VLOOKUP('LA (Gen)'!$B24,'LA22'!$B$2:$AR$165,'LA22'!AJ$1,0),(IF(LA_INDEX!$H$38=3,VLOOKUP('LA (Gen)'!$B24,'LA27'!$B$2:$AR$165,'LA27'!AJ$1,0),0)))))),"")</f>
        <v/>
      </c>
      <c r="AM24" s="122" t="str">
        <f>IFERROR((IF(LA_INDEX!$H$38=1,VLOOKUP('LA (Gen)'!$B24,'LA21'!$B$2:$AR$165,'LA21'!AK$1,0),(IF(LA_INDEX!$H$38=2,VLOOKUP('LA (Gen)'!$B24,'LA22'!$B$2:$AR$165,'LA22'!AK$1,0),(IF(LA_INDEX!$H$38=3,VLOOKUP('LA (Gen)'!$B24,'LA27'!$B$2:$AR$165,'LA27'!AK$1,0),0)))))),"")</f>
        <v/>
      </c>
      <c r="AN24" s="122" t="str">
        <f>IFERROR((IF(LA_INDEX!$H$38=1,VLOOKUP('LA (Gen)'!$B24,'LA21'!$B$2:$AR$165,'LA21'!AL$1,0),(IF(LA_INDEX!$H$38=2,VLOOKUP('LA (Gen)'!$B24,'LA22'!$B$2:$AR$165,'LA22'!AL$1,0),(IF(LA_INDEX!$H$38=3,VLOOKUP('LA (Gen)'!$B24,'LA27'!$B$2:$AR$165,'LA27'!AL$1,0),0)))))),"")</f>
        <v/>
      </c>
      <c r="AO24" s="122" t="str">
        <f>IFERROR((IF(LA_INDEX!$H$38=1,VLOOKUP('LA (Gen)'!$B24,'LA21'!$B$2:$AR$165,'LA21'!AM$1,0),(IF(LA_INDEX!$H$38=2,VLOOKUP('LA (Gen)'!$B24,'LA22'!$B$2:$AR$165,'LA22'!AM$1,0),(IF(LA_INDEX!$H$38=3,VLOOKUP('LA (Gen)'!$B24,'LA27'!$B$2:$AR$165,'LA27'!AM$1,0),0)))))),"")</f>
        <v/>
      </c>
      <c r="AP24" s="122" t="str">
        <f>IFERROR((IF(LA_INDEX!$H$38=1,VLOOKUP('LA (Gen)'!$B24,'LA21'!$B$2:$AR$165,'LA21'!AN$1,0),(IF(LA_INDEX!$H$38=2,VLOOKUP('LA (Gen)'!$B24,'LA22'!$B$2:$AR$165,'LA22'!AN$1,0),(IF(LA_INDEX!$H$38=3,VLOOKUP('LA (Gen)'!$B24,'LA27'!$B$2:$AR$165,'LA27'!AN$1,0),0)))))),"")</f>
        <v/>
      </c>
      <c r="AQ24" s="122" t="str">
        <f>IFERROR((IF(LA_INDEX!$H$38=1,VLOOKUP('LA (Gen)'!$B24,'LA21'!$B$2:$AR$165,'LA21'!AO$1,0),(IF(LA_INDEX!$H$38=2,VLOOKUP('LA (Gen)'!$B24,'LA22'!$B$2:$AR$165,'LA22'!AO$1,0),(IF(LA_INDEX!$H$38=3,VLOOKUP('LA (Gen)'!$B24,'LA27'!$B$2:$AR$165,'LA27'!AO$1,0),0)))))),"")</f>
        <v/>
      </c>
      <c r="AR24" s="122" t="str">
        <f>IFERROR((IF(LA_INDEX!$H$38=1,VLOOKUP('LA (Gen)'!$B24,'LA21'!$B$2:$AR$165,'LA21'!AP$1,0),(IF(LA_INDEX!$H$38=2,VLOOKUP('LA (Gen)'!$B24,'LA22'!$B$2:$AR$165,'LA22'!AP$1,0),(IF(LA_INDEX!$H$38=3,VLOOKUP('LA (Gen)'!$B24,'LA27'!$B$2:$AR$165,'LA27'!AP$1,0),0)))))),"")</f>
        <v/>
      </c>
      <c r="AS24" s="122" t="str">
        <f>IFERROR((IF(LA_INDEX!$H$38=1,VLOOKUP('LA (Gen)'!$B24,'LA21'!$B$2:$AR$165,'LA21'!AQ$1,0),(IF(LA_INDEX!$H$38=2,VLOOKUP('LA (Gen)'!$B24,'LA22'!$B$2:$AR$165,'LA22'!AQ$1,0),(IF(LA_INDEX!$H$38=3,VLOOKUP('LA (Gen)'!$B24,'LA27'!$B$2:$AR$165,'LA27'!AQ$1,0),0)))))),"")</f>
        <v/>
      </c>
      <c r="AT24" s="122" t="str">
        <f>IFERROR((IF(LA_INDEX!$H$38=1,VLOOKUP('LA (Gen)'!$B24,'LA21'!$B$2:$AR$165,'LA21'!AR$1,0),(IF(LA_INDEX!$H$38=2,VLOOKUP('LA (Gen)'!$B24,'LA22'!$B$2:$AR$165,'LA22'!AR$1,0),(IF(LA_INDEX!$H$38=3,VLOOKUP('LA (Gen)'!$B24,'LA27'!$B$2:$AR$165,'LA27'!AR$1,0),0)))))),"")</f>
        <v/>
      </c>
    </row>
    <row r="25" spans="1:46" s="28" customFormat="1" x14ac:dyDescent="0.3">
      <c r="A25" s="112" t="s">
        <v>459</v>
      </c>
      <c r="B25" s="108" t="s">
        <v>190</v>
      </c>
      <c r="C25" s="113" t="s">
        <v>269</v>
      </c>
      <c r="D25" s="109"/>
      <c r="E25" s="121">
        <f>IFERROR(MROUND((IF(LA_INDEX!$H$38=1,VLOOKUP('LA (Gen)'!$B25,'LA21'!$B$2:$AR$165,'LA21'!C$1,0),(IF(LA_INDEX!$H$38=2,VLOOKUP('LA (Gen)'!$B25,'LA22'!$B$2:$AR$165,'LA22'!C$1,0),(IF(LA_INDEX!$H$38=3,VLOOKUP('LA (Gen)'!$B25,'LA27'!$B$2:$AR$165,'LA27'!C$1,0),0)))))),5),"")</f>
        <v>24140</v>
      </c>
      <c r="F25" s="121">
        <f>IFERROR(MROUND((IF(LA_INDEX!$H$38=1,VLOOKUP('LA (Gen)'!$B25,'LA21'!$B$2:$AR$165,'LA21'!D$1,0),(IF(LA_INDEX!$H$38=2,VLOOKUP('LA (Gen)'!$B25,'LA22'!$B$2:$AR$165,'LA22'!D$1,0),(IF(LA_INDEX!$H$38=3,VLOOKUP('LA (Gen)'!$B25,'LA27'!$B$2:$AR$165,'LA27'!D$1,0),0)))))),5),"")</f>
        <v>27830</v>
      </c>
      <c r="G25" s="121">
        <f>IFERROR(MROUND((IF(LA_INDEX!$H$38=1,VLOOKUP('LA (Gen)'!$B25,'LA21'!$B$2:$AR$165,'LA21'!E$1,0),(IF(LA_INDEX!$H$38=2,VLOOKUP('LA (Gen)'!$B25,'LA22'!$B$2:$AR$165,'LA22'!E$1,0),(IF(LA_INDEX!$H$38=3,VLOOKUP('LA (Gen)'!$B25,'LA27'!$B$2:$AR$165,'LA27'!E$1,0),0)))))),5),"")</f>
        <v>51970</v>
      </c>
      <c r="H25" s="121">
        <f>IFERROR((IF(LA_INDEX!$H$38=1,VLOOKUP('LA (Gen)'!$B25,'LA21'!$B$2:$AR$165,'LA21'!F$1,0),(IF(LA_INDEX!$H$38=2,VLOOKUP('LA (Gen)'!$B25,'LA22'!$B$2:$AR$165,'LA22'!F$1,0),(IF(LA_INDEX!$H$38=3,VLOOKUP('LA (Gen)'!$B25,'LA27'!$B$2:$AR$165,'LA27'!F$1,0),0)))))),"")</f>
        <v>86</v>
      </c>
      <c r="I25" s="121">
        <f>IFERROR((IF(LA_INDEX!$H$38=1,VLOOKUP('LA (Gen)'!$B25,'LA21'!$B$2:$AR$165,'LA21'!G$1,0),(IF(LA_INDEX!$H$38=2,VLOOKUP('LA (Gen)'!$B25,'LA22'!$B$2:$AR$165,'LA22'!G$1,0),(IF(LA_INDEX!$H$38=3,VLOOKUP('LA (Gen)'!$B25,'LA27'!$B$2:$AR$165,'LA27'!G$1,0),0)))))),"")</f>
        <v>90</v>
      </c>
      <c r="J25" s="121">
        <f>IFERROR((IF(LA_INDEX!$H$38=1,VLOOKUP('LA (Gen)'!$B25,'LA21'!$B$2:$AR$165,'LA21'!H$1,0),(IF(LA_INDEX!$H$38=2,VLOOKUP('LA (Gen)'!$B25,'LA22'!$B$2:$AR$165,'LA22'!H$1,0),(IF(LA_INDEX!$H$38=3,VLOOKUP('LA (Gen)'!$B25,'LA27'!$B$2:$AR$165,'LA27'!H$1,0),0)))))),"")</f>
        <v>88</v>
      </c>
      <c r="K25" s="121">
        <f>IFERROR((IF(LA_INDEX!$H$38=1,VLOOKUP('LA (Gen)'!$B25,'LA21'!$B$2:$AR$165,'LA21'!I$1,0),(IF(LA_INDEX!$H$38=2,VLOOKUP('LA (Gen)'!$B25,'LA22'!$B$2:$AR$165,'LA22'!I$1,0),(IF(LA_INDEX!$H$38=3,VLOOKUP('LA (Gen)'!$B25,'LA27'!$B$2:$AR$165,'LA27'!I$1,0),0)))))),"")</f>
        <v>9</v>
      </c>
      <c r="L25" s="121">
        <f>IFERROR((IF(LA_INDEX!$H$38=1,VLOOKUP('LA (Gen)'!$B25,'LA21'!$B$2:$AR$165,'LA21'!J$1,0),(IF(LA_INDEX!$H$38=2,VLOOKUP('LA (Gen)'!$B25,'LA22'!$B$2:$AR$165,'LA22'!J$1,0),(IF(LA_INDEX!$H$38=3,VLOOKUP('LA (Gen)'!$B25,'LA27'!$B$2:$AR$165,'LA27'!J$1,0),0)))))),"")</f>
        <v>7</v>
      </c>
      <c r="M25" s="121">
        <f>IFERROR((IF(LA_INDEX!$H$38=1,VLOOKUP('LA (Gen)'!$B25,'LA21'!$B$2:$AR$165,'LA21'!K$1,0),(IF(LA_INDEX!$H$38=2,VLOOKUP('LA (Gen)'!$B25,'LA22'!$B$2:$AR$165,'LA22'!K$1,0),(IF(LA_INDEX!$H$38=3,VLOOKUP('LA (Gen)'!$B25,'LA27'!$B$2:$AR$165,'LA27'!K$1,0),0)))))),"")</f>
        <v>8</v>
      </c>
      <c r="N25" s="121">
        <f>IFERROR((IF(LA_INDEX!$H$38=1,VLOOKUP('LA (Gen)'!$B25,'LA21'!$B$2:$AR$165,'LA21'!L$1,0),(IF(LA_INDEX!$H$38=2,VLOOKUP('LA (Gen)'!$B25,'LA22'!$B$2:$AR$165,'LA22'!L$1,0),(IF(LA_INDEX!$H$38=3,VLOOKUP('LA (Gen)'!$B25,'LA27'!$B$2:$AR$165,'LA27'!L$1,0),0)))))),"")</f>
        <v>67</v>
      </c>
      <c r="O25" s="121">
        <f>IFERROR((IF(LA_INDEX!$H$38=1,VLOOKUP('LA (Gen)'!$B25,'LA21'!$B$2:$AR$165,'LA21'!M$1,0),(IF(LA_INDEX!$H$38=2,VLOOKUP('LA (Gen)'!$B25,'LA22'!$B$2:$AR$165,'LA22'!M$1,0),(IF(LA_INDEX!$H$38=3,VLOOKUP('LA (Gen)'!$B25,'LA27'!$B$2:$AR$165,'LA27'!M$1,0),0)))))),"")</f>
        <v>68</v>
      </c>
      <c r="P25" s="121">
        <f>IFERROR((IF(LA_INDEX!$H$38=1,VLOOKUP('LA (Gen)'!$B25,'LA21'!$B$2:$AR$165,'LA21'!N$1,0),(IF(LA_INDEX!$H$38=2,VLOOKUP('LA (Gen)'!$B25,'LA22'!$B$2:$AR$165,'LA22'!N$1,0),(IF(LA_INDEX!$H$38=3,VLOOKUP('LA (Gen)'!$B25,'LA27'!$B$2:$AR$165,'LA27'!N$1,0),0)))))),"")</f>
        <v>68</v>
      </c>
      <c r="Q25" s="121">
        <f>IFERROR((IF(LA_INDEX!$H$38=1,VLOOKUP('LA (Gen)'!$B25,'LA21'!$B$2:$AR$165,'LA21'!O$1,0),(IF(LA_INDEX!$H$38=2,VLOOKUP('LA (Gen)'!$B25,'LA22'!$B$2:$AR$165,'LA22'!O$1,0),(IF(LA_INDEX!$H$38=3,VLOOKUP('LA (Gen)'!$B25,'LA27'!$B$2:$AR$165,'LA27'!O$1,0),0)))))),"")</f>
        <v>15</v>
      </c>
      <c r="R25" s="121">
        <f>IFERROR((IF(LA_INDEX!$H$38=1,VLOOKUP('LA (Gen)'!$B25,'LA21'!$B$2:$AR$165,'LA21'!P$1,0),(IF(LA_INDEX!$H$38=2,VLOOKUP('LA (Gen)'!$B25,'LA22'!$B$2:$AR$165,'LA22'!P$1,0),(IF(LA_INDEX!$H$38=3,VLOOKUP('LA (Gen)'!$B25,'LA27'!$B$2:$AR$165,'LA27'!P$1,0),0)))))),"")</f>
        <v>13</v>
      </c>
      <c r="S25" s="121">
        <f>IFERROR((IF(LA_INDEX!$H$38=1,VLOOKUP('LA (Gen)'!$B25,'LA21'!$B$2:$AR$165,'LA21'!Q$1,0),(IF(LA_INDEX!$H$38=2,VLOOKUP('LA (Gen)'!$B25,'LA22'!$B$2:$AR$165,'LA22'!Q$1,0),(IF(LA_INDEX!$H$38=3,VLOOKUP('LA (Gen)'!$B25,'LA27'!$B$2:$AR$165,'LA27'!Q$1,0),0)))))),"")</f>
        <v>14</v>
      </c>
      <c r="T25" s="121">
        <f>IFERROR((IF(LA_INDEX!$H$38=1,VLOOKUP('LA (Gen)'!$B25,'LA21'!$B$2:$AR$165,'LA21'!R$1,0),(IF(LA_INDEX!$H$38=2,VLOOKUP('LA (Gen)'!$B25,'LA22'!$B$2:$AR$165,'LA22'!R$1,0),(IF(LA_INDEX!$H$38=3,VLOOKUP('LA (Gen)'!$B25,'LA27'!$B$2:$AR$165,'LA27'!R$1,0),0)))))),"")</f>
        <v>50</v>
      </c>
      <c r="U25" s="121">
        <f>IFERROR((IF(LA_INDEX!$H$38=1,VLOOKUP('LA (Gen)'!$B25,'LA21'!$B$2:$AR$165,'LA21'!S$1,0),(IF(LA_INDEX!$H$38=2,VLOOKUP('LA (Gen)'!$B25,'LA22'!$B$2:$AR$165,'LA22'!S$1,0),(IF(LA_INDEX!$H$38=3,VLOOKUP('LA (Gen)'!$B25,'LA27'!$B$2:$AR$165,'LA27'!S$1,0),0)))))),"")</f>
        <v>52</v>
      </c>
      <c r="V25" s="121">
        <f>IFERROR((IF(LA_INDEX!$H$38=1,VLOOKUP('LA (Gen)'!$B25,'LA21'!$B$2:$AR$165,'LA21'!T$1,0),(IF(LA_INDEX!$H$38=2,VLOOKUP('LA (Gen)'!$B25,'LA22'!$B$2:$AR$165,'LA22'!T$1,0),(IF(LA_INDEX!$H$38=3,VLOOKUP('LA (Gen)'!$B25,'LA27'!$B$2:$AR$165,'LA27'!T$1,0),0)))))),"")</f>
        <v>51</v>
      </c>
      <c r="W25" s="121">
        <f>IFERROR((IF(LA_INDEX!$H$38=1,VLOOKUP('LA (Gen)'!$B25,'LA21'!$B$2:$AR$165,'LA21'!U$1,0),(IF(LA_INDEX!$H$38=2,VLOOKUP('LA (Gen)'!$B25,'LA22'!$B$2:$AR$165,'LA22'!U$1,0),(IF(LA_INDEX!$H$38=3,VLOOKUP('LA (Gen)'!$B25,'LA27'!$B$2:$AR$165,'LA27'!U$1,0),0)))))),"")</f>
        <v>16</v>
      </c>
      <c r="X25" s="121">
        <f>IFERROR((IF(LA_INDEX!$H$38=1,VLOOKUP('LA (Gen)'!$B25,'LA21'!$B$2:$AR$165,'LA21'!V$1,0),(IF(LA_INDEX!$H$38=2,VLOOKUP('LA (Gen)'!$B25,'LA22'!$B$2:$AR$165,'LA22'!V$1,0),(IF(LA_INDEX!$H$38=3,VLOOKUP('LA (Gen)'!$B25,'LA27'!$B$2:$AR$165,'LA27'!V$1,0),0)))))),"")</f>
        <v>17</v>
      </c>
      <c r="Y25" s="121">
        <f>IFERROR((IF(LA_INDEX!$H$38=1,VLOOKUP('LA (Gen)'!$B25,'LA21'!$B$2:$AR$165,'LA21'!W$1,0),(IF(LA_INDEX!$H$38=2,VLOOKUP('LA (Gen)'!$B25,'LA22'!$B$2:$AR$165,'LA22'!W$1,0),(IF(LA_INDEX!$H$38=3,VLOOKUP('LA (Gen)'!$B25,'LA27'!$B$2:$AR$165,'LA27'!W$1,0),0)))))),"")</f>
        <v>16</v>
      </c>
      <c r="Z25" s="121">
        <f>IFERROR((IF(LA_INDEX!$H$38=1,VLOOKUP('LA (Gen)'!$B25,'LA21'!$B$2:$AR$165,'LA21'!X$1,0),(IF(LA_INDEX!$H$38=2,VLOOKUP('LA (Gen)'!$B25,'LA22'!$B$2:$AR$165,'LA22'!X$1,0),(IF(LA_INDEX!$H$38=3,VLOOKUP('LA (Gen)'!$B25,'LA27'!$B$2:$AR$165,'LA27'!X$1,0),0)))))),"")</f>
        <v>1</v>
      </c>
      <c r="AA25" s="121" t="str">
        <f>IFERROR((IF(LA_INDEX!$H$38=1,VLOOKUP('LA (Gen)'!$B25,'LA21'!$B$2:$AR$165,'LA21'!Y$1,0),(IF(LA_INDEX!$H$38=2,VLOOKUP('LA (Gen)'!$B25,'LA22'!$B$2:$AR$165,'LA22'!Y$1,0),(IF(LA_INDEX!$H$38=3,VLOOKUP('LA (Gen)'!$B25,'LA27'!$B$2:$AR$165,'LA27'!Y$1,0),0)))))),"")</f>
        <v>-</v>
      </c>
      <c r="AB25" s="121">
        <f>IFERROR((IF(LA_INDEX!$H$38=1,VLOOKUP('LA (Gen)'!$B25,'LA21'!$B$2:$AR$165,'LA21'!Z$1,0),(IF(LA_INDEX!$H$38=2,VLOOKUP('LA (Gen)'!$B25,'LA22'!$B$2:$AR$165,'LA22'!Z$1,0),(IF(LA_INDEX!$H$38=3,VLOOKUP('LA (Gen)'!$B25,'LA27'!$B$2:$AR$165,'LA27'!Z$1,0),0)))))),"")</f>
        <v>1</v>
      </c>
      <c r="AC25" s="121">
        <f>IFERROR((IF(LA_INDEX!$H$38=1,VLOOKUP('LA (Gen)'!$B25,'LA21'!$B$2:$AR$165,'LA21'!AA$1,0),(IF(LA_INDEX!$H$38=2,VLOOKUP('LA (Gen)'!$B25,'LA22'!$B$2:$AR$165,'LA22'!AA$1,0),(IF(LA_INDEX!$H$38=3,VLOOKUP('LA (Gen)'!$B25,'LA27'!$B$2:$AR$165,'LA27'!AA$1,0),0)))))),"")</f>
        <v>12</v>
      </c>
      <c r="AD25" s="121">
        <f>IFERROR((IF(LA_INDEX!$H$38=1,VLOOKUP('LA (Gen)'!$B25,'LA21'!$B$2:$AR$165,'LA21'!AB$1,0),(IF(LA_INDEX!$H$38=2,VLOOKUP('LA (Gen)'!$B25,'LA22'!$B$2:$AR$165,'LA22'!AB$1,0),(IF(LA_INDEX!$H$38=3,VLOOKUP('LA (Gen)'!$B25,'LA27'!$B$2:$AR$165,'LA27'!AB$1,0),0)))))),"")</f>
        <v>13</v>
      </c>
      <c r="AE25" s="121">
        <f>IFERROR((IF(LA_INDEX!$H$38=1,VLOOKUP('LA (Gen)'!$B25,'LA21'!$B$2:$AR$165,'LA21'!AC$1,0),(IF(LA_INDEX!$H$38=2,VLOOKUP('LA (Gen)'!$B25,'LA22'!$B$2:$AR$165,'LA22'!AC$1,0),(IF(LA_INDEX!$H$38=3,VLOOKUP('LA (Gen)'!$B25,'LA27'!$B$2:$AR$165,'LA27'!AC$1,0),0)))))),"")</f>
        <v>13</v>
      </c>
      <c r="AF25" s="121">
        <f>IFERROR((IF(LA_INDEX!$H$38=1,VLOOKUP('LA (Gen)'!$B25,'LA21'!$B$2:$AR$165,'LA21'!AD$1,0),(IF(LA_INDEX!$H$38=2,VLOOKUP('LA (Gen)'!$B25,'LA22'!$B$2:$AR$165,'LA22'!AD$1,0),(IF(LA_INDEX!$H$38=3,VLOOKUP('LA (Gen)'!$B25,'LA27'!$B$2:$AR$165,'LA27'!AD$1,0),0)))))),"")</f>
        <v>34</v>
      </c>
      <c r="AG25" s="121">
        <f>IFERROR((IF(LA_INDEX!$H$38=1,VLOOKUP('LA (Gen)'!$B25,'LA21'!$B$2:$AR$165,'LA21'!AE$1,0),(IF(LA_INDEX!$H$38=2,VLOOKUP('LA (Gen)'!$B25,'LA22'!$B$2:$AR$165,'LA22'!AE$1,0),(IF(LA_INDEX!$H$38=3,VLOOKUP('LA (Gen)'!$B25,'LA27'!$B$2:$AR$165,'LA27'!AE$1,0),0)))))),"")</f>
        <v>36</v>
      </c>
      <c r="AH25" s="121">
        <f>IFERROR((IF(LA_INDEX!$H$38=1,VLOOKUP('LA (Gen)'!$B25,'LA21'!$B$2:$AR$165,'LA21'!AF$1,0),(IF(LA_INDEX!$H$38=2,VLOOKUP('LA (Gen)'!$B25,'LA22'!$B$2:$AR$165,'LA22'!AF$1,0),(IF(LA_INDEX!$H$38=3,VLOOKUP('LA (Gen)'!$B25,'LA27'!$B$2:$AR$165,'LA27'!AF$1,0),0)))))),"")</f>
        <v>35</v>
      </c>
      <c r="AI25" s="121">
        <f>IFERROR((IF(LA_INDEX!$H$38=1,VLOOKUP('LA (Gen)'!$B25,'LA21'!$B$2:$AR$165,'LA21'!AG$1,0),(IF(LA_INDEX!$H$38=2,VLOOKUP('LA (Gen)'!$B25,'LA22'!$B$2:$AR$165,'LA22'!AG$1,0),(IF(LA_INDEX!$H$38=3,VLOOKUP('LA (Gen)'!$B25,'LA27'!$B$2:$AR$165,'LA27'!AG$1,0),0)))))),"")</f>
        <v>3</v>
      </c>
      <c r="AJ25" s="121">
        <f>IFERROR((IF(LA_INDEX!$H$38=1,VLOOKUP('LA (Gen)'!$B25,'LA21'!$B$2:$AR$165,'LA21'!AH$1,0),(IF(LA_INDEX!$H$38=2,VLOOKUP('LA (Gen)'!$B25,'LA22'!$B$2:$AR$165,'LA22'!AH$1,0),(IF(LA_INDEX!$H$38=3,VLOOKUP('LA (Gen)'!$B25,'LA27'!$B$2:$AR$165,'LA27'!AH$1,0),0)))))),"")</f>
        <v>2</v>
      </c>
      <c r="AK25" s="121">
        <f>IFERROR((IF(LA_INDEX!$H$38=1,VLOOKUP('LA (Gen)'!$B25,'LA21'!$B$2:$AR$165,'LA21'!AI$1,0),(IF(LA_INDEX!$H$38=2,VLOOKUP('LA (Gen)'!$B25,'LA22'!$B$2:$AR$165,'LA22'!AI$1,0),(IF(LA_INDEX!$H$38=3,VLOOKUP('LA (Gen)'!$B25,'LA27'!$B$2:$AR$165,'LA27'!AI$1,0),0)))))),"")</f>
        <v>2</v>
      </c>
      <c r="AL25" s="121">
        <f>IFERROR((IF(LA_INDEX!$H$38=1,VLOOKUP('LA (Gen)'!$B25,'LA21'!$B$2:$AR$165,'LA21'!AJ$1,0),(IF(LA_INDEX!$H$38=2,VLOOKUP('LA (Gen)'!$B25,'LA22'!$B$2:$AR$165,'LA22'!AJ$1,0),(IF(LA_INDEX!$H$38=3,VLOOKUP('LA (Gen)'!$B25,'LA27'!$B$2:$AR$165,'LA27'!AJ$1,0),0)))))),"")</f>
        <v>19</v>
      </c>
      <c r="AM25" s="121">
        <f>IFERROR((IF(LA_INDEX!$H$38=1,VLOOKUP('LA (Gen)'!$B25,'LA21'!$B$2:$AR$165,'LA21'!AK$1,0),(IF(LA_INDEX!$H$38=2,VLOOKUP('LA (Gen)'!$B25,'LA22'!$B$2:$AR$165,'LA22'!AK$1,0),(IF(LA_INDEX!$H$38=3,VLOOKUP('LA (Gen)'!$B25,'LA27'!$B$2:$AR$165,'LA27'!AK$1,0),0)))))),"")</f>
        <v>21</v>
      </c>
      <c r="AN25" s="121">
        <f>IFERROR((IF(LA_INDEX!$H$38=1,VLOOKUP('LA (Gen)'!$B25,'LA21'!$B$2:$AR$165,'LA21'!AL$1,0),(IF(LA_INDEX!$H$38=2,VLOOKUP('LA (Gen)'!$B25,'LA22'!$B$2:$AR$165,'LA22'!AL$1,0),(IF(LA_INDEX!$H$38=3,VLOOKUP('LA (Gen)'!$B25,'LA27'!$B$2:$AR$165,'LA27'!AL$1,0),0)))))),"")</f>
        <v>20</v>
      </c>
      <c r="AO25" s="121">
        <f>IFERROR((IF(LA_INDEX!$H$38=1,VLOOKUP('LA (Gen)'!$B25,'LA21'!$B$2:$AR$165,'LA21'!AM$1,0),(IF(LA_INDEX!$H$38=2,VLOOKUP('LA (Gen)'!$B25,'LA22'!$B$2:$AR$165,'LA22'!AM$1,0),(IF(LA_INDEX!$H$38=3,VLOOKUP('LA (Gen)'!$B25,'LA27'!$B$2:$AR$165,'LA27'!AM$1,0),0)))))),"")</f>
        <v>10</v>
      </c>
      <c r="AP25" s="121">
        <f>IFERROR((IF(LA_INDEX!$H$38=1,VLOOKUP('LA (Gen)'!$B25,'LA21'!$B$2:$AR$165,'LA21'!AN$1,0),(IF(LA_INDEX!$H$38=2,VLOOKUP('LA (Gen)'!$B25,'LA22'!$B$2:$AR$165,'LA22'!AN$1,0),(IF(LA_INDEX!$H$38=3,VLOOKUP('LA (Gen)'!$B25,'LA27'!$B$2:$AR$165,'LA27'!AN$1,0),0)))))),"")</f>
        <v>8</v>
      </c>
      <c r="AQ25" s="121">
        <f>IFERROR((IF(LA_INDEX!$H$38=1,VLOOKUP('LA (Gen)'!$B25,'LA21'!$B$2:$AR$165,'LA21'!AO$1,0),(IF(LA_INDEX!$H$38=2,VLOOKUP('LA (Gen)'!$B25,'LA22'!$B$2:$AR$165,'LA22'!AO$1,0),(IF(LA_INDEX!$H$38=3,VLOOKUP('LA (Gen)'!$B25,'LA27'!$B$2:$AR$165,'LA27'!AO$1,0),0)))))),"")</f>
        <v>9</v>
      </c>
      <c r="AR25" s="121">
        <f>IFERROR((IF(LA_INDEX!$H$38=1,VLOOKUP('LA (Gen)'!$B25,'LA21'!$B$2:$AR$165,'LA21'!AP$1,0),(IF(LA_INDEX!$H$38=2,VLOOKUP('LA (Gen)'!$B25,'LA22'!$B$2:$AR$165,'LA22'!AP$1,0),(IF(LA_INDEX!$H$38=3,VLOOKUP('LA (Gen)'!$B25,'LA27'!$B$2:$AR$165,'LA27'!AP$1,0),0)))))),"")</f>
        <v>4</v>
      </c>
      <c r="AS25" s="121">
        <f>IFERROR((IF(LA_INDEX!$H$38=1,VLOOKUP('LA (Gen)'!$B25,'LA21'!$B$2:$AR$165,'LA21'!AQ$1,0),(IF(LA_INDEX!$H$38=2,VLOOKUP('LA (Gen)'!$B25,'LA22'!$B$2:$AR$165,'LA22'!AQ$1,0),(IF(LA_INDEX!$H$38=3,VLOOKUP('LA (Gen)'!$B25,'LA27'!$B$2:$AR$165,'LA27'!AQ$1,0),0)))))),"")</f>
        <v>3</v>
      </c>
      <c r="AT25" s="121">
        <f>IFERROR((IF(LA_INDEX!$H$38=1,VLOOKUP('LA (Gen)'!$B25,'LA21'!$B$2:$AR$165,'LA21'!AR$1,0),(IF(LA_INDEX!$H$38=2,VLOOKUP('LA (Gen)'!$B25,'LA22'!$B$2:$AR$165,'LA22'!AR$1,0),(IF(LA_INDEX!$H$38=3,VLOOKUP('LA (Gen)'!$B25,'LA27'!$B$2:$AR$165,'LA27'!AR$1,0),0)))))),"")</f>
        <v>3</v>
      </c>
    </row>
    <row r="26" spans="1:46" x14ac:dyDescent="0.3">
      <c r="A26" s="110"/>
      <c r="B26" s="114"/>
      <c r="C26" s="111"/>
      <c r="D26" s="80"/>
      <c r="E26" s="122" t="str">
        <f>IFERROR(MROUND((IF(LA_INDEX!$H$38=1,VLOOKUP('LA (Gen)'!$B26,'LA21'!$B$2:$AR$165,'LA21'!C$1,0),(IF(LA_INDEX!$H$38=2,VLOOKUP('LA (Gen)'!$B26,'LA22'!$B$2:$AR$165,'LA22'!C$1,0),(IF(LA_INDEX!$H$38=3,VLOOKUP('LA (Gen)'!$B26,'LA27'!$B$2:$AR$165,'LA27'!C$1,0),0)))))),5),"")</f>
        <v/>
      </c>
      <c r="F26" s="122" t="str">
        <f>IFERROR(MROUND((IF(LA_INDEX!$H$38=1,VLOOKUP('LA (Gen)'!$B26,'LA21'!$B$2:$AR$165,'LA21'!D$1,0),(IF(LA_INDEX!$H$38=2,VLOOKUP('LA (Gen)'!$B26,'LA22'!$B$2:$AR$165,'LA22'!D$1,0),(IF(LA_INDEX!$H$38=3,VLOOKUP('LA (Gen)'!$B26,'LA27'!$B$2:$AR$165,'LA27'!D$1,0),0)))))),5),"")</f>
        <v/>
      </c>
      <c r="G26" s="122" t="str">
        <f>IFERROR(MROUND((IF(LA_INDEX!$H$38=1,VLOOKUP('LA (Gen)'!$B26,'LA21'!$B$2:$AR$165,'LA21'!E$1,0),(IF(LA_INDEX!$H$38=2,VLOOKUP('LA (Gen)'!$B26,'LA22'!$B$2:$AR$165,'LA22'!E$1,0),(IF(LA_INDEX!$H$38=3,VLOOKUP('LA (Gen)'!$B26,'LA27'!$B$2:$AR$165,'LA27'!E$1,0),0)))))),5),"")</f>
        <v/>
      </c>
      <c r="H26" s="122" t="str">
        <f>IFERROR((IF(LA_INDEX!$H$38=1,VLOOKUP('LA (Gen)'!$B26,'LA21'!$B$2:$AR$165,'LA21'!F$1,0),(IF(LA_INDEX!$H$38=2,VLOOKUP('LA (Gen)'!$B26,'LA22'!$B$2:$AR$165,'LA22'!F$1,0),(IF(LA_INDEX!$H$38=3,VLOOKUP('LA (Gen)'!$B26,'LA27'!$B$2:$AR$165,'LA27'!F$1,0),0)))))),"")</f>
        <v/>
      </c>
      <c r="I26" s="122" t="str">
        <f>IFERROR((IF(LA_INDEX!$H$38=1,VLOOKUP('LA (Gen)'!$B26,'LA21'!$B$2:$AR$165,'LA21'!G$1,0),(IF(LA_INDEX!$H$38=2,VLOOKUP('LA (Gen)'!$B26,'LA22'!$B$2:$AR$165,'LA22'!G$1,0),(IF(LA_INDEX!$H$38=3,VLOOKUP('LA (Gen)'!$B26,'LA27'!$B$2:$AR$165,'LA27'!G$1,0),0)))))),"")</f>
        <v/>
      </c>
      <c r="J26" s="122" t="str">
        <f>IFERROR((IF(LA_INDEX!$H$38=1,VLOOKUP('LA (Gen)'!$B26,'LA21'!$B$2:$AR$165,'LA21'!H$1,0),(IF(LA_INDEX!$H$38=2,VLOOKUP('LA (Gen)'!$B26,'LA22'!$B$2:$AR$165,'LA22'!H$1,0),(IF(LA_INDEX!$H$38=3,VLOOKUP('LA (Gen)'!$B26,'LA27'!$B$2:$AR$165,'LA27'!H$1,0),0)))))),"")</f>
        <v/>
      </c>
      <c r="K26" s="122" t="str">
        <f>IFERROR((IF(LA_INDEX!$H$38=1,VLOOKUP('LA (Gen)'!$B26,'LA21'!$B$2:$AR$165,'LA21'!I$1,0),(IF(LA_INDEX!$H$38=2,VLOOKUP('LA (Gen)'!$B26,'LA22'!$B$2:$AR$165,'LA22'!I$1,0),(IF(LA_INDEX!$H$38=3,VLOOKUP('LA (Gen)'!$B26,'LA27'!$B$2:$AR$165,'LA27'!I$1,0),0)))))),"")</f>
        <v/>
      </c>
      <c r="L26" s="122" t="str">
        <f>IFERROR((IF(LA_INDEX!$H$38=1,VLOOKUP('LA (Gen)'!$B26,'LA21'!$B$2:$AR$165,'LA21'!J$1,0),(IF(LA_INDEX!$H$38=2,VLOOKUP('LA (Gen)'!$B26,'LA22'!$B$2:$AR$165,'LA22'!J$1,0),(IF(LA_INDEX!$H$38=3,VLOOKUP('LA (Gen)'!$B26,'LA27'!$B$2:$AR$165,'LA27'!J$1,0),0)))))),"")</f>
        <v/>
      </c>
      <c r="M26" s="122" t="str">
        <f>IFERROR((IF(LA_INDEX!$H$38=1,VLOOKUP('LA (Gen)'!$B26,'LA21'!$B$2:$AR$165,'LA21'!K$1,0),(IF(LA_INDEX!$H$38=2,VLOOKUP('LA (Gen)'!$B26,'LA22'!$B$2:$AR$165,'LA22'!K$1,0),(IF(LA_INDEX!$H$38=3,VLOOKUP('LA (Gen)'!$B26,'LA27'!$B$2:$AR$165,'LA27'!K$1,0),0)))))),"")</f>
        <v/>
      </c>
      <c r="N26" s="122" t="str">
        <f>IFERROR((IF(LA_INDEX!$H$38=1,VLOOKUP('LA (Gen)'!$B26,'LA21'!$B$2:$AR$165,'LA21'!L$1,0),(IF(LA_INDEX!$H$38=2,VLOOKUP('LA (Gen)'!$B26,'LA22'!$B$2:$AR$165,'LA22'!L$1,0),(IF(LA_INDEX!$H$38=3,VLOOKUP('LA (Gen)'!$B26,'LA27'!$B$2:$AR$165,'LA27'!L$1,0),0)))))),"")</f>
        <v/>
      </c>
      <c r="O26" s="122" t="str">
        <f>IFERROR((IF(LA_INDEX!$H$38=1,VLOOKUP('LA (Gen)'!$B26,'LA21'!$B$2:$AR$165,'LA21'!M$1,0),(IF(LA_INDEX!$H$38=2,VLOOKUP('LA (Gen)'!$B26,'LA22'!$B$2:$AR$165,'LA22'!M$1,0),(IF(LA_INDEX!$H$38=3,VLOOKUP('LA (Gen)'!$B26,'LA27'!$B$2:$AR$165,'LA27'!M$1,0),0)))))),"")</f>
        <v/>
      </c>
      <c r="P26" s="122" t="str">
        <f>IFERROR((IF(LA_INDEX!$H$38=1,VLOOKUP('LA (Gen)'!$B26,'LA21'!$B$2:$AR$165,'LA21'!N$1,0),(IF(LA_INDEX!$H$38=2,VLOOKUP('LA (Gen)'!$B26,'LA22'!$B$2:$AR$165,'LA22'!N$1,0),(IF(LA_INDEX!$H$38=3,VLOOKUP('LA (Gen)'!$B26,'LA27'!$B$2:$AR$165,'LA27'!N$1,0),0)))))),"")</f>
        <v/>
      </c>
      <c r="Q26" s="122" t="str">
        <f>IFERROR((IF(LA_INDEX!$H$38=1,VLOOKUP('LA (Gen)'!$B26,'LA21'!$B$2:$AR$165,'LA21'!O$1,0),(IF(LA_INDEX!$H$38=2,VLOOKUP('LA (Gen)'!$B26,'LA22'!$B$2:$AR$165,'LA22'!O$1,0),(IF(LA_INDEX!$H$38=3,VLOOKUP('LA (Gen)'!$B26,'LA27'!$B$2:$AR$165,'LA27'!O$1,0),0)))))),"")</f>
        <v/>
      </c>
      <c r="R26" s="122" t="str">
        <f>IFERROR((IF(LA_INDEX!$H$38=1,VLOOKUP('LA (Gen)'!$B26,'LA21'!$B$2:$AR$165,'LA21'!P$1,0),(IF(LA_INDEX!$H$38=2,VLOOKUP('LA (Gen)'!$B26,'LA22'!$B$2:$AR$165,'LA22'!P$1,0),(IF(LA_INDEX!$H$38=3,VLOOKUP('LA (Gen)'!$B26,'LA27'!$B$2:$AR$165,'LA27'!P$1,0),0)))))),"")</f>
        <v/>
      </c>
      <c r="S26" s="122" t="str">
        <f>IFERROR((IF(LA_INDEX!$H$38=1,VLOOKUP('LA (Gen)'!$B26,'LA21'!$B$2:$AR$165,'LA21'!Q$1,0),(IF(LA_INDEX!$H$38=2,VLOOKUP('LA (Gen)'!$B26,'LA22'!$B$2:$AR$165,'LA22'!Q$1,0),(IF(LA_INDEX!$H$38=3,VLOOKUP('LA (Gen)'!$B26,'LA27'!$B$2:$AR$165,'LA27'!Q$1,0),0)))))),"")</f>
        <v/>
      </c>
      <c r="T26" s="122" t="str">
        <f>IFERROR((IF(LA_INDEX!$H$38=1,VLOOKUP('LA (Gen)'!$B26,'LA21'!$B$2:$AR$165,'LA21'!R$1,0),(IF(LA_INDEX!$H$38=2,VLOOKUP('LA (Gen)'!$B26,'LA22'!$B$2:$AR$165,'LA22'!R$1,0),(IF(LA_INDEX!$H$38=3,VLOOKUP('LA (Gen)'!$B26,'LA27'!$B$2:$AR$165,'LA27'!R$1,0),0)))))),"")</f>
        <v/>
      </c>
      <c r="U26" s="122" t="str">
        <f>IFERROR((IF(LA_INDEX!$H$38=1,VLOOKUP('LA (Gen)'!$B26,'LA21'!$B$2:$AR$165,'LA21'!S$1,0),(IF(LA_INDEX!$H$38=2,VLOOKUP('LA (Gen)'!$B26,'LA22'!$B$2:$AR$165,'LA22'!S$1,0),(IF(LA_INDEX!$H$38=3,VLOOKUP('LA (Gen)'!$B26,'LA27'!$B$2:$AR$165,'LA27'!S$1,0),0)))))),"")</f>
        <v/>
      </c>
      <c r="V26" s="122" t="str">
        <f>IFERROR((IF(LA_INDEX!$H$38=1,VLOOKUP('LA (Gen)'!$B26,'LA21'!$B$2:$AR$165,'LA21'!T$1,0),(IF(LA_INDEX!$H$38=2,VLOOKUP('LA (Gen)'!$B26,'LA22'!$B$2:$AR$165,'LA22'!T$1,0),(IF(LA_INDEX!$H$38=3,VLOOKUP('LA (Gen)'!$B26,'LA27'!$B$2:$AR$165,'LA27'!T$1,0),0)))))),"")</f>
        <v/>
      </c>
      <c r="W26" s="122" t="str">
        <f>IFERROR((IF(LA_INDEX!$H$38=1,VLOOKUP('LA (Gen)'!$B26,'LA21'!$B$2:$AR$165,'LA21'!U$1,0),(IF(LA_INDEX!$H$38=2,VLOOKUP('LA (Gen)'!$B26,'LA22'!$B$2:$AR$165,'LA22'!U$1,0),(IF(LA_INDEX!$H$38=3,VLOOKUP('LA (Gen)'!$B26,'LA27'!$B$2:$AR$165,'LA27'!U$1,0),0)))))),"")</f>
        <v/>
      </c>
      <c r="X26" s="122" t="str">
        <f>IFERROR((IF(LA_INDEX!$H$38=1,VLOOKUP('LA (Gen)'!$B26,'LA21'!$B$2:$AR$165,'LA21'!V$1,0),(IF(LA_INDEX!$H$38=2,VLOOKUP('LA (Gen)'!$B26,'LA22'!$B$2:$AR$165,'LA22'!V$1,0),(IF(LA_INDEX!$H$38=3,VLOOKUP('LA (Gen)'!$B26,'LA27'!$B$2:$AR$165,'LA27'!V$1,0),0)))))),"")</f>
        <v/>
      </c>
      <c r="Y26" s="122" t="str">
        <f>IFERROR((IF(LA_INDEX!$H$38=1,VLOOKUP('LA (Gen)'!$B26,'LA21'!$B$2:$AR$165,'LA21'!W$1,0),(IF(LA_INDEX!$H$38=2,VLOOKUP('LA (Gen)'!$B26,'LA22'!$B$2:$AR$165,'LA22'!W$1,0),(IF(LA_INDEX!$H$38=3,VLOOKUP('LA (Gen)'!$B26,'LA27'!$B$2:$AR$165,'LA27'!W$1,0),0)))))),"")</f>
        <v/>
      </c>
      <c r="Z26" s="122" t="str">
        <f>IFERROR((IF(LA_INDEX!$H$38=1,VLOOKUP('LA (Gen)'!$B26,'LA21'!$B$2:$AR$165,'LA21'!X$1,0),(IF(LA_INDEX!$H$38=2,VLOOKUP('LA (Gen)'!$B26,'LA22'!$B$2:$AR$165,'LA22'!X$1,0),(IF(LA_INDEX!$H$38=3,VLOOKUP('LA (Gen)'!$B26,'LA27'!$B$2:$AR$165,'LA27'!X$1,0),0)))))),"")</f>
        <v/>
      </c>
      <c r="AA26" s="122" t="str">
        <f>IFERROR((IF(LA_INDEX!$H$38=1,VLOOKUP('LA (Gen)'!$B26,'LA21'!$B$2:$AR$165,'LA21'!Y$1,0),(IF(LA_INDEX!$H$38=2,VLOOKUP('LA (Gen)'!$B26,'LA22'!$B$2:$AR$165,'LA22'!Y$1,0),(IF(LA_INDEX!$H$38=3,VLOOKUP('LA (Gen)'!$B26,'LA27'!$B$2:$AR$165,'LA27'!Y$1,0),0)))))),"")</f>
        <v/>
      </c>
      <c r="AB26" s="122" t="str">
        <f>IFERROR((IF(LA_INDEX!$H$38=1,VLOOKUP('LA (Gen)'!$B26,'LA21'!$B$2:$AR$165,'LA21'!Z$1,0),(IF(LA_INDEX!$H$38=2,VLOOKUP('LA (Gen)'!$B26,'LA22'!$B$2:$AR$165,'LA22'!Z$1,0),(IF(LA_INDEX!$H$38=3,VLOOKUP('LA (Gen)'!$B26,'LA27'!$B$2:$AR$165,'LA27'!Z$1,0),0)))))),"")</f>
        <v/>
      </c>
      <c r="AC26" s="122" t="str">
        <f>IFERROR((IF(LA_INDEX!$H$38=1,VLOOKUP('LA (Gen)'!$B26,'LA21'!$B$2:$AR$165,'LA21'!AA$1,0),(IF(LA_INDEX!$H$38=2,VLOOKUP('LA (Gen)'!$B26,'LA22'!$B$2:$AR$165,'LA22'!AA$1,0),(IF(LA_INDEX!$H$38=3,VLOOKUP('LA (Gen)'!$B26,'LA27'!$B$2:$AR$165,'LA27'!AA$1,0),0)))))),"")</f>
        <v/>
      </c>
      <c r="AD26" s="122" t="str">
        <f>IFERROR((IF(LA_INDEX!$H$38=1,VLOOKUP('LA (Gen)'!$B26,'LA21'!$B$2:$AR$165,'LA21'!AB$1,0),(IF(LA_INDEX!$H$38=2,VLOOKUP('LA (Gen)'!$B26,'LA22'!$B$2:$AR$165,'LA22'!AB$1,0),(IF(LA_INDEX!$H$38=3,VLOOKUP('LA (Gen)'!$B26,'LA27'!$B$2:$AR$165,'LA27'!AB$1,0),0)))))),"")</f>
        <v/>
      </c>
      <c r="AE26" s="122" t="str">
        <f>IFERROR((IF(LA_INDEX!$H$38=1,VLOOKUP('LA (Gen)'!$B26,'LA21'!$B$2:$AR$165,'LA21'!AC$1,0),(IF(LA_INDEX!$H$38=2,VLOOKUP('LA (Gen)'!$B26,'LA22'!$B$2:$AR$165,'LA22'!AC$1,0),(IF(LA_INDEX!$H$38=3,VLOOKUP('LA (Gen)'!$B26,'LA27'!$B$2:$AR$165,'LA27'!AC$1,0),0)))))),"")</f>
        <v/>
      </c>
      <c r="AF26" s="122" t="str">
        <f>IFERROR((IF(LA_INDEX!$H$38=1,VLOOKUP('LA (Gen)'!$B26,'LA21'!$B$2:$AR$165,'LA21'!AD$1,0),(IF(LA_INDEX!$H$38=2,VLOOKUP('LA (Gen)'!$B26,'LA22'!$B$2:$AR$165,'LA22'!AD$1,0),(IF(LA_INDEX!$H$38=3,VLOOKUP('LA (Gen)'!$B26,'LA27'!$B$2:$AR$165,'LA27'!AD$1,0),0)))))),"")</f>
        <v/>
      </c>
      <c r="AG26" s="122" t="str">
        <f>IFERROR((IF(LA_INDEX!$H$38=1,VLOOKUP('LA (Gen)'!$B26,'LA21'!$B$2:$AR$165,'LA21'!AE$1,0),(IF(LA_INDEX!$H$38=2,VLOOKUP('LA (Gen)'!$B26,'LA22'!$B$2:$AR$165,'LA22'!AE$1,0),(IF(LA_INDEX!$H$38=3,VLOOKUP('LA (Gen)'!$B26,'LA27'!$B$2:$AR$165,'LA27'!AE$1,0),0)))))),"")</f>
        <v/>
      </c>
      <c r="AH26" s="122" t="str">
        <f>IFERROR((IF(LA_INDEX!$H$38=1,VLOOKUP('LA (Gen)'!$B26,'LA21'!$B$2:$AR$165,'LA21'!AF$1,0),(IF(LA_INDEX!$H$38=2,VLOOKUP('LA (Gen)'!$B26,'LA22'!$B$2:$AR$165,'LA22'!AF$1,0),(IF(LA_INDEX!$H$38=3,VLOOKUP('LA (Gen)'!$B26,'LA27'!$B$2:$AR$165,'LA27'!AF$1,0),0)))))),"")</f>
        <v/>
      </c>
      <c r="AI26" s="122" t="str">
        <f>IFERROR((IF(LA_INDEX!$H$38=1,VLOOKUP('LA (Gen)'!$B26,'LA21'!$B$2:$AR$165,'LA21'!AG$1,0),(IF(LA_INDEX!$H$38=2,VLOOKUP('LA (Gen)'!$B26,'LA22'!$B$2:$AR$165,'LA22'!AG$1,0),(IF(LA_INDEX!$H$38=3,VLOOKUP('LA (Gen)'!$B26,'LA27'!$B$2:$AR$165,'LA27'!AG$1,0),0)))))),"")</f>
        <v/>
      </c>
      <c r="AJ26" s="122" t="str">
        <f>IFERROR((IF(LA_INDEX!$H$38=1,VLOOKUP('LA (Gen)'!$B26,'LA21'!$B$2:$AR$165,'LA21'!AH$1,0),(IF(LA_INDEX!$H$38=2,VLOOKUP('LA (Gen)'!$B26,'LA22'!$B$2:$AR$165,'LA22'!AH$1,0),(IF(LA_INDEX!$H$38=3,VLOOKUP('LA (Gen)'!$B26,'LA27'!$B$2:$AR$165,'LA27'!AH$1,0),0)))))),"")</f>
        <v/>
      </c>
      <c r="AK26" s="122" t="str">
        <f>IFERROR((IF(LA_INDEX!$H$38=1,VLOOKUP('LA (Gen)'!$B26,'LA21'!$B$2:$AR$165,'LA21'!AI$1,0),(IF(LA_INDEX!$H$38=2,VLOOKUP('LA (Gen)'!$B26,'LA22'!$B$2:$AR$165,'LA22'!AI$1,0),(IF(LA_INDEX!$H$38=3,VLOOKUP('LA (Gen)'!$B26,'LA27'!$B$2:$AR$165,'LA27'!AI$1,0),0)))))),"")</f>
        <v/>
      </c>
      <c r="AL26" s="122" t="str">
        <f>IFERROR((IF(LA_INDEX!$H$38=1,VLOOKUP('LA (Gen)'!$B26,'LA21'!$B$2:$AR$165,'LA21'!AJ$1,0),(IF(LA_INDEX!$H$38=2,VLOOKUP('LA (Gen)'!$B26,'LA22'!$B$2:$AR$165,'LA22'!AJ$1,0),(IF(LA_INDEX!$H$38=3,VLOOKUP('LA (Gen)'!$B26,'LA27'!$B$2:$AR$165,'LA27'!AJ$1,0),0)))))),"")</f>
        <v/>
      </c>
      <c r="AM26" s="122" t="str">
        <f>IFERROR((IF(LA_INDEX!$H$38=1,VLOOKUP('LA (Gen)'!$B26,'LA21'!$B$2:$AR$165,'LA21'!AK$1,0),(IF(LA_INDEX!$H$38=2,VLOOKUP('LA (Gen)'!$B26,'LA22'!$B$2:$AR$165,'LA22'!AK$1,0),(IF(LA_INDEX!$H$38=3,VLOOKUP('LA (Gen)'!$B26,'LA27'!$B$2:$AR$165,'LA27'!AK$1,0),0)))))),"")</f>
        <v/>
      </c>
      <c r="AN26" s="122" t="str">
        <f>IFERROR((IF(LA_INDEX!$H$38=1,VLOOKUP('LA (Gen)'!$B26,'LA21'!$B$2:$AR$165,'LA21'!AL$1,0),(IF(LA_INDEX!$H$38=2,VLOOKUP('LA (Gen)'!$B26,'LA22'!$B$2:$AR$165,'LA22'!AL$1,0),(IF(LA_INDEX!$H$38=3,VLOOKUP('LA (Gen)'!$B26,'LA27'!$B$2:$AR$165,'LA27'!AL$1,0),0)))))),"")</f>
        <v/>
      </c>
      <c r="AO26" s="122" t="str">
        <f>IFERROR((IF(LA_INDEX!$H$38=1,VLOOKUP('LA (Gen)'!$B26,'LA21'!$B$2:$AR$165,'LA21'!AM$1,0),(IF(LA_INDEX!$H$38=2,VLOOKUP('LA (Gen)'!$B26,'LA22'!$B$2:$AR$165,'LA22'!AM$1,0),(IF(LA_INDEX!$H$38=3,VLOOKUP('LA (Gen)'!$B26,'LA27'!$B$2:$AR$165,'LA27'!AM$1,0),0)))))),"")</f>
        <v/>
      </c>
      <c r="AP26" s="122" t="str">
        <f>IFERROR((IF(LA_INDEX!$H$38=1,VLOOKUP('LA (Gen)'!$B26,'LA21'!$B$2:$AR$165,'LA21'!AN$1,0),(IF(LA_INDEX!$H$38=2,VLOOKUP('LA (Gen)'!$B26,'LA22'!$B$2:$AR$165,'LA22'!AN$1,0),(IF(LA_INDEX!$H$38=3,VLOOKUP('LA (Gen)'!$B26,'LA27'!$B$2:$AR$165,'LA27'!AN$1,0),0)))))),"")</f>
        <v/>
      </c>
      <c r="AQ26" s="122" t="str">
        <f>IFERROR((IF(LA_INDEX!$H$38=1,VLOOKUP('LA (Gen)'!$B26,'LA21'!$B$2:$AR$165,'LA21'!AO$1,0),(IF(LA_INDEX!$H$38=2,VLOOKUP('LA (Gen)'!$B26,'LA22'!$B$2:$AR$165,'LA22'!AO$1,0),(IF(LA_INDEX!$H$38=3,VLOOKUP('LA (Gen)'!$B26,'LA27'!$B$2:$AR$165,'LA27'!AO$1,0),0)))))),"")</f>
        <v/>
      </c>
      <c r="AR26" s="122" t="str">
        <f>IFERROR((IF(LA_INDEX!$H$38=1,VLOOKUP('LA (Gen)'!$B26,'LA21'!$B$2:$AR$165,'LA21'!AP$1,0),(IF(LA_INDEX!$H$38=2,VLOOKUP('LA (Gen)'!$B26,'LA22'!$B$2:$AR$165,'LA22'!AP$1,0),(IF(LA_INDEX!$H$38=3,VLOOKUP('LA (Gen)'!$B26,'LA27'!$B$2:$AR$165,'LA27'!AP$1,0),0)))))),"")</f>
        <v/>
      </c>
      <c r="AS26" s="122" t="str">
        <f>IFERROR((IF(LA_INDEX!$H$38=1,VLOOKUP('LA (Gen)'!$B26,'LA21'!$B$2:$AR$165,'LA21'!AQ$1,0),(IF(LA_INDEX!$H$38=2,VLOOKUP('LA (Gen)'!$B26,'LA22'!$B$2:$AR$165,'LA22'!AQ$1,0),(IF(LA_INDEX!$H$38=3,VLOOKUP('LA (Gen)'!$B26,'LA27'!$B$2:$AR$165,'LA27'!AQ$1,0),0)))))),"")</f>
        <v/>
      </c>
      <c r="AT26" s="122" t="str">
        <f>IFERROR((IF(LA_INDEX!$H$38=1,VLOOKUP('LA (Gen)'!$B26,'LA21'!$B$2:$AR$165,'LA21'!AR$1,0),(IF(LA_INDEX!$H$38=2,VLOOKUP('LA (Gen)'!$B26,'LA22'!$B$2:$AR$165,'LA22'!AR$1,0),(IF(LA_INDEX!$H$38=3,VLOOKUP('LA (Gen)'!$B26,'LA27'!$B$2:$AR$165,'LA27'!AR$1,0),0)))))),"")</f>
        <v/>
      </c>
    </row>
    <row r="27" spans="1:46" x14ac:dyDescent="0.3">
      <c r="A27" s="80" t="s">
        <v>460</v>
      </c>
      <c r="B27" s="114">
        <v>889</v>
      </c>
      <c r="C27" s="80" t="s">
        <v>268</v>
      </c>
      <c r="D27" s="80" t="s">
        <v>269</v>
      </c>
      <c r="E27" s="122">
        <f>IFERROR(MROUND((IF(LA_INDEX!$H$38=1,VLOOKUP('LA (Gen)'!$B27,'LA21'!$B$2:$AR$165,'LA21'!C$1,0),(IF(LA_INDEX!$H$38=2,VLOOKUP('LA (Gen)'!$B27,'LA22'!$B$2:$AR$165,'LA22'!C$1,0),(IF(LA_INDEX!$H$38=3,VLOOKUP('LA (Gen)'!$B27,'LA27'!$B$2:$AR$165,'LA27'!C$1,0),0)))))),5),"")</f>
        <v>675</v>
      </c>
      <c r="F27" s="122">
        <f>IFERROR(MROUND((IF(LA_INDEX!$H$38=1,VLOOKUP('LA (Gen)'!$B27,'LA21'!$B$2:$AR$165,'LA21'!D$1,0),(IF(LA_INDEX!$H$38=2,VLOOKUP('LA (Gen)'!$B27,'LA22'!$B$2:$AR$165,'LA22'!D$1,0),(IF(LA_INDEX!$H$38=3,VLOOKUP('LA (Gen)'!$B27,'LA27'!$B$2:$AR$165,'LA27'!D$1,0),0)))))),5),"")</f>
        <v>800</v>
      </c>
      <c r="G27" s="122">
        <f>IFERROR(MROUND((IF(LA_INDEX!$H$38=1,VLOOKUP('LA (Gen)'!$B27,'LA21'!$B$2:$AR$165,'LA21'!E$1,0),(IF(LA_INDEX!$H$38=2,VLOOKUP('LA (Gen)'!$B27,'LA22'!$B$2:$AR$165,'LA22'!E$1,0),(IF(LA_INDEX!$H$38=3,VLOOKUP('LA (Gen)'!$B27,'LA27'!$B$2:$AR$165,'LA27'!E$1,0),0)))))),5),"")</f>
        <v>1480</v>
      </c>
      <c r="H27" s="122">
        <f>IFERROR((IF(LA_INDEX!$H$38=1,VLOOKUP('LA (Gen)'!$B27,'LA21'!$B$2:$AR$165,'LA21'!F$1,0),(IF(LA_INDEX!$H$38=2,VLOOKUP('LA (Gen)'!$B27,'LA22'!$B$2:$AR$165,'LA22'!F$1,0),(IF(LA_INDEX!$H$38=3,VLOOKUP('LA (Gen)'!$B27,'LA27'!$B$2:$AR$165,'LA27'!F$1,0),0)))))),"")</f>
        <v>84</v>
      </c>
      <c r="I27" s="122">
        <f>IFERROR((IF(LA_INDEX!$H$38=1,VLOOKUP('LA (Gen)'!$B27,'LA21'!$B$2:$AR$165,'LA21'!G$1,0),(IF(LA_INDEX!$H$38=2,VLOOKUP('LA (Gen)'!$B27,'LA22'!$B$2:$AR$165,'LA22'!G$1,0),(IF(LA_INDEX!$H$38=3,VLOOKUP('LA (Gen)'!$B27,'LA27'!$B$2:$AR$165,'LA27'!G$1,0),0)))))),"")</f>
        <v>85</v>
      </c>
      <c r="J27" s="122">
        <f>IFERROR((IF(LA_INDEX!$H$38=1,VLOOKUP('LA (Gen)'!$B27,'LA21'!$B$2:$AR$165,'LA21'!H$1,0),(IF(LA_INDEX!$H$38=2,VLOOKUP('LA (Gen)'!$B27,'LA22'!$B$2:$AR$165,'LA22'!H$1,0),(IF(LA_INDEX!$H$38=3,VLOOKUP('LA (Gen)'!$B27,'LA27'!$B$2:$AR$165,'LA27'!H$1,0),0)))))),"")</f>
        <v>85</v>
      </c>
      <c r="K27" s="122">
        <f>IFERROR((IF(LA_INDEX!$H$38=1,VLOOKUP('LA (Gen)'!$B27,'LA21'!$B$2:$AR$165,'LA21'!I$1,0),(IF(LA_INDEX!$H$38=2,VLOOKUP('LA (Gen)'!$B27,'LA22'!$B$2:$AR$165,'LA22'!I$1,0),(IF(LA_INDEX!$H$38=3,VLOOKUP('LA (Gen)'!$B27,'LA27'!$B$2:$AR$165,'LA27'!I$1,0),0)))))),"")</f>
        <v>9</v>
      </c>
      <c r="L27" s="122">
        <f>IFERROR((IF(LA_INDEX!$H$38=1,VLOOKUP('LA (Gen)'!$B27,'LA21'!$B$2:$AR$165,'LA21'!J$1,0),(IF(LA_INDEX!$H$38=2,VLOOKUP('LA (Gen)'!$B27,'LA22'!$B$2:$AR$165,'LA22'!J$1,0),(IF(LA_INDEX!$H$38=3,VLOOKUP('LA (Gen)'!$B27,'LA27'!$B$2:$AR$165,'LA27'!J$1,0),0)))))),"")</f>
        <v>7</v>
      </c>
      <c r="M27" s="122">
        <f>IFERROR((IF(LA_INDEX!$H$38=1,VLOOKUP('LA (Gen)'!$B27,'LA21'!$B$2:$AR$165,'LA21'!K$1,0),(IF(LA_INDEX!$H$38=2,VLOOKUP('LA (Gen)'!$B27,'LA22'!$B$2:$AR$165,'LA22'!K$1,0),(IF(LA_INDEX!$H$38=3,VLOOKUP('LA (Gen)'!$B27,'LA27'!$B$2:$AR$165,'LA27'!K$1,0),0)))))),"")</f>
        <v>8</v>
      </c>
      <c r="N27" s="122">
        <f>IFERROR((IF(LA_INDEX!$H$38=1,VLOOKUP('LA (Gen)'!$B27,'LA21'!$B$2:$AR$165,'LA21'!L$1,0),(IF(LA_INDEX!$H$38=2,VLOOKUP('LA (Gen)'!$B27,'LA22'!$B$2:$AR$165,'LA22'!L$1,0),(IF(LA_INDEX!$H$38=3,VLOOKUP('LA (Gen)'!$B27,'LA27'!$B$2:$AR$165,'LA27'!L$1,0),0)))))),"")</f>
        <v>67</v>
      </c>
      <c r="O27" s="122">
        <f>IFERROR((IF(LA_INDEX!$H$38=1,VLOOKUP('LA (Gen)'!$B27,'LA21'!$B$2:$AR$165,'LA21'!M$1,0),(IF(LA_INDEX!$H$38=2,VLOOKUP('LA (Gen)'!$B27,'LA22'!$B$2:$AR$165,'LA22'!M$1,0),(IF(LA_INDEX!$H$38=3,VLOOKUP('LA (Gen)'!$B27,'LA27'!$B$2:$AR$165,'LA27'!M$1,0),0)))))),"")</f>
        <v>65</v>
      </c>
      <c r="P27" s="122">
        <f>IFERROR((IF(LA_INDEX!$H$38=1,VLOOKUP('LA (Gen)'!$B27,'LA21'!$B$2:$AR$165,'LA21'!N$1,0),(IF(LA_INDEX!$H$38=2,VLOOKUP('LA (Gen)'!$B27,'LA22'!$B$2:$AR$165,'LA22'!N$1,0),(IF(LA_INDEX!$H$38=3,VLOOKUP('LA (Gen)'!$B27,'LA27'!$B$2:$AR$165,'LA27'!N$1,0),0)))))),"")</f>
        <v>66</v>
      </c>
      <c r="Q27" s="122">
        <f>IFERROR((IF(LA_INDEX!$H$38=1,VLOOKUP('LA (Gen)'!$B27,'LA21'!$B$2:$AR$165,'LA21'!O$1,0),(IF(LA_INDEX!$H$38=2,VLOOKUP('LA (Gen)'!$B27,'LA22'!$B$2:$AR$165,'LA22'!O$1,0),(IF(LA_INDEX!$H$38=3,VLOOKUP('LA (Gen)'!$B27,'LA27'!$B$2:$AR$165,'LA27'!O$1,0),0)))))),"")</f>
        <v>13</v>
      </c>
      <c r="R27" s="122">
        <f>IFERROR((IF(LA_INDEX!$H$38=1,VLOOKUP('LA (Gen)'!$B27,'LA21'!$B$2:$AR$165,'LA21'!P$1,0),(IF(LA_INDEX!$H$38=2,VLOOKUP('LA (Gen)'!$B27,'LA22'!$B$2:$AR$165,'LA22'!P$1,0),(IF(LA_INDEX!$H$38=3,VLOOKUP('LA (Gen)'!$B27,'LA27'!$B$2:$AR$165,'LA27'!P$1,0),0)))))),"")</f>
        <v>11</v>
      </c>
      <c r="S27" s="122">
        <f>IFERROR((IF(LA_INDEX!$H$38=1,VLOOKUP('LA (Gen)'!$B27,'LA21'!$B$2:$AR$165,'LA21'!Q$1,0),(IF(LA_INDEX!$H$38=2,VLOOKUP('LA (Gen)'!$B27,'LA22'!$B$2:$AR$165,'LA22'!Q$1,0),(IF(LA_INDEX!$H$38=3,VLOOKUP('LA (Gen)'!$B27,'LA27'!$B$2:$AR$165,'LA27'!Q$1,0),0)))))),"")</f>
        <v>12</v>
      </c>
      <c r="T27" s="122">
        <f>IFERROR((IF(LA_INDEX!$H$38=1,VLOOKUP('LA (Gen)'!$B27,'LA21'!$B$2:$AR$165,'LA21'!R$1,0),(IF(LA_INDEX!$H$38=2,VLOOKUP('LA (Gen)'!$B27,'LA22'!$B$2:$AR$165,'LA22'!R$1,0),(IF(LA_INDEX!$H$38=3,VLOOKUP('LA (Gen)'!$B27,'LA27'!$B$2:$AR$165,'LA27'!R$1,0),0)))))),"")</f>
        <v>48</v>
      </c>
      <c r="U27" s="122">
        <f>IFERROR((IF(LA_INDEX!$H$38=1,VLOOKUP('LA (Gen)'!$B27,'LA21'!$B$2:$AR$165,'LA21'!S$1,0),(IF(LA_INDEX!$H$38=2,VLOOKUP('LA (Gen)'!$B27,'LA22'!$B$2:$AR$165,'LA22'!S$1,0),(IF(LA_INDEX!$H$38=3,VLOOKUP('LA (Gen)'!$B27,'LA27'!$B$2:$AR$165,'LA27'!S$1,0),0)))))),"")</f>
        <v>50</v>
      </c>
      <c r="V27" s="122">
        <f>IFERROR((IF(LA_INDEX!$H$38=1,VLOOKUP('LA (Gen)'!$B27,'LA21'!$B$2:$AR$165,'LA21'!T$1,0),(IF(LA_INDEX!$H$38=2,VLOOKUP('LA (Gen)'!$B27,'LA22'!$B$2:$AR$165,'LA22'!T$1,0),(IF(LA_INDEX!$H$38=3,VLOOKUP('LA (Gen)'!$B27,'LA27'!$B$2:$AR$165,'LA27'!T$1,0),0)))))),"")</f>
        <v>49</v>
      </c>
      <c r="W27" s="122">
        <f>IFERROR((IF(LA_INDEX!$H$38=1,VLOOKUP('LA (Gen)'!$B27,'LA21'!$B$2:$AR$165,'LA21'!U$1,0),(IF(LA_INDEX!$H$38=2,VLOOKUP('LA (Gen)'!$B27,'LA22'!$B$2:$AR$165,'LA22'!U$1,0),(IF(LA_INDEX!$H$38=3,VLOOKUP('LA (Gen)'!$B27,'LA27'!$B$2:$AR$165,'LA27'!U$1,0),0)))))),"")</f>
        <v>6</v>
      </c>
      <c r="X27" s="122">
        <f>IFERROR((IF(LA_INDEX!$H$38=1,VLOOKUP('LA (Gen)'!$B27,'LA21'!$B$2:$AR$165,'LA21'!V$1,0),(IF(LA_INDEX!$H$38=2,VLOOKUP('LA (Gen)'!$B27,'LA22'!$B$2:$AR$165,'LA22'!V$1,0),(IF(LA_INDEX!$H$38=3,VLOOKUP('LA (Gen)'!$B27,'LA27'!$B$2:$AR$165,'LA27'!V$1,0),0)))))),"")</f>
        <v>6</v>
      </c>
      <c r="Y27" s="122">
        <f>IFERROR((IF(LA_INDEX!$H$38=1,VLOOKUP('LA (Gen)'!$B27,'LA21'!$B$2:$AR$165,'LA21'!W$1,0),(IF(LA_INDEX!$H$38=2,VLOOKUP('LA (Gen)'!$B27,'LA22'!$B$2:$AR$165,'LA22'!W$1,0),(IF(LA_INDEX!$H$38=3,VLOOKUP('LA (Gen)'!$B27,'LA27'!$B$2:$AR$165,'LA27'!W$1,0),0)))))),"")</f>
        <v>6</v>
      </c>
      <c r="Z27" s="122">
        <f>IFERROR((IF(LA_INDEX!$H$38=1,VLOOKUP('LA (Gen)'!$B27,'LA21'!$B$2:$AR$165,'LA21'!X$1,0),(IF(LA_INDEX!$H$38=2,VLOOKUP('LA (Gen)'!$B27,'LA22'!$B$2:$AR$165,'LA22'!X$1,0),(IF(LA_INDEX!$H$38=3,VLOOKUP('LA (Gen)'!$B27,'LA27'!$B$2:$AR$165,'LA27'!X$1,0),0)))))),"")</f>
        <v>0</v>
      </c>
      <c r="AA27" s="122">
        <f>IFERROR((IF(LA_INDEX!$H$38=1,VLOOKUP('LA (Gen)'!$B27,'LA21'!$B$2:$AR$165,'LA21'!Y$1,0),(IF(LA_INDEX!$H$38=2,VLOOKUP('LA (Gen)'!$B27,'LA22'!$B$2:$AR$165,'LA22'!Y$1,0),(IF(LA_INDEX!$H$38=3,VLOOKUP('LA (Gen)'!$B27,'LA27'!$B$2:$AR$165,'LA27'!Y$1,0),0)))))),"")</f>
        <v>0</v>
      </c>
      <c r="AB27" s="122">
        <f>IFERROR((IF(LA_INDEX!$H$38=1,VLOOKUP('LA (Gen)'!$B27,'LA21'!$B$2:$AR$165,'LA21'!Z$1,0),(IF(LA_INDEX!$H$38=2,VLOOKUP('LA (Gen)'!$B27,'LA22'!$B$2:$AR$165,'LA22'!Z$1,0),(IF(LA_INDEX!$H$38=3,VLOOKUP('LA (Gen)'!$B27,'LA27'!$B$2:$AR$165,'LA27'!Z$1,0),0)))))),"")</f>
        <v>0</v>
      </c>
      <c r="AC27" s="122">
        <f>IFERROR((IF(LA_INDEX!$H$38=1,VLOOKUP('LA (Gen)'!$B27,'LA21'!$B$2:$AR$165,'LA21'!AA$1,0),(IF(LA_INDEX!$H$38=2,VLOOKUP('LA (Gen)'!$B27,'LA22'!$B$2:$AR$165,'LA22'!AA$1,0),(IF(LA_INDEX!$H$38=3,VLOOKUP('LA (Gen)'!$B27,'LA27'!$B$2:$AR$165,'LA27'!AA$1,0),0)))))),"")</f>
        <v>4</v>
      </c>
      <c r="AD27" s="122">
        <f>IFERROR((IF(LA_INDEX!$H$38=1,VLOOKUP('LA (Gen)'!$B27,'LA21'!$B$2:$AR$165,'LA21'!AB$1,0),(IF(LA_INDEX!$H$38=2,VLOOKUP('LA (Gen)'!$B27,'LA22'!$B$2:$AR$165,'LA22'!AB$1,0),(IF(LA_INDEX!$H$38=3,VLOOKUP('LA (Gen)'!$B27,'LA27'!$B$2:$AR$165,'LA27'!AB$1,0),0)))))),"")</f>
        <v>5</v>
      </c>
      <c r="AE27" s="122">
        <f>IFERROR((IF(LA_INDEX!$H$38=1,VLOOKUP('LA (Gen)'!$B27,'LA21'!$B$2:$AR$165,'LA21'!AC$1,0),(IF(LA_INDEX!$H$38=2,VLOOKUP('LA (Gen)'!$B27,'LA22'!$B$2:$AR$165,'LA22'!AC$1,0),(IF(LA_INDEX!$H$38=3,VLOOKUP('LA (Gen)'!$B27,'LA27'!$B$2:$AR$165,'LA27'!AC$1,0),0)))))),"")</f>
        <v>4</v>
      </c>
      <c r="AF27" s="122">
        <f>IFERROR((IF(LA_INDEX!$H$38=1,VLOOKUP('LA (Gen)'!$B27,'LA21'!$B$2:$AR$165,'LA21'!AD$1,0),(IF(LA_INDEX!$H$38=2,VLOOKUP('LA (Gen)'!$B27,'LA22'!$B$2:$AR$165,'LA22'!AD$1,0),(IF(LA_INDEX!$H$38=3,VLOOKUP('LA (Gen)'!$B27,'LA27'!$B$2:$AR$165,'LA27'!AD$1,0),0)))))),"")</f>
        <v>42</v>
      </c>
      <c r="AG27" s="122">
        <f>IFERROR((IF(LA_INDEX!$H$38=1,VLOOKUP('LA (Gen)'!$B27,'LA21'!$B$2:$AR$165,'LA21'!AE$1,0),(IF(LA_INDEX!$H$38=2,VLOOKUP('LA (Gen)'!$B27,'LA22'!$B$2:$AR$165,'LA22'!AE$1,0),(IF(LA_INDEX!$H$38=3,VLOOKUP('LA (Gen)'!$B27,'LA27'!$B$2:$AR$165,'LA27'!AE$1,0),0)))))),"")</f>
        <v>43</v>
      </c>
      <c r="AH27" s="122">
        <f>IFERROR((IF(LA_INDEX!$H$38=1,VLOOKUP('LA (Gen)'!$B27,'LA21'!$B$2:$AR$165,'LA21'!AF$1,0),(IF(LA_INDEX!$H$38=2,VLOOKUP('LA (Gen)'!$B27,'LA22'!$B$2:$AR$165,'LA22'!AF$1,0),(IF(LA_INDEX!$H$38=3,VLOOKUP('LA (Gen)'!$B27,'LA27'!$B$2:$AR$165,'LA27'!AF$1,0),0)))))),"")</f>
        <v>43</v>
      </c>
      <c r="AI27" s="122">
        <f>IFERROR((IF(LA_INDEX!$H$38=1,VLOOKUP('LA (Gen)'!$B27,'LA21'!$B$2:$AR$165,'LA21'!AG$1,0),(IF(LA_INDEX!$H$38=2,VLOOKUP('LA (Gen)'!$B27,'LA22'!$B$2:$AR$165,'LA22'!AG$1,0),(IF(LA_INDEX!$H$38=3,VLOOKUP('LA (Gen)'!$B27,'LA27'!$B$2:$AR$165,'LA27'!AG$1,0),0)))))),"")</f>
        <v>7</v>
      </c>
      <c r="AJ27" s="122">
        <f>IFERROR((IF(LA_INDEX!$H$38=1,VLOOKUP('LA (Gen)'!$B27,'LA21'!$B$2:$AR$165,'LA21'!AH$1,0),(IF(LA_INDEX!$H$38=2,VLOOKUP('LA (Gen)'!$B27,'LA22'!$B$2:$AR$165,'LA22'!AH$1,0),(IF(LA_INDEX!$H$38=3,VLOOKUP('LA (Gen)'!$B27,'LA27'!$B$2:$AR$165,'LA27'!AH$1,0),0)))))),"")</f>
        <v>4</v>
      </c>
      <c r="AK27" s="122">
        <f>IFERROR((IF(LA_INDEX!$H$38=1,VLOOKUP('LA (Gen)'!$B27,'LA21'!$B$2:$AR$165,'LA21'!AI$1,0),(IF(LA_INDEX!$H$38=2,VLOOKUP('LA (Gen)'!$B27,'LA22'!$B$2:$AR$165,'LA22'!AI$1,0),(IF(LA_INDEX!$H$38=3,VLOOKUP('LA (Gen)'!$B27,'LA27'!$B$2:$AR$165,'LA27'!AI$1,0),0)))))),"")</f>
        <v>5</v>
      </c>
      <c r="AL27" s="122">
        <f>IFERROR((IF(LA_INDEX!$H$38=1,VLOOKUP('LA (Gen)'!$B27,'LA21'!$B$2:$AR$165,'LA21'!AJ$1,0),(IF(LA_INDEX!$H$38=2,VLOOKUP('LA (Gen)'!$B27,'LA22'!$B$2:$AR$165,'LA22'!AJ$1,0),(IF(LA_INDEX!$H$38=3,VLOOKUP('LA (Gen)'!$B27,'LA27'!$B$2:$AR$165,'LA27'!AJ$1,0),0)))))),"")</f>
        <v>17</v>
      </c>
      <c r="AM27" s="122">
        <f>IFERROR((IF(LA_INDEX!$H$38=1,VLOOKUP('LA (Gen)'!$B27,'LA21'!$B$2:$AR$165,'LA21'!AK$1,0),(IF(LA_INDEX!$H$38=2,VLOOKUP('LA (Gen)'!$B27,'LA22'!$B$2:$AR$165,'LA22'!AK$1,0),(IF(LA_INDEX!$H$38=3,VLOOKUP('LA (Gen)'!$B27,'LA27'!$B$2:$AR$165,'LA27'!AK$1,0),0)))))),"")</f>
        <v>20</v>
      </c>
      <c r="AN27" s="122">
        <f>IFERROR((IF(LA_INDEX!$H$38=1,VLOOKUP('LA (Gen)'!$B27,'LA21'!$B$2:$AR$165,'LA21'!AL$1,0),(IF(LA_INDEX!$H$38=2,VLOOKUP('LA (Gen)'!$B27,'LA22'!$B$2:$AR$165,'LA22'!AL$1,0),(IF(LA_INDEX!$H$38=3,VLOOKUP('LA (Gen)'!$B27,'LA27'!$B$2:$AR$165,'LA27'!AL$1,0),0)))))),"")</f>
        <v>18</v>
      </c>
      <c r="AO27" s="122">
        <f>IFERROR((IF(LA_INDEX!$H$38=1,VLOOKUP('LA (Gen)'!$B27,'LA21'!$B$2:$AR$165,'LA21'!AM$1,0),(IF(LA_INDEX!$H$38=2,VLOOKUP('LA (Gen)'!$B27,'LA22'!$B$2:$AR$165,'LA22'!AM$1,0),(IF(LA_INDEX!$H$38=3,VLOOKUP('LA (Gen)'!$B27,'LA27'!$B$2:$AR$165,'LA27'!AM$1,0),0)))))),"")</f>
        <v>12</v>
      </c>
      <c r="AP27" s="122">
        <f>IFERROR((IF(LA_INDEX!$H$38=1,VLOOKUP('LA (Gen)'!$B27,'LA21'!$B$2:$AR$165,'LA21'!AN$1,0),(IF(LA_INDEX!$H$38=2,VLOOKUP('LA (Gen)'!$B27,'LA22'!$B$2:$AR$165,'LA22'!AN$1,0),(IF(LA_INDEX!$H$38=3,VLOOKUP('LA (Gen)'!$B27,'LA27'!$B$2:$AR$165,'LA27'!AN$1,0),0)))))),"")</f>
        <v>11</v>
      </c>
      <c r="AQ27" s="122">
        <f>IFERROR((IF(LA_INDEX!$H$38=1,VLOOKUP('LA (Gen)'!$B27,'LA21'!$B$2:$AR$165,'LA21'!AO$1,0),(IF(LA_INDEX!$H$38=2,VLOOKUP('LA (Gen)'!$B27,'LA22'!$B$2:$AR$165,'LA22'!AO$1,0),(IF(LA_INDEX!$H$38=3,VLOOKUP('LA (Gen)'!$B27,'LA27'!$B$2:$AR$165,'LA27'!AO$1,0),0)))))),"")</f>
        <v>12</v>
      </c>
      <c r="AR27" s="122">
        <f>IFERROR((IF(LA_INDEX!$H$38=1,VLOOKUP('LA (Gen)'!$B27,'LA21'!$B$2:$AR$165,'LA21'!AP$1,0),(IF(LA_INDEX!$H$38=2,VLOOKUP('LA (Gen)'!$B27,'LA22'!$B$2:$AR$165,'LA22'!AP$1,0),(IF(LA_INDEX!$H$38=3,VLOOKUP('LA (Gen)'!$B27,'LA27'!$B$2:$AR$165,'LA27'!AP$1,0),0)))))),"")</f>
        <v>4</v>
      </c>
      <c r="AS27" s="122">
        <f>IFERROR((IF(LA_INDEX!$H$38=1,VLOOKUP('LA (Gen)'!$B27,'LA21'!$B$2:$AR$165,'LA21'!AQ$1,0),(IF(LA_INDEX!$H$38=2,VLOOKUP('LA (Gen)'!$B27,'LA22'!$B$2:$AR$165,'LA22'!AQ$1,0),(IF(LA_INDEX!$H$38=3,VLOOKUP('LA (Gen)'!$B27,'LA27'!$B$2:$AR$165,'LA27'!AQ$1,0),0)))))),"")</f>
        <v>4</v>
      </c>
      <c r="AT27" s="122">
        <f>IFERROR((IF(LA_INDEX!$H$38=1,VLOOKUP('LA (Gen)'!$B27,'LA21'!$B$2:$AR$165,'LA21'!AR$1,0),(IF(LA_INDEX!$H$38=2,VLOOKUP('LA (Gen)'!$B27,'LA22'!$B$2:$AR$165,'LA22'!AR$1,0),(IF(LA_INDEX!$H$38=3,VLOOKUP('LA (Gen)'!$B27,'LA27'!$B$2:$AR$165,'LA27'!AR$1,0),0)))))),"")</f>
        <v>4</v>
      </c>
    </row>
    <row r="28" spans="1:46" x14ac:dyDescent="0.3">
      <c r="A28" s="80" t="s">
        <v>461</v>
      </c>
      <c r="B28" s="114">
        <v>890</v>
      </c>
      <c r="C28" s="80" t="s">
        <v>270</v>
      </c>
      <c r="D28" s="80" t="s">
        <v>269</v>
      </c>
      <c r="E28" s="122">
        <f>IFERROR(MROUND((IF(LA_INDEX!$H$38=1,VLOOKUP('LA (Gen)'!$B28,'LA21'!$B$2:$AR$165,'LA21'!C$1,0),(IF(LA_INDEX!$H$38=2,VLOOKUP('LA (Gen)'!$B28,'LA22'!$B$2:$AR$165,'LA22'!C$1,0),(IF(LA_INDEX!$H$38=3,VLOOKUP('LA (Gen)'!$B28,'LA27'!$B$2:$AR$165,'LA27'!C$1,0),0)))))),5),"")</f>
        <v>745</v>
      </c>
      <c r="F28" s="122">
        <f>IFERROR(MROUND((IF(LA_INDEX!$H$38=1,VLOOKUP('LA (Gen)'!$B28,'LA21'!$B$2:$AR$165,'LA21'!D$1,0),(IF(LA_INDEX!$H$38=2,VLOOKUP('LA (Gen)'!$B28,'LA22'!$B$2:$AR$165,'LA22'!D$1,0),(IF(LA_INDEX!$H$38=3,VLOOKUP('LA (Gen)'!$B28,'LA27'!$B$2:$AR$165,'LA27'!D$1,0),0)))))),5),"")</f>
        <v>815</v>
      </c>
      <c r="G28" s="122">
        <f>IFERROR(MROUND((IF(LA_INDEX!$H$38=1,VLOOKUP('LA (Gen)'!$B28,'LA21'!$B$2:$AR$165,'LA21'!E$1,0),(IF(LA_INDEX!$H$38=2,VLOOKUP('LA (Gen)'!$B28,'LA22'!$B$2:$AR$165,'LA22'!E$1,0),(IF(LA_INDEX!$H$38=3,VLOOKUP('LA (Gen)'!$B28,'LA27'!$B$2:$AR$165,'LA27'!E$1,0),0)))))),5),"")</f>
        <v>1560</v>
      </c>
      <c r="H28" s="122">
        <f>IFERROR((IF(LA_INDEX!$H$38=1,VLOOKUP('LA (Gen)'!$B28,'LA21'!$B$2:$AR$165,'LA21'!F$1,0),(IF(LA_INDEX!$H$38=2,VLOOKUP('LA (Gen)'!$B28,'LA22'!$B$2:$AR$165,'LA22'!F$1,0),(IF(LA_INDEX!$H$38=3,VLOOKUP('LA (Gen)'!$B28,'LA27'!$B$2:$AR$165,'LA27'!F$1,0),0)))))),"")</f>
        <v>85</v>
      </c>
      <c r="I28" s="122">
        <f>IFERROR((IF(LA_INDEX!$H$38=1,VLOOKUP('LA (Gen)'!$B28,'LA21'!$B$2:$AR$165,'LA21'!G$1,0),(IF(LA_INDEX!$H$38=2,VLOOKUP('LA (Gen)'!$B28,'LA22'!$B$2:$AR$165,'LA22'!G$1,0),(IF(LA_INDEX!$H$38=3,VLOOKUP('LA (Gen)'!$B28,'LA27'!$B$2:$AR$165,'LA27'!G$1,0),0)))))),"")</f>
        <v>90</v>
      </c>
      <c r="J28" s="122">
        <f>IFERROR((IF(LA_INDEX!$H$38=1,VLOOKUP('LA (Gen)'!$B28,'LA21'!$B$2:$AR$165,'LA21'!H$1,0),(IF(LA_INDEX!$H$38=2,VLOOKUP('LA (Gen)'!$B28,'LA22'!$B$2:$AR$165,'LA22'!H$1,0),(IF(LA_INDEX!$H$38=3,VLOOKUP('LA (Gen)'!$B28,'LA27'!$B$2:$AR$165,'LA27'!H$1,0),0)))))),"")</f>
        <v>88</v>
      </c>
      <c r="K28" s="122">
        <f>IFERROR((IF(LA_INDEX!$H$38=1,VLOOKUP('LA (Gen)'!$B28,'LA21'!$B$2:$AR$165,'LA21'!I$1,0),(IF(LA_INDEX!$H$38=2,VLOOKUP('LA (Gen)'!$B28,'LA22'!$B$2:$AR$165,'LA22'!I$1,0),(IF(LA_INDEX!$H$38=3,VLOOKUP('LA (Gen)'!$B28,'LA27'!$B$2:$AR$165,'LA27'!I$1,0),0)))))),"")</f>
        <v>4</v>
      </c>
      <c r="L28" s="122">
        <f>IFERROR((IF(LA_INDEX!$H$38=1,VLOOKUP('LA (Gen)'!$B28,'LA21'!$B$2:$AR$165,'LA21'!J$1,0),(IF(LA_INDEX!$H$38=2,VLOOKUP('LA (Gen)'!$B28,'LA22'!$B$2:$AR$165,'LA22'!J$1,0),(IF(LA_INDEX!$H$38=3,VLOOKUP('LA (Gen)'!$B28,'LA27'!$B$2:$AR$165,'LA27'!J$1,0),0)))))),"")</f>
        <v>7</v>
      </c>
      <c r="M28" s="122">
        <f>IFERROR((IF(LA_INDEX!$H$38=1,VLOOKUP('LA (Gen)'!$B28,'LA21'!$B$2:$AR$165,'LA21'!K$1,0),(IF(LA_INDEX!$H$38=2,VLOOKUP('LA (Gen)'!$B28,'LA22'!$B$2:$AR$165,'LA22'!K$1,0),(IF(LA_INDEX!$H$38=3,VLOOKUP('LA (Gen)'!$B28,'LA27'!$B$2:$AR$165,'LA27'!K$1,0),0)))))),"")</f>
        <v>6</v>
      </c>
      <c r="N28" s="122">
        <f>IFERROR((IF(LA_INDEX!$H$38=1,VLOOKUP('LA (Gen)'!$B28,'LA21'!$B$2:$AR$165,'LA21'!L$1,0),(IF(LA_INDEX!$H$38=2,VLOOKUP('LA (Gen)'!$B28,'LA22'!$B$2:$AR$165,'LA22'!L$1,0),(IF(LA_INDEX!$H$38=3,VLOOKUP('LA (Gen)'!$B28,'LA27'!$B$2:$AR$165,'LA27'!L$1,0),0)))))),"")</f>
        <v>62</v>
      </c>
      <c r="O28" s="122">
        <f>IFERROR((IF(LA_INDEX!$H$38=1,VLOOKUP('LA (Gen)'!$B28,'LA21'!$B$2:$AR$165,'LA21'!M$1,0),(IF(LA_INDEX!$H$38=2,VLOOKUP('LA (Gen)'!$B28,'LA22'!$B$2:$AR$165,'LA22'!M$1,0),(IF(LA_INDEX!$H$38=3,VLOOKUP('LA (Gen)'!$B28,'LA27'!$B$2:$AR$165,'LA27'!M$1,0),0)))))),"")</f>
        <v>68</v>
      </c>
      <c r="P28" s="122">
        <f>IFERROR((IF(LA_INDEX!$H$38=1,VLOOKUP('LA (Gen)'!$B28,'LA21'!$B$2:$AR$165,'LA21'!N$1,0),(IF(LA_INDEX!$H$38=2,VLOOKUP('LA (Gen)'!$B28,'LA22'!$B$2:$AR$165,'LA22'!N$1,0),(IF(LA_INDEX!$H$38=3,VLOOKUP('LA (Gen)'!$B28,'LA27'!$B$2:$AR$165,'LA27'!N$1,0),0)))))),"")</f>
        <v>65</v>
      </c>
      <c r="Q28" s="122">
        <f>IFERROR((IF(LA_INDEX!$H$38=1,VLOOKUP('LA (Gen)'!$B28,'LA21'!$B$2:$AR$165,'LA21'!O$1,0),(IF(LA_INDEX!$H$38=2,VLOOKUP('LA (Gen)'!$B28,'LA22'!$B$2:$AR$165,'LA22'!O$1,0),(IF(LA_INDEX!$H$38=3,VLOOKUP('LA (Gen)'!$B28,'LA27'!$B$2:$AR$165,'LA27'!O$1,0),0)))))),"")</f>
        <v>9</v>
      </c>
      <c r="R28" s="122">
        <f>IFERROR((IF(LA_INDEX!$H$38=1,VLOOKUP('LA (Gen)'!$B28,'LA21'!$B$2:$AR$165,'LA21'!P$1,0),(IF(LA_INDEX!$H$38=2,VLOOKUP('LA (Gen)'!$B28,'LA22'!$B$2:$AR$165,'LA22'!P$1,0),(IF(LA_INDEX!$H$38=3,VLOOKUP('LA (Gen)'!$B28,'LA27'!$B$2:$AR$165,'LA27'!P$1,0),0)))))),"")</f>
        <v>10</v>
      </c>
      <c r="S28" s="122">
        <f>IFERROR((IF(LA_INDEX!$H$38=1,VLOOKUP('LA (Gen)'!$B28,'LA21'!$B$2:$AR$165,'LA21'!Q$1,0),(IF(LA_INDEX!$H$38=2,VLOOKUP('LA (Gen)'!$B28,'LA22'!$B$2:$AR$165,'LA22'!Q$1,0),(IF(LA_INDEX!$H$38=3,VLOOKUP('LA (Gen)'!$B28,'LA27'!$B$2:$AR$165,'LA27'!Q$1,0),0)))))),"")</f>
        <v>10</v>
      </c>
      <c r="T28" s="122">
        <f>IFERROR((IF(LA_INDEX!$H$38=1,VLOOKUP('LA (Gen)'!$B28,'LA21'!$B$2:$AR$165,'LA21'!R$1,0),(IF(LA_INDEX!$H$38=2,VLOOKUP('LA (Gen)'!$B28,'LA22'!$B$2:$AR$165,'LA22'!R$1,0),(IF(LA_INDEX!$H$38=3,VLOOKUP('LA (Gen)'!$B28,'LA27'!$B$2:$AR$165,'LA27'!R$1,0),0)))))),"")</f>
        <v>52</v>
      </c>
      <c r="U28" s="122">
        <f>IFERROR((IF(LA_INDEX!$H$38=1,VLOOKUP('LA (Gen)'!$B28,'LA21'!$B$2:$AR$165,'LA21'!S$1,0),(IF(LA_INDEX!$H$38=2,VLOOKUP('LA (Gen)'!$B28,'LA22'!$B$2:$AR$165,'LA22'!S$1,0),(IF(LA_INDEX!$H$38=3,VLOOKUP('LA (Gen)'!$B28,'LA27'!$B$2:$AR$165,'LA27'!S$1,0),0)))))),"")</f>
        <v>56</v>
      </c>
      <c r="V28" s="122">
        <f>IFERROR((IF(LA_INDEX!$H$38=1,VLOOKUP('LA (Gen)'!$B28,'LA21'!$B$2:$AR$165,'LA21'!T$1,0),(IF(LA_INDEX!$H$38=2,VLOOKUP('LA (Gen)'!$B28,'LA22'!$B$2:$AR$165,'LA22'!T$1,0),(IF(LA_INDEX!$H$38=3,VLOOKUP('LA (Gen)'!$B28,'LA27'!$B$2:$AR$165,'LA27'!T$1,0),0)))))),"")</f>
        <v>54</v>
      </c>
      <c r="W28" s="122">
        <f>IFERROR((IF(LA_INDEX!$H$38=1,VLOOKUP('LA (Gen)'!$B28,'LA21'!$B$2:$AR$165,'LA21'!U$1,0),(IF(LA_INDEX!$H$38=2,VLOOKUP('LA (Gen)'!$B28,'LA22'!$B$2:$AR$165,'LA22'!U$1,0),(IF(LA_INDEX!$H$38=3,VLOOKUP('LA (Gen)'!$B28,'LA27'!$B$2:$AR$165,'LA27'!U$1,0),0)))))),"")</f>
        <v>11</v>
      </c>
      <c r="X28" s="122">
        <f>IFERROR((IF(LA_INDEX!$H$38=1,VLOOKUP('LA (Gen)'!$B28,'LA21'!$B$2:$AR$165,'LA21'!V$1,0),(IF(LA_INDEX!$H$38=2,VLOOKUP('LA (Gen)'!$B28,'LA22'!$B$2:$AR$165,'LA22'!V$1,0),(IF(LA_INDEX!$H$38=3,VLOOKUP('LA (Gen)'!$B28,'LA27'!$B$2:$AR$165,'LA27'!V$1,0),0)))))),"")</f>
        <v>11</v>
      </c>
      <c r="Y28" s="122">
        <f>IFERROR((IF(LA_INDEX!$H$38=1,VLOOKUP('LA (Gen)'!$B28,'LA21'!$B$2:$AR$165,'LA21'!W$1,0),(IF(LA_INDEX!$H$38=2,VLOOKUP('LA (Gen)'!$B28,'LA22'!$B$2:$AR$165,'LA22'!W$1,0),(IF(LA_INDEX!$H$38=3,VLOOKUP('LA (Gen)'!$B28,'LA27'!$B$2:$AR$165,'LA27'!W$1,0),0)))))),"")</f>
        <v>11</v>
      </c>
      <c r="Z28" s="122" t="str">
        <f>IFERROR((IF(LA_INDEX!$H$38=1,VLOOKUP('LA (Gen)'!$B28,'LA21'!$B$2:$AR$165,'LA21'!X$1,0),(IF(LA_INDEX!$H$38=2,VLOOKUP('LA (Gen)'!$B28,'LA22'!$B$2:$AR$165,'LA22'!X$1,0),(IF(LA_INDEX!$H$38=3,VLOOKUP('LA (Gen)'!$B28,'LA27'!$B$2:$AR$165,'LA27'!X$1,0),0)))))),"")</f>
        <v>x</v>
      </c>
      <c r="AA28" s="122" t="str">
        <f>IFERROR((IF(LA_INDEX!$H$38=1,VLOOKUP('LA (Gen)'!$B28,'LA21'!$B$2:$AR$165,'LA21'!Y$1,0),(IF(LA_INDEX!$H$38=2,VLOOKUP('LA (Gen)'!$B28,'LA22'!$B$2:$AR$165,'LA22'!Y$1,0),(IF(LA_INDEX!$H$38=3,VLOOKUP('LA (Gen)'!$B28,'LA27'!$B$2:$AR$165,'LA27'!Y$1,0),0)))))),"")</f>
        <v>x</v>
      </c>
      <c r="AB28" s="122" t="str">
        <f>IFERROR((IF(LA_INDEX!$H$38=1,VLOOKUP('LA (Gen)'!$B28,'LA21'!$B$2:$AR$165,'LA21'!Z$1,0),(IF(LA_INDEX!$H$38=2,VLOOKUP('LA (Gen)'!$B28,'LA22'!$B$2:$AR$165,'LA22'!Z$1,0),(IF(LA_INDEX!$H$38=3,VLOOKUP('LA (Gen)'!$B28,'LA27'!$B$2:$AR$165,'LA27'!Z$1,0),0)))))),"")</f>
        <v>x</v>
      </c>
      <c r="AC28" s="122">
        <f>IFERROR((IF(LA_INDEX!$H$38=1,VLOOKUP('LA (Gen)'!$B28,'LA21'!$B$2:$AR$165,'LA21'!AA$1,0),(IF(LA_INDEX!$H$38=2,VLOOKUP('LA (Gen)'!$B28,'LA22'!$B$2:$AR$165,'LA22'!AA$1,0),(IF(LA_INDEX!$H$38=3,VLOOKUP('LA (Gen)'!$B28,'LA27'!$B$2:$AR$165,'LA27'!AA$1,0),0)))))),"")</f>
        <v>7</v>
      </c>
      <c r="AD28" s="122">
        <f>IFERROR((IF(LA_INDEX!$H$38=1,VLOOKUP('LA (Gen)'!$B28,'LA21'!$B$2:$AR$165,'LA21'!AB$1,0),(IF(LA_INDEX!$H$38=2,VLOOKUP('LA (Gen)'!$B28,'LA22'!$B$2:$AR$165,'LA22'!AB$1,0),(IF(LA_INDEX!$H$38=3,VLOOKUP('LA (Gen)'!$B28,'LA27'!$B$2:$AR$165,'LA27'!AB$1,0),0)))))),"")</f>
        <v>7</v>
      </c>
      <c r="AE28" s="122">
        <f>IFERROR((IF(LA_INDEX!$H$38=1,VLOOKUP('LA (Gen)'!$B28,'LA21'!$B$2:$AR$165,'LA21'!AC$1,0),(IF(LA_INDEX!$H$38=2,VLOOKUP('LA (Gen)'!$B28,'LA22'!$B$2:$AR$165,'LA22'!AC$1,0),(IF(LA_INDEX!$H$38=3,VLOOKUP('LA (Gen)'!$B28,'LA27'!$B$2:$AR$165,'LA27'!AC$1,0),0)))))),"")</f>
        <v>7</v>
      </c>
      <c r="AF28" s="122">
        <f>IFERROR((IF(LA_INDEX!$H$38=1,VLOOKUP('LA (Gen)'!$B28,'LA21'!$B$2:$AR$165,'LA21'!AD$1,0),(IF(LA_INDEX!$H$38=2,VLOOKUP('LA (Gen)'!$B28,'LA22'!$B$2:$AR$165,'LA22'!AD$1,0),(IF(LA_INDEX!$H$38=3,VLOOKUP('LA (Gen)'!$B28,'LA27'!$B$2:$AR$165,'LA27'!AD$1,0),0)))))),"")</f>
        <v>41</v>
      </c>
      <c r="AG28" s="122">
        <f>IFERROR((IF(LA_INDEX!$H$38=1,VLOOKUP('LA (Gen)'!$B28,'LA21'!$B$2:$AR$165,'LA21'!AE$1,0),(IF(LA_INDEX!$H$38=2,VLOOKUP('LA (Gen)'!$B28,'LA22'!$B$2:$AR$165,'LA22'!AE$1,0),(IF(LA_INDEX!$H$38=3,VLOOKUP('LA (Gen)'!$B28,'LA27'!$B$2:$AR$165,'LA27'!AE$1,0),0)))))),"")</f>
        <v>45</v>
      </c>
      <c r="AH28" s="122">
        <f>IFERROR((IF(LA_INDEX!$H$38=1,VLOOKUP('LA (Gen)'!$B28,'LA21'!$B$2:$AR$165,'LA21'!AF$1,0),(IF(LA_INDEX!$H$38=2,VLOOKUP('LA (Gen)'!$B28,'LA22'!$B$2:$AR$165,'LA22'!AF$1,0),(IF(LA_INDEX!$H$38=3,VLOOKUP('LA (Gen)'!$B28,'LA27'!$B$2:$AR$165,'LA27'!AF$1,0),0)))))),"")</f>
        <v>43</v>
      </c>
      <c r="AI28" s="122">
        <f>IFERROR((IF(LA_INDEX!$H$38=1,VLOOKUP('LA (Gen)'!$B28,'LA21'!$B$2:$AR$165,'LA21'!AG$1,0),(IF(LA_INDEX!$H$38=2,VLOOKUP('LA (Gen)'!$B28,'LA22'!$B$2:$AR$165,'LA22'!AG$1,0),(IF(LA_INDEX!$H$38=3,VLOOKUP('LA (Gen)'!$B28,'LA27'!$B$2:$AR$165,'LA27'!AG$1,0),0)))))),"")</f>
        <v>1</v>
      </c>
      <c r="AJ28" s="122">
        <f>IFERROR((IF(LA_INDEX!$H$38=1,VLOOKUP('LA (Gen)'!$B28,'LA21'!$B$2:$AR$165,'LA21'!AH$1,0),(IF(LA_INDEX!$H$38=2,VLOOKUP('LA (Gen)'!$B28,'LA22'!$B$2:$AR$165,'LA22'!AH$1,0),(IF(LA_INDEX!$H$38=3,VLOOKUP('LA (Gen)'!$B28,'LA27'!$B$2:$AR$165,'LA27'!AH$1,0),0)))))),"")</f>
        <v>1</v>
      </c>
      <c r="AK28" s="122">
        <f>IFERROR((IF(LA_INDEX!$H$38=1,VLOOKUP('LA (Gen)'!$B28,'LA21'!$B$2:$AR$165,'LA21'!AI$1,0),(IF(LA_INDEX!$H$38=2,VLOOKUP('LA (Gen)'!$B28,'LA22'!$B$2:$AR$165,'LA22'!AI$1,0),(IF(LA_INDEX!$H$38=3,VLOOKUP('LA (Gen)'!$B28,'LA27'!$B$2:$AR$165,'LA27'!AI$1,0),0)))))),"")</f>
        <v>1</v>
      </c>
      <c r="AL28" s="122">
        <f>IFERROR((IF(LA_INDEX!$H$38=1,VLOOKUP('LA (Gen)'!$B28,'LA21'!$B$2:$AR$165,'LA21'!AJ$1,0),(IF(LA_INDEX!$H$38=2,VLOOKUP('LA (Gen)'!$B28,'LA22'!$B$2:$AR$165,'LA22'!AJ$1,0),(IF(LA_INDEX!$H$38=3,VLOOKUP('LA (Gen)'!$B28,'LA27'!$B$2:$AR$165,'LA27'!AJ$1,0),0)))))),"")</f>
        <v>23</v>
      </c>
      <c r="AM28" s="122">
        <f>IFERROR((IF(LA_INDEX!$H$38=1,VLOOKUP('LA (Gen)'!$B28,'LA21'!$B$2:$AR$165,'LA21'!AK$1,0),(IF(LA_INDEX!$H$38=2,VLOOKUP('LA (Gen)'!$B28,'LA22'!$B$2:$AR$165,'LA22'!AK$1,0),(IF(LA_INDEX!$H$38=3,VLOOKUP('LA (Gen)'!$B28,'LA27'!$B$2:$AR$165,'LA27'!AK$1,0),0)))))),"")</f>
        <v>22</v>
      </c>
      <c r="AN28" s="122">
        <f>IFERROR((IF(LA_INDEX!$H$38=1,VLOOKUP('LA (Gen)'!$B28,'LA21'!$B$2:$AR$165,'LA21'!AL$1,0),(IF(LA_INDEX!$H$38=2,VLOOKUP('LA (Gen)'!$B28,'LA22'!$B$2:$AR$165,'LA22'!AL$1,0),(IF(LA_INDEX!$H$38=3,VLOOKUP('LA (Gen)'!$B28,'LA27'!$B$2:$AR$165,'LA27'!AL$1,0),0)))))),"")</f>
        <v>23</v>
      </c>
      <c r="AO28" s="122">
        <f>IFERROR((IF(LA_INDEX!$H$38=1,VLOOKUP('LA (Gen)'!$B28,'LA21'!$B$2:$AR$165,'LA21'!AM$1,0),(IF(LA_INDEX!$H$38=2,VLOOKUP('LA (Gen)'!$B28,'LA22'!$B$2:$AR$165,'LA22'!AM$1,0),(IF(LA_INDEX!$H$38=3,VLOOKUP('LA (Gen)'!$B28,'LA27'!$B$2:$AR$165,'LA27'!AM$1,0),0)))))),"")</f>
        <v>12</v>
      </c>
      <c r="AP28" s="122">
        <f>IFERROR((IF(LA_INDEX!$H$38=1,VLOOKUP('LA (Gen)'!$B28,'LA21'!$B$2:$AR$165,'LA21'!AN$1,0),(IF(LA_INDEX!$H$38=2,VLOOKUP('LA (Gen)'!$B28,'LA22'!$B$2:$AR$165,'LA22'!AN$1,0),(IF(LA_INDEX!$H$38=3,VLOOKUP('LA (Gen)'!$B28,'LA27'!$B$2:$AR$165,'LA27'!AN$1,0),0)))))),"")</f>
        <v>8</v>
      </c>
      <c r="AQ28" s="122">
        <f>IFERROR((IF(LA_INDEX!$H$38=1,VLOOKUP('LA (Gen)'!$B28,'LA21'!$B$2:$AR$165,'LA21'!AO$1,0),(IF(LA_INDEX!$H$38=2,VLOOKUP('LA (Gen)'!$B28,'LA22'!$B$2:$AR$165,'LA22'!AO$1,0),(IF(LA_INDEX!$H$38=3,VLOOKUP('LA (Gen)'!$B28,'LA27'!$B$2:$AR$165,'LA27'!AO$1,0),0)))))),"")</f>
        <v>10</v>
      </c>
      <c r="AR28" s="122">
        <f>IFERROR((IF(LA_INDEX!$H$38=1,VLOOKUP('LA (Gen)'!$B28,'LA21'!$B$2:$AR$165,'LA21'!AP$1,0),(IF(LA_INDEX!$H$38=2,VLOOKUP('LA (Gen)'!$B28,'LA22'!$B$2:$AR$165,'LA22'!AP$1,0),(IF(LA_INDEX!$H$38=3,VLOOKUP('LA (Gen)'!$B28,'LA27'!$B$2:$AR$165,'LA27'!AP$1,0),0)))))),"")</f>
        <v>3</v>
      </c>
      <c r="AS28" s="122">
        <f>IFERROR((IF(LA_INDEX!$H$38=1,VLOOKUP('LA (Gen)'!$B28,'LA21'!$B$2:$AR$165,'LA21'!AQ$1,0),(IF(LA_INDEX!$H$38=2,VLOOKUP('LA (Gen)'!$B28,'LA22'!$B$2:$AR$165,'LA22'!AQ$1,0),(IF(LA_INDEX!$H$38=3,VLOOKUP('LA (Gen)'!$B28,'LA27'!$B$2:$AR$165,'LA27'!AQ$1,0),0)))))),"")</f>
        <v>2</v>
      </c>
      <c r="AT28" s="122">
        <f>IFERROR((IF(LA_INDEX!$H$38=1,VLOOKUP('LA (Gen)'!$B28,'LA21'!$B$2:$AR$165,'LA21'!AR$1,0),(IF(LA_INDEX!$H$38=2,VLOOKUP('LA (Gen)'!$B28,'LA22'!$B$2:$AR$165,'LA22'!AR$1,0),(IF(LA_INDEX!$H$38=3,VLOOKUP('LA (Gen)'!$B28,'LA27'!$B$2:$AR$165,'LA27'!AR$1,0),0)))))),"")</f>
        <v>3</v>
      </c>
    </row>
    <row r="29" spans="1:46" x14ac:dyDescent="0.3">
      <c r="A29" s="80" t="s">
        <v>462</v>
      </c>
      <c r="B29" s="114">
        <v>350</v>
      </c>
      <c r="C29" s="80" t="s">
        <v>271</v>
      </c>
      <c r="D29" s="80" t="s">
        <v>269</v>
      </c>
      <c r="E29" s="122">
        <f>IFERROR(MROUND((IF(LA_INDEX!$H$38=1,VLOOKUP('LA (Gen)'!$B29,'LA21'!$B$2:$AR$165,'LA21'!C$1,0),(IF(LA_INDEX!$H$38=2,VLOOKUP('LA (Gen)'!$B29,'LA22'!$B$2:$AR$165,'LA22'!C$1,0),(IF(LA_INDEX!$H$38=3,VLOOKUP('LA (Gen)'!$B29,'LA27'!$B$2:$AR$165,'LA27'!C$1,0),0)))))),5),"")</f>
        <v>750</v>
      </c>
      <c r="F29" s="122">
        <f>IFERROR(MROUND((IF(LA_INDEX!$H$38=1,VLOOKUP('LA (Gen)'!$B29,'LA21'!$B$2:$AR$165,'LA21'!D$1,0),(IF(LA_INDEX!$H$38=2,VLOOKUP('LA (Gen)'!$B29,'LA22'!$B$2:$AR$165,'LA22'!D$1,0),(IF(LA_INDEX!$H$38=3,VLOOKUP('LA (Gen)'!$B29,'LA27'!$B$2:$AR$165,'LA27'!D$1,0),0)))))),5),"")</f>
        <v>715</v>
      </c>
      <c r="G29" s="122">
        <f>IFERROR(MROUND((IF(LA_INDEX!$H$38=1,VLOOKUP('LA (Gen)'!$B29,'LA21'!$B$2:$AR$165,'LA21'!E$1,0),(IF(LA_INDEX!$H$38=2,VLOOKUP('LA (Gen)'!$B29,'LA22'!$B$2:$AR$165,'LA22'!E$1,0),(IF(LA_INDEX!$H$38=3,VLOOKUP('LA (Gen)'!$B29,'LA27'!$B$2:$AR$165,'LA27'!E$1,0),0)))))),5),"")</f>
        <v>1465</v>
      </c>
      <c r="H29" s="122">
        <f>IFERROR((IF(LA_INDEX!$H$38=1,VLOOKUP('LA (Gen)'!$B29,'LA21'!$B$2:$AR$165,'LA21'!F$1,0),(IF(LA_INDEX!$H$38=2,VLOOKUP('LA (Gen)'!$B29,'LA22'!$B$2:$AR$165,'LA22'!F$1,0),(IF(LA_INDEX!$H$38=3,VLOOKUP('LA (Gen)'!$B29,'LA27'!$B$2:$AR$165,'LA27'!F$1,0),0)))))),"")</f>
        <v>81</v>
      </c>
      <c r="I29" s="122">
        <f>IFERROR((IF(LA_INDEX!$H$38=1,VLOOKUP('LA (Gen)'!$B29,'LA21'!$B$2:$AR$165,'LA21'!G$1,0),(IF(LA_INDEX!$H$38=2,VLOOKUP('LA (Gen)'!$B29,'LA22'!$B$2:$AR$165,'LA22'!G$1,0),(IF(LA_INDEX!$H$38=3,VLOOKUP('LA (Gen)'!$B29,'LA27'!$B$2:$AR$165,'LA27'!G$1,0),0)))))),"")</f>
        <v>86</v>
      </c>
      <c r="J29" s="122">
        <f>IFERROR((IF(LA_INDEX!$H$38=1,VLOOKUP('LA (Gen)'!$B29,'LA21'!$B$2:$AR$165,'LA21'!H$1,0),(IF(LA_INDEX!$H$38=2,VLOOKUP('LA (Gen)'!$B29,'LA22'!$B$2:$AR$165,'LA22'!H$1,0),(IF(LA_INDEX!$H$38=3,VLOOKUP('LA (Gen)'!$B29,'LA27'!$B$2:$AR$165,'LA27'!H$1,0),0)))))),"")</f>
        <v>84</v>
      </c>
      <c r="K29" s="122">
        <f>IFERROR((IF(LA_INDEX!$H$38=1,VLOOKUP('LA (Gen)'!$B29,'LA21'!$B$2:$AR$165,'LA21'!I$1,0),(IF(LA_INDEX!$H$38=2,VLOOKUP('LA (Gen)'!$B29,'LA22'!$B$2:$AR$165,'LA22'!I$1,0),(IF(LA_INDEX!$H$38=3,VLOOKUP('LA (Gen)'!$B29,'LA27'!$B$2:$AR$165,'LA27'!I$1,0),0)))))),"")</f>
        <v>8</v>
      </c>
      <c r="L29" s="122">
        <f>IFERROR((IF(LA_INDEX!$H$38=1,VLOOKUP('LA (Gen)'!$B29,'LA21'!$B$2:$AR$165,'LA21'!J$1,0),(IF(LA_INDEX!$H$38=2,VLOOKUP('LA (Gen)'!$B29,'LA22'!$B$2:$AR$165,'LA22'!J$1,0),(IF(LA_INDEX!$H$38=3,VLOOKUP('LA (Gen)'!$B29,'LA27'!$B$2:$AR$165,'LA27'!J$1,0),0)))))),"")</f>
        <v>6</v>
      </c>
      <c r="M29" s="122">
        <f>IFERROR((IF(LA_INDEX!$H$38=1,VLOOKUP('LA (Gen)'!$B29,'LA21'!$B$2:$AR$165,'LA21'!K$1,0),(IF(LA_INDEX!$H$38=2,VLOOKUP('LA (Gen)'!$B29,'LA22'!$B$2:$AR$165,'LA22'!K$1,0),(IF(LA_INDEX!$H$38=3,VLOOKUP('LA (Gen)'!$B29,'LA27'!$B$2:$AR$165,'LA27'!K$1,0),0)))))),"")</f>
        <v>7</v>
      </c>
      <c r="N29" s="122">
        <f>IFERROR((IF(LA_INDEX!$H$38=1,VLOOKUP('LA (Gen)'!$B29,'LA21'!$B$2:$AR$165,'LA21'!L$1,0),(IF(LA_INDEX!$H$38=2,VLOOKUP('LA (Gen)'!$B29,'LA22'!$B$2:$AR$165,'LA22'!L$1,0),(IF(LA_INDEX!$H$38=3,VLOOKUP('LA (Gen)'!$B29,'LA27'!$B$2:$AR$165,'LA27'!L$1,0),0)))))),"")</f>
        <v>62</v>
      </c>
      <c r="O29" s="122">
        <f>IFERROR((IF(LA_INDEX!$H$38=1,VLOOKUP('LA (Gen)'!$B29,'LA21'!$B$2:$AR$165,'LA21'!M$1,0),(IF(LA_INDEX!$H$38=2,VLOOKUP('LA (Gen)'!$B29,'LA22'!$B$2:$AR$165,'LA22'!M$1,0),(IF(LA_INDEX!$H$38=3,VLOOKUP('LA (Gen)'!$B29,'LA27'!$B$2:$AR$165,'LA27'!M$1,0),0)))))),"")</f>
        <v>68</v>
      </c>
      <c r="P29" s="122">
        <f>IFERROR((IF(LA_INDEX!$H$38=1,VLOOKUP('LA (Gen)'!$B29,'LA21'!$B$2:$AR$165,'LA21'!N$1,0),(IF(LA_INDEX!$H$38=2,VLOOKUP('LA (Gen)'!$B29,'LA22'!$B$2:$AR$165,'LA22'!N$1,0),(IF(LA_INDEX!$H$38=3,VLOOKUP('LA (Gen)'!$B29,'LA27'!$B$2:$AR$165,'LA27'!N$1,0),0)))))),"")</f>
        <v>65</v>
      </c>
      <c r="Q29" s="122">
        <f>IFERROR((IF(LA_INDEX!$H$38=1,VLOOKUP('LA (Gen)'!$B29,'LA21'!$B$2:$AR$165,'LA21'!O$1,0),(IF(LA_INDEX!$H$38=2,VLOOKUP('LA (Gen)'!$B29,'LA22'!$B$2:$AR$165,'LA22'!O$1,0),(IF(LA_INDEX!$H$38=3,VLOOKUP('LA (Gen)'!$B29,'LA27'!$B$2:$AR$165,'LA27'!O$1,0),0)))))),"")</f>
        <v>8</v>
      </c>
      <c r="R29" s="122">
        <f>IFERROR((IF(LA_INDEX!$H$38=1,VLOOKUP('LA (Gen)'!$B29,'LA21'!$B$2:$AR$165,'LA21'!P$1,0),(IF(LA_INDEX!$H$38=2,VLOOKUP('LA (Gen)'!$B29,'LA22'!$B$2:$AR$165,'LA22'!P$1,0),(IF(LA_INDEX!$H$38=3,VLOOKUP('LA (Gen)'!$B29,'LA27'!$B$2:$AR$165,'LA27'!P$1,0),0)))))),"")</f>
        <v>9</v>
      </c>
      <c r="S29" s="122">
        <f>IFERROR((IF(LA_INDEX!$H$38=1,VLOOKUP('LA (Gen)'!$B29,'LA21'!$B$2:$AR$165,'LA21'!Q$1,0),(IF(LA_INDEX!$H$38=2,VLOOKUP('LA (Gen)'!$B29,'LA22'!$B$2:$AR$165,'LA22'!Q$1,0),(IF(LA_INDEX!$H$38=3,VLOOKUP('LA (Gen)'!$B29,'LA27'!$B$2:$AR$165,'LA27'!Q$1,0),0)))))),"")</f>
        <v>8</v>
      </c>
      <c r="T29" s="122">
        <f>IFERROR((IF(LA_INDEX!$H$38=1,VLOOKUP('LA (Gen)'!$B29,'LA21'!$B$2:$AR$165,'LA21'!R$1,0),(IF(LA_INDEX!$H$38=2,VLOOKUP('LA (Gen)'!$B29,'LA22'!$B$2:$AR$165,'LA22'!R$1,0),(IF(LA_INDEX!$H$38=3,VLOOKUP('LA (Gen)'!$B29,'LA27'!$B$2:$AR$165,'LA27'!R$1,0),0)))))),"")</f>
        <v>53</v>
      </c>
      <c r="U29" s="122">
        <f>IFERROR((IF(LA_INDEX!$H$38=1,VLOOKUP('LA (Gen)'!$B29,'LA21'!$B$2:$AR$165,'LA21'!S$1,0),(IF(LA_INDEX!$H$38=2,VLOOKUP('LA (Gen)'!$B29,'LA22'!$B$2:$AR$165,'LA22'!S$1,0),(IF(LA_INDEX!$H$38=3,VLOOKUP('LA (Gen)'!$B29,'LA27'!$B$2:$AR$165,'LA27'!S$1,0),0)))))),"")</f>
        <v>59</v>
      </c>
      <c r="V29" s="122">
        <f>IFERROR((IF(LA_INDEX!$H$38=1,VLOOKUP('LA (Gen)'!$B29,'LA21'!$B$2:$AR$165,'LA21'!T$1,0),(IF(LA_INDEX!$H$38=2,VLOOKUP('LA (Gen)'!$B29,'LA22'!$B$2:$AR$165,'LA22'!T$1,0),(IF(LA_INDEX!$H$38=3,VLOOKUP('LA (Gen)'!$B29,'LA27'!$B$2:$AR$165,'LA27'!T$1,0),0)))))),"")</f>
        <v>56</v>
      </c>
      <c r="W29" s="122">
        <f>IFERROR((IF(LA_INDEX!$H$38=1,VLOOKUP('LA (Gen)'!$B29,'LA21'!$B$2:$AR$165,'LA21'!U$1,0),(IF(LA_INDEX!$H$38=2,VLOOKUP('LA (Gen)'!$B29,'LA22'!$B$2:$AR$165,'LA22'!U$1,0),(IF(LA_INDEX!$H$38=3,VLOOKUP('LA (Gen)'!$B29,'LA27'!$B$2:$AR$165,'LA27'!U$1,0),0)))))),"")</f>
        <v>11</v>
      </c>
      <c r="X29" s="122">
        <f>IFERROR((IF(LA_INDEX!$H$38=1,VLOOKUP('LA (Gen)'!$B29,'LA21'!$B$2:$AR$165,'LA21'!V$1,0),(IF(LA_INDEX!$H$38=2,VLOOKUP('LA (Gen)'!$B29,'LA22'!$B$2:$AR$165,'LA22'!V$1,0),(IF(LA_INDEX!$H$38=3,VLOOKUP('LA (Gen)'!$B29,'LA27'!$B$2:$AR$165,'LA27'!V$1,0),0)))))),"")</f>
        <v>13</v>
      </c>
      <c r="Y29" s="122">
        <f>IFERROR((IF(LA_INDEX!$H$38=1,VLOOKUP('LA (Gen)'!$B29,'LA21'!$B$2:$AR$165,'LA21'!W$1,0),(IF(LA_INDEX!$H$38=2,VLOOKUP('LA (Gen)'!$B29,'LA22'!$B$2:$AR$165,'LA22'!W$1,0),(IF(LA_INDEX!$H$38=3,VLOOKUP('LA (Gen)'!$B29,'LA27'!$B$2:$AR$165,'LA27'!W$1,0),0)))))),"")</f>
        <v>12</v>
      </c>
      <c r="Z29" s="122" t="str">
        <f>IFERROR((IF(LA_INDEX!$H$38=1,VLOOKUP('LA (Gen)'!$B29,'LA21'!$B$2:$AR$165,'LA21'!X$1,0),(IF(LA_INDEX!$H$38=2,VLOOKUP('LA (Gen)'!$B29,'LA22'!$B$2:$AR$165,'LA22'!X$1,0),(IF(LA_INDEX!$H$38=3,VLOOKUP('LA (Gen)'!$B29,'LA27'!$B$2:$AR$165,'LA27'!X$1,0),0)))))),"")</f>
        <v>x</v>
      </c>
      <c r="AA29" s="122" t="str">
        <f>IFERROR((IF(LA_INDEX!$H$38=1,VLOOKUP('LA (Gen)'!$B29,'LA21'!$B$2:$AR$165,'LA21'!Y$1,0),(IF(LA_INDEX!$H$38=2,VLOOKUP('LA (Gen)'!$B29,'LA22'!$B$2:$AR$165,'LA22'!Y$1,0),(IF(LA_INDEX!$H$38=3,VLOOKUP('LA (Gen)'!$B29,'LA27'!$B$2:$AR$165,'LA27'!Y$1,0),0)))))),"")</f>
        <v>x</v>
      </c>
      <c r="AB29" s="122" t="str">
        <f>IFERROR((IF(LA_INDEX!$H$38=1,VLOOKUP('LA (Gen)'!$B29,'LA21'!$B$2:$AR$165,'LA21'!Z$1,0),(IF(LA_INDEX!$H$38=2,VLOOKUP('LA (Gen)'!$B29,'LA22'!$B$2:$AR$165,'LA22'!Z$1,0),(IF(LA_INDEX!$H$38=3,VLOOKUP('LA (Gen)'!$B29,'LA27'!$B$2:$AR$165,'LA27'!Z$1,0),0)))))),"")</f>
        <v>-</v>
      </c>
      <c r="AC29" s="122">
        <f>IFERROR((IF(LA_INDEX!$H$38=1,VLOOKUP('LA (Gen)'!$B29,'LA21'!$B$2:$AR$165,'LA21'!AA$1,0),(IF(LA_INDEX!$H$38=2,VLOOKUP('LA (Gen)'!$B29,'LA22'!$B$2:$AR$165,'LA22'!AA$1,0),(IF(LA_INDEX!$H$38=3,VLOOKUP('LA (Gen)'!$B29,'LA27'!$B$2:$AR$165,'LA27'!AA$1,0),0)))))),"")</f>
        <v>8</v>
      </c>
      <c r="AD29" s="122">
        <f>IFERROR((IF(LA_INDEX!$H$38=1,VLOOKUP('LA (Gen)'!$B29,'LA21'!$B$2:$AR$165,'LA21'!AB$1,0),(IF(LA_INDEX!$H$38=2,VLOOKUP('LA (Gen)'!$B29,'LA22'!$B$2:$AR$165,'LA22'!AB$1,0),(IF(LA_INDEX!$H$38=3,VLOOKUP('LA (Gen)'!$B29,'LA27'!$B$2:$AR$165,'LA27'!AB$1,0),0)))))),"")</f>
        <v>10</v>
      </c>
      <c r="AE29" s="122">
        <f>IFERROR((IF(LA_INDEX!$H$38=1,VLOOKUP('LA (Gen)'!$B29,'LA21'!$B$2:$AR$165,'LA21'!AC$1,0),(IF(LA_INDEX!$H$38=2,VLOOKUP('LA (Gen)'!$B29,'LA22'!$B$2:$AR$165,'LA22'!AC$1,0),(IF(LA_INDEX!$H$38=3,VLOOKUP('LA (Gen)'!$B29,'LA27'!$B$2:$AR$165,'LA27'!AC$1,0),0)))))),"")</f>
        <v>9</v>
      </c>
      <c r="AF29" s="122">
        <f>IFERROR((IF(LA_INDEX!$H$38=1,VLOOKUP('LA (Gen)'!$B29,'LA21'!$B$2:$AR$165,'LA21'!AD$1,0),(IF(LA_INDEX!$H$38=2,VLOOKUP('LA (Gen)'!$B29,'LA22'!$B$2:$AR$165,'LA22'!AD$1,0),(IF(LA_INDEX!$H$38=3,VLOOKUP('LA (Gen)'!$B29,'LA27'!$B$2:$AR$165,'LA27'!AD$1,0),0)))))),"")</f>
        <v>42</v>
      </c>
      <c r="AG29" s="122">
        <f>IFERROR((IF(LA_INDEX!$H$38=1,VLOOKUP('LA (Gen)'!$B29,'LA21'!$B$2:$AR$165,'LA21'!AE$1,0),(IF(LA_INDEX!$H$38=2,VLOOKUP('LA (Gen)'!$B29,'LA22'!$B$2:$AR$165,'LA22'!AE$1,0),(IF(LA_INDEX!$H$38=3,VLOOKUP('LA (Gen)'!$B29,'LA27'!$B$2:$AR$165,'LA27'!AE$1,0),0)))))),"")</f>
        <v>45</v>
      </c>
      <c r="AH29" s="122">
        <f>IFERROR((IF(LA_INDEX!$H$38=1,VLOOKUP('LA (Gen)'!$B29,'LA21'!$B$2:$AR$165,'LA21'!AF$1,0),(IF(LA_INDEX!$H$38=2,VLOOKUP('LA (Gen)'!$B29,'LA22'!$B$2:$AR$165,'LA22'!AF$1,0),(IF(LA_INDEX!$H$38=3,VLOOKUP('LA (Gen)'!$B29,'LA27'!$B$2:$AR$165,'LA27'!AF$1,0),0)))))),"")</f>
        <v>43</v>
      </c>
      <c r="AI29" s="122">
        <f>IFERROR((IF(LA_INDEX!$H$38=1,VLOOKUP('LA (Gen)'!$B29,'LA21'!$B$2:$AR$165,'LA21'!AG$1,0),(IF(LA_INDEX!$H$38=2,VLOOKUP('LA (Gen)'!$B29,'LA22'!$B$2:$AR$165,'LA22'!AG$1,0),(IF(LA_INDEX!$H$38=3,VLOOKUP('LA (Gen)'!$B29,'LA27'!$B$2:$AR$165,'LA27'!AG$1,0),0)))))),"")</f>
        <v>1</v>
      </c>
      <c r="AJ29" s="122">
        <f>IFERROR((IF(LA_INDEX!$H$38=1,VLOOKUP('LA (Gen)'!$B29,'LA21'!$B$2:$AR$165,'LA21'!AH$1,0),(IF(LA_INDEX!$H$38=2,VLOOKUP('LA (Gen)'!$B29,'LA22'!$B$2:$AR$165,'LA22'!AH$1,0),(IF(LA_INDEX!$H$38=3,VLOOKUP('LA (Gen)'!$B29,'LA27'!$B$2:$AR$165,'LA27'!AH$1,0),0)))))),"")</f>
        <v>1</v>
      </c>
      <c r="AK29" s="122">
        <f>IFERROR((IF(LA_INDEX!$H$38=1,VLOOKUP('LA (Gen)'!$B29,'LA21'!$B$2:$AR$165,'LA21'!AI$1,0),(IF(LA_INDEX!$H$38=2,VLOOKUP('LA (Gen)'!$B29,'LA22'!$B$2:$AR$165,'LA22'!AI$1,0),(IF(LA_INDEX!$H$38=3,VLOOKUP('LA (Gen)'!$B29,'LA27'!$B$2:$AR$165,'LA27'!AI$1,0),0)))))),"")</f>
        <v>1</v>
      </c>
      <c r="AL29" s="122">
        <f>IFERROR((IF(LA_INDEX!$H$38=1,VLOOKUP('LA (Gen)'!$B29,'LA21'!$B$2:$AR$165,'LA21'!AJ$1,0),(IF(LA_INDEX!$H$38=2,VLOOKUP('LA (Gen)'!$B29,'LA22'!$B$2:$AR$165,'LA22'!AJ$1,0),(IF(LA_INDEX!$H$38=3,VLOOKUP('LA (Gen)'!$B29,'LA27'!$B$2:$AR$165,'LA27'!AJ$1,0),0)))))),"")</f>
        <v>19</v>
      </c>
      <c r="AM29" s="122">
        <f>IFERROR((IF(LA_INDEX!$H$38=1,VLOOKUP('LA (Gen)'!$B29,'LA21'!$B$2:$AR$165,'LA21'!AK$1,0),(IF(LA_INDEX!$H$38=2,VLOOKUP('LA (Gen)'!$B29,'LA22'!$B$2:$AR$165,'LA22'!AK$1,0),(IF(LA_INDEX!$H$38=3,VLOOKUP('LA (Gen)'!$B29,'LA27'!$B$2:$AR$165,'LA27'!AK$1,0),0)))))),"")</f>
        <v>18</v>
      </c>
      <c r="AN29" s="122">
        <f>IFERROR((IF(LA_INDEX!$H$38=1,VLOOKUP('LA (Gen)'!$B29,'LA21'!$B$2:$AR$165,'LA21'!AL$1,0),(IF(LA_INDEX!$H$38=2,VLOOKUP('LA (Gen)'!$B29,'LA22'!$B$2:$AR$165,'LA22'!AL$1,0),(IF(LA_INDEX!$H$38=3,VLOOKUP('LA (Gen)'!$B29,'LA27'!$B$2:$AR$165,'LA27'!AL$1,0),0)))))),"")</f>
        <v>19</v>
      </c>
      <c r="AO29" s="122">
        <f>IFERROR((IF(LA_INDEX!$H$38=1,VLOOKUP('LA (Gen)'!$B29,'LA21'!$B$2:$AR$165,'LA21'!AM$1,0),(IF(LA_INDEX!$H$38=2,VLOOKUP('LA (Gen)'!$B29,'LA22'!$B$2:$AR$165,'LA22'!AM$1,0),(IF(LA_INDEX!$H$38=3,VLOOKUP('LA (Gen)'!$B29,'LA27'!$B$2:$AR$165,'LA27'!AM$1,0),0)))))),"")</f>
        <v>13</v>
      </c>
      <c r="AP29" s="122">
        <f>IFERROR((IF(LA_INDEX!$H$38=1,VLOOKUP('LA (Gen)'!$B29,'LA21'!$B$2:$AR$165,'LA21'!AN$1,0),(IF(LA_INDEX!$H$38=2,VLOOKUP('LA (Gen)'!$B29,'LA22'!$B$2:$AR$165,'LA22'!AN$1,0),(IF(LA_INDEX!$H$38=3,VLOOKUP('LA (Gen)'!$B29,'LA27'!$B$2:$AR$165,'LA27'!AN$1,0),0)))))),"")</f>
        <v>11</v>
      </c>
      <c r="AQ29" s="122">
        <f>IFERROR((IF(LA_INDEX!$H$38=1,VLOOKUP('LA (Gen)'!$B29,'LA21'!$B$2:$AR$165,'LA21'!AO$1,0),(IF(LA_INDEX!$H$38=2,VLOOKUP('LA (Gen)'!$B29,'LA22'!$B$2:$AR$165,'LA22'!AO$1,0),(IF(LA_INDEX!$H$38=3,VLOOKUP('LA (Gen)'!$B29,'LA27'!$B$2:$AR$165,'LA27'!AO$1,0),0)))))),"")</f>
        <v>12</v>
      </c>
      <c r="AR29" s="122">
        <f>IFERROR((IF(LA_INDEX!$H$38=1,VLOOKUP('LA (Gen)'!$B29,'LA21'!$B$2:$AR$165,'LA21'!AP$1,0),(IF(LA_INDEX!$H$38=2,VLOOKUP('LA (Gen)'!$B29,'LA22'!$B$2:$AR$165,'LA22'!AP$1,0),(IF(LA_INDEX!$H$38=3,VLOOKUP('LA (Gen)'!$B29,'LA27'!$B$2:$AR$165,'LA27'!AP$1,0),0)))))),"")</f>
        <v>5</v>
      </c>
      <c r="AS29" s="122">
        <f>IFERROR((IF(LA_INDEX!$H$38=1,VLOOKUP('LA (Gen)'!$B29,'LA21'!$B$2:$AR$165,'LA21'!AQ$1,0),(IF(LA_INDEX!$H$38=2,VLOOKUP('LA (Gen)'!$B29,'LA22'!$B$2:$AR$165,'LA22'!AQ$1,0),(IF(LA_INDEX!$H$38=3,VLOOKUP('LA (Gen)'!$B29,'LA27'!$B$2:$AR$165,'LA27'!AQ$1,0),0)))))),"")</f>
        <v>3</v>
      </c>
      <c r="AT29" s="122">
        <f>IFERROR((IF(LA_INDEX!$H$38=1,VLOOKUP('LA (Gen)'!$B29,'LA21'!$B$2:$AR$165,'LA21'!AR$1,0),(IF(LA_INDEX!$H$38=2,VLOOKUP('LA (Gen)'!$B29,'LA22'!$B$2:$AR$165,'LA22'!AR$1,0),(IF(LA_INDEX!$H$38=3,VLOOKUP('LA (Gen)'!$B29,'LA27'!$B$2:$AR$165,'LA27'!AR$1,0),0)))))),"")</f>
        <v>4</v>
      </c>
    </row>
    <row r="30" spans="1:46" x14ac:dyDescent="0.3">
      <c r="A30" s="80" t="s">
        <v>463</v>
      </c>
      <c r="B30" s="114">
        <v>351</v>
      </c>
      <c r="C30" s="80" t="s">
        <v>287</v>
      </c>
      <c r="D30" s="80" t="s">
        <v>269</v>
      </c>
      <c r="E30" s="122">
        <f>IFERROR(MROUND((IF(LA_INDEX!$H$38=1,VLOOKUP('LA (Gen)'!$B30,'LA21'!$B$2:$AR$165,'LA21'!C$1,0),(IF(LA_INDEX!$H$38=2,VLOOKUP('LA (Gen)'!$B30,'LA22'!$B$2:$AR$165,'LA22'!C$1,0),(IF(LA_INDEX!$H$38=3,VLOOKUP('LA (Gen)'!$B30,'LA27'!$B$2:$AR$165,'LA27'!C$1,0),0)))))),5),"")</f>
        <v>1125</v>
      </c>
      <c r="F30" s="122">
        <f>IFERROR(MROUND((IF(LA_INDEX!$H$38=1,VLOOKUP('LA (Gen)'!$B30,'LA21'!$B$2:$AR$165,'LA21'!D$1,0),(IF(LA_INDEX!$H$38=2,VLOOKUP('LA (Gen)'!$B30,'LA22'!$B$2:$AR$165,'LA22'!D$1,0),(IF(LA_INDEX!$H$38=3,VLOOKUP('LA (Gen)'!$B30,'LA27'!$B$2:$AR$165,'LA27'!D$1,0),0)))))),5),"")</f>
        <v>1395</v>
      </c>
      <c r="G30" s="122">
        <f>IFERROR(MROUND((IF(LA_INDEX!$H$38=1,VLOOKUP('LA (Gen)'!$B30,'LA21'!$B$2:$AR$165,'LA21'!E$1,0),(IF(LA_INDEX!$H$38=2,VLOOKUP('LA (Gen)'!$B30,'LA22'!$B$2:$AR$165,'LA22'!E$1,0),(IF(LA_INDEX!$H$38=3,VLOOKUP('LA (Gen)'!$B30,'LA27'!$B$2:$AR$165,'LA27'!E$1,0),0)))))),5),"")</f>
        <v>2520</v>
      </c>
      <c r="H30" s="122">
        <f>IFERROR((IF(LA_INDEX!$H$38=1,VLOOKUP('LA (Gen)'!$B30,'LA21'!$B$2:$AR$165,'LA21'!F$1,0),(IF(LA_INDEX!$H$38=2,VLOOKUP('LA (Gen)'!$B30,'LA22'!$B$2:$AR$165,'LA22'!F$1,0),(IF(LA_INDEX!$H$38=3,VLOOKUP('LA (Gen)'!$B30,'LA27'!$B$2:$AR$165,'LA27'!F$1,0),0)))))),"")</f>
        <v>84</v>
      </c>
      <c r="I30" s="122">
        <f>IFERROR((IF(LA_INDEX!$H$38=1,VLOOKUP('LA (Gen)'!$B30,'LA21'!$B$2:$AR$165,'LA21'!G$1,0),(IF(LA_INDEX!$H$38=2,VLOOKUP('LA (Gen)'!$B30,'LA22'!$B$2:$AR$165,'LA22'!G$1,0),(IF(LA_INDEX!$H$38=3,VLOOKUP('LA (Gen)'!$B30,'LA27'!$B$2:$AR$165,'LA27'!G$1,0),0)))))),"")</f>
        <v>89</v>
      </c>
      <c r="J30" s="122">
        <f>IFERROR((IF(LA_INDEX!$H$38=1,VLOOKUP('LA (Gen)'!$B30,'LA21'!$B$2:$AR$165,'LA21'!H$1,0),(IF(LA_INDEX!$H$38=2,VLOOKUP('LA (Gen)'!$B30,'LA22'!$B$2:$AR$165,'LA22'!H$1,0),(IF(LA_INDEX!$H$38=3,VLOOKUP('LA (Gen)'!$B30,'LA27'!$B$2:$AR$165,'LA27'!H$1,0),0)))))),"")</f>
        <v>87</v>
      </c>
      <c r="K30" s="122">
        <f>IFERROR((IF(LA_INDEX!$H$38=1,VLOOKUP('LA (Gen)'!$B30,'LA21'!$B$2:$AR$165,'LA21'!I$1,0),(IF(LA_INDEX!$H$38=2,VLOOKUP('LA (Gen)'!$B30,'LA22'!$B$2:$AR$165,'LA22'!I$1,0),(IF(LA_INDEX!$H$38=3,VLOOKUP('LA (Gen)'!$B30,'LA27'!$B$2:$AR$165,'LA27'!I$1,0),0)))))),"")</f>
        <v>8</v>
      </c>
      <c r="L30" s="122">
        <f>IFERROR((IF(LA_INDEX!$H$38=1,VLOOKUP('LA (Gen)'!$B30,'LA21'!$B$2:$AR$165,'LA21'!J$1,0),(IF(LA_INDEX!$H$38=2,VLOOKUP('LA (Gen)'!$B30,'LA22'!$B$2:$AR$165,'LA22'!J$1,0),(IF(LA_INDEX!$H$38=3,VLOOKUP('LA (Gen)'!$B30,'LA27'!$B$2:$AR$165,'LA27'!J$1,0),0)))))),"")</f>
        <v>8</v>
      </c>
      <c r="M30" s="122">
        <f>IFERROR((IF(LA_INDEX!$H$38=1,VLOOKUP('LA (Gen)'!$B30,'LA21'!$B$2:$AR$165,'LA21'!K$1,0),(IF(LA_INDEX!$H$38=2,VLOOKUP('LA (Gen)'!$B30,'LA22'!$B$2:$AR$165,'LA22'!K$1,0),(IF(LA_INDEX!$H$38=3,VLOOKUP('LA (Gen)'!$B30,'LA27'!$B$2:$AR$165,'LA27'!K$1,0),0)))))),"")</f>
        <v>8</v>
      </c>
      <c r="N30" s="122">
        <f>IFERROR((IF(LA_INDEX!$H$38=1,VLOOKUP('LA (Gen)'!$B30,'LA21'!$B$2:$AR$165,'LA21'!L$1,0),(IF(LA_INDEX!$H$38=2,VLOOKUP('LA (Gen)'!$B30,'LA22'!$B$2:$AR$165,'LA22'!L$1,0),(IF(LA_INDEX!$H$38=3,VLOOKUP('LA (Gen)'!$B30,'LA27'!$B$2:$AR$165,'LA27'!L$1,0),0)))))),"")</f>
        <v>62</v>
      </c>
      <c r="O30" s="122">
        <f>IFERROR((IF(LA_INDEX!$H$38=1,VLOOKUP('LA (Gen)'!$B30,'LA21'!$B$2:$AR$165,'LA21'!M$1,0),(IF(LA_INDEX!$H$38=2,VLOOKUP('LA (Gen)'!$B30,'LA22'!$B$2:$AR$165,'LA22'!M$1,0),(IF(LA_INDEX!$H$38=3,VLOOKUP('LA (Gen)'!$B30,'LA27'!$B$2:$AR$165,'LA27'!M$1,0),0)))))),"")</f>
        <v>66</v>
      </c>
      <c r="P30" s="122">
        <f>IFERROR((IF(LA_INDEX!$H$38=1,VLOOKUP('LA (Gen)'!$B30,'LA21'!$B$2:$AR$165,'LA21'!N$1,0),(IF(LA_INDEX!$H$38=2,VLOOKUP('LA (Gen)'!$B30,'LA22'!$B$2:$AR$165,'LA22'!N$1,0),(IF(LA_INDEX!$H$38=3,VLOOKUP('LA (Gen)'!$B30,'LA27'!$B$2:$AR$165,'LA27'!N$1,0),0)))))),"")</f>
        <v>65</v>
      </c>
      <c r="Q30" s="122" t="str">
        <f>IFERROR((IF(LA_INDEX!$H$38=1,VLOOKUP('LA (Gen)'!$B30,'LA21'!$B$2:$AR$165,'LA21'!O$1,0),(IF(LA_INDEX!$H$38=2,VLOOKUP('LA (Gen)'!$B30,'LA22'!$B$2:$AR$165,'LA22'!O$1,0),(IF(LA_INDEX!$H$38=3,VLOOKUP('LA (Gen)'!$B30,'LA27'!$B$2:$AR$165,'LA27'!O$1,0),0)))))),"")</f>
        <v>x</v>
      </c>
      <c r="R30" s="122" t="str">
        <f>IFERROR((IF(LA_INDEX!$H$38=1,VLOOKUP('LA (Gen)'!$B30,'LA21'!$B$2:$AR$165,'LA21'!P$1,0),(IF(LA_INDEX!$H$38=2,VLOOKUP('LA (Gen)'!$B30,'LA22'!$B$2:$AR$165,'LA22'!P$1,0),(IF(LA_INDEX!$H$38=3,VLOOKUP('LA (Gen)'!$B30,'LA27'!$B$2:$AR$165,'LA27'!P$1,0),0)))))),"")</f>
        <v>x</v>
      </c>
      <c r="S30" s="122">
        <f>IFERROR((IF(LA_INDEX!$H$38=1,VLOOKUP('LA (Gen)'!$B30,'LA21'!$B$2:$AR$165,'LA21'!Q$1,0),(IF(LA_INDEX!$H$38=2,VLOOKUP('LA (Gen)'!$B30,'LA22'!$B$2:$AR$165,'LA22'!Q$1,0),(IF(LA_INDEX!$H$38=3,VLOOKUP('LA (Gen)'!$B30,'LA27'!$B$2:$AR$165,'LA27'!Q$1,0),0)))))),"")</f>
        <v>10</v>
      </c>
      <c r="T30" s="122">
        <f>IFERROR((IF(LA_INDEX!$H$38=1,VLOOKUP('LA (Gen)'!$B30,'LA21'!$B$2:$AR$165,'LA21'!R$1,0),(IF(LA_INDEX!$H$38=2,VLOOKUP('LA (Gen)'!$B30,'LA22'!$B$2:$AR$165,'LA22'!R$1,0),(IF(LA_INDEX!$H$38=3,VLOOKUP('LA (Gen)'!$B30,'LA27'!$B$2:$AR$165,'LA27'!R$1,0),0)))))),"")</f>
        <v>52</v>
      </c>
      <c r="U30" s="122">
        <f>IFERROR((IF(LA_INDEX!$H$38=1,VLOOKUP('LA (Gen)'!$B30,'LA21'!$B$2:$AR$165,'LA21'!S$1,0),(IF(LA_INDEX!$H$38=2,VLOOKUP('LA (Gen)'!$B30,'LA22'!$B$2:$AR$165,'LA22'!S$1,0),(IF(LA_INDEX!$H$38=3,VLOOKUP('LA (Gen)'!$B30,'LA27'!$B$2:$AR$165,'LA27'!S$1,0),0)))))),"")</f>
        <v>56</v>
      </c>
      <c r="V30" s="122">
        <f>IFERROR((IF(LA_INDEX!$H$38=1,VLOOKUP('LA (Gen)'!$B30,'LA21'!$B$2:$AR$165,'LA21'!T$1,0),(IF(LA_INDEX!$H$38=2,VLOOKUP('LA (Gen)'!$B30,'LA22'!$B$2:$AR$165,'LA22'!T$1,0),(IF(LA_INDEX!$H$38=3,VLOOKUP('LA (Gen)'!$B30,'LA27'!$B$2:$AR$165,'LA27'!T$1,0),0)))))),"")</f>
        <v>54</v>
      </c>
      <c r="W30" s="122">
        <f>IFERROR((IF(LA_INDEX!$H$38=1,VLOOKUP('LA (Gen)'!$B30,'LA21'!$B$2:$AR$165,'LA21'!U$1,0),(IF(LA_INDEX!$H$38=2,VLOOKUP('LA (Gen)'!$B30,'LA22'!$B$2:$AR$165,'LA22'!U$1,0),(IF(LA_INDEX!$H$38=3,VLOOKUP('LA (Gen)'!$B30,'LA27'!$B$2:$AR$165,'LA27'!U$1,0),0)))))),"")</f>
        <v>12</v>
      </c>
      <c r="X30" s="122">
        <f>IFERROR((IF(LA_INDEX!$H$38=1,VLOOKUP('LA (Gen)'!$B30,'LA21'!$B$2:$AR$165,'LA21'!V$1,0),(IF(LA_INDEX!$H$38=2,VLOOKUP('LA (Gen)'!$B30,'LA22'!$B$2:$AR$165,'LA22'!V$1,0),(IF(LA_INDEX!$H$38=3,VLOOKUP('LA (Gen)'!$B30,'LA27'!$B$2:$AR$165,'LA27'!V$1,0),0)))))),"")</f>
        <v>15</v>
      </c>
      <c r="Y30" s="122">
        <f>IFERROR((IF(LA_INDEX!$H$38=1,VLOOKUP('LA (Gen)'!$B30,'LA21'!$B$2:$AR$165,'LA21'!W$1,0),(IF(LA_INDEX!$H$38=2,VLOOKUP('LA (Gen)'!$B30,'LA22'!$B$2:$AR$165,'LA22'!W$1,0),(IF(LA_INDEX!$H$38=3,VLOOKUP('LA (Gen)'!$B30,'LA27'!$B$2:$AR$165,'LA27'!W$1,0),0)))))),"")</f>
        <v>14</v>
      </c>
      <c r="Z30" s="122" t="str">
        <f>IFERROR((IF(LA_INDEX!$H$38=1,VLOOKUP('LA (Gen)'!$B30,'LA21'!$B$2:$AR$165,'LA21'!X$1,0),(IF(LA_INDEX!$H$38=2,VLOOKUP('LA (Gen)'!$B30,'LA22'!$B$2:$AR$165,'LA22'!X$1,0),(IF(LA_INDEX!$H$38=3,VLOOKUP('LA (Gen)'!$B30,'LA27'!$B$2:$AR$165,'LA27'!X$1,0),0)))))),"")</f>
        <v>x</v>
      </c>
      <c r="AA30" s="122" t="str">
        <f>IFERROR((IF(LA_INDEX!$H$38=1,VLOOKUP('LA (Gen)'!$B30,'LA21'!$B$2:$AR$165,'LA21'!Y$1,0),(IF(LA_INDEX!$H$38=2,VLOOKUP('LA (Gen)'!$B30,'LA22'!$B$2:$AR$165,'LA22'!Y$1,0),(IF(LA_INDEX!$H$38=3,VLOOKUP('LA (Gen)'!$B30,'LA27'!$B$2:$AR$165,'LA27'!Y$1,0),0)))))),"")</f>
        <v>x</v>
      </c>
      <c r="AB30" s="122" t="str">
        <f>IFERROR((IF(LA_INDEX!$H$38=1,VLOOKUP('LA (Gen)'!$B30,'LA21'!$B$2:$AR$165,'LA21'!Z$1,0),(IF(LA_INDEX!$H$38=2,VLOOKUP('LA (Gen)'!$B30,'LA22'!$B$2:$AR$165,'LA22'!Z$1,0),(IF(LA_INDEX!$H$38=3,VLOOKUP('LA (Gen)'!$B30,'LA27'!$B$2:$AR$165,'LA27'!Z$1,0),0)))))),"")</f>
        <v>-</v>
      </c>
      <c r="AC30" s="122">
        <f>IFERROR((IF(LA_INDEX!$H$38=1,VLOOKUP('LA (Gen)'!$B30,'LA21'!$B$2:$AR$165,'LA21'!AA$1,0),(IF(LA_INDEX!$H$38=2,VLOOKUP('LA (Gen)'!$B30,'LA22'!$B$2:$AR$165,'LA22'!AA$1,0),(IF(LA_INDEX!$H$38=3,VLOOKUP('LA (Gen)'!$B30,'LA27'!$B$2:$AR$165,'LA27'!AA$1,0),0)))))),"")</f>
        <v>9</v>
      </c>
      <c r="AD30" s="122">
        <f>IFERROR((IF(LA_INDEX!$H$38=1,VLOOKUP('LA (Gen)'!$B30,'LA21'!$B$2:$AR$165,'LA21'!AB$1,0),(IF(LA_INDEX!$H$38=2,VLOOKUP('LA (Gen)'!$B30,'LA22'!$B$2:$AR$165,'LA22'!AB$1,0),(IF(LA_INDEX!$H$38=3,VLOOKUP('LA (Gen)'!$B30,'LA27'!$B$2:$AR$165,'LA27'!AB$1,0),0)))))),"")</f>
        <v>11</v>
      </c>
      <c r="AE30" s="122">
        <f>IFERROR((IF(LA_INDEX!$H$38=1,VLOOKUP('LA (Gen)'!$B30,'LA21'!$B$2:$AR$165,'LA21'!AC$1,0),(IF(LA_INDEX!$H$38=2,VLOOKUP('LA (Gen)'!$B30,'LA22'!$B$2:$AR$165,'LA22'!AC$1,0),(IF(LA_INDEX!$H$38=3,VLOOKUP('LA (Gen)'!$B30,'LA27'!$B$2:$AR$165,'LA27'!AC$1,0),0)))))),"")</f>
        <v>10</v>
      </c>
      <c r="AF30" s="122">
        <f>IFERROR((IF(LA_INDEX!$H$38=1,VLOOKUP('LA (Gen)'!$B30,'LA21'!$B$2:$AR$165,'LA21'!AD$1,0),(IF(LA_INDEX!$H$38=2,VLOOKUP('LA (Gen)'!$B30,'LA22'!$B$2:$AR$165,'LA22'!AD$1,0),(IF(LA_INDEX!$H$38=3,VLOOKUP('LA (Gen)'!$B30,'LA27'!$B$2:$AR$165,'LA27'!AD$1,0),0)))))),"")</f>
        <v>39</v>
      </c>
      <c r="AG30" s="122">
        <f>IFERROR((IF(LA_INDEX!$H$38=1,VLOOKUP('LA (Gen)'!$B30,'LA21'!$B$2:$AR$165,'LA21'!AE$1,0),(IF(LA_INDEX!$H$38=2,VLOOKUP('LA (Gen)'!$B30,'LA22'!$B$2:$AR$165,'LA22'!AE$1,0),(IF(LA_INDEX!$H$38=3,VLOOKUP('LA (Gen)'!$B30,'LA27'!$B$2:$AR$165,'LA27'!AE$1,0),0)))))),"")</f>
        <v>41</v>
      </c>
      <c r="AH30" s="122">
        <f>IFERROR((IF(LA_INDEX!$H$38=1,VLOOKUP('LA (Gen)'!$B30,'LA21'!$B$2:$AR$165,'LA21'!AF$1,0),(IF(LA_INDEX!$H$38=2,VLOOKUP('LA (Gen)'!$B30,'LA22'!$B$2:$AR$165,'LA22'!AF$1,0),(IF(LA_INDEX!$H$38=3,VLOOKUP('LA (Gen)'!$B30,'LA27'!$B$2:$AR$165,'LA27'!AF$1,0),0)))))),"")</f>
        <v>40</v>
      </c>
      <c r="AI30" s="122" t="str">
        <f>IFERROR((IF(LA_INDEX!$H$38=1,VLOOKUP('LA (Gen)'!$B30,'LA21'!$B$2:$AR$165,'LA21'!AG$1,0),(IF(LA_INDEX!$H$38=2,VLOOKUP('LA (Gen)'!$B30,'LA22'!$B$2:$AR$165,'LA22'!AG$1,0),(IF(LA_INDEX!$H$38=3,VLOOKUP('LA (Gen)'!$B30,'LA27'!$B$2:$AR$165,'LA27'!AG$1,0),0)))))),"")</f>
        <v>x</v>
      </c>
      <c r="AJ30" s="122" t="str">
        <f>IFERROR((IF(LA_INDEX!$H$38=1,VLOOKUP('LA (Gen)'!$B30,'LA21'!$B$2:$AR$165,'LA21'!AH$1,0),(IF(LA_INDEX!$H$38=2,VLOOKUP('LA (Gen)'!$B30,'LA22'!$B$2:$AR$165,'LA22'!AH$1,0),(IF(LA_INDEX!$H$38=3,VLOOKUP('LA (Gen)'!$B30,'LA27'!$B$2:$AR$165,'LA27'!AH$1,0),0)))))),"")</f>
        <v>x</v>
      </c>
      <c r="AK30" s="122" t="str">
        <f>IFERROR((IF(LA_INDEX!$H$38=1,VLOOKUP('LA (Gen)'!$B30,'LA21'!$B$2:$AR$165,'LA21'!AI$1,0),(IF(LA_INDEX!$H$38=2,VLOOKUP('LA (Gen)'!$B30,'LA22'!$B$2:$AR$165,'LA22'!AI$1,0),(IF(LA_INDEX!$H$38=3,VLOOKUP('LA (Gen)'!$B30,'LA27'!$B$2:$AR$165,'LA27'!AI$1,0),0)))))),"")</f>
        <v>-</v>
      </c>
      <c r="AL30" s="122">
        <f>IFERROR((IF(LA_INDEX!$H$38=1,VLOOKUP('LA (Gen)'!$B30,'LA21'!$B$2:$AR$165,'LA21'!AJ$1,0),(IF(LA_INDEX!$H$38=2,VLOOKUP('LA (Gen)'!$B30,'LA22'!$B$2:$AR$165,'LA22'!AJ$1,0),(IF(LA_INDEX!$H$38=3,VLOOKUP('LA (Gen)'!$B30,'LA27'!$B$2:$AR$165,'LA27'!AJ$1,0),0)))))),"")</f>
        <v>21</v>
      </c>
      <c r="AM30" s="122">
        <f>IFERROR((IF(LA_INDEX!$H$38=1,VLOOKUP('LA (Gen)'!$B30,'LA21'!$B$2:$AR$165,'LA21'!AK$1,0),(IF(LA_INDEX!$H$38=2,VLOOKUP('LA (Gen)'!$B30,'LA22'!$B$2:$AR$165,'LA22'!AK$1,0),(IF(LA_INDEX!$H$38=3,VLOOKUP('LA (Gen)'!$B30,'LA27'!$B$2:$AR$165,'LA27'!AK$1,0),0)))))),"")</f>
        <v>23</v>
      </c>
      <c r="AN30" s="122">
        <f>IFERROR((IF(LA_INDEX!$H$38=1,VLOOKUP('LA (Gen)'!$B30,'LA21'!$B$2:$AR$165,'LA21'!AL$1,0),(IF(LA_INDEX!$H$38=2,VLOOKUP('LA (Gen)'!$B30,'LA22'!$B$2:$AR$165,'LA22'!AL$1,0),(IF(LA_INDEX!$H$38=3,VLOOKUP('LA (Gen)'!$B30,'LA27'!$B$2:$AR$165,'LA27'!AL$1,0),0)))))),"")</f>
        <v>22</v>
      </c>
      <c r="AO30" s="122">
        <f>IFERROR((IF(LA_INDEX!$H$38=1,VLOOKUP('LA (Gen)'!$B30,'LA21'!$B$2:$AR$165,'LA21'!AM$1,0),(IF(LA_INDEX!$H$38=2,VLOOKUP('LA (Gen)'!$B30,'LA22'!$B$2:$AR$165,'LA22'!AM$1,0),(IF(LA_INDEX!$H$38=3,VLOOKUP('LA (Gen)'!$B30,'LA27'!$B$2:$AR$165,'LA27'!AM$1,0),0)))))),"")</f>
        <v>12</v>
      </c>
      <c r="AP30" s="122">
        <f>IFERROR((IF(LA_INDEX!$H$38=1,VLOOKUP('LA (Gen)'!$B30,'LA21'!$B$2:$AR$165,'LA21'!AN$1,0),(IF(LA_INDEX!$H$38=2,VLOOKUP('LA (Gen)'!$B30,'LA22'!$B$2:$AR$165,'LA22'!AN$1,0),(IF(LA_INDEX!$H$38=3,VLOOKUP('LA (Gen)'!$B30,'LA27'!$B$2:$AR$165,'LA27'!AN$1,0),0)))))),"")</f>
        <v>8</v>
      </c>
      <c r="AQ30" s="122">
        <f>IFERROR((IF(LA_INDEX!$H$38=1,VLOOKUP('LA (Gen)'!$B30,'LA21'!$B$2:$AR$165,'LA21'!AO$1,0),(IF(LA_INDEX!$H$38=2,VLOOKUP('LA (Gen)'!$B30,'LA22'!$B$2:$AR$165,'LA22'!AO$1,0),(IF(LA_INDEX!$H$38=3,VLOOKUP('LA (Gen)'!$B30,'LA27'!$B$2:$AR$165,'LA27'!AO$1,0),0)))))),"")</f>
        <v>10</v>
      </c>
      <c r="AR30" s="122">
        <f>IFERROR((IF(LA_INDEX!$H$38=1,VLOOKUP('LA (Gen)'!$B30,'LA21'!$B$2:$AR$165,'LA21'!AP$1,0),(IF(LA_INDEX!$H$38=2,VLOOKUP('LA (Gen)'!$B30,'LA22'!$B$2:$AR$165,'LA22'!AP$1,0),(IF(LA_INDEX!$H$38=3,VLOOKUP('LA (Gen)'!$B30,'LA27'!$B$2:$AR$165,'LA27'!AP$1,0),0)))))),"")</f>
        <v>5</v>
      </c>
      <c r="AS30" s="122">
        <f>IFERROR((IF(LA_INDEX!$H$38=1,VLOOKUP('LA (Gen)'!$B30,'LA21'!$B$2:$AR$165,'LA21'!AQ$1,0),(IF(LA_INDEX!$H$38=2,VLOOKUP('LA (Gen)'!$B30,'LA22'!$B$2:$AR$165,'LA22'!AQ$1,0),(IF(LA_INDEX!$H$38=3,VLOOKUP('LA (Gen)'!$B30,'LA27'!$B$2:$AR$165,'LA27'!AQ$1,0),0)))))),"")</f>
        <v>3</v>
      </c>
      <c r="AT30" s="122">
        <f>IFERROR((IF(LA_INDEX!$H$38=1,VLOOKUP('LA (Gen)'!$B30,'LA21'!$B$2:$AR$165,'LA21'!AR$1,0),(IF(LA_INDEX!$H$38=2,VLOOKUP('LA (Gen)'!$B30,'LA22'!$B$2:$AR$165,'LA22'!AR$1,0),(IF(LA_INDEX!$H$38=3,VLOOKUP('LA (Gen)'!$B30,'LA27'!$B$2:$AR$165,'LA27'!AR$1,0),0)))))),"")</f>
        <v>4</v>
      </c>
    </row>
    <row r="31" spans="1:46" x14ac:dyDescent="0.3">
      <c r="A31" s="80" t="s">
        <v>464</v>
      </c>
      <c r="B31" s="114">
        <v>895</v>
      </c>
      <c r="C31" s="80" t="s">
        <v>294</v>
      </c>
      <c r="D31" s="80" t="s">
        <v>269</v>
      </c>
      <c r="E31" s="122">
        <f>IFERROR(MROUND((IF(LA_INDEX!$H$38=1,VLOOKUP('LA (Gen)'!$B31,'LA21'!$B$2:$AR$165,'LA21'!C$1,0),(IF(LA_INDEX!$H$38=2,VLOOKUP('LA (Gen)'!$B31,'LA22'!$B$2:$AR$165,'LA22'!C$1,0),(IF(LA_INDEX!$H$38=3,VLOOKUP('LA (Gen)'!$B31,'LA27'!$B$2:$AR$165,'LA27'!C$1,0),0)))))),5),"")</f>
        <v>1475</v>
      </c>
      <c r="F31" s="122">
        <f>IFERROR(MROUND((IF(LA_INDEX!$H$38=1,VLOOKUP('LA (Gen)'!$B31,'LA21'!$B$2:$AR$165,'LA21'!D$1,0),(IF(LA_INDEX!$H$38=2,VLOOKUP('LA (Gen)'!$B31,'LA22'!$B$2:$AR$165,'LA22'!D$1,0),(IF(LA_INDEX!$H$38=3,VLOOKUP('LA (Gen)'!$B31,'LA27'!$B$2:$AR$165,'LA27'!D$1,0),0)))))),5),"")</f>
        <v>1605</v>
      </c>
      <c r="G31" s="122">
        <f>IFERROR(MROUND((IF(LA_INDEX!$H$38=1,VLOOKUP('LA (Gen)'!$B31,'LA21'!$B$2:$AR$165,'LA21'!E$1,0),(IF(LA_INDEX!$H$38=2,VLOOKUP('LA (Gen)'!$B31,'LA22'!$B$2:$AR$165,'LA22'!E$1,0),(IF(LA_INDEX!$H$38=3,VLOOKUP('LA (Gen)'!$B31,'LA27'!$B$2:$AR$165,'LA27'!E$1,0),0)))))),5),"")</f>
        <v>3080</v>
      </c>
      <c r="H31" s="122">
        <f>IFERROR((IF(LA_INDEX!$H$38=1,VLOOKUP('LA (Gen)'!$B31,'LA21'!$B$2:$AR$165,'LA21'!F$1,0),(IF(LA_INDEX!$H$38=2,VLOOKUP('LA (Gen)'!$B31,'LA22'!$B$2:$AR$165,'LA22'!F$1,0),(IF(LA_INDEX!$H$38=3,VLOOKUP('LA (Gen)'!$B31,'LA27'!$B$2:$AR$165,'LA27'!F$1,0),0)))))),"")</f>
        <v>85</v>
      </c>
      <c r="I31" s="122">
        <f>IFERROR((IF(LA_INDEX!$H$38=1,VLOOKUP('LA (Gen)'!$B31,'LA21'!$B$2:$AR$165,'LA21'!G$1,0),(IF(LA_INDEX!$H$38=2,VLOOKUP('LA (Gen)'!$B31,'LA22'!$B$2:$AR$165,'LA22'!G$1,0),(IF(LA_INDEX!$H$38=3,VLOOKUP('LA (Gen)'!$B31,'LA27'!$B$2:$AR$165,'LA27'!G$1,0),0)))))),"")</f>
        <v>91</v>
      </c>
      <c r="J31" s="122">
        <f>IFERROR((IF(LA_INDEX!$H$38=1,VLOOKUP('LA (Gen)'!$B31,'LA21'!$B$2:$AR$165,'LA21'!H$1,0),(IF(LA_INDEX!$H$38=2,VLOOKUP('LA (Gen)'!$B31,'LA22'!$B$2:$AR$165,'LA22'!H$1,0),(IF(LA_INDEX!$H$38=3,VLOOKUP('LA (Gen)'!$B31,'LA27'!$B$2:$AR$165,'LA27'!H$1,0),0)))))),"")</f>
        <v>88</v>
      </c>
      <c r="K31" s="122">
        <f>IFERROR((IF(LA_INDEX!$H$38=1,VLOOKUP('LA (Gen)'!$B31,'LA21'!$B$2:$AR$165,'LA21'!I$1,0),(IF(LA_INDEX!$H$38=2,VLOOKUP('LA (Gen)'!$B31,'LA22'!$B$2:$AR$165,'LA22'!I$1,0),(IF(LA_INDEX!$H$38=3,VLOOKUP('LA (Gen)'!$B31,'LA27'!$B$2:$AR$165,'LA27'!I$1,0),0)))))),"")</f>
        <v>10</v>
      </c>
      <c r="L31" s="122">
        <f>IFERROR((IF(LA_INDEX!$H$38=1,VLOOKUP('LA (Gen)'!$B31,'LA21'!$B$2:$AR$165,'LA21'!J$1,0),(IF(LA_INDEX!$H$38=2,VLOOKUP('LA (Gen)'!$B31,'LA22'!$B$2:$AR$165,'LA22'!J$1,0),(IF(LA_INDEX!$H$38=3,VLOOKUP('LA (Gen)'!$B31,'LA27'!$B$2:$AR$165,'LA27'!J$1,0),0)))))),"")</f>
        <v>8</v>
      </c>
      <c r="M31" s="122">
        <f>IFERROR((IF(LA_INDEX!$H$38=1,VLOOKUP('LA (Gen)'!$B31,'LA21'!$B$2:$AR$165,'LA21'!K$1,0),(IF(LA_INDEX!$H$38=2,VLOOKUP('LA (Gen)'!$B31,'LA22'!$B$2:$AR$165,'LA22'!K$1,0),(IF(LA_INDEX!$H$38=3,VLOOKUP('LA (Gen)'!$B31,'LA27'!$B$2:$AR$165,'LA27'!K$1,0),0)))))),"")</f>
        <v>9</v>
      </c>
      <c r="N31" s="122">
        <f>IFERROR((IF(LA_INDEX!$H$38=1,VLOOKUP('LA (Gen)'!$B31,'LA21'!$B$2:$AR$165,'LA21'!L$1,0),(IF(LA_INDEX!$H$38=2,VLOOKUP('LA (Gen)'!$B31,'LA22'!$B$2:$AR$165,'LA22'!L$1,0),(IF(LA_INDEX!$H$38=3,VLOOKUP('LA (Gen)'!$B31,'LA27'!$B$2:$AR$165,'LA27'!L$1,0),0)))))),"")</f>
        <v>57</v>
      </c>
      <c r="O31" s="122">
        <f>IFERROR((IF(LA_INDEX!$H$38=1,VLOOKUP('LA (Gen)'!$B31,'LA21'!$B$2:$AR$165,'LA21'!M$1,0),(IF(LA_INDEX!$H$38=2,VLOOKUP('LA (Gen)'!$B31,'LA22'!$B$2:$AR$165,'LA22'!M$1,0),(IF(LA_INDEX!$H$38=3,VLOOKUP('LA (Gen)'!$B31,'LA27'!$B$2:$AR$165,'LA27'!M$1,0),0)))))),"")</f>
        <v>63</v>
      </c>
      <c r="P31" s="122">
        <f>IFERROR((IF(LA_INDEX!$H$38=1,VLOOKUP('LA (Gen)'!$B31,'LA21'!$B$2:$AR$165,'LA21'!N$1,0),(IF(LA_INDEX!$H$38=2,VLOOKUP('LA (Gen)'!$B31,'LA22'!$B$2:$AR$165,'LA22'!N$1,0),(IF(LA_INDEX!$H$38=3,VLOOKUP('LA (Gen)'!$B31,'LA27'!$B$2:$AR$165,'LA27'!N$1,0),0)))))),"")</f>
        <v>60</v>
      </c>
      <c r="Q31" s="122">
        <f>IFERROR((IF(LA_INDEX!$H$38=1,VLOOKUP('LA (Gen)'!$B31,'LA21'!$B$2:$AR$165,'LA21'!O$1,0),(IF(LA_INDEX!$H$38=2,VLOOKUP('LA (Gen)'!$B31,'LA22'!$B$2:$AR$165,'LA22'!O$1,0),(IF(LA_INDEX!$H$38=3,VLOOKUP('LA (Gen)'!$B31,'LA27'!$B$2:$AR$165,'LA27'!O$1,0),0)))))),"")</f>
        <v>11</v>
      </c>
      <c r="R31" s="122">
        <f>IFERROR((IF(LA_INDEX!$H$38=1,VLOOKUP('LA (Gen)'!$B31,'LA21'!$B$2:$AR$165,'LA21'!P$1,0),(IF(LA_INDEX!$H$38=2,VLOOKUP('LA (Gen)'!$B31,'LA22'!$B$2:$AR$165,'LA22'!P$1,0),(IF(LA_INDEX!$H$38=3,VLOOKUP('LA (Gen)'!$B31,'LA27'!$B$2:$AR$165,'LA27'!P$1,0),0)))))),"")</f>
        <v>12</v>
      </c>
      <c r="S31" s="122">
        <f>IFERROR((IF(LA_INDEX!$H$38=1,VLOOKUP('LA (Gen)'!$B31,'LA21'!$B$2:$AR$165,'LA21'!Q$1,0),(IF(LA_INDEX!$H$38=2,VLOOKUP('LA (Gen)'!$B31,'LA22'!$B$2:$AR$165,'LA22'!Q$1,0),(IF(LA_INDEX!$H$38=3,VLOOKUP('LA (Gen)'!$B31,'LA27'!$B$2:$AR$165,'LA27'!Q$1,0),0)))))),"")</f>
        <v>11</v>
      </c>
      <c r="T31" s="122">
        <f>IFERROR((IF(LA_INDEX!$H$38=1,VLOOKUP('LA (Gen)'!$B31,'LA21'!$B$2:$AR$165,'LA21'!R$1,0),(IF(LA_INDEX!$H$38=2,VLOOKUP('LA (Gen)'!$B31,'LA22'!$B$2:$AR$165,'LA22'!R$1,0),(IF(LA_INDEX!$H$38=3,VLOOKUP('LA (Gen)'!$B31,'LA27'!$B$2:$AR$165,'LA27'!R$1,0),0)))))),"")</f>
        <v>45</v>
      </c>
      <c r="U31" s="122">
        <f>IFERROR((IF(LA_INDEX!$H$38=1,VLOOKUP('LA (Gen)'!$B31,'LA21'!$B$2:$AR$165,'LA21'!S$1,0),(IF(LA_INDEX!$H$38=2,VLOOKUP('LA (Gen)'!$B31,'LA22'!$B$2:$AR$165,'LA22'!S$1,0),(IF(LA_INDEX!$H$38=3,VLOOKUP('LA (Gen)'!$B31,'LA27'!$B$2:$AR$165,'LA27'!S$1,0),0)))))),"")</f>
        <v>50</v>
      </c>
      <c r="V31" s="122">
        <f>IFERROR((IF(LA_INDEX!$H$38=1,VLOOKUP('LA (Gen)'!$B31,'LA21'!$B$2:$AR$165,'LA21'!T$1,0),(IF(LA_INDEX!$H$38=2,VLOOKUP('LA (Gen)'!$B31,'LA22'!$B$2:$AR$165,'LA22'!T$1,0),(IF(LA_INDEX!$H$38=3,VLOOKUP('LA (Gen)'!$B31,'LA27'!$B$2:$AR$165,'LA27'!T$1,0),0)))))),"")</f>
        <v>47</v>
      </c>
      <c r="W31" s="122">
        <f>IFERROR((IF(LA_INDEX!$H$38=1,VLOOKUP('LA (Gen)'!$B31,'LA21'!$B$2:$AR$165,'LA21'!U$1,0),(IF(LA_INDEX!$H$38=2,VLOOKUP('LA (Gen)'!$B31,'LA22'!$B$2:$AR$165,'LA22'!U$1,0),(IF(LA_INDEX!$H$38=3,VLOOKUP('LA (Gen)'!$B31,'LA27'!$B$2:$AR$165,'LA27'!U$1,0),0)))))),"")</f>
        <v>16</v>
      </c>
      <c r="X31" s="122">
        <f>IFERROR((IF(LA_INDEX!$H$38=1,VLOOKUP('LA (Gen)'!$B31,'LA21'!$B$2:$AR$165,'LA21'!V$1,0),(IF(LA_INDEX!$H$38=2,VLOOKUP('LA (Gen)'!$B31,'LA22'!$B$2:$AR$165,'LA22'!V$1,0),(IF(LA_INDEX!$H$38=3,VLOOKUP('LA (Gen)'!$B31,'LA27'!$B$2:$AR$165,'LA27'!V$1,0),0)))))),"")</f>
        <v>19</v>
      </c>
      <c r="Y31" s="122">
        <f>IFERROR((IF(LA_INDEX!$H$38=1,VLOOKUP('LA (Gen)'!$B31,'LA21'!$B$2:$AR$165,'LA21'!W$1,0),(IF(LA_INDEX!$H$38=2,VLOOKUP('LA (Gen)'!$B31,'LA22'!$B$2:$AR$165,'LA22'!W$1,0),(IF(LA_INDEX!$H$38=3,VLOOKUP('LA (Gen)'!$B31,'LA27'!$B$2:$AR$165,'LA27'!W$1,0),0)))))),"")</f>
        <v>18</v>
      </c>
      <c r="Z31" s="122">
        <f>IFERROR((IF(LA_INDEX!$H$38=1,VLOOKUP('LA (Gen)'!$B31,'LA21'!$B$2:$AR$165,'LA21'!X$1,0),(IF(LA_INDEX!$H$38=2,VLOOKUP('LA (Gen)'!$B31,'LA22'!$B$2:$AR$165,'LA22'!X$1,0),(IF(LA_INDEX!$H$38=3,VLOOKUP('LA (Gen)'!$B31,'LA27'!$B$2:$AR$165,'LA27'!X$1,0),0)))))),"")</f>
        <v>1</v>
      </c>
      <c r="AA31" s="122" t="str">
        <f>IFERROR((IF(LA_INDEX!$H$38=1,VLOOKUP('LA (Gen)'!$B31,'LA21'!$B$2:$AR$165,'LA21'!Y$1,0),(IF(LA_INDEX!$H$38=2,VLOOKUP('LA (Gen)'!$B31,'LA22'!$B$2:$AR$165,'LA22'!Y$1,0),(IF(LA_INDEX!$H$38=3,VLOOKUP('LA (Gen)'!$B31,'LA27'!$B$2:$AR$165,'LA27'!Y$1,0),0)))))),"")</f>
        <v>-</v>
      </c>
      <c r="AB31" s="122" t="str">
        <f>IFERROR((IF(LA_INDEX!$H$38=1,VLOOKUP('LA (Gen)'!$B31,'LA21'!$B$2:$AR$165,'LA21'!Z$1,0),(IF(LA_INDEX!$H$38=2,VLOOKUP('LA (Gen)'!$B31,'LA22'!$B$2:$AR$165,'LA22'!Z$1,0),(IF(LA_INDEX!$H$38=3,VLOOKUP('LA (Gen)'!$B31,'LA27'!$B$2:$AR$165,'LA27'!Z$1,0),0)))))),"")</f>
        <v>-</v>
      </c>
      <c r="AC31" s="122">
        <f>IFERROR((IF(LA_INDEX!$H$38=1,VLOOKUP('LA (Gen)'!$B31,'LA21'!$B$2:$AR$165,'LA21'!AA$1,0),(IF(LA_INDEX!$H$38=2,VLOOKUP('LA (Gen)'!$B31,'LA22'!$B$2:$AR$165,'LA22'!AA$1,0),(IF(LA_INDEX!$H$38=3,VLOOKUP('LA (Gen)'!$B31,'LA27'!$B$2:$AR$165,'LA27'!AA$1,0),0)))))),"")</f>
        <v>12</v>
      </c>
      <c r="AD31" s="122">
        <f>IFERROR((IF(LA_INDEX!$H$38=1,VLOOKUP('LA (Gen)'!$B31,'LA21'!$B$2:$AR$165,'LA21'!AB$1,0),(IF(LA_INDEX!$H$38=2,VLOOKUP('LA (Gen)'!$B31,'LA22'!$B$2:$AR$165,'LA22'!AB$1,0),(IF(LA_INDEX!$H$38=3,VLOOKUP('LA (Gen)'!$B31,'LA27'!$B$2:$AR$165,'LA27'!AB$1,0),0)))))),"")</f>
        <v>15</v>
      </c>
      <c r="AE31" s="122">
        <f>IFERROR((IF(LA_INDEX!$H$38=1,VLOOKUP('LA (Gen)'!$B31,'LA21'!$B$2:$AR$165,'LA21'!AC$1,0),(IF(LA_INDEX!$H$38=2,VLOOKUP('LA (Gen)'!$B31,'LA22'!$B$2:$AR$165,'LA22'!AC$1,0),(IF(LA_INDEX!$H$38=3,VLOOKUP('LA (Gen)'!$B31,'LA27'!$B$2:$AR$165,'LA27'!AC$1,0),0)))))),"")</f>
        <v>13</v>
      </c>
      <c r="AF31" s="122">
        <f>IFERROR((IF(LA_INDEX!$H$38=1,VLOOKUP('LA (Gen)'!$B31,'LA21'!$B$2:$AR$165,'LA21'!AD$1,0),(IF(LA_INDEX!$H$38=2,VLOOKUP('LA (Gen)'!$B31,'LA22'!$B$2:$AR$165,'LA22'!AD$1,0),(IF(LA_INDEX!$H$38=3,VLOOKUP('LA (Gen)'!$B31,'LA27'!$B$2:$AR$165,'LA27'!AD$1,0),0)))))),"")</f>
        <v>28</v>
      </c>
      <c r="AG31" s="122">
        <f>IFERROR((IF(LA_INDEX!$H$38=1,VLOOKUP('LA (Gen)'!$B31,'LA21'!$B$2:$AR$165,'LA21'!AE$1,0),(IF(LA_INDEX!$H$38=2,VLOOKUP('LA (Gen)'!$B31,'LA22'!$B$2:$AR$165,'LA22'!AE$1,0),(IF(LA_INDEX!$H$38=3,VLOOKUP('LA (Gen)'!$B31,'LA27'!$B$2:$AR$165,'LA27'!AE$1,0),0)))))),"")</f>
        <v>30</v>
      </c>
      <c r="AH31" s="122">
        <f>IFERROR((IF(LA_INDEX!$H$38=1,VLOOKUP('LA (Gen)'!$B31,'LA21'!$B$2:$AR$165,'LA21'!AF$1,0),(IF(LA_INDEX!$H$38=2,VLOOKUP('LA (Gen)'!$B31,'LA22'!$B$2:$AR$165,'LA22'!AF$1,0),(IF(LA_INDEX!$H$38=3,VLOOKUP('LA (Gen)'!$B31,'LA27'!$B$2:$AR$165,'LA27'!AF$1,0),0)))))),"")</f>
        <v>29</v>
      </c>
      <c r="AI31" s="122">
        <f>IFERROR((IF(LA_INDEX!$H$38=1,VLOOKUP('LA (Gen)'!$B31,'LA21'!$B$2:$AR$165,'LA21'!AG$1,0),(IF(LA_INDEX!$H$38=2,VLOOKUP('LA (Gen)'!$B31,'LA22'!$B$2:$AR$165,'LA22'!AG$1,0),(IF(LA_INDEX!$H$38=3,VLOOKUP('LA (Gen)'!$B31,'LA27'!$B$2:$AR$165,'LA27'!AG$1,0),0)))))),"")</f>
        <v>2</v>
      </c>
      <c r="AJ31" s="122">
        <f>IFERROR((IF(LA_INDEX!$H$38=1,VLOOKUP('LA (Gen)'!$B31,'LA21'!$B$2:$AR$165,'LA21'!AH$1,0),(IF(LA_INDEX!$H$38=2,VLOOKUP('LA (Gen)'!$B31,'LA22'!$B$2:$AR$165,'LA22'!AH$1,0),(IF(LA_INDEX!$H$38=3,VLOOKUP('LA (Gen)'!$B31,'LA27'!$B$2:$AR$165,'LA27'!AH$1,0),0)))))),"")</f>
        <v>1</v>
      </c>
      <c r="AK31" s="122">
        <f>IFERROR((IF(LA_INDEX!$H$38=1,VLOOKUP('LA (Gen)'!$B31,'LA21'!$B$2:$AR$165,'LA21'!AI$1,0),(IF(LA_INDEX!$H$38=2,VLOOKUP('LA (Gen)'!$B31,'LA22'!$B$2:$AR$165,'LA22'!AI$1,0),(IF(LA_INDEX!$H$38=3,VLOOKUP('LA (Gen)'!$B31,'LA27'!$B$2:$AR$165,'LA27'!AI$1,0),0)))))),"")</f>
        <v>2</v>
      </c>
      <c r="AL31" s="122">
        <f>IFERROR((IF(LA_INDEX!$H$38=1,VLOOKUP('LA (Gen)'!$B31,'LA21'!$B$2:$AR$165,'LA21'!AJ$1,0),(IF(LA_INDEX!$H$38=2,VLOOKUP('LA (Gen)'!$B31,'LA22'!$B$2:$AR$165,'LA22'!AJ$1,0),(IF(LA_INDEX!$H$38=3,VLOOKUP('LA (Gen)'!$B31,'LA27'!$B$2:$AR$165,'LA27'!AJ$1,0),0)))))),"")</f>
        <v>27</v>
      </c>
      <c r="AM31" s="122">
        <f>IFERROR((IF(LA_INDEX!$H$38=1,VLOOKUP('LA (Gen)'!$B31,'LA21'!$B$2:$AR$165,'LA21'!AK$1,0),(IF(LA_INDEX!$H$38=2,VLOOKUP('LA (Gen)'!$B31,'LA22'!$B$2:$AR$165,'LA22'!AK$1,0),(IF(LA_INDEX!$H$38=3,VLOOKUP('LA (Gen)'!$B31,'LA27'!$B$2:$AR$165,'LA27'!AK$1,0),0)))))),"")</f>
        <v>28</v>
      </c>
      <c r="AN31" s="122">
        <f>IFERROR((IF(LA_INDEX!$H$38=1,VLOOKUP('LA (Gen)'!$B31,'LA21'!$B$2:$AR$165,'LA21'!AL$1,0),(IF(LA_INDEX!$H$38=2,VLOOKUP('LA (Gen)'!$B31,'LA22'!$B$2:$AR$165,'LA22'!AL$1,0),(IF(LA_INDEX!$H$38=3,VLOOKUP('LA (Gen)'!$B31,'LA27'!$B$2:$AR$165,'LA27'!AL$1,0),0)))))),"")</f>
        <v>28</v>
      </c>
      <c r="AO31" s="122">
        <f>IFERROR((IF(LA_INDEX!$H$38=1,VLOOKUP('LA (Gen)'!$B31,'LA21'!$B$2:$AR$165,'LA21'!AM$1,0),(IF(LA_INDEX!$H$38=2,VLOOKUP('LA (Gen)'!$B31,'LA22'!$B$2:$AR$165,'LA22'!AM$1,0),(IF(LA_INDEX!$H$38=3,VLOOKUP('LA (Gen)'!$B31,'LA27'!$B$2:$AR$165,'LA27'!AM$1,0),0)))))),"")</f>
        <v>10</v>
      </c>
      <c r="AP31" s="122">
        <f>IFERROR((IF(LA_INDEX!$H$38=1,VLOOKUP('LA (Gen)'!$B31,'LA21'!$B$2:$AR$165,'LA21'!AN$1,0),(IF(LA_INDEX!$H$38=2,VLOOKUP('LA (Gen)'!$B31,'LA22'!$B$2:$AR$165,'LA22'!AN$1,0),(IF(LA_INDEX!$H$38=3,VLOOKUP('LA (Gen)'!$B31,'LA27'!$B$2:$AR$165,'LA27'!AN$1,0),0)))))),"")</f>
        <v>7</v>
      </c>
      <c r="AQ31" s="122">
        <f>IFERROR((IF(LA_INDEX!$H$38=1,VLOOKUP('LA (Gen)'!$B31,'LA21'!$B$2:$AR$165,'LA21'!AO$1,0),(IF(LA_INDEX!$H$38=2,VLOOKUP('LA (Gen)'!$B31,'LA22'!$B$2:$AR$165,'LA22'!AO$1,0),(IF(LA_INDEX!$H$38=3,VLOOKUP('LA (Gen)'!$B31,'LA27'!$B$2:$AR$165,'LA27'!AO$1,0),0)))))),"")</f>
        <v>8</v>
      </c>
      <c r="AR31" s="122">
        <f>IFERROR((IF(LA_INDEX!$H$38=1,VLOOKUP('LA (Gen)'!$B31,'LA21'!$B$2:$AR$165,'LA21'!AP$1,0),(IF(LA_INDEX!$H$38=2,VLOOKUP('LA (Gen)'!$B31,'LA22'!$B$2:$AR$165,'LA22'!AP$1,0),(IF(LA_INDEX!$H$38=3,VLOOKUP('LA (Gen)'!$B31,'LA27'!$B$2:$AR$165,'LA27'!AP$1,0),0)))))),"")</f>
        <v>5</v>
      </c>
      <c r="AS31" s="122">
        <f>IFERROR((IF(LA_INDEX!$H$38=1,VLOOKUP('LA (Gen)'!$B31,'LA21'!$B$2:$AR$165,'LA21'!AQ$1,0),(IF(LA_INDEX!$H$38=2,VLOOKUP('LA (Gen)'!$B31,'LA22'!$B$2:$AR$165,'LA22'!AQ$1,0),(IF(LA_INDEX!$H$38=3,VLOOKUP('LA (Gen)'!$B31,'LA27'!$B$2:$AR$165,'LA27'!AQ$1,0),0)))))),"")</f>
        <v>2</v>
      </c>
      <c r="AT31" s="122">
        <f>IFERROR((IF(LA_INDEX!$H$38=1,VLOOKUP('LA (Gen)'!$B31,'LA21'!$B$2:$AR$165,'LA21'!AR$1,0),(IF(LA_INDEX!$H$38=2,VLOOKUP('LA (Gen)'!$B31,'LA22'!$B$2:$AR$165,'LA22'!AR$1,0),(IF(LA_INDEX!$H$38=3,VLOOKUP('LA (Gen)'!$B31,'LA27'!$B$2:$AR$165,'LA27'!AR$1,0),0)))))),"")</f>
        <v>4</v>
      </c>
    </row>
    <row r="32" spans="1:46" x14ac:dyDescent="0.3">
      <c r="A32" s="80" t="s">
        <v>465</v>
      </c>
      <c r="B32" s="114">
        <v>896</v>
      </c>
      <c r="C32" s="80" t="s">
        <v>295</v>
      </c>
      <c r="D32" s="80" t="s">
        <v>269</v>
      </c>
      <c r="E32" s="122">
        <f>IFERROR(MROUND((IF(LA_INDEX!$H$38=1,VLOOKUP('LA (Gen)'!$B32,'LA21'!$B$2:$AR$165,'LA21'!C$1,0),(IF(LA_INDEX!$H$38=2,VLOOKUP('LA (Gen)'!$B32,'LA22'!$B$2:$AR$165,'LA22'!C$1,0),(IF(LA_INDEX!$H$38=3,VLOOKUP('LA (Gen)'!$B32,'LA27'!$B$2:$AR$165,'LA27'!C$1,0),0)))))),5),"")</f>
        <v>1255</v>
      </c>
      <c r="F32" s="122">
        <f>IFERROR(MROUND((IF(LA_INDEX!$H$38=1,VLOOKUP('LA (Gen)'!$B32,'LA21'!$B$2:$AR$165,'LA21'!D$1,0),(IF(LA_INDEX!$H$38=2,VLOOKUP('LA (Gen)'!$B32,'LA22'!$B$2:$AR$165,'LA22'!D$1,0),(IF(LA_INDEX!$H$38=3,VLOOKUP('LA (Gen)'!$B32,'LA27'!$B$2:$AR$165,'LA27'!D$1,0),0)))))),5),"")</f>
        <v>1445</v>
      </c>
      <c r="G32" s="122">
        <f>IFERROR(MROUND((IF(LA_INDEX!$H$38=1,VLOOKUP('LA (Gen)'!$B32,'LA21'!$B$2:$AR$165,'LA21'!E$1,0),(IF(LA_INDEX!$H$38=2,VLOOKUP('LA (Gen)'!$B32,'LA22'!$B$2:$AR$165,'LA22'!E$1,0),(IF(LA_INDEX!$H$38=3,VLOOKUP('LA (Gen)'!$B32,'LA27'!$B$2:$AR$165,'LA27'!E$1,0),0)))))),5),"")</f>
        <v>2700</v>
      </c>
      <c r="H32" s="122">
        <f>IFERROR((IF(LA_INDEX!$H$38=1,VLOOKUP('LA (Gen)'!$B32,'LA21'!$B$2:$AR$165,'LA21'!F$1,0),(IF(LA_INDEX!$H$38=2,VLOOKUP('LA (Gen)'!$B32,'LA22'!$B$2:$AR$165,'LA22'!F$1,0),(IF(LA_INDEX!$H$38=3,VLOOKUP('LA (Gen)'!$B32,'LA27'!$B$2:$AR$165,'LA27'!F$1,0),0)))))),"")</f>
        <v>91</v>
      </c>
      <c r="I32" s="122">
        <f>IFERROR((IF(LA_INDEX!$H$38=1,VLOOKUP('LA (Gen)'!$B32,'LA21'!$B$2:$AR$165,'LA21'!G$1,0),(IF(LA_INDEX!$H$38=2,VLOOKUP('LA (Gen)'!$B32,'LA22'!$B$2:$AR$165,'LA22'!G$1,0),(IF(LA_INDEX!$H$38=3,VLOOKUP('LA (Gen)'!$B32,'LA27'!$B$2:$AR$165,'LA27'!G$1,0),0)))))),"")</f>
        <v>92</v>
      </c>
      <c r="J32" s="122">
        <f>IFERROR((IF(LA_INDEX!$H$38=1,VLOOKUP('LA (Gen)'!$B32,'LA21'!$B$2:$AR$165,'LA21'!H$1,0),(IF(LA_INDEX!$H$38=2,VLOOKUP('LA (Gen)'!$B32,'LA22'!$B$2:$AR$165,'LA22'!H$1,0),(IF(LA_INDEX!$H$38=3,VLOOKUP('LA (Gen)'!$B32,'LA27'!$B$2:$AR$165,'LA27'!H$1,0),0)))))),"")</f>
        <v>92</v>
      </c>
      <c r="K32" s="122">
        <f>IFERROR((IF(LA_INDEX!$H$38=1,VLOOKUP('LA (Gen)'!$B32,'LA21'!$B$2:$AR$165,'LA21'!I$1,0),(IF(LA_INDEX!$H$38=2,VLOOKUP('LA (Gen)'!$B32,'LA22'!$B$2:$AR$165,'LA22'!I$1,0),(IF(LA_INDEX!$H$38=3,VLOOKUP('LA (Gen)'!$B32,'LA27'!$B$2:$AR$165,'LA27'!I$1,0),0)))))),"")</f>
        <v>9</v>
      </c>
      <c r="L32" s="122">
        <f>IFERROR((IF(LA_INDEX!$H$38=1,VLOOKUP('LA (Gen)'!$B32,'LA21'!$B$2:$AR$165,'LA21'!J$1,0),(IF(LA_INDEX!$H$38=2,VLOOKUP('LA (Gen)'!$B32,'LA22'!$B$2:$AR$165,'LA22'!J$1,0),(IF(LA_INDEX!$H$38=3,VLOOKUP('LA (Gen)'!$B32,'LA27'!$B$2:$AR$165,'LA27'!J$1,0),0)))))),"")</f>
        <v>7</v>
      </c>
      <c r="M32" s="122">
        <f>IFERROR((IF(LA_INDEX!$H$38=1,VLOOKUP('LA (Gen)'!$B32,'LA21'!$B$2:$AR$165,'LA21'!K$1,0),(IF(LA_INDEX!$H$38=2,VLOOKUP('LA (Gen)'!$B32,'LA22'!$B$2:$AR$165,'LA22'!K$1,0),(IF(LA_INDEX!$H$38=3,VLOOKUP('LA (Gen)'!$B32,'LA27'!$B$2:$AR$165,'LA27'!K$1,0),0)))))),"")</f>
        <v>8</v>
      </c>
      <c r="N32" s="122">
        <f>IFERROR((IF(LA_INDEX!$H$38=1,VLOOKUP('LA (Gen)'!$B32,'LA21'!$B$2:$AR$165,'LA21'!L$1,0),(IF(LA_INDEX!$H$38=2,VLOOKUP('LA (Gen)'!$B32,'LA22'!$B$2:$AR$165,'LA22'!L$1,0),(IF(LA_INDEX!$H$38=3,VLOOKUP('LA (Gen)'!$B32,'LA27'!$B$2:$AR$165,'LA27'!L$1,0),0)))))),"")</f>
        <v>72</v>
      </c>
      <c r="O32" s="122">
        <f>IFERROR((IF(LA_INDEX!$H$38=1,VLOOKUP('LA (Gen)'!$B32,'LA21'!$B$2:$AR$165,'LA21'!M$1,0),(IF(LA_INDEX!$H$38=2,VLOOKUP('LA (Gen)'!$B32,'LA22'!$B$2:$AR$165,'LA22'!M$1,0),(IF(LA_INDEX!$H$38=3,VLOOKUP('LA (Gen)'!$B32,'LA27'!$B$2:$AR$165,'LA27'!M$1,0),0)))))),"")</f>
        <v>70</v>
      </c>
      <c r="P32" s="122">
        <f>IFERROR((IF(LA_INDEX!$H$38=1,VLOOKUP('LA (Gen)'!$B32,'LA21'!$B$2:$AR$165,'LA21'!N$1,0),(IF(LA_INDEX!$H$38=2,VLOOKUP('LA (Gen)'!$B32,'LA22'!$B$2:$AR$165,'LA22'!N$1,0),(IF(LA_INDEX!$H$38=3,VLOOKUP('LA (Gen)'!$B32,'LA27'!$B$2:$AR$165,'LA27'!N$1,0),0)))))),"")</f>
        <v>71</v>
      </c>
      <c r="Q32" s="122">
        <f>IFERROR((IF(LA_INDEX!$H$38=1,VLOOKUP('LA (Gen)'!$B32,'LA21'!$B$2:$AR$165,'LA21'!O$1,0),(IF(LA_INDEX!$H$38=2,VLOOKUP('LA (Gen)'!$B32,'LA22'!$B$2:$AR$165,'LA22'!O$1,0),(IF(LA_INDEX!$H$38=3,VLOOKUP('LA (Gen)'!$B32,'LA27'!$B$2:$AR$165,'LA27'!O$1,0),0)))))),"")</f>
        <v>22</v>
      </c>
      <c r="R32" s="122">
        <f>IFERROR((IF(LA_INDEX!$H$38=1,VLOOKUP('LA (Gen)'!$B32,'LA21'!$B$2:$AR$165,'LA21'!P$1,0),(IF(LA_INDEX!$H$38=2,VLOOKUP('LA (Gen)'!$B32,'LA22'!$B$2:$AR$165,'LA22'!P$1,0),(IF(LA_INDEX!$H$38=3,VLOOKUP('LA (Gen)'!$B32,'LA27'!$B$2:$AR$165,'LA27'!P$1,0),0)))))),"")</f>
        <v>18</v>
      </c>
      <c r="S32" s="122">
        <f>IFERROR((IF(LA_INDEX!$H$38=1,VLOOKUP('LA (Gen)'!$B32,'LA21'!$B$2:$AR$165,'LA21'!Q$1,0),(IF(LA_INDEX!$H$38=2,VLOOKUP('LA (Gen)'!$B32,'LA22'!$B$2:$AR$165,'LA22'!Q$1,0),(IF(LA_INDEX!$H$38=3,VLOOKUP('LA (Gen)'!$B32,'LA27'!$B$2:$AR$165,'LA27'!Q$1,0),0)))))),"")</f>
        <v>20</v>
      </c>
      <c r="T32" s="122">
        <f>IFERROR((IF(LA_INDEX!$H$38=1,VLOOKUP('LA (Gen)'!$B32,'LA21'!$B$2:$AR$165,'LA21'!R$1,0),(IF(LA_INDEX!$H$38=2,VLOOKUP('LA (Gen)'!$B32,'LA22'!$B$2:$AR$165,'LA22'!R$1,0),(IF(LA_INDEX!$H$38=3,VLOOKUP('LA (Gen)'!$B32,'LA27'!$B$2:$AR$165,'LA27'!R$1,0),0)))))),"")</f>
        <v>48</v>
      </c>
      <c r="U32" s="122">
        <f>IFERROR((IF(LA_INDEX!$H$38=1,VLOOKUP('LA (Gen)'!$B32,'LA21'!$B$2:$AR$165,'LA21'!S$1,0),(IF(LA_INDEX!$H$38=2,VLOOKUP('LA (Gen)'!$B32,'LA22'!$B$2:$AR$165,'LA22'!S$1,0),(IF(LA_INDEX!$H$38=3,VLOOKUP('LA (Gen)'!$B32,'LA27'!$B$2:$AR$165,'LA27'!S$1,0),0)))))),"")</f>
        <v>51</v>
      </c>
      <c r="V32" s="122">
        <f>IFERROR((IF(LA_INDEX!$H$38=1,VLOOKUP('LA (Gen)'!$B32,'LA21'!$B$2:$AR$165,'LA21'!T$1,0),(IF(LA_INDEX!$H$38=2,VLOOKUP('LA (Gen)'!$B32,'LA22'!$B$2:$AR$165,'LA22'!T$1,0),(IF(LA_INDEX!$H$38=3,VLOOKUP('LA (Gen)'!$B32,'LA27'!$B$2:$AR$165,'LA27'!T$1,0),0)))))),"")</f>
        <v>49</v>
      </c>
      <c r="W32" s="122">
        <f>IFERROR((IF(LA_INDEX!$H$38=1,VLOOKUP('LA (Gen)'!$B32,'LA21'!$B$2:$AR$165,'LA21'!U$1,0),(IF(LA_INDEX!$H$38=2,VLOOKUP('LA (Gen)'!$B32,'LA22'!$B$2:$AR$165,'LA22'!U$1,0),(IF(LA_INDEX!$H$38=3,VLOOKUP('LA (Gen)'!$B32,'LA27'!$B$2:$AR$165,'LA27'!U$1,0),0)))))),"")</f>
        <v>18</v>
      </c>
      <c r="X32" s="122">
        <f>IFERROR((IF(LA_INDEX!$H$38=1,VLOOKUP('LA (Gen)'!$B32,'LA21'!$B$2:$AR$165,'LA21'!V$1,0),(IF(LA_INDEX!$H$38=2,VLOOKUP('LA (Gen)'!$B32,'LA22'!$B$2:$AR$165,'LA22'!V$1,0),(IF(LA_INDEX!$H$38=3,VLOOKUP('LA (Gen)'!$B32,'LA27'!$B$2:$AR$165,'LA27'!V$1,0),0)))))),"")</f>
        <v>18</v>
      </c>
      <c r="Y32" s="122">
        <f>IFERROR((IF(LA_INDEX!$H$38=1,VLOOKUP('LA (Gen)'!$B32,'LA21'!$B$2:$AR$165,'LA21'!W$1,0),(IF(LA_INDEX!$H$38=2,VLOOKUP('LA (Gen)'!$B32,'LA22'!$B$2:$AR$165,'LA22'!W$1,0),(IF(LA_INDEX!$H$38=3,VLOOKUP('LA (Gen)'!$B32,'LA27'!$B$2:$AR$165,'LA27'!W$1,0),0)))))),"")</f>
        <v>18</v>
      </c>
      <c r="Z32" s="122" t="str">
        <f>IFERROR((IF(LA_INDEX!$H$38=1,VLOOKUP('LA (Gen)'!$B32,'LA21'!$B$2:$AR$165,'LA21'!X$1,0),(IF(LA_INDEX!$H$38=2,VLOOKUP('LA (Gen)'!$B32,'LA22'!$B$2:$AR$165,'LA22'!X$1,0),(IF(LA_INDEX!$H$38=3,VLOOKUP('LA (Gen)'!$B32,'LA27'!$B$2:$AR$165,'LA27'!X$1,0),0)))))),"")</f>
        <v>-</v>
      </c>
      <c r="AA32" s="122" t="str">
        <f>IFERROR((IF(LA_INDEX!$H$38=1,VLOOKUP('LA (Gen)'!$B32,'LA21'!$B$2:$AR$165,'LA21'!Y$1,0),(IF(LA_INDEX!$H$38=2,VLOOKUP('LA (Gen)'!$B32,'LA22'!$B$2:$AR$165,'LA22'!Y$1,0),(IF(LA_INDEX!$H$38=3,VLOOKUP('LA (Gen)'!$B32,'LA27'!$B$2:$AR$165,'LA27'!Y$1,0),0)))))),"")</f>
        <v>-</v>
      </c>
      <c r="AB32" s="122" t="str">
        <f>IFERROR((IF(LA_INDEX!$H$38=1,VLOOKUP('LA (Gen)'!$B32,'LA21'!$B$2:$AR$165,'LA21'!Z$1,0),(IF(LA_INDEX!$H$38=2,VLOOKUP('LA (Gen)'!$B32,'LA22'!$B$2:$AR$165,'LA22'!Z$1,0),(IF(LA_INDEX!$H$38=3,VLOOKUP('LA (Gen)'!$B32,'LA27'!$B$2:$AR$165,'LA27'!Z$1,0),0)))))),"")</f>
        <v>-</v>
      </c>
      <c r="AC32" s="122">
        <f>IFERROR((IF(LA_INDEX!$H$38=1,VLOOKUP('LA (Gen)'!$B32,'LA21'!$B$2:$AR$165,'LA21'!AA$1,0),(IF(LA_INDEX!$H$38=2,VLOOKUP('LA (Gen)'!$B32,'LA22'!$B$2:$AR$165,'LA22'!AA$1,0),(IF(LA_INDEX!$H$38=3,VLOOKUP('LA (Gen)'!$B32,'LA27'!$B$2:$AR$165,'LA27'!AA$1,0),0)))))),"")</f>
        <v>13</v>
      </c>
      <c r="AD32" s="122">
        <f>IFERROR((IF(LA_INDEX!$H$38=1,VLOOKUP('LA (Gen)'!$B32,'LA21'!$B$2:$AR$165,'LA21'!AB$1,0),(IF(LA_INDEX!$H$38=2,VLOOKUP('LA (Gen)'!$B32,'LA22'!$B$2:$AR$165,'LA22'!AB$1,0),(IF(LA_INDEX!$H$38=3,VLOOKUP('LA (Gen)'!$B32,'LA27'!$B$2:$AR$165,'LA27'!AB$1,0),0)))))),"")</f>
        <v>14</v>
      </c>
      <c r="AE32" s="122">
        <f>IFERROR((IF(LA_INDEX!$H$38=1,VLOOKUP('LA (Gen)'!$B32,'LA21'!$B$2:$AR$165,'LA21'!AC$1,0),(IF(LA_INDEX!$H$38=2,VLOOKUP('LA (Gen)'!$B32,'LA22'!$B$2:$AR$165,'LA22'!AC$1,0),(IF(LA_INDEX!$H$38=3,VLOOKUP('LA (Gen)'!$B32,'LA27'!$B$2:$AR$165,'LA27'!AC$1,0),0)))))),"")</f>
        <v>14</v>
      </c>
      <c r="AF32" s="122">
        <f>IFERROR((IF(LA_INDEX!$H$38=1,VLOOKUP('LA (Gen)'!$B32,'LA21'!$B$2:$AR$165,'LA21'!AD$1,0),(IF(LA_INDEX!$H$38=2,VLOOKUP('LA (Gen)'!$B32,'LA22'!$B$2:$AR$165,'LA22'!AD$1,0),(IF(LA_INDEX!$H$38=3,VLOOKUP('LA (Gen)'!$B32,'LA27'!$B$2:$AR$165,'LA27'!AD$1,0),0)))))),"")</f>
        <v>30</v>
      </c>
      <c r="AG32" s="122">
        <f>IFERROR((IF(LA_INDEX!$H$38=1,VLOOKUP('LA (Gen)'!$B32,'LA21'!$B$2:$AR$165,'LA21'!AE$1,0),(IF(LA_INDEX!$H$38=2,VLOOKUP('LA (Gen)'!$B32,'LA22'!$B$2:$AR$165,'LA22'!AE$1,0),(IF(LA_INDEX!$H$38=3,VLOOKUP('LA (Gen)'!$B32,'LA27'!$B$2:$AR$165,'LA27'!AE$1,0),0)))))),"")</f>
        <v>32</v>
      </c>
      <c r="AH32" s="122">
        <f>IFERROR((IF(LA_INDEX!$H$38=1,VLOOKUP('LA (Gen)'!$B32,'LA21'!$B$2:$AR$165,'LA21'!AF$1,0),(IF(LA_INDEX!$H$38=2,VLOOKUP('LA (Gen)'!$B32,'LA22'!$B$2:$AR$165,'LA22'!AF$1,0),(IF(LA_INDEX!$H$38=3,VLOOKUP('LA (Gen)'!$B32,'LA27'!$B$2:$AR$165,'LA27'!AF$1,0),0)))))),"")</f>
        <v>31</v>
      </c>
      <c r="AI32" s="122">
        <f>IFERROR((IF(LA_INDEX!$H$38=1,VLOOKUP('LA (Gen)'!$B32,'LA21'!$B$2:$AR$165,'LA21'!AG$1,0),(IF(LA_INDEX!$H$38=2,VLOOKUP('LA (Gen)'!$B32,'LA22'!$B$2:$AR$165,'LA22'!AG$1,0),(IF(LA_INDEX!$H$38=3,VLOOKUP('LA (Gen)'!$B32,'LA27'!$B$2:$AR$165,'LA27'!AG$1,0),0)))))),"")</f>
        <v>2</v>
      </c>
      <c r="AJ32" s="122">
        <f>IFERROR((IF(LA_INDEX!$H$38=1,VLOOKUP('LA (Gen)'!$B32,'LA21'!$B$2:$AR$165,'LA21'!AH$1,0),(IF(LA_INDEX!$H$38=2,VLOOKUP('LA (Gen)'!$B32,'LA22'!$B$2:$AR$165,'LA22'!AH$1,0),(IF(LA_INDEX!$H$38=3,VLOOKUP('LA (Gen)'!$B32,'LA27'!$B$2:$AR$165,'LA27'!AH$1,0),0)))))),"")</f>
        <v>1</v>
      </c>
      <c r="AK32" s="122">
        <f>IFERROR((IF(LA_INDEX!$H$38=1,VLOOKUP('LA (Gen)'!$B32,'LA21'!$B$2:$AR$165,'LA21'!AI$1,0),(IF(LA_INDEX!$H$38=2,VLOOKUP('LA (Gen)'!$B32,'LA22'!$B$2:$AR$165,'LA22'!AI$1,0),(IF(LA_INDEX!$H$38=3,VLOOKUP('LA (Gen)'!$B32,'LA27'!$B$2:$AR$165,'LA27'!AI$1,0),0)))))),"")</f>
        <v>1</v>
      </c>
      <c r="AL32" s="122">
        <f>IFERROR((IF(LA_INDEX!$H$38=1,VLOOKUP('LA (Gen)'!$B32,'LA21'!$B$2:$AR$165,'LA21'!AJ$1,0),(IF(LA_INDEX!$H$38=2,VLOOKUP('LA (Gen)'!$B32,'LA22'!$B$2:$AR$165,'LA22'!AJ$1,0),(IF(LA_INDEX!$H$38=3,VLOOKUP('LA (Gen)'!$B32,'LA27'!$B$2:$AR$165,'LA27'!AJ$1,0),0)))))),"")</f>
        <v>19</v>
      </c>
      <c r="AM32" s="122">
        <f>IFERROR((IF(LA_INDEX!$H$38=1,VLOOKUP('LA (Gen)'!$B32,'LA21'!$B$2:$AR$165,'LA21'!AK$1,0),(IF(LA_INDEX!$H$38=2,VLOOKUP('LA (Gen)'!$B32,'LA22'!$B$2:$AR$165,'LA22'!AK$1,0),(IF(LA_INDEX!$H$38=3,VLOOKUP('LA (Gen)'!$B32,'LA27'!$B$2:$AR$165,'LA27'!AK$1,0),0)))))),"")</f>
        <v>22</v>
      </c>
      <c r="AN32" s="122">
        <f>IFERROR((IF(LA_INDEX!$H$38=1,VLOOKUP('LA (Gen)'!$B32,'LA21'!$B$2:$AR$165,'LA21'!AL$1,0),(IF(LA_INDEX!$H$38=2,VLOOKUP('LA (Gen)'!$B32,'LA22'!$B$2:$AR$165,'LA22'!AL$1,0),(IF(LA_INDEX!$H$38=3,VLOOKUP('LA (Gen)'!$B32,'LA27'!$B$2:$AR$165,'LA27'!AL$1,0),0)))))),"")</f>
        <v>21</v>
      </c>
      <c r="AO32" s="122">
        <f>IFERROR((IF(LA_INDEX!$H$38=1,VLOOKUP('LA (Gen)'!$B32,'LA21'!$B$2:$AR$165,'LA21'!AM$1,0),(IF(LA_INDEX!$H$38=2,VLOOKUP('LA (Gen)'!$B32,'LA22'!$B$2:$AR$165,'LA22'!AM$1,0),(IF(LA_INDEX!$H$38=3,VLOOKUP('LA (Gen)'!$B32,'LA27'!$B$2:$AR$165,'LA27'!AM$1,0),0)))))),"")</f>
        <v>6</v>
      </c>
      <c r="AP32" s="122">
        <f>IFERROR((IF(LA_INDEX!$H$38=1,VLOOKUP('LA (Gen)'!$B32,'LA21'!$B$2:$AR$165,'LA21'!AN$1,0),(IF(LA_INDEX!$H$38=2,VLOOKUP('LA (Gen)'!$B32,'LA22'!$B$2:$AR$165,'LA22'!AN$1,0),(IF(LA_INDEX!$H$38=3,VLOOKUP('LA (Gen)'!$B32,'LA27'!$B$2:$AR$165,'LA27'!AN$1,0),0)))))),"")</f>
        <v>6</v>
      </c>
      <c r="AQ32" s="122">
        <f>IFERROR((IF(LA_INDEX!$H$38=1,VLOOKUP('LA (Gen)'!$B32,'LA21'!$B$2:$AR$165,'LA21'!AO$1,0),(IF(LA_INDEX!$H$38=2,VLOOKUP('LA (Gen)'!$B32,'LA22'!$B$2:$AR$165,'LA22'!AO$1,0),(IF(LA_INDEX!$H$38=3,VLOOKUP('LA (Gen)'!$B32,'LA27'!$B$2:$AR$165,'LA27'!AO$1,0),0)))))),"")</f>
        <v>6</v>
      </c>
      <c r="AR32" s="122">
        <f>IFERROR((IF(LA_INDEX!$H$38=1,VLOOKUP('LA (Gen)'!$B32,'LA21'!$B$2:$AR$165,'LA21'!AP$1,0),(IF(LA_INDEX!$H$38=2,VLOOKUP('LA (Gen)'!$B32,'LA22'!$B$2:$AR$165,'LA22'!AP$1,0),(IF(LA_INDEX!$H$38=3,VLOOKUP('LA (Gen)'!$B32,'LA27'!$B$2:$AR$165,'LA27'!AP$1,0),0)))))),"")</f>
        <v>3</v>
      </c>
      <c r="AS32" s="122">
        <f>IFERROR((IF(LA_INDEX!$H$38=1,VLOOKUP('LA (Gen)'!$B32,'LA21'!$B$2:$AR$165,'LA21'!AQ$1,0),(IF(LA_INDEX!$H$38=2,VLOOKUP('LA (Gen)'!$B32,'LA22'!$B$2:$AR$165,'LA22'!AQ$1,0),(IF(LA_INDEX!$H$38=3,VLOOKUP('LA (Gen)'!$B32,'LA27'!$B$2:$AR$165,'LA27'!AQ$1,0),0)))))),"")</f>
        <v>2</v>
      </c>
      <c r="AT32" s="122">
        <f>IFERROR((IF(LA_INDEX!$H$38=1,VLOOKUP('LA (Gen)'!$B32,'LA21'!$B$2:$AR$165,'LA21'!AR$1,0),(IF(LA_INDEX!$H$38=2,VLOOKUP('LA (Gen)'!$B32,'LA22'!$B$2:$AR$165,'LA22'!AR$1,0),(IF(LA_INDEX!$H$38=3,VLOOKUP('LA (Gen)'!$B32,'LA27'!$B$2:$AR$165,'LA27'!AR$1,0),0)))))),"")</f>
        <v>2</v>
      </c>
    </row>
    <row r="33" spans="1:46" x14ac:dyDescent="0.3">
      <c r="A33" s="80" t="s">
        <v>466</v>
      </c>
      <c r="B33" s="114">
        <v>909</v>
      </c>
      <c r="C33" s="80" t="s">
        <v>300</v>
      </c>
      <c r="D33" s="80" t="s">
        <v>269</v>
      </c>
      <c r="E33" s="122">
        <f>IFERROR(MROUND((IF(LA_INDEX!$H$38=1,VLOOKUP('LA (Gen)'!$B33,'LA21'!$B$2:$AR$165,'LA21'!C$1,0),(IF(LA_INDEX!$H$38=2,VLOOKUP('LA (Gen)'!$B33,'LA22'!$B$2:$AR$165,'LA22'!C$1,0),(IF(LA_INDEX!$H$38=3,VLOOKUP('LA (Gen)'!$B33,'LA27'!$B$2:$AR$165,'LA27'!C$1,0),0)))))),5),"")</f>
        <v>1390</v>
      </c>
      <c r="F33" s="122">
        <f>IFERROR(MROUND((IF(LA_INDEX!$H$38=1,VLOOKUP('LA (Gen)'!$B33,'LA21'!$B$2:$AR$165,'LA21'!D$1,0),(IF(LA_INDEX!$H$38=2,VLOOKUP('LA (Gen)'!$B33,'LA22'!$B$2:$AR$165,'LA22'!D$1,0),(IF(LA_INDEX!$H$38=3,VLOOKUP('LA (Gen)'!$B33,'LA27'!$B$2:$AR$165,'LA27'!D$1,0),0)))))),5),"")</f>
        <v>1735</v>
      </c>
      <c r="G33" s="122">
        <f>IFERROR(MROUND((IF(LA_INDEX!$H$38=1,VLOOKUP('LA (Gen)'!$B33,'LA21'!$B$2:$AR$165,'LA21'!E$1,0),(IF(LA_INDEX!$H$38=2,VLOOKUP('LA (Gen)'!$B33,'LA22'!$B$2:$AR$165,'LA22'!E$1,0),(IF(LA_INDEX!$H$38=3,VLOOKUP('LA (Gen)'!$B33,'LA27'!$B$2:$AR$165,'LA27'!E$1,0),0)))))),5),"")</f>
        <v>3130</v>
      </c>
      <c r="H33" s="122">
        <f>IFERROR((IF(LA_INDEX!$H$38=1,VLOOKUP('LA (Gen)'!$B33,'LA21'!$B$2:$AR$165,'LA21'!F$1,0),(IF(LA_INDEX!$H$38=2,VLOOKUP('LA (Gen)'!$B33,'LA22'!$B$2:$AR$165,'LA22'!F$1,0),(IF(LA_INDEX!$H$38=3,VLOOKUP('LA (Gen)'!$B33,'LA27'!$B$2:$AR$165,'LA27'!F$1,0),0)))))),"")</f>
        <v>91</v>
      </c>
      <c r="I33" s="122">
        <f>IFERROR((IF(LA_INDEX!$H$38=1,VLOOKUP('LA (Gen)'!$B33,'LA21'!$B$2:$AR$165,'LA21'!G$1,0),(IF(LA_INDEX!$H$38=2,VLOOKUP('LA (Gen)'!$B33,'LA22'!$B$2:$AR$165,'LA22'!G$1,0),(IF(LA_INDEX!$H$38=3,VLOOKUP('LA (Gen)'!$B33,'LA27'!$B$2:$AR$165,'LA27'!G$1,0),0)))))),"")</f>
        <v>90</v>
      </c>
      <c r="J33" s="122">
        <f>IFERROR((IF(LA_INDEX!$H$38=1,VLOOKUP('LA (Gen)'!$B33,'LA21'!$B$2:$AR$165,'LA21'!H$1,0),(IF(LA_INDEX!$H$38=2,VLOOKUP('LA (Gen)'!$B33,'LA22'!$B$2:$AR$165,'LA22'!H$1,0),(IF(LA_INDEX!$H$38=3,VLOOKUP('LA (Gen)'!$B33,'LA27'!$B$2:$AR$165,'LA27'!H$1,0),0)))))),"")</f>
        <v>91</v>
      </c>
      <c r="K33" s="122">
        <f>IFERROR((IF(LA_INDEX!$H$38=1,VLOOKUP('LA (Gen)'!$B33,'LA21'!$B$2:$AR$165,'LA21'!I$1,0),(IF(LA_INDEX!$H$38=2,VLOOKUP('LA (Gen)'!$B33,'LA22'!$B$2:$AR$165,'LA22'!I$1,0),(IF(LA_INDEX!$H$38=3,VLOOKUP('LA (Gen)'!$B33,'LA27'!$B$2:$AR$165,'LA27'!I$1,0),0)))))),"")</f>
        <v>14</v>
      </c>
      <c r="L33" s="122">
        <f>IFERROR((IF(LA_INDEX!$H$38=1,VLOOKUP('LA (Gen)'!$B33,'LA21'!$B$2:$AR$165,'LA21'!J$1,0),(IF(LA_INDEX!$H$38=2,VLOOKUP('LA (Gen)'!$B33,'LA22'!$B$2:$AR$165,'LA22'!J$1,0),(IF(LA_INDEX!$H$38=3,VLOOKUP('LA (Gen)'!$B33,'LA27'!$B$2:$AR$165,'LA27'!J$1,0),0)))))),"")</f>
        <v>10</v>
      </c>
      <c r="M33" s="122">
        <f>IFERROR((IF(LA_INDEX!$H$38=1,VLOOKUP('LA (Gen)'!$B33,'LA21'!$B$2:$AR$165,'LA21'!K$1,0),(IF(LA_INDEX!$H$38=2,VLOOKUP('LA (Gen)'!$B33,'LA22'!$B$2:$AR$165,'LA22'!K$1,0),(IF(LA_INDEX!$H$38=3,VLOOKUP('LA (Gen)'!$B33,'LA27'!$B$2:$AR$165,'LA27'!K$1,0),0)))))),"")</f>
        <v>12</v>
      </c>
      <c r="N33" s="122">
        <f>IFERROR((IF(LA_INDEX!$H$38=1,VLOOKUP('LA (Gen)'!$B33,'LA21'!$B$2:$AR$165,'LA21'!L$1,0),(IF(LA_INDEX!$H$38=2,VLOOKUP('LA (Gen)'!$B33,'LA22'!$B$2:$AR$165,'LA22'!L$1,0),(IF(LA_INDEX!$H$38=3,VLOOKUP('LA (Gen)'!$B33,'LA27'!$B$2:$AR$165,'LA27'!L$1,0),0)))))),"")</f>
        <v>70</v>
      </c>
      <c r="O33" s="122">
        <f>IFERROR((IF(LA_INDEX!$H$38=1,VLOOKUP('LA (Gen)'!$B33,'LA21'!$B$2:$AR$165,'LA21'!M$1,0),(IF(LA_INDEX!$H$38=2,VLOOKUP('LA (Gen)'!$B33,'LA22'!$B$2:$AR$165,'LA22'!M$1,0),(IF(LA_INDEX!$H$38=3,VLOOKUP('LA (Gen)'!$B33,'LA27'!$B$2:$AR$165,'LA27'!M$1,0),0)))))),"")</f>
        <v>66</v>
      </c>
      <c r="P33" s="122">
        <f>IFERROR((IF(LA_INDEX!$H$38=1,VLOOKUP('LA (Gen)'!$B33,'LA21'!$B$2:$AR$165,'LA21'!N$1,0),(IF(LA_INDEX!$H$38=2,VLOOKUP('LA (Gen)'!$B33,'LA22'!$B$2:$AR$165,'LA22'!N$1,0),(IF(LA_INDEX!$H$38=3,VLOOKUP('LA (Gen)'!$B33,'LA27'!$B$2:$AR$165,'LA27'!N$1,0),0)))))),"")</f>
        <v>68</v>
      </c>
      <c r="Q33" s="122">
        <f>IFERROR((IF(LA_INDEX!$H$38=1,VLOOKUP('LA (Gen)'!$B33,'LA21'!$B$2:$AR$165,'LA21'!O$1,0),(IF(LA_INDEX!$H$38=2,VLOOKUP('LA (Gen)'!$B33,'LA22'!$B$2:$AR$165,'LA22'!O$1,0),(IF(LA_INDEX!$H$38=3,VLOOKUP('LA (Gen)'!$B33,'LA27'!$B$2:$AR$165,'LA27'!O$1,0),0)))))),"")</f>
        <v>21</v>
      </c>
      <c r="R33" s="122">
        <f>IFERROR((IF(LA_INDEX!$H$38=1,VLOOKUP('LA (Gen)'!$B33,'LA21'!$B$2:$AR$165,'LA21'!P$1,0),(IF(LA_INDEX!$H$38=2,VLOOKUP('LA (Gen)'!$B33,'LA22'!$B$2:$AR$165,'LA22'!P$1,0),(IF(LA_INDEX!$H$38=3,VLOOKUP('LA (Gen)'!$B33,'LA27'!$B$2:$AR$165,'LA27'!P$1,0),0)))))),"")</f>
        <v>18</v>
      </c>
      <c r="S33" s="122">
        <f>IFERROR((IF(LA_INDEX!$H$38=1,VLOOKUP('LA (Gen)'!$B33,'LA21'!$B$2:$AR$165,'LA21'!Q$1,0),(IF(LA_INDEX!$H$38=2,VLOOKUP('LA (Gen)'!$B33,'LA22'!$B$2:$AR$165,'LA22'!Q$1,0),(IF(LA_INDEX!$H$38=3,VLOOKUP('LA (Gen)'!$B33,'LA27'!$B$2:$AR$165,'LA27'!Q$1,0),0)))))),"")</f>
        <v>19</v>
      </c>
      <c r="T33" s="122">
        <f>IFERROR((IF(LA_INDEX!$H$38=1,VLOOKUP('LA (Gen)'!$B33,'LA21'!$B$2:$AR$165,'LA21'!R$1,0),(IF(LA_INDEX!$H$38=2,VLOOKUP('LA (Gen)'!$B33,'LA22'!$B$2:$AR$165,'LA22'!R$1,0),(IF(LA_INDEX!$H$38=3,VLOOKUP('LA (Gen)'!$B33,'LA27'!$B$2:$AR$165,'LA27'!R$1,0),0)))))),"")</f>
        <v>47</v>
      </c>
      <c r="U33" s="122">
        <f>IFERROR((IF(LA_INDEX!$H$38=1,VLOOKUP('LA (Gen)'!$B33,'LA21'!$B$2:$AR$165,'LA21'!S$1,0),(IF(LA_INDEX!$H$38=2,VLOOKUP('LA (Gen)'!$B33,'LA22'!$B$2:$AR$165,'LA22'!S$1,0),(IF(LA_INDEX!$H$38=3,VLOOKUP('LA (Gen)'!$B33,'LA27'!$B$2:$AR$165,'LA27'!S$1,0),0)))))),"")</f>
        <v>46</v>
      </c>
      <c r="V33" s="122">
        <f>IFERROR((IF(LA_INDEX!$H$38=1,VLOOKUP('LA (Gen)'!$B33,'LA21'!$B$2:$AR$165,'LA21'!T$1,0),(IF(LA_INDEX!$H$38=2,VLOOKUP('LA (Gen)'!$B33,'LA22'!$B$2:$AR$165,'LA22'!T$1,0),(IF(LA_INDEX!$H$38=3,VLOOKUP('LA (Gen)'!$B33,'LA27'!$B$2:$AR$165,'LA27'!T$1,0),0)))))),"")</f>
        <v>46</v>
      </c>
      <c r="W33" s="122">
        <f>IFERROR((IF(LA_INDEX!$H$38=1,VLOOKUP('LA (Gen)'!$B33,'LA21'!$B$2:$AR$165,'LA21'!U$1,0),(IF(LA_INDEX!$H$38=2,VLOOKUP('LA (Gen)'!$B33,'LA22'!$B$2:$AR$165,'LA22'!U$1,0),(IF(LA_INDEX!$H$38=3,VLOOKUP('LA (Gen)'!$B33,'LA27'!$B$2:$AR$165,'LA27'!U$1,0),0)))))),"")</f>
        <v>19</v>
      </c>
      <c r="X33" s="122">
        <f>IFERROR((IF(LA_INDEX!$H$38=1,VLOOKUP('LA (Gen)'!$B33,'LA21'!$B$2:$AR$165,'LA21'!V$1,0),(IF(LA_INDEX!$H$38=2,VLOOKUP('LA (Gen)'!$B33,'LA22'!$B$2:$AR$165,'LA22'!V$1,0),(IF(LA_INDEX!$H$38=3,VLOOKUP('LA (Gen)'!$B33,'LA27'!$B$2:$AR$165,'LA27'!V$1,0),0)))))),"")</f>
        <v>16</v>
      </c>
      <c r="Y33" s="122">
        <f>IFERROR((IF(LA_INDEX!$H$38=1,VLOOKUP('LA (Gen)'!$B33,'LA21'!$B$2:$AR$165,'LA21'!W$1,0),(IF(LA_INDEX!$H$38=2,VLOOKUP('LA (Gen)'!$B33,'LA22'!$B$2:$AR$165,'LA22'!W$1,0),(IF(LA_INDEX!$H$38=3,VLOOKUP('LA (Gen)'!$B33,'LA27'!$B$2:$AR$165,'LA27'!W$1,0),0)))))),"")</f>
        <v>17</v>
      </c>
      <c r="Z33" s="122">
        <f>IFERROR((IF(LA_INDEX!$H$38=1,VLOOKUP('LA (Gen)'!$B33,'LA21'!$B$2:$AR$165,'LA21'!X$1,0),(IF(LA_INDEX!$H$38=2,VLOOKUP('LA (Gen)'!$B33,'LA22'!$B$2:$AR$165,'LA22'!X$1,0),(IF(LA_INDEX!$H$38=3,VLOOKUP('LA (Gen)'!$B33,'LA27'!$B$2:$AR$165,'LA27'!X$1,0),0)))))),"")</f>
        <v>1</v>
      </c>
      <c r="AA33" s="122">
        <f>IFERROR((IF(LA_INDEX!$H$38=1,VLOOKUP('LA (Gen)'!$B33,'LA21'!$B$2:$AR$165,'LA21'!Y$1,0),(IF(LA_INDEX!$H$38=2,VLOOKUP('LA (Gen)'!$B33,'LA22'!$B$2:$AR$165,'LA22'!Y$1,0),(IF(LA_INDEX!$H$38=3,VLOOKUP('LA (Gen)'!$B33,'LA27'!$B$2:$AR$165,'LA27'!Y$1,0),0)))))),"")</f>
        <v>1</v>
      </c>
      <c r="AB33" s="122">
        <f>IFERROR((IF(LA_INDEX!$H$38=1,VLOOKUP('LA (Gen)'!$B33,'LA21'!$B$2:$AR$165,'LA21'!Z$1,0),(IF(LA_INDEX!$H$38=2,VLOOKUP('LA (Gen)'!$B33,'LA22'!$B$2:$AR$165,'LA22'!Z$1,0),(IF(LA_INDEX!$H$38=3,VLOOKUP('LA (Gen)'!$B33,'LA27'!$B$2:$AR$165,'LA27'!Z$1,0),0)))))),"")</f>
        <v>1</v>
      </c>
      <c r="AC33" s="122">
        <f>IFERROR((IF(LA_INDEX!$H$38=1,VLOOKUP('LA (Gen)'!$B33,'LA21'!$B$2:$AR$165,'LA21'!AA$1,0),(IF(LA_INDEX!$H$38=2,VLOOKUP('LA (Gen)'!$B33,'LA22'!$B$2:$AR$165,'LA22'!AA$1,0),(IF(LA_INDEX!$H$38=3,VLOOKUP('LA (Gen)'!$B33,'LA27'!$B$2:$AR$165,'LA27'!AA$1,0),0)))))),"")</f>
        <v>14</v>
      </c>
      <c r="AD33" s="122">
        <f>IFERROR((IF(LA_INDEX!$H$38=1,VLOOKUP('LA (Gen)'!$B33,'LA21'!$B$2:$AR$165,'LA21'!AB$1,0),(IF(LA_INDEX!$H$38=2,VLOOKUP('LA (Gen)'!$B33,'LA22'!$B$2:$AR$165,'LA22'!AB$1,0),(IF(LA_INDEX!$H$38=3,VLOOKUP('LA (Gen)'!$B33,'LA27'!$B$2:$AR$165,'LA27'!AB$1,0),0)))))),"")</f>
        <v>12</v>
      </c>
      <c r="AE33" s="122">
        <f>IFERROR((IF(LA_INDEX!$H$38=1,VLOOKUP('LA (Gen)'!$B33,'LA21'!$B$2:$AR$165,'LA21'!AC$1,0),(IF(LA_INDEX!$H$38=2,VLOOKUP('LA (Gen)'!$B33,'LA22'!$B$2:$AR$165,'LA22'!AC$1,0),(IF(LA_INDEX!$H$38=3,VLOOKUP('LA (Gen)'!$B33,'LA27'!$B$2:$AR$165,'LA27'!AC$1,0),0)))))),"")</f>
        <v>13</v>
      </c>
      <c r="AF33" s="122">
        <f>IFERROR((IF(LA_INDEX!$H$38=1,VLOOKUP('LA (Gen)'!$B33,'LA21'!$B$2:$AR$165,'LA21'!AD$1,0),(IF(LA_INDEX!$H$38=2,VLOOKUP('LA (Gen)'!$B33,'LA22'!$B$2:$AR$165,'LA22'!AD$1,0),(IF(LA_INDEX!$H$38=3,VLOOKUP('LA (Gen)'!$B33,'LA27'!$B$2:$AR$165,'LA27'!AD$1,0),0)))))),"")</f>
        <v>28</v>
      </c>
      <c r="AG33" s="122">
        <f>IFERROR((IF(LA_INDEX!$H$38=1,VLOOKUP('LA (Gen)'!$B33,'LA21'!$B$2:$AR$165,'LA21'!AE$1,0),(IF(LA_INDEX!$H$38=2,VLOOKUP('LA (Gen)'!$B33,'LA22'!$B$2:$AR$165,'LA22'!AE$1,0),(IF(LA_INDEX!$H$38=3,VLOOKUP('LA (Gen)'!$B33,'LA27'!$B$2:$AR$165,'LA27'!AE$1,0),0)))))),"")</f>
        <v>30</v>
      </c>
      <c r="AH33" s="122">
        <f>IFERROR((IF(LA_INDEX!$H$38=1,VLOOKUP('LA (Gen)'!$B33,'LA21'!$B$2:$AR$165,'LA21'!AF$1,0),(IF(LA_INDEX!$H$38=2,VLOOKUP('LA (Gen)'!$B33,'LA22'!$B$2:$AR$165,'LA22'!AF$1,0),(IF(LA_INDEX!$H$38=3,VLOOKUP('LA (Gen)'!$B33,'LA27'!$B$2:$AR$165,'LA27'!AF$1,0),0)))))),"")</f>
        <v>29</v>
      </c>
      <c r="AI33" s="122">
        <f>IFERROR((IF(LA_INDEX!$H$38=1,VLOOKUP('LA (Gen)'!$B33,'LA21'!$B$2:$AR$165,'LA21'!AG$1,0),(IF(LA_INDEX!$H$38=2,VLOOKUP('LA (Gen)'!$B33,'LA22'!$B$2:$AR$165,'LA22'!AG$1,0),(IF(LA_INDEX!$H$38=3,VLOOKUP('LA (Gen)'!$B33,'LA27'!$B$2:$AR$165,'LA27'!AG$1,0),0)))))),"")</f>
        <v>2</v>
      </c>
      <c r="AJ33" s="122">
        <f>IFERROR((IF(LA_INDEX!$H$38=1,VLOOKUP('LA (Gen)'!$B33,'LA21'!$B$2:$AR$165,'LA21'!AH$1,0),(IF(LA_INDEX!$H$38=2,VLOOKUP('LA (Gen)'!$B33,'LA22'!$B$2:$AR$165,'LA22'!AH$1,0),(IF(LA_INDEX!$H$38=3,VLOOKUP('LA (Gen)'!$B33,'LA27'!$B$2:$AR$165,'LA27'!AH$1,0),0)))))),"")</f>
        <v>3</v>
      </c>
      <c r="AK33" s="122">
        <f>IFERROR((IF(LA_INDEX!$H$38=1,VLOOKUP('LA (Gen)'!$B33,'LA21'!$B$2:$AR$165,'LA21'!AI$1,0),(IF(LA_INDEX!$H$38=2,VLOOKUP('LA (Gen)'!$B33,'LA22'!$B$2:$AR$165,'LA22'!AI$1,0),(IF(LA_INDEX!$H$38=3,VLOOKUP('LA (Gen)'!$B33,'LA27'!$B$2:$AR$165,'LA27'!AI$1,0),0)))))),"")</f>
        <v>2</v>
      </c>
      <c r="AL33" s="122">
        <f>IFERROR((IF(LA_INDEX!$H$38=1,VLOOKUP('LA (Gen)'!$B33,'LA21'!$B$2:$AR$165,'LA21'!AJ$1,0),(IF(LA_INDEX!$H$38=2,VLOOKUP('LA (Gen)'!$B33,'LA22'!$B$2:$AR$165,'LA22'!AJ$1,0),(IF(LA_INDEX!$H$38=3,VLOOKUP('LA (Gen)'!$B33,'LA27'!$B$2:$AR$165,'LA27'!AJ$1,0),0)))))),"")</f>
        <v>20</v>
      </c>
      <c r="AM33" s="122">
        <f>IFERROR((IF(LA_INDEX!$H$38=1,VLOOKUP('LA (Gen)'!$B33,'LA21'!$B$2:$AR$165,'LA21'!AK$1,0),(IF(LA_INDEX!$H$38=2,VLOOKUP('LA (Gen)'!$B33,'LA22'!$B$2:$AR$165,'LA22'!AK$1,0),(IF(LA_INDEX!$H$38=3,VLOOKUP('LA (Gen)'!$B33,'LA27'!$B$2:$AR$165,'LA27'!AK$1,0),0)))))),"")</f>
        <v>25</v>
      </c>
      <c r="AN33" s="122">
        <f>IFERROR((IF(LA_INDEX!$H$38=1,VLOOKUP('LA (Gen)'!$B33,'LA21'!$B$2:$AR$165,'LA21'!AL$1,0),(IF(LA_INDEX!$H$38=2,VLOOKUP('LA (Gen)'!$B33,'LA22'!$B$2:$AR$165,'LA22'!AL$1,0),(IF(LA_INDEX!$H$38=3,VLOOKUP('LA (Gen)'!$B33,'LA27'!$B$2:$AR$165,'LA27'!AL$1,0),0)))))),"")</f>
        <v>23</v>
      </c>
      <c r="AO33" s="122">
        <f>IFERROR((IF(LA_INDEX!$H$38=1,VLOOKUP('LA (Gen)'!$B33,'LA21'!$B$2:$AR$165,'LA21'!AM$1,0),(IF(LA_INDEX!$H$38=2,VLOOKUP('LA (Gen)'!$B33,'LA22'!$B$2:$AR$165,'LA22'!AM$1,0),(IF(LA_INDEX!$H$38=3,VLOOKUP('LA (Gen)'!$B33,'LA27'!$B$2:$AR$165,'LA27'!AM$1,0),0)))))),"")</f>
        <v>7</v>
      </c>
      <c r="AP33" s="122">
        <f>IFERROR((IF(LA_INDEX!$H$38=1,VLOOKUP('LA (Gen)'!$B33,'LA21'!$B$2:$AR$165,'LA21'!AN$1,0),(IF(LA_INDEX!$H$38=2,VLOOKUP('LA (Gen)'!$B33,'LA22'!$B$2:$AR$165,'LA22'!AN$1,0),(IF(LA_INDEX!$H$38=3,VLOOKUP('LA (Gen)'!$B33,'LA27'!$B$2:$AR$165,'LA27'!AN$1,0),0)))))),"")</f>
        <v>8</v>
      </c>
      <c r="AQ33" s="122">
        <f>IFERROR((IF(LA_INDEX!$H$38=1,VLOOKUP('LA (Gen)'!$B33,'LA21'!$B$2:$AR$165,'LA21'!AO$1,0),(IF(LA_INDEX!$H$38=2,VLOOKUP('LA (Gen)'!$B33,'LA22'!$B$2:$AR$165,'LA22'!AO$1,0),(IF(LA_INDEX!$H$38=3,VLOOKUP('LA (Gen)'!$B33,'LA27'!$B$2:$AR$165,'LA27'!AO$1,0),0)))))),"")</f>
        <v>7</v>
      </c>
      <c r="AR33" s="122">
        <f>IFERROR((IF(LA_INDEX!$H$38=1,VLOOKUP('LA (Gen)'!$B33,'LA21'!$B$2:$AR$165,'LA21'!AP$1,0),(IF(LA_INDEX!$H$38=2,VLOOKUP('LA (Gen)'!$B33,'LA22'!$B$2:$AR$165,'LA22'!AP$1,0),(IF(LA_INDEX!$H$38=3,VLOOKUP('LA (Gen)'!$B33,'LA27'!$B$2:$AR$165,'LA27'!AP$1,0),0)))))),"")</f>
        <v>3</v>
      </c>
      <c r="AS33" s="122">
        <f>IFERROR((IF(LA_INDEX!$H$38=1,VLOOKUP('LA (Gen)'!$B33,'LA21'!$B$2:$AR$165,'LA21'!AQ$1,0),(IF(LA_INDEX!$H$38=2,VLOOKUP('LA (Gen)'!$B33,'LA22'!$B$2:$AR$165,'LA22'!AQ$1,0),(IF(LA_INDEX!$H$38=3,VLOOKUP('LA (Gen)'!$B33,'LA27'!$B$2:$AR$165,'LA27'!AQ$1,0),0)))))),"")</f>
        <v>2</v>
      </c>
      <c r="AT33" s="122">
        <f>IFERROR((IF(LA_INDEX!$H$38=1,VLOOKUP('LA (Gen)'!$B33,'LA21'!$B$2:$AR$165,'LA21'!AR$1,0),(IF(LA_INDEX!$H$38=2,VLOOKUP('LA (Gen)'!$B33,'LA22'!$B$2:$AR$165,'LA22'!AR$1,0),(IF(LA_INDEX!$H$38=3,VLOOKUP('LA (Gen)'!$B33,'LA27'!$B$2:$AR$165,'LA27'!AR$1,0),0)))))),"")</f>
        <v>2</v>
      </c>
    </row>
    <row r="34" spans="1:46" x14ac:dyDescent="0.3">
      <c r="A34" s="80" t="s">
        <v>467</v>
      </c>
      <c r="B34" s="114">
        <v>876</v>
      </c>
      <c r="C34" s="80" t="s">
        <v>322</v>
      </c>
      <c r="D34" s="80" t="s">
        <v>269</v>
      </c>
      <c r="E34" s="122">
        <f>IFERROR(MROUND((IF(LA_INDEX!$H$38=1,VLOOKUP('LA (Gen)'!$B34,'LA21'!$B$2:$AR$165,'LA21'!C$1,0),(IF(LA_INDEX!$H$38=2,VLOOKUP('LA (Gen)'!$B34,'LA22'!$B$2:$AR$165,'LA22'!C$1,0),(IF(LA_INDEX!$H$38=3,VLOOKUP('LA (Gen)'!$B34,'LA27'!$B$2:$AR$165,'LA27'!C$1,0),0)))))),5),"")</f>
        <v>305</v>
      </c>
      <c r="F34" s="122">
        <f>IFERROR(MROUND((IF(LA_INDEX!$H$38=1,VLOOKUP('LA (Gen)'!$B34,'LA21'!$B$2:$AR$165,'LA21'!D$1,0),(IF(LA_INDEX!$H$38=2,VLOOKUP('LA (Gen)'!$B34,'LA22'!$B$2:$AR$165,'LA22'!D$1,0),(IF(LA_INDEX!$H$38=3,VLOOKUP('LA (Gen)'!$B34,'LA27'!$B$2:$AR$165,'LA27'!D$1,0),0)))))),5),"")</f>
        <v>425</v>
      </c>
      <c r="G34" s="122">
        <f>IFERROR(MROUND((IF(LA_INDEX!$H$38=1,VLOOKUP('LA (Gen)'!$B34,'LA21'!$B$2:$AR$165,'LA21'!E$1,0),(IF(LA_INDEX!$H$38=2,VLOOKUP('LA (Gen)'!$B34,'LA22'!$B$2:$AR$165,'LA22'!E$1,0),(IF(LA_INDEX!$H$38=3,VLOOKUP('LA (Gen)'!$B34,'LA27'!$B$2:$AR$165,'LA27'!E$1,0),0)))))),5),"")</f>
        <v>725</v>
      </c>
      <c r="H34" s="122">
        <f>IFERROR((IF(LA_INDEX!$H$38=1,VLOOKUP('LA (Gen)'!$B34,'LA21'!$B$2:$AR$165,'LA21'!F$1,0),(IF(LA_INDEX!$H$38=2,VLOOKUP('LA (Gen)'!$B34,'LA22'!$B$2:$AR$165,'LA22'!F$1,0),(IF(LA_INDEX!$H$38=3,VLOOKUP('LA (Gen)'!$B34,'LA27'!$B$2:$AR$165,'LA27'!F$1,0),0)))))),"")</f>
        <v>86</v>
      </c>
      <c r="I34" s="122">
        <f>IFERROR((IF(LA_INDEX!$H$38=1,VLOOKUP('LA (Gen)'!$B34,'LA21'!$B$2:$AR$165,'LA21'!G$1,0),(IF(LA_INDEX!$H$38=2,VLOOKUP('LA (Gen)'!$B34,'LA22'!$B$2:$AR$165,'LA22'!G$1,0),(IF(LA_INDEX!$H$38=3,VLOOKUP('LA (Gen)'!$B34,'LA27'!$B$2:$AR$165,'LA27'!G$1,0),0)))))),"")</f>
        <v>90</v>
      </c>
      <c r="J34" s="122">
        <f>IFERROR((IF(LA_INDEX!$H$38=1,VLOOKUP('LA (Gen)'!$B34,'LA21'!$B$2:$AR$165,'LA21'!H$1,0),(IF(LA_INDEX!$H$38=2,VLOOKUP('LA (Gen)'!$B34,'LA22'!$B$2:$AR$165,'LA22'!H$1,0),(IF(LA_INDEX!$H$38=3,VLOOKUP('LA (Gen)'!$B34,'LA27'!$B$2:$AR$165,'LA27'!H$1,0),0)))))),"")</f>
        <v>88</v>
      </c>
      <c r="K34" s="122">
        <f>IFERROR((IF(LA_INDEX!$H$38=1,VLOOKUP('LA (Gen)'!$B34,'LA21'!$B$2:$AR$165,'LA21'!I$1,0),(IF(LA_INDEX!$H$38=2,VLOOKUP('LA (Gen)'!$B34,'LA22'!$B$2:$AR$165,'LA22'!I$1,0),(IF(LA_INDEX!$H$38=3,VLOOKUP('LA (Gen)'!$B34,'LA27'!$B$2:$AR$165,'LA27'!I$1,0),0)))))),"")</f>
        <v>8</v>
      </c>
      <c r="L34" s="122">
        <f>IFERROR((IF(LA_INDEX!$H$38=1,VLOOKUP('LA (Gen)'!$B34,'LA21'!$B$2:$AR$165,'LA21'!J$1,0),(IF(LA_INDEX!$H$38=2,VLOOKUP('LA (Gen)'!$B34,'LA22'!$B$2:$AR$165,'LA22'!J$1,0),(IF(LA_INDEX!$H$38=3,VLOOKUP('LA (Gen)'!$B34,'LA27'!$B$2:$AR$165,'LA27'!J$1,0),0)))))),"")</f>
        <v>5</v>
      </c>
      <c r="M34" s="122">
        <f>IFERROR((IF(LA_INDEX!$H$38=1,VLOOKUP('LA (Gen)'!$B34,'LA21'!$B$2:$AR$165,'LA21'!K$1,0),(IF(LA_INDEX!$H$38=2,VLOOKUP('LA (Gen)'!$B34,'LA22'!$B$2:$AR$165,'LA22'!K$1,0),(IF(LA_INDEX!$H$38=3,VLOOKUP('LA (Gen)'!$B34,'LA27'!$B$2:$AR$165,'LA27'!K$1,0),0)))))),"")</f>
        <v>6</v>
      </c>
      <c r="N34" s="122">
        <f>IFERROR((IF(LA_INDEX!$H$38=1,VLOOKUP('LA (Gen)'!$B34,'LA21'!$B$2:$AR$165,'LA21'!L$1,0),(IF(LA_INDEX!$H$38=2,VLOOKUP('LA (Gen)'!$B34,'LA22'!$B$2:$AR$165,'LA22'!L$1,0),(IF(LA_INDEX!$H$38=3,VLOOKUP('LA (Gen)'!$B34,'LA27'!$B$2:$AR$165,'LA27'!L$1,0),0)))))),"")</f>
        <v>70</v>
      </c>
      <c r="O34" s="122">
        <f>IFERROR((IF(LA_INDEX!$H$38=1,VLOOKUP('LA (Gen)'!$B34,'LA21'!$B$2:$AR$165,'LA21'!M$1,0),(IF(LA_INDEX!$H$38=2,VLOOKUP('LA (Gen)'!$B34,'LA22'!$B$2:$AR$165,'LA22'!M$1,0),(IF(LA_INDEX!$H$38=3,VLOOKUP('LA (Gen)'!$B34,'LA27'!$B$2:$AR$165,'LA27'!M$1,0),0)))))),"")</f>
        <v>72</v>
      </c>
      <c r="P34" s="122">
        <f>IFERROR((IF(LA_INDEX!$H$38=1,VLOOKUP('LA (Gen)'!$B34,'LA21'!$B$2:$AR$165,'LA21'!N$1,0),(IF(LA_INDEX!$H$38=2,VLOOKUP('LA (Gen)'!$B34,'LA22'!$B$2:$AR$165,'LA22'!N$1,0),(IF(LA_INDEX!$H$38=3,VLOOKUP('LA (Gen)'!$B34,'LA27'!$B$2:$AR$165,'LA27'!N$1,0),0)))))),"")</f>
        <v>71</v>
      </c>
      <c r="Q34" s="122">
        <f>IFERROR((IF(LA_INDEX!$H$38=1,VLOOKUP('LA (Gen)'!$B34,'LA21'!$B$2:$AR$165,'LA21'!O$1,0),(IF(LA_INDEX!$H$38=2,VLOOKUP('LA (Gen)'!$B34,'LA22'!$B$2:$AR$165,'LA22'!O$1,0),(IF(LA_INDEX!$H$38=3,VLOOKUP('LA (Gen)'!$B34,'LA27'!$B$2:$AR$165,'LA27'!O$1,0),0)))))),"")</f>
        <v>12</v>
      </c>
      <c r="R34" s="122">
        <f>IFERROR((IF(LA_INDEX!$H$38=1,VLOOKUP('LA (Gen)'!$B34,'LA21'!$B$2:$AR$165,'LA21'!P$1,0),(IF(LA_INDEX!$H$38=2,VLOOKUP('LA (Gen)'!$B34,'LA22'!$B$2:$AR$165,'LA22'!P$1,0),(IF(LA_INDEX!$H$38=3,VLOOKUP('LA (Gen)'!$B34,'LA27'!$B$2:$AR$165,'LA27'!P$1,0),0)))))),"")</f>
        <v>10</v>
      </c>
      <c r="S34" s="122">
        <f>IFERROR((IF(LA_INDEX!$H$38=1,VLOOKUP('LA (Gen)'!$B34,'LA21'!$B$2:$AR$165,'LA21'!Q$1,0),(IF(LA_INDEX!$H$38=2,VLOOKUP('LA (Gen)'!$B34,'LA22'!$B$2:$AR$165,'LA22'!Q$1,0),(IF(LA_INDEX!$H$38=3,VLOOKUP('LA (Gen)'!$B34,'LA27'!$B$2:$AR$165,'LA27'!Q$1,0),0)))))),"")</f>
        <v>11</v>
      </c>
      <c r="T34" s="122">
        <f>IFERROR((IF(LA_INDEX!$H$38=1,VLOOKUP('LA (Gen)'!$B34,'LA21'!$B$2:$AR$165,'LA21'!R$1,0),(IF(LA_INDEX!$H$38=2,VLOOKUP('LA (Gen)'!$B34,'LA22'!$B$2:$AR$165,'LA22'!R$1,0),(IF(LA_INDEX!$H$38=3,VLOOKUP('LA (Gen)'!$B34,'LA27'!$B$2:$AR$165,'LA27'!R$1,0),0)))))),"")</f>
        <v>55</v>
      </c>
      <c r="U34" s="122">
        <f>IFERROR((IF(LA_INDEX!$H$38=1,VLOOKUP('LA (Gen)'!$B34,'LA21'!$B$2:$AR$165,'LA21'!S$1,0),(IF(LA_INDEX!$H$38=2,VLOOKUP('LA (Gen)'!$B34,'LA22'!$B$2:$AR$165,'LA22'!S$1,0),(IF(LA_INDEX!$H$38=3,VLOOKUP('LA (Gen)'!$B34,'LA27'!$B$2:$AR$165,'LA27'!S$1,0),0)))))),"")</f>
        <v>58</v>
      </c>
      <c r="V34" s="122">
        <f>IFERROR((IF(LA_INDEX!$H$38=1,VLOOKUP('LA (Gen)'!$B34,'LA21'!$B$2:$AR$165,'LA21'!T$1,0),(IF(LA_INDEX!$H$38=2,VLOOKUP('LA (Gen)'!$B34,'LA22'!$B$2:$AR$165,'LA22'!T$1,0),(IF(LA_INDEX!$H$38=3,VLOOKUP('LA (Gen)'!$B34,'LA27'!$B$2:$AR$165,'LA27'!T$1,0),0)))))),"")</f>
        <v>57</v>
      </c>
      <c r="W34" s="122">
        <f>IFERROR((IF(LA_INDEX!$H$38=1,VLOOKUP('LA (Gen)'!$B34,'LA21'!$B$2:$AR$165,'LA21'!U$1,0),(IF(LA_INDEX!$H$38=2,VLOOKUP('LA (Gen)'!$B34,'LA22'!$B$2:$AR$165,'LA22'!U$1,0),(IF(LA_INDEX!$H$38=3,VLOOKUP('LA (Gen)'!$B34,'LA27'!$B$2:$AR$165,'LA27'!U$1,0),0)))))),"")</f>
        <v>10</v>
      </c>
      <c r="X34" s="122">
        <f>IFERROR((IF(LA_INDEX!$H$38=1,VLOOKUP('LA (Gen)'!$B34,'LA21'!$B$2:$AR$165,'LA21'!V$1,0),(IF(LA_INDEX!$H$38=2,VLOOKUP('LA (Gen)'!$B34,'LA22'!$B$2:$AR$165,'LA22'!V$1,0),(IF(LA_INDEX!$H$38=3,VLOOKUP('LA (Gen)'!$B34,'LA27'!$B$2:$AR$165,'LA27'!V$1,0),0)))))),"")</f>
        <v>10</v>
      </c>
      <c r="Y34" s="122">
        <f>IFERROR((IF(LA_INDEX!$H$38=1,VLOOKUP('LA (Gen)'!$B34,'LA21'!$B$2:$AR$165,'LA21'!W$1,0),(IF(LA_INDEX!$H$38=2,VLOOKUP('LA (Gen)'!$B34,'LA22'!$B$2:$AR$165,'LA22'!W$1,0),(IF(LA_INDEX!$H$38=3,VLOOKUP('LA (Gen)'!$B34,'LA27'!$B$2:$AR$165,'LA27'!W$1,0),0)))))),"")</f>
        <v>10</v>
      </c>
      <c r="Z34" s="122">
        <f>IFERROR((IF(LA_INDEX!$H$38=1,VLOOKUP('LA (Gen)'!$B34,'LA21'!$B$2:$AR$165,'LA21'!X$1,0),(IF(LA_INDEX!$H$38=2,VLOOKUP('LA (Gen)'!$B34,'LA22'!$B$2:$AR$165,'LA22'!X$1,0),(IF(LA_INDEX!$H$38=3,VLOOKUP('LA (Gen)'!$B34,'LA27'!$B$2:$AR$165,'LA27'!X$1,0),0)))))),"")</f>
        <v>0</v>
      </c>
      <c r="AA34" s="122">
        <f>IFERROR((IF(LA_INDEX!$H$38=1,VLOOKUP('LA (Gen)'!$B34,'LA21'!$B$2:$AR$165,'LA21'!Y$1,0),(IF(LA_INDEX!$H$38=2,VLOOKUP('LA (Gen)'!$B34,'LA22'!$B$2:$AR$165,'LA22'!Y$1,0),(IF(LA_INDEX!$H$38=3,VLOOKUP('LA (Gen)'!$B34,'LA27'!$B$2:$AR$165,'LA27'!Y$1,0),0)))))),"")</f>
        <v>0</v>
      </c>
      <c r="AB34" s="122">
        <f>IFERROR((IF(LA_INDEX!$H$38=1,VLOOKUP('LA (Gen)'!$B34,'LA21'!$B$2:$AR$165,'LA21'!Z$1,0),(IF(LA_INDEX!$H$38=2,VLOOKUP('LA (Gen)'!$B34,'LA22'!$B$2:$AR$165,'LA22'!Z$1,0),(IF(LA_INDEX!$H$38=3,VLOOKUP('LA (Gen)'!$B34,'LA27'!$B$2:$AR$165,'LA27'!Z$1,0),0)))))),"")</f>
        <v>0</v>
      </c>
      <c r="AC34" s="122">
        <f>IFERROR((IF(LA_INDEX!$H$38=1,VLOOKUP('LA (Gen)'!$B34,'LA21'!$B$2:$AR$165,'LA21'!AA$1,0),(IF(LA_INDEX!$H$38=2,VLOOKUP('LA (Gen)'!$B34,'LA22'!$B$2:$AR$165,'LA22'!AA$1,0),(IF(LA_INDEX!$H$38=3,VLOOKUP('LA (Gen)'!$B34,'LA27'!$B$2:$AR$165,'LA27'!AA$1,0),0)))))),"")</f>
        <v>8</v>
      </c>
      <c r="AD34" s="122">
        <f>IFERROR((IF(LA_INDEX!$H$38=1,VLOOKUP('LA (Gen)'!$B34,'LA21'!$B$2:$AR$165,'LA21'!AB$1,0),(IF(LA_INDEX!$H$38=2,VLOOKUP('LA (Gen)'!$B34,'LA22'!$B$2:$AR$165,'LA22'!AB$1,0),(IF(LA_INDEX!$H$38=3,VLOOKUP('LA (Gen)'!$B34,'LA27'!$B$2:$AR$165,'LA27'!AB$1,0),0)))))),"")</f>
        <v>9</v>
      </c>
      <c r="AE34" s="122">
        <f>IFERROR((IF(LA_INDEX!$H$38=1,VLOOKUP('LA (Gen)'!$B34,'LA21'!$B$2:$AR$165,'LA21'!AC$1,0),(IF(LA_INDEX!$H$38=2,VLOOKUP('LA (Gen)'!$B34,'LA22'!$B$2:$AR$165,'LA22'!AC$1,0),(IF(LA_INDEX!$H$38=3,VLOOKUP('LA (Gen)'!$B34,'LA27'!$B$2:$AR$165,'LA27'!AC$1,0),0)))))),"")</f>
        <v>9</v>
      </c>
      <c r="AF34" s="122">
        <f>IFERROR((IF(LA_INDEX!$H$38=1,VLOOKUP('LA (Gen)'!$B34,'LA21'!$B$2:$AR$165,'LA21'!AD$1,0),(IF(LA_INDEX!$H$38=2,VLOOKUP('LA (Gen)'!$B34,'LA22'!$B$2:$AR$165,'LA22'!AD$1,0),(IF(LA_INDEX!$H$38=3,VLOOKUP('LA (Gen)'!$B34,'LA27'!$B$2:$AR$165,'LA27'!AD$1,0),0)))))),"")</f>
        <v>45</v>
      </c>
      <c r="AG34" s="122">
        <f>IFERROR((IF(LA_INDEX!$H$38=1,VLOOKUP('LA (Gen)'!$B34,'LA21'!$B$2:$AR$165,'LA21'!AE$1,0),(IF(LA_INDEX!$H$38=2,VLOOKUP('LA (Gen)'!$B34,'LA22'!$B$2:$AR$165,'LA22'!AE$1,0),(IF(LA_INDEX!$H$38=3,VLOOKUP('LA (Gen)'!$B34,'LA27'!$B$2:$AR$165,'LA27'!AE$1,0),0)))))),"")</f>
        <v>48</v>
      </c>
      <c r="AH34" s="122">
        <f>IFERROR((IF(LA_INDEX!$H$38=1,VLOOKUP('LA (Gen)'!$B34,'LA21'!$B$2:$AR$165,'LA21'!AF$1,0),(IF(LA_INDEX!$H$38=2,VLOOKUP('LA (Gen)'!$B34,'LA22'!$B$2:$AR$165,'LA22'!AF$1,0),(IF(LA_INDEX!$H$38=3,VLOOKUP('LA (Gen)'!$B34,'LA27'!$B$2:$AR$165,'LA27'!AF$1,0),0)))))),"")</f>
        <v>47</v>
      </c>
      <c r="AI34" s="122">
        <f>IFERROR((IF(LA_INDEX!$H$38=1,VLOOKUP('LA (Gen)'!$B34,'LA21'!$B$2:$AR$165,'LA21'!AG$1,0),(IF(LA_INDEX!$H$38=2,VLOOKUP('LA (Gen)'!$B34,'LA22'!$B$2:$AR$165,'LA22'!AG$1,0),(IF(LA_INDEX!$H$38=3,VLOOKUP('LA (Gen)'!$B34,'LA27'!$B$2:$AR$165,'LA27'!AG$1,0),0)))))),"")</f>
        <v>2</v>
      </c>
      <c r="AJ34" s="122">
        <f>IFERROR((IF(LA_INDEX!$H$38=1,VLOOKUP('LA (Gen)'!$B34,'LA21'!$B$2:$AR$165,'LA21'!AH$1,0),(IF(LA_INDEX!$H$38=2,VLOOKUP('LA (Gen)'!$B34,'LA22'!$B$2:$AR$165,'LA22'!AH$1,0),(IF(LA_INDEX!$H$38=3,VLOOKUP('LA (Gen)'!$B34,'LA27'!$B$2:$AR$165,'LA27'!AH$1,0),0)))))),"")</f>
        <v>4</v>
      </c>
      <c r="AK34" s="122">
        <f>IFERROR((IF(LA_INDEX!$H$38=1,VLOOKUP('LA (Gen)'!$B34,'LA21'!$B$2:$AR$165,'LA21'!AI$1,0),(IF(LA_INDEX!$H$38=2,VLOOKUP('LA (Gen)'!$B34,'LA22'!$B$2:$AR$165,'LA22'!AI$1,0),(IF(LA_INDEX!$H$38=3,VLOOKUP('LA (Gen)'!$B34,'LA27'!$B$2:$AR$165,'LA27'!AI$1,0),0)))))),"")</f>
        <v>3</v>
      </c>
      <c r="AL34" s="122">
        <f>IFERROR((IF(LA_INDEX!$H$38=1,VLOOKUP('LA (Gen)'!$B34,'LA21'!$B$2:$AR$165,'LA21'!AJ$1,0),(IF(LA_INDEX!$H$38=2,VLOOKUP('LA (Gen)'!$B34,'LA22'!$B$2:$AR$165,'LA22'!AJ$1,0),(IF(LA_INDEX!$H$38=3,VLOOKUP('LA (Gen)'!$B34,'LA27'!$B$2:$AR$165,'LA27'!AJ$1,0),0)))))),"")</f>
        <v>16</v>
      </c>
      <c r="AM34" s="122">
        <f>IFERROR((IF(LA_INDEX!$H$38=1,VLOOKUP('LA (Gen)'!$B34,'LA21'!$B$2:$AR$165,'LA21'!AK$1,0),(IF(LA_INDEX!$H$38=2,VLOOKUP('LA (Gen)'!$B34,'LA22'!$B$2:$AR$165,'LA22'!AK$1,0),(IF(LA_INDEX!$H$38=3,VLOOKUP('LA (Gen)'!$B34,'LA27'!$B$2:$AR$165,'LA27'!AK$1,0),0)))))),"")</f>
        <v>19</v>
      </c>
      <c r="AN34" s="122">
        <f>IFERROR((IF(LA_INDEX!$H$38=1,VLOOKUP('LA (Gen)'!$B34,'LA21'!$B$2:$AR$165,'LA21'!AL$1,0),(IF(LA_INDEX!$H$38=2,VLOOKUP('LA (Gen)'!$B34,'LA22'!$B$2:$AR$165,'LA22'!AL$1,0),(IF(LA_INDEX!$H$38=3,VLOOKUP('LA (Gen)'!$B34,'LA27'!$B$2:$AR$165,'LA27'!AL$1,0),0)))))),"")</f>
        <v>18</v>
      </c>
      <c r="AO34" s="122">
        <f>IFERROR((IF(LA_INDEX!$H$38=1,VLOOKUP('LA (Gen)'!$B34,'LA21'!$B$2:$AR$165,'LA21'!AM$1,0),(IF(LA_INDEX!$H$38=2,VLOOKUP('LA (Gen)'!$B34,'LA22'!$B$2:$AR$165,'LA22'!AM$1,0),(IF(LA_INDEX!$H$38=3,VLOOKUP('LA (Gen)'!$B34,'LA27'!$B$2:$AR$165,'LA27'!AM$1,0),0)))))),"")</f>
        <v>13</v>
      </c>
      <c r="AP34" s="122">
        <f>IFERROR((IF(LA_INDEX!$H$38=1,VLOOKUP('LA (Gen)'!$B34,'LA21'!$B$2:$AR$165,'LA21'!AN$1,0),(IF(LA_INDEX!$H$38=2,VLOOKUP('LA (Gen)'!$B34,'LA22'!$B$2:$AR$165,'LA22'!AN$1,0),(IF(LA_INDEX!$H$38=3,VLOOKUP('LA (Gen)'!$B34,'LA27'!$B$2:$AR$165,'LA27'!AN$1,0),0)))))),"")</f>
        <v>9</v>
      </c>
      <c r="AQ34" s="122">
        <f>IFERROR((IF(LA_INDEX!$H$38=1,VLOOKUP('LA (Gen)'!$B34,'LA21'!$B$2:$AR$165,'LA21'!AO$1,0),(IF(LA_INDEX!$H$38=2,VLOOKUP('LA (Gen)'!$B34,'LA22'!$B$2:$AR$165,'LA22'!AO$1,0),(IF(LA_INDEX!$H$38=3,VLOOKUP('LA (Gen)'!$B34,'LA27'!$B$2:$AR$165,'LA27'!AO$1,0),0)))))),"")</f>
        <v>10</v>
      </c>
      <c r="AR34" s="122">
        <f>IFERROR((IF(LA_INDEX!$H$38=1,VLOOKUP('LA (Gen)'!$B34,'LA21'!$B$2:$AR$165,'LA21'!AP$1,0),(IF(LA_INDEX!$H$38=2,VLOOKUP('LA (Gen)'!$B34,'LA22'!$B$2:$AR$165,'LA22'!AP$1,0),(IF(LA_INDEX!$H$38=3,VLOOKUP('LA (Gen)'!$B34,'LA27'!$B$2:$AR$165,'LA27'!AP$1,0),0)))))),"")</f>
        <v>1</v>
      </c>
      <c r="AS34" s="122">
        <f>IFERROR((IF(LA_INDEX!$H$38=1,VLOOKUP('LA (Gen)'!$B34,'LA21'!$B$2:$AR$165,'LA21'!AQ$1,0),(IF(LA_INDEX!$H$38=2,VLOOKUP('LA (Gen)'!$B34,'LA22'!$B$2:$AR$165,'LA22'!AQ$1,0),(IF(LA_INDEX!$H$38=3,VLOOKUP('LA (Gen)'!$B34,'LA27'!$B$2:$AR$165,'LA27'!AQ$1,0),0)))))),"")</f>
        <v>1</v>
      </c>
      <c r="AT34" s="122">
        <f>IFERROR((IF(LA_INDEX!$H$38=1,VLOOKUP('LA (Gen)'!$B34,'LA21'!$B$2:$AR$165,'LA21'!AR$1,0),(IF(LA_INDEX!$H$38=2,VLOOKUP('LA (Gen)'!$B34,'LA22'!$B$2:$AR$165,'LA22'!AR$1,0),(IF(LA_INDEX!$H$38=3,VLOOKUP('LA (Gen)'!$B34,'LA27'!$B$2:$AR$165,'LA27'!AR$1,0),0)))))),"")</f>
        <v>1</v>
      </c>
    </row>
    <row r="35" spans="1:46" x14ac:dyDescent="0.3">
      <c r="A35" s="80" t="s">
        <v>468</v>
      </c>
      <c r="B35" s="114">
        <v>340</v>
      </c>
      <c r="C35" s="80" t="s">
        <v>341</v>
      </c>
      <c r="D35" s="80" t="s">
        <v>269</v>
      </c>
      <c r="E35" s="122">
        <f>IFERROR(MROUND((IF(LA_INDEX!$H$38=1,VLOOKUP('LA (Gen)'!$B35,'LA21'!$B$2:$AR$165,'LA21'!C$1,0),(IF(LA_INDEX!$H$38=2,VLOOKUP('LA (Gen)'!$B35,'LA22'!$B$2:$AR$165,'LA22'!C$1,0),(IF(LA_INDEX!$H$38=3,VLOOKUP('LA (Gen)'!$B35,'LA27'!$B$2:$AR$165,'LA27'!C$1,0),0)))))),5),"")</f>
        <v>220</v>
      </c>
      <c r="F35" s="122">
        <f>IFERROR(MROUND((IF(LA_INDEX!$H$38=1,VLOOKUP('LA (Gen)'!$B35,'LA21'!$B$2:$AR$165,'LA21'!D$1,0),(IF(LA_INDEX!$H$38=2,VLOOKUP('LA (Gen)'!$B35,'LA22'!$B$2:$AR$165,'LA22'!D$1,0),(IF(LA_INDEX!$H$38=3,VLOOKUP('LA (Gen)'!$B35,'LA27'!$B$2:$AR$165,'LA27'!D$1,0),0)))))),5),"")</f>
        <v>215</v>
      </c>
      <c r="G35" s="122">
        <f>IFERROR(MROUND((IF(LA_INDEX!$H$38=1,VLOOKUP('LA (Gen)'!$B35,'LA21'!$B$2:$AR$165,'LA21'!E$1,0),(IF(LA_INDEX!$H$38=2,VLOOKUP('LA (Gen)'!$B35,'LA22'!$B$2:$AR$165,'LA22'!E$1,0),(IF(LA_INDEX!$H$38=3,VLOOKUP('LA (Gen)'!$B35,'LA27'!$B$2:$AR$165,'LA27'!E$1,0),0)))))),5),"")</f>
        <v>435</v>
      </c>
      <c r="H35" s="122">
        <f>IFERROR((IF(LA_INDEX!$H$38=1,VLOOKUP('LA (Gen)'!$B35,'LA21'!$B$2:$AR$165,'LA21'!F$1,0),(IF(LA_INDEX!$H$38=2,VLOOKUP('LA (Gen)'!$B35,'LA22'!$B$2:$AR$165,'LA22'!F$1,0),(IF(LA_INDEX!$H$38=3,VLOOKUP('LA (Gen)'!$B35,'LA27'!$B$2:$AR$165,'LA27'!F$1,0),0)))))),"")</f>
        <v>84</v>
      </c>
      <c r="I35" s="122">
        <f>IFERROR((IF(LA_INDEX!$H$38=1,VLOOKUP('LA (Gen)'!$B35,'LA21'!$B$2:$AR$165,'LA21'!G$1,0),(IF(LA_INDEX!$H$38=2,VLOOKUP('LA (Gen)'!$B35,'LA22'!$B$2:$AR$165,'LA22'!G$1,0),(IF(LA_INDEX!$H$38=3,VLOOKUP('LA (Gen)'!$B35,'LA27'!$B$2:$AR$165,'LA27'!G$1,0),0)))))),"")</f>
        <v>80</v>
      </c>
      <c r="J35" s="122">
        <f>IFERROR((IF(LA_INDEX!$H$38=1,VLOOKUP('LA (Gen)'!$B35,'LA21'!$B$2:$AR$165,'LA21'!H$1,0),(IF(LA_INDEX!$H$38=2,VLOOKUP('LA (Gen)'!$B35,'LA22'!$B$2:$AR$165,'LA22'!H$1,0),(IF(LA_INDEX!$H$38=3,VLOOKUP('LA (Gen)'!$B35,'LA27'!$B$2:$AR$165,'LA27'!H$1,0),0)))))),"")</f>
        <v>82</v>
      </c>
      <c r="K35" s="122">
        <f>IFERROR((IF(LA_INDEX!$H$38=1,VLOOKUP('LA (Gen)'!$B35,'LA21'!$B$2:$AR$165,'LA21'!I$1,0),(IF(LA_INDEX!$H$38=2,VLOOKUP('LA (Gen)'!$B35,'LA22'!$B$2:$AR$165,'LA22'!I$1,0),(IF(LA_INDEX!$H$38=3,VLOOKUP('LA (Gen)'!$B35,'LA27'!$B$2:$AR$165,'LA27'!I$1,0),0)))))),"")</f>
        <v>9</v>
      </c>
      <c r="L35" s="122">
        <f>IFERROR((IF(LA_INDEX!$H$38=1,VLOOKUP('LA (Gen)'!$B35,'LA21'!$B$2:$AR$165,'LA21'!J$1,0),(IF(LA_INDEX!$H$38=2,VLOOKUP('LA (Gen)'!$B35,'LA22'!$B$2:$AR$165,'LA22'!J$1,0),(IF(LA_INDEX!$H$38=3,VLOOKUP('LA (Gen)'!$B35,'LA27'!$B$2:$AR$165,'LA27'!J$1,0),0)))))),"")</f>
        <v>8</v>
      </c>
      <c r="M35" s="122">
        <f>IFERROR((IF(LA_INDEX!$H$38=1,VLOOKUP('LA (Gen)'!$B35,'LA21'!$B$2:$AR$165,'LA21'!K$1,0),(IF(LA_INDEX!$H$38=2,VLOOKUP('LA (Gen)'!$B35,'LA22'!$B$2:$AR$165,'LA22'!K$1,0),(IF(LA_INDEX!$H$38=3,VLOOKUP('LA (Gen)'!$B35,'LA27'!$B$2:$AR$165,'LA27'!K$1,0),0)))))),"")</f>
        <v>8</v>
      </c>
      <c r="N35" s="122">
        <f>IFERROR((IF(LA_INDEX!$H$38=1,VLOOKUP('LA (Gen)'!$B35,'LA21'!$B$2:$AR$165,'LA21'!L$1,0),(IF(LA_INDEX!$H$38=2,VLOOKUP('LA (Gen)'!$B35,'LA22'!$B$2:$AR$165,'LA22'!L$1,0),(IF(LA_INDEX!$H$38=3,VLOOKUP('LA (Gen)'!$B35,'LA27'!$B$2:$AR$165,'LA27'!L$1,0),0)))))),"")</f>
        <v>67</v>
      </c>
      <c r="O35" s="122">
        <f>IFERROR((IF(LA_INDEX!$H$38=1,VLOOKUP('LA (Gen)'!$B35,'LA21'!$B$2:$AR$165,'LA21'!M$1,0),(IF(LA_INDEX!$H$38=2,VLOOKUP('LA (Gen)'!$B35,'LA22'!$B$2:$AR$165,'LA22'!M$1,0),(IF(LA_INDEX!$H$38=3,VLOOKUP('LA (Gen)'!$B35,'LA27'!$B$2:$AR$165,'LA27'!M$1,0),0)))))),"")</f>
        <v>56</v>
      </c>
      <c r="P35" s="122">
        <f>IFERROR((IF(LA_INDEX!$H$38=1,VLOOKUP('LA (Gen)'!$B35,'LA21'!$B$2:$AR$165,'LA21'!N$1,0),(IF(LA_INDEX!$H$38=2,VLOOKUP('LA (Gen)'!$B35,'LA22'!$B$2:$AR$165,'LA22'!N$1,0),(IF(LA_INDEX!$H$38=3,VLOOKUP('LA (Gen)'!$B35,'LA27'!$B$2:$AR$165,'LA27'!N$1,0),0)))))),"")</f>
        <v>62</v>
      </c>
      <c r="Q35" s="122">
        <f>IFERROR((IF(LA_INDEX!$H$38=1,VLOOKUP('LA (Gen)'!$B35,'LA21'!$B$2:$AR$165,'LA21'!O$1,0),(IF(LA_INDEX!$H$38=2,VLOOKUP('LA (Gen)'!$B35,'LA22'!$B$2:$AR$165,'LA22'!O$1,0),(IF(LA_INDEX!$H$38=3,VLOOKUP('LA (Gen)'!$B35,'LA27'!$B$2:$AR$165,'LA27'!O$1,0),0)))))),"")</f>
        <v>33</v>
      </c>
      <c r="R35" s="122">
        <f>IFERROR((IF(LA_INDEX!$H$38=1,VLOOKUP('LA (Gen)'!$B35,'LA21'!$B$2:$AR$165,'LA21'!P$1,0),(IF(LA_INDEX!$H$38=2,VLOOKUP('LA (Gen)'!$B35,'LA22'!$B$2:$AR$165,'LA22'!P$1,0),(IF(LA_INDEX!$H$38=3,VLOOKUP('LA (Gen)'!$B35,'LA27'!$B$2:$AR$165,'LA27'!P$1,0),0)))))),"")</f>
        <v>23</v>
      </c>
      <c r="S35" s="122">
        <f>IFERROR((IF(LA_INDEX!$H$38=1,VLOOKUP('LA (Gen)'!$B35,'LA21'!$B$2:$AR$165,'LA21'!Q$1,0),(IF(LA_INDEX!$H$38=2,VLOOKUP('LA (Gen)'!$B35,'LA22'!$B$2:$AR$165,'LA22'!Q$1,0),(IF(LA_INDEX!$H$38=3,VLOOKUP('LA (Gen)'!$B35,'LA27'!$B$2:$AR$165,'LA27'!Q$1,0),0)))))),"")</f>
        <v>28</v>
      </c>
      <c r="T35" s="122">
        <f>IFERROR((IF(LA_INDEX!$H$38=1,VLOOKUP('LA (Gen)'!$B35,'LA21'!$B$2:$AR$165,'LA21'!R$1,0),(IF(LA_INDEX!$H$38=2,VLOOKUP('LA (Gen)'!$B35,'LA22'!$B$2:$AR$165,'LA22'!R$1,0),(IF(LA_INDEX!$H$38=3,VLOOKUP('LA (Gen)'!$B35,'LA27'!$B$2:$AR$165,'LA27'!R$1,0),0)))))),"")</f>
        <v>32</v>
      </c>
      <c r="U35" s="122">
        <f>IFERROR((IF(LA_INDEX!$H$38=1,VLOOKUP('LA (Gen)'!$B35,'LA21'!$B$2:$AR$165,'LA21'!S$1,0),(IF(LA_INDEX!$H$38=2,VLOOKUP('LA (Gen)'!$B35,'LA22'!$B$2:$AR$165,'LA22'!S$1,0),(IF(LA_INDEX!$H$38=3,VLOOKUP('LA (Gen)'!$B35,'LA27'!$B$2:$AR$165,'LA27'!S$1,0),0)))))),"")</f>
        <v>32</v>
      </c>
      <c r="V35" s="122">
        <f>IFERROR((IF(LA_INDEX!$H$38=1,VLOOKUP('LA (Gen)'!$B35,'LA21'!$B$2:$AR$165,'LA21'!T$1,0),(IF(LA_INDEX!$H$38=2,VLOOKUP('LA (Gen)'!$B35,'LA22'!$B$2:$AR$165,'LA22'!T$1,0),(IF(LA_INDEX!$H$38=3,VLOOKUP('LA (Gen)'!$B35,'LA27'!$B$2:$AR$165,'LA27'!T$1,0),0)))))),"")</f>
        <v>32</v>
      </c>
      <c r="W35" s="122" t="str">
        <f>IFERROR((IF(LA_INDEX!$H$38=1,VLOOKUP('LA (Gen)'!$B35,'LA21'!$B$2:$AR$165,'LA21'!U$1,0),(IF(LA_INDEX!$H$38=2,VLOOKUP('LA (Gen)'!$B35,'LA22'!$B$2:$AR$165,'LA22'!U$1,0),(IF(LA_INDEX!$H$38=3,VLOOKUP('LA (Gen)'!$B35,'LA27'!$B$2:$AR$165,'LA27'!U$1,0),0)))))),"")</f>
        <v>x</v>
      </c>
      <c r="X35" s="122" t="str">
        <f>IFERROR((IF(LA_INDEX!$H$38=1,VLOOKUP('LA (Gen)'!$B35,'LA21'!$B$2:$AR$165,'LA21'!V$1,0),(IF(LA_INDEX!$H$38=2,VLOOKUP('LA (Gen)'!$B35,'LA22'!$B$2:$AR$165,'LA22'!V$1,0),(IF(LA_INDEX!$H$38=3,VLOOKUP('LA (Gen)'!$B35,'LA27'!$B$2:$AR$165,'LA27'!V$1,0),0)))))),"")</f>
        <v>x</v>
      </c>
      <c r="Y35" s="122">
        <f>IFERROR((IF(LA_INDEX!$H$38=1,VLOOKUP('LA (Gen)'!$B35,'LA21'!$B$2:$AR$165,'LA21'!W$1,0),(IF(LA_INDEX!$H$38=2,VLOOKUP('LA (Gen)'!$B35,'LA22'!$B$2:$AR$165,'LA22'!W$1,0),(IF(LA_INDEX!$H$38=3,VLOOKUP('LA (Gen)'!$B35,'LA27'!$B$2:$AR$165,'LA27'!W$1,0),0)))))),"")</f>
        <v>2</v>
      </c>
      <c r="Z35" s="122">
        <f>IFERROR((IF(LA_INDEX!$H$38=1,VLOOKUP('LA (Gen)'!$B35,'LA21'!$B$2:$AR$165,'LA21'!X$1,0),(IF(LA_INDEX!$H$38=2,VLOOKUP('LA (Gen)'!$B35,'LA22'!$B$2:$AR$165,'LA22'!X$1,0),(IF(LA_INDEX!$H$38=3,VLOOKUP('LA (Gen)'!$B35,'LA27'!$B$2:$AR$165,'LA27'!X$1,0),0)))))),"")</f>
        <v>0</v>
      </c>
      <c r="AA35" s="122">
        <f>IFERROR((IF(LA_INDEX!$H$38=1,VLOOKUP('LA (Gen)'!$B35,'LA21'!$B$2:$AR$165,'LA21'!Y$1,0),(IF(LA_INDEX!$H$38=2,VLOOKUP('LA (Gen)'!$B35,'LA22'!$B$2:$AR$165,'LA22'!Y$1,0),(IF(LA_INDEX!$H$38=3,VLOOKUP('LA (Gen)'!$B35,'LA27'!$B$2:$AR$165,'LA27'!Y$1,0),0)))))),"")</f>
        <v>0</v>
      </c>
      <c r="AB35" s="122">
        <f>IFERROR((IF(LA_INDEX!$H$38=1,VLOOKUP('LA (Gen)'!$B35,'LA21'!$B$2:$AR$165,'LA21'!Z$1,0),(IF(LA_INDEX!$H$38=2,VLOOKUP('LA (Gen)'!$B35,'LA22'!$B$2:$AR$165,'LA22'!Z$1,0),(IF(LA_INDEX!$H$38=3,VLOOKUP('LA (Gen)'!$B35,'LA27'!$B$2:$AR$165,'LA27'!Z$1,0),0)))))),"")</f>
        <v>0</v>
      </c>
      <c r="AC35" s="122" t="str">
        <f>IFERROR((IF(LA_INDEX!$H$38=1,VLOOKUP('LA (Gen)'!$B35,'LA21'!$B$2:$AR$165,'LA21'!AA$1,0),(IF(LA_INDEX!$H$38=2,VLOOKUP('LA (Gen)'!$B35,'LA22'!$B$2:$AR$165,'LA22'!AA$1,0),(IF(LA_INDEX!$H$38=3,VLOOKUP('LA (Gen)'!$B35,'LA27'!$B$2:$AR$165,'LA27'!AA$1,0),0)))))),"")</f>
        <v>x</v>
      </c>
      <c r="AD35" s="122" t="str">
        <f>IFERROR((IF(LA_INDEX!$H$38=1,VLOOKUP('LA (Gen)'!$B35,'LA21'!$B$2:$AR$165,'LA21'!AB$1,0),(IF(LA_INDEX!$H$38=2,VLOOKUP('LA (Gen)'!$B35,'LA22'!$B$2:$AR$165,'LA22'!AB$1,0),(IF(LA_INDEX!$H$38=3,VLOOKUP('LA (Gen)'!$B35,'LA27'!$B$2:$AR$165,'LA27'!AB$1,0),0)))))),"")</f>
        <v>x</v>
      </c>
      <c r="AE35" s="122" t="str">
        <f>IFERROR((IF(LA_INDEX!$H$38=1,VLOOKUP('LA (Gen)'!$B35,'LA21'!$B$2:$AR$165,'LA21'!AC$1,0),(IF(LA_INDEX!$H$38=2,VLOOKUP('LA (Gen)'!$B35,'LA22'!$B$2:$AR$165,'LA22'!AC$1,0),(IF(LA_INDEX!$H$38=3,VLOOKUP('LA (Gen)'!$B35,'LA27'!$B$2:$AR$165,'LA27'!AC$1,0),0)))))),"")</f>
        <v>x</v>
      </c>
      <c r="AF35" s="122" t="str">
        <f>IFERROR((IF(LA_INDEX!$H$38=1,VLOOKUP('LA (Gen)'!$B35,'LA21'!$B$2:$AR$165,'LA21'!AD$1,0),(IF(LA_INDEX!$H$38=2,VLOOKUP('LA (Gen)'!$B35,'LA22'!$B$2:$AR$165,'LA22'!AD$1,0),(IF(LA_INDEX!$H$38=3,VLOOKUP('LA (Gen)'!$B35,'LA27'!$B$2:$AR$165,'LA27'!AD$1,0),0)))))),"")</f>
        <v>x</v>
      </c>
      <c r="AG35" s="122" t="str">
        <f>IFERROR((IF(LA_INDEX!$H$38=1,VLOOKUP('LA (Gen)'!$B35,'LA21'!$B$2:$AR$165,'LA21'!AE$1,0),(IF(LA_INDEX!$H$38=2,VLOOKUP('LA (Gen)'!$B35,'LA22'!$B$2:$AR$165,'LA22'!AE$1,0),(IF(LA_INDEX!$H$38=3,VLOOKUP('LA (Gen)'!$B35,'LA27'!$B$2:$AR$165,'LA27'!AE$1,0),0)))))),"")</f>
        <v>x</v>
      </c>
      <c r="AH35" s="122">
        <f>IFERROR((IF(LA_INDEX!$H$38=1,VLOOKUP('LA (Gen)'!$B35,'LA21'!$B$2:$AR$165,'LA21'!AF$1,0),(IF(LA_INDEX!$H$38=2,VLOOKUP('LA (Gen)'!$B35,'LA22'!$B$2:$AR$165,'LA22'!AF$1,0),(IF(LA_INDEX!$H$38=3,VLOOKUP('LA (Gen)'!$B35,'LA27'!$B$2:$AR$165,'LA27'!AF$1,0),0)))))),"")</f>
        <v>30</v>
      </c>
      <c r="AI35" s="122">
        <f>IFERROR((IF(LA_INDEX!$H$38=1,VLOOKUP('LA (Gen)'!$B35,'LA21'!$B$2:$AR$165,'LA21'!AG$1,0),(IF(LA_INDEX!$H$38=2,VLOOKUP('LA (Gen)'!$B35,'LA22'!$B$2:$AR$165,'LA22'!AG$1,0),(IF(LA_INDEX!$H$38=3,VLOOKUP('LA (Gen)'!$B35,'LA27'!$B$2:$AR$165,'LA27'!AG$1,0),0)))))),"")</f>
        <v>2</v>
      </c>
      <c r="AJ35" s="122">
        <f>IFERROR((IF(LA_INDEX!$H$38=1,VLOOKUP('LA (Gen)'!$B35,'LA21'!$B$2:$AR$165,'LA21'!AH$1,0),(IF(LA_INDEX!$H$38=2,VLOOKUP('LA (Gen)'!$B35,'LA22'!$B$2:$AR$165,'LA22'!AH$1,0),(IF(LA_INDEX!$H$38=3,VLOOKUP('LA (Gen)'!$B35,'LA27'!$B$2:$AR$165,'LA27'!AH$1,0),0)))))),"")</f>
        <v>1</v>
      </c>
      <c r="AK35" s="122">
        <f>IFERROR((IF(LA_INDEX!$H$38=1,VLOOKUP('LA (Gen)'!$B35,'LA21'!$B$2:$AR$165,'LA21'!AI$1,0),(IF(LA_INDEX!$H$38=2,VLOOKUP('LA (Gen)'!$B35,'LA22'!$B$2:$AR$165,'LA22'!AI$1,0),(IF(LA_INDEX!$H$38=3,VLOOKUP('LA (Gen)'!$B35,'LA27'!$B$2:$AR$165,'LA27'!AI$1,0),0)))))),"")</f>
        <v>2</v>
      </c>
      <c r="AL35" s="122">
        <f>IFERROR((IF(LA_INDEX!$H$38=1,VLOOKUP('LA (Gen)'!$B35,'LA21'!$B$2:$AR$165,'LA21'!AJ$1,0),(IF(LA_INDEX!$H$38=2,VLOOKUP('LA (Gen)'!$B35,'LA22'!$B$2:$AR$165,'LA22'!AJ$1,0),(IF(LA_INDEX!$H$38=3,VLOOKUP('LA (Gen)'!$B35,'LA27'!$B$2:$AR$165,'LA27'!AJ$1,0),0)))))),"")</f>
        <v>17</v>
      </c>
      <c r="AM35" s="122">
        <f>IFERROR((IF(LA_INDEX!$H$38=1,VLOOKUP('LA (Gen)'!$B35,'LA21'!$B$2:$AR$165,'LA21'!AK$1,0),(IF(LA_INDEX!$H$38=2,VLOOKUP('LA (Gen)'!$B35,'LA22'!$B$2:$AR$165,'LA22'!AK$1,0),(IF(LA_INDEX!$H$38=3,VLOOKUP('LA (Gen)'!$B35,'LA27'!$B$2:$AR$165,'LA27'!AK$1,0),0)))))),"")</f>
        <v>24</v>
      </c>
      <c r="AN35" s="122">
        <f>IFERROR((IF(LA_INDEX!$H$38=1,VLOOKUP('LA (Gen)'!$B35,'LA21'!$B$2:$AR$165,'LA21'!AL$1,0),(IF(LA_INDEX!$H$38=2,VLOOKUP('LA (Gen)'!$B35,'LA22'!$B$2:$AR$165,'LA22'!AL$1,0),(IF(LA_INDEX!$H$38=3,VLOOKUP('LA (Gen)'!$B35,'LA27'!$B$2:$AR$165,'LA27'!AL$1,0),0)))))),"")</f>
        <v>20</v>
      </c>
      <c r="AO35" s="122">
        <f>IFERROR((IF(LA_INDEX!$H$38=1,VLOOKUP('LA (Gen)'!$B35,'LA21'!$B$2:$AR$165,'LA21'!AM$1,0),(IF(LA_INDEX!$H$38=2,VLOOKUP('LA (Gen)'!$B35,'LA22'!$B$2:$AR$165,'LA22'!AM$1,0),(IF(LA_INDEX!$H$38=3,VLOOKUP('LA (Gen)'!$B35,'LA27'!$B$2:$AR$165,'LA27'!AM$1,0),0)))))),"")</f>
        <v>11</v>
      </c>
      <c r="AP35" s="122">
        <f>IFERROR((IF(LA_INDEX!$H$38=1,VLOOKUP('LA (Gen)'!$B35,'LA21'!$B$2:$AR$165,'LA21'!AN$1,0),(IF(LA_INDEX!$H$38=2,VLOOKUP('LA (Gen)'!$B35,'LA22'!$B$2:$AR$165,'LA22'!AN$1,0),(IF(LA_INDEX!$H$38=3,VLOOKUP('LA (Gen)'!$B35,'LA27'!$B$2:$AR$165,'LA27'!AN$1,0),0)))))),"")</f>
        <v>16</v>
      </c>
      <c r="AQ35" s="122">
        <f>IFERROR((IF(LA_INDEX!$H$38=1,VLOOKUP('LA (Gen)'!$B35,'LA21'!$B$2:$AR$165,'LA21'!AO$1,0),(IF(LA_INDEX!$H$38=2,VLOOKUP('LA (Gen)'!$B35,'LA22'!$B$2:$AR$165,'LA22'!AO$1,0),(IF(LA_INDEX!$H$38=3,VLOOKUP('LA (Gen)'!$B35,'LA27'!$B$2:$AR$165,'LA27'!AO$1,0),0)))))),"")</f>
        <v>14</v>
      </c>
      <c r="AR35" s="122">
        <f>IFERROR((IF(LA_INDEX!$H$38=1,VLOOKUP('LA (Gen)'!$B35,'LA21'!$B$2:$AR$165,'LA21'!AP$1,0),(IF(LA_INDEX!$H$38=2,VLOOKUP('LA (Gen)'!$B35,'LA22'!$B$2:$AR$165,'LA22'!AP$1,0),(IF(LA_INDEX!$H$38=3,VLOOKUP('LA (Gen)'!$B35,'LA27'!$B$2:$AR$165,'LA27'!AP$1,0),0)))))),"")</f>
        <v>5</v>
      </c>
      <c r="AS35" s="122">
        <f>IFERROR((IF(LA_INDEX!$H$38=1,VLOOKUP('LA (Gen)'!$B35,'LA21'!$B$2:$AR$165,'LA21'!AQ$1,0),(IF(LA_INDEX!$H$38=2,VLOOKUP('LA (Gen)'!$B35,'LA22'!$B$2:$AR$165,'LA22'!AQ$1,0),(IF(LA_INDEX!$H$38=3,VLOOKUP('LA (Gen)'!$B35,'LA27'!$B$2:$AR$165,'LA27'!AQ$1,0),0)))))),"")</f>
        <v>4</v>
      </c>
      <c r="AT35" s="122">
        <f>IFERROR((IF(LA_INDEX!$H$38=1,VLOOKUP('LA (Gen)'!$B35,'LA21'!$B$2:$AR$165,'LA21'!AR$1,0),(IF(LA_INDEX!$H$38=2,VLOOKUP('LA (Gen)'!$B35,'LA22'!$B$2:$AR$165,'LA22'!AR$1,0),(IF(LA_INDEX!$H$38=3,VLOOKUP('LA (Gen)'!$B35,'LA27'!$B$2:$AR$165,'LA27'!AR$1,0),0)))))),"")</f>
        <v>4</v>
      </c>
    </row>
    <row r="36" spans="1:46" x14ac:dyDescent="0.3">
      <c r="A36" s="80" t="s">
        <v>469</v>
      </c>
      <c r="B36" s="114">
        <v>888</v>
      </c>
      <c r="C36" s="80" t="s">
        <v>343</v>
      </c>
      <c r="D36" s="80" t="s">
        <v>269</v>
      </c>
      <c r="E36" s="122">
        <f>IFERROR(MROUND((IF(LA_INDEX!$H$38=1,VLOOKUP('LA (Gen)'!$B36,'LA21'!$B$2:$AR$165,'LA21'!C$1,0),(IF(LA_INDEX!$H$38=2,VLOOKUP('LA (Gen)'!$B36,'LA22'!$B$2:$AR$165,'LA22'!C$1,0),(IF(LA_INDEX!$H$38=3,VLOOKUP('LA (Gen)'!$B36,'LA27'!$B$2:$AR$165,'LA27'!C$1,0),0)))))),5),"")</f>
        <v>3655</v>
      </c>
      <c r="F36" s="122">
        <f>IFERROR(MROUND((IF(LA_INDEX!$H$38=1,VLOOKUP('LA (Gen)'!$B36,'LA21'!$B$2:$AR$165,'LA21'!D$1,0),(IF(LA_INDEX!$H$38=2,VLOOKUP('LA (Gen)'!$B36,'LA22'!$B$2:$AR$165,'LA22'!D$1,0),(IF(LA_INDEX!$H$38=3,VLOOKUP('LA (Gen)'!$B36,'LA27'!$B$2:$AR$165,'LA27'!D$1,0),0)))))),5),"")</f>
        <v>3960</v>
      </c>
      <c r="G36" s="122">
        <f>IFERROR(MROUND((IF(LA_INDEX!$H$38=1,VLOOKUP('LA (Gen)'!$B36,'LA21'!$B$2:$AR$165,'LA21'!E$1,0),(IF(LA_INDEX!$H$38=2,VLOOKUP('LA (Gen)'!$B36,'LA22'!$B$2:$AR$165,'LA22'!E$1,0),(IF(LA_INDEX!$H$38=3,VLOOKUP('LA (Gen)'!$B36,'LA27'!$B$2:$AR$165,'LA27'!E$1,0),0)))))),5),"")</f>
        <v>7615</v>
      </c>
      <c r="H36" s="122">
        <f>IFERROR((IF(LA_INDEX!$H$38=1,VLOOKUP('LA (Gen)'!$B36,'LA21'!$B$2:$AR$165,'LA21'!F$1,0),(IF(LA_INDEX!$H$38=2,VLOOKUP('LA (Gen)'!$B36,'LA22'!$B$2:$AR$165,'LA22'!F$1,0),(IF(LA_INDEX!$H$38=3,VLOOKUP('LA (Gen)'!$B36,'LA27'!$B$2:$AR$165,'LA27'!F$1,0),0)))))),"")</f>
        <v>87</v>
      </c>
      <c r="I36" s="122">
        <f>IFERROR((IF(LA_INDEX!$H$38=1,VLOOKUP('LA (Gen)'!$B36,'LA21'!$B$2:$AR$165,'LA21'!G$1,0),(IF(LA_INDEX!$H$38=2,VLOOKUP('LA (Gen)'!$B36,'LA22'!$B$2:$AR$165,'LA22'!G$1,0),(IF(LA_INDEX!$H$38=3,VLOOKUP('LA (Gen)'!$B36,'LA27'!$B$2:$AR$165,'LA27'!G$1,0),0)))))),"")</f>
        <v>91</v>
      </c>
      <c r="J36" s="122">
        <f>IFERROR((IF(LA_INDEX!$H$38=1,VLOOKUP('LA (Gen)'!$B36,'LA21'!$B$2:$AR$165,'LA21'!H$1,0),(IF(LA_INDEX!$H$38=2,VLOOKUP('LA (Gen)'!$B36,'LA22'!$B$2:$AR$165,'LA22'!H$1,0),(IF(LA_INDEX!$H$38=3,VLOOKUP('LA (Gen)'!$B36,'LA27'!$B$2:$AR$165,'LA27'!H$1,0),0)))))),"")</f>
        <v>89</v>
      </c>
      <c r="K36" s="122">
        <f>IFERROR((IF(LA_INDEX!$H$38=1,VLOOKUP('LA (Gen)'!$B36,'LA21'!$B$2:$AR$165,'LA21'!I$1,0),(IF(LA_INDEX!$H$38=2,VLOOKUP('LA (Gen)'!$B36,'LA22'!$B$2:$AR$165,'LA22'!I$1,0),(IF(LA_INDEX!$H$38=3,VLOOKUP('LA (Gen)'!$B36,'LA27'!$B$2:$AR$165,'LA27'!I$1,0),0)))))),"")</f>
        <v>9</v>
      </c>
      <c r="L36" s="122">
        <f>IFERROR((IF(LA_INDEX!$H$38=1,VLOOKUP('LA (Gen)'!$B36,'LA21'!$B$2:$AR$165,'LA21'!J$1,0),(IF(LA_INDEX!$H$38=2,VLOOKUP('LA (Gen)'!$B36,'LA22'!$B$2:$AR$165,'LA22'!J$1,0),(IF(LA_INDEX!$H$38=3,VLOOKUP('LA (Gen)'!$B36,'LA27'!$B$2:$AR$165,'LA27'!J$1,0),0)))))),"")</f>
        <v>6</v>
      </c>
      <c r="M36" s="122">
        <f>IFERROR((IF(LA_INDEX!$H$38=1,VLOOKUP('LA (Gen)'!$B36,'LA21'!$B$2:$AR$165,'LA21'!K$1,0),(IF(LA_INDEX!$H$38=2,VLOOKUP('LA (Gen)'!$B36,'LA22'!$B$2:$AR$165,'LA22'!K$1,0),(IF(LA_INDEX!$H$38=3,VLOOKUP('LA (Gen)'!$B36,'LA27'!$B$2:$AR$165,'LA27'!K$1,0),0)))))),"")</f>
        <v>8</v>
      </c>
      <c r="N36" s="122">
        <f>IFERROR((IF(LA_INDEX!$H$38=1,VLOOKUP('LA (Gen)'!$B36,'LA21'!$B$2:$AR$165,'LA21'!L$1,0),(IF(LA_INDEX!$H$38=2,VLOOKUP('LA (Gen)'!$B36,'LA22'!$B$2:$AR$165,'LA22'!L$1,0),(IF(LA_INDEX!$H$38=3,VLOOKUP('LA (Gen)'!$B36,'LA27'!$B$2:$AR$165,'LA27'!L$1,0),0)))))),"")</f>
        <v>69</v>
      </c>
      <c r="O36" s="122">
        <f>IFERROR((IF(LA_INDEX!$H$38=1,VLOOKUP('LA (Gen)'!$B36,'LA21'!$B$2:$AR$165,'LA21'!M$1,0),(IF(LA_INDEX!$H$38=2,VLOOKUP('LA (Gen)'!$B36,'LA22'!$B$2:$AR$165,'LA22'!M$1,0),(IF(LA_INDEX!$H$38=3,VLOOKUP('LA (Gen)'!$B36,'LA27'!$B$2:$AR$165,'LA27'!M$1,0),0)))))),"")</f>
        <v>69</v>
      </c>
      <c r="P36" s="122">
        <f>IFERROR((IF(LA_INDEX!$H$38=1,VLOOKUP('LA (Gen)'!$B36,'LA21'!$B$2:$AR$165,'LA21'!N$1,0),(IF(LA_INDEX!$H$38=2,VLOOKUP('LA (Gen)'!$B36,'LA22'!$B$2:$AR$165,'LA22'!N$1,0),(IF(LA_INDEX!$H$38=3,VLOOKUP('LA (Gen)'!$B36,'LA27'!$B$2:$AR$165,'LA27'!N$1,0),0)))))),"")</f>
        <v>69</v>
      </c>
      <c r="Q36" s="122">
        <f>IFERROR((IF(LA_INDEX!$H$38=1,VLOOKUP('LA (Gen)'!$B36,'LA21'!$B$2:$AR$165,'LA21'!O$1,0),(IF(LA_INDEX!$H$38=2,VLOOKUP('LA (Gen)'!$B36,'LA22'!$B$2:$AR$165,'LA22'!O$1,0),(IF(LA_INDEX!$H$38=3,VLOOKUP('LA (Gen)'!$B36,'LA27'!$B$2:$AR$165,'LA27'!O$1,0),0)))))),"")</f>
        <v>11</v>
      </c>
      <c r="R36" s="122">
        <f>IFERROR((IF(LA_INDEX!$H$38=1,VLOOKUP('LA (Gen)'!$B36,'LA21'!$B$2:$AR$165,'LA21'!P$1,0),(IF(LA_INDEX!$H$38=2,VLOOKUP('LA (Gen)'!$B36,'LA22'!$B$2:$AR$165,'LA22'!P$1,0),(IF(LA_INDEX!$H$38=3,VLOOKUP('LA (Gen)'!$B36,'LA27'!$B$2:$AR$165,'LA27'!P$1,0),0)))))),"")</f>
        <v>10</v>
      </c>
      <c r="S36" s="122">
        <f>IFERROR((IF(LA_INDEX!$H$38=1,VLOOKUP('LA (Gen)'!$B36,'LA21'!$B$2:$AR$165,'LA21'!Q$1,0),(IF(LA_INDEX!$H$38=2,VLOOKUP('LA (Gen)'!$B36,'LA22'!$B$2:$AR$165,'LA22'!Q$1,0),(IF(LA_INDEX!$H$38=3,VLOOKUP('LA (Gen)'!$B36,'LA27'!$B$2:$AR$165,'LA27'!Q$1,0),0)))))),"")</f>
        <v>11</v>
      </c>
      <c r="T36" s="122">
        <f>IFERROR((IF(LA_INDEX!$H$38=1,VLOOKUP('LA (Gen)'!$B36,'LA21'!$B$2:$AR$165,'LA21'!R$1,0),(IF(LA_INDEX!$H$38=2,VLOOKUP('LA (Gen)'!$B36,'LA22'!$B$2:$AR$165,'LA22'!R$1,0),(IF(LA_INDEX!$H$38=3,VLOOKUP('LA (Gen)'!$B36,'LA27'!$B$2:$AR$165,'LA27'!R$1,0),0)))))),"")</f>
        <v>56</v>
      </c>
      <c r="U36" s="122">
        <f>IFERROR((IF(LA_INDEX!$H$38=1,VLOOKUP('LA (Gen)'!$B36,'LA21'!$B$2:$AR$165,'LA21'!S$1,0),(IF(LA_INDEX!$H$38=2,VLOOKUP('LA (Gen)'!$B36,'LA22'!$B$2:$AR$165,'LA22'!S$1,0),(IF(LA_INDEX!$H$38=3,VLOOKUP('LA (Gen)'!$B36,'LA27'!$B$2:$AR$165,'LA27'!S$1,0),0)))))),"")</f>
        <v>57</v>
      </c>
      <c r="V36" s="122">
        <f>IFERROR((IF(LA_INDEX!$H$38=1,VLOOKUP('LA (Gen)'!$B36,'LA21'!$B$2:$AR$165,'LA21'!T$1,0),(IF(LA_INDEX!$H$38=2,VLOOKUP('LA (Gen)'!$B36,'LA22'!$B$2:$AR$165,'LA22'!T$1,0),(IF(LA_INDEX!$H$38=3,VLOOKUP('LA (Gen)'!$B36,'LA27'!$B$2:$AR$165,'LA27'!T$1,0),0)))))),"")</f>
        <v>56</v>
      </c>
      <c r="W36" s="122">
        <f>IFERROR((IF(LA_INDEX!$H$38=1,VLOOKUP('LA (Gen)'!$B36,'LA21'!$B$2:$AR$165,'LA21'!U$1,0),(IF(LA_INDEX!$H$38=2,VLOOKUP('LA (Gen)'!$B36,'LA22'!$B$2:$AR$165,'LA22'!U$1,0),(IF(LA_INDEX!$H$38=3,VLOOKUP('LA (Gen)'!$B36,'LA27'!$B$2:$AR$165,'LA27'!U$1,0),0)))))),"")</f>
        <v>21</v>
      </c>
      <c r="X36" s="122">
        <f>IFERROR((IF(LA_INDEX!$H$38=1,VLOOKUP('LA (Gen)'!$B36,'LA21'!$B$2:$AR$165,'LA21'!V$1,0),(IF(LA_INDEX!$H$38=2,VLOOKUP('LA (Gen)'!$B36,'LA22'!$B$2:$AR$165,'LA22'!V$1,0),(IF(LA_INDEX!$H$38=3,VLOOKUP('LA (Gen)'!$B36,'LA27'!$B$2:$AR$165,'LA27'!V$1,0),0)))))),"")</f>
        <v>21</v>
      </c>
      <c r="Y36" s="122">
        <f>IFERROR((IF(LA_INDEX!$H$38=1,VLOOKUP('LA (Gen)'!$B36,'LA21'!$B$2:$AR$165,'LA21'!W$1,0),(IF(LA_INDEX!$H$38=2,VLOOKUP('LA (Gen)'!$B36,'LA22'!$B$2:$AR$165,'LA22'!W$1,0),(IF(LA_INDEX!$H$38=3,VLOOKUP('LA (Gen)'!$B36,'LA27'!$B$2:$AR$165,'LA27'!W$1,0),0)))))),"")</f>
        <v>21</v>
      </c>
      <c r="Z36" s="122">
        <f>IFERROR((IF(LA_INDEX!$H$38=1,VLOOKUP('LA (Gen)'!$B36,'LA21'!$B$2:$AR$165,'LA21'!X$1,0),(IF(LA_INDEX!$H$38=2,VLOOKUP('LA (Gen)'!$B36,'LA22'!$B$2:$AR$165,'LA22'!X$1,0),(IF(LA_INDEX!$H$38=3,VLOOKUP('LA (Gen)'!$B36,'LA27'!$B$2:$AR$165,'LA27'!X$1,0),0)))))),"")</f>
        <v>1</v>
      </c>
      <c r="AA36" s="122">
        <f>IFERROR((IF(LA_INDEX!$H$38=1,VLOOKUP('LA (Gen)'!$B36,'LA21'!$B$2:$AR$165,'LA21'!Y$1,0),(IF(LA_INDEX!$H$38=2,VLOOKUP('LA (Gen)'!$B36,'LA22'!$B$2:$AR$165,'LA22'!Y$1,0),(IF(LA_INDEX!$H$38=3,VLOOKUP('LA (Gen)'!$B36,'LA27'!$B$2:$AR$165,'LA27'!Y$1,0),0)))))),"")</f>
        <v>1</v>
      </c>
      <c r="AB36" s="122">
        <f>IFERROR((IF(LA_INDEX!$H$38=1,VLOOKUP('LA (Gen)'!$B36,'LA21'!$B$2:$AR$165,'LA21'!Z$1,0),(IF(LA_INDEX!$H$38=2,VLOOKUP('LA (Gen)'!$B36,'LA22'!$B$2:$AR$165,'LA22'!Z$1,0),(IF(LA_INDEX!$H$38=3,VLOOKUP('LA (Gen)'!$B36,'LA27'!$B$2:$AR$165,'LA27'!Z$1,0),0)))))),"")</f>
        <v>1</v>
      </c>
      <c r="AC36" s="122">
        <f>IFERROR((IF(LA_INDEX!$H$38=1,VLOOKUP('LA (Gen)'!$B36,'LA21'!$B$2:$AR$165,'LA21'!AA$1,0),(IF(LA_INDEX!$H$38=2,VLOOKUP('LA (Gen)'!$B36,'LA22'!$B$2:$AR$165,'LA22'!AA$1,0),(IF(LA_INDEX!$H$38=3,VLOOKUP('LA (Gen)'!$B36,'LA27'!$B$2:$AR$165,'LA27'!AA$1,0),0)))))),"")</f>
        <v>15</v>
      </c>
      <c r="AD36" s="122">
        <f>IFERROR((IF(LA_INDEX!$H$38=1,VLOOKUP('LA (Gen)'!$B36,'LA21'!$B$2:$AR$165,'LA21'!AB$1,0),(IF(LA_INDEX!$H$38=2,VLOOKUP('LA (Gen)'!$B36,'LA22'!$B$2:$AR$165,'LA22'!AB$1,0),(IF(LA_INDEX!$H$38=3,VLOOKUP('LA (Gen)'!$B36,'LA27'!$B$2:$AR$165,'LA27'!AB$1,0),0)))))),"")</f>
        <v>17</v>
      </c>
      <c r="AE36" s="122">
        <f>IFERROR((IF(LA_INDEX!$H$38=1,VLOOKUP('LA (Gen)'!$B36,'LA21'!$B$2:$AR$165,'LA21'!AC$1,0),(IF(LA_INDEX!$H$38=2,VLOOKUP('LA (Gen)'!$B36,'LA22'!$B$2:$AR$165,'LA22'!AC$1,0),(IF(LA_INDEX!$H$38=3,VLOOKUP('LA (Gen)'!$B36,'LA27'!$B$2:$AR$165,'LA27'!AC$1,0),0)))))),"")</f>
        <v>16</v>
      </c>
      <c r="AF36" s="122">
        <f>IFERROR((IF(LA_INDEX!$H$38=1,VLOOKUP('LA (Gen)'!$B36,'LA21'!$B$2:$AR$165,'LA21'!AD$1,0),(IF(LA_INDEX!$H$38=2,VLOOKUP('LA (Gen)'!$B36,'LA22'!$B$2:$AR$165,'LA22'!AD$1,0),(IF(LA_INDEX!$H$38=3,VLOOKUP('LA (Gen)'!$B36,'LA27'!$B$2:$AR$165,'LA27'!AD$1,0),0)))))),"")</f>
        <v>35</v>
      </c>
      <c r="AG36" s="122">
        <f>IFERROR((IF(LA_INDEX!$H$38=1,VLOOKUP('LA (Gen)'!$B36,'LA21'!$B$2:$AR$165,'LA21'!AE$1,0),(IF(LA_INDEX!$H$38=2,VLOOKUP('LA (Gen)'!$B36,'LA22'!$B$2:$AR$165,'LA22'!AE$1,0),(IF(LA_INDEX!$H$38=3,VLOOKUP('LA (Gen)'!$B36,'LA27'!$B$2:$AR$165,'LA27'!AE$1,0),0)))))),"")</f>
        <v>36</v>
      </c>
      <c r="AH36" s="122">
        <f>IFERROR((IF(LA_INDEX!$H$38=1,VLOOKUP('LA (Gen)'!$B36,'LA21'!$B$2:$AR$165,'LA21'!AF$1,0),(IF(LA_INDEX!$H$38=2,VLOOKUP('LA (Gen)'!$B36,'LA22'!$B$2:$AR$165,'LA22'!AF$1,0),(IF(LA_INDEX!$H$38=3,VLOOKUP('LA (Gen)'!$B36,'LA27'!$B$2:$AR$165,'LA27'!AF$1,0),0)))))),"")</f>
        <v>36</v>
      </c>
      <c r="AI36" s="122">
        <f>IFERROR((IF(LA_INDEX!$H$38=1,VLOOKUP('LA (Gen)'!$B36,'LA21'!$B$2:$AR$165,'LA21'!AG$1,0),(IF(LA_INDEX!$H$38=2,VLOOKUP('LA (Gen)'!$B36,'LA22'!$B$2:$AR$165,'LA22'!AG$1,0),(IF(LA_INDEX!$H$38=3,VLOOKUP('LA (Gen)'!$B36,'LA27'!$B$2:$AR$165,'LA27'!AG$1,0),0)))))),"")</f>
        <v>2</v>
      </c>
      <c r="AJ36" s="122">
        <f>IFERROR((IF(LA_INDEX!$H$38=1,VLOOKUP('LA (Gen)'!$B36,'LA21'!$B$2:$AR$165,'LA21'!AH$1,0),(IF(LA_INDEX!$H$38=2,VLOOKUP('LA (Gen)'!$B36,'LA22'!$B$2:$AR$165,'LA22'!AH$1,0),(IF(LA_INDEX!$H$38=3,VLOOKUP('LA (Gen)'!$B36,'LA27'!$B$2:$AR$165,'LA27'!AH$1,0),0)))))),"")</f>
        <v>2</v>
      </c>
      <c r="AK36" s="122">
        <f>IFERROR((IF(LA_INDEX!$H$38=1,VLOOKUP('LA (Gen)'!$B36,'LA21'!$B$2:$AR$165,'LA21'!AI$1,0),(IF(LA_INDEX!$H$38=2,VLOOKUP('LA (Gen)'!$B36,'LA22'!$B$2:$AR$165,'LA22'!AI$1,0),(IF(LA_INDEX!$H$38=3,VLOOKUP('LA (Gen)'!$B36,'LA27'!$B$2:$AR$165,'LA27'!AI$1,0),0)))))),"")</f>
        <v>2</v>
      </c>
      <c r="AL36" s="122">
        <f>IFERROR((IF(LA_INDEX!$H$38=1,VLOOKUP('LA (Gen)'!$B36,'LA21'!$B$2:$AR$165,'LA21'!AJ$1,0),(IF(LA_INDEX!$H$38=2,VLOOKUP('LA (Gen)'!$B36,'LA22'!$B$2:$AR$165,'LA22'!AJ$1,0),(IF(LA_INDEX!$H$38=3,VLOOKUP('LA (Gen)'!$B36,'LA27'!$B$2:$AR$165,'LA27'!AJ$1,0),0)))))),"")</f>
        <v>19</v>
      </c>
      <c r="AM36" s="122">
        <f>IFERROR((IF(LA_INDEX!$H$38=1,VLOOKUP('LA (Gen)'!$B36,'LA21'!$B$2:$AR$165,'LA21'!AK$1,0),(IF(LA_INDEX!$H$38=2,VLOOKUP('LA (Gen)'!$B36,'LA22'!$B$2:$AR$165,'LA22'!AK$1,0),(IF(LA_INDEX!$H$38=3,VLOOKUP('LA (Gen)'!$B36,'LA27'!$B$2:$AR$165,'LA27'!AK$1,0),0)))))),"")</f>
        <v>22</v>
      </c>
      <c r="AN36" s="122">
        <f>IFERROR((IF(LA_INDEX!$H$38=1,VLOOKUP('LA (Gen)'!$B36,'LA21'!$B$2:$AR$165,'LA21'!AL$1,0),(IF(LA_INDEX!$H$38=2,VLOOKUP('LA (Gen)'!$B36,'LA22'!$B$2:$AR$165,'LA22'!AL$1,0),(IF(LA_INDEX!$H$38=3,VLOOKUP('LA (Gen)'!$B36,'LA27'!$B$2:$AR$165,'LA27'!AL$1,0),0)))))),"")</f>
        <v>20</v>
      </c>
      <c r="AO36" s="122">
        <f>IFERROR((IF(LA_INDEX!$H$38=1,VLOOKUP('LA (Gen)'!$B36,'LA21'!$B$2:$AR$165,'LA21'!AM$1,0),(IF(LA_INDEX!$H$38=2,VLOOKUP('LA (Gen)'!$B36,'LA22'!$B$2:$AR$165,'LA22'!AM$1,0),(IF(LA_INDEX!$H$38=3,VLOOKUP('LA (Gen)'!$B36,'LA27'!$B$2:$AR$165,'LA27'!AM$1,0),0)))))),"")</f>
        <v>9</v>
      </c>
      <c r="AP36" s="122">
        <f>IFERROR((IF(LA_INDEX!$H$38=1,VLOOKUP('LA (Gen)'!$B36,'LA21'!$B$2:$AR$165,'LA21'!AN$1,0),(IF(LA_INDEX!$H$38=2,VLOOKUP('LA (Gen)'!$B36,'LA22'!$B$2:$AR$165,'LA22'!AN$1,0),(IF(LA_INDEX!$H$38=3,VLOOKUP('LA (Gen)'!$B36,'LA27'!$B$2:$AR$165,'LA27'!AN$1,0),0)))))),"")</f>
        <v>6</v>
      </c>
      <c r="AQ36" s="122">
        <f>IFERROR((IF(LA_INDEX!$H$38=1,VLOOKUP('LA (Gen)'!$B36,'LA21'!$B$2:$AR$165,'LA21'!AO$1,0),(IF(LA_INDEX!$H$38=2,VLOOKUP('LA (Gen)'!$B36,'LA22'!$B$2:$AR$165,'LA22'!AO$1,0),(IF(LA_INDEX!$H$38=3,VLOOKUP('LA (Gen)'!$B36,'LA27'!$B$2:$AR$165,'LA27'!AO$1,0),0)))))),"")</f>
        <v>8</v>
      </c>
      <c r="AR36" s="122">
        <f>IFERROR((IF(LA_INDEX!$H$38=1,VLOOKUP('LA (Gen)'!$B36,'LA21'!$B$2:$AR$165,'LA21'!AP$1,0),(IF(LA_INDEX!$H$38=2,VLOOKUP('LA (Gen)'!$B36,'LA22'!$B$2:$AR$165,'LA22'!AP$1,0),(IF(LA_INDEX!$H$38=3,VLOOKUP('LA (Gen)'!$B36,'LA27'!$B$2:$AR$165,'LA27'!AP$1,0),0)))))),"")</f>
        <v>4</v>
      </c>
      <c r="AS36" s="122">
        <f>IFERROR((IF(LA_INDEX!$H$38=1,VLOOKUP('LA (Gen)'!$B36,'LA21'!$B$2:$AR$165,'LA21'!AQ$1,0),(IF(LA_INDEX!$H$38=2,VLOOKUP('LA (Gen)'!$B36,'LA22'!$B$2:$AR$165,'LA22'!AQ$1,0),(IF(LA_INDEX!$H$38=3,VLOOKUP('LA (Gen)'!$B36,'LA27'!$B$2:$AR$165,'LA27'!AQ$1,0),0)))))),"")</f>
        <v>2</v>
      </c>
      <c r="AT36" s="122">
        <f>IFERROR((IF(LA_INDEX!$H$38=1,VLOOKUP('LA (Gen)'!$B36,'LA21'!$B$2:$AR$165,'LA21'!AR$1,0),(IF(LA_INDEX!$H$38=2,VLOOKUP('LA (Gen)'!$B36,'LA22'!$B$2:$AR$165,'LA22'!AR$1,0),(IF(LA_INDEX!$H$38=3,VLOOKUP('LA (Gen)'!$B36,'LA27'!$B$2:$AR$165,'LA27'!AR$1,0),0)))))),"")</f>
        <v>3</v>
      </c>
    </row>
    <row r="37" spans="1:46" x14ac:dyDescent="0.3">
      <c r="A37" s="80" t="s">
        <v>470</v>
      </c>
      <c r="B37" s="114">
        <v>341</v>
      </c>
      <c r="C37" s="80" t="s">
        <v>349</v>
      </c>
      <c r="D37" s="80" t="s">
        <v>269</v>
      </c>
      <c r="E37" s="122">
        <f>IFERROR(MROUND((IF(LA_INDEX!$H$38=1,VLOOKUP('LA (Gen)'!$B37,'LA21'!$B$2:$AR$165,'LA21'!C$1,0),(IF(LA_INDEX!$H$38=2,VLOOKUP('LA (Gen)'!$B37,'LA22'!$B$2:$AR$165,'LA22'!C$1,0),(IF(LA_INDEX!$H$38=3,VLOOKUP('LA (Gen)'!$B37,'LA27'!$B$2:$AR$165,'LA27'!C$1,0),0)))))),5),"")</f>
        <v>1490</v>
      </c>
      <c r="F37" s="122">
        <f>IFERROR(MROUND((IF(LA_INDEX!$H$38=1,VLOOKUP('LA (Gen)'!$B37,'LA21'!$B$2:$AR$165,'LA21'!D$1,0),(IF(LA_INDEX!$H$38=2,VLOOKUP('LA (Gen)'!$B37,'LA22'!$B$2:$AR$165,'LA22'!D$1,0),(IF(LA_INDEX!$H$38=3,VLOOKUP('LA (Gen)'!$B37,'LA27'!$B$2:$AR$165,'LA27'!D$1,0),0)))))),5),"")</f>
        <v>1780</v>
      </c>
      <c r="G37" s="122">
        <f>IFERROR(MROUND((IF(LA_INDEX!$H$38=1,VLOOKUP('LA (Gen)'!$B37,'LA21'!$B$2:$AR$165,'LA21'!E$1,0),(IF(LA_INDEX!$H$38=2,VLOOKUP('LA (Gen)'!$B37,'LA22'!$B$2:$AR$165,'LA22'!E$1,0),(IF(LA_INDEX!$H$38=3,VLOOKUP('LA (Gen)'!$B37,'LA27'!$B$2:$AR$165,'LA27'!E$1,0),0)))))),5),"")</f>
        <v>3265</v>
      </c>
      <c r="H37" s="122">
        <f>IFERROR((IF(LA_INDEX!$H$38=1,VLOOKUP('LA (Gen)'!$B37,'LA21'!$B$2:$AR$165,'LA21'!F$1,0),(IF(LA_INDEX!$H$38=2,VLOOKUP('LA (Gen)'!$B37,'LA22'!$B$2:$AR$165,'LA22'!F$1,0),(IF(LA_INDEX!$H$38=3,VLOOKUP('LA (Gen)'!$B37,'LA27'!$B$2:$AR$165,'LA27'!F$1,0),0)))))),"")</f>
        <v>83</v>
      </c>
      <c r="I37" s="122">
        <f>IFERROR((IF(LA_INDEX!$H$38=1,VLOOKUP('LA (Gen)'!$B37,'LA21'!$B$2:$AR$165,'LA21'!G$1,0),(IF(LA_INDEX!$H$38=2,VLOOKUP('LA (Gen)'!$B37,'LA22'!$B$2:$AR$165,'LA22'!G$1,0),(IF(LA_INDEX!$H$38=3,VLOOKUP('LA (Gen)'!$B37,'LA27'!$B$2:$AR$165,'LA27'!G$1,0),0)))))),"")</f>
        <v>89</v>
      </c>
      <c r="J37" s="122">
        <f>IFERROR((IF(LA_INDEX!$H$38=1,VLOOKUP('LA (Gen)'!$B37,'LA21'!$B$2:$AR$165,'LA21'!H$1,0),(IF(LA_INDEX!$H$38=2,VLOOKUP('LA (Gen)'!$B37,'LA22'!$B$2:$AR$165,'LA22'!H$1,0),(IF(LA_INDEX!$H$38=3,VLOOKUP('LA (Gen)'!$B37,'LA27'!$B$2:$AR$165,'LA27'!H$1,0),0)))))),"")</f>
        <v>86</v>
      </c>
      <c r="K37" s="122">
        <f>IFERROR((IF(LA_INDEX!$H$38=1,VLOOKUP('LA (Gen)'!$B37,'LA21'!$B$2:$AR$165,'LA21'!I$1,0),(IF(LA_INDEX!$H$38=2,VLOOKUP('LA (Gen)'!$B37,'LA22'!$B$2:$AR$165,'LA22'!I$1,0),(IF(LA_INDEX!$H$38=3,VLOOKUP('LA (Gen)'!$B37,'LA27'!$B$2:$AR$165,'LA27'!I$1,0),0)))))),"")</f>
        <v>7</v>
      </c>
      <c r="L37" s="122">
        <f>IFERROR((IF(LA_INDEX!$H$38=1,VLOOKUP('LA (Gen)'!$B37,'LA21'!$B$2:$AR$165,'LA21'!J$1,0),(IF(LA_INDEX!$H$38=2,VLOOKUP('LA (Gen)'!$B37,'LA22'!$B$2:$AR$165,'LA22'!J$1,0),(IF(LA_INDEX!$H$38=3,VLOOKUP('LA (Gen)'!$B37,'LA27'!$B$2:$AR$165,'LA27'!J$1,0),0)))))),"")</f>
        <v>7</v>
      </c>
      <c r="M37" s="122">
        <f>IFERROR((IF(LA_INDEX!$H$38=1,VLOOKUP('LA (Gen)'!$B37,'LA21'!$B$2:$AR$165,'LA21'!K$1,0),(IF(LA_INDEX!$H$38=2,VLOOKUP('LA (Gen)'!$B37,'LA22'!$B$2:$AR$165,'LA22'!K$1,0),(IF(LA_INDEX!$H$38=3,VLOOKUP('LA (Gen)'!$B37,'LA27'!$B$2:$AR$165,'LA27'!K$1,0),0)))))),"")</f>
        <v>7</v>
      </c>
      <c r="N37" s="122">
        <f>IFERROR((IF(LA_INDEX!$H$38=1,VLOOKUP('LA (Gen)'!$B37,'LA21'!$B$2:$AR$165,'LA21'!L$1,0),(IF(LA_INDEX!$H$38=2,VLOOKUP('LA (Gen)'!$B37,'LA22'!$B$2:$AR$165,'LA22'!L$1,0),(IF(LA_INDEX!$H$38=3,VLOOKUP('LA (Gen)'!$B37,'LA27'!$B$2:$AR$165,'LA27'!L$1,0),0)))))),"")</f>
        <v>66</v>
      </c>
      <c r="O37" s="122">
        <f>IFERROR((IF(LA_INDEX!$H$38=1,VLOOKUP('LA (Gen)'!$B37,'LA21'!$B$2:$AR$165,'LA21'!M$1,0),(IF(LA_INDEX!$H$38=2,VLOOKUP('LA (Gen)'!$B37,'LA22'!$B$2:$AR$165,'LA22'!M$1,0),(IF(LA_INDEX!$H$38=3,VLOOKUP('LA (Gen)'!$B37,'LA27'!$B$2:$AR$165,'LA27'!M$1,0),0)))))),"")</f>
        <v>74</v>
      </c>
      <c r="P37" s="122">
        <f>IFERROR((IF(LA_INDEX!$H$38=1,VLOOKUP('LA (Gen)'!$B37,'LA21'!$B$2:$AR$165,'LA21'!N$1,0),(IF(LA_INDEX!$H$38=2,VLOOKUP('LA (Gen)'!$B37,'LA22'!$B$2:$AR$165,'LA22'!N$1,0),(IF(LA_INDEX!$H$38=3,VLOOKUP('LA (Gen)'!$B37,'LA27'!$B$2:$AR$165,'LA27'!N$1,0),0)))))),"")</f>
        <v>70</v>
      </c>
      <c r="Q37" s="122">
        <f>IFERROR((IF(LA_INDEX!$H$38=1,VLOOKUP('LA (Gen)'!$B37,'LA21'!$B$2:$AR$165,'LA21'!O$1,0),(IF(LA_INDEX!$H$38=2,VLOOKUP('LA (Gen)'!$B37,'LA22'!$B$2:$AR$165,'LA22'!O$1,0),(IF(LA_INDEX!$H$38=3,VLOOKUP('LA (Gen)'!$B37,'LA27'!$B$2:$AR$165,'LA27'!O$1,0),0)))))),"")</f>
        <v>18</v>
      </c>
      <c r="R37" s="122">
        <f>IFERROR((IF(LA_INDEX!$H$38=1,VLOOKUP('LA (Gen)'!$B37,'LA21'!$B$2:$AR$165,'LA21'!P$1,0),(IF(LA_INDEX!$H$38=2,VLOOKUP('LA (Gen)'!$B37,'LA22'!$B$2:$AR$165,'LA22'!P$1,0),(IF(LA_INDEX!$H$38=3,VLOOKUP('LA (Gen)'!$B37,'LA27'!$B$2:$AR$165,'LA27'!P$1,0),0)))))),"")</f>
        <v>17</v>
      </c>
      <c r="S37" s="122">
        <f>IFERROR((IF(LA_INDEX!$H$38=1,VLOOKUP('LA (Gen)'!$B37,'LA21'!$B$2:$AR$165,'LA21'!Q$1,0),(IF(LA_INDEX!$H$38=2,VLOOKUP('LA (Gen)'!$B37,'LA22'!$B$2:$AR$165,'LA22'!Q$1,0),(IF(LA_INDEX!$H$38=3,VLOOKUP('LA (Gen)'!$B37,'LA27'!$B$2:$AR$165,'LA27'!Q$1,0),0)))))),"")</f>
        <v>17</v>
      </c>
      <c r="T37" s="122">
        <f>IFERROR((IF(LA_INDEX!$H$38=1,VLOOKUP('LA (Gen)'!$B37,'LA21'!$B$2:$AR$165,'LA21'!R$1,0),(IF(LA_INDEX!$H$38=2,VLOOKUP('LA (Gen)'!$B37,'LA22'!$B$2:$AR$165,'LA22'!R$1,0),(IF(LA_INDEX!$H$38=3,VLOOKUP('LA (Gen)'!$B37,'LA27'!$B$2:$AR$165,'LA27'!R$1,0),0)))))),"")</f>
        <v>43</v>
      </c>
      <c r="U37" s="122">
        <f>IFERROR((IF(LA_INDEX!$H$38=1,VLOOKUP('LA (Gen)'!$B37,'LA21'!$B$2:$AR$165,'LA21'!S$1,0),(IF(LA_INDEX!$H$38=2,VLOOKUP('LA (Gen)'!$B37,'LA22'!$B$2:$AR$165,'LA22'!S$1,0),(IF(LA_INDEX!$H$38=3,VLOOKUP('LA (Gen)'!$B37,'LA27'!$B$2:$AR$165,'LA27'!S$1,0),0)))))),"")</f>
        <v>53</v>
      </c>
      <c r="V37" s="122">
        <f>IFERROR((IF(LA_INDEX!$H$38=1,VLOOKUP('LA (Gen)'!$B37,'LA21'!$B$2:$AR$165,'LA21'!T$1,0),(IF(LA_INDEX!$H$38=2,VLOOKUP('LA (Gen)'!$B37,'LA22'!$B$2:$AR$165,'LA22'!T$1,0),(IF(LA_INDEX!$H$38=3,VLOOKUP('LA (Gen)'!$B37,'LA27'!$B$2:$AR$165,'LA27'!T$1,0),0)))))),"")</f>
        <v>49</v>
      </c>
      <c r="W37" s="122">
        <f>IFERROR((IF(LA_INDEX!$H$38=1,VLOOKUP('LA (Gen)'!$B37,'LA21'!$B$2:$AR$165,'LA21'!U$1,0),(IF(LA_INDEX!$H$38=2,VLOOKUP('LA (Gen)'!$B37,'LA22'!$B$2:$AR$165,'LA22'!U$1,0),(IF(LA_INDEX!$H$38=3,VLOOKUP('LA (Gen)'!$B37,'LA27'!$B$2:$AR$165,'LA27'!U$1,0),0)))))),"")</f>
        <v>13</v>
      </c>
      <c r="X37" s="122">
        <f>IFERROR((IF(LA_INDEX!$H$38=1,VLOOKUP('LA (Gen)'!$B37,'LA21'!$B$2:$AR$165,'LA21'!V$1,0),(IF(LA_INDEX!$H$38=2,VLOOKUP('LA (Gen)'!$B37,'LA22'!$B$2:$AR$165,'LA22'!V$1,0),(IF(LA_INDEX!$H$38=3,VLOOKUP('LA (Gen)'!$B37,'LA27'!$B$2:$AR$165,'LA27'!V$1,0),0)))))),"")</f>
        <v>13</v>
      </c>
      <c r="Y37" s="122">
        <f>IFERROR((IF(LA_INDEX!$H$38=1,VLOOKUP('LA (Gen)'!$B37,'LA21'!$B$2:$AR$165,'LA21'!W$1,0),(IF(LA_INDEX!$H$38=2,VLOOKUP('LA (Gen)'!$B37,'LA22'!$B$2:$AR$165,'LA22'!W$1,0),(IF(LA_INDEX!$H$38=3,VLOOKUP('LA (Gen)'!$B37,'LA27'!$B$2:$AR$165,'LA27'!W$1,0),0)))))),"")</f>
        <v>13</v>
      </c>
      <c r="Z37" s="122" t="str">
        <f>IFERROR((IF(LA_INDEX!$H$38=1,VLOOKUP('LA (Gen)'!$B37,'LA21'!$B$2:$AR$165,'LA21'!X$1,0),(IF(LA_INDEX!$H$38=2,VLOOKUP('LA (Gen)'!$B37,'LA22'!$B$2:$AR$165,'LA22'!X$1,0),(IF(LA_INDEX!$H$38=3,VLOOKUP('LA (Gen)'!$B37,'LA27'!$B$2:$AR$165,'LA27'!X$1,0),0)))))),"")</f>
        <v>-</v>
      </c>
      <c r="AA37" s="122">
        <f>IFERROR((IF(LA_INDEX!$H$38=1,VLOOKUP('LA (Gen)'!$B37,'LA21'!$B$2:$AR$165,'LA21'!Y$1,0),(IF(LA_INDEX!$H$38=2,VLOOKUP('LA (Gen)'!$B37,'LA22'!$B$2:$AR$165,'LA22'!Y$1,0),(IF(LA_INDEX!$H$38=3,VLOOKUP('LA (Gen)'!$B37,'LA27'!$B$2:$AR$165,'LA27'!Y$1,0),0)))))),"")</f>
        <v>1</v>
      </c>
      <c r="AB37" s="122">
        <f>IFERROR((IF(LA_INDEX!$H$38=1,VLOOKUP('LA (Gen)'!$B37,'LA21'!$B$2:$AR$165,'LA21'!Z$1,0),(IF(LA_INDEX!$H$38=2,VLOOKUP('LA (Gen)'!$B37,'LA22'!$B$2:$AR$165,'LA22'!Z$1,0),(IF(LA_INDEX!$H$38=3,VLOOKUP('LA (Gen)'!$B37,'LA27'!$B$2:$AR$165,'LA27'!Z$1,0),0)))))),"")</f>
        <v>1</v>
      </c>
      <c r="AC37" s="122">
        <f>IFERROR((IF(LA_INDEX!$H$38=1,VLOOKUP('LA (Gen)'!$B37,'LA21'!$B$2:$AR$165,'LA21'!AA$1,0),(IF(LA_INDEX!$H$38=2,VLOOKUP('LA (Gen)'!$B37,'LA22'!$B$2:$AR$165,'LA22'!AA$1,0),(IF(LA_INDEX!$H$38=3,VLOOKUP('LA (Gen)'!$B37,'LA27'!$B$2:$AR$165,'LA27'!AA$1,0),0)))))),"")</f>
        <v>11</v>
      </c>
      <c r="AD37" s="122">
        <f>IFERROR((IF(LA_INDEX!$H$38=1,VLOOKUP('LA (Gen)'!$B37,'LA21'!$B$2:$AR$165,'LA21'!AB$1,0),(IF(LA_INDEX!$H$38=2,VLOOKUP('LA (Gen)'!$B37,'LA22'!$B$2:$AR$165,'LA22'!AB$1,0),(IF(LA_INDEX!$H$38=3,VLOOKUP('LA (Gen)'!$B37,'LA27'!$B$2:$AR$165,'LA27'!AB$1,0),0)))))),"")</f>
        <v>12</v>
      </c>
      <c r="AE37" s="122">
        <f>IFERROR((IF(LA_INDEX!$H$38=1,VLOOKUP('LA (Gen)'!$B37,'LA21'!$B$2:$AR$165,'LA21'!AC$1,0),(IF(LA_INDEX!$H$38=2,VLOOKUP('LA (Gen)'!$B37,'LA22'!$B$2:$AR$165,'LA22'!AC$1,0),(IF(LA_INDEX!$H$38=3,VLOOKUP('LA (Gen)'!$B37,'LA27'!$B$2:$AR$165,'LA27'!AC$1,0),0)))))),"")</f>
        <v>11</v>
      </c>
      <c r="AF37" s="122">
        <f>IFERROR((IF(LA_INDEX!$H$38=1,VLOOKUP('LA (Gen)'!$B37,'LA21'!$B$2:$AR$165,'LA21'!AD$1,0),(IF(LA_INDEX!$H$38=2,VLOOKUP('LA (Gen)'!$B37,'LA22'!$B$2:$AR$165,'LA22'!AD$1,0),(IF(LA_INDEX!$H$38=3,VLOOKUP('LA (Gen)'!$B37,'LA27'!$B$2:$AR$165,'LA27'!AD$1,0),0)))))),"")</f>
        <v>30</v>
      </c>
      <c r="AG37" s="122">
        <f>IFERROR((IF(LA_INDEX!$H$38=1,VLOOKUP('LA (Gen)'!$B37,'LA21'!$B$2:$AR$165,'LA21'!AE$1,0),(IF(LA_INDEX!$H$38=2,VLOOKUP('LA (Gen)'!$B37,'LA22'!$B$2:$AR$165,'LA22'!AE$1,0),(IF(LA_INDEX!$H$38=3,VLOOKUP('LA (Gen)'!$B37,'LA27'!$B$2:$AR$165,'LA27'!AE$1,0),0)))))),"")</f>
        <v>40</v>
      </c>
      <c r="AH37" s="122">
        <f>IFERROR((IF(LA_INDEX!$H$38=1,VLOOKUP('LA (Gen)'!$B37,'LA21'!$B$2:$AR$165,'LA21'!AF$1,0),(IF(LA_INDEX!$H$38=2,VLOOKUP('LA (Gen)'!$B37,'LA22'!$B$2:$AR$165,'LA22'!AF$1,0),(IF(LA_INDEX!$H$38=3,VLOOKUP('LA (Gen)'!$B37,'LA27'!$B$2:$AR$165,'LA27'!AF$1,0),0)))))),"")</f>
        <v>35</v>
      </c>
      <c r="AI37" s="122">
        <f>IFERROR((IF(LA_INDEX!$H$38=1,VLOOKUP('LA (Gen)'!$B37,'LA21'!$B$2:$AR$165,'LA21'!AG$1,0),(IF(LA_INDEX!$H$38=2,VLOOKUP('LA (Gen)'!$B37,'LA22'!$B$2:$AR$165,'LA22'!AG$1,0),(IF(LA_INDEX!$H$38=3,VLOOKUP('LA (Gen)'!$B37,'LA27'!$B$2:$AR$165,'LA27'!AG$1,0),0)))))),"")</f>
        <v>5</v>
      </c>
      <c r="AJ37" s="122">
        <f>IFERROR((IF(LA_INDEX!$H$38=1,VLOOKUP('LA (Gen)'!$B37,'LA21'!$B$2:$AR$165,'LA21'!AH$1,0),(IF(LA_INDEX!$H$38=2,VLOOKUP('LA (Gen)'!$B37,'LA22'!$B$2:$AR$165,'LA22'!AH$1,0),(IF(LA_INDEX!$H$38=3,VLOOKUP('LA (Gen)'!$B37,'LA27'!$B$2:$AR$165,'LA27'!AH$1,0),0)))))),"")</f>
        <v>4</v>
      </c>
      <c r="AK37" s="122">
        <f>IFERROR((IF(LA_INDEX!$H$38=1,VLOOKUP('LA (Gen)'!$B37,'LA21'!$B$2:$AR$165,'LA21'!AI$1,0),(IF(LA_INDEX!$H$38=2,VLOOKUP('LA (Gen)'!$B37,'LA22'!$B$2:$AR$165,'LA22'!AI$1,0),(IF(LA_INDEX!$H$38=3,VLOOKUP('LA (Gen)'!$B37,'LA27'!$B$2:$AR$165,'LA27'!AI$1,0),0)))))),"")</f>
        <v>4</v>
      </c>
      <c r="AL37" s="122">
        <f>IFERROR((IF(LA_INDEX!$H$38=1,VLOOKUP('LA (Gen)'!$B37,'LA21'!$B$2:$AR$165,'LA21'!AJ$1,0),(IF(LA_INDEX!$H$38=2,VLOOKUP('LA (Gen)'!$B37,'LA22'!$B$2:$AR$165,'LA22'!AJ$1,0),(IF(LA_INDEX!$H$38=3,VLOOKUP('LA (Gen)'!$B37,'LA27'!$B$2:$AR$165,'LA27'!AJ$1,0),0)))))),"")</f>
        <v>18</v>
      </c>
      <c r="AM37" s="122">
        <f>IFERROR((IF(LA_INDEX!$H$38=1,VLOOKUP('LA (Gen)'!$B37,'LA21'!$B$2:$AR$165,'LA21'!AK$1,0),(IF(LA_INDEX!$H$38=2,VLOOKUP('LA (Gen)'!$B37,'LA22'!$B$2:$AR$165,'LA22'!AK$1,0),(IF(LA_INDEX!$H$38=3,VLOOKUP('LA (Gen)'!$B37,'LA27'!$B$2:$AR$165,'LA27'!AK$1,0),0)))))),"")</f>
        <v>15</v>
      </c>
      <c r="AN37" s="122">
        <f>IFERROR((IF(LA_INDEX!$H$38=1,VLOOKUP('LA (Gen)'!$B37,'LA21'!$B$2:$AR$165,'LA21'!AL$1,0),(IF(LA_INDEX!$H$38=2,VLOOKUP('LA (Gen)'!$B37,'LA22'!$B$2:$AR$165,'LA22'!AL$1,0),(IF(LA_INDEX!$H$38=3,VLOOKUP('LA (Gen)'!$B37,'LA27'!$B$2:$AR$165,'LA27'!AL$1,0),0)))))),"")</f>
        <v>16</v>
      </c>
      <c r="AO37" s="122">
        <f>IFERROR((IF(LA_INDEX!$H$38=1,VLOOKUP('LA (Gen)'!$B37,'LA21'!$B$2:$AR$165,'LA21'!AM$1,0),(IF(LA_INDEX!$H$38=2,VLOOKUP('LA (Gen)'!$B37,'LA22'!$B$2:$AR$165,'LA22'!AM$1,0),(IF(LA_INDEX!$H$38=3,VLOOKUP('LA (Gen)'!$B37,'LA27'!$B$2:$AR$165,'LA27'!AM$1,0),0)))))),"")</f>
        <v>12</v>
      </c>
      <c r="AP37" s="122">
        <f>IFERROR((IF(LA_INDEX!$H$38=1,VLOOKUP('LA (Gen)'!$B37,'LA21'!$B$2:$AR$165,'LA21'!AN$1,0),(IF(LA_INDEX!$H$38=2,VLOOKUP('LA (Gen)'!$B37,'LA22'!$B$2:$AR$165,'LA22'!AN$1,0),(IF(LA_INDEX!$H$38=3,VLOOKUP('LA (Gen)'!$B37,'LA27'!$B$2:$AR$165,'LA27'!AN$1,0),0)))))),"")</f>
        <v>8</v>
      </c>
      <c r="AQ37" s="122">
        <f>IFERROR((IF(LA_INDEX!$H$38=1,VLOOKUP('LA (Gen)'!$B37,'LA21'!$B$2:$AR$165,'LA21'!AO$1,0),(IF(LA_INDEX!$H$38=2,VLOOKUP('LA (Gen)'!$B37,'LA22'!$B$2:$AR$165,'LA22'!AO$1,0),(IF(LA_INDEX!$H$38=3,VLOOKUP('LA (Gen)'!$B37,'LA27'!$B$2:$AR$165,'LA27'!AO$1,0),0)))))),"")</f>
        <v>10</v>
      </c>
      <c r="AR37" s="122">
        <f>IFERROR((IF(LA_INDEX!$H$38=1,VLOOKUP('LA (Gen)'!$B37,'LA21'!$B$2:$AR$165,'LA21'!AP$1,0),(IF(LA_INDEX!$H$38=2,VLOOKUP('LA (Gen)'!$B37,'LA22'!$B$2:$AR$165,'LA22'!AP$1,0),(IF(LA_INDEX!$H$38=3,VLOOKUP('LA (Gen)'!$B37,'LA27'!$B$2:$AR$165,'LA27'!AP$1,0),0)))))),"")</f>
        <v>4</v>
      </c>
      <c r="AS37" s="122">
        <f>IFERROR((IF(LA_INDEX!$H$38=1,VLOOKUP('LA (Gen)'!$B37,'LA21'!$B$2:$AR$165,'LA21'!AQ$1,0),(IF(LA_INDEX!$H$38=2,VLOOKUP('LA (Gen)'!$B37,'LA22'!$B$2:$AR$165,'LA22'!AQ$1,0),(IF(LA_INDEX!$H$38=3,VLOOKUP('LA (Gen)'!$B37,'LA27'!$B$2:$AR$165,'LA27'!AQ$1,0),0)))))),"")</f>
        <v>3</v>
      </c>
      <c r="AT37" s="122">
        <f>IFERROR((IF(LA_INDEX!$H$38=1,VLOOKUP('LA (Gen)'!$B37,'LA21'!$B$2:$AR$165,'LA21'!AR$1,0),(IF(LA_INDEX!$H$38=2,VLOOKUP('LA (Gen)'!$B37,'LA22'!$B$2:$AR$165,'LA22'!AR$1,0),(IF(LA_INDEX!$H$38=3,VLOOKUP('LA (Gen)'!$B37,'LA27'!$B$2:$AR$165,'LA27'!AR$1,0),0)))))),"")</f>
        <v>4</v>
      </c>
    </row>
    <row r="38" spans="1:46" x14ac:dyDescent="0.3">
      <c r="A38" s="80" t="s">
        <v>471</v>
      </c>
      <c r="B38" s="114">
        <v>352</v>
      </c>
      <c r="C38" s="80" t="s">
        <v>351</v>
      </c>
      <c r="D38" s="80" t="s">
        <v>269</v>
      </c>
      <c r="E38" s="122">
        <f>IFERROR(MROUND((IF(LA_INDEX!$H$38=1,VLOOKUP('LA (Gen)'!$B38,'LA21'!$B$2:$AR$165,'LA21'!C$1,0),(IF(LA_INDEX!$H$38=2,VLOOKUP('LA (Gen)'!$B38,'LA22'!$B$2:$AR$165,'LA22'!C$1,0),(IF(LA_INDEX!$H$38=3,VLOOKUP('LA (Gen)'!$B38,'LA27'!$B$2:$AR$165,'LA27'!C$1,0),0)))))),5),"")</f>
        <v>1505</v>
      </c>
      <c r="F38" s="122">
        <f>IFERROR(MROUND((IF(LA_INDEX!$H$38=1,VLOOKUP('LA (Gen)'!$B38,'LA21'!$B$2:$AR$165,'LA21'!D$1,0),(IF(LA_INDEX!$H$38=2,VLOOKUP('LA (Gen)'!$B38,'LA22'!$B$2:$AR$165,'LA22'!D$1,0),(IF(LA_INDEX!$H$38=3,VLOOKUP('LA (Gen)'!$B38,'LA27'!$B$2:$AR$165,'LA27'!D$1,0),0)))))),5),"")</f>
        <v>2170</v>
      </c>
      <c r="G38" s="122">
        <f>IFERROR(MROUND((IF(LA_INDEX!$H$38=1,VLOOKUP('LA (Gen)'!$B38,'LA21'!$B$2:$AR$165,'LA21'!E$1,0),(IF(LA_INDEX!$H$38=2,VLOOKUP('LA (Gen)'!$B38,'LA22'!$B$2:$AR$165,'LA22'!E$1,0),(IF(LA_INDEX!$H$38=3,VLOOKUP('LA (Gen)'!$B38,'LA27'!$B$2:$AR$165,'LA27'!E$1,0),0)))))),5),"")</f>
        <v>3675</v>
      </c>
      <c r="H38" s="122">
        <f>IFERROR((IF(LA_INDEX!$H$38=1,VLOOKUP('LA (Gen)'!$B38,'LA21'!$B$2:$AR$165,'LA21'!F$1,0),(IF(LA_INDEX!$H$38=2,VLOOKUP('LA (Gen)'!$B38,'LA22'!$B$2:$AR$165,'LA22'!F$1,0),(IF(LA_INDEX!$H$38=3,VLOOKUP('LA (Gen)'!$B38,'LA27'!$B$2:$AR$165,'LA27'!F$1,0),0)))))),"")</f>
        <v>85</v>
      </c>
      <c r="I38" s="122">
        <f>IFERROR((IF(LA_INDEX!$H$38=1,VLOOKUP('LA (Gen)'!$B38,'LA21'!$B$2:$AR$165,'LA21'!G$1,0),(IF(LA_INDEX!$H$38=2,VLOOKUP('LA (Gen)'!$B38,'LA22'!$B$2:$AR$165,'LA22'!G$1,0),(IF(LA_INDEX!$H$38=3,VLOOKUP('LA (Gen)'!$B38,'LA27'!$B$2:$AR$165,'LA27'!G$1,0),0)))))),"")</f>
        <v>88</v>
      </c>
      <c r="J38" s="122">
        <f>IFERROR((IF(LA_INDEX!$H$38=1,VLOOKUP('LA (Gen)'!$B38,'LA21'!$B$2:$AR$165,'LA21'!H$1,0),(IF(LA_INDEX!$H$38=2,VLOOKUP('LA (Gen)'!$B38,'LA22'!$B$2:$AR$165,'LA22'!H$1,0),(IF(LA_INDEX!$H$38=3,VLOOKUP('LA (Gen)'!$B38,'LA27'!$B$2:$AR$165,'LA27'!H$1,0),0)))))),"")</f>
        <v>86</v>
      </c>
      <c r="K38" s="122">
        <f>IFERROR((IF(LA_INDEX!$H$38=1,VLOOKUP('LA (Gen)'!$B38,'LA21'!$B$2:$AR$165,'LA21'!I$1,0),(IF(LA_INDEX!$H$38=2,VLOOKUP('LA (Gen)'!$B38,'LA22'!$B$2:$AR$165,'LA22'!I$1,0),(IF(LA_INDEX!$H$38=3,VLOOKUP('LA (Gen)'!$B38,'LA27'!$B$2:$AR$165,'LA27'!I$1,0),0)))))),"")</f>
        <v>4</v>
      </c>
      <c r="L38" s="122">
        <f>IFERROR((IF(LA_INDEX!$H$38=1,VLOOKUP('LA (Gen)'!$B38,'LA21'!$B$2:$AR$165,'LA21'!J$1,0),(IF(LA_INDEX!$H$38=2,VLOOKUP('LA (Gen)'!$B38,'LA22'!$B$2:$AR$165,'LA22'!J$1,0),(IF(LA_INDEX!$H$38=3,VLOOKUP('LA (Gen)'!$B38,'LA27'!$B$2:$AR$165,'LA27'!J$1,0),0)))))),"")</f>
        <v>4</v>
      </c>
      <c r="M38" s="122">
        <f>IFERROR((IF(LA_INDEX!$H$38=1,VLOOKUP('LA (Gen)'!$B38,'LA21'!$B$2:$AR$165,'LA21'!K$1,0),(IF(LA_INDEX!$H$38=2,VLOOKUP('LA (Gen)'!$B38,'LA22'!$B$2:$AR$165,'LA22'!K$1,0),(IF(LA_INDEX!$H$38=3,VLOOKUP('LA (Gen)'!$B38,'LA27'!$B$2:$AR$165,'LA27'!K$1,0),0)))))),"")</f>
        <v>4</v>
      </c>
      <c r="N38" s="122">
        <f>IFERROR((IF(LA_INDEX!$H$38=1,VLOOKUP('LA (Gen)'!$B38,'LA21'!$B$2:$AR$165,'LA21'!L$1,0),(IF(LA_INDEX!$H$38=2,VLOOKUP('LA (Gen)'!$B38,'LA22'!$B$2:$AR$165,'LA22'!L$1,0),(IF(LA_INDEX!$H$38=3,VLOOKUP('LA (Gen)'!$B38,'LA27'!$B$2:$AR$165,'LA27'!L$1,0),0)))))),"")</f>
        <v>73</v>
      </c>
      <c r="O38" s="122">
        <f>IFERROR((IF(LA_INDEX!$H$38=1,VLOOKUP('LA (Gen)'!$B38,'LA21'!$B$2:$AR$165,'LA21'!M$1,0),(IF(LA_INDEX!$H$38=2,VLOOKUP('LA (Gen)'!$B38,'LA22'!$B$2:$AR$165,'LA22'!M$1,0),(IF(LA_INDEX!$H$38=3,VLOOKUP('LA (Gen)'!$B38,'LA27'!$B$2:$AR$165,'LA27'!M$1,0),0)))))),"")</f>
        <v>72</v>
      </c>
      <c r="P38" s="122">
        <f>IFERROR((IF(LA_INDEX!$H$38=1,VLOOKUP('LA (Gen)'!$B38,'LA21'!$B$2:$AR$165,'LA21'!N$1,0),(IF(LA_INDEX!$H$38=2,VLOOKUP('LA (Gen)'!$B38,'LA22'!$B$2:$AR$165,'LA22'!N$1,0),(IF(LA_INDEX!$H$38=3,VLOOKUP('LA (Gen)'!$B38,'LA27'!$B$2:$AR$165,'LA27'!N$1,0),0)))))),"")</f>
        <v>72</v>
      </c>
      <c r="Q38" s="122">
        <f>IFERROR((IF(LA_INDEX!$H$38=1,VLOOKUP('LA (Gen)'!$B38,'LA21'!$B$2:$AR$165,'LA21'!O$1,0),(IF(LA_INDEX!$H$38=2,VLOOKUP('LA (Gen)'!$B38,'LA22'!$B$2:$AR$165,'LA22'!O$1,0),(IF(LA_INDEX!$H$38=3,VLOOKUP('LA (Gen)'!$B38,'LA27'!$B$2:$AR$165,'LA27'!O$1,0),0)))))),"")</f>
        <v>20</v>
      </c>
      <c r="R38" s="122">
        <f>IFERROR((IF(LA_INDEX!$H$38=1,VLOOKUP('LA (Gen)'!$B38,'LA21'!$B$2:$AR$165,'LA21'!P$1,0),(IF(LA_INDEX!$H$38=2,VLOOKUP('LA (Gen)'!$B38,'LA22'!$B$2:$AR$165,'LA22'!P$1,0),(IF(LA_INDEX!$H$38=3,VLOOKUP('LA (Gen)'!$B38,'LA27'!$B$2:$AR$165,'LA27'!P$1,0),0)))))),"")</f>
        <v>18</v>
      </c>
      <c r="S38" s="122">
        <f>IFERROR((IF(LA_INDEX!$H$38=1,VLOOKUP('LA (Gen)'!$B38,'LA21'!$B$2:$AR$165,'LA21'!Q$1,0),(IF(LA_INDEX!$H$38=2,VLOOKUP('LA (Gen)'!$B38,'LA22'!$B$2:$AR$165,'LA22'!Q$1,0),(IF(LA_INDEX!$H$38=3,VLOOKUP('LA (Gen)'!$B38,'LA27'!$B$2:$AR$165,'LA27'!Q$1,0),0)))))),"")</f>
        <v>19</v>
      </c>
      <c r="T38" s="122">
        <f>IFERROR((IF(LA_INDEX!$H$38=1,VLOOKUP('LA (Gen)'!$B38,'LA21'!$B$2:$AR$165,'LA21'!R$1,0),(IF(LA_INDEX!$H$38=2,VLOOKUP('LA (Gen)'!$B38,'LA22'!$B$2:$AR$165,'LA22'!R$1,0),(IF(LA_INDEX!$H$38=3,VLOOKUP('LA (Gen)'!$B38,'LA27'!$B$2:$AR$165,'LA27'!R$1,0),0)))))),"")</f>
        <v>49</v>
      </c>
      <c r="U38" s="122">
        <f>IFERROR((IF(LA_INDEX!$H$38=1,VLOOKUP('LA (Gen)'!$B38,'LA21'!$B$2:$AR$165,'LA21'!S$1,0),(IF(LA_INDEX!$H$38=2,VLOOKUP('LA (Gen)'!$B38,'LA22'!$B$2:$AR$165,'LA22'!S$1,0),(IF(LA_INDEX!$H$38=3,VLOOKUP('LA (Gen)'!$B38,'LA27'!$B$2:$AR$165,'LA27'!S$1,0),0)))))),"")</f>
        <v>50</v>
      </c>
      <c r="V38" s="122">
        <f>IFERROR((IF(LA_INDEX!$H$38=1,VLOOKUP('LA (Gen)'!$B38,'LA21'!$B$2:$AR$165,'LA21'!T$1,0),(IF(LA_INDEX!$H$38=2,VLOOKUP('LA (Gen)'!$B38,'LA22'!$B$2:$AR$165,'LA22'!T$1,0),(IF(LA_INDEX!$H$38=3,VLOOKUP('LA (Gen)'!$B38,'LA27'!$B$2:$AR$165,'LA27'!T$1,0),0)))))),"")</f>
        <v>49</v>
      </c>
      <c r="W38" s="122">
        <f>IFERROR((IF(LA_INDEX!$H$38=1,VLOOKUP('LA (Gen)'!$B38,'LA21'!$B$2:$AR$165,'LA21'!U$1,0),(IF(LA_INDEX!$H$38=2,VLOOKUP('LA (Gen)'!$B38,'LA22'!$B$2:$AR$165,'LA22'!U$1,0),(IF(LA_INDEX!$H$38=3,VLOOKUP('LA (Gen)'!$B38,'LA27'!$B$2:$AR$165,'LA27'!U$1,0),0)))))),"")</f>
        <v>14</v>
      </c>
      <c r="X38" s="122">
        <f>IFERROR((IF(LA_INDEX!$H$38=1,VLOOKUP('LA (Gen)'!$B38,'LA21'!$B$2:$AR$165,'LA21'!V$1,0),(IF(LA_INDEX!$H$38=2,VLOOKUP('LA (Gen)'!$B38,'LA22'!$B$2:$AR$165,'LA22'!V$1,0),(IF(LA_INDEX!$H$38=3,VLOOKUP('LA (Gen)'!$B38,'LA27'!$B$2:$AR$165,'LA27'!V$1,0),0)))))),"")</f>
        <v>18</v>
      </c>
      <c r="Y38" s="122">
        <f>IFERROR((IF(LA_INDEX!$H$38=1,VLOOKUP('LA (Gen)'!$B38,'LA21'!$B$2:$AR$165,'LA21'!W$1,0),(IF(LA_INDEX!$H$38=2,VLOOKUP('LA (Gen)'!$B38,'LA22'!$B$2:$AR$165,'LA22'!W$1,0),(IF(LA_INDEX!$H$38=3,VLOOKUP('LA (Gen)'!$B38,'LA27'!$B$2:$AR$165,'LA27'!W$1,0),0)))))),"")</f>
        <v>16</v>
      </c>
      <c r="Z38" s="122">
        <f>IFERROR((IF(LA_INDEX!$H$38=1,VLOOKUP('LA (Gen)'!$B38,'LA21'!$B$2:$AR$165,'LA21'!X$1,0),(IF(LA_INDEX!$H$38=2,VLOOKUP('LA (Gen)'!$B38,'LA22'!$B$2:$AR$165,'LA22'!X$1,0),(IF(LA_INDEX!$H$38=3,VLOOKUP('LA (Gen)'!$B38,'LA27'!$B$2:$AR$165,'LA27'!X$1,0),0)))))),"")</f>
        <v>1</v>
      </c>
      <c r="AA38" s="122">
        <f>IFERROR((IF(LA_INDEX!$H$38=1,VLOOKUP('LA (Gen)'!$B38,'LA21'!$B$2:$AR$165,'LA21'!Y$1,0),(IF(LA_INDEX!$H$38=2,VLOOKUP('LA (Gen)'!$B38,'LA22'!$B$2:$AR$165,'LA22'!Y$1,0),(IF(LA_INDEX!$H$38=3,VLOOKUP('LA (Gen)'!$B38,'LA27'!$B$2:$AR$165,'LA27'!Y$1,0),0)))))),"")</f>
        <v>1</v>
      </c>
      <c r="AB38" s="122">
        <f>IFERROR((IF(LA_INDEX!$H$38=1,VLOOKUP('LA (Gen)'!$B38,'LA21'!$B$2:$AR$165,'LA21'!Z$1,0),(IF(LA_INDEX!$H$38=2,VLOOKUP('LA (Gen)'!$B38,'LA22'!$B$2:$AR$165,'LA22'!Z$1,0),(IF(LA_INDEX!$H$38=3,VLOOKUP('LA (Gen)'!$B38,'LA27'!$B$2:$AR$165,'LA27'!Z$1,0),0)))))),"")</f>
        <v>1</v>
      </c>
      <c r="AC38" s="122">
        <f>IFERROR((IF(LA_INDEX!$H$38=1,VLOOKUP('LA (Gen)'!$B38,'LA21'!$B$2:$AR$165,'LA21'!AA$1,0),(IF(LA_INDEX!$H$38=2,VLOOKUP('LA (Gen)'!$B38,'LA22'!$B$2:$AR$165,'LA22'!AA$1,0),(IF(LA_INDEX!$H$38=3,VLOOKUP('LA (Gen)'!$B38,'LA27'!$B$2:$AR$165,'LA27'!AA$1,0),0)))))),"")</f>
        <v>12</v>
      </c>
      <c r="AD38" s="122">
        <f>IFERROR((IF(LA_INDEX!$H$38=1,VLOOKUP('LA (Gen)'!$B38,'LA21'!$B$2:$AR$165,'LA21'!AB$1,0),(IF(LA_INDEX!$H$38=2,VLOOKUP('LA (Gen)'!$B38,'LA22'!$B$2:$AR$165,'LA22'!AB$1,0),(IF(LA_INDEX!$H$38=3,VLOOKUP('LA (Gen)'!$B38,'LA27'!$B$2:$AR$165,'LA27'!AB$1,0),0)))))),"")</f>
        <v>15</v>
      </c>
      <c r="AE38" s="122">
        <f>IFERROR((IF(LA_INDEX!$H$38=1,VLOOKUP('LA (Gen)'!$B38,'LA21'!$B$2:$AR$165,'LA21'!AC$1,0),(IF(LA_INDEX!$H$38=2,VLOOKUP('LA (Gen)'!$B38,'LA22'!$B$2:$AR$165,'LA22'!AC$1,0),(IF(LA_INDEX!$H$38=3,VLOOKUP('LA (Gen)'!$B38,'LA27'!$B$2:$AR$165,'LA27'!AC$1,0),0)))))),"")</f>
        <v>14</v>
      </c>
      <c r="AF38" s="122">
        <f>IFERROR((IF(LA_INDEX!$H$38=1,VLOOKUP('LA (Gen)'!$B38,'LA21'!$B$2:$AR$165,'LA21'!AD$1,0),(IF(LA_INDEX!$H$38=2,VLOOKUP('LA (Gen)'!$B38,'LA22'!$B$2:$AR$165,'LA22'!AD$1,0),(IF(LA_INDEX!$H$38=3,VLOOKUP('LA (Gen)'!$B38,'LA27'!$B$2:$AR$165,'LA27'!AD$1,0),0)))))),"")</f>
        <v>34</v>
      </c>
      <c r="AG38" s="122">
        <f>IFERROR((IF(LA_INDEX!$H$38=1,VLOOKUP('LA (Gen)'!$B38,'LA21'!$B$2:$AR$165,'LA21'!AE$1,0),(IF(LA_INDEX!$H$38=2,VLOOKUP('LA (Gen)'!$B38,'LA22'!$B$2:$AR$165,'LA22'!AE$1,0),(IF(LA_INDEX!$H$38=3,VLOOKUP('LA (Gen)'!$B38,'LA27'!$B$2:$AR$165,'LA27'!AE$1,0),0)))))),"")</f>
        <v>32</v>
      </c>
      <c r="AH38" s="122">
        <f>IFERROR((IF(LA_INDEX!$H$38=1,VLOOKUP('LA (Gen)'!$B38,'LA21'!$B$2:$AR$165,'LA21'!AF$1,0),(IF(LA_INDEX!$H$38=2,VLOOKUP('LA (Gen)'!$B38,'LA22'!$B$2:$AR$165,'LA22'!AF$1,0),(IF(LA_INDEX!$H$38=3,VLOOKUP('LA (Gen)'!$B38,'LA27'!$B$2:$AR$165,'LA27'!AF$1,0),0)))))),"")</f>
        <v>33</v>
      </c>
      <c r="AI38" s="122">
        <f>IFERROR((IF(LA_INDEX!$H$38=1,VLOOKUP('LA (Gen)'!$B38,'LA21'!$B$2:$AR$165,'LA21'!AG$1,0),(IF(LA_INDEX!$H$38=2,VLOOKUP('LA (Gen)'!$B38,'LA22'!$B$2:$AR$165,'LA22'!AG$1,0),(IF(LA_INDEX!$H$38=3,VLOOKUP('LA (Gen)'!$B38,'LA27'!$B$2:$AR$165,'LA27'!AG$1,0),0)))))),"")</f>
        <v>4</v>
      </c>
      <c r="AJ38" s="122">
        <f>IFERROR((IF(LA_INDEX!$H$38=1,VLOOKUP('LA (Gen)'!$B38,'LA21'!$B$2:$AR$165,'LA21'!AH$1,0),(IF(LA_INDEX!$H$38=2,VLOOKUP('LA (Gen)'!$B38,'LA22'!$B$2:$AR$165,'LA22'!AH$1,0),(IF(LA_INDEX!$H$38=3,VLOOKUP('LA (Gen)'!$B38,'LA27'!$B$2:$AR$165,'LA27'!AH$1,0),0)))))),"")</f>
        <v>4</v>
      </c>
      <c r="AK38" s="122">
        <f>IFERROR((IF(LA_INDEX!$H$38=1,VLOOKUP('LA (Gen)'!$B38,'LA21'!$B$2:$AR$165,'LA21'!AI$1,0),(IF(LA_INDEX!$H$38=2,VLOOKUP('LA (Gen)'!$B38,'LA22'!$B$2:$AR$165,'LA22'!AI$1,0),(IF(LA_INDEX!$H$38=3,VLOOKUP('LA (Gen)'!$B38,'LA27'!$B$2:$AR$165,'LA27'!AI$1,0),0)))))),"")</f>
        <v>4</v>
      </c>
      <c r="AL38" s="122">
        <f>IFERROR((IF(LA_INDEX!$H$38=1,VLOOKUP('LA (Gen)'!$B38,'LA21'!$B$2:$AR$165,'LA21'!AJ$1,0),(IF(LA_INDEX!$H$38=2,VLOOKUP('LA (Gen)'!$B38,'LA22'!$B$2:$AR$165,'LA22'!AJ$1,0),(IF(LA_INDEX!$H$38=3,VLOOKUP('LA (Gen)'!$B38,'LA27'!$B$2:$AR$165,'LA27'!AJ$1,0),0)))))),"")</f>
        <v>11</v>
      </c>
      <c r="AM38" s="122">
        <f>IFERROR((IF(LA_INDEX!$H$38=1,VLOOKUP('LA (Gen)'!$B38,'LA21'!$B$2:$AR$165,'LA21'!AK$1,0),(IF(LA_INDEX!$H$38=2,VLOOKUP('LA (Gen)'!$B38,'LA22'!$B$2:$AR$165,'LA22'!AK$1,0),(IF(LA_INDEX!$H$38=3,VLOOKUP('LA (Gen)'!$B38,'LA27'!$B$2:$AR$165,'LA27'!AK$1,0),0)))))),"")</f>
        <v>16</v>
      </c>
      <c r="AN38" s="122">
        <f>IFERROR((IF(LA_INDEX!$H$38=1,VLOOKUP('LA (Gen)'!$B38,'LA21'!$B$2:$AR$165,'LA21'!AL$1,0),(IF(LA_INDEX!$H$38=2,VLOOKUP('LA (Gen)'!$B38,'LA22'!$B$2:$AR$165,'LA22'!AL$1,0),(IF(LA_INDEX!$H$38=3,VLOOKUP('LA (Gen)'!$B38,'LA27'!$B$2:$AR$165,'LA27'!AL$1,0),0)))))),"")</f>
        <v>14</v>
      </c>
      <c r="AO38" s="122">
        <f>IFERROR((IF(LA_INDEX!$H$38=1,VLOOKUP('LA (Gen)'!$B38,'LA21'!$B$2:$AR$165,'LA21'!AM$1,0),(IF(LA_INDEX!$H$38=2,VLOOKUP('LA (Gen)'!$B38,'LA22'!$B$2:$AR$165,'LA22'!AM$1,0),(IF(LA_INDEX!$H$38=3,VLOOKUP('LA (Gen)'!$B38,'LA27'!$B$2:$AR$165,'LA27'!AM$1,0),0)))))),"")</f>
        <v>11</v>
      </c>
      <c r="AP38" s="122">
        <f>IFERROR((IF(LA_INDEX!$H$38=1,VLOOKUP('LA (Gen)'!$B38,'LA21'!$B$2:$AR$165,'LA21'!AN$1,0),(IF(LA_INDEX!$H$38=2,VLOOKUP('LA (Gen)'!$B38,'LA22'!$B$2:$AR$165,'LA22'!AN$1,0),(IF(LA_INDEX!$H$38=3,VLOOKUP('LA (Gen)'!$B38,'LA27'!$B$2:$AR$165,'LA27'!AN$1,0),0)))))),"")</f>
        <v>7</v>
      </c>
      <c r="AQ38" s="122">
        <f>IFERROR((IF(LA_INDEX!$H$38=1,VLOOKUP('LA (Gen)'!$B38,'LA21'!$B$2:$AR$165,'LA21'!AO$1,0),(IF(LA_INDEX!$H$38=2,VLOOKUP('LA (Gen)'!$B38,'LA22'!$B$2:$AR$165,'LA22'!AO$1,0),(IF(LA_INDEX!$H$38=3,VLOOKUP('LA (Gen)'!$B38,'LA27'!$B$2:$AR$165,'LA27'!AO$1,0),0)))))),"")</f>
        <v>9</v>
      </c>
      <c r="AR38" s="122">
        <f>IFERROR((IF(LA_INDEX!$H$38=1,VLOOKUP('LA (Gen)'!$B38,'LA21'!$B$2:$AR$165,'LA21'!AP$1,0),(IF(LA_INDEX!$H$38=2,VLOOKUP('LA (Gen)'!$B38,'LA22'!$B$2:$AR$165,'LA22'!AP$1,0),(IF(LA_INDEX!$H$38=3,VLOOKUP('LA (Gen)'!$B38,'LA27'!$B$2:$AR$165,'LA27'!AP$1,0),0)))))),"")</f>
        <v>5</v>
      </c>
      <c r="AS38" s="122">
        <f>IFERROR((IF(LA_INDEX!$H$38=1,VLOOKUP('LA (Gen)'!$B38,'LA21'!$B$2:$AR$165,'LA21'!AQ$1,0),(IF(LA_INDEX!$H$38=2,VLOOKUP('LA (Gen)'!$B38,'LA22'!$B$2:$AR$165,'LA22'!AQ$1,0),(IF(LA_INDEX!$H$38=3,VLOOKUP('LA (Gen)'!$B38,'LA27'!$B$2:$AR$165,'LA27'!AQ$1,0),0)))))),"")</f>
        <v>5</v>
      </c>
      <c r="AT38" s="122">
        <f>IFERROR((IF(LA_INDEX!$H$38=1,VLOOKUP('LA (Gen)'!$B38,'LA21'!$B$2:$AR$165,'LA21'!AR$1,0),(IF(LA_INDEX!$H$38=2,VLOOKUP('LA (Gen)'!$B38,'LA22'!$B$2:$AR$165,'LA22'!AR$1,0),(IF(LA_INDEX!$H$38=3,VLOOKUP('LA (Gen)'!$B38,'LA27'!$B$2:$AR$165,'LA27'!AR$1,0),0)))))),"")</f>
        <v>5</v>
      </c>
    </row>
    <row r="39" spans="1:46" x14ac:dyDescent="0.3">
      <c r="A39" s="115" t="s">
        <v>472</v>
      </c>
      <c r="B39" s="114">
        <v>353</v>
      </c>
      <c r="C39" s="80" t="s">
        <v>368</v>
      </c>
      <c r="D39" s="80" t="s">
        <v>269</v>
      </c>
      <c r="E39" s="122">
        <f>IFERROR(MROUND((IF(LA_INDEX!$H$38=1,VLOOKUP('LA (Gen)'!$B39,'LA21'!$B$2:$AR$165,'LA21'!C$1,0),(IF(LA_INDEX!$H$38=2,VLOOKUP('LA (Gen)'!$B39,'LA22'!$B$2:$AR$165,'LA22'!C$1,0),(IF(LA_INDEX!$H$38=3,VLOOKUP('LA (Gen)'!$B39,'LA27'!$B$2:$AR$165,'LA27'!C$1,0),0)))))),5),"")</f>
        <v>975</v>
      </c>
      <c r="F39" s="122">
        <f>IFERROR(MROUND((IF(LA_INDEX!$H$38=1,VLOOKUP('LA (Gen)'!$B39,'LA21'!$B$2:$AR$165,'LA21'!D$1,0),(IF(LA_INDEX!$H$38=2,VLOOKUP('LA (Gen)'!$B39,'LA22'!$B$2:$AR$165,'LA22'!D$1,0),(IF(LA_INDEX!$H$38=3,VLOOKUP('LA (Gen)'!$B39,'LA27'!$B$2:$AR$165,'LA27'!D$1,0),0)))))),5),"")</f>
        <v>1090</v>
      </c>
      <c r="G39" s="122">
        <f>IFERROR(MROUND((IF(LA_INDEX!$H$38=1,VLOOKUP('LA (Gen)'!$B39,'LA21'!$B$2:$AR$165,'LA21'!E$1,0),(IF(LA_INDEX!$H$38=2,VLOOKUP('LA (Gen)'!$B39,'LA22'!$B$2:$AR$165,'LA22'!E$1,0),(IF(LA_INDEX!$H$38=3,VLOOKUP('LA (Gen)'!$B39,'LA27'!$B$2:$AR$165,'LA27'!E$1,0),0)))))),5),"")</f>
        <v>2065</v>
      </c>
      <c r="H39" s="122">
        <f>IFERROR((IF(LA_INDEX!$H$38=1,VLOOKUP('LA (Gen)'!$B39,'LA21'!$B$2:$AR$165,'LA21'!F$1,0),(IF(LA_INDEX!$H$38=2,VLOOKUP('LA (Gen)'!$B39,'LA22'!$B$2:$AR$165,'LA22'!F$1,0),(IF(LA_INDEX!$H$38=3,VLOOKUP('LA (Gen)'!$B39,'LA27'!$B$2:$AR$165,'LA27'!F$1,0),0)))))),"")</f>
        <v>90</v>
      </c>
      <c r="I39" s="122">
        <f>IFERROR((IF(LA_INDEX!$H$38=1,VLOOKUP('LA (Gen)'!$B39,'LA21'!$B$2:$AR$165,'LA21'!G$1,0),(IF(LA_INDEX!$H$38=2,VLOOKUP('LA (Gen)'!$B39,'LA22'!$B$2:$AR$165,'LA22'!G$1,0),(IF(LA_INDEX!$H$38=3,VLOOKUP('LA (Gen)'!$B39,'LA27'!$B$2:$AR$165,'LA27'!G$1,0),0)))))),"")</f>
        <v>92</v>
      </c>
      <c r="J39" s="122">
        <f>IFERROR((IF(LA_INDEX!$H$38=1,VLOOKUP('LA (Gen)'!$B39,'LA21'!$B$2:$AR$165,'LA21'!H$1,0),(IF(LA_INDEX!$H$38=2,VLOOKUP('LA (Gen)'!$B39,'LA22'!$B$2:$AR$165,'LA22'!H$1,0),(IF(LA_INDEX!$H$38=3,VLOOKUP('LA (Gen)'!$B39,'LA27'!$B$2:$AR$165,'LA27'!H$1,0),0)))))),"")</f>
        <v>91</v>
      </c>
      <c r="K39" s="122">
        <f>IFERROR((IF(LA_INDEX!$H$38=1,VLOOKUP('LA (Gen)'!$B39,'LA21'!$B$2:$AR$165,'LA21'!I$1,0),(IF(LA_INDEX!$H$38=2,VLOOKUP('LA (Gen)'!$B39,'LA22'!$B$2:$AR$165,'LA22'!I$1,0),(IF(LA_INDEX!$H$38=3,VLOOKUP('LA (Gen)'!$B39,'LA27'!$B$2:$AR$165,'LA27'!I$1,0),0)))))),"")</f>
        <v>6</v>
      </c>
      <c r="L39" s="122">
        <f>IFERROR((IF(LA_INDEX!$H$38=1,VLOOKUP('LA (Gen)'!$B39,'LA21'!$B$2:$AR$165,'LA21'!J$1,0),(IF(LA_INDEX!$H$38=2,VLOOKUP('LA (Gen)'!$B39,'LA22'!$B$2:$AR$165,'LA22'!J$1,0),(IF(LA_INDEX!$H$38=3,VLOOKUP('LA (Gen)'!$B39,'LA27'!$B$2:$AR$165,'LA27'!J$1,0),0)))))),"")</f>
        <v>6</v>
      </c>
      <c r="M39" s="122">
        <f>IFERROR((IF(LA_INDEX!$H$38=1,VLOOKUP('LA (Gen)'!$B39,'LA21'!$B$2:$AR$165,'LA21'!K$1,0),(IF(LA_INDEX!$H$38=2,VLOOKUP('LA (Gen)'!$B39,'LA22'!$B$2:$AR$165,'LA22'!K$1,0),(IF(LA_INDEX!$H$38=3,VLOOKUP('LA (Gen)'!$B39,'LA27'!$B$2:$AR$165,'LA27'!K$1,0),0)))))),"")</f>
        <v>6</v>
      </c>
      <c r="N39" s="122">
        <f>IFERROR((IF(LA_INDEX!$H$38=1,VLOOKUP('LA (Gen)'!$B39,'LA21'!$B$2:$AR$165,'LA21'!L$1,0),(IF(LA_INDEX!$H$38=2,VLOOKUP('LA (Gen)'!$B39,'LA22'!$B$2:$AR$165,'LA22'!L$1,0),(IF(LA_INDEX!$H$38=3,VLOOKUP('LA (Gen)'!$B39,'LA27'!$B$2:$AR$165,'LA27'!L$1,0),0)))))),"")</f>
        <v>77</v>
      </c>
      <c r="O39" s="122">
        <f>IFERROR((IF(LA_INDEX!$H$38=1,VLOOKUP('LA (Gen)'!$B39,'LA21'!$B$2:$AR$165,'LA21'!M$1,0),(IF(LA_INDEX!$H$38=2,VLOOKUP('LA (Gen)'!$B39,'LA22'!$B$2:$AR$165,'LA22'!M$1,0),(IF(LA_INDEX!$H$38=3,VLOOKUP('LA (Gen)'!$B39,'LA27'!$B$2:$AR$165,'LA27'!M$1,0),0)))))),"")</f>
        <v>74</v>
      </c>
      <c r="P39" s="122">
        <f>IFERROR((IF(LA_INDEX!$H$38=1,VLOOKUP('LA (Gen)'!$B39,'LA21'!$B$2:$AR$165,'LA21'!N$1,0),(IF(LA_INDEX!$H$38=2,VLOOKUP('LA (Gen)'!$B39,'LA22'!$B$2:$AR$165,'LA22'!N$1,0),(IF(LA_INDEX!$H$38=3,VLOOKUP('LA (Gen)'!$B39,'LA27'!$B$2:$AR$165,'LA27'!N$1,0),0)))))),"")</f>
        <v>75</v>
      </c>
      <c r="Q39" s="122">
        <f>IFERROR((IF(LA_INDEX!$H$38=1,VLOOKUP('LA (Gen)'!$B39,'LA21'!$B$2:$AR$165,'LA21'!O$1,0),(IF(LA_INDEX!$H$38=2,VLOOKUP('LA (Gen)'!$B39,'LA22'!$B$2:$AR$165,'LA22'!O$1,0),(IF(LA_INDEX!$H$38=3,VLOOKUP('LA (Gen)'!$B39,'LA27'!$B$2:$AR$165,'LA27'!O$1,0),0)))))),"")</f>
        <v>27</v>
      </c>
      <c r="R39" s="122">
        <f>IFERROR((IF(LA_INDEX!$H$38=1,VLOOKUP('LA (Gen)'!$B39,'LA21'!$B$2:$AR$165,'LA21'!P$1,0),(IF(LA_INDEX!$H$38=2,VLOOKUP('LA (Gen)'!$B39,'LA22'!$B$2:$AR$165,'LA22'!P$1,0),(IF(LA_INDEX!$H$38=3,VLOOKUP('LA (Gen)'!$B39,'LA27'!$B$2:$AR$165,'LA27'!P$1,0),0)))))),"")</f>
        <v>21</v>
      </c>
      <c r="S39" s="122">
        <f>IFERROR((IF(LA_INDEX!$H$38=1,VLOOKUP('LA (Gen)'!$B39,'LA21'!$B$2:$AR$165,'LA21'!Q$1,0),(IF(LA_INDEX!$H$38=2,VLOOKUP('LA (Gen)'!$B39,'LA22'!$B$2:$AR$165,'LA22'!Q$1,0),(IF(LA_INDEX!$H$38=3,VLOOKUP('LA (Gen)'!$B39,'LA27'!$B$2:$AR$165,'LA27'!Q$1,0),0)))))),"")</f>
        <v>24</v>
      </c>
      <c r="T39" s="122">
        <f>IFERROR((IF(LA_INDEX!$H$38=1,VLOOKUP('LA (Gen)'!$B39,'LA21'!$B$2:$AR$165,'LA21'!R$1,0),(IF(LA_INDEX!$H$38=2,VLOOKUP('LA (Gen)'!$B39,'LA22'!$B$2:$AR$165,'LA22'!R$1,0),(IF(LA_INDEX!$H$38=3,VLOOKUP('LA (Gen)'!$B39,'LA27'!$B$2:$AR$165,'LA27'!R$1,0),0)))))),"")</f>
        <v>49</v>
      </c>
      <c r="U39" s="122">
        <f>IFERROR((IF(LA_INDEX!$H$38=1,VLOOKUP('LA (Gen)'!$B39,'LA21'!$B$2:$AR$165,'LA21'!S$1,0),(IF(LA_INDEX!$H$38=2,VLOOKUP('LA (Gen)'!$B39,'LA22'!$B$2:$AR$165,'LA22'!S$1,0),(IF(LA_INDEX!$H$38=3,VLOOKUP('LA (Gen)'!$B39,'LA27'!$B$2:$AR$165,'LA27'!S$1,0),0)))))),"")</f>
        <v>52</v>
      </c>
      <c r="V39" s="122">
        <f>IFERROR((IF(LA_INDEX!$H$38=1,VLOOKUP('LA (Gen)'!$B39,'LA21'!$B$2:$AR$165,'LA21'!T$1,0),(IF(LA_INDEX!$H$38=2,VLOOKUP('LA (Gen)'!$B39,'LA22'!$B$2:$AR$165,'LA22'!T$1,0),(IF(LA_INDEX!$H$38=3,VLOOKUP('LA (Gen)'!$B39,'LA27'!$B$2:$AR$165,'LA27'!T$1,0),0)))))),"")</f>
        <v>51</v>
      </c>
      <c r="W39" s="122">
        <f>IFERROR((IF(LA_INDEX!$H$38=1,VLOOKUP('LA (Gen)'!$B39,'LA21'!$B$2:$AR$165,'LA21'!U$1,0),(IF(LA_INDEX!$H$38=2,VLOOKUP('LA (Gen)'!$B39,'LA22'!$B$2:$AR$165,'LA22'!U$1,0),(IF(LA_INDEX!$H$38=3,VLOOKUP('LA (Gen)'!$B39,'LA27'!$B$2:$AR$165,'LA27'!U$1,0),0)))))),"")</f>
        <v>12</v>
      </c>
      <c r="X39" s="122">
        <f>IFERROR((IF(LA_INDEX!$H$38=1,VLOOKUP('LA (Gen)'!$B39,'LA21'!$B$2:$AR$165,'LA21'!V$1,0),(IF(LA_INDEX!$H$38=2,VLOOKUP('LA (Gen)'!$B39,'LA22'!$B$2:$AR$165,'LA22'!V$1,0),(IF(LA_INDEX!$H$38=3,VLOOKUP('LA (Gen)'!$B39,'LA27'!$B$2:$AR$165,'LA27'!V$1,0),0)))))),"")</f>
        <v>16</v>
      </c>
      <c r="Y39" s="122">
        <f>IFERROR((IF(LA_INDEX!$H$38=1,VLOOKUP('LA (Gen)'!$B39,'LA21'!$B$2:$AR$165,'LA21'!W$1,0),(IF(LA_INDEX!$H$38=2,VLOOKUP('LA (Gen)'!$B39,'LA22'!$B$2:$AR$165,'LA22'!W$1,0),(IF(LA_INDEX!$H$38=3,VLOOKUP('LA (Gen)'!$B39,'LA27'!$B$2:$AR$165,'LA27'!W$1,0),0)))))),"")</f>
        <v>14</v>
      </c>
      <c r="Z39" s="122" t="str">
        <f>IFERROR((IF(LA_INDEX!$H$38=1,VLOOKUP('LA (Gen)'!$B39,'LA21'!$B$2:$AR$165,'LA21'!X$1,0),(IF(LA_INDEX!$H$38=2,VLOOKUP('LA (Gen)'!$B39,'LA22'!$B$2:$AR$165,'LA22'!X$1,0),(IF(LA_INDEX!$H$38=3,VLOOKUP('LA (Gen)'!$B39,'LA27'!$B$2:$AR$165,'LA27'!X$1,0),0)))))),"")</f>
        <v>-</v>
      </c>
      <c r="AA39" s="122">
        <f>IFERROR((IF(LA_INDEX!$H$38=1,VLOOKUP('LA (Gen)'!$B39,'LA21'!$B$2:$AR$165,'LA21'!Y$1,0),(IF(LA_INDEX!$H$38=2,VLOOKUP('LA (Gen)'!$B39,'LA22'!$B$2:$AR$165,'LA22'!Y$1,0),(IF(LA_INDEX!$H$38=3,VLOOKUP('LA (Gen)'!$B39,'LA27'!$B$2:$AR$165,'LA27'!Y$1,0),0)))))),"")</f>
        <v>1</v>
      </c>
      <c r="AB39" s="122">
        <f>IFERROR((IF(LA_INDEX!$H$38=1,VLOOKUP('LA (Gen)'!$B39,'LA21'!$B$2:$AR$165,'LA21'!Z$1,0),(IF(LA_INDEX!$H$38=2,VLOOKUP('LA (Gen)'!$B39,'LA22'!$B$2:$AR$165,'LA22'!Z$1,0),(IF(LA_INDEX!$H$38=3,VLOOKUP('LA (Gen)'!$B39,'LA27'!$B$2:$AR$165,'LA27'!Z$1,0),0)))))),"")</f>
        <v>1</v>
      </c>
      <c r="AC39" s="122">
        <f>IFERROR((IF(LA_INDEX!$H$38=1,VLOOKUP('LA (Gen)'!$B39,'LA21'!$B$2:$AR$165,'LA21'!AA$1,0),(IF(LA_INDEX!$H$38=2,VLOOKUP('LA (Gen)'!$B39,'LA22'!$B$2:$AR$165,'LA22'!AA$1,0),(IF(LA_INDEX!$H$38=3,VLOOKUP('LA (Gen)'!$B39,'LA27'!$B$2:$AR$165,'LA27'!AA$1,0),0)))))),"")</f>
        <v>10</v>
      </c>
      <c r="AD39" s="122">
        <f>IFERROR((IF(LA_INDEX!$H$38=1,VLOOKUP('LA (Gen)'!$B39,'LA21'!$B$2:$AR$165,'LA21'!AB$1,0),(IF(LA_INDEX!$H$38=2,VLOOKUP('LA (Gen)'!$B39,'LA22'!$B$2:$AR$165,'LA22'!AB$1,0),(IF(LA_INDEX!$H$38=3,VLOOKUP('LA (Gen)'!$B39,'LA27'!$B$2:$AR$165,'LA27'!AB$1,0),0)))))),"")</f>
        <v>14</v>
      </c>
      <c r="AE39" s="122">
        <f>IFERROR((IF(LA_INDEX!$H$38=1,VLOOKUP('LA (Gen)'!$B39,'LA21'!$B$2:$AR$165,'LA21'!AC$1,0),(IF(LA_INDEX!$H$38=2,VLOOKUP('LA (Gen)'!$B39,'LA22'!$B$2:$AR$165,'LA22'!AC$1,0),(IF(LA_INDEX!$H$38=3,VLOOKUP('LA (Gen)'!$B39,'LA27'!$B$2:$AR$165,'LA27'!AC$1,0),0)))))),"")</f>
        <v>12</v>
      </c>
      <c r="AF39" s="122">
        <f>IFERROR((IF(LA_INDEX!$H$38=1,VLOOKUP('LA (Gen)'!$B39,'LA21'!$B$2:$AR$165,'LA21'!AD$1,0),(IF(LA_INDEX!$H$38=2,VLOOKUP('LA (Gen)'!$B39,'LA22'!$B$2:$AR$165,'LA22'!AD$1,0),(IF(LA_INDEX!$H$38=3,VLOOKUP('LA (Gen)'!$B39,'LA27'!$B$2:$AR$165,'LA27'!AD$1,0),0)))))),"")</f>
        <v>37</v>
      </c>
      <c r="AG39" s="122">
        <f>IFERROR((IF(LA_INDEX!$H$38=1,VLOOKUP('LA (Gen)'!$B39,'LA21'!$B$2:$AR$165,'LA21'!AE$1,0),(IF(LA_INDEX!$H$38=2,VLOOKUP('LA (Gen)'!$B39,'LA22'!$B$2:$AR$165,'LA22'!AE$1,0),(IF(LA_INDEX!$H$38=3,VLOOKUP('LA (Gen)'!$B39,'LA27'!$B$2:$AR$165,'LA27'!AE$1,0),0)))))),"")</f>
        <v>37</v>
      </c>
      <c r="AH39" s="122">
        <f>IFERROR((IF(LA_INDEX!$H$38=1,VLOOKUP('LA (Gen)'!$B39,'LA21'!$B$2:$AR$165,'LA21'!AF$1,0),(IF(LA_INDEX!$H$38=2,VLOOKUP('LA (Gen)'!$B39,'LA22'!$B$2:$AR$165,'LA22'!AF$1,0),(IF(LA_INDEX!$H$38=3,VLOOKUP('LA (Gen)'!$B39,'LA27'!$B$2:$AR$165,'LA27'!AF$1,0),0)))))),"")</f>
        <v>37</v>
      </c>
      <c r="AI39" s="122">
        <f>IFERROR((IF(LA_INDEX!$H$38=1,VLOOKUP('LA (Gen)'!$B39,'LA21'!$B$2:$AR$165,'LA21'!AG$1,0),(IF(LA_INDEX!$H$38=2,VLOOKUP('LA (Gen)'!$B39,'LA22'!$B$2:$AR$165,'LA22'!AG$1,0),(IF(LA_INDEX!$H$38=3,VLOOKUP('LA (Gen)'!$B39,'LA27'!$B$2:$AR$165,'LA27'!AG$1,0),0)))))),"")</f>
        <v>1</v>
      </c>
      <c r="AJ39" s="122">
        <f>IFERROR((IF(LA_INDEX!$H$38=1,VLOOKUP('LA (Gen)'!$B39,'LA21'!$B$2:$AR$165,'LA21'!AH$1,0),(IF(LA_INDEX!$H$38=2,VLOOKUP('LA (Gen)'!$B39,'LA22'!$B$2:$AR$165,'LA22'!AH$1,0),(IF(LA_INDEX!$H$38=3,VLOOKUP('LA (Gen)'!$B39,'LA27'!$B$2:$AR$165,'LA27'!AH$1,0),0)))))),"")</f>
        <v>1</v>
      </c>
      <c r="AK39" s="122">
        <f>IFERROR((IF(LA_INDEX!$H$38=1,VLOOKUP('LA (Gen)'!$B39,'LA21'!$B$2:$AR$165,'LA21'!AI$1,0),(IF(LA_INDEX!$H$38=2,VLOOKUP('LA (Gen)'!$B39,'LA22'!$B$2:$AR$165,'LA22'!AI$1,0),(IF(LA_INDEX!$H$38=3,VLOOKUP('LA (Gen)'!$B39,'LA27'!$B$2:$AR$165,'LA27'!AI$1,0),0)))))),"")</f>
        <v>1</v>
      </c>
      <c r="AL39" s="122">
        <f>IFERROR((IF(LA_INDEX!$H$38=1,VLOOKUP('LA (Gen)'!$B39,'LA21'!$B$2:$AR$165,'LA21'!AJ$1,0),(IF(LA_INDEX!$H$38=2,VLOOKUP('LA (Gen)'!$B39,'LA22'!$B$2:$AR$165,'LA22'!AJ$1,0),(IF(LA_INDEX!$H$38=3,VLOOKUP('LA (Gen)'!$B39,'LA27'!$B$2:$AR$165,'LA27'!AJ$1,0),0)))))),"")</f>
        <v>13</v>
      </c>
      <c r="AM39" s="122">
        <f>IFERROR((IF(LA_INDEX!$H$38=1,VLOOKUP('LA (Gen)'!$B39,'LA21'!$B$2:$AR$165,'LA21'!AK$1,0),(IF(LA_INDEX!$H$38=2,VLOOKUP('LA (Gen)'!$B39,'LA22'!$B$2:$AR$165,'LA22'!AK$1,0),(IF(LA_INDEX!$H$38=3,VLOOKUP('LA (Gen)'!$B39,'LA27'!$B$2:$AR$165,'LA27'!AK$1,0),0)))))),"")</f>
        <v>17</v>
      </c>
      <c r="AN39" s="122">
        <f>IFERROR((IF(LA_INDEX!$H$38=1,VLOOKUP('LA (Gen)'!$B39,'LA21'!$B$2:$AR$165,'LA21'!AL$1,0),(IF(LA_INDEX!$H$38=2,VLOOKUP('LA (Gen)'!$B39,'LA22'!$B$2:$AR$165,'LA22'!AL$1,0),(IF(LA_INDEX!$H$38=3,VLOOKUP('LA (Gen)'!$B39,'LA27'!$B$2:$AR$165,'LA27'!AL$1,0),0)))))),"")</f>
        <v>15</v>
      </c>
      <c r="AO39" s="122">
        <f>IFERROR((IF(LA_INDEX!$H$38=1,VLOOKUP('LA (Gen)'!$B39,'LA21'!$B$2:$AR$165,'LA21'!AM$1,0),(IF(LA_INDEX!$H$38=2,VLOOKUP('LA (Gen)'!$B39,'LA22'!$B$2:$AR$165,'LA22'!AM$1,0),(IF(LA_INDEX!$H$38=3,VLOOKUP('LA (Gen)'!$B39,'LA27'!$B$2:$AR$165,'LA27'!AM$1,0),0)))))),"")</f>
        <v>7</v>
      </c>
      <c r="AP39" s="122">
        <f>IFERROR((IF(LA_INDEX!$H$38=1,VLOOKUP('LA (Gen)'!$B39,'LA21'!$B$2:$AR$165,'LA21'!AN$1,0),(IF(LA_INDEX!$H$38=2,VLOOKUP('LA (Gen)'!$B39,'LA22'!$B$2:$AR$165,'LA22'!AN$1,0),(IF(LA_INDEX!$H$38=3,VLOOKUP('LA (Gen)'!$B39,'LA27'!$B$2:$AR$165,'LA27'!AN$1,0),0)))))),"")</f>
        <v>7</v>
      </c>
      <c r="AQ39" s="122">
        <f>IFERROR((IF(LA_INDEX!$H$38=1,VLOOKUP('LA (Gen)'!$B39,'LA21'!$B$2:$AR$165,'LA21'!AO$1,0),(IF(LA_INDEX!$H$38=2,VLOOKUP('LA (Gen)'!$B39,'LA22'!$B$2:$AR$165,'LA22'!AO$1,0),(IF(LA_INDEX!$H$38=3,VLOOKUP('LA (Gen)'!$B39,'LA27'!$B$2:$AR$165,'LA27'!AO$1,0),0)))))),"")</f>
        <v>7</v>
      </c>
      <c r="AR39" s="122">
        <f>IFERROR((IF(LA_INDEX!$H$38=1,VLOOKUP('LA (Gen)'!$B39,'LA21'!$B$2:$AR$165,'LA21'!AP$1,0),(IF(LA_INDEX!$H$38=2,VLOOKUP('LA (Gen)'!$B39,'LA22'!$B$2:$AR$165,'LA22'!AP$1,0),(IF(LA_INDEX!$H$38=3,VLOOKUP('LA (Gen)'!$B39,'LA27'!$B$2:$AR$165,'LA27'!AP$1,0),0)))))),"")</f>
        <v>3</v>
      </c>
      <c r="AS39" s="122">
        <f>IFERROR((IF(LA_INDEX!$H$38=1,VLOOKUP('LA (Gen)'!$B39,'LA21'!$B$2:$AR$165,'LA21'!AQ$1,0),(IF(LA_INDEX!$H$38=2,VLOOKUP('LA (Gen)'!$B39,'LA22'!$B$2:$AR$165,'LA22'!AQ$1,0),(IF(LA_INDEX!$H$38=3,VLOOKUP('LA (Gen)'!$B39,'LA27'!$B$2:$AR$165,'LA27'!AQ$1,0),0)))))),"")</f>
        <v>1</v>
      </c>
      <c r="AT39" s="122">
        <f>IFERROR((IF(LA_INDEX!$H$38=1,VLOOKUP('LA (Gen)'!$B39,'LA21'!$B$2:$AR$165,'LA21'!AR$1,0),(IF(LA_INDEX!$H$38=2,VLOOKUP('LA (Gen)'!$B39,'LA22'!$B$2:$AR$165,'LA22'!AR$1,0),(IF(LA_INDEX!$H$38=3,VLOOKUP('LA (Gen)'!$B39,'LA27'!$B$2:$AR$165,'LA27'!AR$1,0),0)))))),"")</f>
        <v>2</v>
      </c>
    </row>
    <row r="40" spans="1:46" x14ac:dyDescent="0.3">
      <c r="A40" s="80" t="s">
        <v>473</v>
      </c>
      <c r="B40" s="114">
        <v>354</v>
      </c>
      <c r="C40" s="80" t="s">
        <v>378</v>
      </c>
      <c r="D40" s="80" t="s">
        <v>269</v>
      </c>
      <c r="E40" s="122">
        <f>IFERROR(MROUND((IF(LA_INDEX!$H$38=1,VLOOKUP('LA (Gen)'!$B40,'LA21'!$B$2:$AR$165,'LA21'!C$1,0),(IF(LA_INDEX!$H$38=2,VLOOKUP('LA (Gen)'!$B40,'LA22'!$B$2:$AR$165,'LA22'!C$1,0),(IF(LA_INDEX!$H$38=3,VLOOKUP('LA (Gen)'!$B40,'LA27'!$B$2:$AR$165,'LA27'!C$1,0),0)))))),5),"")</f>
        <v>550</v>
      </c>
      <c r="F40" s="122">
        <f>IFERROR(MROUND((IF(LA_INDEX!$H$38=1,VLOOKUP('LA (Gen)'!$B40,'LA21'!$B$2:$AR$165,'LA21'!D$1,0),(IF(LA_INDEX!$H$38=2,VLOOKUP('LA (Gen)'!$B40,'LA22'!$B$2:$AR$165,'LA22'!D$1,0),(IF(LA_INDEX!$H$38=3,VLOOKUP('LA (Gen)'!$B40,'LA27'!$B$2:$AR$165,'LA27'!D$1,0),0)))))),5),"")</f>
        <v>585</v>
      </c>
      <c r="G40" s="122">
        <f>IFERROR(MROUND((IF(LA_INDEX!$H$38=1,VLOOKUP('LA (Gen)'!$B40,'LA21'!$B$2:$AR$165,'LA21'!E$1,0),(IF(LA_INDEX!$H$38=2,VLOOKUP('LA (Gen)'!$B40,'LA22'!$B$2:$AR$165,'LA22'!E$1,0),(IF(LA_INDEX!$H$38=3,VLOOKUP('LA (Gen)'!$B40,'LA27'!$B$2:$AR$165,'LA27'!E$1,0),0)))))),5),"")</f>
        <v>1140</v>
      </c>
      <c r="H40" s="122">
        <f>IFERROR((IF(LA_INDEX!$H$38=1,VLOOKUP('LA (Gen)'!$B40,'LA21'!$B$2:$AR$165,'LA21'!F$1,0),(IF(LA_INDEX!$H$38=2,VLOOKUP('LA (Gen)'!$B40,'LA22'!$B$2:$AR$165,'LA22'!F$1,0),(IF(LA_INDEX!$H$38=3,VLOOKUP('LA (Gen)'!$B40,'LA27'!$B$2:$AR$165,'LA27'!F$1,0),0)))))),"")</f>
        <v>83</v>
      </c>
      <c r="I40" s="122">
        <f>IFERROR((IF(LA_INDEX!$H$38=1,VLOOKUP('LA (Gen)'!$B40,'LA21'!$B$2:$AR$165,'LA21'!G$1,0),(IF(LA_INDEX!$H$38=2,VLOOKUP('LA (Gen)'!$B40,'LA22'!$B$2:$AR$165,'LA22'!G$1,0),(IF(LA_INDEX!$H$38=3,VLOOKUP('LA (Gen)'!$B40,'LA27'!$B$2:$AR$165,'LA27'!G$1,0),0)))))),"")</f>
        <v>86</v>
      </c>
      <c r="J40" s="122">
        <f>IFERROR((IF(LA_INDEX!$H$38=1,VLOOKUP('LA (Gen)'!$B40,'LA21'!$B$2:$AR$165,'LA21'!H$1,0),(IF(LA_INDEX!$H$38=2,VLOOKUP('LA (Gen)'!$B40,'LA22'!$B$2:$AR$165,'LA22'!H$1,0),(IF(LA_INDEX!$H$38=3,VLOOKUP('LA (Gen)'!$B40,'LA27'!$B$2:$AR$165,'LA27'!H$1,0),0)))))),"")</f>
        <v>84</v>
      </c>
      <c r="K40" s="122">
        <f>IFERROR((IF(LA_INDEX!$H$38=1,VLOOKUP('LA (Gen)'!$B40,'LA21'!$B$2:$AR$165,'LA21'!I$1,0),(IF(LA_INDEX!$H$38=2,VLOOKUP('LA (Gen)'!$B40,'LA22'!$B$2:$AR$165,'LA22'!I$1,0),(IF(LA_INDEX!$H$38=3,VLOOKUP('LA (Gen)'!$B40,'LA27'!$B$2:$AR$165,'LA27'!I$1,0),0)))))),"")</f>
        <v>11</v>
      </c>
      <c r="L40" s="122">
        <f>IFERROR((IF(LA_INDEX!$H$38=1,VLOOKUP('LA (Gen)'!$B40,'LA21'!$B$2:$AR$165,'LA21'!J$1,0),(IF(LA_INDEX!$H$38=2,VLOOKUP('LA (Gen)'!$B40,'LA22'!$B$2:$AR$165,'LA22'!J$1,0),(IF(LA_INDEX!$H$38=3,VLOOKUP('LA (Gen)'!$B40,'LA27'!$B$2:$AR$165,'LA27'!J$1,0),0)))))),"")</f>
        <v>11</v>
      </c>
      <c r="M40" s="122">
        <f>IFERROR((IF(LA_INDEX!$H$38=1,VLOOKUP('LA (Gen)'!$B40,'LA21'!$B$2:$AR$165,'LA21'!K$1,0),(IF(LA_INDEX!$H$38=2,VLOOKUP('LA (Gen)'!$B40,'LA22'!$B$2:$AR$165,'LA22'!K$1,0),(IF(LA_INDEX!$H$38=3,VLOOKUP('LA (Gen)'!$B40,'LA27'!$B$2:$AR$165,'LA27'!K$1,0),0)))))),"")</f>
        <v>11</v>
      </c>
      <c r="N40" s="122">
        <f>IFERROR((IF(LA_INDEX!$H$38=1,VLOOKUP('LA (Gen)'!$B40,'LA21'!$B$2:$AR$165,'LA21'!L$1,0),(IF(LA_INDEX!$H$38=2,VLOOKUP('LA (Gen)'!$B40,'LA22'!$B$2:$AR$165,'LA22'!L$1,0),(IF(LA_INDEX!$H$38=3,VLOOKUP('LA (Gen)'!$B40,'LA27'!$B$2:$AR$165,'LA27'!L$1,0),0)))))),"")</f>
        <v>58</v>
      </c>
      <c r="O40" s="122">
        <f>IFERROR((IF(LA_INDEX!$H$38=1,VLOOKUP('LA (Gen)'!$B40,'LA21'!$B$2:$AR$165,'LA21'!M$1,0),(IF(LA_INDEX!$H$38=2,VLOOKUP('LA (Gen)'!$B40,'LA22'!$B$2:$AR$165,'LA22'!M$1,0),(IF(LA_INDEX!$H$38=3,VLOOKUP('LA (Gen)'!$B40,'LA27'!$B$2:$AR$165,'LA27'!M$1,0),0)))))),"")</f>
        <v>61</v>
      </c>
      <c r="P40" s="122">
        <f>IFERROR((IF(LA_INDEX!$H$38=1,VLOOKUP('LA (Gen)'!$B40,'LA21'!$B$2:$AR$165,'LA21'!N$1,0),(IF(LA_INDEX!$H$38=2,VLOOKUP('LA (Gen)'!$B40,'LA22'!$B$2:$AR$165,'LA22'!N$1,0),(IF(LA_INDEX!$H$38=3,VLOOKUP('LA (Gen)'!$B40,'LA27'!$B$2:$AR$165,'LA27'!N$1,0),0)))))),"")</f>
        <v>59</v>
      </c>
      <c r="Q40" s="122">
        <f>IFERROR((IF(LA_INDEX!$H$38=1,VLOOKUP('LA (Gen)'!$B40,'LA21'!$B$2:$AR$165,'LA21'!O$1,0),(IF(LA_INDEX!$H$38=2,VLOOKUP('LA (Gen)'!$B40,'LA22'!$B$2:$AR$165,'LA22'!O$1,0),(IF(LA_INDEX!$H$38=3,VLOOKUP('LA (Gen)'!$B40,'LA27'!$B$2:$AR$165,'LA27'!O$1,0),0)))))),"")</f>
        <v>15</v>
      </c>
      <c r="R40" s="122">
        <f>IFERROR((IF(LA_INDEX!$H$38=1,VLOOKUP('LA (Gen)'!$B40,'LA21'!$B$2:$AR$165,'LA21'!P$1,0),(IF(LA_INDEX!$H$38=2,VLOOKUP('LA (Gen)'!$B40,'LA22'!$B$2:$AR$165,'LA22'!P$1,0),(IF(LA_INDEX!$H$38=3,VLOOKUP('LA (Gen)'!$B40,'LA27'!$B$2:$AR$165,'LA27'!P$1,0),0)))))),"")</f>
        <v>16</v>
      </c>
      <c r="S40" s="122">
        <f>IFERROR((IF(LA_INDEX!$H$38=1,VLOOKUP('LA (Gen)'!$B40,'LA21'!$B$2:$AR$165,'LA21'!Q$1,0),(IF(LA_INDEX!$H$38=2,VLOOKUP('LA (Gen)'!$B40,'LA22'!$B$2:$AR$165,'LA22'!Q$1,0),(IF(LA_INDEX!$H$38=3,VLOOKUP('LA (Gen)'!$B40,'LA27'!$B$2:$AR$165,'LA27'!Q$1,0),0)))))),"")</f>
        <v>15</v>
      </c>
      <c r="T40" s="122">
        <f>IFERROR((IF(LA_INDEX!$H$38=1,VLOOKUP('LA (Gen)'!$B40,'LA21'!$B$2:$AR$165,'LA21'!R$1,0),(IF(LA_INDEX!$H$38=2,VLOOKUP('LA (Gen)'!$B40,'LA22'!$B$2:$AR$165,'LA22'!R$1,0),(IF(LA_INDEX!$H$38=3,VLOOKUP('LA (Gen)'!$B40,'LA27'!$B$2:$AR$165,'LA27'!R$1,0),0)))))),"")</f>
        <v>42</v>
      </c>
      <c r="U40" s="122">
        <f>IFERROR((IF(LA_INDEX!$H$38=1,VLOOKUP('LA (Gen)'!$B40,'LA21'!$B$2:$AR$165,'LA21'!S$1,0),(IF(LA_INDEX!$H$38=2,VLOOKUP('LA (Gen)'!$B40,'LA22'!$B$2:$AR$165,'LA22'!S$1,0),(IF(LA_INDEX!$H$38=3,VLOOKUP('LA (Gen)'!$B40,'LA27'!$B$2:$AR$165,'LA27'!S$1,0),0)))))),"")</f>
        <v>41</v>
      </c>
      <c r="V40" s="122">
        <f>IFERROR((IF(LA_INDEX!$H$38=1,VLOOKUP('LA (Gen)'!$B40,'LA21'!$B$2:$AR$165,'LA21'!T$1,0),(IF(LA_INDEX!$H$38=2,VLOOKUP('LA (Gen)'!$B40,'LA22'!$B$2:$AR$165,'LA22'!T$1,0),(IF(LA_INDEX!$H$38=3,VLOOKUP('LA (Gen)'!$B40,'LA27'!$B$2:$AR$165,'LA27'!T$1,0),0)))))),"")</f>
        <v>42</v>
      </c>
      <c r="W40" s="122">
        <f>IFERROR((IF(LA_INDEX!$H$38=1,VLOOKUP('LA (Gen)'!$B40,'LA21'!$B$2:$AR$165,'LA21'!U$1,0),(IF(LA_INDEX!$H$38=2,VLOOKUP('LA (Gen)'!$B40,'LA22'!$B$2:$AR$165,'LA22'!U$1,0),(IF(LA_INDEX!$H$38=3,VLOOKUP('LA (Gen)'!$B40,'LA27'!$B$2:$AR$165,'LA27'!U$1,0),0)))))),"")</f>
        <v>7</v>
      </c>
      <c r="X40" s="122">
        <f>IFERROR((IF(LA_INDEX!$H$38=1,VLOOKUP('LA (Gen)'!$B40,'LA21'!$B$2:$AR$165,'LA21'!V$1,0),(IF(LA_INDEX!$H$38=2,VLOOKUP('LA (Gen)'!$B40,'LA22'!$B$2:$AR$165,'LA22'!V$1,0),(IF(LA_INDEX!$H$38=3,VLOOKUP('LA (Gen)'!$B40,'LA27'!$B$2:$AR$165,'LA27'!V$1,0),0)))))),"")</f>
        <v>9</v>
      </c>
      <c r="Y40" s="122">
        <f>IFERROR((IF(LA_INDEX!$H$38=1,VLOOKUP('LA (Gen)'!$B40,'LA21'!$B$2:$AR$165,'LA21'!W$1,0),(IF(LA_INDEX!$H$38=2,VLOOKUP('LA (Gen)'!$B40,'LA22'!$B$2:$AR$165,'LA22'!W$1,0),(IF(LA_INDEX!$H$38=3,VLOOKUP('LA (Gen)'!$B40,'LA27'!$B$2:$AR$165,'LA27'!W$1,0),0)))))),"")</f>
        <v>8</v>
      </c>
      <c r="Z40" s="122">
        <f>IFERROR((IF(LA_INDEX!$H$38=1,VLOOKUP('LA (Gen)'!$B40,'LA21'!$B$2:$AR$165,'LA21'!X$1,0),(IF(LA_INDEX!$H$38=2,VLOOKUP('LA (Gen)'!$B40,'LA22'!$B$2:$AR$165,'LA22'!X$1,0),(IF(LA_INDEX!$H$38=3,VLOOKUP('LA (Gen)'!$B40,'LA27'!$B$2:$AR$165,'LA27'!X$1,0),0)))))),"")</f>
        <v>0</v>
      </c>
      <c r="AA40" s="122">
        <f>IFERROR((IF(LA_INDEX!$H$38=1,VLOOKUP('LA (Gen)'!$B40,'LA21'!$B$2:$AR$165,'LA21'!Y$1,0),(IF(LA_INDEX!$H$38=2,VLOOKUP('LA (Gen)'!$B40,'LA22'!$B$2:$AR$165,'LA22'!Y$1,0),(IF(LA_INDEX!$H$38=3,VLOOKUP('LA (Gen)'!$B40,'LA27'!$B$2:$AR$165,'LA27'!Y$1,0),0)))))),"")</f>
        <v>0</v>
      </c>
      <c r="AB40" s="122">
        <f>IFERROR((IF(LA_INDEX!$H$38=1,VLOOKUP('LA (Gen)'!$B40,'LA21'!$B$2:$AR$165,'LA21'!Z$1,0),(IF(LA_INDEX!$H$38=2,VLOOKUP('LA (Gen)'!$B40,'LA22'!$B$2:$AR$165,'LA22'!Z$1,0),(IF(LA_INDEX!$H$38=3,VLOOKUP('LA (Gen)'!$B40,'LA27'!$B$2:$AR$165,'LA27'!Z$1,0),0)))))),"")</f>
        <v>0</v>
      </c>
      <c r="AC40" s="122">
        <f>IFERROR((IF(LA_INDEX!$H$38=1,VLOOKUP('LA (Gen)'!$B40,'LA21'!$B$2:$AR$165,'LA21'!AA$1,0),(IF(LA_INDEX!$H$38=2,VLOOKUP('LA (Gen)'!$B40,'LA22'!$B$2:$AR$165,'LA22'!AA$1,0),(IF(LA_INDEX!$H$38=3,VLOOKUP('LA (Gen)'!$B40,'LA27'!$B$2:$AR$165,'LA27'!AA$1,0),0)))))),"")</f>
        <v>6</v>
      </c>
      <c r="AD40" s="122">
        <f>IFERROR((IF(LA_INDEX!$H$38=1,VLOOKUP('LA (Gen)'!$B40,'LA21'!$B$2:$AR$165,'LA21'!AB$1,0),(IF(LA_INDEX!$H$38=2,VLOOKUP('LA (Gen)'!$B40,'LA22'!$B$2:$AR$165,'LA22'!AB$1,0),(IF(LA_INDEX!$H$38=3,VLOOKUP('LA (Gen)'!$B40,'LA27'!$B$2:$AR$165,'LA27'!AB$1,0),0)))))),"")</f>
        <v>8</v>
      </c>
      <c r="AE40" s="122">
        <f>IFERROR((IF(LA_INDEX!$H$38=1,VLOOKUP('LA (Gen)'!$B40,'LA21'!$B$2:$AR$165,'LA21'!AC$1,0),(IF(LA_INDEX!$H$38=2,VLOOKUP('LA (Gen)'!$B40,'LA22'!$B$2:$AR$165,'LA22'!AC$1,0),(IF(LA_INDEX!$H$38=3,VLOOKUP('LA (Gen)'!$B40,'LA27'!$B$2:$AR$165,'LA27'!AC$1,0),0)))))),"")</f>
        <v>7</v>
      </c>
      <c r="AF40" s="122">
        <f>IFERROR((IF(LA_INDEX!$H$38=1,VLOOKUP('LA (Gen)'!$B40,'LA21'!$B$2:$AR$165,'LA21'!AD$1,0),(IF(LA_INDEX!$H$38=2,VLOOKUP('LA (Gen)'!$B40,'LA22'!$B$2:$AR$165,'LA22'!AD$1,0),(IF(LA_INDEX!$H$38=3,VLOOKUP('LA (Gen)'!$B40,'LA27'!$B$2:$AR$165,'LA27'!AD$1,0),0)))))),"")</f>
        <v>35</v>
      </c>
      <c r="AG40" s="122">
        <f>IFERROR((IF(LA_INDEX!$H$38=1,VLOOKUP('LA (Gen)'!$B40,'LA21'!$B$2:$AR$165,'LA21'!AE$1,0),(IF(LA_INDEX!$H$38=2,VLOOKUP('LA (Gen)'!$B40,'LA22'!$B$2:$AR$165,'LA22'!AE$1,0),(IF(LA_INDEX!$H$38=3,VLOOKUP('LA (Gen)'!$B40,'LA27'!$B$2:$AR$165,'LA27'!AE$1,0),0)))))),"")</f>
        <v>33</v>
      </c>
      <c r="AH40" s="122">
        <f>IFERROR((IF(LA_INDEX!$H$38=1,VLOOKUP('LA (Gen)'!$B40,'LA21'!$B$2:$AR$165,'LA21'!AF$1,0),(IF(LA_INDEX!$H$38=2,VLOOKUP('LA (Gen)'!$B40,'LA22'!$B$2:$AR$165,'LA22'!AF$1,0),(IF(LA_INDEX!$H$38=3,VLOOKUP('LA (Gen)'!$B40,'LA27'!$B$2:$AR$165,'LA27'!AF$1,0),0)))))),"")</f>
        <v>34</v>
      </c>
      <c r="AI40" s="122">
        <f>IFERROR((IF(LA_INDEX!$H$38=1,VLOOKUP('LA (Gen)'!$B40,'LA21'!$B$2:$AR$165,'LA21'!AG$1,0),(IF(LA_INDEX!$H$38=2,VLOOKUP('LA (Gen)'!$B40,'LA22'!$B$2:$AR$165,'LA22'!AG$1,0),(IF(LA_INDEX!$H$38=3,VLOOKUP('LA (Gen)'!$B40,'LA27'!$B$2:$AR$165,'LA27'!AG$1,0),0)))))),"")</f>
        <v>1</v>
      </c>
      <c r="AJ40" s="122">
        <f>IFERROR((IF(LA_INDEX!$H$38=1,VLOOKUP('LA (Gen)'!$B40,'LA21'!$B$2:$AR$165,'LA21'!AH$1,0),(IF(LA_INDEX!$H$38=2,VLOOKUP('LA (Gen)'!$B40,'LA22'!$B$2:$AR$165,'LA22'!AH$1,0),(IF(LA_INDEX!$H$38=3,VLOOKUP('LA (Gen)'!$B40,'LA27'!$B$2:$AR$165,'LA27'!AH$1,0),0)))))),"")</f>
        <v>4</v>
      </c>
      <c r="AK40" s="122">
        <f>IFERROR((IF(LA_INDEX!$H$38=1,VLOOKUP('LA (Gen)'!$B40,'LA21'!$B$2:$AR$165,'LA21'!AI$1,0),(IF(LA_INDEX!$H$38=2,VLOOKUP('LA (Gen)'!$B40,'LA22'!$B$2:$AR$165,'LA22'!AI$1,0),(IF(LA_INDEX!$H$38=3,VLOOKUP('LA (Gen)'!$B40,'LA27'!$B$2:$AR$165,'LA27'!AI$1,0),0)))))),"")</f>
        <v>2</v>
      </c>
      <c r="AL40" s="122">
        <f>IFERROR((IF(LA_INDEX!$H$38=1,VLOOKUP('LA (Gen)'!$B40,'LA21'!$B$2:$AR$165,'LA21'!AJ$1,0),(IF(LA_INDEX!$H$38=2,VLOOKUP('LA (Gen)'!$B40,'LA22'!$B$2:$AR$165,'LA22'!AJ$1,0),(IF(LA_INDEX!$H$38=3,VLOOKUP('LA (Gen)'!$B40,'LA27'!$B$2:$AR$165,'LA27'!AJ$1,0),0)))))),"")</f>
        <v>25</v>
      </c>
      <c r="AM40" s="122">
        <f>IFERROR((IF(LA_INDEX!$H$38=1,VLOOKUP('LA (Gen)'!$B40,'LA21'!$B$2:$AR$165,'LA21'!AK$1,0),(IF(LA_INDEX!$H$38=2,VLOOKUP('LA (Gen)'!$B40,'LA22'!$B$2:$AR$165,'LA22'!AK$1,0),(IF(LA_INDEX!$H$38=3,VLOOKUP('LA (Gen)'!$B40,'LA27'!$B$2:$AR$165,'LA27'!AK$1,0),0)))))),"")</f>
        <v>25</v>
      </c>
      <c r="AN40" s="122">
        <f>IFERROR((IF(LA_INDEX!$H$38=1,VLOOKUP('LA (Gen)'!$B40,'LA21'!$B$2:$AR$165,'LA21'!AL$1,0),(IF(LA_INDEX!$H$38=2,VLOOKUP('LA (Gen)'!$B40,'LA22'!$B$2:$AR$165,'LA22'!AL$1,0),(IF(LA_INDEX!$H$38=3,VLOOKUP('LA (Gen)'!$B40,'LA27'!$B$2:$AR$165,'LA27'!AL$1,0),0)))))),"")</f>
        <v>25</v>
      </c>
      <c r="AO40" s="122">
        <f>IFERROR((IF(LA_INDEX!$H$38=1,VLOOKUP('LA (Gen)'!$B40,'LA21'!$B$2:$AR$165,'LA21'!AM$1,0),(IF(LA_INDEX!$H$38=2,VLOOKUP('LA (Gen)'!$B40,'LA22'!$B$2:$AR$165,'LA22'!AM$1,0),(IF(LA_INDEX!$H$38=3,VLOOKUP('LA (Gen)'!$B40,'LA27'!$B$2:$AR$165,'LA27'!AM$1,0),0)))))),"")</f>
        <v>13</v>
      </c>
      <c r="AP40" s="122">
        <f>IFERROR((IF(LA_INDEX!$H$38=1,VLOOKUP('LA (Gen)'!$B40,'LA21'!$B$2:$AR$165,'LA21'!AN$1,0),(IF(LA_INDEX!$H$38=2,VLOOKUP('LA (Gen)'!$B40,'LA22'!$B$2:$AR$165,'LA22'!AN$1,0),(IF(LA_INDEX!$H$38=3,VLOOKUP('LA (Gen)'!$B40,'LA27'!$B$2:$AR$165,'LA27'!AN$1,0),0)))))),"")</f>
        <v>11</v>
      </c>
      <c r="AQ40" s="122">
        <f>IFERROR((IF(LA_INDEX!$H$38=1,VLOOKUP('LA (Gen)'!$B40,'LA21'!$B$2:$AR$165,'LA21'!AO$1,0),(IF(LA_INDEX!$H$38=2,VLOOKUP('LA (Gen)'!$B40,'LA22'!$B$2:$AR$165,'LA22'!AO$1,0),(IF(LA_INDEX!$H$38=3,VLOOKUP('LA (Gen)'!$B40,'LA27'!$B$2:$AR$165,'LA27'!AO$1,0),0)))))),"")</f>
        <v>12</v>
      </c>
      <c r="AR40" s="122">
        <f>IFERROR((IF(LA_INDEX!$H$38=1,VLOOKUP('LA (Gen)'!$B40,'LA21'!$B$2:$AR$165,'LA21'!AP$1,0),(IF(LA_INDEX!$H$38=2,VLOOKUP('LA (Gen)'!$B40,'LA22'!$B$2:$AR$165,'LA22'!AP$1,0),(IF(LA_INDEX!$H$38=3,VLOOKUP('LA (Gen)'!$B40,'LA27'!$B$2:$AR$165,'LA27'!AP$1,0),0)))))),"")</f>
        <v>4</v>
      </c>
      <c r="AS40" s="122">
        <f>IFERROR((IF(LA_INDEX!$H$38=1,VLOOKUP('LA (Gen)'!$B40,'LA21'!$B$2:$AR$165,'LA21'!AQ$1,0),(IF(LA_INDEX!$H$38=2,VLOOKUP('LA (Gen)'!$B40,'LA22'!$B$2:$AR$165,'LA22'!AQ$1,0),(IF(LA_INDEX!$H$38=3,VLOOKUP('LA (Gen)'!$B40,'LA27'!$B$2:$AR$165,'LA27'!AQ$1,0),0)))))),"")</f>
        <v>3</v>
      </c>
      <c r="AT40" s="122">
        <f>IFERROR((IF(LA_INDEX!$H$38=1,VLOOKUP('LA (Gen)'!$B40,'LA21'!$B$2:$AR$165,'LA21'!AR$1,0),(IF(LA_INDEX!$H$38=2,VLOOKUP('LA (Gen)'!$B40,'LA22'!$B$2:$AR$165,'LA22'!AR$1,0),(IF(LA_INDEX!$H$38=3,VLOOKUP('LA (Gen)'!$B40,'LA27'!$B$2:$AR$165,'LA27'!AR$1,0),0)))))),"")</f>
        <v>4</v>
      </c>
    </row>
    <row r="41" spans="1:46" x14ac:dyDescent="0.3">
      <c r="A41" s="80" t="s">
        <v>474</v>
      </c>
      <c r="B41" s="114">
        <v>355</v>
      </c>
      <c r="C41" s="80" t="s">
        <v>381</v>
      </c>
      <c r="D41" s="80" t="s">
        <v>269</v>
      </c>
      <c r="E41" s="122">
        <f>IFERROR(MROUND((IF(LA_INDEX!$H$38=1,VLOOKUP('LA (Gen)'!$B41,'LA21'!$B$2:$AR$165,'LA21'!C$1,0),(IF(LA_INDEX!$H$38=2,VLOOKUP('LA (Gen)'!$B41,'LA22'!$B$2:$AR$165,'LA22'!C$1,0),(IF(LA_INDEX!$H$38=3,VLOOKUP('LA (Gen)'!$B41,'LA27'!$B$2:$AR$165,'LA27'!C$1,0),0)))))),5),"")</f>
        <v>735</v>
      </c>
      <c r="F41" s="122">
        <f>IFERROR(MROUND((IF(LA_INDEX!$H$38=1,VLOOKUP('LA (Gen)'!$B41,'LA21'!$B$2:$AR$165,'LA21'!D$1,0),(IF(LA_INDEX!$H$38=2,VLOOKUP('LA (Gen)'!$B41,'LA22'!$B$2:$AR$165,'LA22'!D$1,0),(IF(LA_INDEX!$H$38=3,VLOOKUP('LA (Gen)'!$B41,'LA27'!$B$2:$AR$165,'LA27'!D$1,0),0)))))),5),"")</f>
        <v>1000</v>
      </c>
      <c r="G41" s="122">
        <f>IFERROR(MROUND((IF(LA_INDEX!$H$38=1,VLOOKUP('LA (Gen)'!$B41,'LA21'!$B$2:$AR$165,'LA21'!E$1,0),(IF(LA_INDEX!$H$38=2,VLOOKUP('LA (Gen)'!$B41,'LA22'!$B$2:$AR$165,'LA22'!E$1,0),(IF(LA_INDEX!$H$38=3,VLOOKUP('LA (Gen)'!$B41,'LA27'!$B$2:$AR$165,'LA27'!E$1,0),0)))))),5),"")</f>
        <v>1735</v>
      </c>
      <c r="H41" s="122">
        <f>IFERROR((IF(LA_INDEX!$H$38=1,VLOOKUP('LA (Gen)'!$B41,'LA21'!$B$2:$AR$165,'LA21'!F$1,0),(IF(LA_INDEX!$H$38=2,VLOOKUP('LA (Gen)'!$B41,'LA22'!$B$2:$AR$165,'LA22'!F$1,0),(IF(LA_INDEX!$H$38=3,VLOOKUP('LA (Gen)'!$B41,'LA27'!$B$2:$AR$165,'LA27'!F$1,0),0)))))),"")</f>
        <v>84</v>
      </c>
      <c r="I41" s="122">
        <f>IFERROR((IF(LA_INDEX!$H$38=1,VLOOKUP('LA (Gen)'!$B41,'LA21'!$B$2:$AR$165,'LA21'!G$1,0),(IF(LA_INDEX!$H$38=2,VLOOKUP('LA (Gen)'!$B41,'LA22'!$B$2:$AR$165,'LA22'!G$1,0),(IF(LA_INDEX!$H$38=3,VLOOKUP('LA (Gen)'!$B41,'LA27'!$B$2:$AR$165,'LA27'!G$1,0),0)))))),"")</f>
        <v>85</v>
      </c>
      <c r="J41" s="122">
        <f>IFERROR((IF(LA_INDEX!$H$38=1,VLOOKUP('LA (Gen)'!$B41,'LA21'!$B$2:$AR$165,'LA21'!H$1,0),(IF(LA_INDEX!$H$38=2,VLOOKUP('LA (Gen)'!$B41,'LA22'!$B$2:$AR$165,'LA22'!H$1,0),(IF(LA_INDEX!$H$38=3,VLOOKUP('LA (Gen)'!$B41,'LA27'!$B$2:$AR$165,'LA27'!H$1,0),0)))))),"")</f>
        <v>84</v>
      </c>
      <c r="K41" s="122">
        <f>IFERROR((IF(LA_INDEX!$H$38=1,VLOOKUP('LA (Gen)'!$B41,'LA21'!$B$2:$AR$165,'LA21'!I$1,0),(IF(LA_INDEX!$H$38=2,VLOOKUP('LA (Gen)'!$B41,'LA22'!$B$2:$AR$165,'LA22'!I$1,0),(IF(LA_INDEX!$H$38=3,VLOOKUP('LA (Gen)'!$B41,'LA27'!$B$2:$AR$165,'LA27'!I$1,0),0)))))),"")</f>
        <v>10</v>
      </c>
      <c r="L41" s="122">
        <f>IFERROR((IF(LA_INDEX!$H$38=1,VLOOKUP('LA (Gen)'!$B41,'LA21'!$B$2:$AR$165,'LA21'!J$1,0),(IF(LA_INDEX!$H$38=2,VLOOKUP('LA (Gen)'!$B41,'LA22'!$B$2:$AR$165,'LA22'!J$1,0),(IF(LA_INDEX!$H$38=3,VLOOKUP('LA (Gen)'!$B41,'LA27'!$B$2:$AR$165,'LA27'!J$1,0),0)))))),"")</f>
        <v>7</v>
      </c>
      <c r="M41" s="122">
        <f>IFERROR((IF(LA_INDEX!$H$38=1,VLOOKUP('LA (Gen)'!$B41,'LA21'!$B$2:$AR$165,'LA21'!K$1,0),(IF(LA_INDEX!$H$38=2,VLOOKUP('LA (Gen)'!$B41,'LA22'!$B$2:$AR$165,'LA22'!K$1,0),(IF(LA_INDEX!$H$38=3,VLOOKUP('LA (Gen)'!$B41,'LA27'!$B$2:$AR$165,'LA27'!K$1,0),0)))))),"")</f>
        <v>9</v>
      </c>
      <c r="N41" s="122">
        <f>IFERROR((IF(LA_INDEX!$H$38=1,VLOOKUP('LA (Gen)'!$B41,'LA21'!$B$2:$AR$165,'LA21'!L$1,0),(IF(LA_INDEX!$H$38=2,VLOOKUP('LA (Gen)'!$B41,'LA22'!$B$2:$AR$165,'LA22'!L$1,0),(IF(LA_INDEX!$H$38=3,VLOOKUP('LA (Gen)'!$B41,'LA27'!$B$2:$AR$165,'LA27'!L$1,0),0)))))),"")</f>
        <v>60</v>
      </c>
      <c r="O41" s="122">
        <f>IFERROR((IF(LA_INDEX!$H$38=1,VLOOKUP('LA (Gen)'!$B41,'LA21'!$B$2:$AR$165,'LA21'!M$1,0),(IF(LA_INDEX!$H$38=2,VLOOKUP('LA (Gen)'!$B41,'LA22'!$B$2:$AR$165,'LA22'!M$1,0),(IF(LA_INDEX!$H$38=3,VLOOKUP('LA (Gen)'!$B41,'LA27'!$B$2:$AR$165,'LA27'!M$1,0),0)))))),"")</f>
        <v>57</v>
      </c>
      <c r="P41" s="122">
        <f>IFERROR((IF(LA_INDEX!$H$38=1,VLOOKUP('LA (Gen)'!$B41,'LA21'!$B$2:$AR$165,'LA21'!N$1,0),(IF(LA_INDEX!$H$38=2,VLOOKUP('LA (Gen)'!$B41,'LA22'!$B$2:$AR$165,'LA22'!N$1,0),(IF(LA_INDEX!$H$38=3,VLOOKUP('LA (Gen)'!$B41,'LA27'!$B$2:$AR$165,'LA27'!N$1,0),0)))))),"")</f>
        <v>58</v>
      </c>
      <c r="Q41" s="122" t="str">
        <f>IFERROR((IF(LA_INDEX!$H$38=1,VLOOKUP('LA (Gen)'!$B41,'LA21'!$B$2:$AR$165,'LA21'!O$1,0),(IF(LA_INDEX!$H$38=2,VLOOKUP('LA (Gen)'!$B41,'LA22'!$B$2:$AR$165,'LA22'!O$1,0),(IF(LA_INDEX!$H$38=3,VLOOKUP('LA (Gen)'!$B41,'LA27'!$B$2:$AR$165,'LA27'!O$1,0),0)))))),"")</f>
        <v>x</v>
      </c>
      <c r="R41" s="122" t="str">
        <f>IFERROR((IF(LA_INDEX!$H$38=1,VLOOKUP('LA (Gen)'!$B41,'LA21'!$B$2:$AR$165,'LA21'!P$1,0),(IF(LA_INDEX!$H$38=2,VLOOKUP('LA (Gen)'!$B41,'LA22'!$B$2:$AR$165,'LA22'!P$1,0),(IF(LA_INDEX!$H$38=3,VLOOKUP('LA (Gen)'!$B41,'LA27'!$B$2:$AR$165,'LA27'!P$1,0),0)))))),"")</f>
        <v>x</v>
      </c>
      <c r="S41" s="122">
        <f>IFERROR((IF(LA_INDEX!$H$38=1,VLOOKUP('LA (Gen)'!$B41,'LA21'!$B$2:$AR$165,'LA21'!Q$1,0),(IF(LA_INDEX!$H$38=2,VLOOKUP('LA (Gen)'!$B41,'LA22'!$B$2:$AR$165,'LA22'!Q$1,0),(IF(LA_INDEX!$H$38=3,VLOOKUP('LA (Gen)'!$B41,'LA27'!$B$2:$AR$165,'LA27'!Q$1,0),0)))))),"")</f>
        <v>13</v>
      </c>
      <c r="T41" s="122">
        <f>IFERROR((IF(LA_INDEX!$H$38=1,VLOOKUP('LA (Gen)'!$B41,'LA21'!$B$2:$AR$165,'LA21'!R$1,0),(IF(LA_INDEX!$H$38=2,VLOOKUP('LA (Gen)'!$B41,'LA22'!$B$2:$AR$165,'LA22'!R$1,0),(IF(LA_INDEX!$H$38=3,VLOOKUP('LA (Gen)'!$B41,'LA27'!$B$2:$AR$165,'LA27'!R$1,0),0)))))),"")</f>
        <v>45</v>
      </c>
      <c r="U41" s="122">
        <f>IFERROR((IF(LA_INDEX!$H$38=1,VLOOKUP('LA (Gen)'!$B41,'LA21'!$B$2:$AR$165,'LA21'!S$1,0),(IF(LA_INDEX!$H$38=2,VLOOKUP('LA (Gen)'!$B41,'LA22'!$B$2:$AR$165,'LA22'!S$1,0),(IF(LA_INDEX!$H$38=3,VLOOKUP('LA (Gen)'!$B41,'LA27'!$B$2:$AR$165,'LA27'!S$1,0),0)))))),"")</f>
        <v>45</v>
      </c>
      <c r="V41" s="122">
        <f>IFERROR((IF(LA_INDEX!$H$38=1,VLOOKUP('LA (Gen)'!$B41,'LA21'!$B$2:$AR$165,'LA21'!T$1,0),(IF(LA_INDEX!$H$38=2,VLOOKUP('LA (Gen)'!$B41,'LA22'!$B$2:$AR$165,'LA22'!T$1,0),(IF(LA_INDEX!$H$38=3,VLOOKUP('LA (Gen)'!$B41,'LA27'!$B$2:$AR$165,'LA27'!T$1,0),0)))))),"")</f>
        <v>45</v>
      </c>
      <c r="W41" s="122">
        <f>IFERROR((IF(LA_INDEX!$H$38=1,VLOOKUP('LA (Gen)'!$B41,'LA21'!$B$2:$AR$165,'LA21'!U$1,0),(IF(LA_INDEX!$H$38=2,VLOOKUP('LA (Gen)'!$B41,'LA22'!$B$2:$AR$165,'LA22'!U$1,0),(IF(LA_INDEX!$H$38=3,VLOOKUP('LA (Gen)'!$B41,'LA27'!$B$2:$AR$165,'LA27'!U$1,0),0)))))),"")</f>
        <v>9</v>
      </c>
      <c r="X41" s="122">
        <f>IFERROR((IF(LA_INDEX!$H$38=1,VLOOKUP('LA (Gen)'!$B41,'LA21'!$B$2:$AR$165,'LA21'!V$1,0),(IF(LA_INDEX!$H$38=2,VLOOKUP('LA (Gen)'!$B41,'LA22'!$B$2:$AR$165,'LA22'!V$1,0),(IF(LA_INDEX!$H$38=3,VLOOKUP('LA (Gen)'!$B41,'LA27'!$B$2:$AR$165,'LA27'!V$1,0),0)))))),"")</f>
        <v>7</v>
      </c>
      <c r="Y41" s="122">
        <f>IFERROR((IF(LA_INDEX!$H$38=1,VLOOKUP('LA (Gen)'!$B41,'LA21'!$B$2:$AR$165,'LA21'!W$1,0),(IF(LA_INDEX!$H$38=2,VLOOKUP('LA (Gen)'!$B41,'LA22'!$B$2:$AR$165,'LA22'!W$1,0),(IF(LA_INDEX!$H$38=3,VLOOKUP('LA (Gen)'!$B41,'LA27'!$B$2:$AR$165,'LA27'!W$1,0),0)))))),"")</f>
        <v>8</v>
      </c>
      <c r="Z41" s="122" t="str">
        <f>IFERROR((IF(LA_INDEX!$H$38=1,VLOOKUP('LA (Gen)'!$B41,'LA21'!$B$2:$AR$165,'LA21'!X$1,0),(IF(LA_INDEX!$H$38=2,VLOOKUP('LA (Gen)'!$B41,'LA22'!$B$2:$AR$165,'LA22'!X$1,0),(IF(LA_INDEX!$H$38=3,VLOOKUP('LA (Gen)'!$B41,'LA27'!$B$2:$AR$165,'LA27'!X$1,0),0)))))),"")</f>
        <v>x</v>
      </c>
      <c r="AA41" s="122" t="str">
        <f>IFERROR((IF(LA_INDEX!$H$38=1,VLOOKUP('LA (Gen)'!$B41,'LA21'!$B$2:$AR$165,'LA21'!Y$1,0),(IF(LA_INDEX!$H$38=2,VLOOKUP('LA (Gen)'!$B41,'LA22'!$B$2:$AR$165,'LA22'!Y$1,0),(IF(LA_INDEX!$H$38=3,VLOOKUP('LA (Gen)'!$B41,'LA27'!$B$2:$AR$165,'LA27'!Y$1,0),0)))))),"")</f>
        <v>x</v>
      </c>
      <c r="AB41" s="122" t="str">
        <f>IFERROR((IF(LA_INDEX!$H$38=1,VLOOKUP('LA (Gen)'!$B41,'LA21'!$B$2:$AR$165,'LA21'!Z$1,0),(IF(LA_INDEX!$H$38=2,VLOOKUP('LA (Gen)'!$B41,'LA22'!$B$2:$AR$165,'LA22'!Z$1,0),(IF(LA_INDEX!$H$38=3,VLOOKUP('LA (Gen)'!$B41,'LA27'!$B$2:$AR$165,'LA27'!Z$1,0),0)))))),"")</f>
        <v>x</v>
      </c>
      <c r="AC41" s="122">
        <f>IFERROR((IF(LA_INDEX!$H$38=1,VLOOKUP('LA (Gen)'!$B41,'LA21'!$B$2:$AR$165,'LA21'!AA$1,0),(IF(LA_INDEX!$H$38=2,VLOOKUP('LA (Gen)'!$B41,'LA22'!$B$2:$AR$165,'LA22'!AA$1,0),(IF(LA_INDEX!$H$38=3,VLOOKUP('LA (Gen)'!$B41,'LA27'!$B$2:$AR$165,'LA27'!AA$1,0),0)))))),"")</f>
        <v>7</v>
      </c>
      <c r="AD41" s="122">
        <f>IFERROR((IF(LA_INDEX!$H$38=1,VLOOKUP('LA (Gen)'!$B41,'LA21'!$B$2:$AR$165,'LA21'!AB$1,0),(IF(LA_INDEX!$H$38=2,VLOOKUP('LA (Gen)'!$B41,'LA22'!$B$2:$AR$165,'LA22'!AB$1,0),(IF(LA_INDEX!$H$38=3,VLOOKUP('LA (Gen)'!$B41,'LA27'!$B$2:$AR$165,'LA27'!AB$1,0),0)))))),"")</f>
        <v>6</v>
      </c>
      <c r="AE41" s="122">
        <f>IFERROR((IF(LA_INDEX!$H$38=1,VLOOKUP('LA (Gen)'!$B41,'LA21'!$B$2:$AR$165,'LA21'!AC$1,0),(IF(LA_INDEX!$H$38=2,VLOOKUP('LA (Gen)'!$B41,'LA22'!$B$2:$AR$165,'LA22'!AC$1,0),(IF(LA_INDEX!$H$38=3,VLOOKUP('LA (Gen)'!$B41,'LA27'!$B$2:$AR$165,'LA27'!AC$1,0),0)))))),"")</f>
        <v>7</v>
      </c>
      <c r="AF41" s="122">
        <f>IFERROR((IF(LA_INDEX!$H$38=1,VLOOKUP('LA (Gen)'!$B41,'LA21'!$B$2:$AR$165,'LA21'!AD$1,0),(IF(LA_INDEX!$H$38=2,VLOOKUP('LA (Gen)'!$B41,'LA22'!$B$2:$AR$165,'LA22'!AD$1,0),(IF(LA_INDEX!$H$38=3,VLOOKUP('LA (Gen)'!$B41,'LA27'!$B$2:$AR$165,'LA27'!AD$1,0),0)))))),"")</f>
        <v>37</v>
      </c>
      <c r="AG41" s="122">
        <f>IFERROR((IF(LA_INDEX!$H$38=1,VLOOKUP('LA (Gen)'!$B41,'LA21'!$B$2:$AR$165,'LA21'!AE$1,0),(IF(LA_INDEX!$H$38=2,VLOOKUP('LA (Gen)'!$B41,'LA22'!$B$2:$AR$165,'LA22'!AE$1,0),(IF(LA_INDEX!$H$38=3,VLOOKUP('LA (Gen)'!$B41,'LA27'!$B$2:$AR$165,'LA27'!AE$1,0),0)))))),"")</f>
        <v>37</v>
      </c>
      <c r="AH41" s="122">
        <f>IFERROR((IF(LA_INDEX!$H$38=1,VLOOKUP('LA (Gen)'!$B41,'LA21'!$B$2:$AR$165,'LA21'!AF$1,0),(IF(LA_INDEX!$H$38=2,VLOOKUP('LA (Gen)'!$B41,'LA22'!$B$2:$AR$165,'LA22'!AF$1,0),(IF(LA_INDEX!$H$38=3,VLOOKUP('LA (Gen)'!$B41,'LA27'!$B$2:$AR$165,'LA27'!AF$1,0),0)))))),"")</f>
        <v>37</v>
      </c>
      <c r="AI41" s="122" t="str">
        <f>IFERROR((IF(LA_INDEX!$H$38=1,VLOOKUP('LA (Gen)'!$B41,'LA21'!$B$2:$AR$165,'LA21'!AG$1,0),(IF(LA_INDEX!$H$38=2,VLOOKUP('LA (Gen)'!$B41,'LA22'!$B$2:$AR$165,'LA22'!AG$1,0),(IF(LA_INDEX!$H$38=3,VLOOKUP('LA (Gen)'!$B41,'LA27'!$B$2:$AR$165,'LA27'!AG$1,0),0)))))),"")</f>
        <v>x</v>
      </c>
      <c r="AJ41" s="122" t="str">
        <f>IFERROR((IF(LA_INDEX!$H$38=1,VLOOKUP('LA (Gen)'!$B41,'LA21'!$B$2:$AR$165,'LA21'!AH$1,0),(IF(LA_INDEX!$H$38=2,VLOOKUP('LA (Gen)'!$B41,'LA22'!$B$2:$AR$165,'LA22'!AH$1,0),(IF(LA_INDEX!$H$38=3,VLOOKUP('LA (Gen)'!$B41,'LA27'!$B$2:$AR$165,'LA27'!AH$1,0),0)))))),"")</f>
        <v>x</v>
      </c>
      <c r="AK41" s="122" t="str">
        <f>IFERROR((IF(LA_INDEX!$H$38=1,VLOOKUP('LA (Gen)'!$B41,'LA21'!$B$2:$AR$165,'LA21'!AI$1,0),(IF(LA_INDEX!$H$38=2,VLOOKUP('LA (Gen)'!$B41,'LA22'!$B$2:$AR$165,'LA22'!AI$1,0),(IF(LA_INDEX!$H$38=3,VLOOKUP('LA (Gen)'!$B41,'LA27'!$B$2:$AR$165,'LA27'!AI$1,0),0)))))),"")</f>
        <v>-</v>
      </c>
      <c r="AL41" s="122">
        <f>IFERROR((IF(LA_INDEX!$H$38=1,VLOOKUP('LA (Gen)'!$B41,'LA21'!$B$2:$AR$165,'LA21'!AJ$1,0),(IF(LA_INDEX!$H$38=2,VLOOKUP('LA (Gen)'!$B41,'LA22'!$B$2:$AR$165,'LA22'!AJ$1,0),(IF(LA_INDEX!$H$38=3,VLOOKUP('LA (Gen)'!$B41,'LA27'!$B$2:$AR$165,'LA27'!AJ$1,0),0)))))),"")</f>
        <v>24</v>
      </c>
      <c r="AM41" s="122">
        <f>IFERROR((IF(LA_INDEX!$H$38=1,VLOOKUP('LA (Gen)'!$B41,'LA21'!$B$2:$AR$165,'LA21'!AK$1,0),(IF(LA_INDEX!$H$38=2,VLOOKUP('LA (Gen)'!$B41,'LA22'!$B$2:$AR$165,'LA22'!AK$1,0),(IF(LA_INDEX!$H$38=3,VLOOKUP('LA (Gen)'!$B41,'LA27'!$B$2:$AR$165,'LA27'!AK$1,0),0)))))),"")</f>
        <v>28</v>
      </c>
      <c r="AN41" s="122">
        <f>IFERROR((IF(LA_INDEX!$H$38=1,VLOOKUP('LA (Gen)'!$B41,'LA21'!$B$2:$AR$165,'LA21'!AL$1,0),(IF(LA_INDEX!$H$38=2,VLOOKUP('LA (Gen)'!$B41,'LA22'!$B$2:$AR$165,'LA22'!AL$1,0),(IF(LA_INDEX!$H$38=3,VLOOKUP('LA (Gen)'!$B41,'LA27'!$B$2:$AR$165,'LA27'!AL$1,0),0)))))),"")</f>
        <v>26</v>
      </c>
      <c r="AO41" s="122">
        <f>IFERROR((IF(LA_INDEX!$H$38=1,VLOOKUP('LA (Gen)'!$B41,'LA21'!$B$2:$AR$165,'LA21'!AM$1,0),(IF(LA_INDEX!$H$38=2,VLOOKUP('LA (Gen)'!$B41,'LA22'!$B$2:$AR$165,'LA22'!AM$1,0),(IF(LA_INDEX!$H$38=3,VLOOKUP('LA (Gen)'!$B41,'LA27'!$B$2:$AR$165,'LA27'!AM$1,0),0)))))),"")</f>
        <v>12</v>
      </c>
      <c r="AP41" s="122">
        <f>IFERROR((IF(LA_INDEX!$H$38=1,VLOOKUP('LA (Gen)'!$B41,'LA21'!$B$2:$AR$165,'LA21'!AN$1,0),(IF(LA_INDEX!$H$38=2,VLOOKUP('LA (Gen)'!$B41,'LA22'!$B$2:$AR$165,'LA22'!AN$1,0),(IF(LA_INDEX!$H$38=3,VLOOKUP('LA (Gen)'!$B41,'LA27'!$B$2:$AR$165,'LA27'!AN$1,0),0)))))),"")</f>
        <v>12</v>
      </c>
      <c r="AQ41" s="122">
        <f>IFERROR((IF(LA_INDEX!$H$38=1,VLOOKUP('LA (Gen)'!$B41,'LA21'!$B$2:$AR$165,'LA21'!AO$1,0),(IF(LA_INDEX!$H$38=2,VLOOKUP('LA (Gen)'!$B41,'LA22'!$B$2:$AR$165,'LA22'!AO$1,0),(IF(LA_INDEX!$H$38=3,VLOOKUP('LA (Gen)'!$B41,'LA27'!$B$2:$AR$165,'LA27'!AO$1,0),0)))))),"")</f>
        <v>12</v>
      </c>
      <c r="AR41" s="122">
        <f>IFERROR((IF(LA_INDEX!$H$38=1,VLOOKUP('LA (Gen)'!$B41,'LA21'!$B$2:$AR$165,'LA21'!AP$1,0),(IF(LA_INDEX!$H$38=2,VLOOKUP('LA (Gen)'!$B41,'LA22'!$B$2:$AR$165,'LA22'!AP$1,0),(IF(LA_INDEX!$H$38=3,VLOOKUP('LA (Gen)'!$B41,'LA27'!$B$2:$AR$165,'LA27'!AP$1,0),0)))))),"")</f>
        <v>4</v>
      </c>
      <c r="AS41" s="122">
        <f>IFERROR((IF(LA_INDEX!$H$38=1,VLOOKUP('LA (Gen)'!$B41,'LA21'!$B$2:$AR$165,'LA21'!AQ$1,0),(IF(LA_INDEX!$H$38=2,VLOOKUP('LA (Gen)'!$B41,'LA22'!$B$2:$AR$165,'LA22'!AQ$1,0),(IF(LA_INDEX!$H$38=3,VLOOKUP('LA (Gen)'!$B41,'LA27'!$B$2:$AR$165,'LA27'!AQ$1,0),0)))))),"")</f>
        <v>3</v>
      </c>
      <c r="AT41" s="122">
        <f>IFERROR((IF(LA_INDEX!$H$38=1,VLOOKUP('LA (Gen)'!$B41,'LA21'!$B$2:$AR$165,'LA21'!AR$1,0),(IF(LA_INDEX!$H$38=2,VLOOKUP('LA (Gen)'!$B41,'LA22'!$B$2:$AR$165,'LA22'!AR$1,0),(IF(LA_INDEX!$H$38=3,VLOOKUP('LA (Gen)'!$B41,'LA27'!$B$2:$AR$165,'LA27'!AR$1,0),0)))))),"")</f>
        <v>3</v>
      </c>
    </row>
    <row r="42" spans="1:46" x14ac:dyDescent="0.3">
      <c r="A42" s="80" t="s">
        <v>475</v>
      </c>
      <c r="B42" s="114">
        <v>343</v>
      </c>
      <c r="C42" s="80" t="s">
        <v>383</v>
      </c>
      <c r="D42" s="80" t="s">
        <v>269</v>
      </c>
      <c r="E42" s="122">
        <f>IFERROR(MROUND((IF(LA_INDEX!$H$38=1,VLOOKUP('LA (Gen)'!$B42,'LA21'!$B$2:$AR$165,'LA21'!C$1,0),(IF(LA_INDEX!$H$38=2,VLOOKUP('LA (Gen)'!$B42,'LA22'!$B$2:$AR$165,'LA22'!C$1,0),(IF(LA_INDEX!$H$38=3,VLOOKUP('LA (Gen)'!$B42,'LA27'!$B$2:$AR$165,'LA27'!C$1,0),0)))))),5),"")</f>
        <v>1090</v>
      </c>
      <c r="F42" s="122">
        <f>IFERROR(MROUND((IF(LA_INDEX!$H$38=1,VLOOKUP('LA (Gen)'!$B42,'LA21'!$B$2:$AR$165,'LA21'!D$1,0),(IF(LA_INDEX!$H$38=2,VLOOKUP('LA (Gen)'!$B42,'LA22'!$B$2:$AR$165,'LA22'!D$1,0),(IF(LA_INDEX!$H$38=3,VLOOKUP('LA (Gen)'!$B42,'LA27'!$B$2:$AR$165,'LA27'!D$1,0),0)))))),5),"")</f>
        <v>1190</v>
      </c>
      <c r="G42" s="122">
        <f>IFERROR(MROUND((IF(LA_INDEX!$H$38=1,VLOOKUP('LA (Gen)'!$B42,'LA21'!$B$2:$AR$165,'LA21'!E$1,0),(IF(LA_INDEX!$H$38=2,VLOOKUP('LA (Gen)'!$B42,'LA22'!$B$2:$AR$165,'LA22'!E$1,0),(IF(LA_INDEX!$H$38=3,VLOOKUP('LA (Gen)'!$B42,'LA27'!$B$2:$AR$165,'LA27'!E$1,0),0)))))),5),"")</f>
        <v>2275</v>
      </c>
      <c r="H42" s="122">
        <f>IFERROR((IF(LA_INDEX!$H$38=1,VLOOKUP('LA (Gen)'!$B42,'LA21'!$B$2:$AR$165,'LA21'!F$1,0),(IF(LA_INDEX!$H$38=2,VLOOKUP('LA (Gen)'!$B42,'LA22'!$B$2:$AR$165,'LA22'!F$1,0),(IF(LA_INDEX!$H$38=3,VLOOKUP('LA (Gen)'!$B42,'LA27'!$B$2:$AR$165,'LA27'!F$1,0),0)))))),"")</f>
        <v>83</v>
      </c>
      <c r="I42" s="122">
        <f>IFERROR((IF(LA_INDEX!$H$38=1,VLOOKUP('LA (Gen)'!$B42,'LA21'!$B$2:$AR$165,'LA21'!G$1,0),(IF(LA_INDEX!$H$38=2,VLOOKUP('LA (Gen)'!$B42,'LA22'!$B$2:$AR$165,'LA22'!G$1,0),(IF(LA_INDEX!$H$38=3,VLOOKUP('LA (Gen)'!$B42,'LA27'!$B$2:$AR$165,'LA27'!G$1,0),0)))))),"")</f>
        <v>90</v>
      </c>
      <c r="J42" s="122">
        <f>IFERROR((IF(LA_INDEX!$H$38=1,VLOOKUP('LA (Gen)'!$B42,'LA21'!$B$2:$AR$165,'LA21'!H$1,0),(IF(LA_INDEX!$H$38=2,VLOOKUP('LA (Gen)'!$B42,'LA22'!$B$2:$AR$165,'LA22'!H$1,0),(IF(LA_INDEX!$H$38=3,VLOOKUP('LA (Gen)'!$B42,'LA27'!$B$2:$AR$165,'LA27'!H$1,0),0)))))),"")</f>
        <v>86</v>
      </c>
      <c r="K42" s="122">
        <f>IFERROR((IF(LA_INDEX!$H$38=1,VLOOKUP('LA (Gen)'!$B42,'LA21'!$B$2:$AR$165,'LA21'!I$1,0),(IF(LA_INDEX!$H$38=2,VLOOKUP('LA (Gen)'!$B42,'LA22'!$B$2:$AR$165,'LA22'!I$1,0),(IF(LA_INDEX!$H$38=3,VLOOKUP('LA (Gen)'!$B42,'LA27'!$B$2:$AR$165,'LA27'!I$1,0),0)))))),"")</f>
        <v>7</v>
      </c>
      <c r="L42" s="122">
        <f>IFERROR((IF(LA_INDEX!$H$38=1,VLOOKUP('LA (Gen)'!$B42,'LA21'!$B$2:$AR$165,'LA21'!J$1,0),(IF(LA_INDEX!$H$38=2,VLOOKUP('LA (Gen)'!$B42,'LA22'!$B$2:$AR$165,'LA22'!J$1,0),(IF(LA_INDEX!$H$38=3,VLOOKUP('LA (Gen)'!$B42,'LA27'!$B$2:$AR$165,'LA27'!J$1,0),0)))))),"")</f>
        <v>5</v>
      </c>
      <c r="M42" s="122">
        <f>IFERROR((IF(LA_INDEX!$H$38=1,VLOOKUP('LA (Gen)'!$B42,'LA21'!$B$2:$AR$165,'LA21'!K$1,0),(IF(LA_INDEX!$H$38=2,VLOOKUP('LA (Gen)'!$B42,'LA22'!$B$2:$AR$165,'LA22'!K$1,0),(IF(LA_INDEX!$H$38=3,VLOOKUP('LA (Gen)'!$B42,'LA27'!$B$2:$AR$165,'LA27'!K$1,0),0)))))),"")</f>
        <v>6</v>
      </c>
      <c r="N42" s="122">
        <f>IFERROR((IF(LA_INDEX!$H$38=1,VLOOKUP('LA (Gen)'!$B42,'LA21'!$B$2:$AR$165,'LA21'!L$1,0),(IF(LA_INDEX!$H$38=2,VLOOKUP('LA (Gen)'!$B42,'LA22'!$B$2:$AR$165,'LA22'!L$1,0),(IF(LA_INDEX!$H$38=3,VLOOKUP('LA (Gen)'!$B42,'LA27'!$B$2:$AR$165,'LA27'!L$1,0),0)))))),"")</f>
        <v>61</v>
      </c>
      <c r="O42" s="122">
        <f>IFERROR((IF(LA_INDEX!$H$38=1,VLOOKUP('LA (Gen)'!$B42,'LA21'!$B$2:$AR$165,'LA21'!M$1,0),(IF(LA_INDEX!$H$38=2,VLOOKUP('LA (Gen)'!$B42,'LA22'!$B$2:$AR$165,'LA22'!M$1,0),(IF(LA_INDEX!$H$38=3,VLOOKUP('LA (Gen)'!$B42,'LA27'!$B$2:$AR$165,'LA27'!M$1,0),0)))))),"")</f>
        <v>65</v>
      </c>
      <c r="P42" s="122">
        <f>IFERROR((IF(LA_INDEX!$H$38=1,VLOOKUP('LA (Gen)'!$B42,'LA21'!$B$2:$AR$165,'LA21'!N$1,0),(IF(LA_INDEX!$H$38=2,VLOOKUP('LA (Gen)'!$B42,'LA22'!$B$2:$AR$165,'LA22'!N$1,0),(IF(LA_INDEX!$H$38=3,VLOOKUP('LA (Gen)'!$B42,'LA27'!$B$2:$AR$165,'LA27'!N$1,0),0)))))),"")</f>
        <v>63</v>
      </c>
      <c r="Q42" s="122">
        <f>IFERROR((IF(LA_INDEX!$H$38=1,VLOOKUP('LA (Gen)'!$B42,'LA21'!$B$2:$AR$165,'LA21'!O$1,0),(IF(LA_INDEX!$H$38=2,VLOOKUP('LA (Gen)'!$B42,'LA22'!$B$2:$AR$165,'LA22'!O$1,0),(IF(LA_INDEX!$H$38=3,VLOOKUP('LA (Gen)'!$B42,'LA27'!$B$2:$AR$165,'LA27'!O$1,0),0)))))),"")</f>
        <v>12</v>
      </c>
      <c r="R42" s="122">
        <f>IFERROR((IF(LA_INDEX!$H$38=1,VLOOKUP('LA (Gen)'!$B42,'LA21'!$B$2:$AR$165,'LA21'!P$1,0),(IF(LA_INDEX!$H$38=2,VLOOKUP('LA (Gen)'!$B42,'LA22'!$B$2:$AR$165,'LA22'!P$1,0),(IF(LA_INDEX!$H$38=3,VLOOKUP('LA (Gen)'!$B42,'LA27'!$B$2:$AR$165,'LA27'!P$1,0),0)))))),"")</f>
        <v>12</v>
      </c>
      <c r="S42" s="122">
        <f>IFERROR((IF(LA_INDEX!$H$38=1,VLOOKUP('LA (Gen)'!$B42,'LA21'!$B$2:$AR$165,'LA21'!Q$1,0),(IF(LA_INDEX!$H$38=2,VLOOKUP('LA (Gen)'!$B42,'LA22'!$B$2:$AR$165,'LA22'!Q$1,0),(IF(LA_INDEX!$H$38=3,VLOOKUP('LA (Gen)'!$B42,'LA27'!$B$2:$AR$165,'LA27'!Q$1,0),0)))))),"")</f>
        <v>12</v>
      </c>
      <c r="T42" s="122">
        <f>IFERROR((IF(LA_INDEX!$H$38=1,VLOOKUP('LA (Gen)'!$B42,'LA21'!$B$2:$AR$165,'LA21'!R$1,0),(IF(LA_INDEX!$H$38=2,VLOOKUP('LA (Gen)'!$B42,'LA22'!$B$2:$AR$165,'LA22'!R$1,0),(IF(LA_INDEX!$H$38=3,VLOOKUP('LA (Gen)'!$B42,'LA27'!$B$2:$AR$165,'LA27'!R$1,0),0)))))),"")</f>
        <v>47</v>
      </c>
      <c r="U42" s="122">
        <f>IFERROR((IF(LA_INDEX!$H$38=1,VLOOKUP('LA (Gen)'!$B42,'LA21'!$B$2:$AR$165,'LA21'!S$1,0),(IF(LA_INDEX!$H$38=2,VLOOKUP('LA (Gen)'!$B42,'LA22'!$B$2:$AR$165,'LA22'!S$1,0),(IF(LA_INDEX!$H$38=3,VLOOKUP('LA (Gen)'!$B42,'LA27'!$B$2:$AR$165,'LA27'!S$1,0),0)))))),"")</f>
        <v>51</v>
      </c>
      <c r="V42" s="122">
        <f>IFERROR((IF(LA_INDEX!$H$38=1,VLOOKUP('LA (Gen)'!$B42,'LA21'!$B$2:$AR$165,'LA21'!T$1,0),(IF(LA_INDEX!$H$38=2,VLOOKUP('LA (Gen)'!$B42,'LA22'!$B$2:$AR$165,'LA22'!T$1,0),(IF(LA_INDEX!$H$38=3,VLOOKUP('LA (Gen)'!$B42,'LA27'!$B$2:$AR$165,'LA27'!T$1,0),0)))))),"")</f>
        <v>49</v>
      </c>
      <c r="W42" s="122">
        <f>IFERROR((IF(LA_INDEX!$H$38=1,VLOOKUP('LA (Gen)'!$B42,'LA21'!$B$2:$AR$165,'LA21'!U$1,0),(IF(LA_INDEX!$H$38=2,VLOOKUP('LA (Gen)'!$B42,'LA22'!$B$2:$AR$165,'LA22'!U$1,0),(IF(LA_INDEX!$H$38=3,VLOOKUP('LA (Gen)'!$B42,'LA27'!$B$2:$AR$165,'LA27'!U$1,0),0)))))),"")</f>
        <v>14</v>
      </c>
      <c r="X42" s="122">
        <f>IFERROR((IF(LA_INDEX!$H$38=1,VLOOKUP('LA (Gen)'!$B42,'LA21'!$B$2:$AR$165,'LA21'!V$1,0),(IF(LA_INDEX!$H$38=2,VLOOKUP('LA (Gen)'!$B42,'LA22'!$B$2:$AR$165,'LA22'!V$1,0),(IF(LA_INDEX!$H$38=3,VLOOKUP('LA (Gen)'!$B42,'LA27'!$B$2:$AR$165,'LA27'!V$1,0),0)))))),"")</f>
        <v>15</v>
      </c>
      <c r="Y42" s="122">
        <f>IFERROR((IF(LA_INDEX!$H$38=1,VLOOKUP('LA (Gen)'!$B42,'LA21'!$B$2:$AR$165,'LA21'!W$1,0),(IF(LA_INDEX!$H$38=2,VLOOKUP('LA (Gen)'!$B42,'LA22'!$B$2:$AR$165,'LA22'!W$1,0),(IF(LA_INDEX!$H$38=3,VLOOKUP('LA (Gen)'!$B42,'LA27'!$B$2:$AR$165,'LA27'!W$1,0),0)))))),"")</f>
        <v>15</v>
      </c>
      <c r="Z42" s="122" t="str">
        <f>IFERROR((IF(LA_INDEX!$H$38=1,VLOOKUP('LA (Gen)'!$B42,'LA21'!$B$2:$AR$165,'LA21'!X$1,0),(IF(LA_INDEX!$H$38=2,VLOOKUP('LA (Gen)'!$B42,'LA22'!$B$2:$AR$165,'LA22'!X$1,0),(IF(LA_INDEX!$H$38=3,VLOOKUP('LA (Gen)'!$B42,'LA27'!$B$2:$AR$165,'LA27'!X$1,0),0)))))),"")</f>
        <v>-</v>
      </c>
      <c r="AA42" s="122">
        <f>IFERROR((IF(LA_INDEX!$H$38=1,VLOOKUP('LA (Gen)'!$B42,'LA21'!$B$2:$AR$165,'LA21'!Y$1,0),(IF(LA_INDEX!$H$38=2,VLOOKUP('LA (Gen)'!$B42,'LA22'!$B$2:$AR$165,'LA22'!Y$1,0),(IF(LA_INDEX!$H$38=3,VLOOKUP('LA (Gen)'!$B42,'LA27'!$B$2:$AR$165,'LA27'!Y$1,0),0)))))),"")</f>
        <v>1</v>
      </c>
      <c r="AB42" s="122" t="str">
        <f>IFERROR((IF(LA_INDEX!$H$38=1,VLOOKUP('LA (Gen)'!$B42,'LA21'!$B$2:$AR$165,'LA21'!Z$1,0),(IF(LA_INDEX!$H$38=2,VLOOKUP('LA (Gen)'!$B42,'LA22'!$B$2:$AR$165,'LA22'!Z$1,0),(IF(LA_INDEX!$H$38=3,VLOOKUP('LA (Gen)'!$B42,'LA27'!$B$2:$AR$165,'LA27'!Z$1,0),0)))))),"")</f>
        <v>-</v>
      </c>
      <c r="AC42" s="122">
        <f>IFERROR((IF(LA_INDEX!$H$38=1,VLOOKUP('LA (Gen)'!$B42,'LA21'!$B$2:$AR$165,'LA21'!AA$1,0),(IF(LA_INDEX!$H$38=2,VLOOKUP('LA (Gen)'!$B42,'LA22'!$B$2:$AR$165,'LA22'!AA$1,0),(IF(LA_INDEX!$H$38=3,VLOOKUP('LA (Gen)'!$B42,'LA27'!$B$2:$AR$165,'LA27'!AA$1,0),0)))))),"")</f>
        <v>12</v>
      </c>
      <c r="AD42" s="122">
        <f>IFERROR((IF(LA_INDEX!$H$38=1,VLOOKUP('LA (Gen)'!$B42,'LA21'!$B$2:$AR$165,'LA21'!AB$1,0),(IF(LA_INDEX!$H$38=2,VLOOKUP('LA (Gen)'!$B42,'LA22'!$B$2:$AR$165,'LA22'!AB$1,0),(IF(LA_INDEX!$H$38=3,VLOOKUP('LA (Gen)'!$B42,'LA27'!$B$2:$AR$165,'LA27'!AB$1,0),0)))))),"")</f>
        <v>13</v>
      </c>
      <c r="AE42" s="122">
        <f>IFERROR((IF(LA_INDEX!$H$38=1,VLOOKUP('LA (Gen)'!$B42,'LA21'!$B$2:$AR$165,'LA21'!AC$1,0),(IF(LA_INDEX!$H$38=2,VLOOKUP('LA (Gen)'!$B42,'LA22'!$B$2:$AR$165,'LA22'!AC$1,0),(IF(LA_INDEX!$H$38=3,VLOOKUP('LA (Gen)'!$B42,'LA27'!$B$2:$AR$165,'LA27'!AC$1,0),0)))))),"")</f>
        <v>13</v>
      </c>
      <c r="AF42" s="122">
        <f>IFERROR((IF(LA_INDEX!$H$38=1,VLOOKUP('LA (Gen)'!$B42,'LA21'!$B$2:$AR$165,'LA21'!AD$1,0),(IF(LA_INDEX!$H$38=2,VLOOKUP('LA (Gen)'!$B42,'LA22'!$B$2:$AR$165,'LA22'!AD$1,0),(IF(LA_INDEX!$H$38=3,VLOOKUP('LA (Gen)'!$B42,'LA27'!$B$2:$AR$165,'LA27'!AD$1,0),0)))))),"")</f>
        <v>33</v>
      </c>
      <c r="AG42" s="122">
        <f>IFERROR((IF(LA_INDEX!$H$38=1,VLOOKUP('LA (Gen)'!$B42,'LA21'!$B$2:$AR$165,'LA21'!AE$1,0),(IF(LA_INDEX!$H$38=2,VLOOKUP('LA (Gen)'!$B42,'LA22'!$B$2:$AR$165,'LA22'!AE$1,0),(IF(LA_INDEX!$H$38=3,VLOOKUP('LA (Gen)'!$B42,'LA27'!$B$2:$AR$165,'LA27'!AE$1,0),0)))))),"")</f>
        <v>36</v>
      </c>
      <c r="AH42" s="122">
        <f>IFERROR((IF(LA_INDEX!$H$38=1,VLOOKUP('LA (Gen)'!$B42,'LA21'!$B$2:$AR$165,'LA21'!AF$1,0),(IF(LA_INDEX!$H$38=2,VLOOKUP('LA (Gen)'!$B42,'LA22'!$B$2:$AR$165,'LA22'!AF$1,0),(IF(LA_INDEX!$H$38=3,VLOOKUP('LA (Gen)'!$B42,'LA27'!$B$2:$AR$165,'LA27'!AF$1,0),0)))))),"")</f>
        <v>34</v>
      </c>
      <c r="AI42" s="122">
        <f>IFERROR((IF(LA_INDEX!$H$38=1,VLOOKUP('LA (Gen)'!$B42,'LA21'!$B$2:$AR$165,'LA21'!AG$1,0),(IF(LA_INDEX!$H$38=2,VLOOKUP('LA (Gen)'!$B42,'LA22'!$B$2:$AR$165,'LA22'!AG$1,0),(IF(LA_INDEX!$H$38=3,VLOOKUP('LA (Gen)'!$B42,'LA27'!$B$2:$AR$165,'LA27'!AG$1,0),0)))))),"")</f>
        <v>2</v>
      </c>
      <c r="AJ42" s="122">
        <f>IFERROR((IF(LA_INDEX!$H$38=1,VLOOKUP('LA (Gen)'!$B42,'LA21'!$B$2:$AR$165,'LA21'!AH$1,0),(IF(LA_INDEX!$H$38=2,VLOOKUP('LA (Gen)'!$B42,'LA22'!$B$2:$AR$165,'LA22'!AH$1,0),(IF(LA_INDEX!$H$38=3,VLOOKUP('LA (Gen)'!$B42,'LA27'!$B$2:$AR$165,'LA27'!AH$1,0),0)))))),"")</f>
        <v>2</v>
      </c>
      <c r="AK42" s="122">
        <f>IFERROR((IF(LA_INDEX!$H$38=1,VLOOKUP('LA (Gen)'!$B42,'LA21'!$B$2:$AR$165,'LA21'!AI$1,0),(IF(LA_INDEX!$H$38=2,VLOOKUP('LA (Gen)'!$B42,'LA22'!$B$2:$AR$165,'LA22'!AI$1,0),(IF(LA_INDEX!$H$38=3,VLOOKUP('LA (Gen)'!$B42,'LA27'!$B$2:$AR$165,'LA27'!AI$1,0),0)))))),"")</f>
        <v>2</v>
      </c>
      <c r="AL42" s="122">
        <f>IFERROR((IF(LA_INDEX!$H$38=1,VLOOKUP('LA (Gen)'!$B42,'LA21'!$B$2:$AR$165,'LA21'!AJ$1,0),(IF(LA_INDEX!$H$38=2,VLOOKUP('LA (Gen)'!$B42,'LA22'!$B$2:$AR$165,'LA22'!AJ$1,0),(IF(LA_INDEX!$H$38=3,VLOOKUP('LA (Gen)'!$B42,'LA27'!$B$2:$AR$165,'LA27'!AJ$1,0),0)))))),"")</f>
        <v>21</v>
      </c>
      <c r="AM42" s="122">
        <f>IFERROR((IF(LA_INDEX!$H$38=1,VLOOKUP('LA (Gen)'!$B42,'LA21'!$B$2:$AR$165,'LA21'!AK$1,0),(IF(LA_INDEX!$H$38=2,VLOOKUP('LA (Gen)'!$B42,'LA22'!$B$2:$AR$165,'LA22'!AK$1,0),(IF(LA_INDEX!$H$38=3,VLOOKUP('LA (Gen)'!$B42,'LA27'!$B$2:$AR$165,'LA27'!AK$1,0),0)))))),"")</f>
        <v>25</v>
      </c>
      <c r="AN42" s="122">
        <f>IFERROR((IF(LA_INDEX!$H$38=1,VLOOKUP('LA (Gen)'!$B42,'LA21'!$B$2:$AR$165,'LA21'!AL$1,0),(IF(LA_INDEX!$H$38=2,VLOOKUP('LA (Gen)'!$B42,'LA22'!$B$2:$AR$165,'LA22'!AL$1,0),(IF(LA_INDEX!$H$38=3,VLOOKUP('LA (Gen)'!$B42,'LA27'!$B$2:$AR$165,'LA27'!AL$1,0),0)))))),"")</f>
        <v>23</v>
      </c>
      <c r="AO42" s="122">
        <f>IFERROR((IF(LA_INDEX!$H$38=1,VLOOKUP('LA (Gen)'!$B42,'LA21'!$B$2:$AR$165,'LA21'!AM$1,0),(IF(LA_INDEX!$H$38=2,VLOOKUP('LA (Gen)'!$B42,'LA22'!$B$2:$AR$165,'LA22'!AM$1,0),(IF(LA_INDEX!$H$38=3,VLOOKUP('LA (Gen)'!$B42,'LA27'!$B$2:$AR$165,'LA27'!AM$1,0),0)))))),"")</f>
        <v>13</v>
      </c>
      <c r="AP42" s="122">
        <f>IFERROR((IF(LA_INDEX!$H$38=1,VLOOKUP('LA (Gen)'!$B42,'LA21'!$B$2:$AR$165,'LA21'!AN$1,0),(IF(LA_INDEX!$H$38=2,VLOOKUP('LA (Gen)'!$B42,'LA22'!$B$2:$AR$165,'LA22'!AN$1,0),(IF(LA_INDEX!$H$38=3,VLOOKUP('LA (Gen)'!$B42,'LA27'!$B$2:$AR$165,'LA27'!AN$1,0),0)))))),"")</f>
        <v>8</v>
      </c>
      <c r="AQ42" s="122">
        <f>IFERROR((IF(LA_INDEX!$H$38=1,VLOOKUP('LA (Gen)'!$B42,'LA21'!$B$2:$AR$165,'LA21'!AO$1,0),(IF(LA_INDEX!$H$38=2,VLOOKUP('LA (Gen)'!$B42,'LA22'!$B$2:$AR$165,'LA22'!AO$1,0),(IF(LA_INDEX!$H$38=3,VLOOKUP('LA (Gen)'!$B42,'LA27'!$B$2:$AR$165,'LA27'!AO$1,0),0)))))),"")</f>
        <v>10</v>
      </c>
      <c r="AR42" s="122">
        <f>IFERROR((IF(LA_INDEX!$H$38=1,VLOOKUP('LA (Gen)'!$B42,'LA21'!$B$2:$AR$165,'LA21'!AP$1,0),(IF(LA_INDEX!$H$38=2,VLOOKUP('LA (Gen)'!$B42,'LA22'!$B$2:$AR$165,'LA22'!AP$1,0),(IF(LA_INDEX!$H$38=3,VLOOKUP('LA (Gen)'!$B42,'LA27'!$B$2:$AR$165,'LA27'!AP$1,0),0)))))),"")</f>
        <v>4</v>
      </c>
      <c r="AS42" s="122">
        <f>IFERROR((IF(LA_INDEX!$H$38=1,VLOOKUP('LA (Gen)'!$B42,'LA21'!$B$2:$AR$165,'LA21'!AQ$1,0),(IF(LA_INDEX!$H$38=2,VLOOKUP('LA (Gen)'!$B42,'LA22'!$B$2:$AR$165,'LA22'!AQ$1,0),(IF(LA_INDEX!$H$38=3,VLOOKUP('LA (Gen)'!$B42,'LA27'!$B$2:$AR$165,'LA27'!AQ$1,0),0)))))),"")</f>
        <v>2</v>
      </c>
      <c r="AT42" s="122">
        <f>IFERROR((IF(LA_INDEX!$H$38=1,VLOOKUP('LA (Gen)'!$B42,'LA21'!$B$2:$AR$165,'LA21'!AR$1,0),(IF(LA_INDEX!$H$38=2,VLOOKUP('LA (Gen)'!$B42,'LA22'!$B$2:$AR$165,'LA22'!AR$1,0),(IF(LA_INDEX!$H$38=3,VLOOKUP('LA (Gen)'!$B42,'LA27'!$B$2:$AR$165,'LA27'!AR$1,0),0)))))),"")</f>
        <v>3</v>
      </c>
    </row>
    <row r="43" spans="1:46" x14ac:dyDescent="0.3">
      <c r="A43" s="115" t="s">
        <v>476</v>
      </c>
      <c r="B43" s="114">
        <v>342</v>
      </c>
      <c r="C43" s="80" t="s">
        <v>394</v>
      </c>
      <c r="D43" s="80" t="s">
        <v>269</v>
      </c>
      <c r="E43" s="122">
        <f>IFERROR(MROUND((IF(LA_INDEX!$H$38=1,VLOOKUP('LA (Gen)'!$B43,'LA21'!$B$2:$AR$165,'LA21'!C$1,0),(IF(LA_INDEX!$H$38=2,VLOOKUP('LA (Gen)'!$B43,'LA22'!$B$2:$AR$165,'LA22'!C$1,0),(IF(LA_INDEX!$H$38=3,VLOOKUP('LA (Gen)'!$B43,'LA27'!$B$2:$AR$165,'LA27'!C$1,0),0)))))),5),"")</f>
        <v>745</v>
      </c>
      <c r="F43" s="122">
        <f>IFERROR(MROUND((IF(LA_INDEX!$H$38=1,VLOOKUP('LA (Gen)'!$B43,'LA21'!$B$2:$AR$165,'LA21'!D$1,0),(IF(LA_INDEX!$H$38=2,VLOOKUP('LA (Gen)'!$B43,'LA22'!$B$2:$AR$165,'LA22'!D$1,0),(IF(LA_INDEX!$H$38=3,VLOOKUP('LA (Gen)'!$B43,'LA27'!$B$2:$AR$165,'LA27'!D$1,0),0)))))),5),"")</f>
        <v>810</v>
      </c>
      <c r="G43" s="122">
        <f>IFERROR(MROUND((IF(LA_INDEX!$H$38=1,VLOOKUP('LA (Gen)'!$B43,'LA21'!$B$2:$AR$165,'LA21'!E$1,0),(IF(LA_INDEX!$H$38=2,VLOOKUP('LA (Gen)'!$B43,'LA22'!$B$2:$AR$165,'LA22'!E$1,0),(IF(LA_INDEX!$H$38=3,VLOOKUP('LA (Gen)'!$B43,'LA27'!$B$2:$AR$165,'LA27'!E$1,0),0)))))),5),"")</f>
        <v>1555</v>
      </c>
      <c r="H43" s="122">
        <f>IFERROR((IF(LA_INDEX!$H$38=1,VLOOKUP('LA (Gen)'!$B43,'LA21'!$B$2:$AR$165,'LA21'!F$1,0),(IF(LA_INDEX!$H$38=2,VLOOKUP('LA (Gen)'!$B43,'LA22'!$B$2:$AR$165,'LA22'!F$1,0),(IF(LA_INDEX!$H$38=3,VLOOKUP('LA (Gen)'!$B43,'LA27'!$B$2:$AR$165,'LA27'!F$1,0),0)))))),"")</f>
        <v>85</v>
      </c>
      <c r="I43" s="122">
        <f>IFERROR((IF(LA_INDEX!$H$38=1,VLOOKUP('LA (Gen)'!$B43,'LA21'!$B$2:$AR$165,'LA21'!G$1,0),(IF(LA_INDEX!$H$38=2,VLOOKUP('LA (Gen)'!$B43,'LA22'!$B$2:$AR$165,'LA22'!G$1,0),(IF(LA_INDEX!$H$38=3,VLOOKUP('LA (Gen)'!$B43,'LA27'!$B$2:$AR$165,'LA27'!G$1,0),0)))))),"")</f>
        <v>91</v>
      </c>
      <c r="J43" s="122">
        <f>IFERROR((IF(LA_INDEX!$H$38=1,VLOOKUP('LA (Gen)'!$B43,'LA21'!$B$2:$AR$165,'LA21'!H$1,0),(IF(LA_INDEX!$H$38=2,VLOOKUP('LA (Gen)'!$B43,'LA22'!$B$2:$AR$165,'LA22'!H$1,0),(IF(LA_INDEX!$H$38=3,VLOOKUP('LA (Gen)'!$B43,'LA27'!$B$2:$AR$165,'LA27'!H$1,0),0)))))),"")</f>
        <v>88</v>
      </c>
      <c r="K43" s="122">
        <f>IFERROR((IF(LA_INDEX!$H$38=1,VLOOKUP('LA (Gen)'!$B43,'LA21'!$B$2:$AR$165,'LA21'!I$1,0),(IF(LA_INDEX!$H$38=2,VLOOKUP('LA (Gen)'!$B43,'LA22'!$B$2:$AR$165,'LA22'!I$1,0),(IF(LA_INDEX!$H$38=3,VLOOKUP('LA (Gen)'!$B43,'LA27'!$B$2:$AR$165,'LA27'!I$1,0),0)))))),"")</f>
        <v>11</v>
      </c>
      <c r="L43" s="122">
        <f>IFERROR((IF(LA_INDEX!$H$38=1,VLOOKUP('LA (Gen)'!$B43,'LA21'!$B$2:$AR$165,'LA21'!J$1,0),(IF(LA_INDEX!$H$38=2,VLOOKUP('LA (Gen)'!$B43,'LA22'!$B$2:$AR$165,'LA22'!J$1,0),(IF(LA_INDEX!$H$38=3,VLOOKUP('LA (Gen)'!$B43,'LA27'!$B$2:$AR$165,'LA27'!J$1,0),0)))))),"")</f>
        <v>7</v>
      </c>
      <c r="M43" s="122">
        <f>IFERROR((IF(LA_INDEX!$H$38=1,VLOOKUP('LA (Gen)'!$B43,'LA21'!$B$2:$AR$165,'LA21'!K$1,0),(IF(LA_INDEX!$H$38=2,VLOOKUP('LA (Gen)'!$B43,'LA22'!$B$2:$AR$165,'LA22'!K$1,0),(IF(LA_INDEX!$H$38=3,VLOOKUP('LA (Gen)'!$B43,'LA27'!$B$2:$AR$165,'LA27'!K$1,0),0)))))),"")</f>
        <v>9</v>
      </c>
      <c r="N43" s="122">
        <f>IFERROR((IF(LA_INDEX!$H$38=1,VLOOKUP('LA (Gen)'!$B43,'LA21'!$B$2:$AR$165,'LA21'!L$1,0),(IF(LA_INDEX!$H$38=2,VLOOKUP('LA (Gen)'!$B43,'LA22'!$B$2:$AR$165,'LA22'!L$1,0),(IF(LA_INDEX!$H$38=3,VLOOKUP('LA (Gen)'!$B43,'LA27'!$B$2:$AR$165,'LA27'!L$1,0),0)))))),"")</f>
        <v>69</v>
      </c>
      <c r="O43" s="122">
        <f>IFERROR((IF(LA_INDEX!$H$38=1,VLOOKUP('LA (Gen)'!$B43,'LA21'!$B$2:$AR$165,'LA21'!M$1,0),(IF(LA_INDEX!$H$38=2,VLOOKUP('LA (Gen)'!$B43,'LA22'!$B$2:$AR$165,'LA22'!M$1,0),(IF(LA_INDEX!$H$38=3,VLOOKUP('LA (Gen)'!$B43,'LA27'!$B$2:$AR$165,'LA27'!M$1,0),0)))))),"")</f>
        <v>69</v>
      </c>
      <c r="P43" s="122">
        <f>IFERROR((IF(LA_INDEX!$H$38=1,VLOOKUP('LA (Gen)'!$B43,'LA21'!$B$2:$AR$165,'LA21'!N$1,0),(IF(LA_INDEX!$H$38=2,VLOOKUP('LA (Gen)'!$B43,'LA22'!$B$2:$AR$165,'LA22'!N$1,0),(IF(LA_INDEX!$H$38=3,VLOOKUP('LA (Gen)'!$B43,'LA27'!$B$2:$AR$165,'LA27'!N$1,0),0)))))),"")</f>
        <v>69</v>
      </c>
      <c r="Q43" s="122">
        <f>IFERROR((IF(LA_INDEX!$H$38=1,VLOOKUP('LA (Gen)'!$B43,'LA21'!$B$2:$AR$165,'LA21'!O$1,0),(IF(LA_INDEX!$H$38=2,VLOOKUP('LA (Gen)'!$B43,'LA22'!$B$2:$AR$165,'LA22'!O$1,0),(IF(LA_INDEX!$H$38=3,VLOOKUP('LA (Gen)'!$B43,'LA27'!$B$2:$AR$165,'LA27'!O$1,0),0)))))),"")</f>
        <v>11</v>
      </c>
      <c r="R43" s="122">
        <f>IFERROR((IF(LA_INDEX!$H$38=1,VLOOKUP('LA (Gen)'!$B43,'LA21'!$B$2:$AR$165,'LA21'!P$1,0),(IF(LA_INDEX!$H$38=2,VLOOKUP('LA (Gen)'!$B43,'LA22'!$B$2:$AR$165,'LA22'!P$1,0),(IF(LA_INDEX!$H$38=3,VLOOKUP('LA (Gen)'!$B43,'LA27'!$B$2:$AR$165,'LA27'!P$1,0),0)))))),"")</f>
        <v>9</v>
      </c>
      <c r="S43" s="122">
        <f>IFERROR((IF(LA_INDEX!$H$38=1,VLOOKUP('LA (Gen)'!$B43,'LA21'!$B$2:$AR$165,'LA21'!Q$1,0),(IF(LA_INDEX!$H$38=2,VLOOKUP('LA (Gen)'!$B43,'LA22'!$B$2:$AR$165,'LA22'!Q$1,0),(IF(LA_INDEX!$H$38=3,VLOOKUP('LA (Gen)'!$B43,'LA27'!$B$2:$AR$165,'LA27'!Q$1,0),0)))))),"")</f>
        <v>10</v>
      </c>
      <c r="T43" s="122">
        <f>IFERROR((IF(LA_INDEX!$H$38=1,VLOOKUP('LA (Gen)'!$B43,'LA21'!$B$2:$AR$165,'LA21'!R$1,0),(IF(LA_INDEX!$H$38=2,VLOOKUP('LA (Gen)'!$B43,'LA22'!$B$2:$AR$165,'LA22'!R$1,0),(IF(LA_INDEX!$H$38=3,VLOOKUP('LA (Gen)'!$B43,'LA27'!$B$2:$AR$165,'LA27'!R$1,0),0)))))),"")</f>
        <v>54</v>
      </c>
      <c r="U43" s="122">
        <f>IFERROR((IF(LA_INDEX!$H$38=1,VLOOKUP('LA (Gen)'!$B43,'LA21'!$B$2:$AR$165,'LA21'!S$1,0),(IF(LA_INDEX!$H$38=2,VLOOKUP('LA (Gen)'!$B43,'LA22'!$B$2:$AR$165,'LA22'!S$1,0),(IF(LA_INDEX!$H$38=3,VLOOKUP('LA (Gen)'!$B43,'LA27'!$B$2:$AR$165,'LA27'!S$1,0),0)))))),"")</f>
        <v>54</v>
      </c>
      <c r="V43" s="122">
        <f>IFERROR((IF(LA_INDEX!$H$38=1,VLOOKUP('LA (Gen)'!$B43,'LA21'!$B$2:$AR$165,'LA21'!T$1,0),(IF(LA_INDEX!$H$38=2,VLOOKUP('LA (Gen)'!$B43,'LA22'!$B$2:$AR$165,'LA22'!T$1,0),(IF(LA_INDEX!$H$38=3,VLOOKUP('LA (Gen)'!$B43,'LA27'!$B$2:$AR$165,'LA27'!T$1,0),0)))))),"")</f>
        <v>54</v>
      </c>
      <c r="W43" s="122">
        <f>IFERROR((IF(LA_INDEX!$H$38=1,VLOOKUP('LA (Gen)'!$B43,'LA21'!$B$2:$AR$165,'LA21'!U$1,0),(IF(LA_INDEX!$H$38=2,VLOOKUP('LA (Gen)'!$B43,'LA22'!$B$2:$AR$165,'LA22'!U$1,0),(IF(LA_INDEX!$H$38=3,VLOOKUP('LA (Gen)'!$B43,'LA27'!$B$2:$AR$165,'LA27'!U$1,0),0)))))),"")</f>
        <v>18</v>
      </c>
      <c r="X43" s="122">
        <f>IFERROR((IF(LA_INDEX!$H$38=1,VLOOKUP('LA (Gen)'!$B43,'LA21'!$B$2:$AR$165,'LA21'!V$1,0),(IF(LA_INDEX!$H$38=2,VLOOKUP('LA (Gen)'!$B43,'LA22'!$B$2:$AR$165,'LA22'!V$1,0),(IF(LA_INDEX!$H$38=3,VLOOKUP('LA (Gen)'!$B43,'LA27'!$B$2:$AR$165,'LA27'!V$1,0),0)))))),"")</f>
        <v>16</v>
      </c>
      <c r="Y43" s="122">
        <f>IFERROR((IF(LA_INDEX!$H$38=1,VLOOKUP('LA (Gen)'!$B43,'LA21'!$B$2:$AR$165,'LA21'!W$1,0),(IF(LA_INDEX!$H$38=2,VLOOKUP('LA (Gen)'!$B43,'LA22'!$B$2:$AR$165,'LA22'!W$1,0),(IF(LA_INDEX!$H$38=3,VLOOKUP('LA (Gen)'!$B43,'LA27'!$B$2:$AR$165,'LA27'!W$1,0),0)))))),"")</f>
        <v>17</v>
      </c>
      <c r="Z43" s="122">
        <f>IFERROR((IF(LA_INDEX!$H$38=1,VLOOKUP('LA (Gen)'!$B43,'LA21'!$B$2:$AR$165,'LA21'!X$1,0),(IF(LA_INDEX!$H$38=2,VLOOKUP('LA (Gen)'!$B43,'LA22'!$B$2:$AR$165,'LA22'!X$1,0),(IF(LA_INDEX!$H$38=3,VLOOKUP('LA (Gen)'!$B43,'LA27'!$B$2:$AR$165,'LA27'!X$1,0),0)))))),"")</f>
        <v>1</v>
      </c>
      <c r="AA43" s="122">
        <f>IFERROR((IF(LA_INDEX!$H$38=1,VLOOKUP('LA (Gen)'!$B43,'LA21'!$B$2:$AR$165,'LA21'!Y$1,0),(IF(LA_INDEX!$H$38=2,VLOOKUP('LA (Gen)'!$B43,'LA22'!$B$2:$AR$165,'LA22'!Y$1,0),(IF(LA_INDEX!$H$38=3,VLOOKUP('LA (Gen)'!$B43,'LA27'!$B$2:$AR$165,'LA27'!Y$1,0),0)))))),"")</f>
        <v>0</v>
      </c>
      <c r="AB43" s="122" t="str">
        <f>IFERROR((IF(LA_INDEX!$H$38=1,VLOOKUP('LA (Gen)'!$B43,'LA21'!$B$2:$AR$165,'LA21'!Z$1,0),(IF(LA_INDEX!$H$38=2,VLOOKUP('LA (Gen)'!$B43,'LA22'!$B$2:$AR$165,'LA22'!Z$1,0),(IF(LA_INDEX!$H$38=3,VLOOKUP('LA (Gen)'!$B43,'LA27'!$B$2:$AR$165,'LA27'!Z$1,0),0)))))),"")</f>
        <v>-</v>
      </c>
      <c r="AC43" s="122">
        <f>IFERROR((IF(LA_INDEX!$H$38=1,VLOOKUP('LA (Gen)'!$B43,'LA21'!$B$2:$AR$165,'LA21'!AA$1,0),(IF(LA_INDEX!$H$38=2,VLOOKUP('LA (Gen)'!$B43,'LA22'!$B$2:$AR$165,'LA22'!AA$1,0),(IF(LA_INDEX!$H$38=3,VLOOKUP('LA (Gen)'!$B43,'LA27'!$B$2:$AR$165,'LA27'!AA$1,0),0)))))),"")</f>
        <v>15</v>
      </c>
      <c r="AD43" s="122">
        <f>IFERROR((IF(LA_INDEX!$H$38=1,VLOOKUP('LA (Gen)'!$B43,'LA21'!$B$2:$AR$165,'LA21'!AB$1,0),(IF(LA_INDEX!$H$38=2,VLOOKUP('LA (Gen)'!$B43,'LA22'!$B$2:$AR$165,'LA22'!AB$1,0),(IF(LA_INDEX!$H$38=3,VLOOKUP('LA (Gen)'!$B43,'LA27'!$B$2:$AR$165,'LA27'!AB$1,0),0)))))),"")</f>
        <v>13</v>
      </c>
      <c r="AE43" s="122">
        <f>IFERROR((IF(LA_INDEX!$H$38=1,VLOOKUP('LA (Gen)'!$B43,'LA21'!$B$2:$AR$165,'LA21'!AC$1,0),(IF(LA_INDEX!$H$38=2,VLOOKUP('LA (Gen)'!$B43,'LA22'!$B$2:$AR$165,'LA22'!AC$1,0),(IF(LA_INDEX!$H$38=3,VLOOKUP('LA (Gen)'!$B43,'LA27'!$B$2:$AR$165,'LA27'!AC$1,0),0)))))),"")</f>
        <v>14</v>
      </c>
      <c r="AF43" s="122">
        <f>IFERROR((IF(LA_INDEX!$H$38=1,VLOOKUP('LA (Gen)'!$B43,'LA21'!$B$2:$AR$165,'LA21'!AD$1,0),(IF(LA_INDEX!$H$38=2,VLOOKUP('LA (Gen)'!$B43,'LA22'!$B$2:$AR$165,'LA22'!AD$1,0),(IF(LA_INDEX!$H$38=3,VLOOKUP('LA (Gen)'!$B43,'LA27'!$B$2:$AR$165,'LA27'!AD$1,0),0)))))),"")</f>
        <v>36</v>
      </c>
      <c r="AG43" s="122">
        <f>IFERROR((IF(LA_INDEX!$H$38=1,VLOOKUP('LA (Gen)'!$B43,'LA21'!$B$2:$AR$165,'LA21'!AE$1,0),(IF(LA_INDEX!$H$38=2,VLOOKUP('LA (Gen)'!$B43,'LA22'!$B$2:$AR$165,'LA22'!AE$1,0),(IF(LA_INDEX!$H$38=3,VLOOKUP('LA (Gen)'!$B43,'LA27'!$B$2:$AR$165,'LA27'!AE$1,0),0)))))),"")</f>
        <v>38</v>
      </c>
      <c r="AH43" s="122">
        <f>IFERROR((IF(LA_INDEX!$H$38=1,VLOOKUP('LA (Gen)'!$B43,'LA21'!$B$2:$AR$165,'LA21'!AF$1,0),(IF(LA_INDEX!$H$38=2,VLOOKUP('LA (Gen)'!$B43,'LA22'!$B$2:$AR$165,'LA22'!AF$1,0),(IF(LA_INDEX!$H$38=3,VLOOKUP('LA (Gen)'!$B43,'LA27'!$B$2:$AR$165,'LA27'!AF$1,0),0)))))),"")</f>
        <v>37</v>
      </c>
      <c r="AI43" s="122">
        <f>IFERROR((IF(LA_INDEX!$H$38=1,VLOOKUP('LA (Gen)'!$B43,'LA21'!$B$2:$AR$165,'LA21'!AG$1,0),(IF(LA_INDEX!$H$38=2,VLOOKUP('LA (Gen)'!$B43,'LA22'!$B$2:$AR$165,'LA22'!AG$1,0),(IF(LA_INDEX!$H$38=3,VLOOKUP('LA (Gen)'!$B43,'LA27'!$B$2:$AR$165,'LA27'!AG$1,0),0)))))),"")</f>
        <v>3</v>
      </c>
      <c r="AJ43" s="122">
        <f>IFERROR((IF(LA_INDEX!$H$38=1,VLOOKUP('LA (Gen)'!$B43,'LA21'!$B$2:$AR$165,'LA21'!AH$1,0),(IF(LA_INDEX!$H$38=2,VLOOKUP('LA (Gen)'!$B43,'LA22'!$B$2:$AR$165,'LA22'!AH$1,0),(IF(LA_INDEX!$H$38=3,VLOOKUP('LA (Gen)'!$B43,'LA27'!$B$2:$AR$165,'LA27'!AH$1,0),0)))))),"")</f>
        <v>6</v>
      </c>
      <c r="AK43" s="122">
        <f>IFERROR((IF(LA_INDEX!$H$38=1,VLOOKUP('LA (Gen)'!$B43,'LA21'!$B$2:$AR$165,'LA21'!AI$1,0),(IF(LA_INDEX!$H$38=2,VLOOKUP('LA (Gen)'!$B43,'LA22'!$B$2:$AR$165,'LA22'!AI$1,0),(IF(LA_INDEX!$H$38=3,VLOOKUP('LA (Gen)'!$B43,'LA27'!$B$2:$AR$165,'LA27'!AI$1,0),0)))))),"")</f>
        <v>4</v>
      </c>
      <c r="AL43" s="122">
        <f>IFERROR((IF(LA_INDEX!$H$38=1,VLOOKUP('LA (Gen)'!$B43,'LA21'!$B$2:$AR$165,'LA21'!AJ$1,0),(IF(LA_INDEX!$H$38=2,VLOOKUP('LA (Gen)'!$B43,'LA22'!$B$2:$AR$165,'LA22'!AJ$1,0),(IF(LA_INDEX!$H$38=3,VLOOKUP('LA (Gen)'!$B43,'LA27'!$B$2:$AR$165,'LA27'!AJ$1,0),0)))))),"")</f>
        <v>17</v>
      </c>
      <c r="AM43" s="122">
        <f>IFERROR((IF(LA_INDEX!$H$38=1,VLOOKUP('LA (Gen)'!$B43,'LA21'!$B$2:$AR$165,'LA21'!AK$1,0),(IF(LA_INDEX!$H$38=2,VLOOKUP('LA (Gen)'!$B43,'LA22'!$B$2:$AR$165,'LA22'!AK$1,0),(IF(LA_INDEX!$H$38=3,VLOOKUP('LA (Gen)'!$B43,'LA27'!$B$2:$AR$165,'LA27'!AK$1,0),0)))))),"")</f>
        <v>22</v>
      </c>
      <c r="AN43" s="122">
        <f>IFERROR((IF(LA_INDEX!$H$38=1,VLOOKUP('LA (Gen)'!$B43,'LA21'!$B$2:$AR$165,'LA21'!AL$1,0),(IF(LA_INDEX!$H$38=2,VLOOKUP('LA (Gen)'!$B43,'LA22'!$B$2:$AR$165,'LA22'!AL$1,0),(IF(LA_INDEX!$H$38=3,VLOOKUP('LA (Gen)'!$B43,'LA27'!$B$2:$AR$165,'LA27'!AL$1,0),0)))))),"")</f>
        <v>19</v>
      </c>
      <c r="AO43" s="122">
        <f>IFERROR((IF(LA_INDEX!$H$38=1,VLOOKUP('LA (Gen)'!$B43,'LA21'!$B$2:$AR$165,'LA21'!AM$1,0),(IF(LA_INDEX!$H$38=2,VLOOKUP('LA (Gen)'!$B43,'LA22'!$B$2:$AR$165,'LA22'!AM$1,0),(IF(LA_INDEX!$H$38=3,VLOOKUP('LA (Gen)'!$B43,'LA27'!$B$2:$AR$165,'LA27'!AM$1,0),0)))))),"")</f>
        <v>11</v>
      </c>
      <c r="AP43" s="122">
        <f>IFERROR((IF(LA_INDEX!$H$38=1,VLOOKUP('LA (Gen)'!$B43,'LA21'!$B$2:$AR$165,'LA21'!AN$1,0),(IF(LA_INDEX!$H$38=2,VLOOKUP('LA (Gen)'!$B43,'LA22'!$B$2:$AR$165,'LA22'!AN$1,0),(IF(LA_INDEX!$H$38=3,VLOOKUP('LA (Gen)'!$B43,'LA27'!$B$2:$AR$165,'LA27'!AN$1,0),0)))))),"")</f>
        <v>7</v>
      </c>
      <c r="AQ43" s="122">
        <f>IFERROR((IF(LA_INDEX!$H$38=1,VLOOKUP('LA (Gen)'!$B43,'LA21'!$B$2:$AR$165,'LA21'!AO$1,0),(IF(LA_INDEX!$H$38=2,VLOOKUP('LA (Gen)'!$B43,'LA22'!$B$2:$AR$165,'LA22'!AO$1,0),(IF(LA_INDEX!$H$38=3,VLOOKUP('LA (Gen)'!$B43,'LA27'!$B$2:$AR$165,'LA27'!AO$1,0),0)))))),"")</f>
        <v>9</v>
      </c>
      <c r="AR43" s="122">
        <f>IFERROR((IF(LA_INDEX!$H$38=1,VLOOKUP('LA (Gen)'!$B43,'LA21'!$B$2:$AR$165,'LA21'!AP$1,0),(IF(LA_INDEX!$H$38=2,VLOOKUP('LA (Gen)'!$B43,'LA22'!$B$2:$AR$165,'LA22'!AP$1,0),(IF(LA_INDEX!$H$38=3,VLOOKUP('LA (Gen)'!$B43,'LA27'!$B$2:$AR$165,'LA27'!AP$1,0),0)))))),"")</f>
        <v>4</v>
      </c>
      <c r="AS43" s="122">
        <f>IFERROR((IF(LA_INDEX!$H$38=1,VLOOKUP('LA (Gen)'!$B43,'LA21'!$B$2:$AR$165,'LA21'!AQ$1,0),(IF(LA_INDEX!$H$38=2,VLOOKUP('LA (Gen)'!$B43,'LA22'!$B$2:$AR$165,'LA22'!AQ$1,0),(IF(LA_INDEX!$H$38=3,VLOOKUP('LA (Gen)'!$B43,'LA27'!$B$2:$AR$165,'LA27'!AQ$1,0),0)))))),"")</f>
        <v>2</v>
      </c>
      <c r="AT43" s="122">
        <f>IFERROR((IF(LA_INDEX!$H$38=1,VLOOKUP('LA (Gen)'!$B43,'LA21'!$B$2:$AR$165,'LA21'!AR$1,0),(IF(LA_INDEX!$H$38=2,VLOOKUP('LA (Gen)'!$B43,'LA22'!$B$2:$AR$165,'LA22'!AR$1,0),(IF(LA_INDEX!$H$38=3,VLOOKUP('LA (Gen)'!$B43,'LA27'!$B$2:$AR$165,'LA27'!AR$1,0),0)))))),"")</f>
        <v>3</v>
      </c>
    </row>
    <row r="44" spans="1:46" x14ac:dyDescent="0.3">
      <c r="A44" s="80" t="s">
        <v>477</v>
      </c>
      <c r="B44" s="114">
        <v>356</v>
      </c>
      <c r="C44" s="80" t="s">
        <v>396</v>
      </c>
      <c r="D44" s="80" t="s">
        <v>269</v>
      </c>
      <c r="E44" s="122">
        <f>IFERROR(MROUND((IF(LA_INDEX!$H$38=1,VLOOKUP('LA (Gen)'!$B44,'LA21'!$B$2:$AR$165,'LA21'!C$1,0),(IF(LA_INDEX!$H$38=2,VLOOKUP('LA (Gen)'!$B44,'LA22'!$B$2:$AR$165,'LA22'!C$1,0),(IF(LA_INDEX!$H$38=3,VLOOKUP('LA (Gen)'!$B44,'LA27'!$B$2:$AR$165,'LA27'!C$1,0),0)))))),5),"")</f>
        <v>970</v>
      </c>
      <c r="F44" s="122">
        <f>IFERROR(MROUND((IF(LA_INDEX!$H$38=1,VLOOKUP('LA (Gen)'!$B44,'LA21'!$B$2:$AR$165,'LA21'!D$1,0),(IF(LA_INDEX!$H$38=2,VLOOKUP('LA (Gen)'!$B44,'LA22'!$B$2:$AR$165,'LA22'!D$1,0),(IF(LA_INDEX!$H$38=3,VLOOKUP('LA (Gen)'!$B44,'LA27'!$B$2:$AR$165,'LA27'!D$1,0),0)))))),5),"")</f>
        <v>1135</v>
      </c>
      <c r="G44" s="122">
        <f>IFERROR(MROUND((IF(LA_INDEX!$H$38=1,VLOOKUP('LA (Gen)'!$B44,'LA21'!$B$2:$AR$165,'LA21'!E$1,0),(IF(LA_INDEX!$H$38=2,VLOOKUP('LA (Gen)'!$B44,'LA22'!$B$2:$AR$165,'LA22'!E$1,0),(IF(LA_INDEX!$H$38=3,VLOOKUP('LA (Gen)'!$B44,'LA27'!$B$2:$AR$165,'LA27'!E$1,0),0)))))),5),"")</f>
        <v>2105</v>
      </c>
      <c r="H44" s="122">
        <f>IFERROR((IF(LA_INDEX!$H$38=1,VLOOKUP('LA (Gen)'!$B44,'LA21'!$B$2:$AR$165,'LA21'!F$1,0),(IF(LA_INDEX!$H$38=2,VLOOKUP('LA (Gen)'!$B44,'LA22'!$B$2:$AR$165,'LA22'!F$1,0),(IF(LA_INDEX!$H$38=3,VLOOKUP('LA (Gen)'!$B44,'LA27'!$B$2:$AR$165,'LA27'!F$1,0),0)))))),"")</f>
        <v>88</v>
      </c>
      <c r="I44" s="122">
        <f>IFERROR((IF(LA_INDEX!$H$38=1,VLOOKUP('LA (Gen)'!$B44,'LA21'!$B$2:$AR$165,'LA21'!G$1,0),(IF(LA_INDEX!$H$38=2,VLOOKUP('LA (Gen)'!$B44,'LA22'!$B$2:$AR$165,'LA22'!G$1,0),(IF(LA_INDEX!$H$38=3,VLOOKUP('LA (Gen)'!$B44,'LA27'!$B$2:$AR$165,'LA27'!G$1,0),0)))))),"")</f>
        <v>91</v>
      </c>
      <c r="J44" s="122">
        <f>IFERROR((IF(LA_INDEX!$H$38=1,VLOOKUP('LA (Gen)'!$B44,'LA21'!$B$2:$AR$165,'LA21'!H$1,0),(IF(LA_INDEX!$H$38=2,VLOOKUP('LA (Gen)'!$B44,'LA22'!$B$2:$AR$165,'LA22'!H$1,0),(IF(LA_INDEX!$H$38=3,VLOOKUP('LA (Gen)'!$B44,'LA27'!$B$2:$AR$165,'LA27'!H$1,0),0)))))),"")</f>
        <v>90</v>
      </c>
      <c r="K44" s="122">
        <f>IFERROR((IF(LA_INDEX!$H$38=1,VLOOKUP('LA (Gen)'!$B44,'LA21'!$B$2:$AR$165,'LA21'!I$1,0),(IF(LA_INDEX!$H$38=2,VLOOKUP('LA (Gen)'!$B44,'LA22'!$B$2:$AR$165,'LA22'!I$1,0),(IF(LA_INDEX!$H$38=3,VLOOKUP('LA (Gen)'!$B44,'LA27'!$B$2:$AR$165,'LA27'!I$1,0),0)))))),"")</f>
        <v>11</v>
      </c>
      <c r="L44" s="122">
        <f>IFERROR((IF(LA_INDEX!$H$38=1,VLOOKUP('LA (Gen)'!$B44,'LA21'!$B$2:$AR$165,'LA21'!J$1,0),(IF(LA_INDEX!$H$38=2,VLOOKUP('LA (Gen)'!$B44,'LA22'!$B$2:$AR$165,'LA22'!J$1,0),(IF(LA_INDEX!$H$38=3,VLOOKUP('LA (Gen)'!$B44,'LA27'!$B$2:$AR$165,'LA27'!J$1,0),0)))))),"")</f>
        <v>7</v>
      </c>
      <c r="M44" s="122">
        <f>IFERROR((IF(LA_INDEX!$H$38=1,VLOOKUP('LA (Gen)'!$B44,'LA21'!$B$2:$AR$165,'LA21'!K$1,0),(IF(LA_INDEX!$H$38=2,VLOOKUP('LA (Gen)'!$B44,'LA22'!$B$2:$AR$165,'LA22'!K$1,0),(IF(LA_INDEX!$H$38=3,VLOOKUP('LA (Gen)'!$B44,'LA27'!$B$2:$AR$165,'LA27'!K$1,0),0)))))),"")</f>
        <v>9</v>
      </c>
      <c r="N44" s="122">
        <f>IFERROR((IF(LA_INDEX!$H$38=1,VLOOKUP('LA (Gen)'!$B44,'LA21'!$B$2:$AR$165,'LA21'!L$1,0),(IF(LA_INDEX!$H$38=2,VLOOKUP('LA (Gen)'!$B44,'LA22'!$B$2:$AR$165,'LA22'!L$1,0),(IF(LA_INDEX!$H$38=3,VLOOKUP('LA (Gen)'!$B44,'LA27'!$B$2:$AR$165,'LA27'!L$1,0),0)))))),"")</f>
        <v>67</v>
      </c>
      <c r="O44" s="122">
        <f>IFERROR((IF(LA_INDEX!$H$38=1,VLOOKUP('LA (Gen)'!$B44,'LA21'!$B$2:$AR$165,'LA21'!M$1,0),(IF(LA_INDEX!$H$38=2,VLOOKUP('LA (Gen)'!$B44,'LA22'!$B$2:$AR$165,'LA22'!M$1,0),(IF(LA_INDEX!$H$38=3,VLOOKUP('LA (Gen)'!$B44,'LA27'!$B$2:$AR$165,'LA27'!M$1,0),0)))))),"")</f>
        <v>66</v>
      </c>
      <c r="P44" s="122">
        <f>IFERROR((IF(LA_INDEX!$H$38=1,VLOOKUP('LA (Gen)'!$B44,'LA21'!$B$2:$AR$165,'LA21'!N$1,0),(IF(LA_INDEX!$H$38=2,VLOOKUP('LA (Gen)'!$B44,'LA22'!$B$2:$AR$165,'LA22'!N$1,0),(IF(LA_INDEX!$H$38=3,VLOOKUP('LA (Gen)'!$B44,'LA27'!$B$2:$AR$165,'LA27'!N$1,0),0)))))),"")</f>
        <v>66</v>
      </c>
      <c r="Q44" s="122">
        <f>IFERROR((IF(LA_INDEX!$H$38=1,VLOOKUP('LA (Gen)'!$B44,'LA21'!$B$2:$AR$165,'LA21'!O$1,0),(IF(LA_INDEX!$H$38=2,VLOOKUP('LA (Gen)'!$B44,'LA22'!$B$2:$AR$165,'LA22'!O$1,0),(IF(LA_INDEX!$H$38=3,VLOOKUP('LA (Gen)'!$B44,'LA27'!$B$2:$AR$165,'LA27'!O$1,0),0)))))),"")</f>
        <v>11</v>
      </c>
      <c r="R44" s="122">
        <f>IFERROR((IF(LA_INDEX!$H$38=1,VLOOKUP('LA (Gen)'!$B44,'LA21'!$B$2:$AR$165,'LA21'!P$1,0),(IF(LA_INDEX!$H$38=2,VLOOKUP('LA (Gen)'!$B44,'LA22'!$B$2:$AR$165,'LA22'!P$1,0),(IF(LA_INDEX!$H$38=3,VLOOKUP('LA (Gen)'!$B44,'LA27'!$B$2:$AR$165,'LA27'!P$1,0),0)))))),"")</f>
        <v>11</v>
      </c>
      <c r="S44" s="122">
        <f>IFERROR((IF(LA_INDEX!$H$38=1,VLOOKUP('LA (Gen)'!$B44,'LA21'!$B$2:$AR$165,'LA21'!Q$1,0),(IF(LA_INDEX!$H$38=2,VLOOKUP('LA (Gen)'!$B44,'LA22'!$B$2:$AR$165,'LA22'!Q$1,0),(IF(LA_INDEX!$H$38=3,VLOOKUP('LA (Gen)'!$B44,'LA27'!$B$2:$AR$165,'LA27'!Q$1,0),0)))))),"")</f>
        <v>11</v>
      </c>
      <c r="T44" s="122">
        <f>IFERROR((IF(LA_INDEX!$H$38=1,VLOOKUP('LA (Gen)'!$B44,'LA21'!$B$2:$AR$165,'LA21'!R$1,0),(IF(LA_INDEX!$H$38=2,VLOOKUP('LA (Gen)'!$B44,'LA22'!$B$2:$AR$165,'LA22'!R$1,0),(IF(LA_INDEX!$H$38=3,VLOOKUP('LA (Gen)'!$B44,'LA27'!$B$2:$AR$165,'LA27'!R$1,0),0)))))),"")</f>
        <v>49</v>
      </c>
      <c r="U44" s="122">
        <f>IFERROR((IF(LA_INDEX!$H$38=1,VLOOKUP('LA (Gen)'!$B44,'LA21'!$B$2:$AR$165,'LA21'!S$1,0),(IF(LA_INDEX!$H$38=2,VLOOKUP('LA (Gen)'!$B44,'LA22'!$B$2:$AR$165,'LA22'!S$1,0),(IF(LA_INDEX!$H$38=3,VLOOKUP('LA (Gen)'!$B44,'LA27'!$B$2:$AR$165,'LA27'!S$1,0),0)))))),"")</f>
        <v>48</v>
      </c>
      <c r="V44" s="122">
        <f>IFERROR((IF(LA_INDEX!$H$38=1,VLOOKUP('LA (Gen)'!$B44,'LA21'!$B$2:$AR$165,'LA21'!T$1,0),(IF(LA_INDEX!$H$38=2,VLOOKUP('LA (Gen)'!$B44,'LA22'!$B$2:$AR$165,'LA22'!T$1,0),(IF(LA_INDEX!$H$38=3,VLOOKUP('LA (Gen)'!$B44,'LA27'!$B$2:$AR$165,'LA27'!T$1,0),0)))))),"")</f>
        <v>49</v>
      </c>
      <c r="W44" s="122">
        <f>IFERROR((IF(LA_INDEX!$H$38=1,VLOOKUP('LA (Gen)'!$B44,'LA21'!$B$2:$AR$165,'LA21'!U$1,0),(IF(LA_INDEX!$H$38=2,VLOOKUP('LA (Gen)'!$B44,'LA22'!$B$2:$AR$165,'LA22'!U$1,0),(IF(LA_INDEX!$H$38=3,VLOOKUP('LA (Gen)'!$B44,'LA27'!$B$2:$AR$165,'LA27'!U$1,0),0)))))),"")</f>
        <v>12</v>
      </c>
      <c r="X44" s="122">
        <f>IFERROR((IF(LA_INDEX!$H$38=1,VLOOKUP('LA (Gen)'!$B44,'LA21'!$B$2:$AR$165,'LA21'!V$1,0),(IF(LA_INDEX!$H$38=2,VLOOKUP('LA (Gen)'!$B44,'LA22'!$B$2:$AR$165,'LA22'!V$1,0),(IF(LA_INDEX!$H$38=3,VLOOKUP('LA (Gen)'!$B44,'LA27'!$B$2:$AR$165,'LA27'!V$1,0),0)))))),"")</f>
        <v>12</v>
      </c>
      <c r="Y44" s="122">
        <f>IFERROR((IF(LA_INDEX!$H$38=1,VLOOKUP('LA (Gen)'!$B44,'LA21'!$B$2:$AR$165,'LA21'!W$1,0),(IF(LA_INDEX!$H$38=2,VLOOKUP('LA (Gen)'!$B44,'LA22'!$B$2:$AR$165,'LA22'!W$1,0),(IF(LA_INDEX!$H$38=3,VLOOKUP('LA (Gen)'!$B44,'LA27'!$B$2:$AR$165,'LA27'!W$1,0),0)))))),"")</f>
        <v>12</v>
      </c>
      <c r="Z44" s="122" t="str">
        <f>IFERROR((IF(LA_INDEX!$H$38=1,VLOOKUP('LA (Gen)'!$B44,'LA21'!$B$2:$AR$165,'LA21'!X$1,0),(IF(LA_INDEX!$H$38=2,VLOOKUP('LA (Gen)'!$B44,'LA22'!$B$2:$AR$165,'LA22'!X$1,0),(IF(LA_INDEX!$H$38=3,VLOOKUP('LA (Gen)'!$B44,'LA27'!$B$2:$AR$165,'LA27'!X$1,0),0)))))),"")</f>
        <v>x</v>
      </c>
      <c r="AA44" s="122" t="str">
        <f>IFERROR((IF(LA_INDEX!$H$38=1,VLOOKUP('LA (Gen)'!$B44,'LA21'!$B$2:$AR$165,'LA21'!Y$1,0),(IF(LA_INDEX!$H$38=2,VLOOKUP('LA (Gen)'!$B44,'LA22'!$B$2:$AR$165,'LA22'!Y$1,0),(IF(LA_INDEX!$H$38=3,VLOOKUP('LA (Gen)'!$B44,'LA27'!$B$2:$AR$165,'LA27'!Y$1,0),0)))))),"")</f>
        <v>x</v>
      </c>
      <c r="AB44" s="122" t="str">
        <f>IFERROR((IF(LA_INDEX!$H$38=1,VLOOKUP('LA (Gen)'!$B44,'LA21'!$B$2:$AR$165,'LA21'!Z$1,0),(IF(LA_INDEX!$H$38=2,VLOOKUP('LA (Gen)'!$B44,'LA22'!$B$2:$AR$165,'LA22'!Z$1,0),(IF(LA_INDEX!$H$38=3,VLOOKUP('LA (Gen)'!$B44,'LA27'!$B$2:$AR$165,'LA27'!Z$1,0),0)))))),"")</f>
        <v>-</v>
      </c>
      <c r="AC44" s="122">
        <f>IFERROR((IF(LA_INDEX!$H$38=1,VLOOKUP('LA (Gen)'!$B44,'LA21'!$B$2:$AR$165,'LA21'!AA$1,0),(IF(LA_INDEX!$H$38=2,VLOOKUP('LA (Gen)'!$B44,'LA22'!$B$2:$AR$165,'LA22'!AA$1,0),(IF(LA_INDEX!$H$38=3,VLOOKUP('LA (Gen)'!$B44,'LA27'!$B$2:$AR$165,'LA27'!AA$1,0),0)))))),"")</f>
        <v>9</v>
      </c>
      <c r="AD44" s="122">
        <f>IFERROR((IF(LA_INDEX!$H$38=1,VLOOKUP('LA (Gen)'!$B44,'LA21'!$B$2:$AR$165,'LA21'!AB$1,0),(IF(LA_INDEX!$H$38=2,VLOOKUP('LA (Gen)'!$B44,'LA22'!$B$2:$AR$165,'LA22'!AB$1,0),(IF(LA_INDEX!$H$38=3,VLOOKUP('LA (Gen)'!$B44,'LA27'!$B$2:$AR$165,'LA27'!AB$1,0),0)))))),"")</f>
        <v>9</v>
      </c>
      <c r="AE44" s="122">
        <f>IFERROR((IF(LA_INDEX!$H$38=1,VLOOKUP('LA (Gen)'!$B44,'LA21'!$B$2:$AR$165,'LA21'!AC$1,0),(IF(LA_INDEX!$H$38=2,VLOOKUP('LA (Gen)'!$B44,'LA22'!$B$2:$AR$165,'LA22'!AC$1,0),(IF(LA_INDEX!$H$38=3,VLOOKUP('LA (Gen)'!$B44,'LA27'!$B$2:$AR$165,'LA27'!AC$1,0),0)))))),"")</f>
        <v>9</v>
      </c>
      <c r="AF44" s="122">
        <f>IFERROR((IF(LA_INDEX!$H$38=1,VLOOKUP('LA (Gen)'!$B44,'LA21'!$B$2:$AR$165,'LA21'!AD$1,0),(IF(LA_INDEX!$H$38=2,VLOOKUP('LA (Gen)'!$B44,'LA22'!$B$2:$AR$165,'LA22'!AD$1,0),(IF(LA_INDEX!$H$38=3,VLOOKUP('LA (Gen)'!$B44,'LA27'!$B$2:$AR$165,'LA27'!AD$1,0),0)))))),"")</f>
        <v>38</v>
      </c>
      <c r="AG44" s="122">
        <f>IFERROR((IF(LA_INDEX!$H$38=1,VLOOKUP('LA (Gen)'!$B44,'LA21'!$B$2:$AR$165,'LA21'!AE$1,0),(IF(LA_INDEX!$H$38=2,VLOOKUP('LA (Gen)'!$B44,'LA22'!$B$2:$AR$165,'LA22'!AE$1,0),(IF(LA_INDEX!$H$38=3,VLOOKUP('LA (Gen)'!$B44,'LA27'!$B$2:$AR$165,'LA27'!AE$1,0),0)))))),"")</f>
        <v>36</v>
      </c>
      <c r="AH44" s="122">
        <f>IFERROR((IF(LA_INDEX!$H$38=1,VLOOKUP('LA (Gen)'!$B44,'LA21'!$B$2:$AR$165,'LA21'!AF$1,0),(IF(LA_INDEX!$H$38=2,VLOOKUP('LA (Gen)'!$B44,'LA22'!$B$2:$AR$165,'LA22'!AF$1,0),(IF(LA_INDEX!$H$38=3,VLOOKUP('LA (Gen)'!$B44,'LA27'!$B$2:$AR$165,'LA27'!AF$1,0),0)))))),"")</f>
        <v>37</v>
      </c>
      <c r="AI44" s="122">
        <f>IFERROR((IF(LA_INDEX!$H$38=1,VLOOKUP('LA (Gen)'!$B44,'LA21'!$B$2:$AR$165,'LA21'!AG$1,0),(IF(LA_INDEX!$H$38=2,VLOOKUP('LA (Gen)'!$B44,'LA22'!$B$2:$AR$165,'LA22'!AG$1,0),(IF(LA_INDEX!$H$38=3,VLOOKUP('LA (Gen)'!$B44,'LA27'!$B$2:$AR$165,'LA27'!AG$1,0),0)))))),"")</f>
        <v>6</v>
      </c>
      <c r="AJ44" s="122">
        <f>IFERROR((IF(LA_INDEX!$H$38=1,VLOOKUP('LA (Gen)'!$B44,'LA21'!$B$2:$AR$165,'LA21'!AH$1,0),(IF(LA_INDEX!$H$38=2,VLOOKUP('LA (Gen)'!$B44,'LA22'!$B$2:$AR$165,'LA22'!AH$1,0),(IF(LA_INDEX!$H$38=3,VLOOKUP('LA (Gen)'!$B44,'LA27'!$B$2:$AR$165,'LA27'!AH$1,0),0)))))),"")</f>
        <v>6</v>
      </c>
      <c r="AK44" s="122">
        <f>IFERROR((IF(LA_INDEX!$H$38=1,VLOOKUP('LA (Gen)'!$B44,'LA21'!$B$2:$AR$165,'LA21'!AI$1,0),(IF(LA_INDEX!$H$38=2,VLOOKUP('LA (Gen)'!$B44,'LA22'!$B$2:$AR$165,'LA22'!AI$1,0),(IF(LA_INDEX!$H$38=3,VLOOKUP('LA (Gen)'!$B44,'LA27'!$B$2:$AR$165,'LA27'!AI$1,0),0)))))),"")</f>
        <v>6</v>
      </c>
      <c r="AL44" s="122">
        <f>IFERROR((IF(LA_INDEX!$H$38=1,VLOOKUP('LA (Gen)'!$B44,'LA21'!$B$2:$AR$165,'LA21'!AJ$1,0),(IF(LA_INDEX!$H$38=2,VLOOKUP('LA (Gen)'!$B44,'LA22'!$B$2:$AR$165,'LA22'!AJ$1,0),(IF(LA_INDEX!$H$38=3,VLOOKUP('LA (Gen)'!$B44,'LA27'!$B$2:$AR$165,'LA27'!AJ$1,0),0)))))),"")</f>
        <v>22</v>
      </c>
      <c r="AM44" s="122">
        <f>IFERROR((IF(LA_INDEX!$H$38=1,VLOOKUP('LA (Gen)'!$B44,'LA21'!$B$2:$AR$165,'LA21'!AK$1,0),(IF(LA_INDEX!$H$38=2,VLOOKUP('LA (Gen)'!$B44,'LA22'!$B$2:$AR$165,'LA22'!AK$1,0),(IF(LA_INDEX!$H$38=3,VLOOKUP('LA (Gen)'!$B44,'LA27'!$B$2:$AR$165,'LA27'!AK$1,0),0)))))),"")</f>
        <v>25</v>
      </c>
      <c r="AN44" s="122">
        <f>IFERROR((IF(LA_INDEX!$H$38=1,VLOOKUP('LA (Gen)'!$B44,'LA21'!$B$2:$AR$165,'LA21'!AL$1,0),(IF(LA_INDEX!$H$38=2,VLOOKUP('LA (Gen)'!$B44,'LA22'!$B$2:$AR$165,'LA22'!AL$1,0),(IF(LA_INDEX!$H$38=3,VLOOKUP('LA (Gen)'!$B44,'LA27'!$B$2:$AR$165,'LA27'!AL$1,0),0)))))),"")</f>
        <v>23</v>
      </c>
      <c r="AO44" s="122">
        <f>IFERROR((IF(LA_INDEX!$H$38=1,VLOOKUP('LA (Gen)'!$B44,'LA21'!$B$2:$AR$165,'LA21'!AM$1,0),(IF(LA_INDEX!$H$38=2,VLOOKUP('LA (Gen)'!$B44,'LA22'!$B$2:$AR$165,'LA22'!AM$1,0),(IF(LA_INDEX!$H$38=3,VLOOKUP('LA (Gen)'!$B44,'LA27'!$B$2:$AR$165,'LA27'!AM$1,0),0)))))),"")</f>
        <v>9</v>
      </c>
      <c r="AP44" s="122">
        <f>IFERROR((IF(LA_INDEX!$H$38=1,VLOOKUP('LA (Gen)'!$B44,'LA21'!$B$2:$AR$165,'LA21'!AN$1,0),(IF(LA_INDEX!$H$38=2,VLOOKUP('LA (Gen)'!$B44,'LA22'!$B$2:$AR$165,'LA22'!AN$1,0),(IF(LA_INDEX!$H$38=3,VLOOKUP('LA (Gen)'!$B44,'LA27'!$B$2:$AR$165,'LA27'!AN$1,0),0)))))),"")</f>
        <v>7</v>
      </c>
      <c r="AQ44" s="122">
        <f>IFERROR((IF(LA_INDEX!$H$38=1,VLOOKUP('LA (Gen)'!$B44,'LA21'!$B$2:$AR$165,'LA21'!AO$1,0),(IF(LA_INDEX!$H$38=2,VLOOKUP('LA (Gen)'!$B44,'LA22'!$B$2:$AR$165,'LA22'!AO$1,0),(IF(LA_INDEX!$H$38=3,VLOOKUP('LA (Gen)'!$B44,'LA27'!$B$2:$AR$165,'LA27'!AO$1,0),0)))))),"")</f>
        <v>8</v>
      </c>
      <c r="AR44" s="122">
        <f>IFERROR((IF(LA_INDEX!$H$38=1,VLOOKUP('LA (Gen)'!$B44,'LA21'!$B$2:$AR$165,'LA21'!AP$1,0),(IF(LA_INDEX!$H$38=2,VLOOKUP('LA (Gen)'!$B44,'LA22'!$B$2:$AR$165,'LA22'!AP$1,0),(IF(LA_INDEX!$H$38=3,VLOOKUP('LA (Gen)'!$B44,'LA27'!$B$2:$AR$165,'LA27'!AP$1,0),0)))))),"")</f>
        <v>3</v>
      </c>
      <c r="AS44" s="122">
        <f>IFERROR((IF(LA_INDEX!$H$38=1,VLOOKUP('LA (Gen)'!$B44,'LA21'!$B$2:$AR$165,'LA21'!AQ$1,0),(IF(LA_INDEX!$H$38=2,VLOOKUP('LA (Gen)'!$B44,'LA22'!$B$2:$AR$165,'LA22'!AQ$1,0),(IF(LA_INDEX!$H$38=3,VLOOKUP('LA (Gen)'!$B44,'LA27'!$B$2:$AR$165,'LA27'!AQ$1,0),0)))))),"")</f>
        <v>3</v>
      </c>
      <c r="AT44" s="122">
        <f>IFERROR((IF(LA_INDEX!$H$38=1,VLOOKUP('LA (Gen)'!$B44,'LA21'!$B$2:$AR$165,'LA21'!AR$1,0),(IF(LA_INDEX!$H$38=2,VLOOKUP('LA (Gen)'!$B44,'LA22'!$B$2:$AR$165,'LA22'!AR$1,0),(IF(LA_INDEX!$H$38=3,VLOOKUP('LA (Gen)'!$B44,'LA27'!$B$2:$AR$165,'LA27'!AR$1,0),0)))))),"")</f>
        <v>3</v>
      </c>
    </row>
    <row r="45" spans="1:46" x14ac:dyDescent="0.3">
      <c r="A45" s="80" t="s">
        <v>478</v>
      </c>
      <c r="B45" s="114">
        <v>357</v>
      </c>
      <c r="C45" s="80" t="s">
        <v>404</v>
      </c>
      <c r="D45" s="80" t="s">
        <v>269</v>
      </c>
      <c r="E45" s="122">
        <f>IFERROR(MROUND((IF(LA_INDEX!$H$38=1,VLOOKUP('LA (Gen)'!$B45,'LA21'!$B$2:$AR$165,'LA21'!C$1,0),(IF(LA_INDEX!$H$38=2,VLOOKUP('LA (Gen)'!$B45,'LA22'!$B$2:$AR$165,'LA22'!C$1,0),(IF(LA_INDEX!$H$38=3,VLOOKUP('LA (Gen)'!$B45,'LA27'!$B$2:$AR$165,'LA27'!C$1,0),0)))))),5),"")</f>
        <v>680</v>
      </c>
      <c r="F45" s="122">
        <f>IFERROR(MROUND((IF(LA_INDEX!$H$38=1,VLOOKUP('LA (Gen)'!$B45,'LA21'!$B$2:$AR$165,'LA21'!D$1,0),(IF(LA_INDEX!$H$38=2,VLOOKUP('LA (Gen)'!$B45,'LA22'!$B$2:$AR$165,'LA22'!D$1,0),(IF(LA_INDEX!$H$38=3,VLOOKUP('LA (Gen)'!$B45,'LA27'!$B$2:$AR$165,'LA27'!D$1,0),0)))))),5),"")</f>
        <v>725</v>
      </c>
      <c r="G45" s="122">
        <f>IFERROR(MROUND((IF(LA_INDEX!$H$38=1,VLOOKUP('LA (Gen)'!$B45,'LA21'!$B$2:$AR$165,'LA21'!E$1,0),(IF(LA_INDEX!$H$38=2,VLOOKUP('LA (Gen)'!$B45,'LA22'!$B$2:$AR$165,'LA22'!E$1,0),(IF(LA_INDEX!$H$38=3,VLOOKUP('LA (Gen)'!$B45,'LA27'!$B$2:$AR$165,'LA27'!E$1,0),0)))))),5),"")</f>
        <v>1405</v>
      </c>
      <c r="H45" s="122">
        <f>IFERROR((IF(LA_INDEX!$H$38=1,VLOOKUP('LA (Gen)'!$B45,'LA21'!$B$2:$AR$165,'LA21'!F$1,0),(IF(LA_INDEX!$H$38=2,VLOOKUP('LA (Gen)'!$B45,'LA22'!$B$2:$AR$165,'LA22'!F$1,0),(IF(LA_INDEX!$H$38=3,VLOOKUP('LA (Gen)'!$B45,'LA27'!$B$2:$AR$165,'LA27'!F$1,0),0)))))),"")</f>
        <v>88</v>
      </c>
      <c r="I45" s="122">
        <f>IFERROR((IF(LA_INDEX!$H$38=1,VLOOKUP('LA (Gen)'!$B45,'LA21'!$B$2:$AR$165,'LA21'!G$1,0),(IF(LA_INDEX!$H$38=2,VLOOKUP('LA (Gen)'!$B45,'LA22'!$B$2:$AR$165,'LA22'!G$1,0),(IF(LA_INDEX!$H$38=3,VLOOKUP('LA (Gen)'!$B45,'LA27'!$B$2:$AR$165,'LA27'!G$1,0),0)))))),"")</f>
        <v>89</v>
      </c>
      <c r="J45" s="122">
        <f>IFERROR((IF(LA_INDEX!$H$38=1,VLOOKUP('LA (Gen)'!$B45,'LA21'!$B$2:$AR$165,'LA21'!H$1,0),(IF(LA_INDEX!$H$38=2,VLOOKUP('LA (Gen)'!$B45,'LA22'!$B$2:$AR$165,'LA22'!H$1,0),(IF(LA_INDEX!$H$38=3,VLOOKUP('LA (Gen)'!$B45,'LA27'!$B$2:$AR$165,'LA27'!H$1,0),0)))))),"")</f>
        <v>88</v>
      </c>
      <c r="K45" s="122">
        <f>IFERROR((IF(LA_INDEX!$H$38=1,VLOOKUP('LA (Gen)'!$B45,'LA21'!$B$2:$AR$165,'LA21'!I$1,0),(IF(LA_INDEX!$H$38=2,VLOOKUP('LA (Gen)'!$B45,'LA22'!$B$2:$AR$165,'LA22'!I$1,0),(IF(LA_INDEX!$H$38=3,VLOOKUP('LA (Gen)'!$B45,'LA27'!$B$2:$AR$165,'LA27'!I$1,0),0)))))),"")</f>
        <v>14</v>
      </c>
      <c r="L45" s="122">
        <f>IFERROR((IF(LA_INDEX!$H$38=1,VLOOKUP('LA (Gen)'!$B45,'LA21'!$B$2:$AR$165,'LA21'!J$1,0),(IF(LA_INDEX!$H$38=2,VLOOKUP('LA (Gen)'!$B45,'LA22'!$B$2:$AR$165,'LA22'!J$1,0),(IF(LA_INDEX!$H$38=3,VLOOKUP('LA (Gen)'!$B45,'LA27'!$B$2:$AR$165,'LA27'!J$1,0),0)))))),"")</f>
        <v>8</v>
      </c>
      <c r="M45" s="122">
        <f>IFERROR((IF(LA_INDEX!$H$38=1,VLOOKUP('LA (Gen)'!$B45,'LA21'!$B$2:$AR$165,'LA21'!K$1,0),(IF(LA_INDEX!$H$38=2,VLOOKUP('LA (Gen)'!$B45,'LA22'!$B$2:$AR$165,'LA22'!K$1,0),(IF(LA_INDEX!$H$38=3,VLOOKUP('LA (Gen)'!$B45,'LA27'!$B$2:$AR$165,'LA27'!K$1,0),0)))))),"")</f>
        <v>11</v>
      </c>
      <c r="N45" s="122">
        <f>IFERROR((IF(LA_INDEX!$H$38=1,VLOOKUP('LA (Gen)'!$B45,'LA21'!$B$2:$AR$165,'LA21'!L$1,0),(IF(LA_INDEX!$H$38=2,VLOOKUP('LA (Gen)'!$B45,'LA22'!$B$2:$AR$165,'LA22'!L$1,0),(IF(LA_INDEX!$H$38=3,VLOOKUP('LA (Gen)'!$B45,'LA27'!$B$2:$AR$165,'LA27'!L$1,0),0)))))),"")</f>
        <v>63</v>
      </c>
      <c r="O45" s="122">
        <f>IFERROR((IF(LA_INDEX!$H$38=1,VLOOKUP('LA (Gen)'!$B45,'LA21'!$B$2:$AR$165,'LA21'!M$1,0),(IF(LA_INDEX!$H$38=2,VLOOKUP('LA (Gen)'!$B45,'LA22'!$B$2:$AR$165,'LA22'!M$1,0),(IF(LA_INDEX!$H$38=3,VLOOKUP('LA (Gen)'!$B45,'LA27'!$B$2:$AR$165,'LA27'!M$1,0),0)))))),"")</f>
        <v>64</v>
      </c>
      <c r="P45" s="122">
        <f>IFERROR((IF(LA_INDEX!$H$38=1,VLOOKUP('LA (Gen)'!$B45,'LA21'!$B$2:$AR$165,'LA21'!N$1,0),(IF(LA_INDEX!$H$38=2,VLOOKUP('LA (Gen)'!$B45,'LA22'!$B$2:$AR$165,'LA22'!N$1,0),(IF(LA_INDEX!$H$38=3,VLOOKUP('LA (Gen)'!$B45,'LA27'!$B$2:$AR$165,'LA27'!N$1,0),0)))))),"")</f>
        <v>64</v>
      </c>
      <c r="Q45" s="122">
        <f>IFERROR((IF(LA_INDEX!$H$38=1,VLOOKUP('LA (Gen)'!$B45,'LA21'!$B$2:$AR$165,'LA21'!O$1,0),(IF(LA_INDEX!$H$38=2,VLOOKUP('LA (Gen)'!$B45,'LA22'!$B$2:$AR$165,'LA22'!O$1,0),(IF(LA_INDEX!$H$38=3,VLOOKUP('LA (Gen)'!$B45,'LA27'!$B$2:$AR$165,'LA27'!O$1,0),0)))))),"")</f>
        <v>13</v>
      </c>
      <c r="R45" s="122">
        <f>IFERROR((IF(LA_INDEX!$H$38=1,VLOOKUP('LA (Gen)'!$B45,'LA21'!$B$2:$AR$165,'LA21'!P$1,0),(IF(LA_INDEX!$H$38=2,VLOOKUP('LA (Gen)'!$B45,'LA22'!$B$2:$AR$165,'LA22'!P$1,0),(IF(LA_INDEX!$H$38=3,VLOOKUP('LA (Gen)'!$B45,'LA27'!$B$2:$AR$165,'LA27'!P$1,0),0)))))),"")</f>
        <v>12</v>
      </c>
      <c r="S45" s="122">
        <f>IFERROR((IF(LA_INDEX!$H$38=1,VLOOKUP('LA (Gen)'!$B45,'LA21'!$B$2:$AR$165,'LA21'!Q$1,0),(IF(LA_INDEX!$H$38=2,VLOOKUP('LA (Gen)'!$B45,'LA22'!$B$2:$AR$165,'LA22'!Q$1,0),(IF(LA_INDEX!$H$38=3,VLOOKUP('LA (Gen)'!$B45,'LA27'!$B$2:$AR$165,'LA27'!Q$1,0),0)))))),"")</f>
        <v>13</v>
      </c>
      <c r="T45" s="122">
        <f>IFERROR((IF(LA_INDEX!$H$38=1,VLOOKUP('LA (Gen)'!$B45,'LA21'!$B$2:$AR$165,'LA21'!R$1,0),(IF(LA_INDEX!$H$38=2,VLOOKUP('LA (Gen)'!$B45,'LA22'!$B$2:$AR$165,'LA22'!R$1,0),(IF(LA_INDEX!$H$38=3,VLOOKUP('LA (Gen)'!$B45,'LA27'!$B$2:$AR$165,'LA27'!R$1,0),0)))))),"")</f>
        <v>49</v>
      </c>
      <c r="U45" s="122">
        <f>IFERROR((IF(LA_INDEX!$H$38=1,VLOOKUP('LA (Gen)'!$B45,'LA21'!$B$2:$AR$165,'LA21'!S$1,0),(IF(LA_INDEX!$H$38=2,VLOOKUP('LA (Gen)'!$B45,'LA22'!$B$2:$AR$165,'LA22'!S$1,0),(IF(LA_INDEX!$H$38=3,VLOOKUP('LA (Gen)'!$B45,'LA27'!$B$2:$AR$165,'LA27'!S$1,0),0)))))),"")</f>
        <v>52</v>
      </c>
      <c r="V45" s="122">
        <f>IFERROR((IF(LA_INDEX!$H$38=1,VLOOKUP('LA (Gen)'!$B45,'LA21'!$B$2:$AR$165,'LA21'!T$1,0),(IF(LA_INDEX!$H$38=2,VLOOKUP('LA (Gen)'!$B45,'LA22'!$B$2:$AR$165,'LA22'!T$1,0),(IF(LA_INDEX!$H$38=3,VLOOKUP('LA (Gen)'!$B45,'LA27'!$B$2:$AR$165,'LA27'!T$1,0),0)))))),"")</f>
        <v>50</v>
      </c>
      <c r="W45" s="122">
        <f>IFERROR((IF(LA_INDEX!$H$38=1,VLOOKUP('LA (Gen)'!$B45,'LA21'!$B$2:$AR$165,'LA21'!U$1,0),(IF(LA_INDEX!$H$38=2,VLOOKUP('LA (Gen)'!$B45,'LA22'!$B$2:$AR$165,'LA22'!U$1,0),(IF(LA_INDEX!$H$38=3,VLOOKUP('LA (Gen)'!$B45,'LA27'!$B$2:$AR$165,'LA27'!U$1,0),0)))))),"")</f>
        <v>12</v>
      </c>
      <c r="X45" s="122">
        <f>IFERROR((IF(LA_INDEX!$H$38=1,VLOOKUP('LA (Gen)'!$B45,'LA21'!$B$2:$AR$165,'LA21'!V$1,0),(IF(LA_INDEX!$H$38=2,VLOOKUP('LA (Gen)'!$B45,'LA22'!$B$2:$AR$165,'LA22'!V$1,0),(IF(LA_INDEX!$H$38=3,VLOOKUP('LA (Gen)'!$B45,'LA27'!$B$2:$AR$165,'LA27'!V$1,0),0)))))),"")</f>
        <v>12</v>
      </c>
      <c r="Y45" s="122">
        <f>IFERROR((IF(LA_INDEX!$H$38=1,VLOOKUP('LA (Gen)'!$B45,'LA21'!$B$2:$AR$165,'LA21'!W$1,0),(IF(LA_INDEX!$H$38=2,VLOOKUP('LA (Gen)'!$B45,'LA22'!$B$2:$AR$165,'LA22'!W$1,0),(IF(LA_INDEX!$H$38=3,VLOOKUP('LA (Gen)'!$B45,'LA27'!$B$2:$AR$165,'LA27'!W$1,0),0)))))),"")</f>
        <v>12</v>
      </c>
      <c r="Z45" s="122" t="str">
        <f>IFERROR((IF(LA_INDEX!$H$38=1,VLOOKUP('LA (Gen)'!$B45,'LA21'!$B$2:$AR$165,'LA21'!X$1,0),(IF(LA_INDEX!$H$38=2,VLOOKUP('LA (Gen)'!$B45,'LA22'!$B$2:$AR$165,'LA22'!X$1,0),(IF(LA_INDEX!$H$38=3,VLOOKUP('LA (Gen)'!$B45,'LA27'!$B$2:$AR$165,'LA27'!X$1,0),0)))))),"")</f>
        <v>x</v>
      </c>
      <c r="AA45" s="122" t="str">
        <f>IFERROR((IF(LA_INDEX!$H$38=1,VLOOKUP('LA (Gen)'!$B45,'LA21'!$B$2:$AR$165,'LA21'!Y$1,0),(IF(LA_INDEX!$H$38=2,VLOOKUP('LA (Gen)'!$B45,'LA22'!$B$2:$AR$165,'LA22'!Y$1,0),(IF(LA_INDEX!$H$38=3,VLOOKUP('LA (Gen)'!$B45,'LA27'!$B$2:$AR$165,'LA27'!Y$1,0),0)))))),"")</f>
        <v>x</v>
      </c>
      <c r="AB45" s="122" t="str">
        <f>IFERROR((IF(LA_INDEX!$H$38=1,VLOOKUP('LA (Gen)'!$B45,'LA21'!$B$2:$AR$165,'LA21'!Z$1,0),(IF(LA_INDEX!$H$38=2,VLOOKUP('LA (Gen)'!$B45,'LA22'!$B$2:$AR$165,'LA22'!Z$1,0),(IF(LA_INDEX!$H$38=3,VLOOKUP('LA (Gen)'!$B45,'LA27'!$B$2:$AR$165,'LA27'!Z$1,0),0)))))),"")</f>
        <v>x</v>
      </c>
      <c r="AC45" s="122">
        <f>IFERROR((IF(LA_INDEX!$H$38=1,VLOOKUP('LA (Gen)'!$B45,'LA21'!$B$2:$AR$165,'LA21'!AA$1,0),(IF(LA_INDEX!$H$38=2,VLOOKUP('LA (Gen)'!$B45,'LA22'!$B$2:$AR$165,'LA22'!AA$1,0),(IF(LA_INDEX!$H$38=3,VLOOKUP('LA (Gen)'!$B45,'LA27'!$B$2:$AR$165,'LA27'!AA$1,0),0)))))),"")</f>
        <v>11</v>
      </c>
      <c r="AD45" s="122">
        <f>IFERROR((IF(LA_INDEX!$H$38=1,VLOOKUP('LA (Gen)'!$B45,'LA21'!$B$2:$AR$165,'LA21'!AB$1,0),(IF(LA_INDEX!$H$38=2,VLOOKUP('LA (Gen)'!$B45,'LA22'!$B$2:$AR$165,'LA22'!AB$1,0),(IF(LA_INDEX!$H$38=3,VLOOKUP('LA (Gen)'!$B45,'LA27'!$B$2:$AR$165,'LA27'!AB$1,0),0)))))),"")</f>
        <v>11</v>
      </c>
      <c r="AE45" s="122">
        <f>IFERROR((IF(LA_INDEX!$H$38=1,VLOOKUP('LA (Gen)'!$B45,'LA21'!$B$2:$AR$165,'LA21'!AC$1,0),(IF(LA_INDEX!$H$38=2,VLOOKUP('LA (Gen)'!$B45,'LA22'!$B$2:$AR$165,'LA22'!AC$1,0),(IF(LA_INDEX!$H$38=3,VLOOKUP('LA (Gen)'!$B45,'LA27'!$B$2:$AR$165,'LA27'!AC$1,0),0)))))),"")</f>
        <v>11</v>
      </c>
      <c r="AF45" s="122">
        <f>IFERROR((IF(LA_INDEX!$H$38=1,VLOOKUP('LA (Gen)'!$B45,'LA21'!$B$2:$AR$165,'LA21'!AD$1,0),(IF(LA_INDEX!$H$38=2,VLOOKUP('LA (Gen)'!$B45,'LA22'!$B$2:$AR$165,'LA22'!AD$1,0),(IF(LA_INDEX!$H$38=3,VLOOKUP('LA (Gen)'!$B45,'LA27'!$B$2:$AR$165,'LA27'!AD$1,0),0)))))),"")</f>
        <v>37</v>
      </c>
      <c r="AG45" s="122">
        <f>IFERROR((IF(LA_INDEX!$H$38=1,VLOOKUP('LA (Gen)'!$B45,'LA21'!$B$2:$AR$165,'LA21'!AE$1,0),(IF(LA_INDEX!$H$38=2,VLOOKUP('LA (Gen)'!$B45,'LA22'!$B$2:$AR$165,'LA22'!AE$1,0),(IF(LA_INDEX!$H$38=3,VLOOKUP('LA (Gen)'!$B45,'LA27'!$B$2:$AR$165,'LA27'!AE$1,0),0)))))),"")</f>
        <v>39</v>
      </c>
      <c r="AH45" s="122">
        <f>IFERROR((IF(LA_INDEX!$H$38=1,VLOOKUP('LA (Gen)'!$B45,'LA21'!$B$2:$AR$165,'LA21'!AF$1,0),(IF(LA_INDEX!$H$38=2,VLOOKUP('LA (Gen)'!$B45,'LA22'!$B$2:$AR$165,'LA22'!AF$1,0),(IF(LA_INDEX!$H$38=3,VLOOKUP('LA (Gen)'!$B45,'LA27'!$B$2:$AR$165,'LA27'!AF$1,0),0)))))),"")</f>
        <v>38</v>
      </c>
      <c r="AI45" s="122">
        <f>IFERROR((IF(LA_INDEX!$H$38=1,VLOOKUP('LA (Gen)'!$B45,'LA21'!$B$2:$AR$165,'LA21'!AG$1,0),(IF(LA_INDEX!$H$38=2,VLOOKUP('LA (Gen)'!$B45,'LA22'!$B$2:$AR$165,'LA22'!AG$1,0),(IF(LA_INDEX!$H$38=3,VLOOKUP('LA (Gen)'!$B45,'LA27'!$B$2:$AR$165,'LA27'!AG$1,0),0)))))),"")</f>
        <v>1</v>
      </c>
      <c r="AJ45" s="122" t="str">
        <f>IFERROR((IF(LA_INDEX!$H$38=1,VLOOKUP('LA (Gen)'!$B45,'LA21'!$B$2:$AR$165,'LA21'!AH$1,0),(IF(LA_INDEX!$H$38=2,VLOOKUP('LA (Gen)'!$B45,'LA22'!$B$2:$AR$165,'LA22'!AH$1,0),(IF(LA_INDEX!$H$38=3,VLOOKUP('LA (Gen)'!$B45,'LA27'!$B$2:$AR$165,'LA27'!AH$1,0),0)))))),"")</f>
        <v>-</v>
      </c>
      <c r="AK45" s="122">
        <f>IFERROR((IF(LA_INDEX!$H$38=1,VLOOKUP('LA (Gen)'!$B45,'LA21'!$B$2:$AR$165,'LA21'!AI$1,0),(IF(LA_INDEX!$H$38=2,VLOOKUP('LA (Gen)'!$B45,'LA22'!$B$2:$AR$165,'LA22'!AI$1,0),(IF(LA_INDEX!$H$38=3,VLOOKUP('LA (Gen)'!$B45,'LA27'!$B$2:$AR$165,'LA27'!AI$1,0),0)))))),"")</f>
        <v>1</v>
      </c>
      <c r="AL45" s="122">
        <f>IFERROR((IF(LA_INDEX!$H$38=1,VLOOKUP('LA (Gen)'!$B45,'LA21'!$B$2:$AR$165,'LA21'!AJ$1,0),(IF(LA_INDEX!$H$38=2,VLOOKUP('LA (Gen)'!$B45,'LA22'!$B$2:$AR$165,'LA22'!AJ$1,0),(IF(LA_INDEX!$H$38=3,VLOOKUP('LA (Gen)'!$B45,'LA27'!$B$2:$AR$165,'LA27'!AJ$1,0),0)))))),"")</f>
        <v>25</v>
      </c>
      <c r="AM45" s="122">
        <f>IFERROR((IF(LA_INDEX!$H$38=1,VLOOKUP('LA (Gen)'!$B45,'LA21'!$B$2:$AR$165,'LA21'!AK$1,0),(IF(LA_INDEX!$H$38=2,VLOOKUP('LA (Gen)'!$B45,'LA22'!$B$2:$AR$165,'LA22'!AK$1,0),(IF(LA_INDEX!$H$38=3,VLOOKUP('LA (Gen)'!$B45,'LA27'!$B$2:$AR$165,'LA27'!AK$1,0),0)))))),"")</f>
        <v>24</v>
      </c>
      <c r="AN45" s="122">
        <f>IFERROR((IF(LA_INDEX!$H$38=1,VLOOKUP('LA (Gen)'!$B45,'LA21'!$B$2:$AR$165,'LA21'!AL$1,0),(IF(LA_INDEX!$H$38=2,VLOOKUP('LA (Gen)'!$B45,'LA22'!$B$2:$AR$165,'LA22'!AL$1,0),(IF(LA_INDEX!$H$38=3,VLOOKUP('LA (Gen)'!$B45,'LA27'!$B$2:$AR$165,'LA27'!AL$1,0),0)))))),"")</f>
        <v>24</v>
      </c>
      <c r="AO45" s="122">
        <f>IFERROR((IF(LA_INDEX!$H$38=1,VLOOKUP('LA (Gen)'!$B45,'LA21'!$B$2:$AR$165,'LA21'!AM$1,0),(IF(LA_INDEX!$H$38=2,VLOOKUP('LA (Gen)'!$B45,'LA22'!$B$2:$AR$165,'LA22'!AM$1,0),(IF(LA_INDEX!$H$38=3,VLOOKUP('LA (Gen)'!$B45,'LA27'!$B$2:$AR$165,'LA27'!AM$1,0),0)))))),"")</f>
        <v>8</v>
      </c>
      <c r="AP45" s="122">
        <f>IFERROR((IF(LA_INDEX!$H$38=1,VLOOKUP('LA (Gen)'!$B45,'LA21'!$B$2:$AR$165,'LA21'!AN$1,0),(IF(LA_INDEX!$H$38=2,VLOOKUP('LA (Gen)'!$B45,'LA22'!$B$2:$AR$165,'LA22'!AN$1,0),(IF(LA_INDEX!$H$38=3,VLOOKUP('LA (Gen)'!$B45,'LA27'!$B$2:$AR$165,'LA27'!AN$1,0),0)))))),"")</f>
        <v>9</v>
      </c>
      <c r="AQ45" s="122">
        <f>IFERROR((IF(LA_INDEX!$H$38=1,VLOOKUP('LA (Gen)'!$B45,'LA21'!$B$2:$AR$165,'LA21'!AO$1,0),(IF(LA_INDEX!$H$38=2,VLOOKUP('LA (Gen)'!$B45,'LA22'!$B$2:$AR$165,'LA22'!AO$1,0),(IF(LA_INDEX!$H$38=3,VLOOKUP('LA (Gen)'!$B45,'LA27'!$B$2:$AR$165,'LA27'!AO$1,0),0)))))),"")</f>
        <v>9</v>
      </c>
      <c r="AR45" s="122">
        <f>IFERROR((IF(LA_INDEX!$H$38=1,VLOOKUP('LA (Gen)'!$B45,'LA21'!$B$2:$AR$165,'LA21'!AP$1,0),(IF(LA_INDEX!$H$38=2,VLOOKUP('LA (Gen)'!$B45,'LA22'!$B$2:$AR$165,'LA22'!AP$1,0),(IF(LA_INDEX!$H$38=3,VLOOKUP('LA (Gen)'!$B45,'LA27'!$B$2:$AR$165,'LA27'!AP$1,0),0)))))),"")</f>
        <v>4</v>
      </c>
      <c r="AS45" s="122">
        <f>IFERROR((IF(LA_INDEX!$H$38=1,VLOOKUP('LA (Gen)'!$B45,'LA21'!$B$2:$AR$165,'LA21'!AQ$1,0),(IF(LA_INDEX!$H$38=2,VLOOKUP('LA (Gen)'!$B45,'LA22'!$B$2:$AR$165,'LA22'!AQ$1,0),(IF(LA_INDEX!$H$38=3,VLOOKUP('LA (Gen)'!$B45,'LA27'!$B$2:$AR$165,'LA27'!AQ$1,0),0)))))),"")</f>
        <v>2</v>
      </c>
      <c r="AT45" s="122">
        <f>IFERROR((IF(LA_INDEX!$H$38=1,VLOOKUP('LA (Gen)'!$B45,'LA21'!$B$2:$AR$165,'LA21'!AR$1,0),(IF(LA_INDEX!$H$38=2,VLOOKUP('LA (Gen)'!$B45,'LA22'!$B$2:$AR$165,'LA22'!AR$1,0),(IF(LA_INDEX!$H$38=3,VLOOKUP('LA (Gen)'!$B45,'LA27'!$B$2:$AR$165,'LA27'!AR$1,0),0)))))),"")</f>
        <v>3</v>
      </c>
    </row>
    <row r="46" spans="1:46" x14ac:dyDescent="0.3">
      <c r="A46" s="80" t="s">
        <v>479</v>
      </c>
      <c r="B46" s="114">
        <v>358</v>
      </c>
      <c r="C46" s="80" t="s">
        <v>409</v>
      </c>
      <c r="D46" s="80" t="s">
        <v>269</v>
      </c>
      <c r="E46" s="122">
        <f>IFERROR(MROUND((IF(LA_INDEX!$H$38=1,VLOOKUP('LA (Gen)'!$B46,'LA21'!$B$2:$AR$165,'LA21'!C$1,0),(IF(LA_INDEX!$H$38=2,VLOOKUP('LA (Gen)'!$B46,'LA22'!$B$2:$AR$165,'LA22'!C$1,0),(IF(LA_INDEX!$H$38=3,VLOOKUP('LA (Gen)'!$B46,'LA27'!$B$2:$AR$165,'LA27'!C$1,0),0)))))),5),"")</f>
        <v>950</v>
      </c>
      <c r="F46" s="122">
        <f>IFERROR(MROUND((IF(LA_INDEX!$H$38=1,VLOOKUP('LA (Gen)'!$B46,'LA21'!$B$2:$AR$165,'LA21'!D$1,0),(IF(LA_INDEX!$H$38=2,VLOOKUP('LA (Gen)'!$B46,'LA22'!$B$2:$AR$165,'LA22'!D$1,0),(IF(LA_INDEX!$H$38=3,VLOOKUP('LA (Gen)'!$B46,'LA27'!$B$2:$AR$165,'LA27'!D$1,0),0)))))),5),"")</f>
        <v>895</v>
      </c>
      <c r="G46" s="122">
        <f>IFERROR(MROUND((IF(LA_INDEX!$H$38=1,VLOOKUP('LA (Gen)'!$B46,'LA21'!$B$2:$AR$165,'LA21'!E$1,0),(IF(LA_INDEX!$H$38=2,VLOOKUP('LA (Gen)'!$B46,'LA22'!$B$2:$AR$165,'LA22'!E$1,0),(IF(LA_INDEX!$H$38=3,VLOOKUP('LA (Gen)'!$B46,'LA27'!$B$2:$AR$165,'LA27'!E$1,0),0)))))),5),"")</f>
        <v>1845</v>
      </c>
      <c r="H46" s="122">
        <f>IFERROR((IF(LA_INDEX!$H$38=1,VLOOKUP('LA (Gen)'!$B46,'LA21'!$B$2:$AR$165,'LA21'!F$1,0),(IF(LA_INDEX!$H$38=2,VLOOKUP('LA (Gen)'!$B46,'LA22'!$B$2:$AR$165,'LA22'!F$1,0),(IF(LA_INDEX!$H$38=3,VLOOKUP('LA (Gen)'!$B46,'LA27'!$B$2:$AR$165,'LA27'!F$1,0),0)))))),"")</f>
        <v>89</v>
      </c>
      <c r="I46" s="122">
        <f>IFERROR((IF(LA_INDEX!$H$38=1,VLOOKUP('LA (Gen)'!$B46,'LA21'!$B$2:$AR$165,'LA21'!G$1,0),(IF(LA_INDEX!$H$38=2,VLOOKUP('LA (Gen)'!$B46,'LA22'!$B$2:$AR$165,'LA22'!G$1,0),(IF(LA_INDEX!$H$38=3,VLOOKUP('LA (Gen)'!$B46,'LA27'!$B$2:$AR$165,'LA27'!G$1,0),0)))))),"")</f>
        <v>92</v>
      </c>
      <c r="J46" s="122">
        <f>IFERROR((IF(LA_INDEX!$H$38=1,VLOOKUP('LA (Gen)'!$B46,'LA21'!$B$2:$AR$165,'LA21'!H$1,0),(IF(LA_INDEX!$H$38=2,VLOOKUP('LA (Gen)'!$B46,'LA22'!$B$2:$AR$165,'LA22'!H$1,0),(IF(LA_INDEX!$H$38=3,VLOOKUP('LA (Gen)'!$B46,'LA27'!$B$2:$AR$165,'LA27'!H$1,0),0)))))),"")</f>
        <v>90</v>
      </c>
      <c r="K46" s="122">
        <f>IFERROR((IF(LA_INDEX!$H$38=1,VLOOKUP('LA (Gen)'!$B46,'LA21'!$B$2:$AR$165,'LA21'!I$1,0),(IF(LA_INDEX!$H$38=2,VLOOKUP('LA (Gen)'!$B46,'LA22'!$B$2:$AR$165,'LA22'!I$1,0),(IF(LA_INDEX!$H$38=3,VLOOKUP('LA (Gen)'!$B46,'LA27'!$B$2:$AR$165,'LA27'!I$1,0),0)))))),"")</f>
        <v>8</v>
      </c>
      <c r="L46" s="122">
        <f>IFERROR((IF(LA_INDEX!$H$38=1,VLOOKUP('LA (Gen)'!$B46,'LA21'!$B$2:$AR$165,'LA21'!J$1,0),(IF(LA_INDEX!$H$38=2,VLOOKUP('LA (Gen)'!$B46,'LA22'!$B$2:$AR$165,'LA22'!J$1,0),(IF(LA_INDEX!$H$38=3,VLOOKUP('LA (Gen)'!$B46,'LA27'!$B$2:$AR$165,'LA27'!J$1,0),0)))))),"")</f>
        <v>4</v>
      </c>
      <c r="M46" s="122">
        <f>IFERROR((IF(LA_INDEX!$H$38=1,VLOOKUP('LA (Gen)'!$B46,'LA21'!$B$2:$AR$165,'LA21'!K$1,0),(IF(LA_INDEX!$H$38=2,VLOOKUP('LA (Gen)'!$B46,'LA22'!$B$2:$AR$165,'LA22'!K$1,0),(IF(LA_INDEX!$H$38=3,VLOOKUP('LA (Gen)'!$B46,'LA27'!$B$2:$AR$165,'LA27'!K$1,0),0)))))),"")</f>
        <v>6</v>
      </c>
      <c r="N46" s="122">
        <f>IFERROR((IF(LA_INDEX!$H$38=1,VLOOKUP('LA (Gen)'!$B46,'LA21'!$B$2:$AR$165,'LA21'!L$1,0),(IF(LA_INDEX!$H$38=2,VLOOKUP('LA (Gen)'!$B46,'LA22'!$B$2:$AR$165,'LA22'!L$1,0),(IF(LA_INDEX!$H$38=3,VLOOKUP('LA (Gen)'!$B46,'LA27'!$B$2:$AR$165,'LA27'!L$1,0),0)))))),"")</f>
        <v>70</v>
      </c>
      <c r="O46" s="122">
        <f>IFERROR((IF(LA_INDEX!$H$38=1,VLOOKUP('LA (Gen)'!$B46,'LA21'!$B$2:$AR$165,'LA21'!M$1,0),(IF(LA_INDEX!$H$38=2,VLOOKUP('LA (Gen)'!$B46,'LA22'!$B$2:$AR$165,'LA22'!M$1,0),(IF(LA_INDEX!$H$38=3,VLOOKUP('LA (Gen)'!$B46,'LA27'!$B$2:$AR$165,'LA27'!M$1,0),0)))))),"")</f>
        <v>73</v>
      </c>
      <c r="P46" s="122">
        <f>IFERROR((IF(LA_INDEX!$H$38=1,VLOOKUP('LA (Gen)'!$B46,'LA21'!$B$2:$AR$165,'LA21'!N$1,0),(IF(LA_INDEX!$H$38=2,VLOOKUP('LA (Gen)'!$B46,'LA22'!$B$2:$AR$165,'LA22'!N$1,0),(IF(LA_INDEX!$H$38=3,VLOOKUP('LA (Gen)'!$B46,'LA27'!$B$2:$AR$165,'LA27'!N$1,0),0)))))),"")</f>
        <v>71</v>
      </c>
      <c r="Q46" s="122">
        <f>IFERROR((IF(LA_INDEX!$H$38=1,VLOOKUP('LA (Gen)'!$B46,'LA21'!$B$2:$AR$165,'LA21'!O$1,0),(IF(LA_INDEX!$H$38=2,VLOOKUP('LA (Gen)'!$B46,'LA22'!$B$2:$AR$165,'LA22'!O$1,0),(IF(LA_INDEX!$H$38=3,VLOOKUP('LA (Gen)'!$B46,'LA27'!$B$2:$AR$165,'LA27'!O$1,0),0)))))),"")</f>
        <v>16</v>
      </c>
      <c r="R46" s="122">
        <f>IFERROR((IF(LA_INDEX!$H$38=1,VLOOKUP('LA (Gen)'!$B46,'LA21'!$B$2:$AR$165,'LA21'!P$1,0),(IF(LA_INDEX!$H$38=2,VLOOKUP('LA (Gen)'!$B46,'LA22'!$B$2:$AR$165,'LA22'!P$1,0),(IF(LA_INDEX!$H$38=3,VLOOKUP('LA (Gen)'!$B46,'LA27'!$B$2:$AR$165,'LA27'!P$1,0),0)))))),"")</f>
        <v>13</v>
      </c>
      <c r="S46" s="122">
        <f>IFERROR((IF(LA_INDEX!$H$38=1,VLOOKUP('LA (Gen)'!$B46,'LA21'!$B$2:$AR$165,'LA21'!Q$1,0),(IF(LA_INDEX!$H$38=2,VLOOKUP('LA (Gen)'!$B46,'LA22'!$B$2:$AR$165,'LA22'!Q$1,0),(IF(LA_INDEX!$H$38=3,VLOOKUP('LA (Gen)'!$B46,'LA27'!$B$2:$AR$165,'LA27'!Q$1,0),0)))))),"")</f>
        <v>15</v>
      </c>
      <c r="T46" s="122">
        <f>IFERROR((IF(LA_INDEX!$H$38=1,VLOOKUP('LA (Gen)'!$B46,'LA21'!$B$2:$AR$165,'LA21'!R$1,0),(IF(LA_INDEX!$H$38=2,VLOOKUP('LA (Gen)'!$B46,'LA22'!$B$2:$AR$165,'LA22'!R$1,0),(IF(LA_INDEX!$H$38=3,VLOOKUP('LA (Gen)'!$B46,'LA27'!$B$2:$AR$165,'LA27'!R$1,0),0)))))),"")</f>
        <v>54</v>
      </c>
      <c r="U46" s="122">
        <f>IFERROR((IF(LA_INDEX!$H$38=1,VLOOKUP('LA (Gen)'!$B46,'LA21'!$B$2:$AR$165,'LA21'!S$1,0),(IF(LA_INDEX!$H$38=2,VLOOKUP('LA (Gen)'!$B46,'LA22'!$B$2:$AR$165,'LA22'!S$1,0),(IF(LA_INDEX!$H$38=3,VLOOKUP('LA (Gen)'!$B46,'LA27'!$B$2:$AR$165,'LA27'!S$1,0),0)))))),"")</f>
        <v>59</v>
      </c>
      <c r="V46" s="122">
        <f>IFERROR((IF(LA_INDEX!$H$38=1,VLOOKUP('LA (Gen)'!$B46,'LA21'!$B$2:$AR$165,'LA21'!T$1,0),(IF(LA_INDEX!$H$38=2,VLOOKUP('LA (Gen)'!$B46,'LA22'!$B$2:$AR$165,'LA22'!T$1,0),(IF(LA_INDEX!$H$38=3,VLOOKUP('LA (Gen)'!$B46,'LA27'!$B$2:$AR$165,'LA27'!T$1,0),0)))))),"")</f>
        <v>56</v>
      </c>
      <c r="W46" s="122">
        <f>IFERROR((IF(LA_INDEX!$H$38=1,VLOOKUP('LA (Gen)'!$B46,'LA21'!$B$2:$AR$165,'LA21'!U$1,0),(IF(LA_INDEX!$H$38=2,VLOOKUP('LA (Gen)'!$B46,'LA22'!$B$2:$AR$165,'LA22'!U$1,0),(IF(LA_INDEX!$H$38=3,VLOOKUP('LA (Gen)'!$B46,'LA27'!$B$2:$AR$165,'LA27'!U$1,0),0)))))),"")</f>
        <v>29</v>
      </c>
      <c r="X46" s="122">
        <f>IFERROR((IF(LA_INDEX!$H$38=1,VLOOKUP('LA (Gen)'!$B46,'LA21'!$B$2:$AR$165,'LA21'!V$1,0),(IF(LA_INDEX!$H$38=2,VLOOKUP('LA (Gen)'!$B46,'LA22'!$B$2:$AR$165,'LA22'!V$1,0),(IF(LA_INDEX!$H$38=3,VLOOKUP('LA (Gen)'!$B46,'LA27'!$B$2:$AR$165,'LA27'!V$1,0),0)))))),"")</f>
        <v>31</v>
      </c>
      <c r="Y46" s="122">
        <f>IFERROR((IF(LA_INDEX!$H$38=1,VLOOKUP('LA (Gen)'!$B46,'LA21'!$B$2:$AR$165,'LA21'!W$1,0),(IF(LA_INDEX!$H$38=2,VLOOKUP('LA (Gen)'!$B46,'LA22'!$B$2:$AR$165,'LA22'!W$1,0),(IF(LA_INDEX!$H$38=3,VLOOKUP('LA (Gen)'!$B46,'LA27'!$B$2:$AR$165,'LA27'!W$1,0),0)))))),"")</f>
        <v>30</v>
      </c>
      <c r="Z46" s="122">
        <f>IFERROR((IF(LA_INDEX!$H$38=1,VLOOKUP('LA (Gen)'!$B46,'LA21'!$B$2:$AR$165,'LA21'!X$1,0),(IF(LA_INDEX!$H$38=2,VLOOKUP('LA (Gen)'!$B46,'LA22'!$B$2:$AR$165,'LA22'!X$1,0),(IF(LA_INDEX!$H$38=3,VLOOKUP('LA (Gen)'!$B46,'LA27'!$B$2:$AR$165,'LA27'!X$1,0),0)))))),"")</f>
        <v>2</v>
      </c>
      <c r="AA46" s="122">
        <f>IFERROR((IF(LA_INDEX!$H$38=1,VLOOKUP('LA (Gen)'!$B46,'LA21'!$B$2:$AR$165,'LA21'!Y$1,0),(IF(LA_INDEX!$H$38=2,VLOOKUP('LA (Gen)'!$B46,'LA22'!$B$2:$AR$165,'LA22'!Y$1,0),(IF(LA_INDEX!$H$38=3,VLOOKUP('LA (Gen)'!$B46,'LA27'!$B$2:$AR$165,'LA27'!Y$1,0),0)))))),"")</f>
        <v>2</v>
      </c>
      <c r="AB46" s="122">
        <f>IFERROR((IF(LA_INDEX!$H$38=1,VLOOKUP('LA (Gen)'!$B46,'LA21'!$B$2:$AR$165,'LA21'!Z$1,0),(IF(LA_INDEX!$H$38=2,VLOOKUP('LA (Gen)'!$B46,'LA22'!$B$2:$AR$165,'LA22'!Z$1,0),(IF(LA_INDEX!$H$38=3,VLOOKUP('LA (Gen)'!$B46,'LA27'!$B$2:$AR$165,'LA27'!Z$1,0),0)))))),"")</f>
        <v>2</v>
      </c>
      <c r="AC46" s="122">
        <f>IFERROR((IF(LA_INDEX!$H$38=1,VLOOKUP('LA (Gen)'!$B46,'LA21'!$B$2:$AR$165,'LA21'!AA$1,0),(IF(LA_INDEX!$H$38=2,VLOOKUP('LA (Gen)'!$B46,'LA22'!$B$2:$AR$165,'LA22'!AA$1,0),(IF(LA_INDEX!$H$38=3,VLOOKUP('LA (Gen)'!$B46,'LA27'!$B$2:$AR$165,'LA27'!AA$1,0),0)))))),"")</f>
        <v>24</v>
      </c>
      <c r="AD46" s="122">
        <f>IFERROR((IF(LA_INDEX!$H$38=1,VLOOKUP('LA (Gen)'!$B46,'LA21'!$B$2:$AR$165,'LA21'!AB$1,0),(IF(LA_INDEX!$H$38=2,VLOOKUP('LA (Gen)'!$B46,'LA22'!$B$2:$AR$165,'LA22'!AB$1,0),(IF(LA_INDEX!$H$38=3,VLOOKUP('LA (Gen)'!$B46,'LA27'!$B$2:$AR$165,'LA27'!AB$1,0),0)))))),"")</f>
        <v>28</v>
      </c>
      <c r="AE46" s="122">
        <f>IFERROR((IF(LA_INDEX!$H$38=1,VLOOKUP('LA (Gen)'!$B46,'LA21'!$B$2:$AR$165,'LA21'!AC$1,0),(IF(LA_INDEX!$H$38=2,VLOOKUP('LA (Gen)'!$B46,'LA22'!$B$2:$AR$165,'LA22'!AC$1,0),(IF(LA_INDEX!$H$38=3,VLOOKUP('LA (Gen)'!$B46,'LA27'!$B$2:$AR$165,'LA27'!AC$1,0),0)))))),"")</f>
        <v>26</v>
      </c>
      <c r="AF46" s="122">
        <f>IFERROR((IF(LA_INDEX!$H$38=1,VLOOKUP('LA (Gen)'!$B46,'LA21'!$B$2:$AR$165,'LA21'!AD$1,0),(IF(LA_INDEX!$H$38=2,VLOOKUP('LA (Gen)'!$B46,'LA22'!$B$2:$AR$165,'LA22'!AD$1,0),(IF(LA_INDEX!$H$38=3,VLOOKUP('LA (Gen)'!$B46,'LA27'!$B$2:$AR$165,'LA27'!AD$1,0),0)))))),"")</f>
        <v>26</v>
      </c>
      <c r="AG46" s="122">
        <f>IFERROR((IF(LA_INDEX!$H$38=1,VLOOKUP('LA (Gen)'!$B46,'LA21'!$B$2:$AR$165,'LA21'!AE$1,0),(IF(LA_INDEX!$H$38=2,VLOOKUP('LA (Gen)'!$B46,'LA22'!$B$2:$AR$165,'LA22'!AE$1,0),(IF(LA_INDEX!$H$38=3,VLOOKUP('LA (Gen)'!$B46,'LA27'!$B$2:$AR$165,'LA27'!AE$1,0),0)))))),"")</f>
        <v>28</v>
      </c>
      <c r="AH46" s="122">
        <f>IFERROR((IF(LA_INDEX!$H$38=1,VLOOKUP('LA (Gen)'!$B46,'LA21'!$B$2:$AR$165,'LA21'!AF$1,0),(IF(LA_INDEX!$H$38=2,VLOOKUP('LA (Gen)'!$B46,'LA22'!$B$2:$AR$165,'LA22'!AF$1,0),(IF(LA_INDEX!$H$38=3,VLOOKUP('LA (Gen)'!$B46,'LA27'!$B$2:$AR$165,'LA27'!AF$1,0),0)))))),"")</f>
        <v>27</v>
      </c>
      <c r="AI46" s="122" t="str">
        <f>IFERROR((IF(LA_INDEX!$H$38=1,VLOOKUP('LA (Gen)'!$B46,'LA21'!$B$2:$AR$165,'LA21'!AG$1,0),(IF(LA_INDEX!$H$38=2,VLOOKUP('LA (Gen)'!$B46,'LA22'!$B$2:$AR$165,'LA22'!AG$1,0),(IF(LA_INDEX!$H$38=3,VLOOKUP('LA (Gen)'!$B46,'LA27'!$B$2:$AR$165,'LA27'!AG$1,0),0)))))),"")</f>
        <v>-</v>
      </c>
      <c r="AJ46" s="122">
        <f>IFERROR((IF(LA_INDEX!$H$38=1,VLOOKUP('LA (Gen)'!$B46,'LA21'!$B$2:$AR$165,'LA21'!AH$1,0),(IF(LA_INDEX!$H$38=2,VLOOKUP('LA (Gen)'!$B46,'LA22'!$B$2:$AR$165,'LA22'!AH$1,0),(IF(LA_INDEX!$H$38=3,VLOOKUP('LA (Gen)'!$B46,'LA27'!$B$2:$AR$165,'LA27'!AH$1,0),0)))))),"")</f>
        <v>1</v>
      </c>
      <c r="AK46" s="122" t="str">
        <f>IFERROR((IF(LA_INDEX!$H$38=1,VLOOKUP('LA (Gen)'!$B46,'LA21'!$B$2:$AR$165,'LA21'!AI$1,0),(IF(LA_INDEX!$H$38=2,VLOOKUP('LA (Gen)'!$B46,'LA22'!$B$2:$AR$165,'LA22'!AI$1,0),(IF(LA_INDEX!$H$38=3,VLOOKUP('LA (Gen)'!$B46,'LA27'!$B$2:$AR$165,'LA27'!AI$1,0),0)))))),"")</f>
        <v>-</v>
      </c>
      <c r="AL46" s="122">
        <f>IFERROR((IF(LA_INDEX!$H$38=1,VLOOKUP('LA (Gen)'!$B46,'LA21'!$B$2:$AR$165,'LA21'!AJ$1,0),(IF(LA_INDEX!$H$38=2,VLOOKUP('LA (Gen)'!$B46,'LA22'!$B$2:$AR$165,'LA22'!AJ$1,0),(IF(LA_INDEX!$H$38=3,VLOOKUP('LA (Gen)'!$B46,'LA27'!$B$2:$AR$165,'LA27'!AJ$1,0),0)))))),"")</f>
        <v>18</v>
      </c>
      <c r="AM46" s="122">
        <f>IFERROR((IF(LA_INDEX!$H$38=1,VLOOKUP('LA (Gen)'!$B46,'LA21'!$B$2:$AR$165,'LA21'!AK$1,0),(IF(LA_INDEX!$H$38=2,VLOOKUP('LA (Gen)'!$B46,'LA22'!$B$2:$AR$165,'LA22'!AK$1,0),(IF(LA_INDEX!$H$38=3,VLOOKUP('LA (Gen)'!$B46,'LA27'!$B$2:$AR$165,'LA27'!AK$1,0),0)))))),"")</f>
        <v>19</v>
      </c>
      <c r="AN46" s="122">
        <f>IFERROR((IF(LA_INDEX!$H$38=1,VLOOKUP('LA (Gen)'!$B46,'LA21'!$B$2:$AR$165,'LA21'!AL$1,0),(IF(LA_INDEX!$H$38=2,VLOOKUP('LA (Gen)'!$B46,'LA22'!$B$2:$AR$165,'LA22'!AL$1,0),(IF(LA_INDEX!$H$38=3,VLOOKUP('LA (Gen)'!$B46,'LA27'!$B$2:$AR$165,'LA27'!AL$1,0),0)))))),"")</f>
        <v>19</v>
      </c>
      <c r="AO46" s="122">
        <f>IFERROR((IF(LA_INDEX!$H$38=1,VLOOKUP('LA (Gen)'!$B46,'LA21'!$B$2:$AR$165,'LA21'!AM$1,0),(IF(LA_INDEX!$H$38=2,VLOOKUP('LA (Gen)'!$B46,'LA22'!$B$2:$AR$165,'LA22'!AM$1,0),(IF(LA_INDEX!$H$38=3,VLOOKUP('LA (Gen)'!$B46,'LA27'!$B$2:$AR$165,'LA27'!AM$1,0),0)))))),"")</f>
        <v>7</v>
      </c>
      <c r="AP46" s="122">
        <f>IFERROR((IF(LA_INDEX!$H$38=1,VLOOKUP('LA (Gen)'!$B46,'LA21'!$B$2:$AR$165,'LA21'!AN$1,0),(IF(LA_INDEX!$H$38=2,VLOOKUP('LA (Gen)'!$B46,'LA22'!$B$2:$AR$165,'LA22'!AN$1,0),(IF(LA_INDEX!$H$38=3,VLOOKUP('LA (Gen)'!$B46,'LA27'!$B$2:$AR$165,'LA27'!AN$1,0),0)))))),"")</f>
        <v>6</v>
      </c>
      <c r="AQ46" s="122">
        <f>IFERROR((IF(LA_INDEX!$H$38=1,VLOOKUP('LA (Gen)'!$B46,'LA21'!$B$2:$AR$165,'LA21'!AO$1,0),(IF(LA_INDEX!$H$38=2,VLOOKUP('LA (Gen)'!$B46,'LA22'!$B$2:$AR$165,'LA22'!AO$1,0),(IF(LA_INDEX!$H$38=3,VLOOKUP('LA (Gen)'!$B46,'LA27'!$B$2:$AR$165,'LA27'!AO$1,0),0)))))),"")</f>
        <v>6</v>
      </c>
      <c r="AR46" s="122">
        <f>IFERROR((IF(LA_INDEX!$H$38=1,VLOOKUP('LA (Gen)'!$B46,'LA21'!$B$2:$AR$165,'LA21'!AP$1,0),(IF(LA_INDEX!$H$38=2,VLOOKUP('LA (Gen)'!$B46,'LA22'!$B$2:$AR$165,'LA22'!AP$1,0),(IF(LA_INDEX!$H$38=3,VLOOKUP('LA (Gen)'!$B46,'LA27'!$B$2:$AR$165,'LA27'!AP$1,0),0)))))),"")</f>
        <v>5</v>
      </c>
      <c r="AS46" s="122">
        <f>IFERROR((IF(LA_INDEX!$H$38=1,VLOOKUP('LA (Gen)'!$B46,'LA21'!$B$2:$AR$165,'LA21'!AQ$1,0),(IF(LA_INDEX!$H$38=2,VLOOKUP('LA (Gen)'!$B46,'LA22'!$B$2:$AR$165,'LA22'!AQ$1,0),(IF(LA_INDEX!$H$38=3,VLOOKUP('LA (Gen)'!$B46,'LA27'!$B$2:$AR$165,'LA27'!AQ$1,0),0)))))),"")</f>
        <v>2</v>
      </c>
      <c r="AT46" s="122">
        <f>IFERROR((IF(LA_INDEX!$H$38=1,VLOOKUP('LA (Gen)'!$B46,'LA21'!$B$2:$AR$165,'LA21'!AR$1,0),(IF(LA_INDEX!$H$38=2,VLOOKUP('LA (Gen)'!$B46,'LA22'!$B$2:$AR$165,'LA22'!AR$1,0),(IF(LA_INDEX!$H$38=3,VLOOKUP('LA (Gen)'!$B46,'LA27'!$B$2:$AR$165,'LA27'!AR$1,0),0)))))),"")</f>
        <v>3</v>
      </c>
    </row>
    <row r="47" spans="1:46" x14ac:dyDescent="0.3">
      <c r="A47" s="80" t="s">
        <v>480</v>
      </c>
      <c r="B47" s="114">
        <v>877</v>
      </c>
      <c r="C47" s="80" t="s">
        <v>414</v>
      </c>
      <c r="D47" s="80" t="s">
        <v>269</v>
      </c>
      <c r="E47" s="122">
        <f>IFERROR(MROUND((IF(LA_INDEX!$H$38=1,VLOOKUP('LA (Gen)'!$B47,'LA21'!$B$2:$AR$165,'LA21'!C$1,0),(IF(LA_INDEX!$H$38=2,VLOOKUP('LA (Gen)'!$B47,'LA22'!$B$2:$AR$165,'LA22'!C$1,0),(IF(LA_INDEX!$H$38=3,VLOOKUP('LA (Gen)'!$B47,'LA27'!$B$2:$AR$165,'LA27'!C$1,0),0)))))),5),"")</f>
        <v>865</v>
      </c>
      <c r="F47" s="122">
        <f>IFERROR(MROUND((IF(LA_INDEX!$H$38=1,VLOOKUP('LA (Gen)'!$B47,'LA21'!$B$2:$AR$165,'LA21'!D$1,0),(IF(LA_INDEX!$H$38=2,VLOOKUP('LA (Gen)'!$B47,'LA22'!$B$2:$AR$165,'LA22'!D$1,0),(IF(LA_INDEX!$H$38=3,VLOOKUP('LA (Gen)'!$B47,'LA27'!$B$2:$AR$165,'LA27'!D$1,0),0)))))),5),"")</f>
        <v>850</v>
      </c>
      <c r="G47" s="122">
        <f>IFERROR(MROUND((IF(LA_INDEX!$H$38=1,VLOOKUP('LA (Gen)'!$B47,'LA21'!$B$2:$AR$165,'LA21'!E$1,0),(IF(LA_INDEX!$H$38=2,VLOOKUP('LA (Gen)'!$B47,'LA22'!$B$2:$AR$165,'LA22'!E$1,0),(IF(LA_INDEX!$H$38=3,VLOOKUP('LA (Gen)'!$B47,'LA27'!$B$2:$AR$165,'LA27'!E$1,0),0)))))),5),"")</f>
        <v>1715</v>
      </c>
      <c r="H47" s="122">
        <f>IFERROR((IF(LA_INDEX!$H$38=1,VLOOKUP('LA (Gen)'!$B47,'LA21'!$B$2:$AR$165,'LA21'!F$1,0),(IF(LA_INDEX!$H$38=2,VLOOKUP('LA (Gen)'!$B47,'LA22'!$B$2:$AR$165,'LA22'!F$1,0),(IF(LA_INDEX!$H$38=3,VLOOKUP('LA (Gen)'!$B47,'LA27'!$B$2:$AR$165,'LA27'!F$1,0),0)))))),"")</f>
        <v>86</v>
      </c>
      <c r="I47" s="122">
        <f>IFERROR((IF(LA_INDEX!$H$38=1,VLOOKUP('LA (Gen)'!$B47,'LA21'!$B$2:$AR$165,'LA21'!G$1,0),(IF(LA_INDEX!$H$38=2,VLOOKUP('LA (Gen)'!$B47,'LA22'!$B$2:$AR$165,'LA22'!G$1,0),(IF(LA_INDEX!$H$38=3,VLOOKUP('LA (Gen)'!$B47,'LA27'!$B$2:$AR$165,'LA27'!G$1,0),0)))))),"")</f>
        <v>91</v>
      </c>
      <c r="J47" s="122">
        <f>IFERROR((IF(LA_INDEX!$H$38=1,VLOOKUP('LA (Gen)'!$B47,'LA21'!$B$2:$AR$165,'LA21'!H$1,0),(IF(LA_INDEX!$H$38=2,VLOOKUP('LA (Gen)'!$B47,'LA22'!$B$2:$AR$165,'LA22'!H$1,0),(IF(LA_INDEX!$H$38=3,VLOOKUP('LA (Gen)'!$B47,'LA27'!$B$2:$AR$165,'LA27'!H$1,0),0)))))),"")</f>
        <v>88</v>
      </c>
      <c r="K47" s="122">
        <f>IFERROR((IF(LA_INDEX!$H$38=1,VLOOKUP('LA (Gen)'!$B47,'LA21'!$B$2:$AR$165,'LA21'!I$1,0),(IF(LA_INDEX!$H$38=2,VLOOKUP('LA (Gen)'!$B47,'LA22'!$B$2:$AR$165,'LA22'!I$1,0),(IF(LA_INDEX!$H$38=3,VLOOKUP('LA (Gen)'!$B47,'LA27'!$B$2:$AR$165,'LA27'!I$1,0),0)))))),"")</f>
        <v>11</v>
      </c>
      <c r="L47" s="122">
        <f>IFERROR((IF(LA_INDEX!$H$38=1,VLOOKUP('LA (Gen)'!$B47,'LA21'!$B$2:$AR$165,'LA21'!J$1,0),(IF(LA_INDEX!$H$38=2,VLOOKUP('LA (Gen)'!$B47,'LA22'!$B$2:$AR$165,'LA22'!J$1,0),(IF(LA_INDEX!$H$38=3,VLOOKUP('LA (Gen)'!$B47,'LA27'!$B$2:$AR$165,'LA27'!J$1,0),0)))))),"")</f>
        <v>8</v>
      </c>
      <c r="M47" s="122">
        <f>IFERROR((IF(LA_INDEX!$H$38=1,VLOOKUP('LA (Gen)'!$B47,'LA21'!$B$2:$AR$165,'LA21'!K$1,0),(IF(LA_INDEX!$H$38=2,VLOOKUP('LA (Gen)'!$B47,'LA22'!$B$2:$AR$165,'LA22'!K$1,0),(IF(LA_INDEX!$H$38=3,VLOOKUP('LA (Gen)'!$B47,'LA27'!$B$2:$AR$165,'LA27'!K$1,0),0)))))),"")</f>
        <v>10</v>
      </c>
      <c r="N47" s="122">
        <f>IFERROR((IF(LA_INDEX!$H$38=1,VLOOKUP('LA (Gen)'!$B47,'LA21'!$B$2:$AR$165,'LA21'!L$1,0),(IF(LA_INDEX!$H$38=2,VLOOKUP('LA (Gen)'!$B47,'LA22'!$B$2:$AR$165,'LA22'!L$1,0),(IF(LA_INDEX!$H$38=3,VLOOKUP('LA (Gen)'!$B47,'LA27'!$B$2:$AR$165,'LA27'!L$1,0),0)))))),"")</f>
        <v>63</v>
      </c>
      <c r="O47" s="122">
        <f>IFERROR((IF(LA_INDEX!$H$38=1,VLOOKUP('LA (Gen)'!$B47,'LA21'!$B$2:$AR$165,'LA21'!M$1,0),(IF(LA_INDEX!$H$38=2,VLOOKUP('LA (Gen)'!$B47,'LA22'!$B$2:$AR$165,'LA22'!M$1,0),(IF(LA_INDEX!$H$38=3,VLOOKUP('LA (Gen)'!$B47,'LA27'!$B$2:$AR$165,'LA27'!M$1,0),0)))))),"")</f>
        <v>65</v>
      </c>
      <c r="P47" s="122">
        <f>IFERROR((IF(LA_INDEX!$H$38=1,VLOOKUP('LA (Gen)'!$B47,'LA21'!$B$2:$AR$165,'LA21'!N$1,0),(IF(LA_INDEX!$H$38=2,VLOOKUP('LA (Gen)'!$B47,'LA22'!$B$2:$AR$165,'LA22'!N$1,0),(IF(LA_INDEX!$H$38=3,VLOOKUP('LA (Gen)'!$B47,'LA27'!$B$2:$AR$165,'LA27'!N$1,0),0)))))),"")</f>
        <v>64</v>
      </c>
      <c r="Q47" s="122">
        <f>IFERROR((IF(LA_INDEX!$H$38=1,VLOOKUP('LA (Gen)'!$B47,'LA21'!$B$2:$AR$165,'LA21'!O$1,0),(IF(LA_INDEX!$H$38=2,VLOOKUP('LA (Gen)'!$B47,'LA22'!$B$2:$AR$165,'LA22'!O$1,0),(IF(LA_INDEX!$H$38=3,VLOOKUP('LA (Gen)'!$B47,'LA27'!$B$2:$AR$165,'LA27'!O$1,0),0)))))),"")</f>
        <v>14</v>
      </c>
      <c r="R47" s="122">
        <f>IFERROR((IF(LA_INDEX!$H$38=1,VLOOKUP('LA (Gen)'!$B47,'LA21'!$B$2:$AR$165,'LA21'!P$1,0),(IF(LA_INDEX!$H$38=2,VLOOKUP('LA (Gen)'!$B47,'LA22'!$B$2:$AR$165,'LA22'!P$1,0),(IF(LA_INDEX!$H$38=3,VLOOKUP('LA (Gen)'!$B47,'LA27'!$B$2:$AR$165,'LA27'!P$1,0),0)))))),"")</f>
        <v>13</v>
      </c>
      <c r="S47" s="122">
        <f>IFERROR((IF(LA_INDEX!$H$38=1,VLOOKUP('LA (Gen)'!$B47,'LA21'!$B$2:$AR$165,'LA21'!Q$1,0),(IF(LA_INDEX!$H$38=2,VLOOKUP('LA (Gen)'!$B47,'LA22'!$B$2:$AR$165,'LA22'!Q$1,0),(IF(LA_INDEX!$H$38=3,VLOOKUP('LA (Gen)'!$B47,'LA27'!$B$2:$AR$165,'LA27'!Q$1,0),0)))))),"")</f>
        <v>14</v>
      </c>
      <c r="T47" s="122">
        <f>IFERROR((IF(LA_INDEX!$H$38=1,VLOOKUP('LA (Gen)'!$B47,'LA21'!$B$2:$AR$165,'LA21'!R$1,0),(IF(LA_INDEX!$H$38=2,VLOOKUP('LA (Gen)'!$B47,'LA22'!$B$2:$AR$165,'LA22'!R$1,0),(IF(LA_INDEX!$H$38=3,VLOOKUP('LA (Gen)'!$B47,'LA27'!$B$2:$AR$165,'LA27'!R$1,0),0)))))),"")</f>
        <v>44</v>
      </c>
      <c r="U47" s="122">
        <f>IFERROR((IF(LA_INDEX!$H$38=1,VLOOKUP('LA (Gen)'!$B47,'LA21'!$B$2:$AR$165,'LA21'!S$1,0),(IF(LA_INDEX!$H$38=2,VLOOKUP('LA (Gen)'!$B47,'LA22'!$B$2:$AR$165,'LA22'!S$1,0),(IF(LA_INDEX!$H$38=3,VLOOKUP('LA (Gen)'!$B47,'LA27'!$B$2:$AR$165,'LA27'!S$1,0),0)))))),"")</f>
        <v>46</v>
      </c>
      <c r="V47" s="122">
        <f>IFERROR((IF(LA_INDEX!$H$38=1,VLOOKUP('LA (Gen)'!$B47,'LA21'!$B$2:$AR$165,'LA21'!T$1,0),(IF(LA_INDEX!$H$38=2,VLOOKUP('LA (Gen)'!$B47,'LA22'!$B$2:$AR$165,'LA22'!T$1,0),(IF(LA_INDEX!$H$38=3,VLOOKUP('LA (Gen)'!$B47,'LA27'!$B$2:$AR$165,'LA27'!T$1,0),0)))))),"")</f>
        <v>45</v>
      </c>
      <c r="W47" s="122">
        <f>IFERROR((IF(LA_INDEX!$H$38=1,VLOOKUP('LA (Gen)'!$B47,'LA21'!$B$2:$AR$165,'LA21'!U$1,0),(IF(LA_INDEX!$H$38=2,VLOOKUP('LA (Gen)'!$B47,'LA22'!$B$2:$AR$165,'LA22'!U$1,0),(IF(LA_INDEX!$H$38=3,VLOOKUP('LA (Gen)'!$B47,'LA27'!$B$2:$AR$165,'LA27'!U$1,0),0)))))),"")</f>
        <v>14</v>
      </c>
      <c r="X47" s="122">
        <f>IFERROR((IF(LA_INDEX!$H$38=1,VLOOKUP('LA (Gen)'!$B47,'LA21'!$B$2:$AR$165,'LA21'!V$1,0),(IF(LA_INDEX!$H$38=2,VLOOKUP('LA (Gen)'!$B47,'LA22'!$B$2:$AR$165,'LA22'!V$1,0),(IF(LA_INDEX!$H$38=3,VLOOKUP('LA (Gen)'!$B47,'LA27'!$B$2:$AR$165,'LA27'!V$1,0),0)))))),"")</f>
        <v>14</v>
      </c>
      <c r="Y47" s="122">
        <f>IFERROR((IF(LA_INDEX!$H$38=1,VLOOKUP('LA (Gen)'!$B47,'LA21'!$B$2:$AR$165,'LA21'!W$1,0),(IF(LA_INDEX!$H$38=2,VLOOKUP('LA (Gen)'!$B47,'LA22'!$B$2:$AR$165,'LA22'!W$1,0),(IF(LA_INDEX!$H$38=3,VLOOKUP('LA (Gen)'!$B47,'LA27'!$B$2:$AR$165,'LA27'!W$1,0),0)))))),"")</f>
        <v>14</v>
      </c>
      <c r="Z47" s="122" t="str">
        <f>IFERROR((IF(LA_INDEX!$H$38=1,VLOOKUP('LA (Gen)'!$B47,'LA21'!$B$2:$AR$165,'LA21'!X$1,0),(IF(LA_INDEX!$H$38=2,VLOOKUP('LA (Gen)'!$B47,'LA22'!$B$2:$AR$165,'LA22'!X$1,0),(IF(LA_INDEX!$H$38=3,VLOOKUP('LA (Gen)'!$B47,'LA27'!$B$2:$AR$165,'LA27'!X$1,0),0)))))),"")</f>
        <v>x</v>
      </c>
      <c r="AA47" s="122" t="str">
        <f>IFERROR((IF(LA_INDEX!$H$38=1,VLOOKUP('LA (Gen)'!$B47,'LA21'!$B$2:$AR$165,'LA21'!Y$1,0),(IF(LA_INDEX!$H$38=2,VLOOKUP('LA (Gen)'!$B47,'LA22'!$B$2:$AR$165,'LA22'!Y$1,0),(IF(LA_INDEX!$H$38=3,VLOOKUP('LA (Gen)'!$B47,'LA27'!$B$2:$AR$165,'LA27'!Y$1,0),0)))))),"")</f>
        <v>x</v>
      </c>
      <c r="AB47" s="122" t="str">
        <f>IFERROR((IF(LA_INDEX!$H$38=1,VLOOKUP('LA (Gen)'!$B47,'LA21'!$B$2:$AR$165,'LA21'!Z$1,0),(IF(LA_INDEX!$H$38=2,VLOOKUP('LA (Gen)'!$B47,'LA22'!$B$2:$AR$165,'LA22'!Z$1,0),(IF(LA_INDEX!$H$38=3,VLOOKUP('LA (Gen)'!$B47,'LA27'!$B$2:$AR$165,'LA27'!Z$1,0),0)))))),"")</f>
        <v>x</v>
      </c>
      <c r="AC47" s="122">
        <f>IFERROR((IF(LA_INDEX!$H$38=1,VLOOKUP('LA (Gen)'!$B47,'LA21'!$B$2:$AR$165,'LA21'!AA$1,0),(IF(LA_INDEX!$H$38=2,VLOOKUP('LA (Gen)'!$B47,'LA22'!$B$2:$AR$165,'LA22'!AA$1,0),(IF(LA_INDEX!$H$38=3,VLOOKUP('LA (Gen)'!$B47,'LA27'!$B$2:$AR$165,'LA27'!AA$1,0),0)))))),"")</f>
        <v>10</v>
      </c>
      <c r="AD47" s="122">
        <f>IFERROR((IF(LA_INDEX!$H$38=1,VLOOKUP('LA (Gen)'!$B47,'LA21'!$B$2:$AR$165,'LA21'!AB$1,0),(IF(LA_INDEX!$H$38=2,VLOOKUP('LA (Gen)'!$B47,'LA22'!$B$2:$AR$165,'LA22'!AB$1,0),(IF(LA_INDEX!$H$38=3,VLOOKUP('LA (Gen)'!$B47,'LA27'!$B$2:$AR$165,'LA27'!AB$1,0),0)))))),"")</f>
        <v>11</v>
      </c>
      <c r="AE47" s="122">
        <f>IFERROR((IF(LA_INDEX!$H$38=1,VLOOKUP('LA (Gen)'!$B47,'LA21'!$B$2:$AR$165,'LA21'!AC$1,0),(IF(LA_INDEX!$H$38=2,VLOOKUP('LA (Gen)'!$B47,'LA22'!$B$2:$AR$165,'LA22'!AC$1,0),(IF(LA_INDEX!$H$38=3,VLOOKUP('LA (Gen)'!$B47,'LA27'!$B$2:$AR$165,'LA27'!AC$1,0),0)))))),"")</f>
        <v>10</v>
      </c>
      <c r="AF47" s="122">
        <f>IFERROR((IF(LA_INDEX!$H$38=1,VLOOKUP('LA (Gen)'!$B47,'LA21'!$B$2:$AR$165,'LA21'!AD$1,0),(IF(LA_INDEX!$H$38=2,VLOOKUP('LA (Gen)'!$B47,'LA22'!$B$2:$AR$165,'LA22'!AD$1,0),(IF(LA_INDEX!$H$38=3,VLOOKUP('LA (Gen)'!$B47,'LA27'!$B$2:$AR$165,'LA27'!AD$1,0),0)))))),"")</f>
        <v>30</v>
      </c>
      <c r="AG47" s="122">
        <f>IFERROR((IF(LA_INDEX!$H$38=1,VLOOKUP('LA (Gen)'!$B47,'LA21'!$B$2:$AR$165,'LA21'!AE$1,0),(IF(LA_INDEX!$H$38=2,VLOOKUP('LA (Gen)'!$B47,'LA22'!$B$2:$AR$165,'LA22'!AE$1,0),(IF(LA_INDEX!$H$38=3,VLOOKUP('LA (Gen)'!$B47,'LA27'!$B$2:$AR$165,'LA27'!AE$1,0),0)))))),"")</f>
        <v>33</v>
      </c>
      <c r="AH47" s="122">
        <f>IFERROR((IF(LA_INDEX!$H$38=1,VLOOKUP('LA (Gen)'!$B47,'LA21'!$B$2:$AR$165,'LA21'!AF$1,0),(IF(LA_INDEX!$H$38=2,VLOOKUP('LA (Gen)'!$B47,'LA22'!$B$2:$AR$165,'LA22'!AF$1,0),(IF(LA_INDEX!$H$38=3,VLOOKUP('LA (Gen)'!$B47,'LA27'!$B$2:$AR$165,'LA27'!AF$1,0),0)))))),"")</f>
        <v>31</v>
      </c>
      <c r="AI47" s="122">
        <f>IFERROR((IF(LA_INDEX!$H$38=1,VLOOKUP('LA (Gen)'!$B47,'LA21'!$B$2:$AR$165,'LA21'!AG$1,0),(IF(LA_INDEX!$H$38=2,VLOOKUP('LA (Gen)'!$B47,'LA22'!$B$2:$AR$165,'LA22'!AG$1,0),(IF(LA_INDEX!$H$38=3,VLOOKUP('LA (Gen)'!$B47,'LA27'!$B$2:$AR$165,'LA27'!AG$1,0),0)))))),"")</f>
        <v>5</v>
      </c>
      <c r="AJ47" s="122">
        <f>IFERROR((IF(LA_INDEX!$H$38=1,VLOOKUP('LA (Gen)'!$B47,'LA21'!$B$2:$AR$165,'LA21'!AH$1,0),(IF(LA_INDEX!$H$38=2,VLOOKUP('LA (Gen)'!$B47,'LA22'!$B$2:$AR$165,'LA22'!AH$1,0),(IF(LA_INDEX!$H$38=3,VLOOKUP('LA (Gen)'!$B47,'LA27'!$B$2:$AR$165,'LA27'!AH$1,0),0)))))),"")</f>
        <v>5</v>
      </c>
      <c r="AK47" s="122">
        <f>IFERROR((IF(LA_INDEX!$H$38=1,VLOOKUP('LA (Gen)'!$B47,'LA21'!$B$2:$AR$165,'LA21'!AI$1,0),(IF(LA_INDEX!$H$38=2,VLOOKUP('LA (Gen)'!$B47,'LA22'!$B$2:$AR$165,'LA22'!AI$1,0),(IF(LA_INDEX!$H$38=3,VLOOKUP('LA (Gen)'!$B47,'LA27'!$B$2:$AR$165,'LA27'!AI$1,0),0)))))),"")</f>
        <v>5</v>
      </c>
      <c r="AL47" s="122">
        <f>IFERROR((IF(LA_INDEX!$H$38=1,VLOOKUP('LA (Gen)'!$B47,'LA21'!$B$2:$AR$165,'LA21'!AJ$1,0),(IF(LA_INDEX!$H$38=2,VLOOKUP('LA (Gen)'!$B47,'LA22'!$B$2:$AR$165,'LA22'!AJ$1,0),(IF(LA_INDEX!$H$38=3,VLOOKUP('LA (Gen)'!$B47,'LA27'!$B$2:$AR$165,'LA27'!AJ$1,0),0)))))),"")</f>
        <v>23</v>
      </c>
      <c r="AM47" s="122">
        <f>IFERROR((IF(LA_INDEX!$H$38=1,VLOOKUP('LA (Gen)'!$B47,'LA21'!$B$2:$AR$165,'LA21'!AK$1,0),(IF(LA_INDEX!$H$38=2,VLOOKUP('LA (Gen)'!$B47,'LA22'!$B$2:$AR$165,'LA22'!AK$1,0),(IF(LA_INDEX!$H$38=3,VLOOKUP('LA (Gen)'!$B47,'LA27'!$B$2:$AR$165,'LA27'!AK$1,0),0)))))),"")</f>
        <v>26</v>
      </c>
      <c r="AN47" s="122">
        <f>IFERROR((IF(LA_INDEX!$H$38=1,VLOOKUP('LA (Gen)'!$B47,'LA21'!$B$2:$AR$165,'LA21'!AL$1,0),(IF(LA_INDEX!$H$38=2,VLOOKUP('LA (Gen)'!$B47,'LA22'!$B$2:$AR$165,'LA22'!AL$1,0),(IF(LA_INDEX!$H$38=3,VLOOKUP('LA (Gen)'!$B47,'LA27'!$B$2:$AR$165,'LA27'!AL$1,0),0)))))),"")</f>
        <v>25</v>
      </c>
      <c r="AO47" s="122">
        <f>IFERROR((IF(LA_INDEX!$H$38=1,VLOOKUP('LA (Gen)'!$B47,'LA21'!$B$2:$AR$165,'LA21'!AM$1,0),(IF(LA_INDEX!$H$38=2,VLOOKUP('LA (Gen)'!$B47,'LA22'!$B$2:$AR$165,'LA22'!AM$1,0),(IF(LA_INDEX!$H$38=3,VLOOKUP('LA (Gen)'!$B47,'LA27'!$B$2:$AR$165,'LA27'!AM$1,0),0)))))),"")</f>
        <v>10</v>
      </c>
      <c r="AP47" s="122">
        <f>IFERROR((IF(LA_INDEX!$H$38=1,VLOOKUP('LA (Gen)'!$B47,'LA21'!$B$2:$AR$165,'LA21'!AN$1,0),(IF(LA_INDEX!$H$38=2,VLOOKUP('LA (Gen)'!$B47,'LA22'!$B$2:$AR$165,'LA22'!AN$1,0),(IF(LA_INDEX!$H$38=3,VLOOKUP('LA (Gen)'!$B47,'LA27'!$B$2:$AR$165,'LA27'!AN$1,0),0)))))),"")</f>
        <v>6</v>
      </c>
      <c r="AQ47" s="122">
        <f>IFERROR((IF(LA_INDEX!$H$38=1,VLOOKUP('LA (Gen)'!$B47,'LA21'!$B$2:$AR$165,'LA21'!AO$1,0),(IF(LA_INDEX!$H$38=2,VLOOKUP('LA (Gen)'!$B47,'LA22'!$B$2:$AR$165,'LA22'!AO$1,0),(IF(LA_INDEX!$H$38=3,VLOOKUP('LA (Gen)'!$B47,'LA27'!$B$2:$AR$165,'LA27'!AO$1,0),0)))))),"")</f>
        <v>8</v>
      </c>
      <c r="AR47" s="122">
        <f>IFERROR((IF(LA_INDEX!$H$38=1,VLOOKUP('LA (Gen)'!$B47,'LA21'!$B$2:$AR$165,'LA21'!AP$1,0),(IF(LA_INDEX!$H$38=2,VLOOKUP('LA (Gen)'!$B47,'LA22'!$B$2:$AR$165,'LA22'!AP$1,0),(IF(LA_INDEX!$H$38=3,VLOOKUP('LA (Gen)'!$B47,'LA27'!$B$2:$AR$165,'LA27'!AP$1,0),0)))))),"")</f>
        <v>4</v>
      </c>
      <c r="AS47" s="122">
        <f>IFERROR((IF(LA_INDEX!$H$38=1,VLOOKUP('LA (Gen)'!$B47,'LA21'!$B$2:$AR$165,'LA21'!AQ$1,0),(IF(LA_INDEX!$H$38=2,VLOOKUP('LA (Gen)'!$B47,'LA22'!$B$2:$AR$165,'LA22'!AQ$1,0),(IF(LA_INDEX!$H$38=3,VLOOKUP('LA (Gen)'!$B47,'LA27'!$B$2:$AR$165,'LA27'!AQ$1,0),0)))))),"")</f>
        <v>3</v>
      </c>
      <c r="AT47" s="122">
        <f>IFERROR((IF(LA_INDEX!$H$38=1,VLOOKUP('LA (Gen)'!$B47,'LA21'!$B$2:$AR$165,'LA21'!AR$1,0),(IF(LA_INDEX!$H$38=2,VLOOKUP('LA (Gen)'!$B47,'LA22'!$B$2:$AR$165,'LA22'!AR$1,0),(IF(LA_INDEX!$H$38=3,VLOOKUP('LA (Gen)'!$B47,'LA27'!$B$2:$AR$165,'LA27'!AR$1,0),0)))))),"")</f>
        <v>3</v>
      </c>
    </row>
    <row r="48" spans="1:46" x14ac:dyDescent="0.3">
      <c r="A48" s="80" t="s">
        <v>481</v>
      </c>
      <c r="B48" s="114">
        <v>359</v>
      </c>
      <c r="C48" s="80" t="s">
        <v>419</v>
      </c>
      <c r="D48" s="80" t="s">
        <v>269</v>
      </c>
      <c r="E48" s="122">
        <f>IFERROR(MROUND((IF(LA_INDEX!$H$38=1,VLOOKUP('LA (Gen)'!$B48,'LA21'!$B$2:$AR$165,'LA21'!C$1,0),(IF(LA_INDEX!$H$38=2,VLOOKUP('LA (Gen)'!$B48,'LA22'!$B$2:$AR$165,'LA22'!C$1,0),(IF(LA_INDEX!$H$38=3,VLOOKUP('LA (Gen)'!$B48,'LA27'!$B$2:$AR$165,'LA27'!C$1,0),0)))))),5),"")</f>
        <v>925</v>
      </c>
      <c r="F48" s="122">
        <f>IFERROR(MROUND((IF(LA_INDEX!$H$38=1,VLOOKUP('LA (Gen)'!$B48,'LA21'!$B$2:$AR$165,'LA21'!D$1,0),(IF(LA_INDEX!$H$38=2,VLOOKUP('LA (Gen)'!$B48,'LA22'!$B$2:$AR$165,'LA22'!D$1,0),(IF(LA_INDEX!$H$38=3,VLOOKUP('LA (Gen)'!$B48,'LA27'!$B$2:$AR$165,'LA27'!D$1,0),0)))))),5),"")</f>
        <v>1220</v>
      </c>
      <c r="G48" s="122">
        <f>IFERROR(MROUND((IF(LA_INDEX!$H$38=1,VLOOKUP('LA (Gen)'!$B48,'LA21'!$B$2:$AR$165,'LA21'!E$1,0),(IF(LA_INDEX!$H$38=2,VLOOKUP('LA (Gen)'!$B48,'LA22'!$B$2:$AR$165,'LA22'!E$1,0),(IF(LA_INDEX!$H$38=3,VLOOKUP('LA (Gen)'!$B48,'LA27'!$B$2:$AR$165,'LA27'!E$1,0),0)))))),5),"")</f>
        <v>2145</v>
      </c>
      <c r="H48" s="122">
        <f>IFERROR((IF(LA_INDEX!$H$38=1,VLOOKUP('LA (Gen)'!$B48,'LA21'!$B$2:$AR$165,'LA21'!F$1,0),(IF(LA_INDEX!$H$38=2,VLOOKUP('LA (Gen)'!$B48,'LA22'!$B$2:$AR$165,'LA22'!F$1,0),(IF(LA_INDEX!$H$38=3,VLOOKUP('LA (Gen)'!$B48,'LA27'!$B$2:$AR$165,'LA27'!F$1,0),0)))))),"")</f>
        <v>90</v>
      </c>
      <c r="I48" s="122">
        <f>IFERROR((IF(LA_INDEX!$H$38=1,VLOOKUP('LA (Gen)'!$B48,'LA21'!$B$2:$AR$165,'LA21'!G$1,0),(IF(LA_INDEX!$H$38=2,VLOOKUP('LA (Gen)'!$B48,'LA22'!$B$2:$AR$165,'LA22'!G$1,0),(IF(LA_INDEX!$H$38=3,VLOOKUP('LA (Gen)'!$B48,'LA27'!$B$2:$AR$165,'LA27'!G$1,0),0)))))),"")</f>
        <v>92</v>
      </c>
      <c r="J48" s="122">
        <f>IFERROR((IF(LA_INDEX!$H$38=1,VLOOKUP('LA (Gen)'!$B48,'LA21'!$B$2:$AR$165,'LA21'!H$1,0),(IF(LA_INDEX!$H$38=2,VLOOKUP('LA (Gen)'!$B48,'LA22'!$B$2:$AR$165,'LA22'!H$1,0),(IF(LA_INDEX!$H$38=3,VLOOKUP('LA (Gen)'!$B48,'LA27'!$B$2:$AR$165,'LA27'!H$1,0),0)))))),"")</f>
        <v>91</v>
      </c>
      <c r="K48" s="122">
        <f>IFERROR((IF(LA_INDEX!$H$38=1,VLOOKUP('LA (Gen)'!$B48,'LA21'!$B$2:$AR$165,'LA21'!I$1,0),(IF(LA_INDEX!$H$38=2,VLOOKUP('LA (Gen)'!$B48,'LA22'!$B$2:$AR$165,'LA22'!I$1,0),(IF(LA_INDEX!$H$38=3,VLOOKUP('LA (Gen)'!$B48,'LA27'!$B$2:$AR$165,'LA27'!I$1,0),0)))))),"")</f>
        <v>12</v>
      </c>
      <c r="L48" s="122">
        <f>IFERROR((IF(LA_INDEX!$H$38=1,VLOOKUP('LA (Gen)'!$B48,'LA21'!$B$2:$AR$165,'LA21'!J$1,0),(IF(LA_INDEX!$H$38=2,VLOOKUP('LA (Gen)'!$B48,'LA22'!$B$2:$AR$165,'LA22'!J$1,0),(IF(LA_INDEX!$H$38=3,VLOOKUP('LA (Gen)'!$B48,'LA27'!$B$2:$AR$165,'LA27'!J$1,0),0)))))),"")</f>
        <v>7</v>
      </c>
      <c r="M48" s="122">
        <f>IFERROR((IF(LA_INDEX!$H$38=1,VLOOKUP('LA (Gen)'!$B48,'LA21'!$B$2:$AR$165,'LA21'!K$1,0),(IF(LA_INDEX!$H$38=2,VLOOKUP('LA (Gen)'!$B48,'LA22'!$B$2:$AR$165,'LA22'!K$1,0),(IF(LA_INDEX!$H$38=3,VLOOKUP('LA (Gen)'!$B48,'LA27'!$B$2:$AR$165,'LA27'!K$1,0),0)))))),"")</f>
        <v>9</v>
      </c>
      <c r="N48" s="122">
        <f>IFERROR((IF(LA_INDEX!$H$38=1,VLOOKUP('LA (Gen)'!$B48,'LA21'!$B$2:$AR$165,'LA21'!L$1,0),(IF(LA_INDEX!$H$38=2,VLOOKUP('LA (Gen)'!$B48,'LA22'!$B$2:$AR$165,'LA22'!L$1,0),(IF(LA_INDEX!$H$38=3,VLOOKUP('LA (Gen)'!$B48,'LA27'!$B$2:$AR$165,'LA27'!L$1,0),0)))))),"")</f>
        <v>71</v>
      </c>
      <c r="O48" s="122">
        <f>IFERROR((IF(LA_INDEX!$H$38=1,VLOOKUP('LA (Gen)'!$B48,'LA21'!$B$2:$AR$165,'LA21'!M$1,0),(IF(LA_INDEX!$H$38=2,VLOOKUP('LA (Gen)'!$B48,'LA22'!$B$2:$AR$165,'LA22'!M$1,0),(IF(LA_INDEX!$H$38=3,VLOOKUP('LA (Gen)'!$B48,'LA27'!$B$2:$AR$165,'LA27'!M$1,0),0)))))),"")</f>
        <v>73</v>
      </c>
      <c r="P48" s="122">
        <f>IFERROR((IF(LA_INDEX!$H$38=1,VLOOKUP('LA (Gen)'!$B48,'LA21'!$B$2:$AR$165,'LA21'!N$1,0),(IF(LA_INDEX!$H$38=2,VLOOKUP('LA (Gen)'!$B48,'LA22'!$B$2:$AR$165,'LA22'!N$1,0),(IF(LA_INDEX!$H$38=3,VLOOKUP('LA (Gen)'!$B48,'LA27'!$B$2:$AR$165,'LA27'!N$1,0),0)))))),"")</f>
        <v>72</v>
      </c>
      <c r="Q48" s="122">
        <f>IFERROR((IF(LA_INDEX!$H$38=1,VLOOKUP('LA (Gen)'!$B48,'LA21'!$B$2:$AR$165,'LA21'!O$1,0),(IF(LA_INDEX!$H$38=2,VLOOKUP('LA (Gen)'!$B48,'LA22'!$B$2:$AR$165,'LA22'!O$1,0),(IF(LA_INDEX!$H$38=3,VLOOKUP('LA (Gen)'!$B48,'LA27'!$B$2:$AR$165,'LA27'!O$1,0),0)))))),"")</f>
        <v>12</v>
      </c>
      <c r="R48" s="122">
        <f>IFERROR((IF(LA_INDEX!$H$38=1,VLOOKUP('LA (Gen)'!$B48,'LA21'!$B$2:$AR$165,'LA21'!P$1,0),(IF(LA_INDEX!$H$38=2,VLOOKUP('LA (Gen)'!$B48,'LA22'!$B$2:$AR$165,'LA22'!P$1,0),(IF(LA_INDEX!$H$38=3,VLOOKUP('LA (Gen)'!$B48,'LA27'!$B$2:$AR$165,'LA27'!P$1,0),0)))))),"")</f>
        <v>11</v>
      </c>
      <c r="S48" s="122">
        <f>IFERROR((IF(LA_INDEX!$H$38=1,VLOOKUP('LA (Gen)'!$B48,'LA21'!$B$2:$AR$165,'LA21'!Q$1,0),(IF(LA_INDEX!$H$38=2,VLOOKUP('LA (Gen)'!$B48,'LA22'!$B$2:$AR$165,'LA22'!Q$1,0),(IF(LA_INDEX!$H$38=3,VLOOKUP('LA (Gen)'!$B48,'LA27'!$B$2:$AR$165,'LA27'!Q$1,0),0)))))),"")</f>
        <v>11</v>
      </c>
      <c r="T48" s="122">
        <f>IFERROR((IF(LA_INDEX!$H$38=1,VLOOKUP('LA (Gen)'!$B48,'LA21'!$B$2:$AR$165,'LA21'!R$1,0),(IF(LA_INDEX!$H$38=2,VLOOKUP('LA (Gen)'!$B48,'LA22'!$B$2:$AR$165,'LA22'!R$1,0),(IF(LA_INDEX!$H$38=3,VLOOKUP('LA (Gen)'!$B48,'LA27'!$B$2:$AR$165,'LA27'!R$1,0),0)))))),"")</f>
        <v>56</v>
      </c>
      <c r="U48" s="122">
        <f>IFERROR((IF(LA_INDEX!$H$38=1,VLOOKUP('LA (Gen)'!$B48,'LA21'!$B$2:$AR$165,'LA21'!S$1,0),(IF(LA_INDEX!$H$38=2,VLOOKUP('LA (Gen)'!$B48,'LA22'!$B$2:$AR$165,'LA22'!S$1,0),(IF(LA_INDEX!$H$38=3,VLOOKUP('LA (Gen)'!$B48,'LA27'!$B$2:$AR$165,'LA27'!S$1,0),0)))))),"")</f>
        <v>60</v>
      </c>
      <c r="V48" s="122">
        <f>IFERROR((IF(LA_INDEX!$H$38=1,VLOOKUP('LA (Gen)'!$B48,'LA21'!$B$2:$AR$165,'LA21'!T$1,0),(IF(LA_INDEX!$H$38=2,VLOOKUP('LA (Gen)'!$B48,'LA22'!$B$2:$AR$165,'LA22'!T$1,0),(IF(LA_INDEX!$H$38=3,VLOOKUP('LA (Gen)'!$B48,'LA27'!$B$2:$AR$165,'LA27'!T$1,0),0)))))),"")</f>
        <v>59</v>
      </c>
      <c r="W48" s="122">
        <f>IFERROR((IF(LA_INDEX!$H$38=1,VLOOKUP('LA (Gen)'!$B48,'LA21'!$B$2:$AR$165,'LA21'!U$1,0),(IF(LA_INDEX!$H$38=2,VLOOKUP('LA (Gen)'!$B48,'LA22'!$B$2:$AR$165,'LA22'!U$1,0),(IF(LA_INDEX!$H$38=3,VLOOKUP('LA (Gen)'!$B48,'LA27'!$B$2:$AR$165,'LA27'!U$1,0),0)))))),"")</f>
        <v>19</v>
      </c>
      <c r="X48" s="122">
        <f>IFERROR((IF(LA_INDEX!$H$38=1,VLOOKUP('LA (Gen)'!$B48,'LA21'!$B$2:$AR$165,'LA21'!V$1,0),(IF(LA_INDEX!$H$38=2,VLOOKUP('LA (Gen)'!$B48,'LA22'!$B$2:$AR$165,'LA22'!V$1,0),(IF(LA_INDEX!$H$38=3,VLOOKUP('LA (Gen)'!$B48,'LA27'!$B$2:$AR$165,'LA27'!V$1,0),0)))))),"")</f>
        <v>22</v>
      </c>
      <c r="Y48" s="122">
        <f>IFERROR((IF(LA_INDEX!$H$38=1,VLOOKUP('LA (Gen)'!$B48,'LA21'!$B$2:$AR$165,'LA21'!W$1,0),(IF(LA_INDEX!$H$38=2,VLOOKUP('LA (Gen)'!$B48,'LA22'!$B$2:$AR$165,'LA22'!W$1,0),(IF(LA_INDEX!$H$38=3,VLOOKUP('LA (Gen)'!$B48,'LA27'!$B$2:$AR$165,'LA27'!W$1,0),0)))))),"")</f>
        <v>21</v>
      </c>
      <c r="Z48" s="122" t="str">
        <f>IFERROR((IF(LA_INDEX!$H$38=1,VLOOKUP('LA (Gen)'!$B48,'LA21'!$B$2:$AR$165,'LA21'!X$1,0),(IF(LA_INDEX!$H$38=2,VLOOKUP('LA (Gen)'!$B48,'LA22'!$B$2:$AR$165,'LA22'!X$1,0),(IF(LA_INDEX!$H$38=3,VLOOKUP('LA (Gen)'!$B48,'LA27'!$B$2:$AR$165,'LA27'!X$1,0),0)))))),"")</f>
        <v>-</v>
      </c>
      <c r="AA48" s="122" t="str">
        <f>IFERROR((IF(LA_INDEX!$H$38=1,VLOOKUP('LA (Gen)'!$B48,'LA21'!$B$2:$AR$165,'LA21'!Y$1,0),(IF(LA_INDEX!$H$38=2,VLOOKUP('LA (Gen)'!$B48,'LA22'!$B$2:$AR$165,'LA22'!Y$1,0),(IF(LA_INDEX!$H$38=3,VLOOKUP('LA (Gen)'!$B48,'LA27'!$B$2:$AR$165,'LA27'!Y$1,0),0)))))),"")</f>
        <v>-</v>
      </c>
      <c r="AB48" s="122" t="str">
        <f>IFERROR((IF(LA_INDEX!$H$38=1,VLOOKUP('LA (Gen)'!$B48,'LA21'!$B$2:$AR$165,'LA21'!Z$1,0),(IF(LA_INDEX!$H$38=2,VLOOKUP('LA (Gen)'!$B48,'LA22'!$B$2:$AR$165,'LA22'!Z$1,0),(IF(LA_INDEX!$H$38=3,VLOOKUP('LA (Gen)'!$B48,'LA27'!$B$2:$AR$165,'LA27'!Z$1,0),0)))))),"")</f>
        <v>-</v>
      </c>
      <c r="AC48" s="122">
        <f>IFERROR((IF(LA_INDEX!$H$38=1,VLOOKUP('LA (Gen)'!$B48,'LA21'!$B$2:$AR$165,'LA21'!AA$1,0),(IF(LA_INDEX!$H$38=2,VLOOKUP('LA (Gen)'!$B48,'LA22'!$B$2:$AR$165,'LA22'!AA$1,0),(IF(LA_INDEX!$H$38=3,VLOOKUP('LA (Gen)'!$B48,'LA27'!$B$2:$AR$165,'LA27'!AA$1,0),0)))))),"")</f>
        <v>14</v>
      </c>
      <c r="AD48" s="122">
        <f>IFERROR((IF(LA_INDEX!$H$38=1,VLOOKUP('LA (Gen)'!$B48,'LA21'!$B$2:$AR$165,'LA21'!AB$1,0),(IF(LA_INDEX!$H$38=2,VLOOKUP('LA (Gen)'!$B48,'LA22'!$B$2:$AR$165,'LA22'!AB$1,0),(IF(LA_INDEX!$H$38=3,VLOOKUP('LA (Gen)'!$B48,'LA27'!$B$2:$AR$165,'LA27'!AB$1,0),0)))))),"")</f>
        <v>18</v>
      </c>
      <c r="AE48" s="122">
        <f>IFERROR((IF(LA_INDEX!$H$38=1,VLOOKUP('LA (Gen)'!$B48,'LA21'!$B$2:$AR$165,'LA21'!AC$1,0),(IF(LA_INDEX!$H$38=2,VLOOKUP('LA (Gen)'!$B48,'LA22'!$B$2:$AR$165,'LA22'!AC$1,0),(IF(LA_INDEX!$H$38=3,VLOOKUP('LA (Gen)'!$B48,'LA27'!$B$2:$AR$165,'LA27'!AC$1,0),0)))))),"")</f>
        <v>16</v>
      </c>
      <c r="AF48" s="122">
        <f>IFERROR((IF(LA_INDEX!$H$38=1,VLOOKUP('LA (Gen)'!$B48,'LA21'!$B$2:$AR$165,'LA21'!AD$1,0),(IF(LA_INDEX!$H$38=2,VLOOKUP('LA (Gen)'!$B48,'LA22'!$B$2:$AR$165,'LA22'!AD$1,0),(IF(LA_INDEX!$H$38=3,VLOOKUP('LA (Gen)'!$B48,'LA27'!$B$2:$AR$165,'LA27'!AD$1,0),0)))))),"")</f>
        <v>37</v>
      </c>
      <c r="AG48" s="122">
        <f>IFERROR((IF(LA_INDEX!$H$38=1,VLOOKUP('LA (Gen)'!$B48,'LA21'!$B$2:$AR$165,'LA21'!AE$1,0),(IF(LA_INDEX!$H$38=2,VLOOKUP('LA (Gen)'!$B48,'LA22'!$B$2:$AR$165,'LA22'!AE$1,0),(IF(LA_INDEX!$H$38=3,VLOOKUP('LA (Gen)'!$B48,'LA27'!$B$2:$AR$165,'LA27'!AE$1,0),0)))))),"")</f>
        <v>38</v>
      </c>
      <c r="AH48" s="122">
        <f>IFERROR((IF(LA_INDEX!$H$38=1,VLOOKUP('LA (Gen)'!$B48,'LA21'!$B$2:$AR$165,'LA21'!AF$1,0),(IF(LA_INDEX!$H$38=2,VLOOKUP('LA (Gen)'!$B48,'LA22'!$B$2:$AR$165,'LA22'!AF$1,0),(IF(LA_INDEX!$H$38=3,VLOOKUP('LA (Gen)'!$B48,'LA27'!$B$2:$AR$165,'LA27'!AF$1,0),0)))))),"")</f>
        <v>37</v>
      </c>
      <c r="AI48" s="122">
        <f>IFERROR((IF(LA_INDEX!$H$38=1,VLOOKUP('LA (Gen)'!$B48,'LA21'!$B$2:$AR$165,'LA21'!AG$1,0),(IF(LA_INDEX!$H$38=2,VLOOKUP('LA (Gen)'!$B48,'LA22'!$B$2:$AR$165,'LA22'!AG$1,0),(IF(LA_INDEX!$H$38=3,VLOOKUP('LA (Gen)'!$B48,'LA27'!$B$2:$AR$165,'LA27'!AG$1,0),0)))))),"")</f>
        <v>2</v>
      </c>
      <c r="AJ48" s="122">
        <f>IFERROR((IF(LA_INDEX!$H$38=1,VLOOKUP('LA (Gen)'!$B48,'LA21'!$B$2:$AR$165,'LA21'!AH$1,0),(IF(LA_INDEX!$H$38=2,VLOOKUP('LA (Gen)'!$B48,'LA22'!$B$2:$AR$165,'LA22'!AH$1,0),(IF(LA_INDEX!$H$38=3,VLOOKUP('LA (Gen)'!$B48,'LA27'!$B$2:$AR$165,'LA27'!AH$1,0),0)))))),"")</f>
        <v>2</v>
      </c>
      <c r="AK48" s="122">
        <f>IFERROR((IF(LA_INDEX!$H$38=1,VLOOKUP('LA (Gen)'!$B48,'LA21'!$B$2:$AR$165,'LA21'!AI$1,0),(IF(LA_INDEX!$H$38=2,VLOOKUP('LA (Gen)'!$B48,'LA22'!$B$2:$AR$165,'LA22'!AI$1,0),(IF(LA_INDEX!$H$38=3,VLOOKUP('LA (Gen)'!$B48,'LA27'!$B$2:$AR$165,'LA27'!AI$1,0),0)))))),"")</f>
        <v>2</v>
      </c>
      <c r="AL48" s="122">
        <f>IFERROR((IF(LA_INDEX!$H$38=1,VLOOKUP('LA (Gen)'!$B48,'LA21'!$B$2:$AR$165,'LA21'!AJ$1,0),(IF(LA_INDEX!$H$38=2,VLOOKUP('LA (Gen)'!$B48,'LA22'!$B$2:$AR$165,'LA22'!AJ$1,0),(IF(LA_INDEX!$H$38=3,VLOOKUP('LA (Gen)'!$B48,'LA27'!$B$2:$AR$165,'LA27'!AJ$1,0),0)))))),"")</f>
        <v>19</v>
      </c>
      <c r="AM48" s="122">
        <f>IFERROR((IF(LA_INDEX!$H$38=1,VLOOKUP('LA (Gen)'!$B48,'LA21'!$B$2:$AR$165,'LA21'!AK$1,0),(IF(LA_INDEX!$H$38=2,VLOOKUP('LA (Gen)'!$B48,'LA22'!$B$2:$AR$165,'LA22'!AK$1,0),(IF(LA_INDEX!$H$38=3,VLOOKUP('LA (Gen)'!$B48,'LA27'!$B$2:$AR$165,'LA27'!AK$1,0),0)))))),"")</f>
        <v>19</v>
      </c>
      <c r="AN48" s="122">
        <f>IFERROR((IF(LA_INDEX!$H$38=1,VLOOKUP('LA (Gen)'!$B48,'LA21'!$B$2:$AR$165,'LA21'!AL$1,0),(IF(LA_INDEX!$H$38=2,VLOOKUP('LA (Gen)'!$B48,'LA22'!$B$2:$AR$165,'LA22'!AL$1,0),(IF(LA_INDEX!$H$38=3,VLOOKUP('LA (Gen)'!$B48,'LA27'!$B$2:$AR$165,'LA27'!AL$1,0),0)))))),"")</f>
        <v>19</v>
      </c>
      <c r="AO48" s="122">
        <f>IFERROR((IF(LA_INDEX!$H$38=1,VLOOKUP('LA (Gen)'!$B48,'LA21'!$B$2:$AR$165,'LA21'!AM$1,0),(IF(LA_INDEX!$H$38=2,VLOOKUP('LA (Gen)'!$B48,'LA22'!$B$2:$AR$165,'LA22'!AM$1,0),(IF(LA_INDEX!$H$38=3,VLOOKUP('LA (Gen)'!$B48,'LA27'!$B$2:$AR$165,'LA27'!AM$1,0),0)))))),"")</f>
        <v>7</v>
      </c>
      <c r="AP48" s="122">
        <f>IFERROR((IF(LA_INDEX!$H$38=1,VLOOKUP('LA (Gen)'!$B48,'LA21'!$B$2:$AR$165,'LA21'!AN$1,0),(IF(LA_INDEX!$H$38=2,VLOOKUP('LA (Gen)'!$B48,'LA22'!$B$2:$AR$165,'LA22'!AN$1,0),(IF(LA_INDEX!$H$38=3,VLOOKUP('LA (Gen)'!$B48,'LA27'!$B$2:$AR$165,'LA27'!AN$1,0),0)))))),"")</f>
        <v>7</v>
      </c>
      <c r="AQ48" s="122">
        <f>IFERROR((IF(LA_INDEX!$H$38=1,VLOOKUP('LA (Gen)'!$B48,'LA21'!$B$2:$AR$165,'LA21'!AO$1,0),(IF(LA_INDEX!$H$38=2,VLOOKUP('LA (Gen)'!$B48,'LA22'!$B$2:$AR$165,'LA22'!AO$1,0),(IF(LA_INDEX!$H$38=3,VLOOKUP('LA (Gen)'!$B48,'LA27'!$B$2:$AR$165,'LA27'!AO$1,0),0)))))),"")</f>
        <v>7</v>
      </c>
      <c r="AR48" s="122">
        <f>IFERROR((IF(LA_INDEX!$H$38=1,VLOOKUP('LA (Gen)'!$B48,'LA21'!$B$2:$AR$165,'LA21'!AP$1,0),(IF(LA_INDEX!$H$38=2,VLOOKUP('LA (Gen)'!$B48,'LA22'!$B$2:$AR$165,'LA22'!AP$1,0),(IF(LA_INDEX!$H$38=3,VLOOKUP('LA (Gen)'!$B48,'LA27'!$B$2:$AR$165,'LA27'!AP$1,0),0)))))),"")</f>
        <v>3</v>
      </c>
      <c r="AS48" s="122">
        <f>IFERROR((IF(LA_INDEX!$H$38=1,VLOOKUP('LA (Gen)'!$B48,'LA21'!$B$2:$AR$165,'LA21'!AQ$1,0),(IF(LA_INDEX!$H$38=2,VLOOKUP('LA (Gen)'!$B48,'LA22'!$B$2:$AR$165,'LA22'!AQ$1,0),(IF(LA_INDEX!$H$38=3,VLOOKUP('LA (Gen)'!$B48,'LA27'!$B$2:$AR$165,'LA27'!AQ$1,0),0)))))),"")</f>
        <v>1</v>
      </c>
      <c r="AT48" s="122">
        <f>IFERROR((IF(LA_INDEX!$H$38=1,VLOOKUP('LA (Gen)'!$B48,'LA21'!$B$2:$AR$165,'LA21'!AR$1,0),(IF(LA_INDEX!$H$38=2,VLOOKUP('LA (Gen)'!$B48,'LA22'!$B$2:$AR$165,'LA22'!AR$1,0),(IF(LA_INDEX!$H$38=3,VLOOKUP('LA (Gen)'!$B48,'LA27'!$B$2:$AR$165,'LA27'!AR$1,0),0)))))),"")</f>
        <v>2</v>
      </c>
    </row>
    <row r="49" spans="1:46" x14ac:dyDescent="0.3">
      <c r="A49" s="80" t="s">
        <v>482</v>
      </c>
      <c r="B49" s="114">
        <v>344</v>
      </c>
      <c r="C49" s="80" t="s">
        <v>422</v>
      </c>
      <c r="D49" s="80" t="s">
        <v>269</v>
      </c>
      <c r="E49" s="122">
        <f>IFERROR(MROUND((IF(LA_INDEX!$H$38=1,VLOOKUP('LA (Gen)'!$B49,'LA21'!$B$2:$AR$165,'LA21'!C$1,0),(IF(LA_INDEX!$H$38=2,VLOOKUP('LA (Gen)'!$B49,'LA22'!$B$2:$AR$165,'LA22'!C$1,0),(IF(LA_INDEX!$H$38=3,VLOOKUP('LA (Gen)'!$B49,'LA27'!$B$2:$AR$165,'LA27'!C$1,0),0)))))),5),"")</f>
        <v>1065</v>
      </c>
      <c r="F49" s="122">
        <f>IFERROR(MROUND((IF(LA_INDEX!$H$38=1,VLOOKUP('LA (Gen)'!$B49,'LA21'!$B$2:$AR$165,'LA21'!D$1,0),(IF(LA_INDEX!$H$38=2,VLOOKUP('LA (Gen)'!$B49,'LA22'!$B$2:$AR$165,'LA22'!D$1,0),(IF(LA_INDEX!$H$38=3,VLOOKUP('LA (Gen)'!$B49,'LA27'!$B$2:$AR$165,'LA27'!D$1,0),0)))))),5),"")</f>
        <v>1265</v>
      </c>
      <c r="G49" s="122">
        <f>IFERROR(MROUND((IF(LA_INDEX!$H$38=1,VLOOKUP('LA (Gen)'!$B49,'LA21'!$B$2:$AR$165,'LA21'!E$1,0),(IF(LA_INDEX!$H$38=2,VLOOKUP('LA (Gen)'!$B49,'LA22'!$B$2:$AR$165,'LA22'!E$1,0),(IF(LA_INDEX!$H$38=3,VLOOKUP('LA (Gen)'!$B49,'LA27'!$B$2:$AR$165,'LA27'!E$1,0),0)))))),5),"")</f>
        <v>2335</v>
      </c>
      <c r="H49" s="122">
        <f>IFERROR((IF(LA_INDEX!$H$38=1,VLOOKUP('LA (Gen)'!$B49,'LA21'!$B$2:$AR$165,'LA21'!F$1,0),(IF(LA_INDEX!$H$38=2,VLOOKUP('LA (Gen)'!$B49,'LA22'!$B$2:$AR$165,'LA22'!F$1,0),(IF(LA_INDEX!$H$38=3,VLOOKUP('LA (Gen)'!$B49,'LA27'!$B$2:$AR$165,'LA27'!F$1,0),0)))))),"")</f>
        <v>88</v>
      </c>
      <c r="I49" s="122">
        <f>IFERROR((IF(LA_INDEX!$H$38=1,VLOOKUP('LA (Gen)'!$B49,'LA21'!$B$2:$AR$165,'LA21'!G$1,0),(IF(LA_INDEX!$H$38=2,VLOOKUP('LA (Gen)'!$B49,'LA22'!$B$2:$AR$165,'LA22'!G$1,0),(IF(LA_INDEX!$H$38=3,VLOOKUP('LA (Gen)'!$B49,'LA27'!$B$2:$AR$165,'LA27'!G$1,0),0)))))),"")</f>
        <v>92</v>
      </c>
      <c r="J49" s="122">
        <f>IFERROR((IF(LA_INDEX!$H$38=1,VLOOKUP('LA (Gen)'!$B49,'LA21'!$B$2:$AR$165,'LA21'!H$1,0),(IF(LA_INDEX!$H$38=2,VLOOKUP('LA (Gen)'!$B49,'LA22'!$B$2:$AR$165,'LA22'!H$1,0),(IF(LA_INDEX!$H$38=3,VLOOKUP('LA (Gen)'!$B49,'LA27'!$B$2:$AR$165,'LA27'!H$1,0),0)))))),"")</f>
        <v>90</v>
      </c>
      <c r="K49" s="122">
        <f>IFERROR((IF(LA_INDEX!$H$38=1,VLOOKUP('LA (Gen)'!$B49,'LA21'!$B$2:$AR$165,'LA21'!I$1,0),(IF(LA_INDEX!$H$38=2,VLOOKUP('LA (Gen)'!$B49,'LA22'!$B$2:$AR$165,'LA22'!I$1,0),(IF(LA_INDEX!$H$38=3,VLOOKUP('LA (Gen)'!$B49,'LA27'!$B$2:$AR$165,'LA27'!I$1,0),0)))))),"")</f>
        <v>6</v>
      </c>
      <c r="L49" s="122">
        <f>IFERROR((IF(LA_INDEX!$H$38=1,VLOOKUP('LA (Gen)'!$B49,'LA21'!$B$2:$AR$165,'LA21'!J$1,0),(IF(LA_INDEX!$H$38=2,VLOOKUP('LA (Gen)'!$B49,'LA22'!$B$2:$AR$165,'LA22'!J$1,0),(IF(LA_INDEX!$H$38=3,VLOOKUP('LA (Gen)'!$B49,'LA27'!$B$2:$AR$165,'LA27'!J$1,0),0)))))),"")</f>
        <v>7</v>
      </c>
      <c r="M49" s="122">
        <f>IFERROR((IF(LA_INDEX!$H$38=1,VLOOKUP('LA (Gen)'!$B49,'LA21'!$B$2:$AR$165,'LA21'!K$1,0),(IF(LA_INDEX!$H$38=2,VLOOKUP('LA (Gen)'!$B49,'LA22'!$B$2:$AR$165,'LA22'!K$1,0),(IF(LA_INDEX!$H$38=3,VLOOKUP('LA (Gen)'!$B49,'LA27'!$B$2:$AR$165,'LA27'!K$1,0),0)))))),"")</f>
        <v>6</v>
      </c>
      <c r="N49" s="122">
        <f>IFERROR((IF(LA_INDEX!$H$38=1,VLOOKUP('LA (Gen)'!$B49,'LA21'!$B$2:$AR$165,'LA21'!L$1,0),(IF(LA_INDEX!$H$38=2,VLOOKUP('LA (Gen)'!$B49,'LA22'!$B$2:$AR$165,'LA22'!L$1,0),(IF(LA_INDEX!$H$38=3,VLOOKUP('LA (Gen)'!$B49,'LA27'!$B$2:$AR$165,'LA27'!L$1,0),0)))))),"")</f>
        <v>72</v>
      </c>
      <c r="O49" s="122">
        <f>IFERROR((IF(LA_INDEX!$H$38=1,VLOOKUP('LA (Gen)'!$B49,'LA21'!$B$2:$AR$165,'LA21'!M$1,0),(IF(LA_INDEX!$H$38=2,VLOOKUP('LA (Gen)'!$B49,'LA22'!$B$2:$AR$165,'LA22'!M$1,0),(IF(LA_INDEX!$H$38=3,VLOOKUP('LA (Gen)'!$B49,'LA27'!$B$2:$AR$165,'LA27'!M$1,0),0)))))),"")</f>
        <v>76</v>
      </c>
      <c r="P49" s="122">
        <f>IFERROR((IF(LA_INDEX!$H$38=1,VLOOKUP('LA (Gen)'!$B49,'LA21'!$B$2:$AR$165,'LA21'!N$1,0),(IF(LA_INDEX!$H$38=2,VLOOKUP('LA (Gen)'!$B49,'LA22'!$B$2:$AR$165,'LA22'!N$1,0),(IF(LA_INDEX!$H$38=3,VLOOKUP('LA (Gen)'!$B49,'LA27'!$B$2:$AR$165,'LA27'!N$1,0),0)))))),"")</f>
        <v>75</v>
      </c>
      <c r="Q49" s="122">
        <f>IFERROR((IF(LA_INDEX!$H$38=1,VLOOKUP('LA (Gen)'!$B49,'LA21'!$B$2:$AR$165,'LA21'!O$1,0),(IF(LA_INDEX!$H$38=2,VLOOKUP('LA (Gen)'!$B49,'LA22'!$B$2:$AR$165,'LA22'!O$1,0),(IF(LA_INDEX!$H$38=3,VLOOKUP('LA (Gen)'!$B49,'LA27'!$B$2:$AR$165,'LA27'!O$1,0),0)))))),"")</f>
        <v>12</v>
      </c>
      <c r="R49" s="122">
        <f>IFERROR((IF(LA_INDEX!$H$38=1,VLOOKUP('LA (Gen)'!$B49,'LA21'!$B$2:$AR$165,'LA21'!P$1,0),(IF(LA_INDEX!$H$38=2,VLOOKUP('LA (Gen)'!$B49,'LA22'!$B$2:$AR$165,'LA22'!P$1,0),(IF(LA_INDEX!$H$38=3,VLOOKUP('LA (Gen)'!$B49,'LA27'!$B$2:$AR$165,'LA27'!P$1,0),0)))))),"")</f>
        <v>15</v>
      </c>
      <c r="S49" s="122">
        <f>IFERROR((IF(LA_INDEX!$H$38=1,VLOOKUP('LA (Gen)'!$B49,'LA21'!$B$2:$AR$165,'LA21'!Q$1,0),(IF(LA_INDEX!$H$38=2,VLOOKUP('LA (Gen)'!$B49,'LA22'!$B$2:$AR$165,'LA22'!Q$1,0),(IF(LA_INDEX!$H$38=3,VLOOKUP('LA (Gen)'!$B49,'LA27'!$B$2:$AR$165,'LA27'!Q$1,0),0)))))),"")</f>
        <v>14</v>
      </c>
      <c r="T49" s="122">
        <f>IFERROR((IF(LA_INDEX!$H$38=1,VLOOKUP('LA (Gen)'!$B49,'LA21'!$B$2:$AR$165,'LA21'!R$1,0),(IF(LA_INDEX!$H$38=2,VLOOKUP('LA (Gen)'!$B49,'LA22'!$B$2:$AR$165,'LA22'!R$1,0),(IF(LA_INDEX!$H$38=3,VLOOKUP('LA (Gen)'!$B49,'LA27'!$B$2:$AR$165,'LA27'!R$1,0),0)))))),"")</f>
        <v>55</v>
      </c>
      <c r="U49" s="122">
        <f>IFERROR((IF(LA_INDEX!$H$38=1,VLOOKUP('LA (Gen)'!$B49,'LA21'!$B$2:$AR$165,'LA21'!S$1,0),(IF(LA_INDEX!$H$38=2,VLOOKUP('LA (Gen)'!$B49,'LA22'!$B$2:$AR$165,'LA22'!S$1,0),(IF(LA_INDEX!$H$38=3,VLOOKUP('LA (Gen)'!$B49,'LA27'!$B$2:$AR$165,'LA27'!S$1,0),0)))))),"")</f>
        <v>58</v>
      </c>
      <c r="V49" s="122">
        <f>IFERROR((IF(LA_INDEX!$H$38=1,VLOOKUP('LA (Gen)'!$B49,'LA21'!$B$2:$AR$165,'LA21'!T$1,0),(IF(LA_INDEX!$H$38=2,VLOOKUP('LA (Gen)'!$B49,'LA22'!$B$2:$AR$165,'LA22'!T$1,0),(IF(LA_INDEX!$H$38=3,VLOOKUP('LA (Gen)'!$B49,'LA27'!$B$2:$AR$165,'LA27'!T$1,0),0)))))),"")</f>
        <v>57</v>
      </c>
      <c r="W49" s="122">
        <f>IFERROR((IF(LA_INDEX!$H$38=1,VLOOKUP('LA (Gen)'!$B49,'LA21'!$B$2:$AR$165,'LA21'!U$1,0),(IF(LA_INDEX!$H$38=2,VLOOKUP('LA (Gen)'!$B49,'LA22'!$B$2:$AR$165,'LA22'!U$1,0),(IF(LA_INDEX!$H$38=3,VLOOKUP('LA (Gen)'!$B49,'LA27'!$B$2:$AR$165,'LA27'!U$1,0),0)))))),"")</f>
        <v>22</v>
      </c>
      <c r="X49" s="122">
        <f>IFERROR((IF(LA_INDEX!$H$38=1,VLOOKUP('LA (Gen)'!$B49,'LA21'!$B$2:$AR$165,'LA21'!V$1,0),(IF(LA_INDEX!$H$38=2,VLOOKUP('LA (Gen)'!$B49,'LA22'!$B$2:$AR$165,'LA22'!V$1,0),(IF(LA_INDEX!$H$38=3,VLOOKUP('LA (Gen)'!$B49,'LA27'!$B$2:$AR$165,'LA27'!V$1,0),0)))))),"")</f>
        <v>23</v>
      </c>
      <c r="Y49" s="122">
        <f>IFERROR((IF(LA_INDEX!$H$38=1,VLOOKUP('LA (Gen)'!$B49,'LA21'!$B$2:$AR$165,'LA21'!W$1,0),(IF(LA_INDEX!$H$38=2,VLOOKUP('LA (Gen)'!$B49,'LA22'!$B$2:$AR$165,'LA22'!W$1,0),(IF(LA_INDEX!$H$38=3,VLOOKUP('LA (Gen)'!$B49,'LA27'!$B$2:$AR$165,'LA27'!W$1,0),0)))))),"")</f>
        <v>23</v>
      </c>
      <c r="Z49" s="122" t="str">
        <f>IFERROR((IF(LA_INDEX!$H$38=1,VLOOKUP('LA (Gen)'!$B49,'LA21'!$B$2:$AR$165,'LA21'!X$1,0),(IF(LA_INDEX!$H$38=2,VLOOKUP('LA (Gen)'!$B49,'LA22'!$B$2:$AR$165,'LA22'!X$1,0),(IF(LA_INDEX!$H$38=3,VLOOKUP('LA (Gen)'!$B49,'LA27'!$B$2:$AR$165,'LA27'!X$1,0),0)))))),"")</f>
        <v>x</v>
      </c>
      <c r="AA49" s="122" t="str">
        <f>IFERROR((IF(LA_INDEX!$H$38=1,VLOOKUP('LA (Gen)'!$B49,'LA21'!$B$2:$AR$165,'LA21'!Y$1,0),(IF(LA_INDEX!$H$38=2,VLOOKUP('LA (Gen)'!$B49,'LA22'!$B$2:$AR$165,'LA22'!Y$1,0),(IF(LA_INDEX!$H$38=3,VLOOKUP('LA (Gen)'!$B49,'LA27'!$B$2:$AR$165,'LA27'!Y$1,0),0)))))),"")</f>
        <v>x</v>
      </c>
      <c r="AB49" s="122" t="str">
        <f>IFERROR((IF(LA_INDEX!$H$38=1,VLOOKUP('LA (Gen)'!$B49,'LA21'!$B$2:$AR$165,'LA21'!Z$1,0),(IF(LA_INDEX!$H$38=2,VLOOKUP('LA (Gen)'!$B49,'LA22'!$B$2:$AR$165,'LA22'!Z$1,0),(IF(LA_INDEX!$H$38=3,VLOOKUP('LA (Gen)'!$B49,'LA27'!$B$2:$AR$165,'LA27'!Z$1,0),0)))))),"")</f>
        <v>-</v>
      </c>
      <c r="AC49" s="122">
        <f>IFERROR((IF(LA_INDEX!$H$38=1,VLOOKUP('LA (Gen)'!$B49,'LA21'!$B$2:$AR$165,'LA21'!AA$1,0),(IF(LA_INDEX!$H$38=2,VLOOKUP('LA (Gen)'!$B49,'LA22'!$B$2:$AR$165,'LA22'!AA$1,0),(IF(LA_INDEX!$H$38=3,VLOOKUP('LA (Gen)'!$B49,'LA27'!$B$2:$AR$165,'LA27'!AA$1,0),0)))))),"")</f>
        <v>17</v>
      </c>
      <c r="AD49" s="122">
        <f>IFERROR((IF(LA_INDEX!$H$38=1,VLOOKUP('LA (Gen)'!$B49,'LA21'!$B$2:$AR$165,'LA21'!AB$1,0),(IF(LA_INDEX!$H$38=2,VLOOKUP('LA (Gen)'!$B49,'LA22'!$B$2:$AR$165,'LA22'!AB$1,0),(IF(LA_INDEX!$H$38=3,VLOOKUP('LA (Gen)'!$B49,'LA27'!$B$2:$AR$165,'LA27'!AB$1,0),0)))))),"")</f>
        <v>19</v>
      </c>
      <c r="AE49" s="122">
        <f>IFERROR((IF(LA_INDEX!$H$38=1,VLOOKUP('LA (Gen)'!$B49,'LA21'!$B$2:$AR$165,'LA21'!AC$1,0),(IF(LA_INDEX!$H$38=2,VLOOKUP('LA (Gen)'!$B49,'LA22'!$B$2:$AR$165,'LA22'!AC$1,0),(IF(LA_INDEX!$H$38=3,VLOOKUP('LA (Gen)'!$B49,'LA27'!$B$2:$AR$165,'LA27'!AC$1,0),0)))))),"")</f>
        <v>18</v>
      </c>
      <c r="AF49" s="122">
        <f>IFERROR((IF(LA_INDEX!$H$38=1,VLOOKUP('LA (Gen)'!$B49,'LA21'!$B$2:$AR$165,'LA21'!AD$1,0),(IF(LA_INDEX!$H$38=2,VLOOKUP('LA (Gen)'!$B49,'LA22'!$B$2:$AR$165,'LA22'!AD$1,0),(IF(LA_INDEX!$H$38=3,VLOOKUP('LA (Gen)'!$B49,'LA27'!$B$2:$AR$165,'LA27'!AD$1,0),0)))))),"")</f>
        <v>33</v>
      </c>
      <c r="AG49" s="122">
        <f>IFERROR((IF(LA_INDEX!$H$38=1,VLOOKUP('LA (Gen)'!$B49,'LA21'!$B$2:$AR$165,'LA21'!AE$1,0),(IF(LA_INDEX!$H$38=2,VLOOKUP('LA (Gen)'!$B49,'LA22'!$B$2:$AR$165,'LA22'!AE$1,0),(IF(LA_INDEX!$H$38=3,VLOOKUP('LA (Gen)'!$B49,'LA27'!$B$2:$AR$165,'LA27'!AE$1,0),0)))))),"")</f>
        <v>35</v>
      </c>
      <c r="AH49" s="122">
        <f>IFERROR((IF(LA_INDEX!$H$38=1,VLOOKUP('LA (Gen)'!$B49,'LA21'!$B$2:$AR$165,'LA21'!AF$1,0),(IF(LA_INDEX!$H$38=2,VLOOKUP('LA (Gen)'!$B49,'LA22'!$B$2:$AR$165,'LA22'!AF$1,0),(IF(LA_INDEX!$H$38=3,VLOOKUP('LA (Gen)'!$B49,'LA27'!$B$2:$AR$165,'LA27'!AF$1,0),0)))))),"")</f>
        <v>34</v>
      </c>
      <c r="AI49" s="122">
        <f>IFERROR((IF(LA_INDEX!$H$38=1,VLOOKUP('LA (Gen)'!$B49,'LA21'!$B$2:$AR$165,'LA21'!AG$1,0),(IF(LA_INDEX!$H$38=2,VLOOKUP('LA (Gen)'!$B49,'LA22'!$B$2:$AR$165,'LA22'!AG$1,0),(IF(LA_INDEX!$H$38=3,VLOOKUP('LA (Gen)'!$B49,'LA27'!$B$2:$AR$165,'LA27'!AG$1,0),0)))))),"")</f>
        <v>5</v>
      </c>
      <c r="AJ49" s="122">
        <f>IFERROR((IF(LA_INDEX!$H$38=1,VLOOKUP('LA (Gen)'!$B49,'LA21'!$B$2:$AR$165,'LA21'!AH$1,0),(IF(LA_INDEX!$H$38=2,VLOOKUP('LA (Gen)'!$B49,'LA22'!$B$2:$AR$165,'LA22'!AH$1,0),(IF(LA_INDEX!$H$38=3,VLOOKUP('LA (Gen)'!$B49,'LA27'!$B$2:$AR$165,'LA27'!AH$1,0),0)))))),"")</f>
        <v>4</v>
      </c>
      <c r="AK49" s="122">
        <f>IFERROR((IF(LA_INDEX!$H$38=1,VLOOKUP('LA (Gen)'!$B49,'LA21'!$B$2:$AR$165,'LA21'!AI$1,0),(IF(LA_INDEX!$H$38=2,VLOOKUP('LA (Gen)'!$B49,'LA22'!$B$2:$AR$165,'LA22'!AI$1,0),(IF(LA_INDEX!$H$38=3,VLOOKUP('LA (Gen)'!$B49,'LA27'!$B$2:$AR$165,'LA27'!AI$1,0),0)))))),"")</f>
        <v>4</v>
      </c>
      <c r="AL49" s="122">
        <f>IFERROR((IF(LA_INDEX!$H$38=1,VLOOKUP('LA (Gen)'!$B49,'LA21'!$B$2:$AR$165,'LA21'!AJ$1,0),(IF(LA_INDEX!$H$38=2,VLOOKUP('LA (Gen)'!$B49,'LA22'!$B$2:$AR$165,'LA22'!AJ$1,0),(IF(LA_INDEX!$H$38=3,VLOOKUP('LA (Gen)'!$B49,'LA27'!$B$2:$AR$165,'LA27'!AJ$1,0),0)))))),"")</f>
        <v>16</v>
      </c>
      <c r="AM49" s="122">
        <f>IFERROR((IF(LA_INDEX!$H$38=1,VLOOKUP('LA (Gen)'!$B49,'LA21'!$B$2:$AR$165,'LA21'!AK$1,0),(IF(LA_INDEX!$H$38=2,VLOOKUP('LA (Gen)'!$B49,'LA22'!$B$2:$AR$165,'LA22'!AK$1,0),(IF(LA_INDEX!$H$38=3,VLOOKUP('LA (Gen)'!$B49,'LA27'!$B$2:$AR$165,'LA27'!AK$1,0),0)))))),"")</f>
        <v>15</v>
      </c>
      <c r="AN49" s="122">
        <f>IFERROR((IF(LA_INDEX!$H$38=1,VLOOKUP('LA (Gen)'!$B49,'LA21'!$B$2:$AR$165,'LA21'!AL$1,0),(IF(LA_INDEX!$H$38=2,VLOOKUP('LA (Gen)'!$B49,'LA22'!$B$2:$AR$165,'LA22'!AL$1,0),(IF(LA_INDEX!$H$38=3,VLOOKUP('LA (Gen)'!$B49,'LA27'!$B$2:$AR$165,'LA27'!AL$1,0),0)))))),"")</f>
        <v>15</v>
      </c>
      <c r="AO49" s="122">
        <f>IFERROR((IF(LA_INDEX!$H$38=1,VLOOKUP('LA (Gen)'!$B49,'LA21'!$B$2:$AR$165,'LA21'!AM$1,0),(IF(LA_INDEX!$H$38=2,VLOOKUP('LA (Gen)'!$B49,'LA22'!$B$2:$AR$165,'LA22'!AM$1,0),(IF(LA_INDEX!$H$38=3,VLOOKUP('LA (Gen)'!$B49,'LA27'!$B$2:$AR$165,'LA27'!AM$1,0),0)))))),"")</f>
        <v>8</v>
      </c>
      <c r="AP49" s="122">
        <f>IFERROR((IF(LA_INDEX!$H$38=1,VLOOKUP('LA (Gen)'!$B49,'LA21'!$B$2:$AR$165,'LA21'!AN$1,0),(IF(LA_INDEX!$H$38=2,VLOOKUP('LA (Gen)'!$B49,'LA22'!$B$2:$AR$165,'LA22'!AN$1,0),(IF(LA_INDEX!$H$38=3,VLOOKUP('LA (Gen)'!$B49,'LA27'!$B$2:$AR$165,'LA27'!AN$1,0),0)))))),"")</f>
        <v>7</v>
      </c>
      <c r="AQ49" s="122">
        <f>IFERROR((IF(LA_INDEX!$H$38=1,VLOOKUP('LA (Gen)'!$B49,'LA21'!$B$2:$AR$165,'LA21'!AO$1,0),(IF(LA_INDEX!$H$38=2,VLOOKUP('LA (Gen)'!$B49,'LA22'!$B$2:$AR$165,'LA22'!AO$1,0),(IF(LA_INDEX!$H$38=3,VLOOKUP('LA (Gen)'!$B49,'LA27'!$B$2:$AR$165,'LA27'!AO$1,0),0)))))),"")</f>
        <v>7</v>
      </c>
      <c r="AR49" s="122">
        <f>IFERROR((IF(LA_INDEX!$H$38=1,VLOOKUP('LA (Gen)'!$B49,'LA21'!$B$2:$AR$165,'LA21'!AP$1,0),(IF(LA_INDEX!$H$38=2,VLOOKUP('LA (Gen)'!$B49,'LA22'!$B$2:$AR$165,'LA22'!AP$1,0),(IF(LA_INDEX!$H$38=3,VLOOKUP('LA (Gen)'!$B49,'LA27'!$B$2:$AR$165,'LA27'!AP$1,0),0)))))),"")</f>
        <v>4</v>
      </c>
      <c r="AS49" s="122">
        <f>IFERROR((IF(LA_INDEX!$H$38=1,VLOOKUP('LA (Gen)'!$B49,'LA21'!$B$2:$AR$165,'LA21'!AQ$1,0),(IF(LA_INDEX!$H$38=2,VLOOKUP('LA (Gen)'!$B49,'LA22'!$B$2:$AR$165,'LA22'!AQ$1,0),(IF(LA_INDEX!$H$38=3,VLOOKUP('LA (Gen)'!$B49,'LA27'!$B$2:$AR$165,'LA27'!AQ$1,0),0)))))),"")</f>
        <v>2</v>
      </c>
      <c r="AT49" s="122">
        <f>IFERROR((IF(LA_INDEX!$H$38=1,VLOOKUP('LA (Gen)'!$B49,'LA21'!$B$2:$AR$165,'LA21'!AR$1,0),(IF(LA_INDEX!$H$38=2,VLOOKUP('LA (Gen)'!$B49,'LA22'!$B$2:$AR$165,'LA22'!AR$1,0),(IF(LA_INDEX!$H$38=3,VLOOKUP('LA (Gen)'!$B49,'LA27'!$B$2:$AR$165,'LA27'!AR$1,0),0)))))),"")</f>
        <v>2</v>
      </c>
    </row>
    <row r="50" spans="1:46" x14ac:dyDescent="0.3">
      <c r="A50" s="80"/>
      <c r="B50" s="114"/>
      <c r="C50" s="80"/>
      <c r="D50" s="80"/>
      <c r="E50" s="122" t="str">
        <f>IFERROR(MROUND((IF(LA_INDEX!$H$38=1,VLOOKUP('LA (Gen)'!$B50,'LA21'!$B$2:$AR$165,'LA21'!C$1,0),(IF(LA_INDEX!$H$38=2,VLOOKUP('LA (Gen)'!$B50,'LA22'!$B$2:$AR$165,'LA22'!C$1,0),(IF(LA_INDEX!$H$38=3,VLOOKUP('LA (Gen)'!$B50,'LA27'!$B$2:$AR$165,'LA27'!C$1,0),0)))))),5),"")</f>
        <v/>
      </c>
      <c r="F50" s="122" t="str">
        <f>IFERROR(MROUND((IF(LA_INDEX!$H$38=1,VLOOKUP('LA (Gen)'!$B50,'LA21'!$B$2:$AR$165,'LA21'!D$1,0),(IF(LA_INDEX!$H$38=2,VLOOKUP('LA (Gen)'!$B50,'LA22'!$B$2:$AR$165,'LA22'!D$1,0),(IF(LA_INDEX!$H$38=3,VLOOKUP('LA (Gen)'!$B50,'LA27'!$B$2:$AR$165,'LA27'!D$1,0),0)))))),5),"")</f>
        <v/>
      </c>
      <c r="G50" s="122" t="str">
        <f>IFERROR(MROUND((IF(LA_INDEX!$H$38=1,VLOOKUP('LA (Gen)'!$B50,'LA21'!$B$2:$AR$165,'LA21'!E$1,0),(IF(LA_INDEX!$H$38=2,VLOOKUP('LA (Gen)'!$B50,'LA22'!$B$2:$AR$165,'LA22'!E$1,0),(IF(LA_INDEX!$H$38=3,VLOOKUP('LA (Gen)'!$B50,'LA27'!$B$2:$AR$165,'LA27'!E$1,0),0)))))),5),"")</f>
        <v/>
      </c>
      <c r="H50" s="122" t="str">
        <f>IFERROR((IF(LA_INDEX!$H$38=1,VLOOKUP('LA (Gen)'!$B50,'LA21'!$B$2:$AR$165,'LA21'!F$1,0),(IF(LA_INDEX!$H$38=2,VLOOKUP('LA (Gen)'!$B50,'LA22'!$B$2:$AR$165,'LA22'!F$1,0),(IF(LA_INDEX!$H$38=3,VLOOKUP('LA (Gen)'!$B50,'LA27'!$B$2:$AR$165,'LA27'!F$1,0),0)))))),"")</f>
        <v/>
      </c>
      <c r="I50" s="122" t="str">
        <f>IFERROR((IF(LA_INDEX!$H$38=1,VLOOKUP('LA (Gen)'!$B50,'LA21'!$B$2:$AR$165,'LA21'!G$1,0),(IF(LA_INDEX!$H$38=2,VLOOKUP('LA (Gen)'!$B50,'LA22'!$B$2:$AR$165,'LA22'!G$1,0),(IF(LA_INDEX!$H$38=3,VLOOKUP('LA (Gen)'!$B50,'LA27'!$B$2:$AR$165,'LA27'!G$1,0),0)))))),"")</f>
        <v/>
      </c>
      <c r="J50" s="122" t="str">
        <f>IFERROR((IF(LA_INDEX!$H$38=1,VLOOKUP('LA (Gen)'!$B50,'LA21'!$B$2:$AR$165,'LA21'!H$1,0),(IF(LA_INDEX!$H$38=2,VLOOKUP('LA (Gen)'!$B50,'LA22'!$B$2:$AR$165,'LA22'!H$1,0),(IF(LA_INDEX!$H$38=3,VLOOKUP('LA (Gen)'!$B50,'LA27'!$B$2:$AR$165,'LA27'!H$1,0),0)))))),"")</f>
        <v/>
      </c>
      <c r="K50" s="122" t="str">
        <f>IFERROR((IF(LA_INDEX!$H$38=1,VLOOKUP('LA (Gen)'!$B50,'LA21'!$B$2:$AR$165,'LA21'!I$1,0),(IF(LA_INDEX!$H$38=2,VLOOKUP('LA (Gen)'!$B50,'LA22'!$B$2:$AR$165,'LA22'!I$1,0),(IF(LA_INDEX!$H$38=3,VLOOKUP('LA (Gen)'!$B50,'LA27'!$B$2:$AR$165,'LA27'!I$1,0),0)))))),"")</f>
        <v/>
      </c>
      <c r="L50" s="122" t="str">
        <f>IFERROR((IF(LA_INDEX!$H$38=1,VLOOKUP('LA (Gen)'!$B50,'LA21'!$B$2:$AR$165,'LA21'!J$1,0),(IF(LA_INDEX!$H$38=2,VLOOKUP('LA (Gen)'!$B50,'LA22'!$B$2:$AR$165,'LA22'!J$1,0),(IF(LA_INDEX!$H$38=3,VLOOKUP('LA (Gen)'!$B50,'LA27'!$B$2:$AR$165,'LA27'!J$1,0),0)))))),"")</f>
        <v/>
      </c>
      <c r="M50" s="122" t="str">
        <f>IFERROR((IF(LA_INDEX!$H$38=1,VLOOKUP('LA (Gen)'!$B50,'LA21'!$B$2:$AR$165,'LA21'!K$1,0),(IF(LA_INDEX!$H$38=2,VLOOKUP('LA (Gen)'!$B50,'LA22'!$B$2:$AR$165,'LA22'!K$1,0),(IF(LA_INDEX!$H$38=3,VLOOKUP('LA (Gen)'!$B50,'LA27'!$B$2:$AR$165,'LA27'!K$1,0),0)))))),"")</f>
        <v/>
      </c>
      <c r="N50" s="122" t="str">
        <f>IFERROR((IF(LA_INDEX!$H$38=1,VLOOKUP('LA (Gen)'!$B50,'LA21'!$B$2:$AR$165,'LA21'!L$1,0),(IF(LA_INDEX!$H$38=2,VLOOKUP('LA (Gen)'!$B50,'LA22'!$B$2:$AR$165,'LA22'!L$1,0),(IF(LA_INDEX!$H$38=3,VLOOKUP('LA (Gen)'!$B50,'LA27'!$B$2:$AR$165,'LA27'!L$1,0),0)))))),"")</f>
        <v/>
      </c>
      <c r="O50" s="122" t="str">
        <f>IFERROR((IF(LA_INDEX!$H$38=1,VLOOKUP('LA (Gen)'!$B50,'LA21'!$B$2:$AR$165,'LA21'!M$1,0),(IF(LA_INDEX!$H$38=2,VLOOKUP('LA (Gen)'!$B50,'LA22'!$B$2:$AR$165,'LA22'!M$1,0),(IF(LA_INDEX!$H$38=3,VLOOKUP('LA (Gen)'!$B50,'LA27'!$B$2:$AR$165,'LA27'!M$1,0),0)))))),"")</f>
        <v/>
      </c>
      <c r="P50" s="122" t="str">
        <f>IFERROR((IF(LA_INDEX!$H$38=1,VLOOKUP('LA (Gen)'!$B50,'LA21'!$B$2:$AR$165,'LA21'!N$1,0),(IF(LA_INDEX!$H$38=2,VLOOKUP('LA (Gen)'!$B50,'LA22'!$B$2:$AR$165,'LA22'!N$1,0),(IF(LA_INDEX!$H$38=3,VLOOKUP('LA (Gen)'!$B50,'LA27'!$B$2:$AR$165,'LA27'!N$1,0),0)))))),"")</f>
        <v/>
      </c>
      <c r="Q50" s="122" t="str">
        <f>IFERROR((IF(LA_INDEX!$H$38=1,VLOOKUP('LA (Gen)'!$B50,'LA21'!$B$2:$AR$165,'LA21'!O$1,0),(IF(LA_INDEX!$H$38=2,VLOOKUP('LA (Gen)'!$B50,'LA22'!$B$2:$AR$165,'LA22'!O$1,0),(IF(LA_INDEX!$H$38=3,VLOOKUP('LA (Gen)'!$B50,'LA27'!$B$2:$AR$165,'LA27'!O$1,0),0)))))),"")</f>
        <v/>
      </c>
      <c r="R50" s="122" t="str">
        <f>IFERROR((IF(LA_INDEX!$H$38=1,VLOOKUP('LA (Gen)'!$B50,'LA21'!$B$2:$AR$165,'LA21'!P$1,0),(IF(LA_INDEX!$H$38=2,VLOOKUP('LA (Gen)'!$B50,'LA22'!$B$2:$AR$165,'LA22'!P$1,0),(IF(LA_INDEX!$H$38=3,VLOOKUP('LA (Gen)'!$B50,'LA27'!$B$2:$AR$165,'LA27'!P$1,0),0)))))),"")</f>
        <v/>
      </c>
      <c r="S50" s="122" t="str">
        <f>IFERROR((IF(LA_INDEX!$H$38=1,VLOOKUP('LA (Gen)'!$B50,'LA21'!$B$2:$AR$165,'LA21'!Q$1,0),(IF(LA_INDEX!$H$38=2,VLOOKUP('LA (Gen)'!$B50,'LA22'!$B$2:$AR$165,'LA22'!Q$1,0),(IF(LA_INDEX!$H$38=3,VLOOKUP('LA (Gen)'!$B50,'LA27'!$B$2:$AR$165,'LA27'!Q$1,0),0)))))),"")</f>
        <v/>
      </c>
      <c r="T50" s="122" t="str">
        <f>IFERROR((IF(LA_INDEX!$H$38=1,VLOOKUP('LA (Gen)'!$B50,'LA21'!$B$2:$AR$165,'LA21'!R$1,0),(IF(LA_INDEX!$H$38=2,VLOOKUP('LA (Gen)'!$B50,'LA22'!$B$2:$AR$165,'LA22'!R$1,0),(IF(LA_INDEX!$H$38=3,VLOOKUP('LA (Gen)'!$B50,'LA27'!$B$2:$AR$165,'LA27'!R$1,0),0)))))),"")</f>
        <v/>
      </c>
      <c r="U50" s="122" t="str">
        <f>IFERROR((IF(LA_INDEX!$H$38=1,VLOOKUP('LA (Gen)'!$B50,'LA21'!$B$2:$AR$165,'LA21'!S$1,0),(IF(LA_INDEX!$H$38=2,VLOOKUP('LA (Gen)'!$B50,'LA22'!$B$2:$AR$165,'LA22'!S$1,0),(IF(LA_INDEX!$H$38=3,VLOOKUP('LA (Gen)'!$B50,'LA27'!$B$2:$AR$165,'LA27'!S$1,0),0)))))),"")</f>
        <v/>
      </c>
      <c r="V50" s="122" t="str">
        <f>IFERROR((IF(LA_INDEX!$H$38=1,VLOOKUP('LA (Gen)'!$B50,'LA21'!$B$2:$AR$165,'LA21'!T$1,0),(IF(LA_INDEX!$H$38=2,VLOOKUP('LA (Gen)'!$B50,'LA22'!$B$2:$AR$165,'LA22'!T$1,0),(IF(LA_INDEX!$H$38=3,VLOOKUP('LA (Gen)'!$B50,'LA27'!$B$2:$AR$165,'LA27'!T$1,0),0)))))),"")</f>
        <v/>
      </c>
      <c r="W50" s="122" t="str">
        <f>IFERROR((IF(LA_INDEX!$H$38=1,VLOOKUP('LA (Gen)'!$B50,'LA21'!$B$2:$AR$165,'LA21'!U$1,0),(IF(LA_INDEX!$H$38=2,VLOOKUP('LA (Gen)'!$B50,'LA22'!$B$2:$AR$165,'LA22'!U$1,0),(IF(LA_INDEX!$H$38=3,VLOOKUP('LA (Gen)'!$B50,'LA27'!$B$2:$AR$165,'LA27'!U$1,0),0)))))),"")</f>
        <v/>
      </c>
      <c r="X50" s="122" t="str">
        <f>IFERROR((IF(LA_INDEX!$H$38=1,VLOOKUP('LA (Gen)'!$B50,'LA21'!$B$2:$AR$165,'LA21'!V$1,0),(IF(LA_INDEX!$H$38=2,VLOOKUP('LA (Gen)'!$B50,'LA22'!$B$2:$AR$165,'LA22'!V$1,0),(IF(LA_INDEX!$H$38=3,VLOOKUP('LA (Gen)'!$B50,'LA27'!$B$2:$AR$165,'LA27'!V$1,0),0)))))),"")</f>
        <v/>
      </c>
      <c r="Y50" s="122" t="str">
        <f>IFERROR((IF(LA_INDEX!$H$38=1,VLOOKUP('LA (Gen)'!$B50,'LA21'!$B$2:$AR$165,'LA21'!W$1,0),(IF(LA_INDEX!$H$38=2,VLOOKUP('LA (Gen)'!$B50,'LA22'!$B$2:$AR$165,'LA22'!W$1,0),(IF(LA_INDEX!$H$38=3,VLOOKUP('LA (Gen)'!$B50,'LA27'!$B$2:$AR$165,'LA27'!W$1,0),0)))))),"")</f>
        <v/>
      </c>
      <c r="Z50" s="122" t="str">
        <f>IFERROR((IF(LA_INDEX!$H$38=1,VLOOKUP('LA (Gen)'!$B50,'LA21'!$B$2:$AR$165,'LA21'!X$1,0),(IF(LA_INDEX!$H$38=2,VLOOKUP('LA (Gen)'!$B50,'LA22'!$B$2:$AR$165,'LA22'!X$1,0),(IF(LA_INDEX!$H$38=3,VLOOKUP('LA (Gen)'!$B50,'LA27'!$B$2:$AR$165,'LA27'!X$1,0),0)))))),"")</f>
        <v/>
      </c>
      <c r="AA50" s="122" t="str">
        <f>IFERROR((IF(LA_INDEX!$H$38=1,VLOOKUP('LA (Gen)'!$B50,'LA21'!$B$2:$AR$165,'LA21'!Y$1,0),(IF(LA_INDEX!$H$38=2,VLOOKUP('LA (Gen)'!$B50,'LA22'!$B$2:$AR$165,'LA22'!Y$1,0),(IF(LA_INDEX!$H$38=3,VLOOKUP('LA (Gen)'!$B50,'LA27'!$B$2:$AR$165,'LA27'!Y$1,0),0)))))),"")</f>
        <v/>
      </c>
      <c r="AB50" s="122" t="str">
        <f>IFERROR((IF(LA_INDEX!$H$38=1,VLOOKUP('LA (Gen)'!$B50,'LA21'!$B$2:$AR$165,'LA21'!Z$1,0),(IF(LA_INDEX!$H$38=2,VLOOKUP('LA (Gen)'!$B50,'LA22'!$B$2:$AR$165,'LA22'!Z$1,0),(IF(LA_INDEX!$H$38=3,VLOOKUP('LA (Gen)'!$B50,'LA27'!$B$2:$AR$165,'LA27'!Z$1,0),0)))))),"")</f>
        <v/>
      </c>
      <c r="AC50" s="122" t="str">
        <f>IFERROR((IF(LA_INDEX!$H$38=1,VLOOKUP('LA (Gen)'!$B50,'LA21'!$B$2:$AR$165,'LA21'!AA$1,0),(IF(LA_INDEX!$H$38=2,VLOOKUP('LA (Gen)'!$B50,'LA22'!$B$2:$AR$165,'LA22'!AA$1,0),(IF(LA_INDEX!$H$38=3,VLOOKUP('LA (Gen)'!$B50,'LA27'!$B$2:$AR$165,'LA27'!AA$1,0),0)))))),"")</f>
        <v/>
      </c>
      <c r="AD50" s="122" t="str">
        <f>IFERROR((IF(LA_INDEX!$H$38=1,VLOOKUP('LA (Gen)'!$B50,'LA21'!$B$2:$AR$165,'LA21'!AB$1,0),(IF(LA_INDEX!$H$38=2,VLOOKUP('LA (Gen)'!$B50,'LA22'!$B$2:$AR$165,'LA22'!AB$1,0),(IF(LA_INDEX!$H$38=3,VLOOKUP('LA (Gen)'!$B50,'LA27'!$B$2:$AR$165,'LA27'!AB$1,0),0)))))),"")</f>
        <v/>
      </c>
      <c r="AE50" s="122" t="str">
        <f>IFERROR((IF(LA_INDEX!$H$38=1,VLOOKUP('LA (Gen)'!$B50,'LA21'!$B$2:$AR$165,'LA21'!AC$1,0),(IF(LA_INDEX!$H$38=2,VLOOKUP('LA (Gen)'!$B50,'LA22'!$B$2:$AR$165,'LA22'!AC$1,0),(IF(LA_INDEX!$H$38=3,VLOOKUP('LA (Gen)'!$B50,'LA27'!$B$2:$AR$165,'LA27'!AC$1,0),0)))))),"")</f>
        <v/>
      </c>
      <c r="AF50" s="122" t="str">
        <f>IFERROR((IF(LA_INDEX!$H$38=1,VLOOKUP('LA (Gen)'!$B50,'LA21'!$B$2:$AR$165,'LA21'!AD$1,0),(IF(LA_INDEX!$H$38=2,VLOOKUP('LA (Gen)'!$B50,'LA22'!$B$2:$AR$165,'LA22'!AD$1,0),(IF(LA_INDEX!$H$38=3,VLOOKUP('LA (Gen)'!$B50,'LA27'!$B$2:$AR$165,'LA27'!AD$1,0),0)))))),"")</f>
        <v/>
      </c>
      <c r="AG50" s="122" t="str">
        <f>IFERROR((IF(LA_INDEX!$H$38=1,VLOOKUP('LA (Gen)'!$B50,'LA21'!$B$2:$AR$165,'LA21'!AE$1,0),(IF(LA_INDEX!$H$38=2,VLOOKUP('LA (Gen)'!$B50,'LA22'!$B$2:$AR$165,'LA22'!AE$1,0),(IF(LA_INDEX!$H$38=3,VLOOKUP('LA (Gen)'!$B50,'LA27'!$B$2:$AR$165,'LA27'!AE$1,0),0)))))),"")</f>
        <v/>
      </c>
      <c r="AH50" s="122" t="str">
        <f>IFERROR((IF(LA_INDEX!$H$38=1,VLOOKUP('LA (Gen)'!$B50,'LA21'!$B$2:$AR$165,'LA21'!AF$1,0),(IF(LA_INDEX!$H$38=2,VLOOKUP('LA (Gen)'!$B50,'LA22'!$B$2:$AR$165,'LA22'!AF$1,0),(IF(LA_INDEX!$H$38=3,VLOOKUP('LA (Gen)'!$B50,'LA27'!$B$2:$AR$165,'LA27'!AF$1,0),0)))))),"")</f>
        <v/>
      </c>
      <c r="AI50" s="122" t="str">
        <f>IFERROR((IF(LA_INDEX!$H$38=1,VLOOKUP('LA (Gen)'!$B50,'LA21'!$B$2:$AR$165,'LA21'!AG$1,0),(IF(LA_INDEX!$H$38=2,VLOOKUP('LA (Gen)'!$B50,'LA22'!$B$2:$AR$165,'LA22'!AG$1,0),(IF(LA_INDEX!$H$38=3,VLOOKUP('LA (Gen)'!$B50,'LA27'!$B$2:$AR$165,'LA27'!AG$1,0),0)))))),"")</f>
        <v/>
      </c>
      <c r="AJ50" s="122" t="str">
        <f>IFERROR((IF(LA_INDEX!$H$38=1,VLOOKUP('LA (Gen)'!$B50,'LA21'!$B$2:$AR$165,'LA21'!AH$1,0),(IF(LA_INDEX!$H$38=2,VLOOKUP('LA (Gen)'!$B50,'LA22'!$B$2:$AR$165,'LA22'!AH$1,0),(IF(LA_INDEX!$H$38=3,VLOOKUP('LA (Gen)'!$B50,'LA27'!$B$2:$AR$165,'LA27'!AH$1,0),0)))))),"")</f>
        <v/>
      </c>
      <c r="AK50" s="122" t="str">
        <f>IFERROR((IF(LA_INDEX!$H$38=1,VLOOKUP('LA (Gen)'!$B50,'LA21'!$B$2:$AR$165,'LA21'!AI$1,0),(IF(LA_INDEX!$H$38=2,VLOOKUP('LA (Gen)'!$B50,'LA22'!$B$2:$AR$165,'LA22'!AI$1,0),(IF(LA_INDEX!$H$38=3,VLOOKUP('LA (Gen)'!$B50,'LA27'!$B$2:$AR$165,'LA27'!AI$1,0),0)))))),"")</f>
        <v/>
      </c>
      <c r="AL50" s="122" t="str">
        <f>IFERROR((IF(LA_INDEX!$H$38=1,VLOOKUP('LA (Gen)'!$B50,'LA21'!$B$2:$AR$165,'LA21'!AJ$1,0),(IF(LA_INDEX!$H$38=2,VLOOKUP('LA (Gen)'!$B50,'LA22'!$B$2:$AR$165,'LA22'!AJ$1,0),(IF(LA_INDEX!$H$38=3,VLOOKUP('LA (Gen)'!$B50,'LA27'!$B$2:$AR$165,'LA27'!AJ$1,0),0)))))),"")</f>
        <v/>
      </c>
      <c r="AM50" s="122" t="str">
        <f>IFERROR((IF(LA_INDEX!$H$38=1,VLOOKUP('LA (Gen)'!$B50,'LA21'!$B$2:$AR$165,'LA21'!AK$1,0),(IF(LA_INDEX!$H$38=2,VLOOKUP('LA (Gen)'!$B50,'LA22'!$B$2:$AR$165,'LA22'!AK$1,0),(IF(LA_INDEX!$H$38=3,VLOOKUP('LA (Gen)'!$B50,'LA27'!$B$2:$AR$165,'LA27'!AK$1,0),0)))))),"")</f>
        <v/>
      </c>
      <c r="AN50" s="122" t="str">
        <f>IFERROR((IF(LA_INDEX!$H$38=1,VLOOKUP('LA (Gen)'!$B50,'LA21'!$B$2:$AR$165,'LA21'!AL$1,0),(IF(LA_INDEX!$H$38=2,VLOOKUP('LA (Gen)'!$B50,'LA22'!$B$2:$AR$165,'LA22'!AL$1,0),(IF(LA_INDEX!$H$38=3,VLOOKUP('LA (Gen)'!$B50,'LA27'!$B$2:$AR$165,'LA27'!AL$1,0),0)))))),"")</f>
        <v/>
      </c>
      <c r="AO50" s="122" t="str">
        <f>IFERROR((IF(LA_INDEX!$H$38=1,VLOOKUP('LA (Gen)'!$B50,'LA21'!$B$2:$AR$165,'LA21'!AM$1,0),(IF(LA_INDEX!$H$38=2,VLOOKUP('LA (Gen)'!$B50,'LA22'!$B$2:$AR$165,'LA22'!AM$1,0),(IF(LA_INDEX!$H$38=3,VLOOKUP('LA (Gen)'!$B50,'LA27'!$B$2:$AR$165,'LA27'!AM$1,0),0)))))),"")</f>
        <v/>
      </c>
      <c r="AP50" s="122" t="str">
        <f>IFERROR((IF(LA_INDEX!$H$38=1,VLOOKUP('LA (Gen)'!$B50,'LA21'!$B$2:$AR$165,'LA21'!AN$1,0),(IF(LA_INDEX!$H$38=2,VLOOKUP('LA (Gen)'!$B50,'LA22'!$B$2:$AR$165,'LA22'!AN$1,0),(IF(LA_INDEX!$H$38=3,VLOOKUP('LA (Gen)'!$B50,'LA27'!$B$2:$AR$165,'LA27'!AN$1,0),0)))))),"")</f>
        <v/>
      </c>
      <c r="AQ50" s="122" t="str">
        <f>IFERROR((IF(LA_INDEX!$H$38=1,VLOOKUP('LA (Gen)'!$B50,'LA21'!$B$2:$AR$165,'LA21'!AO$1,0),(IF(LA_INDEX!$H$38=2,VLOOKUP('LA (Gen)'!$B50,'LA22'!$B$2:$AR$165,'LA22'!AO$1,0),(IF(LA_INDEX!$H$38=3,VLOOKUP('LA (Gen)'!$B50,'LA27'!$B$2:$AR$165,'LA27'!AO$1,0),0)))))),"")</f>
        <v/>
      </c>
      <c r="AR50" s="122" t="str">
        <f>IFERROR((IF(LA_INDEX!$H$38=1,VLOOKUP('LA (Gen)'!$B50,'LA21'!$B$2:$AR$165,'LA21'!AP$1,0),(IF(LA_INDEX!$H$38=2,VLOOKUP('LA (Gen)'!$B50,'LA22'!$B$2:$AR$165,'LA22'!AP$1,0),(IF(LA_INDEX!$H$38=3,VLOOKUP('LA (Gen)'!$B50,'LA27'!$B$2:$AR$165,'LA27'!AP$1,0),0)))))),"")</f>
        <v/>
      </c>
      <c r="AS50" s="122" t="str">
        <f>IFERROR((IF(LA_INDEX!$H$38=1,VLOOKUP('LA (Gen)'!$B50,'LA21'!$B$2:$AR$165,'LA21'!AQ$1,0),(IF(LA_INDEX!$H$38=2,VLOOKUP('LA (Gen)'!$B50,'LA22'!$B$2:$AR$165,'LA22'!AQ$1,0),(IF(LA_INDEX!$H$38=3,VLOOKUP('LA (Gen)'!$B50,'LA27'!$B$2:$AR$165,'LA27'!AQ$1,0),0)))))),"")</f>
        <v/>
      </c>
      <c r="AT50" s="122" t="str">
        <f>IFERROR((IF(LA_INDEX!$H$38=1,VLOOKUP('LA (Gen)'!$B50,'LA21'!$B$2:$AR$165,'LA21'!AR$1,0),(IF(LA_INDEX!$H$38=2,VLOOKUP('LA (Gen)'!$B50,'LA22'!$B$2:$AR$165,'LA22'!AR$1,0),(IF(LA_INDEX!$H$38=3,VLOOKUP('LA (Gen)'!$B50,'LA27'!$B$2:$AR$165,'LA27'!AR$1,0),0)))))),"")</f>
        <v/>
      </c>
    </row>
    <row r="51" spans="1:46" s="28" customFormat="1" x14ac:dyDescent="0.3">
      <c r="A51" s="112" t="s">
        <v>483</v>
      </c>
      <c r="B51" s="108" t="s">
        <v>191</v>
      </c>
      <c r="C51" s="109" t="s">
        <v>257</v>
      </c>
      <c r="D51" s="109"/>
      <c r="E51" s="121">
        <f>IFERROR(MROUND((IF(LA_INDEX!$H$38=1,VLOOKUP('LA (Gen)'!$B51,'LA21'!$B$2:$AR$165,'LA21'!C$1,0),(IF(LA_INDEX!$H$38=2,VLOOKUP('LA (Gen)'!$B51,'LA22'!$B$2:$AR$165,'LA22'!C$1,0),(IF(LA_INDEX!$H$38=3,VLOOKUP('LA (Gen)'!$B51,'LA27'!$B$2:$AR$165,'LA27'!C$1,0),0)))))),5),"")</f>
        <v>16070</v>
      </c>
      <c r="F51" s="121">
        <f>IFERROR(MROUND((IF(LA_INDEX!$H$38=1,VLOOKUP('LA (Gen)'!$B51,'LA21'!$B$2:$AR$165,'LA21'!D$1,0),(IF(LA_INDEX!$H$38=2,VLOOKUP('LA (Gen)'!$B51,'LA22'!$B$2:$AR$165,'LA22'!D$1,0),(IF(LA_INDEX!$H$38=3,VLOOKUP('LA (Gen)'!$B51,'LA27'!$B$2:$AR$165,'LA27'!D$1,0),0)))))),5),"")</f>
        <v>19070</v>
      </c>
      <c r="G51" s="121">
        <f>IFERROR(MROUND((IF(LA_INDEX!$H$38=1,VLOOKUP('LA (Gen)'!$B51,'LA21'!$B$2:$AR$165,'LA21'!E$1,0),(IF(LA_INDEX!$H$38=2,VLOOKUP('LA (Gen)'!$B51,'LA22'!$B$2:$AR$165,'LA22'!E$1,0),(IF(LA_INDEX!$H$38=3,VLOOKUP('LA (Gen)'!$B51,'LA27'!$B$2:$AR$165,'LA27'!E$1,0),0)))))),5),"")</f>
        <v>35140</v>
      </c>
      <c r="H51" s="121">
        <f>IFERROR((IF(LA_INDEX!$H$38=1,VLOOKUP('LA (Gen)'!$B51,'LA21'!$B$2:$AR$165,'LA21'!F$1,0),(IF(LA_INDEX!$H$38=2,VLOOKUP('LA (Gen)'!$B51,'LA22'!$B$2:$AR$165,'LA22'!F$1,0),(IF(LA_INDEX!$H$38=3,VLOOKUP('LA (Gen)'!$B51,'LA27'!$B$2:$AR$165,'LA27'!F$1,0),0)))))),"")</f>
        <v>86</v>
      </c>
      <c r="I51" s="121">
        <f>IFERROR((IF(LA_INDEX!$H$38=1,VLOOKUP('LA (Gen)'!$B51,'LA21'!$B$2:$AR$165,'LA21'!G$1,0),(IF(LA_INDEX!$H$38=2,VLOOKUP('LA (Gen)'!$B51,'LA22'!$B$2:$AR$165,'LA22'!G$1,0),(IF(LA_INDEX!$H$38=3,VLOOKUP('LA (Gen)'!$B51,'LA27'!$B$2:$AR$165,'LA27'!G$1,0),0)))))),"")</f>
        <v>89</v>
      </c>
      <c r="J51" s="121">
        <f>IFERROR((IF(LA_INDEX!$H$38=1,VLOOKUP('LA (Gen)'!$B51,'LA21'!$B$2:$AR$165,'LA21'!H$1,0),(IF(LA_INDEX!$H$38=2,VLOOKUP('LA (Gen)'!$B51,'LA22'!$B$2:$AR$165,'LA22'!H$1,0),(IF(LA_INDEX!$H$38=3,VLOOKUP('LA (Gen)'!$B51,'LA27'!$B$2:$AR$165,'LA27'!H$1,0),0)))))),"")</f>
        <v>88</v>
      </c>
      <c r="K51" s="121">
        <f>IFERROR((IF(LA_INDEX!$H$38=1,VLOOKUP('LA (Gen)'!$B51,'LA21'!$B$2:$AR$165,'LA21'!I$1,0),(IF(LA_INDEX!$H$38=2,VLOOKUP('LA (Gen)'!$B51,'LA22'!$B$2:$AR$165,'LA22'!I$1,0),(IF(LA_INDEX!$H$38=3,VLOOKUP('LA (Gen)'!$B51,'LA27'!$B$2:$AR$165,'LA27'!I$1,0),0)))))),"")</f>
        <v>10</v>
      </c>
      <c r="L51" s="121">
        <f>IFERROR((IF(LA_INDEX!$H$38=1,VLOOKUP('LA (Gen)'!$B51,'LA21'!$B$2:$AR$165,'LA21'!J$1,0),(IF(LA_INDEX!$H$38=2,VLOOKUP('LA (Gen)'!$B51,'LA22'!$B$2:$AR$165,'LA22'!J$1,0),(IF(LA_INDEX!$H$38=3,VLOOKUP('LA (Gen)'!$B51,'LA27'!$B$2:$AR$165,'LA27'!J$1,0),0)))))),"")</f>
        <v>7</v>
      </c>
      <c r="M51" s="121">
        <f>IFERROR((IF(LA_INDEX!$H$38=1,VLOOKUP('LA (Gen)'!$B51,'LA21'!$B$2:$AR$165,'LA21'!K$1,0),(IF(LA_INDEX!$H$38=2,VLOOKUP('LA (Gen)'!$B51,'LA22'!$B$2:$AR$165,'LA22'!K$1,0),(IF(LA_INDEX!$H$38=3,VLOOKUP('LA (Gen)'!$B51,'LA27'!$B$2:$AR$165,'LA27'!K$1,0),0)))))),"")</f>
        <v>9</v>
      </c>
      <c r="N51" s="121">
        <f>IFERROR((IF(LA_INDEX!$H$38=1,VLOOKUP('LA (Gen)'!$B51,'LA21'!$B$2:$AR$165,'LA21'!L$1,0),(IF(LA_INDEX!$H$38=2,VLOOKUP('LA (Gen)'!$B51,'LA22'!$B$2:$AR$165,'LA22'!L$1,0),(IF(LA_INDEX!$H$38=3,VLOOKUP('LA (Gen)'!$B51,'LA27'!$B$2:$AR$165,'LA27'!L$1,0),0)))))),"")</f>
        <v>66</v>
      </c>
      <c r="O51" s="121">
        <f>IFERROR((IF(LA_INDEX!$H$38=1,VLOOKUP('LA (Gen)'!$B51,'LA21'!$B$2:$AR$165,'LA21'!M$1,0),(IF(LA_INDEX!$H$38=2,VLOOKUP('LA (Gen)'!$B51,'LA22'!$B$2:$AR$165,'LA22'!M$1,0),(IF(LA_INDEX!$H$38=3,VLOOKUP('LA (Gen)'!$B51,'LA27'!$B$2:$AR$165,'LA27'!M$1,0),0)))))),"")</f>
        <v>66</v>
      </c>
      <c r="P51" s="121">
        <f>IFERROR((IF(LA_INDEX!$H$38=1,VLOOKUP('LA (Gen)'!$B51,'LA21'!$B$2:$AR$165,'LA21'!N$1,0),(IF(LA_INDEX!$H$38=2,VLOOKUP('LA (Gen)'!$B51,'LA22'!$B$2:$AR$165,'LA22'!N$1,0),(IF(LA_INDEX!$H$38=3,VLOOKUP('LA (Gen)'!$B51,'LA27'!$B$2:$AR$165,'LA27'!N$1,0),0)))))),"")</f>
        <v>66</v>
      </c>
      <c r="Q51" s="121">
        <f>IFERROR((IF(LA_INDEX!$H$38=1,VLOOKUP('LA (Gen)'!$B51,'LA21'!$B$2:$AR$165,'LA21'!O$1,0),(IF(LA_INDEX!$H$38=2,VLOOKUP('LA (Gen)'!$B51,'LA22'!$B$2:$AR$165,'LA22'!O$1,0),(IF(LA_INDEX!$H$38=3,VLOOKUP('LA (Gen)'!$B51,'LA27'!$B$2:$AR$165,'LA27'!O$1,0),0)))))),"")</f>
        <v>15</v>
      </c>
      <c r="R51" s="121">
        <f>IFERROR((IF(LA_INDEX!$H$38=1,VLOOKUP('LA (Gen)'!$B51,'LA21'!$B$2:$AR$165,'LA21'!P$1,0),(IF(LA_INDEX!$H$38=2,VLOOKUP('LA (Gen)'!$B51,'LA22'!$B$2:$AR$165,'LA22'!P$1,0),(IF(LA_INDEX!$H$38=3,VLOOKUP('LA (Gen)'!$B51,'LA27'!$B$2:$AR$165,'LA27'!P$1,0),0)))))),"")</f>
        <v>13</v>
      </c>
      <c r="S51" s="121">
        <f>IFERROR((IF(LA_INDEX!$H$38=1,VLOOKUP('LA (Gen)'!$B51,'LA21'!$B$2:$AR$165,'LA21'!Q$1,0),(IF(LA_INDEX!$H$38=2,VLOOKUP('LA (Gen)'!$B51,'LA22'!$B$2:$AR$165,'LA22'!Q$1,0),(IF(LA_INDEX!$H$38=3,VLOOKUP('LA (Gen)'!$B51,'LA27'!$B$2:$AR$165,'LA27'!Q$1,0),0)))))),"")</f>
        <v>14</v>
      </c>
      <c r="T51" s="121">
        <f>IFERROR((IF(LA_INDEX!$H$38=1,VLOOKUP('LA (Gen)'!$B51,'LA21'!$B$2:$AR$165,'LA21'!R$1,0),(IF(LA_INDEX!$H$38=2,VLOOKUP('LA (Gen)'!$B51,'LA22'!$B$2:$AR$165,'LA22'!R$1,0),(IF(LA_INDEX!$H$38=3,VLOOKUP('LA (Gen)'!$B51,'LA27'!$B$2:$AR$165,'LA27'!R$1,0),0)))))),"")</f>
        <v>48</v>
      </c>
      <c r="U51" s="121">
        <f>IFERROR((IF(LA_INDEX!$H$38=1,VLOOKUP('LA (Gen)'!$B51,'LA21'!$B$2:$AR$165,'LA21'!S$1,0),(IF(LA_INDEX!$H$38=2,VLOOKUP('LA (Gen)'!$B51,'LA22'!$B$2:$AR$165,'LA22'!S$1,0),(IF(LA_INDEX!$H$38=3,VLOOKUP('LA (Gen)'!$B51,'LA27'!$B$2:$AR$165,'LA27'!S$1,0),0)))))),"")</f>
        <v>51</v>
      </c>
      <c r="V51" s="121">
        <f>IFERROR((IF(LA_INDEX!$H$38=1,VLOOKUP('LA (Gen)'!$B51,'LA21'!$B$2:$AR$165,'LA21'!T$1,0),(IF(LA_INDEX!$H$38=2,VLOOKUP('LA (Gen)'!$B51,'LA22'!$B$2:$AR$165,'LA22'!T$1,0),(IF(LA_INDEX!$H$38=3,VLOOKUP('LA (Gen)'!$B51,'LA27'!$B$2:$AR$165,'LA27'!T$1,0),0)))))),"")</f>
        <v>49</v>
      </c>
      <c r="W51" s="121">
        <f>IFERROR((IF(LA_INDEX!$H$38=1,VLOOKUP('LA (Gen)'!$B51,'LA21'!$B$2:$AR$165,'LA21'!U$1,0),(IF(LA_INDEX!$H$38=2,VLOOKUP('LA (Gen)'!$B51,'LA22'!$B$2:$AR$165,'LA22'!U$1,0),(IF(LA_INDEX!$H$38=3,VLOOKUP('LA (Gen)'!$B51,'LA27'!$B$2:$AR$165,'LA27'!U$1,0),0)))))),"")</f>
        <v>13</v>
      </c>
      <c r="X51" s="121">
        <f>IFERROR((IF(LA_INDEX!$H$38=1,VLOOKUP('LA (Gen)'!$B51,'LA21'!$B$2:$AR$165,'LA21'!V$1,0),(IF(LA_INDEX!$H$38=2,VLOOKUP('LA (Gen)'!$B51,'LA22'!$B$2:$AR$165,'LA22'!V$1,0),(IF(LA_INDEX!$H$38=3,VLOOKUP('LA (Gen)'!$B51,'LA27'!$B$2:$AR$165,'LA27'!V$1,0),0)))))),"")</f>
        <v>13</v>
      </c>
      <c r="Y51" s="121">
        <f>IFERROR((IF(LA_INDEX!$H$38=1,VLOOKUP('LA (Gen)'!$B51,'LA21'!$B$2:$AR$165,'LA21'!W$1,0),(IF(LA_INDEX!$H$38=2,VLOOKUP('LA (Gen)'!$B51,'LA22'!$B$2:$AR$165,'LA22'!W$1,0),(IF(LA_INDEX!$H$38=3,VLOOKUP('LA (Gen)'!$B51,'LA27'!$B$2:$AR$165,'LA27'!W$1,0),0)))))),"")</f>
        <v>13</v>
      </c>
      <c r="Z51" s="121">
        <f>IFERROR((IF(LA_INDEX!$H$38=1,VLOOKUP('LA (Gen)'!$B51,'LA21'!$B$2:$AR$165,'LA21'!X$1,0),(IF(LA_INDEX!$H$38=2,VLOOKUP('LA (Gen)'!$B51,'LA22'!$B$2:$AR$165,'LA22'!X$1,0),(IF(LA_INDEX!$H$38=3,VLOOKUP('LA (Gen)'!$B51,'LA27'!$B$2:$AR$165,'LA27'!X$1,0),0)))))),"")</f>
        <v>1</v>
      </c>
      <c r="AA51" s="121" t="str">
        <f>IFERROR((IF(LA_INDEX!$H$38=1,VLOOKUP('LA (Gen)'!$B51,'LA21'!$B$2:$AR$165,'LA21'!Y$1,0),(IF(LA_INDEX!$H$38=2,VLOOKUP('LA (Gen)'!$B51,'LA22'!$B$2:$AR$165,'LA22'!Y$1,0),(IF(LA_INDEX!$H$38=3,VLOOKUP('LA (Gen)'!$B51,'LA27'!$B$2:$AR$165,'LA27'!Y$1,0),0)))))),"")</f>
        <v>-</v>
      </c>
      <c r="AB51" s="121">
        <f>IFERROR((IF(LA_INDEX!$H$38=1,VLOOKUP('LA (Gen)'!$B51,'LA21'!$B$2:$AR$165,'LA21'!Z$1,0),(IF(LA_INDEX!$H$38=2,VLOOKUP('LA (Gen)'!$B51,'LA22'!$B$2:$AR$165,'LA22'!Z$1,0),(IF(LA_INDEX!$H$38=3,VLOOKUP('LA (Gen)'!$B51,'LA27'!$B$2:$AR$165,'LA27'!Z$1,0),0)))))),"")</f>
        <v>1</v>
      </c>
      <c r="AC51" s="121">
        <f>IFERROR((IF(LA_INDEX!$H$38=1,VLOOKUP('LA (Gen)'!$B51,'LA21'!$B$2:$AR$165,'LA21'!AA$1,0),(IF(LA_INDEX!$H$38=2,VLOOKUP('LA (Gen)'!$B51,'LA22'!$B$2:$AR$165,'LA22'!AA$1,0),(IF(LA_INDEX!$H$38=3,VLOOKUP('LA (Gen)'!$B51,'LA27'!$B$2:$AR$165,'LA27'!AA$1,0),0)))))),"")</f>
        <v>11</v>
      </c>
      <c r="AD51" s="121">
        <f>IFERROR((IF(LA_INDEX!$H$38=1,VLOOKUP('LA (Gen)'!$B51,'LA21'!$B$2:$AR$165,'LA21'!AB$1,0),(IF(LA_INDEX!$H$38=2,VLOOKUP('LA (Gen)'!$B51,'LA22'!$B$2:$AR$165,'LA22'!AB$1,0),(IF(LA_INDEX!$H$38=3,VLOOKUP('LA (Gen)'!$B51,'LA27'!$B$2:$AR$165,'LA27'!AB$1,0),0)))))),"")</f>
        <v>11</v>
      </c>
      <c r="AE51" s="121">
        <f>IFERROR((IF(LA_INDEX!$H$38=1,VLOOKUP('LA (Gen)'!$B51,'LA21'!$B$2:$AR$165,'LA21'!AC$1,0),(IF(LA_INDEX!$H$38=2,VLOOKUP('LA (Gen)'!$B51,'LA22'!$B$2:$AR$165,'LA22'!AC$1,0),(IF(LA_INDEX!$H$38=3,VLOOKUP('LA (Gen)'!$B51,'LA27'!$B$2:$AR$165,'LA27'!AC$1,0),0)))))),"")</f>
        <v>11</v>
      </c>
      <c r="AF51" s="121">
        <f>IFERROR((IF(LA_INDEX!$H$38=1,VLOOKUP('LA (Gen)'!$B51,'LA21'!$B$2:$AR$165,'LA21'!AD$1,0),(IF(LA_INDEX!$H$38=2,VLOOKUP('LA (Gen)'!$B51,'LA22'!$B$2:$AR$165,'LA22'!AD$1,0),(IF(LA_INDEX!$H$38=3,VLOOKUP('LA (Gen)'!$B51,'LA27'!$B$2:$AR$165,'LA27'!AD$1,0),0)))))),"")</f>
        <v>35</v>
      </c>
      <c r="AG51" s="121">
        <f>IFERROR((IF(LA_INDEX!$H$38=1,VLOOKUP('LA (Gen)'!$B51,'LA21'!$B$2:$AR$165,'LA21'!AE$1,0),(IF(LA_INDEX!$H$38=2,VLOOKUP('LA (Gen)'!$B51,'LA22'!$B$2:$AR$165,'LA22'!AE$1,0),(IF(LA_INDEX!$H$38=3,VLOOKUP('LA (Gen)'!$B51,'LA27'!$B$2:$AR$165,'LA27'!AE$1,0),0)))))),"")</f>
        <v>38</v>
      </c>
      <c r="AH51" s="121">
        <f>IFERROR((IF(LA_INDEX!$H$38=1,VLOOKUP('LA (Gen)'!$B51,'LA21'!$B$2:$AR$165,'LA21'!AF$1,0),(IF(LA_INDEX!$H$38=2,VLOOKUP('LA (Gen)'!$B51,'LA22'!$B$2:$AR$165,'LA22'!AF$1,0),(IF(LA_INDEX!$H$38=3,VLOOKUP('LA (Gen)'!$B51,'LA27'!$B$2:$AR$165,'LA27'!AF$1,0),0)))))),"")</f>
        <v>36</v>
      </c>
      <c r="AI51" s="121">
        <f>IFERROR((IF(LA_INDEX!$H$38=1,VLOOKUP('LA (Gen)'!$B51,'LA21'!$B$2:$AR$165,'LA21'!AG$1,0),(IF(LA_INDEX!$H$38=2,VLOOKUP('LA (Gen)'!$B51,'LA22'!$B$2:$AR$165,'LA22'!AG$1,0),(IF(LA_INDEX!$H$38=3,VLOOKUP('LA (Gen)'!$B51,'LA27'!$B$2:$AR$165,'LA27'!AG$1,0),0)))))),"")</f>
        <v>3</v>
      </c>
      <c r="AJ51" s="121">
        <f>IFERROR((IF(LA_INDEX!$H$38=1,VLOOKUP('LA (Gen)'!$B51,'LA21'!$B$2:$AR$165,'LA21'!AH$1,0),(IF(LA_INDEX!$H$38=2,VLOOKUP('LA (Gen)'!$B51,'LA22'!$B$2:$AR$165,'LA22'!AH$1,0),(IF(LA_INDEX!$H$38=3,VLOOKUP('LA (Gen)'!$B51,'LA27'!$B$2:$AR$165,'LA27'!AH$1,0),0)))))),"")</f>
        <v>2</v>
      </c>
      <c r="AK51" s="121">
        <f>IFERROR((IF(LA_INDEX!$H$38=1,VLOOKUP('LA (Gen)'!$B51,'LA21'!$B$2:$AR$165,'LA21'!AI$1,0),(IF(LA_INDEX!$H$38=2,VLOOKUP('LA (Gen)'!$B51,'LA22'!$B$2:$AR$165,'LA22'!AI$1,0),(IF(LA_INDEX!$H$38=3,VLOOKUP('LA (Gen)'!$B51,'LA27'!$B$2:$AR$165,'LA27'!AI$1,0),0)))))),"")</f>
        <v>2</v>
      </c>
      <c r="AL51" s="121">
        <f>IFERROR((IF(LA_INDEX!$H$38=1,VLOOKUP('LA (Gen)'!$B51,'LA21'!$B$2:$AR$165,'LA21'!AJ$1,0),(IF(LA_INDEX!$H$38=2,VLOOKUP('LA (Gen)'!$B51,'LA22'!$B$2:$AR$165,'LA22'!AJ$1,0),(IF(LA_INDEX!$H$38=3,VLOOKUP('LA (Gen)'!$B51,'LA27'!$B$2:$AR$165,'LA27'!AJ$1,0),0)))))),"")</f>
        <v>20</v>
      </c>
      <c r="AM51" s="121">
        <f>IFERROR((IF(LA_INDEX!$H$38=1,VLOOKUP('LA (Gen)'!$B51,'LA21'!$B$2:$AR$165,'LA21'!AK$1,0),(IF(LA_INDEX!$H$38=2,VLOOKUP('LA (Gen)'!$B51,'LA22'!$B$2:$AR$165,'LA22'!AK$1,0),(IF(LA_INDEX!$H$38=3,VLOOKUP('LA (Gen)'!$B51,'LA27'!$B$2:$AR$165,'LA27'!AK$1,0),0)))))),"")</f>
        <v>23</v>
      </c>
      <c r="AN51" s="121">
        <f>IFERROR((IF(LA_INDEX!$H$38=1,VLOOKUP('LA (Gen)'!$B51,'LA21'!$B$2:$AR$165,'LA21'!AL$1,0),(IF(LA_INDEX!$H$38=2,VLOOKUP('LA (Gen)'!$B51,'LA22'!$B$2:$AR$165,'LA22'!AL$1,0),(IF(LA_INDEX!$H$38=3,VLOOKUP('LA (Gen)'!$B51,'LA27'!$B$2:$AR$165,'LA27'!AL$1,0),0)))))),"")</f>
        <v>21</v>
      </c>
      <c r="AO51" s="121">
        <f>IFERROR((IF(LA_INDEX!$H$38=1,VLOOKUP('LA (Gen)'!$B51,'LA21'!$B$2:$AR$165,'LA21'!AM$1,0),(IF(LA_INDEX!$H$38=2,VLOOKUP('LA (Gen)'!$B51,'LA22'!$B$2:$AR$165,'LA22'!AM$1,0),(IF(LA_INDEX!$H$38=3,VLOOKUP('LA (Gen)'!$B51,'LA27'!$B$2:$AR$165,'LA27'!AM$1,0),0)))))),"")</f>
        <v>11</v>
      </c>
      <c r="AP51" s="121">
        <f>IFERROR((IF(LA_INDEX!$H$38=1,VLOOKUP('LA (Gen)'!$B51,'LA21'!$B$2:$AR$165,'LA21'!AN$1,0),(IF(LA_INDEX!$H$38=2,VLOOKUP('LA (Gen)'!$B51,'LA22'!$B$2:$AR$165,'LA22'!AN$1,0),(IF(LA_INDEX!$H$38=3,VLOOKUP('LA (Gen)'!$B51,'LA27'!$B$2:$AR$165,'LA27'!AN$1,0),0)))))),"")</f>
        <v>8</v>
      </c>
      <c r="AQ51" s="121">
        <f>IFERROR((IF(LA_INDEX!$H$38=1,VLOOKUP('LA (Gen)'!$B51,'LA21'!$B$2:$AR$165,'LA21'!AO$1,0),(IF(LA_INDEX!$H$38=2,VLOOKUP('LA (Gen)'!$B51,'LA22'!$B$2:$AR$165,'LA22'!AO$1,0),(IF(LA_INDEX!$H$38=3,VLOOKUP('LA (Gen)'!$B51,'LA27'!$B$2:$AR$165,'LA27'!AO$1,0),0)))))),"")</f>
        <v>10</v>
      </c>
      <c r="AR51" s="121">
        <f>IFERROR((IF(LA_INDEX!$H$38=1,VLOOKUP('LA (Gen)'!$B51,'LA21'!$B$2:$AR$165,'LA21'!AP$1,0),(IF(LA_INDEX!$H$38=2,VLOOKUP('LA (Gen)'!$B51,'LA22'!$B$2:$AR$165,'LA22'!AP$1,0),(IF(LA_INDEX!$H$38=3,VLOOKUP('LA (Gen)'!$B51,'LA27'!$B$2:$AR$165,'LA27'!AP$1,0),0)))))),"")</f>
        <v>3</v>
      </c>
      <c r="AS51" s="121">
        <f>IFERROR((IF(LA_INDEX!$H$38=1,VLOOKUP('LA (Gen)'!$B51,'LA21'!$B$2:$AR$165,'LA21'!AQ$1,0),(IF(LA_INDEX!$H$38=2,VLOOKUP('LA (Gen)'!$B51,'LA22'!$B$2:$AR$165,'LA22'!AQ$1,0),(IF(LA_INDEX!$H$38=3,VLOOKUP('LA (Gen)'!$B51,'LA27'!$B$2:$AR$165,'LA27'!AQ$1,0),0)))))),"")</f>
        <v>2</v>
      </c>
      <c r="AT51" s="121">
        <f>IFERROR((IF(LA_INDEX!$H$38=1,VLOOKUP('LA (Gen)'!$B51,'LA21'!$B$2:$AR$165,'LA21'!AR$1,0),(IF(LA_INDEX!$H$38=2,VLOOKUP('LA (Gen)'!$B51,'LA22'!$B$2:$AR$165,'LA22'!AR$1,0),(IF(LA_INDEX!$H$38=3,VLOOKUP('LA (Gen)'!$B51,'LA27'!$B$2:$AR$165,'LA27'!AR$1,0),0)))))),"")</f>
        <v>3</v>
      </c>
    </row>
    <row r="52" spans="1:46" x14ac:dyDescent="0.3">
      <c r="A52" s="110"/>
      <c r="B52" s="114"/>
      <c r="C52" s="111"/>
      <c r="D52" s="80"/>
      <c r="E52" s="122" t="str">
        <f>IFERROR(MROUND((IF(LA_INDEX!$H$38=1,VLOOKUP('LA (Gen)'!$B52,'LA21'!$B$2:$AR$165,'LA21'!C$1,0),(IF(LA_INDEX!$H$38=2,VLOOKUP('LA (Gen)'!$B52,'LA22'!$B$2:$AR$165,'LA22'!C$1,0),(IF(LA_INDEX!$H$38=3,VLOOKUP('LA (Gen)'!$B52,'LA27'!$B$2:$AR$165,'LA27'!C$1,0),0)))))),5),"")</f>
        <v/>
      </c>
      <c r="F52" s="122" t="str">
        <f>IFERROR(MROUND((IF(LA_INDEX!$H$38=1,VLOOKUP('LA (Gen)'!$B52,'LA21'!$B$2:$AR$165,'LA21'!D$1,0),(IF(LA_INDEX!$H$38=2,VLOOKUP('LA (Gen)'!$B52,'LA22'!$B$2:$AR$165,'LA22'!D$1,0),(IF(LA_INDEX!$H$38=3,VLOOKUP('LA (Gen)'!$B52,'LA27'!$B$2:$AR$165,'LA27'!D$1,0),0)))))),5),"")</f>
        <v/>
      </c>
      <c r="G52" s="122" t="str">
        <f>IFERROR(MROUND((IF(LA_INDEX!$H$38=1,VLOOKUP('LA (Gen)'!$B52,'LA21'!$B$2:$AR$165,'LA21'!E$1,0),(IF(LA_INDEX!$H$38=2,VLOOKUP('LA (Gen)'!$B52,'LA22'!$B$2:$AR$165,'LA22'!E$1,0),(IF(LA_INDEX!$H$38=3,VLOOKUP('LA (Gen)'!$B52,'LA27'!$B$2:$AR$165,'LA27'!E$1,0),0)))))),5),"")</f>
        <v/>
      </c>
      <c r="H52" s="122" t="str">
        <f>IFERROR((IF(LA_INDEX!$H$38=1,VLOOKUP('LA (Gen)'!$B52,'LA21'!$B$2:$AR$165,'LA21'!F$1,0),(IF(LA_INDEX!$H$38=2,VLOOKUP('LA (Gen)'!$B52,'LA22'!$B$2:$AR$165,'LA22'!F$1,0),(IF(LA_INDEX!$H$38=3,VLOOKUP('LA (Gen)'!$B52,'LA27'!$B$2:$AR$165,'LA27'!F$1,0),0)))))),"")</f>
        <v/>
      </c>
      <c r="I52" s="122" t="str">
        <f>IFERROR((IF(LA_INDEX!$H$38=1,VLOOKUP('LA (Gen)'!$B52,'LA21'!$B$2:$AR$165,'LA21'!G$1,0),(IF(LA_INDEX!$H$38=2,VLOOKUP('LA (Gen)'!$B52,'LA22'!$B$2:$AR$165,'LA22'!G$1,0),(IF(LA_INDEX!$H$38=3,VLOOKUP('LA (Gen)'!$B52,'LA27'!$B$2:$AR$165,'LA27'!G$1,0),0)))))),"")</f>
        <v/>
      </c>
      <c r="J52" s="122" t="str">
        <f>IFERROR((IF(LA_INDEX!$H$38=1,VLOOKUP('LA (Gen)'!$B52,'LA21'!$B$2:$AR$165,'LA21'!H$1,0),(IF(LA_INDEX!$H$38=2,VLOOKUP('LA (Gen)'!$B52,'LA22'!$B$2:$AR$165,'LA22'!H$1,0),(IF(LA_INDEX!$H$38=3,VLOOKUP('LA (Gen)'!$B52,'LA27'!$B$2:$AR$165,'LA27'!H$1,0),0)))))),"")</f>
        <v/>
      </c>
      <c r="K52" s="122" t="str">
        <f>IFERROR((IF(LA_INDEX!$H$38=1,VLOOKUP('LA (Gen)'!$B52,'LA21'!$B$2:$AR$165,'LA21'!I$1,0),(IF(LA_INDEX!$H$38=2,VLOOKUP('LA (Gen)'!$B52,'LA22'!$B$2:$AR$165,'LA22'!I$1,0),(IF(LA_INDEX!$H$38=3,VLOOKUP('LA (Gen)'!$B52,'LA27'!$B$2:$AR$165,'LA27'!I$1,0),0)))))),"")</f>
        <v/>
      </c>
      <c r="L52" s="122" t="str">
        <f>IFERROR((IF(LA_INDEX!$H$38=1,VLOOKUP('LA (Gen)'!$B52,'LA21'!$B$2:$AR$165,'LA21'!J$1,0),(IF(LA_INDEX!$H$38=2,VLOOKUP('LA (Gen)'!$B52,'LA22'!$B$2:$AR$165,'LA22'!J$1,0),(IF(LA_INDEX!$H$38=3,VLOOKUP('LA (Gen)'!$B52,'LA27'!$B$2:$AR$165,'LA27'!J$1,0),0)))))),"")</f>
        <v/>
      </c>
      <c r="M52" s="122" t="str">
        <f>IFERROR((IF(LA_INDEX!$H$38=1,VLOOKUP('LA (Gen)'!$B52,'LA21'!$B$2:$AR$165,'LA21'!K$1,0),(IF(LA_INDEX!$H$38=2,VLOOKUP('LA (Gen)'!$B52,'LA22'!$B$2:$AR$165,'LA22'!K$1,0),(IF(LA_INDEX!$H$38=3,VLOOKUP('LA (Gen)'!$B52,'LA27'!$B$2:$AR$165,'LA27'!K$1,0),0)))))),"")</f>
        <v/>
      </c>
      <c r="N52" s="122" t="str">
        <f>IFERROR((IF(LA_INDEX!$H$38=1,VLOOKUP('LA (Gen)'!$B52,'LA21'!$B$2:$AR$165,'LA21'!L$1,0),(IF(LA_INDEX!$H$38=2,VLOOKUP('LA (Gen)'!$B52,'LA22'!$B$2:$AR$165,'LA22'!L$1,0),(IF(LA_INDEX!$H$38=3,VLOOKUP('LA (Gen)'!$B52,'LA27'!$B$2:$AR$165,'LA27'!L$1,0),0)))))),"")</f>
        <v/>
      </c>
      <c r="O52" s="122" t="str">
        <f>IFERROR((IF(LA_INDEX!$H$38=1,VLOOKUP('LA (Gen)'!$B52,'LA21'!$B$2:$AR$165,'LA21'!M$1,0),(IF(LA_INDEX!$H$38=2,VLOOKUP('LA (Gen)'!$B52,'LA22'!$B$2:$AR$165,'LA22'!M$1,0),(IF(LA_INDEX!$H$38=3,VLOOKUP('LA (Gen)'!$B52,'LA27'!$B$2:$AR$165,'LA27'!M$1,0),0)))))),"")</f>
        <v/>
      </c>
      <c r="P52" s="122" t="str">
        <f>IFERROR((IF(LA_INDEX!$H$38=1,VLOOKUP('LA (Gen)'!$B52,'LA21'!$B$2:$AR$165,'LA21'!N$1,0),(IF(LA_INDEX!$H$38=2,VLOOKUP('LA (Gen)'!$B52,'LA22'!$B$2:$AR$165,'LA22'!N$1,0),(IF(LA_INDEX!$H$38=3,VLOOKUP('LA (Gen)'!$B52,'LA27'!$B$2:$AR$165,'LA27'!N$1,0),0)))))),"")</f>
        <v/>
      </c>
      <c r="Q52" s="122" t="str">
        <f>IFERROR((IF(LA_INDEX!$H$38=1,VLOOKUP('LA (Gen)'!$B52,'LA21'!$B$2:$AR$165,'LA21'!O$1,0),(IF(LA_INDEX!$H$38=2,VLOOKUP('LA (Gen)'!$B52,'LA22'!$B$2:$AR$165,'LA22'!O$1,0),(IF(LA_INDEX!$H$38=3,VLOOKUP('LA (Gen)'!$B52,'LA27'!$B$2:$AR$165,'LA27'!O$1,0),0)))))),"")</f>
        <v/>
      </c>
      <c r="R52" s="122" t="str">
        <f>IFERROR((IF(LA_INDEX!$H$38=1,VLOOKUP('LA (Gen)'!$B52,'LA21'!$B$2:$AR$165,'LA21'!P$1,0),(IF(LA_INDEX!$H$38=2,VLOOKUP('LA (Gen)'!$B52,'LA22'!$B$2:$AR$165,'LA22'!P$1,0),(IF(LA_INDEX!$H$38=3,VLOOKUP('LA (Gen)'!$B52,'LA27'!$B$2:$AR$165,'LA27'!P$1,0),0)))))),"")</f>
        <v/>
      </c>
      <c r="S52" s="122" t="str">
        <f>IFERROR((IF(LA_INDEX!$H$38=1,VLOOKUP('LA (Gen)'!$B52,'LA21'!$B$2:$AR$165,'LA21'!Q$1,0),(IF(LA_INDEX!$H$38=2,VLOOKUP('LA (Gen)'!$B52,'LA22'!$B$2:$AR$165,'LA22'!Q$1,0),(IF(LA_INDEX!$H$38=3,VLOOKUP('LA (Gen)'!$B52,'LA27'!$B$2:$AR$165,'LA27'!Q$1,0),0)))))),"")</f>
        <v/>
      </c>
      <c r="T52" s="122" t="str">
        <f>IFERROR((IF(LA_INDEX!$H$38=1,VLOOKUP('LA (Gen)'!$B52,'LA21'!$B$2:$AR$165,'LA21'!R$1,0),(IF(LA_INDEX!$H$38=2,VLOOKUP('LA (Gen)'!$B52,'LA22'!$B$2:$AR$165,'LA22'!R$1,0),(IF(LA_INDEX!$H$38=3,VLOOKUP('LA (Gen)'!$B52,'LA27'!$B$2:$AR$165,'LA27'!R$1,0),0)))))),"")</f>
        <v/>
      </c>
      <c r="U52" s="122" t="str">
        <f>IFERROR((IF(LA_INDEX!$H$38=1,VLOOKUP('LA (Gen)'!$B52,'LA21'!$B$2:$AR$165,'LA21'!S$1,0),(IF(LA_INDEX!$H$38=2,VLOOKUP('LA (Gen)'!$B52,'LA22'!$B$2:$AR$165,'LA22'!S$1,0),(IF(LA_INDEX!$H$38=3,VLOOKUP('LA (Gen)'!$B52,'LA27'!$B$2:$AR$165,'LA27'!S$1,0),0)))))),"")</f>
        <v/>
      </c>
      <c r="V52" s="122" t="str">
        <f>IFERROR((IF(LA_INDEX!$H$38=1,VLOOKUP('LA (Gen)'!$B52,'LA21'!$B$2:$AR$165,'LA21'!T$1,0),(IF(LA_INDEX!$H$38=2,VLOOKUP('LA (Gen)'!$B52,'LA22'!$B$2:$AR$165,'LA22'!T$1,0),(IF(LA_INDEX!$H$38=3,VLOOKUP('LA (Gen)'!$B52,'LA27'!$B$2:$AR$165,'LA27'!T$1,0),0)))))),"")</f>
        <v/>
      </c>
      <c r="W52" s="122" t="str">
        <f>IFERROR((IF(LA_INDEX!$H$38=1,VLOOKUP('LA (Gen)'!$B52,'LA21'!$B$2:$AR$165,'LA21'!U$1,0),(IF(LA_INDEX!$H$38=2,VLOOKUP('LA (Gen)'!$B52,'LA22'!$B$2:$AR$165,'LA22'!U$1,0),(IF(LA_INDEX!$H$38=3,VLOOKUP('LA (Gen)'!$B52,'LA27'!$B$2:$AR$165,'LA27'!U$1,0),0)))))),"")</f>
        <v/>
      </c>
      <c r="X52" s="122" t="str">
        <f>IFERROR((IF(LA_INDEX!$H$38=1,VLOOKUP('LA (Gen)'!$B52,'LA21'!$B$2:$AR$165,'LA21'!V$1,0),(IF(LA_INDEX!$H$38=2,VLOOKUP('LA (Gen)'!$B52,'LA22'!$B$2:$AR$165,'LA22'!V$1,0),(IF(LA_INDEX!$H$38=3,VLOOKUP('LA (Gen)'!$B52,'LA27'!$B$2:$AR$165,'LA27'!V$1,0),0)))))),"")</f>
        <v/>
      </c>
      <c r="Y52" s="122" t="str">
        <f>IFERROR((IF(LA_INDEX!$H$38=1,VLOOKUP('LA (Gen)'!$B52,'LA21'!$B$2:$AR$165,'LA21'!W$1,0),(IF(LA_INDEX!$H$38=2,VLOOKUP('LA (Gen)'!$B52,'LA22'!$B$2:$AR$165,'LA22'!W$1,0),(IF(LA_INDEX!$H$38=3,VLOOKUP('LA (Gen)'!$B52,'LA27'!$B$2:$AR$165,'LA27'!W$1,0),0)))))),"")</f>
        <v/>
      </c>
      <c r="Z52" s="122" t="str">
        <f>IFERROR((IF(LA_INDEX!$H$38=1,VLOOKUP('LA (Gen)'!$B52,'LA21'!$B$2:$AR$165,'LA21'!X$1,0),(IF(LA_INDEX!$H$38=2,VLOOKUP('LA (Gen)'!$B52,'LA22'!$B$2:$AR$165,'LA22'!X$1,0),(IF(LA_INDEX!$H$38=3,VLOOKUP('LA (Gen)'!$B52,'LA27'!$B$2:$AR$165,'LA27'!X$1,0),0)))))),"")</f>
        <v/>
      </c>
      <c r="AA52" s="122" t="str">
        <f>IFERROR((IF(LA_INDEX!$H$38=1,VLOOKUP('LA (Gen)'!$B52,'LA21'!$B$2:$AR$165,'LA21'!Y$1,0),(IF(LA_INDEX!$H$38=2,VLOOKUP('LA (Gen)'!$B52,'LA22'!$B$2:$AR$165,'LA22'!Y$1,0),(IF(LA_INDEX!$H$38=3,VLOOKUP('LA (Gen)'!$B52,'LA27'!$B$2:$AR$165,'LA27'!Y$1,0),0)))))),"")</f>
        <v/>
      </c>
      <c r="AB52" s="122" t="str">
        <f>IFERROR((IF(LA_INDEX!$H$38=1,VLOOKUP('LA (Gen)'!$B52,'LA21'!$B$2:$AR$165,'LA21'!Z$1,0),(IF(LA_INDEX!$H$38=2,VLOOKUP('LA (Gen)'!$B52,'LA22'!$B$2:$AR$165,'LA22'!Z$1,0),(IF(LA_INDEX!$H$38=3,VLOOKUP('LA (Gen)'!$B52,'LA27'!$B$2:$AR$165,'LA27'!Z$1,0),0)))))),"")</f>
        <v/>
      </c>
      <c r="AC52" s="122" t="str">
        <f>IFERROR((IF(LA_INDEX!$H$38=1,VLOOKUP('LA (Gen)'!$B52,'LA21'!$B$2:$AR$165,'LA21'!AA$1,0),(IF(LA_INDEX!$H$38=2,VLOOKUP('LA (Gen)'!$B52,'LA22'!$B$2:$AR$165,'LA22'!AA$1,0),(IF(LA_INDEX!$H$38=3,VLOOKUP('LA (Gen)'!$B52,'LA27'!$B$2:$AR$165,'LA27'!AA$1,0),0)))))),"")</f>
        <v/>
      </c>
      <c r="AD52" s="122" t="str">
        <f>IFERROR((IF(LA_INDEX!$H$38=1,VLOOKUP('LA (Gen)'!$B52,'LA21'!$B$2:$AR$165,'LA21'!AB$1,0),(IF(LA_INDEX!$H$38=2,VLOOKUP('LA (Gen)'!$B52,'LA22'!$B$2:$AR$165,'LA22'!AB$1,0),(IF(LA_INDEX!$H$38=3,VLOOKUP('LA (Gen)'!$B52,'LA27'!$B$2:$AR$165,'LA27'!AB$1,0),0)))))),"")</f>
        <v/>
      </c>
      <c r="AE52" s="122" t="str">
        <f>IFERROR((IF(LA_INDEX!$H$38=1,VLOOKUP('LA (Gen)'!$B52,'LA21'!$B$2:$AR$165,'LA21'!AC$1,0),(IF(LA_INDEX!$H$38=2,VLOOKUP('LA (Gen)'!$B52,'LA22'!$B$2:$AR$165,'LA22'!AC$1,0),(IF(LA_INDEX!$H$38=3,VLOOKUP('LA (Gen)'!$B52,'LA27'!$B$2:$AR$165,'LA27'!AC$1,0),0)))))),"")</f>
        <v/>
      </c>
      <c r="AF52" s="122" t="str">
        <f>IFERROR((IF(LA_INDEX!$H$38=1,VLOOKUP('LA (Gen)'!$B52,'LA21'!$B$2:$AR$165,'LA21'!AD$1,0),(IF(LA_INDEX!$H$38=2,VLOOKUP('LA (Gen)'!$B52,'LA22'!$B$2:$AR$165,'LA22'!AD$1,0),(IF(LA_INDEX!$H$38=3,VLOOKUP('LA (Gen)'!$B52,'LA27'!$B$2:$AR$165,'LA27'!AD$1,0),0)))))),"")</f>
        <v/>
      </c>
      <c r="AG52" s="122" t="str">
        <f>IFERROR((IF(LA_INDEX!$H$38=1,VLOOKUP('LA (Gen)'!$B52,'LA21'!$B$2:$AR$165,'LA21'!AE$1,0),(IF(LA_INDEX!$H$38=2,VLOOKUP('LA (Gen)'!$B52,'LA22'!$B$2:$AR$165,'LA22'!AE$1,0),(IF(LA_INDEX!$H$38=3,VLOOKUP('LA (Gen)'!$B52,'LA27'!$B$2:$AR$165,'LA27'!AE$1,0),0)))))),"")</f>
        <v/>
      </c>
      <c r="AH52" s="122" t="str">
        <f>IFERROR((IF(LA_INDEX!$H$38=1,VLOOKUP('LA (Gen)'!$B52,'LA21'!$B$2:$AR$165,'LA21'!AF$1,0),(IF(LA_INDEX!$H$38=2,VLOOKUP('LA (Gen)'!$B52,'LA22'!$B$2:$AR$165,'LA22'!AF$1,0),(IF(LA_INDEX!$H$38=3,VLOOKUP('LA (Gen)'!$B52,'LA27'!$B$2:$AR$165,'LA27'!AF$1,0),0)))))),"")</f>
        <v/>
      </c>
      <c r="AI52" s="122" t="str">
        <f>IFERROR((IF(LA_INDEX!$H$38=1,VLOOKUP('LA (Gen)'!$B52,'LA21'!$B$2:$AR$165,'LA21'!AG$1,0),(IF(LA_INDEX!$H$38=2,VLOOKUP('LA (Gen)'!$B52,'LA22'!$B$2:$AR$165,'LA22'!AG$1,0),(IF(LA_INDEX!$H$38=3,VLOOKUP('LA (Gen)'!$B52,'LA27'!$B$2:$AR$165,'LA27'!AG$1,0),0)))))),"")</f>
        <v/>
      </c>
      <c r="AJ52" s="122" t="str">
        <f>IFERROR((IF(LA_INDEX!$H$38=1,VLOOKUP('LA (Gen)'!$B52,'LA21'!$B$2:$AR$165,'LA21'!AH$1,0),(IF(LA_INDEX!$H$38=2,VLOOKUP('LA (Gen)'!$B52,'LA22'!$B$2:$AR$165,'LA22'!AH$1,0),(IF(LA_INDEX!$H$38=3,VLOOKUP('LA (Gen)'!$B52,'LA27'!$B$2:$AR$165,'LA27'!AH$1,0),0)))))),"")</f>
        <v/>
      </c>
      <c r="AK52" s="122" t="str">
        <f>IFERROR((IF(LA_INDEX!$H$38=1,VLOOKUP('LA (Gen)'!$B52,'LA21'!$B$2:$AR$165,'LA21'!AI$1,0),(IF(LA_INDEX!$H$38=2,VLOOKUP('LA (Gen)'!$B52,'LA22'!$B$2:$AR$165,'LA22'!AI$1,0),(IF(LA_INDEX!$H$38=3,VLOOKUP('LA (Gen)'!$B52,'LA27'!$B$2:$AR$165,'LA27'!AI$1,0),0)))))),"")</f>
        <v/>
      </c>
      <c r="AL52" s="122" t="str">
        <f>IFERROR((IF(LA_INDEX!$H$38=1,VLOOKUP('LA (Gen)'!$B52,'LA21'!$B$2:$AR$165,'LA21'!AJ$1,0),(IF(LA_INDEX!$H$38=2,VLOOKUP('LA (Gen)'!$B52,'LA22'!$B$2:$AR$165,'LA22'!AJ$1,0),(IF(LA_INDEX!$H$38=3,VLOOKUP('LA (Gen)'!$B52,'LA27'!$B$2:$AR$165,'LA27'!AJ$1,0),0)))))),"")</f>
        <v/>
      </c>
      <c r="AM52" s="122" t="str">
        <f>IFERROR((IF(LA_INDEX!$H$38=1,VLOOKUP('LA (Gen)'!$B52,'LA21'!$B$2:$AR$165,'LA21'!AK$1,0),(IF(LA_INDEX!$H$38=2,VLOOKUP('LA (Gen)'!$B52,'LA22'!$B$2:$AR$165,'LA22'!AK$1,0),(IF(LA_INDEX!$H$38=3,VLOOKUP('LA (Gen)'!$B52,'LA27'!$B$2:$AR$165,'LA27'!AK$1,0),0)))))),"")</f>
        <v/>
      </c>
      <c r="AN52" s="122" t="str">
        <f>IFERROR((IF(LA_INDEX!$H$38=1,VLOOKUP('LA (Gen)'!$B52,'LA21'!$B$2:$AR$165,'LA21'!AL$1,0),(IF(LA_INDEX!$H$38=2,VLOOKUP('LA (Gen)'!$B52,'LA22'!$B$2:$AR$165,'LA22'!AL$1,0),(IF(LA_INDEX!$H$38=3,VLOOKUP('LA (Gen)'!$B52,'LA27'!$B$2:$AR$165,'LA27'!AL$1,0),0)))))),"")</f>
        <v/>
      </c>
      <c r="AO52" s="122" t="str">
        <f>IFERROR((IF(LA_INDEX!$H$38=1,VLOOKUP('LA (Gen)'!$B52,'LA21'!$B$2:$AR$165,'LA21'!AM$1,0),(IF(LA_INDEX!$H$38=2,VLOOKUP('LA (Gen)'!$B52,'LA22'!$B$2:$AR$165,'LA22'!AM$1,0),(IF(LA_INDEX!$H$38=3,VLOOKUP('LA (Gen)'!$B52,'LA27'!$B$2:$AR$165,'LA27'!AM$1,0),0)))))),"")</f>
        <v/>
      </c>
      <c r="AP52" s="122" t="str">
        <f>IFERROR((IF(LA_INDEX!$H$38=1,VLOOKUP('LA (Gen)'!$B52,'LA21'!$B$2:$AR$165,'LA21'!AN$1,0),(IF(LA_INDEX!$H$38=2,VLOOKUP('LA (Gen)'!$B52,'LA22'!$B$2:$AR$165,'LA22'!AN$1,0),(IF(LA_INDEX!$H$38=3,VLOOKUP('LA (Gen)'!$B52,'LA27'!$B$2:$AR$165,'LA27'!AN$1,0),0)))))),"")</f>
        <v/>
      </c>
      <c r="AQ52" s="122" t="str">
        <f>IFERROR((IF(LA_INDEX!$H$38=1,VLOOKUP('LA (Gen)'!$B52,'LA21'!$B$2:$AR$165,'LA21'!AO$1,0),(IF(LA_INDEX!$H$38=2,VLOOKUP('LA (Gen)'!$B52,'LA22'!$B$2:$AR$165,'LA22'!AO$1,0),(IF(LA_INDEX!$H$38=3,VLOOKUP('LA (Gen)'!$B52,'LA27'!$B$2:$AR$165,'LA27'!AO$1,0),0)))))),"")</f>
        <v/>
      </c>
      <c r="AR52" s="122" t="str">
        <f>IFERROR((IF(LA_INDEX!$H$38=1,VLOOKUP('LA (Gen)'!$B52,'LA21'!$B$2:$AR$165,'LA21'!AP$1,0),(IF(LA_INDEX!$H$38=2,VLOOKUP('LA (Gen)'!$B52,'LA22'!$B$2:$AR$165,'LA22'!AP$1,0),(IF(LA_INDEX!$H$38=3,VLOOKUP('LA (Gen)'!$B52,'LA27'!$B$2:$AR$165,'LA27'!AP$1,0),0)))))),"")</f>
        <v/>
      </c>
      <c r="AS52" s="122" t="str">
        <f>IFERROR((IF(LA_INDEX!$H$38=1,VLOOKUP('LA (Gen)'!$B52,'LA21'!$B$2:$AR$165,'LA21'!AQ$1,0),(IF(LA_INDEX!$H$38=2,VLOOKUP('LA (Gen)'!$B52,'LA22'!$B$2:$AR$165,'LA22'!AQ$1,0),(IF(LA_INDEX!$H$38=3,VLOOKUP('LA (Gen)'!$B52,'LA27'!$B$2:$AR$165,'LA27'!AQ$1,0),0)))))),"")</f>
        <v/>
      </c>
      <c r="AT52" s="122" t="str">
        <f>IFERROR((IF(LA_INDEX!$H$38=1,VLOOKUP('LA (Gen)'!$B52,'LA21'!$B$2:$AR$165,'LA21'!AR$1,0),(IF(LA_INDEX!$H$38=2,VLOOKUP('LA (Gen)'!$B52,'LA22'!$B$2:$AR$165,'LA22'!AR$1,0),(IF(LA_INDEX!$H$38=3,VLOOKUP('LA (Gen)'!$B52,'LA27'!$B$2:$AR$165,'LA27'!AR$1,0),0)))))),"")</f>
        <v/>
      </c>
    </row>
    <row r="53" spans="1:46" x14ac:dyDescent="0.3">
      <c r="A53" s="80" t="s">
        <v>484</v>
      </c>
      <c r="B53" s="114">
        <v>370</v>
      </c>
      <c r="C53" s="80" t="s">
        <v>256</v>
      </c>
      <c r="D53" s="80" t="s">
        <v>257</v>
      </c>
      <c r="E53" s="122">
        <f>IFERROR(MROUND((IF(LA_INDEX!$H$38=1,VLOOKUP('LA (Gen)'!$B53,'LA21'!$B$2:$AR$165,'LA21'!C$1,0),(IF(LA_INDEX!$H$38=2,VLOOKUP('LA (Gen)'!$B53,'LA22'!$B$2:$AR$165,'LA22'!C$1,0),(IF(LA_INDEX!$H$38=3,VLOOKUP('LA (Gen)'!$B53,'LA27'!$B$2:$AR$165,'LA27'!C$1,0),0)))))),5),"")</f>
        <v>615</v>
      </c>
      <c r="F53" s="122">
        <f>IFERROR(MROUND((IF(LA_INDEX!$H$38=1,VLOOKUP('LA (Gen)'!$B53,'LA21'!$B$2:$AR$165,'LA21'!D$1,0),(IF(LA_INDEX!$H$38=2,VLOOKUP('LA (Gen)'!$B53,'LA22'!$B$2:$AR$165,'LA22'!D$1,0),(IF(LA_INDEX!$H$38=3,VLOOKUP('LA (Gen)'!$B53,'LA27'!$B$2:$AR$165,'LA27'!D$1,0),0)))))),5),"")</f>
        <v>755</v>
      </c>
      <c r="G53" s="122">
        <f>IFERROR(MROUND((IF(LA_INDEX!$H$38=1,VLOOKUP('LA (Gen)'!$B53,'LA21'!$B$2:$AR$165,'LA21'!E$1,0),(IF(LA_INDEX!$H$38=2,VLOOKUP('LA (Gen)'!$B53,'LA22'!$B$2:$AR$165,'LA22'!E$1,0),(IF(LA_INDEX!$H$38=3,VLOOKUP('LA (Gen)'!$B53,'LA27'!$B$2:$AR$165,'LA27'!E$1,0),0)))))),5),"")</f>
        <v>1370</v>
      </c>
      <c r="H53" s="122">
        <f>IFERROR((IF(LA_INDEX!$H$38=1,VLOOKUP('LA (Gen)'!$B53,'LA21'!$B$2:$AR$165,'LA21'!F$1,0),(IF(LA_INDEX!$H$38=2,VLOOKUP('LA (Gen)'!$B53,'LA22'!$B$2:$AR$165,'LA22'!F$1,0),(IF(LA_INDEX!$H$38=3,VLOOKUP('LA (Gen)'!$B53,'LA27'!$B$2:$AR$165,'LA27'!F$1,0),0)))))),"")</f>
        <v>83</v>
      </c>
      <c r="I53" s="122">
        <f>IFERROR((IF(LA_INDEX!$H$38=1,VLOOKUP('LA (Gen)'!$B53,'LA21'!$B$2:$AR$165,'LA21'!G$1,0),(IF(LA_INDEX!$H$38=2,VLOOKUP('LA (Gen)'!$B53,'LA22'!$B$2:$AR$165,'LA22'!G$1,0),(IF(LA_INDEX!$H$38=3,VLOOKUP('LA (Gen)'!$B53,'LA27'!$B$2:$AR$165,'LA27'!G$1,0),0)))))),"")</f>
        <v>87</v>
      </c>
      <c r="J53" s="122">
        <f>IFERROR((IF(LA_INDEX!$H$38=1,VLOOKUP('LA (Gen)'!$B53,'LA21'!$B$2:$AR$165,'LA21'!H$1,0),(IF(LA_INDEX!$H$38=2,VLOOKUP('LA (Gen)'!$B53,'LA22'!$B$2:$AR$165,'LA22'!H$1,0),(IF(LA_INDEX!$H$38=3,VLOOKUP('LA (Gen)'!$B53,'LA27'!$B$2:$AR$165,'LA27'!H$1,0),0)))))),"")</f>
        <v>85</v>
      </c>
      <c r="K53" s="122">
        <f>IFERROR((IF(LA_INDEX!$H$38=1,VLOOKUP('LA (Gen)'!$B53,'LA21'!$B$2:$AR$165,'LA21'!I$1,0),(IF(LA_INDEX!$H$38=2,VLOOKUP('LA (Gen)'!$B53,'LA22'!$B$2:$AR$165,'LA22'!I$1,0),(IF(LA_INDEX!$H$38=3,VLOOKUP('LA (Gen)'!$B53,'LA27'!$B$2:$AR$165,'LA27'!I$1,0),0)))))),"")</f>
        <v>14</v>
      </c>
      <c r="L53" s="122">
        <f>IFERROR((IF(LA_INDEX!$H$38=1,VLOOKUP('LA (Gen)'!$B53,'LA21'!$B$2:$AR$165,'LA21'!J$1,0),(IF(LA_INDEX!$H$38=2,VLOOKUP('LA (Gen)'!$B53,'LA22'!$B$2:$AR$165,'LA22'!J$1,0),(IF(LA_INDEX!$H$38=3,VLOOKUP('LA (Gen)'!$B53,'LA27'!$B$2:$AR$165,'LA27'!J$1,0),0)))))),"")</f>
        <v>10</v>
      </c>
      <c r="M53" s="122">
        <f>IFERROR((IF(LA_INDEX!$H$38=1,VLOOKUP('LA (Gen)'!$B53,'LA21'!$B$2:$AR$165,'LA21'!K$1,0),(IF(LA_INDEX!$H$38=2,VLOOKUP('LA (Gen)'!$B53,'LA22'!$B$2:$AR$165,'LA22'!K$1,0),(IF(LA_INDEX!$H$38=3,VLOOKUP('LA (Gen)'!$B53,'LA27'!$B$2:$AR$165,'LA27'!K$1,0),0)))))),"")</f>
        <v>12</v>
      </c>
      <c r="N53" s="122">
        <f>IFERROR((IF(LA_INDEX!$H$38=1,VLOOKUP('LA (Gen)'!$B53,'LA21'!$B$2:$AR$165,'LA21'!L$1,0),(IF(LA_INDEX!$H$38=2,VLOOKUP('LA (Gen)'!$B53,'LA22'!$B$2:$AR$165,'LA22'!L$1,0),(IF(LA_INDEX!$H$38=3,VLOOKUP('LA (Gen)'!$B53,'LA27'!$B$2:$AR$165,'LA27'!L$1,0),0)))))),"")</f>
        <v>57</v>
      </c>
      <c r="O53" s="122">
        <f>IFERROR((IF(LA_INDEX!$H$38=1,VLOOKUP('LA (Gen)'!$B53,'LA21'!$B$2:$AR$165,'LA21'!M$1,0),(IF(LA_INDEX!$H$38=2,VLOOKUP('LA (Gen)'!$B53,'LA22'!$B$2:$AR$165,'LA22'!M$1,0),(IF(LA_INDEX!$H$38=3,VLOOKUP('LA (Gen)'!$B53,'LA27'!$B$2:$AR$165,'LA27'!M$1,0),0)))))),"")</f>
        <v>61</v>
      </c>
      <c r="P53" s="122">
        <f>IFERROR((IF(LA_INDEX!$H$38=1,VLOOKUP('LA (Gen)'!$B53,'LA21'!$B$2:$AR$165,'LA21'!N$1,0),(IF(LA_INDEX!$H$38=2,VLOOKUP('LA (Gen)'!$B53,'LA22'!$B$2:$AR$165,'LA22'!N$1,0),(IF(LA_INDEX!$H$38=3,VLOOKUP('LA (Gen)'!$B53,'LA27'!$B$2:$AR$165,'LA27'!N$1,0),0)))))),"")</f>
        <v>59</v>
      </c>
      <c r="Q53" s="122" t="str">
        <f>IFERROR((IF(LA_INDEX!$H$38=1,VLOOKUP('LA (Gen)'!$B53,'LA21'!$B$2:$AR$165,'LA21'!O$1,0),(IF(LA_INDEX!$H$38=2,VLOOKUP('LA (Gen)'!$B53,'LA22'!$B$2:$AR$165,'LA22'!O$1,0),(IF(LA_INDEX!$H$38=3,VLOOKUP('LA (Gen)'!$B53,'LA27'!$B$2:$AR$165,'LA27'!O$1,0),0)))))),"")</f>
        <v>x</v>
      </c>
      <c r="R53" s="122" t="str">
        <f>IFERROR((IF(LA_INDEX!$H$38=1,VLOOKUP('LA (Gen)'!$B53,'LA21'!$B$2:$AR$165,'LA21'!P$1,0),(IF(LA_INDEX!$H$38=2,VLOOKUP('LA (Gen)'!$B53,'LA22'!$B$2:$AR$165,'LA22'!P$1,0),(IF(LA_INDEX!$H$38=3,VLOOKUP('LA (Gen)'!$B53,'LA27'!$B$2:$AR$165,'LA27'!P$1,0),0)))))),"")</f>
        <v>x</v>
      </c>
      <c r="S53" s="122">
        <f>IFERROR((IF(LA_INDEX!$H$38=1,VLOOKUP('LA (Gen)'!$B53,'LA21'!$B$2:$AR$165,'LA21'!Q$1,0),(IF(LA_INDEX!$H$38=2,VLOOKUP('LA (Gen)'!$B53,'LA22'!$B$2:$AR$165,'LA22'!Q$1,0),(IF(LA_INDEX!$H$38=3,VLOOKUP('LA (Gen)'!$B53,'LA27'!$B$2:$AR$165,'LA27'!Q$1,0),0)))))),"")</f>
        <v>16</v>
      </c>
      <c r="T53" s="122">
        <f>IFERROR((IF(LA_INDEX!$H$38=1,VLOOKUP('LA (Gen)'!$B53,'LA21'!$B$2:$AR$165,'LA21'!R$1,0),(IF(LA_INDEX!$H$38=2,VLOOKUP('LA (Gen)'!$B53,'LA22'!$B$2:$AR$165,'LA22'!R$1,0),(IF(LA_INDEX!$H$38=3,VLOOKUP('LA (Gen)'!$B53,'LA27'!$B$2:$AR$165,'LA27'!R$1,0),0)))))),"")</f>
        <v>40</v>
      </c>
      <c r="U53" s="122">
        <f>IFERROR((IF(LA_INDEX!$H$38=1,VLOOKUP('LA (Gen)'!$B53,'LA21'!$B$2:$AR$165,'LA21'!S$1,0),(IF(LA_INDEX!$H$38=2,VLOOKUP('LA (Gen)'!$B53,'LA22'!$B$2:$AR$165,'LA22'!S$1,0),(IF(LA_INDEX!$H$38=3,VLOOKUP('LA (Gen)'!$B53,'LA27'!$B$2:$AR$165,'LA27'!S$1,0),0)))))),"")</f>
        <v>45</v>
      </c>
      <c r="V53" s="122">
        <f>IFERROR((IF(LA_INDEX!$H$38=1,VLOOKUP('LA (Gen)'!$B53,'LA21'!$B$2:$AR$165,'LA21'!T$1,0),(IF(LA_INDEX!$H$38=2,VLOOKUP('LA (Gen)'!$B53,'LA22'!$B$2:$AR$165,'LA22'!T$1,0),(IF(LA_INDEX!$H$38=3,VLOOKUP('LA (Gen)'!$B53,'LA27'!$B$2:$AR$165,'LA27'!T$1,0),0)))))),"")</f>
        <v>43</v>
      </c>
      <c r="W53" s="122">
        <f>IFERROR((IF(LA_INDEX!$H$38=1,VLOOKUP('LA (Gen)'!$B53,'LA21'!$B$2:$AR$165,'LA21'!U$1,0),(IF(LA_INDEX!$H$38=2,VLOOKUP('LA (Gen)'!$B53,'LA22'!$B$2:$AR$165,'LA22'!U$1,0),(IF(LA_INDEX!$H$38=3,VLOOKUP('LA (Gen)'!$B53,'LA27'!$B$2:$AR$165,'LA27'!U$1,0),0)))))),"")</f>
        <v>4</v>
      </c>
      <c r="X53" s="122">
        <f>IFERROR((IF(LA_INDEX!$H$38=1,VLOOKUP('LA (Gen)'!$B53,'LA21'!$B$2:$AR$165,'LA21'!V$1,0),(IF(LA_INDEX!$H$38=2,VLOOKUP('LA (Gen)'!$B53,'LA22'!$B$2:$AR$165,'LA22'!V$1,0),(IF(LA_INDEX!$H$38=3,VLOOKUP('LA (Gen)'!$B53,'LA27'!$B$2:$AR$165,'LA27'!V$1,0),0)))))),"")</f>
        <v>6</v>
      </c>
      <c r="Y53" s="122">
        <f>IFERROR((IF(LA_INDEX!$H$38=1,VLOOKUP('LA (Gen)'!$B53,'LA21'!$B$2:$AR$165,'LA21'!W$1,0),(IF(LA_INDEX!$H$38=2,VLOOKUP('LA (Gen)'!$B53,'LA22'!$B$2:$AR$165,'LA22'!W$1,0),(IF(LA_INDEX!$H$38=3,VLOOKUP('LA (Gen)'!$B53,'LA27'!$B$2:$AR$165,'LA27'!W$1,0),0)))))),"")</f>
        <v>5</v>
      </c>
      <c r="Z53" s="122" t="str">
        <f>IFERROR((IF(LA_INDEX!$H$38=1,VLOOKUP('LA (Gen)'!$B53,'LA21'!$B$2:$AR$165,'LA21'!X$1,0),(IF(LA_INDEX!$H$38=2,VLOOKUP('LA (Gen)'!$B53,'LA22'!$B$2:$AR$165,'LA22'!X$1,0),(IF(LA_INDEX!$H$38=3,VLOOKUP('LA (Gen)'!$B53,'LA27'!$B$2:$AR$165,'LA27'!X$1,0),0)))))),"")</f>
        <v>x</v>
      </c>
      <c r="AA53" s="122" t="str">
        <f>IFERROR((IF(LA_INDEX!$H$38=1,VLOOKUP('LA (Gen)'!$B53,'LA21'!$B$2:$AR$165,'LA21'!Y$1,0),(IF(LA_INDEX!$H$38=2,VLOOKUP('LA (Gen)'!$B53,'LA22'!$B$2:$AR$165,'LA22'!Y$1,0),(IF(LA_INDEX!$H$38=3,VLOOKUP('LA (Gen)'!$B53,'LA27'!$B$2:$AR$165,'LA27'!Y$1,0),0)))))),"")</f>
        <v>x</v>
      </c>
      <c r="AB53" s="122" t="str">
        <f>IFERROR((IF(LA_INDEX!$H$38=1,VLOOKUP('LA (Gen)'!$B53,'LA21'!$B$2:$AR$165,'LA21'!Z$1,0),(IF(LA_INDEX!$H$38=2,VLOOKUP('LA (Gen)'!$B53,'LA22'!$B$2:$AR$165,'LA22'!Z$1,0),(IF(LA_INDEX!$H$38=3,VLOOKUP('LA (Gen)'!$B53,'LA27'!$B$2:$AR$165,'LA27'!Z$1,0),0)))))),"")</f>
        <v>-</v>
      </c>
      <c r="AC53" s="122" t="str">
        <f>IFERROR((IF(LA_INDEX!$H$38=1,VLOOKUP('LA (Gen)'!$B53,'LA21'!$B$2:$AR$165,'LA21'!AA$1,0),(IF(LA_INDEX!$H$38=2,VLOOKUP('LA (Gen)'!$B53,'LA22'!$B$2:$AR$165,'LA22'!AA$1,0),(IF(LA_INDEX!$H$38=3,VLOOKUP('LA (Gen)'!$B53,'LA27'!$B$2:$AR$165,'LA27'!AA$1,0),0)))))),"")</f>
        <v>x</v>
      </c>
      <c r="AD53" s="122" t="str">
        <f>IFERROR((IF(LA_INDEX!$H$38=1,VLOOKUP('LA (Gen)'!$B53,'LA21'!$B$2:$AR$165,'LA21'!AB$1,0),(IF(LA_INDEX!$H$38=2,VLOOKUP('LA (Gen)'!$B53,'LA22'!$B$2:$AR$165,'LA22'!AB$1,0),(IF(LA_INDEX!$H$38=3,VLOOKUP('LA (Gen)'!$B53,'LA27'!$B$2:$AR$165,'LA27'!AB$1,0),0)))))),"")</f>
        <v>x</v>
      </c>
      <c r="AE53" s="122">
        <f>IFERROR((IF(LA_INDEX!$H$38=1,VLOOKUP('LA (Gen)'!$B53,'LA21'!$B$2:$AR$165,'LA21'!AC$1,0),(IF(LA_INDEX!$H$38=2,VLOOKUP('LA (Gen)'!$B53,'LA22'!$B$2:$AR$165,'LA22'!AC$1,0),(IF(LA_INDEX!$H$38=3,VLOOKUP('LA (Gen)'!$B53,'LA27'!$B$2:$AR$165,'LA27'!AC$1,0),0)))))),"")</f>
        <v>4</v>
      </c>
      <c r="AF53" s="122">
        <f>IFERROR((IF(LA_INDEX!$H$38=1,VLOOKUP('LA (Gen)'!$B53,'LA21'!$B$2:$AR$165,'LA21'!AD$1,0),(IF(LA_INDEX!$H$38=2,VLOOKUP('LA (Gen)'!$B53,'LA22'!$B$2:$AR$165,'LA22'!AD$1,0),(IF(LA_INDEX!$H$38=3,VLOOKUP('LA (Gen)'!$B53,'LA27'!$B$2:$AR$165,'LA27'!AD$1,0),0)))))),"")</f>
        <v>36</v>
      </c>
      <c r="AG53" s="122">
        <f>IFERROR((IF(LA_INDEX!$H$38=1,VLOOKUP('LA (Gen)'!$B53,'LA21'!$B$2:$AR$165,'LA21'!AE$1,0),(IF(LA_INDEX!$H$38=2,VLOOKUP('LA (Gen)'!$B53,'LA22'!$B$2:$AR$165,'LA22'!AE$1,0),(IF(LA_INDEX!$H$38=3,VLOOKUP('LA (Gen)'!$B53,'LA27'!$B$2:$AR$165,'LA27'!AE$1,0),0)))))),"")</f>
        <v>39</v>
      </c>
      <c r="AH53" s="122">
        <f>IFERROR((IF(LA_INDEX!$H$38=1,VLOOKUP('LA (Gen)'!$B53,'LA21'!$B$2:$AR$165,'LA21'!AF$1,0),(IF(LA_INDEX!$H$38=2,VLOOKUP('LA (Gen)'!$B53,'LA22'!$B$2:$AR$165,'LA22'!AF$1,0),(IF(LA_INDEX!$H$38=3,VLOOKUP('LA (Gen)'!$B53,'LA27'!$B$2:$AR$165,'LA27'!AF$1,0),0)))))),"")</f>
        <v>38</v>
      </c>
      <c r="AI53" s="122" t="str">
        <f>IFERROR((IF(LA_INDEX!$H$38=1,VLOOKUP('LA (Gen)'!$B53,'LA21'!$B$2:$AR$165,'LA21'!AG$1,0),(IF(LA_INDEX!$H$38=2,VLOOKUP('LA (Gen)'!$B53,'LA22'!$B$2:$AR$165,'LA22'!AG$1,0),(IF(LA_INDEX!$H$38=3,VLOOKUP('LA (Gen)'!$B53,'LA27'!$B$2:$AR$165,'LA27'!AG$1,0),0)))))),"")</f>
        <v>x</v>
      </c>
      <c r="AJ53" s="122" t="str">
        <f>IFERROR((IF(LA_INDEX!$H$38=1,VLOOKUP('LA (Gen)'!$B53,'LA21'!$B$2:$AR$165,'LA21'!AH$1,0),(IF(LA_INDEX!$H$38=2,VLOOKUP('LA (Gen)'!$B53,'LA22'!$B$2:$AR$165,'LA22'!AH$1,0),(IF(LA_INDEX!$H$38=3,VLOOKUP('LA (Gen)'!$B53,'LA27'!$B$2:$AR$165,'LA27'!AH$1,0),0)))))),"")</f>
        <v>x</v>
      </c>
      <c r="AK53" s="122" t="str">
        <f>IFERROR((IF(LA_INDEX!$H$38=1,VLOOKUP('LA (Gen)'!$B53,'LA21'!$B$2:$AR$165,'LA21'!AI$1,0),(IF(LA_INDEX!$H$38=2,VLOOKUP('LA (Gen)'!$B53,'LA22'!$B$2:$AR$165,'LA22'!AI$1,0),(IF(LA_INDEX!$H$38=3,VLOOKUP('LA (Gen)'!$B53,'LA27'!$B$2:$AR$165,'LA27'!AI$1,0),0)))))),"")</f>
        <v>-</v>
      </c>
      <c r="AL53" s="122">
        <f>IFERROR((IF(LA_INDEX!$H$38=1,VLOOKUP('LA (Gen)'!$B53,'LA21'!$B$2:$AR$165,'LA21'!AJ$1,0),(IF(LA_INDEX!$H$38=2,VLOOKUP('LA (Gen)'!$B53,'LA22'!$B$2:$AR$165,'LA22'!AJ$1,0),(IF(LA_INDEX!$H$38=3,VLOOKUP('LA (Gen)'!$B53,'LA27'!$B$2:$AR$165,'LA27'!AJ$1,0),0)))))),"")</f>
        <v>26</v>
      </c>
      <c r="AM53" s="122">
        <f>IFERROR((IF(LA_INDEX!$H$38=1,VLOOKUP('LA (Gen)'!$B53,'LA21'!$B$2:$AR$165,'LA21'!AK$1,0),(IF(LA_INDEX!$H$38=2,VLOOKUP('LA (Gen)'!$B53,'LA22'!$B$2:$AR$165,'LA22'!AK$1,0),(IF(LA_INDEX!$H$38=3,VLOOKUP('LA (Gen)'!$B53,'LA27'!$B$2:$AR$165,'LA27'!AK$1,0),0)))))),"")</f>
        <v>26</v>
      </c>
      <c r="AN53" s="122">
        <f>IFERROR((IF(LA_INDEX!$H$38=1,VLOOKUP('LA (Gen)'!$B53,'LA21'!$B$2:$AR$165,'LA21'!AL$1,0),(IF(LA_INDEX!$H$38=2,VLOOKUP('LA (Gen)'!$B53,'LA22'!$B$2:$AR$165,'LA22'!AL$1,0),(IF(LA_INDEX!$H$38=3,VLOOKUP('LA (Gen)'!$B53,'LA27'!$B$2:$AR$165,'LA27'!AL$1,0),0)))))),"")</f>
        <v>26</v>
      </c>
      <c r="AO53" s="122">
        <f>IFERROR((IF(LA_INDEX!$H$38=1,VLOOKUP('LA (Gen)'!$B53,'LA21'!$B$2:$AR$165,'LA21'!AM$1,0),(IF(LA_INDEX!$H$38=2,VLOOKUP('LA (Gen)'!$B53,'LA22'!$B$2:$AR$165,'LA22'!AM$1,0),(IF(LA_INDEX!$H$38=3,VLOOKUP('LA (Gen)'!$B53,'LA27'!$B$2:$AR$165,'LA27'!AM$1,0),0)))))),"")</f>
        <v>12</v>
      </c>
      <c r="AP53" s="122">
        <f>IFERROR((IF(LA_INDEX!$H$38=1,VLOOKUP('LA (Gen)'!$B53,'LA21'!$B$2:$AR$165,'LA21'!AN$1,0),(IF(LA_INDEX!$H$38=2,VLOOKUP('LA (Gen)'!$B53,'LA22'!$B$2:$AR$165,'LA22'!AN$1,0),(IF(LA_INDEX!$H$38=3,VLOOKUP('LA (Gen)'!$B53,'LA27'!$B$2:$AR$165,'LA27'!AN$1,0),0)))))),"")</f>
        <v>11</v>
      </c>
      <c r="AQ53" s="122">
        <f>IFERROR((IF(LA_INDEX!$H$38=1,VLOOKUP('LA (Gen)'!$B53,'LA21'!$B$2:$AR$165,'LA21'!AO$1,0),(IF(LA_INDEX!$H$38=2,VLOOKUP('LA (Gen)'!$B53,'LA22'!$B$2:$AR$165,'LA22'!AO$1,0),(IF(LA_INDEX!$H$38=3,VLOOKUP('LA (Gen)'!$B53,'LA27'!$B$2:$AR$165,'LA27'!AO$1,0),0)))))),"")</f>
        <v>11</v>
      </c>
      <c r="AR53" s="122">
        <f>IFERROR((IF(LA_INDEX!$H$38=1,VLOOKUP('LA (Gen)'!$B53,'LA21'!$B$2:$AR$165,'LA21'!AP$1,0),(IF(LA_INDEX!$H$38=2,VLOOKUP('LA (Gen)'!$B53,'LA22'!$B$2:$AR$165,'LA22'!AP$1,0),(IF(LA_INDEX!$H$38=3,VLOOKUP('LA (Gen)'!$B53,'LA27'!$B$2:$AR$165,'LA27'!AP$1,0),0)))))),"")</f>
        <v>6</v>
      </c>
      <c r="AS53" s="122">
        <f>IFERROR((IF(LA_INDEX!$H$38=1,VLOOKUP('LA (Gen)'!$B53,'LA21'!$B$2:$AR$165,'LA21'!AQ$1,0),(IF(LA_INDEX!$H$38=2,VLOOKUP('LA (Gen)'!$B53,'LA22'!$B$2:$AR$165,'LA22'!AQ$1,0),(IF(LA_INDEX!$H$38=3,VLOOKUP('LA (Gen)'!$B53,'LA27'!$B$2:$AR$165,'LA27'!AQ$1,0),0)))))),"")</f>
        <v>1</v>
      </c>
      <c r="AT53" s="122">
        <f>IFERROR((IF(LA_INDEX!$H$38=1,VLOOKUP('LA (Gen)'!$B53,'LA21'!$B$2:$AR$165,'LA21'!AR$1,0),(IF(LA_INDEX!$H$38=2,VLOOKUP('LA (Gen)'!$B53,'LA22'!$B$2:$AR$165,'LA22'!AR$1,0),(IF(LA_INDEX!$H$38=3,VLOOKUP('LA (Gen)'!$B53,'LA27'!$B$2:$AR$165,'LA27'!AR$1,0),0)))))),"")</f>
        <v>3</v>
      </c>
    </row>
    <row r="54" spans="1:46" x14ac:dyDescent="0.3">
      <c r="A54" s="80" t="s">
        <v>485</v>
      </c>
      <c r="B54" s="114">
        <v>380</v>
      </c>
      <c r="C54" s="80" t="s">
        <v>277</v>
      </c>
      <c r="D54" s="80" t="s">
        <v>257</v>
      </c>
      <c r="E54" s="122">
        <f>IFERROR(MROUND((IF(LA_INDEX!$H$38=1,VLOOKUP('LA (Gen)'!$B54,'LA21'!$B$2:$AR$165,'LA21'!C$1,0),(IF(LA_INDEX!$H$38=2,VLOOKUP('LA (Gen)'!$B54,'LA22'!$B$2:$AR$165,'LA22'!C$1,0),(IF(LA_INDEX!$H$38=3,VLOOKUP('LA (Gen)'!$B54,'LA27'!$B$2:$AR$165,'LA27'!C$1,0),0)))))),5),"")</f>
        <v>1530</v>
      </c>
      <c r="F54" s="122">
        <f>IFERROR(MROUND((IF(LA_INDEX!$H$38=1,VLOOKUP('LA (Gen)'!$B54,'LA21'!$B$2:$AR$165,'LA21'!D$1,0),(IF(LA_INDEX!$H$38=2,VLOOKUP('LA (Gen)'!$B54,'LA22'!$B$2:$AR$165,'LA22'!D$1,0),(IF(LA_INDEX!$H$38=3,VLOOKUP('LA (Gen)'!$B54,'LA27'!$B$2:$AR$165,'LA27'!D$1,0),0)))))),5),"")</f>
        <v>1620</v>
      </c>
      <c r="G54" s="122">
        <f>IFERROR(MROUND((IF(LA_INDEX!$H$38=1,VLOOKUP('LA (Gen)'!$B54,'LA21'!$B$2:$AR$165,'LA21'!E$1,0),(IF(LA_INDEX!$H$38=2,VLOOKUP('LA (Gen)'!$B54,'LA22'!$B$2:$AR$165,'LA22'!E$1,0),(IF(LA_INDEX!$H$38=3,VLOOKUP('LA (Gen)'!$B54,'LA27'!$B$2:$AR$165,'LA27'!E$1,0),0)))))),5),"")</f>
        <v>3145</v>
      </c>
      <c r="H54" s="122">
        <f>IFERROR((IF(LA_INDEX!$H$38=1,VLOOKUP('LA (Gen)'!$B54,'LA21'!$B$2:$AR$165,'LA21'!F$1,0),(IF(LA_INDEX!$H$38=2,VLOOKUP('LA (Gen)'!$B54,'LA22'!$B$2:$AR$165,'LA22'!F$1,0),(IF(LA_INDEX!$H$38=3,VLOOKUP('LA (Gen)'!$B54,'LA27'!$B$2:$AR$165,'LA27'!F$1,0),0)))))),"")</f>
        <v>84</v>
      </c>
      <c r="I54" s="122">
        <f>IFERROR((IF(LA_INDEX!$H$38=1,VLOOKUP('LA (Gen)'!$B54,'LA21'!$B$2:$AR$165,'LA21'!G$1,0),(IF(LA_INDEX!$H$38=2,VLOOKUP('LA (Gen)'!$B54,'LA22'!$B$2:$AR$165,'LA22'!G$1,0),(IF(LA_INDEX!$H$38=3,VLOOKUP('LA (Gen)'!$B54,'LA27'!$B$2:$AR$165,'LA27'!G$1,0),0)))))),"")</f>
        <v>88</v>
      </c>
      <c r="J54" s="122">
        <f>IFERROR((IF(LA_INDEX!$H$38=1,VLOOKUP('LA (Gen)'!$B54,'LA21'!$B$2:$AR$165,'LA21'!H$1,0),(IF(LA_INDEX!$H$38=2,VLOOKUP('LA (Gen)'!$B54,'LA22'!$B$2:$AR$165,'LA22'!H$1,0),(IF(LA_INDEX!$H$38=3,VLOOKUP('LA (Gen)'!$B54,'LA27'!$B$2:$AR$165,'LA27'!H$1,0),0)))))),"")</f>
        <v>86</v>
      </c>
      <c r="K54" s="122">
        <f>IFERROR((IF(LA_INDEX!$H$38=1,VLOOKUP('LA (Gen)'!$B54,'LA21'!$B$2:$AR$165,'LA21'!I$1,0),(IF(LA_INDEX!$H$38=2,VLOOKUP('LA (Gen)'!$B54,'LA22'!$B$2:$AR$165,'LA22'!I$1,0),(IF(LA_INDEX!$H$38=3,VLOOKUP('LA (Gen)'!$B54,'LA27'!$B$2:$AR$165,'LA27'!I$1,0),0)))))),"")</f>
        <v>7</v>
      </c>
      <c r="L54" s="122">
        <f>IFERROR((IF(LA_INDEX!$H$38=1,VLOOKUP('LA (Gen)'!$B54,'LA21'!$B$2:$AR$165,'LA21'!J$1,0),(IF(LA_INDEX!$H$38=2,VLOOKUP('LA (Gen)'!$B54,'LA22'!$B$2:$AR$165,'LA22'!J$1,0),(IF(LA_INDEX!$H$38=3,VLOOKUP('LA (Gen)'!$B54,'LA27'!$B$2:$AR$165,'LA27'!J$1,0),0)))))),"")</f>
        <v>4</v>
      </c>
      <c r="M54" s="122">
        <f>IFERROR((IF(LA_INDEX!$H$38=1,VLOOKUP('LA (Gen)'!$B54,'LA21'!$B$2:$AR$165,'LA21'!K$1,0),(IF(LA_INDEX!$H$38=2,VLOOKUP('LA (Gen)'!$B54,'LA22'!$B$2:$AR$165,'LA22'!K$1,0),(IF(LA_INDEX!$H$38=3,VLOOKUP('LA (Gen)'!$B54,'LA27'!$B$2:$AR$165,'LA27'!K$1,0),0)))))),"")</f>
        <v>6</v>
      </c>
      <c r="N54" s="122">
        <f>IFERROR((IF(LA_INDEX!$H$38=1,VLOOKUP('LA (Gen)'!$B54,'LA21'!$B$2:$AR$165,'LA21'!L$1,0),(IF(LA_INDEX!$H$38=2,VLOOKUP('LA (Gen)'!$B54,'LA22'!$B$2:$AR$165,'LA22'!L$1,0),(IF(LA_INDEX!$H$38=3,VLOOKUP('LA (Gen)'!$B54,'LA27'!$B$2:$AR$165,'LA27'!L$1,0),0)))))),"")</f>
        <v>72</v>
      </c>
      <c r="O54" s="122">
        <f>IFERROR((IF(LA_INDEX!$H$38=1,VLOOKUP('LA (Gen)'!$B54,'LA21'!$B$2:$AR$165,'LA21'!M$1,0),(IF(LA_INDEX!$H$38=2,VLOOKUP('LA (Gen)'!$B54,'LA22'!$B$2:$AR$165,'LA22'!M$1,0),(IF(LA_INDEX!$H$38=3,VLOOKUP('LA (Gen)'!$B54,'LA27'!$B$2:$AR$165,'LA27'!M$1,0),0)))))),"")</f>
        <v>75</v>
      </c>
      <c r="P54" s="122">
        <f>IFERROR((IF(LA_INDEX!$H$38=1,VLOOKUP('LA (Gen)'!$B54,'LA21'!$B$2:$AR$165,'LA21'!N$1,0),(IF(LA_INDEX!$H$38=2,VLOOKUP('LA (Gen)'!$B54,'LA22'!$B$2:$AR$165,'LA22'!N$1,0),(IF(LA_INDEX!$H$38=3,VLOOKUP('LA (Gen)'!$B54,'LA27'!$B$2:$AR$165,'LA27'!N$1,0),0)))))),"")</f>
        <v>74</v>
      </c>
      <c r="Q54" s="122">
        <f>IFERROR((IF(LA_INDEX!$H$38=1,VLOOKUP('LA (Gen)'!$B54,'LA21'!$B$2:$AR$165,'LA21'!O$1,0),(IF(LA_INDEX!$H$38=2,VLOOKUP('LA (Gen)'!$B54,'LA22'!$B$2:$AR$165,'LA22'!O$1,0),(IF(LA_INDEX!$H$38=3,VLOOKUP('LA (Gen)'!$B54,'LA27'!$B$2:$AR$165,'LA27'!O$1,0),0)))))),"")</f>
        <v>19</v>
      </c>
      <c r="R54" s="122">
        <f>IFERROR((IF(LA_INDEX!$H$38=1,VLOOKUP('LA (Gen)'!$B54,'LA21'!$B$2:$AR$165,'LA21'!P$1,0),(IF(LA_INDEX!$H$38=2,VLOOKUP('LA (Gen)'!$B54,'LA22'!$B$2:$AR$165,'LA22'!P$1,0),(IF(LA_INDEX!$H$38=3,VLOOKUP('LA (Gen)'!$B54,'LA27'!$B$2:$AR$165,'LA27'!P$1,0),0)))))),"")</f>
        <v>15</v>
      </c>
      <c r="S54" s="122">
        <f>IFERROR((IF(LA_INDEX!$H$38=1,VLOOKUP('LA (Gen)'!$B54,'LA21'!$B$2:$AR$165,'LA21'!Q$1,0),(IF(LA_INDEX!$H$38=2,VLOOKUP('LA (Gen)'!$B54,'LA22'!$B$2:$AR$165,'LA22'!Q$1,0),(IF(LA_INDEX!$H$38=3,VLOOKUP('LA (Gen)'!$B54,'LA27'!$B$2:$AR$165,'LA27'!Q$1,0),0)))))),"")</f>
        <v>17</v>
      </c>
      <c r="T54" s="122">
        <f>IFERROR((IF(LA_INDEX!$H$38=1,VLOOKUP('LA (Gen)'!$B54,'LA21'!$B$2:$AR$165,'LA21'!R$1,0),(IF(LA_INDEX!$H$38=2,VLOOKUP('LA (Gen)'!$B54,'LA22'!$B$2:$AR$165,'LA22'!R$1,0),(IF(LA_INDEX!$H$38=3,VLOOKUP('LA (Gen)'!$B54,'LA27'!$B$2:$AR$165,'LA27'!R$1,0),0)))))),"")</f>
        <v>50</v>
      </c>
      <c r="U54" s="122">
        <f>IFERROR((IF(LA_INDEX!$H$38=1,VLOOKUP('LA (Gen)'!$B54,'LA21'!$B$2:$AR$165,'LA21'!S$1,0),(IF(LA_INDEX!$H$38=2,VLOOKUP('LA (Gen)'!$B54,'LA22'!$B$2:$AR$165,'LA22'!S$1,0),(IF(LA_INDEX!$H$38=3,VLOOKUP('LA (Gen)'!$B54,'LA27'!$B$2:$AR$165,'LA27'!S$1,0),0)))))),"")</f>
        <v>58</v>
      </c>
      <c r="V54" s="122">
        <f>IFERROR((IF(LA_INDEX!$H$38=1,VLOOKUP('LA (Gen)'!$B54,'LA21'!$B$2:$AR$165,'LA21'!T$1,0),(IF(LA_INDEX!$H$38=2,VLOOKUP('LA (Gen)'!$B54,'LA22'!$B$2:$AR$165,'LA22'!T$1,0),(IF(LA_INDEX!$H$38=3,VLOOKUP('LA (Gen)'!$B54,'LA27'!$B$2:$AR$165,'LA27'!T$1,0),0)))))),"")</f>
        <v>54</v>
      </c>
      <c r="W54" s="122">
        <f>IFERROR((IF(LA_INDEX!$H$38=1,VLOOKUP('LA (Gen)'!$B54,'LA21'!$B$2:$AR$165,'LA21'!U$1,0),(IF(LA_INDEX!$H$38=2,VLOOKUP('LA (Gen)'!$B54,'LA22'!$B$2:$AR$165,'LA22'!U$1,0),(IF(LA_INDEX!$H$38=3,VLOOKUP('LA (Gen)'!$B54,'LA27'!$B$2:$AR$165,'LA27'!U$1,0),0)))))),"")</f>
        <v>9</v>
      </c>
      <c r="X54" s="122">
        <f>IFERROR((IF(LA_INDEX!$H$38=1,VLOOKUP('LA (Gen)'!$B54,'LA21'!$B$2:$AR$165,'LA21'!V$1,0),(IF(LA_INDEX!$H$38=2,VLOOKUP('LA (Gen)'!$B54,'LA22'!$B$2:$AR$165,'LA22'!V$1,0),(IF(LA_INDEX!$H$38=3,VLOOKUP('LA (Gen)'!$B54,'LA27'!$B$2:$AR$165,'LA27'!V$1,0),0)))))),"")</f>
        <v>11</v>
      </c>
      <c r="Y54" s="122">
        <f>IFERROR((IF(LA_INDEX!$H$38=1,VLOOKUP('LA (Gen)'!$B54,'LA21'!$B$2:$AR$165,'LA21'!W$1,0),(IF(LA_INDEX!$H$38=2,VLOOKUP('LA (Gen)'!$B54,'LA22'!$B$2:$AR$165,'LA22'!W$1,0),(IF(LA_INDEX!$H$38=3,VLOOKUP('LA (Gen)'!$B54,'LA27'!$B$2:$AR$165,'LA27'!W$1,0),0)))))),"")</f>
        <v>10</v>
      </c>
      <c r="Z54" s="122" t="str">
        <f>IFERROR((IF(LA_INDEX!$H$38=1,VLOOKUP('LA (Gen)'!$B54,'LA21'!$B$2:$AR$165,'LA21'!X$1,0),(IF(LA_INDEX!$H$38=2,VLOOKUP('LA (Gen)'!$B54,'LA22'!$B$2:$AR$165,'LA22'!X$1,0),(IF(LA_INDEX!$H$38=3,VLOOKUP('LA (Gen)'!$B54,'LA27'!$B$2:$AR$165,'LA27'!X$1,0),0)))))),"")</f>
        <v>x</v>
      </c>
      <c r="AA54" s="122" t="str">
        <f>IFERROR((IF(LA_INDEX!$H$38=1,VLOOKUP('LA (Gen)'!$B54,'LA21'!$B$2:$AR$165,'LA21'!Y$1,0),(IF(LA_INDEX!$H$38=2,VLOOKUP('LA (Gen)'!$B54,'LA22'!$B$2:$AR$165,'LA22'!Y$1,0),(IF(LA_INDEX!$H$38=3,VLOOKUP('LA (Gen)'!$B54,'LA27'!$B$2:$AR$165,'LA27'!Y$1,0),0)))))),"")</f>
        <v>x</v>
      </c>
      <c r="AB54" s="122" t="str">
        <f>IFERROR((IF(LA_INDEX!$H$38=1,VLOOKUP('LA (Gen)'!$B54,'LA21'!$B$2:$AR$165,'LA21'!Z$1,0),(IF(LA_INDEX!$H$38=2,VLOOKUP('LA (Gen)'!$B54,'LA22'!$B$2:$AR$165,'LA22'!Z$1,0),(IF(LA_INDEX!$H$38=3,VLOOKUP('LA (Gen)'!$B54,'LA27'!$B$2:$AR$165,'LA27'!Z$1,0),0)))))),"")</f>
        <v>-</v>
      </c>
      <c r="AC54" s="122">
        <f>IFERROR((IF(LA_INDEX!$H$38=1,VLOOKUP('LA (Gen)'!$B54,'LA21'!$B$2:$AR$165,'LA21'!AA$1,0),(IF(LA_INDEX!$H$38=2,VLOOKUP('LA (Gen)'!$B54,'LA22'!$B$2:$AR$165,'LA22'!AA$1,0),(IF(LA_INDEX!$H$38=3,VLOOKUP('LA (Gen)'!$B54,'LA27'!$B$2:$AR$165,'LA27'!AA$1,0),0)))))),"")</f>
        <v>8</v>
      </c>
      <c r="AD54" s="122">
        <f>IFERROR((IF(LA_INDEX!$H$38=1,VLOOKUP('LA (Gen)'!$B54,'LA21'!$B$2:$AR$165,'LA21'!AB$1,0),(IF(LA_INDEX!$H$38=2,VLOOKUP('LA (Gen)'!$B54,'LA22'!$B$2:$AR$165,'LA22'!AB$1,0),(IF(LA_INDEX!$H$38=3,VLOOKUP('LA (Gen)'!$B54,'LA27'!$B$2:$AR$165,'LA27'!AB$1,0),0)))))),"")</f>
        <v>10</v>
      </c>
      <c r="AE54" s="122">
        <f>IFERROR((IF(LA_INDEX!$H$38=1,VLOOKUP('LA (Gen)'!$B54,'LA21'!$B$2:$AR$165,'LA21'!AC$1,0),(IF(LA_INDEX!$H$38=2,VLOOKUP('LA (Gen)'!$B54,'LA22'!$B$2:$AR$165,'LA22'!AC$1,0),(IF(LA_INDEX!$H$38=3,VLOOKUP('LA (Gen)'!$B54,'LA27'!$B$2:$AR$165,'LA27'!AC$1,0),0)))))),"")</f>
        <v>9</v>
      </c>
      <c r="AF54" s="122">
        <f>IFERROR((IF(LA_INDEX!$H$38=1,VLOOKUP('LA (Gen)'!$B54,'LA21'!$B$2:$AR$165,'LA21'!AD$1,0),(IF(LA_INDEX!$H$38=2,VLOOKUP('LA (Gen)'!$B54,'LA22'!$B$2:$AR$165,'LA22'!AD$1,0),(IF(LA_INDEX!$H$38=3,VLOOKUP('LA (Gen)'!$B54,'LA27'!$B$2:$AR$165,'LA27'!AD$1,0),0)))))),"")</f>
        <v>41</v>
      </c>
      <c r="AG54" s="122">
        <f>IFERROR((IF(LA_INDEX!$H$38=1,VLOOKUP('LA (Gen)'!$B54,'LA21'!$B$2:$AR$165,'LA21'!AE$1,0),(IF(LA_INDEX!$H$38=2,VLOOKUP('LA (Gen)'!$B54,'LA22'!$B$2:$AR$165,'LA22'!AE$1,0),(IF(LA_INDEX!$H$38=3,VLOOKUP('LA (Gen)'!$B54,'LA27'!$B$2:$AR$165,'LA27'!AE$1,0),0)))))),"")</f>
        <v>47</v>
      </c>
      <c r="AH54" s="122">
        <f>IFERROR((IF(LA_INDEX!$H$38=1,VLOOKUP('LA (Gen)'!$B54,'LA21'!$B$2:$AR$165,'LA21'!AF$1,0),(IF(LA_INDEX!$H$38=2,VLOOKUP('LA (Gen)'!$B54,'LA22'!$B$2:$AR$165,'LA22'!AF$1,0),(IF(LA_INDEX!$H$38=3,VLOOKUP('LA (Gen)'!$B54,'LA27'!$B$2:$AR$165,'LA27'!AF$1,0),0)))))),"")</f>
        <v>44</v>
      </c>
      <c r="AI54" s="122">
        <f>IFERROR((IF(LA_INDEX!$H$38=1,VLOOKUP('LA (Gen)'!$B54,'LA21'!$B$2:$AR$165,'LA21'!AG$1,0),(IF(LA_INDEX!$H$38=2,VLOOKUP('LA (Gen)'!$B54,'LA22'!$B$2:$AR$165,'LA22'!AG$1,0),(IF(LA_INDEX!$H$38=3,VLOOKUP('LA (Gen)'!$B54,'LA27'!$B$2:$AR$165,'LA27'!AG$1,0),0)))))),"")</f>
        <v>3</v>
      </c>
      <c r="AJ54" s="122">
        <f>IFERROR((IF(LA_INDEX!$H$38=1,VLOOKUP('LA (Gen)'!$B54,'LA21'!$B$2:$AR$165,'LA21'!AH$1,0),(IF(LA_INDEX!$H$38=2,VLOOKUP('LA (Gen)'!$B54,'LA22'!$B$2:$AR$165,'LA22'!AH$1,0),(IF(LA_INDEX!$H$38=3,VLOOKUP('LA (Gen)'!$B54,'LA27'!$B$2:$AR$165,'LA27'!AH$1,0),0)))))),"")</f>
        <v>2</v>
      </c>
      <c r="AK54" s="122">
        <f>IFERROR((IF(LA_INDEX!$H$38=1,VLOOKUP('LA (Gen)'!$B54,'LA21'!$B$2:$AR$165,'LA21'!AI$1,0),(IF(LA_INDEX!$H$38=2,VLOOKUP('LA (Gen)'!$B54,'LA22'!$B$2:$AR$165,'LA22'!AI$1,0),(IF(LA_INDEX!$H$38=3,VLOOKUP('LA (Gen)'!$B54,'LA27'!$B$2:$AR$165,'LA27'!AI$1,0),0)))))),"")</f>
        <v>2</v>
      </c>
      <c r="AL54" s="122">
        <f>IFERROR((IF(LA_INDEX!$H$38=1,VLOOKUP('LA (Gen)'!$B54,'LA21'!$B$2:$AR$165,'LA21'!AJ$1,0),(IF(LA_INDEX!$H$38=2,VLOOKUP('LA (Gen)'!$B54,'LA22'!$B$2:$AR$165,'LA22'!AJ$1,0),(IF(LA_INDEX!$H$38=3,VLOOKUP('LA (Gen)'!$B54,'LA27'!$B$2:$AR$165,'LA27'!AJ$1,0),0)))))),"")</f>
        <v>12</v>
      </c>
      <c r="AM54" s="122">
        <f>IFERROR((IF(LA_INDEX!$H$38=1,VLOOKUP('LA (Gen)'!$B54,'LA21'!$B$2:$AR$165,'LA21'!AK$1,0),(IF(LA_INDEX!$H$38=2,VLOOKUP('LA (Gen)'!$B54,'LA22'!$B$2:$AR$165,'LA22'!AK$1,0),(IF(LA_INDEX!$H$38=3,VLOOKUP('LA (Gen)'!$B54,'LA27'!$B$2:$AR$165,'LA27'!AK$1,0),0)))))),"")</f>
        <v>12</v>
      </c>
      <c r="AN54" s="122">
        <f>IFERROR((IF(LA_INDEX!$H$38=1,VLOOKUP('LA (Gen)'!$B54,'LA21'!$B$2:$AR$165,'LA21'!AL$1,0),(IF(LA_INDEX!$H$38=2,VLOOKUP('LA (Gen)'!$B54,'LA22'!$B$2:$AR$165,'LA22'!AL$1,0),(IF(LA_INDEX!$H$38=3,VLOOKUP('LA (Gen)'!$B54,'LA27'!$B$2:$AR$165,'LA27'!AL$1,0),0)))))),"")</f>
        <v>12</v>
      </c>
      <c r="AO54" s="122">
        <f>IFERROR((IF(LA_INDEX!$H$38=1,VLOOKUP('LA (Gen)'!$B54,'LA21'!$B$2:$AR$165,'LA21'!AM$1,0),(IF(LA_INDEX!$H$38=2,VLOOKUP('LA (Gen)'!$B54,'LA22'!$B$2:$AR$165,'LA22'!AM$1,0),(IF(LA_INDEX!$H$38=3,VLOOKUP('LA (Gen)'!$B54,'LA27'!$B$2:$AR$165,'LA27'!AM$1,0),0)))))),"")</f>
        <v>11</v>
      </c>
      <c r="AP54" s="122">
        <f>IFERROR((IF(LA_INDEX!$H$38=1,VLOOKUP('LA (Gen)'!$B54,'LA21'!$B$2:$AR$165,'LA21'!AN$1,0),(IF(LA_INDEX!$H$38=2,VLOOKUP('LA (Gen)'!$B54,'LA22'!$B$2:$AR$165,'LA22'!AN$1,0),(IF(LA_INDEX!$H$38=3,VLOOKUP('LA (Gen)'!$B54,'LA27'!$B$2:$AR$165,'LA27'!AN$1,0),0)))))),"")</f>
        <v>9</v>
      </c>
      <c r="AQ54" s="122">
        <f>IFERROR((IF(LA_INDEX!$H$38=1,VLOOKUP('LA (Gen)'!$B54,'LA21'!$B$2:$AR$165,'LA21'!AO$1,0),(IF(LA_INDEX!$H$38=2,VLOOKUP('LA (Gen)'!$B54,'LA22'!$B$2:$AR$165,'LA22'!AO$1,0),(IF(LA_INDEX!$H$38=3,VLOOKUP('LA (Gen)'!$B54,'LA27'!$B$2:$AR$165,'LA27'!AO$1,0),0)))))),"")</f>
        <v>10</v>
      </c>
      <c r="AR54" s="122">
        <f>IFERROR((IF(LA_INDEX!$H$38=1,VLOOKUP('LA (Gen)'!$B54,'LA21'!$B$2:$AR$165,'LA21'!AP$1,0),(IF(LA_INDEX!$H$38=2,VLOOKUP('LA (Gen)'!$B54,'LA22'!$B$2:$AR$165,'LA22'!AP$1,0),(IF(LA_INDEX!$H$38=3,VLOOKUP('LA (Gen)'!$B54,'LA27'!$B$2:$AR$165,'LA27'!AP$1,0),0)))))),"")</f>
        <v>5</v>
      </c>
      <c r="AS54" s="122">
        <f>IFERROR((IF(LA_INDEX!$H$38=1,VLOOKUP('LA (Gen)'!$B54,'LA21'!$B$2:$AR$165,'LA21'!AQ$1,0),(IF(LA_INDEX!$H$38=2,VLOOKUP('LA (Gen)'!$B54,'LA22'!$B$2:$AR$165,'LA22'!AQ$1,0),(IF(LA_INDEX!$H$38=3,VLOOKUP('LA (Gen)'!$B54,'LA27'!$B$2:$AR$165,'LA27'!AQ$1,0),0)))))),"")</f>
        <v>3</v>
      </c>
      <c r="AT54" s="122">
        <f>IFERROR((IF(LA_INDEX!$H$38=1,VLOOKUP('LA (Gen)'!$B54,'LA21'!$B$2:$AR$165,'LA21'!AR$1,0),(IF(LA_INDEX!$H$38=2,VLOOKUP('LA (Gen)'!$B54,'LA22'!$B$2:$AR$165,'LA22'!AR$1,0),(IF(LA_INDEX!$H$38=3,VLOOKUP('LA (Gen)'!$B54,'LA27'!$B$2:$AR$165,'LA27'!AR$1,0),0)))))),"")</f>
        <v>4</v>
      </c>
    </row>
    <row r="55" spans="1:46" x14ac:dyDescent="0.3">
      <c r="A55" s="80" t="s">
        <v>486</v>
      </c>
      <c r="B55" s="114">
        <v>381</v>
      </c>
      <c r="C55" s="80" t="s">
        <v>288</v>
      </c>
      <c r="D55" s="80" t="s">
        <v>257</v>
      </c>
      <c r="E55" s="122">
        <f>IFERROR(MROUND((IF(LA_INDEX!$H$38=1,VLOOKUP('LA (Gen)'!$B55,'LA21'!$B$2:$AR$165,'LA21'!C$1,0),(IF(LA_INDEX!$H$38=2,VLOOKUP('LA (Gen)'!$B55,'LA22'!$B$2:$AR$165,'LA22'!C$1,0),(IF(LA_INDEX!$H$38=3,VLOOKUP('LA (Gen)'!$B55,'LA27'!$B$2:$AR$165,'LA27'!C$1,0),0)))))),5),"")</f>
        <v>630</v>
      </c>
      <c r="F55" s="122">
        <f>IFERROR(MROUND((IF(LA_INDEX!$H$38=1,VLOOKUP('LA (Gen)'!$B55,'LA21'!$B$2:$AR$165,'LA21'!D$1,0),(IF(LA_INDEX!$H$38=2,VLOOKUP('LA (Gen)'!$B55,'LA22'!$B$2:$AR$165,'LA22'!D$1,0),(IF(LA_INDEX!$H$38=3,VLOOKUP('LA (Gen)'!$B55,'LA27'!$B$2:$AR$165,'LA27'!D$1,0),0)))))),5),"")</f>
        <v>750</v>
      </c>
      <c r="G55" s="122">
        <f>IFERROR(MROUND((IF(LA_INDEX!$H$38=1,VLOOKUP('LA (Gen)'!$B55,'LA21'!$B$2:$AR$165,'LA21'!E$1,0),(IF(LA_INDEX!$H$38=2,VLOOKUP('LA (Gen)'!$B55,'LA22'!$B$2:$AR$165,'LA22'!E$1,0),(IF(LA_INDEX!$H$38=3,VLOOKUP('LA (Gen)'!$B55,'LA27'!$B$2:$AR$165,'LA27'!E$1,0),0)))))),5),"")</f>
        <v>1385</v>
      </c>
      <c r="H55" s="122">
        <f>IFERROR((IF(LA_INDEX!$H$38=1,VLOOKUP('LA (Gen)'!$B55,'LA21'!$B$2:$AR$165,'LA21'!F$1,0),(IF(LA_INDEX!$H$38=2,VLOOKUP('LA (Gen)'!$B55,'LA22'!$B$2:$AR$165,'LA22'!F$1,0),(IF(LA_INDEX!$H$38=3,VLOOKUP('LA (Gen)'!$B55,'LA27'!$B$2:$AR$165,'LA27'!F$1,0),0)))))),"")</f>
        <v>87</v>
      </c>
      <c r="I55" s="122">
        <f>IFERROR((IF(LA_INDEX!$H$38=1,VLOOKUP('LA (Gen)'!$B55,'LA21'!$B$2:$AR$165,'LA21'!G$1,0),(IF(LA_INDEX!$H$38=2,VLOOKUP('LA (Gen)'!$B55,'LA22'!$B$2:$AR$165,'LA22'!G$1,0),(IF(LA_INDEX!$H$38=3,VLOOKUP('LA (Gen)'!$B55,'LA27'!$B$2:$AR$165,'LA27'!G$1,0),0)))))),"")</f>
        <v>92</v>
      </c>
      <c r="J55" s="122">
        <f>IFERROR((IF(LA_INDEX!$H$38=1,VLOOKUP('LA (Gen)'!$B55,'LA21'!$B$2:$AR$165,'LA21'!H$1,0),(IF(LA_INDEX!$H$38=2,VLOOKUP('LA (Gen)'!$B55,'LA22'!$B$2:$AR$165,'LA22'!H$1,0),(IF(LA_INDEX!$H$38=3,VLOOKUP('LA (Gen)'!$B55,'LA27'!$B$2:$AR$165,'LA27'!H$1,0),0)))))),"")</f>
        <v>90</v>
      </c>
      <c r="K55" s="122">
        <f>IFERROR((IF(LA_INDEX!$H$38=1,VLOOKUP('LA (Gen)'!$B55,'LA21'!$B$2:$AR$165,'LA21'!I$1,0),(IF(LA_INDEX!$H$38=2,VLOOKUP('LA (Gen)'!$B55,'LA22'!$B$2:$AR$165,'LA22'!I$1,0),(IF(LA_INDEX!$H$38=3,VLOOKUP('LA (Gen)'!$B55,'LA27'!$B$2:$AR$165,'LA27'!I$1,0),0)))))),"")</f>
        <v>6</v>
      </c>
      <c r="L55" s="122">
        <f>IFERROR((IF(LA_INDEX!$H$38=1,VLOOKUP('LA (Gen)'!$B55,'LA21'!$B$2:$AR$165,'LA21'!J$1,0),(IF(LA_INDEX!$H$38=2,VLOOKUP('LA (Gen)'!$B55,'LA22'!$B$2:$AR$165,'LA22'!J$1,0),(IF(LA_INDEX!$H$38=3,VLOOKUP('LA (Gen)'!$B55,'LA27'!$B$2:$AR$165,'LA27'!J$1,0),0)))))),"")</f>
        <v>7</v>
      </c>
      <c r="M55" s="122">
        <f>IFERROR((IF(LA_INDEX!$H$38=1,VLOOKUP('LA (Gen)'!$B55,'LA21'!$B$2:$AR$165,'LA21'!K$1,0),(IF(LA_INDEX!$H$38=2,VLOOKUP('LA (Gen)'!$B55,'LA22'!$B$2:$AR$165,'LA22'!K$1,0),(IF(LA_INDEX!$H$38=3,VLOOKUP('LA (Gen)'!$B55,'LA27'!$B$2:$AR$165,'LA27'!K$1,0),0)))))),"")</f>
        <v>7</v>
      </c>
      <c r="N55" s="122">
        <f>IFERROR((IF(LA_INDEX!$H$38=1,VLOOKUP('LA (Gen)'!$B55,'LA21'!$B$2:$AR$165,'LA21'!L$1,0),(IF(LA_INDEX!$H$38=2,VLOOKUP('LA (Gen)'!$B55,'LA22'!$B$2:$AR$165,'LA22'!L$1,0),(IF(LA_INDEX!$H$38=3,VLOOKUP('LA (Gen)'!$B55,'LA27'!$B$2:$AR$165,'LA27'!L$1,0),0)))))),"")</f>
        <v>72</v>
      </c>
      <c r="O55" s="122">
        <f>IFERROR((IF(LA_INDEX!$H$38=1,VLOOKUP('LA (Gen)'!$B55,'LA21'!$B$2:$AR$165,'LA21'!M$1,0),(IF(LA_INDEX!$H$38=2,VLOOKUP('LA (Gen)'!$B55,'LA22'!$B$2:$AR$165,'LA22'!M$1,0),(IF(LA_INDEX!$H$38=3,VLOOKUP('LA (Gen)'!$B55,'LA27'!$B$2:$AR$165,'LA27'!M$1,0),0)))))),"")</f>
        <v>72</v>
      </c>
      <c r="P55" s="122">
        <f>IFERROR((IF(LA_INDEX!$H$38=1,VLOOKUP('LA (Gen)'!$B55,'LA21'!$B$2:$AR$165,'LA21'!N$1,0),(IF(LA_INDEX!$H$38=2,VLOOKUP('LA (Gen)'!$B55,'LA22'!$B$2:$AR$165,'LA22'!N$1,0),(IF(LA_INDEX!$H$38=3,VLOOKUP('LA (Gen)'!$B55,'LA27'!$B$2:$AR$165,'LA27'!N$1,0),0)))))),"")</f>
        <v>72</v>
      </c>
      <c r="Q55" s="122">
        <f>IFERROR((IF(LA_INDEX!$H$38=1,VLOOKUP('LA (Gen)'!$B55,'LA21'!$B$2:$AR$165,'LA21'!O$1,0),(IF(LA_INDEX!$H$38=2,VLOOKUP('LA (Gen)'!$B55,'LA22'!$B$2:$AR$165,'LA22'!O$1,0),(IF(LA_INDEX!$H$38=3,VLOOKUP('LA (Gen)'!$B55,'LA27'!$B$2:$AR$165,'LA27'!O$1,0),0)))))),"")</f>
        <v>10</v>
      </c>
      <c r="R55" s="122">
        <f>IFERROR((IF(LA_INDEX!$H$38=1,VLOOKUP('LA (Gen)'!$B55,'LA21'!$B$2:$AR$165,'LA21'!P$1,0),(IF(LA_INDEX!$H$38=2,VLOOKUP('LA (Gen)'!$B55,'LA22'!$B$2:$AR$165,'LA22'!P$1,0),(IF(LA_INDEX!$H$38=3,VLOOKUP('LA (Gen)'!$B55,'LA27'!$B$2:$AR$165,'LA27'!P$1,0),0)))))),"")</f>
        <v>12</v>
      </c>
      <c r="S55" s="122">
        <f>IFERROR((IF(LA_INDEX!$H$38=1,VLOOKUP('LA (Gen)'!$B55,'LA21'!$B$2:$AR$165,'LA21'!Q$1,0),(IF(LA_INDEX!$H$38=2,VLOOKUP('LA (Gen)'!$B55,'LA22'!$B$2:$AR$165,'LA22'!Q$1,0),(IF(LA_INDEX!$H$38=3,VLOOKUP('LA (Gen)'!$B55,'LA27'!$B$2:$AR$165,'LA27'!Q$1,0),0)))))),"")</f>
        <v>11</v>
      </c>
      <c r="T55" s="122">
        <f>IFERROR((IF(LA_INDEX!$H$38=1,VLOOKUP('LA (Gen)'!$B55,'LA21'!$B$2:$AR$165,'LA21'!R$1,0),(IF(LA_INDEX!$H$38=2,VLOOKUP('LA (Gen)'!$B55,'LA22'!$B$2:$AR$165,'LA22'!R$1,0),(IF(LA_INDEX!$H$38=3,VLOOKUP('LA (Gen)'!$B55,'LA27'!$B$2:$AR$165,'LA27'!R$1,0),0)))))),"")</f>
        <v>62</v>
      </c>
      <c r="U55" s="122">
        <f>IFERROR((IF(LA_INDEX!$H$38=1,VLOOKUP('LA (Gen)'!$B55,'LA21'!$B$2:$AR$165,'LA21'!S$1,0),(IF(LA_INDEX!$H$38=2,VLOOKUP('LA (Gen)'!$B55,'LA22'!$B$2:$AR$165,'LA22'!S$1,0),(IF(LA_INDEX!$H$38=3,VLOOKUP('LA (Gen)'!$B55,'LA27'!$B$2:$AR$165,'LA27'!S$1,0),0)))))),"")</f>
        <v>56</v>
      </c>
      <c r="V55" s="122">
        <f>IFERROR((IF(LA_INDEX!$H$38=1,VLOOKUP('LA (Gen)'!$B55,'LA21'!$B$2:$AR$165,'LA21'!T$1,0),(IF(LA_INDEX!$H$38=2,VLOOKUP('LA (Gen)'!$B55,'LA22'!$B$2:$AR$165,'LA22'!T$1,0),(IF(LA_INDEX!$H$38=3,VLOOKUP('LA (Gen)'!$B55,'LA27'!$B$2:$AR$165,'LA27'!T$1,0),0)))))),"")</f>
        <v>58</v>
      </c>
      <c r="W55" s="122">
        <f>IFERROR((IF(LA_INDEX!$H$38=1,VLOOKUP('LA (Gen)'!$B55,'LA21'!$B$2:$AR$165,'LA21'!U$1,0),(IF(LA_INDEX!$H$38=2,VLOOKUP('LA (Gen)'!$B55,'LA22'!$B$2:$AR$165,'LA22'!U$1,0),(IF(LA_INDEX!$H$38=3,VLOOKUP('LA (Gen)'!$B55,'LA27'!$B$2:$AR$165,'LA27'!U$1,0),0)))))),"")</f>
        <v>14</v>
      </c>
      <c r="X55" s="122">
        <f>IFERROR((IF(LA_INDEX!$H$38=1,VLOOKUP('LA (Gen)'!$B55,'LA21'!$B$2:$AR$165,'LA21'!V$1,0),(IF(LA_INDEX!$H$38=2,VLOOKUP('LA (Gen)'!$B55,'LA22'!$B$2:$AR$165,'LA22'!V$1,0),(IF(LA_INDEX!$H$38=3,VLOOKUP('LA (Gen)'!$B55,'LA27'!$B$2:$AR$165,'LA27'!V$1,0),0)))))),"")</f>
        <v>15</v>
      </c>
      <c r="Y55" s="122">
        <f>IFERROR((IF(LA_INDEX!$H$38=1,VLOOKUP('LA (Gen)'!$B55,'LA21'!$B$2:$AR$165,'LA21'!W$1,0),(IF(LA_INDEX!$H$38=2,VLOOKUP('LA (Gen)'!$B55,'LA22'!$B$2:$AR$165,'LA22'!W$1,0),(IF(LA_INDEX!$H$38=3,VLOOKUP('LA (Gen)'!$B55,'LA27'!$B$2:$AR$165,'LA27'!W$1,0),0)))))),"")</f>
        <v>14</v>
      </c>
      <c r="Z55" s="122">
        <f>IFERROR((IF(LA_INDEX!$H$38=1,VLOOKUP('LA (Gen)'!$B55,'LA21'!$B$2:$AR$165,'LA21'!X$1,0),(IF(LA_INDEX!$H$38=2,VLOOKUP('LA (Gen)'!$B55,'LA22'!$B$2:$AR$165,'LA22'!X$1,0),(IF(LA_INDEX!$H$38=3,VLOOKUP('LA (Gen)'!$B55,'LA27'!$B$2:$AR$165,'LA27'!X$1,0),0)))))),"")</f>
        <v>1</v>
      </c>
      <c r="AA55" s="122">
        <f>IFERROR((IF(LA_INDEX!$H$38=1,VLOOKUP('LA (Gen)'!$B55,'LA21'!$B$2:$AR$165,'LA21'!Y$1,0),(IF(LA_INDEX!$H$38=2,VLOOKUP('LA (Gen)'!$B55,'LA22'!$B$2:$AR$165,'LA22'!Y$1,0),(IF(LA_INDEX!$H$38=3,VLOOKUP('LA (Gen)'!$B55,'LA27'!$B$2:$AR$165,'LA27'!Y$1,0),0)))))),"")</f>
        <v>1</v>
      </c>
      <c r="AB55" s="122">
        <f>IFERROR((IF(LA_INDEX!$H$38=1,VLOOKUP('LA (Gen)'!$B55,'LA21'!$B$2:$AR$165,'LA21'!Z$1,0),(IF(LA_INDEX!$H$38=2,VLOOKUP('LA (Gen)'!$B55,'LA22'!$B$2:$AR$165,'LA22'!Z$1,0),(IF(LA_INDEX!$H$38=3,VLOOKUP('LA (Gen)'!$B55,'LA27'!$B$2:$AR$165,'LA27'!Z$1,0),0)))))),"")</f>
        <v>1</v>
      </c>
      <c r="AC55" s="122">
        <f>IFERROR((IF(LA_INDEX!$H$38=1,VLOOKUP('LA (Gen)'!$B55,'LA21'!$B$2:$AR$165,'LA21'!AA$1,0),(IF(LA_INDEX!$H$38=2,VLOOKUP('LA (Gen)'!$B55,'LA22'!$B$2:$AR$165,'LA22'!AA$1,0),(IF(LA_INDEX!$H$38=3,VLOOKUP('LA (Gen)'!$B55,'LA27'!$B$2:$AR$165,'LA27'!AA$1,0),0)))))),"")</f>
        <v>11</v>
      </c>
      <c r="AD55" s="122">
        <f>IFERROR((IF(LA_INDEX!$H$38=1,VLOOKUP('LA (Gen)'!$B55,'LA21'!$B$2:$AR$165,'LA21'!AB$1,0),(IF(LA_INDEX!$H$38=2,VLOOKUP('LA (Gen)'!$B55,'LA22'!$B$2:$AR$165,'LA22'!AB$1,0),(IF(LA_INDEX!$H$38=3,VLOOKUP('LA (Gen)'!$B55,'LA27'!$B$2:$AR$165,'LA27'!AB$1,0),0)))))),"")</f>
        <v>12</v>
      </c>
      <c r="AE55" s="122">
        <f>IFERROR((IF(LA_INDEX!$H$38=1,VLOOKUP('LA (Gen)'!$B55,'LA21'!$B$2:$AR$165,'LA21'!AC$1,0),(IF(LA_INDEX!$H$38=2,VLOOKUP('LA (Gen)'!$B55,'LA22'!$B$2:$AR$165,'LA22'!AC$1,0),(IF(LA_INDEX!$H$38=3,VLOOKUP('LA (Gen)'!$B55,'LA27'!$B$2:$AR$165,'LA27'!AC$1,0),0)))))),"")</f>
        <v>11</v>
      </c>
      <c r="AF55" s="122">
        <f>IFERROR((IF(LA_INDEX!$H$38=1,VLOOKUP('LA (Gen)'!$B55,'LA21'!$B$2:$AR$165,'LA21'!AD$1,0),(IF(LA_INDEX!$H$38=2,VLOOKUP('LA (Gen)'!$B55,'LA22'!$B$2:$AR$165,'LA22'!AD$1,0),(IF(LA_INDEX!$H$38=3,VLOOKUP('LA (Gen)'!$B55,'LA27'!$B$2:$AR$165,'LA27'!AD$1,0),0)))))),"")</f>
        <v>48</v>
      </c>
      <c r="AG55" s="122">
        <f>IFERROR((IF(LA_INDEX!$H$38=1,VLOOKUP('LA (Gen)'!$B55,'LA21'!$B$2:$AR$165,'LA21'!AE$1,0),(IF(LA_INDEX!$H$38=2,VLOOKUP('LA (Gen)'!$B55,'LA22'!$B$2:$AR$165,'LA22'!AE$1,0),(IF(LA_INDEX!$H$38=3,VLOOKUP('LA (Gen)'!$B55,'LA27'!$B$2:$AR$165,'LA27'!AE$1,0),0)))))),"")</f>
        <v>41</v>
      </c>
      <c r="AH55" s="122">
        <f>IFERROR((IF(LA_INDEX!$H$38=1,VLOOKUP('LA (Gen)'!$B55,'LA21'!$B$2:$AR$165,'LA21'!AF$1,0),(IF(LA_INDEX!$H$38=2,VLOOKUP('LA (Gen)'!$B55,'LA22'!$B$2:$AR$165,'LA22'!AF$1,0),(IF(LA_INDEX!$H$38=3,VLOOKUP('LA (Gen)'!$B55,'LA27'!$B$2:$AR$165,'LA27'!AF$1,0),0)))))),"")</f>
        <v>44</v>
      </c>
      <c r="AI55" s="122">
        <f>IFERROR((IF(LA_INDEX!$H$38=1,VLOOKUP('LA (Gen)'!$B55,'LA21'!$B$2:$AR$165,'LA21'!AG$1,0),(IF(LA_INDEX!$H$38=2,VLOOKUP('LA (Gen)'!$B55,'LA22'!$B$2:$AR$165,'LA22'!AG$1,0),(IF(LA_INDEX!$H$38=3,VLOOKUP('LA (Gen)'!$B55,'LA27'!$B$2:$AR$165,'LA27'!AG$1,0),0)))))),"")</f>
        <v>1</v>
      </c>
      <c r="AJ55" s="122">
        <f>IFERROR((IF(LA_INDEX!$H$38=1,VLOOKUP('LA (Gen)'!$B55,'LA21'!$B$2:$AR$165,'LA21'!AH$1,0),(IF(LA_INDEX!$H$38=2,VLOOKUP('LA (Gen)'!$B55,'LA22'!$B$2:$AR$165,'LA22'!AH$1,0),(IF(LA_INDEX!$H$38=3,VLOOKUP('LA (Gen)'!$B55,'LA27'!$B$2:$AR$165,'LA27'!AH$1,0),0)))))),"")</f>
        <v>4</v>
      </c>
      <c r="AK55" s="122">
        <f>IFERROR((IF(LA_INDEX!$H$38=1,VLOOKUP('LA (Gen)'!$B55,'LA21'!$B$2:$AR$165,'LA21'!AI$1,0),(IF(LA_INDEX!$H$38=2,VLOOKUP('LA (Gen)'!$B55,'LA22'!$B$2:$AR$165,'LA22'!AI$1,0),(IF(LA_INDEX!$H$38=3,VLOOKUP('LA (Gen)'!$B55,'LA27'!$B$2:$AR$165,'LA27'!AI$1,0),0)))))),"")</f>
        <v>3</v>
      </c>
      <c r="AL55" s="122">
        <f>IFERROR((IF(LA_INDEX!$H$38=1,VLOOKUP('LA (Gen)'!$B55,'LA21'!$B$2:$AR$165,'LA21'!AJ$1,0),(IF(LA_INDEX!$H$38=2,VLOOKUP('LA (Gen)'!$B55,'LA22'!$B$2:$AR$165,'LA22'!AJ$1,0),(IF(LA_INDEX!$H$38=3,VLOOKUP('LA (Gen)'!$B55,'LA27'!$B$2:$AR$165,'LA27'!AJ$1,0),0)))))),"")</f>
        <v>15</v>
      </c>
      <c r="AM55" s="122">
        <f>IFERROR((IF(LA_INDEX!$H$38=1,VLOOKUP('LA (Gen)'!$B55,'LA21'!$B$2:$AR$165,'LA21'!AK$1,0),(IF(LA_INDEX!$H$38=2,VLOOKUP('LA (Gen)'!$B55,'LA22'!$B$2:$AR$165,'LA22'!AK$1,0),(IF(LA_INDEX!$H$38=3,VLOOKUP('LA (Gen)'!$B55,'LA27'!$B$2:$AR$165,'LA27'!AK$1,0),0)))))),"")</f>
        <v>20</v>
      </c>
      <c r="AN55" s="122">
        <f>IFERROR((IF(LA_INDEX!$H$38=1,VLOOKUP('LA (Gen)'!$B55,'LA21'!$B$2:$AR$165,'LA21'!AL$1,0),(IF(LA_INDEX!$H$38=2,VLOOKUP('LA (Gen)'!$B55,'LA22'!$B$2:$AR$165,'LA22'!AL$1,0),(IF(LA_INDEX!$H$38=3,VLOOKUP('LA (Gen)'!$B55,'LA27'!$B$2:$AR$165,'LA27'!AL$1,0),0)))))),"")</f>
        <v>18</v>
      </c>
      <c r="AO55" s="122">
        <f>IFERROR((IF(LA_INDEX!$H$38=1,VLOOKUP('LA (Gen)'!$B55,'LA21'!$B$2:$AR$165,'LA21'!AM$1,0),(IF(LA_INDEX!$H$38=2,VLOOKUP('LA (Gen)'!$B55,'LA22'!$B$2:$AR$165,'LA22'!AM$1,0),(IF(LA_INDEX!$H$38=3,VLOOKUP('LA (Gen)'!$B55,'LA27'!$B$2:$AR$165,'LA27'!AM$1,0),0)))))),"")</f>
        <v>10</v>
      </c>
      <c r="AP55" s="122">
        <f>IFERROR((IF(LA_INDEX!$H$38=1,VLOOKUP('LA (Gen)'!$B55,'LA21'!$B$2:$AR$165,'LA21'!AN$1,0),(IF(LA_INDEX!$H$38=2,VLOOKUP('LA (Gen)'!$B55,'LA22'!$B$2:$AR$165,'LA22'!AN$1,0),(IF(LA_INDEX!$H$38=3,VLOOKUP('LA (Gen)'!$B55,'LA27'!$B$2:$AR$165,'LA27'!AN$1,0),0)))))),"")</f>
        <v>6</v>
      </c>
      <c r="AQ55" s="122">
        <f>IFERROR((IF(LA_INDEX!$H$38=1,VLOOKUP('LA (Gen)'!$B55,'LA21'!$B$2:$AR$165,'LA21'!AO$1,0),(IF(LA_INDEX!$H$38=2,VLOOKUP('LA (Gen)'!$B55,'LA22'!$B$2:$AR$165,'LA22'!AO$1,0),(IF(LA_INDEX!$H$38=3,VLOOKUP('LA (Gen)'!$B55,'LA27'!$B$2:$AR$165,'LA27'!AO$1,0),0)))))),"")</f>
        <v>8</v>
      </c>
      <c r="AR55" s="122">
        <f>IFERROR((IF(LA_INDEX!$H$38=1,VLOOKUP('LA (Gen)'!$B55,'LA21'!$B$2:$AR$165,'LA21'!AP$1,0),(IF(LA_INDEX!$H$38=2,VLOOKUP('LA (Gen)'!$B55,'LA22'!$B$2:$AR$165,'LA22'!AP$1,0),(IF(LA_INDEX!$H$38=3,VLOOKUP('LA (Gen)'!$B55,'LA27'!$B$2:$AR$165,'LA27'!AP$1,0),0)))))),"")</f>
        <v>3</v>
      </c>
      <c r="AS55" s="122">
        <f>IFERROR((IF(LA_INDEX!$H$38=1,VLOOKUP('LA (Gen)'!$B55,'LA21'!$B$2:$AR$165,'LA21'!AQ$1,0),(IF(LA_INDEX!$H$38=2,VLOOKUP('LA (Gen)'!$B55,'LA22'!$B$2:$AR$165,'LA22'!AQ$1,0),(IF(LA_INDEX!$H$38=3,VLOOKUP('LA (Gen)'!$B55,'LA27'!$B$2:$AR$165,'LA27'!AQ$1,0),0)))))),"")</f>
        <v>2</v>
      </c>
      <c r="AT55" s="122">
        <f>IFERROR((IF(LA_INDEX!$H$38=1,VLOOKUP('LA (Gen)'!$B55,'LA21'!$B$2:$AR$165,'LA21'!AR$1,0),(IF(LA_INDEX!$H$38=2,VLOOKUP('LA (Gen)'!$B55,'LA22'!$B$2:$AR$165,'LA22'!AR$1,0),(IF(LA_INDEX!$H$38=3,VLOOKUP('LA (Gen)'!$B55,'LA27'!$B$2:$AR$165,'LA27'!AR$1,0),0)))))),"")</f>
        <v>2</v>
      </c>
    </row>
    <row r="56" spans="1:46" x14ac:dyDescent="0.3">
      <c r="A56" s="80" t="s">
        <v>487</v>
      </c>
      <c r="B56" s="114">
        <v>371</v>
      </c>
      <c r="C56" s="80" t="s">
        <v>309</v>
      </c>
      <c r="D56" s="80" t="s">
        <v>257</v>
      </c>
      <c r="E56" s="122">
        <f>IFERROR(MROUND((IF(LA_INDEX!$H$38=1,VLOOKUP('LA (Gen)'!$B56,'LA21'!$B$2:$AR$165,'LA21'!C$1,0),(IF(LA_INDEX!$H$38=2,VLOOKUP('LA (Gen)'!$B56,'LA22'!$B$2:$AR$165,'LA22'!C$1,0),(IF(LA_INDEX!$H$38=3,VLOOKUP('LA (Gen)'!$B56,'LA27'!$B$2:$AR$165,'LA27'!C$1,0),0)))))),5),"")</f>
        <v>820</v>
      </c>
      <c r="F56" s="122">
        <f>IFERROR(MROUND((IF(LA_INDEX!$H$38=1,VLOOKUP('LA (Gen)'!$B56,'LA21'!$B$2:$AR$165,'LA21'!D$1,0),(IF(LA_INDEX!$H$38=2,VLOOKUP('LA (Gen)'!$B56,'LA22'!$B$2:$AR$165,'LA22'!D$1,0),(IF(LA_INDEX!$H$38=3,VLOOKUP('LA (Gen)'!$B56,'LA27'!$B$2:$AR$165,'LA27'!D$1,0),0)))))),5),"")</f>
        <v>1010</v>
      </c>
      <c r="G56" s="122">
        <f>IFERROR(MROUND((IF(LA_INDEX!$H$38=1,VLOOKUP('LA (Gen)'!$B56,'LA21'!$B$2:$AR$165,'LA21'!E$1,0),(IF(LA_INDEX!$H$38=2,VLOOKUP('LA (Gen)'!$B56,'LA22'!$B$2:$AR$165,'LA22'!E$1,0),(IF(LA_INDEX!$H$38=3,VLOOKUP('LA (Gen)'!$B56,'LA27'!$B$2:$AR$165,'LA27'!E$1,0),0)))))),5),"")</f>
        <v>1830</v>
      </c>
      <c r="H56" s="122">
        <f>IFERROR((IF(LA_INDEX!$H$38=1,VLOOKUP('LA (Gen)'!$B56,'LA21'!$B$2:$AR$165,'LA21'!F$1,0),(IF(LA_INDEX!$H$38=2,VLOOKUP('LA (Gen)'!$B56,'LA22'!$B$2:$AR$165,'LA22'!F$1,0),(IF(LA_INDEX!$H$38=3,VLOOKUP('LA (Gen)'!$B56,'LA27'!$B$2:$AR$165,'LA27'!F$1,0),0)))))),"")</f>
        <v>85</v>
      </c>
      <c r="I56" s="122">
        <f>IFERROR((IF(LA_INDEX!$H$38=1,VLOOKUP('LA (Gen)'!$B56,'LA21'!$B$2:$AR$165,'LA21'!G$1,0),(IF(LA_INDEX!$H$38=2,VLOOKUP('LA (Gen)'!$B56,'LA22'!$B$2:$AR$165,'LA22'!G$1,0),(IF(LA_INDEX!$H$38=3,VLOOKUP('LA (Gen)'!$B56,'LA27'!$B$2:$AR$165,'LA27'!G$1,0),0)))))),"")</f>
        <v>88</v>
      </c>
      <c r="J56" s="122">
        <f>IFERROR((IF(LA_INDEX!$H$38=1,VLOOKUP('LA (Gen)'!$B56,'LA21'!$B$2:$AR$165,'LA21'!H$1,0),(IF(LA_INDEX!$H$38=2,VLOOKUP('LA (Gen)'!$B56,'LA22'!$B$2:$AR$165,'LA22'!H$1,0),(IF(LA_INDEX!$H$38=3,VLOOKUP('LA (Gen)'!$B56,'LA27'!$B$2:$AR$165,'LA27'!H$1,0),0)))))),"")</f>
        <v>86</v>
      </c>
      <c r="K56" s="122">
        <f>IFERROR((IF(LA_INDEX!$H$38=1,VLOOKUP('LA (Gen)'!$B56,'LA21'!$B$2:$AR$165,'LA21'!I$1,0),(IF(LA_INDEX!$H$38=2,VLOOKUP('LA (Gen)'!$B56,'LA22'!$B$2:$AR$165,'LA22'!I$1,0),(IF(LA_INDEX!$H$38=3,VLOOKUP('LA (Gen)'!$B56,'LA27'!$B$2:$AR$165,'LA27'!I$1,0),0)))))),"")</f>
        <v>12</v>
      </c>
      <c r="L56" s="122">
        <f>IFERROR((IF(LA_INDEX!$H$38=1,VLOOKUP('LA (Gen)'!$B56,'LA21'!$B$2:$AR$165,'LA21'!J$1,0),(IF(LA_INDEX!$H$38=2,VLOOKUP('LA (Gen)'!$B56,'LA22'!$B$2:$AR$165,'LA22'!J$1,0),(IF(LA_INDEX!$H$38=3,VLOOKUP('LA (Gen)'!$B56,'LA27'!$B$2:$AR$165,'LA27'!J$1,0),0)))))),"")</f>
        <v>9</v>
      </c>
      <c r="M56" s="122">
        <f>IFERROR((IF(LA_INDEX!$H$38=1,VLOOKUP('LA (Gen)'!$B56,'LA21'!$B$2:$AR$165,'LA21'!K$1,0),(IF(LA_INDEX!$H$38=2,VLOOKUP('LA (Gen)'!$B56,'LA22'!$B$2:$AR$165,'LA22'!K$1,0),(IF(LA_INDEX!$H$38=3,VLOOKUP('LA (Gen)'!$B56,'LA27'!$B$2:$AR$165,'LA27'!K$1,0),0)))))),"")</f>
        <v>11</v>
      </c>
      <c r="N56" s="122">
        <f>IFERROR((IF(LA_INDEX!$H$38=1,VLOOKUP('LA (Gen)'!$B56,'LA21'!$B$2:$AR$165,'LA21'!L$1,0),(IF(LA_INDEX!$H$38=2,VLOOKUP('LA (Gen)'!$B56,'LA22'!$B$2:$AR$165,'LA22'!L$1,0),(IF(LA_INDEX!$H$38=3,VLOOKUP('LA (Gen)'!$B56,'LA27'!$B$2:$AR$165,'LA27'!L$1,0),0)))))),"")</f>
        <v>66</v>
      </c>
      <c r="O56" s="122">
        <f>IFERROR((IF(LA_INDEX!$H$38=1,VLOOKUP('LA (Gen)'!$B56,'LA21'!$B$2:$AR$165,'LA21'!M$1,0),(IF(LA_INDEX!$H$38=2,VLOOKUP('LA (Gen)'!$B56,'LA22'!$B$2:$AR$165,'LA22'!M$1,0),(IF(LA_INDEX!$H$38=3,VLOOKUP('LA (Gen)'!$B56,'LA27'!$B$2:$AR$165,'LA27'!M$1,0),0)))))),"")</f>
        <v>60</v>
      </c>
      <c r="P56" s="122">
        <f>IFERROR((IF(LA_INDEX!$H$38=1,VLOOKUP('LA (Gen)'!$B56,'LA21'!$B$2:$AR$165,'LA21'!N$1,0),(IF(LA_INDEX!$H$38=2,VLOOKUP('LA (Gen)'!$B56,'LA22'!$B$2:$AR$165,'LA22'!N$1,0),(IF(LA_INDEX!$H$38=3,VLOOKUP('LA (Gen)'!$B56,'LA27'!$B$2:$AR$165,'LA27'!N$1,0),0)))))),"")</f>
        <v>63</v>
      </c>
      <c r="Q56" s="122">
        <f>IFERROR((IF(LA_INDEX!$H$38=1,VLOOKUP('LA (Gen)'!$B56,'LA21'!$B$2:$AR$165,'LA21'!O$1,0),(IF(LA_INDEX!$H$38=2,VLOOKUP('LA (Gen)'!$B56,'LA22'!$B$2:$AR$165,'LA22'!O$1,0),(IF(LA_INDEX!$H$38=3,VLOOKUP('LA (Gen)'!$B56,'LA27'!$B$2:$AR$165,'LA27'!O$1,0),0)))))),"")</f>
        <v>16</v>
      </c>
      <c r="R56" s="122">
        <f>IFERROR((IF(LA_INDEX!$H$38=1,VLOOKUP('LA (Gen)'!$B56,'LA21'!$B$2:$AR$165,'LA21'!P$1,0),(IF(LA_INDEX!$H$38=2,VLOOKUP('LA (Gen)'!$B56,'LA22'!$B$2:$AR$165,'LA22'!P$1,0),(IF(LA_INDEX!$H$38=3,VLOOKUP('LA (Gen)'!$B56,'LA27'!$B$2:$AR$165,'LA27'!P$1,0),0)))))),"")</f>
        <v>10</v>
      </c>
      <c r="S56" s="122">
        <f>IFERROR((IF(LA_INDEX!$H$38=1,VLOOKUP('LA (Gen)'!$B56,'LA21'!$B$2:$AR$165,'LA21'!Q$1,0),(IF(LA_INDEX!$H$38=2,VLOOKUP('LA (Gen)'!$B56,'LA22'!$B$2:$AR$165,'LA22'!Q$1,0),(IF(LA_INDEX!$H$38=3,VLOOKUP('LA (Gen)'!$B56,'LA27'!$B$2:$AR$165,'LA27'!Q$1,0),0)))))),"")</f>
        <v>13</v>
      </c>
      <c r="T56" s="122">
        <f>IFERROR((IF(LA_INDEX!$H$38=1,VLOOKUP('LA (Gen)'!$B56,'LA21'!$B$2:$AR$165,'LA21'!R$1,0),(IF(LA_INDEX!$H$38=2,VLOOKUP('LA (Gen)'!$B56,'LA22'!$B$2:$AR$165,'LA22'!R$1,0),(IF(LA_INDEX!$H$38=3,VLOOKUP('LA (Gen)'!$B56,'LA27'!$B$2:$AR$165,'LA27'!R$1,0),0)))))),"")</f>
        <v>47</v>
      </c>
      <c r="U56" s="122">
        <f>IFERROR((IF(LA_INDEX!$H$38=1,VLOOKUP('LA (Gen)'!$B56,'LA21'!$B$2:$AR$165,'LA21'!S$1,0),(IF(LA_INDEX!$H$38=2,VLOOKUP('LA (Gen)'!$B56,'LA22'!$B$2:$AR$165,'LA22'!S$1,0),(IF(LA_INDEX!$H$38=3,VLOOKUP('LA (Gen)'!$B56,'LA27'!$B$2:$AR$165,'LA27'!S$1,0),0)))))),"")</f>
        <v>49</v>
      </c>
      <c r="V56" s="122">
        <f>IFERROR((IF(LA_INDEX!$H$38=1,VLOOKUP('LA (Gen)'!$B56,'LA21'!$B$2:$AR$165,'LA21'!T$1,0),(IF(LA_INDEX!$H$38=2,VLOOKUP('LA (Gen)'!$B56,'LA22'!$B$2:$AR$165,'LA22'!T$1,0),(IF(LA_INDEX!$H$38=3,VLOOKUP('LA (Gen)'!$B56,'LA27'!$B$2:$AR$165,'LA27'!T$1,0),0)))))),"")</f>
        <v>48</v>
      </c>
      <c r="W56" s="122">
        <f>IFERROR((IF(LA_INDEX!$H$38=1,VLOOKUP('LA (Gen)'!$B56,'LA21'!$B$2:$AR$165,'LA21'!U$1,0),(IF(LA_INDEX!$H$38=2,VLOOKUP('LA (Gen)'!$B56,'LA22'!$B$2:$AR$165,'LA22'!U$1,0),(IF(LA_INDEX!$H$38=3,VLOOKUP('LA (Gen)'!$B56,'LA27'!$B$2:$AR$165,'LA27'!U$1,0),0)))))),"")</f>
        <v>10</v>
      </c>
      <c r="X56" s="122">
        <f>IFERROR((IF(LA_INDEX!$H$38=1,VLOOKUP('LA (Gen)'!$B56,'LA21'!$B$2:$AR$165,'LA21'!V$1,0),(IF(LA_INDEX!$H$38=2,VLOOKUP('LA (Gen)'!$B56,'LA22'!$B$2:$AR$165,'LA22'!V$1,0),(IF(LA_INDEX!$H$38=3,VLOOKUP('LA (Gen)'!$B56,'LA27'!$B$2:$AR$165,'LA27'!V$1,0),0)))))),"")</f>
        <v>10</v>
      </c>
      <c r="Y56" s="122">
        <f>IFERROR((IF(LA_INDEX!$H$38=1,VLOOKUP('LA (Gen)'!$B56,'LA21'!$B$2:$AR$165,'LA21'!W$1,0),(IF(LA_INDEX!$H$38=2,VLOOKUP('LA (Gen)'!$B56,'LA22'!$B$2:$AR$165,'LA22'!W$1,0),(IF(LA_INDEX!$H$38=3,VLOOKUP('LA (Gen)'!$B56,'LA27'!$B$2:$AR$165,'LA27'!W$1,0),0)))))),"")</f>
        <v>10</v>
      </c>
      <c r="Z56" s="122" t="str">
        <f>IFERROR((IF(LA_INDEX!$H$38=1,VLOOKUP('LA (Gen)'!$B56,'LA21'!$B$2:$AR$165,'LA21'!X$1,0),(IF(LA_INDEX!$H$38=2,VLOOKUP('LA (Gen)'!$B56,'LA22'!$B$2:$AR$165,'LA22'!X$1,0),(IF(LA_INDEX!$H$38=3,VLOOKUP('LA (Gen)'!$B56,'LA27'!$B$2:$AR$165,'LA27'!X$1,0),0)))))),"")</f>
        <v>x</v>
      </c>
      <c r="AA56" s="122" t="str">
        <f>IFERROR((IF(LA_INDEX!$H$38=1,VLOOKUP('LA (Gen)'!$B56,'LA21'!$B$2:$AR$165,'LA21'!Y$1,0),(IF(LA_INDEX!$H$38=2,VLOOKUP('LA (Gen)'!$B56,'LA22'!$B$2:$AR$165,'LA22'!Y$1,0),(IF(LA_INDEX!$H$38=3,VLOOKUP('LA (Gen)'!$B56,'LA27'!$B$2:$AR$165,'LA27'!Y$1,0),0)))))),"")</f>
        <v>x</v>
      </c>
      <c r="AB56" s="122" t="str">
        <f>IFERROR((IF(LA_INDEX!$H$38=1,VLOOKUP('LA (Gen)'!$B56,'LA21'!$B$2:$AR$165,'LA21'!Z$1,0),(IF(LA_INDEX!$H$38=2,VLOOKUP('LA (Gen)'!$B56,'LA22'!$B$2:$AR$165,'LA22'!Z$1,0),(IF(LA_INDEX!$H$38=3,VLOOKUP('LA (Gen)'!$B56,'LA27'!$B$2:$AR$165,'LA27'!Z$1,0),0)))))),"")</f>
        <v>x</v>
      </c>
      <c r="AC56" s="122">
        <f>IFERROR((IF(LA_INDEX!$H$38=1,VLOOKUP('LA (Gen)'!$B56,'LA21'!$B$2:$AR$165,'LA21'!AA$1,0),(IF(LA_INDEX!$H$38=2,VLOOKUP('LA (Gen)'!$B56,'LA22'!$B$2:$AR$165,'LA22'!AA$1,0),(IF(LA_INDEX!$H$38=3,VLOOKUP('LA (Gen)'!$B56,'LA27'!$B$2:$AR$165,'LA27'!AA$1,0),0)))))),"")</f>
        <v>8</v>
      </c>
      <c r="AD56" s="122">
        <f>IFERROR((IF(LA_INDEX!$H$38=1,VLOOKUP('LA (Gen)'!$B56,'LA21'!$B$2:$AR$165,'LA21'!AB$1,0),(IF(LA_INDEX!$H$38=2,VLOOKUP('LA (Gen)'!$B56,'LA22'!$B$2:$AR$165,'LA22'!AB$1,0),(IF(LA_INDEX!$H$38=3,VLOOKUP('LA (Gen)'!$B56,'LA27'!$B$2:$AR$165,'LA27'!AB$1,0),0)))))),"")</f>
        <v>9</v>
      </c>
      <c r="AE56" s="122">
        <f>IFERROR((IF(LA_INDEX!$H$38=1,VLOOKUP('LA (Gen)'!$B56,'LA21'!$B$2:$AR$165,'LA21'!AC$1,0),(IF(LA_INDEX!$H$38=2,VLOOKUP('LA (Gen)'!$B56,'LA22'!$B$2:$AR$165,'LA22'!AC$1,0),(IF(LA_INDEX!$H$38=3,VLOOKUP('LA (Gen)'!$B56,'LA27'!$B$2:$AR$165,'LA27'!AC$1,0),0)))))),"")</f>
        <v>8</v>
      </c>
      <c r="AF56" s="122">
        <f>IFERROR((IF(LA_INDEX!$H$38=1,VLOOKUP('LA (Gen)'!$B56,'LA21'!$B$2:$AR$165,'LA21'!AD$1,0),(IF(LA_INDEX!$H$38=2,VLOOKUP('LA (Gen)'!$B56,'LA22'!$B$2:$AR$165,'LA22'!AD$1,0),(IF(LA_INDEX!$H$38=3,VLOOKUP('LA (Gen)'!$B56,'LA27'!$B$2:$AR$165,'LA27'!AD$1,0),0)))))),"")</f>
        <v>37</v>
      </c>
      <c r="AG56" s="122">
        <f>IFERROR((IF(LA_INDEX!$H$38=1,VLOOKUP('LA (Gen)'!$B56,'LA21'!$B$2:$AR$165,'LA21'!AE$1,0),(IF(LA_INDEX!$H$38=2,VLOOKUP('LA (Gen)'!$B56,'LA22'!$B$2:$AR$165,'LA22'!AE$1,0),(IF(LA_INDEX!$H$38=3,VLOOKUP('LA (Gen)'!$B56,'LA27'!$B$2:$AR$165,'LA27'!AE$1,0),0)))))),"")</f>
        <v>39</v>
      </c>
      <c r="AH56" s="122">
        <f>IFERROR((IF(LA_INDEX!$H$38=1,VLOOKUP('LA (Gen)'!$B56,'LA21'!$B$2:$AR$165,'LA21'!AF$1,0),(IF(LA_INDEX!$H$38=2,VLOOKUP('LA (Gen)'!$B56,'LA22'!$B$2:$AR$165,'LA22'!AF$1,0),(IF(LA_INDEX!$H$38=3,VLOOKUP('LA (Gen)'!$B56,'LA27'!$B$2:$AR$165,'LA27'!AF$1,0),0)))))),"")</f>
        <v>38</v>
      </c>
      <c r="AI56" s="122">
        <f>IFERROR((IF(LA_INDEX!$H$38=1,VLOOKUP('LA (Gen)'!$B56,'LA21'!$B$2:$AR$165,'LA21'!AG$1,0),(IF(LA_INDEX!$H$38=2,VLOOKUP('LA (Gen)'!$B56,'LA22'!$B$2:$AR$165,'LA22'!AG$1,0),(IF(LA_INDEX!$H$38=3,VLOOKUP('LA (Gen)'!$B56,'LA27'!$B$2:$AR$165,'LA27'!AG$1,0),0)))))),"")</f>
        <v>3</v>
      </c>
      <c r="AJ56" s="122">
        <f>IFERROR((IF(LA_INDEX!$H$38=1,VLOOKUP('LA (Gen)'!$B56,'LA21'!$B$2:$AR$165,'LA21'!AH$1,0),(IF(LA_INDEX!$H$38=2,VLOOKUP('LA (Gen)'!$B56,'LA22'!$B$2:$AR$165,'LA22'!AH$1,0),(IF(LA_INDEX!$H$38=3,VLOOKUP('LA (Gen)'!$B56,'LA27'!$B$2:$AR$165,'LA27'!AH$1,0),0)))))),"")</f>
        <v>2</v>
      </c>
      <c r="AK56" s="122">
        <f>IFERROR((IF(LA_INDEX!$H$38=1,VLOOKUP('LA (Gen)'!$B56,'LA21'!$B$2:$AR$165,'LA21'!AI$1,0),(IF(LA_INDEX!$H$38=2,VLOOKUP('LA (Gen)'!$B56,'LA22'!$B$2:$AR$165,'LA22'!AI$1,0),(IF(LA_INDEX!$H$38=3,VLOOKUP('LA (Gen)'!$B56,'LA27'!$B$2:$AR$165,'LA27'!AI$1,0),0)))))),"")</f>
        <v>2</v>
      </c>
      <c r="AL56" s="122">
        <f>IFERROR((IF(LA_INDEX!$H$38=1,VLOOKUP('LA (Gen)'!$B56,'LA21'!$B$2:$AR$165,'LA21'!AJ$1,0),(IF(LA_INDEX!$H$38=2,VLOOKUP('LA (Gen)'!$B56,'LA22'!$B$2:$AR$165,'LA22'!AJ$1,0),(IF(LA_INDEX!$H$38=3,VLOOKUP('LA (Gen)'!$B56,'LA27'!$B$2:$AR$165,'LA27'!AJ$1,0),0)))))),"")</f>
        <v>19</v>
      </c>
      <c r="AM56" s="122">
        <f>IFERROR((IF(LA_INDEX!$H$38=1,VLOOKUP('LA (Gen)'!$B56,'LA21'!$B$2:$AR$165,'LA21'!AK$1,0),(IF(LA_INDEX!$H$38=2,VLOOKUP('LA (Gen)'!$B56,'LA22'!$B$2:$AR$165,'LA22'!AK$1,0),(IF(LA_INDEX!$H$38=3,VLOOKUP('LA (Gen)'!$B56,'LA27'!$B$2:$AR$165,'LA27'!AK$1,0),0)))))),"")</f>
        <v>27</v>
      </c>
      <c r="AN56" s="122">
        <f>IFERROR((IF(LA_INDEX!$H$38=1,VLOOKUP('LA (Gen)'!$B56,'LA21'!$B$2:$AR$165,'LA21'!AL$1,0),(IF(LA_INDEX!$H$38=2,VLOOKUP('LA (Gen)'!$B56,'LA22'!$B$2:$AR$165,'LA22'!AL$1,0),(IF(LA_INDEX!$H$38=3,VLOOKUP('LA (Gen)'!$B56,'LA27'!$B$2:$AR$165,'LA27'!AL$1,0),0)))))),"")</f>
        <v>24</v>
      </c>
      <c r="AO56" s="122">
        <f>IFERROR((IF(LA_INDEX!$H$38=1,VLOOKUP('LA (Gen)'!$B56,'LA21'!$B$2:$AR$165,'LA21'!AM$1,0),(IF(LA_INDEX!$H$38=2,VLOOKUP('LA (Gen)'!$B56,'LA22'!$B$2:$AR$165,'LA22'!AM$1,0),(IF(LA_INDEX!$H$38=3,VLOOKUP('LA (Gen)'!$B56,'LA27'!$B$2:$AR$165,'LA27'!AM$1,0),0)))))),"")</f>
        <v>13</v>
      </c>
      <c r="AP56" s="122">
        <f>IFERROR((IF(LA_INDEX!$H$38=1,VLOOKUP('LA (Gen)'!$B56,'LA21'!$B$2:$AR$165,'LA21'!AN$1,0),(IF(LA_INDEX!$H$38=2,VLOOKUP('LA (Gen)'!$B56,'LA22'!$B$2:$AR$165,'LA22'!AN$1,0),(IF(LA_INDEX!$H$38=3,VLOOKUP('LA (Gen)'!$B56,'LA27'!$B$2:$AR$165,'LA27'!AN$1,0),0)))))),"")</f>
        <v>10</v>
      </c>
      <c r="AQ56" s="122">
        <f>IFERROR((IF(LA_INDEX!$H$38=1,VLOOKUP('LA (Gen)'!$B56,'LA21'!$B$2:$AR$165,'LA21'!AO$1,0),(IF(LA_INDEX!$H$38=2,VLOOKUP('LA (Gen)'!$B56,'LA22'!$B$2:$AR$165,'LA22'!AO$1,0),(IF(LA_INDEX!$H$38=3,VLOOKUP('LA (Gen)'!$B56,'LA27'!$B$2:$AR$165,'LA27'!AO$1,0),0)))))),"")</f>
        <v>11</v>
      </c>
      <c r="AR56" s="122">
        <f>IFERROR((IF(LA_INDEX!$H$38=1,VLOOKUP('LA (Gen)'!$B56,'LA21'!$B$2:$AR$165,'LA21'!AP$1,0),(IF(LA_INDEX!$H$38=2,VLOOKUP('LA (Gen)'!$B56,'LA22'!$B$2:$AR$165,'LA22'!AP$1,0),(IF(LA_INDEX!$H$38=3,VLOOKUP('LA (Gen)'!$B56,'LA27'!$B$2:$AR$165,'LA27'!AP$1,0),0)))))),"")</f>
        <v>2</v>
      </c>
      <c r="AS56" s="122">
        <f>IFERROR((IF(LA_INDEX!$H$38=1,VLOOKUP('LA (Gen)'!$B56,'LA21'!$B$2:$AR$165,'LA21'!AQ$1,0),(IF(LA_INDEX!$H$38=2,VLOOKUP('LA (Gen)'!$B56,'LA22'!$B$2:$AR$165,'LA22'!AQ$1,0),(IF(LA_INDEX!$H$38=3,VLOOKUP('LA (Gen)'!$B56,'LA27'!$B$2:$AR$165,'LA27'!AQ$1,0),0)))))),"")</f>
        <v>3</v>
      </c>
      <c r="AT56" s="122">
        <f>IFERROR((IF(LA_INDEX!$H$38=1,VLOOKUP('LA (Gen)'!$B56,'LA21'!$B$2:$AR$165,'LA21'!AR$1,0),(IF(LA_INDEX!$H$38=2,VLOOKUP('LA (Gen)'!$B56,'LA22'!$B$2:$AR$165,'LA22'!AR$1,0),(IF(LA_INDEX!$H$38=3,VLOOKUP('LA (Gen)'!$B56,'LA27'!$B$2:$AR$165,'LA27'!AR$1,0),0)))))),"")</f>
        <v>3</v>
      </c>
    </row>
    <row r="57" spans="1:46" x14ac:dyDescent="0.3">
      <c r="A57" s="80" t="s">
        <v>488</v>
      </c>
      <c r="B57" s="114">
        <v>811</v>
      </c>
      <c r="C57" s="80" t="s">
        <v>314</v>
      </c>
      <c r="D57" s="80" t="s">
        <v>257</v>
      </c>
      <c r="E57" s="122">
        <f>IFERROR(MROUND((IF(LA_INDEX!$H$38=1,VLOOKUP('LA (Gen)'!$B57,'LA21'!$B$2:$AR$165,'LA21'!C$1,0),(IF(LA_INDEX!$H$38=2,VLOOKUP('LA (Gen)'!$B57,'LA22'!$B$2:$AR$165,'LA22'!C$1,0),(IF(LA_INDEX!$H$38=3,VLOOKUP('LA (Gen)'!$B57,'LA27'!$B$2:$AR$165,'LA27'!C$1,0),0)))))),5),"")</f>
        <v>815</v>
      </c>
      <c r="F57" s="122">
        <f>IFERROR(MROUND((IF(LA_INDEX!$H$38=1,VLOOKUP('LA (Gen)'!$B57,'LA21'!$B$2:$AR$165,'LA21'!D$1,0),(IF(LA_INDEX!$H$38=2,VLOOKUP('LA (Gen)'!$B57,'LA22'!$B$2:$AR$165,'LA22'!D$1,0),(IF(LA_INDEX!$H$38=3,VLOOKUP('LA (Gen)'!$B57,'LA27'!$B$2:$AR$165,'LA27'!D$1,0),0)))))),5),"")</f>
        <v>935</v>
      </c>
      <c r="G57" s="122">
        <f>IFERROR(MROUND((IF(LA_INDEX!$H$38=1,VLOOKUP('LA (Gen)'!$B57,'LA21'!$B$2:$AR$165,'LA21'!E$1,0),(IF(LA_INDEX!$H$38=2,VLOOKUP('LA (Gen)'!$B57,'LA22'!$B$2:$AR$165,'LA22'!E$1,0),(IF(LA_INDEX!$H$38=3,VLOOKUP('LA (Gen)'!$B57,'LA27'!$B$2:$AR$165,'LA27'!E$1,0),0)))))),5),"")</f>
        <v>1750</v>
      </c>
      <c r="H57" s="122">
        <f>IFERROR((IF(LA_INDEX!$H$38=1,VLOOKUP('LA (Gen)'!$B57,'LA21'!$B$2:$AR$165,'LA21'!F$1,0),(IF(LA_INDEX!$H$38=2,VLOOKUP('LA (Gen)'!$B57,'LA22'!$B$2:$AR$165,'LA22'!F$1,0),(IF(LA_INDEX!$H$38=3,VLOOKUP('LA (Gen)'!$B57,'LA27'!$B$2:$AR$165,'LA27'!F$1,0),0)))))),"")</f>
        <v>83</v>
      </c>
      <c r="I57" s="122">
        <f>IFERROR((IF(LA_INDEX!$H$38=1,VLOOKUP('LA (Gen)'!$B57,'LA21'!$B$2:$AR$165,'LA21'!G$1,0),(IF(LA_INDEX!$H$38=2,VLOOKUP('LA (Gen)'!$B57,'LA22'!$B$2:$AR$165,'LA22'!G$1,0),(IF(LA_INDEX!$H$38=3,VLOOKUP('LA (Gen)'!$B57,'LA27'!$B$2:$AR$165,'LA27'!G$1,0),0)))))),"")</f>
        <v>89</v>
      </c>
      <c r="J57" s="122">
        <f>IFERROR((IF(LA_INDEX!$H$38=1,VLOOKUP('LA (Gen)'!$B57,'LA21'!$B$2:$AR$165,'LA21'!H$1,0),(IF(LA_INDEX!$H$38=2,VLOOKUP('LA (Gen)'!$B57,'LA22'!$B$2:$AR$165,'LA22'!H$1,0),(IF(LA_INDEX!$H$38=3,VLOOKUP('LA (Gen)'!$B57,'LA27'!$B$2:$AR$165,'LA27'!H$1,0),0)))))),"")</f>
        <v>86</v>
      </c>
      <c r="K57" s="122">
        <f>IFERROR((IF(LA_INDEX!$H$38=1,VLOOKUP('LA (Gen)'!$B57,'LA21'!$B$2:$AR$165,'LA21'!I$1,0),(IF(LA_INDEX!$H$38=2,VLOOKUP('LA (Gen)'!$B57,'LA22'!$B$2:$AR$165,'LA22'!I$1,0),(IF(LA_INDEX!$H$38=3,VLOOKUP('LA (Gen)'!$B57,'LA27'!$B$2:$AR$165,'LA27'!I$1,0),0)))))),"")</f>
        <v>8</v>
      </c>
      <c r="L57" s="122">
        <f>IFERROR((IF(LA_INDEX!$H$38=1,VLOOKUP('LA (Gen)'!$B57,'LA21'!$B$2:$AR$165,'LA21'!J$1,0),(IF(LA_INDEX!$H$38=2,VLOOKUP('LA (Gen)'!$B57,'LA22'!$B$2:$AR$165,'LA22'!J$1,0),(IF(LA_INDEX!$H$38=3,VLOOKUP('LA (Gen)'!$B57,'LA27'!$B$2:$AR$165,'LA27'!J$1,0),0)))))),"")</f>
        <v>7</v>
      </c>
      <c r="M57" s="122">
        <f>IFERROR((IF(LA_INDEX!$H$38=1,VLOOKUP('LA (Gen)'!$B57,'LA21'!$B$2:$AR$165,'LA21'!K$1,0),(IF(LA_INDEX!$H$38=2,VLOOKUP('LA (Gen)'!$B57,'LA22'!$B$2:$AR$165,'LA22'!K$1,0),(IF(LA_INDEX!$H$38=3,VLOOKUP('LA (Gen)'!$B57,'LA27'!$B$2:$AR$165,'LA27'!K$1,0),0)))))),"")</f>
        <v>7</v>
      </c>
      <c r="N57" s="122">
        <f>IFERROR((IF(LA_INDEX!$H$38=1,VLOOKUP('LA (Gen)'!$B57,'LA21'!$B$2:$AR$165,'LA21'!L$1,0),(IF(LA_INDEX!$H$38=2,VLOOKUP('LA (Gen)'!$B57,'LA22'!$B$2:$AR$165,'LA22'!L$1,0),(IF(LA_INDEX!$H$38=3,VLOOKUP('LA (Gen)'!$B57,'LA27'!$B$2:$AR$165,'LA27'!L$1,0),0)))))),"")</f>
        <v>59</v>
      </c>
      <c r="O57" s="122">
        <f>IFERROR((IF(LA_INDEX!$H$38=1,VLOOKUP('LA (Gen)'!$B57,'LA21'!$B$2:$AR$165,'LA21'!M$1,0),(IF(LA_INDEX!$H$38=2,VLOOKUP('LA (Gen)'!$B57,'LA22'!$B$2:$AR$165,'LA22'!M$1,0),(IF(LA_INDEX!$H$38=3,VLOOKUP('LA (Gen)'!$B57,'LA27'!$B$2:$AR$165,'LA27'!M$1,0),0)))))),"")</f>
        <v>64</v>
      </c>
      <c r="P57" s="122">
        <f>IFERROR((IF(LA_INDEX!$H$38=1,VLOOKUP('LA (Gen)'!$B57,'LA21'!$B$2:$AR$165,'LA21'!N$1,0),(IF(LA_INDEX!$H$38=2,VLOOKUP('LA (Gen)'!$B57,'LA22'!$B$2:$AR$165,'LA22'!N$1,0),(IF(LA_INDEX!$H$38=3,VLOOKUP('LA (Gen)'!$B57,'LA27'!$B$2:$AR$165,'LA27'!N$1,0),0)))))),"")</f>
        <v>62</v>
      </c>
      <c r="Q57" s="122">
        <f>IFERROR((IF(LA_INDEX!$H$38=1,VLOOKUP('LA (Gen)'!$B57,'LA21'!$B$2:$AR$165,'LA21'!O$1,0),(IF(LA_INDEX!$H$38=2,VLOOKUP('LA (Gen)'!$B57,'LA22'!$B$2:$AR$165,'LA22'!O$1,0),(IF(LA_INDEX!$H$38=3,VLOOKUP('LA (Gen)'!$B57,'LA27'!$B$2:$AR$165,'LA27'!O$1,0),0)))))),"")</f>
        <v>9</v>
      </c>
      <c r="R57" s="122">
        <f>IFERROR((IF(LA_INDEX!$H$38=1,VLOOKUP('LA (Gen)'!$B57,'LA21'!$B$2:$AR$165,'LA21'!P$1,0),(IF(LA_INDEX!$H$38=2,VLOOKUP('LA (Gen)'!$B57,'LA22'!$B$2:$AR$165,'LA22'!P$1,0),(IF(LA_INDEX!$H$38=3,VLOOKUP('LA (Gen)'!$B57,'LA27'!$B$2:$AR$165,'LA27'!P$1,0),0)))))),"")</f>
        <v>10</v>
      </c>
      <c r="S57" s="122">
        <f>IFERROR((IF(LA_INDEX!$H$38=1,VLOOKUP('LA (Gen)'!$B57,'LA21'!$B$2:$AR$165,'LA21'!Q$1,0),(IF(LA_INDEX!$H$38=2,VLOOKUP('LA (Gen)'!$B57,'LA22'!$B$2:$AR$165,'LA22'!Q$1,0),(IF(LA_INDEX!$H$38=3,VLOOKUP('LA (Gen)'!$B57,'LA27'!$B$2:$AR$165,'LA27'!Q$1,0),0)))))),"")</f>
        <v>9</v>
      </c>
      <c r="T57" s="122">
        <f>IFERROR((IF(LA_INDEX!$H$38=1,VLOOKUP('LA (Gen)'!$B57,'LA21'!$B$2:$AR$165,'LA21'!R$1,0),(IF(LA_INDEX!$H$38=2,VLOOKUP('LA (Gen)'!$B57,'LA22'!$B$2:$AR$165,'LA22'!R$1,0),(IF(LA_INDEX!$H$38=3,VLOOKUP('LA (Gen)'!$B57,'LA27'!$B$2:$AR$165,'LA27'!R$1,0),0)))))),"")</f>
        <v>47</v>
      </c>
      <c r="U57" s="122">
        <f>IFERROR((IF(LA_INDEX!$H$38=1,VLOOKUP('LA (Gen)'!$B57,'LA21'!$B$2:$AR$165,'LA21'!S$1,0),(IF(LA_INDEX!$H$38=2,VLOOKUP('LA (Gen)'!$B57,'LA22'!$B$2:$AR$165,'LA22'!S$1,0),(IF(LA_INDEX!$H$38=3,VLOOKUP('LA (Gen)'!$B57,'LA27'!$B$2:$AR$165,'LA27'!S$1,0),0)))))),"")</f>
        <v>52</v>
      </c>
      <c r="V57" s="122">
        <f>IFERROR((IF(LA_INDEX!$H$38=1,VLOOKUP('LA (Gen)'!$B57,'LA21'!$B$2:$AR$165,'LA21'!T$1,0),(IF(LA_INDEX!$H$38=2,VLOOKUP('LA (Gen)'!$B57,'LA22'!$B$2:$AR$165,'LA22'!T$1,0),(IF(LA_INDEX!$H$38=3,VLOOKUP('LA (Gen)'!$B57,'LA27'!$B$2:$AR$165,'LA27'!T$1,0),0)))))),"")</f>
        <v>50</v>
      </c>
      <c r="W57" s="122">
        <f>IFERROR((IF(LA_INDEX!$H$38=1,VLOOKUP('LA (Gen)'!$B57,'LA21'!$B$2:$AR$165,'LA21'!U$1,0),(IF(LA_INDEX!$H$38=2,VLOOKUP('LA (Gen)'!$B57,'LA22'!$B$2:$AR$165,'LA22'!U$1,0),(IF(LA_INDEX!$H$38=3,VLOOKUP('LA (Gen)'!$B57,'LA27'!$B$2:$AR$165,'LA27'!U$1,0),0)))))),"")</f>
        <v>12</v>
      </c>
      <c r="X57" s="122">
        <f>IFERROR((IF(LA_INDEX!$H$38=1,VLOOKUP('LA (Gen)'!$B57,'LA21'!$B$2:$AR$165,'LA21'!V$1,0),(IF(LA_INDEX!$H$38=2,VLOOKUP('LA (Gen)'!$B57,'LA22'!$B$2:$AR$165,'LA22'!V$1,0),(IF(LA_INDEX!$H$38=3,VLOOKUP('LA (Gen)'!$B57,'LA27'!$B$2:$AR$165,'LA27'!V$1,0),0)))))),"")</f>
        <v>11</v>
      </c>
      <c r="Y57" s="122">
        <f>IFERROR((IF(LA_INDEX!$H$38=1,VLOOKUP('LA (Gen)'!$B57,'LA21'!$B$2:$AR$165,'LA21'!W$1,0),(IF(LA_INDEX!$H$38=2,VLOOKUP('LA (Gen)'!$B57,'LA22'!$B$2:$AR$165,'LA22'!W$1,0),(IF(LA_INDEX!$H$38=3,VLOOKUP('LA (Gen)'!$B57,'LA27'!$B$2:$AR$165,'LA27'!W$1,0),0)))))),"")</f>
        <v>11</v>
      </c>
      <c r="Z57" s="122">
        <f>IFERROR((IF(LA_INDEX!$H$38=1,VLOOKUP('LA (Gen)'!$B57,'LA21'!$B$2:$AR$165,'LA21'!X$1,0),(IF(LA_INDEX!$H$38=2,VLOOKUP('LA (Gen)'!$B57,'LA22'!$B$2:$AR$165,'LA22'!X$1,0),(IF(LA_INDEX!$H$38=3,VLOOKUP('LA (Gen)'!$B57,'LA27'!$B$2:$AR$165,'LA27'!X$1,0),0)))))),"")</f>
        <v>1</v>
      </c>
      <c r="AA57" s="122" t="str">
        <f>IFERROR((IF(LA_INDEX!$H$38=1,VLOOKUP('LA (Gen)'!$B57,'LA21'!$B$2:$AR$165,'LA21'!Y$1,0),(IF(LA_INDEX!$H$38=2,VLOOKUP('LA (Gen)'!$B57,'LA22'!$B$2:$AR$165,'LA22'!Y$1,0),(IF(LA_INDEX!$H$38=3,VLOOKUP('LA (Gen)'!$B57,'LA27'!$B$2:$AR$165,'LA27'!Y$1,0),0)))))),"")</f>
        <v>-</v>
      </c>
      <c r="AB57" s="122" t="str">
        <f>IFERROR((IF(LA_INDEX!$H$38=1,VLOOKUP('LA (Gen)'!$B57,'LA21'!$B$2:$AR$165,'LA21'!Z$1,0),(IF(LA_INDEX!$H$38=2,VLOOKUP('LA (Gen)'!$B57,'LA22'!$B$2:$AR$165,'LA22'!Z$1,0),(IF(LA_INDEX!$H$38=3,VLOOKUP('LA (Gen)'!$B57,'LA27'!$B$2:$AR$165,'LA27'!Z$1,0),0)))))),"")</f>
        <v>-</v>
      </c>
      <c r="AC57" s="122">
        <f>IFERROR((IF(LA_INDEX!$H$38=1,VLOOKUP('LA (Gen)'!$B57,'LA21'!$B$2:$AR$165,'LA21'!AA$1,0),(IF(LA_INDEX!$H$38=2,VLOOKUP('LA (Gen)'!$B57,'LA22'!$B$2:$AR$165,'LA22'!AA$1,0),(IF(LA_INDEX!$H$38=3,VLOOKUP('LA (Gen)'!$B57,'LA27'!$B$2:$AR$165,'LA27'!AA$1,0),0)))))),"")</f>
        <v>10</v>
      </c>
      <c r="AD57" s="122">
        <f>IFERROR((IF(LA_INDEX!$H$38=1,VLOOKUP('LA (Gen)'!$B57,'LA21'!$B$2:$AR$165,'LA21'!AB$1,0),(IF(LA_INDEX!$H$38=2,VLOOKUP('LA (Gen)'!$B57,'LA22'!$B$2:$AR$165,'LA22'!AB$1,0),(IF(LA_INDEX!$H$38=3,VLOOKUP('LA (Gen)'!$B57,'LA27'!$B$2:$AR$165,'LA27'!AB$1,0),0)))))),"")</f>
        <v>9</v>
      </c>
      <c r="AE57" s="122">
        <f>IFERROR((IF(LA_INDEX!$H$38=1,VLOOKUP('LA (Gen)'!$B57,'LA21'!$B$2:$AR$165,'LA21'!AC$1,0),(IF(LA_INDEX!$H$38=2,VLOOKUP('LA (Gen)'!$B57,'LA22'!$B$2:$AR$165,'LA22'!AC$1,0),(IF(LA_INDEX!$H$38=3,VLOOKUP('LA (Gen)'!$B57,'LA27'!$B$2:$AR$165,'LA27'!AC$1,0),0)))))),"")</f>
        <v>9</v>
      </c>
      <c r="AF57" s="122">
        <f>IFERROR((IF(LA_INDEX!$H$38=1,VLOOKUP('LA (Gen)'!$B57,'LA21'!$B$2:$AR$165,'LA21'!AD$1,0),(IF(LA_INDEX!$H$38=2,VLOOKUP('LA (Gen)'!$B57,'LA22'!$B$2:$AR$165,'LA22'!AD$1,0),(IF(LA_INDEX!$H$38=3,VLOOKUP('LA (Gen)'!$B57,'LA27'!$B$2:$AR$165,'LA27'!AD$1,0),0)))))),"")</f>
        <v>35</v>
      </c>
      <c r="AG57" s="122">
        <f>IFERROR((IF(LA_INDEX!$H$38=1,VLOOKUP('LA (Gen)'!$B57,'LA21'!$B$2:$AR$165,'LA21'!AE$1,0),(IF(LA_INDEX!$H$38=2,VLOOKUP('LA (Gen)'!$B57,'LA22'!$B$2:$AR$165,'LA22'!AE$1,0),(IF(LA_INDEX!$H$38=3,VLOOKUP('LA (Gen)'!$B57,'LA27'!$B$2:$AR$165,'LA27'!AE$1,0),0)))))),"")</f>
        <v>41</v>
      </c>
      <c r="AH57" s="122">
        <f>IFERROR((IF(LA_INDEX!$H$38=1,VLOOKUP('LA (Gen)'!$B57,'LA21'!$B$2:$AR$165,'LA21'!AF$1,0),(IF(LA_INDEX!$H$38=2,VLOOKUP('LA (Gen)'!$B57,'LA22'!$B$2:$AR$165,'LA22'!AF$1,0),(IF(LA_INDEX!$H$38=3,VLOOKUP('LA (Gen)'!$B57,'LA27'!$B$2:$AR$165,'LA27'!AF$1,0),0)))))),"")</f>
        <v>39</v>
      </c>
      <c r="AI57" s="122">
        <f>IFERROR((IF(LA_INDEX!$H$38=1,VLOOKUP('LA (Gen)'!$B57,'LA21'!$B$2:$AR$165,'LA21'!AG$1,0),(IF(LA_INDEX!$H$38=2,VLOOKUP('LA (Gen)'!$B57,'LA22'!$B$2:$AR$165,'LA22'!AG$1,0),(IF(LA_INDEX!$H$38=3,VLOOKUP('LA (Gen)'!$B57,'LA27'!$B$2:$AR$165,'LA27'!AG$1,0),0)))))),"")</f>
        <v>4</v>
      </c>
      <c r="AJ57" s="122">
        <f>IFERROR((IF(LA_INDEX!$H$38=1,VLOOKUP('LA (Gen)'!$B57,'LA21'!$B$2:$AR$165,'LA21'!AH$1,0),(IF(LA_INDEX!$H$38=2,VLOOKUP('LA (Gen)'!$B57,'LA22'!$B$2:$AR$165,'LA22'!AH$1,0),(IF(LA_INDEX!$H$38=3,VLOOKUP('LA (Gen)'!$B57,'LA27'!$B$2:$AR$165,'LA27'!AH$1,0),0)))))),"")</f>
        <v>2</v>
      </c>
      <c r="AK57" s="122">
        <f>IFERROR((IF(LA_INDEX!$H$38=1,VLOOKUP('LA (Gen)'!$B57,'LA21'!$B$2:$AR$165,'LA21'!AI$1,0),(IF(LA_INDEX!$H$38=2,VLOOKUP('LA (Gen)'!$B57,'LA22'!$B$2:$AR$165,'LA22'!AI$1,0),(IF(LA_INDEX!$H$38=3,VLOOKUP('LA (Gen)'!$B57,'LA27'!$B$2:$AR$165,'LA27'!AI$1,0),0)))))),"")</f>
        <v>3</v>
      </c>
      <c r="AL57" s="122">
        <f>IFERROR((IF(LA_INDEX!$H$38=1,VLOOKUP('LA (Gen)'!$B57,'LA21'!$B$2:$AR$165,'LA21'!AJ$1,0),(IF(LA_INDEX!$H$38=2,VLOOKUP('LA (Gen)'!$B57,'LA22'!$B$2:$AR$165,'LA22'!AJ$1,0),(IF(LA_INDEX!$H$38=3,VLOOKUP('LA (Gen)'!$B57,'LA27'!$B$2:$AR$165,'LA27'!AJ$1,0),0)))))),"")</f>
        <v>24</v>
      </c>
      <c r="AM57" s="122">
        <f>IFERROR((IF(LA_INDEX!$H$38=1,VLOOKUP('LA (Gen)'!$B57,'LA21'!$B$2:$AR$165,'LA21'!AK$1,0),(IF(LA_INDEX!$H$38=2,VLOOKUP('LA (Gen)'!$B57,'LA22'!$B$2:$AR$165,'LA22'!AK$1,0),(IF(LA_INDEX!$H$38=3,VLOOKUP('LA (Gen)'!$B57,'LA27'!$B$2:$AR$165,'LA27'!AK$1,0),0)))))),"")</f>
        <v>24</v>
      </c>
      <c r="AN57" s="122">
        <f>IFERROR((IF(LA_INDEX!$H$38=1,VLOOKUP('LA (Gen)'!$B57,'LA21'!$B$2:$AR$165,'LA21'!AL$1,0),(IF(LA_INDEX!$H$38=2,VLOOKUP('LA (Gen)'!$B57,'LA22'!$B$2:$AR$165,'LA22'!AL$1,0),(IF(LA_INDEX!$H$38=3,VLOOKUP('LA (Gen)'!$B57,'LA27'!$B$2:$AR$165,'LA27'!AL$1,0),0)))))),"")</f>
        <v>24</v>
      </c>
      <c r="AO57" s="122">
        <f>IFERROR((IF(LA_INDEX!$H$38=1,VLOOKUP('LA (Gen)'!$B57,'LA21'!$B$2:$AR$165,'LA21'!AM$1,0),(IF(LA_INDEX!$H$38=2,VLOOKUP('LA (Gen)'!$B57,'LA22'!$B$2:$AR$165,'LA22'!AM$1,0),(IF(LA_INDEX!$H$38=3,VLOOKUP('LA (Gen)'!$B57,'LA27'!$B$2:$AR$165,'LA27'!AM$1,0),0)))))),"")</f>
        <v>13</v>
      </c>
      <c r="AP57" s="122">
        <f>IFERROR((IF(LA_INDEX!$H$38=1,VLOOKUP('LA (Gen)'!$B57,'LA21'!$B$2:$AR$165,'LA21'!AN$1,0),(IF(LA_INDEX!$H$38=2,VLOOKUP('LA (Gen)'!$B57,'LA22'!$B$2:$AR$165,'LA22'!AN$1,0),(IF(LA_INDEX!$H$38=3,VLOOKUP('LA (Gen)'!$B57,'LA27'!$B$2:$AR$165,'LA27'!AN$1,0),0)))))),"")</f>
        <v>9</v>
      </c>
      <c r="AQ57" s="122">
        <f>IFERROR((IF(LA_INDEX!$H$38=1,VLOOKUP('LA (Gen)'!$B57,'LA21'!$B$2:$AR$165,'LA21'!AO$1,0),(IF(LA_INDEX!$H$38=2,VLOOKUP('LA (Gen)'!$B57,'LA22'!$B$2:$AR$165,'LA22'!AO$1,0),(IF(LA_INDEX!$H$38=3,VLOOKUP('LA (Gen)'!$B57,'LA27'!$B$2:$AR$165,'LA27'!AO$1,0),0)))))),"")</f>
        <v>11</v>
      </c>
      <c r="AR57" s="122">
        <f>IFERROR((IF(LA_INDEX!$H$38=1,VLOOKUP('LA (Gen)'!$B57,'LA21'!$B$2:$AR$165,'LA21'!AP$1,0),(IF(LA_INDEX!$H$38=2,VLOOKUP('LA (Gen)'!$B57,'LA22'!$B$2:$AR$165,'LA22'!AP$1,0),(IF(LA_INDEX!$H$38=3,VLOOKUP('LA (Gen)'!$B57,'LA27'!$B$2:$AR$165,'LA27'!AP$1,0),0)))))),"")</f>
        <v>4</v>
      </c>
      <c r="AS57" s="122">
        <f>IFERROR((IF(LA_INDEX!$H$38=1,VLOOKUP('LA (Gen)'!$B57,'LA21'!$B$2:$AR$165,'LA21'!AQ$1,0),(IF(LA_INDEX!$H$38=2,VLOOKUP('LA (Gen)'!$B57,'LA22'!$B$2:$AR$165,'LA22'!AQ$1,0),(IF(LA_INDEX!$H$38=3,VLOOKUP('LA (Gen)'!$B57,'LA27'!$B$2:$AR$165,'LA27'!AQ$1,0),0)))))),"")</f>
        <v>2</v>
      </c>
      <c r="AT57" s="122">
        <f>IFERROR((IF(LA_INDEX!$H$38=1,VLOOKUP('LA (Gen)'!$B57,'LA21'!$B$2:$AR$165,'LA21'!AR$1,0),(IF(LA_INDEX!$H$38=2,VLOOKUP('LA (Gen)'!$B57,'LA22'!$B$2:$AR$165,'LA22'!AR$1,0),(IF(LA_INDEX!$H$38=3,VLOOKUP('LA (Gen)'!$B57,'LA27'!$B$2:$AR$165,'LA27'!AR$1,0),0)))))),"")</f>
        <v>3</v>
      </c>
    </row>
    <row r="58" spans="1:46" x14ac:dyDescent="0.3">
      <c r="A58" s="115" t="s">
        <v>489</v>
      </c>
      <c r="B58" s="114">
        <v>810</v>
      </c>
      <c r="C58" s="80" t="s">
        <v>338</v>
      </c>
      <c r="D58" s="80" t="s">
        <v>257</v>
      </c>
      <c r="E58" s="122">
        <f>IFERROR(MROUND((IF(LA_INDEX!$H$38=1,VLOOKUP('LA (Gen)'!$B58,'LA21'!$B$2:$AR$165,'LA21'!C$1,0),(IF(LA_INDEX!$H$38=2,VLOOKUP('LA (Gen)'!$B58,'LA22'!$B$2:$AR$165,'LA22'!C$1,0),(IF(LA_INDEX!$H$38=3,VLOOKUP('LA (Gen)'!$B58,'LA27'!$B$2:$AR$165,'LA27'!C$1,0),0)))))),5),"")</f>
        <v>765</v>
      </c>
      <c r="F58" s="122">
        <f>IFERROR(MROUND((IF(LA_INDEX!$H$38=1,VLOOKUP('LA (Gen)'!$B58,'LA21'!$B$2:$AR$165,'LA21'!D$1,0),(IF(LA_INDEX!$H$38=2,VLOOKUP('LA (Gen)'!$B58,'LA22'!$B$2:$AR$165,'LA22'!D$1,0),(IF(LA_INDEX!$H$38=3,VLOOKUP('LA (Gen)'!$B58,'LA27'!$B$2:$AR$165,'LA27'!D$1,0),0)))))),5),"")</f>
        <v>1040</v>
      </c>
      <c r="G58" s="122">
        <f>IFERROR(MROUND((IF(LA_INDEX!$H$38=1,VLOOKUP('LA (Gen)'!$B58,'LA21'!$B$2:$AR$165,'LA21'!E$1,0),(IF(LA_INDEX!$H$38=2,VLOOKUP('LA (Gen)'!$B58,'LA22'!$B$2:$AR$165,'LA22'!E$1,0),(IF(LA_INDEX!$H$38=3,VLOOKUP('LA (Gen)'!$B58,'LA27'!$B$2:$AR$165,'LA27'!E$1,0),0)))))),5),"")</f>
        <v>1805</v>
      </c>
      <c r="H58" s="122">
        <f>IFERROR((IF(LA_INDEX!$H$38=1,VLOOKUP('LA (Gen)'!$B58,'LA21'!$B$2:$AR$165,'LA21'!F$1,0),(IF(LA_INDEX!$H$38=2,VLOOKUP('LA (Gen)'!$B58,'LA22'!$B$2:$AR$165,'LA22'!F$1,0),(IF(LA_INDEX!$H$38=3,VLOOKUP('LA (Gen)'!$B58,'LA27'!$B$2:$AR$165,'LA27'!F$1,0),0)))))),"")</f>
        <v>83</v>
      </c>
      <c r="I58" s="122">
        <f>IFERROR((IF(LA_INDEX!$H$38=1,VLOOKUP('LA (Gen)'!$B58,'LA21'!$B$2:$AR$165,'LA21'!G$1,0),(IF(LA_INDEX!$H$38=2,VLOOKUP('LA (Gen)'!$B58,'LA22'!$B$2:$AR$165,'LA22'!G$1,0),(IF(LA_INDEX!$H$38=3,VLOOKUP('LA (Gen)'!$B58,'LA27'!$B$2:$AR$165,'LA27'!G$1,0),0)))))),"")</f>
        <v>87</v>
      </c>
      <c r="J58" s="122">
        <f>IFERROR((IF(LA_INDEX!$H$38=1,VLOOKUP('LA (Gen)'!$B58,'LA21'!$B$2:$AR$165,'LA21'!H$1,0),(IF(LA_INDEX!$H$38=2,VLOOKUP('LA (Gen)'!$B58,'LA22'!$B$2:$AR$165,'LA22'!H$1,0),(IF(LA_INDEX!$H$38=3,VLOOKUP('LA (Gen)'!$B58,'LA27'!$B$2:$AR$165,'LA27'!H$1,0),0)))))),"")</f>
        <v>85</v>
      </c>
      <c r="K58" s="122">
        <f>IFERROR((IF(LA_INDEX!$H$38=1,VLOOKUP('LA (Gen)'!$B58,'LA21'!$B$2:$AR$165,'LA21'!I$1,0),(IF(LA_INDEX!$H$38=2,VLOOKUP('LA (Gen)'!$B58,'LA22'!$B$2:$AR$165,'LA22'!I$1,0),(IF(LA_INDEX!$H$38=3,VLOOKUP('LA (Gen)'!$B58,'LA27'!$B$2:$AR$165,'LA27'!I$1,0),0)))))),"")</f>
        <v>11</v>
      </c>
      <c r="L58" s="122">
        <f>IFERROR((IF(LA_INDEX!$H$38=1,VLOOKUP('LA (Gen)'!$B58,'LA21'!$B$2:$AR$165,'LA21'!J$1,0),(IF(LA_INDEX!$H$38=2,VLOOKUP('LA (Gen)'!$B58,'LA22'!$B$2:$AR$165,'LA22'!J$1,0),(IF(LA_INDEX!$H$38=3,VLOOKUP('LA (Gen)'!$B58,'LA27'!$B$2:$AR$165,'LA27'!J$1,0),0)))))),"")</f>
        <v>9</v>
      </c>
      <c r="M58" s="122">
        <f>IFERROR((IF(LA_INDEX!$H$38=1,VLOOKUP('LA (Gen)'!$B58,'LA21'!$B$2:$AR$165,'LA21'!K$1,0),(IF(LA_INDEX!$H$38=2,VLOOKUP('LA (Gen)'!$B58,'LA22'!$B$2:$AR$165,'LA22'!K$1,0),(IF(LA_INDEX!$H$38=3,VLOOKUP('LA (Gen)'!$B58,'LA27'!$B$2:$AR$165,'LA27'!K$1,0),0)))))),"")</f>
        <v>10</v>
      </c>
      <c r="N58" s="122">
        <f>IFERROR((IF(LA_INDEX!$H$38=1,VLOOKUP('LA (Gen)'!$B58,'LA21'!$B$2:$AR$165,'LA21'!L$1,0),(IF(LA_INDEX!$H$38=2,VLOOKUP('LA (Gen)'!$B58,'LA22'!$B$2:$AR$165,'LA22'!L$1,0),(IF(LA_INDEX!$H$38=3,VLOOKUP('LA (Gen)'!$B58,'LA27'!$B$2:$AR$165,'LA27'!L$1,0),0)))))),"")</f>
        <v>65</v>
      </c>
      <c r="O58" s="122">
        <f>IFERROR((IF(LA_INDEX!$H$38=1,VLOOKUP('LA (Gen)'!$B58,'LA21'!$B$2:$AR$165,'LA21'!M$1,0),(IF(LA_INDEX!$H$38=2,VLOOKUP('LA (Gen)'!$B58,'LA22'!$B$2:$AR$165,'LA22'!M$1,0),(IF(LA_INDEX!$H$38=3,VLOOKUP('LA (Gen)'!$B58,'LA27'!$B$2:$AR$165,'LA27'!M$1,0),0)))))),"")</f>
        <v>65</v>
      </c>
      <c r="P58" s="122">
        <f>IFERROR((IF(LA_INDEX!$H$38=1,VLOOKUP('LA (Gen)'!$B58,'LA21'!$B$2:$AR$165,'LA21'!N$1,0),(IF(LA_INDEX!$H$38=2,VLOOKUP('LA (Gen)'!$B58,'LA22'!$B$2:$AR$165,'LA22'!N$1,0),(IF(LA_INDEX!$H$38=3,VLOOKUP('LA (Gen)'!$B58,'LA27'!$B$2:$AR$165,'LA27'!N$1,0),0)))))),"")</f>
        <v>65</v>
      </c>
      <c r="Q58" s="122">
        <f>IFERROR((IF(LA_INDEX!$H$38=1,VLOOKUP('LA (Gen)'!$B58,'LA21'!$B$2:$AR$165,'LA21'!O$1,0),(IF(LA_INDEX!$H$38=2,VLOOKUP('LA (Gen)'!$B58,'LA22'!$B$2:$AR$165,'LA22'!O$1,0),(IF(LA_INDEX!$H$38=3,VLOOKUP('LA (Gen)'!$B58,'LA27'!$B$2:$AR$165,'LA27'!O$1,0),0)))))),"")</f>
        <v>12</v>
      </c>
      <c r="R58" s="122">
        <f>IFERROR((IF(LA_INDEX!$H$38=1,VLOOKUP('LA (Gen)'!$B58,'LA21'!$B$2:$AR$165,'LA21'!P$1,0),(IF(LA_INDEX!$H$38=2,VLOOKUP('LA (Gen)'!$B58,'LA22'!$B$2:$AR$165,'LA22'!P$1,0),(IF(LA_INDEX!$H$38=3,VLOOKUP('LA (Gen)'!$B58,'LA27'!$B$2:$AR$165,'LA27'!P$1,0),0)))))),"")</f>
        <v>13</v>
      </c>
      <c r="S58" s="122">
        <f>IFERROR((IF(LA_INDEX!$H$38=1,VLOOKUP('LA (Gen)'!$B58,'LA21'!$B$2:$AR$165,'LA21'!Q$1,0),(IF(LA_INDEX!$H$38=2,VLOOKUP('LA (Gen)'!$B58,'LA22'!$B$2:$AR$165,'LA22'!Q$1,0),(IF(LA_INDEX!$H$38=3,VLOOKUP('LA (Gen)'!$B58,'LA27'!$B$2:$AR$165,'LA27'!Q$1,0),0)))))),"")</f>
        <v>13</v>
      </c>
      <c r="T58" s="122">
        <f>IFERROR((IF(LA_INDEX!$H$38=1,VLOOKUP('LA (Gen)'!$B58,'LA21'!$B$2:$AR$165,'LA21'!R$1,0),(IF(LA_INDEX!$H$38=2,VLOOKUP('LA (Gen)'!$B58,'LA22'!$B$2:$AR$165,'LA22'!R$1,0),(IF(LA_INDEX!$H$38=3,VLOOKUP('LA (Gen)'!$B58,'LA27'!$B$2:$AR$165,'LA27'!R$1,0),0)))))),"")</f>
        <v>49</v>
      </c>
      <c r="U58" s="122">
        <f>IFERROR((IF(LA_INDEX!$H$38=1,VLOOKUP('LA (Gen)'!$B58,'LA21'!$B$2:$AR$165,'LA21'!S$1,0),(IF(LA_INDEX!$H$38=2,VLOOKUP('LA (Gen)'!$B58,'LA22'!$B$2:$AR$165,'LA22'!S$1,0),(IF(LA_INDEX!$H$38=3,VLOOKUP('LA (Gen)'!$B58,'LA27'!$B$2:$AR$165,'LA27'!S$1,0),0)))))),"")</f>
        <v>51</v>
      </c>
      <c r="V58" s="122">
        <f>IFERROR((IF(LA_INDEX!$H$38=1,VLOOKUP('LA (Gen)'!$B58,'LA21'!$B$2:$AR$165,'LA21'!T$1,0),(IF(LA_INDEX!$H$38=2,VLOOKUP('LA (Gen)'!$B58,'LA22'!$B$2:$AR$165,'LA22'!T$1,0),(IF(LA_INDEX!$H$38=3,VLOOKUP('LA (Gen)'!$B58,'LA27'!$B$2:$AR$165,'LA27'!T$1,0),0)))))),"")</f>
        <v>50</v>
      </c>
      <c r="W58" s="122">
        <f>IFERROR((IF(LA_INDEX!$H$38=1,VLOOKUP('LA (Gen)'!$B58,'LA21'!$B$2:$AR$165,'LA21'!U$1,0),(IF(LA_INDEX!$H$38=2,VLOOKUP('LA (Gen)'!$B58,'LA22'!$B$2:$AR$165,'LA22'!U$1,0),(IF(LA_INDEX!$H$38=3,VLOOKUP('LA (Gen)'!$B58,'LA27'!$B$2:$AR$165,'LA27'!U$1,0),0)))))),"")</f>
        <v>6</v>
      </c>
      <c r="X58" s="122">
        <f>IFERROR((IF(LA_INDEX!$H$38=1,VLOOKUP('LA (Gen)'!$B58,'LA21'!$B$2:$AR$165,'LA21'!V$1,0),(IF(LA_INDEX!$H$38=2,VLOOKUP('LA (Gen)'!$B58,'LA22'!$B$2:$AR$165,'LA22'!V$1,0),(IF(LA_INDEX!$H$38=3,VLOOKUP('LA (Gen)'!$B58,'LA27'!$B$2:$AR$165,'LA27'!V$1,0),0)))))),"")</f>
        <v>7</v>
      </c>
      <c r="Y58" s="122">
        <f>IFERROR((IF(LA_INDEX!$H$38=1,VLOOKUP('LA (Gen)'!$B58,'LA21'!$B$2:$AR$165,'LA21'!W$1,0),(IF(LA_INDEX!$H$38=2,VLOOKUP('LA (Gen)'!$B58,'LA22'!$B$2:$AR$165,'LA22'!W$1,0),(IF(LA_INDEX!$H$38=3,VLOOKUP('LA (Gen)'!$B58,'LA27'!$B$2:$AR$165,'LA27'!W$1,0),0)))))),"")</f>
        <v>7</v>
      </c>
      <c r="Z58" s="122" t="str">
        <f>IFERROR((IF(LA_INDEX!$H$38=1,VLOOKUP('LA (Gen)'!$B58,'LA21'!$B$2:$AR$165,'LA21'!X$1,0),(IF(LA_INDEX!$H$38=2,VLOOKUP('LA (Gen)'!$B58,'LA22'!$B$2:$AR$165,'LA22'!X$1,0),(IF(LA_INDEX!$H$38=3,VLOOKUP('LA (Gen)'!$B58,'LA27'!$B$2:$AR$165,'LA27'!X$1,0),0)))))),"")</f>
        <v>x</v>
      </c>
      <c r="AA58" s="122" t="str">
        <f>IFERROR((IF(LA_INDEX!$H$38=1,VLOOKUP('LA (Gen)'!$B58,'LA21'!$B$2:$AR$165,'LA21'!Y$1,0),(IF(LA_INDEX!$H$38=2,VLOOKUP('LA (Gen)'!$B58,'LA22'!$B$2:$AR$165,'LA22'!Y$1,0),(IF(LA_INDEX!$H$38=3,VLOOKUP('LA (Gen)'!$B58,'LA27'!$B$2:$AR$165,'LA27'!Y$1,0),0)))))),"")</f>
        <v>x</v>
      </c>
      <c r="AB58" s="122" t="str">
        <f>IFERROR((IF(LA_INDEX!$H$38=1,VLOOKUP('LA (Gen)'!$B58,'LA21'!$B$2:$AR$165,'LA21'!Z$1,0),(IF(LA_INDEX!$H$38=2,VLOOKUP('LA (Gen)'!$B58,'LA22'!$B$2:$AR$165,'LA22'!Z$1,0),(IF(LA_INDEX!$H$38=3,VLOOKUP('LA (Gen)'!$B58,'LA27'!$B$2:$AR$165,'LA27'!Z$1,0),0)))))),"")</f>
        <v>-</v>
      </c>
      <c r="AC58" s="122">
        <f>IFERROR((IF(LA_INDEX!$H$38=1,VLOOKUP('LA (Gen)'!$B58,'LA21'!$B$2:$AR$165,'LA21'!AA$1,0),(IF(LA_INDEX!$H$38=2,VLOOKUP('LA (Gen)'!$B58,'LA22'!$B$2:$AR$165,'LA22'!AA$1,0),(IF(LA_INDEX!$H$38=3,VLOOKUP('LA (Gen)'!$B58,'LA27'!$B$2:$AR$165,'LA27'!AA$1,0),0)))))),"")</f>
        <v>4</v>
      </c>
      <c r="AD58" s="122">
        <f>IFERROR((IF(LA_INDEX!$H$38=1,VLOOKUP('LA (Gen)'!$B58,'LA21'!$B$2:$AR$165,'LA21'!AB$1,0),(IF(LA_INDEX!$H$38=2,VLOOKUP('LA (Gen)'!$B58,'LA22'!$B$2:$AR$165,'LA22'!AB$1,0),(IF(LA_INDEX!$H$38=3,VLOOKUP('LA (Gen)'!$B58,'LA27'!$B$2:$AR$165,'LA27'!AB$1,0),0)))))),"")</f>
        <v>6</v>
      </c>
      <c r="AE58" s="122">
        <f>IFERROR((IF(LA_INDEX!$H$38=1,VLOOKUP('LA (Gen)'!$B58,'LA21'!$B$2:$AR$165,'LA21'!AC$1,0),(IF(LA_INDEX!$H$38=2,VLOOKUP('LA (Gen)'!$B58,'LA22'!$B$2:$AR$165,'LA22'!AC$1,0),(IF(LA_INDEX!$H$38=3,VLOOKUP('LA (Gen)'!$B58,'LA27'!$B$2:$AR$165,'LA27'!AC$1,0),0)))))),"")</f>
        <v>5</v>
      </c>
      <c r="AF58" s="122">
        <f>IFERROR((IF(LA_INDEX!$H$38=1,VLOOKUP('LA (Gen)'!$B58,'LA21'!$B$2:$AR$165,'LA21'!AD$1,0),(IF(LA_INDEX!$H$38=2,VLOOKUP('LA (Gen)'!$B58,'LA22'!$B$2:$AR$165,'LA22'!AD$1,0),(IF(LA_INDEX!$H$38=3,VLOOKUP('LA (Gen)'!$B58,'LA27'!$B$2:$AR$165,'LA27'!AD$1,0),0)))))),"")</f>
        <v>43</v>
      </c>
      <c r="AG58" s="122">
        <f>IFERROR((IF(LA_INDEX!$H$38=1,VLOOKUP('LA (Gen)'!$B58,'LA21'!$B$2:$AR$165,'LA21'!AE$1,0),(IF(LA_INDEX!$H$38=2,VLOOKUP('LA (Gen)'!$B58,'LA22'!$B$2:$AR$165,'LA22'!AE$1,0),(IF(LA_INDEX!$H$38=3,VLOOKUP('LA (Gen)'!$B58,'LA27'!$B$2:$AR$165,'LA27'!AE$1,0),0)))))),"")</f>
        <v>43</v>
      </c>
      <c r="AH58" s="122">
        <f>IFERROR((IF(LA_INDEX!$H$38=1,VLOOKUP('LA (Gen)'!$B58,'LA21'!$B$2:$AR$165,'LA21'!AF$1,0),(IF(LA_INDEX!$H$38=2,VLOOKUP('LA (Gen)'!$B58,'LA22'!$B$2:$AR$165,'LA22'!AF$1,0),(IF(LA_INDEX!$H$38=3,VLOOKUP('LA (Gen)'!$B58,'LA27'!$B$2:$AR$165,'LA27'!AF$1,0),0)))))),"")</f>
        <v>43</v>
      </c>
      <c r="AI58" s="122">
        <f>IFERROR((IF(LA_INDEX!$H$38=1,VLOOKUP('LA (Gen)'!$B58,'LA21'!$B$2:$AR$165,'LA21'!AG$1,0),(IF(LA_INDEX!$H$38=2,VLOOKUP('LA (Gen)'!$B58,'LA22'!$B$2:$AR$165,'LA22'!AG$1,0),(IF(LA_INDEX!$H$38=3,VLOOKUP('LA (Gen)'!$B58,'LA27'!$B$2:$AR$165,'LA27'!AG$1,0),0)))))),"")</f>
        <v>3</v>
      </c>
      <c r="AJ58" s="122">
        <f>IFERROR((IF(LA_INDEX!$H$38=1,VLOOKUP('LA (Gen)'!$B58,'LA21'!$B$2:$AR$165,'LA21'!AH$1,0),(IF(LA_INDEX!$H$38=2,VLOOKUP('LA (Gen)'!$B58,'LA22'!$B$2:$AR$165,'LA22'!AH$1,0),(IF(LA_INDEX!$H$38=3,VLOOKUP('LA (Gen)'!$B58,'LA27'!$B$2:$AR$165,'LA27'!AH$1,0),0)))))),"")</f>
        <v>2</v>
      </c>
      <c r="AK58" s="122">
        <f>IFERROR((IF(LA_INDEX!$H$38=1,VLOOKUP('LA (Gen)'!$B58,'LA21'!$B$2:$AR$165,'LA21'!AI$1,0),(IF(LA_INDEX!$H$38=2,VLOOKUP('LA (Gen)'!$B58,'LA22'!$B$2:$AR$165,'LA22'!AI$1,0),(IF(LA_INDEX!$H$38=3,VLOOKUP('LA (Gen)'!$B58,'LA27'!$B$2:$AR$165,'LA27'!AI$1,0),0)))))),"")</f>
        <v>2</v>
      </c>
      <c r="AL58" s="122">
        <f>IFERROR((IF(LA_INDEX!$H$38=1,VLOOKUP('LA (Gen)'!$B58,'LA21'!$B$2:$AR$165,'LA21'!AJ$1,0),(IF(LA_INDEX!$H$38=2,VLOOKUP('LA (Gen)'!$B58,'LA22'!$B$2:$AR$165,'LA22'!AJ$1,0),(IF(LA_INDEX!$H$38=3,VLOOKUP('LA (Gen)'!$B58,'LA27'!$B$2:$AR$165,'LA27'!AJ$1,0),0)))))),"")</f>
        <v>19</v>
      </c>
      <c r="AM58" s="122">
        <f>IFERROR((IF(LA_INDEX!$H$38=1,VLOOKUP('LA (Gen)'!$B58,'LA21'!$B$2:$AR$165,'LA21'!AK$1,0),(IF(LA_INDEX!$H$38=2,VLOOKUP('LA (Gen)'!$B58,'LA22'!$B$2:$AR$165,'LA22'!AK$1,0),(IF(LA_INDEX!$H$38=3,VLOOKUP('LA (Gen)'!$B58,'LA27'!$B$2:$AR$165,'LA27'!AK$1,0),0)))))),"")</f>
        <v>21</v>
      </c>
      <c r="AN58" s="122">
        <f>IFERROR((IF(LA_INDEX!$H$38=1,VLOOKUP('LA (Gen)'!$B58,'LA21'!$B$2:$AR$165,'LA21'!AL$1,0),(IF(LA_INDEX!$H$38=2,VLOOKUP('LA (Gen)'!$B58,'LA22'!$B$2:$AR$165,'LA22'!AL$1,0),(IF(LA_INDEX!$H$38=3,VLOOKUP('LA (Gen)'!$B58,'LA27'!$B$2:$AR$165,'LA27'!AL$1,0),0)))))),"")</f>
        <v>20</v>
      </c>
      <c r="AO58" s="122">
        <f>IFERROR((IF(LA_INDEX!$H$38=1,VLOOKUP('LA (Gen)'!$B58,'LA21'!$B$2:$AR$165,'LA21'!AM$1,0),(IF(LA_INDEX!$H$38=2,VLOOKUP('LA (Gen)'!$B58,'LA22'!$B$2:$AR$165,'LA22'!AM$1,0),(IF(LA_INDEX!$H$38=3,VLOOKUP('LA (Gen)'!$B58,'LA27'!$B$2:$AR$165,'LA27'!AM$1,0),0)))))),"")</f>
        <v>14</v>
      </c>
      <c r="AP58" s="122">
        <f>IFERROR((IF(LA_INDEX!$H$38=1,VLOOKUP('LA (Gen)'!$B58,'LA21'!$B$2:$AR$165,'LA21'!AN$1,0),(IF(LA_INDEX!$H$38=2,VLOOKUP('LA (Gen)'!$B58,'LA22'!$B$2:$AR$165,'LA22'!AN$1,0),(IF(LA_INDEX!$H$38=3,VLOOKUP('LA (Gen)'!$B58,'LA27'!$B$2:$AR$165,'LA27'!AN$1,0),0)))))),"")</f>
        <v>12</v>
      </c>
      <c r="AQ58" s="122">
        <f>IFERROR((IF(LA_INDEX!$H$38=1,VLOOKUP('LA (Gen)'!$B58,'LA21'!$B$2:$AR$165,'LA21'!AO$1,0),(IF(LA_INDEX!$H$38=2,VLOOKUP('LA (Gen)'!$B58,'LA22'!$B$2:$AR$165,'LA22'!AO$1,0),(IF(LA_INDEX!$H$38=3,VLOOKUP('LA (Gen)'!$B58,'LA27'!$B$2:$AR$165,'LA27'!AO$1,0),0)))))),"")</f>
        <v>13</v>
      </c>
      <c r="AR58" s="122">
        <f>IFERROR((IF(LA_INDEX!$H$38=1,VLOOKUP('LA (Gen)'!$B58,'LA21'!$B$2:$AR$165,'LA21'!AP$1,0),(IF(LA_INDEX!$H$38=2,VLOOKUP('LA (Gen)'!$B58,'LA22'!$B$2:$AR$165,'LA22'!AP$1,0),(IF(LA_INDEX!$H$38=3,VLOOKUP('LA (Gen)'!$B58,'LA27'!$B$2:$AR$165,'LA27'!AP$1,0),0)))))),"")</f>
        <v>2</v>
      </c>
      <c r="AS58" s="122">
        <f>IFERROR((IF(LA_INDEX!$H$38=1,VLOOKUP('LA (Gen)'!$B58,'LA21'!$B$2:$AR$165,'LA21'!AQ$1,0),(IF(LA_INDEX!$H$38=2,VLOOKUP('LA (Gen)'!$B58,'LA22'!$B$2:$AR$165,'LA22'!AQ$1,0),(IF(LA_INDEX!$H$38=3,VLOOKUP('LA (Gen)'!$B58,'LA27'!$B$2:$AR$165,'LA27'!AQ$1,0),0)))))),"")</f>
        <v>2</v>
      </c>
      <c r="AT58" s="122">
        <f>IFERROR((IF(LA_INDEX!$H$38=1,VLOOKUP('LA (Gen)'!$B58,'LA21'!$B$2:$AR$165,'LA21'!AR$1,0),(IF(LA_INDEX!$H$38=2,VLOOKUP('LA (Gen)'!$B58,'LA22'!$B$2:$AR$165,'LA22'!AR$1,0),(IF(LA_INDEX!$H$38=3,VLOOKUP('LA (Gen)'!$B58,'LA27'!$B$2:$AR$165,'LA27'!AR$1,0),0)))))),"")</f>
        <v>2</v>
      </c>
    </row>
    <row r="59" spans="1:46" x14ac:dyDescent="0.3">
      <c r="A59" s="80" t="s">
        <v>490</v>
      </c>
      <c r="B59" s="114">
        <v>382</v>
      </c>
      <c r="C59" s="80" t="s">
        <v>340</v>
      </c>
      <c r="D59" s="80" t="s">
        <v>257</v>
      </c>
      <c r="E59" s="122">
        <f>IFERROR(MROUND((IF(LA_INDEX!$H$38=1,VLOOKUP('LA (Gen)'!$B59,'LA21'!$B$2:$AR$165,'LA21'!C$1,0),(IF(LA_INDEX!$H$38=2,VLOOKUP('LA (Gen)'!$B59,'LA22'!$B$2:$AR$165,'LA22'!C$1,0),(IF(LA_INDEX!$H$38=3,VLOOKUP('LA (Gen)'!$B59,'LA27'!$B$2:$AR$165,'LA27'!C$1,0),0)))))),5),"")</f>
        <v>1520</v>
      </c>
      <c r="F59" s="122">
        <f>IFERROR(MROUND((IF(LA_INDEX!$H$38=1,VLOOKUP('LA (Gen)'!$B59,'LA21'!$B$2:$AR$165,'LA21'!D$1,0),(IF(LA_INDEX!$H$38=2,VLOOKUP('LA (Gen)'!$B59,'LA22'!$B$2:$AR$165,'LA22'!D$1,0),(IF(LA_INDEX!$H$38=3,VLOOKUP('LA (Gen)'!$B59,'LA27'!$B$2:$AR$165,'LA27'!D$1,0),0)))))),5),"")</f>
        <v>2015</v>
      </c>
      <c r="G59" s="122">
        <f>IFERROR(MROUND((IF(LA_INDEX!$H$38=1,VLOOKUP('LA (Gen)'!$B59,'LA21'!$B$2:$AR$165,'LA21'!E$1,0),(IF(LA_INDEX!$H$38=2,VLOOKUP('LA (Gen)'!$B59,'LA22'!$B$2:$AR$165,'LA22'!E$1,0),(IF(LA_INDEX!$H$38=3,VLOOKUP('LA (Gen)'!$B59,'LA27'!$B$2:$AR$165,'LA27'!E$1,0),0)))))),5),"")</f>
        <v>3535</v>
      </c>
      <c r="H59" s="122">
        <f>IFERROR((IF(LA_INDEX!$H$38=1,VLOOKUP('LA (Gen)'!$B59,'LA21'!$B$2:$AR$165,'LA21'!F$1,0),(IF(LA_INDEX!$H$38=2,VLOOKUP('LA (Gen)'!$B59,'LA22'!$B$2:$AR$165,'LA22'!F$1,0),(IF(LA_INDEX!$H$38=3,VLOOKUP('LA (Gen)'!$B59,'LA27'!$B$2:$AR$165,'LA27'!F$1,0),0)))))),"")</f>
        <v>85</v>
      </c>
      <c r="I59" s="122">
        <f>IFERROR((IF(LA_INDEX!$H$38=1,VLOOKUP('LA (Gen)'!$B59,'LA21'!$B$2:$AR$165,'LA21'!G$1,0),(IF(LA_INDEX!$H$38=2,VLOOKUP('LA (Gen)'!$B59,'LA22'!$B$2:$AR$165,'LA22'!G$1,0),(IF(LA_INDEX!$H$38=3,VLOOKUP('LA (Gen)'!$B59,'LA27'!$B$2:$AR$165,'LA27'!G$1,0),0)))))),"")</f>
        <v>90</v>
      </c>
      <c r="J59" s="122">
        <f>IFERROR((IF(LA_INDEX!$H$38=1,VLOOKUP('LA (Gen)'!$B59,'LA21'!$B$2:$AR$165,'LA21'!H$1,0),(IF(LA_INDEX!$H$38=2,VLOOKUP('LA (Gen)'!$B59,'LA22'!$B$2:$AR$165,'LA22'!H$1,0),(IF(LA_INDEX!$H$38=3,VLOOKUP('LA (Gen)'!$B59,'LA27'!$B$2:$AR$165,'LA27'!H$1,0),0)))))),"")</f>
        <v>88</v>
      </c>
      <c r="K59" s="122">
        <f>IFERROR((IF(LA_INDEX!$H$38=1,VLOOKUP('LA (Gen)'!$B59,'LA21'!$B$2:$AR$165,'LA21'!I$1,0),(IF(LA_INDEX!$H$38=2,VLOOKUP('LA (Gen)'!$B59,'LA22'!$B$2:$AR$165,'LA22'!I$1,0),(IF(LA_INDEX!$H$38=3,VLOOKUP('LA (Gen)'!$B59,'LA27'!$B$2:$AR$165,'LA27'!I$1,0),0)))))),"")</f>
        <v>9</v>
      </c>
      <c r="L59" s="122">
        <f>IFERROR((IF(LA_INDEX!$H$38=1,VLOOKUP('LA (Gen)'!$B59,'LA21'!$B$2:$AR$165,'LA21'!J$1,0),(IF(LA_INDEX!$H$38=2,VLOOKUP('LA (Gen)'!$B59,'LA22'!$B$2:$AR$165,'LA22'!J$1,0),(IF(LA_INDEX!$H$38=3,VLOOKUP('LA (Gen)'!$B59,'LA27'!$B$2:$AR$165,'LA27'!J$1,0),0)))))),"")</f>
        <v>7</v>
      </c>
      <c r="M59" s="122">
        <f>IFERROR((IF(LA_INDEX!$H$38=1,VLOOKUP('LA (Gen)'!$B59,'LA21'!$B$2:$AR$165,'LA21'!K$1,0),(IF(LA_INDEX!$H$38=2,VLOOKUP('LA (Gen)'!$B59,'LA22'!$B$2:$AR$165,'LA22'!K$1,0),(IF(LA_INDEX!$H$38=3,VLOOKUP('LA (Gen)'!$B59,'LA27'!$B$2:$AR$165,'LA27'!K$1,0),0)))))),"")</f>
        <v>8</v>
      </c>
      <c r="N59" s="122">
        <f>IFERROR((IF(LA_INDEX!$H$38=1,VLOOKUP('LA (Gen)'!$B59,'LA21'!$B$2:$AR$165,'LA21'!L$1,0),(IF(LA_INDEX!$H$38=2,VLOOKUP('LA (Gen)'!$B59,'LA22'!$B$2:$AR$165,'LA22'!L$1,0),(IF(LA_INDEX!$H$38=3,VLOOKUP('LA (Gen)'!$B59,'LA27'!$B$2:$AR$165,'LA27'!L$1,0),0)))))),"")</f>
        <v>72</v>
      </c>
      <c r="O59" s="122">
        <f>IFERROR((IF(LA_INDEX!$H$38=1,VLOOKUP('LA (Gen)'!$B59,'LA21'!$B$2:$AR$165,'LA21'!M$1,0),(IF(LA_INDEX!$H$38=2,VLOOKUP('LA (Gen)'!$B59,'LA22'!$B$2:$AR$165,'LA22'!M$1,0),(IF(LA_INDEX!$H$38=3,VLOOKUP('LA (Gen)'!$B59,'LA27'!$B$2:$AR$165,'LA27'!M$1,0),0)))))),"")</f>
        <v>70</v>
      </c>
      <c r="P59" s="122">
        <f>IFERROR((IF(LA_INDEX!$H$38=1,VLOOKUP('LA (Gen)'!$B59,'LA21'!$B$2:$AR$165,'LA21'!N$1,0),(IF(LA_INDEX!$H$38=2,VLOOKUP('LA (Gen)'!$B59,'LA22'!$B$2:$AR$165,'LA22'!N$1,0),(IF(LA_INDEX!$H$38=3,VLOOKUP('LA (Gen)'!$B59,'LA27'!$B$2:$AR$165,'LA27'!N$1,0),0)))))),"")</f>
        <v>71</v>
      </c>
      <c r="Q59" s="122">
        <f>IFERROR((IF(LA_INDEX!$H$38=1,VLOOKUP('LA (Gen)'!$B59,'LA21'!$B$2:$AR$165,'LA21'!O$1,0),(IF(LA_INDEX!$H$38=2,VLOOKUP('LA (Gen)'!$B59,'LA22'!$B$2:$AR$165,'LA22'!O$1,0),(IF(LA_INDEX!$H$38=3,VLOOKUP('LA (Gen)'!$B59,'LA27'!$B$2:$AR$165,'LA27'!O$1,0),0)))))),"")</f>
        <v>14</v>
      </c>
      <c r="R59" s="122">
        <f>IFERROR((IF(LA_INDEX!$H$38=1,VLOOKUP('LA (Gen)'!$B59,'LA21'!$B$2:$AR$165,'LA21'!P$1,0),(IF(LA_INDEX!$H$38=2,VLOOKUP('LA (Gen)'!$B59,'LA22'!$B$2:$AR$165,'LA22'!P$1,0),(IF(LA_INDEX!$H$38=3,VLOOKUP('LA (Gen)'!$B59,'LA27'!$B$2:$AR$165,'LA27'!P$1,0),0)))))),"")</f>
        <v>14</v>
      </c>
      <c r="S59" s="122">
        <f>IFERROR((IF(LA_INDEX!$H$38=1,VLOOKUP('LA (Gen)'!$B59,'LA21'!$B$2:$AR$165,'LA21'!Q$1,0),(IF(LA_INDEX!$H$38=2,VLOOKUP('LA (Gen)'!$B59,'LA22'!$B$2:$AR$165,'LA22'!Q$1,0),(IF(LA_INDEX!$H$38=3,VLOOKUP('LA (Gen)'!$B59,'LA27'!$B$2:$AR$165,'LA27'!Q$1,0),0)))))),"")</f>
        <v>14</v>
      </c>
      <c r="T59" s="122">
        <f>IFERROR((IF(LA_INDEX!$H$38=1,VLOOKUP('LA (Gen)'!$B59,'LA21'!$B$2:$AR$165,'LA21'!R$1,0),(IF(LA_INDEX!$H$38=2,VLOOKUP('LA (Gen)'!$B59,'LA22'!$B$2:$AR$165,'LA22'!R$1,0),(IF(LA_INDEX!$H$38=3,VLOOKUP('LA (Gen)'!$B59,'LA27'!$B$2:$AR$165,'LA27'!R$1,0),0)))))),"")</f>
        <v>56</v>
      </c>
      <c r="U59" s="122">
        <f>IFERROR((IF(LA_INDEX!$H$38=1,VLOOKUP('LA (Gen)'!$B59,'LA21'!$B$2:$AR$165,'LA21'!S$1,0),(IF(LA_INDEX!$H$38=2,VLOOKUP('LA (Gen)'!$B59,'LA22'!$B$2:$AR$165,'LA22'!S$1,0),(IF(LA_INDEX!$H$38=3,VLOOKUP('LA (Gen)'!$B59,'LA27'!$B$2:$AR$165,'LA27'!S$1,0),0)))))),"")</f>
        <v>55</v>
      </c>
      <c r="V59" s="122">
        <f>IFERROR((IF(LA_INDEX!$H$38=1,VLOOKUP('LA (Gen)'!$B59,'LA21'!$B$2:$AR$165,'LA21'!T$1,0),(IF(LA_INDEX!$H$38=2,VLOOKUP('LA (Gen)'!$B59,'LA22'!$B$2:$AR$165,'LA22'!T$1,0),(IF(LA_INDEX!$H$38=3,VLOOKUP('LA (Gen)'!$B59,'LA27'!$B$2:$AR$165,'LA27'!T$1,0),0)))))),"")</f>
        <v>55</v>
      </c>
      <c r="W59" s="122">
        <f>IFERROR((IF(LA_INDEX!$H$38=1,VLOOKUP('LA (Gen)'!$B59,'LA21'!$B$2:$AR$165,'LA21'!U$1,0),(IF(LA_INDEX!$H$38=2,VLOOKUP('LA (Gen)'!$B59,'LA22'!$B$2:$AR$165,'LA22'!U$1,0),(IF(LA_INDEX!$H$38=3,VLOOKUP('LA (Gen)'!$B59,'LA27'!$B$2:$AR$165,'LA27'!U$1,0),0)))))),"")</f>
        <v>19</v>
      </c>
      <c r="X59" s="122">
        <f>IFERROR((IF(LA_INDEX!$H$38=1,VLOOKUP('LA (Gen)'!$B59,'LA21'!$B$2:$AR$165,'LA21'!V$1,0),(IF(LA_INDEX!$H$38=2,VLOOKUP('LA (Gen)'!$B59,'LA22'!$B$2:$AR$165,'LA22'!V$1,0),(IF(LA_INDEX!$H$38=3,VLOOKUP('LA (Gen)'!$B59,'LA27'!$B$2:$AR$165,'LA27'!V$1,0),0)))))),"")</f>
        <v>17</v>
      </c>
      <c r="Y59" s="122">
        <f>IFERROR((IF(LA_INDEX!$H$38=1,VLOOKUP('LA (Gen)'!$B59,'LA21'!$B$2:$AR$165,'LA21'!W$1,0),(IF(LA_INDEX!$H$38=2,VLOOKUP('LA (Gen)'!$B59,'LA22'!$B$2:$AR$165,'LA22'!W$1,0),(IF(LA_INDEX!$H$38=3,VLOOKUP('LA (Gen)'!$B59,'LA27'!$B$2:$AR$165,'LA27'!W$1,0),0)))))),"")</f>
        <v>17</v>
      </c>
      <c r="Z59" s="122">
        <f>IFERROR((IF(LA_INDEX!$H$38=1,VLOOKUP('LA (Gen)'!$B59,'LA21'!$B$2:$AR$165,'LA21'!X$1,0),(IF(LA_INDEX!$H$38=2,VLOOKUP('LA (Gen)'!$B59,'LA22'!$B$2:$AR$165,'LA22'!X$1,0),(IF(LA_INDEX!$H$38=3,VLOOKUP('LA (Gen)'!$B59,'LA27'!$B$2:$AR$165,'LA27'!X$1,0),0)))))),"")</f>
        <v>1</v>
      </c>
      <c r="AA59" s="122">
        <f>IFERROR((IF(LA_INDEX!$H$38=1,VLOOKUP('LA (Gen)'!$B59,'LA21'!$B$2:$AR$165,'LA21'!Y$1,0),(IF(LA_INDEX!$H$38=2,VLOOKUP('LA (Gen)'!$B59,'LA22'!$B$2:$AR$165,'LA22'!Y$1,0),(IF(LA_INDEX!$H$38=3,VLOOKUP('LA (Gen)'!$B59,'LA27'!$B$2:$AR$165,'LA27'!Y$1,0),0)))))),"")</f>
        <v>1</v>
      </c>
      <c r="AB59" s="122">
        <f>IFERROR((IF(LA_INDEX!$H$38=1,VLOOKUP('LA (Gen)'!$B59,'LA21'!$B$2:$AR$165,'LA21'!Z$1,0),(IF(LA_INDEX!$H$38=2,VLOOKUP('LA (Gen)'!$B59,'LA22'!$B$2:$AR$165,'LA22'!Z$1,0),(IF(LA_INDEX!$H$38=3,VLOOKUP('LA (Gen)'!$B59,'LA27'!$B$2:$AR$165,'LA27'!Z$1,0),0)))))),"")</f>
        <v>1</v>
      </c>
      <c r="AC59" s="122">
        <f>IFERROR((IF(LA_INDEX!$H$38=1,VLOOKUP('LA (Gen)'!$B59,'LA21'!$B$2:$AR$165,'LA21'!AA$1,0),(IF(LA_INDEX!$H$38=2,VLOOKUP('LA (Gen)'!$B59,'LA22'!$B$2:$AR$165,'LA22'!AA$1,0),(IF(LA_INDEX!$H$38=3,VLOOKUP('LA (Gen)'!$B59,'LA27'!$B$2:$AR$165,'LA27'!AA$1,0),0)))))),"")</f>
        <v>15</v>
      </c>
      <c r="AD59" s="122">
        <f>IFERROR((IF(LA_INDEX!$H$38=1,VLOOKUP('LA (Gen)'!$B59,'LA21'!$B$2:$AR$165,'LA21'!AB$1,0),(IF(LA_INDEX!$H$38=2,VLOOKUP('LA (Gen)'!$B59,'LA22'!$B$2:$AR$165,'LA22'!AB$1,0),(IF(LA_INDEX!$H$38=3,VLOOKUP('LA (Gen)'!$B59,'LA27'!$B$2:$AR$165,'LA27'!AB$1,0),0)))))),"")</f>
        <v>14</v>
      </c>
      <c r="AE59" s="122">
        <f>IFERROR((IF(LA_INDEX!$H$38=1,VLOOKUP('LA (Gen)'!$B59,'LA21'!$B$2:$AR$165,'LA21'!AC$1,0),(IF(LA_INDEX!$H$38=2,VLOOKUP('LA (Gen)'!$B59,'LA22'!$B$2:$AR$165,'LA22'!AC$1,0),(IF(LA_INDEX!$H$38=3,VLOOKUP('LA (Gen)'!$B59,'LA27'!$B$2:$AR$165,'LA27'!AC$1,0),0)))))),"")</f>
        <v>15</v>
      </c>
      <c r="AF59" s="122">
        <f>IFERROR((IF(LA_INDEX!$H$38=1,VLOOKUP('LA (Gen)'!$B59,'LA21'!$B$2:$AR$165,'LA21'!AD$1,0),(IF(LA_INDEX!$H$38=2,VLOOKUP('LA (Gen)'!$B59,'LA22'!$B$2:$AR$165,'LA22'!AD$1,0),(IF(LA_INDEX!$H$38=3,VLOOKUP('LA (Gen)'!$B59,'LA27'!$B$2:$AR$165,'LA27'!AD$1,0),0)))))),"")</f>
        <v>37</v>
      </c>
      <c r="AG59" s="122">
        <f>IFERROR((IF(LA_INDEX!$H$38=1,VLOOKUP('LA (Gen)'!$B59,'LA21'!$B$2:$AR$165,'LA21'!AE$1,0),(IF(LA_INDEX!$H$38=2,VLOOKUP('LA (Gen)'!$B59,'LA22'!$B$2:$AR$165,'LA22'!AE$1,0),(IF(LA_INDEX!$H$38=3,VLOOKUP('LA (Gen)'!$B59,'LA27'!$B$2:$AR$165,'LA27'!AE$1,0),0)))))),"")</f>
        <v>38</v>
      </c>
      <c r="AH59" s="122">
        <f>IFERROR((IF(LA_INDEX!$H$38=1,VLOOKUP('LA (Gen)'!$B59,'LA21'!$B$2:$AR$165,'LA21'!AF$1,0),(IF(LA_INDEX!$H$38=2,VLOOKUP('LA (Gen)'!$B59,'LA22'!$B$2:$AR$165,'LA22'!AF$1,0),(IF(LA_INDEX!$H$38=3,VLOOKUP('LA (Gen)'!$B59,'LA27'!$B$2:$AR$165,'LA27'!AF$1,0),0)))))),"")</f>
        <v>38</v>
      </c>
      <c r="AI59" s="122">
        <f>IFERROR((IF(LA_INDEX!$H$38=1,VLOOKUP('LA (Gen)'!$B59,'LA21'!$B$2:$AR$165,'LA21'!AG$1,0),(IF(LA_INDEX!$H$38=2,VLOOKUP('LA (Gen)'!$B59,'LA22'!$B$2:$AR$165,'LA22'!AG$1,0),(IF(LA_INDEX!$H$38=3,VLOOKUP('LA (Gen)'!$B59,'LA27'!$B$2:$AR$165,'LA27'!AG$1,0),0)))))),"")</f>
        <v>2</v>
      </c>
      <c r="AJ59" s="122">
        <f>IFERROR((IF(LA_INDEX!$H$38=1,VLOOKUP('LA (Gen)'!$B59,'LA21'!$B$2:$AR$165,'LA21'!AH$1,0),(IF(LA_INDEX!$H$38=2,VLOOKUP('LA (Gen)'!$B59,'LA22'!$B$2:$AR$165,'LA22'!AH$1,0),(IF(LA_INDEX!$H$38=3,VLOOKUP('LA (Gen)'!$B59,'LA27'!$B$2:$AR$165,'LA27'!AH$1,0),0)))))),"")</f>
        <v>1</v>
      </c>
      <c r="AK59" s="122">
        <f>IFERROR((IF(LA_INDEX!$H$38=1,VLOOKUP('LA (Gen)'!$B59,'LA21'!$B$2:$AR$165,'LA21'!AI$1,0),(IF(LA_INDEX!$H$38=2,VLOOKUP('LA (Gen)'!$B59,'LA22'!$B$2:$AR$165,'LA22'!AI$1,0),(IF(LA_INDEX!$H$38=3,VLOOKUP('LA (Gen)'!$B59,'LA27'!$B$2:$AR$165,'LA27'!AI$1,0),0)))))),"")</f>
        <v>1</v>
      </c>
      <c r="AL59" s="122">
        <f>IFERROR((IF(LA_INDEX!$H$38=1,VLOOKUP('LA (Gen)'!$B59,'LA21'!$B$2:$AR$165,'LA21'!AJ$1,0),(IF(LA_INDEX!$H$38=2,VLOOKUP('LA (Gen)'!$B59,'LA22'!$B$2:$AR$165,'LA22'!AJ$1,0),(IF(LA_INDEX!$H$38=3,VLOOKUP('LA (Gen)'!$B59,'LA27'!$B$2:$AR$165,'LA27'!AJ$1,0),0)))))),"")</f>
        <v>13</v>
      </c>
      <c r="AM59" s="122">
        <f>IFERROR((IF(LA_INDEX!$H$38=1,VLOOKUP('LA (Gen)'!$B59,'LA21'!$B$2:$AR$165,'LA21'!AK$1,0),(IF(LA_INDEX!$H$38=2,VLOOKUP('LA (Gen)'!$B59,'LA22'!$B$2:$AR$165,'LA22'!AK$1,0),(IF(LA_INDEX!$H$38=3,VLOOKUP('LA (Gen)'!$B59,'LA27'!$B$2:$AR$165,'LA27'!AK$1,0),0)))))),"")</f>
        <v>19</v>
      </c>
      <c r="AN59" s="122">
        <f>IFERROR((IF(LA_INDEX!$H$38=1,VLOOKUP('LA (Gen)'!$B59,'LA21'!$B$2:$AR$165,'LA21'!AL$1,0),(IF(LA_INDEX!$H$38=2,VLOOKUP('LA (Gen)'!$B59,'LA22'!$B$2:$AR$165,'LA22'!AL$1,0),(IF(LA_INDEX!$H$38=3,VLOOKUP('LA (Gen)'!$B59,'LA27'!$B$2:$AR$165,'LA27'!AL$1,0),0)))))),"")</f>
        <v>17</v>
      </c>
      <c r="AO59" s="122">
        <f>IFERROR((IF(LA_INDEX!$H$38=1,VLOOKUP('LA (Gen)'!$B59,'LA21'!$B$2:$AR$165,'LA21'!AM$1,0),(IF(LA_INDEX!$H$38=2,VLOOKUP('LA (Gen)'!$B59,'LA22'!$B$2:$AR$165,'LA22'!AM$1,0),(IF(LA_INDEX!$H$38=3,VLOOKUP('LA (Gen)'!$B59,'LA27'!$B$2:$AR$165,'LA27'!AM$1,0),0)))))),"")</f>
        <v>11</v>
      </c>
      <c r="AP59" s="122">
        <f>IFERROR((IF(LA_INDEX!$H$38=1,VLOOKUP('LA (Gen)'!$B59,'LA21'!$B$2:$AR$165,'LA21'!AN$1,0),(IF(LA_INDEX!$H$38=2,VLOOKUP('LA (Gen)'!$B59,'LA22'!$B$2:$AR$165,'LA22'!AN$1,0),(IF(LA_INDEX!$H$38=3,VLOOKUP('LA (Gen)'!$B59,'LA27'!$B$2:$AR$165,'LA27'!AN$1,0),0)))))),"")</f>
        <v>8</v>
      </c>
      <c r="AQ59" s="122">
        <f>IFERROR((IF(LA_INDEX!$H$38=1,VLOOKUP('LA (Gen)'!$B59,'LA21'!$B$2:$AR$165,'LA21'!AO$1,0),(IF(LA_INDEX!$H$38=2,VLOOKUP('LA (Gen)'!$B59,'LA22'!$B$2:$AR$165,'LA22'!AO$1,0),(IF(LA_INDEX!$H$38=3,VLOOKUP('LA (Gen)'!$B59,'LA27'!$B$2:$AR$165,'LA27'!AO$1,0),0)))))),"")</f>
        <v>9</v>
      </c>
      <c r="AR59" s="122">
        <f>IFERROR((IF(LA_INDEX!$H$38=1,VLOOKUP('LA (Gen)'!$B59,'LA21'!$B$2:$AR$165,'LA21'!AP$1,0),(IF(LA_INDEX!$H$38=2,VLOOKUP('LA (Gen)'!$B59,'LA22'!$B$2:$AR$165,'LA22'!AP$1,0),(IF(LA_INDEX!$H$38=3,VLOOKUP('LA (Gen)'!$B59,'LA27'!$B$2:$AR$165,'LA27'!AP$1,0),0)))))),"")</f>
        <v>4</v>
      </c>
      <c r="AS59" s="122">
        <f>IFERROR((IF(LA_INDEX!$H$38=1,VLOOKUP('LA (Gen)'!$B59,'LA21'!$B$2:$AR$165,'LA21'!AQ$1,0),(IF(LA_INDEX!$H$38=2,VLOOKUP('LA (Gen)'!$B59,'LA22'!$B$2:$AR$165,'LA22'!AQ$1,0),(IF(LA_INDEX!$H$38=3,VLOOKUP('LA (Gen)'!$B59,'LA27'!$B$2:$AR$165,'LA27'!AQ$1,0),0)))))),"")</f>
        <v>3</v>
      </c>
      <c r="AT59" s="122">
        <f>IFERROR((IF(LA_INDEX!$H$38=1,VLOOKUP('LA (Gen)'!$B59,'LA21'!$B$2:$AR$165,'LA21'!AR$1,0),(IF(LA_INDEX!$H$38=2,VLOOKUP('LA (Gen)'!$B59,'LA22'!$B$2:$AR$165,'LA22'!AR$1,0),(IF(LA_INDEX!$H$38=3,VLOOKUP('LA (Gen)'!$B59,'LA27'!$B$2:$AR$165,'LA27'!AR$1,0),0)))))),"")</f>
        <v>3</v>
      </c>
    </row>
    <row r="60" spans="1:46" x14ac:dyDescent="0.3">
      <c r="A60" s="80" t="s">
        <v>491</v>
      </c>
      <c r="B60" s="114">
        <v>383</v>
      </c>
      <c r="C60" s="80" t="s">
        <v>344</v>
      </c>
      <c r="D60" s="80" t="s">
        <v>257</v>
      </c>
      <c r="E60" s="122">
        <f>IFERROR(MROUND((IF(LA_INDEX!$H$38=1,VLOOKUP('LA (Gen)'!$B60,'LA21'!$B$2:$AR$165,'LA21'!C$1,0),(IF(LA_INDEX!$H$38=2,VLOOKUP('LA (Gen)'!$B60,'LA22'!$B$2:$AR$165,'LA22'!C$1,0),(IF(LA_INDEX!$H$38=3,VLOOKUP('LA (Gen)'!$B60,'LA27'!$B$2:$AR$165,'LA27'!C$1,0),0)))))),5),"")</f>
        <v>2095</v>
      </c>
      <c r="F60" s="122">
        <f>IFERROR(MROUND((IF(LA_INDEX!$H$38=1,VLOOKUP('LA (Gen)'!$B60,'LA21'!$B$2:$AR$165,'LA21'!D$1,0),(IF(LA_INDEX!$H$38=2,VLOOKUP('LA (Gen)'!$B60,'LA22'!$B$2:$AR$165,'LA22'!D$1,0),(IF(LA_INDEX!$H$38=3,VLOOKUP('LA (Gen)'!$B60,'LA27'!$B$2:$AR$165,'LA27'!D$1,0),0)))))),5),"")</f>
        <v>2440</v>
      </c>
      <c r="G60" s="122">
        <f>IFERROR(MROUND((IF(LA_INDEX!$H$38=1,VLOOKUP('LA (Gen)'!$B60,'LA21'!$B$2:$AR$165,'LA21'!E$1,0),(IF(LA_INDEX!$H$38=2,VLOOKUP('LA (Gen)'!$B60,'LA22'!$B$2:$AR$165,'LA22'!E$1,0),(IF(LA_INDEX!$H$38=3,VLOOKUP('LA (Gen)'!$B60,'LA27'!$B$2:$AR$165,'LA27'!E$1,0),0)))))),5),"")</f>
        <v>4540</v>
      </c>
      <c r="H60" s="122">
        <f>IFERROR((IF(LA_INDEX!$H$38=1,VLOOKUP('LA (Gen)'!$B60,'LA21'!$B$2:$AR$165,'LA21'!F$1,0),(IF(LA_INDEX!$H$38=2,VLOOKUP('LA (Gen)'!$B60,'LA22'!$B$2:$AR$165,'LA22'!F$1,0),(IF(LA_INDEX!$H$38=3,VLOOKUP('LA (Gen)'!$B60,'LA27'!$B$2:$AR$165,'LA27'!F$1,0),0)))))),"")</f>
        <v>86</v>
      </c>
      <c r="I60" s="122">
        <f>IFERROR((IF(LA_INDEX!$H$38=1,VLOOKUP('LA (Gen)'!$B60,'LA21'!$B$2:$AR$165,'LA21'!G$1,0),(IF(LA_INDEX!$H$38=2,VLOOKUP('LA (Gen)'!$B60,'LA22'!$B$2:$AR$165,'LA22'!G$1,0),(IF(LA_INDEX!$H$38=3,VLOOKUP('LA (Gen)'!$B60,'LA27'!$B$2:$AR$165,'LA27'!G$1,0),0)))))),"")</f>
        <v>89</v>
      </c>
      <c r="J60" s="122">
        <f>IFERROR((IF(LA_INDEX!$H$38=1,VLOOKUP('LA (Gen)'!$B60,'LA21'!$B$2:$AR$165,'LA21'!H$1,0),(IF(LA_INDEX!$H$38=2,VLOOKUP('LA (Gen)'!$B60,'LA22'!$B$2:$AR$165,'LA22'!H$1,0),(IF(LA_INDEX!$H$38=3,VLOOKUP('LA (Gen)'!$B60,'LA27'!$B$2:$AR$165,'LA27'!H$1,0),0)))))),"")</f>
        <v>87</v>
      </c>
      <c r="K60" s="122">
        <f>IFERROR((IF(LA_INDEX!$H$38=1,VLOOKUP('LA (Gen)'!$B60,'LA21'!$B$2:$AR$165,'LA21'!I$1,0),(IF(LA_INDEX!$H$38=2,VLOOKUP('LA (Gen)'!$B60,'LA22'!$B$2:$AR$165,'LA22'!I$1,0),(IF(LA_INDEX!$H$38=3,VLOOKUP('LA (Gen)'!$B60,'LA27'!$B$2:$AR$165,'LA27'!I$1,0),0)))))),"")</f>
        <v>10</v>
      </c>
      <c r="L60" s="122">
        <f>IFERROR((IF(LA_INDEX!$H$38=1,VLOOKUP('LA (Gen)'!$B60,'LA21'!$B$2:$AR$165,'LA21'!J$1,0),(IF(LA_INDEX!$H$38=2,VLOOKUP('LA (Gen)'!$B60,'LA22'!$B$2:$AR$165,'LA22'!J$1,0),(IF(LA_INDEX!$H$38=3,VLOOKUP('LA (Gen)'!$B60,'LA27'!$B$2:$AR$165,'LA27'!J$1,0),0)))))),"")</f>
        <v>7</v>
      </c>
      <c r="M60" s="122">
        <f>IFERROR((IF(LA_INDEX!$H$38=1,VLOOKUP('LA (Gen)'!$B60,'LA21'!$B$2:$AR$165,'LA21'!K$1,0),(IF(LA_INDEX!$H$38=2,VLOOKUP('LA (Gen)'!$B60,'LA22'!$B$2:$AR$165,'LA22'!K$1,0),(IF(LA_INDEX!$H$38=3,VLOOKUP('LA (Gen)'!$B60,'LA27'!$B$2:$AR$165,'LA27'!K$1,0),0)))))),"")</f>
        <v>9</v>
      </c>
      <c r="N60" s="122">
        <f>IFERROR((IF(LA_INDEX!$H$38=1,VLOOKUP('LA (Gen)'!$B60,'LA21'!$B$2:$AR$165,'LA21'!L$1,0),(IF(LA_INDEX!$H$38=2,VLOOKUP('LA (Gen)'!$B60,'LA22'!$B$2:$AR$165,'LA22'!L$1,0),(IF(LA_INDEX!$H$38=3,VLOOKUP('LA (Gen)'!$B60,'LA27'!$B$2:$AR$165,'LA27'!L$1,0),0)))))),"")</f>
        <v>64</v>
      </c>
      <c r="O60" s="122">
        <f>IFERROR((IF(LA_INDEX!$H$38=1,VLOOKUP('LA (Gen)'!$B60,'LA21'!$B$2:$AR$165,'LA21'!M$1,0),(IF(LA_INDEX!$H$38=2,VLOOKUP('LA (Gen)'!$B60,'LA22'!$B$2:$AR$165,'LA22'!M$1,0),(IF(LA_INDEX!$H$38=3,VLOOKUP('LA (Gen)'!$B60,'LA27'!$B$2:$AR$165,'LA27'!M$1,0),0)))))),"")</f>
        <v>64</v>
      </c>
      <c r="P60" s="122">
        <f>IFERROR((IF(LA_INDEX!$H$38=1,VLOOKUP('LA (Gen)'!$B60,'LA21'!$B$2:$AR$165,'LA21'!N$1,0),(IF(LA_INDEX!$H$38=2,VLOOKUP('LA (Gen)'!$B60,'LA22'!$B$2:$AR$165,'LA22'!N$1,0),(IF(LA_INDEX!$H$38=3,VLOOKUP('LA (Gen)'!$B60,'LA27'!$B$2:$AR$165,'LA27'!N$1,0),0)))))),"")</f>
        <v>64</v>
      </c>
      <c r="Q60" s="122">
        <f>IFERROR((IF(LA_INDEX!$H$38=1,VLOOKUP('LA (Gen)'!$B60,'LA21'!$B$2:$AR$165,'LA21'!O$1,0),(IF(LA_INDEX!$H$38=2,VLOOKUP('LA (Gen)'!$B60,'LA22'!$B$2:$AR$165,'LA22'!O$1,0),(IF(LA_INDEX!$H$38=3,VLOOKUP('LA (Gen)'!$B60,'LA27'!$B$2:$AR$165,'LA27'!O$1,0),0)))))),"")</f>
        <v>12</v>
      </c>
      <c r="R60" s="122">
        <f>IFERROR((IF(LA_INDEX!$H$38=1,VLOOKUP('LA (Gen)'!$B60,'LA21'!$B$2:$AR$165,'LA21'!P$1,0),(IF(LA_INDEX!$H$38=2,VLOOKUP('LA (Gen)'!$B60,'LA22'!$B$2:$AR$165,'LA22'!P$1,0),(IF(LA_INDEX!$H$38=3,VLOOKUP('LA (Gen)'!$B60,'LA27'!$B$2:$AR$165,'LA27'!P$1,0),0)))))),"")</f>
        <v>11</v>
      </c>
      <c r="S60" s="122">
        <f>IFERROR((IF(LA_INDEX!$H$38=1,VLOOKUP('LA (Gen)'!$B60,'LA21'!$B$2:$AR$165,'LA21'!Q$1,0),(IF(LA_INDEX!$H$38=2,VLOOKUP('LA (Gen)'!$B60,'LA22'!$B$2:$AR$165,'LA22'!Q$1,0),(IF(LA_INDEX!$H$38=3,VLOOKUP('LA (Gen)'!$B60,'LA27'!$B$2:$AR$165,'LA27'!Q$1,0),0)))))),"")</f>
        <v>11</v>
      </c>
      <c r="T60" s="122">
        <f>IFERROR((IF(LA_INDEX!$H$38=1,VLOOKUP('LA (Gen)'!$B60,'LA21'!$B$2:$AR$165,'LA21'!R$1,0),(IF(LA_INDEX!$H$38=2,VLOOKUP('LA (Gen)'!$B60,'LA22'!$B$2:$AR$165,'LA22'!R$1,0),(IF(LA_INDEX!$H$38=3,VLOOKUP('LA (Gen)'!$B60,'LA27'!$B$2:$AR$165,'LA27'!R$1,0),0)))))),"")</f>
        <v>50</v>
      </c>
      <c r="U60" s="122">
        <f>IFERROR((IF(LA_INDEX!$H$38=1,VLOOKUP('LA (Gen)'!$B60,'LA21'!$B$2:$AR$165,'LA21'!S$1,0),(IF(LA_INDEX!$H$38=2,VLOOKUP('LA (Gen)'!$B60,'LA22'!$B$2:$AR$165,'LA22'!S$1,0),(IF(LA_INDEX!$H$38=3,VLOOKUP('LA (Gen)'!$B60,'LA27'!$B$2:$AR$165,'LA27'!S$1,0),0)))))),"")</f>
        <v>52</v>
      </c>
      <c r="V60" s="122">
        <f>IFERROR((IF(LA_INDEX!$H$38=1,VLOOKUP('LA (Gen)'!$B60,'LA21'!$B$2:$AR$165,'LA21'!T$1,0),(IF(LA_INDEX!$H$38=2,VLOOKUP('LA (Gen)'!$B60,'LA22'!$B$2:$AR$165,'LA22'!T$1,0),(IF(LA_INDEX!$H$38=3,VLOOKUP('LA (Gen)'!$B60,'LA27'!$B$2:$AR$165,'LA27'!T$1,0),0)))))),"")</f>
        <v>51</v>
      </c>
      <c r="W60" s="122">
        <f>IFERROR((IF(LA_INDEX!$H$38=1,VLOOKUP('LA (Gen)'!$B60,'LA21'!$B$2:$AR$165,'LA21'!U$1,0),(IF(LA_INDEX!$H$38=2,VLOOKUP('LA (Gen)'!$B60,'LA22'!$B$2:$AR$165,'LA22'!U$1,0),(IF(LA_INDEX!$H$38=3,VLOOKUP('LA (Gen)'!$B60,'LA27'!$B$2:$AR$165,'LA27'!U$1,0),0)))))),"")</f>
        <v>14</v>
      </c>
      <c r="X60" s="122">
        <f>IFERROR((IF(LA_INDEX!$H$38=1,VLOOKUP('LA (Gen)'!$B60,'LA21'!$B$2:$AR$165,'LA21'!V$1,0),(IF(LA_INDEX!$H$38=2,VLOOKUP('LA (Gen)'!$B60,'LA22'!$B$2:$AR$165,'LA22'!V$1,0),(IF(LA_INDEX!$H$38=3,VLOOKUP('LA (Gen)'!$B60,'LA27'!$B$2:$AR$165,'LA27'!V$1,0),0)))))),"")</f>
        <v>15</v>
      </c>
      <c r="Y60" s="122">
        <f>IFERROR((IF(LA_INDEX!$H$38=1,VLOOKUP('LA (Gen)'!$B60,'LA21'!$B$2:$AR$165,'LA21'!W$1,0),(IF(LA_INDEX!$H$38=2,VLOOKUP('LA (Gen)'!$B60,'LA22'!$B$2:$AR$165,'LA22'!W$1,0),(IF(LA_INDEX!$H$38=3,VLOOKUP('LA (Gen)'!$B60,'LA27'!$B$2:$AR$165,'LA27'!W$1,0),0)))))),"")</f>
        <v>14</v>
      </c>
      <c r="Z60" s="122">
        <f>IFERROR((IF(LA_INDEX!$H$38=1,VLOOKUP('LA (Gen)'!$B60,'LA21'!$B$2:$AR$165,'LA21'!X$1,0),(IF(LA_INDEX!$H$38=2,VLOOKUP('LA (Gen)'!$B60,'LA22'!$B$2:$AR$165,'LA22'!X$1,0),(IF(LA_INDEX!$H$38=3,VLOOKUP('LA (Gen)'!$B60,'LA27'!$B$2:$AR$165,'LA27'!X$1,0),0)))))),"")</f>
        <v>1</v>
      </c>
      <c r="AA60" s="122" t="str">
        <f>IFERROR((IF(LA_INDEX!$H$38=1,VLOOKUP('LA (Gen)'!$B60,'LA21'!$B$2:$AR$165,'LA21'!Y$1,0),(IF(LA_INDEX!$H$38=2,VLOOKUP('LA (Gen)'!$B60,'LA22'!$B$2:$AR$165,'LA22'!Y$1,0),(IF(LA_INDEX!$H$38=3,VLOOKUP('LA (Gen)'!$B60,'LA27'!$B$2:$AR$165,'LA27'!Y$1,0),0)))))),"")</f>
        <v>-</v>
      </c>
      <c r="AB60" s="122">
        <f>IFERROR((IF(LA_INDEX!$H$38=1,VLOOKUP('LA (Gen)'!$B60,'LA21'!$B$2:$AR$165,'LA21'!Z$1,0),(IF(LA_INDEX!$H$38=2,VLOOKUP('LA (Gen)'!$B60,'LA22'!$B$2:$AR$165,'LA22'!Z$1,0),(IF(LA_INDEX!$H$38=3,VLOOKUP('LA (Gen)'!$B60,'LA27'!$B$2:$AR$165,'LA27'!Z$1,0),0)))))),"")</f>
        <v>1</v>
      </c>
      <c r="AC60" s="122">
        <f>IFERROR((IF(LA_INDEX!$H$38=1,VLOOKUP('LA (Gen)'!$B60,'LA21'!$B$2:$AR$165,'LA21'!AA$1,0),(IF(LA_INDEX!$H$38=2,VLOOKUP('LA (Gen)'!$B60,'LA22'!$B$2:$AR$165,'LA22'!AA$1,0),(IF(LA_INDEX!$H$38=3,VLOOKUP('LA (Gen)'!$B60,'LA27'!$B$2:$AR$165,'LA27'!AA$1,0),0)))))),"")</f>
        <v>12</v>
      </c>
      <c r="AD60" s="122">
        <f>IFERROR((IF(LA_INDEX!$H$38=1,VLOOKUP('LA (Gen)'!$B60,'LA21'!$B$2:$AR$165,'LA21'!AB$1,0),(IF(LA_INDEX!$H$38=2,VLOOKUP('LA (Gen)'!$B60,'LA22'!$B$2:$AR$165,'LA22'!AB$1,0),(IF(LA_INDEX!$H$38=3,VLOOKUP('LA (Gen)'!$B60,'LA27'!$B$2:$AR$165,'LA27'!AB$1,0),0)))))),"")</f>
        <v>13</v>
      </c>
      <c r="AE60" s="122">
        <f>IFERROR((IF(LA_INDEX!$H$38=1,VLOOKUP('LA (Gen)'!$B60,'LA21'!$B$2:$AR$165,'LA21'!AC$1,0),(IF(LA_INDEX!$H$38=2,VLOOKUP('LA (Gen)'!$B60,'LA22'!$B$2:$AR$165,'LA22'!AC$1,0),(IF(LA_INDEX!$H$38=3,VLOOKUP('LA (Gen)'!$B60,'LA27'!$B$2:$AR$165,'LA27'!AC$1,0),0)))))),"")</f>
        <v>12</v>
      </c>
      <c r="AF60" s="122">
        <f>IFERROR((IF(LA_INDEX!$H$38=1,VLOOKUP('LA (Gen)'!$B60,'LA21'!$B$2:$AR$165,'LA21'!AD$1,0),(IF(LA_INDEX!$H$38=2,VLOOKUP('LA (Gen)'!$B60,'LA22'!$B$2:$AR$165,'LA22'!AD$1,0),(IF(LA_INDEX!$H$38=3,VLOOKUP('LA (Gen)'!$B60,'LA27'!$B$2:$AR$165,'LA27'!AD$1,0),0)))))),"")</f>
        <v>36</v>
      </c>
      <c r="AG60" s="122">
        <f>IFERROR((IF(LA_INDEX!$H$38=1,VLOOKUP('LA (Gen)'!$B60,'LA21'!$B$2:$AR$165,'LA21'!AE$1,0),(IF(LA_INDEX!$H$38=2,VLOOKUP('LA (Gen)'!$B60,'LA22'!$B$2:$AR$165,'LA22'!AE$1,0),(IF(LA_INDEX!$H$38=3,VLOOKUP('LA (Gen)'!$B60,'LA27'!$B$2:$AR$165,'LA27'!AE$1,0),0)))))),"")</f>
        <v>37</v>
      </c>
      <c r="AH60" s="122">
        <f>IFERROR((IF(LA_INDEX!$H$38=1,VLOOKUP('LA (Gen)'!$B60,'LA21'!$B$2:$AR$165,'LA21'!AF$1,0),(IF(LA_INDEX!$H$38=2,VLOOKUP('LA (Gen)'!$B60,'LA22'!$B$2:$AR$165,'LA22'!AF$1,0),(IF(LA_INDEX!$H$38=3,VLOOKUP('LA (Gen)'!$B60,'LA27'!$B$2:$AR$165,'LA27'!AF$1,0),0)))))),"")</f>
        <v>37</v>
      </c>
      <c r="AI60" s="122">
        <f>IFERROR((IF(LA_INDEX!$H$38=1,VLOOKUP('LA (Gen)'!$B60,'LA21'!$B$2:$AR$165,'LA21'!AG$1,0),(IF(LA_INDEX!$H$38=2,VLOOKUP('LA (Gen)'!$B60,'LA22'!$B$2:$AR$165,'LA22'!AG$1,0),(IF(LA_INDEX!$H$38=3,VLOOKUP('LA (Gen)'!$B60,'LA27'!$B$2:$AR$165,'LA27'!AG$1,0),0)))))),"")</f>
        <v>2</v>
      </c>
      <c r="AJ60" s="122">
        <f>IFERROR((IF(LA_INDEX!$H$38=1,VLOOKUP('LA (Gen)'!$B60,'LA21'!$B$2:$AR$165,'LA21'!AH$1,0),(IF(LA_INDEX!$H$38=2,VLOOKUP('LA (Gen)'!$B60,'LA22'!$B$2:$AR$165,'LA22'!AH$1,0),(IF(LA_INDEX!$H$38=3,VLOOKUP('LA (Gen)'!$B60,'LA27'!$B$2:$AR$165,'LA27'!AH$1,0),0)))))),"")</f>
        <v>1</v>
      </c>
      <c r="AK60" s="122">
        <f>IFERROR((IF(LA_INDEX!$H$38=1,VLOOKUP('LA (Gen)'!$B60,'LA21'!$B$2:$AR$165,'LA21'!AI$1,0),(IF(LA_INDEX!$H$38=2,VLOOKUP('LA (Gen)'!$B60,'LA22'!$B$2:$AR$165,'LA22'!AI$1,0),(IF(LA_INDEX!$H$38=3,VLOOKUP('LA (Gen)'!$B60,'LA27'!$B$2:$AR$165,'LA27'!AI$1,0),0)))))),"")</f>
        <v>2</v>
      </c>
      <c r="AL60" s="122">
        <f>IFERROR((IF(LA_INDEX!$H$38=1,VLOOKUP('LA (Gen)'!$B60,'LA21'!$B$2:$AR$165,'LA21'!AJ$1,0),(IF(LA_INDEX!$H$38=2,VLOOKUP('LA (Gen)'!$B60,'LA22'!$B$2:$AR$165,'LA22'!AJ$1,0),(IF(LA_INDEX!$H$38=3,VLOOKUP('LA (Gen)'!$B60,'LA27'!$B$2:$AR$165,'LA27'!AJ$1,0),0)))))),"")</f>
        <v>22</v>
      </c>
      <c r="AM60" s="122">
        <f>IFERROR((IF(LA_INDEX!$H$38=1,VLOOKUP('LA (Gen)'!$B60,'LA21'!$B$2:$AR$165,'LA21'!AK$1,0),(IF(LA_INDEX!$H$38=2,VLOOKUP('LA (Gen)'!$B60,'LA22'!$B$2:$AR$165,'LA22'!AK$1,0),(IF(LA_INDEX!$H$38=3,VLOOKUP('LA (Gen)'!$B60,'LA27'!$B$2:$AR$165,'LA27'!AK$1,0),0)))))),"")</f>
        <v>25</v>
      </c>
      <c r="AN60" s="122">
        <f>IFERROR((IF(LA_INDEX!$H$38=1,VLOOKUP('LA (Gen)'!$B60,'LA21'!$B$2:$AR$165,'LA21'!AL$1,0),(IF(LA_INDEX!$H$38=2,VLOOKUP('LA (Gen)'!$B60,'LA22'!$B$2:$AR$165,'LA22'!AL$1,0),(IF(LA_INDEX!$H$38=3,VLOOKUP('LA (Gen)'!$B60,'LA27'!$B$2:$AR$165,'LA27'!AL$1,0),0)))))),"")</f>
        <v>24</v>
      </c>
      <c r="AO60" s="122">
        <f>IFERROR((IF(LA_INDEX!$H$38=1,VLOOKUP('LA (Gen)'!$B60,'LA21'!$B$2:$AR$165,'LA21'!AM$1,0),(IF(LA_INDEX!$H$38=2,VLOOKUP('LA (Gen)'!$B60,'LA22'!$B$2:$AR$165,'LA22'!AM$1,0),(IF(LA_INDEX!$H$38=3,VLOOKUP('LA (Gen)'!$B60,'LA27'!$B$2:$AR$165,'LA27'!AM$1,0),0)))))),"")</f>
        <v>11</v>
      </c>
      <c r="AP60" s="122">
        <f>IFERROR((IF(LA_INDEX!$H$38=1,VLOOKUP('LA (Gen)'!$B60,'LA21'!$B$2:$AR$165,'LA21'!AN$1,0),(IF(LA_INDEX!$H$38=2,VLOOKUP('LA (Gen)'!$B60,'LA22'!$B$2:$AR$165,'LA22'!AN$1,0),(IF(LA_INDEX!$H$38=3,VLOOKUP('LA (Gen)'!$B60,'LA27'!$B$2:$AR$165,'LA27'!AN$1,0),0)))))),"")</f>
        <v>9</v>
      </c>
      <c r="AQ60" s="122">
        <f>IFERROR((IF(LA_INDEX!$H$38=1,VLOOKUP('LA (Gen)'!$B60,'LA21'!$B$2:$AR$165,'LA21'!AO$1,0),(IF(LA_INDEX!$H$38=2,VLOOKUP('LA (Gen)'!$B60,'LA22'!$B$2:$AR$165,'LA22'!AO$1,0),(IF(LA_INDEX!$H$38=3,VLOOKUP('LA (Gen)'!$B60,'LA27'!$B$2:$AR$165,'LA27'!AO$1,0),0)))))),"")</f>
        <v>10</v>
      </c>
      <c r="AR60" s="122">
        <f>IFERROR((IF(LA_INDEX!$H$38=1,VLOOKUP('LA (Gen)'!$B60,'LA21'!$B$2:$AR$165,'LA21'!AP$1,0),(IF(LA_INDEX!$H$38=2,VLOOKUP('LA (Gen)'!$B60,'LA22'!$B$2:$AR$165,'LA22'!AP$1,0),(IF(LA_INDEX!$H$38=3,VLOOKUP('LA (Gen)'!$B60,'LA27'!$B$2:$AR$165,'LA27'!AP$1,0),0)))))),"")</f>
        <v>3</v>
      </c>
      <c r="AS60" s="122">
        <f>IFERROR((IF(LA_INDEX!$H$38=1,VLOOKUP('LA (Gen)'!$B60,'LA21'!$B$2:$AR$165,'LA21'!AQ$1,0),(IF(LA_INDEX!$H$38=2,VLOOKUP('LA (Gen)'!$B60,'LA22'!$B$2:$AR$165,'LA22'!AQ$1,0),(IF(LA_INDEX!$H$38=3,VLOOKUP('LA (Gen)'!$B60,'LA27'!$B$2:$AR$165,'LA27'!AQ$1,0),0)))))),"")</f>
        <v>2</v>
      </c>
      <c r="AT60" s="122">
        <f>IFERROR((IF(LA_INDEX!$H$38=1,VLOOKUP('LA (Gen)'!$B60,'LA21'!$B$2:$AR$165,'LA21'!AR$1,0),(IF(LA_INDEX!$H$38=2,VLOOKUP('LA (Gen)'!$B60,'LA22'!$B$2:$AR$165,'LA22'!AR$1,0),(IF(LA_INDEX!$H$38=3,VLOOKUP('LA (Gen)'!$B60,'LA27'!$B$2:$AR$165,'LA27'!AR$1,0),0)))))),"")</f>
        <v>3</v>
      </c>
    </row>
    <row r="61" spans="1:46" x14ac:dyDescent="0.3">
      <c r="A61" s="80" t="s">
        <v>492</v>
      </c>
      <c r="B61" s="114">
        <v>812</v>
      </c>
      <c r="C61" s="80" t="s">
        <v>359</v>
      </c>
      <c r="D61" s="80" t="s">
        <v>257</v>
      </c>
      <c r="E61" s="122">
        <f>IFERROR(MROUND((IF(LA_INDEX!$H$38=1,VLOOKUP('LA (Gen)'!$B61,'LA21'!$B$2:$AR$165,'LA21'!C$1,0),(IF(LA_INDEX!$H$38=2,VLOOKUP('LA (Gen)'!$B61,'LA22'!$B$2:$AR$165,'LA22'!C$1,0),(IF(LA_INDEX!$H$38=3,VLOOKUP('LA (Gen)'!$B61,'LA27'!$B$2:$AR$165,'LA27'!C$1,0),0)))))),5),"")</f>
        <v>660</v>
      </c>
      <c r="F61" s="122">
        <f>IFERROR(MROUND((IF(LA_INDEX!$H$38=1,VLOOKUP('LA (Gen)'!$B61,'LA21'!$B$2:$AR$165,'LA21'!D$1,0),(IF(LA_INDEX!$H$38=2,VLOOKUP('LA (Gen)'!$B61,'LA22'!$B$2:$AR$165,'LA22'!D$1,0),(IF(LA_INDEX!$H$38=3,VLOOKUP('LA (Gen)'!$B61,'LA27'!$B$2:$AR$165,'LA27'!D$1,0),0)))))),5),"")</f>
        <v>645</v>
      </c>
      <c r="G61" s="122">
        <f>IFERROR(MROUND((IF(LA_INDEX!$H$38=1,VLOOKUP('LA (Gen)'!$B61,'LA21'!$B$2:$AR$165,'LA21'!E$1,0),(IF(LA_INDEX!$H$38=2,VLOOKUP('LA (Gen)'!$B61,'LA22'!$B$2:$AR$165,'LA22'!E$1,0),(IF(LA_INDEX!$H$38=3,VLOOKUP('LA (Gen)'!$B61,'LA27'!$B$2:$AR$165,'LA27'!E$1,0),0)))))),5),"")</f>
        <v>1305</v>
      </c>
      <c r="H61" s="122">
        <f>IFERROR((IF(LA_INDEX!$H$38=1,VLOOKUP('LA (Gen)'!$B61,'LA21'!$B$2:$AR$165,'LA21'!F$1,0),(IF(LA_INDEX!$H$38=2,VLOOKUP('LA (Gen)'!$B61,'LA22'!$B$2:$AR$165,'LA22'!F$1,0),(IF(LA_INDEX!$H$38=3,VLOOKUP('LA (Gen)'!$B61,'LA27'!$B$2:$AR$165,'LA27'!F$1,0),0)))))),"")</f>
        <v>84</v>
      </c>
      <c r="I61" s="122">
        <f>IFERROR((IF(LA_INDEX!$H$38=1,VLOOKUP('LA (Gen)'!$B61,'LA21'!$B$2:$AR$165,'LA21'!G$1,0),(IF(LA_INDEX!$H$38=2,VLOOKUP('LA (Gen)'!$B61,'LA22'!$B$2:$AR$165,'LA22'!G$1,0),(IF(LA_INDEX!$H$38=3,VLOOKUP('LA (Gen)'!$B61,'LA27'!$B$2:$AR$165,'LA27'!G$1,0),0)))))),"")</f>
        <v>89</v>
      </c>
      <c r="J61" s="122">
        <f>IFERROR((IF(LA_INDEX!$H$38=1,VLOOKUP('LA (Gen)'!$B61,'LA21'!$B$2:$AR$165,'LA21'!H$1,0),(IF(LA_INDEX!$H$38=2,VLOOKUP('LA (Gen)'!$B61,'LA22'!$B$2:$AR$165,'LA22'!H$1,0),(IF(LA_INDEX!$H$38=3,VLOOKUP('LA (Gen)'!$B61,'LA27'!$B$2:$AR$165,'LA27'!H$1,0),0)))))),"")</f>
        <v>87</v>
      </c>
      <c r="K61" s="122">
        <f>IFERROR((IF(LA_INDEX!$H$38=1,VLOOKUP('LA (Gen)'!$B61,'LA21'!$B$2:$AR$165,'LA21'!I$1,0),(IF(LA_INDEX!$H$38=2,VLOOKUP('LA (Gen)'!$B61,'LA22'!$B$2:$AR$165,'LA22'!I$1,0),(IF(LA_INDEX!$H$38=3,VLOOKUP('LA (Gen)'!$B61,'LA27'!$B$2:$AR$165,'LA27'!I$1,0),0)))))),"")</f>
        <v>14</v>
      </c>
      <c r="L61" s="122">
        <f>IFERROR((IF(LA_INDEX!$H$38=1,VLOOKUP('LA (Gen)'!$B61,'LA21'!$B$2:$AR$165,'LA21'!J$1,0),(IF(LA_INDEX!$H$38=2,VLOOKUP('LA (Gen)'!$B61,'LA22'!$B$2:$AR$165,'LA22'!J$1,0),(IF(LA_INDEX!$H$38=3,VLOOKUP('LA (Gen)'!$B61,'LA27'!$B$2:$AR$165,'LA27'!J$1,0),0)))))),"")</f>
        <v>8</v>
      </c>
      <c r="M61" s="122">
        <f>IFERROR((IF(LA_INDEX!$H$38=1,VLOOKUP('LA (Gen)'!$B61,'LA21'!$B$2:$AR$165,'LA21'!K$1,0),(IF(LA_INDEX!$H$38=2,VLOOKUP('LA (Gen)'!$B61,'LA22'!$B$2:$AR$165,'LA22'!K$1,0),(IF(LA_INDEX!$H$38=3,VLOOKUP('LA (Gen)'!$B61,'LA27'!$B$2:$AR$165,'LA27'!K$1,0),0)))))),"")</f>
        <v>11</v>
      </c>
      <c r="N61" s="122">
        <f>IFERROR((IF(LA_INDEX!$H$38=1,VLOOKUP('LA (Gen)'!$B61,'LA21'!$B$2:$AR$165,'LA21'!L$1,0),(IF(LA_INDEX!$H$38=2,VLOOKUP('LA (Gen)'!$B61,'LA22'!$B$2:$AR$165,'LA22'!L$1,0),(IF(LA_INDEX!$H$38=3,VLOOKUP('LA (Gen)'!$B61,'LA27'!$B$2:$AR$165,'LA27'!L$1,0),0)))))),"")</f>
        <v>64</v>
      </c>
      <c r="O61" s="122">
        <f>IFERROR((IF(LA_INDEX!$H$38=1,VLOOKUP('LA (Gen)'!$B61,'LA21'!$B$2:$AR$165,'LA21'!M$1,0),(IF(LA_INDEX!$H$38=2,VLOOKUP('LA (Gen)'!$B61,'LA22'!$B$2:$AR$165,'LA22'!M$1,0),(IF(LA_INDEX!$H$38=3,VLOOKUP('LA (Gen)'!$B61,'LA27'!$B$2:$AR$165,'LA27'!M$1,0),0)))))),"")</f>
        <v>65</v>
      </c>
      <c r="P61" s="122">
        <f>IFERROR((IF(LA_INDEX!$H$38=1,VLOOKUP('LA (Gen)'!$B61,'LA21'!$B$2:$AR$165,'LA21'!N$1,0),(IF(LA_INDEX!$H$38=2,VLOOKUP('LA (Gen)'!$B61,'LA22'!$B$2:$AR$165,'LA22'!N$1,0),(IF(LA_INDEX!$H$38=3,VLOOKUP('LA (Gen)'!$B61,'LA27'!$B$2:$AR$165,'LA27'!N$1,0),0)))))),"")</f>
        <v>64</v>
      </c>
      <c r="Q61" s="122">
        <f>IFERROR((IF(LA_INDEX!$H$38=1,VLOOKUP('LA (Gen)'!$B61,'LA21'!$B$2:$AR$165,'LA21'!O$1,0),(IF(LA_INDEX!$H$38=2,VLOOKUP('LA (Gen)'!$B61,'LA22'!$B$2:$AR$165,'LA22'!O$1,0),(IF(LA_INDEX!$H$38=3,VLOOKUP('LA (Gen)'!$B61,'LA27'!$B$2:$AR$165,'LA27'!O$1,0),0)))))),"")</f>
        <v>28</v>
      </c>
      <c r="R61" s="122">
        <f>IFERROR((IF(LA_INDEX!$H$38=1,VLOOKUP('LA (Gen)'!$B61,'LA21'!$B$2:$AR$165,'LA21'!P$1,0),(IF(LA_INDEX!$H$38=2,VLOOKUP('LA (Gen)'!$B61,'LA22'!$B$2:$AR$165,'LA22'!P$1,0),(IF(LA_INDEX!$H$38=3,VLOOKUP('LA (Gen)'!$B61,'LA27'!$B$2:$AR$165,'LA27'!P$1,0),0)))))),"")</f>
        <v>19</v>
      </c>
      <c r="S61" s="122">
        <f>IFERROR((IF(LA_INDEX!$H$38=1,VLOOKUP('LA (Gen)'!$B61,'LA21'!$B$2:$AR$165,'LA21'!Q$1,0),(IF(LA_INDEX!$H$38=2,VLOOKUP('LA (Gen)'!$B61,'LA22'!$B$2:$AR$165,'LA22'!Q$1,0),(IF(LA_INDEX!$H$38=3,VLOOKUP('LA (Gen)'!$B61,'LA27'!$B$2:$AR$165,'LA27'!Q$1,0),0)))))),"")</f>
        <v>23</v>
      </c>
      <c r="T61" s="122">
        <f>IFERROR((IF(LA_INDEX!$H$38=1,VLOOKUP('LA (Gen)'!$B61,'LA21'!$B$2:$AR$165,'LA21'!R$1,0),(IF(LA_INDEX!$H$38=2,VLOOKUP('LA (Gen)'!$B61,'LA22'!$B$2:$AR$165,'LA22'!R$1,0),(IF(LA_INDEX!$H$38=3,VLOOKUP('LA (Gen)'!$B61,'LA27'!$B$2:$AR$165,'LA27'!R$1,0),0)))))),"")</f>
        <v>34</v>
      </c>
      <c r="U61" s="122">
        <f>IFERROR((IF(LA_INDEX!$H$38=1,VLOOKUP('LA (Gen)'!$B61,'LA21'!$B$2:$AR$165,'LA21'!S$1,0),(IF(LA_INDEX!$H$38=2,VLOOKUP('LA (Gen)'!$B61,'LA22'!$B$2:$AR$165,'LA22'!S$1,0),(IF(LA_INDEX!$H$38=3,VLOOKUP('LA (Gen)'!$B61,'LA27'!$B$2:$AR$165,'LA27'!S$1,0),0)))))),"")</f>
        <v>44</v>
      </c>
      <c r="V61" s="122">
        <f>IFERROR((IF(LA_INDEX!$H$38=1,VLOOKUP('LA (Gen)'!$B61,'LA21'!$B$2:$AR$165,'LA21'!T$1,0),(IF(LA_INDEX!$H$38=2,VLOOKUP('LA (Gen)'!$B61,'LA22'!$B$2:$AR$165,'LA22'!T$1,0),(IF(LA_INDEX!$H$38=3,VLOOKUP('LA (Gen)'!$B61,'LA27'!$B$2:$AR$165,'LA27'!T$1,0),0)))))),"")</f>
        <v>39</v>
      </c>
      <c r="W61" s="122">
        <f>IFERROR((IF(LA_INDEX!$H$38=1,VLOOKUP('LA (Gen)'!$B61,'LA21'!$B$2:$AR$165,'LA21'!U$1,0),(IF(LA_INDEX!$H$38=2,VLOOKUP('LA (Gen)'!$B61,'LA22'!$B$2:$AR$165,'LA22'!U$1,0),(IF(LA_INDEX!$H$38=3,VLOOKUP('LA (Gen)'!$B61,'LA27'!$B$2:$AR$165,'LA27'!U$1,0),0)))))),"")</f>
        <v>6</v>
      </c>
      <c r="X61" s="122">
        <f>IFERROR((IF(LA_INDEX!$H$38=1,VLOOKUP('LA (Gen)'!$B61,'LA21'!$B$2:$AR$165,'LA21'!V$1,0),(IF(LA_INDEX!$H$38=2,VLOOKUP('LA (Gen)'!$B61,'LA22'!$B$2:$AR$165,'LA22'!V$1,0),(IF(LA_INDEX!$H$38=3,VLOOKUP('LA (Gen)'!$B61,'LA27'!$B$2:$AR$165,'LA27'!V$1,0),0)))))),"")</f>
        <v>8</v>
      </c>
      <c r="Y61" s="122">
        <f>IFERROR((IF(LA_INDEX!$H$38=1,VLOOKUP('LA (Gen)'!$B61,'LA21'!$B$2:$AR$165,'LA21'!W$1,0),(IF(LA_INDEX!$H$38=2,VLOOKUP('LA (Gen)'!$B61,'LA22'!$B$2:$AR$165,'LA22'!W$1,0),(IF(LA_INDEX!$H$38=3,VLOOKUP('LA (Gen)'!$B61,'LA27'!$B$2:$AR$165,'LA27'!W$1,0),0)))))),"")</f>
        <v>7</v>
      </c>
      <c r="Z61" s="122" t="str">
        <f>IFERROR((IF(LA_INDEX!$H$38=1,VLOOKUP('LA (Gen)'!$B61,'LA21'!$B$2:$AR$165,'LA21'!X$1,0),(IF(LA_INDEX!$H$38=2,VLOOKUP('LA (Gen)'!$B61,'LA22'!$B$2:$AR$165,'LA22'!X$1,0),(IF(LA_INDEX!$H$38=3,VLOOKUP('LA (Gen)'!$B61,'LA27'!$B$2:$AR$165,'LA27'!X$1,0),0)))))),"")</f>
        <v>x</v>
      </c>
      <c r="AA61" s="122" t="str">
        <f>IFERROR((IF(LA_INDEX!$H$38=1,VLOOKUP('LA (Gen)'!$B61,'LA21'!$B$2:$AR$165,'LA21'!Y$1,0),(IF(LA_INDEX!$H$38=2,VLOOKUP('LA (Gen)'!$B61,'LA22'!$B$2:$AR$165,'LA22'!Y$1,0),(IF(LA_INDEX!$H$38=3,VLOOKUP('LA (Gen)'!$B61,'LA27'!$B$2:$AR$165,'LA27'!Y$1,0),0)))))),"")</f>
        <v>x</v>
      </c>
      <c r="AB61" s="122" t="str">
        <f>IFERROR((IF(LA_INDEX!$H$38=1,VLOOKUP('LA (Gen)'!$B61,'LA21'!$B$2:$AR$165,'LA21'!Z$1,0),(IF(LA_INDEX!$H$38=2,VLOOKUP('LA (Gen)'!$B61,'LA22'!$B$2:$AR$165,'LA22'!Z$1,0),(IF(LA_INDEX!$H$38=3,VLOOKUP('LA (Gen)'!$B61,'LA27'!$B$2:$AR$165,'LA27'!Z$1,0),0)))))),"")</f>
        <v>x</v>
      </c>
      <c r="AC61" s="122">
        <f>IFERROR((IF(LA_INDEX!$H$38=1,VLOOKUP('LA (Gen)'!$B61,'LA21'!$B$2:$AR$165,'LA21'!AA$1,0),(IF(LA_INDEX!$H$38=2,VLOOKUP('LA (Gen)'!$B61,'LA22'!$B$2:$AR$165,'LA22'!AA$1,0),(IF(LA_INDEX!$H$38=3,VLOOKUP('LA (Gen)'!$B61,'LA27'!$B$2:$AR$165,'LA27'!AA$1,0),0)))))),"")</f>
        <v>4</v>
      </c>
      <c r="AD61" s="122">
        <f>IFERROR((IF(LA_INDEX!$H$38=1,VLOOKUP('LA (Gen)'!$B61,'LA21'!$B$2:$AR$165,'LA21'!AB$1,0),(IF(LA_INDEX!$H$38=2,VLOOKUP('LA (Gen)'!$B61,'LA22'!$B$2:$AR$165,'LA22'!AB$1,0),(IF(LA_INDEX!$H$38=3,VLOOKUP('LA (Gen)'!$B61,'LA27'!$B$2:$AR$165,'LA27'!AB$1,0),0)))))),"")</f>
        <v>7</v>
      </c>
      <c r="AE61" s="122">
        <f>IFERROR((IF(LA_INDEX!$H$38=1,VLOOKUP('LA (Gen)'!$B61,'LA21'!$B$2:$AR$165,'LA21'!AC$1,0),(IF(LA_INDEX!$H$38=2,VLOOKUP('LA (Gen)'!$B61,'LA22'!$B$2:$AR$165,'LA22'!AC$1,0),(IF(LA_INDEX!$H$38=3,VLOOKUP('LA (Gen)'!$B61,'LA27'!$B$2:$AR$165,'LA27'!AC$1,0),0)))))),"")</f>
        <v>6</v>
      </c>
      <c r="AF61" s="122">
        <f>IFERROR((IF(LA_INDEX!$H$38=1,VLOOKUP('LA (Gen)'!$B61,'LA21'!$B$2:$AR$165,'LA21'!AD$1,0),(IF(LA_INDEX!$H$38=2,VLOOKUP('LA (Gen)'!$B61,'LA22'!$B$2:$AR$165,'LA22'!AD$1,0),(IF(LA_INDEX!$H$38=3,VLOOKUP('LA (Gen)'!$B61,'LA27'!$B$2:$AR$165,'LA27'!AD$1,0),0)))))),"")</f>
        <v>29</v>
      </c>
      <c r="AG61" s="122">
        <f>IFERROR((IF(LA_INDEX!$H$38=1,VLOOKUP('LA (Gen)'!$B61,'LA21'!$B$2:$AR$165,'LA21'!AE$1,0),(IF(LA_INDEX!$H$38=2,VLOOKUP('LA (Gen)'!$B61,'LA22'!$B$2:$AR$165,'LA22'!AE$1,0),(IF(LA_INDEX!$H$38=3,VLOOKUP('LA (Gen)'!$B61,'LA27'!$B$2:$AR$165,'LA27'!AE$1,0),0)))))),"")</f>
        <v>36</v>
      </c>
      <c r="AH61" s="122">
        <f>IFERROR((IF(LA_INDEX!$H$38=1,VLOOKUP('LA (Gen)'!$B61,'LA21'!$B$2:$AR$165,'LA21'!AF$1,0),(IF(LA_INDEX!$H$38=2,VLOOKUP('LA (Gen)'!$B61,'LA22'!$B$2:$AR$165,'LA22'!AF$1,0),(IF(LA_INDEX!$H$38=3,VLOOKUP('LA (Gen)'!$B61,'LA27'!$B$2:$AR$165,'LA27'!AF$1,0),0)))))),"")</f>
        <v>32</v>
      </c>
      <c r="AI61" s="122">
        <f>IFERROR((IF(LA_INDEX!$H$38=1,VLOOKUP('LA (Gen)'!$B61,'LA21'!$B$2:$AR$165,'LA21'!AG$1,0),(IF(LA_INDEX!$H$38=2,VLOOKUP('LA (Gen)'!$B61,'LA22'!$B$2:$AR$165,'LA22'!AG$1,0),(IF(LA_INDEX!$H$38=3,VLOOKUP('LA (Gen)'!$B61,'LA27'!$B$2:$AR$165,'LA27'!AG$1,0),0)))))),"")</f>
        <v>2</v>
      </c>
      <c r="AJ61" s="122">
        <f>IFERROR((IF(LA_INDEX!$H$38=1,VLOOKUP('LA (Gen)'!$B61,'LA21'!$B$2:$AR$165,'LA21'!AH$1,0),(IF(LA_INDEX!$H$38=2,VLOOKUP('LA (Gen)'!$B61,'LA22'!$B$2:$AR$165,'LA22'!AH$1,0),(IF(LA_INDEX!$H$38=3,VLOOKUP('LA (Gen)'!$B61,'LA27'!$B$2:$AR$165,'LA27'!AH$1,0),0)))))),"")</f>
        <v>2</v>
      </c>
      <c r="AK61" s="122">
        <f>IFERROR((IF(LA_INDEX!$H$38=1,VLOOKUP('LA (Gen)'!$B61,'LA21'!$B$2:$AR$165,'LA21'!AI$1,0),(IF(LA_INDEX!$H$38=2,VLOOKUP('LA (Gen)'!$B61,'LA22'!$B$2:$AR$165,'LA22'!AI$1,0),(IF(LA_INDEX!$H$38=3,VLOOKUP('LA (Gen)'!$B61,'LA27'!$B$2:$AR$165,'LA27'!AI$1,0),0)))))),"")</f>
        <v>2</v>
      </c>
      <c r="AL61" s="122">
        <f>IFERROR((IF(LA_INDEX!$H$38=1,VLOOKUP('LA (Gen)'!$B61,'LA21'!$B$2:$AR$165,'LA21'!AJ$1,0),(IF(LA_INDEX!$H$38=2,VLOOKUP('LA (Gen)'!$B61,'LA22'!$B$2:$AR$165,'LA22'!AJ$1,0),(IF(LA_INDEX!$H$38=3,VLOOKUP('LA (Gen)'!$B61,'LA27'!$B$2:$AR$165,'LA27'!AJ$1,0),0)))))),"")</f>
        <v>20</v>
      </c>
      <c r="AM61" s="122">
        <f>IFERROR((IF(LA_INDEX!$H$38=1,VLOOKUP('LA (Gen)'!$B61,'LA21'!$B$2:$AR$165,'LA21'!AK$1,0),(IF(LA_INDEX!$H$38=2,VLOOKUP('LA (Gen)'!$B61,'LA22'!$B$2:$AR$165,'LA22'!AK$1,0),(IF(LA_INDEX!$H$38=3,VLOOKUP('LA (Gen)'!$B61,'LA27'!$B$2:$AR$165,'LA27'!AK$1,0),0)))))),"")</f>
        <v>25</v>
      </c>
      <c r="AN61" s="122">
        <f>IFERROR((IF(LA_INDEX!$H$38=1,VLOOKUP('LA (Gen)'!$B61,'LA21'!$B$2:$AR$165,'LA21'!AL$1,0),(IF(LA_INDEX!$H$38=2,VLOOKUP('LA (Gen)'!$B61,'LA22'!$B$2:$AR$165,'LA22'!AL$1,0),(IF(LA_INDEX!$H$38=3,VLOOKUP('LA (Gen)'!$B61,'LA27'!$B$2:$AR$165,'LA27'!AL$1,0),0)))))),"")</f>
        <v>22</v>
      </c>
      <c r="AO61" s="122">
        <f>IFERROR((IF(LA_INDEX!$H$38=1,VLOOKUP('LA (Gen)'!$B61,'LA21'!$B$2:$AR$165,'LA21'!AM$1,0),(IF(LA_INDEX!$H$38=2,VLOOKUP('LA (Gen)'!$B61,'LA22'!$B$2:$AR$165,'LA22'!AM$1,0),(IF(LA_INDEX!$H$38=3,VLOOKUP('LA (Gen)'!$B61,'LA27'!$B$2:$AR$165,'LA27'!AM$1,0),0)))))),"")</f>
        <v>13</v>
      </c>
      <c r="AP61" s="122">
        <f>IFERROR((IF(LA_INDEX!$H$38=1,VLOOKUP('LA (Gen)'!$B61,'LA21'!$B$2:$AR$165,'LA21'!AN$1,0),(IF(LA_INDEX!$H$38=2,VLOOKUP('LA (Gen)'!$B61,'LA22'!$B$2:$AR$165,'LA22'!AN$1,0),(IF(LA_INDEX!$H$38=3,VLOOKUP('LA (Gen)'!$B61,'LA27'!$B$2:$AR$165,'LA27'!AN$1,0),0)))))),"")</f>
        <v>8</v>
      </c>
      <c r="AQ61" s="122">
        <f>IFERROR((IF(LA_INDEX!$H$38=1,VLOOKUP('LA (Gen)'!$B61,'LA21'!$B$2:$AR$165,'LA21'!AO$1,0),(IF(LA_INDEX!$H$38=2,VLOOKUP('LA (Gen)'!$B61,'LA22'!$B$2:$AR$165,'LA22'!AO$1,0),(IF(LA_INDEX!$H$38=3,VLOOKUP('LA (Gen)'!$B61,'LA27'!$B$2:$AR$165,'LA27'!AO$1,0),0)))))),"")</f>
        <v>11</v>
      </c>
      <c r="AR61" s="122">
        <f>IFERROR((IF(LA_INDEX!$H$38=1,VLOOKUP('LA (Gen)'!$B61,'LA21'!$B$2:$AR$165,'LA21'!AP$1,0),(IF(LA_INDEX!$H$38=2,VLOOKUP('LA (Gen)'!$B61,'LA22'!$B$2:$AR$165,'LA22'!AP$1,0),(IF(LA_INDEX!$H$38=3,VLOOKUP('LA (Gen)'!$B61,'LA27'!$B$2:$AR$165,'LA27'!AP$1,0),0)))))),"")</f>
        <v>3</v>
      </c>
      <c r="AS61" s="122">
        <f>IFERROR((IF(LA_INDEX!$H$38=1,VLOOKUP('LA (Gen)'!$B61,'LA21'!$B$2:$AR$165,'LA21'!AQ$1,0),(IF(LA_INDEX!$H$38=2,VLOOKUP('LA (Gen)'!$B61,'LA22'!$B$2:$AR$165,'LA22'!AQ$1,0),(IF(LA_INDEX!$H$38=3,VLOOKUP('LA (Gen)'!$B61,'LA27'!$B$2:$AR$165,'LA27'!AQ$1,0),0)))))),"")</f>
        <v>2</v>
      </c>
      <c r="AT61" s="122">
        <f>IFERROR((IF(LA_INDEX!$H$38=1,VLOOKUP('LA (Gen)'!$B61,'LA21'!$B$2:$AR$165,'LA21'!AR$1,0),(IF(LA_INDEX!$H$38=2,VLOOKUP('LA (Gen)'!$B61,'LA22'!$B$2:$AR$165,'LA22'!AR$1,0),(IF(LA_INDEX!$H$38=3,VLOOKUP('LA (Gen)'!$B61,'LA27'!$B$2:$AR$165,'LA27'!AR$1,0),0)))))),"")</f>
        <v>3</v>
      </c>
    </row>
    <row r="62" spans="1:46" x14ac:dyDescent="0.3">
      <c r="A62" s="80" t="s">
        <v>493</v>
      </c>
      <c r="B62" s="114">
        <v>813</v>
      </c>
      <c r="C62" s="80" t="s">
        <v>360</v>
      </c>
      <c r="D62" s="80" t="s">
        <v>257</v>
      </c>
      <c r="E62" s="122">
        <f>IFERROR(MROUND((IF(LA_INDEX!$H$38=1,VLOOKUP('LA (Gen)'!$B62,'LA21'!$B$2:$AR$165,'LA21'!C$1,0),(IF(LA_INDEX!$H$38=2,VLOOKUP('LA (Gen)'!$B62,'LA22'!$B$2:$AR$165,'LA22'!C$1,0),(IF(LA_INDEX!$H$38=3,VLOOKUP('LA (Gen)'!$B62,'LA27'!$B$2:$AR$165,'LA27'!C$1,0),0)))))),5),"")</f>
        <v>580</v>
      </c>
      <c r="F62" s="122">
        <f>IFERROR(MROUND((IF(LA_INDEX!$H$38=1,VLOOKUP('LA (Gen)'!$B62,'LA21'!$B$2:$AR$165,'LA21'!D$1,0),(IF(LA_INDEX!$H$38=2,VLOOKUP('LA (Gen)'!$B62,'LA22'!$B$2:$AR$165,'LA22'!D$1,0),(IF(LA_INDEX!$H$38=3,VLOOKUP('LA (Gen)'!$B62,'LA27'!$B$2:$AR$165,'LA27'!D$1,0),0)))))),5),"")</f>
        <v>625</v>
      </c>
      <c r="G62" s="122">
        <f>IFERROR(MROUND((IF(LA_INDEX!$H$38=1,VLOOKUP('LA (Gen)'!$B62,'LA21'!$B$2:$AR$165,'LA21'!E$1,0),(IF(LA_INDEX!$H$38=2,VLOOKUP('LA (Gen)'!$B62,'LA22'!$B$2:$AR$165,'LA22'!E$1,0),(IF(LA_INDEX!$H$38=3,VLOOKUP('LA (Gen)'!$B62,'LA27'!$B$2:$AR$165,'LA27'!E$1,0),0)))))),5),"")</f>
        <v>1205</v>
      </c>
      <c r="H62" s="122">
        <f>IFERROR((IF(LA_INDEX!$H$38=1,VLOOKUP('LA (Gen)'!$B62,'LA21'!$B$2:$AR$165,'LA21'!F$1,0),(IF(LA_INDEX!$H$38=2,VLOOKUP('LA (Gen)'!$B62,'LA22'!$B$2:$AR$165,'LA22'!F$1,0),(IF(LA_INDEX!$H$38=3,VLOOKUP('LA (Gen)'!$B62,'LA27'!$B$2:$AR$165,'LA27'!F$1,0),0)))))),"")</f>
        <v>86</v>
      </c>
      <c r="I62" s="122">
        <f>IFERROR((IF(LA_INDEX!$H$38=1,VLOOKUP('LA (Gen)'!$B62,'LA21'!$B$2:$AR$165,'LA21'!G$1,0),(IF(LA_INDEX!$H$38=2,VLOOKUP('LA (Gen)'!$B62,'LA22'!$B$2:$AR$165,'LA22'!G$1,0),(IF(LA_INDEX!$H$38=3,VLOOKUP('LA (Gen)'!$B62,'LA27'!$B$2:$AR$165,'LA27'!G$1,0),0)))))),"")</f>
        <v>89</v>
      </c>
      <c r="J62" s="122">
        <f>IFERROR((IF(LA_INDEX!$H$38=1,VLOOKUP('LA (Gen)'!$B62,'LA21'!$B$2:$AR$165,'LA21'!H$1,0),(IF(LA_INDEX!$H$38=2,VLOOKUP('LA (Gen)'!$B62,'LA22'!$B$2:$AR$165,'LA22'!H$1,0),(IF(LA_INDEX!$H$38=3,VLOOKUP('LA (Gen)'!$B62,'LA27'!$B$2:$AR$165,'LA27'!H$1,0),0)))))),"")</f>
        <v>87</v>
      </c>
      <c r="K62" s="122">
        <f>IFERROR((IF(LA_INDEX!$H$38=1,VLOOKUP('LA (Gen)'!$B62,'LA21'!$B$2:$AR$165,'LA21'!I$1,0),(IF(LA_INDEX!$H$38=2,VLOOKUP('LA (Gen)'!$B62,'LA22'!$B$2:$AR$165,'LA22'!I$1,0),(IF(LA_INDEX!$H$38=3,VLOOKUP('LA (Gen)'!$B62,'LA27'!$B$2:$AR$165,'LA27'!I$1,0),0)))))),"")</f>
        <v>15</v>
      </c>
      <c r="L62" s="122">
        <f>IFERROR((IF(LA_INDEX!$H$38=1,VLOOKUP('LA (Gen)'!$B62,'LA21'!$B$2:$AR$165,'LA21'!J$1,0),(IF(LA_INDEX!$H$38=2,VLOOKUP('LA (Gen)'!$B62,'LA22'!$B$2:$AR$165,'LA22'!J$1,0),(IF(LA_INDEX!$H$38=3,VLOOKUP('LA (Gen)'!$B62,'LA27'!$B$2:$AR$165,'LA27'!J$1,0),0)))))),"")</f>
        <v>11</v>
      </c>
      <c r="M62" s="122">
        <f>IFERROR((IF(LA_INDEX!$H$38=1,VLOOKUP('LA (Gen)'!$B62,'LA21'!$B$2:$AR$165,'LA21'!K$1,0),(IF(LA_INDEX!$H$38=2,VLOOKUP('LA (Gen)'!$B62,'LA22'!$B$2:$AR$165,'LA22'!K$1,0),(IF(LA_INDEX!$H$38=3,VLOOKUP('LA (Gen)'!$B62,'LA27'!$B$2:$AR$165,'LA27'!K$1,0),0)))))),"")</f>
        <v>13</v>
      </c>
      <c r="N62" s="122">
        <f>IFERROR((IF(LA_INDEX!$H$38=1,VLOOKUP('LA (Gen)'!$B62,'LA21'!$B$2:$AR$165,'LA21'!L$1,0),(IF(LA_INDEX!$H$38=2,VLOOKUP('LA (Gen)'!$B62,'LA22'!$B$2:$AR$165,'LA22'!L$1,0),(IF(LA_INDEX!$H$38=3,VLOOKUP('LA (Gen)'!$B62,'LA27'!$B$2:$AR$165,'LA27'!L$1,0),0)))))),"")</f>
        <v>70</v>
      </c>
      <c r="O62" s="122">
        <f>IFERROR((IF(LA_INDEX!$H$38=1,VLOOKUP('LA (Gen)'!$B62,'LA21'!$B$2:$AR$165,'LA21'!M$1,0),(IF(LA_INDEX!$H$38=2,VLOOKUP('LA (Gen)'!$B62,'LA22'!$B$2:$AR$165,'LA22'!M$1,0),(IF(LA_INDEX!$H$38=3,VLOOKUP('LA (Gen)'!$B62,'LA27'!$B$2:$AR$165,'LA27'!M$1,0),0)))))),"")</f>
        <v>67</v>
      </c>
      <c r="P62" s="122">
        <f>IFERROR((IF(LA_INDEX!$H$38=1,VLOOKUP('LA (Gen)'!$B62,'LA21'!$B$2:$AR$165,'LA21'!N$1,0),(IF(LA_INDEX!$H$38=2,VLOOKUP('LA (Gen)'!$B62,'LA22'!$B$2:$AR$165,'LA22'!N$1,0),(IF(LA_INDEX!$H$38=3,VLOOKUP('LA (Gen)'!$B62,'LA27'!$B$2:$AR$165,'LA27'!N$1,0),0)))))),"")</f>
        <v>68</v>
      </c>
      <c r="Q62" s="122">
        <f>IFERROR((IF(LA_INDEX!$H$38=1,VLOOKUP('LA (Gen)'!$B62,'LA21'!$B$2:$AR$165,'LA21'!O$1,0),(IF(LA_INDEX!$H$38=2,VLOOKUP('LA (Gen)'!$B62,'LA22'!$B$2:$AR$165,'LA22'!O$1,0),(IF(LA_INDEX!$H$38=3,VLOOKUP('LA (Gen)'!$B62,'LA27'!$B$2:$AR$165,'LA27'!O$1,0),0)))))),"")</f>
        <v>18</v>
      </c>
      <c r="R62" s="122">
        <f>IFERROR((IF(LA_INDEX!$H$38=1,VLOOKUP('LA (Gen)'!$B62,'LA21'!$B$2:$AR$165,'LA21'!P$1,0),(IF(LA_INDEX!$H$38=2,VLOOKUP('LA (Gen)'!$B62,'LA22'!$B$2:$AR$165,'LA22'!P$1,0),(IF(LA_INDEX!$H$38=3,VLOOKUP('LA (Gen)'!$B62,'LA27'!$B$2:$AR$165,'LA27'!P$1,0),0)))))),"")</f>
        <v>14</v>
      </c>
      <c r="S62" s="122">
        <f>IFERROR((IF(LA_INDEX!$H$38=1,VLOOKUP('LA (Gen)'!$B62,'LA21'!$B$2:$AR$165,'LA21'!Q$1,0),(IF(LA_INDEX!$H$38=2,VLOOKUP('LA (Gen)'!$B62,'LA22'!$B$2:$AR$165,'LA22'!Q$1,0),(IF(LA_INDEX!$H$38=3,VLOOKUP('LA (Gen)'!$B62,'LA27'!$B$2:$AR$165,'LA27'!Q$1,0),0)))))),"")</f>
        <v>16</v>
      </c>
      <c r="T62" s="122">
        <f>IFERROR((IF(LA_INDEX!$H$38=1,VLOOKUP('LA (Gen)'!$B62,'LA21'!$B$2:$AR$165,'LA21'!R$1,0),(IF(LA_INDEX!$H$38=2,VLOOKUP('LA (Gen)'!$B62,'LA22'!$B$2:$AR$165,'LA22'!R$1,0),(IF(LA_INDEX!$H$38=3,VLOOKUP('LA (Gen)'!$B62,'LA27'!$B$2:$AR$165,'LA27'!R$1,0),0)))))),"")</f>
        <v>40</v>
      </c>
      <c r="U62" s="122">
        <f>IFERROR((IF(LA_INDEX!$H$38=1,VLOOKUP('LA (Gen)'!$B62,'LA21'!$B$2:$AR$165,'LA21'!S$1,0),(IF(LA_INDEX!$H$38=2,VLOOKUP('LA (Gen)'!$B62,'LA22'!$B$2:$AR$165,'LA22'!S$1,0),(IF(LA_INDEX!$H$38=3,VLOOKUP('LA (Gen)'!$B62,'LA27'!$B$2:$AR$165,'LA27'!S$1,0),0)))))),"")</f>
        <v>42</v>
      </c>
      <c r="V62" s="122">
        <f>IFERROR((IF(LA_INDEX!$H$38=1,VLOOKUP('LA (Gen)'!$B62,'LA21'!$B$2:$AR$165,'LA21'!T$1,0),(IF(LA_INDEX!$H$38=2,VLOOKUP('LA (Gen)'!$B62,'LA22'!$B$2:$AR$165,'LA22'!T$1,0),(IF(LA_INDEX!$H$38=3,VLOOKUP('LA (Gen)'!$B62,'LA27'!$B$2:$AR$165,'LA27'!T$1,0),0)))))),"")</f>
        <v>41</v>
      </c>
      <c r="W62" s="122">
        <f>IFERROR((IF(LA_INDEX!$H$38=1,VLOOKUP('LA (Gen)'!$B62,'LA21'!$B$2:$AR$165,'LA21'!U$1,0),(IF(LA_INDEX!$H$38=2,VLOOKUP('LA (Gen)'!$B62,'LA22'!$B$2:$AR$165,'LA22'!U$1,0),(IF(LA_INDEX!$H$38=3,VLOOKUP('LA (Gen)'!$B62,'LA27'!$B$2:$AR$165,'LA27'!U$1,0),0)))))),"")</f>
        <v>12</v>
      </c>
      <c r="X62" s="122">
        <f>IFERROR((IF(LA_INDEX!$H$38=1,VLOOKUP('LA (Gen)'!$B62,'LA21'!$B$2:$AR$165,'LA21'!V$1,0),(IF(LA_INDEX!$H$38=2,VLOOKUP('LA (Gen)'!$B62,'LA22'!$B$2:$AR$165,'LA22'!V$1,0),(IF(LA_INDEX!$H$38=3,VLOOKUP('LA (Gen)'!$B62,'LA27'!$B$2:$AR$165,'LA27'!V$1,0),0)))))),"")</f>
        <v>8</v>
      </c>
      <c r="Y62" s="122">
        <f>IFERROR((IF(LA_INDEX!$H$38=1,VLOOKUP('LA (Gen)'!$B62,'LA21'!$B$2:$AR$165,'LA21'!W$1,0),(IF(LA_INDEX!$H$38=2,VLOOKUP('LA (Gen)'!$B62,'LA22'!$B$2:$AR$165,'LA22'!W$1,0),(IF(LA_INDEX!$H$38=3,VLOOKUP('LA (Gen)'!$B62,'LA27'!$B$2:$AR$165,'LA27'!W$1,0),0)))))),"")</f>
        <v>10</v>
      </c>
      <c r="Z62" s="122" t="str">
        <f>IFERROR((IF(LA_INDEX!$H$38=1,VLOOKUP('LA (Gen)'!$B62,'LA21'!$B$2:$AR$165,'LA21'!X$1,0),(IF(LA_INDEX!$H$38=2,VLOOKUP('LA (Gen)'!$B62,'LA22'!$B$2:$AR$165,'LA22'!X$1,0),(IF(LA_INDEX!$H$38=3,VLOOKUP('LA (Gen)'!$B62,'LA27'!$B$2:$AR$165,'LA27'!X$1,0),0)))))),"")</f>
        <v>x</v>
      </c>
      <c r="AA62" s="122" t="str">
        <f>IFERROR((IF(LA_INDEX!$H$38=1,VLOOKUP('LA (Gen)'!$B62,'LA21'!$B$2:$AR$165,'LA21'!Y$1,0),(IF(LA_INDEX!$H$38=2,VLOOKUP('LA (Gen)'!$B62,'LA22'!$B$2:$AR$165,'LA22'!Y$1,0),(IF(LA_INDEX!$H$38=3,VLOOKUP('LA (Gen)'!$B62,'LA27'!$B$2:$AR$165,'LA27'!Y$1,0),0)))))),"")</f>
        <v>x</v>
      </c>
      <c r="AB62" s="122" t="str">
        <f>IFERROR((IF(LA_INDEX!$H$38=1,VLOOKUP('LA (Gen)'!$B62,'LA21'!$B$2:$AR$165,'LA21'!Z$1,0),(IF(LA_INDEX!$H$38=2,VLOOKUP('LA (Gen)'!$B62,'LA22'!$B$2:$AR$165,'LA22'!Z$1,0),(IF(LA_INDEX!$H$38=3,VLOOKUP('LA (Gen)'!$B62,'LA27'!$B$2:$AR$165,'LA27'!Z$1,0),0)))))),"")</f>
        <v>-</v>
      </c>
      <c r="AC62" s="122">
        <f>IFERROR((IF(LA_INDEX!$H$38=1,VLOOKUP('LA (Gen)'!$B62,'LA21'!$B$2:$AR$165,'LA21'!AA$1,0),(IF(LA_INDEX!$H$38=2,VLOOKUP('LA (Gen)'!$B62,'LA22'!$B$2:$AR$165,'LA22'!AA$1,0),(IF(LA_INDEX!$H$38=3,VLOOKUP('LA (Gen)'!$B62,'LA27'!$B$2:$AR$165,'LA27'!AA$1,0),0)))))),"")</f>
        <v>8</v>
      </c>
      <c r="AD62" s="122">
        <f>IFERROR((IF(LA_INDEX!$H$38=1,VLOOKUP('LA (Gen)'!$B62,'LA21'!$B$2:$AR$165,'LA21'!AB$1,0),(IF(LA_INDEX!$H$38=2,VLOOKUP('LA (Gen)'!$B62,'LA22'!$B$2:$AR$165,'LA22'!AB$1,0),(IF(LA_INDEX!$H$38=3,VLOOKUP('LA (Gen)'!$B62,'LA27'!$B$2:$AR$165,'LA27'!AB$1,0),0)))))),"")</f>
        <v>7</v>
      </c>
      <c r="AE62" s="122">
        <f>IFERROR((IF(LA_INDEX!$H$38=1,VLOOKUP('LA (Gen)'!$B62,'LA21'!$B$2:$AR$165,'LA21'!AC$1,0),(IF(LA_INDEX!$H$38=2,VLOOKUP('LA (Gen)'!$B62,'LA22'!$B$2:$AR$165,'LA22'!AC$1,0),(IF(LA_INDEX!$H$38=3,VLOOKUP('LA (Gen)'!$B62,'LA27'!$B$2:$AR$165,'LA27'!AC$1,0),0)))))),"")</f>
        <v>7</v>
      </c>
      <c r="AF62" s="122">
        <f>IFERROR((IF(LA_INDEX!$H$38=1,VLOOKUP('LA (Gen)'!$B62,'LA21'!$B$2:$AR$165,'LA21'!AD$1,0),(IF(LA_INDEX!$H$38=2,VLOOKUP('LA (Gen)'!$B62,'LA22'!$B$2:$AR$165,'LA22'!AD$1,0),(IF(LA_INDEX!$H$38=3,VLOOKUP('LA (Gen)'!$B62,'LA27'!$B$2:$AR$165,'LA27'!AD$1,0),0)))))),"")</f>
        <v>29</v>
      </c>
      <c r="AG62" s="122">
        <f>IFERROR((IF(LA_INDEX!$H$38=1,VLOOKUP('LA (Gen)'!$B62,'LA21'!$B$2:$AR$165,'LA21'!AE$1,0),(IF(LA_INDEX!$H$38=2,VLOOKUP('LA (Gen)'!$B62,'LA22'!$B$2:$AR$165,'LA22'!AE$1,0),(IF(LA_INDEX!$H$38=3,VLOOKUP('LA (Gen)'!$B62,'LA27'!$B$2:$AR$165,'LA27'!AE$1,0),0)))))),"")</f>
        <v>34</v>
      </c>
      <c r="AH62" s="122">
        <f>IFERROR((IF(LA_INDEX!$H$38=1,VLOOKUP('LA (Gen)'!$B62,'LA21'!$B$2:$AR$165,'LA21'!AF$1,0),(IF(LA_INDEX!$H$38=2,VLOOKUP('LA (Gen)'!$B62,'LA22'!$B$2:$AR$165,'LA22'!AF$1,0),(IF(LA_INDEX!$H$38=3,VLOOKUP('LA (Gen)'!$B62,'LA27'!$B$2:$AR$165,'LA27'!AF$1,0),0)))))),"")</f>
        <v>31</v>
      </c>
      <c r="AI62" s="122">
        <f>IFERROR((IF(LA_INDEX!$H$38=1,VLOOKUP('LA (Gen)'!$B62,'LA21'!$B$2:$AR$165,'LA21'!AG$1,0),(IF(LA_INDEX!$H$38=2,VLOOKUP('LA (Gen)'!$B62,'LA22'!$B$2:$AR$165,'LA22'!AG$1,0),(IF(LA_INDEX!$H$38=3,VLOOKUP('LA (Gen)'!$B62,'LA27'!$B$2:$AR$165,'LA27'!AG$1,0),0)))))),"")</f>
        <v>12</v>
      </c>
      <c r="AJ62" s="122">
        <f>IFERROR((IF(LA_INDEX!$H$38=1,VLOOKUP('LA (Gen)'!$B62,'LA21'!$B$2:$AR$165,'LA21'!AH$1,0),(IF(LA_INDEX!$H$38=2,VLOOKUP('LA (Gen)'!$B62,'LA22'!$B$2:$AR$165,'LA22'!AH$1,0),(IF(LA_INDEX!$H$38=3,VLOOKUP('LA (Gen)'!$B62,'LA27'!$B$2:$AR$165,'LA27'!AH$1,0),0)))))),"")</f>
        <v>10</v>
      </c>
      <c r="AK62" s="122">
        <f>IFERROR((IF(LA_INDEX!$H$38=1,VLOOKUP('LA (Gen)'!$B62,'LA21'!$B$2:$AR$165,'LA21'!AI$1,0),(IF(LA_INDEX!$H$38=2,VLOOKUP('LA (Gen)'!$B62,'LA22'!$B$2:$AR$165,'LA22'!AI$1,0),(IF(LA_INDEX!$H$38=3,VLOOKUP('LA (Gen)'!$B62,'LA27'!$B$2:$AR$165,'LA27'!AI$1,0),0)))))),"")</f>
        <v>11</v>
      </c>
      <c r="AL62" s="122">
        <f>IFERROR((IF(LA_INDEX!$H$38=1,VLOOKUP('LA (Gen)'!$B62,'LA21'!$B$2:$AR$165,'LA21'!AJ$1,0),(IF(LA_INDEX!$H$38=2,VLOOKUP('LA (Gen)'!$B62,'LA22'!$B$2:$AR$165,'LA22'!AJ$1,0),(IF(LA_INDEX!$H$38=3,VLOOKUP('LA (Gen)'!$B62,'LA27'!$B$2:$AR$165,'LA27'!AJ$1,0),0)))))),"")</f>
        <v>17</v>
      </c>
      <c r="AM62" s="122">
        <f>IFERROR((IF(LA_INDEX!$H$38=1,VLOOKUP('LA (Gen)'!$B62,'LA21'!$B$2:$AR$165,'LA21'!AK$1,0),(IF(LA_INDEX!$H$38=2,VLOOKUP('LA (Gen)'!$B62,'LA22'!$B$2:$AR$165,'LA22'!AK$1,0),(IF(LA_INDEX!$H$38=3,VLOOKUP('LA (Gen)'!$B62,'LA27'!$B$2:$AR$165,'LA27'!AK$1,0),0)))))),"")</f>
        <v>22</v>
      </c>
      <c r="AN62" s="122">
        <f>IFERROR((IF(LA_INDEX!$H$38=1,VLOOKUP('LA (Gen)'!$B62,'LA21'!$B$2:$AR$165,'LA21'!AL$1,0),(IF(LA_INDEX!$H$38=2,VLOOKUP('LA (Gen)'!$B62,'LA22'!$B$2:$AR$165,'LA22'!AL$1,0),(IF(LA_INDEX!$H$38=3,VLOOKUP('LA (Gen)'!$B62,'LA27'!$B$2:$AR$165,'LA27'!AL$1,0),0)))))),"")</f>
        <v>19</v>
      </c>
      <c r="AO62" s="122">
        <f>IFERROR((IF(LA_INDEX!$H$38=1,VLOOKUP('LA (Gen)'!$B62,'LA21'!$B$2:$AR$165,'LA21'!AM$1,0),(IF(LA_INDEX!$H$38=2,VLOOKUP('LA (Gen)'!$B62,'LA22'!$B$2:$AR$165,'LA22'!AM$1,0),(IF(LA_INDEX!$H$38=3,VLOOKUP('LA (Gen)'!$B62,'LA27'!$B$2:$AR$165,'LA27'!AM$1,0),0)))))),"")</f>
        <v>10</v>
      </c>
      <c r="AP62" s="122">
        <f>IFERROR((IF(LA_INDEX!$H$38=1,VLOOKUP('LA (Gen)'!$B62,'LA21'!$B$2:$AR$165,'LA21'!AN$1,0),(IF(LA_INDEX!$H$38=2,VLOOKUP('LA (Gen)'!$B62,'LA22'!$B$2:$AR$165,'LA22'!AN$1,0),(IF(LA_INDEX!$H$38=3,VLOOKUP('LA (Gen)'!$B62,'LA27'!$B$2:$AR$165,'LA27'!AN$1,0),0)))))),"")</f>
        <v>8</v>
      </c>
      <c r="AQ62" s="122">
        <f>IFERROR((IF(LA_INDEX!$H$38=1,VLOOKUP('LA (Gen)'!$B62,'LA21'!$B$2:$AR$165,'LA21'!AO$1,0),(IF(LA_INDEX!$H$38=2,VLOOKUP('LA (Gen)'!$B62,'LA22'!$B$2:$AR$165,'LA22'!AO$1,0),(IF(LA_INDEX!$H$38=3,VLOOKUP('LA (Gen)'!$B62,'LA27'!$B$2:$AR$165,'LA27'!AO$1,0),0)))))),"")</f>
        <v>9</v>
      </c>
      <c r="AR62" s="122">
        <f>IFERROR((IF(LA_INDEX!$H$38=1,VLOOKUP('LA (Gen)'!$B62,'LA21'!$B$2:$AR$165,'LA21'!AP$1,0),(IF(LA_INDEX!$H$38=2,VLOOKUP('LA (Gen)'!$B62,'LA22'!$B$2:$AR$165,'LA22'!AP$1,0),(IF(LA_INDEX!$H$38=3,VLOOKUP('LA (Gen)'!$B62,'LA27'!$B$2:$AR$165,'LA27'!AP$1,0),0)))))),"")</f>
        <v>3</v>
      </c>
      <c r="AS62" s="122">
        <f>IFERROR((IF(LA_INDEX!$H$38=1,VLOOKUP('LA (Gen)'!$B62,'LA21'!$B$2:$AR$165,'LA21'!AQ$1,0),(IF(LA_INDEX!$H$38=2,VLOOKUP('LA (Gen)'!$B62,'LA22'!$B$2:$AR$165,'LA22'!AQ$1,0),(IF(LA_INDEX!$H$38=3,VLOOKUP('LA (Gen)'!$B62,'LA27'!$B$2:$AR$165,'LA27'!AQ$1,0),0)))))),"")</f>
        <v>4</v>
      </c>
      <c r="AT62" s="122">
        <f>IFERROR((IF(LA_INDEX!$H$38=1,VLOOKUP('LA (Gen)'!$B62,'LA21'!$B$2:$AR$165,'LA21'!AR$1,0),(IF(LA_INDEX!$H$38=2,VLOOKUP('LA (Gen)'!$B62,'LA22'!$B$2:$AR$165,'LA22'!AR$1,0),(IF(LA_INDEX!$H$38=3,VLOOKUP('LA (Gen)'!$B62,'LA27'!$B$2:$AR$165,'LA27'!AR$1,0),0)))))),"")</f>
        <v>3</v>
      </c>
    </row>
    <row r="63" spans="1:46" x14ac:dyDescent="0.3">
      <c r="A63" s="80" t="s">
        <v>494</v>
      </c>
      <c r="B63" s="114">
        <v>815</v>
      </c>
      <c r="C63" s="80" t="s">
        <v>363</v>
      </c>
      <c r="D63" s="80" t="s">
        <v>257</v>
      </c>
      <c r="E63" s="122">
        <f>IFERROR(MROUND((IF(LA_INDEX!$H$38=1,VLOOKUP('LA (Gen)'!$B63,'LA21'!$B$2:$AR$165,'LA21'!C$1,0),(IF(LA_INDEX!$H$38=2,VLOOKUP('LA (Gen)'!$B63,'LA22'!$B$2:$AR$165,'LA22'!C$1,0),(IF(LA_INDEX!$H$38=3,VLOOKUP('LA (Gen)'!$B63,'LA27'!$B$2:$AR$165,'LA27'!C$1,0),0)))))),5),"")</f>
        <v>1745</v>
      </c>
      <c r="F63" s="122">
        <f>IFERROR(MROUND((IF(LA_INDEX!$H$38=1,VLOOKUP('LA (Gen)'!$B63,'LA21'!$B$2:$AR$165,'LA21'!D$1,0),(IF(LA_INDEX!$H$38=2,VLOOKUP('LA (Gen)'!$B63,'LA22'!$B$2:$AR$165,'LA22'!D$1,0),(IF(LA_INDEX!$H$38=3,VLOOKUP('LA (Gen)'!$B63,'LA27'!$B$2:$AR$165,'LA27'!D$1,0),0)))))),5),"")</f>
        <v>2090</v>
      </c>
      <c r="G63" s="122">
        <f>IFERROR(MROUND((IF(LA_INDEX!$H$38=1,VLOOKUP('LA (Gen)'!$B63,'LA21'!$B$2:$AR$165,'LA21'!E$1,0),(IF(LA_INDEX!$H$38=2,VLOOKUP('LA (Gen)'!$B63,'LA22'!$B$2:$AR$165,'LA22'!E$1,0),(IF(LA_INDEX!$H$38=3,VLOOKUP('LA (Gen)'!$B63,'LA27'!$B$2:$AR$165,'LA27'!E$1,0),0)))))),5),"")</f>
        <v>3835</v>
      </c>
      <c r="H63" s="122">
        <f>IFERROR((IF(LA_INDEX!$H$38=1,VLOOKUP('LA (Gen)'!$B63,'LA21'!$B$2:$AR$165,'LA21'!F$1,0),(IF(LA_INDEX!$H$38=2,VLOOKUP('LA (Gen)'!$B63,'LA22'!$B$2:$AR$165,'LA22'!F$1,0),(IF(LA_INDEX!$H$38=3,VLOOKUP('LA (Gen)'!$B63,'LA27'!$B$2:$AR$165,'LA27'!F$1,0),0)))))),"")</f>
        <v>90</v>
      </c>
      <c r="I63" s="122">
        <f>IFERROR((IF(LA_INDEX!$H$38=1,VLOOKUP('LA (Gen)'!$B63,'LA21'!$B$2:$AR$165,'LA21'!G$1,0),(IF(LA_INDEX!$H$38=2,VLOOKUP('LA (Gen)'!$B63,'LA22'!$B$2:$AR$165,'LA22'!G$1,0),(IF(LA_INDEX!$H$38=3,VLOOKUP('LA (Gen)'!$B63,'LA27'!$B$2:$AR$165,'LA27'!G$1,0),0)))))),"")</f>
        <v>92</v>
      </c>
      <c r="J63" s="122">
        <f>IFERROR((IF(LA_INDEX!$H$38=1,VLOOKUP('LA (Gen)'!$B63,'LA21'!$B$2:$AR$165,'LA21'!H$1,0),(IF(LA_INDEX!$H$38=2,VLOOKUP('LA (Gen)'!$B63,'LA22'!$B$2:$AR$165,'LA22'!H$1,0),(IF(LA_INDEX!$H$38=3,VLOOKUP('LA (Gen)'!$B63,'LA27'!$B$2:$AR$165,'LA27'!H$1,0),0)))))),"")</f>
        <v>91</v>
      </c>
      <c r="K63" s="122">
        <f>IFERROR((IF(LA_INDEX!$H$38=1,VLOOKUP('LA (Gen)'!$B63,'LA21'!$B$2:$AR$165,'LA21'!I$1,0),(IF(LA_INDEX!$H$38=2,VLOOKUP('LA (Gen)'!$B63,'LA22'!$B$2:$AR$165,'LA22'!I$1,0),(IF(LA_INDEX!$H$38=3,VLOOKUP('LA (Gen)'!$B63,'LA27'!$B$2:$AR$165,'LA27'!I$1,0),0)))))),"")</f>
        <v>8</v>
      </c>
      <c r="L63" s="122">
        <f>IFERROR((IF(LA_INDEX!$H$38=1,VLOOKUP('LA (Gen)'!$B63,'LA21'!$B$2:$AR$165,'LA21'!J$1,0),(IF(LA_INDEX!$H$38=2,VLOOKUP('LA (Gen)'!$B63,'LA22'!$B$2:$AR$165,'LA22'!J$1,0),(IF(LA_INDEX!$H$38=3,VLOOKUP('LA (Gen)'!$B63,'LA27'!$B$2:$AR$165,'LA27'!J$1,0),0)))))),"")</f>
        <v>6</v>
      </c>
      <c r="M63" s="122">
        <f>IFERROR((IF(LA_INDEX!$H$38=1,VLOOKUP('LA (Gen)'!$B63,'LA21'!$B$2:$AR$165,'LA21'!K$1,0),(IF(LA_INDEX!$H$38=2,VLOOKUP('LA (Gen)'!$B63,'LA22'!$B$2:$AR$165,'LA22'!K$1,0),(IF(LA_INDEX!$H$38=3,VLOOKUP('LA (Gen)'!$B63,'LA27'!$B$2:$AR$165,'LA27'!K$1,0),0)))))),"")</f>
        <v>7</v>
      </c>
      <c r="N63" s="122">
        <f>IFERROR((IF(LA_INDEX!$H$38=1,VLOOKUP('LA (Gen)'!$B63,'LA21'!$B$2:$AR$165,'LA21'!L$1,0),(IF(LA_INDEX!$H$38=2,VLOOKUP('LA (Gen)'!$B63,'LA22'!$B$2:$AR$165,'LA22'!L$1,0),(IF(LA_INDEX!$H$38=3,VLOOKUP('LA (Gen)'!$B63,'LA27'!$B$2:$AR$165,'LA27'!L$1,0),0)))))),"")</f>
        <v>68</v>
      </c>
      <c r="O63" s="122">
        <f>IFERROR((IF(LA_INDEX!$H$38=1,VLOOKUP('LA (Gen)'!$B63,'LA21'!$B$2:$AR$165,'LA21'!M$1,0),(IF(LA_INDEX!$H$38=2,VLOOKUP('LA (Gen)'!$B63,'LA22'!$B$2:$AR$165,'LA22'!M$1,0),(IF(LA_INDEX!$H$38=3,VLOOKUP('LA (Gen)'!$B63,'LA27'!$B$2:$AR$165,'LA27'!M$1,0),0)))))),"")</f>
        <v>67</v>
      </c>
      <c r="P63" s="122">
        <f>IFERROR((IF(LA_INDEX!$H$38=1,VLOOKUP('LA (Gen)'!$B63,'LA21'!$B$2:$AR$165,'LA21'!N$1,0),(IF(LA_INDEX!$H$38=2,VLOOKUP('LA (Gen)'!$B63,'LA22'!$B$2:$AR$165,'LA22'!N$1,0),(IF(LA_INDEX!$H$38=3,VLOOKUP('LA (Gen)'!$B63,'LA27'!$B$2:$AR$165,'LA27'!N$1,0),0)))))),"")</f>
        <v>67</v>
      </c>
      <c r="Q63" s="122">
        <f>IFERROR((IF(LA_INDEX!$H$38=1,VLOOKUP('LA (Gen)'!$B63,'LA21'!$B$2:$AR$165,'LA21'!O$1,0),(IF(LA_INDEX!$H$38=2,VLOOKUP('LA (Gen)'!$B63,'LA22'!$B$2:$AR$165,'LA22'!O$1,0),(IF(LA_INDEX!$H$38=3,VLOOKUP('LA (Gen)'!$B63,'LA27'!$B$2:$AR$165,'LA27'!O$1,0),0)))))),"")</f>
        <v>11</v>
      </c>
      <c r="R63" s="122">
        <f>IFERROR((IF(LA_INDEX!$H$38=1,VLOOKUP('LA (Gen)'!$B63,'LA21'!$B$2:$AR$165,'LA21'!P$1,0),(IF(LA_INDEX!$H$38=2,VLOOKUP('LA (Gen)'!$B63,'LA22'!$B$2:$AR$165,'LA22'!P$1,0),(IF(LA_INDEX!$H$38=3,VLOOKUP('LA (Gen)'!$B63,'LA27'!$B$2:$AR$165,'LA27'!P$1,0),0)))))),"")</f>
        <v>11</v>
      </c>
      <c r="S63" s="122">
        <f>IFERROR((IF(LA_INDEX!$H$38=1,VLOOKUP('LA (Gen)'!$B63,'LA21'!$B$2:$AR$165,'LA21'!Q$1,0),(IF(LA_INDEX!$H$38=2,VLOOKUP('LA (Gen)'!$B63,'LA22'!$B$2:$AR$165,'LA22'!Q$1,0),(IF(LA_INDEX!$H$38=3,VLOOKUP('LA (Gen)'!$B63,'LA27'!$B$2:$AR$165,'LA27'!Q$1,0),0)))))),"")</f>
        <v>11</v>
      </c>
      <c r="T63" s="122">
        <f>IFERROR((IF(LA_INDEX!$H$38=1,VLOOKUP('LA (Gen)'!$B63,'LA21'!$B$2:$AR$165,'LA21'!R$1,0),(IF(LA_INDEX!$H$38=2,VLOOKUP('LA (Gen)'!$B63,'LA22'!$B$2:$AR$165,'LA22'!R$1,0),(IF(LA_INDEX!$H$38=3,VLOOKUP('LA (Gen)'!$B63,'LA27'!$B$2:$AR$165,'LA27'!R$1,0),0)))))),"")</f>
        <v>54</v>
      </c>
      <c r="U63" s="122">
        <f>IFERROR((IF(LA_INDEX!$H$38=1,VLOOKUP('LA (Gen)'!$B63,'LA21'!$B$2:$AR$165,'LA21'!S$1,0),(IF(LA_INDEX!$H$38=2,VLOOKUP('LA (Gen)'!$B63,'LA22'!$B$2:$AR$165,'LA22'!S$1,0),(IF(LA_INDEX!$H$38=3,VLOOKUP('LA (Gen)'!$B63,'LA27'!$B$2:$AR$165,'LA27'!S$1,0),0)))))),"")</f>
        <v>54</v>
      </c>
      <c r="V63" s="122">
        <f>IFERROR((IF(LA_INDEX!$H$38=1,VLOOKUP('LA (Gen)'!$B63,'LA21'!$B$2:$AR$165,'LA21'!T$1,0),(IF(LA_INDEX!$H$38=2,VLOOKUP('LA (Gen)'!$B63,'LA22'!$B$2:$AR$165,'LA22'!T$1,0),(IF(LA_INDEX!$H$38=3,VLOOKUP('LA (Gen)'!$B63,'LA27'!$B$2:$AR$165,'LA27'!T$1,0),0)))))),"")</f>
        <v>54</v>
      </c>
      <c r="W63" s="122">
        <f>IFERROR((IF(LA_INDEX!$H$38=1,VLOOKUP('LA (Gen)'!$B63,'LA21'!$B$2:$AR$165,'LA21'!U$1,0),(IF(LA_INDEX!$H$38=2,VLOOKUP('LA (Gen)'!$B63,'LA22'!$B$2:$AR$165,'LA22'!U$1,0),(IF(LA_INDEX!$H$38=3,VLOOKUP('LA (Gen)'!$B63,'LA27'!$B$2:$AR$165,'LA27'!U$1,0),0)))))),"")</f>
        <v>25</v>
      </c>
      <c r="X63" s="122">
        <f>IFERROR((IF(LA_INDEX!$H$38=1,VLOOKUP('LA (Gen)'!$B63,'LA21'!$B$2:$AR$165,'LA21'!V$1,0),(IF(LA_INDEX!$H$38=2,VLOOKUP('LA (Gen)'!$B63,'LA22'!$B$2:$AR$165,'LA22'!V$1,0),(IF(LA_INDEX!$H$38=3,VLOOKUP('LA (Gen)'!$B63,'LA27'!$B$2:$AR$165,'LA27'!V$1,0),0)))))),"")</f>
        <v>22</v>
      </c>
      <c r="Y63" s="122">
        <f>IFERROR((IF(LA_INDEX!$H$38=1,VLOOKUP('LA (Gen)'!$B63,'LA21'!$B$2:$AR$165,'LA21'!W$1,0),(IF(LA_INDEX!$H$38=2,VLOOKUP('LA (Gen)'!$B63,'LA22'!$B$2:$AR$165,'LA22'!W$1,0),(IF(LA_INDEX!$H$38=3,VLOOKUP('LA (Gen)'!$B63,'LA27'!$B$2:$AR$165,'LA27'!W$1,0),0)))))),"")</f>
        <v>23</v>
      </c>
      <c r="Z63" s="122">
        <f>IFERROR((IF(LA_INDEX!$H$38=1,VLOOKUP('LA (Gen)'!$B63,'LA21'!$B$2:$AR$165,'LA21'!X$1,0),(IF(LA_INDEX!$H$38=2,VLOOKUP('LA (Gen)'!$B63,'LA22'!$B$2:$AR$165,'LA22'!X$1,0),(IF(LA_INDEX!$H$38=3,VLOOKUP('LA (Gen)'!$B63,'LA27'!$B$2:$AR$165,'LA27'!X$1,0),0)))))),"")</f>
        <v>2</v>
      </c>
      <c r="AA63" s="122">
        <f>IFERROR((IF(LA_INDEX!$H$38=1,VLOOKUP('LA (Gen)'!$B63,'LA21'!$B$2:$AR$165,'LA21'!Y$1,0),(IF(LA_INDEX!$H$38=2,VLOOKUP('LA (Gen)'!$B63,'LA22'!$B$2:$AR$165,'LA22'!Y$1,0),(IF(LA_INDEX!$H$38=3,VLOOKUP('LA (Gen)'!$B63,'LA27'!$B$2:$AR$165,'LA27'!Y$1,0),0)))))),"")</f>
        <v>1</v>
      </c>
      <c r="AB63" s="122">
        <f>IFERROR((IF(LA_INDEX!$H$38=1,VLOOKUP('LA (Gen)'!$B63,'LA21'!$B$2:$AR$165,'LA21'!Z$1,0),(IF(LA_INDEX!$H$38=2,VLOOKUP('LA (Gen)'!$B63,'LA22'!$B$2:$AR$165,'LA22'!Z$1,0),(IF(LA_INDEX!$H$38=3,VLOOKUP('LA (Gen)'!$B63,'LA27'!$B$2:$AR$165,'LA27'!Z$1,0),0)))))),"")</f>
        <v>1</v>
      </c>
      <c r="AC63" s="122">
        <f>IFERROR((IF(LA_INDEX!$H$38=1,VLOOKUP('LA (Gen)'!$B63,'LA21'!$B$2:$AR$165,'LA21'!AA$1,0),(IF(LA_INDEX!$H$38=2,VLOOKUP('LA (Gen)'!$B63,'LA22'!$B$2:$AR$165,'LA22'!AA$1,0),(IF(LA_INDEX!$H$38=3,VLOOKUP('LA (Gen)'!$B63,'LA27'!$B$2:$AR$165,'LA27'!AA$1,0),0)))))),"")</f>
        <v>20</v>
      </c>
      <c r="AD63" s="122">
        <f>IFERROR((IF(LA_INDEX!$H$38=1,VLOOKUP('LA (Gen)'!$B63,'LA21'!$B$2:$AR$165,'LA21'!AB$1,0),(IF(LA_INDEX!$H$38=2,VLOOKUP('LA (Gen)'!$B63,'LA22'!$B$2:$AR$165,'LA22'!AB$1,0),(IF(LA_INDEX!$H$38=3,VLOOKUP('LA (Gen)'!$B63,'LA27'!$B$2:$AR$165,'LA27'!AB$1,0),0)))))),"")</f>
        <v>19</v>
      </c>
      <c r="AE63" s="122">
        <f>IFERROR((IF(LA_INDEX!$H$38=1,VLOOKUP('LA (Gen)'!$B63,'LA21'!$B$2:$AR$165,'LA21'!AC$1,0),(IF(LA_INDEX!$H$38=2,VLOOKUP('LA (Gen)'!$B63,'LA22'!$B$2:$AR$165,'LA22'!AC$1,0),(IF(LA_INDEX!$H$38=3,VLOOKUP('LA (Gen)'!$B63,'LA27'!$B$2:$AR$165,'LA27'!AC$1,0),0)))))),"")</f>
        <v>19</v>
      </c>
      <c r="AF63" s="122">
        <f>IFERROR((IF(LA_INDEX!$H$38=1,VLOOKUP('LA (Gen)'!$B63,'LA21'!$B$2:$AR$165,'LA21'!AD$1,0),(IF(LA_INDEX!$H$38=2,VLOOKUP('LA (Gen)'!$B63,'LA22'!$B$2:$AR$165,'LA22'!AD$1,0),(IF(LA_INDEX!$H$38=3,VLOOKUP('LA (Gen)'!$B63,'LA27'!$B$2:$AR$165,'LA27'!AD$1,0),0)))))),"")</f>
        <v>29</v>
      </c>
      <c r="AG63" s="122">
        <f>IFERROR((IF(LA_INDEX!$H$38=1,VLOOKUP('LA (Gen)'!$B63,'LA21'!$B$2:$AR$165,'LA21'!AE$1,0),(IF(LA_INDEX!$H$38=2,VLOOKUP('LA (Gen)'!$B63,'LA22'!$B$2:$AR$165,'LA22'!AE$1,0),(IF(LA_INDEX!$H$38=3,VLOOKUP('LA (Gen)'!$B63,'LA27'!$B$2:$AR$165,'LA27'!AE$1,0),0)))))),"")</f>
        <v>32</v>
      </c>
      <c r="AH63" s="122">
        <f>IFERROR((IF(LA_INDEX!$H$38=1,VLOOKUP('LA (Gen)'!$B63,'LA21'!$B$2:$AR$165,'LA21'!AF$1,0),(IF(LA_INDEX!$H$38=2,VLOOKUP('LA (Gen)'!$B63,'LA22'!$B$2:$AR$165,'LA22'!AF$1,0),(IF(LA_INDEX!$H$38=3,VLOOKUP('LA (Gen)'!$B63,'LA27'!$B$2:$AR$165,'LA27'!AF$1,0),0)))))),"")</f>
        <v>31</v>
      </c>
      <c r="AI63" s="122">
        <f>IFERROR((IF(LA_INDEX!$H$38=1,VLOOKUP('LA (Gen)'!$B63,'LA21'!$B$2:$AR$165,'LA21'!AG$1,0),(IF(LA_INDEX!$H$38=2,VLOOKUP('LA (Gen)'!$B63,'LA22'!$B$2:$AR$165,'LA22'!AG$1,0),(IF(LA_INDEX!$H$38=3,VLOOKUP('LA (Gen)'!$B63,'LA27'!$B$2:$AR$165,'LA27'!AG$1,0),0)))))),"")</f>
        <v>2</v>
      </c>
      <c r="AJ63" s="122">
        <f>IFERROR((IF(LA_INDEX!$H$38=1,VLOOKUP('LA (Gen)'!$B63,'LA21'!$B$2:$AR$165,'LA21'!AH$1,0),(IF(LA_INDEX!$H$38=2,VLOOKUP('LA (Gen)'!$B63,'LA22'!$B$2:$AR$165,'LA22'!AH$1,0),(IF(LA_INDEX!$H$38=3,VLOOKUP('LA (Gen)'!$B63,'LA27'!$B$2:$AR$165,'LA27'!AH$1,0),0)))))),"")</f>
        <v>2</v>
      </c>
      <c r="AK63" s="122">
        <f>IFERROR((IF(LA_INDEX!$H$38=1,VLOOKUP('LA (Gen)'!$B63,'LA21'!$B$2:$AR$165,'LA21'!AI$1,0),(IF(LA_INDEX!$H$38=2,VLOOKUP('LA (Gen)'!$B63,'LA22'!$B$2:$AR$165,'LA22'!AI$1,0),(IF(LA_INDEX!$H$38=3,VLOOKUP('LA (Gen)'!$B63,'LA27'!$B$2:$AR$165,'LA27'!AI$1,0),0)))))),"")</f>
        <v>2</v>
      </c>
      <c r="AL63" s="122">
        <f>IFERROR((IF(LA_INDEX!$H$38=1,VLOOKUP('LA (Gen)'!$B63,'LA21'!$B$2:$AR$165,'LA21'!AJ$1,0),(IF(LA_INDEX!$H$38=2,VLOOKUP('LA (Gen)'!$B63,'LA22'!$B$2:$AR$165,'LA22'!AJ$1,0),(IF(LA_INDEX!$H$38=3,VLOOKUP('LA (Gen)'!$B63,'LA27'!$B$2:$AR$165,'LA27'!AJ$1,0),0)))))),"")</f>
        <v>22</v>
      </c>
      <c r="AM63" s="122">
        <f>IFERROR((IF(LA_INDEX!$H$38=1,VLOOKUP('LA (Gen)'!$B63,'LA21'!$B$2:$AR$165,'LA21'!AK$1,0),(IF(LA_INDEX!$H$38=2,VLOOKUP('LA (Gen)'!$B63,'LA22'!$B$2:$AR$165,'LA22'!AK$1,0),(IF(LA_INDEX!$H$38=3,VLOOKUP('LA (Gen)'!$B63,'LA27'!$B$2:$AR$165,'LA27'!AK$1,0),0)))))),"")</f>
        <v>25</v>
      </c>
      <c r="AN63" s="122">
        <f>IFERROR((IF(LA_INDEX!$H$38=1,VLOOKUP('LA (Gen)'!$B63,'LA21'!$B$2:$AR$165,'LA21'!AL$1,0),(IF(LA_INDEX!$H$38=2,VLOOKUP('LA (Gen)'!$B63,'LA22'!$B$2:$AR$165,'LA22'!AL$1,0),(IF(LA_INDEX!$H$38=3,VLOOKUP('LA (Gen)'!$B63,'LA27'!$B$2:$AR$165,'LA27'!AL$1,0),0)))))),"")</f>
        <v>24</v>
      </c>
      <c r="AO63" s="122">
        <f>IFERROR((IF(LA_INDEX!$H$38=1,VLOOKUP('LA (Gen)'!$B63,'LA21'!$B$2:$AR$165,'LA21'!AM$1,0),(IF(LA_INDEX!$H$38=2,VLOOKUP('LA (Gen)'!$B63,'LA22'!$B$2:$AR$165,'LA22'!AM$1,0),(IF(LA_INDEX!$H$38=3,VLOOKUP('LA (Gen)'!$B63,'LA27'!$B$2:$AR$165,'LA27'!AM$1,0),0)))))),"")</f>
        <v>7</v>
      </c>
      <c r="AP63" s="122">
        <f>IFERROR((IF(LA_INDEX!$H$38=1,VLOOKUP('LA (Gen)'!$B63,'LA21'!$B$2:$AR$165,'LA21'!AN$1,0),(IF(LA_INDEX!$H$38=2,VLOOKUP('LA (Gen)'!$B63,'LA22'!$B$2:$AR$165,'LA22'!AN$1,0),(IF(LA_INDEX!$H$38=3,VLOOKUP('LA (Gen)'!$B63,'LA27'!$B$2:$AR$165,'LA27'!AN$1,0),0)))))),"")</f>
        <v>6</v>
      </c>
      <c r="AQ63" s="122">
        <f>IFERROR((IF(LA_INDEX!$H$38=1,VLOOKUP('LA (Gen)'!$B63,'LA21'!$B$2:$AR$165,'LA21'!AO$1,0),(IF(LA_INDEX!$H$38=2,VLOOKUP('LA (Gen)'!$B63,'LA22'!$B$2:$AR$165,'LA22'!AO$1,0),(IF(LA_INDEX!$H$38=3,VLOOKUP('LA (Gen)'!$B63,'LA27'!$B$2:$AR$165,'LA27'!AO$1,0),0)))))),"")</f>
        <v>6</v>
      </c>
      <c r="AR63" s="122">
        <f>IFERROR((IF(LA_INDEX!$H$38=1,VLOOKUP('LA (Gen)'!$B63,'LA21'!$B$2:$AR$165,'LA21'!AP$1,0),(IF(LA_INDEX!$H$38=2,VLOOKUP('LA (Gen)'!$B63,'LA22'!$B$2:$AR$165,'LA22'!AP$1,0),(IF(LA_INDEX!$H$38=3,VLOOKUP('LA (Gen)'!$B63,'LA27'!$B$2:$AR$165,'LA27'!AP$1,0),0)))))),"")</f>
        <v>3</v>
      </c>
      <c r="AS63" s="122">
        <f>IFERROR((IF(LA_INDEX!$H$38=1,VLOOKUP('LA (Gen)'!$B63,'LA21'!$B$2:$AR$165,'LA21'!AQ$1,0),(IF(LA_INDEX!$H$38=2,VLOOKUP('LA (Gen)'!$B63,'LA22'!$B$2:$AR$165,'LA22'!AQ$1,0),(IF(LA_INDEX!$H$38=3,VLOOKUP('LA (Gen)'!$B63,'LA27'!$B$2:$AR$165,'LA27'!AQ$1,0),0)))))),"")</f>
        <v>2</v>
      </c>
      <c r="AT63" s="122">
        <f>IFERROR((IF(LA_INDEX!$H$38=1,VLOOKUP('LA (Gen)'!$B63,'LA21'!$B$2:$AR$165,'LA21'!AR$1,0),(IF(LA_INDEX!$H$38=2,VLOOKUP('LA (Gen)'!$B63,'LA22'!$B$2:$AR$165,'LA22'!AR$1,0),(IF(LA_INDEX!$H$38=3,VLOOKUP('LA (Gen)'!$B63,'LA27'!$B$2:$AR$165,'LA27'!AR$1,0),0)))))),"")</f>
        <v>2</v>
      </c>
    </row>
    <row r="64" spans="1:46" x14ac:dyDescent="0.3">
      <c r="A64" s="80" t="s">
        <v>495</v>
      </c>
      <c r="B64" s="114">
        <v>372</v>
      </c>
      <c r="C64" s="80" t="s">
        <v>379</v>
      </c>
      <c r="D64" s="80" t="s">
        <v>257</v>
      </c>
      <c r="E64" s="122">
        <f>IFERROR(MROUND((IF(LA_INDEX!$H$38=1,VLOOKUP('LA (Gen)'!$B64,'LA21'!$B$2:$AR$165,'LA21'!C$1,0),(IF(LA_INDEX!$H$38=2,VLOOKUP('LA (Gen)'!$B64,'LA22'!$B$2:$AR$165,'LA22'!C$1,0),(IF(LA_INDEX!$H$38=3,VLOOKUP('LA (Gen)'!$B64,'LA27'!$B$2:$AR$165,'LA27'!C$1,0),0)))))),5),"")</f>
        <v>840</v>
      </c>
      <c r="F64" s="122">
        <f>IFERROR(MROUND((IF(LA_INDEX!$H$38=1,VLOOKUP('LA (Gen)'!$B64,'LA21'!$B$2:$AR$165,'LA21'!D$1,0),(IF(LA_INDEX!$H$38=2,VLOOKUP('LA (Gen)'!$B64,'LA22'!$B$2:$AR$165,'LA22'!D$1,0),(IF(LA_INDEX!$H$38=3,VLOOKUP('LA (Gen)'!$B64,'LA27'!$B$2:$AR$165,'LA27'!D$1,0),0)))))),5),"")</f>
        <v>1170</v>
      </c>
      <c r="G64" s="122">
        <f>IFERROR(MROUND((IF(LA_INDEX!$H$38=1,VLOOKUP('LA (Gen)'!$B64,'LA21'!$B$2:$AR$165,'LA21'!E$1,0),(IF(LA_INDEX!$H$38=2,VLOOKUP('LA (Gen)'!$B64,'LA22'!$B$2:$AR$165,'LA22'!E$1,0),(IF(LA_INDEX!$H$38=3,VLOOKUP('LA (Gen)'!$B64,'LA27'!$B$2:$AR$165,'LA27'!E$1,0),0)))))),5),"")</f>
        <v>2010</v>
      </c>
      <c r="H64" s="122">
        <f>IFERROR((IF(LA_INDEX!$H$38=1,VLOOKUP('LA (Gen)'!$B64,'LA21'!$B$2:$AR$165,'LA21'!F$1,0),(IF(LA_INDEX!$H$38=2,VLOOKUP('LA (Gen)'!$B64,'LA22'!$B$2:$AR$165,'LA22'!F$1,0),(IF(LA_INDEX!$H$38=3,VLOOKUP('LA (Gen)'!$B64,'LA27'!$B$2:$AR$165,'LA27'!F$1,0),0)))))),"")</f>
        <v>88</v>
      </c>
      <c r="I64" s="122">
        <f>IFERROR((IF(LA_INDEX!$H$38=1,VLOOKUP('LA (Gen)'!$B64,'LA21'!$B$2:$AR$165,'LA21'!G$1,0),(IF(LA_INDEX!$H$38=2,VLOOKUP('LA (Gen)'!$B64,'LA22'!$B$2:$AR$165,'LA22'!G$1,0),(IF(LA_INDEX!$H$38=3,VLOOKUP('LA (Gen)'!$B64,'LA27'!$B$2:$AR$165,'LA27'!G$1,0),0)))))),"")</f>
        <v>91</v>
      </c>
      <c r="J64" s="122">
        <f>IFERROR((IF(LA_INDEX!$H$38=1,VLOOKUP('LA (Gen)'!$B64,'LA21'!$B$2:$AR$165,'LA21'!H$1,0),(IF(LA_INDEX!$H$38=2,VLOOKUP('LA (Gen)'!$B64,'LA22'!$B$2:$AR$165,'LA22'!H$1,0),(IF(LA_INDEX!$H$38=3,VLOOKUP('LA (Gen)'!$B64,'LA27'!$B$2:$AR$165,'LA27'!H$1,0),0)))))),"")</f>
        <v>90</v>
      </c>
      <c r="K64" s="122">
        <f>IFERROR((IF(LA_INDEX!$H$38=1,VLOOKUP('LA (Gen)'!$B64,'LA21'!$B$2:$AR$165,'LA21'!I$1,0),(IF(LA_INDEX!$H$38=2,VLOOKUP('LA (Gen)'!$B64,'LA22'!$B$2:$AR$165,'LA22'!I$1,0),(IF(LA_INDEX!$H$38=3,VLOOKUP('LA (Gen)'!$B64,'LA27'!$B$2:$AR$165,'LA27'!I$1,0),0)))))),"")</f>
        <v>13</v>
      </c>
      <c r="L64" s="122">
        <f>IFERROR((IF(LA_INDEX!$H$38=1,VLOOKUP('LA (Gen)'!$B64,'LA21'!$B$2:$AR$165,'LA21'!J$1,0),(IF(LA_INDEX!$H$38=2,VLOOKUP('LA (Gen)'!$B64,'LA22'!$B$2:$AR$165,'LA22'!J$1,0),(IF(LA_INDEX!$H$38=3,VLOOKUP('LA (Gen)'!$B64,'LA27'!$B$2:$AR$165,'LA27'!J$1,0),0)))))),"")</f>
        <v>8</v>
      </c>
      <c r="M64" s="122">
        <f>IFERROR((IF(LA_INDEX!$H$38=1,VLOOKUP('LA (Gen)'!$B64,'LA21'!$B$2:$AR$165,'LA21'!K$1,0),(IF(LA_INDEX!$H$38=2,VLOOKUP('LA (Gen)'!$B64,'LA22'!$B$2:$AR$165,'LA22'!K$1,0),(IF(LA_INDEX!$H$38=3,VLOOKUP('LA (Gen)'!$B64,'LA27'!$B$2:$AR$165,'LA27'!K$1,0),0)))))),"")</f>
        <v>10</v>
      </c>
      <c r="N64" s="122">
        <f>IFERROR((IF(LA_INDEX!$H$38=1,VLOOKUP('LA (Gen)'!$B64,'LA21'!$B$2:$AR$165,'LA21'!L$1,0),(IF(LA_INDEX!$H$38=2,VLOOKUP('LA (Gen)'!$B64,'LA22'!$B$2:$AR$165,'LA22'!L$1,0),(IF(LA_INDEX!$H$38=3,VLOOKUP('LA (Gen)'!$B64,'LA27'!$B$2:$AR$165,'LA27'!L$1,0),0)))))),"")</f>
        <v>68</v>
      </c>
      <c r="O64" s="122">
        <f>IFERROR((IF(LA_INDEX!$H$38=1,VLOOKUP('LA (Gen)'!$B64,'LA21'!$B$2:$AR$165,'LA21'!M$1,0),(IF(LA_INDEX!$H$38=2,VLOOKUP('LA (Gen)'!$B64,'LA22'!$B$2:$AR$165,'LA22'!M$1,0),(IF(LA_INDEX!$H$38=3,VLOOKUP('LA (Gen)'!$B64,'LA27'!$B$2:$AR$165,'LA27'!M$1,0),0)))))),"")</f>
        <v>68</v>
      </c>
      <c r="P64" s="122">
        <f>IFERROR((IF(LA_INDEX!$H$38=1,VLOOKUP('LA (Gen)'!$B64,'LA21'!$B$2:$AR$165,'LA21'!N$1,0),(IF(LA_INDEX!$H$38=2,VLOOKUP('LA (Gen)'!$B64,'LA22'!$B$2:$AR$165,'LA22'!N$1,0),(IF(LA_INDEX!$H$38=3,VLOOKUP('LA (Gen)'!$B64,'LA27'!$B$2:$AR$165,'LA27'!N$1,0),0)))))),"")</f>
        <v>68</v>
      </c>
      <c r="Q64" s="122">
        <f>IFERROR((IF(LA_INDEX!$H$38=1,VLOOKUP('LA (Gen)'!$B64,'LA21'!$B$2:$AR$165,'LA21'!O$1,0),(IF(LA_INDEX!$H$38=2,VLOOKUP('LA (Gen)'!$B64,'LA22'!$B$2:$AR$165,'LA22'!O$1,0),(IF(LA_INDEX!$H$38=3,VLOOKUP('LA (Gen)'!$B64,'LA27'!$B$2:$AR$165,'LA27'!O$1,0),0)))))),"")</f>
        <v>15</v>
      </c>
      <c r="R64" s="122">
        <f>IFERROR((IF(LA_INDEX!$H$38=1,VLOOKUP('LA (Gen)'!$B64,'LA21'!$B$2:$AR$165,'LA21'!P$1,0),(IF(LA_INDEX!$H$38=2,VLOOKUP('LA (Gen)'!$B64,'LA22'!$B$2:$AR$165,'LA22'!P$1,0),(IF(LA_INDEX!$H$38=3,VLOOKUP('LA (Gen)'!$B64,'LA27'!$B$2:$AR$165,'LA27'!P$1,0),0)))))),"")</f>
        <v>14</v>
      </c>
      <c r="S64" s="122">
        <f>IFERROR((IF(LA_INDEX!$H$38=1,VLOOKUP('LA (Gen)'!$B64,'LA21'!$B$2:$AR$165,'LA21'!Q$1,0),(IF(LA_INDEX!$H$38=2,VLOOKUP('LA (Gen)'!$B64,'LA22'!$B$2:$AR$165,'LA22'!Q$1,0),(IF(LA_INDEX!$H$38=3,VLOOKUP('LA (Gen)'!$B64,'LA27'!$B$2:$AR$165,'LA27'!Q$1,0),0)))))),"")</f>
        <v>14</v>
      </c>
      <c r="T64" s="122">
        <f>IFERROR((IF(LA_INDEX!$H$38=1,VLOOKUP('LA (Gen)'!$B64,'LA21'!$B$2:$AR$165,'LA21'!R$1,0),(IF(LA_INDEX!$H$38=2,VLOOKUP('LA (Gen)'!$B64,'LA22'!$B$2:$AR$165,'LA22'!R$1,0),(IF(LA_INDEX!$H$38=3,VLOOKUP('LA (Gen)'!$B64,'LA27'!$B$2:$AR$165,'LA27'!R$1,0),0)))))),"")</f>
        <v>46</v>
      </c>
      <c r="U64" s="122">
        <f>IFERROR((IF(LA_INDEX!$H$38=1,VLOOKUP('LA (Gen)'!$B64,'LA21'!$B$2:$AR$165,'LA21'!S$1,0),(IF(LA_INDEX!$H$38=2,VLOOKUP('LA (Gen)'!$B64,'LA22'!$B$2:$AR$165,'LA22'!S$1,0),(IF(LA_INDEX!$H$38=3,VLOOKUP('LA (Gen)'!$B64,'LA27'!$B$2:$AR$165,'LA27'!S$1,0),0)))))),"")</f>
        <v>51</v>
      </c>
      <c r="V64" s="122">
        <f>IFERROR((IF(LA_INDEX!$H$38=1,VLOOKUP('LA (Gen)'!$B64,'LA21'!$B$2:$AR$165,'LA21'!T$1,0),(IF(LA_INDEX!$H$38=2,VLOOKUP('LA (Gen)'!$B64,'LA22'!$B$2:$AR$165,'LA22'!T$1,0),(IF(LA_INDEX!$H$38=3,VLOOKUP('LA (Gen)'!$B64,'LA27'!$B$2:$AR$165,'LA27'!T$1,0),0)))))),"")</f>
        <v>49</v>
      </c>
      <c r="W64" s="122">
        <f>IFERROR((IF(LA_INDEX!$H$38=1,VLOOKUP('LA (Gen)'!$B64,'LA21'!$B$2:$AR$165,'LA21'!U$1,0),(IF(LA_INDEX!$H$38=2,VLOOKUP('LA (Gen)'!$B64,'LA22'!$B$2:$AR$165,'LA22'!U$1,0),(IF(LA_INDEX!$H$38=3,VLOOKUP('LA (Gen)'!$B64,'LA27'!$B$2:$AR$165,'LA27'!U$1,0),0)))))),"")</f>
        <v>12</v>
      </c>
      <c r="X64" s="122">
        <f>IFERROR((IF(LA_INDEX!$H$38=1,VLOOKUP('LA (Gen)'!$B64,'LA21'!$B$2:$AR$165,'LA21'!V$1,0),(IF(LA_INDEX!$H$38=2,VLOOKUP('LA (Gen)'!$B64,'LA22'!$B$2:$AR$165,'LA22'!V$1,0),(IF(LA_INDEX!$H$38=3,VLOOKUP('LA (Gen)'!$B64,'LA27'!$B$2:$AR$165,'LA27'!V$1,0),0)))))),"")</f>
        <v>12</v>
      </c>
      <c r="Y64" s="122">
        <f>IFERROR((IF(LA_INDEX!$H$38=1,VLOOKUP('LA (Gen)'!$B64,'LA21'!$B$2:$AR$165,'LA21'!W$1,0),(IF(LA_INDEX!$H$38=2,VLOOKUP('LA (Gen)'!$B64,'LA22'!$B$2:$AR$165,'LA22'!W$1,0),(IF(LA_INDEX!$H$38=3,VLOOKUP('LA (Gen)'!$B64,'LA27'!$B$2:$AR$165,'LA27'!W$1,0),0)))))),"")</f>
        <v>12</v>
      </c>
      <c r="Z64" s="122" t="str">
        <f>IFERROR((IF(LA_INDEX!$H$38=1,VLOOKUP('LA (Gen)'!$B64,'LA21'!$B$2:$AR$165,'LA21'!X$1,0),(IF(LA_INDEX!$H$38=2,VLOOKUP('LA (Gen)'!$B64,'LA22'!$B$2:$AR$165,'LA22'!X$1,0),(IF(LA_INDEX!$H$38=3,VLOOKUP('LA (Gen)'!$B64,'LA27'!$B$2:$AR$165,'LA27'!X$1,0),0)))))),"")</f>
        <v>x</v>
      </c>
      <c r="AA64" s="122" t="str">
        <f>IFERROR((IF(LA_INDEX!$H$38=1,VLOOKUP('LA (Gen)'!$B64,'LA21'!$B$2:$AR$165,'LA21'!Y$1,0),(IF(LA_INDEX!$H$38=2,VLOOKUP('LA (Gen)'!$B64,'LA22'!$B$2:$AR$165,'LA22'!Y$1,0),(IF(LA_INDEX!$H$38=3,VLOOKUP('LA (Gen)'!$B64,'LA27'!$B$2:$AR$165,'LA27'!Y$1,0),0)))))),"")</f>
        <v>x</v>
      </c>
      <c r="AB64" s="122" t="str">
        <f>IFERROR((IF(LA_INDEX!$H$38=1,VLOOKUP('LA (Gen)'!$B64,'LA21'!$B$2:$AR$165,'LA21'!Z$1,0),(IF(LA_INDEX!$H$38=2,VLOOKUP('LA (Gen)'!$B64,'LA22'!$B$2:$AR$165,'LA22'!Z$1,0),(IF(LA_INDEX!$H$38=3,VLOOKUP('LA (Gen)'!$B64,'LA27'!$B$2:$AR$165,'LA27'!Z$1,0),0)))))),"")</f>
        <v>-</v>
      </c>
      <c r="AC64" s="122">
        <f>IFERROR((IF(LA_INDEX!$H$38=1,VLOOKUP('LA (Gen)'!$B64,'LA21'!$B$2:$AR$165,'LA21'!AA$1,0),(IF(LA_INDEX!$H$38=2,VLOOKUP('LA (Gen)'!$B64,'LA22'!$B$2:$AR$165,'LA22'!AA$1,0),(IF(LA_INDEX!$H$38=3,VLOOKUP('LA (Gen)'!$B64,'LA27'!$B$2:$AR$165,'LA27'!AA$1,0),0)))))),"")</f>
        <v>9</v>
      </c>
      <c r="AD64" s="122">
        <f>IFERROR((IF(LA_INDEX!$H$38=1,VLOOKUP('LA (Gen)'!$B64,'LA21'!$B$2:$AR$165,'LA21'!AB$1,0),(IF(LA_INDEX!$H$38=2,VLOOKUP('LA (Gen)'!$B64,'LA22'!$B$2:$AR$165,'LA22'!AB$1,0),(IF(LA_INDEX!$H$38=3,VLOOKUP('LA (Gen)'!$B64,'LA27'!$B$2:$AR$165,'LA27'!AB$1,0),0)))))),"")</f>
        <v>11</v>
      </c>
      <c r="AE64" s="122">
        <f>IFERROR((IF(LA_INDEX!$H$38=1,VLOOKUP('LA (Gen)'!$B64,'LA21'!$B$2:$AR$165,'LA21'!AC$1,0),(IF(LA_INDEX!$H$38=2,VLOOKUP('LA (Gen)'!$B64,'LA22'!$B$2:$AR$165,'LA22'!AC$1,0),(IF(LA_INDEX!$H$38=3,VLOOKUP('LA (Gen)'!$B64,'LA27'!$B$2:$AR$165,'LA27'!AC$1,0),0)))))),"")</f>
        <v>10</v>
      </c>
      <c r="AF64" s="122">
        <f>IFERROR((IF(LA_INDEX!$H$38=1,VLOOKUP('LA (Gen)'!$B64,'LA21'!$B$2:$AR$165,'LA21'!AD$1,0),(IF(LA_INDEX!$H$38=2,VLOOKUP('LA (Gen)'!$B64,'LA22'!$B$2:$AR$165,'LA22'!AD$1,0),(IF(LA_INDEX!$H$38=3,VLOOKUP('LA (Gen)'!$B64,'LA27'!$B$2:$AR$165,'LA27'!AD$1,0),0)))))),"")</f>
        <v>33</v>
      </c>
      <c r="AG64" s="122">
        <f>IFERROR((IF(LA_INDEX!$H$38=1,VLOOKUP('LA (Gen)'!$B64,'LA21'!$B$2:$AR$165,'LA21'!AE$1,0),(IF(LA_INDEX!$H$38=2,VLOOKUP('LA (Gen)'!$B64,'LA22'!$B$2:$AR$165,'LA22'!AE$1,0),(IF(LA_INDEX!$H$38=3,VLOOKUP('LA (Gen)'!$B64,'LA27'!$B$2:$AR$165,'LA27'!AE$1,0),0)))))),"")</f>
        <v>39</v>
      </c>
      <c r="AH64" s="122">
        <f>IFERROR((IF(LA_INDEX!$H$38=1,VLOOKUP('LA (Gen)'!$B64,'LA21'!$B$2:$AR$165,'LA21'!AF$1,0),(IF(LA_INDEX!$H$38=2,VLOOKUP('LA (Gen)'!$B64,'LA22'!$B$2:$AR$165,'LA22'!AF$1,0),(IF(LA_INDEX!$H$38=3,VLOOKUP('LA (Gen)'!$B64,'LA27'!$B$2:$AR$165,'LA27'!AF$1,0),0)))))),"")</f>
        <v>37</v>
      </c>
      <c r="AI64" s="122">
        <f>IFERROR((IF(LA_INDEX!$H$38=1,VLOOKUP('LA (Gen)'!$B64,'LA21'!$B$2:$AR$165,'LA21'!AG$1,0),(IF(LA_INDEX!$H$38=2,VLOOKUP('LA (Gen)'!$B64,'LA22'!$B$2:$AR$165,'LA22'!AG$1,0),(IF(LA_INDEX!$H$38=3,VLOOKUP('LA (Gen)'!$B64,'LA27'!$B$2:$AR$165,'LA27'!AG$1,0),0)))))),"")</f>
        <v>8</v>
      </c>
      <c r="AJ64" s="122">
        <f>IFERROR((IF(LA_INDEX!$H$38=1,VLOOKUP('LA (Gen)'!$B64,'LA21'!$B$2:$AR$165,'LA21'!AH$1,0),(IF(LA_INDEX!$H$38=2,VLOOKUP('LA (Gen)'!$B64,'LA22'!$B$2:$AR$165,'LA22'!AH$1,0),(IF(LA_INDEX!$H$38=3,VLOOKUP('LA (Gen)'!$B64,'LA27'!$B$2:$AR$165,'LA27'!AH$1,0),0)))))),"")</f>
        <v>3</v>
      </c>
      <c r="AK64" s="122">
        <f>IFERROR((IF(LA_INDEX!$H$38=1,VLOOKUP('LA (Gen)'!$B64,'LA21'!$B$2:$AR$165,'LA21'!AI$1,0),(IF(LA_INDEX!$H$38=2,VLOOKUP('LA (Gen)'!$B64,'LA22'!$B$2:$AR$165,'LA22'!AI$1,0),(IF(LA_INDEX!$H$38=3,VLOOKUP('LA (Gen)'!$B64,'LA27'!$B$2:$AR$165,'LA27'!AI$1,0),0)))))),"")</f>
        <v>5</v>
      </c>
      <c r="AL64" s="122">
        <f>IFERROR((IF(LA_INDEX!$H$38=1,VLOOKUP('LA (Gen)'!$B64,'LA21'!$B$2:$AR$165,'LA21'!AJ$1,0),(IF(LA_INDEX!$H$38=2,VLOOKUP('LA (Gen)'!$B64,'LA22'!$B$2:$AR$165,'LA22'!AJ$1,0),(IF(LA_INDEX!$H$38=3,VLOOKUP('LA (Gen)'!$B64,'LA27'!$B$2:$AR$165,'LA27'!AJ$1,0),0)))))),"")</f>
        <v>20</v>
      </c>
      <c r="AM64" s="122">
        <f>IFERROR((IF(LA_INDEX!$H$38=1,VLOOKUP('LA (Gen)'!$B64,'LA21'!$B$2:$AR$165,'LA21'!AK$1,0),(IF(LA_INDEX!$H$38=2,VLOOKUP('LA (Gen)'!$B64,'LA22'!$B$2:$AR$165,'LA22'!AK$1,0),(IF(LA_INDEX!$H$38=3,VLOOKUP('LA (Gen)'!$B64,'LA27'!$B$2:$AR$165,'LA27'!AK$1,0),0)))))),"")</f>
        <v>23</v>
      </c>
      <c r="AN64" s="122">
        <f>IFERROR((IF(LA_INDEX!$H$38=1,VLOOKUP('LA (Gen)'!$B64,'LA21'!$B$2:$AR$165,'LA21'!AL$1,0),(IF(LA_INDEX!$H$38=2,VLOOKUP('LA (Gen)'!$B64,'LA22'!$B$2:$AR$165,'LA22'!AL$1,0),(IF(LA_INDEX!$H$38=3,VLOOKUP('LA (Gen)'!$B64,'LA27'!$B$2:$AR$165,'LA27'!AL$1,0),0)))))),"")</f>
        <v>22</v>
      </c>
      <c r="AO64" s="122">
        <f>IFERROR((IF(LA_INDEX!$H$38=1,VLOOKUP('LA (Gen)'!$B64,'LA21'!$B$2:$AR$165,'LA21'!AM$1,0),(IF(LA_INDEX!$H$38=2,VLOOKUP('LA (Gen)'!$B64,'LA22'!$B$2:$AR$165,'LA22'!AM$1,0),(IF(LA_INDEX!$H$38=3,VLOOKUP('LA (Gen)'!$B64,'LA27'!$B$2:$AR$165,'LA27'!AM$1,0),0)))))),"")</f>
        <v>10</v>
      </c>
      <c r="AP64" s="122">
        <f>IFERROR((IF(LA_INDEX!$H$38=1,VLOOKUP('LA (Gen)'!$B64,'LA21'!$B$2:$AR$165,'LA21'!AN$1,0),(IF(LA_INDEX!$H$38=2,VLOOKUP('LA (Gen)'!$B64,'LA22'!$B$2:$AR$165,'LA22'!AN$1,0),(IF(LA_INDEX!$H$38=3,VLOOKUP('LA (Gen)'!$B64,'LA27'!$B$2:$AR$165,'LA27'!AN$1,0),0)))))),"")</f>
        <v>7</v>
      </c>
      <c r="AQ64" s="122">
        <f>IFERROR((IF(LA_INDEX!$H$38=1,VLOOKUP('LA (Gen)'!$B64,'LA21'!$B$2:$AR$165,'LA21'!AO$1,0),(IF(LA_INDEX!$H$38=2,VLOOKUP('LA (Gen)'!$B64,'LA22'!$B$2:$AR$165,'LA22'!AO$1,0),(IF(LA_INDEX!$H$38=3,VLOOKUP('LA (Gen)'!$B64,'LA27'!$B$2:$AR$165,'LA27'!AO$1,0),0)))))),"")</f>
        <v>9</v>
      </c>
      <c r="AR64" s="122">
        <f>IFERROR((IF(LA_INDEX!$H$38=1,VLOOKUP('LA (Gen)'!$B64,'LA21'!$B$2:$AR$165,'LA21'!AP$1,0),(IF(LA_INDEX!$H$38=2,VLOOKUP('LA (Gen)'!$B64,'LA22'!$B$2:$AR$165,'LA22'!AP$1,0),(IF(LA_INDEX!$H$38=3,VLOOKUP('LA (Gen)'!$B64,'LA27'!$B$2:$AR$165,'LA27'!AP$1,0),0)))))),"")</f>
        <v>2</v>
      </c>
      <c r="AS64" s="122">
        <f>IFERROR((IF(LA_INDEX!$H$38=1,VLOOKUP('LA (Gen)'!$B64,'LA21'!$B$2:$AR$165,'LA21'!AQ$1,0),(IF(LA_INDEX!$H$38=2,VLOOKUP('LA (Gen)'!$B64,'LA22'!$B$2:$AR$165,'LA22'!AQ$1,0),(IF(LA_INDEX!$H$38=3,VLOOKUP('LA (Gen)'!$B64,'LA27'!$B$2:$AR$165,'LA27'!AQ$1,0),0)))))),"")</f>
        <v>1</v>
      </c>
      <c r="AT64" s="122">
        <f>IFERROR((IF(LA_INDEX!$H$38=1,VLOOKUP('LA (Gen)'!$B64,'LA21'!$B$2:$AR$165,'LA21'!AR$1,0),(IF(LA_INDEX!$H$38=2,VLOOKUP('LA (Gen)'!$B64,'LA22'!$B$2:$AR$165,'LA22'!AR$1,0),(IF(LA_INDEX!$H$38=3,VLOOKUP('LA (Gen)'!$B64,'LA27'!$B$2:$AR$165,'LA27'!AR$1,0),0)))))),"")</f>
        <v>2</v>
      </c>
    </row>
    <row r="65" spans="1:46" x14ac:dyDescent="0.3">
      <c r="A65" s="80" t="s">
        <v>496</v>
      </c>
      <c r="B65" s="114">
        <v>373</v>
      </c>
      <c r="C65" s="80" t="s">
        <v>384</v>
      </c>
      <c r="D65" s="80" t="s">
        <v>257</v>
      </c>
      <c r="E65" s="122">
        <f>IFERROR(MROUND((IF(LA_INDEX!$H$38=1,VLOOKUP('LA (Gen)'!$B65,'LA21'!$B$2:$AR$165,'LA21'!C$1,0),(IF(LA_INDEX!$H$38=2,VLOOKUP('LA (Gen)'!$B65,'LA22'!$B$2:$AR$165,'LA22'!C$1,0),(IF(LA_INDEX!$H$38=3,VLOOKUP('LA (Gen)'!$B65,'LA27'!$B$2:$AR$165,'LA27'!C$1,0),0)))))),5),"")</f>
        <v>1405</v>
      </c>
      <c r="F65" s="122">
        <f>IFERROR(MROUND((IF(LA_INDEX!$H$38=1,VLOOKUP('LA (Gen)'!$B65,'LA21'!$B$2:$AR$165,'LA21'!D$1,0),(IF(LA_INDEX!$H$38=2,VLOOKUP('LA (Gen)'!$B65,'LA22'!$B$2:$AR$165,'LA22'!D$1,0),(IF(LA_INDEX!$H$38=3,VLOOKUP('LA (Gen)'!$B65,'LA27'!$B$2:$AR$165,'LA27'!D$1,0),0)))))),5),"")</f>
        <v>1625</v>
      </c>
      <c r="G65" s="122">
        <f>IFERROR(MROUND((IF(LA_INDEX!$H$38=1,VLOOKUP('LA (Gen)'!$B65,'LA21'!$B$2:$AR$165,'LA21'!E$1,0),(IF(LA_INDEX!$H$38=2,VLOOKUP('LA (Gen)'!$B65,'LA22'!$B$2:$AR$165,'LA22'!E$1,0),(IF(LA_INDEX!$H$38=3,VLOOKUP('LA (Gen)'!$B65,'LA27'!$B$2:$AR$165,'LA27'!E$1,0),0)))))),5),"")</f>
        <v>3030</v>
      </c>
      <c r="H65" s="122">
        <f>IFERROR((IF(LA_INDEX!$H$38=1,VLOOKUP('LA (Gen)'!$B65,'LA21'!$B$2:$AR$165,'LA21'!F$1,0),(IF(LA_INDEX!$H$38=2,VLOOKUP('LA (Gen)'!$B65,'LA22'!$B$2:$AR$165,'LA22'!F$1,0),(IF(LA_INDEX!$H$38=3,VLOOKUP('LA (Gen)'!$B65,'LA27'!$B$2:$AR$165,'LA27'!F$1,0),0)))))),"")</f>
        <v>84</v>
      </c>
      <c r="I65" s="122">
        <f>IFERROR((IF(LA_INDEX!$H$38=1,VLOOKUP('LA (Gen)'!$B65,'LA21'!$B$2:$AR$165,'LA21'!G$1,0),(IF(LA_INDEX!$H$38=2,VLOOKUP('LA (Gen)'!$B65,'LA22'!$B$2:$AR$165,'LA22'!G$1,0),(IF(LA_INDEX!$H$38=3,VLOOKUP('LA (Gen)'!$B65,'LA27'!$B$2:$AR$165,'LA27'!G$1,0),0)))))),"")</f>
        <v>89</v>
      </c>
      <c r="J65" s="122">
        <f>IFERROR((IF(LA_INDEX!$H$38=1,VLOOKUP('LA (Gen)'!$B65,'LA21'!$B$2:$AR$165,'LA21'!H$1,0),(IF(LA_INDEX!$H$38=2,VLOOKUP('LA (Gen)'!$B65,'LA22'!$B$2:$AR$165,'LA22'!H$1,0),(IF(LA_INDEX!$H$38=3,VLOOKUP('LA (Gen)'!$B65,'LA27'!$B$2:$AR$165,'LA27'!H$1,0),0)))))),"")</f>
        <v>87</v>
      </c>
      <c r="K65" s="122">
        <f>IFERROR((IF(LA_INDEX!$H$38=1,VLOOKUP('LA (Gen)'!$B65,'LA21'!$B$2:$AR$165,'LA21'!I$1,0),(IF(LA_INDEX!$H$38=2,VLOOKUP('LA (Gen)'!$B65,'LA22'!$B$2:$AR$165,'LA22'!I$1,0),(IF(LA_INDEX!$H$38=3,VLOOKUP('LA (Gen)'!$B65,'LA27'!$B$2:$AR$165,'LA27'!I$1,0),0)))))),"")</f>
        <v>8</v>
      </c>
      <c r="L65" s="122">
        <f>IFERROR((IF(LA_INDEX!$H$38=1,VLOOKUP('LA (Gen)'!$B65,'LA21'!$B$2:$AR$165,'LA21'!J$1,0),(IF(LA_INDEX!$H$38=2,VLOOKUP('LA (Gen)'!$B65,'LA22'!$B$2:$AR$165,'LA22'!J$1,0),(IF(LA_INDEX!$H$38=3,VLOOKUP('LA (Gen)'!$B65,'LA27'!$B$2:$AR$165,'LA27'!J$1,0),0)))))),"")</f>
        <v>8</v>
      </c>
      <c r="M65" s="122">
        <f>IFERROR((IF(LA_INDEX!$H$38=1,VLOOKUP('LA (Gen)'!$B65,'LA21'!$B$2:$AR$165,'LA21'!K$1,0),(IF(LA_INDEX!$H$38=2,VLOOKUP('LA (Gen)'!$B65,'LA22'!$B$2:$AR$165,'LA22'!K$1,0),(IF(LA_INDEX!$H$38=3,VLOOKUP('LA (Gen)'!$B65,'LA27'!$B$2:$AR$165,'LA27'!K$1,0),0)))))),"")</f>
        <v>8</v>
      </c>
      <c r="N65" s="122">
        <f>IFERROR((IF(LA_INDEX!$H$38=1,VLOOKUP('LA (Gen)'!$B65,'LA21'!$B$2:$AR$165,'LA21'!L$1,0),(IF(LA_INDEX!$H$38=2,VLOOKUP('LA (Gen)'!$B65,'LA22'!$B$2:$AR$165,'LA22'!L$1,0),(IF(LA_INDEX!$H$38=3,VLOOKUP('LA (Gen)'!$B65,'LA27'!$B$2:$AR$165,'LA27'!L$1,0),0)))))),"")</f>
        <v>67</v>
      </c>
      <c r="O65" s="122">
        <f>IFERROR((IF(LA_INDEX!$H$38=1,VLOOKUP('LA (Gen)'!$B65,'LA21'!$B$2:$AR$165,'LA21'!M$1,0),(IF(LA_INDEX!$H$38=2,VLOOKUP('LA (Gen)'!$B65,'LA22'!$B$2:$AR$165,'LA22'!M$1,0),(IF(LA_INDEX!$H$38=3,VLOOKUP('LA (Gen)'!$B65,'LA27'!$B$2:$AR$165,'LA27'!M$1,0),0)))))),"")</f>
        <v>68</v>
      </c>
      <c r="P65" s="122">
        <f>IFERROR((IF(LA_INDEX!$H$38=1,VLOOKUP('LA (Gen)'!$B65,'LA21'!$B$2:$AR$165,'LA21'!N$1,0),(IF(LA_INDEX!$H$38=2,VLOOKUP('LA (Gen)'!$B65,'LA22'!$B$2:$AR$165,'LA22'!N$1,0),(IF(LA_INDEX!$H$38=3,VLOOKUP('LA (Gen)'!$B65,'LA27'!$B$2:$AR$165,'LA27'!N$1,0),0)))))),"")</f>
        <v>67</v>
      </c>
      <c r="Q65" s="122">
        <f>IFERROR((IF(LA_INDEX!$H$38=1,VLOOKUP('LA (Gen)'!$B65,'LA21'!$B$2:$AR$165,'LA21'!O$1,0),(IF(LA_INDEX!$H$38=2,VLOOKUP('LA (Gen)'!$B65,'LA22'!$B$2:$AR$165,'LA22'!O$1,0),(IF(LA_INDEX!$H$38=3,VLOOKUP('LA (Gen)'!$B65,'LA27'!$B$2:$AR$165,'LA27'!O$1,0),0)))))),"")</f>
        <v>20</v>
      </c>
      <c r="R65" s="122">
        <f>IFERROR((IF(LA_INDEX!$H$38=1,VLOOKUP('LA (Gen)'!$B65,'LA21'!$B$2:$AR$165,'LA21'!P$1,0),(IF(LA_INDEX!$H$38=2,VLOOKUP('LA (Gen)'!$B65,'LA22'!$B$2:$AR$165,'LA22'!P$1,0),(IF(LA_INDEX!$H$38=3,VLOOKUP('LA (Gen)'!$B65,'LA27'!$B$2:$AR$165,'LA27'!P$1,0),0)))))),"")</f>
        <v>17</v>
      </c>
      <c r="S65" s="122">
        <f>IFERROR((IF(LA_INDEX!$H$38=1,VLOOKUP('LA (Gen)'!$B65,'LA21'!$B$2:$AR$165,'LA21'!Q$1,0),(IF(LA_INDEX!$H$38=2,VLOOKUP('LA (Gen)'!$B65,'LA22'!$B$2:$AR$165,'LA22'!Q$1,0),(IF(LA_INDEX!$H$38=3,VLOOKUP('LA (Gen)'!$B65,'LA27'!$B$2:$AR$165,'LA27'!Q$1,0),0)))))),"")</f>
        <v>18</v>
      </c>
      <c r="T65" s="122">
        <f>IFERROR((IF(LA_INDEX!$H$38=1,VLOOKUP('LA (Gen)'!$B65,'LA21'!$B$2:$AR$165,'LA21'!R$1,0),(IF(LA_INDEX!$H$38=2,VLOOKUP('LA (Gen)'!$B65,'LA22'!$B$2:$AR$165,'LA22'!R$1,0),(IF(LA_INDEX!$H$38=3,VLOOKUP('LA (Gen)'!$B65,'LA27'!$B$2:$AR$165,'LA27'!R$1,0),0)))))),"")</f>
        <v>45</v>
      </c>
      <c r="U65" s="122">
        <f>IFERROR((IF(LA_INDEX!$H$38=1,VLOOKUP('LA (Gen)'!$B65,'LA21'!$B$2:$AR$165,'LA21'!S$1,0),(IF(LA_INDEX!$H$38=2,VLOOKUP('LA (Gen)'!$B65,'LA22'!$B$2:$AR$165,'LA22'!S$1,0),(IF(LA_INDEX!$H$38=3,VLOOKUP('LA (Gen)'!$B65,'LA27'!$B$2:$AR$165,'LA27'!S$1,0),0)))))),"")</f>
        <v>48</v>
      </c>
      <c r="V65" s="122">
        <f>IFERROR((IF(LA_INDEX!$H$38=1,VLOOKUP('LA (Gen)'!$B65,'LA21'!$B$2:$AR$165,'LA21'!T$1,0),(IF(LA_INDEX!$H$38=2,VLOOKUP('LA (Gen)'!$B65,'LA22'!$B$2:$AR$165,'LA22'!T$1,0),(IF(LA_INDEX!$H$38=3,VLOOKUP('LA (Gen)'!$B65,'LA27'!$B$2:$AR$165,'LA27'!T$1,0),0)))))),"")</f>
        <v>46</v>
      </c>
      <c r="W65" s="122">
        <f>IFERROR((IF(LA_INDEX!$H$38=1,VLOOKUP('LA (Gen)'!$B65,'LA21'!$B$2:$AR$165,'LA21'!U$1,0),(IF(LA_INDEX!$H$38=2,VLOOKUP('LA (Gen)'!$B65,'LA22'!$B$2:$AR$165,'LA22'!U$1,0),(IF(LA_INDEX!$H$38=3,VLOOKUP('LA (Gen)'!$B65,'LA27'!$B$2:$AR$165,'LA27'!U$1,0),0)))))),"")</f>
        <v>15</v>
      </c>
      <c r="X65" s="122">
        <f>IFERROR((IF(LA_INDEX!$H$38=1,VLOOKUP('LA (Gen)'!$B65,'LA21'!$B$2:$AR$165,'LA21'!V$1,0),(IF(LA_INDEX!$H$38=2,VLOOKUP('LA (Gen)'!$B65,'LA22'!$B$2:$AR$165,'LA22'!V$1,0),(IF(LA_INDEX!$H$38=3,VLOOKUP('LA (Gen)'!$B65,'LA27'!$B$2:$AR$165,'LA27'!V$1,0),0)))))),"")</f>
        <v>16</v>
      </c>
      <c r="Y65" s="122">
        <f>IFERROR((IF(LA_INDEX!$H$38=1,VLOOKUP('LA (Gen)'!$B65,'LA21'!$B$2:$AR$165,'LA21'!W$1,0),(IF(LA_INDEX!$H$38=2,VLOOKUP('LA (Gen)'!$B65,'LA22'!$B$2:$AR$165,'LA22'!W$1,0),(IF(LA_INDEX!$H$38=3,VLOOKUP('LA (Gen)'!$B65,'LA27'!$B$2:$AR$165,'LA27'!W$1,0),0)))))),"")</f>
        <v>15</v>
      </c>
      <c r="Z65" s="122">
        <f>IFERROR((IF(LA_INDEX!$H$38=1,VLOOKUP('LA (Gen)'!$B65,'LA21'!$B$2:$AR$165,'LA21'!X$1,0),(IF(LA_INDEX!$H$38=2,VLOOKUP('LA (Gen)'!$B65,'LA22'!$B$2:$AR$165,'LA22'!X$1,0),(IF(LA_INDEX!$H$38=3,VLOOKUP('LA (Gen)'!$B65,'LA27'!$B$2:$AR$165,'LA27'!X$1,0),0)))))),"")</f>
        <v>1</v>
      </c>
      <c r="AA65" s="122">
        <f>IFERROR((IF(LA_INDEX!$H$38=1,VLOOKUP('LA (Gen)'!$B65,'LA21'!$B$2:$AR$165,'LA21'!Y$1,0),(IF(LA_INDEX!$H$38=2,VLOOKUP('LA (Gen)'!$B65,'LA22'!$B$2:$AR$165,'LA22'!Y$1,0),(IF(LA_INDEX!$H$38=3,VLOOKUP('LA (Gen)'!$B65,'LA27'!$B$2:$AR$165,'LA27'!Y$1,0),0)))))),"")</f>
        <v>1</v>
      </c>
      <c r="AB65" s="122">
        <f>IFERROR((IF(LA_INDEX!$H$38=1,VLOOKUP('LA (Gen)'!$B65,'LA21'!$B$2:$AR$165,'LA21'!Z$1,0),(IF(LA_INDEX!$H$38=2,VLOOKUP('LA (Gen)'!$B65,'LA22'!$B$2:$AR$165,'LA22'!Z$1,0),(IF(LA_INDEX!$H$38=3,VLOOKUP('LA (Gen)'!$B65,'LA27'!$B$2:$AR$165,'LA27'!Z$1,0),0)))))),"")</f>
        <v>1</v>
      </c>
      <c r="AC65" s="122">
        <f>IFERROR((IF(LA_INDEX!$H$38=1,VLOOKUP('LA (Gen)'!$B65,'LA21'!$B$2:$AR$165,'LA21'!AA$1,0),(IF(LA_INDEX!$H$38=2,VLOOKUP('LA (Gen)'!$B65,'LA22'!$B$2:$AR$165,'LA22'!AA$1,0),(IF(LA_INDEX!$H$38=3,VLOOKUP('LA (Gen)'!$B65,'LA27'!$B$2:$AR$165,'LA27'!AA$1,0),0)))))),"")</f>
        <v>13</v>
      </c>
      <c r="AD65" s="122">
        <f>IFERROR((IF(LA_INDEX!$H$38=1,VLOOKUP('LA (Gen)'!$B65,'LA21'!$B$2:$AR$165,'LA21'!AB$1,0),(IF(LA_INDEX!$H$38=2,VLOOKUP('LA (Gen)'!$B65,'LA22'!$B$2:$AR$165,'LA22'!AB$1,0),(IF(LA_INDEX!$H$38=3,VLOOKUP('LA (Gen)'!$B65,'LA27'!$B$2:$AR$165,'LA27'!AB$1,0),0)))))),"")</f>
        <v>14</v>
      </c>
      <c r="AE65" s="122">
        <f>IFERROR((IF(LA_INDEX!$H$38=1,VLOOKUP('LA (Gen)'!$B65,'LA21'!$B$2:$AR$165,'LA21'!AC$1,0),(IF(LA_INDEX!$H$38=2,VLOOKUP('LA (Gen)'!$B65,'LA22'!$B$2:$AR$165,'LA22'!AC$1,0),(IF(LA_INDEX!$H$38=3,VLOOKUP('LA (Gen)'!$B65,'LA27'!$B$2:$AR$165,'LA27'!AC$1,0),0)))))),"")</f>
        <v>13</v>
      </c>
      <c r="AF65" s="122">
        <f>IFERROR((IF(LA_INDEX!$H$38=1,VLOOKUP('LA (Gen)'!$B65,'LA21'!$B$2:$AR$165,'LA21'!AD$1,0),(IF(LA_INDEX!$H$38=2,VLOOKUP('LA (Gen)'!$B65,'LA22'!$B$2:$AR$165,'LA22'!AD$1,0),(IF(LA_INDEX!$H$38=3,VLOOKUP('LA (Gen)'!$B65,'LA27'!$B$2:$AR$165,'LA27'!AD$1,0),0)))))),"")</f>
        <v>30</v>
      </c>
      <c r="AG65" s="122">
        <f>IFERROR((IF(LA_INDEX!$H$38=1,VLOOKUP('LA (Gen)'!$B65,'LA21'!$B$2:$AR$165,'LA21'!AE$1,0),(IF(LA_INDEX!$H$38=2,VLOOKUP('LA (Gen)'!$B65,'LA22'!$B$2:$AR$165,'LA22'!AE$1,0),(IF(LA_INDEX!$H$38=3,VLOOKUP('LA (Gen)'!$B65,'LA27'!$B$2:$AR$165,'LA27'!AE$1,0),0)))))),"")</f>
        <v>32</v>
      </c>
      <c r="AH65" s="122">
        <f>IFERROR((IF(LA_INDEX!$H$38=1,VLOOKUP('LA (Gen)'!$B65,'LA21'!$B$2:$AR$165,'LA21'!AF$1,0),(IF(LA_INDEX!$H$38=2,VLOOKUP('LA (Gen)'!$B65,'LA22'!$B$2:$AR$165,'LA22'!AF$1,0),(IF(LA_INDEX!$H$38=3,VLOOKUP('LA (Gen)'!$B65,'LA27'!$B$2:$AR$165,'LA27'!AF$1,0),0)))))),"")</f>
        <v>31</v>
      </c>
      <c r="AI65" s="122">
        <f>IFERROR((IF(LA_INDEX!$H$38=1,VLOOKUP('LA (Gen)'!$B65,'LA21'!$B$2:$AR$165,'LA21'!AG$1,0),(IF(LA_INDEX!$H$38=2,VLOOKUP('LA (Gen)'!$B65,'LA22'!$B$2:$AR$165,'LA22'!AG$1,0),(IF(LA_INDEX!$H$38=3,VLOOKUP('LA (Gen)'!$B65,'LA27'!$B$2:$AR$165,'LA27'!AG$1,0),0)))))),"")</f>
        <v>2</v>
      </c>
      <c r="AJ65" s="122">
        <f>IFERROR((IF(LA_INDEX!$H$38=1,VLOOKUP('LA (Gen)'!$B65,'LA21'!$B$2:$AR$165,'LA21'!AH$1,0),(IF(LA_INDEX!$H$38=2,VLOOKUP('LA (Gen)'!$B65,'LA22'!$B$2:$AR$165,'LA22'!AH$1,0),(IF(LA_INDEX!$H$38=3,VLOOKUP('LA (Gen)'!$B65,'LA27'!$B$2:$AR$165,'LA27'!AH$1,0),0)))))),"")</f>
        <v>3</v>
      </c>
      <c r="AK65" s="122">
        <f>IFERROR((IF(LA_INDEX!$H$38=1,VLOOKUP('LA (Gen)'!$B65,'LA21'!$B$2:$AR$165,'LA21'!AI$1,0),(IF(LA_INDEX!$H$38=2,VLOOKUP('LA (Gen)'!$B65,'LA22'!$B$2:$AR$165,'LA22'!AI$1,0),(IF(LA_INDEX!$H$38=3,VLOOKUP('LA (Gen)'!$B65,'LA27'!$B$2:$AR$165,'LA27'!AI$1,0),0)))))),"")</f>
        <v>3</v>
      </c>
      <c r="AL65" s="122">
        <f>IFERROR((IF(LA_INDEX!$H$38=1,VLOOKUP('LA (Gen)'!$B65,'LA21'!$B$2:$AR$165,'LA21'!AJ$1,0),(IF(LA_INDEX!$H$38=2,VLOOKUP('LA (Gen)'!$B65,'LA22'!$B$2:$AR$165,'LA22'!AJ$1,0),(IF(LA_INDEX!$H$38=3,VLOOKUP('LA (Gen)'!$B65,'LA27'!$B$2:$AR$165,'LA27'!AJ$1,0),0)))))),"")</f>
        <v>18</v>
      </c>
      <c r="AM65" s="122">
        <f>IFERROR((IF(LA_INDEX!$H$38=1,VLOOKUP('LA (Gen)'!$B65,'LA21'!$B$2:$AR$165,'LA21'!AK$1,0),(IF(LA_INDEX!$H$38=2,VLOOKUP('LA (Gen)'!$B65,'LA22'!$B$2:$AR$165,'LA22'!AK$1,0),(IF(LA_INDEX!$H$38=3,VLOOKUP('LA (Gen)'!$B65,'LA27'!$B$2:$AR$165,'LA27'!AK$1,0),0)))))),"")</f>
        <v>21</v>
      </c>
      <c r="AN65" s="122">
        <f>IFERROR((IF(LA_INDEX!$H$38=1,VLOOKUP('LA (Gen)'!$B65,'LA21'!$B$2:$AR$165,'LA21'!AL$1,0),(IF(LA_INDEX!$H$38=2,VLOOKUP('LA (Gen)'!$B65,'LA22'!$B$2:$AR$165,'LA22'!AL$1,0),(IF(LA_INDEX!$H$38=3,VLOOKUP('LA (Gen)'!$B65,'LA27'!$B$2:$AR$165,'LA27'!AL$1,0),0)))))),"")</f>
        <v>20</v>
      </c>
      <c r="AO65" s="122">
        <f>IFERROR((IF(LA_INDEX!$H$38=1,VLOOKUP('LA (Gen)'!$B65,'LA21'!$B$2:$AR$165,'LA21'!AM$1,0),(IF(LA_INDEX!$H$38=2,VLOOKUP('LA (Gen)'!$B65,'LA22'!$B$2:$AR$165,'LA22'!AM$1,0),(IF(LA_INDEX!$H$38=3,VLOOKUP('LA (Gen)'!$B65,'LA27'!$B$2:$AR$165,'LA27'!AM$1,0),0)))))),"")</f>
        <v>13</v>
      </c>
      <c r="AP65" s="122">
        <f>IFERROR((IF(LA_INDEX!$H$38=1,VLOOKUP('LA (Gen)'!$B65,'LA21'!$B$2:$AR$165,'LA21'!AN$1,0),(IF(LA_INDEX!$H$38=2,VLOOKUP('LA (Gen)'!$B65,'LA22'!$B$2:$AR$165,'LA22'!AN$1,0),(IF(LA_INDEX!$H$38=3,VLOOKUP('LA (Gen)'!$B65,'LA27'!$B$2:$AR$165,'LA27'!AN$1,0),0)))))),"")</f>
        <v>8</v>
      </c>
      <c r="AQ65" s="122">
        <f>IFERROR((IF(LA_INDEX!$H$38=1,VLOOKUP('LA (Gen)'!$B65,'LA21'!$B$2:$AR$165,'LA21'!AO$1,0),(IF(LA_INDEX!$H$38=2,VLOOKUP('LA (Gen)'!$B65,'LA22'!$B$2:$AR$165,'LA22'!AO$1,0),(IF(LA_INDEX!$H$38=3,VLOOKUP('LA (Gen)'!$B65,'LA27'!$B$2:$AR$165,'LA27'!AO$1,0),0)))))),"")</f>
        <v>10</v>
      </c>
      <c r="AR65" s="122">
        <f>IFERROR((IF(LA_INDEX!$H$38=1,VLOOKUP('LA (Gen)'!$B65,'LA21'!$B$2:$AR$165,'LA21'!AP$1,0),(IF(LA_INDEX!$H$38=2,VLOOKUP('LA (Gen)'!$B65,'LA22'!$B$2:$AR$165,'LA22'!AP$1,0),(IF(LA_INDEX!$H$38=3,VLOOKUP('LA (Gen)'!$B65,'LA27'!$B$2:$AR$165,'LA27'!AP$1,0),0)))))),"")</f>
        <v>3</v>
      </c>
      <c r="AS65" s="122">
        <f>IFERROR((IF(LA_INDEX!$H$38=1,VLOOKUP('LA (Gen)'!$B65,'LA21'!$B$2:$AR$165,'LA21'!AQ$1,0),(IF(LA_INDEX!$H$38=2,VLOOKUP('LA (Gen)'!$B65,'LA22'!$B$2:$AR$165,'LA22'!AQ$1,0),(IF(LA_INDEX!$H$38=3,VLOOKUP('LA (Gen)'!$B65,'LA27'!$B$2:$AR$165,'LA27'!AQ$1,0),0)))))),"")</f>
        <v>3</v>
      </c>
      <c r="AT65" s="122">
        <f>IFERROR((IF(LA_INDEX!$H$38=1,VLOOKUP('LA (Gen)'!$B65,'LA21'!$B$2:$AR$165,'LA21'!AR$1,0),(IF(LA_INDEX!$H$38=2,VLOOKUP('LA (Gen)'!$B65,'LA22'!$B$2:$AR$165,'LA22'!AR$1,0),(IF(LA_INDEX!$H$38=3,VLOOKUP('LA (Gen)'!$B65,'LA27'!$B$2:$AR$165,'LA27'!AR$1,0),0)))))),"")</f>
        <v>3</v>
      </c>
    </row>
    <row r="66" spans="1:46" x14ac:dyDescent="0.3">
      <c r="A66" s="80" t="s">
        <v>497</v>
      </c>
      <c r="B66" s="114">
        <v>384</v>
      </c>
      <c r="C66" s="80" t="s">
        <v>410</v>
      </c>
      <c r="D66" s="80" t="s">
        <v>257</v>
      </c>
      <c r="E66" s="122">
        <f>IFERROR(MROUND((IF(LA_INDEX!$H$38=1,VLOOKUP('LA (Gen)'!$B66,'LA21'!$B$2:$AR$165,'LA21'!C$1,0),(IF(LA_INDEX!$H$38=2,VLOOKUP('LA (Gen)'!$B66,'LA22'!$B$2:$AR$165,'LA22'!C$1,0),(IF(LA_INDEX!$H$38=3,VLOOKUP('LA (Gen)'!$B66,'LA27'!$B$2:$AR$165,'LA27'!C$1,0),0)))))),5),"")</f>
        <v>1055</v>
      </c>
      <c r="F66" s="122">
        <f>IFERROR(MROUND((IF(LA_INDEX!$H$38=1,VLOOKUP('LA (Gen)'!$B66,'LA21'!$B$2:$AR$165,'LA21'!D$1,0),(IF(LA_INDEX!$H$38=2,VLOOKUP('LA (Gen)'!$B66,'LA22'!$B$2:$AR$165,'LA22'!D$1,0),(IF(LA_INDEX!$H$38=3,VLOOKUP('LA (Gen)'!$B66,'LA27'!$B$2:$AR$165,'LA27'!D$1,0),0)))))),5),"")</f>
        <v>1200</v>
      </c>
      <c r="G66" s="122">
        <f>IFERROR(MROUND((IF(LA_INDEX!$H$38=1,VLOOKUP('LA (Gen)'!$B66,'LA21'!$B$2:$AR$165,'LA21'!E$1,0),(IF(LA_INDEX!$H$38=2,VLOOKUP('LA (Gen)'!$B66,'LA22'!$B$2:$AR$165,'LA22'!E$1,0),(IF(LA_INDEX!$H$38=3,VLOOKUP('LA (Gen)'!$B66,'LA27'!$B$2:$AR$165,'LA27'!E$1,0),0)))))),5),"")</f>
        <v>2255</v>
      </c>
      <c r="H66" s="122">
        <f>IFERROR((IF(LA_INDEX!$H$38=1,VLOOKUP('LA (Gen)'!$B66,'LA21'!$B$2:$AR$165,'LA21'!F$1,0),(IF(LA_INDEX!$H$38=2,VLOOKUP('LA (Gen)'!$B66,'LA22'!$B$2:$AR$165,'LA22'!F$1,0),(IF(LA_INDEX!$H$38=3,VLOOKUP('LA (Gen)'!$B66,'LA27'!$B$2:$AR$165,'LA27'!F$1,0),0)))))),"")</f>
        <v>86</v>
      </c>
      <c r="I66" s="122">
        <f>IFERROR((IF(LA_INDEX!$H$38=1,VLOOKUP('LA (Gen)'!$B66,'LA21'!$B$2:$AR$165,'LA21'!G$1,0),(IF(LA_INDEX!$H$38=2,VLOOKUP('LA (Gen)'!$B66,'LA22'!$B$2:$AR$165,'LA22'!G$1,0),(IF(LA_INDEX!$H$38=3,VLOOKUP('LA (Gen)'!$B66,'LA27'!$B$2:$AR$165,'LA27'!G$1,0),0)))))),"")</f>
        <v>89</v>
      </c>
      <c r="J66" s="122">
        <f>IFERROR((IF(LA_INDEX!$H$38=1,VLOOKUP('LA (Gen)'!$B66,'LA21'!$B$2:$AR$165,'LA21'!H$1,0),(IF(LA_INDEX!$H$38=2,VLOOKUP('LA (Gen)'!$B66,'LA22'!$B$2:$AR$165,'LA22'!H$1,0),(IF(LA_INDEX!$H$38=3,VLOOKUP('LA (Gen)'!$B66,'LA27'!$B$2:$AR$165,'LA27'!H$1,0),0)))))),"")</f>
        <v>88</v>
      </c>
      <c r="K66" s="122">
        <f>IFERROR((IF(LA_INDEX!$H$38=1,VLOOKUP('LA (Gen)'!$B66,'LA21'!$B$2:$AR$165,'LA21'!I$1,0),(IF(LA_INDEX!$H$38=2,VLOOKUP('LA (Gen)'!$B66,'LA22'!$B$2:$AR$165,'LA22'!I$1,0),(IF(LA_INDEX!$H$38=3,VLOOKUP('LA (Gen)'!$B66,'LA27'!$B$2:$AR$165,'LA27'!I$1,0),0)))))),"")</f>
        <v>14</v>
      </c>
      <c r="L66" s="122">
        <f>IFERROR((IF(LA_INDEX!$H$38=1,VLOOKUP('LA (Gen)'!$B66,'LA21'!$B$2:$AR$165,'LA21'!J$1,0),(IF(LA_INDEX!$H$38=2,VLOOKUP('LA (Gen)'!$B66,'LA22'!$B$2:$AR$165,'LA22'!J$1,0),(IF(LA_INDEX!$H$38=3,VLOOKUP('LA (Gen)'!$B66,'LA27'!$B$2:$AR$165,'LA27'!J$1,0),0)))))),"")</f>
        <v>10</v>
      </c>
      <c r="M66" s="122">
        <f>IFERROR((IF(LA_INDEX!$H$38=1,VLOOKUP('LA (Gen)'!$B66,'LA21'!$B$2:$AR$165,'LA21'!K$1,0),(IF(LA_INDEX!$H$38=2,VLOOKUP('LA (Gen)'!$B66,'LA22'!$B$2:$AR$165,'LA22'!K$1,0),(IF(LA_INDEX!$H$38=3,VLOOKUP('LA (Gen)'!$B66,'LA27'!$B$2:$AR$165,'LA27'!K$1,0),0)))))),"")</f>
        <v>12</v>
      </c>
      <c r="N66" s="122">
        <f>IFERROR((IF(LA_INDEX!$H$38=1,VLOOKUP('LA (Gen)'!$B66,'LA21'!$B$2:$AR$165,'LA21'!L$1,0),(IF(LA_INDEX!$H$38=2,VLOOKUP('LA (Gen)'!$B66,'LA22'!$B$2:$AR$165,'LA22'!L$1,0),(IF(LA_INDEX!$H$38=3,VLOOKUP('LA (Gen)'!$B66,'LA27'!$B$2:$AR$165,'LA27'!L$1,0),0)))))),"")</f>
        <v>62</v>
      </c>
      <c r="O66" s="122">
        <f>IFERROR((IF(LA_INDEX!$H$38=1,VLOOKUP('LA (Gen)'!$B66,'LA21'!$B$2:$AR$165,'LA21'!M$1,0),(IF(LA_INDEX!$H$38=2,VLOOKUP('LA (Gen)'!$B66,'LA22'!$B$2:$AR$165,'LA22'!M$1,0),(IF(LA_INDEX!$H$38=3,VLOOKUP('LA (Gen)'!$B66,'LA27'!$B$2:$AR$165,'LA27'!M$1,0),0)))))),"")</f>
        <v>61</v>
      </c>
      <c r="P66" s="122">
        <f>IFERROR((IF(LA_INDEX!$H$38=1,VLOOKUP('LA (Gen)'!$B66,'LA21'!$B$2:$AR$165,'LA21'!N$1,0),(IF(LA_INDEX!$H$38=2,VLOOKUP('LA (Gen)'!$B66,'LA22'!$B$2:$AR$165,'LA22'!N$1,0),(IF(LA_INDEX!$H$38=3,VLOOKUP('LA (Gen)'!$B66,'LA27'!$B$2:$AR$165,'LA27'!N$1,0),0)))))),"")</f>
        <v>62</v>
      </c>
      <c r="Q66" s="122">
        <f>IFERROR((IF(LA_INDEX!$H$38=1,VLOOKUP('LA (Gen)'!$B66,'LA21'!$B$2:$AR$165,'LA21'!O$1,0),(IF(LA_INDEX!$H$38=2,VLOOKUP('LA (Gen)'!$B66,'LA22'!$B$2:$AR$165,'LA22'!O$1,0),(IF(LA_INDEX!$H$38=3,VLOOKUP('LA (Gen)'!$B66,'LA27'!$B$2:$AR$165,'LA27'!O$1,0),0)))))),"")</f>
        <v>18</v>
      </c>
      <c r="R66" s="122">
        <f>IFERROR((IF(LA_INDEX!$H$38=1,VLOOKUP('LA (Gen)'!$B66,'LA21'!$B$2:$AR$165,'LA21'!P$1,0),(IF(LA_INDEX!$H$38=2,VLOOKUP('LA (Gen)'!$B66,'LA22'!$B$2:$AR$165,'LA22'!P$1,0),(IF(LA_INDEX!$H$38=3,VLOOKUP('LA (Gen)'!$B66,'LA27'!$B$2:$AR$165,'LA27'!P$1,0),0)))))),"")</f>
        <v>11</v>
      </c>
      <c r="S66" s="122">
        <f>IFERROR((IF(LA_INDEX!$H$38=1,VLOOKUP('LA (Gen)'!$B66,'LA21'!$B$2:$AR$165,'LA21'!Q$1,0),(IF(LA_INDEX!$H$38=2,VLOOKUP('LA (Gen)'!$B66,'LA22'!$B$2:$AR$165,'LA22'!Q$1,0),(IF(LA_INDEX!$H$38=3,VLOOKUP('LA (Gen)'!$B66,'LA27'!$B$2:$AR$165,'LA27'!Q$1,0),0)))))),"")</f>
        <v>14</v>
      </c>
      <c r="T66" s="122">
        <f>IFERROR((IF(LA_INDEX!$H$38=1,VLOOKUP('LA (Gen)'!$B66,'LA21'!$B$2:$AR$165,'LA21'!R$1,0),(IF(LA_INDEX!$H$38=2,VLOOKUP('LA (Gen)'!$B66,'LA22'!$B$2:$AR$165,'LA22'!R$1,0),(IF(LA_INDEX!$H$38=3,VLOOKUP('LA (Gen)'!$B66,'LA27'!$B$2:$AR$165,'LA27'!R$1,0),0)))))),"")</f>
        <v>42</v>
      </c>
      <c r="U66" s="122">
        <f>IFERROR((IF(LA_INDEX!$H$38=1,VLOOKUP('LA (Gen)'!$B66,'LA21'!$B$2:$AR$165,'LA21'!S$1,0),(IF(LA_INDEX!$H$38=2,VLOOKUP('LA (Gen)'!$B66,'LA22'!$B$2:$AR$165,'LA22'!S$1,0),(IF(LA_INDEX!$H$38=3,VLOOKUP('LA (Gen)'!$B66,'LA27'!$B$2:$AR$165,'LA27'!S$1,0),0)))))),"")</f>
        <v>47</v>
      </c>
      <c r="V66" s="122">
        <f>IFERROR((IF(LA_INDEX!$H$38=1,VLOOKUP('LA (Gen)'!$B66,'LA21'!$B$2:$AR$165,'LA21'!T$1,0),(IF(LA_INDEX!$H$38=2,VLOOKUP('LA (Gen)'!$B66,'LA22'!$B$2:$AR$165,'LA22'!T$1,0),(IF(LA_INDEX!$H$38=3,VLOOKUP('LA (Gen)'!$B66,'LA27'!$B$2:$AR$165,'LA27'!T$1,0),0)))))),"")</f>
        <v>45</v>
      </c>
      <c r="W66" s="122">
        <f>IFERROR((IF(LA_INDEX!$H$38=1,VLOOKUP('LA (Gen)'!$B66,'LA21'!$B$2:$AR$165,'LA21'!U$1,0),(IF(LA_INDEX!$H$38=2,VLOOKUP('LA (Gen)'!$B66,'LA22'!$B$2:$AR$165,'LA22'!U$1,0),(IF(LA_INDEX!$H$38=3,VLOOKUP('LA (Gen)'!$B66,'LA27'!$B$2:$AR$165,'LA27'!U$1,0),0)))))),"")</f>
        <v>8</v>
      </c>
      <c r="X66" s="122">
        <f>IFERROR((IF(LA_INDEX!$H$38=1,VLOOKUP('LA (Gen)'!$B66,'LA21'!$B$2:$AR$165,'LA21'!V$1,0),(IF(LA_INDEX!$H$38=2,VLOOKUP('LA (Gen)'!$B66,'LA22'!$B$2:$AR$165,'LA22'!V$1,0),(IF(LA_INDEX!$H$38=3,VLOOKUP('LA (Gen)'!$B66,'LA27'!$B$2:$AR$165,'LA27'!V$1,0),0)))))),"")</f>
        <v>10</v>
      </c>
      <c r="Y66" s="122">
        <f>IFERROR((IF(LA_INDEX!$H$38=1,VLOOKUP('LA (Gen)'!$B66,'LA21'!$B$2:$AR$165,'LA21'!W$1,0),(IF(LA_INDEX!$H$38=2,VLOOKUP('LA (Gen)'!$B66,'LA22'!$B$2:$AR$165,'LA22'!W$1,0),(IF(LA_INDEX!$H$38=3,VLOOKUP('LA (Gen)'!$B66,'LA27'!$B$2:$AR$165,'LA27'!W$1,0),0)))))),"")</f>
        <v>9</v>
      </c>
      <c r="Z66" s="122" t="str">
        <f>IFERROR((IF(LA_INDEX!$H$38=1,VLOOKUP('LA (Gen)'!$B66,'LA21'!$B$2:$AR$165,'LA21'!X$1,0),(IF(LA_INDEX!$H$38=2,VLOOKUP('LA (Gen)'!$B66,'LA22'!$B$2:$AR$165,'LA22'!X$1,0),(IF(LA_INDEX!$H$38=3,VLOOKUP('LA (Gen)'!$B66,'LA27'!$B$2:$AR$165,'LA27'!X$1,0),0)))))),"")</f>
        <v>x</v>
      </c>
      <c r="AA66" s="122" t="str">
        <f>IFERROR((IF(LA_INDEX!$H$38=1,VLOOKUP('LA (Gen)'!$B66,'LA21'!$B$2:$AR$165,'LA21'!Y$1,0),(IF(LA_INDEX!$H$38=2,VLOOKUP('LA (Gen)'!$B66,'LA22'!$B$2:$AR$165,'LA22'!Y$1,0),(IF(LA_INDEX!$H$38=3,VLOOKUP('LA (Gen)'!$B66,'LA27'!$B$2:$AR$165,'LA27'!Y$1,0),0)))))),"")</f>
        <v>x</v>
      </c>
      <c r="AB66" s="122" t="str">
        <f>IFERROR((IF(LA_INDEX!$H$38=1,VLOOKUP('LA (Gen)'!$B66,'LA21'!$B$2:$AR$165,'LA21'!Z$1,0),(IF(LA_INDEX!$H$38=2,VLOOKUP('LA (Gen)'!$B66,'LA22'!$B$2:$AR$165,'LA22'!Z$1,0),(IF(LA_INDEX!$H$38=3,VLOOKUP('LA (Gen)'!$B66,'LA27'!$B$2:$AR$165,'LA27'!Z$1,0),0)))))),"")</f>
        <v>x</v>
      </c>
      <c r="AC66" s="122">
        <f>IFERROR((IF(LA_INDEX!$H$38=1,VLOOKUP('LA (Gen)'!$B66,'LA21'!$B$2:$AR$165,'LA21'!AA$1,0),(IF(LA_INDEX!$H$38=2,VLOOKUP('LA (Gen)'!$B66,'LA22'!$B$2:$AR$165,'LA22'!AA$1,0),(IF(LA_INDEX!$H$38=3,VLOOKUP('LA (Gen)'!$B66,'LA27'!$B$2:$AR$165,'LA27'!AA$1,0),0)))))),"")</f>
        <v>6</v>
      </c>
      <c r="AD66" s="122">
        <f>IFERROR((IF(LA_INDEX!$H$38=1,VLOOKUP('LA (Gen)'!$B66,'LA21'!$B$2:$AR$165,'LA21'!AB$1,0),(IF(LA_INDEX!$H$38=2,VLOOKUP('LA (Gen)'!$B66,'LA22'!$B$2:$AR$165,'LA22'!AB$1,0),(IF(LA_INDEX!$H$38=3,VLOOKUP('LA (Gen)'!$B66,'LA27'!$B$2:$AR$165,'LA27'!AB$1,0),0)))))),"")</f>
        <v>9</v>
      </c>
      <c r="AE66" s="122">
        <f>IFERROR((IF(LA_INDEX!$H$38=1,VLOOKUP('LA (Gen)'!$B66,'LA21'!$B$2:$AR$165,'LA21'!AC$1,0),(IF(LA_INDEX!$H$38=2,VLOOKUP('LA (Gen)'!$B66,'LA22'!$B$2:$AR$165,'LA22'!AC$1,0),(IF(LA_INDEX!$H$38=3,VLOOKUP('LA (Gen)'!$B66,'LA27'!$B$2:$AR$165,'LA27'!AC$1,0),0)))))),"")</f>
        <v>8</v>
      </c>
      <c r="AF66" s="122">
        <f>IFERROR((IF(LA_INDEX!$H$38=1,VLOOKUP('LA (Gen)'!$B66,'LA21'!$B$2:$AR$165,'LA21'!AD$1,0),(IF(LA_INDEX!$H$38=2,VLOOKUP('LA (Gen)'!$B66,'LA22'!$B$2:$AR$165,'LA22'!AD$1,0),(IF(LA_INDEX!$H$38=3,VLOOKUP('LA (Gen)'!$B66,'LA27'!$B$2:$AR$165,'LA27'!AD$1,0),0)))))),"")</f>
        <v>33</v>
      </c>
      <c r="AG66" s="122">
        <f>IFERROR((IF(LA_INDEX!$H$38=1,VLOOKUP('LA (Gen)'!$B66,'LA21'!$B$2:$AR$165,'LA21'!AE$1,0),(IF(LA_INDEX!$H$38=2,VLOOKUP('LA (Gen)'!$B66,'LA22'!$B$2:$AR$165,'LA22'!AE$1,0),(IF(LA_INDEX!$H$38=3,VLOOKUP('LA (Gen)'!$B66,'LA27'!$B$2:$AR$165,'LA27'!AE$1,0),0)))))),"")</f>
        <v>37</v>
      </c>
      <c r="AH66" s="122">
        <f>IFERROR((IF(LA_INDEX!$H$38=1,VLOOKUP('LA (Gen)'!$B66,'LA21'!$B$2:$AR$165,'LA21'!AF$1,0),(IF(LA_INDEX!$H$38=2,VLOOKUP('LA (Gen)'!$B66,'LA22'!$B$2:$AR$165,'LA22'!AF$1,0),(IF(LA_INDEX!$H$38=3,VLOOKUP('LA (Gen)'!$B66,'LA27'!$B$2:$AR$165,'LA27'!AF$1,0),0)))))),"")</f>
        <v>35</v>
      </c>
      <c r="AI66" s="122">
        <f>IFERROR((IF(LA_INDEX!$H$38=1,VLOOKUP('LA (Gen)'!$B66,'LA21'!$B$2:$AR$165,'LA21'!AG$1,0),(IF(LA_INDEX!$H$38=2,VLOOKUP('LA (Gen)'!$B66,'LA22'!$B$2:$AR$165,'LA22'!AG$1,0),(IF(LA_INDEX!$H$38=3,VLOOKUP('LA (Gen)'!$B66,'LA27'!$B$2:$AR$165,'LA27'!AG$1,0),0)))))),"")</f>
        <v>2</v>
      </c>
      <c r="AJ66" s="122">
        <f>IFERROR((IF(LA_INDEX!$H$38=1,VLOOKUP('LA (Gen)'!$B66,'LA21'!$B$2:$AR$165,'LA21'!AH$1,0),(IF(LA_INDEX!$H$38=2,VLOOKUP('LA (Gen)'!$B66,'LA22'!$B$2:$AR$165,'LA22'!AH$1,0),(IF(LA_INDEX!$H$38=3,VLOOKUP('LA (Gen)'!$B66,'LA27'!$B$2:$AR$165,'LA27'!AH$1,0),0)))))),"")</f>
        <v>3</v>
      </c>
      <c r="AK66" s="122">
        <f>IFERROR((IF(LA_INDEX!$H$38=1,VLOOKUP('LA (Gen)'!$B66,'LA21'!$B$2:$AR$165,'LA21'!AI$1,0),(IF(LA_INDEX!$H$38=2,VLOOKUP('LA (Gen)'!$B66,'LA22'!$B$2:$AR$165,'LA22'!AI$1,0),(IF(LA_INDEX!$H$38=3,VLOOKUP('LA (Gen)'!$B66,'LA27'!$B$2:$AR$165,'LA27'!AI$1,0),0)))))),"")</f>
        <v>3</v>
      </c>
      <c r="AL66" s="122">
        <f>IFERROR((IF(LA_INDEX!$H$38=1,VLOOKUP('LA (Gen)'!$B66,'LA21'!$B$2:$AR$165,'LA21'!AJ$1,0),(IF(LA_INDEX!$H$38=2,VLOOKUP('LA (Gen)'!$B66,'LA22'!$B$2:$AR$165,'LA22'!AJ$1,0),(IF(LA_INDEX!$H$38=3,VLOOKUP('LA (Gen)'!$B66,'LA27'!$B$2:$AR$165,'LA27'!AJ$1,0),0)))))),"")</f>
        <v>24</v>
      </c>
      <c r="AM66" s="122">
        <f>IFERROR((IF(LA_INDEX!$H$38=1,VLOOKUP('LA (Gen)'!$B66,'LA21'!$B$2:$AR$165,'LA21'!AK$1,0),(IF(LA_INDEX!$H$38=2,VLOOKUP('LA (Gen)'!$B66,'LA22'!$B$2:$AR$165,'LA22'!AK$1,0),(IF(LA_INDEX!$H$38=3,VLOOKUP('LA (Gen)'!$B66,'LA27'!$B$2:$AR$165,'LA27'!AK$1,0),0)))))),"")</f>
        <v>28</v>
      </c>
      <c r="AN66" s="122">
        <f>IFERROR((IF(LA_INDEX!$H$38=1,VLOOKUP('LA (Gen)'!$B66,'LA21'!$B$2:$AR$165,'LA21'!AL$1,0),(IF(LA_INDEX!$H$38=2,VLOOKUP('LA (Gen)'!$B66,'LA22'!$B$2:$AR$165,'LA22'!AL$1,0),(IF(LA_INDEX!$H$38=3,VLOOKUP('LA (Gen)'!$B66,'LA27'!$B$2:$AR$165,'LA27'!AL$1,0),0)))))),"")</f>
        <v>26</v>
      </c>
      <c r="AO66" s="122">
        <f>IFERROR((IF(LA_INDEX!$H$38=1,VLOOKUP('LA (Gen)'!$B66,'LA21'!$B$2:$AR$165,'LA21'!AM$1,0),(IF(LA_INDEX!$H$38=2,VLOOKUP('LA (Gen)'!$B66,'LA22'!$B$2:$AR$165,'LA22'!AM$1,0),(IF(LA_INDEX!$H$38=3,VLOOKUP('LA (Gen)'!$B66,'LA27'!$B$2:$AR$165,'LA27'!AM$1,0),0)))))),"")</f>
        <v>11</v>
      </c>
      <c r="AP66" s="122">
        <f>IFERROR((IF(LA_INDEX!$H$38=1,VLOOKUP('LA (Gen)'!$B66,'LA21'!$B$2:$AR$165,'LA21'!AN$1,0),(IF(LA_INDEX!$H$38=2,VLOOKUP('LA (Gen)'!$B66,'LA22'!$B$2:$AR$165,'LA22'!AN$1,0),(IF(LA_INDEX!$H$38=3,VLOOKUP('LA (Gen)'!$B66,'LA27'!$B$2:$AR$165,'LA27'!AN$1,0),0)))))),"")</f>
        <v>9</v>
      </c>
      <c r="AQ66" s="122">
        <f>IFERROR((IF(LA_INDEX!$H$38=1,VLOOKUP('LA (Gen)'!$B66,'LA21'!$B$2:$AR$165,'LA21'!AO$1,0),(IF(LA_INDEX!$H$38=2,VLOOKUP('LA (Gen)'!$B66,'LA22'!$B$2:$AR$165,'LA22'!AO$1,0),(IF(LA_INDEX!$H$38=3,VLOOKUP('LA (Gen)'!$B66,'LA27'!$B$2:$AR$165,'LA27'!AO$1,0),0)))))),"")</f>
        <v>10</v>
      </c>
      <c r="AR66" s="122">
        <f>IFERROR((IF(LA_INDEX!$H$38=1,VLOOKUP('LA (Gen)'!$B66,'LA21'!$B$2:$AR$165,'LA21'!AP$1,0),(IF(LA_INDEX!$H$38=2,VLOOKUP('LA (Gen)'!$B66,'LA22'!$B$2:$AR$165,'LA22'!AP$1,0),(IF(LA_INDEX!$H$38=3,VLOOKUP('LA (Gen)'!$B66,'LA27'!$B$2:$AR$165,'LA27'!AP$1,0),0)))))),"")</f>
        <v>3</v>
      </c>
      <c r="AS66" s="122">
        <f>IFERROR((IF(LA_INDEX!$H$38=1,VLOOKUP('LA (Gen)'!$B66,'LA21'!$B$2:$AR$165,'LA21'!AQ$1,0),(IF(LA_INDEX!$H$38=2,VLOOKUP('LA (Gen)'!$B66,'LA22'!$B$2:$AR$165,'LA22'!AQ$1,0),(IF(LA_INDEX!$H$38=3,VLOOKUP('LA (Gen)'!$B66,'LA27'!$B$2:$AR$165,'LA27'!AQ$1,0),0)))))),"")</f>
        <v>2</v>
      </c>
      <c r="AT66" s="122">
        <f>IFERROR((IF(LA_INDEX!$H$38=1,VLOOKUP('LA (Gen)'!$B66,'LA21'!$B$2:$AR$165,'LA21'!AR$1,0),(IF(LA_INDEX!$H$38=2,VLOOKUP('LA (Gen)'!$B66,'LA22'!$B$2:$AR$165,'LA22'!AR$1,0),(IF(LA_INDEX!$H$38=3,VLOOKUP('LA (Gen)'!$B66,'LA27'!$B$2:$AR$165,'LA27'!AR$1,0),0)))))),"")</f>
        <v>2</v>
      </c>
    </row>
    <row r="67" spans="1:46" x14ac:dyDescent="0.3">
      <c r="A67" s="80" t="s">
        <v>498</v>
      </c>
      <c r="B67" s="114">
        <v>816</v>
      </c>
      <c r="C67" s="80" t="s">
        <v>426</v>
      </c>
      <c r="D67" s="80" t="s">
        <v>257</v>
      </c>
      <c r="E67" s="122">
        <f>IFERROR(MROUND((IF(LA_INDEX!$H$38=1,VLOOKUP('LA (Gen)'!$B67,'LA21'!$B$2:$AR$165,'LA21'!C$1,0),(IF(LA_INDEX!$H$38=2,VLOOKUP('LA (Gen)'!$B67,'LA22'!$B$2:$AR$165,'LA22'!C$1,0),(IF(LA_INDEX!$H$38=3,VLOOKUP('LA (Gen)'!$B67,'LA27'!$B$2:$AR$165,'LA27'!C$1,0),0)))))),5),"")</f>
        <v>1000</v>
      </c>
      <c r="F67" s="122">
        <f>IFERROR(MROUND((IF(LA_INDEX!$H$38=1,VLOOKUP('LA (Gen)'!$B67,'LA21'!$B$2:$AR$165,'LA21'!D$1,0),(IF(LA_INDEX!$H$38=2,VLOOKUP('LA (Gen)'!$B67,'LA22'!$B$2:$AR$165,'LA22'!D$1,0),(IF(LA_INDEX!$H$38=3,VLOOKUP('LA (Gen)'!$B67,'LA27'!$B$2:$AR$165,'LA27'!D$1,0),0)))))),5),"")</f>
        <v>1145</v>
      </c>
      <c r="G67" s="122">
        <f>IFERROR(MROUND((IF(LA_INDEX!$H$38=1,VLOOKUP('LA (Gen)'!$B67,'LA21'!$B$2:$AR$165,'LA21'!E$1,0),(IF(LA_INDEX!$H$38=2,VLOOKUP('LA (Gen)'!$B67,'LA22'!$B$2:$AR$165,'LA22'!E$1,0),(IF(LA_INDEX!$H$38=3,VLOOKUP('LA (Gen)'!$B67,'LA27'!$B$2:$AR$165,'LA27'!E$1,0),0)))))),5),"")</f>
        <v>2140</v>
      </c>
      <c r="H67" s="122">
        <f>IFERROR((IF(LA_INDEX!$H$38=1,VLOOKUP('LA (Gen)'!$B67,'LA21'!$B$2:$AR$165,'LA21'!F$1,0),(IF(LA_INDEX!$H$38=2,VLOOKUP('LA (Gen)'!$B67,'LA22'!$B$2:$AR$165,'LA22'!F$1,0),(IF(LA_INDEX!$H$38=3,VLOOKUP('LA (Gen)'!$B67,'LA27'!$B$2:$AR$165,'LA27'!F$1,0),0)))))),"")</f>
        <v>87</v>
      </c>
      <c r="I67" s="122">
        <f>IFERROR((IF(LA_INDEX!$H$38=1,VLOOKUP('LA (Gen)'!$B67,'LA21'!$B$2:$AR$165,'LA21'!G$1,0),(IF(LA_INDEX!$H$38=2,VLOOKUP('LA (Gen)'!$B67,'LA22'!$B$2:$AR$165,'LA22'!G$1,0),(IF(LA_INDEX!$H$38=3,VLOOKUP('LA (Gen)'!$B67,'LA27'!$B$2:$AR$165,'LA27'!G$1,0),0)))))),"")</f>
        <v>89</v>
      </c>
      <c r="J67" s="122">
        <f>IFERROR((IF(LA_INDEX!$H$38=1,VLOOKUP('LA (Gen)'!$B67,'LA21'!$B$2:$AR$165,'LA21'!H$1,0),(IF(LA_INDEX!$H$38=2,VLOOKUP('LA (Gen)'!$B67,'LA22'!$B$2:$AR$165,'LA22'!H$1,0),(IF(LA_INDEX!$H$38=3,VLOOKUP('LA (Gen)'!$B67,'LA27'!$B$2:$AR$165,'LA27'!H$1,0),0)))))),"")</f>
        <v>88</v>
      </c>
      <c r="K67" s="122">
        <f>IFERROR((IF(LA_INDEX!$H$38=1,VLOOKUP('LA (Gen)'!$B67,'LA21'!$B$2:$AR$165,'LA21'!I$1,0),(IF(LA_INDEX!$H$38=2,VLOOKUP('LA (Gen)'!$B67,'LA22'!$B$2:$AR$165,'LA22'!I$1,0),(IF(LA_INDEX!$H$38=3,VLOOKUP('LA (Gen)'!$B67,'LA27'!$B$2:$AR$165,'LA27'!I$1,0),0)))))),"")</f>
        <v>11</v>
      </c>
      <c r="L67" s="122">
        <f>IFERROR((IF(LA_INDEX!$H$38=1,VLOOKUP('LA (Gen)'!$B67,'LA21'!$B$2:$AR$165,'LA21'!J$1,0),(IF(LA_INDEX!$H$38=2,VLOOKUP('LA (Gen)'!$B67,'LA22'!$B$2:$AR$165,'LA22'!J$1,0),(IF(LA_INDEX!$H$38=3,VLOOKUP('LA (Gen)'!$B67,'LA27'!$B$2:$AR$165,'LA27'!J$1,0),0)))))),"")</f>
        <v>6</v>
      </c>
      <c r="M67" s="122">
        <f>IFERROR((IF(LA_INDEX!$H$38=1,VLOOKUP('LA (Gen)'!$B67,'LA21'!$B$2:$AR$165,'LA21'!K$1,0),(IF(LA_INDEX!$H$38=2,VLOOKUP('LA (Gen)'!$B67,'LA22'!$B$2:$AR$165,'LA22'!K$1,0),(IF(LA_INDEX!$H$38=3,VLOOKUP('LA (Gen)'!$B67,'LA27'!$B$2:$AR$165,'LA27'!K$1,0),0)))))),"")</f>
        <v>8</v>
      </c>
      <c r="N67" s="122">
        <f>IFERROR((IF(LA_INDEX!$H$38=1,VLOOKUP('LA (Gen)'!$B67,'LA21'!$B$2:$AR$165,'LA21'!L$1,0),(IF(LA_INDEX!$H$38=2,VLOOKUP('LA (Gen)'!$B67,'LA22'!$B$2:$AR$165,'LA22'!L$1,0),(IF(LA_INDEX!$H$38=3,VLOOKUP('LA (Gen)'!$B67,'LA27'!$B$2:$AR$165,'LA27'!L$1,0),0)))))),"")</f>
        <v>60</v>
      </c>
      <c r="O67" s="122">
        <f>IFERROR((IF(LA_INDEX!$H$38=1,VLOOKUP('LA (Gen)'!$B67,'LA21'!$B$2:$AR$165,'LA21'!M$1,0),(IF(LA_INDEX!$H$38=2,VLOOKUP('LA (Gen)'!$B67,'LA22'!$B$2:$AR$165,'LA22'!M$1,0),(IF(LA_INDEX!$H$38=3,VLOOKUP('LA (Gen)'!$B67,'LA27'!$B$2:$AR$165,'LA27'!M$1,0),0)))))),"")</f>
        <v>58</v>
      </c>
      <c r="P67" s="122">
        <f>IFERROR((IF(LA_INDEX!$H$38=1,VLOOKUP('LA (Gen)'!$B67,'LA21'!$B$2:$AR$165,'LA21'!N$1,0),(IF(LA_INDEX!$H$38=2,VLOOKUP('LA (Gen)'!$B67,'LA22'!$B$2:$AR$165,'LA22'!N$1,0),(IF(LA_INDEX!$H$38=3,VLOOKUP('LA (Gen)'!$B67,'LA27'!$B$2:$AR$165,'LA27'!N$1,0),0)))))),"")</f>
        <v>59</v>
      </c>
      <c r="Q67" s="122">
        <f>IFERROR((IF(LA_INDEX!$H$38=1,VLOOKUP('LA (Gen)'!$B67,'LA21'!$B$2:$AR$165,'LA21'!O$1,0),(IF(LA_INDEX!$H$38=2,VLOOKUP('LA (Gen)'!$B67,'LA22'!$B$2:$AR$165,'LA22'!O$1,0),(IF(LA_INDEX!$H$38=3,VLOOKUP('LA (Gen)'!$B67,'LA27'!$B$2:$AR$165,'LA27'!O$1,0),0)))))),"")</f>
        <v>20</v>
      </c>
      <c r="R67" s="122">
        <f>IFERROR((IF(LA_INDEX!$H$38=1,VLOOKUP('LA (Gen)'!$B67,'LA21'!$B$2:$AR$165,'LA21'!P$1,0),(IF(LA_INDEX!$H$38=2,VLOOKUP('LA (Gen)'!$B67,'LA22'!$B$2:$AR$165,'LA22'!P$1,0),(IF(LA_INDEX!$H$38=3,VLOOKUP('LA (Gen)'!$B67,'LA27'!$B$2:$AR$165,'LA27'!P$1,0),0)))))),"")</f>
        <v>15</v>
      </c>
      <c r="S67" s="122">
        <f>IFERROR((IF(LA_INDEX!$H$38=1,VLOOKUP('LA (Gen)'!$B67,'LA21'!$B$2:$AR$165,'LA21'!Q$1,0),(IF(LA_INDEX!$H$38=2,VLOOKUP('LA (Gen)'!$B67,'LA22'!$B$2:$AR$165,'LA22'!Q$1,0),(IF(LA_INDEX!$H$38=3,VLOOKUP('LA (Gen)'!$B67,'LA27'!$B$2:$AR$165,'LA27'!Q$1,0),0)))))),"")</f>
        <v>17</v>
      </c>
      <c r="T67" s="122">
        <f>IFERROR((IF(LA_INDEX!$H$38=1,VLOOKUP('LA (Gen)'!$B67,'LA21'!$B$2:$AR$165,'LA21'!R$1,0),(IF(LA_INDEX!$H$38=2,VLOOKUP('LA (Gen)'!$B67,'LA22'!$B$2:$AR$165,'LA22'!R$1,0),(IF(LA_INDEX!$H$38=3,VLOOKUP('LA (Gen)'!$B67,'LA27'!$B$2:$AR$165,'LA27'!R$1,0),0)))))),"")</f>
        <v>39</v>
      </c>
      <c r="U67" s="122">
        <f>IFERROR((IF(LA_INDEX!$H$38=1,VLOOKUP('LA (Gen)'!$B67,'LA21'!$B$2:$AR$165,'LA21'!S$1,0),(IF(LA_INDEX!$H$38=2,VLOOKUP('LA (Gen)'!$B67,'LA22'!$B$2:$AR$165,'LA22'!S$1,0),(IF(LA_INDEX!$H$38=3,VLOOKUP('LA (Gen)'!$B67,'LA27'!$B$2:$AR$165,'LA27'!S$1,0),0)))))),"")</f>
        <v>42</v>
      </c>
      <c r="V67" s="122">
        <f>IFERROR((IF(LA_INDEX!$H$38=1,VLOOKUP('LA (Gen)'!$B67,'LA21'!$B$2:$AR$165,'LA21'!T$1,0),(IF(LA_INDEX!$H$38=2,VLOOKUP('LA (Gen)'!$B67,'LA22'!$B$2:$AR$165,'LA22'!T$1,0),(IF(LA_INDEX!$H$38=3,VLOOKUP('LA (Gen)'!$B67,'LA27'!$B$2:$AR$165,'LA27'!T$1,0),0)))))),"")</f>
        <v>41</v>
      </c>
      <c r="W67" s="122">
        <f>IFERROR((IF(LA_INDEX!$H$38=1,VLOOKUP('LA (Gen)'!$B67,'LA21'!$B$2:$AR$165,'LA21'!U$1,0),(IF(LA_INDEX!$H$38=2,VLOOKUP('LA (Gen)'!$B67,'LA22'!$B$2:$AR$165,'LA22'!U$1,0),(IF(LA_INDEX!$H$38=3,VLOOKUP('LA (Gen)'!$B67,'LA27'!$B$2:$AR$165,'LA27'!U$1,0),0)))))),"")</f>
        <v>13</v>
      </c>
      <c r="X67" s="122">
        <f>IFERROR((IF(LA_INDEX!$H$38=1,VLOOKUP('LA (Gen)'!$B67,'LA21'!$B$2:$AR$165,'LA21'!V$1,0),(IF(LA_INDEX!$H$38=2,VLOOKUP('LA (Gen)'!$B67,'LA22'!$B$2:$AR$165,'LA22'!V$1,0),(IF(LA_INDEX!$H$38=3,VLOOKUP('LA (Gen)'!$B67,'LA27'!$B$2:$AR$165,'LA27'!V$1,0),0)))))),"")</f>
        <v>12</v>
      </c>
      <c r="Y67" s="122">
        <f>IFERROR((IF(LA_INDEX!$H$38=1,VLOOKUP('LA (Gen)'!$B67,'LA21'!$B$2:$AR$165,'LA21'!W$1,0),(IF(LA_INDEX!$H$38=2,VLOOKUP('LA (Gen)'!$B67,'LA22'!$B$2:$AR$165,'LA22'!W$1,0),(IF(LA_INDEX!$H$38=3,VLOOKUP('LA (Gen)'!$B67,'LA27'!$B$2:$AR$165,'LA27'!W$1,0),0)))))),"")</f>
        <v>13</v>
      </c>
      <c r="Z67" s="122" t="str">
        <f>IFERROR((IF(LA_INDEX!$H$38=1,VLOOKUP('LA (Gen)'!$B67,'LA21'!$B$2:$AR$165,'LA21'!X$1,0),(IF(LA_INDEX!$H$38=2,VLOOKUP('LA (Gen)'!$B67,'LA22'!$B$2:$AR$165,'LA22'!X$1,0),(IF(LA_INDEX!$H$38=3,VLOOKUP('LA (Gen)'!$B67,'LA27'!$B$2:$AR$165,'LA27'!X$1,0),0)))))),"")</f>
        <v>-</v>
      </c>
      <c r="AA67" s="122">
        <f>IFERROR((IF(LA_INDEX!$H$38=1,VLOOKUP('LA (Gen)'!$B67,'LA21'!$B$2:$AR$165,'LA21'!Y$1,0),(IF(LA_INDEX!$H$38=2,VLOOKUP('LA (Gen)'!$B67,'LA22'!$B$2:$AR$165,'LA22'!Y$1,0),(IF(LA_INDEX!$H$38=3,VLOOKUP('LA (Gen)'!$B67,'LA27'!$B$2:$AR$165,'LA27'!Y$1,0),0)))))),"")</f>
        <v>1</v>
      </c>
      <c r="AB67" s="122">
        <f>IFERROR((IF(LA_INDEX!$H$38=1,VLOOKUP('LA (Gen)'!$B67,'LA21'!$B$2:$AR$165,'LA21'!Z$1,0),(IF(LA_INDEX!$H$38=2,VLOOKUP('LA (Gen)'!$B67,'LA22'!$B$2:$AR$165,'LA22'!Z$1,0),(IF(LA_INDEX!$H$38=3,VLOOKUP('LA (Gen)'!$B67,'LA27'!$B$2:$AR$165,'LA27'!Z$1,0),0)))))),"")</f>
        <v>1</v>
      </c>
      <c r="AC67" s="122">
        <f>IFERROR((IF(LA_INDEX!$H$38=1,VLOOKUP('LA (Gen)'!$B67,'LA21'!$B$2:$AR$165,'LA21'!AA$1,0),(IF(LA_INDEX!$H$38=2,VLOOKUP('LA (Gen)'!$B67,'LA22'!$B$2:$AR$165,'LA22'!AA$1,0),(IF(LA_INDEX!$H$38=3,VLOOKUP('LA (Gen)'!$B67,'LA27'!$B$2:$AR$165,'LA27'!AA$1,0),0)))))),"")</f>
        <v>10</v>
      </c>
      <c r="AD67" s="122">
        <f>IFERROR((IF(LA_INDEX!$H$38=1,VLOOKUP('LA (Gen)'!$B67,'LA21'!$B$2:$AR$165,'LA21'!AB$1,0),(IF(LA_INDEX!$H$38=2,VLOOKUP('LA (Gen)'!$B67,'LA22'!$B$2:$AR$165,'LA22'!AB$1,0),(IF(LA_INDEX!$H$38=3,VLOOKUP('LA (Gen)'!$B67,'LA27'!$B$2:$AR$165,'LA27'!AB$1,0),0)))))),"")</f>
        <v>10</v>
      </c>
      <c r="AE67" s="122">
        <f>IFERROR((IF(LA_INDEX!$H$38=1,VLOOKUP('LA (Gen)'!$B67,'LA21'!$B$2:$AR$165,'LA21'!AC$1,0),(IF(LA_INDEX!$H$38=2,VLOOKUP('LA (Gen)'!$B67,'LA22'!$B$2:$AR$165,'LA22'!AC$1,0),(IF(LA_INDEX!$H$38=3,VLOOKUP('LA (Gen)'!$B67,'LA27'!$B$2:$AR$165,'LA27'!AC$1,0),0)))))),"")</f>
        <v>10</v>
      </c>
      <c r="AF67" s="122">
        <f>IFERROR((IF(LA_INDEX!$H$38=1,VLOOKUP('LA (Gen)'!$B67,'LA21'!$B$2:$AR$165,'LA21'!AD$1,0),(IF(LA_INDEX!$H$38=2,VLOOKUP('LA (Gen)'!$B67,'LA22'!$B$2:$AR$165,'LA22'!AD$1,0),(IF(LA_INDEX!$H$38=3,VLOOKUP('LA (Gen)'!$B67,'LA27'!$B$2:$AR$165,'LA27'!AD$1,0),0)))))),"")</f>
        <v>26</v>
      </c>
      <c r="AG67" s="122">
        <f>IFERROR((IF(LA_INDEX!$H$38=1,VLOOKUP('LA (Gen)'!$B67,'LA21'!$B$2:$AR$165,'LA21'!AE$1,0),(IF(LA_INDEX!$H$38=2,VLOOKUP('LA (Gen)'!$B67,'LA22'!$B$2:$AR$165,'LA22'!AE$1,0),(IF(LA_INDEX!$H$38=3,VLOOKUP('LA (Gen)'!$B67,'LA27'!$B$2:$AR$165,'LA27'!AE$1,0),0)))))),"")</f>
        <v>30</v>
      </c>
      <c r="AH67" s="122">
        <f>IFERROR((IF(LA_INDEX!$H$38=1,VLOOKUP('LA (Gen)'!$B67,'LA21'!$B$2:$AR$165,'LA21'!AF$1,0),(IF(LA_INDEX!$H$38=2,VLOOKUP('LA (Gen)'!$B67,'LA22'!$B$2:$AR$165,'LA22'!AF$1,0),(IF(LA_INDEX!$H$38=3,VLOOKUP('LA (Gen)'!$B67,'LA27'!$B$2:$AR$165,'LA27'!AF$1,0),0)))))),"")</f>
        <v>28</v>
      </c>
      <c r="AI67" s="122">
        <f>IFERROR((IF(LA_INDEX!$H$38=1,VLOOKUP('LA (Gen)'!$B67,'LA21'!$B$2:$AR$165,'LA21'!AG$1,0),(IF(LA_INDEX!$H$38=2,VLOOKUP('LA (Gen)'!$B67,'LA22'!$B$2:$AR$165,'LA22'!AG$1,0),(IF(LA_INDEX!$H$38=3,VLOOKUP('LA (Gen)'!$B67,'LA27'!$B$2:$AR$165,'LA27'!AG$1,0),0)))))),"")</f>
        <v>1</v>
      </c>
      <c r="AJ67" s="122">
        <f>IFERROR((IF(LA_INDEX!$H$38=1,VLOOKUP('LA (Gen)'!$B67,'LA21'!$B$2:$AR$165,'LA21'!AH$1,0),(IF(LA_INDEX!$H$38=2,VLOOKUP('LA (Gen)'!$B67,'LA22'!$B$2:$AR$165,'LA22'!AH$1,0),(IF(LA_INDEX!$H$38=3,VLOOKUP('LA (Gen)'!$B67,'LA27'!$B$2:$AR$165,'LA27'!AH$1,0),0)))))),"")</f>
        <v>1</v>
      </c>
      <c r="AK67" s="122">
        <f>IFERROR((IF(LA_INDEX!$H$38=1,VLOOKUP('LA (Gen)'!$B67,'LA21'!$B$2:$AR$165,'LA21'!AI$1,0),(IF(LA_INDEX!$H$38=2,VLOOKUP('LA (Gen)'!$B67,'LA22'!$B$2:$AR$165,'LA22'!AI$1,0),(IF(LA_INDEX!$H$38=3,VLOOKUP('LA (Gen)'!$B67,'LA27'!$B$2:$AR$165,'LA27'!AI$1,0),0)))))),"")</f>
        <v>1</v>
      </c>
      <c r="AL67" s="122">
        <f>IFERROR((IF(LA_INDEX!$H$38=1,VLOOKUP('LA (Gen)'!$B67,'LA21'!$B$2:$AR$165,'LA21'!AJ$1,0),(IF(LA_INDEX!$H$38=2,VLOOKUP('LA (Gen)'!$B67,'LA22'!$B$2:$AR$165,'LA22'!AJ$1,0),(IF(LA_INDEX!$H$38=3,VLOOKUP('LA (Gen)'!$B67,'LA27'!$B$2:$AR$165,'LA27'!AJ$1,0),0)))))),"")</f>
        <v>27</v>
      </c>
      <c r="AM67" s="122">
        <f>IFERROR((IF(LA_INDEX!$H$38=1,VLOOKUP('LA (Gen)'!$B67,'LA21'!$B$2:$AR$165,'LA21'!AK$1,0),(IF(LA_INDEX!$H$38=2,VLOOKUP('LA (Gen)'!$B67,'LA22'!$B$2:$AR$165,'LA22'!AK$1,0),(IF(LA_INDEX!$H$38=3,VLOOKUP('LA (Gen)'!$B67,'LA27'!$B$2:$AR$165,'LA27'!AK$1,0),0)))))),"")</f>
        <v>32</v>
      </c>
      <c r="AN67" s="122">
        <f>IFERROR((IF(LA_INDEX!$H$38=1,VLOOKUP('LA (Gen)'!$B67,'LA21'!$B$2:$AR$165,'LA21'!AL$1,0),(IF(LA_INDEX!$H$38=2,VLOOKUP('LA (Gen)'!$B67,'LA22'!$B$2:$AR$165,'LA22'!AL$1,0),(IF(LA_INDEX!$H$38=3,VLOOKUP('LA (Gen)'!$B67,'LA27'!$B$2:$AR$165,'LA27'!AL$1,0),0)))))),"")</f>
        <v>29</v>
      </c>
      <c r="AO67" s="122">
        <f>IFERROR((IF(LA_INDEX!$H$38=1,VLOOKUP('LA (Gen)'!$B67,'LA21'!$B$2:$AR$165,'LA21'!AM$1,0),(IF(LA_INDEX!$H$38=2,VLOOKUP('LA (Gen)'!$B67,'LA22'!$B$2:$AR$165,'LA22'!AM$1,0),(IF(LA_INDEX!$H$38=3,VLOOKUP('LA (Gen)'!$B67,'LA27'!$B$2:$AR$165,'LA27'!AM$1,0),0)))))),"")</f>
        <v>9</v>
      </c>
      <c r="AP67" s="122">
        <f>IFERROR((IF(LA_INDEX!$H$38=1,VLOOKUP('LA (Gen)'!$B67,'LA21'!$B$2:$AR$165,'LA21'!AN$1,0),(IF(LA_INDEX!$H$38=2,VLOOKUP('LA (Gen)'!$B67,'LA22'!$B$2:$AR$165,'LA22'!AN$1,0),(IF(LA_INDEX!$H$38=3,VLOOKUP('LA (Gen)'!$B67,'LA27'!$B$2:$AR$165,'LA27'!AN$1,0),0)))))),"")</f>
        <v>7</v>
      </c>
      <c r="AQ67" s="122">
        <f>IFERROR((IF(LA_INDEX!$H$38=1,VLOOKUP('LA (Gen)'!$B67,'LA21'!$B$2:$AR$165,'LA21'!AO$1,0),(IF(LA_INDEX!$H$38=2,VLOOKUP('LA (Gen)'!$B67,'LA22'!$B$2:$AR$165,'LA22'!AO$1,0),(IF(LA_INDEX!$H$38=3,VLOOKUP('LA (Gen)'!$B67,'LA27'!$B$2:$AR$165,'LA27'!AO$1,0),0)))))),"")</f>
        <v>8</v>
      </c>
      <c r="AR67" s="122">
        <f>IFERROR((IF(LA_INDEX!$H$38=1,VLOOKUP('LA (Gen)'!$B67,'LA21'!$B$2:$AR$165,'LA21'!AP$1,0),(IF(LA_INDEX!$H$38=2,VLOOKUP('LA (Gen)'!$B67,'LA22'!$B$2:$AR$165,'LA22'!AP$1,0),(IF(LA_INDEX!$H$38=3,VLOOKUP('LA (Gen)'!$B67,'LA27'!$B$2:$AR$165,'LA27'!AP$1,0),0)))))),"")</f>
        <v>4</v>
      </c>
      <c r="AS67" s="122">
        <f>IFERROR((IF(LA_INDEX!$H$38=1,VLOOKUP('LA (Gen)'!$B67,'LA21'!$B$2:$AR$165,'LA21'!AQ$1,0),(IF(LA_INDEX!$H$38=2,VLOOKUP('LA (Gen)'!$B67,'LA22'!$B$2:$AR$165,'LA22'!AQ$1,0),(IF(LA_INDEX!$H$38=3,VLOOKUP('LA (Gen)'!$B67,'LA27'!$B$2:$AR$165,'LA27'!AQ$1,0),0)))))),"")</f>
        <v>3</v>
      </c>
      <c r="AT67" s="122">
        <f>IFERROR((IF(LA_INDEX!$H$38=1,VLOOKUP('LA (Gen)'!$B67,'LA21'!$B$2:$AR$165,'LA21'!AR$1,0),(IF(LA_INDEX!$H$38=2,VLOOKUP('LA (Gen)'!$B67,'LA22'!$B$2:$AR$165,'LA22'!AR$1,0),(IF(LA_INDEX!$H$38=3,VLOOKUP('LA (Gen)'!$B67,'LA27'!$B$2:$AR$165,'LA27'!AR$1,0),0)))))),"")</f>
        <v>4</v>
      </c>
    </row>
    <row r="68" spans="1:46" x14ac:dyDescent="0.3">
      <c r="A68" s="80"/>
      <c r="B68" s="114"/>
      <c r="C68" s="80"/>
      <c r="D68" s="80"/>
      <c r="E68" s="122" t="str">
        <f>IFERROR(MROUND((IF(LA_INDEX!$H$38=1,VLOOKUP('LA (Gen)'!$B68,'LA21'!$B$2:$AR$165,'LA21'!C$1,0),(IF(LA_INDEX!$H$38=2,VLOOKUP('LA (Gen)'!$B68,'LA22'!$B$2:$AR$165,'LA22'!C$1,0),(IF(LA_INDEX!$H$38=3,VLOOKUP('LA (Gen)'!$B68,'LA27'!$B$2:$AR$165,'LA27'!C$1,0),0)))))),5),"")</f>
        <v/>
      </c>
      <c r="F68" s="122" t="str">
        <f>IFERROR(MROUND((IF(LA_INDEX!$H$38=1,VLOOKUP('LA (Gen)'!$B68,'LA21'!$B$2:$AR$165,'LA21'!D$1,0),(IF(LA_INDEX!$H$38=2,VLOOKUP('LA (Gen)'!$B68,'LA22'!$B$2:$AR$165,'LA22'!D$1,0),(IF(LA_INDEX!$H$38=3,VLOOKUP('LA (Gen)'!$B68,'LA27'!$B$2:$AR$165,'LA27'!D$1,0),0)))))),5),"")</f>
        <v/>
      </c>
      <c r="G68" s="122" t="str">
        <f>IFERROR(MROUND((IF(LA_INDEX!$H$38=1,VLOOKUP('LA (Gen)'!$B68,'LA21'!$B$2:$AR$165,'LA21'!E$1,0),(IF(LA_INDEX!$H$38=2,VLOOKUP('LA (Gen)'!$B68,'LA22'!$B$2:$AR$165,'LA22'!E$1,0),(IF(LA_INDEX!$H$38=3,VLOOKUP('LA (Gen)'!$B68,'LA27'!$B$2:$AR$165,'LA27'!E$1,0),0)))))),5),"")</f>
        <v/>
      </c>
      <c r="H68" s="122" t="str">
        <f>IFERROR((IF(LA_INDEX!$H$38=1,VLOOKUP('LA (Gen)'!$B68,'LA21'!$B$2:$AR$165,'LA21'!F$1,0),(IF(LA_INDEX!$H$38=2,VLOOKUP('LA (Gen)'!$B68,'LA22'!$B$2:$AR$165,'LA22'!F$1,0),(IF(LA_INDEX!$H$38=3,VLOOKUP('LA (Gen)'!$B68,'LA27'!$B$2:$AR$165,'LA27'!F$1,0),0)))))),"")</f>
        <v/>
      </c>
      <c r="I68" s="122" t="str">
        <f>IFERROR((IF(LA_INDEX!$H$38=1,VLOOKUP('LA (Gen)'!$B68,'LA21'!$B$2:$AR$165,'LA21'!G$1,0),(IF(LA_INDEX!$H$38=2,VLOOKUP('LA (Gen)'!$B68,'LA22'!$B$2:$AR$165,'LA22'!G$1,0),(IF(LA_INDEX!$H$38=3,VLOOKUP('LA (Gen)'!$B68,'LA27'!$B$2:$AR$165,'LA27'!G$1,0),0)))))),"")</f>
        <v/>
      </c>
      <c r="J68" s="122" t="str">
        <f>IFERROR((IF(LA_INDEX!$H$38=1,VLOOKUP('LA (Gen)'!$B68,'LA21'!$B$2:$AR$165,'LA21'!H$1,0),(IF(LA_INDEX!$H$38=2,VLOOKUP('LA (Gen)'!$B68,'LA22'!$B$2:$AR$165,'LA22'!H$1,0),(IF(LA_INDEX!$H$38=3,VLOOKUP('LA (Gen)'!$B68,'LA27'!$B$2:$AR$165,'LA27'!H$1,0),0)))))),"")</f>
        <v/>
      </c>
      <c r="K68" s="122" t="str">
        <f>IFERROR((IF(LA_INDEX!$H$38=1,VLOOKUP('LA (Gen)'!$B68,'LA21'!$B$2:$AR$165,'LA21'!I$1,0),(IF(LA_INDEX!$H$38=2,VLOOKUP('LA (Gen)'!$B68,'LA22'!$B$2:$AR$165,'LA22'!I$1,0),(IF(LA_INDEX!$H$38=3,VLOOKUP('LA (Gen)'!$B68,'LA27'!$B$2:$AR$165,'LA27'!I$1,0),0)))))),"")</f>
        <v/>
      </c>
      <c r="L68" s="122" t="str">
        <f>IFERROR((IF(LA_INDEX!$H$38=1,VLOOKUP('LA (Gen)'!$B68,'LA21'!$B$2:$AR$165,'LA21'!J$1,0),(IF(LA_INDEX!$H$38=2,VLOOKUP('LA (Gen)'!$B68,'LA22'!$B$2:$AR$165,'LA22'!J$1,0),(IF(LA_INDEX!$H$38=3,VLOOKUP('LA (Gen)'!$B68,'LA27'!$B$2:$AR$165,'LA27'!J$1,0),0)))))),"")</f>
        <v/>
      </c>
      <c r="M68" s="122" t="str">
        <f>IFERROR((IF(LA_INDEX!$H$38=1,VLOOKUP('LA (Gen)'!$B68,'LA21'!$B$2:$AR$165,'LA21'!K$1,0),(IF(LA_INDEX!$H$38=2,VLOOKUP('LA (Gen)'!$B68,'LA22'!$B$2:$AR$165,'LA22'!K$1,0),(IF(LA_INDEX!$H$38=3,VLOOKUP('LA (Gen)'!$B68,'LA27'!$B$2:$AR$165,'LA27'!K$1,0),0)))))),"")</f>
        <v/>
      </c>
      <c r="N68" s="122" t="str">
        <f>IFERROR((IF(LA_INDEX!$H$38=1,VLOOKUP('LA (Gen)'!$B68,'LA21'!$B$2:$AR$165,'LA21'!L$1,0),(IF(LA_INDEX!$H$38=2,VLOOKUP('LA (Gen)'!$B68,'LA22'!$B$2:$AR$165,'LA22'!L$1,0),(IF(LA_INDEX!$H$38=3,VLOOKUP('LA (Gen)'!$B68,'LA27'!$B$2:$AR$165,'LA27'!L$1,0),0)))))),"")</f>
        <v/>
      </c>
      <c r="O68" s="122" t="str">
        <f>IFERROR((IF(LA_INDEX!$H$38=1,VLOOKUP('LA (Gen)'!$B68,'LA21'!$B$2:$AR$165,'LA21'!M$1,0),(IF(LA_INDEX!$H$38=2,VLOOKUP('LA (Gen)'!$B68,'LA22'!$B$2:$AR$165,'LA22'!M$1,0),(IF(LA_INDEX!$H$38=3,VLOOKUP('LA (Gen)'!$B68,'LA27'!$B$2:$AR$165,'LA27'!M$1,0),0)))))),"")</f>
        <v/>
      </c>
      <c r="P68" s="122" t="str">
        <f>IFERROR((IF(LA_INDEX!$H$38=1,VLOOKUP('LA (Gen)'!$B68,'LA21'!$B$2:$AR$165,'LA21'!N$1,0),(IF(LA_INDEX!$H$38=2,VLOOKUP('LA (Gen)'!$B68,'LA22'!$B$2:$AR$165,'LA22'!N$1,0),(IF(LA_INDEX!$H$38=3,VLOOKUP('LA (Gen)'!$B68,'LA27'!$B$2:$AR$165,'LA27'!N$1,0),0)))))),"")</f>
        <v/>
      </c>
      <c r="Q68" s="122" t="str">
        <f>IFERROR((IF(LA_INDEX!$H$38=1,VLOOKUP('LA (Gen)'!$B68,'LA21'!$B$2:$AR$165,'LA21'!O$1,0),(IF(LA_INDEX!$H$38=2,VLOOKUP('LA (Gen)'!$B68,'LA22'!$B$2:$AR$165,'LA22'!O$1,0),(IF(LA_INDEX!$H$38=3,VLOOKUP('LA (Gen)'!$B68,'LA27'!$B$2:$AR$165,'LA27'!O$1,0),0)))))),"")</f>
        <v/>
      </c>
      <c r="R68" s="122" t="str">
        <f>IFERROR((IF(LA_INDEX!$H$38=1,VLOOKUP('LA (Gen)'!$B68,'LA21'!$B$2:$AR$165,'LA21'!P$1,0),(IF(LA_INDEX!$H$38=2,VLOOKUP('LA (Gen)'!$B68,'LA22'!$B$2:$AR$165,'LA22'!P$1,0),(IF(LA_INDEX!$H$38=3,VLOOKUP('LA (Gen)'!$B68,'LA27'!$B$2:$AR$165,'LA27'!P$1,0),0)))))),"")</f>
        <v/>
      </c>
      <c r="S68" s="122" t="str">
        <f>IFERROR((IF(LA_INDEX!$H$38=1,VLOOKUP('LA (Gen)'!$B68,'LA21'!$B$2:$AR$165,'LA21'!Q$1,0),(IF(LA_INDEX!$H$38=2,VLOOKUP('LA (Gen)'!$B68,'LA22'!$B$2:$AR$165,'LA22'!Q$1,0),(IF(LA_INDEX!$H$38=3,VLOOKUP('LA (Gen)'!$B68,'LA27'!$B$2:$AR$165,'LA27'!Q$1,0),0)))))),"")</f>
        <v/>
      </c>
      <c r="T68" s="122" t="str">
        <f>IFERROR((IF(LA_INDEX!$H$38=1,VLOOKUP('LA (Gen)'!$B68,'LA21'!$B$2:$AR$165,'LA21'!R$1,0),(IF(LA_INDEX!$H$38=2,VLOOKUP('LA (Gen)'!$B68,'LA22'!$B$2:$AR$165,'LA22'!R$1,0),(IF(LA_INDEX!$H$38=3,VLOOKUP('LA (Gen)'!$B68,'LA27'!$B$2:$AR$165,'LA27'!R$1,0),0)))))),"")</f>
        <v/>
      </c>
      <c r="U68" s="122" t="str">
        <f>IFERROR((IF(LA_INDEX!$H$38=1,VLOOKUP('LA (Gen)'!$B68,'LA21'!$B$2:$AR$165,'LA21'!S$1,0),(IF(LA_INDEX!$H$38=2,VLOOKUP('LA (Gen)'!$B68,'LA22'!$B$2:$AR$165,'LA22'!S$1,0),(IF(LA_INDEX!$H$38=3,VLOOKUP('LA (Gen)'!$B68,'LA27'!$B$2:$AR$165,'LA27'!S$1,0),0)))))),"")</f>
        <v/>
      </c>
      <c r="V68" s="122" t="str">
        <f>IFERROR((IF(LA_INDEX!$H$38=1,VLOOKUP('LA (Gen)'!$B68,'LA21'!$B$2:$AR$165,'LA21'!T$1,0),(IF(LA_INDEX!$H$38=2,VLOOKUP('LA (Gen)'!$B68,'LA22'!$B$2:$AR$165,'LA22'!T$1,0),(IF(LA_INDEX!$H$38=3,VLOOKUP('LA (Gen)'!$B68,'LA27'!$B$2:$AR$165,'LA27'!T$1,0),0)))))),"")</f>
        <v/>
      </c>
      <c r="W68" s="122" t="str">
        <f>IFERROR((IF(LA_INDEX!$H$38=1,VLOOKUP('LA (Gen)'!$B68,'LA21'!$B$2:$AR$165,'LA21'!U$1,0),(IF(LA_INDEX!$H$38=2,VLOOKUP('LA (Gen)'!$B68,'LA22'!$B$2:$AR$165,'LA22'!U$1,0),(IF(LA_INDEX!$H$38=3,VLOOKUP('LA (Gen)'!$B68,'LA27'!$B$2:$AR$165,'LA27'!U$1,0),0)))))),"")</f>
        <v/>
      </c>
      <c r="X68" s="122" t="str">
        <f>IFERROR((IF(LA_INDEX!$H$38=1,VLOOKUP('LA (Gen)'!$B68,'LA21'!$B$2:$AR$165,'LA21'!V$1,0),(IF(LA_INDEX!$H$38=2,VLOOKUP('LA (Gen)'!$B68,'LA22'!$B$2:$AR$165,'LA22'!V$1,0),(IF(LA_INDEX!$H$38=3,VLOOKUP('LA (Gen)'!$B68,'LA27'!$B$2:$AR$165,'LA27'!V$1,0),0)))))),"")</f>
        <v/>
      </c>
      <c r="Y68" s="122" t="str">
        <f>IFERROR((IF(LA_INDEX!$H$38=1,VLOOKUP('LA (Gen)'!$B68,'LA21'!$B$2:$AR$165,'LA21'!W$1,0),(IF(LA_INDEX!$H$38=2,VLOOKUP('LA (Gen)'!$B68,'LA22'!$B$2:$AR$165,'LA22'!W$1,0),(IF(LA_INDEX!$H$38=3,VLOOKUP('LA (Gen)'!$B68,'LA27'!$B$2:$AR$165,'LA27'!W$1,0),0)))))),"")</f>
        <v/>
      </c>
      <c r="Z68" s="122" t="str">
        <f>IFERROR((IF(LA_INDEX!$H$38=1,VLOOKUP('LA (Gen)'!$B68,'LA21'!$B$2:$AR$165,'LA21'!X$1,0),(IF(LA_INDEX!$H$38=2,VLOOKUP('LA (Gen)'!$B68,'LA22'!$B$2:$AR$165,'LA22'!X$1,0),(IF(LA_INDEX!$H$38=3,VLOOKUP('LA (Gen)'!$B68,'LA27'!$B$2:$AR$165,'LA27'!X$1,0),0)))))),"")</f>
        <v/>
      </c>
      <c r="AA68" s="122" t="str">
        <f>IFERROR((IF(LA_INDEX!$H$38=1,VLOOKUP('LA (Gen)'!$B68,'LA21'!$B$2:$AR$165,'LA21'!Y$1,0),(IF(LA_INDEX!$H$38=2,VLOOKUP('LA (Gen)'!$B68,'LA22'!$B$2:$AR$165,'LA22'!Y$1,0),(IF(LA_INDEX!$H$38=3,VLOOKUP('LA (Gen)'!$B68,'LA27'!$B$2:$AR$165,'LA27'!Y$1,0),0)))))),"")</f>
        <v/>
      </c>
      <c r="AB68" s="122" t="str">
        <f>IFERROR((IF(LA_INDEX!$H$38=1,VLOOKUP('LA (Gen)'!$B68,'LA21'!$B$2:$AR$165,'LA21'!Z$1,0),(IF(LA_INDEX!$H$38=2,VLOOKUP('LA (Gen)'!$B68,'LA22'!$B$2:$AR$165,'LA22'!Z$1,0),(IF(LA_INDEX!$H$38=3,VLOOKUP('LA (Gen)'!$B68,'LA27'!$B$2:$AR$165,'LA27'!Z$1,0),0)))))),"")</f>
        <v/>
      </c>
      <c r="AC68" s="122" t="str">
        <f>IFERROR((IF(LA_INDEX!$H$38=1,VLOOKUP('LA (Gen)'!$B68,'LA21'!$B$2:$AR$165,'LA21'!AA$1,0),(IF(LA_INDEX!$H$38=2,VLOOKUP('LA (Gen)'!$B68,'LA22'!$B$2:$AR$165,'LA22'!AA$1,0),(IF(LA_INDEX!$H$38=3,VLOOKUP('LA (Gen)'!$B68,'LA27'!$B$2:$AR$165,'LA27'!AA$1,0),0)))))),"")</f>
        <v/>
      </c>
      <c r="AD68" s="122" t="str">
        <f>IFERROR((IF(LA_INDEX!$H$38=1,VLOOKUP('LA (Gen)'!$B68,'LA21'!$B$2:$AR$165,'LA21'!AB$1,0),(IF(LA_INDEX!$H$38=2,VLOOKUP('LA (Gen)'!$B68,'LA22'!$B$2:$AR$165,'LA22'!AB$1,0),(IF(LA_INDEX!$H$38=3,VLOOKUP('LA (Gen)'!$B68,'LA27'!$B$2:$AR$165,'LA27'!AB$1,0),0)))))),"")</f>
        <v/>
      </c>
      <c r="AE68" s="122" t="str">
        <f>IFERROR((IF(LA_INDEX!$H$38=1,VLOOKUP('LA (Gen)'!$B68,'LA21'!$B$2:$AR$165,'LA21'!AC$1,0),(IF(LA_INDEX!$H$38=2,VLOOKUP('LA (Gen)'!$B68,'LA22'!$B$2:$AR$165,'LA22'!AC$1,0),(IF(LA_INDEX!$H$38=3,VLOOKUP('LA (Gen)'!$B68,'LA27'!$B$2:$AR$165,'LA27'!AC$1,0),0)))))),"")</f>
        <v/>
      </c>
      <c r="AF68" s="122" t="str">
        <f>IFERROR((IF(LA_INDEX!$H$38=1,VLOOKUP('LA (Gen)'!$B68,'LA21'!$B$2:$AR$165,'LA21'!AD$1,0),(IF(LA_INDEX!$H$38=2,VLOOKUP('LA (Gen)'!$B68,'LA22'!$B$2:$AR$165,'LA22'!AD$1,0),(IF(LA_INDEX!$H$38=3,VLOOKUP('LA (Gen)'!$B68,'LA27'!$B$2:$AR$165,'LA27'!AD$1,0),0)))))),"")</f>
        <v/>
      </c>
      <c r="AG68" s="122" t="str">
        <f>IFERROR((IF(LA_INDEX!$H$38=1,VLOOKUP('LA (Gen)'!$B68,'LA21'!$B$2:$AR$165,'LA21'!AE$1,0),(IF(LA_INDEX!$H$38=2,VLOOKUP('LA (Gen)'!$B68,'LA22'!$B$2:$AR$165,'LA22'!AE$1,0),(IF(LA_INDEX!$H$38=3,VLOOKUP('LA (Gen)'!$B68,'LA27'!$B$2:$AR$165,'LA27'!AE$1,0),0)))))),"")</f>
        <v/>
      </c>
      <c r="AH68" s="122" t="str">
        <f>IFERROR((IF(LA_INDEX!$H$38=1,VLOOKUP('LA (Gen)'!$B68,'LA21'!$B$2:$AR$165,'LA21'!AF$1,0),(IF(LA_INDEX!$H$38=2,VLOOKUP('LA (Gen)'!$B68,'LA22'!$B$2:$AR$165,'LA22'!AF$1,0),(IF(LA_INDEX!$H$38=3,VLOOKUP('LA (Gen)'!$B68,'LA27'!$B$2:$AR$165,'LA27'!AF$1,0),0)))))),"")</f>
        <v/>
      </c>
      <c r="AI68" s="122" t="str">
        <f>IFERROR((IF(LA_INDEX!$H$38=1,VLOOKUP('LA (Gen)'!$B68,'LA21'!$B$2:$AR$165,'LA21'!AG$1,0),(IF(LA_INDEX!$H$38=2,VLOOKUP('LA (Gen)'!$B68,'LA22'!$B$2:$AR$165,'LA22'!AG$1,0),(IF(LA_INDEX!$H$38=3,VLOOKUP('LA (Gen)'!$B68,'LA27'!$B$2:$AR$165,'LA27'!AG$1,0),0)))))),"")</f>
        <v/>
      </c>
      <c r="AJ68" s="122" t="str">
        <f>IFERROR((IF(LA_INDEX!$H$38=1,VLOOKUP('LA (Gen)'!$B68,'LA21'!$B$2:$AR$165,'LA21'!AH$1,0),(IF(LA_INDEX!$H$38=2,VLOOKUP('LA (Gen)'!$B68,'LA22'!$B$2:$AR$165,'LA22'!AH$1,0),(IF(LA_INDEX!$H$38=3,VLOOKUP('LA (Gen)'!$B68,'LA27'!$B$2:$AR$165,'LA27'!AH$1,0),0)))))),"")</f>
        <v/>
      </c>
      <c r="AK68" s="122" t="str">
        <f>IFERROR((IF(LA_INDEX!$H$38=1,VLOOKUP('LA (Gen)'!$B68,'LA21'!$B$2:$AR$165,'LA21'!AI$1,0),(IF(LA_INDEX!$H$38=2,VLOOKUP('LA (Gen)'!$B68,'LA22'!$B$2:$AR$165,'LA22'!AI$1,0),(IF(LA_INDEX!$H$38=3,VLOOKUP('LA (Gen)'!$B68,'LA27'!$B$2:$AR$165,'LA27'!AI$1,0),0)))))),"")</f>
        <v/>
      </c>
      <c r="AL68" s="122" t="str">
        <f>IFERROR((IF(LA_INDEX!$H$38=1,VLOOKUP('LA (Gen)'!$B68,'LA21'!$B$2:$AR$165,'LA21'!AJ$1,0),(IF(LA_INDEX!$H$38=2,VLOOKUP('LA (Gen)'!$B68,'LA22'!$B$2:$AR$165,'LA22'!AJ$1,0),(IF(LA_INDEX!$H$38=3,VLOOKUP('LA (Gen)'!$B68,'LA27'!$B$2:$AR$165,'LA27'!AJ$1,0),0)))))),"")</f>
        <v/>
      </c>
      <c r="AM68" s="122" t="str">
        <f>IFERROR((IF(LA_INDEX!$H$38=1,VLOOKUP('LA (Gen)'!$B68,'LA21'!$B$2:$AR$165,'LA21'!AK$1,0),(IF(LA_INDEX!$H$38=2,VLOOKUP('LA (Gen)'!$B68,'LA22'!$B$2:$AR$165,'LA22'!AK$1,0),(IF(LA_INDEX!$H$38=3,VLOOKUP('LA (Gen)'!$B68,'LA27'!$B$2:$AR$165,'LA27'!AK$1,0),0)))))),"")</f>
        <v/>
      </c>
      <c r="AN68" s="122" t="str">
        <f>IFERROR((IF(LA_INDEX!$H$38=1,VLOOKUP('LA (Gen)'!$B68,'LA21'!$B$2:$AR$165,'LA21'!AL$1,0),(IF(LA_INDEX!$H$38=2,VLOOKUP('LA (Gen)'!$B68,'LA22'!$B$2:$AR$165,'LA22'!AL$1,0),(IF(LA_INDEX!$H$38=3,VLOOKUP('LA (Gen)'!$B68,'LA27'!$B$2:$AR$165,'LA27'!AL$1,0),0)))))),"")</f>
        <v/>
      </c>
      <c r="AO68" s="122" t="str">
        <f>IFERROR((IF(LA_INDEX!$H$38=1,VLOOKUP('LA (Gen)'!$B68,'LA21'!$B$2:$AR$165,'LA21'!AM$1,0),(IF(LA_INDEX!$H$38=2,VLOOKUP('LA (Gen)'!$B68,'LA22'!$B$2:$AR$165,'LA22'!AM$1,0),(IF(LA_INDEX!$H$38=3,VLOOKUP('LA (Gen)'!$B68,'LA27'!$B$2:$AR$165,'LA27'!AM$1,0),0)))))),"")</f>
        <v/>
      </c>
      <c r="AP68" s="122" t="str">
        <f>IFERROR((IF(LA_INDEX!$H$38=1,VLOOKUP('LA (Gen)'!$B68,'LA21'!$B$2:$AR$165,'LA21'!AN$1,0),(IF(LA_INDEX!$H$38=2,VLOOKUP('LA (Gen)'!$B68,'LA22'!$B$2:$AR$165,'LA22'!AN$1,0),(IF(LA_INDEX!$H$38=3,VLOOKUP('LA (Gen)'!$B68,'LA27'!$B$2:$AR$165,'LA27'!AN$1,0),0)))))),"")</f>
        <v/>
      </c>
      <c r="AQ68" s="122" t="str">
        <f>IFERROR((IF(LA_INDEX!$H$38=1,VLOOKUP('LA (Gen)'!$B68,'LA21'!$B$2:$AR$165,'LA21'!AO$1,0),(IF(LA_INDEX!$H$38=2,VLOOKUP('LA (Gen)'!$B68,'LA22'!$B$2:$AR$165,'LA22'!AO$1,0),(IF(LA_INDEX!$H$38=3,VLOOKUP('LA (Gen)'!$B68,'LA27'!$B$2:$AR$165,'LA27'!AO$1,0),0)))))),"")</f>
        <v/>
      </c>
      <c r="AR68" s="122" t="str">
        <f>IFERROR((IF(LA_INDEX!$H$38=1,VLOOKUP('LA (Gen)'!$B68,'LA21'!$B$2:$AR$165,'LA21'!AP$1,0),(IF(LA_INDEX!$H$38=2,VLOOKUP('LA (Gen)'!$B68,'LA22'!$B$2:$AR$165,'LA22'!AP$1,0),(IF(LA_INDEX!$H$38=3,VLOOKUP('LA (Gen)'!$B68,'LA27'!$B$2:$AR$165,'LA27'!AP$1,0),0)))))),"")</f>
        <v/>
      </c>
      <c r="AS68" s="122" t="str">
        <f>IFERROR((IF(LA_INDEX!$H$38=1,VLOOKUP('LA (Gen)'!$B68,'LA21'!$B$2:$AR$165,'LA21'!AQ$1,0),(IF(LA_INDEX!$H$38=2,VLOOKUP('LA (Gen)'!$B68,'LA22'!$B$2:$AR$165,'LA22'!AQ$1,0),(IF(LA_INDEX!$H$38=3,VLOOKUP('LA (Gen)'!$B68,'LA27'!$B$2:$AR$165,'LA27'!AQ$1,0),0)))))),"")</f>
        <v/>
      </c>
      <c r="AT68" s="122" t="str">
        <f>IFERROR((IF(LA_INDEX!$H$38=1,VLOOKUP('LA (Gen)'!$B68,'LA21'!$B$2:$AR$165,'LA21'!AR$1,0),(IF(LA_INDEX!$H$38=2,VLOOKUP('LA (Gen)'!$B68,'LA22'!$B$2:$AR$165,'LA22'!AR$1,0),(IF(LA_INDEX!$H$38=3,VLOOKUP('LA (Gen)'!$B68,'LA27'!$B$2:$AR$165,'LA27'!AR$1,0),0)))))),"")</f>
        <v/>
      </c>
    </row>
    <row r="69" spans="1:46" s="28" customFormat="1" x14ac:dyDescent="0.3">
      <c r="A69" s="112" t="s">
        <v>499</v>
      </c>
      <c r="B69" s="108" t="s">
        <v>192</v>
      </c>
      <c r="C69" s="113" t="s">
        <v>306</v>
      </c>
      <c r="D69" s="109"/>
      <c r="E69" s="121">
        <f>IFERROR(MROUND((IF(LA_INDEX!$H$38=1,VLOOKUP('LA (Gen)'!$B69,'LA21'!$B$2:$AR$165,'LA21'!C$1,0),(IF(LA_INDEX!$H$38=2,VLOOKUP('LA (Gen)'!$B69,'LA22'!$B$2:$AR$165,'LA22'!C$1,0),(IF(LA_INDEX!$H$38=3,VLOOKUP('LA (Gen)'!$B69,'LA27'!$B$2:$AR$165,'LA27'!C$1,0),0)))))),5),"")</f>
        <v>13170</v>
      </c>
      <c r="F69" s="121">
        <f>IFERROR(MROUND((IF(LA_INDEX!$H$38=1,VLOOKUP('LA (Gen)'!$B69,'LA21'!$B$2:$AR$165,'LA21'!D$1,0),(IF(LA_INDEX!$H$38=2,VLOOKUP('LA (Gen)'!$B69,'LA22'!$B$2:$AR$165,'LA22'!D$1,0),(IF(LA_INDEX!$H$38=3,VLOOKUP('LA (Gen)'!$B69,'LA27'!$B$2:$AR$165,'LA27'!D$1,0),0)))))),5),"")</f>
        <v>15355</v>
      </c>
      <c r="G69" s="121">
        <f>IFERROR(MROUND((IF(LA_INDEX!$H$38=1,VLOOKUP('LA (Gen)'!$B69,'LA21'!$B$2:$AR$165,'LA21'!E$1,0),(IF(LA_INDEX!$H$38=2,VLOOKUP('LA (Gen)'!$B69,'LA22'!$B$2:$AR$165,'LA22'!E$1,0),(IF(LA_INDEX!$H$38=3,VLOOKUP('LA (Gen)'!$B69,'LA27'!$B$2:$AR$165,'LA27'!E$1,0),0)))))),5),"")</f>
        <v>28525</v>
      </c>
      <c r="H69" s="121">
        <f>IFERROR((IF(LA_INDEX!$H$38=1,VLOOKUP('LA (Gen)'!$B69,'LA21'!$B$2:$AR$165,'LA21'!F$1,0),(IF(LA_INDEX!$H$38=2,VLOOKUP('LA (Gen)'!$B69,'LA22'!$B$2:$AR$165,'LA22'!F$1,0),(IF(LA_INDEX!$H$38=3,VLOOKUP('LA (Gen)'!$B69,'LA27'!$B$2:$AR$165,'LA27'!F$1,0),0)))))),"")</f>
        <v>88</v>
      </c>
      <c r="I69" s="121">
        <f>IFERROR((IF(LA_INDEX!$H$38=1,VLOOKUP('LA (Gen)'!$B69,'LA21'!$B$2:$AR$165,'LA21'!G$1,0),(IF(LA_INDEX!$H$38=2,VLOOKUP('LA (Gen)'!$B69,'LA22'!$B$2:$AR$165,'LA22'!G$1,0),(IF(LA_INDEX!$H$38=3,VLOOKUP('LA (Gen)'!$B69,'LA27'!$B$2:$AR$165,'LA27'!G$1,0),0)))))),"")</f>
        <v>91</v>
      </c>
      <c r="J69" s="121">
        <f>IFERROR((IF(LA_INDEX!$H$38=1,VLOOKUP('LA (Gen)'!$B69,'LA21'!$B$2:$AR$165,'LA21'!H$1,0),(IF(LA_INDEX!$H$38=2,VLOOKUP('LA (Gen)'!$B69,'LA22'!$B$2:$AR$165,'LA22'!H$1,0),(IF(LA_INDEX!$H$38=3,VLOOKUP('LA (Gen)'!$B69,'LA27'!$B$2:$AR$165,'LA27'!H$1,0),0)))))),"")</f>
        <v>90</v>
      </c>
      <c r="K69" s="121">
        <f>IFERROR((IF(LA_INDEX!$H$38=1,VLOOKUP('LA (Gen)'!$B69,'LA21'!$B$2:$AR$165,'LA21'!I$1,0),(IF(LA_INDEX!$H$38=2,VLOOKUP('LA (Gen)'!$B69,'LA22'!$B$2:$AR$165,'LA22'!I$1,0),(IF(LA_INDEX!$H$38=3,VLOOKUP('LA (Gen)'!$B69,'LA27'!$B$2:$AR$165,'LA27'!I$1,0),0)))))),"")</f>
        <v>10</v>
      </c>
      <c r="L69" s="121">
        <f>IFERROR((IF(LA_INDEX!$H$38=1,VLOOKUP('LA (Gen)'!$B69,'LA21'!$B$2:$AR$165,'LA21'!J$1,0),(IF(LA_INDEX!$H$38=2,VLOOKUP('LA (Gen)'!$B69,'LA22'!$B$2:$AR$165,'LA22'!J$1,0),(IF(LA_INDEX!$H$38=3,VLOOKUP('LA (Gen)'!$B69,'LA27'!$B$2:$AR$165,'LA27'!J$1,0),0)))))),"")</f>
        <v>7</v>
      </c>
      <c r="M69" s="121">
        <f>IFERROR((IF(LA_INDEX!$H$38=1,VLOOKUP('LA (Gen)'!$B69,'LA21'!$B$2:$AR$165,'LA21'!K$1,0),(IF(LA_INDEX!$H$38=2,VLOOKUP('LA (Gen)'!$B69,'LA22'!$B$2:$AR$165,'LA22'!K$1,0),(IF(LA_INDEX!$H$38=3,VLOOKUP('LA (Gen)'!$B69,'LA27'!$B$2:$AR$165,'LA27'!K$1,0),0)))))),"")</f>
        <v>8</v>
      </c>
      <c r="N69" s="121">
        <f>IFERROR((IF(LA_INDEX!$H$38=1,VLOOKUP('LA (Gen)'!$B69,'LA21'!$B$2:$AR$165,'LA21'!L$1,0),(IF(LA_INDEX!$H$38=2,VLOOKUP('LA (Gen)'!$B69,'LA22'!$B$2:$AR$165,'LA22'!L$1,0),(IF(LA_INDEX!$H$38=3,VLOOKUP('LA (Gen)'!$B69,'LA27'!$B$2:$AR$165,'LA27'!L$1,0),0)))))),"")</f>
        <v>67</v>
      </c>
      <c r="O69" s="121">
        <f>IFERROR((IF(LA_INDEX!$H$38=1,VLOOKUP('LA (Gen)'!$B69,'LA21'!$B$2:$AR$165,'LA21'!M$1,0),(IF(LA_INDEX!$H$38=2,VLOOKUP('LA (Gen)'!$B69,'LA22'!$B$2:$AR$165,'LA22'!M$1,0),(IF(LA_INDEX!$H$38=3,VLOOKUP('LA (Gen)'!$B69,'LA27'!$B$2:$AR$165,'LA27'!M$1,0),0)))))),"")</f>
        <v>68</v>
      </c>
      <c r="P69" s="121">
        <f>IFERROR((IF(LA_INDEX!$H$38=1,VLOOKUP('LA (Gen)'!$B69,'LA21'!$B$2:$AR$165,'LA21'!N$1,0),(IF(LA_INDEX!$H$38=2,VLOOKUP('LA (Gen)'!$B69,'LA22'!$B$2:$AR$165,'LA22'!N$1,0),(IF(LA_INDEX!$H$38=3,VLOOKUP('LA (Gen)'!$B69,'LA27'!$B$2:$AR$165,'LA27'!N$1,0),0)))))),"")</f>
        <v>68</v>
      </c>
      <c r="Q69" s="121">
        <f>IFERROR((IF(LA_INDEX!$H$38=1,VLOOKUP('LA (Gen)'!$B69,'LA21'!$B$2:$AR$165,'LA21'!O$1,0),(IF(LA_INDEX!$H$38=2,VLOOKUP('LA (Gen)'!$B69,'LA22'!$B$2:$AR$165,'LA22'!O$1,0),(IF(LA_INDEX!$H$38=3,VLOOKUP('LA (Gen)'!$B69,'LA27'!$B$2:$AR$165,'LA27'!O$1,0),0)))))),"")</f>
        <v>19</v>
      </c>
      <c r="R69" s="121">
        <f>IFERROR((IF(LA_INDEX!$H$38=1,VLOOKUP('LA (Gen)'!$B69,'LA21'!$B$2:$AR$165,'LA21'!P$1,0),(IF(LA_INDEX!$H$38=2,VLOOKUP('LA (Gen)'!$B69,'LA22'!$B$2:$AR$165,'LA22'!P$1,0),(IF(LA_INDEX!$H$38=3,VLOOKUP('LA (Gen)'!$B69,'LA27'!$B$2:$AR$165,'LA27'!P$1,0),0)))))),"")</f>
        <v>17</v>
      </c>
      <c r="S69" s="121">
        <f>IFERROR((IF(LA_INDEX!$H$38=1,VLOOKUP('LA (Gen)'!$B69,'LA21'!$B$2:$AR$165,'LA21'!Q$1,0),(IF(LA_INDEX!$H$38=2,VLOOKUP('LA (Gen)'!$B69,'LA22'!$B$2:$AR$165,'LA22'!Q$1,0),(IF(LA_INDEX!$H$38=3,VLOOKUP('LA (Gen)'!$B69,'LA27'!$B$2:$AR$165,'LA27'!Q$1,0),0)))))),"")</f>
        <v>18</v>
      </c>
      <c r="T69" s="121">
        <f>IFERROR((IF(LA_INDEX!$H$38=1,VLOOKUP('LA (Gen)'!$B69,'LA21'!$B$2:$AR$165,'LA21'!R$1,0),(IF(LA_INDEX!$H$38=2,VLOOKUP('LA (Gen)'!$B69,'LA22'!$B$2:$AR$165,'LA22'!R$1,0),(IF(LA_INDEX!$H$38=3,VLOOKUP('LA (Gen)'!$B69,'LA27'!$B$2:$AR$165,'LA27'!R$1,0),0)))))),"")</f>
        <v>46</v>
      </c>
      <c r="U69" s="121">
        <f>IFERROR((IF(LA_INDEX!$H$38=1,VLOOKUP('LA (Gen)'!$B69,'LA21'!$B$2:$AR$165,'LA21'!S$1,0),(IF(LA_INDEX!$H$38=2,VLOOKUP('LA (Gen)'!$B69,'LA22'!$B$2:$AR$165,'LA22'!S$1,0),(IF(LA_INDEX!$H$38=3,VLOOKUP('LA (Gen)'!$B69,'LA27'!$B$2:$AR$165,'LA27'!S$1,0),0)))))),"")</f>
        <v>49</v>
      </c>
      <c r="V69" s="121">
        <f>IFERROR((IF(LA_INDEX!$H$38=1,VLOOKUP('LA (Gen)'!$B69,'LA21'!$B$2:$AR$165,'LA21'!T$1,0),(IF(LA_INDEX!$H$38=2,VLOOKUP('LA (Gen)'!$B69,'LA22'!$B$2:$AR$165,'LA22'!T$1,0),(IF(LA_INDEX!$H$38=3,VLOOKUP('LA (Gen)'!$B69,'LA27'!$B$2:$AR$165,'LA27'!T$1,0),0)))))),"")</f>
        <v>47</v>
      </c>
      <c r="W69" s="121">
        <f>IFERROR((IF(LA_INDEX!$H$38=1,VLOOKUP('LA (Gen)'!$B69,'LA21'!$B$2:$AR$165,'LA21'!U$1,0),(IF(LA_INDEX!$H$38=2,VLOOKUP('LA (Gen)'!$B69,'LA22'!$B$2:$AR$165,'LA22'!U$1,0),(IF(LA_INDEX!$H$38=3,VLOOKUP('LA (Gen)'!$B69,'LA27'!$B$2:$AR$165,'LA27'!U$1,0),0)))))),"")</f>
        <v>15</v>
      </c>
      <c r="X69" s="121">
        <f>IFERROR((IF(LA_INDEX!$H$38=1,VLOOKUP('LA (Gen)'!$B69,'LA21'!$B$2:$AR$165,'LA21'!V$1,0),(IF(LA_INDEX!$H$38=2,VLOOKUP('LA (Gen)'!$B69,'LA22'!$B$2:$AR$165,'LA22'!V$1,0),(IF(LA_INDEX!$H$38=3,VLOOKUP('LA (Gen)'!$B69,'LA27'!$B$2:$AR$165,'LA27'!V$1,0),0)))))),"")</f>
        <v>15</v>
      </c>
      <c r="Y69" s="121">
        <f>IFERROR((IF(LA_INDEX!$H$38=1,VLOOKUP('LA (Gen)'!$B69,'LA21'!$B$2:$AR$165,'LA21'!W$1,0),(IF(LA_INDEX!$H$38=2,VLOOKUP('LA (Gen)'!$B69,'LA22'!$B$2:$AR$165,'LA22'!W$1,0),(IF(LA_INDEX!$H$38=3,VLOOKUP('LA (Gen)'!$B69,'LA27'!$B$2:$AR$165,'LA27'!W$1,0),0)))))),"")</f>
        <v>15</v>
      </c>
      <c r="Z69" s="121">
        <f>IFERROR((IF(LA_INDEX!$H$38=1,VLOOKUP('LA (Gen)'!$B69,'LA21'!$B$2:$AR$165,'LA21'!X$1,0),(IF(LA_INDEX!$H$38=2,VLOOKUP('LA (Gen)'!$B69,'LA22'!$B$2:$AR$165,'LA22'!X$1,0),(IF(LA_INDEX!$H$38=3,VLOOKUP('LA (Gen)'!$B69,'LA27'!$B$2:$AR$165,'LA27'!X$1,0),0)))))),"")</f>
        <v>1</v>
      </c>
      <c r="AA69" s="121" t="str">
        <f>IFERROR((IF(LA_INDEX!$H$38=1,VLOOKUP('LA (Gen)'!$B69,'LA21'!$B$2:$AR$165,'LA21'!Y$1,0),(IF(LA_INDEX!$H$38=2,VLOOKUP('LA (Gen)'!$B69,'LA22'!$B$2:$AR$165,'LA22'!Y$1,0),(IF(LA_INDEX!$H$38=3,VLOOKUP('LA (Gen)'!$B69,'LA27'!$B$2:$AR$165,'LA27'!Y$1,0),0)))))),"")</f>
        <v>-</v>
      </c>
      <c r="AB69" s="121" t="str">
        <f>IFERROR((IF(LA_INDEX!$H$38=1,VLOOKUP('LA (Gen)'!$B69,'LA21'!$B$2:$AR$165,'LA21'!Z$1,0),(IF(LA_INDEX!$H$38=2,VLOOKUP('LA (Gen)'!$B69,'LA22'!$B$2:$AR$165,'LA22'!Z$1,0),(IF(LA_INDEX!$H$38=3,VLOOKUP('LA (Gen)'!$B69,'LA27'!$B$2:$AR$165,'LA27'!Z$1,0),0)))))),"")</f>
        <v>-</v>
      </c>
      <c r="AC69" s="121">
        <f>IFERROR((IF(LA_INDEX!$H$38=1,VLOOKUP('LA (Gen)'!$B69,'LA21'!$B$2:$AR$165,'LA21'!AA$1,0),(IF(LA_INDEX!$H$38=2,VLOOKUP('LA (Gen)'!$B69,'LA22'!$B$2:$AR$165,'LA22'!AA$1,0),(IF(LA_INDEX!$H$38=3,VLOOKUP('LA (Gen)'!$B69,'LA27'!$B$2:$AR$165,'LA27'!AA$1,0),0)))))),"")</f>
        <v>10</v>
      </c>
      <c r="AD69" s="121">
        <f>IFERROR((IF(LA_INDEX!$H$38=1,VLOOKUP('LA (Gen)'!$B69,'LA21'!$B$2:$AR$165,'LA21'!AB$1,0),(IF(LA_INDEX!$H$38=2,VLOOKUP('LA (Gen)'!$B69,'LA22'!$B$2:$AR$165,'LA22'!AB$1,0),(IF(LA_INDEX!$H$38=3,VLOOKUP('LA (Gen)'!$B69,'LA27'!$B$2:$AR$165,'LA27'!AB$1,0),0)))))),"")</f>
        <v>10</v>
      </c>
      <c r="AE69" s="121">
        <f>IFERROR((IF(LA_INDEX!$H$38=1,VLOOKUP('LA (Gen)'!$B69,'LA21'!$B$2:$AR$165,'LA21'!AC$1,0),(IF(LA_INDEX!$H$38=2,VLOOKUP('LA (Gen)'!$B69,'LA22'!$B$2:$AR$165,'LA22'!AC$1,0),(IF(LA_INDEX!$H$38=3,VLOOKUP('LA (Gen)'!$B69,'LA27'!$B$2:$AR$165,'LA27'!AC$1,0),0)))))),"")</f>
        <v>10</v>
      </c>
      <c r="AF69" s="121">
        <f>IFERROR((IF(LA_INDEX!$H$38=1,VLOOKUP('LA (Gen)'!$B69,'LA21'!$B$2:$AR$165,'LA21'!AD$1,0),(IF(LA_INDEX!$H$38=2,VLOOKUP('LA (Gen)'!$B69,'LA22'!$B$2:$AR$165,'LA22'!AD$1,0),(IF(LA_INDEX!$H$38=3,VLOOKUP('LA (Gen)'!$B69,'LA27'!$B$2:$AR$165,'LA27'!AD$1,0),0)))))),"")</f>
        <v>31</v>
      </c>
      <c r="AG69" s="121">
        <f>IFERROR((IF(LA_INDEX!$H$38=1,VLOOKUP('LA (Gen)'!$B69,'LA21'!$B$2:$AR$165,'LA21'!AE$1,0),(IF(LA_INDEX!$H$38=2,VLOOKUP('LA (Gen)'!$B69,'LA22'!$B$2:$AR$165,'LA22'!AE$1,0),(IF(LA_INDEX!$H$38=3,VLOOKUP('LA (Gen)'!$B69,'LA27'!$B$2:$AR$165,'LA27'!AE$1,0),0)))))),"")</f>
        <v>33</v>
      </c>
      <c r="AH69" s="121">
        <f>IFERROR((IF(LA_INDEX!$H$38=1,VLOOKUP('LA (Gen)'!$B69,'LA21'!$B$2:$AR$165,'LA21'!AF$1,0),(IF(LA_INDEX!$H$38=2,VLOOKUP('LA (Gen)'!$B69,'LA22'!$B$2:$AR$165,'LA22'!AF$1,0),(IF(LA_INDEX!$H$38=3,VLOOKUP('LA (Gen)'!$B69,'LA27'!$B$2:$AR$165,'LA27'!AF$1,0),0)))))),"")</f>
        <v>32</v>
      </c>
      <c r="AI69" s="121">
        <f>IFERROR((IF(LA_INDEX!$H$38=1,VLOOKUP('LA (Gen)'!$B69,'LA21'!$B$2:$AR$165,'LA21'!AG$1,0),(IF(LA_INDEX!$H$38=2,VLOOKUP('LA (Gen)'!$B69,'LA22'!$B$2:$AR$165,'LA22'!AG$1,0),(IF(LA_INDEX!$H$38=3,VLOOKUP('LA (Gen)'!$B69,'LA27'!$B$2:$AR$165,'LA27'!AG$1,0),0)))))),"")</f>
        <v>3</v>
      </c>
      <c r="AJ69" s="121">
        <f>IFERROR((IF(LA_INDEX!$H$38=1,VLOOKUP('LA (Gen)'!$B69,'LA21'!$B$2:$AR$165,'LA21'!AH$1,0),(IF(LA_INDEX!$H$38=2,VLOOKUP('LA (Gen)'!$B69,'LA22'!$B$2:$AR$165,'LA22'!AH$1,0),(IF(LA_INDEX!$H$38=3,VLOOKUP('LA (Gen)'!$B69,'LA27'!$B$2:$AR$165,'LA27'!AH$1,0),0)))))),"")</f>
        <v>2</v>
      </c>
      <c r="AK69" s="121">
        <f>IFERROR((IF(LA_INDEX!$H$38=1,VLOOKUP('LA (Gen)'!$B69,'LA21'!$B$2:$AR$165,'LA21'!AI$1,0),(IF(LA_INDEX!$H$38=2,VLOOKUP('LA (Gen)'!$B69,'LA22'!$B$2:$AR$165,'LA22'!AI$1,0),(IF(LA_INDEX!$H$38=3,VLOOKUP('LA (Gen)'!$B69,'LA27'!$B$2:$AR$165,'LA27'!AI$1,0),0)))))),"")</f>
        <v>3</v>
      </c>
      <c r="AL69" s="121">
        <f>IFERROR((IF(LA_INDEX!$H$38=1,VLOOKUP('LA (Gen)'!$B69,'LA21'!$B$2:$AR$165,'LA21'!AJ$1,0),(IF(LA_INDEX!$H$38=2,VLOOKUP('LA (Gen)'!$B69,'LA22'!$B$2:$AR$165,'LA22'!AJ$1,0),(IF(LA_INDEX!$H$38=3,VLOOKUP('LA (Gen)'!$B69,'LA27'!$B$2:$AR$165,'LA27'!AJ$1,0),0)))))),"")</f>
        <v>21</v>
      </c>
      <c r="AM69" s="121">
        <f>IFERROR((IF(LA_INDEX!$H$38=1,VLOOKUP('LA (Gen)'!$B69,'LA21'!$B$2:$AR$165,'LA21'!AK$1,0),(IF(LA_INDEX!$H$38=2,VLOOKUP('LA (Gen)'!$B69,'LA22'!$B$2:$AR$165,'LA22'!AK$1,0),(IF(LA_INDEX!$H$38=3,VLOOKUP('LA (Gen)'!$B69,'LA27'!$B$2:$AR$165,'LA27'!AK$1,0),0)))))),"")</f>
        <v>23</v>
      </c>
      <c r="AN69" s="121">
        <f>IFERROR((IF(LA_INDEX!$H$38=1,VLOOKUP('LA (Gen)'!$B69,'LA21'!$B$2:$AR$165,'LA21'!AL$1,0),(IF(LA_INDEX!$H$38=2,VLOOKUP('LA (Gen)'!$B69,'LA22'!$B$2:$AR$165,'LA22'!AL$1,0),(IF(LA_INDEX!$H$38=3,VLOOKUP('LA (Gen)'!$B69,'LA27'!$B$2:$AR$165,'LA27'!AL$1,0),0)))))),"")</f>
        <v>22</v>
      </c>
      <c r="AO69" s="121">
        <f>IFERROR((IF(LA_INDEX!$H$38=1,VLOOKUP('LA (Gen)'!$B69,'LA21'!$B$2:$AR$165,'LA21'!AM$1,0),(IF(LA_INDEX!$H$38=2,VLOOKUP('LA (Gen)'!$B69,'LA22'!$B$2:$AR$165,'LA22'!AM$1,0),(IF(LA_INDEX!$H$38=3,VLOOKUP('LA (Gen)'!$B69,'LA27'!$B$2:$AR$165,'LA27'!AM$1,0),0)))))),"")</f>
        <v>9</v>
      </c>
      <c r="AP69" s="121">
        <f>IFERROR((IF(LA_INDEX!$H$38=1,VLOOKUP('LA (Gen)'!$B69,'LA21'!$B$2:$AR$165,'LA21'!AN$1,0),(IF(LA_INDEX!$H$38=2,VLOOKUP('LA (Gen)'!$B69,'LA22'!$B$2:$AR$165,'LA22'!AN$1,0),(IF(LA_INDEX!$H$38=3,VLOOKUP('LA (Gen)'!$B69,'LA27'!$B$2:$AR$165,'LA27'!AN$1,0),0)))))),"")</f>
        <v>7</v>
      </c>
      <c r="AQ69" s="121">
        <f>IFERROR((IF(LA_INDEX!$H$38=1,VLOOKUP('LA (Gen)'!$B69,'LA21'!$B$2:$AR$165,'LA21'!AO$1,0),(IF(LA_INDEX!$H$38=2,VLOOKUP('LA (Gen)'!$B69,'LA22'!$B$2:$AR$165,'LA22'!AO$1,0),(IF(LA_INDEX!$H$38=3,VLOOKUP('LA (Gen)'!$B69,'LA27'!$B$2:$AR$165,'LA27'!AO$1,0),0)))))),"")</f>
        <v>8</v>
      </c>
      <c r="AR69" s="121">
        <f>IFERROR((IF(LA_INDEX!$H$38=1,VLOOKUP('LA (Gen)'!$B69,'LA21'!$B$2:$AR$165,'LA21'!AP$1,0),(IF(LA_INDEX!$H$38=2,VLOOKUP('LA (Gen)'!$B69,'LA22'!$B$2:$AR$165,'LA22'!AP$1,0),(IF(LA_INDEX!$H$38=3,VLOOKUP('LA (Gen)'!$B69,'LA27'!$B$2:$AR$165,'LA27'!AP$1,0),0)))))),"")</f>
        <v>3</v>
      </c>
      <c r="AS69" s="121">
        <f>IFERROR((IF(LA_INDEX!$H$38=1,VLOOKUP('LA (Gen)'!$B69,'LA21'!$B$2:$AR$165,'LA21'!AQ$1,0),(IF(LA_INDEX!$H$38=2,VLOOKUP('LA (Gen)'!$B69,'LA22'!$B$2:$AR$165,'LA22'!AQ$1,0),(IF(LA_INDEX!$H$38=3,VLOOKUP('LA (Gen)'!$B69,'LA27'!$B$2:$AR$165,'LA27'!AQ$1,0),0)))))),"")</f>
        <v>2</v>
      </c>
      <c r="AT69" s="121">
        <f>IFERROR((IF(LA_INDEX!$H$38=1,VLOOKUP('LA (Gen)'!$B69,'LA21'!$B$2:$AR$165,'LA21'!AR$1,0),(IF(LA_INDEX!$H$38=2,VLOOKUP('LA (Gen)'!$B69,'LA22'!$B$2:$AR$165,'LA22'!AR$1,0),(IF(LA_INDEX!$H$38=3,VLOOKUP('LA (Gen)'!$B69,'LA27'!$B$2:$AR$165,'LA27'!AR$1,0),0)))))),"")</f>
        <v>3</v>
      </c>
    </row>
    <row r="70" spans="1:46" x14ac:dyDescent="0.3">
      <c r="A70" s="112"/>
      <c r="B70" s="108"/>
      <c r="C70" s="113"/>
      <c r="D70" s="109"/>
      <c r="E70" s="122" t="str">
        <f>IFERROR(MROUND((IF(LA_INDEX!$H$38=1,VLOOKUP('LA (Gen)'!$B70,'LA21'!$B$2:$AR$165,'LA21'!C$1,0),(IF(LA_INDEX!$H$38=2,VLOOKUP('LA (Gen)'!$B70,'LA22'!$B$2:$AR$165,'LA22'!C$1,0),(IF(LA_INDEX!$H$38=3,VLOOKUP('LA (Gen)'!$B70,'LA27'!$B$2:$AR$165,'LA27'!C$1,0),0)))))),5),"")</f>
        <v/>
      </c>
      <c r="F70" s="122" t="str">
        <f>IFERROR(MROUND((IF(LA_INDEX!$H$38=1,VLOOKUP('LA (Gen)'!$B70,'LA21'!$B$2:$AR$165,'LA21'!D$1,0),(IF(LA_INDEX!$H$38=2,VLOOKUP('LA (Gen)'!$B70,'LA22'!$B$2:$AR$165,'LA22'!D$1,0),(IF(LA_INDEX!$H$38=3,VLOOKUP('LA (Gen)'!$B70,'LA27'!$B$2:$AR$165,'LA27'!D$1,0),0)))))),5),"")</f>
        <v/>
      </c>
      <c r="G70" s="122" t="str">
        <f>IFERROR(MROUND((IF(LA_INDEX!$H$38=1,VLOOKUP('LA (Gen)'!$B70,'LA21'!$B$2:$AR$165,'LA21'!E$1,0),(IF(LA_INDEX!$H$38=2,VLOOKUP('LA (Gen)'!$B70,'LA22'!$B$2:$AR$165,'LA22'!E$1,0),(IF(LA_INDEX!$H$38=3,VLOOKUP('LA (Gen)'!$B70,'LA27'!$B$2:$AR$165,'LA27'!E$1,0),0)))))),5),"")</f>
        <v/>
      </c>
      <c r="H70" s="122" t="str">
        <f>IFERROR((IF(LA_INDEX!$H$38=1,VLOOKUP('LA (Gen)'!$B70,'LA21'!$B$2:$AR$165,'LA21'!F$1,0),(IF(LA_INDEX!$H$38=2,VLOOKUP('LA (Gen)'!$B70,'LA22'!$B$2:$AR$165,'LA22'!F$1,0),(IF(LA_INDEX!$H$38=3,VLOOKUP('LA (Gen)'!$B70,'LA27'!$B$2:$AR$165,'LA27'!F$1,0),0)))))),"")</f>
        <v/>
      </c>
      <c r="I70" s="122" t="str">
        <f>IFERROR((IF(LA_INDEX!$H$38=1,VLOOKUP('LA (Gen)'!$B70,'LA21'!$B$2:$AR$165,'LA21'!G$1,0),(IF(LA_INDEX!$H$38=2,VLOOKUP('LA (Gen)'!$B70,'LA22'!$B$2:$AR$165,'LA22'!G$1,0),(IF(LA_INDEX!$H$38=3,VLOOKUP('LA (Gen)'!$B70,'LA27'!$B$2:$AR$165,'LA27'!G$1,0),0)))))),"")</f>
        <v/>
      </c>
      <c r="J70" s="122" t="str">
        <f>IFERROR((IF(LA_INDEX!$H$38=1,VLOOKUP('LA (Gen)'!$B70,'LA21'!$B$2:$AR$165,'LA21'!H$1,0),(IF(LA_INDEX!$H$38=2,VLOOKUP('LA (Gen)'!$B70,'LA22'!$B$2:$AR$165,'LA22'!H$1,0),(IF(LA_INDEX!$H$38=3,VLOOKUP('LA (Gen)'!$B70,'LA27'!$B$2:$AR$165,'LA27'!H$1,0),0)))))),"")</f>
        <v/>
      </c>
      <c r="K70" s="122" t="str">
        <f>IFERROR((IF(LA_INDEX!$H$38=1,VLOOKUP('LA (Gen)'!$B70,'LA21'!$B$2:$AR$165,'LA21'!I$1,0),(IF(LA_INDEX!$H$38=2,VLOOKUP('LA (Gen)'!$B70,'LA22'!$B$2:$AR$165,'LA22'!I$1,0),(IF(LA_INDEX!$H$38=3,VLOOKUP('LA (Gen)'!$B70,'LA27'!$B$2:$AR$165,'LA27'!I$1,0),0)))))),"")</f>
        <v/>
      </c>
      <c r="L70" s="122" t="str">
        <f>IFERROR((IF(LA_INDEX!$H$38=1,VLOOKUP('LA (Gen)'!$B70,'LA21'!$B$2:$AR$165,'LA21'!J$1,0),(IF(LA_INDEX!$H$38=2,VLOOKUP('LA (Gen)'!$B70,'LA22'!$B$2:$AR$165,'LA22'!J$1,0),(IF(LA_INDEX!$H$38=3,VLOOKUP('LA (Gen)'!$B70,'LA27'!$B$2:$AR$165,'LA27'!J$1,0),0)))))),"")</f>
        <v/>
      </c>
      <c r="M70" s="122" t="str">
        <f>IFERROR((IF(LA_INDEX!$H$38=1,VLOOKUP('LA (Gen)'!$B70,'LA21'!$B$2:$AR$165,'LA21'!K$1,0),(IF(LA_INDEX!$H$38=2,VLOOKUP('LA (Gen)'!$B70,'LA22'!$B$2:$AR$165,'LA22'!K$1,0),(IF(LA_INDEX!$H$38=3,VLOOKUP('LA (Gen)'!$B70,'LA27'!$B$2:$AR$165,'LA27'!K$1,0),0)))))),"")</f>
        <v/>
      </c>
      <c r="N70" s="122" t="str">
        <f>IFERROR((IF(LA_INDEX!$H$38=1,VLOOKUP('LA (Gen)'!$B70,'LA21'!$B$2:$AR$165,'LA21'!L$1,0),(IF(LA_INDEX!$H$38=2,VLOOKUP('LA (Gen)'!$B70,'LA22'!$B$2:$AR$165,'LA22'!L$1,0),(IF(LA_INDEX!$H$38=3,VLOOKUP('LA (Gen)'!$B70,'LA27'!$B$2:$AR$165,'LA27'!L$1,0),0)))))),"")</f>
        <v/>
      </c>
      <c r="O70" s="122" t="str">
        <f>IFERROR((IF(LA_INDEX!$H$38=1,VLOOKUP('LA (Gen)'!$B70,'LA21'!$B$2:$AR$165,'LA21'!M$1,0),(IF(LA_INDEX!$H$38=2,VLOOKUP('LA (Gen)'!$B70,'LA22'!$B$2:$AR$165,'LA22'!M$1,0),(IF(LA_INDEX!$H$38=3,VLOOKUP('LA (Gen)'!$B70,'LA27'!$B$2:$AR$165,'LA27'!M$1,0),0)))))),"")</f>
        <v/>
      </c>
      <c r="P70" s="122" t="str">
        <f>IFERROR((IF(LA_INDEX!$H$38=1,VLOOKUP('LA (Gen)'!$B70,'LA21'!$B$2:$AR$165,'LA21'!N$1,0),(IF(LA_INDEX!$H$38=2,VLOOKUP('LA (Gen)'!$B70,'LA22'!$B$2:$AR$165,'LA22'!N$1,0),(IF(LA_INDEX!$H$38=3,VLOOKUP('LA (Gen)'!$B70,'LA27'!$B$2:$AR$165,'LA27'!N$1,0),0)))))),"")</f>
        <v/>
      </c>
      <c r="Q70" s="122" t="str">
        <f>IFERROR((IF(LA_INDEX!$H$38=1,VLOOKUP('LA (Gen)'!$B70,'LA21'!$B$2:$AR$165,'LA21'!O$1,0),(IF(LA_INDEX!$H$38=2,VLOOKUP('LA (Gen)'!$B70,'LA22'!$B$2:$AR$165,'LA22'!O$1,0),(IF(LA_INDEX!$H$38=3,VLOOKUP('LA (Gen)'!$B70,'LA27'!$B$2:$AR$165,'LA27'!O$1,0),0)))))),"")</f>
        <v/>
      </c>
      <c r="R70" s="122" t="str">
        <f>IFERROR((IF(LA_INDEX!$H$38=1,VLOOKUP('LA (Gen)'!$B70,'LA21'!$B$2:$AR$165,'LA21'!P$1,0),(IF(LA_INDEX!$H$38=2,VLOOKUP('LA (Gen)'!$B70,'LA22'!$B$2:$AR$165,'LA22'!P$1,0),(IF(LA_INDEX!$H$38=3,VLOOKUP('LA (Gen)'!$B70,'LA27'!$B$2:$AR$165,'LA27'!P$1,0),0)))))),"")</f>
        <v/>
      </c>
      <c r="S70" s="122" t="str">
        <f>IFERROR((IF(LA_INDEX!$H$38=1,VLOOKUP('LA (Gen)'!$B70,'LA21'!$B$2:$AR$165,'LA21'!Q$1,0),(IF(LA_INDEX!$H$38=2,VLOOKUP('LA (Gen)'!$B70,'LA22'!$B$2:$AR$165,'LA22'!Q$1,0),(IF(LA_INDEX!$H$38=3,VLOOKUP('LA (Gen)'!$B70,'LA27'!$B$2:$AR$165,'LA27'!Q$1,0),0)))))),"")</f>
        <v/>
      </c>
      <c r="T70" s="122" t="str">
        <f>IFERROR((IF(LA_INDEX!$H$38=1,VLOOKUP('LA (Gen)'!$B70,'LA21'!$B$2:$AR$165,'LA21'!R$1,0),(IF(LA_INDEX!$H$38=2,VLOOKUP('LA (Gen)'!$B70,'LA22'!$B$2:$AR$165,'LA22'!R$1,0),(IF(LA_INDEX!$H$38=3,VLOOKUP('LA (Gen)'!$B70,'LA27'!$B$2:$AR$165,'LA27'!R$1,0),0)))))),"")</f>
        <v/>
      </c>
      <c r="U70" s="122" t="str">
        <f>IFERROR((IF(LA_INDEX!$H$38=1,VLOOKUP('LA (Gen)'!$B70,'LA21'!$B$2:$AR$165,'LA21'!S$1,0),(IF(LA_INDEX!$H$38=2,VLOOKUP('LA (Gen)'!$B70,'LA22'!$B$2:$AR$165,'LA22'!S$1,0),(IF(LA_INDEX!$H$38=3,VLOOKUP('LA (Gen)'!$B70,'LA27'!$B$2:$AR$165,'LA27'!S$1,0),0)))))),"")</f>
        <v/>
      </c>
      <c r="V70" s="122" t="str">
        <f>IFERROR((IF(LA_INDEX!$H$38=1,VLOOKUP('LA (Gen)'!$B70,'LA21'!$B$2:$AR$165,'LA21'!T$1,0),(IF(LA_INDEX!$H$38=2,VLOOKUP('LA (Gen)'!$B70,'LA22'!$B$2:$AR$165,'LA22'!T$1,0),(IF(LA_INDEX!$H$38=3,VLOOKUP('LA (Gen)'!$B70,'LA27'!$B$2:$AR$165,'LA27'!T$1,0),0)))))),"")</f>
        <v/>
      </c>
      <c r="W70" s="122" t="str">
        <f>IFERROR((IF(LA_INDEX!$H$38=1,VLOOKUP('LA (Gen)'!$B70,'LA21'!$B$2:$AR$165,'LA21'!U$1,0),(IF(LA_INDEX!$H$38=2,VLOOKUP('LA (Gen)'!$B70,'LA22'!$B$2:$AR$165,'LA22'!U$1,0),(IF(LA_INDEX!$H$38=3,VLOOKUP('LA (Gen)'!$B70,'LA27'!$B$2:$AR$165,'LA27'!U$1,0),0)))))),"")</f>
        <v/>
      </c>
      <c r="X70" s="122" t="str">
        <f>IFERROR((IF(LA_INDEX!$H$38=1,VLOOKUP('LA (Gen)'!$B70,'LA21'!$B$2:$AR$165,'LA21'!V$1,0),(IF(LA_INDEX!$H$38=2,VLOOKUP('LA (Gen)'!$B70,'LA22'!$B$2:$AR$165,'LA22'!V$1,0),(IF(LA_INDEX!$H$38=3,VLOOKUP('LA (Gen)'!$B70,'LA27'!$B$2:$AR$165,'LA27'!V$1,0),0)))))),"")</f>
        <v/>
      </c>
      <c r="Y70" s="122" t="str">
        <f>IFERROR((IF(LA_INDEX!$H$38=1,VLOOKUP('LA (Gen)'!$B70,'LA21'!$B$2:$AR$165,'LA21'!W$1,0),(IF(LA_INDEX!$H$38=2,VLOOKUP('LA (Gen)'!$B70,'LA22'!$B$2:$AR$165,'LA22'!W$1,0),(IF(LA_INDEX!$H$38=3,VLOOKUP('LA (Gen)'!$B70,'LA27'!$B$2:$AR$165,'LA27'!W$1,0),0)))))),"")</f>
        <v/>
      </c>
      <c r="Z70" s="122" t="str">
        <f>IFERROR((IF(LA_INDEX!$H$38=1,VLOOKUP('LA (Gen)'!$B70,'LA21'!$B$2:$AR$165,'LA21'!X$1,0),(IF(LA_INDEX!$H$38=2,VLOOKUP('LA (Gen)'!$B70,'LA22'!$B$2:$AR$165,'LA22'!X$1,0),(IF(LA_INDEX!$H$38=3,VLOOKUP('LA (Gen)'!$B70,'LA27'!$B$2:$AR$165,'LA27'!X$1,0),0)))))),"")</f>
        <v/>
      </c>
      <c r="AA70" s="122" t="str">
        <f>IFERROR((IF(LA_INDEX!$H$38=1,VLOOKUP('LA (Gen)'!$B70,'LA21'!$B$2:$AR$165,'LA21'!Y$1,0),(IF(LA_INDEX!$H$38=2,VLOOKUP('LA (Gen)'!$B70,'LA22'!$B$2:$AR$165,'LA22'!Y$1,0),(IF(LA_INDEX!$H$38=3,VLOOKUP('LA (Gen)'!$B70,'LA27'!$B$2:$AR$165,'LA27'!Y$1,0),0)))))),"")</f>
        <v/>
      </c>
      <c r="AB70" s="122" t="str">
        <f>IFERROR((IF(LA_INDEX!$H$38=1,VLOOKUP('LA (Gen)'!$B70,'LA21'!$B$2:$AR$165,'LA21'!Z$1,0),(IF(LA_INDEX!$H$38=2,VLOOKUP('LA (Gen)'!$B70,'LA22'!$B$2:$AR$165,'LA22'!Z$1,0),(IF(LA_INDEX!$H$38=3,VLOOKUP('LA (Gen)'!$B70,'LA27'!$B$2:$AR$165,'LA27'!Z$1,0),0)))))),"")</f>
        <v/>
      </c>
      <c r="AC70" s="122" t="str">
        <f>IFERROR((IF(LA_INDEX!$H$38=1,VLOOKUP('LA (Gen)'!$B70,'LA21'!$B$2:$AR$165,'LA21'!AA$1,0),(IF(LA_INDEX!$H$38=2,VLOOKUP('LA (Gen)'!$B70,'LA22'!$B$2:$AR$165,'LA22'!AA$1,0),(IF(LA_INDEX!$H$38=3,VLOOKUP('LA (Gen)'!$B70,'LA27'!$B$2:$AR$165,'LA27'!AA$1,0),0)))))),"")</f>
        <v/>
      </c>
      <c r="AD70" s="122" t="str">
        <f>IFERROR((IF(LA_INDEX!$H$38=1,VLOOKUP('LA (Gen)'!$B70,'LA21'!$B$2:$AR$165,'LA21'!AB$1,0),(IF(LA_INDEX!$H$38=2,VLOOKUP('LA (Gen)'!$B70,'LA22'!$B$2:$AR$165,'LA22'!AB$1,0),(IF(LA_INDEX!$H$38=3,VLOOKUP('LA (Gen)'!$B70,'LA27'!$B$2:$AR$165,'LA27'!AB$1,0),0)))))),"")</f>
        <v/>
      </c>
      <c r="AE70" s="122" t="str">
        <f>IFERROR((IF(LA_INDEX!$H$38=1,VLOOKUP('LA (Gen)'!$B70,'LA21'!$B$2:$AR$165,'LA21'!AC$1,0),(IF(LA_INDEX!$H$38=2,VLOOKUP('LA (Gen)'!$B70,'LA22'!$B$2:$AR$165,'LA22'!AC$1,0),(IF(LA_INDEX!$H$38=3,VLOOKUP('LA (Gen)'!$B70,'LA27'!$B$2:$AR$165,'LA27'!AC$1,0),0)))))),"")</f>
        <v/>
      </c>
      <c r="AF70" s="122" t="str">
        <f>IFERROR((IF(LA_INDEX!$H$38=1,VLOOKUP('LA (Gen)'!$B70,'LA21'!$B$2:$AR$165,'LA21'!AD$1,0),(IF(LA_INDEX!$H$38=2,VLOOKUP('LA (Gen)'!$B70,'LA22'!$B$2:$AR$165,'LA22'!AD$1,0),(IF(LA_INDEX!$H$38=3,VLOOKUP('LA (Gen)'!$B70,'LA27'!$B$2:$AR$165,'LA27'!AD$1,0),0)))))),"")</f>
        <v/>
      </c>
      <c r="AG70" s="122" t="str">
        <f>IFERROR((IF(LA_INDEX!$H$38=1,VLOOKUP('LA (Gen)'!$B70,'LA21'!$B$2:$AR$165,'LA21'!AE$1,0),(IF(LA_INDEX!$H$38=2,VLOOKUP('LA (Gen)'!$B70,'LA22'!$B$2:$AR$165,'LA22'!AE$1,0),(IF(LA_INDEX!$H$38=3,VLOOKUP('LA (Gen)'!$B70,'LA27'!$B$2:$AR$165,'LA27'!AE$1,0),0)))))),"")</f>
        <v/>
      </c>
      <c r="AH70" s="122" t="str">
        <f>IFERROR((IF(LA_INDEX!$H$38=1,VLOOKUP('LA (Gen)'!$B70,'LA21'!$B$2:$AR$165,'LA21'!AF$1,0),(IF(LA_INDEX!$H$38=2,VLOOKUP('LA (Gen)'!$B70,'LA22'!$B$2:$AR$165,'LA22'!AF$1,0),(IF(LA_INDEX!$H$38=3,VLOOKUP('LA (Gen)'!$B70,'LA27'!$B$2:$AR$165,'LA27'!AF$1,0),0)))))),"")</f>
        <v/>
      </c>
      <c r="AI70" s="122" t="str">
        <f>IFERROR((IF(LA_INDEX!$H$38=1,VLOOKUP('LA (Gen)'!$B70,'LA21'!$B$2:$AR$165,'LA21'!AG$1,0),(IF(LA_INDEX!$H$38=2,VLOOKUP('LA (Gen)'!$B70,'LA22'!$B$2:$AR$165,'LA22'!AG$1,0),(IF(LA_INDEX!$H$38=3,VLOOKUP('LA (Gen)'!$B70,'LA27'!$B$2:$AR$165,'LA27'!AG$1,0),0)))))),"")</f>
        <v/>
      </c>
      <c r="AJ70" s="122" t="str">
        <f>IFERROR((IF(LA_INDEX!$H$38=1,VLOOKUP('LA (Gen)'!$B70,'LA21'!$B$2:$AR$165,'LA21'!AH$1,0),(IF(LA_INDEX!$H$38=2,VLOOKUP('LA (Gen)'!$B70,'LA22'!$B$2:$AR$165,'LA22'!AH$1,0),(IF(LA_INDEX!$H$38=3,VLOOKUP('LA (Gen)'!$B70,'LA27'!$B$2:$AR$165,'LA27'!AH$1,0),0)))))),"")</f>
        <v/>
      </c>
      <c r="AK70" s="122" t="str">
        <f>IFERROR((IF(LA_INDEX!$H$38=1,VLOOKUP('LA (Gen)'!$B70,'LA21'!$B$2:$AR$165,'LA21'!AI$1,0),(IF(LA_INDEX!$H$38=2,VLOOKUP('LA (Gen)'!$B70,'LA22'!$B$2:$AR$165,'LA22'!AI$1,0),(IF(LA_INDEX!$H$38=3,VLOOKUP('LA (Gen)'!$B70,'LA27'!$B$2:$AR$165,'LA27'!AI$1,0),0)))))),"")</f>
        <v/>
      </c>
      <c r="AL70" s="122" t="str">
        <f>IFERROR((IF(LA_INDEX!$H$38=1,VLOOKUP('LA (Gen)'!$B70,'LA21'!$B$2:$AR$165,'LA21'!AJ$1,0),(IF(LA_INDEX!$H$38=2,VLOOKUP('LA (Gen)'!$B70,'LA22'!$B$2:$AR$165,'LA22'!AJ$1,0),(IF(LA_INDEX!$H$38=3,VLOOKUP('LA (Gen)'!$B70,'LA27'!$B$2:$AR$165,'LA27'!AJ$1,0),0)))))),"")</f>
        <v/>
      </c>
      <c r="AM70" s="122" t="str">
        <f>IFERROR((IF(LA_INDEX!$H$38=1,VLOOKUP('LA (Gen)'!$B70,'LA21'!$B$2:$AR$165,'LA21'!AK$1,0),(IF(LA_INDEX!$H$38=2,VLOOKUP('LA (Gen)'!$B70,'LA22'!$B$2:$AR$165,'LA22'!AK$1,0),(IF(LA_INDEX!$H$38=3,VLOOKUP('LA (Gen)'!$B70,'LA27'!$B$2:$AR$165,'LA27'!AK$1,0),0)))))),"")</f>
        <v/>
      </c>
      <c r="AN70" s="122" t="str">
        <f>IFERROR((IF(LA_INDEX!$H$38=1,VLOOKUP('LA (Gen)'!$B70,'LA21'!$B$2:$AR$165,'LA21'!AL$1,0),(IF(LA_INDEX!$H$38=2,VLOOKUP('LA (Gen)'!$B70,'LA22'!$B$2:$AR$165,'LA22'!AL$1,0),(IF(LA_INDEX!$H$38=3,VLOOKUP('LA (Gen)'!$B70,'LA27'!$B$2:$AR$165,'LA27'!AL$1,0),0)))))),"")</f>
        <v/>
      </c>
      <c r="AO70" s="122" t="str">
        <f>IFERROR((IF(LA_INDEX!$H$38=1,VLOOKUP('LA (Gen)'!$B70,'LA21'!$B$2:$AR$165,'LA21'!AM$1,0),(IF(LA_INDEX!$H$38=2,VLOOKUP('LA (Gen)'!$B70,'LA22'!$B$2:$AR$165,'LA22'!AM$1,0),(IF(LA_INDEX!$H$38=3,VLOOKUP('LA (Gen)'!$B70,'LA27'!$B$2:$AR$165,'LA27'!AM$1,0),0)))))),"")</f>
        <v/>
      </c>
      <c r="AP70" s="122" t="str">
        <f>IFERROR((IF(LA_INDEX!$H$38=1,VLOOKUP('LA (Gen)'!$B70,'LA21'!$B$2:$AR$165,'LA21'!AN$1,0),(IF(LA_INDEX!$H$38=2,VLOOKUP('LA (Gen)'!$B70,'LA22'!$B$2:$AR$165,'LA22'!AN$1,0),(IF(LA_INDEX!$H$38=3,VLOOKUP('LA (Gen)'!$B70,'LA27'!$B$2:$AR$165,'LA27'!AN$1,0),0)))))),"")</f>
        <v/>
      </c>
      <c r="AQ70" s="122" t="str">
        <f>IFERROR((IF(LA_INDEX!$H$38=1,VLOOKUP('LA (Gen)'!$B70,'LA21'!$B$2:$AR$165,'LA21'!AO$1,0),(IF(LA_INDEX!$H$38=2,VLOOKUP('LA (Gen)'!$B70,'LA22'!$B$2:$AR$165,'LA22'!AO$1,0),(IF(LA_INDEX!$H$38=3,VLOOKUP('LA (Gen)'!$B70,'LA27'!$B$2:$AR$165,'LA27'!AO$1,0),0)))))),"")</f>
        <v/>
      </c>
      <c r="AR70" s="122" t="str">
        <f>IFERROR((IF(LA_INDEX!$H$38=1,VLOOKUP('LA (Gen)'!$B70,'LA21'!$B$2:$AR$165,'LA21'!AP$1,0),(IF(LA_INDEX!$H$38=2,VLOOKUP('LA (Gen)'!$B70,'LA22'!$B$2:$AR$165,'LA22'!AP$1,0),(IF(LA_INDEX!$H$38=3,VLOOKUP('LA (Gen)'!$B70,'LA27'!$B$2:$AR$165,'LA27'!AP$1,0),0)))))),"")</f>
        <v/>
      </c>
      <c r="AS70" s="122" t="str">
        <f>IFERROR((IF(LA_INDEX!$H$38=1,VLOOKUP('LA (Gen)'!$B70,'LA21'!$B$2:$AR$165,'LA21'!AQ$1,0),(IF(LA_INDEX!$H$38=2,VLOOKUP('LA (Gen)'!$B70,'LA22'!$B$2:$AR$165,'LA22'!AQ$1,0),(IF(LA_INDEX!$H$38=3,VLOOKUP('LA (Gen)'!$B70,'LA27'!$B$2:$AR$165,'LA27'!AQ$1,0),0)))))),"")</f>
        <v/>
      </c>
      <c r="AT70" s="122" t="str">
        <f>IFERROR((IF(LA_INDEX!$H$38=1,VLOOKUP('LA (Gen)'!$B70,'LA21'!$B$2:$AR$165,'LA21'!AR$1,0),(IF(LA_INDEX!$H$38=2,VLOOKUP('LA (Gen)'!$B70,'LA22'!$B$2:$AR$165,'LA22'!AR$1,0),(IF(LA_INDEX!$H$38=3,VLOOKUP('LA (Gen)'!$B70,'LA27'!$B$2:$AR$165,'LA27'!AR$1,0),0)))))),"")</f>
        <v/>
      </c>
    </row>
    <row r="71" spans="1:46" x14ac:dyDescent="0.3">
      <c r="A71" s="80" t="s">
        <v>500</v>
      </c>
      <c r="B71" s="114">
        <v>831</v>
      </c>
      <c r="C71" s="80" t="s">
        <v>305</v>
      </c>
      <c r="D71" s="80" t="s">
        <v>306</v>
      </c>
      <c r="E71" s="122">
        <f>IFERROR(MROUND((IF(LA_INDEX!$H$38=1,VLOOKUP('LA (Gen)'!$B71,'LA21'!$B$2:$AR$165,'LA21'!C$1,0),(IF(LA_INDEX!$H$38=2,VLOOKUP('LA (Gen)'!$B71,'LA22'!$B$2:$AR$165,'LA22'!C$1,0),(IF(LA_INDEX!$H$38=3,VLOOKUP('LA (Gen)'!$B71,'LA27'!$B$2:$AR$165,'LA27'!C$1,0),0)))))),5),"")</f>
        <v>830</v>
      </c>
      <c r="F71" s="122">
        <f>IFERROR(MROUND((IF(LA_INDEX!$H$38=1,VLOOKUP('LA (Gen)'!$B71,'LA21'!$B$2:$AR$165,'LA21'!D$1,0),(IF(LA_INDEX!$H$38=2,VLOOKUP('LA (Gen)'!$B71,'LA22'!$B$2:$AR$165,'LA22'!D$1,0),(IF(LA_INDEX!$H$38=3,VLOOKUP('LA (Gen)'!$B71,'LA27'!$B$2:$AR$165,'LA27'!D$1,0),0)))))),5),"")</f>
        <v>955</v>
      </c>
      <c r="G71" s="122">
        <f>IFERROR(MROUND((IF(LA_INDEX!$H$38=1,VLOOKUP('LA (Gen)'!$B71,'LA21'!$B$2:$AR$165,'LA21'!E$1,0),(IF(LA_INDEX!$H$38=2,VLOOKUP('LA (Gen)'!$B71,'LA22'!$B$2:$AR$165,'LA22'!E$1,0),(IF(LA_INDEX!$H$38=3,VLOOKUP('LA (Gen)'!$B71,'LA27'!$B$2:$AR$165,'LA27'!E$1,0),0)))))),5),"")</f>
        <v>1790</v>
      </c>
      <c r="H71" s="122">
        <f>IFERROR((IF(LA_INDEX!$H$38=1,VLOOKUP('LA (Gen)'!$B71,'LA21'!$B$2:$AR$165,'LA21'!F$1,0),(IF(LA_INDEX!$H$38=2,VLOOKUP('LA (Gen)'!$B71,'LA22'!$B$2:$AR$165,'LA22'!F$1,0),(IF(LA_INDEX!$H$38=3,VLOOKUP('LA (Gen)'!$B71,'LA27'!$B$2:$AR$165,'LA27'!F$1,0),0)))))),"")</f>
        <v>90</v>
      </c>
      <c r="I71" s="122">
        <f>IFERROR((IF(LA_INDEX!$H$38=1,VLOOKUP('LA (Gen)'!$B71,'LA21'!$B$2:$AR$165,'LA21'!G$1,0),(IF(LA_INDEX!$H$38=2,VLOOKUP('LA (Gen)'!$B71,'LA22'!$B$2:$AR$165,'LA22'!G$1,0),(IF(LA_INDEX!$H$38=3,VLOOKUP('LA (Gen)'!$B71,'LA27'!$B$2:$AR$165,'LA27'!G$1,0),0)))))),"")</f>
        <v>91</v>
      </c>
      <c r="J71" s="122">
        <f>IFERROR((IF(LA_INDEX!$H$38=1,VLOOKUP('LA (Gen)'!$B71,'LA21'!$B$2:$AR$165,'LA21'!H$1,0),(IF(LA_INDEX!$H$38=2,VLOOKUP('LA (Gen)'!$B71,'LA22'!$B$2:$AR$165,'LA22'!H$1,0),(IF(LA_INDEX!$H$38=3,VLOOKUP('LA (Gen)'!$B71,'LA27'!$B$2:$AR$165,'LA27'!H$1,0),0)))))),"")</f>
        <v>90</v>
      </c>
      <c r="K71" s="122">
        <f>IFERROR((IF(LA_INDEX!$H$38=1,VLOOKUP('LA (Gen)'!$B71,'LA21'!$B$2:$AR$165,'LA21'!I$1,0),(IF(LA_INDEX!$H$38=2,VLOOKUP('LA (Gen)'!$B71,'LA22'!$B$2:$AR$165,'LA22'!I$1,0),(IF(LA_INDEX!$H$38=3,VLOOKUP('LA (Gen)'!$B71,'LA27'!$B$2:$AR$165,'LA27'!I$1,0),0)))))),"")</f>
        <v>15</v>
      </c>
      <c r="L71" s="122">
        <f>IFERROR((IF(LA_INDEX!$H$38=1,VLOOKUP('LA (Gen)'!$B71,'LA21'!$B$2:$AR$165,'LA21'!J$1,0),(IF(LA_INDEX!$H$38=2,VLOOKUP('LA (Gen)'!$B71,'LA22'!$B$2:$AR$165,'LA22'!J$1,0),(IF(LA_INDEX!$H$38=3,VLOOKUP('LA (Gen)'!$B71,'LA27'!$B$2:$AR$165,'LA27'!J$1,0),0)))))),"")</f>
        <v>11</v>
      </c>
      <c r="M71" s="122">
        <f>IFERROR((IF(LA_INDEX!$H$38=1,VLOOKUP('LA (Gen)'!$B71,'LA21'!$B$2:$AR$165,'LA21'!K$1,0),(IF(LA_INDEX!$H$38=2,VLOOKUP('LA (Gen)'!$B71,'LA22'!$B$2:$AR$165,'LA22'!K$1,0),(IF(LA_INDEX!$H$38=3,VLOOKUP('LA (Gen)'!$B71,'LA27'!$B$2:$AR$165,'LA27'!K$1,0),0)))))),"")</f>
        <v>13</v>
      </c>
      <c r="N71" s="122">
        <f>IFERROR((IF(LA_INDEX!$H$38=1,VLOOKUP('LA (Gen)'!$B71,'LA21'!$B$2:$AR$165,'LA21'!L$1,0),(IF(LA_INDEX!$H$38=2,VLOOKUP('LA (Gen)'!$B71,'LA22'!$B$2:$AR$165,'LA22'!L$1,0),(IF(LA_INDEX!$H$38=3,VLOOKUP('LA (Gen)'!$B71,'LA27'!$B$2:$AR$165,'LA27'!L$1,0),0)))))),"")</f>
        <v>69</v>
      </c>
      <c r="O71" s="122">
        <f>IFERROR((IF(LA_INDEX!$H$38=1,VLOOKUP('LA (Gen)'!$B71,'LA21'!$B$2:$AR$165,'LA21'!M$1,0),(IF(LA_INDEX!$H$38=2,VLOOKUP('LA (Gen)'!$B71,'LA22'!$B$2:$AR$165,'LA22'!M$1,0),(IF(LA_INDEX!$H$38=3,VLOOKUP('LA (Gen)'!$B71,'LA27'!$B$2:$AR$165,'LA27'!M$1,0),0)))))),"")</f>
        <v>69</v>
      </c>
      <c r="P71" s="122">
        <f>IFERROR((IF(LA_INDEX!$H$38=1,VLOOKUP('LA (Gen)'!$B71,'LA21'!$B$2:$AR$165,'LA21'!N$1,0),(IF(LA_INDEX!$H$38=2,VLOOKUP('LA (Gen)'!$B71,'LA22'!$B$2:$AR$165,'LA22'!N$1,0),(IF(LA_INDEX!$H$38=3,VLOOKUP('LA (Gen)'!$B71,'LA27'!$B$2:$AR$165,'LA27'!N$1,0),0)))))),"")</f>
        <v>69</v>
      </c>
      <c r="Q71" s="122">
        <f>IFERROR((IF(LA_INDEX!$H$38=1,VLOOKUP('LA (Gen)'!$B71,'LA21'!$B$2:$AR$165,'LA21'!O$1,0),(IF(LA_INDEX!$H$38=2,VLOOKUP('LA (Gen)'!$B71,'LA22'!$B$2:$AR$165,'LA22'!O$1,0),(IF(LA_INDEX!$H$38=3,VLOOKUP('LA (Gen)'!$B71,'LA27'!$B$2:$AR$165,'LA27'!O$1,0),0)))))),"")</f>
        <v>28</v>
      </c>
      <c r="R71" s="122">
        <f>IFERROR((IF(LA_INDEX!$H$38=1,VLOOKUP('LA (Gen)'!$B71,'LA21'!$B$2:$AR$165,'LA21'!P$1,0),(IF(LA_INDEX!$H$38=2,VLOOKUP('LA (Gen)'!$B71,'LA22'!$B$2:$AR$165,'LA22'!P$1,0),(IF(LA_INDEX!$H$38=3,VLOOKUP('LA (Gen)'!$B71,'LA27'!$B$2:$AR$165,'LA27'!P$1,0),0)))))),"")</f>
        <v>26</v>
      </c>
      <c r="S71" s="122">
        <f>IFERROR((IF(LA_INDEX!$H$38=1,VLOOKUP('LA (Gen)'!$B71,'LA21'!$B$2:$AR$165,'LA21'!Q$1,0),(IF(LA_INDEX!$H$38=2,VLOOKUP('LA (Gen)'!$B71,'LA22'!$B$2:$AR$165,'LA22'!Q$1,0),(IF(LA_INDEX!$H$38=3,VLOOKUP('LA (Gen)'!$B71,'LA27'!$B$2:$AR$165,'LA27'!Q$1,0),0)))))),"")</f>
        <v>27</v>
      </c>
      <c r="T71" s="122">
        <f>IFERROR((IF(LA_INDEX!$H$38=1,VLOOKUP('LA (Gen)'!$B71,'LA21'!$B$2:$AR$165,'LA21'!R$1,0),(IF(LA_INDEX!$H$38=2,VLOOKUP('LA (Gen)'!$B71,'LA22'!$B$2:$AR$165,'LA22'!R$1,0),(IF(LA_INDEX!$H$38=3,VLOOKUP('LA (Gen)'!$B71,'LA27'!$B$2:$AR$165,'LA27'!R$1,0),0)))))),"")</f>
        <v>40</v>
      </c>
      <c r="U71" s="122">
        <f>IFERROR((IF(LA_INDEX!$H$38=1,VLOOKUP('LA (Gen)'!$B71,'LA21'!$B$2:$AR$165,'LA21'!S$1,0),(IF(LA_INDEX!$H$38=2,VLOOKUP('LA (Gen)'!$B71,'LA22'!$B$2:$AR$165,'LA22'!S$1,0),(IF(LA_INDEX!$H$38=3,VLOOKUP('LA (Gen)'!$B71,'LA27'!$B$2:$AR$165,'LA27'!S$1,0),0)))))),"")</f>
        <v>42</v>
      </c>
      <c r="V71" s="122">
        <f>IFERROR((IF(LA_INDEX!$H$38=1,VLOOKUP('LA (Gen)'!$B71,'LA21'!$B$2:$AR$165,'LA21'!T$1,0),(IF(LA_INDEX!$H$38=2,VLOOKUP('LA (Gen)'!$B71,'LA22'!$B$2:$AR$165,'LA22'!T$1,0),(IF(LA_INDEX!$H$38=3,VLOOKUP('LA (Gen)'!$B71,'LA27'!$B$2:$AR$165,'LA27'!T$1,0),0)))))),"")</f>
        <v>41</v>
      </c>
      <c r="W71" s="122">
        <f>IFERROR((IF(LA_INDEX!$H$38=1,VLOOKUP('LA (Gen)'!$B71,'LA21'!$B$2:$AR$165,'LA21'!U$1,0),(IF(LA_INDEX!$H$38=2,VLOOKUP('LA (Gen)'!$B71,'LA22'!$B$2:$AR$165,'LA22'!U$1,0),(IF(LA_INDEX!$H$38=3,VLOOKUP('LA (Gen)'!$B71,'LA27'!$B$2:$AR$165,'LA27'!U$1,0),0)))))),"")</f>
        <v>10</v>
      </c>
      <c r="X71" s="122">
        <f>IFERROR((IF(LA_INDEX!$H$38=1,VLOOKUP('LA (Gen)'!$B71,'LA21'!$B$2:$AR$165,'LA21'!V$1,0),(IF(LA_INDEX!$H$38=2,VLOOKUP('LA (Gen)'!$B71,'LA22'!$B$2:$AR$165,'LA22'!V$1,0),(IF(LA_INDEX!$H$38=3,VLOOKUP('LA (Gen)'!$B71,'LA27'!$B$2:$AR$165,'LA27'!V$1,0),0)))))),"")</f>
        <v>12</v>
      </c>
      <c r="Y71" s="122">
        <f>IFERROR((IF(LA_INDEX!$H$38=1,VLOOKUP('LA (Gen)'!$B71,'LA21'!$B$2:$AR$165,'LA21'!W$1,0),(IF(LA_INDEX!$H$38=2,VLOOKUP('LA (Gen)'!$B71,'LA22'!$B$2:$AR$165,'LA22'!W$1,0),(IF(LA_INDEX!$H$38=3,VLOOKUP('LA (Gen)'!$B71,'LA27'!$B$2:$AR$165,'LA27'!W$1,0),0)))))),"")</f>
        <v>11</v>
      </c>
      <c r="Z71" s="122" t="str">
        <f>IFERROR((IF(LA_INDEX!$H$38=1,VLOOKUP('LA (Gen)'!$B71,'LA21'!$B$2:$AR$165,'LA21'!X$1,0),(IF(LA_INDEX!$H$38=2,VLOOKUP('LA (Gen)'!$B71,'LA22'!$B$2:$AR$165,'LA22'!X$1,0),(IF(LA_INDEX!$H$38=3,VLOOKUP('LA (Gen)'!$B71,'LA27'!$B$2:$AR$165,'LA27'!X$1,0),0)))))),"")</f>
        <v>-</v>
      </c>
      <c r="AA71" s="122">
        <f>IFERROR((IF(LA_INDEX!$H$38=1,VLOOKUP('LA (Gen)'!$B71,'LA21'!$B$2:$AR$165,'LA21'!Y$1,0),(IF(LA_INDEX!$H$38=2,VLOOKUP('LA (Gen)'!$B71,'LA22'!$B$2:$AR$165,'LA22'!Y$1,0),(IF(LA_INDEX!$H$38=3,VLOOKUP('LA (Gen)'!$B71,'LA27'!$B$2:$AR$165,'LA27'!Y$1,0),0)))))),"")</f>
        <v>0</v>
      </c>
      <c r="AB71" s="122" t="str">
        <f>IFERROR((IF(LA_INDEX!$H$38=1,VLOOKUP('LA (Gen)'!$B71,'LA21'!$B$2:$AR$165,'LA21'!Z$1,0),(IF(LA_INDEX!$H$38=2,VLOOKUP('LA (Gen)'!$B71,'LA22'!$B$2:$AR$165,'LA22'!Z$1,0),(IF(LA_INDEX!$H$38=3,VLOOKUP('LA (Gen)'!$B71,'LA27'!$B$2:$AR$165,'LA27'!Z$1,0),0)))))),"")</f>
        <v>-</v>
      </c>
      <c r="AC71" s="122">
        <f>IFERROR((IF(LA_INDEX!$H$38=1,VLOOKUP('LA (Gen)'!$B71,'LA21'!$B$2:$AR$165,'LA21'!AA$1,0),(IF(LA_INDEX!$H$38=2,VLOOKUP('LA (Gen)'!$B71,'LA22'!$B$2:$AR$165,'LA22'!AA$1,0),(IF(LA_INDEX!$H$38=3,VLOOKUP('LA (Gen)'!$B71,'LA27'!$B$2:$AR$165,'LA27'!AA$1,0),0)))))),"")</f>
        <v>6</v>
      </c>
      <c r="AD71" s="122">
        <f>IFERROR((IF(LA_INDEX!$H$38=1,VLOOKUP('LA (Gen)'!$B71,'LA21'!$B$2:$AR$165,'LA21'!AB$1,0),(IF(LA_INDEX!$H$38=2,VLOOKUP('LA (Gen)'!$B71,'LA22'!$B$2:$AR$165,'LA22'!AB$1,0),(IF(LA_INDEX!$H$38=3,VLOOKUP('LA (Gen)'!$B71,'LA27'!$B$2:$AR$165,'LA27'!AB$1,0),0)))))),"")</f>
        <v>8</v>
      </c>
      <c r="AE71" s="122">
        <f>IFERROR((IF(LA_INDEX!$H$38=1,VLOOKUP('LA (Gen)'!$B71,'LA21'!$B$2:$AR$165,'LA21'!AC$1,0),(IF(LA_INDEX!$H$38=2,VLOOKUP('LA (Gen)'!$B71,'LA22'!$B$2:$AR$165,'LA22'!AC$1,0),(IF(LA_INDEX!$H$38=3,VLOOKUP('LA (Gen)'!$B71,'LA27'!$B$2:$AR$165,'LA27'!AC$1,0),0)))))),"")</f>
        <v>7</v>
      </c>
      <c r="AF71" s="122">
        <f>IFERROR((IF(LA_INDEX!$H$38=1,VLOOKUP('LA (Gen)'!$B71,'LA21'!$B$2:$AR$165,'LA21'!AD$1,0),(IF(LA_INDEX!$H$38=2,VLOOKUP('LA (Gen)'!$B71,'LA22'!$B$2:$AR$165,'LA22'!AD$1,0),(IF(LA_INDEX!$H$38=3,VLOOKUP('LA (Gen)'!$B71,'LA27'!$B$2:$AR$165,'LA27'!AD$1,0),0)))))),"")</f>
        <v>30</v>
      </c>
      <c r="AG71" s="122">
        <f>IFERROR((IF(LA_INDEX!$H$38=1,VLOOKUP('LA (Gen)'!$B71,'LA21'!$B$2:$AR$165,'LA21'!AE$1,0),(IF(LA_INDEX!$H$38=2,VLOOKUP('LA (Gen)'!$B71,'LA22'!$B$2:$AR$165,'LA22'!AE$1,0),(IF(LA_INDEX!$H$38=3,VLOOKUP('LA (Gen)'!$B71,'LA27'!$B$2:$AR$165,'LA27'!AE$1,0),0)))))),"")</f>
        <v>30</v>
      </c>
      <c r="AH71" s="122">
        <f>IFERROR((IF(LA_INDEX!$H$38=1,VLOOKUP('LA (Gen)'!$B71,'LA21'!$B$2:$AR$165,'LA21'!AF$1,0),(IF(LA_INDEX!$H$38=2,VLOOKUP('LA (Gen)'!$B71,'LA22'!$B$2:$AR$165,'LA22'!AF$1,0),(IF(LA_INDEX!$H$38=3,VLOOKUP('LA (Gen)'!$B71,'LA27'!$B$2:$AR$165,'LA27'!AF$1,0),0)))))),"")</f>
        <v>30</v>
      </c>
      <c r="AI71" s="122">
        <f>IFERROR((IF(LA_INDEX!$H$38=1,VLOOKUP('LA (Gen)'!$B71,'LA21'!$B$2:$AR$165,'LA21'!AG$1,0),(IF(LA_INDEX!$H$38=2,VLOOKUP('LA (Gen)'!$B71,'LA22'!$B$2:$AR$165,'LA22'!AG$1,0),(IF(LA_INDEX!$H$38=3,VLOOKUP('LA (Gen)'!$B71,'LA27'!$B$2:$AR$165,'LA27'!AG$1,0),0)))))),"")</f>
        <v>1</v>
      </c>
      <c r="AJ71" s="122">
        <f>IFERROR((IF(LA_INDEX!$H$38=1,VLOOKUP('LA (Gen)'!$B71,'LA21'!$B$2:$AR$165,'LA21'!AH$1,0),(IF(LA_INDEX!$H$38=2,VLOOKUP('LA (Gen)'!$B71,'LA22'!$B$2:$AR$165,'LA22'!AH$1,0),(IF(LA_INDEX!$H$38=3,VLOOKUP('LA (Gen)'!$B71,'LA27'!$B$2:$AR$165,'LA27'!AH$1,0),0)))))),"")</f>
        <v>1</v>
      </c>
      <c r="AK71" s="122">
        <f>IFERROR((IF(LA_INDEX!$H$38=1,VLOOKUP('LA (Gen)'!$B71,'LA21'!$B$2:$AR$165,'LA21'!AI$1,0),(IF(LA_INDEX!$H$38=2,VLOOKUP('LA (Gen)'!$B71,'LA22'!$B$2:$AR$165,'LA22'!AI$1,0),(IF(LA_INDEX!$H$38=3,VLOOKUP('LA (Gen)'!$B71,'LA27'!$B$2:$AR$165,'LA27'!AI$1,0),0)))))),"")</f>
        <v>1</v>
      </c>
      <c r="AL71" s="122">
        <f>IFERROR((IF(LA_INDEX!$H$38=1,VLOOKUP('LA (Gen)'!$B71,'LA21'!$B$2:$AR$165,'LA21'!AJ$1,0),(IF(LA_INDEX!$H$38=2,VLOOKUP('LA (Gen)'!$B71,'LA22'!$B$2:$AR$165,'LA22'!AJ$1,0),(IF(LA_INDEX!$H$38=3,VLOOKUP('LA (Gen)'!$B71,'LA27'!$B$2:$AR$165,'LA27'!AJ$1,0),0)))))),"")</f>
        <v>21</v>
      </c>
      <c r="AM71" s="122">
        <f>IFERROR((IF(LA_INDEX!$H$38=1,VLOOKUP('LA (Gen)'!$B71,'LA21'!$B$2:$AR$165,'LA21'!AK$1,0),(IF(LA_INDEX!$H$38=2,VLOOKUP('LA (Gen)'!$B71,'LA22'!$B$2:$AR$165,'LA22'!AK$1,0),(IF(LA_INDEX!$H$38=3,VLOOKUP('LA (Gen)'!$B71,'LA27'!$B$2:$AR$165,'LA27'!AK$1,0),0)))))),"")</f>
        <v>22</v>
      </c>
      <c r="AN71" s="122">
        <f>IFERROR((IF(LA_INDEX!$H$38=1,VLOOKUP('LA (Gen)'!$B71,'LA21'!$B$2:$AR$165,'LA21'!AL$1,0),(IF(LA_INDEX!$H$38=2,VLOOKUP('LA (Gen)'!$B71,'LA22'!$B$2:$AR$165,'LA22'!AL$1,0),(IF(LA_INDEX!$H$38=3,VLOOKUP('LA (Gen)'!$B71,'LA27'!$B$2:$AR$165,'LA27'!AL$1,0),0)))))),"")</f>
        <v>21</v>
      </c>
      <c r="AO71" s="122">
        <f>IFERROR((IF(LA_INDEX!$H$38=1,VLOOKUP('LA (Gen)'!$B71,'LA21'!$B$2:$AR$165,'LA21'!AM$1,0),(IF(LA_INDEX!$H$38=2,VLOOKUP('LA (Gen)'!$B71,'LA22'!$B$2:$AR$165,'LA22'!AM$1,0),(IF(LA_INDEX!$H$38=3,VLOOKUP('LA (Gen)'!$B71,'LA27'!$B$2:$AR$165,'LA27'!AM$1,0),0)))))),"")</f>
        <v>8</v>
      </c>
      <c r="AP71" s="122">
        <f>IFERROR((IF(LA_INDEX!$H$38=1,VLOOKUP('LA (Gen)'!$B71,'LA21'!$B$2:$AR$165,'LA21'!AN$1,0),(IF(LA_INDEX!$H$38=2,VLOOKUP('LA (Gen)'!$B71,'LA22'!$B$2:$AR$165,'LA22'!AN$1,0),(IF(LA_INDEX!$H$38=3,VLOOKUP('LA (Gen)'!$B71,'LA27'!$B$2:$AR$165,'LA27'!AN$1,0),0)))))),"")</f>
        <v>7</v>
      </c>
      <c r="AQ71" s="122">
        <f>IFERROR((IF(LA_INDEX!$H$38=1,VLOOKUP('LA (Gen)'!$B71,'LA21'!$B$2:$AR$165,'LA21'!AO$1,0),(IF(LA_INDEX!$H$38=2,VLOOKUP('LA (Gen)'!$B71,'LA22'!$B$2:$AR$165,'LA22'!AO$1,0),(IF(LA_INDEX!$H$38=3,VLOOKUP('LA (Gen)'!$B71,'LA27'!$B$2:$AR$165,'LA27'!AO$1,0),0)))))),"")</f>
        <v>7</v>
      </c>
      <c r="AR71" s="122">
        <f>IFERROR((IF(LA_INDEX!$H$38=1,VLOOKUP('LA (Gen)'!$B71,'LA21'!$B$2:$AR$165,'LA21'!AP$1,0),(IF(LA_INDEX!$H$38=2,VLOOKUP('LA (Gen)'!$B71,'LA22'!$B$2:$AR$165,'LA22'!AP$1,0),(IF(LA_INDEX!$H$38=3,VLOOKUP('LA (Gen)'!$B71,'LA27'!$B$2:$AR$165,'LA27'!AP$1,0),0)))))),"")</f>
        <v>3</v>
      </c>
      <c r="AS71" s="122">
        <f>IFERROR((IF(LA_INDEX!$H$38=1,VLOOKUP('LA (Gen)'!$B71,'LA21'!$B$2:$AR$165,'LA21'!AQ$1,0),(IF(LA_INDEX!$H$38=2,VLOOKUP('LA (Gen)'!$B71,'LA22'!$B$2:$AR$165,'LA22'!AQ$1,0),(IF(LA_INDEX!$H$38=3,VLOOKUP('LA (Gen)'!$B71,'LA27'!$B$2:$AR$165,'LA27'!AQ$1,0),0)))))),"")</f>
        <v>2</v>
      </c>
      <c r="AT71" s="122">
        <f>IFERROR((IF(LA_INDEX!$H$38=1,VLOOKUP('LA (Gen)'!$B71,'LA21'!$B$2:$AR$165,'LA21'!AR$1,0),(IF(LA_INDEX!$H$38=2,VLOOKUP('LA (Gen)'!$B71,'LA22'!$B$2:$AR$165,'LA22'!AR$1,0),(IF(LA_INDEX!$H$38=3,VLOOKUP('LA (Gen)'!$B71,'LA27'!$B$2:$AR$165,'LA27'!AR$1,0),0)))))),"")</f>
        <v>2</v>
      </c>
    </row>
    <row r="72" spans="1:46" x14ac:dyDescent="0.3">
      <c r="A72" s="80" t="s">
        <v>501</v>
      </c>
      <c r="B72" s="114">
        <v>830</v>
      </c>
      <c r="C72" s="80" t="s">
        <v>307</v>
      </c>
      <c r="D72" s="80" t="s">
        <v>306</v>
      </c>
      <c r="E72" s="122">
        <f>IFERROR(MROUND((IF(LA_INDEX!$H$38=1,VLOOKUP('LA (Gen)'!$B72,'LA21'!$B$2:$AR$165,'LA21'!C$1,0),(IF(LA_INDEX!$H$38=2,VLOOKUP('LA (Gen)'!$B72,'LA22'!$B$2:$AR$165,'LA22'!C$1,0),(IF(LA_INDEX!$H$38=3,VLOOKUP('LA (Gen)'!$B72,'LA27'!$B$2:$AR$165,'LA27'!C$1,0),0)))))),5),"")</f>
        <v>1430</v>
      </c>
      <c r="F72" s="122">
        <f>IFERROR(MROUND((IF(LA_INDEX!$H$38=1,VLOOKUP('LA (Gen)'!$B72,'LA21'!$B$2:$AR$165,'LA21'!D$1,0),(IF(LA_INDEX!$H$38=2,VLOOKUP('LA (Gen)'!$B72,'LA22'!$B$2:$AR$165,'LA22'!D$1,0),(IF(LA_INDEX!$H$38=3,VLOOKUP('LA (Gen)'!$B72,'LA27'!$B$2:$AR$165,'LA27'!D$1,0),0)))))),5),"")</f>
        <v>1715</v>
      </c>
      <c r="G72" s="122">
        <f>IFERROR(MROUND((IF(LA_INDEX!$H$38=1,VLOOKUP('LA (Gen)'!$B72,'LA21'!$B$2:$AR$165,'LA21'!E$1,0),(IF(LA_INDEX!$H$38=2,VLOOKUP('LA (Gen)'!$B72,'LA22'!$B$2:$AR$165,'LA22'!E$1,0),(IF(LA_INDEX!$H$38=3,VLOOKUP('LA (Gen)'!$B72,'LA27'!$B$2:$AR$165,'LA27'!E$1,0),0)))))),5),"")</f>
        <v>3145</v>
      </c>
      <c r="H72" s="122">
        <f>IFERROR((IF(LA_INDEX!$H$38=1,VLOOKUP('LA (Gen)'!$B72,'LA21'!$B$2:$AR$165,'LA21'!F$1,0),(IF(LA_INDEX!$H$38=2,VLOOKUP('LA (Gen)'!$B72,'LA22'!$B$2:$AR$165,'LA22'!F$1,0),(IF(LA_INDEX!$H$38=3,VLOOKUP('LA (Gen)'!$B72,'LA27'!$B$2:$AR$165,'LA27'!F$1,0),0)))))),"")</f>
        <v>89</v>
      </c>
      <c r="I72" s="122">
        <f>IFERROR((IF(LA_INDEX!$H$38=1,VLOOKUP('LA (Gen)'!$B72,'LA21'!$B$2:$AR$165,'LA21'!G$1,0),(IF(LA_INDEX!$H$38=2,VLOOKUP('LA (Gen)'!$B72,'LA22'!$B$2:$AR$165,'LA22'!G$1,0),(IF(LA_INDEX!$H$38=3,VLOOKUP('LA (Gen)'!$B72,'LA27'!$B$2:$AR$165,'LA27'!G$1,0),0)))))),"")</f>
        <v>91</v>
      </c>
      <c r="J72" s="122">
        <f>IFERROR((IF(LA_INDEX!$H$38=1,VLOOKUP('LA (Gen)'!$B72,'LA21'!$B$2:$AR$165,'LA21'!H$1,0),(IF(LA_INDEX!$H$38=2,VLOOKUP('LA (Gen)'!$B72,'LA22'!$B$2:$AR$165,'LA22'!H$1,0),(IF(LA_INDEX!$H$38=3,VLOOKUP('LA (Gen)'!$B72,'LA27'!$B$2:$AR$165,'LA27'!H$1,0),0)))))),"")</f>
        <v>90</v>
      </c>
      <c r="K72" s="122">
        <f>IFERROR((IF(LA_INDEX!$H$38=1,VLOOKUP('LA (Gen)'!$B72,'LA21'!$B$2:$AR$165,'LA21'!I$1,0),(IF(LA_INDEX!$H$38=2,VLOOKUP('LA (Gen)'!$B72,'LA22'!$B$2:$AR$165,'LA22'!I$1,0),(IF(LA_INDEX!$H$38=3,VLOOKUP('LA (Gen)'!$B72,'LA27'!$B$2:$AR$165,'LA27'!I$1,0),0)))))),"")</f>
        <v>12</v>
      </c>
      <c r="L72" s="122">
        <f>IFERROR((IF(LA_INDEX!$H$38=1,VLOOKUP('LA (Gen)'!$B72,'LA21'!$B$2:$AR$165,'LA21'!J$1,0),(IF(LA_INDEX!$H$38=2,VLOOKUP('LA (Gen)'!$B72,'LA22'!$B$2:$AR$165,'LA22'!J$1,0),(IF(LA_INDEX!$H$38=3,VLOOKUP('LA (Gen)'!$B72,'LA27'!$B$2:$AR$165,'LA27'!J$1,0),0)))))),"")</f>
        <v>9</v>
      </c>
      <c r="M72" s="122">
        <f>IFERROR((IF(LA_INDEX!$H$38=1,VLOOKUP('LA (Gen)'!$B72,'LA21'!$B$2:$AR$165,'LA21'!K$1,0),(IF(LA_INDEX!$H$38=2,VLOOKUP('LA (Gen)'!$B72,'LA22'!$B$2:$AR$165,'LA22'!K$1,0),(IF(LA_INDEX!$H$38=3,VLOOKUP('LA (Gen)'!$B72,'LA27'!$B$2:$AR$165,'LA27'!K$1,0),0)))))),"")</f>
        <v>10</v>
      </c>
      <c r="N72" s="122">
        <f>IFERROR((IF(LA_INDEX!$H$38=1,VLOOKUP('LA (Gen)'!$B72,'LA21'!$B$2:$AR$165,'LA21'!L$1,0),(IF(LA_INDEX!$H$38=2,VLOOKUP('LA (Gen)'!$B72,'LA22'!$B$2:$AR$165,'LA22'!L$1,0),(IF(LA_INDEX!$H$38=3,VLOOKUP('LA (Gen)'!$B72,'LA27'!$B$2:$AR$165,'LA27'!L$1,0),0)))))),"")</f>
        <v>67</v>
      </c>
      <c r="O72" s="122">
        <f>IFERROR((IF(LA_INDEX!$H$38=1,VLOOKUP('LA (Gen)'!$B72,'LA21'!$B$2:$AR$165,'LA21'!M$1,0),(IF(LA_INDEX!$H$38=2,VLOOKUP('LA (Gen)'!$B72,'LA22'!$B$2:$AR$165,'LA22'!M$1,0),(IF(LA_INDEX!$H$38=3,VLOOKUP('LA (Gen)'!$B72,'LA27'!$B$2:$AR$165,'LA27'!M$1,0),0)))))),"")</f>
        <v>70</v>
      </c>
      <c r="P72" s="122">
        <f>IFERROR((IF(LA_INDEX!$H$38=1,VLOOKUP('LA (Gen)'!$B72,'LA21'!$B$2:$AR$165,'LA21'!N$1,0),(IF(LA_INDEX!$H$38=2,VLOOKUP('LA (Gen)'!$B72,'LA22'!$B$2:$AR$165,'LA22'!N$1,0),(IF(LA_INDEX!$H$38=3,VLOOKUP('LA (Gen)'!$B72,'LA27'!$B$2:$AR$165,'LA27'!N$1,0),0)))))),"")</f>
        <v>69</v>
      </c>
      <c r="Q72" s="122">
        <f>IFERROR((IF(LA_INDEX!$H$38=1,VLOOKUP('LA (Gen)'!$B72,'LA21'!$B$2:$AR$165,'LA21'!O$1,0),(IF(LA_INDEX!$H$38=2,VLOOKUP('LA (Gen)'!$B72,'LA22'!$B$2:$AR$165,'LA22'!O$1,0),(IF(LA_INDEX!$H$38=3,VLOOKUP('LA (Gen)'!$B72,'LA27'!$B$2:$AR$165,'LA27'!O$1,0),0)))))),"")</f>
        <v>15</v>
      </c>
      <c r="R72" s="122">
        <f>IFERROR((IF(LA_INDEX!$H$38=1,VLOOKUP('LA (Gen)'!$B72,'LA21'!$B$2:$AR$165,'LA21'!P$1,0),(IF(LA_INDEX!$H$38=2,VLOOKUP('LA (Gen)'!$B72,'LA22'!$B$2:$AR$165,'LA22'!P$1,0),(IF(LA_INDEX!$H$38=3,VLOOKUP('LA (Gen)'!$B72,'LA27'!$B$2:$AR$165,'LA27'!P$1,0),0)))))),"")</f>
        <v>15</v>
      </c>
      <c r="S72" s="122">
        <f>IFERROR((IF(LA_INDEX!$H$38=1,VLOOKUP('LA (Gen)'!$B72,'LA21'!$B$2:$AR$165,'LA21'!Q$1,0),(IF(LA_INDEX!$H$38=2,VLOOKUP('LA (Gen)'!$B72,'LA22'!$B$2:$AR$165,'LA22'!Q$1,0),(IF(LA_INDEX!$H$38=3,VLOOKUP('LA (Gen)'!$B72,'LA27'!$B$2:$AR$165,'LA27'!Q$1,0),0)))))),"")</f>
        <v>15</v>
      </c>
      <c r="T72" s="122">
        <f>IFERROR((IF(LA_INDEX!$H$38=1,VLOOKUP('LA (Gen)'!$B72,'LA21'!$B$2:$AR$165,'LA21'!R$1,0),(IF(LA_INDEX!$H$38=2,VLOOKUP('LA (Gen)'!$B72,'LA22'!$B$2:$AR$165,'LA22'!R$1,0),(IF(LA_INDEX!$H$38=3,VLOOKUP('LA (Gen)'!$B72,'LA27'!$B$2:$AR$165,'LA27'!R$1,0),0)))))),"")</f>
        <v>50</v>
      </c>
      <c r="U72" s="122">
        <f>IFERROR((IF(LA_INDEX!$H$38=1,VLOOKUP('LA (Gen)'!$B72,'LA21'!$B$2:$AR$165,'LA21'!S$1,0),(IF(LA_INDEX!$H$38=2,VLOOKUP('LA (Gen)'!$B72,'LA22'!$B$2:$AR$165,'LA22'!S$1,0),(IF(LA_INDEX!$H$38=3,VLOOKUP('LA (Gen)'!$B72,'LA27'!$B$2:$AR$165,'LA27'!S$1,0),0)))))),"")</f>
        <v>54</v>
      </c>
      <c r="V72" s="122">
        <f>IFERROR((IF(LA_INDEX!$H$38=1,VLOOKUP('LA (Gen)'!$B72,'LA21'!$B$2:$AR$165,'LA21'!T$1,0),(IF(LA_INDEX!$H$38=2,VLOOKUP('LA (Gen)'!$B72,'LA22'!$B$2:$AR$165,'LA22'!T$1,0),(IF(LA_INDEX!$H$38=3,VLOOKUP('LA (Gen)'!$B72,'LA27'!$B$2:$AR$165,'LA27'!T$1,0),0)))))),"")</f>
        <v>52</v>
      </c>
      <c r="W72" s="122">
        <f>IFERROR((IF(LA_INDEX!$H$38=1,VLOOKUP('LA (Gen)'!$B72,'LA21'!$B$2:$AR$165,'LA21'!U$1,0),(IF(LA_INDEX!$H$38=2,VLOOKUP('LA (Gen)'!$B72,'LA22'!$B$2:$AR$165,'LA22'!U$1,0),(IF(LA_INDEX!$H$38=3,VLOOKUP('LA (Gen)'!$B72,'LA27'!$B$2:$AR$165,'LA27'!U$1,0),0)))))),"")</f>
        <v>18</v>
      </c>
      <c r="X72" s="122">
        <f>IFERROR((IF(LA_INDEX!$H$38=1,VLOOKUP('LA (Gen)'!$B72,'LA21'!$B$2:$AR$165,'LA21'!V$1,0),(IF(LA_INDEX!$H$38=2,VLOOKUP('LA (Gen)'!$B72,'LA22'!$B$2:$AR$165,'LA22'!V$1,0),(IF(LA_INDEX!$H$38=3,VLOOKUP('LA (Gen)'!$B72,'LA27'!$B$2:$AR$165,'LA27'!V$1,0),0)))))),"")</f>
        <v>19</v>
      </c>
      <c r="Y72" s="122">
        <f>IFERROR((IF(LA_INDEX!$H$38=1,VLOOKUP('LA (Gen)'!$B72,'LA21'!$B$2:$AR$165,'LA21'!W$1,0),(IF(LA_INDEX!$H$38=2,VLOOKUP('LA (Gen)'!$B72,'LA22'!$B$2:$AR$165,'LA22'!W$1,0),(IF(LA_INDEX!$H$38=3,VLOOKUP('LA (Gen)'!$B72,'LA27'!$B$2:$AR$165,'LA27'!W$1,0),0)))))),"")</f>
        <v>19</v>
      </c>
      <c r="Z72" s="122">
        <f>IFERROR((IF(LA_INDEX!$H$38=1,VLOOKUP('LA (Gen)'!$B72,'LA21'!$B$2:$AR$165,'LA21'!X$1,0),(IF(LA_INDEX!$H$38=2,VLOOKUP('LA (Gen)'!$B72,'LA22'!$B$2:$AR$165,'LA22'!X$1,0),(IF(LA_INDEX!$H$38=3,VLOOKUP('LA (Gen)'!$B72,'LA27'!$B$2:$AR$165,'LA27'!X$1,0),0)))))),"")</f>
        <v>1</v>
      </c>
      <c r="AA72" s="122" t="str">
        <f>IFERROR((IF(LA_INDEX!$H$38=1,VLOOKUP('LA (Gen)'!$B72,'LA21'!$B$2:$AR$165,'LA21'!Y$1,0),(IF(LA_INDEX!$H$38=2,VLOOKUP('LA (Gen)'!$B72,'LA22'!$B$2:$AR$165,'LA22'!Y$1,0),(IF(LA_INDEX!$H$38=3,VLOOKUP('LA (Gen)'!$B72,'LA27'!$B$2:$AR$165,'LA27'!Y$1,0),0)))))),"")</f>
        <v>-</v>
      </c>
      <c r="AB72" s="122">
        <f>IFERROR((IF(LA_INDEX!$H$38=1,VLOOKUP('LA (Gen)'!$B72,'LA21'!$B$2:$AR$165,'LA21'!Z$1,0),(IF(LA_INDEX!$H$38=2,VLOOKUP('LA (Gen)'!$B72,'LA22'!$B$2:$AR$165,'LA22'!Z$1,0),(IF(LA_INDEX!$H$38=3,VLOOKUP('LA (Gen)'!$B72,'LA27'!$B$2:$AR$165,'LA27'!Z$1,0),0)))))),"")</f>
        <v>1</v>
      </c>
      <c r="AC72" s="122">
        <f>IFERROR((IF(LA_INDEX!$H$38=1,VLOOKUP('LA (Gen)'!$B72,'LA21'!$B$2:$AR$165,'LA21'!AA$1,0),(IF(LA_INDEX!$H$38=2,VLOOKUP('LA (Gen)'!$B72,'LA22'!$B$2:$AR$165,'LA22'!AA$1,0),(IF(LA_INDEX!$H$38=3,VLOOKUP('LA (Gen)'!$B72,'LA27'!$B$2:$AR$165,'LA27'!AA$1,0),0)))))),"")</f>
        <v>13</v>
      </c>
      <c r="AD72" s="122">
        <f>IFERROR((IF(LA_INDEX!$H$38=1,VLOOKUP('LA (Gen)'!$B72,'LA21'!$B$2:$AR$165,'LA21'!AB$1,0),(IF(LA_INDEX!$H$38=2,VLOOKUP('LA (Gen)'!$B72,'LA22'!$B$2:$AR$165,'LA22'!AB$1,0),(IF(LA_INDEX!$H$38=3,VLOOKUP('LA (Gen)'!$B72,'LA27'!$B$2:$AR$165,'LA27'!AB$1,0),0)))))),"")</f>
        <v>15</v>
      </c>
      <c r="AE72" s="122">
        <f>IFERROR((IF(LA_INDEX!$H$38=1,VLOOKUP('LA (Gen)'!$B72,'LA21'!$B$2:$AR$165,'LA21'!AC$1,0),(IF(LA_INDEX!$H$38=2,VLOOKUP('LA (Gen)'!$B72,'LA22'!$B$2:$AR$165,'LA22'!AC$1,0),(IF(LA_INDEX!$H$38=3,VLOOKUP('LA (Gen)'!$B72,'LA27'!$B$2:$AR$165,'LA27'!AC$1,0),0)))))),"")</f>
        <v>14</v>
      </c>
      <c r="AF72" s="122">
        <f>IFERROR((IF(LA_INDEX!$H$38=1,VLOOKUP('LA (Gen)'!$B72,'LA21'!$B$2:$AR$165,'LA21'!AD$1,0),(IF(LA_INDEX!$H$38=2,VLOOKUP('LA (Gen)'!$B72,'LA22'!$B$2:$AR$165,'LA22'!AD$1,0),(IF(LA_INDEX!$H$38=3,VLOOKUP('LA (Gen)'!$B72,'LA27'!$B$2:$AR$165,'LA27'!AD$1,0),0)))))),"")</f>
        <v>32</v>
      </c>
      <c r="AG72" s="122">
        <f>IFERROR((IF(LA_INDEX!$H$38=1,VLOOKUP('LA (Gen)'!$B72,'LA21'!$B$2:$AR$165,'LA21'!AE$1,0),(IF(LA_INDEX!$H$38=2,VLOOKUP('LA (Gen)'!$B72,'LA22'!$B$2:$AR$165,'LA22'!AE$1,0),(IF(LA_INDEX!$H$38=3,VLOOKUP('LA (Gen)'!$B72,'LA27'!$B$2:$AR$165,'LA27'!AE$1,0),0)))))),"")</f>
        <v>35</v>
      </c>
      <c r="AH72" s="122">
        <f>IFERROR((IF(LA_INDEX!$H$38=1,VLOOKUP('LA (Gen)'!$B72,'LA21'!$B$2:$AR$165,'LA21'!AF$1,0),(IF(LA_INDEX!$H$38=2,VLOOKUP('LA (Gen)'!$B72,'LA22'!$B$2:$AR$165,'LA22'!AF$1,0),(IF(LA_INDEX!$H$38=3,VLOOKUP('LA (Gen)'!$B72,'LA27'!$B$2:$AR$165,'LA27'!AF$1,0),0)))))),"")</f>
        <v>34</v>
      </c>
      <c r="AI72" s="122">
        <f>IFERROR((IF(LA_INDEX!$H$38=1,VLOOKUP('LA (Gen)'!$B72,'LA21'!$B$2:$AR$165,'LA21'!AG$1,0),(IF(LA_INDEX!$H$38=2,VLOOKUP('LA (Gen)'!$B72,'LA22'!$B$2:$AR$165,'LA22'!AG$1,0),(IF(LA_INDEX!$H$38=3,VLOOKUP('LA (Gen)'!$B72,'LA27'!$B$2:$AR$165,'LA27'!AG$1,0),0)))))),"")</f>
        <v>2</v>
      </c>
      <c r="AJ72" s="122">
        <f>IFERROR((IF(LA_INDEX!$H$38=1,VLOOKUP('LA (Gen)'!$B72,'LA21'!$B$2:$AR$165,'LA21'!AH$1,0),(IF(LA_INDEX!$H$38=2,VLOOKUP('LA (Gen)'!$B72,'LA22'!$B$2:$AR$165,'LA22'!AH$1,0),(IF(LA_INDEX!$H$38=3,VLOOKUP('LA (Gen)'!$B72,'LA27'!$B$2:$AR$165,'LA27'!AH$1,0),0)))))),"")</f>
        <v>2</v>
      </c>
      <c r="AK72" s="122">
        <f>IFERROR((IF(LA_INDEX!$H$38=1,VLOOKUP('LA (Gen)'!$B72,'LA21'!$B$2:$AR$165,'LA21'!AI$1,0),(IF(LA_INDEX!$H$38=2,VLOOKUP('LA (Gen)'!$B72,'LA22'!$B$2:$AR$165,'LA22'!AI$1,0),(IF(LA_INDEX!$H$38=3,VLOOKUP('LA (Gen)'!$B72,'LA27'!$B$2:$AR$165,'LA27'!AI$1,0),0)))))),"")</f>
        <v>2</v>
      </c>
      <c r="AL72" s="122">
        <f>IFERROR((IF(LA_INDEX!$H$38=1,VLOOKUP('LA (Gen)'!$B72,'LA21'!$B$2:$AR$165,'LA21'!AJ$1,0),(IF(LA_INDEX!$H$38=2,VLOOKUP('LA (Gen)'!$B72,'LA22'!$B$2:$AR$165,'LA22'!AJ$1,0),(IF(LA_INDEX!$H$38=3,VLOOKUP('LA (Gen)'!$B72,'LA27'!$B$2:$AR$165,'LA27'!AJ$1,0),0)))))),"")</f>
        <v>22</v>
      </c>
      <c r="AM72" s="122">
        <f>IFERROR((IF(LA_INDEX!$H$38=1,VLOOKUP('LA (Gen)'!$B72,'LA21'!$B$2:$AR$165,'LA21'!AK$1,0),(IF(LA_INDEX!$H$38=2,VLOOKUP('LA (Gen)'!$B72,'LA22'!$B$2:$AR$165,'LA22'!AK$1,0),(IF(LA_INDEX!$H$38=3,VLOOKUP('LA (Gen)'!$B72,'LA27'!$B$2:$AR$165,'LA27'!AK$1,0),0)))))),"")</f>
        <v>21</v>
      </c>
      <c r="AN72" s="122">
        <f>IFERROR((IF(LA_INDEX!$H$38=1,VLOOKUP('LA (Gen)'!$B72,'LA21'!$B$2:$AR$165,'LA21'!AL$1,0),(IF(LA_INDEX!$H$38=2,VLOOKUP('LA (Gen)'!$B72,'LA22'!$B$2:$AR$165,'LA22'!AL$1,0),(IF(LA_INDEX!$H$38=3,VLOOKUP('LA (Gen)'!$B72,'LA27'!$B$2:$AR$165,'LA27'!AL$1,0),0)))))),"")</f>
        <v>21</v>
      </c>
      <c r="AO72" s="122">
        <f>IFERROR((IF(LA_INDEX!$H$38=1,VLOOKUP('LA (Gen)'!$B72,'LA21'!$B$2:$AR$165,'LA21'!AM$1,0),(IF(LA_INDEX!$H$38=2,VLOOKUP('LA (Gen)'!$B72,'LA22'!$B$2:$AR$165,'LA22'!AM$1,0),(IF(LA_INDEX!$H$38=3,VLOOKUP('LA (Gen)'!$B72,'LA27'!$B$2:$AR$165,'LA27'!AM$1,0),0)))))),"")</f>
        <v>8</v>
      </c>
      <c r="AP72" s="122">
        <f>IFERROR((IF(LA_INDEX!$H$38=1,VLOOKUP('LA (Gen)'!$B72,'LA21'!$B$2:$AR$165,'LA21'!AN$1,0),(IF(LA_INDEX!$H$38=2,VLOOKUP('LA (Gen)'!$B72,'LA22'!$B$2:$AR$165,'LA22'!AN$1,0),(IF(LA_INDEX!$H$38=3,VLOOKUP('LA (Gen)'!$B72,'LA27'!$B$2:$AR$165,'LA27'!AN$1,0),0)))))),"")</f>
        <v>6</v>
      </c>
      <c r="AQ72" s="122">
        <f>IFERROR((IF(LA_INDEX!$H$38=1,VLOOKUP('LA (Gen)'!$B72,'LA21'!$B$2:$AR$165,'LA21'!AO$1,0),(IF(LA_INDEX!$H$38=2,VLOOKUP('LA (Gen)'!$B72,'LA22'!$B$2:$AR$165,'LA22'!AO$1,0),(IF(LA_INDEX!$H$38=3,VLOOKUP('LA (Gen)'!$B72,'LA27'!$B$2:$AR$165,'LA27'!AO$1,0),0)))))),"")</f>
        <v>7</v>
      </c>
      <c r="AR72" s="122">
        <f>IFERROR((IF(LA_INDEX!$H$38=1,VLOOKUP('LA (Gen)'!$B72,'LA21'!$B$2:$AR$165,'LA21'!AP$1,0),(IF(LA_INDEX!$H$38=2,VLOOKUP('LA (Gen)'!$B72,'LA22'!$B$2:$AR$165,'LA22'!AP$1,0),(IF(LA_INDEX!$H$38=3,VLOOKUP('LA (Gen)'!$B72,'LA27'!$B$2:$AR$165,'LA27'!AP$1,0),0)))))),"")</f>
        <v>2</v>
      </c>
      <c r="AS72" s="122">
        <f>IFERROR((IF(LA_INDEX!$H$38=1,VLOOKUP('LA (Gen)'!$B72,'LA21'!$B$2:$AR$165,'LA21'!AQ$1,0),(IF(LA_INDEX!$H$38=2,VLOOKUP('LA (Gen)'!$B72,'LA22'!$B$2:$AR$165,'LA22'!AQ$1,0),(IF(LA_INDEX!$H$38=3,VLOOKUP('LA (Gen)'!$B72,'LA27'!$B$2:$AR$165,'LA27'!AQ$1,0),0)))))),"")</f>
        <v>2</v>
      </c>
      <c r="AT72" s="122">
        <f>IFERROR((IF(LA_INDEX!$H$38=1,VLOOKUP('LA (Gen)'!$B72,'LA21'!$B$2:$AR$165,'LA21'!AR$1,0),(IF(LA_INDEX!$H$38=2,VLOOKUP('LA (Gen)'!$B72,'LA22'!$B$2:$AR$165,'LA22'!AR$1,0),(IF(LA_INDEX!$H$38=3,VLOOKUP('LA (Gen)'!$B72,'LA27'!$B$2:$AR$165,'LA27'!AR$1,0),0)))))),"")</f>
        <v>2</v>
      </c>
    </row>
    <row r="73" spans="1:46" x14ac:dyDescent="0.3">
      <c r="A73" s="80" t="s">
        <v>502</v>
      </c>
      <c r="B73" s="114">
        <v>856</v>
      </c>
      <c r="C73" s="80" t="s">
        <v>345</v>
      </c>
      <c r="D73" s="80" t="s">
        <v>306</v>
      </c>
      <c r="E73" s="122">
        <f>IFERROR(MROUND((IF(LA_INDEX!$H$38=1,VLOOKUP('LA (Gen)'!$B73,'LA21'!$B$2:$AR$165,'LA21'!C$1,0),(IF(LA_INDEX!$H$38=2,VLOOKUP('LA (Gen)'!$B73,'LA22'!$B$2:$AR$165,'LA22'!C$1,0),(IF(LA_INDEX!$H$38=3,VLOOKUP('LA (Gen)'!$B73,'LA27'!$B$2:$AR$165,'LA27'!C$1,0),0)))))),5),"")</f>
        <v>1205</v>
      </c>
      <c r="F73" s="122">
        <f>IFERROR(MROUND((IF(LA_INDEX!$H$38=1,VLOOKUP('LA (Gen)'!$B73,'LA21'!$B$2:$AR$165,'LA21'!D$1,0),(IF(LA_INDEX!$H$38=2,VLOOKUP('LA (Gen)'!$B73,'LA22'!$B$2:$AR$165,'LA22'!D$1,0),(IF(LA_INDEX!$H$38=3,VLOOKUP('LA (Gen)'!$B73,'LA27'!$B$2:$AR$165,'LA27'!D$1,0),0)))))),5),"")</f>
        <v>1540</v>
      </c>
      <c r="G73" s="122">
        <f>IFERROR(MROUND((IF(LA_INDEX!$H$38=1,VLOOKUP('LA (Gen)'!$B73,'LA21'!$B$2:$AR$165,'LA21'!E$1,0),(IF(LA_INDEX!$H$38=2,VLOOKUP('LA (Gen)'!$B73,'LA22'!$B$2:$AR$165,'LA22'!E$1,0),(IF(LA_INDEX!$H$38=3,VLOOKUP('LA (Gen)'!$B73,'LA27'!$B$2:$AR$165,'LA27'!E$1,0),0)))))),5),"")</f>
        <v>2745</v>
      </c>
      <c r="H73" s="122">
        <f>IFERROR((IF(LA_INDEX!$H$38=1,VLOOKUP('LA (Gen)'!$B73,'LA21'!$B$2:$AR$165,'LA21'!F$1,0),(IF(LA_INDEX!$H$38=2,VLOOKUP('LA (Gen)'!$B73,'LA22'!$B$2:$AR$165,'LA22'!F$1,0),(IF(LA_INDEX!$H$38=3,VLOOKUP('LA (Gen)'!$B73,'LA27'!$B$2:$AR$165,'LA27'!F$1,0),0)))))),"")</f>
        <v>86</v>
      </c>
      <c r="I73" s="122">
        <f>IFERROR((IF(LA_INDEX!$H$38=1,VLOOKUP('LA (Gen)'!$B73,'LA21'!$B$2:$AR$165,'LA21'!G$1,0),(IF(LA_INDEX!$H$38=2,VLOOKUP('LA (Gen)'!$B73,'LA22'!$B$2:$AR$165,'LA22'!G$1,0),(IF(LA_INDEX!$H$38=3,VLOOKUP('LA (Gen)'!$B73,'LA27'!$B$2:$AR$165,'LA27'!G$1,0),0)))))),"")</f>
        <v>88</v>
      </c>
      <c r="J73" s="122">
        <f>IFERROR((IF(LA_INDEX!$H$38=1,VLOOKUP('LA (Gen)'!$B73,'LA21'!$B$2:$AR$165,'LA21'!H$1,0),(IF(LA_INDEX!$H$38=2,VLOOKUP('LA (Gen)'!$B73,'LA22'!$B$2:$AR$165,'LA22'!H$1,0),(IF(LA_INDEX!$H$38=3,VLOOKUP('LA (Gen)'!$B73,'LA27'!$B$2:$AR$165,'LA27'!H$1,0),0)))))),"")</f>
        <v>87</v>
      </c>
      <c r="K73" s="122">
        <f>IFERROR((IF(LA_INDEX!$H$38=1,VLOOKUP('LA (Gen)'!$B73,'LA21'!$B$2:$AR$165,'LA21'!I$1,0),(IF(LA_INDEX!$H$38=2,VLOOKUP('LA (Gen)'!$B73,'LA22'!$B$2:$AR$165,'LA22'!I$1,0),(IF(LA_INDEX!$H$38=3,VLOOKUP('LA (Gen)'!$B73,'LA27'!$B$2:$AR$165,'LA27'!I$1,0),0)))))),"")</f>
        <v>7</v>
      </c>
      <c r="L73" s="122">
        <f>IFERROR((IF(LA_INDEX!$H$38=1,VLOOKUP('LA (Gen)'!$B73,'LA21'!$B$2:$AR$165,'LA21'!J$1,0),(IF(LA_INDEX!$H$38=2,VLOOKUP('LA (Gen)'!$B73,'LA22'!$B$2:$AR$165,'LA22'!J$1,0),(IF(LA_INDEX!$H$38=3,VLOOKUP('LA (Gen)'!$B73,'LA27'!$B$2:$AR$165,'LA27'!J$1,0),0)))))),"")</f>
        <v>4</v>
      </c>
      <c r="M73" s="122">
        <f>IFERROR((IF(LA_INDEX!$H$38=1,VLOOKUP('LA (Gen)'!$B73,'LA21'!$B$2:$AR$165,'LA21'!K$1,0),(IF(LA_INDEX!$H$38=2,VLOOKUP('LA (Gen)'!$B73,'LA22'!$B$2:$AR$165,'LA22'!K$1,0),(IF(LA_INDEX!$H$38=3,VLOOKUP('LA (Gen)'!$B73,'LA27'!$B$2:$AR$165,'LA27'!K$1,0),0)))))),"")</f>
        <v>5</v>
      </c>
      <c r="N73" s="122">
        <f>IFERROR((IF(LA_INDEX!$H$38=1,VLOOKUP('LA (Gen)'!$B73,'LA21'!$B$2:$AR$165,'LA21'!L$1,0),(IF(LA_INDEX!$H$38=2,VLOOKUP('LA (Gen)'!$B73,'LA22'!$B$2:$AR$165,'LA22'!L$1,0),(IF(LA_INDEX!$H$38=3,VLOOKUP('LA (Gen)'!$B73,'LA27'!$B$2:$AR$165,'LA27'!L$1,0),0)))))),"")</f>
        <v>73</v>
      </c>
      <c r="O73" s="122">
        <f>IFERROR((IF(LA_INDEX!$H$38=1,VLOOKUP('LA (Gen)'!$B73,'LA21'!$B$2:$AR$165,'LA21'!M$1,0),(IF(LA_INDEX!$H$38=2,VLOOKUP('LA (Gen)'!$B73,'LA22'!$B$2:$AR$165,'LA22'!M$1,0),(IF(LA_INDEX!$H$38=3,VLOOKUP('LA (Gen)'!$B73,'LA27'!$B$2:$AR$165,'LA27'!M$1,0),0)))))),"")</f>
        <v>73</v>
      </c>
      <c r="P73" s="122">
        <f>IFERROR((IF(LA_INDEX!$H$38=1,VLOOKUP('LA (Gen)'!$B73,'LA21'!$B$2:$AR$165,'LA21'!N$1,0),(IF(LA_INDEX!$H$38=2,VLOOKUP('LA (Gen)'!$B73,'LA22'!$B$2:$AR$165,'LA22'!N$1,0),(IF(LA_INDEX!$H$38=3,VLOOKUP('LA (Gen)'!$B73,'LA27'!$B$2:$AR$165,'LA27'!N$1,0),0)))))),"")</f>
        <v>73</v>
      </c>
      <c r="Q73" s="122">
        <f>IFERROR((IF(LA_INDEX!$H$38=1,VLOOKUP('LA (Gen)'!$B73,'LA21'!$B$2:$AR$165,'LA21'!O$1,0),(IF(LA_INDEX!$H$38=2,VLOOKUP('LA (Gen)'!$B73,'LA22'!$B$2:$AR$165,'LA22'!O$1,0),(IF(LA_INDEX!$H$38=3,VLOOKUP('LA (Gen)'!$B73,'LA27'!$B$2:$AR$165,'LA27'!O$1,0),0)))))),"")</f>
        <v>16</v>
      </c>
      <c r="R73" s="122">
        <f>IFERROR((IF(LA_INDEX!$H$38=1,VLOOKUP('LA (Gen)'!$B73,'LA21'!$B$2:$AR$165,'LA21'!P$1,0),(IF(LA_INDEX!$H$38=2,VLOOKUP('LA (Gen)'!$B73,'LA22'!$B$2:$AR$165,'LA22'!P$1,0),(IF(LA_INDEX!$H$38=3,VLOOKUP('LA (Gen)'!$B73,'LA27'!$B$2:$AR$165,'LA27'!P$1,0),0)))))),"")</f>
        <v>15</v>
      </c>
      <c r="S73" s="122">
        <f>IFERROR((IF(LA_INDEX!$H$38=1,VLOOKUP('LA (Gen)'!$B73,'LA21'!$B$2:$AR$165,'LA21'!Q$1,0),(IF(LA_INDEX!$H$38=2,VLOOKUP('LA (Gen)'!$B73,'LA22'!$B$2:$AR$165,'LA22'!Q$1,0),(IF(LA_INDEX!$H$38=3,VLOOKUP('LA (Gen)'!$B73,'LA27'!$B$2:$AR$165,'LA27'!Q$1,0),0)))))),"")</f>
        <v>15</v>
      </c>
      <c r="T73" s="122">
        <f>IFERROR((IF(LA_INDEX!$H$38=1,VLOOKUP('LA (Gen)'!$B73,'LA21'!$B$2:$AR$165,'LA21'!R$1,0),(IF(LA_INDEX!$H$38=2,VLOOKUP('LA (Gen)'!$B73,'LA22'!$B$2:$AR$165,'LA22'!R$1,0),(IF(LA_INDEX!$H$38=3,VLOOKUP('LA (Gen)'!$B73,'LA27'!$B$2:$AR$165,'LA27'!R$1,0),0)))))),"")</f>
        <v>46</v>
      </c>
      <c r="U73" s="122">
        <f>IFERROR((IF(LA_INDEX!$H$38=1,VLOOKUP('LA (Gen)'!$B73,'LA21'!$B$2:$AR$165,'LA21'!S$1,0),(IF(LA_INDEX!$H$38=2,VLOOKUP('LA (Gen)'!$B73,'LA22'!$B$2:$AR$165,'LA22'!S$1,0),(IF(LA_INDEX!$H$38=3,VLOOKUP('LA (Gen)'!$B73,'LA27'!$B$2:$AR$165,'LA27'!S$1,0),0)))))),"")</f>
        <v>49</v>
      </c>
      <c r="V73" s="122">
        <f>IFERROR((IF(LA_INDEX!$H$38=1,VLOOKUP('LA (Gen)'!$B73,'LA21'!$B$2:$AR$165,'LA21'!T$1,0),(IF(LA_INDEX!$H$38=2,VLOOKUP('LA (Gen)'!$B73,'LA22'!$B$2:$AR$165,'LA22'!T$1,0),(IF(LA_INDEX!$H$38=3,VLOOKUP('LA (Gen)'!$B73,'LA27'!$B$2:$AR$165,'LA27'!T$1,0),0)))))),"")</f>
        <v>47</v>
      </c>
      <c r="W73" s="122">
        <f>IFERROR((IF(LA_INDEX!$H$38=1,VLOOKUP('LA (Gen)'!$B73,'LA21'!$B$2:$AR$165,'LA21'!U$1,0),(IF(LA_INDEX!$H$38=2,VLOOKUP('LA (Gen)'!$B73,'LA22'!$B$2:$AR$165,'LA22'!U$1,0),(IF(LA_INDEX!$H$38=3,VLOOKUP('LA (Gen)'!$B73,'LA27'!$B$2:$AR$165,'LA27'!U$1,0),0)))))),"")</f>
        <v>13</v>
      </c>
      <c r="X73" s="122">
        <f>IFERROR((IF(LA_INDEX!$H$38=1,VLOOKUP('LA (Gen)'!$B73,'LA21'!$B$2:$AR$165,'LA21'!V$1,0),(IF(LA_INDEX!$H$38=2,VLOOKUP('LA (Gen)'!$B73,'LA22'!$B$2:$AR$165,'LA22'!V$1,0),(IF(LA_INDEX!$H$38=3,VLOOKUP('LA (Gen)'!$B73,'LA27'!$B$2:$AR$165,'LA27'!V$1,0),0)))))),"")</f>
        <v>13</v>
      </c>
      <c r="Y73" s="122">
        <f>IFERROR((IF(LA_INDEX!$H$38=1,VLOOKUP('LA (Gen)'!$B73,'LA21'!$B$2:$AR$165,'LA21'!W$1,0),(IF(LA_INDEX!$H$38=2,VLOOKUP('LA (Gen)'!$B73,'LA22'!$B$2:$AR$165,'LA22'!W$1,0),(IF(LA_INDEX!$H$38=3,VLOOKUP('LA (Gen)'!$B73,'LA27'!$B$2:$AR$165,'LA27'!W$1,0),0)))))),"")</f>
        <v>13</v>
      </c>
      <c r="Z73" s="122" t="str">
        <f>IFERROR((IF(LA_INDEX!$H$38=1,VLOOKUP('LA (Gen)'!$B73,'LA21'!$B$2:$AR$165,'LA21'!X$1,0),(IF(LA_INDEX!$H$38=2,VLOOKUP('LA (Gen)'!$B73,'LA22'!$B$2:$AR$165,'LA22'!X$1,0),(IF(LA_INDEX!$H$38=3,VLOOKUP('LA (Gen)'!$B73,'LA27'!$B$2:$AR$165,'LA27'!X$1,0),0)))))),"")</f>
        <v>-</v>
      </c>
      <c r="AA73" s="122" t="str">
        <f>IFERROR((IF(LA_INDEX!$H$38=1,VLOOKUP('LA (Gen)'!$B73,'LA21'!$B$2:$AR$165,'LA21'!Y$1,0),(IF(LA_INDEX!$H$38=2,VLOOKUP('LA (Gen)'!$B73,'LA22'!$B$2:$AR$165,'LA22'!Y$1,0),(IF(LA_INDEX!$H$38=3,VLOOKUP('LA (Gen)'!$B73,'LA27'!$B$2:$AR$165,'LA27'!Y$1,0),0)))))),"")</f>
        <v>-</v>
      </c>
      <c r="AB73" s="122" t="str">
        <f>IFERROR((IF(LA_INDEX!$H$38=1,VLOOKUP('LA (Gen)'!$B73,'LA21'!$B$2:$AR$165,'LA21'!Z$1,0),(IF(LA_INDEX!$H$38=2,VLOOKUP('LA (Gen)'!$B73,'LA22'!$B$2:$AR$165,'LA22'!Z$1,0),(IF(LA_INDEX!$H$38=3,VLOOKUP('LA (Gen)'!$B73,'LA27'!$B$2:$AR$165,'LA27'!Z$1,0),0)))))),"")</f>
        <v>-</v>
      </c>
      <c r="AC73" s="122">
        <f>IFERROR((IF(LA_INDEX!$H$38=1,VLOOKUP('LA (Gen)'!$B73,'LA21'!$B$2:$AR$165,'LA21'!AA$1,0),(IF(LA_INDEX!$H$38=2,VLOOKUP('LA (Gen)'!$B73,'LA22'!$B$2:$AR$165,'LA22'!AA$1,0),(IF(LA_INDEX!$H$38=3,VLOOKUP('LA (Gen)'!$B73,'LA27'!$B$2:$AR$165,'LA27'!AA$1,0),0)))))),"")</f>
        <v>7</v>
      </c>
      <c r="AD73" s="122">
        <f>IFERROR((IF(LA_INDEX!$H$38=1,VLOOKUP('LA (Gen)'!$B73,'LA21'!$B$2:$AR$165,'LA21'!AB$1,0),(IF(LA_INDEX!$H$38=2,VLOOKUP('LA (Gen)'!$B73,'LA22'!$B$2:$AR$165,'LA22'!AB$1,0),(IF(LA_INDEX!$H$38=3,VLOOKUP('LA (Gen)'!$B73,'LA27'!$B$2:$AR$165,'LA27'!AB$1,0),0)))))),"")</f>
        <v>6</v>
      </c>
      <c r="AE73" s="122">
        <f>IFERROR((IF(LA_INDEX!$H$38=1,VLOOKUP('LA (Gen)'!$B73,'LA21'!$B$2:$AR$165,'LA21'!AC$1,0),(IF(LA_INDEX!$H$38=2,VLOOKUP('LA (Gen)'!$B73,'LA22'!$B$2:$AR$165,'LA22'!AC$1,0),(IF(LA_INDEX!$H$38=3,VLOOKUP('LA (Gen)'!$B73,'LA27'!$B$2:$AR$165,'LA27'!AC$1,0),0)))))),"")</f>
        <v>6</v>
      </c>
      <c r="AF73" s="122">
        <f>IFERROR((IF(LA_INDEX!$H$38=1,VLOOKUP('LA (Gen)'!$B73,'LA21'!$B$2:$AR$165,'LA21'!AD$1,0),(IF(LA_INDEX!$H$38=2,VLOOKUP('LA (Gen)'!$B73,'LA22'!$B$2:$AR$165,'LA22'!AD$1,0),(IF(LA_INDEX!$H$38=3,VLOOKUP('LA (Gen)'!$B73,'LA27'!$B$2:$AR$165,'LA27'!AD$1,0),0)))))),"")</f>
        <v>32</v>
      </c>
      <c r="AG73" s="122">
        <f>IFERROR((IF(LA_INDEX!$H$38=1,VLOOKUP('LA (Gen)'!$B73,'LA21'!$B$2:$AR$165,'LA21'!AE$1,0),(IF(LA_INDEX!$H$38=2,VLOOKUP('LA (Gen)'!$B73,'LA22'!$B$2:$AR$165,'LA22'!AE$1,0),(IF(LA_INDEX!$H$38=3,VLOOKUP('LA (Gen)'!$B73,'LA27'!$B$2:$AR$165,'LA27'!AE$1,0),0)))))),"")</f>
        <v>36</v>
      </c>
      <c r="AH73" s="122">
        <f>IFERROR((IF(LA_INDEX!$H$38=1,VLOOKUP('LA (Gen)'!$B73,'LA21'!$B$2:$AR$165,'LA21'!AF$1,0),(IF(LA_INDEX!$H$38=2,VLOOKUP('LA (Gen)'!$B73,'LA22'!$B$2:$AR$165,'LA22'!AF$1,0),(IF(LA_INDEX!$H$38=3,VLOOKUP('LA (Gen)'!$B73,'LA27'!$B$2:$AR$165,'LA27'!AF$1,0),0)))))),"")</f>
        <v>34</v>
      </c>
      <c r="AI73" s="122">
        <f>IFERROR((IF(LA_INDEX!$H$38=1,VLOOKUP('LA (Gen)'!$B73,'LA21'!$B$2:$AR$165,'LA21'!AG$1,0),(IF(LA_INDEX!$H$38=2,VLOOKUP('LA (Gen)'!$B73,'LA22'!$B$2:$AR$165,'LA22'!AG$1,0),(IF(LA_INDEX!$H$38=3,VLOOKUP('LA (Gen)'!$B73,'LA27'!$B$2:$AR$165,'LA27'!AG$1,0),0)))))),"")</f>
        <v>11</v>
      </c>
      <c r="AJ73" s="122">
        <f>IFERROR((IF(LA_INDEX!$H$38=1,VLOOKUP('LA (Gen)'!$B73,'LA21'!$B$2:$AR$165,'LA21'!AH$1,0),(IF(LA_INDEX!$H$38=2,VLOOKUP('LA (Gen)'!$B73,'LA22'!$B$2:$AR$165,'LA22'!AH$1,0),(IF(LA_INDEX!$H$38=3,VLOOKUP('LA (Gen)'!$B73,'LA27'!$B$2:$AR$165,'LA27'!AH$1,0),0)))))),"")</f>
        <v>9</v>
      </c>
      <c r="AK73" s="122">
        <f>IFERROR((IF(LA_INDEX!$H$38=1,VLOOKUP('LA (Gen)'!$B73,'LA21'!$B$2:$AR$165,'LA21'!AI$1,0),(IF(LA_INDEX!$H$38=2,VLOOKUP('LA (Gen)'!$B73,'LA22'!$B$2:$AR$165,'LA22'!AI$1,0),(IF(LA_INDEX!$H$38=3,VLOOKUP('LA (Gen)'!$B73,'LA27'!$B$2:$AR$165,'LA27'!AI$1,0),0)))))),"")</f>
        <v>10</v>
      </c>
      <c r="AL73" s="122">
        <f>IFERROR((IF(LA_INDEX!$H$38=1,VLOOKUP('LA (Gen)'!$B73,'LA21'!$B$2:$AR$165,'LA21'!AJ$1,0),(IF(LA_INDEX!$H$38=2,VLOOKUP('LA (Gen)'!$B73,'LA22'!$B$2:$AR$165,'LA22'!AJ$1,0),(IF(LA_INDEX!$H$38=3,VLOOKUP('LA (Gen)'!$B73,'LA27'!$B$2:$AR$165,'LA27'!AJ$1,0),0)))))),"")</f>
        <v>14</v>
      </c>
      <c r="AM73" s="122">
        <f>IFERROR((IF(LA_INDEX!$H$38=1,VLOOKUP('LA (Gen)'!$B73,'LA21'!$B$2:$AR$165,'LA21'!AK$1,0),(IF(LA_INDEX!$H$38=2,VLOOKUP('LA (Gen)'!$B73,'LA22'!$B$2:$AR$165,'LA22'!AK$1,0),(IF(LA_INDEX!$H$38=3,VLOOKUP('LA (Gen)'!$B73,'LA27'!$B$2:$AR$165,'LA27'!AK$1,0),0)))))),"")</f>
        <v>16</v>
      </c>
      <c r="AN73" s="122">
        <f>IFERROR((IF(LA_INDEX!$H$38=1,VLOOKUP('LA (Gen)'!$B73,'LA21'!$B$2:$AR$165,'LA21'!AL$1,0),(IF(LA_INDEX!$H$38=2,VLOOKUP('LA (Gen)'!$B73,'LA22'!$B$2:$AR$165,'LA22'!AL$1,0),(IF(LA_INDEX!$H$38=3,VLOOKUP('LA (Gen)'!$B73,'LA27'!$B$2:$AR$165,'LA27'!AL$1,0),0)))))),"")</f>
        <v>15</v>
      </c>
      <c r="AO73" s="122">
        <f>IFERROR((IF(LA_INDEX!$H$38=1,VLOOKUP('LA (Gen)'!$B73,'LA21'!$B$2:$AR$165,'LA21'!AM$1,0),(IF(LA_INDEX!$H$38=2,VLOOKUP('LA (Gen)'!$B73,'LA22'!$B$2:$AR$165,'LA22'!AM$1,0),(IF(LA_INDEX!$H$38=3,VLOOKUP('LA (Gen)'!$B73,'LA27'!$B$2:$AR$165,'LA27'!AM$1,0),0)))))),"")</f>
        <v>9</v>
      </c>
      <c r="AP73" s="122">
        <f>IFERROR((IF(LA_INDEX!$H$38=1,VLOOKUP('LA (Gen)'!$B73,'LA21'!$B$2:$AR$165,'LA21'!AN$1,0),(IF(LA_INDEX!$H$38=2,VLOOKUP('LA (Gen)'!$B73,'LA22'!$B$2:$AR$165,'LA22'!AN$1,0),(IF(LA_INDEX!$H$38=3,VLOOKUP('LA (Gen)'!$B73,'LA27'!$B$2:$AR$165,'LA27'!AN$1,0),0)))))),"")</f>
        <v>8</v>
      </c>
      <c r="AQ73" s="122">
        <f>IFERROR((IF(LA_INDEX!$H$38=1,VLOOKUP('LA (Gen)'!$B73,'LA21'!$B$2:$AR$165,'LA21'!AO$1,0),(IF(LA_INDEX!$H$38=2,VLOOKUP('LA (Gen)'!$B73,'LA22'!$B$2:$AR$165,'LA22'!AO$1,0),(IF(LA_INDEX!$H$38=3,VLOOKUP('LA (Gen)'!$B73,'LA27'!$B$2:$AR$165,'LA27'!AO$1,0),0)))))),"")</f>
        <v>8</v>
      </c>
      <c r="AR73" s="122">
        <f>IFERROR((IF(LA_INDEX!$H$38=1,VLOOKUP('LA (Gen)'!$B73,'LA21'!$B$2:$AR$165,'LA21'!AP$1,0),(IF(LA_INDEX!$H$38=2,VLOOKUP('LA (Gen)'!$B73,'LA22'!$B$2:$AR$165,'LA22'!AP$1,0),(IF(LA_INDEX!$H$38=3,VLOOKUP('LA (Gen)'!$B73,'LA27'!$B$2:$AR$165,'LA27'!AP$1,0),0)))))),"")</f>
        <v>5</v>
      </c>
      <c r="AS73" s="122">
        <f>IFERROR((IF(LA_INDEX!$H$38=1,VLOOKUP('LA (Gen)'!$B73,'LA21'!$B$2:$AR$165,'LA21'!AQ$1,0),(IF(LA_INDEX!$H$38=2,VLOOKUP('LA (Gen)'!$B73,'LA22'!$B$2:$AR$165,'LA22'!AQ$1,0),(IF(LA_INDEX!$H$38=3,VLOOKUP('LA (Gen)'!$B73,'LA27'!$B$2:$AR$165,'LA27'!AQ$1,0),0)))))),"")</f>
        <v>4</v>
      </c>
      <c r="AT73" s="122">
        <f>IFERROR((IF(LA_INDEX!$H$38=1,VLOOKUP('LA (Gen)'!$B73,'LA21'!$B$2:$AR$165,'LA21'!AR$1,0),(IF(LA_INDEX!$H$38=2,VLOOKUP('LA (Gen)'!$B73,'LA22'!$B$2:$AR$165,'LA22'!AR$1,0),(IF(LA_INDEX!$H$38=3,VLOOKUP('LA (Gen)'!$B73,'LA27'!$B$2:$AR$165,'LA27'!AR$1,0),0)))))),"")</f>
        <v>4</v>
      </c>
    </row>
    <row r="74" spans="1:46" x14ac:dyDescent="0.3">
      <c r="A74" s="80" t="s">
        <v>503</v>
      </c>
      <c r="B74" s="114">
        <v>855</v>
      </c>
      <c r="C74" s="80" t="s">
        <v>346</v>
      </c>
      <c r="D74" s="80" t="s">
        <v>306</v>
      </c>
      <c r="E74" s="122">
        <f>IFERROR(MROUND((IF(LA_INDEX!$H$38=1,VLOOKUP('LA (Gen)'!$B74,'LA21'!$B$2:$AR$165,'LA21'!C$1,0),(IF(LA_INDEX!$H$38=2,VLOOKUP('LA (Gen)'!$B74,'LA22'!$B$2:$AR$165,'LA22'!C$1,0),(IF(LA_INDEX!$H$38=3,VLOOKUP('LA (Gen)'!$B74,'LA27'!$B$2:$AR$165,'LA27'!C$1,0),0)))))),5),"")</f>
        <v>1935</v>
      </c>
      <c r="F74" s="122">
        <f>IFERROR(MROUND((IF(LA_INDEX!$H$38=1,VLOOKUP('LA (Gen)'!$B74,'LA21'!$B$2:$AR$165,'LA21'!D$1,0),(IF(LA_INDEX!$H$38=2,VLOOKUP('LA (Gen)'!$B74,'LA22'!$B$2:$AR$165,'LA22'!D$1,0),(IF(LA_INDEX!$H$38=3,VLOOKUP('LA (Gen)'!$B74,'LA27'!$B$2:$AR$165,'LA27'!D$1,0),0)))))),5),"")</f>
        <v>2060</v>
      </c>
      <c r="G74" s="122">
        <f>IFERROR(MROUND((IF(LA_INDEX!$H$38=1,VLOOKUP('LA (Gen)'!$B74,'LA21'!$B$2:$AR$165,'LA21'!E$1,0),(IF(LA_INDEX!$H$38=2,VLOOKUP('LA (Gen)'!$B74,'LA22'!$B$2:$AR$165,'LA22'!E$1,0),(IF(LA_INDEX!$H$38=3,VLOOKUP('LA (Gen)'!$B74,'LA27'!$B$2:$AR$165,'LA27'!E$1,0),0)))))),5),"")</f>
        <v>3995</v>
      </c>
      <c r="H74" s="122">
        <f>IFERROR((IF(LA_INDEX!$H$38=1,VLOOKUP('LA (Gen)'!$B74,'LA21'!$B$2:$AR$165,'LA21'!F$1,0),(IF(LA_INDEX!$H$38=2,VLOOKUP('LA (Gen)'!$B74,'LA22'!$B$2:$AR$165,'LA22'!F$1,0),(IF(LA_INDEX!$H$38=3,VLOOKUP('LA (Gen)'!$B74,'LA27'!$B$2:$AR$165,'LA27'!F$1,0),0)))))),"")</f>
        <v>89</v>
      </c>
      <c r="I74" s="122">
        <f>IFERROR((IF(LA_INDEX!$H$38=1,VLOOKUP('LA (Gen)'!$B74,'LA21'!$B$2:$AR$165,'LA21'!G$1,0),(IF(LA_INDEX!$H$38=2,VLOOKUP('LA (Gen)'!$B74,'LA22'!$B$2:$AR$165,'LA22'!G$1,0),(IF(LA_INDEX!$H$38=3,VLOOKUP('LA (Gen)'!$B74,'LA27'!$B$2:$AR$165,'LA27'!G$1,0),0)))))),"")</f>
        <v>91</v>
      </c>
      <c r="J74" s="122">
        <f>IFERROR((IF(LA_INDEX!$H$38=1,VLOOKUP('LA (Gen)'!$B74,'LA21'!$B$2:$AR$165,'LA21'!H$1,0),(IF(LA_INDEX!$H$38=2,VLOOKUP('LA (Gen)'!$B74,'LA22'!$B$2:$AR$165,'LA22'!H$1,0),(IF(LA_INDEX!$H$38=3,VLOOKUP('LA (Gen)'!$B74,'LA27'!$B$2:$AR$165,'LA27'!H$1,0),0)))))),"")</f>
        <v>90</v>
      </c>
      <c r="K74" s="122">
        <f>IFERROR((IF(LA_INDEX!$H$38=1,VLOOKUP('LA (Gen)'!$B74,'LA21'!$B$2:$AR$165,'LA21'!I$1,0),(IF(LA_INDEX!$H$38=2,VLOOKUP('LA (Gen)'!$B74,'LA22'!$B$2:$AR$165,'LA22'!I$1,0),(IF(LA_INDEX!$H$38=3,VLOOKUP('LA (Gen)'!$B74,'LA27'!$B$2:$AR$165,'LA27'!I$1,0),0)))))),"")</f>
        <v>12</v>
      </c>
      <c r="L74" s="122">
        <f>IFERROR((IF(LA_INDEX!$H$38=1,VLOOKUP('LA (Gen)'!$B74,'LA21'!$B$2:$AR$165,'LA21'!J$1,0),(IF(LA_INDEX!$H$38=2,VLOOKUP('LA (Gen)'!$B74,'LA22'!$B$2:$AR$165,'LA22'!J$1,0),(IF(LA_INDEX!$H$38=3,VLOOKUP('LA (Gen)'!$B74,'LA27'!$B$2:$AR$165,'LA27'!J$1,0),0)))))),"")</f>
        <v>7</v>
      </c>
      <c r="M74" s="122">
        <f>IFERROR((IF(LA_INDEX!$H$38=1,VLOOKUP('LA (Gen)'!$B74,'LA21'!$B$2:$AR$165,'LA21'!K$1,0),(IF(LA_INDEX!$H$38=2,VLOOKUP('LA (Gen)'!$B74,'LA22'!$B$2:$AR$165,'LA22'!K$1,0),(IF(LA_INDEX!$H$38=3,VLOOKUP('LA (Gen)'!$B74,'LA27'!$B$2:$AR$165,'LA27'!K$1,0),0)))))),"")</f>
        <v>9</v>
      </c>
      <c r="N74" s="122">
        <f>IFERROR((IF(LA_INDEX!$H$38=1,VLOOKUP('LA (Gen)'!$B74,'LA21'!$B$2:$AR$165,'LA21'!L$1,0),(IF(LA_INDEX!$H$38=2,VLOOKUP('LA (Gen)'!$B74,'LA22'!$B$2:$AR$165,'LA22'!L$1,0),(IF(LA_INDEX!$H$38=3,VLOOKUP('LA (Gen)'!$B74,'LA27'!$B$2:$AR$165,'LA27'!L$1,0),0)))))),"")</f>
        <v>68</v>
      </c>
      <c r="O74" s="122">
        <f>IFERROR((IF(LA_INDEX!$H$38=1,VLOOKUP('LA (Gen)'!$B74,'LA21'!$B$2:$AR$165,'LA21'!M$1,0),(IF(LA_INDEX!$H$38=2,VLOOKUP('LA (Gen)'!$B74,'LA22'!$B$2:$AR$165,'LA22'!M$1,0),(IF(LA_INDEX!$H$38=3,VLOOKUP('LA (Gen)'!$B74,'LA27'!$B$2:$AR$165,'LA27'!M$1,0),0)))))),"")</f>
        <v>67</v>
      </c>
      <c r="P74" s="122">
        <f>IFERROR((IF(LA_INDEX!$H$38=1,VLOOKUP('LA (Gen)'!$B74,'LA21'!$B$2:$AR$165,'LA21'!N$1,0),(IF(LA_INDEX!$H$38=2,VLOOKUP('LA (Gen)'!$B74,'LA22'!$B$2:$AR$165,'LA22'!N$1,0),(IF(LA_INDEX!$H$38=3,VLOOKUP('LA (Gen)'!$B74,'LA27'!$B$2:$AR$165,'LA27'!N$1,0),0)))))),"")</f>
        <v>68</v>
      </c>
      <c r="Q74" s="122">
        <f>IFERROR((IF(LA_INDEX!$H$38=1,VLOOKUP('LA (Gen)'!$B74,'LA21'!$B$2:$AR$165,'LA21'!O$1,0),(IF(LA_INDEX!$H$38=2,VLOOKUP('LA (Gen)'!$B74,'LA22'!$B$2:$AR$165,'LA22'!O$1,0),(IF(LA_INDEX!$H$38=3,VLOOKUP('LA (Gen)'!$B74,'LA27'!$B$2:$AR$165,'LA27'!O$1,0),0)))))),"")</f>
        <v>16</v>
      </c>
      <c r="R74" s="122">
        <f>IFERROR((IF(LA_INDEX!$H$38=1,VLOOKUP('LA (Gen)'!$B74,'LA21'!$B$2:$AR$165,'LA21'!P$1,0),(IF(LA_INDEX!$H$38=2,VLOOKUP('LA (Gen)'!$B74,'LA22'!$B$2:$AR$165,'LA22'!P$1,0),(IF(LA_INDEX!$H$38=3,VLOOKUP('LA (Gen)'!$B74,'LA27'!$B$2:$AR$165,'LA27'!P$1,0),0)))))),"")</f>
        <v>13</v>
      </c>
      <c r="S74" s="122">
        <f>IFERROR((IF(LA_INDEX!$H$38=1,VLOOKUP('LA (Gen)'!$B74,'LA21'!$B$2:$AR$165,'LA21'!Q$1,0),(IF(LA_INDEX!$H$38=2,VLOOKUP('LA (Gen)'!$B74,'LA22'!$B$2:$AR$165,'LA22'!Q$1,0),(IF(LA_INDEX!$H$38=3,VLOOKUP('LA (Gen)'!$B74,'LA27'!$B$2:$AR$165,'LA27'!Q$1,0),0)))))),"")</f>
        <v>15</v>
      </c>
      <c r="T74" s="122">
        <f>IFERROR((IF(LA_INDEX!$H$38=1,VLOOKUP('LA (Gen)'!$B74,'LA21'!$B$2:$AR$165,'LA21'!R$1,0),(IF(LA_INDEX!$H$38=2,VLOOKUP('LA (Gen)'!$B74,'LA22'!$B$2:$AR$165,'LA22'!R$1,0),(IF(LA_INDEX!$H$38=3,VLOOKUP('LA (Gen)'!$B74,'LA27'!$B$2:$AR$165,'LA27'!R$1,0),0)))))),"")</f>
        <v>50</v>
      </c>
      <c r="U74" s="122">
        <f>IFERROR((IF(LA_INDEX!$H$38=1,VLOOKUP('LA (Gen)'!$B74,'LA21'!$B$2:$AR$165,'LA21'!S$1,0),(IF(LA_INDEX!$H$38=2,VLOOKUP('LA (Gen)'!$B74,'LA22'!$B$2:$AR$165,'LA22'!S$1,0),(IF(LA_INDEX!$H$38=3,VLOOKUP('LA (Gen)'!$B74,'LA27'!$B$2:$AR$165,'LA27'!S$1,0),0)))))),"")</f>
        <v>52</v>
      </c>
      <c r="V74" s="122">
        <f>IFERROR((IF(LA_INDEX!$H$38=1,VLOOKUP('LA (Gen)'!$B74,'LA21'!$B$2:$AR$165,'LA21'!T$1,0),(IF(LA_INDEX!$H$38=2,VLOOKUP('LA (Gen)'!$B74,'LA22'!$B$2:$AR$165,'LA22'!T$1,0),(IF(LA_INDEX!$H$38=3,VLOOKUP('LA (Gen)'!$B74,'LA27'!$B$2:$AR$165,'LA27'!T$1,0),0)))))),"")</f>
        <v>51</v>
      </c>
      <c r="W74" s="122">
        <f>IFERROR((IF(LA_INDEX!$H$38=1,VLOOKUP('LA (Gen)'!$B74,'LA21'!$B$2:$AR$165,'LA21'!U$1,0),(IF(LA_INDEX!$H$38=2,VLOOKUP('LA (Gen)'!$B74,'LA22'!$B$2:$AR$165,'LA22'!U$1,0),(IF(LA_INDEX!$H$38=3,VLOOKUP('LA (Gen)'!$B74,'LA27'!$B$2:$AR$165,'LA27'!U$1,0),0)))))),"")</f>
        <v>18</v>
      </c>
      <c r="X74" s="122">
        <f>IFERROR((IF(LA_INDEX!$H$38=1,VLOOKUP('LA (Gen)'!$B74,'LA21'!$B$2:$AR$165,'LA21'!V$1,0),(IF(LA_INDEX!$H$38=2,VLOOKUP('LA (Gen)'!$B74,'LA22'!$B$2:$AR$165,'LA22'!V$1,0),(IF(LA_INDEX!$H$38=3,VLOOKUP('LA (Gen)'!$B74,'LA27'!$B$2:$AR$165,'LA27'!V$1,0),0)))))),"")</f>
        <v>17</v>
      </c>
      <c r="Y74" s="122">
        <f>IFERROR((IF(LA_INDEX!$H$38=1,VLOOKUP('LA (Gen)'!$B74,'LA21'!$B$2:$AR$165,'LA21'!W$1,0),(IF(LA_INDEX!$H$38=2,VLOOKUP('LA (Gen)'!$B74,'LA22'!$B$2:$AR$165,'LA22'!W$1,0),(IF(LA_INDEX!$H$38=3,VLOOKUP('LA (Gen)'!$B74,'LA27'!$B$2:$AR$165,'LA27'!W$1,0),0)))))),"")</f>
        <v>17</v>
      </c>
      <c r="Z74" s="122">
        <f>IFERROR((IF(LA_INDEX!$H$38=1,VLOOKUP('LA (Gen)'!$B74,'LA21'!$B$2:$AR$165,'LA21'!X$1,0),(IF(LA_INDEX!$H$38=2,VLOOKUP('LA (Gen)'!$B74,'LA22'!$B$2:$AR$165,'LA22'!X$1,0),(IF(LA_INDEX!$H$38=3,VLOOKUP('LA (Gen)'!$B74,'LA27'!$B$2:$AR$165,'LA27'!X$1,0),0)))))),"")</f>
        <v>1</v>
      </c>
      <c r="AA74" s="122" t="str">
        <f>IFERROR((IF(LA_INDEX!$H$38=1,VLOOKUP('LA (Gen)'!$B74,'LA21'!$B$2:$AR$165,'LA21'!Y$1,0),(IF(LA_INDEX!$H$38=2,VLOOKUP('LA (Gen)'!$B74,'LA22'!$B$2:$AR$165,'LA22'!Y$1,0),(IF(LA_INDEX!$H$38=3,VLOOKUP('LA (Gen)'!$B74,'LA27'!$B$2:$AR$165,'LA27'!Y$1,0),0)))))),"")</f>
        <v>-</v>
      </c>
      <c r="AB74" s="122">
        <f>IFERROR((IF(LA_INDEX!$H$38=1,VLOOKUP('LA (Gen)'!$B74,'LA21'!$B$2:$AR$165,'LA21'!Z$1,0),(IF(LA_INDEX!$H$38=2,VLOOKUP('LA (Gen)'!$B74,'LA22'!$B$2:$AR$165,'LA22'!Z$1,0),(IF(LA_INDEX!$H$38=3,VLOOKUP('LA (Gen)'!$B74,'LA27'!$B$2:$AR$165,'LA27'!Z$1,0),0)))))),"")</f>
        <v>1</v>
      </c>
      <c r="AC74" s="122">
        <f>IFERROR((IF(LA_INDEX!$H$38=1,VLOOKUP('LA (Gen)'!$B74,'LA21'!$B$2:$AR$165,'LA21'!AA$1,0),(IF(LA_INDEX!$H$38=2,VLOOKUP('LA (Gen)'!$B74,'LA22'!$B$2:$AR$165,'LA22'!AA$1,0),(IF(LA_INDEX!$H$38=3,VLOOKUP('LA (Gen)'!$B74,'LA27'!$B$2:$AR$165,'LA27'!AA$1,0),0)))))),"")</f>
        <v>11</v>
      </c>
      <c r="AD74" s="122">
        <f>IFERROR((IF(LA_INDEX!$H$38=1,VLOOKUP('LA (Gen)'!$B74,'LA21'!$B$2:$AR$165,'LA21'!AB$1,0),(IF(LA_INDEX!$H$38=2,VLOOKUP('LA (Gen)'!$B74,'LA22'!$B$2:$AR$165,'LA22'!AB$1,0),(IF(LA_INDEX!$H$38=3,VLOOKUP('LA (Gen)'!$B74,'LA27'!$B$2:$AR$165,'LA27'!AB$1,0),0)))))),"")</f>
        <v>10</v>
      </c>
      <c r="AE74" s="122">
        <f>IFERROR((IF(LA_INDEX!$H$38=1,VLOOKUP('LA (Gen)'!$B74,'LA21'!$B$2:$AR$165,'LA21'!AC$1,0),(IF(LA_INDEX!$H$38=2,VLOOKUP('LA (Gen)'!$B74,'LA22'!$B$2:$AR$165,'LA22'!AC$1,0),(IF(LA_INDEX!$H$38=3,VLOOKUP('LA (Gen)'!$B74,'LA27'!$B$2:$AR$165,'LA27'!AC$1,0),0)))))),"")</f>
        <v>10</v>
      </c>
      <c r="AF74" s="122">
        <f>IFERROR((IF(LA_INDEX!$H$38=1,VLOOKUP('LA (Gen)'!$B74,'LA21'!$B$2:$AR$165,'LA21'!AD$1,0),(IF(LA_INDEX!$H$38=2,VLOOKUP('LA (Gen)'!$B74,'LA22'!$B$2:$AR$165,'LA22'!AD$1,0),(IF(LA_INDEX!$H$38=3,VLOOKUP('LA (Gen)'!$B74,'LA27'!$B$2:$AR$165,'LA27'!AD$1,0),0)))))),"")</f>
        <v>32</v>
      </c>
      <c r="AG74" s="122">
        <f>IFERROR((IF(LA_INDEX!$H$38=1,VLOOKUP('LA (Gen)'!$B74,'LA21'!$B$2:$AR$165,'LA21'!AE$1,0),(IF(LA_INDEX!$H$38=2,VLOOKUP('LA (Gen)'!$B74,'LA22'!$B$2:$AR$165,'LA22'!AE$1,0),(IF(LA_INDEX!$H$38=3,VLOOKUP('LA (Gen)'!$B74,'LA27'!$B$2:$AR$165,'LA27'!AE$1,0),0)))))),"")</f>
        <v>35</v>
      </c>
      <c r="AH74" s="122">
        <f>IFERROR((IF(LA_INDEX!$H$38=1,VLOOKUP('LA (Gen)'!$B74,'LA21'!$B$2:$AR$165,'LA21'!AF$1,0),(IF(LA_INDEX!$H$38=2,VLOOKUP('LA (Gen)'!$B74,'LA22'!$B$2:$AR$165,'LA22'!AF$1,0),(IF(LA_INDEX!$H$38=3,VLOOKUP('LA (Gen)'!$B74,'LA27'!$B$2:$AR$165,'LA27'!AF$1,0),0)))))),"")</f>
        <v>33</v>
      </c>
      <c r="AI74" s="122">
        <f>IFERROR((IF(LA_INDEX!$H$38=1,VLOOKUP('LA (Gen)'!$B74,'LA21'!$B$2:$AR$165,'LA21'!AG$1,0),(IF(LA_INDEX!$H$38=2,VLOOKUP('LA (Gen)'!$B74,'LA22'!$B$2:$AR$165,'LA22'!AG$1,0),(IF(LA_INDEX!$H$38=3,VLOOKUP('LA (Gen)'!$B74,'LA27'!$B$2:$AR$165,'LA27'!AG$1,0),0)))))),"")</f>
        <v>2</v>
      </c>
      <c r="AJ74" s="122">
        <f>IFERROR((IF(LA_INDEX!$H$38=1,VLOOKUP('LA (Gen)'!$B74,'LA21'!$B$2:$AR$165,'LA21'!AH$1,0),(IF(LA_INDEX!$H$38=2,VLOOKUP('LA (Gen)'!$B74,'LA22'!$B$2:$AR$165,'LA22'!AH$1,0),(IF(LA_INDEX!$H$38=3,VLOOKUP('LA (Gen)'!$B74,'LA27'!$B$2:$AR$165,'LA27'!AH$1,0),0)))))),"")</f>
        <v>2</v>
      </c>
      <c r="AK74" s="122">
        <f>IFERROR((IF(LA_INDEX!$H$38=1,VLOOKUP('LA (Gen)'!$B74,'LA21'!$B$2:$AR$165,'LA21'!AI$1,0),(IF(LA_INDEX!$H$38=2,VLOOKUP('LA (Gen)'!$B74,'LA22'!$B$2:$AR$165,'LA22'!AI$1,0),(IF(LA_INDEX!$H$38=3,VLOOKUP('LA (Gen)'!$B74,'LA27'!$B$2:$AR$165,'LA27'!AI$1,0),0)))))),"")</f>
        <v>2</v>
      </c>
      <c r="AL74" s="122">
        <f>IFERROR((IF(LA_INDEX!$H$38=1,VLOOKUP('LA (Gen)'!$B74,'LA21'!$B$2:$AR$165,'LA21'!AJ$1,0),(IF(LA_INDEX!$H$38=2,VLOOKUP('LA (Gen)'!$B74,'LA22'!$B$2:$AR$165,'LA22'!AJ$1,0),(IF(LA_INDEX!$H$38=3,VLOOKUP('LA (Gen)'!$B74,'LA27'!$B$2:$AR$165,'LA27'!AJ$1,0),0)))))),"")</f>
        <v>21</v>
      </c>
      <c r="AM74" s="122">
        <f>IFERROR((IF(LA_INDEX!$H$38=1,VLOOKUP('LA (Gen)'!$B74,'LA21'!$B$2:$AR$165,'LA21'!AK$1,0),(IF(LA_INDEX!$H$38=2,VLOOKUP('LA (Gen)'!$B74,'LA22'!$B$2:$AR$165,'LA22'!AK$1,0),(IF(LA_INDEX!$H$38=3,VLOOKUP('LA (Gen)'!$B74,'LA27'!$B$2:$AR$165,'LA27'!AK$1,0),0)))))),"")</f>
        <v>24</v>
      </c>
      <c r="AN74" s="122">
        <f>IFERROR((IF(LA_INDEX!$H$38=1,VLOOKUP('LA (Gen)'!$B74,'LA21'!$B$2:$AR$165,'LA21'!AL$1,0),(IF(LA_INDEX!$H$38=2,VLOOKUP('LA (Gen)'!$B74,'LA22'!$B$2:$AR$165,'LA22'!AL$1,0),(IF(LA_INDEX!$H$38=3,VLOOKUP('LA (Gen)'!$B74,'LA27'!$B$2:$AR$165,'LA27'!AL$1,0),0)))))),"")</f>
        <v>23</v>
      </c>
      <c r="AO74" s="122">
        <f>IFERROR((IF(LA_INDEX!$H$38=1,VLOOKUP('LA (Gen)'!$B74,'LA21'!$B$2:$AR$165,'LA21'!AM$1,0),(IF(LA_INDEX!$H$38=2,VLOOKUP('LA (Gen)'!$B74,'LA22'!$B$2:$AR$165,'LA22'!AM$1,0),(IF(LA_INDEX!$H$38=3,VLOOKUP('LA (Gen)'!$B74,'LA27'!$B$2:$AR$165,'LA27'!AM$1,0),0)))))),"")</f>
        <v>7</v>
      </c>
      <c r="AP74" s="122">
        <f>IFERROR((IF(LA_INDEX!$H$38=1,VLOOKUP('LA (Gen)'!$B74,'LA21'!$B$2:$AR$165,'LA21'!AN$1,0),(IF(LA_INDEX!$H$38=2,VLOOKUP('LA (Gen)'!$B74,'LA22'!$B$2:$AR$165,'LA22'!AN$1,0),(IF(LA_INDEX!$H$38=3,VLOOKUP('LA (Gen)'!$B74,'LA27'!$B$2:$AR$165,'LA27'!AN$1,0),0)))))),"")</f>
        <v>7</v>
      </c>
      <c r="AQ74" s="122">
        <f>IFERROR((IF(LA_INDEX!$H$38=1,VLOOKUP('LA (Gen)'!$B74,'LA21'!$B$2:$AR$165,'LA21'!AO$1,0),(IF(LA_INDEX!$H$38=2,VLOOKUP('LA (Gen)'!$B74,'LA22'!$B$2:$AR$165,'LA22'!AO$1,0),(IF(LA_INDEX!$H$38=3,VLOOKUP('LA (Gen)'!$B74,'LA27'!$B$2:$AR$165,'LA27'!AO$1,0),0)))))),"")</f>
        <v>7</v>
      </c>
      <c r="AR74" s="122">
        <f>IFERROR((IF(LA_INDEX!$H$38=1,VLOOKUP('LA (Gen)'!$B74,'LA21'!$B$2:$AR$165,'LA21'!AP$1,0),(IF(LA_INDEX!$H$38=2,VLOOKUP('LA (Gen)'!$B74,'LA22'!$B$2:$AR$165,'LA22'!AP$1,0),(IF(LA_INDEX!$H$38=3,VLOOKUP('LA (Gen)'!$B74,'LA27'!$B$2:$AR$165,'LA27'!AP$1,0),0)))))),"")</f>
        <v>4</v>
      </c>
      <c r="AS74" s="122">
        <f>IFERROR((IF(LA_INDEX!$H$38=1,VLOOKUP('LA (Gen)'!$B74,'LA21'!$B$2:$AR$165,'LA21'!AQ$1,0),(IF(LA_INDEX!$H$38=2,VLOOKUP('LA (Gen)'!$B74,'LA22'!$B$2:$AR$165,'LA22'!AQ$1,0),(IF(LA_INDEX!$H$38=3,VLOOKUP('LA (Gen)'!$B74,'LA27'!$B$2:$AR$165,'LA27'!AQ$1,0),0)))))),"")</f>
        <v>2</v>
      </c>
      <c r="AT74" s="122">
        <f>IFERROR((IF(LA_INDEX!$H$38=1,VLOOKUP('LA (Gen)'!$B74,'LA21'!$B$2:$AR$165,'LA21'!AR$1,0),(IF(LA_INDEX!$H$38=2,VLOOKUP('LA (Gen)'!$B74,'LA22'!$B$2:$AR$165,'LA22'!AR$1,0),(IF(LA_INDEX!$H$38=3,VLOOKUP('LA (Gen)'!$B74,'LA27'!$B$2:$AR$165,'LA27'!AR$1,0),0)))))),"")</f>
        <v>3</v>
      </c>
    </row>
    <row r="75" spans="1:46" x14ac:dyDescent="0.3">
      <c r="A75" s="80" t="s">
        <v>504</v>
      </c>
      <c r="B75" s="114">
        <v>925</v>
      </c>
      <c r="C75" s="80" t="s">
        <v>348</v>
      </c>
      <c r="D75" s="80" t="s">
        <v>306</v>
      </c>
      <c r="E75" s="122">
        <f>IFERROR(MROUND((IF(LA_INDEX!$H$38=1,VLOOKUP('LA (Gen)'!$B75,'LA21'!$B$2:$AR$165,'LA21'!C$1,0),(IF(LA_INDEX!$H$38=2,VLOOKUP('LA (Gen)'!$B75,'LA22'!$B$2:$AR$165,'LA22'!C$1,0),(IF(LA_INDEX!$H$38=3,VLOOKUP('LA (Gen)'!$B75,'LA27'!$B$2:$AR$165,'LA27'!C$1,0),0)))))),5),"")</f>
        <v>2475</v>
      </c>
      <c r="F75" s="122">
        <f>IFERROR(MROUND((IF(LA_INDEX!$H$38=1,VLOOKUP('LA (Gen)'!$B75,'LA21'!$B$2:$AR$165,'LA21'!D$1,0),(IF(LA_INDEX!$H$38=2,VLOOKUP('LA (Gen)'!$B75,'LA22'!$B$2:$AR$165,'LA22'!D$1,0),(IF(LA_INDEX!$H$38=3,VLOOKUP('LA (Gen)'!$B75,'LA27'!$B$2:$AR$165,'LA27'!D$1,0),0)))))),5),"")</f>
        <v>2835</v>
      </c>
      <c r="G75" s="122">
        <f>IFERROR(MROUND((IF(LA_INDEX!$H$38=1,VLOOKUP('LA (Gen)'!$B75,'LA21'!$B$2:$AR$165,'LA21'!E$1,0),(IF(LA_INDEX!$H$38=2,VLOOKUP('LA (Gen)'!$B75,'LA22'!$B$2:$AR$165,'LA22'!E$1,0),(IF(LA_INDEX!$H$38=3,VLOOKUP('LA (Gen)'!$B75,'LA27'!$B$2:$AR$165,'LA27'!E$1,0),0)))))),5),"")</f>
        <v>5310</v>
      </c>
      <c r="H75" s="122">
        <f>IFERROR((IF(LA_INDEX!$H$38=1,VLOOKUP('LA (Gen)'!$B75,'LA21'!$B$2:$AR$165,'LA21'!F$1,0),(IF(LA_INDEX!$H$38=2,VLOOKUP('LA (Gen)'!$B75,'LA22'!$B$2:$AR$165,'LA22'!F$1,0),(IF(LA_INDEX!$H$38=3,VLOOKUP('LA (Gen)'!$B75,'LA27'!$B$2:$AR$165,'LA27'!F$1,0),0)))))),"")</f>
        <v>87</v>
      </c>
      <c r="I75" s="122">
        <f>IFERROR((IF(LA_INDEX!$H$38=1,VLOOKUP('LA (Gen)'!$B75,'LA21'!$B$2:$AR$165,'LA21'!G$1,0),(IF(LA_INDEX!$H$38=2,VLOOKUP('LA (Gen)'!$B75,'LA22'!$B$2:$AR$165,'LA22'!G$1,0),(IF(LA_INDEX!$H$38=3,VLOOKUP('LA (Gen)'!$B75,'LA27'!$B$2:$AR$165,'LA27'!G$1,0),0)))))),"")</f>
        <v>91</v>
      </c>
      <c r="J75" s="122">
        <f>IFERROR((IF(LA_INDEX!$H$38=1,VLOOKUP('LA (Gen)'!$B75,'LA21'!$B$2:$AR$165,'LA21'!H$1,0),(IF(LA_INDEX!$H$38=2,VLOOKUP('LA (Gen)'!$B75,'LA22'!$B$2:$AR$165,'LA22'!H$1,0),(IF(LA_INDEX!$H$38=3,VLOOKUP('LA (Gen)'!$B75,'LA27'!$B$2:$AR$165,'LA27'!H$1,0),0)))))),"")</f>
        <v>89</v>
      </c>
      <c r="K75" s="122">
        <f>IFERROR((IF(LA_INDEX!$H$38=1,VLOOKUP('LA (Gen)'!$B75,'LA21'!$B$2:$AR$165,'LA21'!I$1,0),(IF(LA_INDEX!$H$38=2,VLOOKUP('LA (Gen)'!$B75,'LA22'!$B$2:$AR$165,'LA22'!I$1,0),(IF(LA_INDEX!$H$38=3,VLOOKUP('LA (Gen)'!$B75,'LA27'!$B$2:$AR$165,'LA27'!I$1,0),0)))))),"")</f>
        <v>10</v>
      </c>
      <c r="L75" s="122">
        <f>IFERROR((IF(LA_INDEX!$H$38=1,VLOOKUP('LA (Gen)'!$B75,'LA21'!$B$2:$AR$165,'LA21'!J$1,0),(IF(LA_INDEX!$H$38=2,VLOOKUP('LA (Gen)'!$B75,'LA22'!$B$2:$AR$165,'LA22'!J$1,0),(IF(LA_INDEX!$H$38=3,VLOOKUP('LA (Gen)'!$B75,'LA27'!$B$2:$AR$165,'LA27'!J$1,0),0)))))),"")</f>
        <v>7</v>
      </c>
      <c r="M75" s="122">
        <f>IFERROR((IF(LA_INDEX!$H$38=1,VLOOKUP('LA (Gen)'!$B75,'LA21'!$B$2:$AR$165,'LA21'!K$1,0),(IF(LA_INDEX!$H$38=2,VLOOKUP('LA (Gen)'!$B75,'LA22'!$B$2:$AR$165,'LA22'!K$1,0),(IF(LA_INDEX!$H$38=3,VLOOKUP('LA (Gen)'!$B75,'LA27'!$B$2:$AR$165,'LA27'!K$1,0),0)))))),"")</f>
        <v>8</v>
      </c>
      <c r="N75" s="122">
        <f>IFERROR((IF(LA_INDEX!$H$38=1,VLOOKUP('LA (Gen)'!$B75,'LA21'!$B$2:$AR$165,'LA21'!L$1,0),(IF(LA_INDEX!$H$38=2,VLOOKUP('LA (Gen)'!$B75,'LA22'!$B$2:$AR$165,'LA22'!L$1,0),(IF(LA_INDEX!$H$38=3,VLOOKUP('LA (Gen)'!$B75,'LA27'!$B$2:$AR$165,'LA27'!L$1,0),0)))))),"")</f>
        <v>68</v>
      </c>
      <c r="O75" s="122">
        <f>IFERROR((IF(LA_INDEX!$H$38=1,VLOOKUP('LA (Gen)'!$B75,'LA21'!$B$2:$AR$165,'LA21'!M$1,0),(IF(LA_INDEX!$H$38=2,VLOOKUP('LA (Gen)'!$B75,'LA22'!$B$2:$AR$165,'LA22'!M$1,0),(IF(LA_INDEX!$H$38=3,VLOOKUP('LA (Gen)'!$B75,'LA27'!$B$2:$AR$165,'LA27'!M$1,0),0)))))),"")</f>
        <v>68</v>
      </c>
      <c r="P75" s="122">
        <f>IFERROR((IF(LA_INDEX!$H$38=1,VLOOKUP('LA (Gen)'!$B75,'LA21'!$B$2:$AR$165,'LA21'!N$1,0),(IF(LA_INDEX!$H$38=2,VLOOKUP('LA (Gen)'!$B75,'LA22'!$B$2:$AR$165,'LA22'!N$1,0),(IF(LA_INDEX!$H$38=3,VLOOKUP('LA (Gen)'!$B75,'LA27'!$B$2:$AR$165,'LA27'!N$1,0),0)))))),"")</f>
        <v>68</v>
      </c>
      <c r="Q75" s="122">
        <f>IFERROR((IF(LA_INDEX!$H$38=1,VLOOKUP('LA (Gen)'!$B75,'LA21'!$B$2:$AR$165,'LA21'!O$1,0),(IF(LA_INDEX!$H$38=2,VLOOKUP('LA (Gen)'!$B75,'LA22'!$B$2:$AR$165,'LA22'!O$1,0),(IF(LA_INDEX!$H$38=3,VLOOKUP('LA (Gen)'!$B75,'LA27'!$B$2:$AR$165,'LA27'!O$1,0),0)))))),"")</f>
        <v>18</v>
      </c>
      <c r="R75" s="122">
        <f>IFERROR((IF(LA_INDEX!$H$38=1,VLOOKUP('LA (Gen)'!$B75,'LA21'!$B$2:$AR$165,'LA21'!P$1,0),(IF(LA_INDEX!$H$38=2,VLOOKUP('LA (Gen)'!$B75,'LA22'!$B$2:$AR$165,'LA22'!P$1,0),(IF(LA_INDEX!$H$38=3,VLOOKUP('LA (Gen)'!$B75,'LA27'!$B$2:$AR$165,'LA27'!P$1,0),0)))))),"")</f>
        <v>16</v>
      </c>
      <c r="S75" s="122">
        <f>IFERROR((IF(LA_INDEX!$H$38=1,VLOOKUP('LA (Gen)'!$B75,'LA21'!$B$2:$AR$165,'LA21'!Q$1,0),(IF(LA_INDEX!$H$38=2,VLOOKUP('LA (Gen)'!$B75,'LA22'!$B$2:$AR$165,'LA22'!Q$1,0),(IF(LA_INDEX!$H$38=3,VLOOKUP('LA (Gen)'!$B75,'LA27'!$B$2:$AR$165,'LA27'!Q$1,0),0)))))),"")</f>
        <v>17</v>
      </c>
      <c r="T75" s="122">
        <f>IFERROR((IF(LA_INDEX!$H$38=1,VLOOKUP('LA (Gen)'!$B75,'LA21'!$B$2:$AR$165,'LA21'!R$1,0),(IF(LA_INDEX!$H$38=2,VLOOKUP('LA (Gen)'!$B75,'LA22'!$B$2:$AR$165,'LA22'!R$1,0),(IF(LA_INDEX!$H$38=3,VLOOKUP('LA (Gen)'!$B75,'LA27'!$B$2:$AR$165,'LA27'!R$1,0),0)))))),"")</f>
        <v>47</v>
      </c>
      <c r="U75" s="122">
        <f>IFERROR((IF(LA_INDEX!$H$38=1,VLOOKUP('LA (Gen)'!$B75,'LA21'!$B$2:$AR$165,'LA21'!S$1,0),(IF(LA_INDEX!$H$38=2,VLOOKUP('LA (Gen)'!$B75,'LA22'!$B$2:$AR$165,'LA22'!S$1,0),(IF(LA_INDEX!$H$38=3,VLOOKUP('LA (Gen)'!$B75,'LA27'!$B$2:$AR$165,'LA27'!S$1,0),0)))))),"")</f>
        <v>50</v>
      </c>
      <c r="V75" s="122">
        <f>IFERROR((IF(LA_INDEX!$H$38=1,VLOOKUP('LA (Gen)'!$B75,'LA21'!$B$2:$AR$165,'LA21'!T$1,0),(IF(LA_INDEX!$H$38=2,VLOOKUP('LA (Gen)'!$B75,'LA22'!$B$2:$AR$165,'LA22'!T$1,0),(IF(LA_INDEX!$H$38=3,VLOOKUP('LA (Gen)'!$B75,'LA27'!$B$2:$AR$165,'LA27'!T$1,0),0)))))),"")</f>
        <v>49</v>
      </c>
      <c r="W75" s="122">
        <f>IFERROR((IF(LA_INDEX!$H$38=1,VLOOKUP('LA (Gen)'!$B75,'LA21'!$B$2:$AR$165,'LA21'!U$1,0),(IF(LA_INDEX!$H$38=2,VLOOKUP('LA (Gen)'!$B75,'LA22'!$B$2:$AR$165,'LA22'!U$1,0),(IF(LA_INDEX!$H$38=3,VLOOKUP('LA (Gen)'!$B75,'LA27'!$B$2:$AR$165,'LA27'!U$1,0),0)))))),"")</f>
        <v>18</v>
      </c>
      <c r="X75" s="122">
        <f>IFERROR((IF(LA_INDEX!$H$38=1,VLOOKUP('LA (Gen)'!$B75,'LA21'!$B$2:$AR$165,'LA21'!V$1,0),(IF(LA_INDEX!$H$38=2,VLOOKUP('LA (Gen)'!$B75,'LA22'!$B$2:$AR$165,'LA22'!V$1,0),(IF(LA_INDEX!$H$38=3,VLOOKUP('LA (Gen)'!$B75,'LA27'!$B$2:$AR$165,'LA27'!V$1,0),0)))))),"")</f>
        <v>17</v>
      </c>
      <c r="Y75" s="122">
        <f>IFERROR((IF(LA_INDEX!$H$38=1,VLOOKUP('LA (Gen)'!$B75,'LA21'!$B$2:$AR$165,'LA21'!W$1,0),(IF(LA_INDEX!$H$38=2,VLOOKUP('LA (Gen)'!$B75,'LA22'!$B$2:$AR$165,'LA22'!W$1,0),(IF(LA_INDEX!$H$38=3,VLOOKUP('LA (Gen)'!$B75,'LA27'!$B$2:$AR$165,'LA27'!W$1,0),0)))))),"")</f>
        <v>17</v>
      </c>
      <c r="Z75" s="122">
        <f>IFERROR((IF(LA_INDEX!$H$38=1,VLOOKUP('LA (Gen)'!$B75,'LA21'!$B$2:$AR$165,'LA21'!X$1,0),(IF(LA_INDEX!$H$38=2,VLOOKUP('LA (Gen)'!$B75,'LA22'!$B$2:$AR$165,'LA22'!X$1,0),(IF(LA_INDEX!$H$38=3,VLOOKUP('LA (Gen)'!$B75,'LA27'!$B$2:$AR$165,'LA27'!X$1,0),0)))))),"")</f>
        <v>1</v>
      </c>
      <c r="AA75" s="122" t="str">
        <f>IFERROR((IF(LA_INDEX!$H$38=1,VLOOKUP('LA (Gen)'!$B75,'LA21'!$B$2:$AR$165,'LA21'!Y$1,0),(IF(LA_INDEX!$H$38=2,VLOOKUP('LA (Gen)'!$B75,'LA22'!$B$2:$AR$165,'LA22'!Y$1,0),(IF(LA_INDEX!$H$38=3,VLOOKUP('LA (Gen)'!$B75,'LA27'!$B$2:$AR$165,'LA27'!Y$1,0),0)))))),"")</f>
        <v>-</v>
      </c>
      <c r="AB75" s="122">
        <f>IFERROR((IF(LA_INDEX!$H$38=1,VLOOKUP('LA (Gen)'!$B75,'LA21'!$B$2:$AR$165,'LA21'!Z$1,0),(IF(LA_INDEX!$H$38=2,VLOOKUP('LA (Gen)'!$B75,'LA22'!$B$2:$AR$165,'LA22'!Z$1,0),(IF(LA_INDEX!$H$38=3,VLOOKUP('LA (Gen)'!$B75,'LA27'!$B$2:$AR$165,'LA27'!Z$1,0),0)))))),"")</f>
        <v>1</v>
      </c>
      <c r="AC75" s="122">
        <f>IFERROR((IF(LA_INDEX!$H$38=1,VLOOKUP('LA (Gen)'!$B75,'LA21'!$B$2:$AR$165,'LA21'!AA$1,0),(IF(LA_INDEX!$H$38=2,VLOOKUP('LA (Gen)'!$B75,'LA22'!$B$2:$AR$165,'LA22'!AA$1,0),(IF(LA_INDEX!$H$38=3,VLOOKUP('LA (Gen)'!$B75,'LA27'!$B$2:$AR$165,'LA27'!AA$1,0),0)))))),"")</f>
        <v>13</v>
      </c>
      <c r="AD75" s="122">
        <f>IFERROR((IF(LA_INDEX!$H$38=1,VLOOKUP('LA (Gen)'!$B75,'LA21'!$B$2:$AR$165,'LA21'!AB$1,0),(IF(LA_INDEX!$H$38=2,VLOOKUP('LA (Gen)'!$B75,'LA22'!$B$2:$AR$165,'LA22'!AB$1,0),(IF(LA_INDEX!$H$38=3,VLOOKUP('LA (Gen)'!$B75,'LA27'!$B$2:$AR$165,'LA27'!AB$1,0),0)))))),"")</f>
        <v>12</v>
      </c>
      <c r="AE75" s="122">
        <f>IFERROR((IF(LA_INDEX!$H$38=1,VLOOKUP('LA (Gen)'!$B75,'LA21'!$B$2:$AR$165,'LA21'!AC$1,0),(IF(LA_INDEX!$H$38=2,VLOOKUP('LA (Gen)'!$B75,'LA22'!$B$2:$AR$165,'LA22'!AC$1,0),(IF(LA_INDEX!$H$38=3,VLOOKUP('LA (Gen)'!$B75,'LA27'!$B$2:$AR$165,'LA27'!AC$1,0),0)))))),"")</f>
        <v>12</v>
      </c>
      <c r="AF75" s="122">
        <f>IFERROR((IF(LA_INDEX!$H$38=1,VLOOKUP('LA (Gen)'!$B75,'LA21'!$B$2:$AR$165,'LA21'!AD$1,0),(IF(LA_INDEX!$H$38=2,VLOOKUP('LA (Gen)'!$B75,'LA22'!$B$2:$AR$165,'LA22'!AD$1,0),(IF(LA_INDEX!$H$38=3,VLOOKUP('LA (Gen)'!$B75,'LA27'!$B$2:$AR$165,'LA27'!AD$1,0),0)))))),"")</f>
        <v>29</v>
      </c>
      <c r="AG75" s="122">
        <f>IFERROR((IF(LA_INDEX!$H$38=1,VLOOKUP('LA (Gen)'!$B75,'LA21'!$B$2:$AR$165,'LA21'!AE$1,0),(IF(LA_INDEX!$H$38=2,VLOOKUP('LA (Gen)'!$B75,'LA22'!$B$2:$AR$165,'LA22'!AE$1,0),(IF(LA_INDEX!$H$38=3,VLOOKUP('LA (Gen)'!$B75,'LA27'!$B$2:$AR$165,'LA27'!AE$1,0),0)))))),"")</f>
        <v>33</v>
      </c>
      <c r="AH75" s="122">
        <f>IFERROR((IF(LA_INDEX!$H$38=1,VLOOKUP('LA (Gen)'!$B75,'LA21'!$B$2:$AR$165,'LA21'!AF$1,0),(IF(LA_INDEX!$H$38=2,VLOOKUP('LA (Gen)'!$B75,'LA22'!$B$2:$AR$165,'LA22'!AF$1,0),(IF(LA_INDEX!$H$38=3,VLOOKUP('LA (Gen)'!$B75,'LA27'!$B$2:$AR$165,'LA27'!AF$1,0),0)))))),"")</f>
        <v>31</v>
      </c>
      <c r="AI75" s="122">
        <f>IFERROR((IF(LA_INDEX!$H$38=1,VLOOKUP('LA (Gen)'!$B75,'LA21'!$B$2:$AR$165,'LA21'!AG$1,0),(IF(LA_INDEX!$H$38=2,VLOOKUP('LA (Gen)'!$B75,'LA22'!$B$2:$AR$165,'LA22'!AG$1,0),(IF(LA_INDEX!$H$38=3,VLOOKUP('LA (Gen)'!$B75,'LA27'!$B$2:$AR$165,'LA27'!AG$1,0),0)))))),"")</f>
        <v>2</v>
      </c>
      <c r="AJ75" s="122">
        <f>IFERROR((IF(LA_INDEX!$H$38=1,VLOOKUP('LA (Gen)'!$B75,'LA21'!$B$2:$AR$165,'LA21'!AH$1,0),(IF(LA_INDEX!$H$38=2,VLOOKUP('LA (Gen)'!$B75,'LA22'!$B$2:$AR$165,'LA22'!AH$1,0),(IF(LA_INDEX!$H$38=3,VLOOKUP('LA (Gen)'!$B75,'LA27'!$B$2:$AR$165,'LA27'!AH$1,0),0)))))),"")</f>
        <v>2</v>
      </c>
      <c r="AK75" s="122">
        <f>IFERROR((IF(LA_INDEX!$H$38=1,VLOOKUP('LA (Gen)'!$B75,'LA21'!$B$2:$AR$165,'LA21'!AI$1,0),(IF(LA_INDEX!$H$38=2,VLOOKUP('LA (Gen)'!$B75,'LA22'!$B$2:$AR$165,'LA22'!AI$1,0),(IF(LA_INDEX!$H$38=3,VLOOKUP('LA (Gen)'!$B75,'LA27'!$B$2:$AR$165,'LA27'!AI$1,0),0)))))),"")</f>
        <v>2</v>
      </c>
      <c r="AL75" s="122">
        <f>IFERROR((IF(LA_INDEX!$H$38=1,VLOOKUP('LA (Gen)'!$B75,'LA21'!$B$2:$AR$165,'LA21'!AJ$1,0),(IF(LA_INDEX!$H$38=2,VLOOKUP('LA (Gen)'!$B75,'LA22'!$B$2:$AR$165,'LA22'!AJ$1,0),(IF(LA_INDEX!$H$38=3,VLOOKUP('LA (Gen)'!$B75,'LA27'!$B$2:$AR$165,'LA27'!AJ$1,0),0)))))),"")</f>
        <v>20</v>
      </c>
      <c r="AM75" s="122">
        <f>IFERROR((IF(LA_INDEX!$H$38=1,VLOOKUP('LA (Gen)'!$B75,'LA21'!$B$2:$AR$165,'LA21'!AK$1,0),(IF(LA_INDEX!$H$38=2,VLOOKUP('LA (Gen)'!$B75,'LA22'!$B$2:$AR$165,'LA22'!AK$1,0),(IF(LA_INDEX!$H$38=3,VLOOKUP('LA (Gen)'!$B75,'LA27'!$B$2:$AR$165,'LA27'!AK$1,0),0)))))),"")</f>
        <v>23</v>
      </c>
      <c r="AN75" s="122">
        <f>IFERROR((IF(LA_INDEX!$H$38=1,VLOOKUP('LA (Gen)'!$B75,'LA21'!$B$2:$AR$165,'LA21'!AL$1,0),(IF(LA_INDEX!$H$38=2,VLOOKUP('LA (Gen)'!$B75,'LA22'!$B$2:$AR$165,'LA22'!AL$1,0),(IF(LA_INDEX!$H$38=3,VLOOKUP('LA (Gen)'!$B75,'LA27'!$B$2:$AR$165,'LA27'!AL$1,0),0)))))),"")</f>
        <v>22</v>
      </c>
      <c r="AO75" s="122">
        <f>IFERROR((IF(LA_INDEX!$H$38=1,VLOOKUP('LA (Gen)'!$B75,'LA21'!$B$2:$AR$165,'LA21'!AM$1,0),(IF(LA_INDEX!$H$38=2,VLOOKUP('LA (Gen)'!$B75,'LA22'!$B$2:$AR$165,'LA22'!AM$1,0),(IF(LA_INDEX!$H$38=3,VLOOKUP('LA (Gen)'!$B75,'LA27'!$B$2:$AR$165,'LA27'!AM$1,0),0)))))),"")</f>
        <v>9</v>
      </c>
      <c r="AP75" s="122">
        <f>IFERROR((IF(LA_INDEX!$H$38=1,VLOOKUP('LA (Gen)'!$B75,'LA21'!$B$2:$AR$165,'LA21'!AN$1,0),(IF(LA_INDEX!$H$38=2,VLOOKUP('LA (Gen)'!$B75,'LA22'!$B$2:$AR$165,'LA22'!AN$1,0),(IF(LA_INDEX!$H$38=3,VLOOKUP('LA (Gen)'!$B75,'LA27'!$B$2:$AR$165,'LA27'!AN$1,0),0)))))),"")</f>
        <v>7</v>
      </c>
      <c r="AQ75" s="122">
        <f>IFERROR((IF(LA_INDEX!$H$38=1,VLOOKUP('LA (Gen)'!$B75,'LA21'!$B$2:$AR$165,'LA21'!AO$1,0),(IF(LA_INDEX!$H$38=2,VLOOKUP('LA (Gen)'!$B75,'LA22'!$B$2:$AR$165,'LA22'!AO$1,0),(IF(LA_INDEX!$H$38=3,VLOOKUP('LA (Gen)'!$B75,'LA27'!$B$2:$AR$165,'LA27'!AO$1,0),0)))))),"")</f>
        <v>8</v>
      </c>
      <c r="AR75" s="122">
        <f>IFERROR((IF(LA_INDEX!$H$38=1,VLOOKUP('LA (Gen)'!$B75,'LA21'!$B$2:$AR$165,'LA21'!AP$1,0),(IF(LA_INDEX!$H$38=2,VLOOKUP('LA (Gen)'!$B75,'LA22'!$B$2:$AR$165,'LA22'!AP$1,0),(IF(LA_INDEX!$H$38=3,VLOOKUP('LA (Gen)'!$B75,'LA27'!$B$2:$AR$165,'LA27'!AP$1,0),0)))))),"")</f>
        <v>3</v>
      </c>
      <c r="AS75" s="122">
        <f>IFERROR((IF(LA_INDEX!$H$38=1,VLOOKUP('LA (Gen)'!$B75,'LA21'!$B$2:$AR$165,'LA21'!AQ$1,0),(IF(LA_INDEX!$H$38=2,VLOOKUP('LA (Gen)'!$B75,'LA22'!$B$2:$AR$165,'LA22'!AQ$1,0),(IF(LA_INDEX!$H$38=3,VLOOKUP('LA (Gen)'!$B75,'LA27'!$B$2:$AR$165,'LA27'!AQ$1,0),0)))))),"")</f>
        <v>2</v>
      </c>
      <c r="AT75" s="122">
        <f>IFERROR((IF(LA_INDEX!$H$38=1,VLOOKUP('LA (Gen)'!$B75,'LA21'!$B$2:$AR$165,'LA21'!AR$1,0),(IF(LA_INDEX!$H$38=2,VLOOKUP('LA (Gen)'!$B75,'LA22'!$B$2:$AR$165,'LA22'!AR$1,0),(IF(LA_INDEX!$H$38=3,VLOOKUP('LA (Gen)'!$B75,'LA27'!$B$2:$AR$165,'LA27'!AR$1,0),0)))))),"")</f>
        <v>3</v>
      </c>
    </row>
    <row r="76" spans="1:46" x14ac:dyDescent="0.3">
      <c r="A76" s="80" t="s">
        <v>505</v>
      </c>
      <c r="B76" s="114">
        <v>928</v>
      </c>
      <c r="C76" s="80" t="s">
        <v>364</v>
      </c>
      <c r="D76" s="80" t="s">
        <v>306</v>
      </c>
      <c r="E76" s="122">
        <f>IFERROR(MROUND((IF(LA_INDEX!$H$38=1,VLOOKUP('LA (Gen)'!$B76,'LA21'!$B$2:$AR$165,'LA21'!C$1,0),(IF(LA_INDEX!$H$38=2,VLOOKUP('LA (Gen)'!$B76,'LA22'!$B$2:$AR$165,'LA22'!C$1,0),(IF(LA_INDEX!$H$38=3,VLOOKUP('LA (Gen)'!$B76,'LA27'!$B$2:$AR$165,'LA27'!C$1,0),0)))))),5),"")</f>
        <v>2355</v>
      </c>
      <c r="F76" s="122">
        <f>IFERROR(MROUND((IF(LA_INDEX!$H$38=1,VLOOKUP('LA (Gen)'!$B76,'LA21'!$B$2:$AR$165,'LA21'!D$1,0),(IF(LA_INDEX!$H$38=2,VLOOKUP('LA (Gen)'!$B76,'LA22'!$B$2:$AR$165,'LA22'!D$1,0),(IF(LA_INDEX!$H$38=3,VLOOKUP('LA (Gen)'!$B76,'LA27'!$B$2:$AR$165,'LA27'!D$1,0),0)))))),5),"")</f>
        <v>2600</v>
      </c>
      <c r="G76" s="122">
        <f>IFERROR(MROUND((IF(LA_INDEX!$H$38=1,VLOOKUP('LA (Gen)'!$B76,'LA21'!$B$2:$AR$165,'LA21'!E$1,0),(IF(LA_INDEX!$H$38=2,VLOOKUP('LA (Gen)'!$B76,'LA22'!$B$2:$AR$165,'LA22'!E$1,0),(IF(LA_INDEX!$H$38=3,VLOOKUP('LA (Gen)'!$B76,'LA27'!$B$2:$AR$165,'LA27'!E$1,0),0)))))),5),"")</f>
        <v>4950</v>
      </c>
      <c r="H76" s="122">
        <f>IFERROR((IF(LA_INDEX!$H$38=1,VLOOKUP('LA (Gen)'!$B76,'LA21'!$B$2:$AR$165,'LA21'!F$1,0),(IF(LA_INDEX!$H$38=2,VLOOKUP('LA (Gen)'!$B76,'LA22'!$B$2:$AR$165,'LA22'!F$1,0),(IF(LA_INDEX!$H$38=3,VLOOKUP('LA (Gen)'!$B76,'LA27'!$B$2:$AR$165,'LA27'!F$1,0),0)))))),"")</f>
        <v>88</v>
      </c>
      <c r="I76" s="122">
        <f>IFERROR((IF(LA_INDEX!$H$38=1,VLOOKUP('LA (Gen)'!$B76,'LA21'!$B$2:$AR$165,'LA21'!G$1,0),(IF(LA_INDEX!$H$38=2,VLOOKUP('LA (Gen)'!$B76,'LA22'!$B$2:$AR$165,'LA22'!G$1,0),(IF(LA_INDEX!$H$38=3,VLOOKUP('LA (Gen)'!$B76,'LA27'!$B$2:$AR$165,'LA27'!G$1,0),0)))))),"")</f>
        <v>92</v>
      </c>
      <c r="J76" s="122">
        <f>IFERROR((IF(LA_INDEX!$H$38=1,VLOOKUP('LA (Gen)'!$B76,'LA21'!$B$2:$AR$165,'LA21'!H$1,0),(IF(LA_INDEX!$H$38=2,VLOOKUP('LA (Gen)'!$B76,'LA22'!$B$2:$AR$165,'LA22'!H$1,0),(IF(LA_INDEX!$H$38=3,VLOOKUP('LA (Gen)'!$B76,'LA27'!$B$2:$AR$165,'LA27'!H$1,0),0)))))),"")</f>
        <v>90</v>
      </c>
      <c r="K76" s="122">
        <f>IFERROR((IF(LA_INDEX!$H$38=1,VLOOKUP('LA (Gen)'!$B76,'LA21'!$B$2:$AR$165,'LA21'!I$1,0),(IF(LA_INDEX!$H$38=2,VLOOKUP('LA (Gen)'!$B76,'LA22'!$B$2:$AR$165,'LA22'!I$1,0),(IF(LA_INDEX!$H$38=3,VLOOKUP('LA (Gen)'!$B76,'LA27'!$B$2:$AR$165,'LA27'!I$1,0),0)))))),"")</f>
        <v>9</v>
      </c>
      <c r="L76" s="122">
        <f>IFERROR((IF(LA_INDEX!$H$38=1,VLOOKUP('LA (Gen)'!$B76,'LA21'!$B$2:$AR$165,'LA21'!J$1,0),(IF(LA_INDEX!$H$38=2,VLOOKUP('LA (Gen)'!$B76,'LA22'!$B$2:$AR$165,'LA22'!J$1,0),(IF(LA_INDEX!$H$38=3,VLOOKUP('LA (Gen)'!$B76,'LA27'!$B$2:$AR$165,'LA27'!J$1,0),0)))))),"")</f>
        <v>7</v>
      </c>
      <c r="M76" s="122">
        <f>IFERROR((IF(LA_INDEX!$H$38=1,VLOOKUP('LA (Gen)'!$B76,'LA21'!$B$2:$AR$165,'LA21'!K$1,0),(IF(LA_INDEX!$H$38=2,VLOOKUP('LA (Gen)'!$B76,'LA22'!$B$2:$AR$165,'LA22'!K$1,0),(IF(LA_INDEX!$H$38=3,VLOOKUP('LA (Gen)'!$B76,'LA27'!$B$2:$AR$165,'LA27'!K$1,0),0)))))),"")</f>
        <v>8</v>
      </c>
      <c r="N76" s="122">
        <f>IFERROR((IF(LA_INDEX!$H$38=1,VLOOKUP('LA (Gen)'!$B76,'LA21'!$B$2:$AR$165,'LA21'!L$1,0),(IF(LA_INDEX!$H$38=2,VLOOKUP('LA (Gen)'!$B76,'LA22'!$B$2:$AR$165,'LA22'!L$1,0),(IF(LA_INDEX!$H$38=3,VLOOKUP('LA (Gen)'!$B76,'LA27'!$B$2:$AR$165,'LA27'!L$1,0),0)))))),"")</f>
        <v>61</v>
      </c>
      <c r="O76" s="122">
        <f>IFERROR((IF(LA_INDEX!$H$38=1,VLOOKUP('LA (Gen)'!$B76,'LA21'!$B$2:$AR$165,'LA21'!M$1,0),(IF(LA_INDEX!$H$38=2,VLOOKUP('LA (Gen)'!$B76,'LA22'!$B$2:$AR$165,'LA22'!M$1,0),(IF(LA_INDEX!$H$38=3,VLOOKUP('LA (Gen)'!$B76,'LA27'!$B$2:$AR$165,'LA27'!M$1,0),0)))))),"")</f>
        <v>65</v>
      </c>
      <c r="P76" s="122">
        <f>IFERROR((IF(LA_INDEX!$H$38=1,VLOOKUP('LA (Gen)'!$B76,'LA21'!$B$2:$AR$165,'LA21'!N$1,0),(IF(LA_INDEX!$H$38=2,VLOOKUP('LA (Gen)'!$B76,'LA22'!$B$2:$AR$165,'LA22'!N$1,0),(IF(LA_INDEX!$H$38=3,VLOOKUP('LA (Gen)'!$B76,'LA27'!$B$2:$AR$165,'LA27'!N$1,0),0)))))),"")</f>
        <v>63</v>
      </c>
      <c r="Q76" s="122">
        <f>IFERROR((IF(LA_INDEX!$H$38=1,VLOOKUP('LA (Gen)'!$B76,'LA21'!$B$2:$AR$165,'LA21'!O$1,0),(IF(LA_INDEX!$H$38=2,VLOOKUP('LA (Gen)'!$B76,'LA22'!$B$2:$AR$165,'LA22'!O$1,0),(IF(LA_INDEX!$H$38=3,VLOOKUP('LA (Gen)'!$B76,'LA27'!$B$2:$AR$165,'LA27'!O$1,0),0)))))),"")</f>
        <v>19</v>
      </c>
      <c r="R76" s="122">
        <f>IFERROR((IF(LA_INDEX!$H$38=1,VLOOKUP('LA (Gen)'!$B76,'LA21'!$B$2:$AR$165,'LA21'!P$1,0),(IF(LA_INDEX!$H$38=2,VLOOKUP('LA (Gen)'!$B76,'LA22'!$B$2:$AR$165,'LA22'!P$1,0),(IF(LA_INDEX!$H$38=3,VLOOKUP('LA (Gen)'!$B76,'LA27'!$B$2:$AR$165,'LA27'!P$1,0),0)))))),"")</f>
        <v>18</v>
      </c>
      <c r="S76" s="122">
        <f>IFERROR((IF(LA_INDEX!$H$38=1,VLOOKUP('LA (Gen)'!$B76,'LA21'!$B$2:$AR$165,'LA21'!Q$1,0),(IF(LA_INDEX!$H$38=2,VLOOKUP('LA (Gen)'!$B76,'LA22'!$B$2:$AR$165,'LA22'!Q$1,0),(IF(LA_INDEX!$H$38=3,VLOOKUP('LA (Gen)'!$B76,'LA27'!$B$2:$AR$165,'LA27'!Q$1,0),0)))))),"")</f>
        <v>19</v>
      </c>
      <c r="T76" s="122">
        <f>IFERROR((IF(LA_INDEX!$H$38=1,VLOOKUP('LA (Gen)'!$B76,'LA21'!$B$2:$AR$165,'LA21'!R$1,0),(IF(LA_INDEX!$H$38=2,VLOOKUP('LA (Gen)'!$B76,'LA22'!$B$2:$AR$165,'LA22'!R$1,0),(IF(LA_INDEX!$H$38=3,VLOOKUP('LA (Gen)'!$B76,'LA27'!$B$2:$AR$165,'LA27'!R$1,0),0)))))),"")</f>
        <v>41</v>
      </c>
      <c r="U76" s="122">
        <f>IFERROR((IF(LA_INDEX!$H$38=1,VLOOKUP('LA (Gen)'!$B76,'LA21'!$B$2:$AR$165,'LA21'!S$1,0),(IF(LA_INDEX!$H$38=2,VLOOKUP('LA (Gen)'!$B76,'LA22'!$B$2:$AR$165,'LA22'!S$1,0),(IF(LA_INDEX!$H$38=3,VLOOKUP('LA (Gen)'!$B76,'LA27'!$B$2:$AR$165,'LA27'!S$1,0),0)))))),"")</f>
        <v>46</v>
      </c>
      <c r="V76" s="122">
        <f>IFERROR((IF(LA_INDEX!$H$38=1,VLOOKUP('LA (Gen)'!$B76,'LA21'!$B$2:$AR$165,'LA21'!T$1,0),(IF(LA_INDEX!$H$38=2,VLOOKUP('LA (Gen)'!$B76,'LA22'!$B$2:$AR$165,'LA22'!T$1,0),(IF(LA_INDEX!$H$38=3,VLOOKUP('LA (Gen)'!$B76,'LA27'!$B$2:$AR$165,'LA27'!T$1,0),0)))))),"")</f>
        <v>43</v>
      </c>
      <c r="W76" s="122">
        <f>IFERROR((IF(LA_INDEX!$H$38=1,VLOOKUP('LA (Gen)'!$B76,'LA21'!$B$2:$AR$165,'LA21'!U$1,0),(IF(LA_INDEX!$H$38=2,VLOOKUP('LA (Gen)'!$B76,'LA22'!$B$2:$AR$165,'LA22'!U$1,0),(IF(LA_INDEX!$H$38=3,VLOOKUP('LA (Gen)'!$B76,'LA27'!$B$2:$AR$165,'LA27'!U$1,0),0)))))),"")</f>
        <v>12</v>
      </c>
      <c r="X76" s="122">
        <f>IFERROR((IF(LA_INDEX!$H$38=1,VLOOKUP('LA (Gen)'!$B76,'LA21'!$B$2:$AR$165,'LA21'!V$1,0),(IF(LA_INDEX!$H$38=2,VLOOKUP('LA (Gen)'!$B76,'LA22'!$B$2:$AR$165,'LA22'!V$1,0),(IF(LA_INDEX!$H$38=3,VLOOKUP('LA (Gen)'!$B76,'LA27'!$B$2:$AR$165,'LA27'!V$1,0),0)))))),"")</f>
        <v>12</v>
      </c>
      <c r="Y76" s="122">
        <f>IFERROR((IF(LA_INDEX!$H$38=1,VLOOKUP('LA (Gen)'!$B76,'LA21'!$B$2:$AR$165,'LA21'!W$1,0),(IF(LA_INDEX!$H$38=2,VLOOKUP('LA (Gen)'!$B76,'LA22'!$B$2:$AR$165,'LA22'!W$1,0),(IF(LA_INDEX!$H$38=3,VLOOKUP('LA (Gen)'!$B76,'LA27'!$B$2:$AR$165,'LA27'!W$1,0),0)))))),"")</f>
        <v>12</v>
      </c>
      <c r="Z76" s="122" t="str">
        <f>IFERROR((IF(LA_INDEX!$H$38=1,VLOOKUP('LA (Gen)'!$B76,'LA21'!$B$2:$AR$165,'LA21'!X$1,0),(IF(LA_INDEX!$H$38=2,VLOOKUP('LA (Gen)'!$B76,'LA22'!$B$2:$AR$165,'LA22'!X$1,0),(IF(LA_INDEX!$H$38=3,VLOOKUP('LA (Gen)'!$B76,'LA27'!$B$2:$AR$165,'LA27'!X$1,0),0)))))),"")</f>
        <v>-</v>
      </c>
      <c r="AA76" s="122" t="str">
        <f>IFERROR((IF(LA_INDEX!$H$38=1,VLOOKUP('LA (Gen)'!$B76,'LA21'!$B$2:$AR$165,'LA21'!Y$1,0),(IF(LA_INDEX!$H$38=2,VLOOKUP('LA (Gen)'!$B76,'LA22'!$B$2:$AR$165,'LA22'!Y$1,0),(IF(LA_INDEX!$H$38=3,VLOOKUP('LA (Gen)'!$B76,'LA27'!$B$2:$AR$165,'LA27'!Y$1,0),0)))))),"")</f>
        <v>-</v>
      </c>
      <c r="AB76" s="122" t="str">
        <f>IFERROR((IF(LA_INDEX!$H$38=1,VLOOKUP('LA (Gen)'!$B76,'LA21'!$B$2:$AR$165,'LA21'!Z$1,0),(IF(LA_INDEX!$H$38=2,VLOOKUP('LA (Gen)'!$B76,'LA22'!$B$2:$AR$165,'LA22'!Z$1,0),(IF(LA_INDEX!$H$38=3,VLOOKUP('LA (Gen)'!$B76,'LA27'!$B$2:$AR$165,'LA27'!Z$1,0),0)))))),"")</f>
        <v>-</v>
      </c>
      <c r="AC76" s="122">
        <f>IFERROR((IF(LA_INDEX!$H$38=1,VLOOKUP('LA (Gen)'!$B76,'LA21'!$B$2:$AR$165,'LA21'!AA$1,0),(IF(LA_INDEX!$H$38=2,VLOOKUP('LA (Gen)'!$B76,'LA22'!$B$2:$AR$165,'LA22'!AA$1,0),(IF(LA_INDEX!$H$38=3,VLOOKUP('LA (Gen)'!$B76,'LA27'!$B$2:$AR$165,'LA27'!AA$1,0),0)))))),"")</f>
        <v>7</v>
      </c>
      <c r="AD76" s="122">
        <f>IFERROR((IF(LA_INDEX!$H$38=1,VLOOKUP('LA (Gen)'!$B76,'LA21'!$B$2:$AR$165,'LA21'!AB$1,0),(IF(LA_INDEX!$H$38=2,VLOOKUP('LA (Gen)'!$B76,'LA22'!$B$2:$AR$165,'LA22'!AB$1,0),(IF(LA_INDEX!$H$38=3,VLOOKUP('LA (Gen)'!$B76,'LA27'!$B$2:$AR$165,'LA27'!AB$1,0),0)))))),"")</f>
        <v>8</v>
      </c>
      <c r="AE76" s="122">
        <f>IFERROR((IF(LA_INDEX!$H$38=1,VLOOKUP('LA (Gen)'!$B76,'LA21'!$B$2:$AR$165,'LA21'!AC$1,0),(IF(LA_INDEX!$H$38=2,VLOOKUP('LA (Gen)'!$B76,'LA22'!$B$2:$AR$165,'LA22'!AC$1,0),(IF(LA_INDEX!$H$38=3,VLOOKUP('LA (Gen)'!$B76,'LA27'!$B$2:$AR$165,'LA27'!AC$1,0),0)))))),"")</f>
        <v>7</v>
      </c>
      <c r="AF76" s="122">
        <f>IFERROR((IF(LA_INDEX!$H$38=1,VLOOKUP('LA (Gen)'!$B76,'LA21'!$B$2:$AR$165,'LA21'!AD$1,0),(IF(LA_INDEX!$H$38=2,VLOOKUP('LA (Gen)'!$B76,'LA22'!$B$2:$AR$165,'LA22'!AD$1,0),(IF(LA_INDEX!$H$38=3,VLOOKUP('LA (Gen)'!$B76,'LA27'!$B$2:$AR$165,'LA27'!AD$1,0),0)))))),"")</f>
        <v>29</v>
      </c>
      <c r="AG76" s="122">
        <f>IFERROR((IF(LA_INDEX!$H$38=1,VLOOKUP('LA (Gen)'!$B76,'LA21'!$B$2:$AR$165,'LA21'!AE$1,0),(IF(LA_INDEX!$H$38=2,VLOOKUP('LA (Gen)'!$B76,'LA22'!$B$2:$AR$165,'LA22'!AE$1,0),(IF(LA_INDEX!$H$38=3,VLOOKUP('LA (Gen)'!$B76,'LA27'!$B$2:$AR$165,'LA27'!AE$1,0),0)))))),"")</f>
        <v>34</v>
      </c>
      <c r="AH76" s="122">
        <f>IFERROR((IF(LA_INDEX!$H$38=1,VLOOKUP('LA (Gen)'!$B76,'LA21'!$B$2:$AR$165,'LA21'!AF$1,0),(IF(LA_INDEX!$H$38=2,VLOOKUP('LA (Gen)'!$B76,'LA22'!$B$2:$AR$165,'LA22'!AF$1,0),(IF(LA_INDEX!$H$38=3,VLOOKUP('LA (Gen)'!$B76,'LA27'!$B$2:$AR$165,'LA27'!AF$1,0),0)))))),"")</f>
        <v>31</v>
      </c>
      <c r="AI76" s="122">
        <f>IFERROR((IF(LA_INDEX!$H$38=1,VLOOKUP('LA (Gen)'!$B76,'LA21'!$B$2:$AR$165,'LA21'!AG$1,0),(IF(LA_INDEX!$H$38=2,VLOOKUP('LA (Gen)'!$B76,'LA22'!$B$2:$AR$165,'LA22'!AG$1,0),(IF(LA_INDEX!$H$38=3,VLOOKUP('LA (Gen)'!$B76,'LA27'!$B$2:$AR$165,'LA27'!AG$1,0),0)))))),"")</f>
        <v>1</v>
      </c>
      <c r="AJ76" s="122">
        <f>IFERROR((IF(LA_INDEX!$H$38=1,VLOOKUP('LA (Gen)'!$B76,'LA21'!$B$2:$AR$165,'LA21'!AH$1,0),(IF(LA_INDEX!$H$38=2,VLOOKUP('LA (Gen)'!$B76,'LA22'!$B$2:$AR$165,'LA22'!AH$1,0),(IF(LA_INDEX!$H$38=3,VLOOKUP('LA (Gen)'!$B76,'LA27'!$B$2:$AR$165,'LA27'!AH$1,0),0)))))),"")</f>
        <v>1</v>
      </c>
      <c r="AK76" s="122">
        <f>IFERROR((IF(LA_INDEX!$H$38=1,VLOOKUP('LA (Gen)'!$B76,'LA21'!$B$2:$AR$165,'LA21'!AI$1,0),(IF(LA_INDEX!$H$38=2,VLOOKUP('LA (Gen)'!$B76,'LA22'!$B$2:$AR$165,'LA22'!AI$1,0),(IF(LA_INDEX!$H$38=3,VLOOKUP('LA (Gen)'!$B76,'LA27'!$B$2:$AR$165,'LA27'!AI$1,0),0)))))),"")</f>
        <v>1</v>
      </c>
      <c r="AL76" s="122">
        <f>IFERROR((IF(LA_INDEX!$H$38=1,VLOOKUP('LA (Gen)'!$B76,'LA21'!$B$2:$AR$165,'LA21'!AJ$1,0),(IF(LA_INDEX!$H$38=2,VLOOKUP('LA (Gen)'!$B76,'LA22'!$B$2:$AR$165,'LA22'!AJ$1,0),(IF(LA_INDEX!$H$38=3,VLOOKUP('LA (Gen)'!$B76,'LA27'!$B$2:$AR$165,'LA27'!AJ$1,0),0)))))),"")</f>
        <v>27</v>
      </c>
      <c r="AM76" s="122">
        <f>IFERROR((IF(LA_INDEX!$H$38=1,VLOOKUP('LA (Gen)'!$B76,'LA21'!$B$2:$AR$165,'LA21'!AK$1,0),(IF(LA_INDEX!$H$38=2,VLOOKUP('LA (Gen)'!$B76,'LA22'!$B$2:$AR$165,'LA22'!AK$1,0),(IF(LA_INDEX!$H$38=3,VLOOKUP('LA (Gen)'!$B76,'LA27'!$B$2:$AR$165,'LA27'!AK$1,0),0)))))),"")</f>
        <v>26</v>
      </c>
      <c r="AN76" s="122">
        <f>IFERROR((IF(LA_INDEX!$H$38=1,VLOOKUP('LA (Gen)'!$B76,'LA21'!$B$2:$AR$165,'LA21'!AL$1,0),(IF(LA_INDEX!$H$38=2,VLOOKUP('LA (Gen)'!$B76,'LA22'!$B$2:$AR$165,'LA22'!AL$1,0),(IF(LA_INDEX!$H$38=3,VLOOKUP('LA (Gen)'!$B76,'LA27'!$B$2:$AR$165,'LA27'!AL$1,0),0)))))),"")</f>
        <v>27</v>
      </c>
      <c r="AO76" s="122">
        <f>IFERROR((IF(LA_INDEX!$H$38=1,VLOOKUP('LA (Gen)'!$B76,'LA21'!$B$2:$AR$165,'LA21'!AM$1,0),(IF(LA_INDEX!$H$38=2,VLOOKUP('LA (Gen)'!$B76,'LA22'!$B$2:$AR$165,'LA22'!AM$1,0),(IF(LA_INDEX!$H$38=3,VLOOKUP('LA (Gen)'!$B76,'LA27'!$B$2:$AR$165,'LA27'!AM$1,0),0)))))),"")</f>
        <v>9</v>
      </c>
      <c r="AP76" s="122">
        <f>IFERROR((IF(LA_INDEX!$H$38=1,VLOOKUP('LA (Gen)'!$B76,'LA21'!$B$2:$AR$165,'LA21'!AN$1,0),(IF(LA_INDEX!$H$38=2,VLOOKUP('LA (Gen)'!$B76,'LA22'!$B$2:$AR$165,'LA22'!AN$1,0),(IF(LA_INDEX!$H$38=3,VLOOKUP('LA (Gen)'!$B76,'LA27'!$B$2:$AR$165,'LA27'!AN$1,0),0)))))),"")</f>
        <v>6</v>
      </c>
      <c r="AQ76" s="122">
        <f>IFERROR((IF(LA_INDEX!$H$38=1,VLOOKUP('LA (Gen)'!$B76,'LA21'!$B$2:$AR$165,'LA21'!AO$1,0),(IF(LA_INDEX!$H$38=2,VLOOKUP('LA (Gen)'!$B76,'LA22'!$B$2:$AR$165,'LA22'!AO$1,0),(IF(LA_INDEX!$H$38=3,VLOOKUP('LA (Gen)'!$B76,'LA27'!$B$2:$AR$165,'LA27'!AO$1,0),0)))))),"")</f>
        <v>7</v>
      </c>
      <c r="AR76" s="122">
        <f>IFERROR((IF(LA_INDEX!$H$38=1,VLOOKUP('LA (Gen)'!$B76,'LA21'!$B$2:$AR$165,'LA21'!AP$1,0),(IF(LA_INDEX!$H$38=2,VLOOKUP('LA (Gen)'!$B76,'LA22'!$B$2:$AR$165,'LA22'!AP$1,0),(IF(LA_INDEX!$H$38=3,VLOOKUP('LA (Gen)'!$B76,'LA27'!$B$2:$AR$165,'LA27'!AP$1,0),0)))))),"")</f>
        <v>3</v>
      </c>
      <c r="AS76" s="122">
        <f>IFERROR((IF(LA_INDEX!$H$38=1,VLOOKUP('LA (Gen)'!$B76,'LA21'!$B$2:$AR$165,'LA21'!AQ$1,0),(IF(LA_INDEX!$H$38=2,VLOOKUP('LA (Gen)'!$B76,'LA22'!$B$2:$AR$165,'LA22'!AQ$1,0),(IF(LA_INDEX!$H$38=3,VLOOKUP('LA (Gen)'!$B76,'LA27'!$B$2:$AR$165,'LA27'!AQ$1,0),0)))))),"")</f>
        <v>2</v>
      </c>
      <c r="AT76" s="122">
        <f>IFERROR((IF(LA_INDEX!$H$38=1,VLOOKUP('LA (Gen)'!$B76,'LA21'!$B$2:$AR$165,'LA21'!AR$1,0),(IF(LA_INDEX!$H$38=2,VLOOKUP('LA (Gen)'!$B76,'LA22'!$B$2:$AR$165,'LA22'!AR$1,0),(IF(LA_INDEX!$H$38=3,VLOOKUP('LA (Gen)'!$B76,'LA27'!$B$2:$AR$165,'LA27'!AR$1,0),0)))))),"")</f>
        <v>3</v>
      </c>
    </row>
    <row r="77" spans="1:46" x14ac:dyDescent="0.3">
      <c r="A77" s="80" t="s">
        <v>506</v>
      </c>
      <c r="B77" s="114">
        <v>892</v>
      </c>
      <c r="C77" s="80" t="s">
        <v>366</v>
      </c>
      <c r="D77" s="80" t="s">
        <v>306</v>
      </c>
      <c r="E77" s="122">
        <f>IFERROR(MROUND((IF(LA_INDEX!$H$38=1,VLOOKUP('LA (Gen)'!$B77,'LA21'!$B$2:$AR$165,'LA21'!C$1,0),(IF(LA_INDEX!$H$38=2,VLOOKUP('LA (Gen)'!$B77,'LA22'!$B$2:$AR$165,'LA22'!C$1,0),(IF(LA_INDEX!$H$38=3,VLOOKUP('LA (Gen)'!$B77,'LA27'!$B$2:$AR$165,'LA27'!C$1,0),0)))))),5),"")</f>
        <v>790</v>
      </c>
      <c r="F77" s="122">
        <f>IFERROR(MROUND((IF(LA_INDEX!$H$38=1,VLOOKUP('LA (Gen)'!$B77,'LA21'!$B$2:$AR$165,'LA21'!D$1,0),(IF(LA_INDEX!$H$38=2,VLOOKUP('LA (Gen)'!$B77,'LA22'!$B$2:$AR$165,'LA22'!D$1,0),(IF(LA_INDEX!$H$38=3,VLOOKUP('LA (Gen)'!$B77,'LA27'!$B$2:$AR$165,'LA27'!D$1,0),0)))))),5),"")</f>
        <v>1265</v>
      </c>
      <c r="G77" s="122">
        <f>IFERROR(MROUND((IF(LA_INDEX!$H$38=1,VLOOKUP('LA (Gen)'!$B77,'LA21'!$B$2:$AR$165,'LA21'!E$1,0),(IF(LA_INDEX!$H$38=2,VLOOKUP('LA (Gen)'!$B77,'LA22'!$B$2:$AR$165,'LA22'!E$1,0),(IF(LA_INDEX!$H$38=3,VLOOKUP('LA (Gen)'!$B77,'LA27'!$B$2:$AR$165,'LA27'!E$1,0),0)))))),5),"")</f>
        <v>2050</v>
      </c>
      <c r="H77" s="122">
        <f>IFERROR((IF(LA_INDEX!$H$38=1,VLOOKUP('LA (Gen)'!$B77,'LA21'!$B$2:$AR$165,'LA21'!F$1,0),(IF(LA_INDEX!$H$38=2,VLOOKUP('LA (Gen)'!$B77,'LA22'!$B$2:$AR$165,'LA22'!F$1,0),(IF(LA_INDEX!$H$38=3,VLOOKUP('LA (Gen)'!$B77,'LA27'!$B$2:$AR$165,'LA27'!F$1,0),0)))))),"")</f>
        <v>85</v>
      </c>
      <c r="I77" s="122">
        <f>IFERROR((IF(LA_INDEX!$H$38=1,VLOOKUP('LA (Gen)'!$B77,'LA21'!$B$2:$AR$165,'LA21'!G$1,0),(IF(LA_INDEX!$H$38=2,VLOOKUP('LA (Gen)'!$B77,'LA22'!$B$2:$AR$165,'LA22'!G$1,0),(IF(LA_INDEX!$H$38=3,VLOOKUP('LA (Gen)'!$B77,'LA27'!$B$2:$AR$165,'LA27'!G$1,0),0)))))),"")</f>
        <v>90</v>
      </c>
      <c r="J77" s="122">
        <f>IFERROR((IF(LA_INDEX!$H$38=1,VLOOKUP('LA (Gen)'!$B77,'LA21'!$B$2:$AR$165,'LA21'!H$1,0),(IF(LA_INDEX!$H$38=2,VLOOKUP('LA (Gen)'!$B77,'LA22'!$B$2:$AR$165,'LA22'!H$1,0),(IF(LA_INDEX!$H$38=3,VLOOKUP('LA (Gen)'!$B77,'LA27'!$B$2:$AR$165,'LA27'!H$1,0),0)))))),"")</f>
        <v>88</v>
      </c>
      <c r="K77" s="122">
        <f>IFERROR((IF(LA_INDEX!$H$38=1,VLOOKUP('LA (Gen)'!$B77,'LA21'!$B$2:$AR$165,'LA21'!I$1,0),(IF(LA_INDEX!$H$38=2,VLOOKUP('LA (Gen)'!$B77,'LA22'!$B$2:$AR$165,'LA22'!I$1,0),(IF(LA_INDEX!$H$38=3,VLOOKUP('LA (Gen)'!$B77,'LA27'!$B$2:$AR$165,'LA27'!I$1,0),0)))))),"")</f>
        <v>6</v>
      </c>
      <c r="L77" s="122">
        <f>IFERROR((IF(LA_INDEX!$H$38=1,VLOOKUP('LA (Gen)'!$B77,'LA21'!$B$2:$AR$165,'LA21'!J$1,0),(IF(LA_INDEX!$H$38=2,VLOOKUP('LA (Gen)'!$B77,'LA22'!$B$2:$AR$165,'LA22'!J$1,0),(IF(LA_INDEX!$H$38=3,VLOOKUP('LA (Gen)'!$B77,'LA27'!$B$2:$AR$165,'LA27'!J$1,0),0)))))),"")</f>
        <v>6</v>
      </c>
      <c r="M77" s="122">
        <f>IFERROR((IF(LA_INDEX!$H$38=1,VLOOKUP('LA (Gen)'!$B77,'LA21'!$B$2:$AR$165,'LA21'!K$1,0),(IF(LA_INDEX!$H$38=2,VLOOKUP('LA (Gen)'!$B77,'LA22'!$B$2:$AR$165,'LA22'!K$1,0),(IF(LA_INDEX!$H$38=3,VLOOKUP('LA (Gen)'!$B77,'LA27'!$B$2:$AR$165,'LA27'!K$1,0),0)))))),"")</f>
        <v>6</v>
      </c>
      <c r="N77" s="122">
        <f>IFERROR((IF(LA_INDEX!$H$38=1,VLOOKUP('LA (Gen)'!$B77,'LA21'!$B$2:$AR$165,'LA21'!L$1,0),(IF(LA_INDEX!$H$38=2,VLOOKUP('LA (Gen)'!$B77,'LA22'!$B$2:$AR$165,'LA22'!L$1,0),(IF(LA_INDEX!$H$38=3,VLOOKUP('LA (Gen)'!$B77,'LA27'!$B$2:$AR$165,'LA27'!L$1,0),0)))))),"")</f>
        <v>72</v>
      </c>
      <c r="O77" s="122">
        <f>IFERROR((IF(LA_INDEX!$H$38=1,VLOOKUP('LA (Gen)'!$B77,'LA21'!$B$2:$AR$165,'LA21'!M$1,0),(IF(LA_INDEX!$H$38=2,VLOOKUP('LA (Gen)'!$B77,'LA22'!$B$2:$AR$165,'LA22'!M$1,0),(IF(LA_INDEX!$H$38=3,VLOOKUP('LA (Gen)'!$B77,'LA27'!$B$2:$AR$165,'LA27'!M$1,0),0)))))),"")</f>
        <v>67</v>
      </c>
      <c r="P77" s="122">
        <f>IFERROR((IF(LA_INDEX!$H$38=1,VLOOKUP('LA (Gen)'!$B77,'LA21'!$B$2:$AR$165,'LA21'!N$1,0),(IF(LA_INDEX!$H$38=2,VLOOKUP('LA (Gen)'!$B77,'LA22'!$B$2:$AR$165,'LA22'!N$1,0),(IF(LA_INDEX!$H$38=3,VLOOKUP('LA (Gen)'!$B77,'LA27'!$B$2:$AR$165,'LA27'!N$1,0),0)))))),"")</f>
        <v>69</v>
      </c>
      <c r="Q77" s="122">
        <f>IFERROR((IF(LA_INDEX!$H$38=1,VLOOKUP('LA (Gen)'!$B77,'LA21'!$B$2:$AR$165,'LA21'!O$1,0),(IF(LA_INDEX!$H$38=2,VLOOKUP('LA (Gen)'!$B77,'LA22'!$B$2:$AR$165,'LA22'!O$1,0),(IF(LA_INDEX!$H$38=3,VLOOKUP('LA (Gen)'!$B77,'LA27'!$B$2:$AR$165,'LA27'!O$1,0),0)))))),"")</f>
        <v>18</v>
      </c>
      <c r="R77" s="122">
        <f>IFERROR((IF(LA_INDEX!$H$38=1,VLOOKUP('LA (Gen)'!$B77,'LA21'!$B$2:$AR$165,'LA21'!P$1,0),(IF(LA_INDEX!$H$38=2,VLOOKUP('LA (Gen)'!$B77,'LA22'!$B$2:$AR$165,'LA22'!P$1,0),(IF(LA_INDEX!$H$38=3,VLOOKUP('LA (Gen)'!$B77,'LA27'!$B$2:$AR$165,'LA27'!P$1,0),0)))))),"")</f>
        <v>20</v>
      </c>
      <c r="S77" s="122">
        <f>IFERROR((IF(LA_INDEX!$H$38=1,VLOOKUP('LA (Gen)'!$B77,'LA21'!$B$2:$AR$165,'LA21'!Q$1,0),(IF(LA_INDEX!$H$38=2,VLOOKUP('LA (Gen)'!$B77,'LA22'!$B$2:$AR$165,'LA22'!Q$1,0),(IF(LA_INDEX!$H$38=3,VLOOKUP('LA (Gen)'!$B77,'LA27'!$B$2:$AR$165,'LA27'!Q$1,0),0)))))),"")</f>
        <v>19</v>
      </c>
      <c r="T77" s="122">
        <f>IFERROR((IF(LA_INDEX!$H$38=1,VLOOKUP('LA (Gen)'!$B77,'LA21'!$B$2:$AR$165,'LA21'!R$1,0),(IF(LA_INDEX!$H$38=2,VLOOKUP('LA (Gen)'!$B77,'LA22'!$B$2:$AR$165,'LA22'!R$1,0),(IF(LA_INDEX!$H$38=3,VLOOKUP('LA (Gen)'!$B77,'LA27'!$B$2:$AR$165,'LA27'!R$1,0),0)))))),"")</f>
        <v>51</v>
      </c>
      <c r="U77" s="122">
        <f>IFERROR((IF(LA_INDEX!$H$38=1,VLOOKUP('LA (Gen)'!$B77,'LA21'!$B$2:$AR$165,'LA21'!S$1,0),(IF(LA_INDEX!$H$38=2,VLOOKUP('LA (Gen)'!$B77,'LA22'!$B$2:$AR$165,'LA22'!S$1,0),(IF(LA_INDEX!$H$38=3,VLOOKUP('LA (Gen)'!$B77,'LA27'!$B$2:$AR$165,'LA27'!S$1,0),0)))))),"")</f>
        <v>46</v>
      </c>
      <c r="V77" s="122">
        <f>IFERROR((IF(LA_INDEX!$H$38=1,VLOOKUP('LA (Gen)'!$B77,'LA21'!$B$2:$AR$165,'LA21'!T$1,0),(IF(LA_INDEX!$H$38=2,VLOOKUP('LA (Gen)'!$B77,'LA22'!$B$2:$AR$165,'LA22'!T$1,0),(IF(LA_INDEX!$H$38=3,VLOOKUP('LA (Gen)'!$B77,'LA27'!$B$2:$AR$165,'LA27'!T$1,0),0)))))),"")</f>
        <v>48</v>
      </c>
      <c r="W77" s="122">
        <f>IFERROR((IF(LA_INDEX!$H$38=1,VLOOKUP('LA (Gen)'!$B77,'LA21'!$B$2:$AR$165,'LA21'!U$1,0),(IF(LA_INDEX!$H$38=2,VLOOKUP('LA (Gen)'!$B77,'LA22'!$B$2:$AR$165,'LA22'!U$1,0),(IF(LA_INDEX!$H$38=3,VLOOKUP('LA (Gen)'!$B77,'LA27'!$B$2:$AR$165,'LA27'!U$1,0),0)))))),"")</f>
        <v>15</v>
      </c>
      <c r="X77" s="122">
        <f>IFERROR((IF(LA_INDEX!$H$38=1,VLOOKUP('LA (Gen)'!$B77,'LA21'!$B$2:$AR$165,'LA21'!V$1,0),(IF(LA_INDEX!$H$38=2,VLOOKUP('LA (Gen)'!$B77,'LA22'!$B$2:$AR$165,'LA22'!V$1,0),(IF(LA_INDEX!$H$38=3,VLOOKUP('LA (Gen)'!$B77,'LA27'!$B$2:$AR$165,'LA27'!V$1,0),0)))))),"")</f>
        <v>15</v>
      </c>
      <c r="Y77" s="122">
        <f>IFERROR((IF(LA_INDEX!$H$38=1,VLOOKUP('LA (Gen)'!$B77,'LA21'!$B$2:$AR$165,'LA21'!W$1,0),(IF(LA_INDEX!$H$38=2,VLOOKUP('LA (Gen)'!$B77,'LA22'!$B$2:$AR$165,'LA22'!W$1,0),(IF(LA_INDEX!$H$38=3,VLOOKUP('LA (Gen)'!$B77,'LA27'!$B$2:$AR$165,'LA27'!W$1,0),0)))))),"")</f>
        <v>15</v>
      </c>
      <c r="Z77" s="122">
        <f>IFERROR((IF(LA_INDEX!$H$38=1,VLOOKUP('LA (Gen)'!$B77,'LA21'!$B$2:$AR$165,'LA21'!X$1,0),(IF(LA_INDEX!$H$38=2,VLOOKUP('LA (Gen)'!$B77,'LA22'!$B$2:$AR$165,'LA22'!X$1,0),(IF(LA_INDEX!$H$38=3,VLOOKUP('LA (Gen)'!$B77,'LA27'!$B$2:$AR$165,'LA27'!X$1,0),0)))))),"")</f>
        <v>1</v>
      </c>
      <c r="AA77" s="122" t="str">
        <f>IFERROR((IF(LA_INDEX!$H$38=1,VLOOKUP('LA (Gen)'!$B77,'LA21'!$B$2:$AR$165,'LA21'!Y$1,0),(IF(LA_INDEX!$H$38=2,VLOOKUP('LA (Gen)'!$B77,'LA22'!$B$2:$AR$165,'LA22'!Y$1,0),(IF(LA_INDEX!$H$38=3,VLOOKUP('LA (Gen)'!$B77,'LA27'!$B$2:$AR$165,'LA27'!Y$1,0),0)))))),"")</f>
        <v>-</v>
      </c>
      <c r="AB77" s="122" t="str">
        <f>IFERROR((IF(LA_INDEX!$H$38=1,VLOOKUP('LA (Gen)'!$B77,'LA21'!$B$2:$AR$165,'LA21'!Z$1,0),(IF(LA_INDEX!$H$38=2,VLOOKUP('LA (Gen)'!$B77,'LA22'!$B$2:$AR$165,'LA22'!Z$1,0),(IF(LA_INDEX!$H$38=3,VLOOKUP('LA (Gen)'!$B77,'LA27'!$B$2:$AR$165,'LA27'!Z$1,0),0)))))),"")</f>
        <v>-</v>
      </c>
      <c r="AC77" s="122">
        <f>IFERROR((IF(LA_INDEX!$H$38=1,VLOOKUP('LA (Gen)'!$B77,'LA21'!$B$2:$AR$165,'LA21'!AA$1,0),(IF(LA_INDEX!$H$38=2,VLOOKUP('LA (Gen)'!$B77,'LA22'!$B$2:$AR$165,'LA22'!AA$1,0),(IF(LA_INDEX!$H$38=3,VLOOKUP('LA (Gen)'!$B77,'LA27'!$B$2:$AR$165,'LA27'!AA$1,0),0)))))),"")</f>
        <v>12</v>
      </c>
      <c r="AD77" s="122">
        <f>IFERROR((IF(LA_INDEX!$H$38=1,VLOOKUP('LA (Gen)'!$B77,'LA21'!$B$2:$AR$165,'LA21'!AB$1,0),(IF(LA_INDEX!$H$38=2,VLOOKUP('LA (Gen)'!$B77,'LA22'!$B$2:$AR$165,'LA22'!AB$1,0),(IF(LA_INDEX!$H$38=3,VLOOKUP('LA (Gen)'!$B77,'LA27'!$B$2:$AR$165,'LA27'!AB$1,0),0)))))),"")</f>
        <v>12</v>
      </c>
      <c r="AE77" s="122">
        <f>IFERROR((IF(LA_INDEX!$H$38=1,VLOOKUP('LA (Gen)'!$B77,'LA21'!$B$2:$AR$165,'LA21'!AC$1,0),(IF(LA_INDEX!$H$38=2,VLOOKUP('LA (Gen)'!$B77,'LA22'!$B$2:$AR$165,'LA22'!AC$1,0),(IF(LA_INDEX!$H$38=3,VLOOKUP('LA (Gen)'!$B77,'LA27'!$B$2:$AR$165,'LA27'!AC$1,0),0)))))),"")</f>
        <v>12</v>
      </c>
      <c r="AF77" s="122">
        <f>IFERROR((IF(LA_INDEX!$H$38=1,VLOOKUP('LA (Gen)'!$B77,'LA21'!$B$2:$AR$165,'LA21'!AD$1,0),(IF(LA_INDEX!$H$38=2,VLOOKUP('LA (Gen)'!$B77,'LA22'!$B$2:$AR$165,'LA22'!AD$1,0),(IF(LA_INDEX!$H$38=3,VLOOKUP('LA (Gen)'!$B77,'LA27'!$B$2:$AR$165,'LA27'!AD$1,0),0)))))),"")</f>
        <v>36</v>
      </c>
      <c r="AG77" s="122">
        <f>IFERROR((IF(LA_INDEX!$H$38=1,VLOOKUP('LA (Gen)'!$B77,'LA21'!$B$2:$AR$165,'LA21'!AE$1,0),(IF(LA_INDEX!$H$38=2,VLOOKUP('LA (Gen)'!$B77,'LA22'!$B$2:$AR$165,'LA22'!AE$1,0),(IF(LA_INDEX!$H$38=3,VLOOKUP('LA (Gen)'!$B77,'LA27'!$B$2:$AR$165,'LA27'!AE$1,0),0)))))),"")</f>
        <v>31</v>
      </c>
      <c r="AH77" s="122">
        <f>IFERROR((IF(LA_INDEX!$H$38=1,VLOOKUP('LA (Gen)'!$B77,'LA21'!$B$2:$AR$165,'LA21'!AF$1,0),(IF(LA_INDEX!$H$38=2,VLOOKUP('LA (Gen)'!$B77,'LA22'!$B$2:$AR$165,'LA22'!AF$1,0),(IF(LA_INDEX!$H$38=3,VLOOKUP('LA (Gen)'!$B77,'LA27'!$B$2:$AR$165,'LA27'!AF$1,0),0)))))),"")</f>
        <v>33</v>
      </c>
      <c r="AI77" s="122">
        <f>IFERROR((IF(LA_INDEX!$H$38=1,VLOOKUP('LA (Gen)'!$B77,'LA21'!$B$2:$AR$165,'LA21'!AG$1,0),(IF(LA_INDEX!$H$38=2,VLOOKUP('LA (Gen)'!$B77,'LA22'!$B$2:$AR$165,'LA22'!AG$1,0),(IF(LA_INDEX!$H$38=3,VLOOKUP('LA (Gen)'!$B77,'LA27'!$B$2:$AR$165,'LA27'!AG$1,0),0)))))),"")</f>
        <v>3</v>
      </c>
      <c r="AJ77" s="122">
        <f>IFERROR((IF(LA_INDEX!$H$38=1,VLOOKUP('LA (Gen)'!$B77,'LA21'!$B$2:$AR$165,'LA21'!AH$1,0),(IF(LA_INDEX!$H$38=2,VLOOKUP('LA (Gen)'!$B77,'LA22'!$B$2:$AR$165,'LA22'!AH$1,0),(IF(LA_INDEX!$H$38=3,VLOOKUP('LA (Gen)'!$B77,'LA27'!$B$2:$AR$165,'LA27'!AH$1,0),0)))))),"")</f>
        <v>2</v>
      </c>
      <c r="AK77" s="122">
        <f>IFERROR((IF(LA_INDEX!$H$38=1,VLOOKUP('LA (Gen)'!$B77,'LA21'!$B$2:$AR$165,'LA21'!AI$1,0),(IF(LA_INDEX!$H$38=2,VLOOKUP('LA (Gen)'!$B77,'LA22'!$B$2:$AR$165,'LA22'!AI$1,0),(IF(LA_INDEX!$H$38=3,VLOOKUP('LA (Gen)'!$B77,'LA27'!$B$2:$AR$165,'LA27'!AI$1,0),0)))))),"")</f>
        <v>2</v>
      </c>
      <c r="AL77" s="122">
        <f>IFERROR((IF(LA_INDEX!$H$38=1,VLOOKUP('LA (Gen)'!$B77,'LA21'!$B$2:$AR$165,'LA21'!AJ$1,0),(IF(LA_INDEX!$H$38=2,VLOOKUP('LA (Gen)'!$B77,'LA22'!$B$2:$AR$165,'LA22'!AJ$1,0),(IF(LA_INDEX!$H$38=3,VLOOKUP('LA (Gen)'!$B77,'LA27'!$B$2:$AR$165,'LA27'!AJ$1,0),0)))))),"")</f>
        <v>13</v>
      </c>
      <c r="AM77" s="122">
        <f>IFERROR((IF(LA_INDEX!$H$38=1,VLOOKUP('LA (Gen)'!$B77,'LA21'!$B$2:$AR$165,'LA21'!AK$1,0),(IF(LA_INDEX!$H$38=2,VLOOKUP('LA (Gen)'!$B77,'LA22'!$B$2:$AR$165,'LA22'!AK$1,0),(IF(LA_INDEX!$H$38=3,VLOOKUP('LA (Gen)'!$B77,'LA27'!$B$2:$AR$165,'LA27'!AK$1,0),0)))))),"")</f>
        <v>22</v>
      </c>
      <c r="AN77" s="122">
        <f>IFERROR((IF(LA_INDEX!$H$38=1,VLOOKUP('LA (Gen)'!$B77,'LA21'!$B$2:$AR$165,'LA21'!AL$1,0),(IF(LA_INDEX!$H$38=2,VLOOKUP('LA (Gen)'!$B77,'LA22'!$B$2:$AR$165,'LA22'!AL$1,0),(IF(LA_INDEX!$H$38=3,VLOOKUP('LA (Gen)'!$B77,'LA27'!$B$2:$AR$165,'LA27'!AL$1,0),0)))))),"")</f>
        <v>19</v>
      </c>
      <c r="AO77" s="122">
        <f>IFERROR((IF(LA_INDEX!$H$38=1,VLOOKUP('LA (Gen)'!$B77,'LA21'!$B$2:$AR$165,'LA21'!AM$1,0),(IF(LA_INDEX!$H$38=2,VLOOKUP('LA (Gen)'!$B77,'LA22'!$B$2:$AR$165,'LA22'!AM$1,0),(IF(LA_INDEX!$H$38=3,VLOOKUP('LA (Gen)'!$B77,'LA27'!$B$2:$AR$165,'LA27'!AM$1,0),0)))))),"")</f>
        <v>10</v>
      </c>
      <c r="AP77" s="122">
        <f>IFERROR((IF(LA_INDEX!$H$38=1,VLOOKUP('LA (Gen)'!$B77,'LA21'!$B$2:$AR$165,'LA21'!AN$1,0),(IF(LA_INDEX!$H$38=2,VLOOKUP('LA (Gen)'!$B77,'LA22'!$B$2:$AR$165,'LA22'!AN$1,0),(IF(LA_INDEX!$H$38=3,VLOOKUP('LA (Gen)'!$B77,'LA27'!$B$2:$AR$165,'LA27'!AN$1,0),0)))))),"")</f>
        <v>8</v>
      </c>
      <c r="AQ77" s="122">
        <f>IFERROR((IF(LA_INDEX!$H$38=1,VLOOKUP('LA (Gen)'!$B77,'LA21'!$B$2:$AR$165,'LA21'!AO$1,0),(IF(LA_INDEX!$H$38=2,VLOOKUP('LA (Gen)'!$B77,'LA22'!$B$2:$AR$165,'LA22'!AO$1,0),(IF(LA_INDEX!$H$38=3,VLOOKUP('LA (Gen)'!$B77,'LA27'!$B$2:$AR$165,'LA27'!AO$1,0),0)))))),"")</f>
        <v>9</v>
      </c>
      <c r="AR77" s="122">
        <f>IFERROR((IF(LA_INDEX!$H$38=1,VLOOKUP('LA (Gen)'!$B77,'LA21'!$B$2:$AR$165,'LA21'!AP$1,0),(IF(LA_INDEX!$H$38=2,VLOOKUP('LA (Gen)'!$B77,'LA22'!$B$2:$AR$165,'LA22'!AP$1,0),(IF(LA_INDEX!$H$38=3,VLOOKUP('LA (Gen)'!$B77,'LA27'!$B$2:$AR$165,'LA27'!AP$1,0),0)))))),"")</f>
        <v>5</v>
      </c>
      <c r="AS77" s="122">
        <f>IFERROR((IF(LA_INDEX!$H$38=1,VLOOKUP('LA (Gen)'!$B77,'LA21'!$B$2:$AR$165,'LA21'!AQ$1,0),(IF(LA_INDEX!$H$38=2,VLOOKUP('LA (Gen)'!$B77,'LA22'!$B$2:$AR$165,'LA22'!AQ$1,0),(IF(LA_INDEX!$H$38=3,VLOOKUP('LA (Gen)'!$B77,'LA27'!$B$2:$AR$165,'LA27'!AQ$1,0),0)))))),"")</f>
        <v>2</v>
      </c>
      <c r="AT77" s="122">
        <f>IFERROR((IF(LA_INDEX!$H$38=1,VLOOKUP('LA (Gen)'!$B77,'LA21'!$B$2:$AR$165,'LA21'!AR$1,0),(IF(LA_INDEX!$H$38=2,VLOOKUP('LA (Gen)'!$B77,'LA22'!$B$2:$AR$165,'LA22'!AR$1,0),(IF(LA_INDEX!$H$38=3,VLOOKUP('LA (Gen)'!$B77,'LA27'!$B$2:$AR$165,'LA27'!AR$1,0),0)))))),"")</f>
        <v>3</v>
      </c>
    </row>
    <row r="78" spans="1:46" x14ac:dyDescent="0.3">
      <c r="A78" s="80" t="s">
        <v>507</v>
      </c>
      <c r="B78" s="114">
        <v>891</v>
      </c>
      <c r="C78" s="80" t="s">
        <v>367</v>
      </c>
      <c r="D78" s="80" t="s">
        <v>306</v>
      </c>
      <c r="E78" s="122">
        <f>IFERROR(MROUND((IF(LA_INDEX!$H$38=1,VLOOKUP('LA (Gen)'!$B78,'LA21'!$B$2:$AR$165,'LA21'!C$1,0),(IF(LA_INDEX!$H$38=2,VLOOKUP('LA (Gen)'!$B78,'LA22'!$B$2:$AR$165,'LA22'!C$1,0),(IF(LA_INDEX!$H$38=3,VLOOKUP('LA (Gen)'!$B78,'LA27'!$B$2:$AR$165,'LA27'!C$1,0),0)))))),5),"")</f>
        <v>2105</v>
      </c>
      <c r="F78" s="122">
        <f>IFERROR(MROUND((IF(LA_INDEX!$H$38=1,VLOOKUP('LA (Gen)'!$B78,'LA21'!$B$2:$AR$165,'LA21'!D$1,0),(IF(LA_INDEX!$H$38=2,VLOOKUP('LA (Gen)'!$B78,'LA22'!$B$2:$AR$165,'LA22'!D$1,0),(IF(LA_INDEX!$H$38=3,VLOOKUP('LA (Gen)'!$B78,'LA27'!$B$2:$AR$165,'LA27'!D$1,0),0)))))),5),"")</f>
        <v>2345</v>
      </c>
      <c r="G78" s="122">
        <f>IFERROR(MROUND((IF(LA_INDEX!$H$38=1,VLOOKUP('LA (Gen)'!$B78,'LA21'!$B$2:$AR$165,'LA21'!E$1,0),(IF(LA_INDEX!$H$38=2,VLOOKUP('LA (Gen)'!$B78,'LA22'!$B$2:$AR$165,'LA22'!E$1,0),(IF(LA_INDEX!$H$38=3,VLOOKUP('LA (Gen)'!$B78,'LA27'!$B$2:$AR$165,'LA27'!E$1,0),0)))))),5),"")</f>
        <v>4450</v>
      </c>
      <c r="H78" s="122">
        <f>IFERROR((IF(LA_INDEX!$H$38=1,VLOOKUP('LA (Gen)'!$B78,'LA21'!$B$2:$AR$165,'LA21'!F$1,0),(IF(LA_INDEX!$H$38=2,VLOOKUP('LA (Gen)'!$B78,'LA22'!$B$2:$AR$165,'LA22'!F$1,0),(IF(LA_INDEX!$H$38=3,VLOOKUP('LA (Gen)'!$B78,'LA27'!$B$2:$AR$165,'LA27'!F$1,0),0)))))),"")</f>
        <v>89</v>
      </c>
      <c r="I78" s="122">
        <f>IFERROR((IF(LA_INDEX!$H$38=1,VLOOKUP('LA (Gen)'!$B78,'LA21'!$B$2:$AR$165,'LA21'!G$1,0),(IF(LA_INDEX!$H$38=2,VLOOKUP('LA (Gen)'!$B78,'LA22'!$B$2:$AR$165,'LA22'!G$1,0),(IF(LA_INDEX!$H$38=3,VLOOKUP('LA (Gen)'!$B78,'LA27'!$B$2:$AR$165,'LA27'!G$1,0),0)))))),"")</f>
        <v>91</v>
      </c>
      <c r="J78" s="122">
        <f>IFERROR((IF(LA_INDEX!$H$38=1,VLOOKUP('LA (Gen)'!$B78,'LA21'!$B$2:$AR$165,'LA21'!H$1,0),(IF(LA_INDEX!$H$38=2,VLOOKUP('LA (Gen)'!$B78,'LA22'!$B$2:$AR$165,'LA22'!H$1,0),(IF(LA_INDEX!$H$38=3,VLOOKUP('LA (Gen)'!$B78,'LA27'!$B$2:$AR$165,'LA27'!H$1,0),0)))))),"")</f>
        <v>90</v>
      </c>
      <c r="K78" s="122">
        <f>IFERROR((IF(LA_INDEX!$H$38=1,VLOOKUP('LA (Gen)'!$B78,'LA21'!$B$2:$AR$165,'LA21'!I$1,0),(IF(LA_INDEX!$H$38=2,VLOOKUP('LA (Gen)'!$B78,'LA22'!$B$2:$AR$165,'LA22'!I$1,0),(IF(LA_INDEX!$H$38=3,VLOOKUP('LA (Gen)'!$B78,'LA27'!$B$2:$AR$165,'LA27'!I$1,0),0)))))),"")</f>
        <v>10</v>
      </c>
      <c r="L78" s="122">
        <f>IFERROR((IF(LA_INDEX!$H$38=1,VLOOKUP('LA (Gen)'!$B78,'LA21'!$B$2:$AR$165,'LA21'!J$1,0),(IF(LA_INDEX!$H$38=2,VLOOKUP('LA (Gen)'!$B78,'LA22'!$B$2:$AR$165,'LA22'!J$1,0),(IF(LA_INDEX!$H$38=3,VLOOKUP('LA (Gen)'!$B78,'LA27'!$B$2:$AR$165,'LA27'!J$1,0),0)))))),"")</f>
        <v>8</v>
      </c>
      <c r="M78" s="122">
        <f>IFERROR((IF(LA_INDEX!$H$38=1,VLOOKUP('LA (Gen)'!$B78,'LA21'!$B$2:$AR$165,'LA21'!K$1,0),(IF(LA_INDEX!$H$38=2,VLOOKUP('LA (Gen)'!$B78,'LA22'!$B$2:$AR$165,'LA22'!K$1,0),(IF(LA_INDEX!$H$38=3,VLOOKUP('LA (Gen)'!$B78,'LA27'!$B$2:$AR$165,'LA27'!K$1,0),0)))))),"")</f>
        <v>9</v>
      </c>
      <c r="N78" s="122">
        <f>IFERROR((IF(LA_INDEX!$H$38=1,VLOOKUP('LA (Gen)'!$B78,'LA21'!$B$2:$AR$165,'LA21'!L$1,0),(IF(LA_INDEX!$H$38=2,VLOOKUP('LA (Gen)'!$B78,'LA22'!$B$2:$AR$165,'LA22'!L$1,0),(IF(LA_INDEX!$H$38=3,VLOOKUP('LA (Gen)'!$B78,'LA27'!$B$2:$AR$165,'LA27'!L$1,0),0)))))),"")</f>
        <v>68</v>
      </c>
      <c r="O78" s="122">
        <f>IFERROR((IF(LA_INDEX!$H$38=1,VLOOKUP('LA (Gen)'!$B78,'LA21'!$B$2:$AR$165,'LA21'!M$1,0),(IF(LA_INDEX!$H$38=2,VLOOKUP('LA (Gen)'!$B78,'LA22'!$B$2:$AR$165,'LA22'!M$1,0),(IF(LA_INDEX!$H$38=3,VLOOKUP('LA (Gen)'!$B78,'LA27'!$B$2:$AR$165,'LA27'!M$1,0),0)))))),"")</f>
        <v>68</v>
      </c>
      <c r="P78" s="122">
        <f>IFERROR((IF(LA_INDEX!$H$38=1,VLOOKUP('LA (Gen)'!$B78,'LA21'!$B$2:$AR$165,'LA21'!N$1,0),(IF(LA_INDEX!$H$38=2,VLOOKUP('LA (Gen)'!$B78,'LA22'!$B$2:$AR$165,'LA22'!N$1,0),(IF(LA_INDEX!$H$38=3,VLOOKUP('LA (Gen)'!$B78,'LA27'!$B$2:$AR$165,'LA27'!N$1,0),0)))))),"")</f>
        <v>68</v>
      </c>
      <c r="Q78" s="122">
        <f>IFERROR((IF(LA_INDEX!$H$38=1,VLOOKUP('LA (Gen)'!$B78,'LA21'!$B$2:$AR$165,'LA21'!O$1,0),(IF(LA_INDEX!$H$38=2,VLOOKUP('LA (Gen)'!$B78,'LA22'!$B$2:$AR$165,'LA22'!O$1,0),(IF(LA_INDEX!$H$38=3,VLOOKUP('LA (Gen)'!$B78,'LA27'!$B$2:$AR$165,'LA27'!O$1,0),0)))))),"")</f>
        <v>22</v>
      </c>
      <c r="R78" s="122">
        <f>IFERROR((IF(LA_INDEX!$H$38=1,VLOOKUP('LA (Gen)'!$B78,'LA21'!$B$2:$AR$165,'LA21'!P$1,0),(IF(LA_INDEX!$H$38=2,VLOOKUP('LA (Gen)'!$B78,'LA22'!$B$2:$AR$165,'LA22'!P$1,0),(IF(LA_INDEX!$H$38=3,VLOOKUP('LA (Gen)'!$B78,'LA27'!$B$2:$AR$165,'LA27'!P$1,0),0)))))),"")</f>
        <v>19</v>
      </c>
      <c r="S78" s="122">
        <f>IFERROR((IF(LA_INDEX!$H$38=1,VLOOKUP('LA (Gen)'!$B78,'LA21'!$B$2:$AR$165,'LA21'!Q$1,0),(IF(LA_INDEX!$H$38=2,VLOOKUP('LA (Gen)'!$B78,'LA22'!$B$2:$AR$165,'LA22'!Q$1,0),(IF(LA_INDEX!$H$38=3,VLOOKUP('LA (Gen)'!$B78,'LA27'!$B$2:$AR$165,'LA27'!Q$1,0),0)))))),"")</f>
        <v>20</v>
      </c>
      <c r="T78" s="122">
        <f>IFERROR((IF(LA_INDEX!$H$38=1,VLOOKUP('LA (Gen)'!$B78,'LA21'!$B$2:$AR$165,'LA21'!R$1,0),(IF(LA_INDEX!$H$38=2,VLOOKUP('LA (Gen)'!$B78,'LA22'!$B$2:$AR$165,'LA22'!R$1,0),(IF(LA_INDEX!$H$38=3,VLOOKUP('LA (Gen)'!$B78,'LA27'!$B$2:$AR$165,'LA27'!R$1,0),0)))))),"")</f>
        <v>45</v>
      </c>
      <c r="U78" s="122">
        <f>IFERROR((IF(LA_INDEX!$H$38=1,VLOOKUP('LA (Gen)'!$B78,'LA21'!$B$2:$AR$165,'LA21'!S$1,0),(IF(LA_INDEX!$H$38=2,VLOOKUP('LA (Gen)'!$B78,'LA22'!$B$2:$AR$165,'LA22'!S$1,0),(IF(LA_INDEX!$H$38=3,VLOOKUP('LA (Gen)'!$B78,'LA27'!$B$2:$AR$165,'LA27'!S$1,0),0)))))),"")</f>
        <v>47</v>
      </c>
      <c r="V78" s="122">
        <f>IFERROR((IF(LA_INDEX!$H$38=1,VLOOKUP('LA (Gen)'!$B78,'LA21'!$B$2:$AR$165,'LA21'!T$1,0),(IF(LA_INDEX!$H$38=2,VLOOKUP('LA (Gen)'!$B78,'LA22'!$B$2:$AR$165,'LA22'!T$1,0),(IF(LA_INDEX!$H$38=3,VLOOKUP('LA (Gen)'!$B78,'LA27'!$B$2:$AR$165,'LA27'!T$1,0),0)))))),"")</f>
        <v>46</v>
      </c>
      <c r="W78" s="122">
        <f>IFERROR((IF(LA_INDEX!$H$38=1,VLOOKUP('LA (Gen)'!$B78,'LA21'!$B$2:$AR$165,'LA21'!U$1,0),(IF(LA_INDEX!$H$38=2,VLOOKUP('LA (Gen)'!$B78,'LA22'!$B$2:$AR$165,'LA22'!U$1,0),(IF(LA_INDEX!$H$38=3,VLOOKUP('LA (Gen)'!$B78,'LA27'!$B$2:$AR$165,'LA27'!U$1,0),0)))))),"")</f>
        <v>16</v>
      </c>
      <c r="X78" s="122">
        <f>IFERROR((IF(LA_INDEX!$H$38=1,VLOOKUP('LA (Gen)'!$B78,'LA21'!$B$2:$AR$165,'LA21'!V$1,0),(IF(LA_INDEX!$H$38=2,VLOOKUP('LA (Gen)'!$B78,'LA22'!$B$2:$AR$165,'LA22'!V$1,0),(IF(LA_INDEX!$H$38=3,VLOOKUP('LA (Gen)'!$B78,'LA27'!$B$2:$AR$165,'LA27'!V$1,0),0)))))),"")</f>
        <v>15</v>
      </c>
      <c r="Y78" s="122">
        <f>IFERROR((IF(LA_INDEX!$H$38=1,VLOOKUP('LA (Gen)'!$B78,'LA21'!$B$2:$AR$165,'LA21'!W$1,0),(IF(LA_INDEX!$H$38=2,VLOOKUP('LA (Gen)'!$B78,'LA22'!$B$2:$AR$165,'LA22'!W$1,0),(IF(LA_INDEX!$H$38=3,VLOOKUP('LA (Gen)'!$B78,'LA27'!$B$2:$AR$165,'LA27'!W$1,0),0)))))),"")</f>
        <v>15</v>
      </c>
      <c r="Z78" s="122" t="str">
        <f>IFERROR((IF(LA_INDEX!$H$38=1,VLOOKUP('LA (Gen)'!$B78,'LA21'!$B$2:$AR$165,'LA21'!X$1,0),(IF(LA_INDEX!$H$38=2,VLOOKUP('LA (Gen)'!$B78,'LA22'!$B$2:$AR$165,'LA22'!X$1,0),(IF(LA_INDEX!$H$38=3,VLOOKUP('LA (Gen)'!$B78,'LA27'!$B$2:$AR$165,'LA27'!X$1,0),0)))))),"")</f>
        <v>-</v>
      </c>
      <c r="AA78" s="122" t="str">
        <f>IFERROR((IF(LA_INDEX!$H$38=1,VLOOKUP('LA (Gen)'!$B78,'LA21'!$B$2:$AR$165,'LA21'!Y$1,0),(IF(LA_INDEX!$H$38=2,VLOOKUP('LA (Gen)'!$B78,'LA22'!$B$2:$AR$165,'LA22'!Y$1,0),(IF(LA_INDEX!$H$38=3,VLOOKUP('LA (Gen)'!$B78,'LA27'!$B$2:$AR$165,'LA27'!Y$1,0),0)))))),"")</f>
        <v>-</v>
      </c>
      <c r="AB78" s="122" t="str">
        <f>IFERROR((IF(LA_INDEX!$H$38=1,VLOOKUP('LA (Gen)'!$B78,'LA21'!$B$2:$AR$165,'LA21'!Z$1,0),(IF(LA_INDEX!$H$38=2,VLOOKUP('LA (Gen)'!$B78,'LA22'!$B$2:$AR$165,'LA22'!Z$1,0),(IF(LA_INDEX!$H$38=3,VLOOKUP('LA (Gen)'!$B78,'LA27'!$B$2:$AR$165,'LA27'!Z$1,0),0)))))),"")</f>
        <v>-</v>
      </c>
      <c r="AC78" s="122">
        <f>IFERROR((IF(LA_INDEX!$H$38=1,VLOOKUP('LA (Gen)'!$B78,'LA21'!$B$2:$AR$165,'LA21'!AA$1,0),(IF(LA_INDEX!$H$38=2,VLOOKUP('LA (Gen)'!$B78,'LA22'!$B$2:$AR$165,'LA22'!AA$1,0),(IF(LA_INDEX!$H$38=3,VLOOKUP('LA (Gen)'!$B78,'LA27'!$B$2:$AR$165,'LA27'!AA$1,0),0)))))),"")</f>
        <v>12</v>
      </c>
      <c r="AD78" s="122">
        <f>IFERROR((IF(LA_INDEX!$H$38=1,VLOOKUP('LA (Gen)'!$B78,'LA21'!$B$2:$AR$165,'LA21'!AB$1,0),(IF(LA_INDEX!$H$38=2,VLOOKUP('LA (Gen)'!$B78,'LA22'!$B$2:$AR$165,'LA22'!AB$1,0),(IF(LA_INDEX!$H$38=3,VLOOKUP('LA (Gen)'!$B78,'LA27'!$B$2:$AR$165,'LA27'!AB$1,0),0)))))),"")</f>
        <v>12</v>
      </c>
      <c r="AE78" s="122">
        <f>IFERROR((IF(LA_INDEX!$H$38=1,VLOOKUP('LA (Gen)'!$B78,'LA21'!$B$2:$AR$165,'LA21'!AC$1,0),(IF(LA_INDEX!$H$38=2,VLOOKUP('LA (Gen)'!$B78,'LA22'!$B$2:$AR$165,'LA22'!AC$1,0),(IF(LA_INDEX!$H$38=3,VLOOKUP('LA (Gen)'!$B78,'LA27'!$B$2:$AR$165,'LA27'!AC$1,0),0)))))),"")</f>
        <v>12</v>
      </c>
      <c r="AF78" s="122">
        <f>IFERROR((IF(LA_INDEX!$H$38=1,VLOOKUP('LA (Gen)'!$B78,'LA21'!$B$2:$AR$165,'LA21'!AD$1,0),(IF(LA_INDEX!$H$38=2,VLOOKUP('LA (Gen)'!$B78,'LA22'!$B$2:$AR$165,'LA22'!AD$1,0),(IF(LA_INDEX!$H$38=3,VLOOKUP('LA (Gen)'!$B78,'LA27'!$B$2:$AR$165,'LA27'!AD$1,0),0)))))),"")</f>
        <v>29</v>
      </c>
      <c r="AG78" s="122">
        <f>IFERROR((IF(LA_INDEX!$H$38=1,VLOOKUP('LA (Gen)'!$B78,'LA21'!$B$2:$AR$165,'LA21'!AE$1,0),(IF(LA_INDEX!$H$38=2,VLOOKUP('LA (Gen)'!$B78,'LA22'!$B$2:$AR$165,'LA22'!AE$1,0),(IF(LA_INDEX!$H$38=3,VLOOKUP('LA (Gen)'!$B78,'LA27'!$B$2:$AR$165,'LA27'!AE$1,0),0)))))),"")</f>
        <v>32</v>
      </c>
      <c r="AH78" s="122">
        <f>IFERROR((IF(LA_INDEX!$H$38=1,VLOOKUP('LA (Gen)'!$B78,'LA21'!$B$2:$AR$165,'LA21'!AF$1,0),(IF(LA_INDEX!$H$38=2,VLOOKUP('LA (Gen)'!$B78,'LA22'!$B$2:$AR$165,'LA22'!AF$1,0),(IF(LA_INDEX!$H$38=3,VLOOKUP('LA (Gen)'!$B78,'LA27'!$B$2:$AR$165,'LA27'!AF$1,0),0)))))),"")</f>
        <v>30</v>
      </c>
      <c r="AI78" s="122">
        <f>IFERROR((IF(LA_INDEX!$H$38=1,VLOOKUP('LA (Gen)'!$B78,'LA21'!$B$2:$AR$165,'LA21'!AG$1,0),(IF(LA_INDEX!$H$38=2,VLOOKUP('LA (Gen)'!$B78,'LA22'!$B$2:$AR$165,'LA22'!AG$1,0),(IF(LA_INDEX!$H$38=3,VLOOKUP('LA (Gen)'!$B78,'LA27'!$B$2:$AR$165,'LA27'!AG$1,0),0)))))),"")</f>
        <v>2</v>
      </c>
      <c r="AJ78" s="122">
        <f>IFERROR((IF(LA_INDEX!$H$38=1,VLOOKUP('LA (Gen)'!$B78,'LA21'!$B$2:$AR$165,'LA21'!AH$1,0),(IF(LA_INDEX!$H$38=2,VLOOKUP('LA (Gen)'!$B78,'LA22'!$B$2:$AR$165,'LA22'!AH$1,0),(IF(LA_INDEX!$H$38=3,VLOOKUP('LA (Gen)'!$B78,'LA27'!$B$2:$AR$165,'LA27'!AH$1,0),0)))))),"")</f>
        <v>2</v>
      </c>
      <c r="AK78" s="122">
        <f>IFERROR((IF(LA_INDEX!$H$38=1,VLOOKUP('LA (Gen)'!$B78,'LA21'!$B$2:$AR$165,'LA21'!AI$1,0),(IF(LA_INDEX!$H$38=2,VLOOKUP('LA (Gen)'!$B78,'LA22'!$B$2:$AR$165,'LA22'!AI$1,0),(IF(LA_INDEX!$H$38=3,VLOOKUP('LA (Gen)'!$B78,'LA27'!$B$2:$AR$165,'LA27'!AI$1,0),0)))))),"")</f>
        <v>2</v>
      </c>
      <c r="AL78" s="122">
        <f>IFERROR((IF(LA_INDEX!$H$38=1,VLOOKUP('LA (Gen)'!$B78,'LA21'!$B$2:$AR$165,'LA21'!AJ$1,0),(IF(LA_INDEX!$H$38=2,VLOOKUP('LA (Gen)'!$B78,'LA22'!$B$2:$AR$165,'LA22'!AJ$1,0),(IF(LA_INDEX!$H$38=3,VLOOKUP('LA (Gen)'!$B78,'LA27'!$B$2:$AR$165,'LA27'!AJ$1,0),0)))))),"")</f>
        <v>21</v>
      </c>
      <c r="AM78" s="122">
        <f>IFERROR((IF(LA_INDEX!$H$38=1,VLOOKUP('LA (Gen)'!$B78,'LA21'!$B$2:$AR$165,'LA21'!AK$1,0),(IF(LA_INDEX!$H$38=2,VLOOKUP('LA (Gen)'!$B78,'LA22'!$B$2:$AR$165,'LA22'!AK$1,0),(IF(LA_INDEX!$H$38=3,VLOOKUP('LA (Gen)'!$B78,'LA27'!$B$2:$AR$165,'LA27'!AK$1,0),0)))))),"")</f>
        <v>23</v>
      </c>
      <c r="AN78" s="122">
        <f>IFERROR((IF(LA_INDEX!$H$38=1,VLOOKUP('LA (Gen)'!$B78,'LA21'!$B$2:$AR$165,'LA21'!AL$1,0),(IF(LA_INDEX!$H$38=2,VLOOKUP('LA (Gen)'!$B78,'LA22'!$B$2:$AR$165,'LA22'!AL$1,0),(IF(LA_INDEX!$H$38=3,VLOOKUP('LA (Gen)'!$B78,'LA27'!$B$2:$AR$165,'LA27'!AL$1,0),0)))))),"")</f>
        <v>22</v>
      </c>
      <c r="AO78" s="122">
        <f>IFERROR((IF(LA_INDEX!$H$38=1,VLOOKUP('LA (Gen)'!$B78,'LA21'!$B$2:$AR$165,'LA21'!AM$1,0),(IF(LA_INDEX!$H$38=2,VLOOKUP('LA (Gen)'!$B78,'LA22'!$B$2:$AR$165,'LA22'!AM$1,0),(IF(LA_INDEX!$H$38=3,VLOOKUP('LA (Gen)'!$B78,'LA27'!$B$2:$AR$165,'LA27'!AM$1,0),0)))))),"")</f>
        <v>9</v>
      </c>
      <c r="AP78" s="122">
        <f>IFERROR((IF(LA_INDEX!$H$38=1,VLOOKUP('LA (Gen)'!$B78,'LA21'!$B$2:$AR$165,'LA21'!AN$1,0),(IF(LA_INDEX!$H$38=2,VLOOKUP('LA (Gen)'!$B78,'LA22'!$B$2:$AR$165,'LA22'!AN$1,0),(IF(LA_INDEX!$H$38=3,VLOOKUP('LA (Gen)'!$B78,'LA27'!$B$2:$AR$165,'LA27'!AN$1,0),0)))))),"")</f>
        <v>8</v>
      </c>
      <c r="AQ78" s="122">
        <f>IFERROR((IF(LA_INDEX!$H$38=1,VLOOKUP('LA (Gen)'!$B78,'LA21'!$B$2:$AR$165,'LA21'!AO$1,0),(IF(LA_INDEX!$H$38=2,VLOOKUP('LA (Gen)'!$B78,'LA22'!$B$2:$AR$165,'LA22'!AO$1,0),(IF(LA_INDEX!$H$38=3,VLOOKUP('LA (Gen)'!$B78,'LA27'!$B$2:$AR$165,'LA27'!AO$1,0),0)))))),"")</f>
        <v>8</v>
      </c>
      <c r="AR78" s="122">
        <f>IFERROR((IF(LA_INDEX!$H$38=1,VLOOKUP('LA (Gen)'!$B78,'LA21'!$B$2:$AR$165,'LA21'!AP$1,0),(IF(LA_INDEX!$H$38=2,VLOOKUP('LA (Gen)'!$B78,'LA22'!$B$2:$AR$165,'LA22'!AP$1,0),(IF(LA_INDEX!$H$38=3,VLOOKUP('LA (Gen)'!$B78,'LA27'!$B$2:$AR$165,'LA27'!AP$1,0),0)))))),"")</f>
        <v>2</v>
      </c>
      <c r="AS78" s="122">
        <f>IFERROR((IF(LA_INDEX!$H$38=1,VLOOKUP('LA (Gen)'!$B78,'LA21'!$B$2:$AR$165,'LA21'!AQ$1,0),(IF(LA_INDEX!$H$38=2,VLOOKUP('LA (Gen)'!$B78,'LA22'!$B$2:$AR$165,'LA22'!AQ$1,0),(IF(LA_INDEX!$H$38=3,VLOOKUP('LA (Gen)'!$B78,'LA27'!$B$2:$AR$165,'LA27'!AQ$1,0),0)))))),"")</f>
        <v>1</v>
      </c>
      <c r="AT78" s="122">
        <f>IFERROR((IF(LA_INDEX!$H$38=1,VLOOKUP('LA (Gen)'!$B78,'LA21'!$B$2:$AR$165,'LA21'!AR$1,0),(IF(LA_INDEX!$H$38=2,VLOOKUP('LA (Gen)'!$B78,'LA22'!$B$2:$AR$165,'LA22'!AR$1,0),(IF(LA_INDEX!$H$38=3,VLOOKUP('LA (Gen)'!$B78,'LA27'!$B$2:$AR$165,'LA27'!AR$1,0),0)))))),"")</f>
        <v>2</v>
      </c>
    </row>
    <row r="79" spans="1:46" x14ac:dyDescent="0.3">
      <c r="A79" s="115" t="s">
        <v>508</v>
      </c>
      <c r="B79" s="114">
        <v>857</v>
      </c>
      <c r="C79" s="80" t="s">
        <v>380</v>
      </c>
      <c r="D79" s="80" t="s">
        <v>306</v>
      </c>
      <c r="E79" s="122">
        <f>IFERROR(MROUND((IF(LA_INDEX!$H$38=1,VLOOKUP('LA (Gen)'!$B79,'LA21'!$B$2:$AR$165,'LA21'!C$1,0),(IF(LA_INDEX!$H$38=2,VLOOKUP('LA (Gen)'!$B79,'LA22'!$B$2:$AR$165,'LA22'!C$1,0),(IF(LA_INDEX!$H$38=3,VLOOKUP('LA (Gen)'!$B79,'LA27'!$B$2:$AR$165,'LA27'!C$1,0),0)))))),5),"")</f>
        <v>50</v>
      </c>
      <c r="F79" s="122">
        <f>IFERROR(MROUND((IF(LA_INDEX!$H$38=1,VLOOKUP('LA (Gen)'!$B79,'LA21'!$B$2:$AR$165,'LA21'!D$1,0),(IF(LA_INDEX!$H$38=2,VLOOKUP('LA (Gen)'!$B79,'LA22'!$B$2:$AR$165,'LA22'!D$1,0),(IF(LA_INDEX!$H$38=3,VLOOKUP('LA (Gen)'!$B79,'LA27'!$B$2:$AR$165,'LA27'!D$1,0),0)))))),5),"")</f>
        <v>45</v>
      </c>
      <c r="G79" s="122">
        <f>IFERROR(MROUND((IF(LA_INDEX!$H$38=1,VLOOKUP('LA (Gen)'!$B79,'LA21'!$B$2:$AR$165,'LA21'!E$1,0),(IF(LA_INDEX!$H$38=2,VLOOKUP('LA (Gen)'!$B79,'LA22'!$B$2:$AR$165,'LA22'!E$1,0),(IF(LA_INDEX!$H$38=3,VLOOKUP('LA (Gen)'!$B79,'LA27'!$B$2:$AR$165,'LA27'!E$1,0),0)))))),5),"")</f>
        <v>90</v>
      </c>
      <c r="H79" s="122">
        <f>IFERROR((IF(LA_INDEX!$H$38=1,VLOOKUP('LA (Gen)'!$B79,'LA21'!$B$2:$AR$165,'LA21'!F$1,0),(IF(LA_INDEX!$H$38=2,VLOOKUP('LA (Gen)'!$B79,'LA22'!$B$2:$AR$165,'LA22'!F$1,0),(IF(LA_INDEX!$H$38=3,VLOOKUP('LA (Gen)'!$B79,'LA27'!$B$2:$AR$165,'LA27'!F$1,0),0)))))),"")</f>
        <v>94</v>
      </c>
      <c r="I79" s="122">
        <f>IFERROR((IF(LA_INDEX!$H$38=1,VLOOKUP('LA (Gen)'!$B79,'LA21'!$B$2:$AR$165,'LA21'!G$1,0),(IF(LA_INDEX!$H$38=2,VLOOKUP('LA (Gen)'!$B79,'LA22'!$B$2:$AR$165,'LA22'!G$1,0),(IF(LA_INDEX!$H$38=3,VLOOKUP('LA (Gen)'!$B79,'LA27'!$B$2:$AR$165,'LA27'!G$1,0),0)))))),"")</f>
        <v>88</v>
      </c>
      <c r="J79" s="122">
        <f>IFERROR((IF(LA_INDEX!$H$38=1,VLOOKUP('LA (Gen)'!$B79,'LA21'!$B$2:$AR$165,'LA21'!H$1,0),(IF(LA_INDEX!$H$38=2,VLOOKUP('LA (Gen)'!$B79,'LA22'!$B$2:$AR$165,'LA22'!H$1,0),(IF(LA_INDEX!$H$38=3,VLOOKUP('LA (Gen)'!$B79,'LA27'!$B$2:$AR$165,'LA27'!H$1,0),0)))))),"")</f>
        <v>91</v>
      </c>
      <c r="K79" s="122" t="str">
        <f>IFERROR((IF(LA_INDEX!$H$38=1,VLOOKUP('LA (Gen)'!$B79,'LA21'!$B$2:$AR$165,'LA21'!I$1,0),(IF(LA_INDEX!$H$38=2,VLOOKUP('LA (Gen)'!$B79,'LA22'!$B$2:$AR$165,'LA22'!I$1,0),(IF(LA_INDEX!$H$38=3,VLOOKUP('LA (Gen)'!$B79,'LA27'!$B$2:$AR$165,'LA27'!I$1,0),0)))))),"")</f>
        <v>x</v>
      </c>
      <c r="L79" s="122" t="str">
        <f>IFERROR((IF(LA_INDEX!$H$38=1,VLOOKUP('LA (Gen)'!$B79,'LA21'!$B$2:$AR$165,'LA21'!J$1,0),(IF(LA_INDEX!$H$38=2,VLOOKUP('LA (Gen)'!$B79,'LA22'!$B$2:$AR$165,'LA22'!J$1,0),(IF(LA_INDEX!$H$38=3,VLOOKUP('LA (Gen)'!$B79,'LA27'!$B$2:$AR$165,'LA27'!J$1,0),0)))))),"")</f>
        <v>x</v>
      </c>
      <c r="M79" s="122">
        <f>IFERROR((IF(LA_INDEX!$H$38=1,VLOOKUP('LA (Gen)'!$B79,'LA21'!$B$2:$AR$165,'LA21'!K$1,0),(IF(LA_INDEX!$H$38=2,VLOOKUP('LA (Gen)'!$B79,'LA22'!$B$2:$AR$165,'LA22'!K$1,0),(IF(LA_INDEX!$H$38=3,VLOOKUP('LA (Gen)'!$B79,'LA27'!$B$2:$AR$165,'LA27'!K$1,0),0)))))),"")</f>
        <v>7</v>
      </c>
      <c r="N79" s="122">
        <f>IFERROR((IF(LA_INDEX!$H$38=1,VLOOKUP('LA (Gen)'!$B79,'LA21'!$B$2:$AR$165,'LA21'!L$1,0),(IF(LA_INDEX!$H$38=2,VLOOKUP('LA (Gen)'!$B79,'LA22'!$B$2:$AR$165,'LA22'!L$1,0),(IF(LA_INDEX!$H$38=3,VLOOKUP('LA (Gen)'!$B79,'LA27'!$B$2:$AR$165,'LA27'!L$1,0),0)))))),"")</f>
        <v>56</v>
      </c>
      <c r="O79" s="122">
        <f>IFERROR((IF(LA_INDEX!$H$38=1,VLOOKUP('LA (Gen)'!$B79,'LA21'!$B$2:$AR$165,'LA21'!M$1,0),(IF(LA_INDEX!$H$38=2,VLOOKUP('LA (Gen)'!$B79,'LA22'!$B$2:$AR$165,'LA22'!M$1,0),(IF(LA_INDEX!$H$38=3,VLOOKUP('LA (Gen)'!$B79,'LA27'!$B$2:$AR$165,'LA27'!M$1,0),0)))))),"")</f>
        <v>65</v>
      </c>
      <c r="P79" s="122">
        <f>IFERROR((IF(LA_INDEX!$H$38=1,VLOOKUP('LA (Gen)'!$B79,'LA21'!$B$2:$AR$165,'LA21'!N$1,0),(IF(LA_INDEX!$H$38=2,VLOOKUP('LA (Gen)'!$B79,'LA22'!$B$2:$AR$165,'LA22'!N$1,0),(IF(LA_INDEX!$H$38=3,VLOOKUP('LA (Gen)'!$B79,'LA27'!$B$2:$AR$165,'LA27'!N$1,0),0)))))),"")</f>
        <v>60</v>
      </c>
      <c r="Q79" s="122" t="str">
        <f>IFERROR((IF(LA_INDEX!$H$38=1,VLOOKUP('LA (Gen)'!$B79,'LA21'!$B$2:$AR$165,'LA21'!O$1,0),(IF(LA_INDEX!$H$38=2,VLOOKUP('LA (Gen)'!$B79,'LA22'!$B$2:$AR$165,'LA22'!O$1,0),(IF(LA_INDEX!$H$38=3,VLOOKUP('LA (Gen)'!$B79,'LA27'!$B$2:$AR$165,'LA27'!O$1,0),0)))))),"")</f>
        <v>x</v>
      </c>
      <c r="R79" s="122" t="str">
        <f>IFERROR((IF(LA_INDEX!$H$38=1,VLOOKUP('LA (Gen)'!$B79,'LA21'!$B$2:$AR$165,'LA21'!P$1,0),(IF(LA_INDEX!$H$38=2,VLOOKUP('LA (Gen)'!$B79,'LA22'!$B$2:$AR$165,'LA22'!P$1,0),(IF(LA_INDEX!$H$38=3,VLOOKUP('LA (Gen)'!$B79,'LA27'!$B$2:$AR$165,'LA27'!P$1,0),0)))))),"")</f>
        <v>x</v>
      </c>
      <c r="S79" s="122">
        <f>IFERROR((IF(LA_INDEX!$H$38=1,VLOOKUP('LA (Gen)'!$B79,'LA21'!$B$2:$AR$165,'LA21'!Q$1,0),(IF(LA_INDEX!$H$38=2,VLOOKUP('LA (Gen)'!$B79,'LA22'!$B$2:$AR$165,'LA22'!Q$1,0),(IF(LA_INDEX!$H$38=3,VLOOKUP('LA (Gen)'!$B79,'LA27'!$B$2:$AR$165,'LA27'!Q$1,0),0)))))),"")</f>
        <v>5</v>
      </c>
      <c r="T79" s="122">
        <f>IFERROR((IF(LA_INDEX!$H$38=1,VLOOKUP('LA (Gen)'!$B79,'LA21'!$B$2:$AR$165,'LA21'!R$1,0),(IF(LA_INDEX!$H$38=2,VLOOKUP('LA (Gen)'!$B79,'LA22'!$B$2:$AR$165,'LA22'!R$1,0),(IF(LA_INDEX!$H$38=3,VLOOKUP('LA (Gen)'!$B79,'LA27'!$B$2:$AR$165,'LA27'!R$1,0),0)))))),"")</f>
        <v>44</v>
      </c>
      <c r="U79" s="122">
        <f>IFERROR((IF(LA_INDEX!$H$38=1,VLOOKUP('LA (Gen)'!$B79,'LA21'!$B$2:$AR$165,'LA21'!S$1,0),(IF(LA_INDEX!$H$38=2,VLOOKUP('LA (Gen)'!$B79,'LA22'!$B$2:$AR$165,'LA22'!S$1,0),(IF(LA_INDEX!$H$38=3,VLOOKUP('LA (Gen)'!$B79,'LA27'!$B$2:$AR$165,'LA27'!S$1,0),0)))))),"")</f>
        <v>56</v>
      </c>
      <c r="V79" s="122">
        <f>IFERROR((IF(LA_INDEX!$H$38=1,VLOOKUP('LA (Gen)'!$B79,'LA21'!$B$2:$AR$165,'LA21'!T$1,0),(IF(LA_INDEX!$H$38=2,VLOOKUP('LA (Gen)'!$B79,'LA22'!$B$2:$AR$165,'LA22'!T$1,0),(IF(LA_INDEX!$H$38=3,VLOOKUP('LA (Gen)'!$B79,'LA27'!$B$2:$AR$165,'LA27'!T$1,0),0)))))),"")</f>
        <v>49</v>
      </c>
      <c r="W79" s="122">
        <f>IFERROR((IF(LA_INDEX!$H$38=1,VLOOKUP('LA (Gen)'!$B79,'LA21'!$B$2:$AR$165,'LA21'!U$1,0),(IF(LA_INDEX!$H$38=2,VLOOKUP('LA (Gen)'!$B79,'LA22'!$B$2:$AR$165,'LA22'!U$1,0),(IF(LA_INDEX!$H$38=3,VLOOKUP('LA (Gen)'!$B79,'LA27'!$B$2:$AR$165,'LA27'!U$1,0),0)))))),"")</f>
        <v>21</v>
      </c>
      <c r="X79" s="122">
        <f>IFERROR((IF(LA_INDEX!$H$38=1,VLOOKUP('LA (Gen)'!$B79,'LA21'!$B$2:$AR$165,'LA21'!V$1,0),(IF(LA_INDEX!$H$38=2,VLOOKUP('LA (Gen)'!$B79,'LA22'!$B$2:$AR$165,'LA22'!V$1,0),(IF(LA_INDEX!$H$38=3,VLOOKUP('LA (Gen)'!$B79,'LA27'!$B$2:$AR$165,'LA27'!V$1,0),0)))))),"")</f>
        <v>14</v>
      </c>
      <c r="Y79" s="122">
        <f>IFERROR((IF(LA_INDEX!$H$38=1,VLOOKUP('LA (Gen)'!$B79,'LA21'!$B$2:$AR$165,'LA21'!W$1,0),(IF(LA_INDEX!$H$38=2,VLOOKUP('LA (Gen)'!$B79,'LA22'!$B$2:$AR$165,'LA22'!W$1,0),(IF(LA_INDEX!$H$38=3,VLOOKUP('LA (Gen)'!$B79,'LA27'!$B$2:$AR$165,'LA27'!W$1,0),0)))))),"")</f>
        <v>18</v>
      </c>
      <c r="Z79" s="122">
        <f>IFERROR((IF(LA_INDEX!$H$38=1,VLOOKUP('LA (Gen)'!$B79,'LA21'!$B$2:$AR$165,'LA21'!X$1,0),(IF(LA_INDEX!$H$38=2,VLOOKUP('LA (Gen)'!$B79,'LA22'!$B$2:$AR$165,'LA22'!X$1,0),(IF(LA_INDEX!$H$38=3,VLOOKUP('LA (Gen)'!$B79,'LA27'!$B$2:$AR$165,'LA27'!X$1,0),0)))))),"")</f>
        <v>0</v>
      </c>
      <c r="AA79" s="122">
        <f>IFERROR((IF(LA_INDEX!$H$38=1,VLOOKUP('LA (Gen)'!$B79,'LA21'!$B$2:$AR$165,'LA21'!Y$1,0),(IF(LA_INDEX!$H$38=2,VLOOKUP('LA (Gen)'!$B79,'LA22'!$B$2:$AR$165,'LA22'!Y$1,0),(IF(LA_INDEX!$H$38=3,VLOOKUP('LA (Gen)'!$B79,'LA27'!$B$2:$AR$165,'LA27'!Y$1,0),0)))))),"")</f>
        <v>0</v>
      </c>
      <c r="AB79" s="122">
        <f>IFERROR((IF(LA_INDEX!$H$38=1,VLOOKUP('LA (Gen)'!$B79,'LA21'!$B$2:$AR$165,'LA21'!Z$1,0),(IF(LA_INDEX!$H$38=2,VLOOKUP('LA (Gen)'!$B79,'LA22'!$B$2:$AR$165,'LA22'!Z$1,0),(IF(LA_INDEX!$H$38=3,VLOOKUP('LA (Gen)'!$B79,'LA27'!$B$2:$AR$165,'LA27'!Z$1,0),0)))))),"")</f>
        <v>0</v>
      </c>
      <c r="AC79" s="122" t="str">
        <f>IFERROR((IF(LA_INDEX!$H$38=1,VLOOKUP('LA (Gen)'!$B79,'LA21'!$B$2:$AR$165,'LA21'!AA$1,0),(IF(LA_INDEX!$H$38=2,VLOOKUP('LA (Gen)'!$B79,'LA22'!$B$2:$AR$165,'LA22'!AA$1,0),(IF(LA_INDEX!$H$38=3,VLOOKUP('LA (Gen)'!$B79,'LA27'!$B$2:$AR$165,'LA27'!AA$1,0),0)))))),"")</f>
        <v>x</v>
      </c>
      <c r="AD79" s="122" t="str">
        <f>IFERROR((IF(LA_INDEX!$H$38=1,VLOOKUP('LA (Gen)'!$B79,'LA21'!$B$2:$AR$165,'LA21'!AB$1,0),(IF(LA_INDEX!$H$38=2,VLOOKUP('LA (Gen)'!$B79,'LA22'!$B$2:$AR$165,'LA22'!AB$1,0),(IF(LA_INDEX!$H$38=3,VLOOKUP('LA (Gen)'!$B79,'LA27'!$B$2:$AR$165,'LA27'!AB$1,0),0)))))),"")</f>
        <v>x</v>
      </c>
      <c r="AE79" s="122">
        <f>IFERROR((IF(LA_INDEX!$H$38=1,VLOOKUP('LA (Gen)'!$B79,'LA21'!$B$2:$AR$165,'LA21'!AC$1,0),(IF(LA_INDEX!$H$38=2,VLOOKUP('LA (Gen)'!$B79,'LA22'!$B$2:$AR$165,'LA22'!AC$1,0),(IF(LA_INDEX!$H$38=3,VLOOKUP('LA (Gen)'!$B79,'LA27'!$B$2:$AR$165,'LA27'!AC$1,0),0)))))),"")</f>
        <v>11</v>
      </c>
      <c r="AF79" s="122">
        <f>IFERROR((IF(LA_INDEX!$H$38=1,VLOOKUP('LA (Gen)'!$B79,'LA21'!$B$2:$AR$165,'LA21'!AD$1,0),(IF(LA_INDEX!$H$38=2,VLOOKUP('LA (Gen)'!$B79,'LA22'!$B$2:$AR$165,'LA22'!AD$1,0),(IF(LA_INDEX!$H$38=3,VLOOKUP('LA (Gen)'!$B79,'LA27'!$B$2:$AR$165,'LA27'!AD$1,0),0)))))),"")</f>
        <v>23</v>
      </c>
      <c r="AG79" s="122">
        <f>IFERROR((IF(LA_INDEX!$H$38=1,VLOOKUP('LA (Gen)'!$B79,'LA21'!$B$2:$AR$165,'LA21'!AE$1,0),(IF(LA_INDEX!$H$38=2,VLOOKUP('LA (Gen)'!$B79,'LA22'!$B$2:$AR$165,'LA22'!AE$1,0),(IF(LA_INDEX!$H$38=3,VLOOKUP('LA (Gen)'!$B79,'LA27'!$B$2:$AR$165,'LA27'!AE$1,0),0)))))),"")</f>
        <v>42</v>
      </c>
      <c r="AH79" s="122">
        <f>IFERROR((IF(LA_INDEX!$H$38=1,VLOOKUP('LA (Gen)'!$B79,'LA21'!$B$2:$AR$165,'LA21'!AF$1,0),(IF(LA_INDEX!$H$38=2,VLOOKUP('LA (Gen)'!$B79,'LA22'!$B$2:$AR$165,'LA22'!AF$1,0),(IF(LA_INDEX!$H$38=3,VLOOKUP('LA (Gen)'!$B79,'LA27'!$B$2:$AR$165,'LA27'!AF$1,0),0)))))),"")</f>
        <v>32</v>
      </c>
      <c r="AI79" s="122" t="str">
        <f>IFERROR((IF(LA_INDEX!$H$38=1,VLOOKUP('LA (Gen)'!$B79,'LA21'!$B$2:$AR$165,'LA21'!AG$1,0),(IF(LA_INDEX!$H$38=2,VLOOKUP('LA (Gen)'!$B79,'LA22'!$B$2:$AR$165,'LA22'!AG$1,0),(IF(LA_INDEX!$H$38=3,VLOOKUP('LA (Gen)'!$B79,'LA27'!$B$2:$AR$165,'LA27'!AG$1,0),0)))))),"")</f>
        <v>x</v>
      </c>
      <c r="AJ79" s="122" t="str">
        <f>IFERROR((IF(LA_INDEX!$H$38=1,VLOOKUP('LA (Gen)'!$B79,'LA21'!$B$2:$AR$165,'LA21'!AH$1,0),(IF(LA_INDEX!$H$38=2,VLOOKUP('LA (Gen)'!$B79,'LA22'!$B$2:$AR$165,'LA22'!AH$1,0),(IF(LA_INDEX!$H$38=3,VLOOKUP('LA (Gen)'!$B79,'LA27'!$B$2:$AR$165,'LA27'!AH$1,0),0)))))),"")</f>
        <v>x</v>
      </c>
      <c r="AK79" s="122">
        <f>IFERROR((IF(LA_INDEX!$H$38=1,VLOOKUP('LA (Gen)'!$B79,'LA21'!$B$2:$AR$165,'LA21'!AI$1,0),(IF(LA_INDEX!$H$38=2,VLOOKUP('LA (Gen)'!$B79,'LA22'!$B$2:$AR$165,'LA22'!AI$1,0),(IF(LA_INDEX!$H$38=3,VLOOKUP('LA (Gen)'!$B79,'LA27'!$B$2:$AR$165,'LA27'!AI$1,0),0)))))),"")</f>
        <v>5</v>
      </c>
      <c r="AL79" s="122">
        <f>IFERROR((IF(LA_INDEX!$H$38=1,VLOOKUP('LA (Gen)'!$B79,'LA21'!$B$2:$AR$165,'LA21'!AJ$1,0),(IF(LA_INDEX!$H$38=2,VLOOKUP('LA (Gen)'!$B79,'LA22'!$B$2:$AR$165,'LA22'!AJ$1,0),(IF(LA_INDEX!$H$38=3,VLOOKUP('LA (Gen)'!$B79,'LA27'!$B$2:$AR$165,'LA27'!AJ$1,0),0)))))),"")</f>
        <v>38</v>
      </c>
      <c r="AM79" s="122">
        <f>IFERROR((IF(LA_INDEX!$H$38=1,VLOOKUP('LA (Gen)'!$B79,'LA21'!$B$2:$AR$165,'LA21'!AK$1,0),(IF(LA_INDEX!$H$38=2,VLOOKUP('LA (Gen)'!$B79,'LA22'!$B$2:$AR$165,'LA22'!AK$1,0),(IF(LA_INDEX!$H$38=3,VLOOKUP('LA (Gen)'!$B79,'LA27'!$B$2:$AR$165,'LA27'!AK$1,0),0)))))),"")</f>
        <v>23</v>
      </c>
      <c r="AN79" s="122">
        <f>IFERROR((IF(LA_INDEX!$H$38=1,VLOOKUP('LA (Gen)'!$B79,'LA21'!$B$2:$AR$165,'LA21'!AL$1,0),(IF(LA_INDEX!$H$38=2,VLOOKUP('LA (Gen)'!$B79,'LA22'!$B$2:$AR$165,'LA22'!AL$1,0),(IF(LA_INDEX!$H$38=3,VLOOKUP('LA (Gen)'!$B79,'LA27'!$B$2:$AR$165,'LA27'!AL$1,0),0)))))),"")</f>
        <v>31</v>
      </c>
      <c r="AO79" s="122" t="str">
        <f>IFERROR((IF(LA_INDEX!$H$38=1,VLOOKUP('LA (Gen)'!$B79,'LA21'!$B$2:$AR$165,'LA21'!AM$1,0),(IF(LA_INDEX!$H$38=2,VLOOKUP('LA (Gen)'!$B79,'LA22'!$B$2:$AR$165,'LA22'!AM$1,0),(IF(LA_INDEX!$H$38=3,VLOOKUP('LA (Gen)'!$B79,'LA27'!$B$2:$AR$165,'LA27'!AM$1,0),0)))))),"")</f>
        <v>x</v>
      </c>
      <c r="AP79" s="122" t="str">
        <f>IFERROR((IF(LA_INDEX!$H$38=1,VLOOKUP('LA (Gen)'!$B79,'LA21'!$B$2:$AR$165,'LA21'!AN$1,0),(IF(LA_INDEX!$H$38=2,VLOOKUP('LA (Gen)'!$B79,'LA22'!$B$2:$AR$165,'LA22'!AN$1,0),(IF(LA_INDEX!$H$38=3,VLOOKUP('LA (Gen)'!$B79,'LA27'!$B$2:$AR$165,'LA27'!AN$1,0),0)))))),"")</f>
        <v>x</v>
      </c>
      <c r="AQ79" s="122" t="str">
        <f>IFERROR((IF(LA_INDEX!$H$38=1,VLOOKUP('LA (Gen)'!$B79,'LA21'!$B$2:$AR$165,'LA21'!AO$1,0),(IF(LA_INDEX!$H$38=2,VLOOKUP('LA (Gen)'!$B79,'LA22'!$B$2:$AR$165,'LA22'!AO$1,0),(IF(LA_INDEX!$H$38=3,VLOOKUP('LA (Gen)'!$B79,'LA27'!$B$2:$AR$165,'LA27'!AO$1,0),0)))))),"")</f>
        <v>x</v>
      </c>
      <c r="AR79" s="122" t="str">
        <f>IFERROR((IF(LA_INDEX!$H$38=1,VLOOKUP('LA (Gen)'!$B79,'LA21'!$B$2:$AR$165,'LA21'!AP$1,0),(IF(LA_INDEX!$H$38=2,VLOOKUP('LA (Gen)'!$B79,'LA22'!$B$2:$AR$165,'LA22'!AP$1,0),(IF(LA_INDEX!$H$38=3,VLOOKUP('LA (Gen)'!$B79,'LA27'!$B$2:$AR$165,'LA27'!AP$1,0),0)))))),"")</f>
        <v>x</v>
      </c>
      <c r="AS79" s="122" t="str">
        <f>IFERROR((IF(LA_INDEX!$H$38=1,VLOOKUP('LA (Gen)'!$B79,'LA21'!$B$2:$AR$165,'LA21'!AQ$1,0),(IF(LA_INDEX!$H$38=2,VLOOKUP('LA (Gen)'!$B79,'LA22'!$B$2:$AR$165,'LA22'!AQ$1,0),(IF(LA_INDEX!$H$38=3,VLOOKUP('LA (Gen)'!$B79,'LA27'!$B$2:$AR$165,'LA27'!AQ$1,0),0)))))),"")</f>
        <v>x</v>
      </c>
      <c r="AT79" s="122" t="str">
        <f>IFERROR((IF(LA_INDEX!$H$38=1,VLOOKUP('LA (Gen)'!$B79,'LA21'!$B$2:$AR$165,'LA21'!AR$1,0),(IF(LA_INDEX!$H$38=2,VLOOKUP('LA (Gen)'!$B79,'LA22'!$B$2:$AR$165,'LA22'!AR$1,0),(IF(LA_INDEX!$H$38=3,VLOOKUP('LA (Gen)'!$B79,'LA27'!$B$2:$AR$165,'LA27'!AR$1,0),0)))))),"")</f>
        <v>x</v>
      </c>
    </row>
    <row r="80" spans="1:46" x14ac:dyDescent="0.3">
      <c r="A80" s="115"/>
      <c r="B80" s="114"/>
      <c r="C80" s="80"/>
      <c r="D80" s="80"/>
      <c r="E80" s="122" t="str">
        <f>IFERROR(MROUND((IF(LA_INDEX!$H$38=1,VLOOKUP('LA (Gen)'!$B80,'LA21'!$B$2:$AR$165,'LA21'!C$1,0),(IF(LA_INDEX!$H$38=2,VLOOKUP('LA (Gen)'!$B80,'LA22'!$B$2:$AR$165,'LA22'!C$1,0),(IF(LA_INDEX!$H$38=3,VLOOKUP('LA (Gen)'!$B80,'LA27'!$B$2:$AR$165,'LA27'!C$1,0),0)))))),5),"")</f>
        <v/>
      </c>
      <c r="F80" s="122" t="str">
        <f>IFERROR(MROUND((IF(LA_INDEX!$H$38=1,VLOOKUP('LA (Gen)'!$B80,'LA21'!$B$2:$AR$165,'LA21'!D$1,0),(IF(LA_INDEX!$H$38=2,VLOOKUP('LA (Gen)'!$B80,'LA22'!$B$2:$AR$165,'LA22'!D$1,0),(IF(LA_INDEX!$H$38=3,VLOOKUP('LA (Gen)'!$B80,'LA27'!$B$2:$AR$165,'LA27'!D$1,0),0)))))),5),"")</f>
        <v/>
      </c>
      <c r="G80" s="122" t="str">
        <f>IFERROR(MROUND((IF(LA_INDEX!$H$38=1,VLOOKUP('LA (Gen)'!$B80,'LA21'!$B$2:$AR$165,'LA21'!E$1,0),(IF(LA_INDEX!$H$38=2,VLOOKUP('LA (Gen)'!$B80,'LA22'!$B$2:$AR$165,'LA22'!E$1,0),(IF(LA_INDEX!$H$38=3,VLOOKUP('LA (Gen)'!$B80,'LA27'!$B$2:$AR$165,'LA27'!E$1,0),0)))))),5),"")</f>
        <v/>
      </c>
      <c r="H80" s="122" t="str">
        <f>IFERROR((IF(LA_INDEX!$H$38=1,VLOOKUP('LA (Gen)'!$B80,'LA21'!$B$2:$AR$165,'LA21'!F$1,0),(IF(LA_INDEX!$H$38=2,VLOOKUP('LA (Gen)'!$B80,'LA22'!$B$2:$AR$165,'LA22'!F$1,0),(IF(LA_INDEX!$H$38=3,VLOOKUP('LA (Gen)'!$B80,'LA27'!$B$2:$AR$165,'LA27'!F$1,0),0)))))),"")</f>
        <v/>
      </c>
      <c r="I80" s="122" t="str">
        <f>IFERROR((IF(LA_INDEX!$H$38=1,VLOOKUP('LA (Gen)'!$B80,'LA21'!$B$2:$AR$165,'LA21'!G$1,0),(IF(LA_INDEX!$H$38=2,VLOOKUP('LA (Gen)'!$B80,'LA22'!$B$2:$AR$165,'LA22'!G$1,0),(IF(LA_INDEX!$H$38=3,VLOOKUP('LA (Gen)'!$B80,'LA27'!$B$2:$AR$165,'LA27'!G$1,0),0)))))),"")</f>
        <v/>
      </c>
      <c r="J80" s="122" t="str">
        <f>IFERROR((IF(LA_INDEX!$H$38=1,VLOOKUP('LA (Gen)'!$B80,'LA21'!$B$2:$AR$165,'LA21'!H$1,0),(IF(LA_INDEX!$H$38=2,VLOOKUP('LA (Gen)'!$B80,'LA22'!$B$2:$AR$165,'LA22'!H$1,0),(IF(LA_INDEX!$H$38=3,VLOOKUP('LA (Gen)'!$B80,'LA27'!$B$2:$AR$165,'LA27'!H$1,0),0)))))),"")</f>
        <v/>
      </c>
      <c r="K80" s="122" t="str">
        <f>IFERROR((IF(LA_INDEX!$H$38=1,VLOOKUP('LA (Gen)'!$B80,'LA21'!$B$2:$AR$165,'LA21'!I$1,0),(IF(LA_INDEX!$H$38=2,VLOOKUP('LA (Gen)'!$B80,'LA22'!$B$2:$AR$165,'LA22'!I$1,0),(IF(LA_INDEX!$H$38=3,VLOOKUP('LA (Gen)'!$B80,'LA27'!$B$2:$AR$165,'LA27'!I$1,0),0)))))),"")</f>
        <v/>
      </c>
      <c r="L80" s="122" t="str">
        <f>IFERROR((IF(LA_INDEX!$H$38=1,VLOOKUP('LA (Gen)'!$B80,'LA21'!$B$2:$AR$165,'LA21'!J$1,0),(IF(LA_INDEX!$H$38=2,VLOOKUP('LA (Gen)'!$B80,'LA22'!$B$2:$AR$165,'LA22'!J$1,0),(IF(LA_INDEX!$H$38=3,VLOOKUP('LA (Gen)'!$B80,'LA27'!$B$2:$AR$165,'LA27'!J$1,0),0)))))),"")</f>
        <v/>
      </c>
      <c r="M80" s="122" t="str">
        <f>IFERROR((IF(LA_INDEX!$H$38=1,VLOOKUP('LA (Gen)'!$B80,'LA21'!$B$2:$AR$165,'LA21'!K$1,0),(IF(LA_INDEX!$H$38=2,VLOOKUP('LA (Gen)'!$B80,'LA22'!$B$2:$AR$165,'LA22'!K$1,0),(IF(LA_INDEX!$H$38=3,VLOOKUP('LA (Gen)'!$B80,'LA27'!$B$2:$AR$165,'LA27'!K$1,0),0)))))),"")</f>
        <v/>
      </c>
      <c r="N80" s="122" t="str">
        <f>IFERROR((IF(LA_INDEX!$H$38=1,VLOOKUP('LA (Gen)'!$B80,'LA21'!$B$2:$AR$165,'LA21'!L$1,0),(IF(LA_INDEX!$H$38=2,VLOOKUP('LA (Gen)'!$B80,'LA22'!$B$2:$AR$165,'LA22'!L$1,0),(IF(LA_INDEX!$H$38=3,VLOOKUP('LA (Gen)'!$B80,'LA27'!$B$2:$AR$165,'LA27'!L$1,0),0)))))),"")</f>
        <v/>
      </c>
      <c r="O80" s="122" t="str">
        <f>IFERROR((IF(LA_INDEX!$H$38=1,VLOOKUP('LA (Gen)'!$B80,'LA21'!$B$2:$AR$165,'LA21'!M$1,0),(IF(LA_INDEX!$H$38=2,VLOOKUP('LA (Gen)'!$B80,'LA22'!$B$2:$AR$165,'LA22'!M$1,0),(IF(LA_INDEX!$H$38=3,VLOOKUP('LA (Gen)'!$B80,'LA27'!$B$2:$AR$165,'LA27'!M$1,0),0)))))),"")</f>
        <v/>
      </c>
      <c r="P80" s="122" t="str">
        <f>IFERROR((IF(LA_INDEX!$H$38=1,VLOOKUP('LA (Gen)'!$B80,'LA21'!$B$2:$AR$165,'LA21'!N$1,0),(IF(LA_INDEX!$H$38=2,VLOOKUP('LA (Gen)'!$B80,'LA22'!$B$2:$AR$165,'LA22'!N$1,0),(IF(LA_INDEX!$H$38=3,VLOOKUP('LA (Gen)'!$B80,'LA27'!$B$2:$AR$165,'LA27'!N$1,0),0)))))),"")</f>
        <v/>
      </c>
      <c r="Q80" s="122" t="str">
        <f>IFERROR((IF(LA_INDEX!$H$38=1,VLOOKUP('LA (Gen)'!$B80,'LA21'!$B$2:$AR$165,'LA21'!O$1,0),(IF(LA_INDEX!$H$38=2,VLOOKUP('LA (Gen)'!$B80,'LA22'!$B$2:$AR$165,'LA22'!O$1,0),(IF(LA_INDEX!$H$38=3,VLOOKUP('LA (Gen)'!$B80,'LA27'!$B$2:$AR$165,'LA27'!O$1,0),0)))))),"")</f>
        <v/>
      </c>
      <c r="R80" s="122" t="str">
        <f>IFERROR((IF(LA_INDEX!$H$38=1,VLOOKUP('LA (Gen)'!$B80,'LA21'!$B$2:$AR$165,'LA21'!P$1,0),(IF(LA_INDEX!$H$38=2,VLOOKUP('LA (Gen)'!$B80,'LA22'!$B$2:$AR$165,'LA22'!P$1,0),(IF(LA_INDEX!$H$38=3,VLOOKUP('LA (Gen)'!$B80,'LA27'!$B$2:$AR$165,'LA27'!P$1,0),0)))))),"")</f>
        <v/>
      </c>
      <c r="S80" s="122" t="str">
        <f>IFERROR((IF(LA_INDEX!$H$38=1,VLOOKUP('LA (Gen)'!$B80,'LA21'!$B$2:$AR$165,'LA21'!Q$1,0),(IF(LA_INDEX!$H$38=2,VLOOKUP('LA (Gen)'!$B80,'LA22'!$B$2:$AR$165,'LA22'!Q$1,0),(IF(LA_INDEX!$H$38=3,VLOOKUP('LA (Gen)'!$B80,'LA27'!$B$2:$AR$165,'LA27'!Q$1,0),0)))))),"")</f>
        <v/>
      </c>
      <c r="T80" s="122" t="str">
        <f>IFERROR((IF(LA_INDEX!$H$38=1,VLOOKUP('LA (Gen)'!$B80,'LA21'!$B$2:$AR$165,'LA21'!R$1,0),(IF(LA_INDEX!$H$38=2,VLOOKUP('LA (Gen)'!$B80,'LA22'!$B$2:$AR$165,'LA22'!R$1,0),(IF(LA_INDEX!$H$38=3,VLOOKUP('LA (Gen)'!$B80,'LA27'!$B$2:$AR$165,'LA27'!R$1,0),0)))))),"")</f>
        <v/>
      </c>
      <c r="U80" s="122" t="str">
        <f>IFERROR((IF(LA_INDEX!$H$38=1,VLOOKUP('LA (Gen)'!$B80,'LA21'!$B$2:$AR$165,'LA21'!S$1,0),(IF(LA_INDEX!$H$38=2,VLOOKUP('LA (Gen)'!$B80,'LA22'!$B$2:$AR$165,'LA22'!S$1,0),(IF(LA_INDEX!$H$38=3,VLOOKUP('LA (Gen)'!$B80,'LA27'!$B$2:$AR$165,'LA27'!S$1,0),0)))))),"")</f>
        <v/>
      </c>
      <c r="V80" s="122" t="str">
        <f>IFERROR((IF(LA_INDEX!$H$38=1,VLOOKUP('LA (Gen)'!$B80,'LA21'!$B$2:$AR$165,'LA21'!T$1,0),(IF(LA_INDEX!$H$38=2,VLOOKUP('LA (Gen)'!$B80,'LA22'!$B$2:$AR$165,'LA22'!T$1,0),(IF(LA_INDEX!$H$38=3,VLOOKUP('LA (Gen)'!$B80,'LA27'!$B$2:$AR$165,'LA27'!T$1,0),0)))))),"")</f>
        <v/>
      </c>
      <c r="W80" s="122" t="str">
        <f>IFERROR((IF(LA_INDEX!$H$38=1,VLOOKUP('LA (Gen)'!$B80,'LA21'!$B$2:$AR$165,'LA21'!U$1,0),(IF(LA_INDEX!$H$38=2,VLOOKUP('LA (Gen)'!$B80,'LA22'!$B$2:$AR$165,'LA22'!U$1,0),(IF(LA_INDEX!$H$38=3,VLOOKUP('LA (Gen)'!$B80,'LA27'!$B$2:$AR$165,'LA27'!U$1,0),0)))))),"")</f>
        <v/>
      </c>
      <c r="X80" s="122" t="str">
        <f>IFERROR((IF(LA_INDEX!$H$38=1,VLOOKUP('LA (Gen)'!$B80,'LA21'!$B$2:$AR$165,'LA21'!V$1,0),(IF(LA_INDEX!$H$38=2,VLOOKUP('LA (Gen)'!$B80,'LA22'!$B$2:$AR$165,'LA22'!V$1,0),(IF(LA_INDEX!$H$38=3,VLOOKUP('LA (Gen)'!$B80,'LA27'!$B$2:$AR$165,'LA27'!V$1,0),0)))))),"")</f>
        <v/>
      </c>
      <c r="Y80" s="122" t="str">
        <f>IFERROR((IF(LA_INDEX!$H$38=1,VLOOKUP('LA (Gen)'!$B80,'LA21'!$B$2:$AR$165,'LA21'!W$1,0),(IF(LA_INDEX!$H$38=2,VLOOKUP('LA (Gen)'!$B80,'LA22'!$B$2:$AR$165,'LA22'!W$1,0),(IF(LA_INDEX!$H$38=3,VLOOKUP('LA (Gen)'!$B80,'LA27'!$B$2:$AR$165,'LA27'!W$1,0),0)))))),"")</f>
        <v/>
      </c>
      <c r="Z80" s="122" t="str">
        <f>IFERROR((IF(LA_INDEX!$H$38=1,VLOOKUP('LA (Gen)'!$B80,'LA21'!$B$2:$AR$165,'LA21'!X$1,0),(IF(LA_INDEX!$H$38=2,VLOOKUP('LA (Gen)'!$B80,'LA22'!$B$2:$AR$165,'LA22'!X$1,0),(IF(LA_INDEX!$H$38=3,VLOOKUP('LA (Gen)'!$B80,'LA27'!$B$2:$AR$165,'LA27'!X$1,0),0)))))),"")</f>
        <v/>
      </c>
      <c r="AA80" s="122" t="str">
        <f>IFERROR((IF(LA_INDEX!$H$38=1,VLOOKUP('LA (Gen)'!$B80,'LA21'!$B$2:$AR$165,'LA21'!Y$1,0),(IF(LA_INDEX!$H$38=2,VLOOKUP('LA (Gen)'!$B80,'LA22'!$B$2:$AR$165,'LA22'!Y$1,0),(IF(LA_INDEX!$H$38=3,VLOOKUP('LA (Gen)'!$B80,'LA27'!$B$2:$AR$165,'LA27'!Y$1,0),0)))))),"")</f>
        <v/>
      </c>
      <c r="AB80" s="122" t="str">
        <f>IFERROR((IF(LA_INDEX!$H$38=1,VLOOKUP('LA (Gen)'!$B80,'LA21'!$B$2:$AR$165,'LA21'!Z$1,0),(IF(LA_INDEX!$H$38=2,VLOOKUP('LA (Gen)'!$B80,'LA22'!$B$2:$AR$165,'LA22'!Z$1,0),(IF(LA_INDEX!$H$38=3,VLOOKUP('LA (Gen)'!$B80,'LA27'!$B$2:$AR$165,'LA27'!Z$1,0),0)))))),"")</f>
        <v/>
      </c>
      <c r="AC80" s="122" t="str">
        <f>IFERROR((IF(LA_INDEX!$H$38=1,VLOOKUP('LA (Gen)'!$B80,'LA21'!$B$2:$AR$165,'LA21'!AA$1,0),(IF(LA_INDEX!$H$38=2,VLOOKUP('LA (Gen)'!$B80,'LA22'!$B$2:$AR$165,'LA22'!AA$1,0),(IF(LA_INDEX!$H$38=3,VLOOKUP('LA (Gen)'!$B80,'LA27'!$B$2:$AR$165,'LA27'!AA$1,0),0)))))),"")</f>
        <v/>
      </c>
      <c r="AD80" s="122" t="str">
        <f>IFERROR((IF(LA_INDEX!$H$38=1,VLOOKUP('LA (Gen)'!$B80,'LA21'!$B$2:$AR$165,'LA21'!AB$1,0),(IF(LA_INDEX!$H$38=2,VLOOKUP('LA (Gen)'!$B80,'LA22'!$B$2:$AR$165,'LA22'!AB$1,0),(IF(LA_INDEX!$H$38=3,VLOOKUP('LA (Gen)'!$B80,'LA27'!$B$2:$AR$165,'LA27'!AB$1,0),0)))))),"")</f>
        <v/>
      </c>
      <c r="AE80" s="122" t="str">
        <f>IFERROR((IF(LA_INDEX!$H$38=1,VLOOKUP('LA (Gen)'!$B80,'LA21'!$B$2:$AR$165,'LA21'!AC$1,0),(IF(LA_INDEX!$H$38=2,VLOOKUP('LA (Gen)'!$B80,'LA22'!$B$2:$AR$165,'LA22'!AC$1,0),(IF(LA_INDEX!$H$38=3,VLOOKUP('LA (Gen)'!$B80,'LA27'!$B$2:$AR$165,'LA27'!AC$1,0),0)))))),"")</f>
        <v/>
      </c>
      <c r="AF80" s="122" t="str">
        <f>IFERROR((IF(LA_INDEX!$H$38=1,VLOOKUP('LA (Gen)'!$B80,'LA21'!$B$2:$AR$165,'LA21'!AD$1,0),(IF(LA_INDEX!$H$38=2,VLOOKUP('LA (Gen)'!$B80,'LA22'!$B$2:$AR$165,'LA22'!AD$1,0),(IF(LA_INDEX!$H$38=3,VLOOKUP('LA (Gen)'!$B80,'LA27'!$B$2:$AR$165,'LA27'!AD$1,0),0)))))),"")</f>
        <v/>
      </c>
      <c r="AG80" s="122" t="str">
        <f>IFERROR((IF(LA_INDEX!$H$38=1,VLOOKUP('LA (Gen)'!$B80,'LA21'!$B$2:$AR$165,'LA21'!AE$1,0),(IF(LA_INDEX!$H$38=2,VLOOKUP('LA (Gen)'!$B80,'LA22'!$B$2:$AR$165,'LA22'!AE$1,0),(IF(LA_INDEX!$H$38=3,VLOOKUP('LA (Gen)'!$B80,'LA27'!$B$2:$AR$165,'LA27'!AE$1,0),0)))))),"")</f>
        <v/>
      </c>
      <c r="AH80" s="122" t="str">
        <f>IFERROR((IF(LA_INDEX!$H$38=1,VLOOKUP('LA (Gen)'!$B80,'LA21'!$B$2:$AR$165,'LA21'!AF$1,0),(IF(LA_INDEX!$H$38=2,VLOOKUP('LA (Gen)'!$B80,'LA22'!$B$2:$AR$165,'LA22'!AF$1,0),(IF(LA_INDEX!$H$38=3,VLOOKUP('LA (Gen)'!$B80,'LA27'!$B$2:$AR$165,'LA27'!AF$1,0),0)))))),"")</f>
        <v/>
      </c>
      <c r="AI80" s="122" t="str">
        <f>IFERROR((IF(LA_INDEX!$H$38=1,VLOOKUP('LA (Gen)'!$B80,'LA21'!$B$2:$AR$165,'LA21'!AG$1,0),(IF(LA_INDEX!$H$38=2,VLOOKUP('LA (Gen)'!$B80,'LA22'!$B$2:$AR$165,'LA22'!AG$1,0),(IF(LA_INDEX!$H$38=3,VLOOKUP('LA (Gen)'!$B80,'LA27'!$B$2:$AR$165,'LA27'!AG$1,0),0)))))),"")</f>
        <v/>
      </c>
      <c r="AJ80" s="122" t="str">
        <f>IFERROR((IF(LA_INDEX!$H$38=1,VLOOKUP('LA (Gen)'!$B80,'LA21'!$B$2:$AR$165,'LA21'!AH$1,0),(IF(LA_INDEX!$H$38=2,VLOOKUP('LA (Gen)'!$B80,'LA22'!$B$2:$AR$165,'LA22'!AH$1,0),(IF(LA_INDEX!$H$38=3,VLOOKUP('LA (Gen)'!$B80,'LA27'!$B$2:$AR$165,'LA27'!AH$1,0),0)))))),"")</f>
        <v/>
      </c>
      <c r="AK80" s="122" t="str">
        <f>IFERROR((IF(LA_INDEX!$H$38=1,VLOOKUP('LA (Gen)'!$B80,'LA21'!$B$2:$AR$165,'LA21'!AI$1,0),(IF(LA_INDEX!$H$38=2,VLOOKUP('LA (Gen)'!$B80,'LA22'!$B$2:$AR$165,'LA22'!AI$1,0),(IF(LA_INDEX!$H$38=3,VLOOKUP('LA (Gen)'!$B80,'LA27'!$B$2:$AR$165,'LA27'!AI$1,0),0)))))),"")</f>
        <v/>
      </c>
      <c r="AL80" s="122" t="str">
        <f>IFERROR((IF(LA_INDEX!$H$38=1,VLOOKUP('LA (Gen)'!$B80,'LA21'!$B$2:$AR$165,'LA21'!AJ$1,0),(IF(LA_INDEX!$H$38=2,VLOOKUP('LA (Gen)'!$B80,'LA22'!$B$2:$AR$165,'LA22'!AJ$1,0),(IF(LA_INDEX!$H$38=3,VLOOKUP('LA (Gen)'!$B80,'LA27'!$B$2:$AR$165,'LA27'!AJ$1,0),0)))))),"")</f>
        <v/>
      </c>
      <c r="AM80" s="122" t="str">
        <f>IFERROR((IF(LA_INDEX!$H$38=1,VLOOKUP('LA (Gen)'!$B80,'LA21'!$B$2:$AR$165,'LA21'!AK$1,0),(IF(LA_INDEX!$H$38=2,VLOOKUP('LA (Gen)'!$B80,'LA22'!$B$2:$AR$165,'LA22'!AK$1,0),(IF(LA_INDEX!$H$38=3,VLOOKUP('LA (Gen)'!$B80,'LA27'!$B$2:$AR$165,'LA27'!AK$1,0),0)))))),"")</f>
        <v/>
      </c>
      <c r="AN80" s="122" t="str">
        <f>IFERROR((IF(LA_INDEX!$H$38=1,VLOOKUP('LA (Gen)'!$B80,'LA21'!$B$2:$AR$165,'LA21'!AL$1,0),(IF(LA_INDEX!$H$38=2,VLOOKUP('LA (Gen)'!$B80,'LA22'!$B$2:$AR$165,'LA22'!AL$1,0),(IF(LA_INDEX!$H$38=3,VLOOKUP('LA (Gen)'!$B80,'LA27'!$B$2:$AR$165,'LA27'!AL$1,0),0)))))),"")</f>
        <v/>
      </c>
      <c r="AO80" s="122" t="str">
        <f>IFERROR((IF(LA_INDEX!$H$38=1,VLOOKUP('LA (Gen)'!$B80,'LA21'!$B$2:$AR$165,'LA21'!AM$1,0),(IF(LA_INDEX!$H$38=2,VLOOKUP('LA (Gen)'!$B80,'LA22'!$B$2:$AR$165,'LA22'!AM$1,0),(IF(LA_INDEX!$H$38=3,VLOOKUP('LA (Gen)'!$B80,'LA27'!$B$2:$AR$165,'LA27'!AM$1,0),0)))))),"")</f>
        <v/>
      </c>
      <c r="AP80" s="122" t="str">
        <f>IFERROR((IF(LA_INDEX!$H$38=1,VLOOKUP('LA (Gen)'!$B80,'LA21'!$B$2:$AR$165,'LA21'!AN$1,0),(IF(LA_INDEX!$H$38=2,VLOOKUP('LA (Gen)'!$B80,'LA22'!$B$2:$AR$165,'LA22'!AN$1,0),(IF(LA_INDEX!$H$38=3,VLOOKUP('LA (Gen)'!$B80,'LA27'!$B$2:$AR$165,'LA27'!AN$1,0),0)))))),"")</f>
        <v/>
      </c>
      <c r="AQ80" s="122" t="str">
        <f>IFERROR((IF(LA_INDEX!$H$38=1,VLOOKUP('LA (Gen)'!$B80,'LA21'!$B$2:$AR$165,'LA21'!AO$1,0),(IF(LA_INDEX!$H$38=2,VLOOKUP('LA (Gen)'!$B80,'LA22'!$B$2:$AR$165,'LA22'!AO$1,0),(IF(LA_INDEX!$H$38=3,VLOOKUP('LA (Gen)'!$B80,'LA27'!$B$2:$AR$165,'LA27'!AO$1,0),0)))))),"")</f>
        <v/>
      </c>
      <c r="AR80" s="122" t="str">
        <f>IFERROR((IF(LA_INDEX!$H$38=1,VLOOKUP('LA (Gen)'!$B80,'LA21'!$B$2:$AR$165,'LA21'!AP$1,0),(IF(LA_INDEX!$H$38=2,VLOOKUP('LA (Gen)'!$B80,'LA22'!$B$2:$AR$165,'LA22'!AP$1,0),(IF(LA_INDEX!$H$38=3,VLOOKUP('LA (Gen)'!$B80,'LA27'!$B$2:$AR$165,'LA27'!AP$1,0),0)))))),"")</f>
        <v/>
      </c>
      <c r="AS80" s="122" t="str">
        <f>IFERROR((IF(LA_INDEX!$H$38=1,VLOOKUP('LA (Gen)'!$B80,'LA21'!$B$2:$AR$165,'LA21'!AQ$1,0),(IF(LA_INDEX!$H$38=2,VLOOKUP('LA (Gen)'!$B80,'LA22'!$B$2:$AR$165,'LA22'!AQ$1,0),(IF(LA_INDEX!$H$38=3,VLOOKUP('LA (Gen)'!$B80,'LA27'!$B$2:$AR$165,'LA27'!AQ$1,0),0)))))),"")</f>
        <v/>
      </c>
      <c r="AT80" s="122" t="str">
        <f>IFERROR((IF(LA_INDEX!$H$38=1,VLOOKUP('LA (Gen)'!$B80,'LA21'!$B$2:$AR$165,'LA21'!AR$1,0),(IF(LA_INDEX!$H$38=2,VLOOKUP('LA (Gen)'!$B80,'LA22'!$B$2:$AR$165,'LA22'!AR$1,0),(IF(LA_INDEX!$H$38=3,VLOOKUP('LA (Gen)'!$B80,'LA27'!$B$2:$AR$165,'LA27'!AR$1,0),0)))))),"")</f>
        <v/>
      </c>
    </row>
    <row r="81" spans="1:46" s="28" customFormat="1" x14ac:dyDescent="0.3">
      <c r="A81" s="112" t="s">
        <v>509</v>
      </c>
      <c r="B81" s="108" t="s">
        <v>193</v>
      </c>
      <c r="C81" s="113" t="s">
        <v>267</v>
      </c>
      <c r="D81" s="109"/>
      <c r="E81" s="121">
        <f>IFERROR(MROUND((IF(LA_INDEX!$H$38=1,VLOOKUP('LA (Gen)'!$B81,'LA21'!$B$2:$AR$165,'LA21'!C$1,0),(IF(LA_INDEX!$H$38=2,VLOOKUP('LA (Gen)'!$B81,'LA22'!$B$2:$AR$165,'LA22'!C$1,0),(IF(LA_INDEX!$H$38=3,VLOOKUP('LA (Gen)'!$B81,'LA27'!$B$2:$AR$165,'LA27'!C$1,0),0)))))),5),"")</f>
        <v>17880</v>
      </c>
      <c r="F81" s="121">
        <f>IFERROR(MROUND((IF(LA_INDEX!$H$38=1,VLOOKUP('LA (Gen)'!$B81,'LA21'!$B$2:$AR$165,'LA21'!D$1,0),(IF(LA_INDEX!$H$38=2,VLOOKUP('LA (Gen)'!$B81,'LA22'!$B$2:$AR$165,'LA22'!D$1,0),(IF(LA_INDEX!$H$38=3,VLOOKUP('LA (Gen)'!$B81,'LA27'!$B$2:$AR$165,'LA27'!D$1,0),0)))))),5),"")</f>
        <v>20805</v>
      </c>
      <c r="G81" s="121">
        <f>IFERROR(MROUND((IF(LA_INDEX!$H$38=1,VLOOKUP('LA (Gen)'!$B81,'LA21'!$B$2:$AR$165,'LA21'!E$1,0),(IF(LA_INDEX!$H$38=2,VLOOKUP('LA (Gen)'!$B81,'LA22'!$B$2:$AR$165,'LA22'!E$1,0),(IF(LA_INDEX!$H$38=3,VLOOKUP('LA (Gen)'!$B81,'LA27'!$B$2:$AR$165,'LA27'!E$1,0),0)))))),5),"")</f>
        <v>38685</v>
      </c>
      <c r="H81" s="121">
        <f>IFERROR((IF(LA_INDEX!$H$38=1,VLOOKUP('LA (Gen)'!$B81,'LA21'!$B$2:$AR$165,'LA21'!F$1,0),(IF(LA_INDEX!$H$38=2,VLOOKUP('LA (Gen)'!$B81,'LA22'!$B$2:$AR$165,'LA22'!F$1,0),(IF(LA_INDEX!$H$38=3,VLOOKUP('LA (Gen)'!$B81,'LA27'!$B$2:$AR$165,'LA27'!F$1,0),0)))))),"")</f>
        <v>86</v>
      </c>
      <c r="I81" s="121">
        <f>IFERROR((IF(LA_INDEX!$H$38=1,VLOOKUP('LA (Gen)'!$B81,'LA21'!$B$2:$AR$165,'LA21'!G$1,0),(IF(LA_INDEX!$H$38=2,VLOOKUP('LA (Gen)'!$B81,'LA22'!$B$2:$AR$165,'LA22'!G$1,0),(IF(LA_INDEX!$H$38=3,VLOOKUP('LA (Gen)'!$B81,'LA27'!$B$2:$AR$165,'LA27'!G$1,0),0)))))),"")</f>
        <v>89</v>
      </c>
      <c r="J81" s="121">
        <f>IFERROR((IF(LA_INDEX!$H$38=1,VLOOKUP('LA (Gen)'!$B81,'LA21'!$B$2:$AR$165,'LA21'!H$1,0),(IF(LA_INDEX!$H$38=2,VLOOKUP('LA (Gen)'!$B81,'LA22'!$B$2:$AR$165,'LA22'!H$1,0),(IF(LA_INDEX!$H$38=3,VLOOKUP('LA (Gen)'!$B81,'LA27'!$B$2:$AR$165,'LA27'!H$1,0),0)))))),"")</f>
        <v>88</v>
      </c>
      <c r="K81" s="121">
        <f>IFERROR((IF(LA_INDEX!$H$38=1,VLOOKUP('LA (Gen)'!$B81,'LA21'!$B$2:$AR$165,'LA21'!I$1,0),(IF(LA_INDEX!$H$38=2,VLOOKUP('LA (Gen)'!$B81,'LA22'!$B$2:$AR$165,'LA22'!I$1,0),(IF(LA_INDEX!$H$38=3,VLOOKUP('LA (Gen)'!$B81,'LA27'!$B$2:$AR$165,'LA27'!I$1,0),0)))))),"")</f>
        <v>8</v>
      </c>
      <c r="L81" s="121">
        <f>IFERROR((IF(LA_INDEX!$H$38=1,VLOOKUP('LA (Gen)'!$B81,'LA21'!$B$2:$AR$165,'LA21'!J$1,0),(IF(LA_INDEX!$H$38=2,VLOOKUP('LA (Gen)'!$B81,'LA22'!$B$2:$AR$165,'LA22'!J$1,0),(IF(LA_INDEX!$H$38=3,VLOOKUP('LA (Gen)'!$B81,'LA27'!$B$2:$AR$165,'LA27'!J$1,0),0)))))),"")</f>
        <v>6</v>
      </c>
      <c r="M81" s="121">
        <f>IFERROR((IF(LA_INDEX!$H$38=1,VLOOKUP('LA (Gen)'!$B81,'LA21'!$B$2:$AR$165,'LA21'!K$1,0),(IF(LA_INDEX!$H$38=2,VLOOKUP('LA (Gen)'!$B81,'LA22'!$B$2:$AR$165,'LA22'!K$1,0),(IF(LA_INDEX!$H$38=3,VLOOKUP('LA (Gen)'!$B81,'LA27'!$B$2:$AR$165,'LA27'!K$1,0),0)))))),"")</f>
        <v>7</v>
      </c>
      <c r="N81" s="121">
        <f>IFERROR((IF(LA_INDEX!$H$38=1,VLOOKUP('LA (Gen)'!$B81,'LA21'!$B$2:$AR$165,'LA21'!L$1,0),(IF(LA_INDEX!$H$38=2,VLOOKUP('LA (Gen)'!$B81,'LA22'!$B$2:$AR$165,'LA22'!L$1,0),(IF(LA_INDEX!$H$38=3,VLOOKUP('LA (Gen)'!$B81,'LA27'!$B$2:$AR$165,'LA27'!L$1,0),0)))))),"")</f>
        <v>68</v>
      </c>
      <c r="O81" s="121">
        <f>IFERROR((IF(LA_INDEX!$H$38=1,VLOOKUP('LA (Gen)'!$B81,'LA21'!$B$2:$AR$165,'LA21'!M$1,0),(IF(LA_INDEX!$H$38=2,VLOOKUP('LA (Gen)'!$B81,'LA22'!$B$2:$AR$165,'LA22'!M$1,0),(IF(LA_INDEX!$H$38=3,VLOOKUP('LA (Gen)'!$B81,'LA27'!$B$2:$AR$165,'LA27'!M$1,0),0)))))),"")</f>
        <v>67</v>
      </c>
      <c r="P81" s="121">
        <f>IFERROR((IF(LA_INDEX!$H$38=1,VLOOKUP('LA (Gen)'!$B81,'LA21'!$B$2:$AR$165,'LA21'!N$1,0),(IF(LA_INDEX!$H$38=2,VLOOKUP('LA (Gen)'!$B81,'LA22'!$B$2:$AR$165,'LA22'!N$1,0),(IF(LA_INDEX!$H$38=3,VLOOKUP('LA (Gen)'!$B81,'LA27'!$B$2:$AR$165,'LA27'!N$1,0),0)))))),"")</f>
        <v>68</v>
      </c>
      <c r="Q81" s="121">
        <f>IFERROR((IF(LA_INDEX!$H$38=1,VLOOKUP('LA (Gen)'!$B81,'LA21'!$B$2:$AR$165,'LA21'!O$1,0),(IF(LA_INDEX!$H$38=2,VLOOKUP('LA (Gen)'!$B81,'LA22'!$B$2:$AR$165,'LA22'!O$1,0),(IF(LA_INDEX!$H$38=3,VLOOKUP('LA (Gen)'!$B81,'LA27'!$B$2:$AR$165,'LA27'!O$1,0),0)))))),"")</f>
        <v>16</v>
      </c>
      <c r="R81" s="121">
        <f>IFERROR((IF(LA_INDEX!$H$38=1,VLOOKUP('LA (Gen)'!$B81,'LA21'!$B$2:$AR$165,'LA21'!P$1,0),(IF(LA_INDEX!$H$38=2,VLOOKUP('LA (Gen)'!$B81,'LA22'!$B$2:$AR$165,'LA22'!P$1,0),(IF(LA_INDEX!$H$38=3,VLOOKUP('LA (Gen)'!$B81,'LA27'!$B$2:$AR$165,'LA27'!P$1,0),0)))))),"")</f>
        <v>14</v>
      </c>
      <c r="S81" s="121">
        <f>IFERROR((IF(LA_INDEX!$H$38=1,VLOOKUP('LA (Gen)'!$B81,'LA21'!$B$2:$AR$165,'LA21'!Q$1,0),(IF(LA_INDEX!$H$38=2,VLOOKUP('LA (Gen)'!$B81,'LA22'!$B$2:$AR$165,'LA22'!Q$1,0),(IF(LA_INDEX!$H$38=3,VLOOKUP('LA (Gen)'!$B81,'LA27'!$B$2:$AR$165,'LA27'!Q$1,0),0)))))),"")</f>
        <v>15</v>
      </c>
      <c r="T81" s="121">
        <f>IFERROR((IF(LA_INDEX!$H$38=1,VLOOKUP('LA (Gen)'!$B81,'LA21'!$B$2:$AR$165,'LA21'!R$1,0),(IF(LA_INDEX!$H$38=2,VLOOKUP('LA (Gen)'!$B81,'LA22'!$B$2:$AR$165,'LA22'!R$1,0),(IF(LA_INDEX!$H$38=3,VLOOKUP('LA (Gen)'!$B81,'LA27'!$B$2:$AR$165,'LA27'!R$1,0),0)))))),"")</f>
        <v>49</v>
      </c>
      <c r="U81" s="121">
        <f>IFERROR((IF(LA_INDEX!$H$38=1,VLOOKUP('LA (Gen)'!$B81,'LA21'!$B$2:$AR$165,'LA21'!S$1,0),(IF(LA_INDEX!$H$38=2,VLOOKUP('LA (Gen)'!$B81,'LA22'!$B$2:$AR$165,'LA22'!S$1,0),(IF(LA_INDEX!$H$38=3,VLOOKUP('LA (Gen)'!$B81,'LA27'!$B$2:$AR$165,'LA27'!S$1,0),0)))))),"")</f>
        <v>51</v>
      </c>
      <c r="V81" s="121">
        <f>IFERROR((IF(LA_INDEX!$H$38=1,VLOOKUP('LA (Gen)'!$B81,'LA21'!$B$2:$AR$165,'LA21'!T$1,0),(IF(LA_INDEX!$H$38=2,VLOOKUP('LA (Gen)'!$B81,'LA22'!$B$2:$AR$165,'LA22'!T$1,0),(IF(LA_INDEX!$H$38=3,VLOOKUP('LA (Gen)'!$B81,'LA27'!$B$2:$AR$165,'LA27'!T$1,0),0)))))),"")</f>
        <v>50</v>
      </c>
      <c r="W81" s="121">
        <f>IFERROR((IF(LA_INDEX!$H$38=1,VLOOKUP('LA (Gen)'!$B81,'LA21'!$B$2:$AR$165,'LA21'!U$1,0),(IF(LA_INDEX!$H$38=2,VLOOKUP('LA (Gen)'!$B81,'LA22'!$B$2:$AR$165,'LA22'!U$1,0),(IF(LA_INDEX!$H$38=3,VLOOKUP('LA (Gen)'!$B81,'LA27'!$B$2:$AR$165,'LA27'!U$1,0),0)))))),"")</f>
        <v>17</v>
      </c>
      <c r="X81" s="121">
        <f>IFERROR((IF(LA_INDEX!$H$38=1,VLOOKUP('LA (Gen)'!$B81,'LA21'!$B$2:$AR$165,'LA21'!V$1,0),(IF(LA_INDEX!$H$38=2,VLOOKUP('LA (Gen)'!$B81,'LA22'!$B$2:$AR$165,'LA22'!V$1,0),(IF(LA_INDEX!$H$38=3,VLOOKUP('LA (Gen)'!$B81,'LA27'!$B$2:$AR$165,'LA27'!V$1,0),0)))))),"")</f>
        <v>17</v>
      </c>
      <c r="Y81" s="121">
        <f>IFERROR((IF(LA_INDEX!$H$38=1,VLOOKUP('LA (Gen)'!$B81,'LA21'!$B$2:$AR$165,'LA21'!W$1,0),(IF(LA_INDEX!$H$38=2,VLOOKUP('LA (Gen)'!$B81,'LA22'!$B$2:$AR$165,'LA22'!W$1,0),(IF(LA_INDEX!$H$38=3,VLOOKUP('LA (Gen)'!$B81,'LA27'!$B$2:$AR$165,'LA27'!W$1,0),0)))))),"")</f>
        <v>17</v>
      </c>
      <c r="Z81" s="121">
        <f>IFERROR((IF(LA_INDEX!$H$38=1,VLOOKUP('LA (Gen)'!$B81,'LA21'!$B$2:$AR$165,'LA21'!X$1,0),(IF(LA_INDEX!$H$38=2,VLOOKUP('LA (Gen)'!$B81,'LA22'!$B$2:$AR$165,'LA22'!X$1,0),(IF(LA_INDEX!$H$38=3,VLOOKUP('LA (Gen)'!$B81,'LA27'!$B$2:$AR$165,'LA27'!X$1,0),0)))))),"")</f>
        <v>1</v>
      </c>
      <c r="AA81" s="121" t="str">
        <f>IFERROR((IF(LA_INDEX!$H$38=1,VLOOKUP('LA (Gen)'!$B81,'LA21'!$B$2:$AR$165,'LA21'!Y$1,0),(IF(LA_INDEX!$H$38=2,VLOOKUP('LA (Gen)'!$B81,'LA22'!$B$2:$AR$165,'LA22'!Y$1,0),(IF(LA_INDEX!$H$38=3,VLOOKUP('LA (Gen)'!$B81,'LA27'!$B$2:$AR$165,'LA27'!Y$1,0),0)))))),"")</f>
        <v>-</v>
      </c>
      <c r="AB81" s="121">
        <f>IFERROR((IF(LA_INDEX!$H$38=1,VLOOKUP('LA (Gen)'!$B81,'LA21'!$B$2:$AR$165,'LA21'!Z$1,0),(IF(LA_INDEX!$H$38=2,VLOOKUP('LA (Gen)'!$B81,'LA22'!$B$2:$AR$165,'LA22'!Z$1,0),(IF(LA_INDEX!$H$38=3,VLOOKUP('LA (Gen)'!$B81,'LA27'!$B$2:$AR$165,'LA27'!Z$1,0),0)))))),"")</f>
        <v>1</v>
      </c>
      <c r="AC81" s="121">
        <f>IFERROR((IF(LA_INDEX!$H$38=1,VLOOKUP('LA (Gen)'!$B81,'LA21'!$B$2:$AR$165,'LA21'!AA$1,0),(IF(LA_INDEX!$H$38=2,VLOOKUP('LA (Gen)'!$B81,'LA22'!$B$2:$AR$165,'LA22'!AA$1,0),(IF(LA_INDEX!$H$38=3,VLOOKUP('LA (Gen)'!$B81,'LA27'!$B$2:$AR$165,'LA27'!AA$1,0),0)))))),"")</f>
        <v>10</v>
      </c>
      <c r="AD81" s="121">
        <f>IFERROR((IF(LA_INDEX!$H$38=1,VLOOKUP('LA (Gen)'!$B81,'LA21'!$B$2:$AR$165,'LA21'!AB$1,0),(IF(LA_INDEX!$H$38=2,VLOOKUP('LA (Gen)'!$B81,'LA22'!$B$2:$AR$165,'LA22'!AB$1,0),(IF(LA_INDEX!$H$38=3,VLOOKUP('LA (Gen)'!$B81,'LA27'!$B$2:$AR$165,'LA27'!AB$1,0),0)))))),"")</f>
        <v>11</v>
      </c>
      <c r="AE81" s="121">
        <f>IFERROR((IF(LA_INDEX!$H$38=1,VLOOKUP('LA (Gen)'!$B81,'LA21'!$B$2:$AR$165,'LA21'!AC$1,0),(IF(LA_INDEX!$H$38=2,VLOOKUP('LA (Gen)'!$B81,'LA22'!$B$2:$AR$165,'LA22'!AC$1,0),(IF(LA_INDEX!$H$38=3,VLOOKUP('LA (Gen)'!$B81,'LA27'!$B$2:$AR$165,'LA27'!AC$1,0),0)))))),"")</f>
        <v>11</v>
      </c>
      <c r="AF81" s="121">
        <f>IFERROR((IF(LA_INDEX!$H$38=1,VLOOKUP('LA (Gen)'!$B81,'LA21'!$B$2:$AR$165,'LA21'!AD$1,0),(IF(LA_INDEX!$H$38=2,VLOOKUP('LA (Gen)'!$B81,'LA22'!$B$2:$AR$165,'LA22'!AD$1,0),(IF(LA_INDEX!$H$38=3,VLOOKUP('LA (Gen)'!$B81,'LA27'!$B$2:$AR$165,'LA27'!AD$1,0),0)))))),"")</f>
        <v>32</v>
      </c>
      <c r="AG81" s="121">
        <f>IFERROR((IF(LA_INDEX!$H$38=1,VLOOKUP('LA (Gen)'!$B81,'LA21'!$B$2:$AR$165,'LA21'!AE$1,0),(IF(LA_INDEX!$H$38=2,VLOOKUP('LA (Gen)'!$B81,'LA22'!$B$2:$AR$165,'LA22'!AE$1,0),(IF(LA_INDEX!$H$38=3,VLOOKUP('LA (Gen)'!$B81,'LA27'!$B$2:$AR$165,'LA27'!AE$1,0),0)))))),"")</f>
        <v>34</v>
      </c>
      <c r="AH81" s="121">
        <f>IFERROR((IF(LA_INDEX!$H$38=1,VLOOKUP('LA (Gen)'!$B81,'LA21'!$B$2:$AR$165,'LA21'!AF$1,0),(IF(LA_INDEX!$H$38=2,VLOOKUP('LA (Gen)'!$B81,'LA22'!$B$2:$AR$165,'LA22'!AF$1,0),(IF(LA_INDEX!$H$38=3,VLOOKUP('LA (Gen)'!$B81,'LA27'!$B$2:$AR$165,'LA27'!AF$1,0),0)))))),"")</f>
        <v>33</v>
      </c>
      <c r="AI81" s="121">
        <f>IFERROR((IF(LA_INDEX!$H$38=1,VLOOKUP('LA (Gen)'!$B81,'LA21'!$B$2:$AR$165,'LA21'!AG$1,0),(IF(LA_INDEX!$H$38=2,VLOOKUP('LA (Gen)'!$B81,'LA22'!$B$2:$AR$165,'LA22'!AG$1,0),(IF(LA_INDEX!$H$38=3,VLOOKUP('LA (Gen)'!$B81,'LA27'!$B$2:$AR$165,'LA27'!AG$1,0),0)))))),"")</f>
        <v>3</v>
      </c>
      <c r="AJ81" s="121">
        <f>IFERROR((IF(LA_INDEX!$H$38=1,VLOOKUP('LA (Gen)'!$B81,'LA21'!$B$2:$AR$165,'LA21'!AH$1,0),(IF(LA_INDEX!$H$38=2,VLOOKUP('LA (Gen)'!$B81,'LA22'!$B$2:$AR$165,'LA22'!AH$1,0),(IF(LA_INDEX!$H$38=3,VLOOKUP('LA (Gen)'!$B81,'LA27'!$B$2:$AR$165,'LA27'!AH$1,0),0)))))),"")</f>
        <v>2</v>
      </c>
      <c r="AK81" s="121">
        <f>IFERROR((IF(LA_INDEX!$H$38=1,VLOOKUP('LA (Gen)'!$B81,'LA21'!$B$2:$AR$165,'LA21'!AI$1,0),(IF(LA_INDEX!$H$38=2,VLOOKUP('LA (Gen)'!$B81,'LA22'!$B$2:$AR$165,'LA22'!AI$1,0),(IF(LA_INDEX!$H$38=3,VLOOKUP('LA (Gen)'!$B81,'LA27'!$B$2:$AR$165,'LA27'!AI$1,0),0)))))),"")</f>
        <v>2</v>
      </c>
      <c r="AL81" s="121">
        <f>IFERROR((IF(LA_INDEX!$H$38=1,VLOOKUP('LA (Gen)'!$B81,'LA21'!$B$2:$AR$165,'LA21'!AJ$1,0),(IF(LA_INDEX!$H$38=2,VLOOKUP('LA (Gen)'!$B81,'LA22'!$B$2:$AR$165,'LA22'!AJ$1,0),(IF(LA_INDEX!$H$38=3,VLOOKUP('LA (Gen)'!$B81,'LA27'!$B$2:$AR$165,'LA27'!AJ$1,0),0)))))),"")</f>
        <v>19</v>
      </c>
      <c r="AM81" s="121">
        <f>IFERROR((IF(LA_INDEX!$H$38=1,VLOOKUP('LA (Gen)'!$B81,'LA21'!$B$2:$AR$165,'LA21'!AK$1,0),(IF(LA_INDEX!$H$38=2,VLOOKUP('LA (Gen)'!$B81,'LA22'!$B$2:$AR$165,'LA22'!AK$1,0),(IF(LA_INDEX!$H$38=3,VLOOKUP('LA (Gen)'!$B81,'LA27'!$B$2:$AR$165,'LA27'!AK$1,0),0)))))),"")</f>
        <v>22</v>
      </c>
      <c r="AN81" s="121">
        <f>IFERROR((IF(LA_INDEX!$H$38=1,VLOOKUP('LA (Gen)'!$B81,'LA21'!$B$2:$AR$165,'LA21'!AL$1,0),(IF(LA_INDEX!$H$38=2,VLOOKUP('LA (Gen)'!$B81,'LA22'!$B$2:$AR$165,'LA22'!AL$1,0),(IF(LA_INDEX!$H$38=3,VLOOKUP('LA (Gen)'!$B81,'LA27'!$B$2:$AR$165,'LA27'!AL$1,0),0)))))),"")</f>
        <v>20</v>
      </c>
      <c r="AO81" s="121">
        <f>IFERROR((IF(LA_INDEX!$H$38=1,VLOOKUP('LA (Gen)'!$B81,'LA21'!$B$2:$AR$165,'LA21'!AM$1,0),(IF(LA_INDEX!$H$38=2,VLOOKUP('LA (Gen)'!$B81,'LA22'!$B$2:$AR$165,'LA22'!AM$1,0),(IF(LA_INDEX!$H$38=3,VLOOKUP('LA (Gen)'!$B81,'LA27'!$B$2:$AR$165,'LA27'!AM$1,0),0)))))),"")</f>
        <v>10</v>
      </c>
      <c r="AP81" s="121">
        <f>IFERROR((IF(LA_INDEX!$H$38=1,VLOOKUP('LA (Gen)'!$B81,'LA21'!$B$2:$AR$165,'LA21'!AN$1,0),(IF(LA_INDEX!$H$38=2,VLOOKUP('LA (Gen)'!$B81,'LA22'!$B$2:$AR$165,'LA22'!AN$1,0),(IF(LA_INDEX!$H$38=3,VLOOKUP('LA (Gen)'!$B81,'LA27'!$B$2:$AR$165,'LA27'!AN$1,0),0)))))),"")</f>
        <v>8</v>
      </c>
      <c r="AQ81" s="121">
        <f>IFERROR((IF(LA_INDEX!$H$38=1,VLOOKUP('LA (Gen)'!$B81,'LA21'!$B$2:$AR$165,'LA21'!AO$1,0),(IF(LA_INDEX!$H$38=2,VLOOKUP('LA (Gen)'!$B81,'LA22'!$B$2:$AR$165,'LA22'!AO$1,0),(IF(LA_INDEX!$H$38=3,VLOOKUP('LA (Gen)'!$B81,'LA27'!$B$2:$AR$165,'LA27'!AO$1,0),0)))))),"")</f>
        <v>9</v>
      </c>
      <c r="AR81" s="121">
        <f>IFERROR((IF(LA_INDEX!$H$38=1,VLOOKUP('LA (Gen)'!$B81,'LA21'!$B$2:$AR$165,'LA21'!AP$1,0),(IF(LA_INDEX!$H$38=2,VLOOKUP('LA (Gen)'!$B81,'LA22'!$B$2:$AR$165,'LA22'!AP$1,0),(IF(LA_INDEX!$H$38=3,VLOOKUP('LA (Gen)'!$B81,'LA27'!$B$2:$AR$165,'LA27'!AP$1,0),0)))))),"")</f>
        <v>4</v>
      </c>
      <c r="AS81" s="121">
        <f>IFERROR((IF(LA_INDEX!$H$38=1,VLOOKUP('LA (Gen)'!$B81,'LA21'!$B$2:$AR$165,'LA21'!AQ$1,0),(IF(LA_INDEX!$H$38=2,VLOOKUP('LA (Gen)'!$B81,'LA22'!$B$2:$AR$165,'LA22'!AQ$1,0),(IF(LA_INDEX!$H$38=3,VLOOKUP('LA (Gen)'!$B81,'LA27'!$B$2:$AR$165,'LA27'!AQ$1,0),0)))))),"")</f>
        <v>2</v>
      </c>
      <c r="AT81" s="121">
        <f>IFERROR((IF(LA_INDEX!$H$38=1,VLOOKUP('LA (Gen)'!$B81,'LA21'!$B$2:$AR$165,'LA21'!AR$1,0),(IF(LA_INDEX!$H$38=2,VLOOKUP('LA (Gen)'!$B81,'LA22'!$B$2:$AR$165,'LA22'!AR$1,0),(IF(LA_INDEX!$H$38=3,VLOOKUP('LA (Gen)'!$B81,'LA27'!$B$2:$AR$165,'LA27'!AR$1,0),0)))))),"")</f>
        <v>3</v>
      </c>
    </row>
    <row r="82" spans="1:46" x14ac:dyDescent="0.3">
      <c r="A82" s="110"/>
      <c r="B82" s="114"/>
      <c r="C82" s="111"/>
      <c r="D82" s="80"/>
      <c r="E82" s="122" t="str">
        <f>IFERROR(MROUND((IF(LA_INDEX!$H$38=1,VLOOKUP('LA (Gen)'!$B82,'LA21'!$B$2:$AR$165,'LA21'!C$1,0),(IF(LA_INDEX!$H$38=2,VLOOKUP('LA (Gen)'!$B82,'LA22'!$B$2:$AR$165,'LA22'!C$1,0),(IF(LA_INDEX!$H$38=3,VLOOKUP('LA (Gen)'!$B82,'LA27'!$B$2:$AR$165,'LA27'!C$1,0),0)))))),5),"")</f>
        <v/>
      </c>
      <c r="F82" s="122" t="str">
        <f>IFERROR(MROUND((IF(LA_INDEX!$H$38=1,VLOOKUP('LA (Gen)'!$B82,'LA21'!$B$2:$AR$165,'LA21'!D$1,0),(IF(LA_INDEX!$H$38=2,VLOOKUP('LA (Gen)'!$B82,'LA22'!$B$2:$AR$165,'LA22'!D$1,0),(IF(LA_INDEX!$H$38=3,VLOOKUP('LA (Gen)'!$B82,'LA27'!$B$2:$AR$165,'LA27'!D$1,0),0)))))),5),"")</f>
        <v/>
      </c>
      <c r="G82" s="122" t="str">
        <f>IFERROR(MROUND((IF(LA_INDEX!$H$38=1,VLOOKUP('LA (Gen)'!$B82,'LA21'!$B$2:$AR$165,'LA21'!E$1,0),(IF(LA_INDEX!$H$38=2,VLOOKUP('LA (Gen)'!$B82,'LA22'!$B$2:$AR$165,'LA22'!E$1,0),(IF(LA_INDEX!$H$38=3,VLOOKUP('LA (Gen)'!$B82,'LA27'!$B$2:$AR$165,'LA27'!E$1,0),0)))))),5),"")</f>
        <v/>
      </c>
      <c r="H82" s="122" t="str">
        <f>IFERROR((IF(LA_INDEX!$H$38=1,VLOOKUP('LA (Gen)'!$B82,'LA21'!$B$2:$AR$165,'LA21'!F$1,0),(IF(LA_INDEX!$H$38=2,VLOOKUP('LA (Gen)'!$B82,'LA22'!$B$2:$AR$165,'LA22'!F$1,0),(IF(LA_INDEX!$H$38=3,VLOOKUP('LA (Gen)'!$B82,'LA27'!$B$2:$AR$165,'LA27'!F$1,0),0)))))),"")</f>
        <v/>
      </c>
      <c r="I82" s="122" t="str">
        <f>IFERROR((IF(LA_INDEX!$H$38=1,VLOOKUP('LA (Gen)'!$B82,'LA21'!$B$2:$AR$165,'LA21'!G$1,0),(IF(LA_INDEX!$H$38=2,VLOOKUP('LA (Gen)'!$B82,'LA22'!$B$2:$AR$165,'LA22'!G$1,0),(IF(LA_INDEX!$H$38=3,VLOOKUP('LA (Gen)'!$B82,'LA27'!$B$2:$AR$165,'LA27'!G$1,0),0)))))),"")</f>
        <v/>
      </c>
      <c r="J82" s="122" t="str">
        <f>IFERROR((IF(LA_INDEX!$H$38=1,VLOOKUP('LA (Gen)'!$B82,'LA21'!$B$2:$AR$165,'LA21'!H$1,0),(IF(LA_INDEX!$H$38=2,VLOOKUP('LA (Gen)'!$B82,'LA22'!$B$2:$AR$165,'LA22'!H$1,0),(IF(LA_INDEX!$H$38=3,VLOOKUP('LA (Gen)'!$B82,'LA27'!$B$2:$AR$165,'LA27'!H$1,0),0)))))),"")</f>
        <v/>
      </c>
      <c r="K82" s="122" t="str">
        <f>IFERROR((IF(LA_INDEX!$H$38=1,VLOOKUP('LA (Gen)'!$B82,'LA21'!$B$2:$AR$165,'LA21'!I$1,0),(IF(LA_INDEX!$H$38=2,VLOOKUP('LA (Gen)'!$B82,'LA22'!$B$2:$AR$165,'LA22'!I$1,0),(IF(LA_INDEX!$H$38=3,VLOOKUP('LA (Gen)'!$B82,'LA27'!$B$2:$AR$165,'LA27'!I$1,0),0)))))),"")</f>
        <v/>
      </c>
      <c r="L82" s="122" t="str">
        <f>IFERROR((IF(LA_INDEX!$H$38=1,VLOOKUP('LA (Gen)'!$B82,'LA21'!$B$2:$AR$165,'LA21'!J$1,0),(IF(LA_INDEX!$H$38=2,VLOOKUP('LA (Gen)'!$B82,'LA22'!$B$2:$AR$165,'LA22'!J$1,0),(IF(LA_INDEX!$H$38=3,VLOOKUP('LA (Gen)'!$B82,'LA27'!$B$2:$AR$165,'LA27'!J$1,0),0)))))),"")</f>
        <v/>
      </c>
      <c r="M82" s="122" t="str">
        <f>IFERROR((IF(LA_INDEX!$H$38=1,VLOOKUP('LA (Gen)'!$B82,'LA21'!$B$2:$AR$165,'LA21'!K$1,0),(IF(LA_INDEX!$H$38=2,VLOOKUP('LA (Gen)'!$B82,'LA22'!$B$2:$AR$165,'LA22'!K$1,0),(IF(LA_INDEX!$H$38=3,VLOOKUP('LA (Gen)'!$B82,'LA27'!$B$2:$AR$165,'LA27'!K$1,0),0)))))),"")</f>
        <v/>
      </c>
      <c r="N82" s="122" t="str">
        <f>IFERROR((IF(LA_INDEX!$H$38=1,VLOOKUP('LA (Gen)'!$B82,'LA21'!$B$2:$AR$165,'LA21'!L$1,0),(IF(LA_INDEX!$H$38=2,VLOOKUP('LA (Gen)'!$B82,'LA22'!$B$2:$AR$165,'LA22'!L$1,0),(IF(LA_INDEX!$H$38=3,VLOOKUP('LA (Gen)'!$B82,'LA27'!$B$2:$AR$165,'LA27'!L$1,0),0)))))),"")</f>
        <v/>
      </c>
      <c r="O82" s="122" t="str">
        <f>IFERROR((IF(LA_INDEX!$H$38=1,VLOOKUP('LA (Gen)'!$B82,'LA21'!$B$2:$AR$165,'LA21'!M$1,0),(IF(LA_INDEX!$H$38=2,VLOOKUP('LA (Gen)'!$B82,'LA22'!$B$2:$AR$165,'LA22'!M$1,0),(IF(LA_INDEX!$H$38=3,VLOOKUP('LA (Gen)'!$B82,'LA27'!$B$2:$AR$165,'LA27'!M$1,0),0)))))),"")</f>
        <v/>
      </c>
      <c r="P82" s="122" t="str">
        <f>IFERROR((IF(LA_INDEX!$H$38=1,VLOOKUP('LA (Gen)'!$B82,'LA21'!$B$2:$AR$165,'LA21'!N$1,0),(IF(LA_INDEX!$H$38=2,VLOOKUP('LA (Gen)'!$B82,'LA22'!$B$2:$AR$165,'LA22'!N$1,0),(IF(LA_INDEX!$H$38=3,VLOOKUP('LA (Gen)'!$B82,'LA27'!$B$2:$AR$165,'LA27'!N$1,0),0)))))),"")</f>
        <v/>
      </c>
      <c r="Q82" s="122" t="str">
        <f>IFERROR((IF(LA_INDEX!$H$38=1,VLOOKUP('LA (Gen)'!$B82,'LA21'!$B$2:$AR$165,'LA21'!O$1,0),(IF(LA_INDEX!$H$38=2,VLOOKUP('LA (Gen)'!$B82,'LA22'!$B$2:$AR$165,'LA22'!O$1,0),(IF(LA_INDEX!$H$38=3,VLOOKUP('LA (Gen)'!$B82,'LA27'!$B$2:$AR$165,'LA27'!O$1,0),0)))))),"")</f>
        <v/>
      </c>
      <c r="R82" s="122" t="str">
        <f>IFERROR((IF(LA_INDEX!$H$38=1,VLOOKUP('LA (Gen)'!$B82,'LA21'!$B$2:$AR$165,'LA21'!P$1,0),(IF(LA_INDEX!$H$38=2,VLOOKUP('LA (Gen)'!$B82,'LA22'!$B$2:$AR$165,'LA22'!P$1,0),(IF(LA_INDEX!$H$38=3,VLOOKUP('LA (Gen)'!$B82,'LA27'!$B$2:$AR$165,'LA27'!P$1,0),0)))))),"")</f>
        <v/>
      </c>
      <c r="S82" s="122" t="str">
        <f>IFERROR((IF(LA_INDEX!$H$38=1,VLOOKUP('LA (Gen)'!$B82,'LA21'!$B$2:$AR$165,'LA21'!Q$1,0),(IF(LA_INDEX!$H$38=2,VLOOKUP('LA (Gen)'!$B82,'LA22'!$B$2:$AR$165,'LA22'!Q$1,0),(IF(LA_INDEX!$H$38=3,VLOOKUP('LA (Gen)'!$B82,'LA27'!$B$2:$AR$165,'LA27'!Q$1,0),0)))))),"")</f>
        <v/>
      </c>
      <c r="T82" s="122" t="str">
        <f>IFERROR((IF(LA_INDEX!$H$38=1,VLOOKUP('LA (Gen)'!$B82,'LA21'!$B$2:$AR$165,'LA21'!R$1,0),(IF(LA_INDEX!$H$38=2,VLOOKUP('LA (Gen)'!$B82,'LA22'!$B$2:$AR$165,'LA22'!R$1,0),(IF(LA_INDEX!$H$38=3,VLOOKUP('LA (Gen)'!$B82,'LA27'!$B$2:$AR$165,'LA27'!R$1,0),0)))))),"")</f>
        <v/>
      </c>
      <c r="U82" s="122" t="str">
        <f>IFERROR((IF(LA_INDEX!$H$38=1,VLOOKUP('LA (Gen)'!$B82,'LA21'!$B$2:$AR$165,'LA21'!S$1,0),(IF(LA_INDEX!$H$38=2,VLOOKUP('LA (Gen)'!$B82,'LA22'!$B$2:$AR$165,'LA22'!S$1,0),(IF(LA_INDEX!$H$38=3,VLOOKUP('LA (Gen)'!$B82,'LA27'!$B$2:$AR$165,'LA27'!S$1,0),0)))))),"")</f>
        <v/>
      </c>
      <c r="V82" s="122" t="str">
        <f>IFERROR((IF(LA_INDEX!$H$38=1,VLOOKUP('LA (Gen)'!$B82,'LA21'!$B$2:$AR$165,'LA21'!T$1,0),(IF(LA_INDEX!$H$38=2,VLOOKUP('LA (Gen)'!$B82,'LA22'!$B$2:$AR$165,'LA22'!T$1,0),(IF(LA_INDEX!$H$38=3,VLOOKUP('LA (Gen)'!$B82,'LA27'!$B$2:$AR$165,'LA27'!T$1,0),0)))))),"")</f>
        <v/>
      </c>
      <c r="W82" s="122" t="str">
        <f>IFERROR((IF(LA_INDEX!$H$38=1,VLOOKUP('LA (Gen)'!$B82,'LA21'!$B$2:$AR$165,'LA21'!U$1,0),(IF(LA_INDEX!$H$38=2,VLOOKUP('LA (Gen)'!$B82,'LA22'!$B$2:$AR$165,'LA22'!U$1,0),(IF(LA_INDEX!$H$38=3,VLOOKUP('LA (Gen)'!$B82,'LA27'!$B$2:$AR$165,'LA27'!U$1,0),0)))))),"")</f>
        <v/>
      </c>
      <c r="X82" s="122" t="str">
        <f>IFERROR((IF(LA_INDEX!$H$38=1,VLOOKUP('LA (Gen)'!$B82,'LA21'!$B$2:$AR$165,'LA21'!V$1,0),(IF(LA_INDEX!$H$38=2,VLOOKUP('LA (Gen)'!$B82,'LA22'!$B$2:$AR$165,'LA22'!V$1,0),(IF(LA_INDEX!$H$38=3,VLOOKUP('LA (Gen)'!$B82,'LA27'!$B$2:$AR$165,'LA27'!V$1,0),0)))))),"")</f>
        <v/>
      </c>
      <c r="Y82" s="122" t="str">
        <f>IFERROR((IF(LA_INDEX!$H$38=1,VLOOKUP('LA (Gen)'!$B82,'LA21'!$B$2:$AR$165,'LA21'!W$1,0),(IF(LA_INDEX!$H$38=2,VLOOKUP('LA (Gen)'!$B82,'LA22'!$B$2:$AR$165,'LA22'!W$1,0),(IF(LA_INDEX!$H$38=3,VLOOKUP('LA (Gen)'!$B82,'LA27'!$B$2:$AR$165,'LA27'!W$1,0),0)))))),"")</f>
        <v/>
      </c>
      <c r="Z82" s="122" t="str">
        <f>IFERROR((IF(LA_INDEX!$H$38=1,VLOOKUP('LA (Gen)'!$B82,'LA21'!$B$2:$AR$165,'LA21'!X$1,0),(IF(LA_INDEX!$H$38=2,VLOOKUP('LA (Gen)'!$B82,'LA22'!$B$2:$AR$165,'LA22'!X$1,0),(IF(LA_INDEX!$H$38=3,VLOOKUP('LA (Gen)'!$B82,'LA27'!$B$2:$AR$165,'LA27'!X$1,0),0)))))),"")</f>
        <v/>
      </c>
      <c r="AA82" s="122" t="str">
        <f>IFERROR((IF(LA_INDEX!$H$38=1,VLOOKUP('LA (Gen)'!$B82,'LA21'!$B$2:$AR$165,'LA21'!Y$1,0),(IF(LA_INDEX!$H$38=2,VLOOKUP('LA (Gen)'!$B82,'LA22'!$B$2:$AR$165,'LA22'!Y$1,0),(IF(LA_INDEX!$H$38=3,VLOOKUP('LA (Gen)'!$B82,'LA27'!$B$2:$AR$165,'LA27'!Y$1,0),0)))))),"")</f>
        <v/>
      </c>
      <c r="AB82" s="122" t="str">
        <f>IFERROR((IF(LA_INDEX!$H$38=1,VLOOKUP('LA (Gen)'!$B82,'LA21'!$B$2:$AR$165,'LA21'!Z$1,0),(IF(LA_INDEX!$H$38=2,VLOOKUP('LA (Gen)'!$B82,'LA22'!$B$2:$AR$165,'LA22'!Z$1,0),(IF(LA_INDEX!$H$38=3,VLOOKUP('LA (Gen)'!$B82,'LA27'!$B$2:$AR$165,'LA27'!Z$1,0),0)))))),"")</f>
        <v/>
      </c>
      <c r="AC82" s="122" t="str">
        <f>IFERROR((IF(LA_INDEX!$H$38=1,VLOOKUP('LA (Gen)'!$B82,'LA21'!$B$2:$AR$165,'LA21'!AA$1,0),(IF(LA_INDEX!$H$38=2,VLOOKUP('LA (Gen)'!$B82,'LA22'!$B$2:$AR$165,'LA22'!AA$1,0),(IF(LA_INDEX!$H$38=3,VLOOKUP('LA (Gen)'!$B82,'LA27'!$B$2:$AR$165,'LA27'!AA$1,0),0)))))),"")</f>
        <v/>
      </c>
      <c r="AD82" s="122" t="str">
        <f>IFERROR((IF(LA_INDEX!$H$38=1,VLOOKUP('LA (Gen)'!$B82,'LA21'!$B$2:$AR$165,'LA21'!AB$1,0),(IF(LA_INDEX!$H$38=2,VLOOKUP('LA (Gen)'!$B82,'LA22'!$B$2:$AR$165,'LA22'!AB$1,0),(IF(LA_INDEX!$H$38=3,VLOOKUP('LA (Gen)'!$B82,'LA27'!$B$2:$AR$165,'LA27'!AB$1,0),0)))))),"")</f>
        <v/>
      </c>
      <c r="AE82" s="122" t="str">
        <f>IFERROR((IF(LA_INDEX!$H$38=1,VLOOKUP('LA (Gen)'!$B82,'LA21'!$B$2:$AR$165,'LA21'!AC$1,0),(IF(LA_INDEX!$H$38=2,VLOOKUP('LA (Gen)'!$B82,'LA22'!$B$2:$AR$165,'LA22'!AC$1,0),(IF(LA_INDEX!$H$38=3,VLOOKUP('LA (Gen)'!$B82,'LA27'!$B$2:$AR$165,'LA27'!AC$1,0),0)))))),"")</f>
        <v/>
      </c>
      <c r="AF82" s="122" t="str">
        <f>IFERROR((IF(LA_INDEX!$H$38=1,VLOOKUP('LA (Gen)'!$B82,'LA21'!$B$2:$AR$165,'LA21'!AD$1,0),(IF(LA_INDEX!$H$38=2,VLOOKUP('LA (Gen)'!$B82,'LA22'!$B$2:$AR$165,'LA22'!AD$1,0),(IF(LA_INDEX!$H$38=3,VLOOKUP('LA (Gen)'!$B82,'LA27'!$B$2:$AR$165,'LA27'!AD$1,0),0)))))),"")</f>
        <v/>
      </c>
      <c r="AG82" s="122" t="str">
        <f>IFERROR((IF(LA_INDEX!$H$38=1,VLOOKUP('LA (Gen)'!$B82,'LA21'!$B$2:$AR$165,'LA21'!AE$1,0),(IF(LA_INDEX!$H$38=2,VLOOKUP('LA (Gen)'!$B82,'LA22'!$B$2:$AR$165,'LA22'!AE$1,0),(IF(LA_INDEX!$H$38=3,VLOOKUP('LA (Gen)'!$B82,'LA27'!$B$2:$AR$165,'LA27'!AE$1,0),0)))))),"")</f>
        <v/>
      </c>
      <c r="AH82" s="122" t="str">
        <f>IFERROR((IF(LA_INDEX!$H$38=1,VLOOKUP('LA (Gen)'!$B82,'LA21'!$B$2:$AR$165,'LA21'!AF$1,0),(IF(LA_INDEX!$H$38=2,VLOOKUP('LA (Gen)'!$B82,'LA22'!$B$2:$AR$165,'LA22'!AF$1,0),(IF(LA_INDEX!$H$38=3,VLOOKUP('LA (Gen)'!$B82,'LA27'!$B$2:$AR$165,'LA27'!AF$1,0),0)))))),"")</f>
        <v/>
      </c>
      <c r="AI82" s="122" t="str">
        <f>IFERROR((IF(LA_INDEX!$H$38=1,VLOOKUP('LA (Gen)'!$B82,'LA21'!$B$2:$AR$165,'LA21'!AG$1,0),(IF(LA_INDEX!$H$38=2,VLOOKUP('LA (Gen)'!$B82,'LA22'!$B$2:$AR$165,'LA22'!AG$1,0),(IF(LA_INDEX!$H$38=3,VLOOKUP('LA (Gen)'!$B82,'LA27'!$B$2:$AR$165,'LA27'!AG$1,0),0)))))),"")</f>
        <v/>
      </c>
      <c r="AJ82" s="122" t="str">
        <f>IFERROR((IF(LA_INDEX!$H$38=1,VLOOKUP('LA (Gen)'!$B82,'LA21'!$B$2:$AR$165,'LA21'!AH$1,0),(IF(LA_INDEX!$H$38=2,VLOOKUP('LA (Gen)'!$B82,'LA22'!$B$2:$AR$165,'LA22'!AH$1,0),(IF(LA_INDEX!$H$38=3,VLOOKUP('LA (Gen)'!$B82,'LA27'!$B$2:$AR$165,'LA27'!AH$1,0),0)))))),"")</f>
        <v/>
      </c>
      <c r="AK82" s="122" t="str">
        <f>IFERROR((IF(LA_INDEX!$H$38=1,VLOOKUP('LA (Gen)'!$B82,'LA21'!$B$2:$AR$165,'LA21'!AI$1,0),(IF(LA_INDEX!$H$38=2,VLOOKUP('LA (Gen)'!$B82,'LA22'!$B$2:$AR$165,'LA22'!AI$1,0),(IF(LA_INDEX!$H$38=3,VLOOKUP('LA (Gen)'!$B82,'LA27'!$B$2:$AR$165,'LA27'!AI$1,0),0)))))),"")</f>
        <v/>
      </c>
      <c r="AL82" s="122" t="str">
        <f>IFERROR((IF(LA_INDEX!$H$38=1,VLOOKUP('LA (Gen)'!$B82,'LA21'!$B$2:$AR$165,'LA21'!AJ$1,0),(IF(LA_INDEX!$H$38=2,VLOOKUP('LA (Gen)'!$B82,'LA22'!$B$2:$AR$165,'LA22'!AJ$1,0),(IF(LA_INDEX!$H$38=3,VLOOKUP('LA (Gen)'!$B82,'LA27'!$B$2:$AR$165,'LA27'!AJ$1,0),0)))))),"")</f>
        <v/>
      </c>
      <c r="AM82" s="122" t="str">
        <f>IFERROR((IF(LA_INDEX!$H$38=1,VLOOKUP('LA (Gen)'!$B82,'LA21'!$B$2:$AR$165,'LA21'!AK$1,0),(IF(LA_INDEX!$H$38=2,VLOOKUP('LA (Gen)'!$B82,'LA22'!$B$2:$AR$165,'LA22'!AK$1,0),(IF(LA_INDEX!$H$38=3,VLOOKUP('LA (Gen)'!$B82,'LA27'!$B$2:$AR$165,'LA27'!AK$1,0),0)))))),"")</f>
        <v/>
      </c>
      <c r="AN82" s="122" t="str">
        <f>IFERROR((IF(LA_INDEX!$H$38=1,VLOOKUP('LA (Gen)'!$B82,'LA21'!$B$2:$AR$165,'LA21'!AL$1,0),(IF(LA_INDEX!$H$38=2,VLOOKUP('LA (Gen)'!$B82,'LA22'!$B$2:$AR$165,'LA22'!AL$1,0),(IF(LA_INDEX!$H$38=3,VLOOKUP('LA (Gen)'!$B82,'LA27'!$B$2:$AR$165,'LA27'!AL$1,0),0)))))),"")</f>
        <v/>
      </c>
      <c r="AO82" s="122" t="str">
        <f>IFERROR((IF(LA_INDEX!$H$38=1,VLOOKUP('LA (Gen)'!$B82,'LA21'!$B$2:$AR$165,'LA21'!AM$1,0),(IF(LA_INDEX!$H$38=2,VLOOKUP('LA (Gen)'!$B82,'LA22'!$B$2:$AR$165,'LA22'!AM$1,0),(IF(LA_INDEX!$H$38=3,VLOOKUP('LA (Gen)'!$B82,'LA27'!$B$2:$AR$165,'LA27'!AM$1,0),0)))))),"")</f>
        <v/>
      </c>
      <c r="AP82" s="122" t="str">
        <f>IFERROR((IF(LA_INDEX!$H$38=1,VLOOKUP('LA (Gen)'!$B82,'LA21'!$B$2:$AR$165,'LA21'!AN$1,0),(IF(LA_INDEX!$H$38=2,VLOOKUP('LA (Gen)'!$B82,'LA22'!$B$2:$AR$165,'LA22'!AN$1,0),(IF(LA_INDEX!$H$38=3,VLOOKUP('LA (Gen)'!$B82,'LA27'!$B$2:$AR$165,'LA27'!AN$1,0),0)))))),"")</f>
        <v/>
      </c>
      <c r="AQ82" s="122" t="str">
        <f>IFERROR((IF(LA_INDEX!$H$38=1,VLOOKUP('LA (Gen)'!$B82,'LA21'!$B$2:$AR$165,'LA21'!AO$1,0),(IF(LA_INDEX!$H$38=2,VLOOKUP('LA (Gen)'!$B82,'LA22'!$B$2:$AR$165,'LA22'!AO$1,0),(IF(LA_INDEX!$H$38=3,VLOOKUP('LA (Gen)'!$B82,'LA27'!$B$2:$AR$165,'LA27'!AO$1,0),0)))))),"")</f>
        <v/>
      </c>
      <c r="AR82" s="122" t="str">
        <f>IFERROR((IF(LA_INDEX!$H$38=1,VLOOKUP('LA (Gen)'!$B82,'LA21'!$B$2:$AR$165,'LA21'!AP$1,0),(IF(LA_INDEX!$H$38=2,VLOOKUP('LA (Gen)'!$B82,'LA22'!$B$2:$AR$165,'LA22'!AP$1,0),(IF(LA_INDEX!$H$38=3,VLOOKUP('LA (Gen)'!$B82,'LA27'!$B$2:$AR$165,'LA27'!AP$1,0),0)))))),"")</f>
        <v/>
      </c>
      <c r="AS82" s="122" t="str">
        <f>IFERROR((IF(LA_INDEX!$H$38=1,VLOOKUP('LA (Gen)'!$B82,'LA21'!$B$2:$AR$165,'LA21'!AQ$1,0),(IF(LA_INDEX!$H$38=2,VLOOKUP('LA (Gen)'!$B82,'LA22'!$B$2:$AR$165,'LA22'!AQ$1,0),(IF(LA_INDEX!$H$38=3,VLOOKUP('LA (Gen)'!$B82,'LA27'!$B$2:$AR$165,'LA27'!AQ$1,0),0)))))),"")</f>
        <v/>
      </c>
      <c r="AT82" s="122" t="str">
        <f>IFERROR((IF(LA_INDEX!$H$38=1,VLOOKUP('LA (Gen)'!$B82,'LA21'!$B$2:$AR$165,'LA21'!AR$1,0),(IF(LA_INDEX!$H$38=2,VLOOKUP('LA (Gen)'!$B82,'LA22'!$B$2:$AR$165,'LA22'!AR$1,0),(IF(LA_INDEX!$H$38=3,VLOOKUP('LA (Gen)'!$B82,'LA27'!$B$2:$AR$165,'LA27'!AR$1,0),0)))))),"")</f>
        <v/>
      </c>
    </row>
    <row r="83" spans="1:46" x14ac:dyDescent="0.3">
      <c r="A83" s="80" t="s">
        <v>510</v>
      </c>
      <c r="B83" s="114">
        <v>330</v>
      </c>
      <c r="C83" s="80" t="s">
        <v>266</v>
      </c>
      <c r="D83" s="80" t="s">
        <v>267</v>
      </c>
      <c r="E83" s="122">
        <f>IFERROR(MROUND((IF(LA_INDEX!$H$38=1,VLOOKUP('LA (Gen)'!$B83,'LA21'!$B$2:$AR$165,'LA21'!C$1,0),(IF(LA_INDEX!$H$38=2,VLOOKUP('LA (Gen)'!$B83,'LA22'!$B$2:$AR$165,'LA22'!C$1,0),(IF(LA_INDEX!$H$38=3,VLOOKUP('LA (Gen)'!$B83,'LA27'!$B$2:$AR$165,'LA27'!C$1,0),0)))))),5),"")</f>
        <v>3255</v>
      </c>
      <c r="F83" s="122">
        <f>IFERROR(MROUND((IF(LA_INDEX!$H$38=1,VLOOKUP('LA (Gen)'!$B83,'LA21'!$B$2:$AR$165,'LA21'!D$1,0),(IF(LA_INDEX!$H$38=2,VLOOKUP('LA (Gen)'!$B83,'LA22'!$B$2:$AR$165,'LA22'!D$1,0),(IF(LA_INDEX!$H$38=3,VLOOKUP('LA (Gen)'!$B83,'LA27'!$B$2:$AR$165,'LA27'!D$1,0),0)))))),5),"")</f>
        <v>4085</v>
      </c>
      <c r="G83" s="122">
        <f>IFERROR(MROUND((IF(LA_INDEX!$H$38=1,VLOOKUP('LA (Gen)'!$B83,'LA21'!$B$2:$AR$165,'LA21'!E$1,0),(IF(LA_INDEX!$H$38=2,VLOOKUP('LA (Gen)'!$B83,'LA22'!$B$2:$AR$165,'LA22'!E$1,0),(IF(LA_INDEX!$H$38=3,VLOOKUP('LA (Gen)'!$B83,'LA27'!$B$2:$AR$165,'LA27'!E$1,0),0)))))),5),"")</f>
        <v>7335</v>
      </c>
      <c r="H83" s="122">
        <f>IFERROR((IF(LA_INDEX!$H$38=1,VLOOKUP('LA (Gen)'!$B83,'LA21'!$B$2:$AR$165,'LA21'!F$1,0),(IF(LA_INDEX!$H$38=2,VLOOKUP('LA (Gen)'!$B83,'LA22'!$B$2:$AR$165,'LA22'!F$1,0),(IF(LA_INDEX!$H$38=3,VLOOKUP('LA (Gen)'!$B83,'LA27'!$B$2:$AR$165,'LA27'!F$1,0),0)))))),"")</f>
        <v>85</v>
      </c>
      <c r="I83" s="122">
        <f>IFERROR((IF(LA_INDEX!$H$38=1,VLOOKUP('LA (Gen)'!$B83,'LA21'!$B$2:$AR$165,'LA21'!G$1,0),(IF(LA_INDEX!$H$38=2,VLOOKUP('LA (Gen)'!$B83,'LA22'!$B$2:$AR$165,'LA22'!G$1,0),(IF(LA_INDEX!$H$38=3,VLOOKUP('LA (Gen)'!$B83,'LA27'!$B$2:$AR$165,'LA27'!G$1,0),0)))))),"")</f>
        <v>87</v>
      </c>
      <c r="J83" s="122">
        <f>IFERROR((IF(LA_INDEX!$H$38=1,VLOOKUP('LA (Gen)'!$B83,'LA21'!$B$2:$AR$165,'LA21'!H$1,0),(IF(LA_INDEX!$H$38=2,VLOOKUP('LA (Gen)'!$B83,'LA22'!$B$2:$AR$165,'LA22'!H$1,0),(IF(LA_INDEX!$H$38=3,VLOOKUP('LA (Gen)'!$B83,'LA27'!$B$2:$AR$165,'LA27'!H$1,0),0)))))),"")</f>
        <v>86</v>
      </c>
      <c r="K83" s="122">
        <f>IFERROR((IF(LA_INDEX!$H$38=1,VLOOKUP('LA (Gen)'!$B83,'LA21'!$B$2:$AR$165,'LA21'!I$1,0),(IF(LA_INDEX!$H$38=2,VLOOKUP('LA (Gen)'!$B83,'LA22'!$B$2:$AR$165,'LA22'!I$1,0),(IF(LA_INDEX!$H$38=3,VLOOKUP('LA (Gen)'!$B83,'LA27'!$B$2:$AR$165,'LA27'!I$1,0),0)))))),"")</f>
        <v>6</v>
      </c>
      <c r="L83" s="122">
        <f>IFERROR((IF(LA_INDEX!$H$38=1,VLOOKUP('LA (Gen)'!$B83,'LA21'!$B$2:$AR$165,'LA21'!J$1,0),(IF(LA_INDEX!$H$38=2,VLOOKUP('LA (Gen)'!$B83,'LA22'!$B$2:$AR$165,'LA22'!J$1,0),(IF(LA_INDEX!$H$38=3,VLOOKUP('LA (Gen)'!$B83,'LA27'!$B$2:$AR$165,'LA27'!J$1,0),0)))))),"")</f>
        <v>5</v>
      </c>
      <c r="M83" s="122">
        <f>IFERROR((IF(LA_INDEX!$H$38=1,VLOOKUP('LA (Gen)'!$B83,'LA21'!$B$2:$AR$165,'LA21'!K$1,0),(IF(LA_INDEX!$H$38=2,VLOOKUP('LA (Gen)'!$B83,'LA22'!$B$2:$AR$165,'LA22'!K$1,0),(IF(LA_INDEX!$H$38=3,VLOOKUP('LA (Gen)'!$B83,'LA27'!$B$2:$AR$165,'LA27'!K$1,0),0)))))),"")</f>
        <v>5</v>
      </c>
      <c r="N83" s="122">
        <f>IFERROR((IF(LA_INDEX!$H$38=1,VLOOKUP('LA (Gen)'!$B83,'LA21'!$B$2:$AR$165,'LA21'!L$1,0),(IF(LA_INDEX!$H$38=2,VLOOKUP('LA (Gen)'!$B83,'LA22'!$B$2:$AR$165,'LA22'!L$1,0),(IF(LA_INDEX!$H$38=3,VLOOKUP('LA (Gen)'!$B83,'LA27'!$B$2:$AR$165,'LA27'!L$1,0),0)))))),"")</f>
        <v>71</v>
      </c>
      <c r="O83" s="122">
        <f>IFERROR((IF(LA_INDEX!$H$38=1,VLOOKUP('LA (Gen)'!$B83,'LA21'!$B$2:$AR$165,'LA21'!M$1,0),(IF(LA_INDEX!$H$38=2,VLOOKUP('LA (Gen)'!$B83,'LA22'!$B$2:$AR$165,'LA22'!M$1,0),(IF(LA_INDEX!$H$38=3,VLOOKUP('LA (Gen)'!$B83,'LA27'!$B$2:$AR$165,'LA27'!M$1,0),0)))))),"")</f>
        <v>72</v>
      </c>
      <c r="P83" s="122">
        <f>IFERROR((IF(LA_INDEX!$H$38=1,VLOOKUP('LA (Gen)'!$B83,'LA21'!$B$2:$AR$165,'LA21'!N$1,0),(IF(LA_INDEX!$H$38=2,VLOOKUP('LA (Gen)'!$B83,'LA22'!$B$2:$AR$165,'LA22'!N$1,0),(IF(LA_INDEX!$H$38=3,VLOOKUP('LA (Gen)'!$B83,'LA27'!$B$2:$AR$165,'LA27'!N$1,0),0)))))),"")</f>
        <v>71</v>
      </c>
      <c r="Q83" s="122">
        <f>IFERROR((IF(LA_INDEX!$H$38=1,VLOOKUP('LA (Gen)'!$B83,'LA21'!$B$2:$AR$165,'LA21'!O$1,0),(IF(LA_INDEX!$H$38=2,VLOOKUP('LA (Gen)'!$B83,'LA22'!$B$2:$AR$165,'LA22'!O$1,0),(IF(LA_INDEX!$H$38=3,VLOOKUP('LA (Gen)'!$B83,'LA27'!$B$2:$AR$165,'LA27'!O$1,0),0)))))),"")</f>
        <v>14</v>
      </c>
      <c r="R83" s="122">
        <f>IFERROR((IF(LA_INDEX!$H$38=1,VLOOKUP('LA (Gen)'!$B83,'LA21'!$B$2:$AR$165,'LA21'!P$1,0),(IF(LA_INDEX!$H$38=2,VLOOKUP('LA (Gen)'!$B83,'LA22'!$B$2:$AR$165,'LA22'!P$1,0),(IF(LA_INDEX!$H$38=3,VLOOKUP('LA (Gen)'!$B83,'LA27'!$B$2:$AR$165,'LA27'!P$1,0),0)))))),"")</f>
        <v>12</v>
      </c>
      <c r="S83" s="122">
        <f>IFERROR((IF(LA_INDEX!$H$38=1,VLOOKUP('LA (Gen)'!$B83,'LA21'!$B$2:$AR$165,'LA21'!Q$1,0),(IF(LA_INDEX!$H$38=2,VLOOKUP('LA (Gen)'!$B83,'LA22'!$B$2:$AR$165,'LA22'!Q$1,0),(IF(LA_INDEX!$H$38=3,VLOOKUP('LA (Gen)'!$B83,'LA27'!$B$2:$AR$165,'LA27'!Q$1,0),0)))))),"")</f>
        <v>13</v>
      </c>
      <c r="T83" s="122">
        <f>IFERROR((IF(LA_INDEX!$H$38=1,VLOOKUP('LA (Gen)'!$B83,'LA21'!$B$2:$AR$165,'LA21'!R$1,0),(IF(LA_INDEX!$H$38=2,VLOOKUP('LA (Gen)'!$B83,'LA22'!$B$2:$AR$165,'LA22'!R$1,0),(IF(LA_INDEX!$H$38=3,VLOOKUP('LA (Gen)'!$B83,'LA27'!$B$2:$AR$165,'LA27'!R$1,0),0)))))),"")</f>
        <v>54</v>
      </c>
      <c r="U83" s="122">
        <f>IFERROR((IF(LA_INDEX!$H$38=1,VLOOKUP('LA (Gen)'!$B83,'LA21'!$B$2:$AR$165,'LA21'!S$1,0),(IF(LA_INDEX!$H$38=2,VLOOKUP('LA (Gen)'!$B83,'LA22'!$B$2:$AR$165,'LA22'!S$1,0),(IF(LA_INDEX!$H$38=3,VLOOKUP('LA (Gen)'!$B83,'LA27'!$B$2:$AR$165,'LA27'!S$1,0),0)))))),"")</f>
        <v>56</v>
      </c>
      <c r="V83" s="122">
        <f>IFERROR((IF(LA_INDEX!$H$38=1,VLOOKUP('LA (Gen)'!$B83,'LA21'!$B$2:$AR$165,'LA21'!T$1,0),(IF(LA_INDEX!$H$38=2,VLOOKUP('LA (Gen)'!$B83,'LA22'!$B$2:$AR$165,'LA22'!T$1,0),(IF(LA_INDEX!$H$38=3,VLOOKUP('LA (Gen)'!$B83,'LA27'!$B$2:$AR$165,'LA27'!T$1,0),0)))))),"")</f>
        <v>55</v>
      </c>
      <c r="W83" s="122">
        <f>IFERROR((IF(LA_INDEX!$H$38=1,VLOOKUP('LA (Gen)'!$B83,'LA21'!$B$2:$AR$165,'LA21'!U$1,0),(IF(LA_INDEX!$H$38=2,VLOOKUP('LA (Gen)'!$B83,'LA22'!$B$2:$AR$165,'LA22'!U$1,0),(IF(LA_INDEX!$H$38=3,VLOOKUP('LA (Gen)'!$B83,'LA27'!$B$2:$AR$165,'LA27'!U$1,0),0)))))),"")</f>
        <v>20</v>
      </c>
      <c r="X83" s="122">
        <f>IFERROR((IF(LA_INDEX!$H$38=1,VLOOKUP('LA (Gen)'!$B83,'LA21'!$B$2:$AR$165,'LA21'!V$1,0),(IF(LA_INDEX!$H$38=2,VLOOKUP('LA (Gen)'!$B83,'LA22'!$B$2:$AR$165,'LA22'!V$1,0),(IF(LA_INDEX!$H$38=3,VLOOKUP('LA (Gen)'!$B83,'LA27'!$B$2:$AR$165,'LA27'!V$1,0),0)))))),"")</f>
        <v>21</v>
      </c>
      <c r="Y83" s="122">
        <f>IFERROR((IF(LA_INDEX!$H$38=1,VLOOKUP('LA (Gen)'!$B83,'LA21'!$B$2:$AR$165,'LA21'!W$1,0),(IF(LA_INDEX!$H$38=2,VLOOKUP('LA (Gen)'!$B83,'LA22'!$B$2:$AR$165,'LA22'!W$1,0),(IF(LA_INDEX!$H$38=3,VLOOKUP('LA (Gen)'!$B83,'LA27'!$B$2:$AR$165,'LA27'!W$1,0),0)))))),"")</f>
        <v>20</v>
      </c>
      <c r="Z83" s="122">
        <f>IFERROR((IF(LA_INDEX!$H$38=1,VLOOKUP('LA (Gen)'!$B83,'LA21'!$B$2:$AR$165,'LA21'!X$1,0),(IF(LA_INDEX!$H$38=2,VLOOKUP('LA (Gen)'!$B83,'LA22'!$B$2:$AR$165,'LA22'!X$1,0),(IF(LA_INDEX!$H$38=3,VLOOKUP('LA (Gen)'!$B83,'LA27'!$B$2:$AR$165,'LA27'!X$1,0),0)))))),"")</f>
        <v>1</v>
      </c>
      <c r="AA83" s="122">
        <f>IFERROR((IF(LA_INDEX!$H$38=1,VLOOKUP('LA (Gen)'!$B83,'LA21'!$B$2:$AR$165,'LA21'!Y$1,0),(IF(LA_INDEX!$H$38=2,VLOOKUP('LA (Gen)'!$B83,'LA22'!$B$2:$AR$165,'LA22'!Y$1,0),(IF(LA_INDEX!$H$38=3,VLOOKUP('LA (Gen)'!$B83,'LA27'!$B$2:$AR$165,'LA27'!Y$1,0),0)))))),"")</f>
        <v>1</v>
      </c>
      <c r="AB83" s="122">
        <f>IFERROR((IF(LA_INDEX!$H$38=1,VLOOKUP('LA (Gen)'!$B83,'LA21'!$B$2:$AR$165,'LA21'!Z$1,0),(IF(LA_INDEX!$H$38=2,VLOOKUP('LA (Gen)'!$B83,'LA22'!$B$2:$AR$165,'LA22'!Z$1,0),(IF(LA_INDEX!$H$38=3,VLOOKUP('LA (Gen)'!$B83,'LA27'!$B$2:$AR$165,'LA27'!Z$1,0),0)))))),"")</f>
        <v>1</v>
      </c>
      <c r="AC83" s="122">
        <f>IFERROR((IF(LA_INDEX!$H$38=1,VLOOKUP('LA (Gen)'!$B83,'LA21'!$B$2:$AR$165,'LA21'!AA$1,0),(IF(LA_INDEX!$H$38=2,VLOOKUP('LA (Gen)'!$B83,'LA22'!$B$2:$AR$165,'LA22'!AA$1,0),(IF(LA_INDEX!$H$38=3,VLOOKUP('LA (Gen)'!$B83,'LA27'!$B$2:$AR$165,'LA27'!AA$1,0),0)))))),"")</f>
        <v>12</v>
      </c>
      <c r="AD83" s="122">
        <f>IFERROR((IF(LA_INDEX!$H$38=1,VLOOKUP('LA (Gen)'!$B83,'LA21'!$B$2:$AR$165,'LA21'!AB$1,0),(IF(LA_INDEX!$H$38=2,VLOOKUP('LA (Gen)'!$B83,'LA22'!$B$2:$AR$165,'LA22'!AB$1,0),(IF(LA_INDEX!$H$38=3,VLOOKUP('LA (Gen)'!$B83,'LA27'!$B$2:$AR$165,'LA27'!AB$1,0),0)))))),"")</f>
        <v>13</v>
      </c>
      <c r="AE83" s="122">
        <f>IFERROR((IF(LA_INDEX!$H$38=1,VLOOKUP('LA (Gen)'!$B83,'LA21'!$B$2:$AR$165,'LA21'!AC$1,0),(IF(LA_INDEX!$H$38=2,VLOOKUP('LA (Gen)'!$B83,'LA22'!$B$2:$AR$165,'LA22'!AC$1,0),(IF(LA_INDEX!$H$38=3,VLOOKUP('LA (Gen)'!$B83,'LA27'!$B$2:$AR$165,'LA27'!AC$1,0),0)))))),"")</f>
        <v>13</v>
      </c>
      <c r="AF83" s="122">
        <f>IFERROR((IF(LA_INDEX!$H$38=1,VLOOKUP('LA (Gen)'!$B83,'LA21'!$B$2:$AR$165,'LA21'!AD$1,0),(IF(LA_INDEX!$H$38=2,VLOOKUP('LA (Gen)'!$B83,'LA22'!$B$2:$AR$165,'LA22'!AD$1,0),(IF(LA_INDEX!$H$38=3,VLOOKUP('LA (Gen)'!$B83,'LA27'!$B$2:$AR$165,'LA27'!AD$1,0),0)))))),"")</f>
        <v>34</v>
      </c>
      <c r="AG83" s="122">
        <f>IFERROR((IF(LA_INDEX!$H$38=1,VLOOKUP('LA (Gen)'!$B83,'LA21'!$B$2:$AR$165,'LA21'!AE$1,0),(IF(LA_INDEX!$H$38=2,VLOOKUP('LA (Gen)'!$B83,'LA22'!$B$2:$AR$165,'LA22'!AE$1,0),(IF(LA_INDEX!$H$38=3,VLOOKUP('LA (Gen)'!$B83,'LA27'!$B$2:$AR$165,'LA27'!AE$1,0),0)))))),"")</f>
        <v>36</v>
      </c>
      <c r="AH83" s="122">
        <f>IFERROR((IF(LA_INDEX!$H$38=1,VLOOKUP('LA (Gen)'!$B83,'LA21'!$B$2:$AR$165,'LA21'!AF$1,0),(IF(LA_INDEX!$H$38=2,VLOOKUP('LA (Gen)'!$B83,'LA22'!$B$2:$AR$165,'LA22'!AF$1,0),(IF(LA_INDEX!$H$38=3,VLOOKUP('LA (Gen)'!$B83,'LA27'!$B$2:$AR$165,'LA27'!AF$1,0),0)))))),"")</f>
        <v>35</v>
      </c>
      <c r="AI83" s="122">
        <f>IFERROR((IF(LA_INDEX!$H$38=1,VLOOKUP('LA (Gen)'!$B83,'LA21'!$B$2:$AR$165,'LA21'!AG$1,0),(IF(LA_INDEX!$H$38=2,VLOOKUP('LA (Gen)'!$B83,'LA22'!$B$2:$AR$165,'LA22'!AG$1,0),(IF(LA_INDEX!$H$38=3,VLOOKUP('LA (Gen)'!$B83,'LA27'!$B$2:$AR$165,'LA27'!AG$1,0),0)))))),"")</f>
        <v>3</v>
      </c>
      <c r="AJ83" s="122">
        <f>IFERROR((IF(LA_INDEX!$H$38=1,VLOOKUP('LA (Gen)'!$B83,'LA21'!$B$2:$AR$165,'LA21'!AH$1,0),(IF(LA_INDEX!$H$38=2,VLOOKUP('LA (Gen)'!$B83,'LA22'!$B$2:$AR$165,'LA22'!AH$1,0),(IF(LA_INDEX!$H$38=3,VLOOKUP('LA (Gen)'!$B83,'LA27'!$B$2:$AR$165,'LA27'!AH$1,0),0)))))),"")</f>
        <v>4</v>
      </c>
      <c r="AK83" s="122">
        <f>IFERROR((IF(LA_INDEX!$H$38=1,VLOOKUP('LA (Gen)'!$B83,'LA21'!$B$2:$AR$165,'LA21'!AI$1,0),(IF(LA_INDEX!$H$38=2,VLOOKUP('LA (Gen)'!$B83,'LA22'!$B$2:$AR$165,'LA22'!AI$1,0),(IF(LA_INDEX!$H$38=3,VLOOKUP('LA (Gen)'!$B83,'LA27'!$B$2:$AR$165,'LA27'!AI$1,0),0)))))),"")</f>
        <v>3</v>
      </c>
      <c r="AL83" s="122">
        <f>IFERROR((IF(LA_INDEX!$H$38=1,VLOOKUP('LA (Gen)'!$B83,'LA21'!$B$2:$AR$165,'LA21'!AJ$1,0),(IF(LA_INDEX!$H$38=2,VLOOKUP('LA (Gen)'!$B83,'LA22'!$B$2:$AR$165,'LA22'!AJ$1,0),(IF(LA_INDEX!$H$38=3,VLOOKUP('LA (Gen)'!$B83,'LA27'!$B$2:$AR$165,'LA27'!AJ$1,0),0)))))),"")</f>
        <v>14</v>
      </c>
      <c r="AM83" s="122">
        <f>IFERROR((IF(LA_INDEX!$H$38=1,VLOOKUP('LA (Gen)'!$B83,'LA21'!$B$2:$AR$165,'LA21'!AK$1,0),(IF(LA_INDEX!$H$38=2,VLOOKUP('LA (Gen)'!$B83,'LA22'!$B$2:$AR$165,'LA22'!AK$1,0),(IF(LA_INDEX!$H$38=3,VLOOKUP('LA (Gen)'!$B83,'LA27'!$B$2:$AR$165,'LA27'!AK$1,0),0)))))),"")</f>
        <v>15</v>
      </c>
      <c r="AN83" s="122">
        <f>IFERROR((IF(LA_INDEX!$H$38=1,VLOOKUP('LA (Gen)'!$B83,'LA21'!$B$2:$AR$165,'LA21'!AL$1,0),(IF(LA_INDEX!$H$38=2,VLOOKUP('LA (Gen)'!$B83,'LA22'!$B$2:$AR$165,'LA22'!AL$1,0),(IF(LA_INDEX!$H$38=3,VLOOKUP('LA (Gen)'!$B83,'LA27'!$B$2:$AR$165,'LA27'!AL$1,0),0)))))),"")</f>
        <v>15</v>
      </c>
      <c r="AO83" s="122">
        <f>IFERROR((IF(LA_INDEX!$H$38=1,VLOOKUP('LA (Gen)'!$B83,'LA21'!$B$2:$AR$165,'LA21'!AM$1,0),(IF(LA_INDEX!$H$38=2,VLOOKUP('LA (Gen)'!$B83,'LA22'!$B$2:$AR$165,'LA22'!AM$1,0),(IF(LA_INDEX!$H$38=3,VLOOKUP('LA (Gen)'!$B83,'LA27'!$B$2:$AR$165,'LA27'!AM$1,0),0)))))),"")</f>
        <v>10</v>
      </c>
      <c r="AP83" s="122">
        <f>IFERROR((IF(LA_INDEX!$H$38=1,VLOOKUP('LA (Gen)'!$B83,'LA21'!$B$2:$AR$165,'LA21'!AN$1,0),(IF(LA_INDEX!$H$38=2,VLOOKUP('LA (Gen)'!$B83,'LA22'!$B$2:$AR$165,'LA22'!AN$1,0),(IF(LA_INDEX!$H$38=3,VLOOKUP('LA (Gen)'!$B83,'LA27'!$B$2:$AR$165,'LA27'!AN$1,0),0)))))),"")</f>
        <v>10</v>
      </c>
      <c r="AQ83" s="122">
        <f>IFERROR((IF(LA_INDEX!$H$38=1,VLOOKUP('LA (Gen)'!$B83,'LA21'!$B$2:$AR$165,'LA21'!AO$1,0),(IF(LA_INDEX!$H$38=2,VLOOKUP('LA (Gen)'!$B83,'LA22'!$B$2:$AR$165,'LA22'!AO$1,0),(IF(LA_INDEX!$H$38=3,VLOOKUP('LA (Gen)'!$B83,'LA27'!$B$2:$AR$165,'LA27'!AO$1,0),0)))))),"")</f>
        <v>10</v>
      </c>
      <c r="AR83" s="122">
        <f>IFERROR((IF(LA_INDEX!$H$38=1,VLOOKUP('LA (Gen)'!$B83,'LA21'!$B$2:$AR$165,'LA21'!AP$1,0),(IF(LA_INDEX!$H$38=2,VLOOKUP('LA (Gen)'!$B83,'LA22'!$B$2:$AR$165,'LA22'!AP$1,0),(IF(LA_INDEX!$H$38=3,VLOOKUP('LA (Gen)'!$B83,'LA27'!$B$2:$AR$165,'LA27'!AP$1,0),0)))))),"")</f>
        <v>5</v>
      </c>
      <c r="AS83" s="122">
        <f>IFERROR((IF(LA_INDEX!$H$38=1,VLOOKUP('LA (Gen)'!$B83,'LA21'!$B$2:$AR$165,'LA21'!AQ$1,0),(IF(LA_INDEX!$H$38=2,VLOOKUP('LA (Gen)'!$B83,'LA22'!$B$2:$AR$165,'LA22'!AQ$1,0),(IF(LA_INDEX!$H$38=3,VLOOKUP('LA (Gen)'!$B83,'LA27'!$B$2:$AR$165,'LA27'!AQ$1,0),0)))))),"")</f>
        <v>4</v>
      </c>
      <c r="AT83" s="122">
        <f>IFERROR((IF(LA_INDEX!$H$38=1,VLOOKUP('LA (Gen)'!$B83,'LA21'!$B$2:$AR$165,'LA21'!AR$1,0),(IF(LA_INDEX!$H$38=2,VLOOKUP('LA (Gen)'!$B83,'LA22'!$B$2:$AR$165,'LA22'!AR$1,0),(IF(LA_INDEX!$H$38=3,VLOOKUP('LA (Gen)'!$B83,'LA27'!$B$2:$AR$165,'LA27'!AR$1,0),0)))))),"")</f>
        <v>4</v>
      </c>
    </row>
    <row r="84" spans="1:46" x14ac:dyDescent="0.3">
      <c r="A84" s="80" t="s">
        <v>511</v>
      </c>
      <c r="B84" s="114">
        <v>331</v>
      </c>
      <c r="C84" s="80" t="s">
        <v>298</v>
      </c>
      <c r="D84" s="80" t="s">
        <v>267</v>
      </c>
      <c r="E84" s="122">
        <f>IFERROR(MROUND((IF(LA_INDEX!$H$38=1,VLOOKUP('LA (Gen)'!$B84,'LA21'!$B$2:$AR$165,'LA21'!C$1,0),(IF(LA_INDEX!$H$38=2,VLOOKUP('LA (Gen)'!$B84,'LA22'!$B$2:$AR$165,'LA22'!C$1,0),(IF(LA_INDEX!$H$38=3,VLOOKUP('LA (Gen)'!$B84,'LA27'!$B$2:$AR$165,'LA27'!C$1,0),0)))))),5),"")</f>
        <v>880</v>
      </c>
      <c r="F84" s="122">
        <f>IFERROR(MROUND((IF(LA_INDEX!$H$38=1,VLOOKUP('LA (Gen)'!$B84,'LA21'!$B$2:$AR$165,'LA21'!D$1,0),(IF(LA_INDEX!$H$38=2,VLOOKUP('LA (Gen)'!$B84,'LA22'!$B$2:$AR$165,'LA22'!D$1,0),(IF(LA_INDEX!$H$38=3,VLOOKUP('LA (Gen)'!$B84,'LA27'!$B$2:$AR$165,'LA27'!D$1,0),0)))))),5),"")</f>
        <v>1185</v>
      </c>
      <c r="G84" s="122">
        <f>IFERROR(MROUND((IF(LA_INDEX!$H$38=1,VLOOKUP('LA (Gen)'!$B84,'LA21'!$B$2:$AR$165,'LA21'!E$1,0),(IF(LA_INDEX!$H$38=2,VLOOKUP('LA (Gen)'!$B84,'LA22'!$B$2:$AR$165,'LA22'!E$1,0),(IF(LA_INDEX!$H$38=3,VLOOKUP('LA (Gen)'!$B84,'LA27'!$B$2:$AR$165,'LA27'!E$1,0),0)))))),5),"")</f>
        <v>2065</v>
      </c>
      <c r="H84" s="122">
        <f>IFERROR((IF(LA_INDEX!$H$38=1,VLOOKUP('LA (Gen)'!$B84,'LA21'!$B$2:$AR$165,'LA21'!F$1,0),(IF(LA_INDEX!$H$38=2,VLOOKUP('LA (Gen)'!$B84,'LA22'!$B$2:$AR$165,'LA22'!F$1,0),(IF(LA_INDEX!$H$38=3,VLOOKUP('LA (Gen)'!$B84,'LA27'!$B$2:$AR$165,'LA27'!F$1,0),0)))))),"")</f>
        <v>89</v>
      </c>
      <c r="I84" s="122">
        <f>IFERROR((IF(LA_INDEX!$H$38=1,VLOOKUP('LA (Gen)'!$B84,'LA21'!$B$2:$AR$165,'LA21'!G$1,0),(IF(LA_INDEX!$H$38=2,VLOOKUP('LA (Gen)'!$B84,'LA22'!$B$2:$AR$165,'LA22'!G$1,0),(IF(LA_INDEX!$H$38=3,VLOOKUP('LA (Gen)'!$B84,'LA27'!$B$2:$AR$165,'LA27'!G$1,0),0)))))),"")</f>
        <v>90</v>
      </c>
      <c r="J84" s="122">
        <f>IFERROR((IF(LA_INDEX!$H$38=1,VLOOKUP('LA (Gen)'!$B84,'LA21'!$B$2:$AR$165,'LA21'!H$1,0),(IF(LA_INDEX!$H$38=2,VLOOKUP('LA (Gen)'!$B84,'LA22'!$B$2:$AR$165,'LA22'!H$1,0),(IF(LA_INDEX!$H$38=3,VLOOKUP('LA (Gen)'!$B84,'LA27'!$B$2:$AR$165,'LA27'!H$1,0),0)))))),"")</f>
        <v>90</v>
      </c>
      <c r="K84" s="122">
        <f>IFERROR((IF(LA_INDEX!$H$38=1,VLOOKUP('LA (Gen)'!$B84,'LA21'!$B$2:$AR$165,'LA21'!I$1,0),(IF(LA_INDEX!$H$38=2,VLOOKUP('LA (Gen)'!$B84,'LA22'!$B$2:$AR$165,'LA22'!I$1,0),(IF(LA_INDEX!$H$38=3,VLOOKUP('LA (Gen)'!$B84,'LA27'!$B$2:$AR$165,'LA27'!I$1,0),0)))))),"")</f>
        <v>7</v>
      </c>
      <c r="L84" s="122">
        <f>IFERROR((IF(LA_INDEX!$H$38=1,VLOOKUP('LA (Gen)'!$B84,'LA21'!$B$2:$AR$165,'LA21'!J$1,0),(IF(LA_INDEX!$H$38=2,VLOOKUP('LA (Gen)'!$B84,'LA22'!$B$2:$AR$165,'LA22'!J$1,0),(IF(LA_INDEX!$H$38=3,VLOOKUP('LA (Gen)'!$B84,'LA27'!$B$2:$AR$165,'LA27'!J$1,0),0)))))),"")</f>
        <v>4</v>
      </c>
      <c r="M84" s="122">
        <f>IFERROR((IF(LA_INDEX!$H$38=1,VLOOKUP('LA (Gen)'!$B84,'LA21'!$B$2:$AR$165,'LA21'!K$1,0),(IF(LA_INDEX!$H$38=2,VLOOKUP('LA (Gen)'!$B84,'LA22'!$B$2:$AR$165,'LA22'!K$1,0),(IF(LA_INDEX!$H$38=3,VLOOKUP('LA (Gen)'!$B84,'LA27'!$B$2:$AR$165,'LA27'!K$1,0),0)))))),"")</f>
        <v>5</v>
      </c>
      <c r="N84" s="122">
        <f>IFERROR((IF(LA_INDEX!$H$38=1,VLOOKUP('LA (Gen)'!$B84,'LA21'!$B$2:$AR$165,'LA21'!L$1,0),(IF(LA_INDEX!$H$38=2,VLOOKUP('LA (Gen)'!$B84,'LA22'!$B$2:$AR$165,'LA22'!L$1,0),(IF(LA_INDEX!$H$38=3,VLOOKUP('LA (Gen)'!$B84,'LA27'!$B$2:$AR$165,'LA27'!L$1,0),0)))))),"")</f>
        <v>73</v>
      </c>
      <c r="O84" s="122">
        <f>IFERROR((IF(LA_INDEX!$H$38=1,VLOOKUP('LA (Gen)'!$B84,'LA21'!$B$2:$AR$165,'LA21'!M$1,0),(IF(LA_INDEX!$H$38=2,VLOOKUP('LA (Gen)'!$B84,'LA22'!$B$2:$AR$165,'LA22'!M$1,0),(IF(LA_INDEX!$H$38=3,VLOOKUP('LA (Gen)'!$B84,'LA27'!$B$2:$AR$165,'LA27'!M$1,0),0)))))),"")</f>
        <v>70</v>
      </c>
      <c r="P84" s="122">
        <f>IFERROR((IF(LA_INDEX!$H$38=1,VLOOKUP('LA (Gen)'!$B84,'LA21'!$B$2:$AR$165,'LA21'!N$1,0),(IF(LA_INDEX!$H$38=2,VLOOKUP('LA (Gen)'!$B84,'LA22'!$B$2:$AR$165,'LA22'!N$1,0),(IF(LA_INDEX!$H$38=3,VLOOKUP('LA (Gen)'!$B84,'LA27'!$B$2:$AR$165,'LA27'!N$1,0),0)))))),"")</f>
        <v>71</v>
      </c>
      <c r="Q84" s="122">
        <f>IFERROR((IF(LA_INDEX!$H$38=1,VLOOKUP('LA (Gen)'!$B84,'LA21'!$B$2:$AR$165,'LA21'!O$1,0),(IF(LA_INDEX!$H$38=2,VLOOKUP('LA (Gen)'!$B84,'LA22'!$B$2:$AR$165,'LA22'!O$1,0),(IF(LA_INDEX!$H$38=3,VLOOKUP('LA (Gen)'!$B84,'LA27'!$B$2:$AR$165,'LA27'!O$1,0),0)))))),"")</f>
        <v>17</v>
      </c>
      <c r="R84" s="122">
        <f>IFERROR((IF(LA_INDEX!$H$38=1,VLOOKUP('LA (Gen)'!$B84,'LA21'!$B$2:$AR$165,'LA21'!P$1,0),(IF(LA_INDEX!$H$38=2,VLOOKUP('LA (Gen)'!$B84,'LA22'!$B$2:$AR$165,'LA22'!P$1,0),(IF(LA_INDEX!$H$38=3,VLOOKUP('LA (Gen)'!$B84,'LA27'!$B$2:$AR$165,'LA27'!P$1,0),0)))))),"")</f>
        <v>14</v>
      </c>
      <c r="S84" s="122">
        <f>IFERROR((IF(LA_INDEX!$H$38=1,VLOOKUP('LA (Gen)'!$B84,'LA21'!$B$2:$AR$165,'LA21'!Q$1,0),(IF(LA_INDEX!$H$38=2,VLOOKUP('LA (Gen)'!$B84,'LA22'!$B$2:$AR$165,'LA22'!Q$1,0),(IF(LA_INDEX!$H$38=3,VLOOKUP('LA (Gen)'!$B84,'LA27'!$B$2:$AR$165,'LA27'!Q$1,0),0)))))),"")</f>
        <v>15</v>
      </c>
      <c r="T84" s="122">
        <f>IFERROR((IF(LA_INDEX!$H$38=1,VLOOKUP('LA (Gen)'!$B84,'LA21'!$B$2:$AR$165,'LA21'!R$1,0),(IF(LA_INDEX!$H$38=2,VLOOKUP('LA (Gen)'!$B84,'LA22'!$B$2:$AR$165,'LA22'!R$1,0),(IF(LA_INDEX!$H$38=3,VLOOKUP('LA (Gen)'!$B84,'LA27'!$B$2:$AR$165,'LA27'!R$1,0),0)))))),"")</f>
        <v>53</v>
      </c>
      <c r="U84" s="122">
        <f>IFERROR((IF(LA_INDEX!$H$38=1,VLOOKUP('LA (Gen)'!$B84,'LA21'!$B$2:$AR$165,'LA21'!S$1,0),(IF(LA_INDEX!$H$38=2,VLOOKUP('LA (Gen)'!$B84,'LA22'!$B$2:$AR$165,'LA22'!S$1,0),(IF(LA_INDEX!$H$38=3,VLOOKUP('LA (Gen)'!$B84,'LA27'!$B$2:$AR$165,'LA27'!S$1,0),0)))))),"")</f>
        <v>54</v>
      </c>
      <c r="V84" s="122">
        <f>IFERROR((IF(LA_INDEX!$H$38=1,VLOOKUP('LA (Gen)'!$B84,'LA21'!$B$2:$AR$165,'LA21'!T$1,0),(IF(LA_INDEX!$H$38=2,VLOOKUP('LA (Gen)'!$B84,'LA22'!$B$2:$AR$165,'LA22'!T$1,0),(IF(LA_INDEX!$H$38=3,VLOOKUP('LA (Gen)'!$B84,'LA27'!$B$2:$AR$165,'LA27'!T$1,0),0)))))),"")</f>
        <v>54</v>
      </c>
      <c r="W84" s="122">
        <f>IFERROR((IF(LA_INDEX!$H$38=1,VLOOKUP('LA (Gen)'!$B84,'LA21'!$B$2:$AR$165,'LA21'!U$1,0),(IF(LA_INDEX!$H$38=2,VLOOKUP('LA (Gen)'!$B84,'LA22'!$B$2:$AR$165,'LA22'!U$1,0),(IF(LA_INDEX!$H$38=3,VLOOKUP('LA (Gen)'!$B84,'LA27'!$B$2:$AR$165,'LA27'!U$1,0),0)))))),"")</f>
        <v>14</v>
      </c>
      <c r="X84" s="122">
        <f>IFERROR((IF(LA_INDEX!$H$38=1,VLOOKUP('LA (Gen)'!$B84,'LA21'!$B$2:$AR$165,'LA21'!V$1,0),(IF(LA_INDEX!$H$38=2,VLOOKUP('LA (Gen)'!$B84,'LA22'!$B$2:$AR$165,'LA22'!V$1,0),(IF(LA_INDEX!$H$38=3,VLOOKUP('LA (Gen)'!$B84,'LA27'!$B$2:$AR$165,'LA27'!V$1,0),0)))))),"")</f>
        <v>11</v>
      </c>
      <c r="Y84" s="122">
        <f>IFERROR((IF(LA_INDEX!$H$38=1,VLOOKUP('LA (Gen)'!$B84,'LA21'!$B$2:$AR$165,'LA21'!W$1,0),(IF(LA_INDEX!$H$38=2,VLOOKUP('LA (Gen)'!$B84,'LA22'!$B$2:$AR$165,'LA22'!W$1,0),(IF(LA_INDEX!$H$38=3,VLOOKUP('LA (Gen)'!$B84,'LA27'!$B$2:$AR$165,'LA27'!W$1,0),0)))))),"")</f>
        <v>13</v>
      </c>
      <c r="Z84" s="122" t="str">
        <f>IFERROR((IF(LA_INDEX!$H$38=1,VLOOKUP('LA (Gen)'!$B84,'LA21'!$B$2:$AR$165,'LA21'!X$1,0),(IF(LA_INDEX!$H$38=2,VLOOKUP('LA (Gen)'!$B84,'LA22'!$B$2:$AR$165,'LA22'!X$1,0),(IF(LA_INDEX!$H$38=3,VLOOKUP('LA (Gen)'!$B84,'LA27'!$B$2:$AR$165,'LA27'!X$1,0),0)))))),"")</f>
        <v>-</v>
      </c>
      <c r="AA84" s="122" t="str">
        <f>IFERROR((IF(LA_INDEX!$H$38=1,VLOOKUP('LA (Gen)'!$B84,'LA21'!$B$2:$AR$165,'LA21'!Y$1,0),(IF(LA_INDEX!$H$38=2,VLOOKUP('LA (Gen)'!$B84,'LA22'!$B$2:$AR$165,'LA22'!Y$1,0),(IF(LA_INDEX!$H$38=3,VLOOKUP('LA (Gen)'!$B84,'LA27'!$B$2:$AR$165,'LA27'!Y$1,0),0)))))),"")</f>
        <v>-</v>
      </c>
      <c r="AB84" s="122" t="str">
        <f>IFERROR((IF(LA_INDEX!$H$38=1,VLOOKUP('LA (Gen)'!$B84,'LA21'!$B$2:$AR$165,'LA21'!Z$1,0),(IF(LA_INDEX!$H$38=2,VLOOKUP('LA (Gen)'!$B84,'LA22'!$B$2:$AR$165,'LA22'!Z$1,0),(IF(LA_INDEX!$H$38=3,VLOOKUP('LA (Gen)'!$B84,'LA27'!$B$2:$AR$165,'LA27'!Z$1,0),0)))))),"")</f>
        <v>-</v>
      </c>
      <c r="AC84" s="122">
        <f>IFERROR((IF(LA_INDEX!$H$38=1,VLOOKUP('LA (Gen)'!$B84,'LA21'!$B$2:$AR$165,'LA21'!AA$1,0),(IF(LA_INDEX!$H$38=2,VLOOKUP('LA (Gen)'!$B84,'LA22'!$B$2:$AR$165,'LA22'!AA$1,0),(IF(LA_INDEX!$H$38=3,VLOOKUP('LA (Gen)'!$B84,'LA27'!$B$2:$AR$165,'LA27'!AA$1,0),0)))))),"")</f>
        <v>8</v>
      </c>
      <c r="AD84" s="122">
        <f>IFERROR((IF(LA_INDEX!$H$38=1,VLOOKUP('LA (Gen)'!$B84,'LA21'!$B$2:$AR$165,'LA21'!AB$1,0),(IF(LA_INDEX!$H$38=2,VLOOKUP('LA (Gen)'!$B84,'LA22'!$B$2:$AR$165,'LA22'!AB$1,0),(IF(LA_INDEX!$H$38=3,VLOOKUP('LA (Gen)'!$B84,'LA27'!$B$2:$AR$165,'LA27'!AB$1,0),0)))))),"")</f>
        <v>7</v>
      </c>
      <c r="AE84" s="122">
        <f>IFERROR((IF(LA_INDEX!$H$38=1,VLOOKUP('LA (Gen)'!$B84,'LA21'!$B$2:$AR$165,'LA21'!AC$1,0),(IF(LA_INDEX!$H$38=2,VLOOKUP('LA (Gen)'!$B84,'LA22'!$B$2:$AR$165,'LA22'!AC$1,0),(IF(LA_INDEX!$H$38=3,VLOOKUP('LA (Gen)'!$B84,'LA27'!$B$2:$AR$165,'LA27'!AC$1,0),0)))))),"")</f>
        <v>7</v>
      </c>
      <c r="AF84" s="122">
        <f>IFERROR((IF(LA_INDEX!$H$38=1,VLOOKUP('LA (Gen)'!$B84,'LA21'!$B$2:$AR$165,'LA21'!AD$1,0),(IF(LA_INDEX!$H$38=2,VLOOKUP('LA (Gen)'!$B84,'LA22'!$B$2:$AR$165,'LA22'!AD$1,0),(IF(LA_INDEX!$H$38=3,VLOOKUP('LA (Gen)'!$B84,'LA27'!$B$2:$AR$165,'LA27'!AD$1,0),0)))))),"")</f>
        <v>39</v>
      </c>
      <c r="AG84" s="122">
        <f>IFERROR((IF(LA_INDEX!$H$38=1,VLOOKUP('LA (Gen)'!$B84,'LA21'!$B$2:$AR$165,'LA21'!AE$1,0),(IF(LA_INDEX!$H$38=2,VLOOKUP('LA (Gen)'!$B84,'LA22'!$B$2:$AR$165,'LA22'!AE$1,0),(IF(LA_INDEX!$H$38=3,VLOOKUP('LA (Gen)'!$B84,'LA27'!$B$2:$AR$165,'LA27'!AE$1,0),0)))))),"")</f>
        <v>43</v>
      </c>
      <c r="AH84" s="122">
        <f>IFERROR((IF(LA_INDEX!$H$38=1,VLOOKUP('LA (Gen)'!$B84,'LA21'!$B$2:$AR$165,'LA21'!AF$1,0),(IF(LA_INDEX!$H$38=2,VLOOKUP('LA (Gen)'!$B84,'LA22'!$B$2:$AR$165,'LA22'!AF$1,0),(IF(LA_INDEX!$H$38=3,VLOOKUP('LA (Gen)'!$B84,'LA27'!$B$2:$AR$165,'LA27'!AF$1,0),0)))))),"")</f>
        <v>41</v>
      </c>
      <c r="AI84" s="122">
        <f>IFERROR((IF(LA_INDEX!$H$38=1,VLOOKUP('LA (Gen)'!$B84,'LA21'!$B$2:$AR$165,'LA21'!AG$1,0),(IF(LA_INDEX!$H$38=2,VLOOKUP('LA (Gen)'!$B84,'LA22'!$B$2:$AR$165,'LA22'!AG$1,0),(IF(LA_INDEX!$H$38=3,VLOOKUP('LA (Gen)'!$B84,'LA27'!$B$2:$AR$165,'LA27'!AG$1,0),0)))))),"")</f>
        <v>2</v>
      </c>
      <c r="AJ84" s="122">
        <f>IFERROR((IF(LA_INDEX!$H$38=1,VLOOKUP('LA (Gen)'!$B84,'LA21'!$B$2:$AR$165,'LA21'!AH$1,0),(IF(LA_INDEX!$H$38=2,VLOOKUP('LA (Gen)'!$B84,'LA22'!$B$2:$AR$165,'LA22'!AH$1,0),(IF(LA_INDEX!$H$38=3,VLOOKUP('LA (Gen)'!$B84,'LA27'!$B$2:$AR$165,'LA27'!AH$1,0),0)))))),"")</f>
        <v>2</v>
      </c>
      <c r="AK84" s="122">
        <f>IFERROR((IF(LA_INDEX!$H$38=1,VLOOKUP('LA (Gen)'!$B84,'LA21'!$B$2:$AR$165,'LA21'!AI$1,0),(IF(LA_INDEX!$H$38=2,VLOOKUP('LA (Gen)'!$B84,'LA22'!$B$2:$AR$165,'LA22'!AI$1,0),(IF(LA_INDEX!$H$38=3,VLOOKUP('LA (Gen)'!$B84,'LA27'!$B$2:$AR$165,'LA27'!AI$1,0),0)))))),"")</f>
        <v>2</v>
      </c>
      <c r="AL84" s="122">
        <f>IFERROR((IF(LA_INDEX!$H$38=1,VLOOKUP('LA (Gen)'!$B84,'LA21'!$B$2:$AR$165,'LA21'!AJ$1,0),(IF(LA_INDEX!$H$38=2,VLOOKUP('LA (Gen)'!$B84,'LA22'!$B$2:$AR$165,'LA22'!AJ$1,0),(IF(LA_INDEX!$H$38=3,VLOOKUP('LA (Gen)'!$B84,'LA27'!$B$2:$AR$165,'LA27'!AJ$1,0),0)))))),"")</f>
        <v>17</v>
      </c>
      <c r="AM84" s="122">
        <f>IFERROR((IF(LA_INDEX!$H$38=1,VLOOKUP('LA (Gen)'!$B84,'LA21'!$B$2:$AR$165,'LA21'!AK$1,0),(IF(LA_INDEX!$H$38=2,VLOOKUP('LA (Gen)'!$B84,'LA22'!$B$2:$AR$165,'LA22'!AK$1,0),(IF(LA_INDEX!$H$38=3,VLOOKUP('LA (Gen)'!$B84,'LA27'!$B$2:$AR$165,'LA27'!AK$1,0),0)))))),"")</f>
        <v>20</v>
      </c>
      <c r="AN84" s="122">
        <f>IFERROR((IF(LA_INDEX!$H$38=1,VLOOKUP('LA (Gen)'!$B84,'LA21'!$B$2:$AR$165,'LA21'!AL$1,0),(IF(LA_INDEX!$H$38=2,VLOOKUP('LA (Gen)'!$B84,'LA22'!$B$2:$AR$165,'LA22'!AL$1,0),(IF(LA_INDEX!$H$38=3,VLOOKUP('LA (Gen)'!$B84,'LA27'!$B$2:$AR$165,'LA27'!AL$1,0),0)))))),"")</f>
        <v>18</v>
      </c>
      <c r="AO84" s="122">
        <f>IFERROR((IF(LA_INDEX!$H$38=1,VLOOKUP('LA (Gen)'!$B84,'LA21'!$B$2:$AR$165,'LA21'!AM$1,0),(IF(LA_INDEX!$H$38=2,VLOOKUP('LA (Gen)'!$B84,'LA22'!$B$2:$AR$165,'LA22'!AM$1,0),(IF(LA_INDEX!$H$38=3,VLOOKUP('LA (Gen)'!$B84,'LA27'!$B$2:$AR$165,'LA27'!AM$1,0),0)))))),"")</f>
        <v>8</v>
      </c>
      <c r="AP84" s="122">
        <f>IFERROR((IF(LA_INDEX!$H$38=1,VLOOKUP('LA (Gen)'!$B84,'LA21'!$B$2:$AR$165,'LA21'!AN$1,0),(IF(LA_INDEX!$H$38=2,VLOOKUP('LA (Gen)'!$B84,'LA22'!$B$2:$AR$165,'LA22'!AN$1,0),(IF(LA_INDEX!$H$38=3,VLOOKUP('LA (Gen)'!$B84,'LA27'!$B$2:$AR$165,'LA27'!AN$1,0),0)))))),"")</f>
        <v>8</v>
      </c>
      <c r="AQ84" s="122">
        <f>IFERROR((IF(LA_INDEX!$H$38=1,VLOOKUP('LA (Gen)'!$B84,'LA21'!$B$2:$AR$165,'LA21'!AO$1,0),(IF(LA_INDEX!$H$38=2,VLOOKUP('LA (Gen)'!$B84,'LA22'!$B$2:$AR$165,'LA22'!AO$1,0),(IF(LA_INDEX!$H$38=3,VLOOKUP('LA (Gen)'!$B84,'LA27'!$B$2:$AR$165,'LA27'!AO$1,0),0)))))),"")</f>
        <v>8</v>
      </c>
      <c r="AR84" s="122">
        <f>IFERROR((IF(LA_INDEX!$H$38=1,VLOOKUP('LA (Gen)'!$B84,'LA21'!$B$2:$AR$165,'LA21'!AP$1,0),(IF(LA_INDEX!$H$38=2,VLOOKUP('LA (Gen)'!$B84,'LA22'!$B$2:$AR$165,'LA22'!AP$1,0),(IF(LA_INDEX!$H$38=3,VLOOKUP('LA (Gen)'!$B84,'LA27'!$B$2:$AR$165,'LA27'!AP$1,0),0)))))),"")</f>
        <v>3</v>
      </c>
      <c r="AS84" s="122">
        <f>IFERROR((IF(LA_INDEX!$H$38=1,VLOOKUP('LA (Gen)'!$B84,'LA21'!$B$2:$AR$165,'LA21'!AQ$1,0),(IF(LA_INDEX!$H$38=2,VLOOKUP('LA (Gen)'!$B84,'LA22'!$B$2:$AR$165,'LA22'!AQ$1,0),(IF(LA_INDEX!$H$38=3,VLOOKUP('LA (Gen)'!$B84,'LA27'!$B$2:$AR$165,'LA27'!AQ$1,0),0)))))),"")</f>
        <v>2</v>
      </c>
      <c r="AT84" s="122">
        <f>IFERROR((IF(LA_INDEX!$H$38=1,VLOOKUP('LA (Gen)'!$B84,'LA21'!$B$2:$AR$165,'LA21'!AR$1,0),(IF(LA_INDEX!$H$38=2,VLOOKUP('LA (Gen)'!$B84,'LA22'!$B$2:$AR$165,'LA22'!AR$1,0),(IF(LA_INDEX!$H$38=3,VLOOKUP('LA (Gen)'!$B84,'LA27'!$B$2:$AR$165,'LA27'!AR$1,0),0)))))),"")</f>
        <v>3</v>
      </c>
    </row>
    <row r="85" spans="1:46" x14ac:dyDescent="0.3">
      <c r="A85" s="80" t="s">
        <v>512</v>
      </c>
      <c r="B85" s="114">
        <v>332</v>
      </c>
      <c r="C85" s="80" t="s">
        <v>311</v>
      </c>
      <c r="D85" s="80" t="s">
        <v>267</v>
      </c>
      <c r="E85" s="122">
        <f>IFERROR(MROUND((IF(LA_INDEX!$H$38=1,VLOOKUP('LA (Gen)'!$B85,'LA21'!$B$2:$AR$165,'LA21'!C$1,0),(IF(LA_INDEX!$H$38=2,VLOOKUP('LA (Gen)'!$B85,'LA22'!$B$2:$AR$165,'LA22'!C$1,0),(IF(LA_INDEX!$H$38=3,VLOOKUP('LA (Gen)'!$B85,'LA27'!$B$2:$AR$165,'LA27'!C$1,0),0)))))),5),"")</f>
        <v>1365</v>
      </c>
      <c r="F85" s="122">
        <f>IFERROR(MROUND((IF(LA_INDEX!$H$38=1,VLOOKUP('LA (Gen)'!$B85,'LA21'!$B$2:$AR$165,'LA21'!D$1,0),(IF(LA_INDEX!$H$38=2,VLOOKUP('LA (Gen)'!$B85,'LA22'!$B$2:$AR$165,'LA22'!D$1,0),(IF(LA_INDEX!$H$38=3,VLOOKUP('LA (Gen)'!$B85,'LA27'!$B$2:$AR$165,'LA27'!D$1,0),0)))))),5),"")</f>
        <v>1655</v>
      </c>
      <c r="G85" s="122">
        <f>IFERROR(MROUND((IF(LA_INDEX!$H$38=1,VLOOKUP('LA (Gen)'!$B85,'LA21'!$B$2:$AR$165,'LA21'!E$1,0),(IF(LA_INDEX!$H$38=2,VLOOKUP('LA (Gen)'!$B85,'LA22'!$B$2:$AR$165,'LA22'!E$1,0),(IF(LA_INDEX!$H$38=3,VLOOKUP('LA (Gen)'!$B85,'LA27'!$B$2:$AR$165,'LA27'!E$1,0),0)))))),5),"")</f>
        <v>3015</v>
      </c>
      <c r="H85" s="122">
        <f>IFERROR((IF(LA_INDEX!$H$38=1,VLOOKUP('LA (Gen)'!$B85,'LA21'!$B$2:$AR$165,'LA21'!F$1,0),(IF(LA_INDEX!$H$38=2,VLOOKUP('LA (Gen)'!$B85,'LA22'!$B$2:$AR$165,'LA22'!F$1,0),(IF(LA_INDEX!$H$38=3,VLOOKUP('LA (Gen)'!$B85,'LA27'!$B$2:$AR$165,'LA27'!F$1,0),0)))))),"")</f>
        <v>88</v>
      </c>
      <c r="I85" s="122">
        <f>IFERROR((IF(LA_INDEX!$H$38=1,VLOOKUP('LA (Gen)'!$B85,'LA21'!$B$2:$AR$165,'LA21'!G$1,0),(IF(LA_INDEX!$H$38=2,VLOOKUP('LA (Gen)'!$B85,'LA22'!$B$2:$AR$165,'LA22'!G$1,0),(IF(LA_INDEX!$H$38=3,VLOOKUP('LA (Gen)'!$B85,'LA27'!$B$2:$AR$165,'LA27'!G$1,0),0)))))),"")</f>
        <v>88</v>
      </c>
      <c r="J85" s="122">
        <f>IFERROR((IF(LA_INDEX!$H$38=1,VLOOKUP('LA (Gen)'!$B85,'LA21'!$B$2:$AR$165,'LA21'!H$1,0),(IF(LA_INDEX!$H$38=2,VLOOKUP('LA (Gen)'!$B85,'LA22'!$B$2:$AR$165,'LA22'!H$1,0),(IF(LA_INDEX!$H$38=3,VLOOKUP('LA (Gen)'!$B85,'LA27'!$B$2:$AR$165,'LA27'!H$1,0),0)))))),"")</f>
        <v>88</v>
      </c>
      <c r="K85" s="122">
        <f>IFERROR((IF(LA_INDEX!$H$38=1,VLOOKUP('LA (Gen)'!$B85,'LA21'!$B$2:$AR$165,'LA21'!I$1,0),(IF(LA_INDEX!$H$38=2,VLOOKUP('LA (Gen)'!$B85,'LA22'!$B$2:$AR$165,'LA22'!I$1,0),(IF(LA_INDEX!$H$38=3,VLOOKUP('LA (Gen)'!$B85,'LA27'!$B$2:$AR$165,'LA27'!I$1,0),0)))))),"")</f>
        <v>9</v>
      </c>
      <c r="L85" s="122">
        <f>IFERROR((IF(LA_INDEX!$H$38=1,VLOOKUP('LA (Gen)'!$B85,'LA21'!$B$2:$AR$165,'LA21'!J$1,0),(IF(LA_INDEX!$H$38=2,VLOOKUP('LA (Gen)'!$B85,'LA22'!$B$2:$AR$165,'LA22'!J$1,0),(IF(LA_INDEX!$H$38=3,VLOOKUP('LA (Gen)'!$B85,'LA27'!$B$2:$AR$165,'LA27'!J$1,0),0)))))),"")</f>
        <v>6</v>
      </c>
      <c r="M85" s="122">
        <f>IFERROR((IF(LA_INDEX!$H$38=1,VLOOKUP('LA (Gen)'!$B85,'LA21'!$B$2:$AR$165,'LA21'!K$1,0),(IF(LA_INDEX!$H$38=2,VLOOKUP('LA (Gen)'!$B85,'LA22'!$B$2:$AR$165,'LA22'!K$1,0),(IF(LA_INDEX!$H$38=3,VLOOKUP('LA (Gen)'!$B85,'LA27'!$B$2:$AR$165,'LA27'!K$1,0),0)))))),"")</f>
        <v>8</v>
      </c>
      <c r="N85" s="122">
        <f>IFERROR((IF(LA_INDEX!$H$38=1,VLOOKUP('LA (Gen)'!$B85,'LA21'!$B$2:$AR$165,'LA21'!L$1,0),(IF(LA_INDEX!$H$38=2,VLOOKUP('LA (Gen)'!$B85,'LA22'!$B$2:$AR$165,'LA22'!L$1,0),(IF(LA_INDEX!$H$38=3,VLOOKUP('LA (Gen)'!$B85,'LA27'!$B$2:$AR$165,'LA27'!L$1,0),0)))))),"")</f>
        <v>73</v>
      </c>
      <c r="O85" s="122">
        <f>IFERROR((IF(LA_INDEX!$H$38=1,VLOOKUP('LA (Gen)'!$B85,'LA21'!$B$2:$AR$165,'LA21'!M$1,0),(IF(LA_INDEX!$H$38=2,VLOOKUP('LA (Gen)'!$B85,'LA22'!$B$2:$AR$165,'LA22'!M$1,0),(IF(LA_INDEX!$H$38=3,VLOOKUP('LA (Gen)'!$B85,'LA27'!$B$2:$AR$165,'LA27'!M$1,0),0)))))),"")</f>
        <v>70</v>
      </c>
      <c r="P85" s="122">
        <f>IFERROR((IF(LA_INDEX!$H$38=1,VLOOKUP('LA (Gen)'!$B85,'LA21'!$B$2:$AR$165,'LA21'!N$1,0),(IF(LA_INDEX!$H$38=2,VLOOKUP('LA (Gen)'!$B85,'LA22'!$B$2:$AR$165,'LA22'!N$1,0),(IF(LA_INDEX!$H$38=3,VLOOKUP('LA (Gen)'!$B85,'LA27'!$B$2:$AR$165,'LA27'!N$1,0),0)))))),"")</f>
        <v>71</v>
      </c>
      <c r="Q85" s="122">
        <f>IFERROR((IF(LA_INDEX!$H$38=1,VLOOKUP('LA (Gen)'!$B85,'LA21'!$B$2:$AR$165,'LA21'!O$1,0),(IF(LA_INDEX!$H$38=2,VLOOKUP('LA (Gen)'!$B85,'LA22'!$B$2:$AR$165,'LA22'!O$1,0),(IF(LA_INDEX!$H$38=3,VLOOKUP('LA (Gen)'!$B85,'LA27'!$B$2:$AR$165,'LA27'!O$1,0),0)))))),"")</f>
        <v>24</v>
      </c>
      <c r="R85" s="122">
        <f>IFERROR((IF(LA_INDEX!$H$38=1,VLOOKUP('LA (Gen)'!$B85,'LA21'!$B$2:$AR$165,'LA21'!P$1,0),(IF(LA_INDEX!$H$38=2,VLOOKUP('LA (Gen)'!$B85,'LA22'!$B$2:$AR$165,'LA22'!P$1,0),(IF(LA_INDEX!$H$38=3,VLOOKUP('LA (Gen)'!$B85,'LA27'!$B$2:$AR$165,'LA27'!P$1,0),0)))))),"")</f>
        <v>21</v>
      </c>
      <c r="S85" s="122">
        <f>IFERROR((IF(LA_INDEX!$H$38=1,VLOOKUP('LA (Gen)'!$B85,'LA21'!$B$2:$AR$165,'LA21'!Q$1,0),(IF(LA_INDEX!$H$38=2,VLOOKUP('LA (Gen)'!$B85,'LA22'!$B$2:$AR$165,'LA22'!Q$1,0),(IF(LA_INDEX!$H$38=3,VLOOKUP('LA (Gen)'!$B85,'LA27'!$B$2:$AR$165,'LA27'!Q$1,0),0)))))),"")</f>
        <v>22</v>
      </c>
      <c r="T85" s="122">
        <f>IFERROR((IF(LA_INDEX!$H$38=1,VLOOKUP('LA (Gen)'!$B85,'LA21'!$B$2:$AR$165,'LA21'!R$1,0),(IF(LA_INDEX!$H$38=2,VLOOKUP('LA (Gen)'!$B85,'LA22'!$B$2:$AR$165,'LA22'!R$1,0),(IF(LA_INDEX!$H$38=3,VLOOKUP('LA (Gen)'!$B85,'LA27'!$B$2:$AR$165,'LA27'!R$1,0),0)))))),"")</f>
        <v>48</v>
      </c>
      <c r="U85" s="122">
        <f>IFERROR((IF(LA_INDEX!$H$38=1,VLOOKUP('LA (Gen)'!$B85,'LA21'!$B$2:$AR$165,'LA21'!S$1,0),(IF(LA_INDEX!$H$38=2,VLOOKUP('LA (Gen)'!$B85,'LA22'!$B$2:$AR$165,'LA22'!S$1,0),(IF(LA_INDEX!$H$38=3,VLOOKUP('LA (Gen)'!$B85,'LA27'!$B$2:$AR$165,'LA27'!S$1,0),0)))))),"")</f>
        <v>48</v>
      </c>
      <c r="V85" s="122">
        <f>IFERROR((IF(LA_INDEX!$H$38=1,VLOOKUP('LA (Gen)'!$B85,'LA21'!$B$2:$AR$165,'LA21'!T$1,0),(IF(LA_INDEX!$H$38=2,VLOOKUP('LA (Gen)'!$B85,'LA22'!$B$2:$AR$165,'LA22'!T$1,0),(IF(LA_INDEX!$H$38=3,VLOOKUP('LA (Gen)'!$B85,'LA27'!$B$2:$AR$165,'LA27'!T$1,0),0)))))),"")</f>
        <v>48</v>
      </c>
      <c r="W85" s="122">
        <f>IFERROR((IF(LA_INDEX!$H$38=1,VLOOKUP('LA (Gen)'!$B85,'LA21'!$B$2:$AR$165,'LA21'!U$1,0),(IF(LA_INDEX!$H$38=2,VLOOKUP('LA (Gen)'!$B85,'LA22'!$B$2:$AR$165,'LA22'!U$1,0),(IF(LA_INDEX!$H$38=3,VLOOKUP('LA (Gen)'!$B85,'LA27'!$B$2:$AR$165,'LA27'!U$1,0),0)))))),"")</f>
        <v>17</v>
      </c>
      <c r="X85" s="122">
        <f>IFERROR((IF(LA_INDEX!$H$38=1,VLOOKUP('LA (Gen)'!$B85,'LA21'!$B$2:$AR$165,'LA21'!V$1,0),(IF(LA_INDEX!$H$38=2,VLOOKUP('LA (Gen)'!$B85,'LA22'!$B$2:$AR$165,'LA22'!V$1,0),(IF(LA_INDEX!$H$38=3,VLOOKUP('LA (Gen)'!$B85,'LA27'!$B$2:$AR$165,'LA27'!V$1,0),0)))))),"")</f>
        <v>16</v>
      </c>
      <c r="Y85" s="122">
        <f>IFERROR((IF(LA_INDEX!$H$38=1,VLOOKUP('LA (Gen)'!$B85,'LA21'!$B$2:$AR$165,'LA21'!W$1,0),(IF(LA_INDEX!$H$38=2,VLOOKUP('LA (Gen)'!$B85,'LA22'!$B$2:$AR$165,'LA22'!W$1,0),(IF(LA_INDEX!$H$38=3,VLOOKUP('LA (Gen)'!$B85,'LA27'!$B$2:$AR$165,'LA27'!W$1,0),0)))))),"")</f>
        <v>17</v>
      </c>
      <c r="Z85" s="122">
        <f>IFERROR((IF(LA_INDEX!$H$38=1,VLOOKUP('LA (Gen)'!$B85,'LA21'!$B$2:$AR$165,'LA21'!X$1,0),(IF(LA_INDEX!$H$38=2,VLOOKUP('LA (Gen)'!$B85,'LA22'!$B$2:$AR$165,'LA22'!X$1,0),(IF(LA_INDEX!$H$38=3,VLOOKUP('LA (Gen)'!$B85,'LA27'!$B$2:$AR$165,'LA27'!X$1,0),0)))))),"")</f>
        <v>1</v>
      </c>
      <c r="AA85" s="122">
        <f>IFERROR((IF(LA_INDEX!$H$38=1,VLOOKUP('LA (Gen)'!$B85,'LA21'!$B$2:$AR$165,'LA21'!Y$1,0),(IF(LA_INDEX!$H$38=2,VLOOKUP('LA (Gen)'!$B85,'LA22'!$B$2:$AR$165,'LA22'!Y$1,0),(IF(LA_INDEX!$H$38=3,VLOOKUP('LA (Gen)'!$B85,'LA27'!$B$2:$AR$165,'LA27'!Y$1,0),0)))))),"")</f>
        <v>1</v>
      </c>
      <c r="AB85" s="122">
        <f>IFERROR((IF(LA_INDEX!$H$38=1,VLOOKUP('LA (Gen)'!$B85,'LA21'!$B$2:$AR$165,'LA21'!Z$1,0),(IF(LA_INDEX!$H$38=2,VLOOKUP('LA (Gen)'!$B85,'LA22'!$B$2:$AR$165,'LA22'!Z$1,0),(IF(LA_INDEX!$H$38=3,VLOOKUP('LA (Gen)'!$B85,'LA27'!$B$2:$AR$165,'LA27'!Z$1,0),0)))))),"")</f>
        <v>1</v>
      </c>
      <c r="AC85" s="122">
        <f>IFERROR((IF(LA_INDEX!$H$38=1,VLOOKUP('LA (Gen)'!$B85,'LA21'!$B$2:$AR$165,'LA21'!AA$1,0),(IF(LA_INDEX!$H$38=2,VLOOKUP('LA (Gen)'!$B85,'LA22'!$B$2:$AR$165,'LA22'!AA$1,0),(IF(LA_INDEX!$H$38=3,VLOOKUP('LA (Gen)'!$B85,'LA27'!$B$2:$AR$165,'LA27'!AA$1,0),0)))))),"")</f>
        <v>10</v>
      </c>
      <c r="AD85" s="122">
        <f>IFERROR((IF(LA_INDEX!$H$38=1,VLOOKUP('LA (Gen)'!$B85,'LA21'!$B$2:$AR$165,'LA21'!AB$1,0),(IF(LA_INDEX!$H$38=2,VLOOKUP('LA (Gen)'!$B85,'LA22'!$B$2:$AR$165,'LA22'!AB$1,0),(IF(LA_INDEX!$H$38=3,VLOOKUP('LA (Gen)'!$B85,'LA27'!$B$2:$AR$165,'LA27'!AB$1,0),0)))))),"")</f>
        <v>11</v>
      </c>
      <c r="AE85" s="122">
        <f>IFERROR((IF(LA_INDEX!$H$38=1,VLOOKUP('LA (Gen)'!$B85,'LA21'!$B$2:$AR$165,'LA21'!AC$1,0),(IF(LA_INDEX!$H$38=2,VLOOKUP('LA (Gen)'!$B85,'LA22'!$B$2:$AR$165,'LA22'!AC$1,0),(IF(LA_INDEX!$H$38=3,VLOOKUP('LA (Gen)'!$B85,'LA27'!$B$2:$AR$165,'LA27'!AC$1,0),0)))))),"")</f>
        <v>11</v>
      </c>
      <c r="AF85" s="122">
        <f>IFERROR((IF(LA_INDEX!$H$38=1,VLOOKUP('LA (Gen)'!$B85,'LA21'!$B$2:$AR$165,'LA21'!AD$1,0),(IF(LA_INDEX!$H$38=2,VLOOKUP('LA (Gen)'!$B85,'LA22'!$B$2:$AR$165,'LA22'!AD$1,0),(IF(LA_INDEX!$H$38=3,VLOOKUP('LA (Gen)'!$B85,'LA27'!$B$2:$AR$165,'LA27'!AD$1,0),0)))))),"")</f>
        <v>31</v>
      </c>
      <c r="AG85" s="122">
        <f>IFERROR((IF(LA_INDEX!$H$38=1,VLOOKUP('LA (Gen)'!$B85,'LA21'!$B$2:$AR$165,'LA21'!AE$1,0),(IF(LA_INDEX!$H$38=2,VLOOKUP('LA (Gen)'!$B85,'LA22'!$B$2:$AR$165,'LA22'!AE$1,0),(IF(LA_INDEX!$H$38=3,VLOOKUP('LA (Gen)'!$B85,'LA27'!$B$2:$AR$165,'LA27'!AE$1,0),0)))))),"")</f>
        <v>31</v>
      </c>
      <c r="AH85" s="122">
        <f>IFERROR((IF(LA_INDEX!$H$38=1,VLOOKUP('LA (Gen)'!$B85,'LA21'!$B$2:$AR$165,'LA21'!AF$1,0),(IF(LA_INDEX!$H$38=2,VLOOKUP('LA (Gen)'!$B85,'LA22'!$B$2:$AR$165,'LA22'!AF$1,0),(IF(LA_INDEX!$H$38=3,VLOOKUP('LA (Gen)'!$B85,'LA27'!$B$2:$AR$165,'LA27'!AF$1,0),0)))))),"")</f>
        <v>31</v>
      </c>
      <c r="AI85" s="122">
        <f>IFERROR((IF(LA_INDEX!$H$38=1,VLOOKUP('LA (Gen)'!$B85,'LA21'!$B$2:$AR$165,'LA21'!AG$1,0),(IF(LA_INDEX!$H$38=2,VLOOKUP('LA (Gen)'!$B85,'LA22'!$B$2:$AR$165,'LA22'!AG$1,0),(IF(LA_INDEX!$H$38=3,VLOOKUP('LA (Gen)'!$B85,'LA27'!$B$2:$AR$165,'LA27'!AG$1,0),0)))))),"")</f>
        <v>1</v>
      </c>
      <c r="AJ85" s="122">
        <f>IFERROR((IF(LA_INDEX!$H$38=1,VLOOKUP('LA (Gen)'!$B85,'LA21'!$B$2:$AR$165,'LA21'!AH$1,0),(IF(LA_INDEX!$H$38=2,VLOOKUP('LA (Gen)'!$B85,'LA22'!$B$2:$AR$165,'LA22'!AH$1,0),(IF(LA_INDEX!$H$38=3,VLOOKUP('LA (Gen)'!$B85,'LA27'!$B$2:$AR$165,'LA27'!AH$1,0),0)))))),"")</f>
        <v>1</v>
      </c>
      <c r="AK85" s="122">
        <f>IFERROR((IF(LA_INDEX!$H$38=1,VLOOKUP('LA (Gen)'!$B85,'LA21'!$B$2:$AR$165,'LA21'!AI$1,0),(IF(LA_INDEX!$H$38=2,VLOOKUP('LA (Gen)'!$B85,'LA22'!$B$2:$AR$165,'LA22'!AI$1,0),(IF(LA_INDEX!$H$38=3,VLOOKUP('LA (Gen)'!$B85,'LA27'!$B$2:$AR$165,'LA27'!AI$1,0),0)))))),"")</f>
        <v>1</v>
      </c>
      <c r="AL85" s="122">
        <f>IFERROR((IF(LA_INDEX!$H$38=1,VLOOKUP('LA (Gen)'!$B85,'LA21'!$B$2:$AR$165,'LA21'!AJ$1,0),(IF(LA_INDEX!$H$38=2,VLOOKUP('LA (Gen)'!$B85,'LA22'!$B$2:$AR$165,'LA22'!AJ$1,0),(IF(LA_INDEX!$H$38=3,VLOOKUP('LA (Gen)'!$B85,'LA27'!$B$2:$AR$165,'LA27'!AJ$1,0),0)))))),"")</f>
        <v>15</v>
      </c>
      <c r="AM85" s="122">
        <f>IFERROR((IF(LA_INDEX!$H$38=1,VLOOKUP('LA (Gen)'!$B85,'LA21'!$B$2:$AR$165,'LA21'!AK$1,0),(IF(LA_INDEX!$H$38=2,VLOOKUP('LA (Gen)'!$B85,'LA22'!$B$2:$AR$165,'LA22'!AK$1,0),(IF(LA_INDEX!$H$38=3,VLOOKUP('LA (Gen)'!$B85,'LA27'!$B$2:$AR$165,'LA27'!AK$1,0),0)))))),"")</f>
        <v>19</v>
      </c>
      <c r="AN85" s="122">
        <f>IFERROR((IF(LA_INDEX!$H$38=1,VLOOKUP('LA (Gen)'!$B85,'LA21'!$B$2:$AR$165,'LA21'!AL$1,0),(IF(LA_INDEX!$H$38=2,VLOOKUP('LA (Gen)'!$B85,'LA22'!$B$2:$AR$165,'LA22'!AL$1,0),(IF(LA_INDEX!$H$38=3,VLOOKUP('LA (Gen)'!$B85,'LA27'!$B$2:$AR$165,'LA27'!AL$1,0),0)))))),"")</f>
        <v>17</v>
      </c>
      <c r="AO85" s="122">
        <f>IFERROR((IF(LA_INDEX!$H$38=1,VLOOKUP('LA (Gen)'!$B85,'LA21'!$B$2:$AR$165,'LA21'!AM$1,0),(IF(LA_INDEX!$H$38=2,VLOOKUP('LA (Gen)'!$B85,'LA22'!$B$2:$AR$165,'LA22'!AM$1,0),(IF(LA_INDEX!$H$38=3,VLOOKUP('LA (Gen)'!$B85,'LA27'!$B$2:$AR$165,'LA27'!AM$1,0),0)))))),"")</f>
        <v>9</v>
      </c>
      <c r="AP85" s="122">
        <f>IFERROR((IF(LA_INDEX!$H$38=1,VLOOKUP('LA (Gen)'!$B85,'LA21'!$B$2:$AR$165,'LA21'!AN$1,0),(IF(LA_INDEX!$H$38=2,VLOOKUP('LA (Gen)'!$B85,'LA22'!$B$2:$AR$165,'LA22'!AN$1,0),(IF(LA_INDEX!$H$38=3,VLOOKUP('LA (Gen)'!$B85,'LA27'!$B$2:$AR$165,'LA27'!AN$1,0),0)))))),"")</f>
        <v>9</v>
      </c>
      <c r="AQ85" s="122">
        <f>IFERROR((IF(LA_INDEX!$H$38=1,VLOOKUP('LA (Gen)'!$B85,'LA21'!$B$2:$AR$165,'LA21'!AO$1,0),(IF(LA_INDEX!$H$38=2,VLOOKUP('LA (Gen)'!$B85,'LA22'!$B$2:$AR$165,'LA22'!AO$1,0),(IF(LA_INDEX!$H$38=3,VLOOKUP('LA (Gen)'!$B85,'LA27'!$B$2:$AR$165,'LA27'!AO$1,0),0)))))),"")</f>
        <v>9</v>
      </c>
      <c r="AR85" s="122">
        <f>IFERROR((IF(LA_INDEX!$H$38=1,VLOOKUP('LA (Gen)'!$B85,'LA21'!$B$2:$AR$165,'LA21'!AP$1,0),(IF(LA_INDEX!$H$38=2,VLOOKUP('LA (Gen)'!$B85,'LA22'!$B$2:$AR$165,'LA22'!AP$1,0),(IF(LA_INDEX!$H$38=3,VLOOKUP('LA (Gen)'!$B85,'LA27'!$B$2:$AR$165,'LA27'!AP$1,0),0)))))),"")</f>
        <v>3</v>
      </c>
      <c r="AS85" s="122">
        <f>IFERROR((IF(LA_INDEX!$H$38=1,VLOOKUP('LA (Gen)'!$B85,'LA21'!$B$2:$AR$165,'LA21'!AQ$1,0),(IF(LA_INDEX!$H$38=2,VLOOKUP('LA (Gen)'!$B85,'LA22'!$B$2:$AR$165,'LA22'!AQ$1,0),(IF(LA_INDEX!$H$38=3,VLOOKUP('LA (Gen)'!$B85,'LA27'!$B$2:$AR$165,'LA27'!AQ$1,0),0)))))),"")</f>
        <v>2</v>
      </c>
      <c r="AT85" s="122">
        <f>IFERROR((IF(LA_INDEX!$H$38=1,VLOOKUP('LA (Gen)'!$B85,'LA21'!$B$2:$AR$165,'LA21'!AR$1,0),(IF(LA_INDEX!$H$38=2,VLOOKUP('LA (Gen)'!$B85,'LA22'!$B$2:$AR$165,'LA22'!AR$1,0),(IF(LA_INDEX!$H$38=3,VLOOKUP('LA (Gen)'!$B85,'LA27'!$B$2:$AR$165,'LA27'!AR$1,0),0)))))),"")</f>
        <v>3</v>
      </c>
    </row>
    <row r="86" spans="1:46" x14ac:dyDescent="0.3">
      <c r="A86" s="115" t="s">
        <v>513</v>
      </c>
      <c r="B86" s="114">
        <v>884</v>
      </c>
      <c r="C86" s="80" t="s">
        <v>329</v>
      </c>
      <c r="D86" s="80" t="s">
        <v>267</v>
      </c>
      <c r="E86" s="122">
        <f>IFERROR(MROUND((IF(LA_INDEX!$H$38=1,VLOOKUP('LA (Gen)'!$B86,'LA21'!$B$2:$AR$165,'LA21'!C$1,0),(IF(LA_INDEX!$H$38=2,VLOOKUP('LA (Gen)'!$B86,'LA22'!$B$2:$AR$165,'LA22'!C$1,0),(IF(LA_INDEX!$H$38=3,VLOOKUP('LA (Gen)'!$B86,'LA27'!$B$2:$AR$165,'LA27'!C$1,0),0)))))),5),"")</f>
        <v>755</v>
      </c>
      <c r="F86" s="122">
        <f>IFERROR(MROUND((IF(LA_INDEX!$H$38=1,VLOOKUP('LA (Gen)'!$B86,'LA21'!$B$2:$AR$165,'LA21'!D$1,0),(IF(LA_INDEX!$H$38=2,VLOOKUP('LA (Gen)'!$B86,'LA22'!$B$2:$AR$165,'LA22'!D$1,0),(IF(LA_INDEX!$H$38=3,VLOOKUP('LA (Gen)'!$B86,'LA27'!$B$2:$AR$165,'LA27'!D$1,0),0)))))),5),"")</f>
        <v>880</v>
      </c>
      <c r="G86" s="122">
        <f>IFERROR(MROUND((IF(LA_INDEX!$H$38=1,VLOOKUP('LA (Gen)'!$B86,'LA21'!$B$2:$AR$165,'LA21'!E$1,0),(IF(LA_INDEX!$H$38=2,VLOOKUP('LA (Gen)'!$B86,'LA22'!$B$2:$AR$165,'LA22'!E$1,0),(IF(LA_INDEX!$H$38=3,VLOOKUP('LA (Gen)'!$B86,'LA27'!$B$2:$AR$165,'LA27'!E$1,0),0)))))),5),"")</f>
        <v>1630</v>
      </c>
      <c r="H86" s="122">
        <f>IFERROR((IF(LA_INDEX!$H$38=1,VLOOKUP('LA (Gen)'!$B86,'LA21'!$B$2:$AR$165,'LA21'!F$1,0),(IF(LA_INDEX!$H$38=2,VLOOKUP('LA (Gen)'!$B86,'LA22'!$B$2:$AR$165,'LA22'!F$1,0),(IF(LA_INDEX!$H$38=3,VLOOKUP('LA (Gen)'!$B86,'LA27'!$B$2:$AR$165,'LA27'!F$1,0),0)))))),"")</f>
        <v>85</v>
      </c>
      <c r="I86" s="122">
        <f>IFERROR((IF(LA_INDEX!$H$38=1,VLOOKUP('LA (Gen)'!$B86,'LA21'!$B$2:$AR$165,'LA21'!G$1,0),(IF(LA_INDEX!$H$38=2,VLOOKUP('LA (Gen)'!$B86,'LA22'!$B$2:$AR$165,'LA22'!G$1,0),(IF(LA_INDEX!$H$38=3,VLOOKUP('LA (Gen)'!$B86,'LA27'!$B$2:$AR$165,'LA27'!G$1,0),0)))))),"")</f>
        <v>89</v>
      </c>
      <c r="J86" s="122">
        <f>IFERROR((IF(LA_INDEX!$H$38=1,VLOOKUP('LA (Gen)'!$B86,'LA21'!$B$2:$AR$165,'LA21'!H$1,0),(IF(LA_INDEX!$H$38=2,VLOOKUP('LA (Gen)'!$B86,'LA22'!$B$2:$AR$165,'LA22'!H$1,0),(IF(LA_INDEX!$H$38=3,VLOOKUP('LA (Gen)'!$B86,'LA27'!$B$2:$AR$165,'LA27'!H$1,0),0)))))),"")</f>
        <v>87</v>
      </c>
      <c r="K86" s="122">
        <f>IFERROR((IF(LA_INDEX!$H$38=1,VLOOKUP('LA (Gen)'!$B86,'LA21'!$B$2:$AR$165,'LA21'!I$1,0),(IF(LA_INDEX!$H$38=2,VLOOKUP('LA (Gen)'!$B86,'LA22'!$B$2:$AR$165,'LA22'!I$1,0),(IF(LA_INDEX!$H$38=3,VLOOKUP('LA (Gen)'!$B86,'LA27'!$B$2:$AR$165,'LA27'!I$1,0),0)))))),"")</f>
        <v>8</v>
      </c>
      <c r="L86" s="122">
        <f>IFERROR((IF(LA_INDEX!$H$38=1,VLOOKUP('LA (Gen)'!$B86,'LA21'!$B$2:$AR$165,'LA21'!J$1,0),(IF(LA_INDEX!$H$38=2,VLOOKUP('LA (Gen)'!$B86,'LA22'!$B$2:$AR$165,'LA22'!J$1,0),(IF(LA_INDEX!$H$38=3,VLOOKUP('LA (Gen)'!$B86,'LA27'!$B$2:$AR$165,'LA27'!J$1,0),0)))))),"")</f>
        <v>6</v>
      </c>
      <c r="M86" s="122">
        <f>IFERROR((IF(LA_INDEX!$H$38=1,VLOOKUP('LA (Gen)'!$B86,'LA21'!$B$2:$AR$165,'LA21'!K$1,0),(IF(LA_INDEX!$H$38=2,VLOOKUP('LA (Gen)'!$B86,'LA22'!$B$2:$AR$165,'LA22'!K$1,0),(IF(LA_INDEX!$H$38=3,VLOOKUP('LA (Gen)'!$B86,'LA27'!$B$2:$AR$165,'LA27'!K$1,0),0)))))),"")</f>
        <v>7</v>
      </c>
      <c r="N86" s="122">
        <f>IFERROR((IF(LA_INDEX!$H$38=1,VLOOKUP('LA (Gen)'!$B86,'LA21'!$B$2:$AR$165,'LA21'!L$1,0),(IF(LA_INDEX!$H$38=2,VLOOKUP('LA (Gen)'!$B86,'LA22'!$B$2:$AR$165,'LA22'!L$1,0),(IF(LA_INDEX!$H$38=3,VLOOKUP('LA (Gen)'!$B86,'LA27'!$B$2:$AR$165,'LA27'!L$1,0),0)))))),"")</f>
        <v>66</v>
      </c>
      <c r="O86" s="122">
        <f>IFERROR((IF(LA_INDEX!$H$38=1,VLOOKUP('LA (Gen)'!$B86,'LA21'!$B$2:$AR$165,'LA21'!M$1,0),(IF(LA_INDEX!$H$38=2,VLOOKUP('LA (Gen)'!$B86,'LA22'!$B$2:$AR$165,'LA22'!M$1,0),(IF(LA_INDEX!$H$38=3,VLOOKUP('LA (Gen)'!$B86,'LA27'!$B$2:$AR$165,'LA27'!M$1,0),0)))))),"")</f>
        <v>63</v>
      </c>
      <c r="P86" s="122">
        <f>IFERROR((IF(LA_INDEX!$H$38=1,VLOOKUP('LA (Gen)'!$B86,'LA21'!$B$2:$AR$165,'LA21'!N$1,0),(IF(LA_INDEX!$H$38=2,VLOOKUP('LA (Gen)'!$B86,'LA22'!$B$2:$AR$165,'LA22'!N$1,0),(IF(LA_INDEX!$H$38=3,VLOOKUP('LA (Gen)'!$B86,'LA27'!$B$2:$AR$165,'LA27'!N$1,0),0)))))),"")</f>
        <v>64</v>
      </c>
      <c r="Q86" s="122">
        <f>IFERROR((IF(LA_INDEX!$H$38=1,VLOOKUP('LA (Gen)'!$B86,'LA21'!$B$2:$AR$165,'LA21'!O$1,0),(IF(LA_INDEX!$H$38=2,VLOOKUP('LA (Gen)'!$B86,'LA22'!$B$2:$AR$165,'LA22'!O$1,0),(IF(LA_INDEX!$H$38=3,VLOOKUP('LA (Gen)'!$B86,'LA27'!$B$2:$AR$165,'LA27'!O$1,0),0)))))),"")</f>
        <v>19</v>
      </c>
      <c r="R86" s="122">
        <f>IFERROR((IF(LA_INDEX!$H$38=1,VLOOKUP('LA (Gen)'!$B86,'LA21'!$B$2:$AR$165,'LA21'!P$1,0),(IF(LA_INDEX!$H$38=2,VLOOKUP('LA (Gen)'!$B86,'LA22'!$B$2:$AR$165,'LA22'!P$1,0),(IF(LA_INDEX!$H$38=3,VLOOKUP('LA (Gen)'!$B86,'LA27'!$B$2:$AR$165,'LA27'!P$1,0),0)))))),"")</f>
        <v>16</v>
      </c>
      <c r="S86" s="122">
        <f>IFERROR((IF(LA_INDEX!$H$38=1,VLOOKUP('LA (Gen)'!$B86,'LA21'!$B$2:$AR$165,'LA21'!Q$1,0),(IF(LA_INDEX!$H$38=2,VLOOKUP('LA (Gen)'!$B86,'LA22'!$B$2:$AR$165,'LA22'!Q$1,0),(IF(LA_INDEX!$H$38=3,VLOOKUP('LA (Gen)'!$B86,'LA27'!$B$2:$AR$165,'LA27'!Q$1,0),0)))))),"")</f>
        <v>17</v>
      </c>
      <c r="T86" s="122">
        <f>IFERROR((IF(LA_INDEX!$H$38=1,VLOOKUP('LA (Gen)'!$B86,'LA21'!$B$2:$AR$165,'LA21'!R$1,0),(IF(LA_INDEX!$H$38=2,VLOOKUP('LA (Gen)'!$B86,'LA22'!$B$2:$AR$165,'LA22'!R$1,0),(IF(LA_INDEX!$H$38=3,VLOOKUP('LA (Gen)'!$B86,'LA27'!$B$2:$AR$165,'LA27'!R$1,0),0)))))),"")</f>
        <v>39</v>
      </c>
      <c r="U86" s="122">
        <f>IFERROR((IF(LA_INDEX!$H$38=1,VLOOKUP('LA (Gen)'!$B86,'LA21'!$B$2:$AR$165,'LA21'!S$1,0),(IF(LA_INDEX!$H$38=2,VLOOKUP('LA (Gen)'!$B86,'LA22'!$B$2:$AR$165,'LA22'!S$1,0),(IF(LA_INDEX!$H$38=3,VLOOKUP('LA (Gen)'!$B86,'LA27'!$B$2:$AR$165,'LA27'!S$1,0),0)))))),"")</f>
        <v>42</v>
      </c>
      <c r="V86" s="122">
        <f>IFERROR((IF(LA_INDEX!$H$38=1,VLOOKUP('LA (Gen)'!$B86,'LA21'!$B$2:$AR$165,'LA21'!T$1,0),(IF(LA_INDEX!$H$38=2,VLOOKUP('LA (Gen)'!$B86,'LA22'!$B$2:$AR$165,'LA22'!T$1,0),(IF(LA_INDEX!$H$38=3,VLOOKUP('LA (Gen)'!$B86,'LA27'!$B$2:$AR$165,'LA27'!T$1,0),0)))))),"")</f>
        <v>40</v>
      </c>
      <c r="W86" s="122">
        <f>IFERROR((IF(LA_INDEX!$H$38=1,VLOOKUP('LA (Gen)'!$B86,'LA21'!$B$2:$AR$165,'LA21'!U$1,0),(IF(LA_INDEX!$H$38=2,VLOOKUP('LA (Gen)'!$B86,'LA22'!$B$2:$AR$165,'LA22'!U$1,0),(IF(LA_INDEX!$H$38=3,VLOOKUP('LA (Gen)'!$B86,'LA27'!$B$2:$AR$165,'LA27'!U$1,0),0)))))),"")</f>
        <v>18</v>
      </c>
      <c r="X86" s="122">
        <f>IFERROR((IF(LA_INDEX!$H$38=1,VLOOKUP('LA (Gen)'!$B86,'LA21'!$B$2:$AR$165,'LA21'!V$1,0),(IF(LA_INDEX!$H$38=2,VLOOKUP('LA (Gen)'!$B86,'LA22'!$B$2:$AR$165,'LA22'!V$1,0),(IF(LA_INDEX!$H$38=3,VLOOKUP('LA (Gen)'!$B86,'LA27'!$B$2:$AR$165,'LA27'!V$1,0),0)))))),"")</f>
        <v>19</v>
      </c>
      <c r="Y86" s="122">
        <f>IFERROR((IF(LA_INDEX!$H$38=1,VLOOKUP('LA (Gen)'!$B86,'LA21'!$B$2:$AR$165,'LA21'!W$1,0),(IF(LA_INDEX!$H$38=2,VLOOKUP('LA (Gen)'!$B86,'LA22'!$B$2:$AR$165,'LA22'!W$1,0),(IF(LA_INDEX!$H$38=3,VLOOKUP('LA (Gen)'!$B86,'LA27'!$B$2:$AR$165,'LA27'!W$1,0),0)))))),"")</f>
        <v>18</v>
      </c>
      <c r="Z86" s="122" t="str">
        <f>IFERROR((IF(LA_INDEX!$H$38=1,VLOOKUP('LA (Gen)'!$B86,'LA21'!$B$2:$AR$165,'LA21'!X$1,0),(IF(LA_INDEX!$H$38=2,VLOOKUP('LA (Gen)'!$B86,'LA22'!$B$2:$AR$165,'LA22'!X$1,0),(IF(LA_INDEX!$H$38=3,VLOOKUP('LA (Gen)'!$B86,'LA27'!$B$2:$AR$165,'LA27'!X$1,0),0)))))),"")</f>
        <v>-</v>
      </c>
      <c r="AA86" s="122">
        <f>IFERROR((IF(LA_INDEX!$H$38=1,VLOOKUP('LA (Gen)'!$B86,'LA21'!$B$2:$AR$165,'LA21'!Y$1,0),(IF(LA_INDEX!$H$38=2,VLOOKUP('LA (Gen)'!$B86,'LA22'!$B$2:$AR$165,'LA22'!Y$1,0),(IF(LA_INDEX!$H$38=3,VLOOKUP('LA (Gen)'!$B86,'LA27'!$B$2:$AR$165,'LA27'!Y$1,0),0)))))),"")</f>
        <v>1</v>
      </c>
      <c r="AB86" s="122">
        <f>IFERROR((IF(LA_INDEX!$H$38=1,VLOOKUP('LA (Gen)'!$B86,'LA21'!$B$2:$AR$165,'LA21'!Z$1,0),(IF(LA_INDEX!$H$38=2,VLOOKUP('LA (Gen)'!$B86,'LA22'!$B$2:$AR$165,'LA22'!Z$1,0),(IF(LA_INDEX!$H$38=3,VLOOKUP('LA (Gen)'!$B86,'LA27'!$B$2:$AR$165,'LA27'!Z$1,0),0)))))),"")</f>
        <v>1</v>
      </c>
      <c r="AC86" s="122">
        <f>IFERROR((IF(LA_INDEX!$H$38=1,VLOOKUP('LA (Gen)'!$B86,'LA21'!$B$2:$AR$165,'LA21'!AA$1,0),(IF(LA_INDEX!$H$38=2,VLOOKUP('LA (Gen)'!$B86,'LA22'!$B$2:$AR$165,'LA22'!AA$1,0),(IF(LA_INDEX!$H$38=3,VLOOKUP('LA (Gen)'!$B86,'LA27'!$B$2:$AR$165,'LA27'!AA$1,0),0)))))),"")</f>
        <v>13</v>
      </c>
      <c r="AD86" s="122">
        <f>IFERROR((IF(LA_INDEX!$H$38=1,VLOOKUP('LA (Gen)'!$B86,'LA21'!$B$2:$AR$165,'LA21'!AB$1,0),(IF(LA_INDEX!$H$38=2,VLOOKUP('LA (Gen)'!$B86,'LA22'!$B$2:$AR$165,'LA22'!AB$1,0),(IF(LA_INDEX!$H$38=3,VLOOKUP('LA (Gen)'!$B86,'LA27'!$B$2:$AR$165,'LA27'!AB$1,0),0)))))),"")</f>
        <v>14</v>
      </c>
      <c r="AE86" s="122">
        <f>IFERROR((IF(LA_INDEX!$H$38=1,VLOOKUP('LA (Gen)'!$B86,'LA21'!$B$2:$AR$165,'LA21'!AC$1,0),(IF(LA_INDEX!$H$38=2,VLOOKUP('LA (Gen)'!$B86,'LA22'!$B$2:$AR$165,'LA22'!AC$1,0),(IF(LA_INDEX!$H$38=3,VLOOKUP('LA (Gen)'!$B86,'LA27'!$B$2:$AR$165,'LA27'!AC$1,0),0)))))),"")</f>
        <v>14</v>
      </c>
      <c r="AF86" s="122">
        <f>IFERROR((IF(LA_INDEX!$H$38=1,VLOOKUP('LA (Gen)'!$B86,'LA21'!$B$2:$AR$165,'LA21'!AD$1,0),(IF(LA_INDEX!$H$38=2,VLOOKUP('LA (Gen)'!$B86,'LA22'!$B$2:$AR$165,'LA22'!AD$1,0),(IF(LA_INDEX!$H$38=3,VLOOKUP('LA (Gen)'!$B86,'LA27'!$B$2:$AR$165,'LA27'!AD$1,0),0)))))),"")</f>
        <v>21</v>
      </c>
      <c r="AG86" s="122">
        <f>IFERROR((IF(LA_INDEX!$H$38=1,VLOOKUP('LA (Gen)'!$B86,'LA21'!$B$2:$AR$165,'LA21'!AE$1,0),(IF(LA_INDEX!$H$38=2,VLOOKUP('LA (Gen)'!$B86,'LA22'!$B$2:$AR$165,'LA22'!AE$1,0),(IF(LA_INDEX!$H$38=3,VLOOKUP('LA (Gen)'!$B86,'LA27'!$B$2:$AR$165,'LA27'!AE$1,0),0)))))),"")</f>
        <v>23</v>
      </c>
      <c r="AH86" s="122">
        <f>IFERROR((IF(LA_INDEX!$H$38=1,VLOOKUP('LA (Gen)'!$B86,'LA21'!$B$2:$AR$165,'LA21'!AF$1,0),(IF(LA_INDEX!$H$38=2,VLOOKUP('LA (Gen)'!$B86,'LA22'!$B$2:$AR$165,'LA22'!AF$1,0),(IF(LA_INDEX!$H$38=3,VLOOKUP('LA (Gen)'!$B86,'LA27'!$B$2:$AR$165,'LA27'!AF$1,0),0)))))),"")</f>
        <v>22</v>
      </c>
      <c r="AI86" s="122">
        <f>IFERROR((IF(LA_INDEX!$H$38=1,VLOOKUP('LA (Gen)'!$B86,'LA21'!$B$2:$AR$165,'LA21'!AG$1,0),(IF(LA_INDEX!$H$38=2,VLOOKUP('LA (Gen)'!$B86,'LA22'!$B$2:$AR$165,'LA22'!AG$1,0),(IF(LA_INDEX!$H$38=3,VLOOKUP('LA (Gen)'!$B86,'LA27'!$B$2:$AR$165,'LA27'!AG$1,0),0)))))),"")</f>
        <v>8</v>
      </c>
      <c r="AJ86" s="122">
        <f>IFERROR((IF(LA_INDEX!$H$38=1,VLOOKUP('LA (Gen)'!$B86,'LA21'!$B$2:$AR$165,'LA21'!AH$1,0),(IF(LA_INDEX!$H$38=2,VLOOKUP('LA (Gen)'!$B86,'LA22'!$B$2:$AR$165,'LA22'!AH$1,0),(IF(LA_INDEX!$H$38=3,VLOOKUP('LA (Gen)'!$B86,'LA27'!$B$2:$AR$165,'LA27'!AH$1,0),0)))))),"")</f>
        <v>5</v>
      </c>
      <c r="AK86" s="122">
        <f>IFERROR((IF(LA_INDEX!$H$38=1,VLOOKUP('LA (Gen)'!$B86,'LA21'!$B$2:$AR$165,'LA21'!AI$1,0),(IF(LA_INDEX!$H$38=2,VLOOKUP('LA (Gen)'!$B86,'LA22'!$B$2:$AR$165,'LA22'!AI$1,0),(IF(LA_INDEX!$H$38=3,VLOOKUP('LA (Gen)'!$B86,'LA27'!$B$2:$AR$165,'LA27'!AI$1,0),0)))))),"")</f>
        <v>7</v>
      </c>
      <c r="AL86" s="122">
        <f>IFERROR((IF(LA_INDEX!$H$38=1,VLOOKUP('LA (Gen)'!$B86,'LA21'!$B$2:$AR$165,'LA21'!AJ$1,0),(IF(LA_INDEX!$H$38=2,VLOOKUP('LA (Gen)'!$B86,'LA22'!$B$2:$AR$165,'LA22'!AJ$1,0),(IF(LA_INDEX!$H$38=3,VLOOKUP('LA (Gen)'!$B86,'LA27'!$B$2:$AR$165,'LA27'!AJ$1,0),0)))))),"")</f>
        <v>19</v>
      </c>
      <c r="AM86" s="122">
        <f>IFERROR((IF(LA_INDEX!$H$38=1,VLOOKUP('LA (Gen)'!$B86,'LA21'!$B$2:$AR$165,'LA21'!AK$1,0),(IF(LA_INDEX!$H$38=2,VLOOKUP('LA (Gen)'!$B86,'LA22'!$B$2:$AR$165,'LA22'!AK$1,0),(IF(LA_INDEX!$H$38=3,VLOOKUP('LA (Gen)'!$B86,'LA27'!$B$2:$AR$165,'LA27'!AK$1,0),0)))))),"")</f>
        <v>26</v>
      </c>
      <c r="AN86" s="122">
        <f>IFERROR((IF(LA_INDEX!$H$38=1,VLOOKUP('LA (Gen)'!$B86,'LA21'!$B$2:$AR$165,'LA21'!AL$1,0),(IF(LA_INDEX!$H$38=2,VLOOKUP('LA (Gen)'!$B86,'LA22'!$B$2:$AR$165,'LA22'!AL$1,0),(IF(LA_INDEX!$H$38=3,VLOOKUP('LA (Gen)'!$B86,'LA27'!$B$2:$AR$165,'LA27'!AL$1,0),0)))))),"")</f>
        <v>23</v>
      </c>
      <c r="AO86" s="122">
        <f>IFERROR((IF(LA_INDEX!$H$38=1,VLOOKUP('LA (Gen)'!$B86,'LA21'!$B$2:$AR$165,'LA21'!AM$1,0),(IF(LA_INDEX!$H$38=2,VLOOKUP('LA (Gen)'!$B86,'LA22'!$B$2:$AR$165,'LA22'!AM$1,0),(IF(LA_INDEX!$H$38=3,VLOOKUP('LA (Gen)'!$B86,'LA27'!$B$2:$AR$165,'LA27'!AM$1,0),0)))))),"")</f>
        <v>10</v>
      </c>
      <c r="AP86" s="122">
        <f>IFERROR((IF(LA_INDEX!$H$38=1,VLOOKUP('LA (Gen)'!$B86,'LA21'!$B$2:$AR$165,'LA21'!AN$1,0),(IF(LA_INDEX!$H$38=2,VLOOKUP('LA (Gen)'!$B86,'LA22'!$B$2:$AR$165,'LA22'!AN$1,0),(IF(LA_INDEX!$H$38=3,VLOOKUP('LA (Gen)'!$B86,'LA27'!$B$2:$AR$165,'LA27'!AN$1,0),0)))))),"")</f>
        <v>7</v>
      </c>
      <c r="AQ86" s="122">
        <f>IFERROR((IF(LA_INDEX!$H$38=1,VLOOKUP('LA (Gen)'!$B86,'LA21'!$B$2:$AR$165,'LA21'!AO$1,0),(IF(LA_INDEX!$H$38=2,VLOOKUP('LA (Gen)'!$B86,'LA22'!$B$2:$AR$165,'LA22'!AO$1,0),(IF(LA_INDEX!$H$38=3,VLOOKUP('LA (Gen)'!$B86,'LA27'!$B$2:$AR$165,'LA27'!AO$1,0),0)))))),"")</f>
        <v>8</v>
      </c>
      <c r="AR86" s="122">
        <f>IFERROR((IF(LA_INDEX!$H$38=1,VLOOKUP('LA (Gen)'!$B86,'LA21'!$B$2:$AR$165,'LA21'!AP$1,0),(IF(LA_INDEX!$H$38=2,VLOOKUP('LA (Gen)'!$B86,'LA22'!$B$2:$AR$165,'LA22'!AP$1,0),(IF(LA_INDEX!$H$38=3,VLOOKUP('LA (Gen)'!$B86,'LA27'!$B$2:$AR$165,'LA27'!AP$1,0),0)))))),"")</f>
        <v>5</v>
      </c>
      <c r="AS86" s="122">
        <f>IFERROR((IF(LA_INDEX!$H$38=1,VLOOKUP('LA (Gen)'!$B86,'LA21'!$B$2:$AR$165,'LA21'!AQ$1,0),(IF(LA_INDEX!$H$38=2,VLOOKUP('LA (Gen)'!$B86,'LA22'!$B$2:$AR$165,'LA22'!AQ$1,0),(IF(LA_INDEX!$H$38=3,VLOOKUP('LA (Gen)'!$B86,'LA27'!$B$2:$AR$165,'LA27'!AQ$1,0),0)))))),"")</f>
        <v>4</v>
      </c>
      <c r="AT86" s="122">
        <f>IFERROR((IF(LA_INDEX!$H$38=1,VLOOKUP('LA (Gen)'!$B86,'LA21'!$B$2:$AR$165,'LA21'!AR$1,0),(IF(LA_INDEX!$H$38=2,VLOOKUP('LA (Gen)'!$B86,'LA22'!$B$2:$AR$165,'LA22'!AR$1,0),(IF(LA_INDEX!$H$38=3,VLOOKUP('LA (Gen)'!$B86,'LA27'!$B$2:$AR$165,'LA27'!AR$1,0),0)))))),"")</f>
        <v>4</v>
      </c>
    </row>
    <row r="87" spans="1:46" x14ac:dyDescent="0.3">
      <c r="A87" s="80" t="s">
        <v>514</v>
      </c>
      <c r="B87" s="114">
        <v>333</v>
      </c>
      <c r="C87" s="80" t="s">
        <v>382</v>
      </c>
      <c r="D87" s="80" t="s">
        <v>267</v>
      </c>
      <c r="E87" s="122">
        <f>IFERROR(MROUND((IF(LA_INDEX!$H$38=1,VLOOKUP('LA (Gen)'!$B87,'LA21'!$B$2:$AR$165,'LA21'!C$1,0),(IF(LA_INDEX!$H$38=2,VLOOKUP('LA (Gen)'!$B87,'LA22'!$B$2:$AR$165,'LA22'!C$1,0),(IF(LA_INDEX!$H$38=3,VLOOKUP('LA (Gen)'!$B87,'LA27'!$B$2:$AR$165,'LA27'!C$1,0),0)))))),5),"")</f>
        <v>740</v>
      </c>
      <c r="F87" s="122">
        <f>IFERROR(MROUND((IF(LA_INDEX!$H$38=1,VLOOKUP('LA (Gen)'!$B87,'LA21'!$B$2:$AR$165,'LA21'!D$1,0),(IF(LA_INDEX!$H$38=2,VLOOKUP('LA (Gen)'!$B87,'LA22'!$B$2:$AR$165,'LA22'!D$1,0),(IF(LA_INDEX!$H$38=3,VLOOKUP('LA (Gen)'!$B87,'LA27'!$B$2:$AR$165,'LA27'!D$1,0),0)))))),5),"")</f>
        <v>790</v>
      </c>
      <c r="G87" s="122">
        <f>IFERROR(MROUND((IF(LA_INDEX!$H$38=1,VLOOKUP('LA (Gen)'!$B87,'LA21'!$B$2:$AR$165,'LA21'!E$1,0),(IF(LA_INDEX!$H$38=2,VLOOKUP('LA (Gen)'!$B87,'LA22'!$B$2:$AR$165,'LA22'!E$1,0),(IF(LA_INDEX!$H$38=3,VLOOKUP('LA (Gen)'!$B87,'LA27'!$B$2:$AR$165,'LA27'!E$1,0),0)))))),5),"")</f>
        <v>1530</v>
      </c>
      <c r="H87" s="122">
        <f>IFERROR((IF(LA_INDEX!$H$38=1,VLOOKUP('LA (Gen)'!$B87,'LA21'!$B$2:$AR$165,'LA21'!F$1,0),(IF(LA_INDEX!$H$38=2,VLOOKUP('LA (Gen)'!$B87,'LA22'!$B$2:$AR$165,'LA22'!F$1,0),(IF(LA_INDEX!$H$38=3,VLOOKUP('LA (Gen)'!$B87,'LA27'!$B$2:$AR$165,'LA27'!F$1,0),0)))))),"")</f>
        <v>84</v>
      </c>
      <c r="I87" s="122">
        <f>IFERROR((IF(LA_INDEX!$H$38=1,VLOOKUP('LA (Gen)'!$B87,'LA21'!$B$2:$AR$165,'LA21'!G$1,0),(IF(LA_INDEX!$H$38=2,VLOOKUP('LA (Gen)'!$B87,'LA22'!$B$2:$AR$165,'LA22'!G$1,0),(IF(LA_INDEX!$H$38=3,VLOOKUP('LA (Gen)'!$B87,'LA27'!$B$2:$AR$165,'LA27'!G$1,0),0)))))),"")</f>
        <v>88</v>
      </c>
      <c r="J87" s="122">
        <f>IFERROR((IF(LA_INDEX!$H$38=1,VLOOKUP('LA (Gen)'!$B87,'LA21'!$B$2:$AR$165,'LA21'!H$1,0),(IF(LA_INDEX!$H$38=2,VLOOKUP('LA (Gen)'!$B87,'LA22'!$B$2:$AR$165,'LA22'!H$1,0),(IF(LA_INDEX!$H$38=3,VLOOKUP('LA (Gen)'!$B87,'LA27'!$B$2:$AR$165,'LA27'!H$1,0),0)))))),"")</f>
        <v>86</v>
      </c>
      <c r="K87" s="122">
        <f>IFERROR((IF(LA_INDEX!$H$38=1,VLOOKUP('LA (Gen)'!$B87,'LA21'!$B$2:$AR$165,'LA21'!I$1,0),(IF(LA_INDEX!$H$38=2,VLOOKUP('LA (Gen)'!$B87,'LA22'!$B$2:$AR$165,'LA22'!I$1,0),(IF(LA_INDEX!$H$38=3,VLOOKUP('LA (Gen)'!$B87,'LA27'!$B$2:$AR$165,'LA27'!I$1,0),0)))))),"")</f>
        <v>10</v>
      </c>
      <c r="L87" s="122">
        <f>IFERROR((IF(LA_INDEX!$H$38=1,VLOOKUP('LA (Gen)'!$B87,'LA21'!$B$2:$AR$165,'LA21'!J$1,0),(IF(LA_INDEX!$H$38=2,VLOOKUP('LA (Gen)'!$B87,'LA22'!$B$2:$AR$165,'LA22'!J$1,0),(IF(LA_INDEX!$H$38=3,VLOOKUP('LA (Gen)'!$B87,'LA27'!$B$2:$AR$165,'LA27'!J$1,0),0)))))),"")</f>
        <v>7</v>
      </c>
      <c r="M87" s="122">
        <f>IFERROR((IF(LA_INDEX!$H$38=1,VLOOKUP('LA (Gen)'!$B87,'LA21'!$B$2:$AR$165,'LA21'!K$1,0),(IF(LA_INDEX!$H$38=2,VLOOKUP('LA (Gen)'!$B87,'LA22'!$B$2:$AR$165,'LA22'!K$1,0),(IF(LA_INDEX!$H$38=3,VLOOKUP('LA (Gen)'!$B87,'LA27'!$B$2:$AR$165,'LA27'!K$1,0),0)))))),"")</f>
        <v>8</v>
      </c>
      <c r="N87" s="122">
        <f>IFERROR((IF(LA_INDEX!$H$38=1,VLOOKUP('LA (Gen)'!$B87,'LA21'!$B$2:$AR$165,'LA21'!L$1,0),(IF(LA_INDEX!$H$38=2,VLOOKUP('LA (Gen)'!$B87,'LA22'!$B$2:$AR$165,'LA22'!L$1,0),(IF(LA_INDEX!$H$38=3,VLOOKUP('LA (Gen)'!$B87,'LA27'!$B$2:$AR$165,'LA27'!L$1,0),0)))))),"")</f>
        <v>71</v>
      </c>
      <c r="O87" s="122">
        <f>IFERROR((IF(LA_INDEX!$H$38=1,VLOOKUP('LA (Gen)'!$B87,'LA21'!$B$2:$AR$165,'LA21'!M$1,0),(IF(LA_INDEX!$H$38=2,VLOOKUP('LA (Gen)'!$B87,'LA22'!$B$2:$AR$165,'LA22'!M$1,0),(IF(LA_INDEX!$H$38=3,VLOOKUP('LA (Gen)'!$B87,'LA27'!$B$2:$AR$165,'LA27'!M$1,0),0)))))),"")</f>
        <v>73</v>
      </c>
      <c r="P87" s="122">
        <f>IFERROR((IF(LA_INDEX!$H$38=1,VLOOKUP('LA (Gen)'!$B87,'LA21'!$B$2:$AR$165,'LA21'!N$1,0),(IF(LA_INDEX!$H$38=2,VLOOKUP('LA (Gen)'!$B87,'LA22'!$B$2:$AR$165,'LA22'!N$1,0),(IF(LA_INDEX!$H$38=3,VLOOKUP('LA (Gen)'!$B87,'LA27'!$B$2:$AR$165,'LA27'!N$1,0),0)))))),"")</f>
        <v>72</v>
      </c>
      <c r="Q87" s="122">
        <f>IFERROR((IF(LA_INDEX!$H$38=1,VLOOKUP('LA (Gen)'!$B87,'LA21'!$B$2:$AR$165,'LA21'!O$1,0),(IF(LA_INDEX!$H$38=2,VLOOKUP('LA (Gen)'!$B87,'LA22'!$B$2:$AR$165,'LA22'!O$1,0),(IF(LA_INDEX!$H$38=3,VLOOKUP('LA (Gen)'!$B87,'LA27'!$B$2:$AR$165,'LA27'!O$1,0),0)))))),"")</f>
        <v>20</v>
      </c>
      <c r="R87" s="122">
        <f>IFERROR((IF(LA_INDEX!$H$38=1,VLOOKUP('LA (Gen)'!$B87,'LA21'!$B$2:$AR$165,'LA21'!P$1,0),(IF(LA_INDEX!$H$38=2,VLOOKUP('LA (Gen)'!$B87,'LA22'!$B$2:$AR$165,'LA22'!P$1,0),(IF(LA_INDEX!$H$38=3,VLOOKUP('LA (Gen)'!$B87,'LA27'!$B$2:$AR$165,'LA27'!P$1,0),0)))))),"")</f>
        <v>18</v>
      </c>
      <c r="S87" s="122">
        <f>IFERROR((IF(LA_INDEX!$H$38=1,VLOOKUP('LA (Gen)'!$B87,'LA21'!$B$2:$AR$165,'LA21'!Q$1,0),(IF(LA_INDEX!$H$38=2,VLOOKUP('LA (Gen)'!$B87,'LA22'!$B$2:$AR$165,'LA22'!Q$1,0),(IF(LA_INDEX!$H$38=3,VLOOKUP('LA (Gen)'!$B87,'LA27'!$B$2:$AR$165,'LA27'!Q$1,0),0)))))),"")</f>
        <v>19</v>
      </c>
      <c r="T87" s="122">
        <f>IFERROR((IF(LA_INDEX!$H$38=1,VLOOKUP('LA (Gen)'!$B87,'LA21'!$B$2:$AR$165,'LA21'!R$1,0),(IF(LA_INDEX!$H$38=2,VLOOKUP('LA (Gen)'!$B87,'LA22'!$B$2:$AR$165,'LA22'!R$1,0),(IF(LA_INDEX!$H$38=3,VLOOKUP('LA (Gen)'!$B87,'LA27'!$B$2:$AR$165,'LA27'!R$1,0),0)))))),"")</f>
        <v>48</v>
      </c>
      <c r="U87" s="122">
        <f>IFERROR((IF(LA_INDEX!$H$38=1,VLOOKUP('LA (Gen)'!$B87,'LA21'!$B$2:$AR$165,'LA21'!S$1,0),(IF(LA_INDEX!$H$38=2,VLOOKUP('LA (Gen)'!$B87,'LA22'!$B$2:$AR$165,'LA22'!S$1,0),(IF(LA_INDEX!$H$38=3,VLOOKUP('LA (Gen)'!$B87,'LA27'!$B$2:$AR$165,'LA27'!S$1,0),0)))))),"")</f>
        <v>51</v>
      </c>
      <c r="V87" s="122">
        <f>IFERROR((IF(LA_INDEX!$H$38=1,VLOOKUP('LA (Gen)'!$B87,'LA21'!$B$2:$AR$165,'LA21'!T$1,0),(IF(LA_INDEX!$H$38=2,VLOOKUP('LA (Gen)'!$B87,'LA22'!$B$2:$AR$165,'LA22'!T$1,0),(IF(LA_INDEX!$H$38=3,VLOOKUP('LA (Gen)'!$B87,'LA27'!$B$2:$AR$165,'LA27'!T$1,0),0)))))),"")</f>
        <v>49</v>
      </c>
      <c r="W87" s="122">
        <f>IFERROR((IF(LA_INDEX!$H$38=1,VLOOKUP('LA (Gen)'!$B87,'LA21'!$B$2:$AR$165,'LA21'!U$1,0),(IF(LA_INDEX!$H$38=2,VLOOKUP('LA (Gen)'!$B87,'LA22'!$B$2:$AR$165,'LA22'!U$1,0),(IF(LA_INDEX!$H$38=3,VLOOKUP('LA (Gen)'!$B87,'LA27'!$B$2:$AR$165,'LA27'!U$1,0),0)))))),"")</f>
        <v>13</v>
      </c>
      <c r="X87" s="122">
        <f>IFERROR((IF(LA_INDEX!$H$38=1,VLOOKUP('LA (Gen)'!$B87,'LA21'!$B$2:$AR$165,'LA21'!V$1,0),(IF(LA_INDEX!$H$38=2,VLOOKUP('LA (Gen)'!$B87,'LA22'!$B$2:$AR$165,'LA22'!V$1,0),(IF(LA_INDEX!$H$38=3,VLOOKUP('LA (Gen)'!$B87,'LA27'!$B$2:$AR$165,'LA27'!V$1,0),0)))))),"")</f>
        <v>12</v>
      </c>
      <c r="Y87" s="122">
        <f>IFERROR((IF(LA_INDEX!$H$38=1,VLOOKUP('LA (Gen)'!$B87,'LA21'!$B$2:$AR$165,'LA21'!W$1,0),(IF(LA_INDEX!$H$38=2,VLOOKUP('LA (Gen)'!$B87,'LA22'!$B$2:$AR$165,'LA22'!W$1,0),(IF(LA_INDEX!$H$38=3,VLOOKUP('LA (Gen)'!$B87,'LA27'!$B$2:$AR$165,'LA27'!W$1,0),0)))))),"")</f>
        <v>12</v>
      </c>
      <c r="Z87" s="122" t="str">
        <f>IFERROR((IF(LA_INDEX!$H$38=1,VLOOKUP('LA (Gen)'!$B87,'LA21'!$B$2:$AR$165,'LA21'!X$1,0),(IF(LA_INDEX!$H$38=2,VLOOKUP('LA (Gen)'!$B87,'LA22'!$B$2:$AR$165,'LA22'!X$1,0),(IF(LA_INDEX!$H$38=3,VLOOKUP('LA (Gen)'!$B87,'LA27'!$B$2:$AR$165,'LA27'!X$1,0),0)))))),"")</f>
        <v>x</v>
      </c>
      <c r="AA87" s="122" t="str">
        <f>IFERROR((IF(LA_INDEX!$H$38=1,VLOOKUP('LA (Gen)'!$B87,'LA21'!$B$2:$AR$165,'LA21'!Y$1,0),(IF(LA_INDEX!$H$38=2,VLOOKUP('LA (Gen)'!$B87,'LA22'!$B$2:$AR$165,'LA22'!Y$1,0),(IF(LA_INDEX!$H$38=3,VLOOKUP('LA (Gen)'!$B87,'LA27'!$B$2:$AR$165,'LA27'!Y$1,0),0)))))),"")</f>
        <v>x</v>
      </c>
      <c r="AB87" s="122" t="str">
        <f>IFERROR((IF(LA_INDEX!$H$38=1,VLOOKUP('LA (Gen)'!$B87,'LA21'!$B$2:$AR$165,'LA21'!Z$1,0),(IF(LA_INDEX!$H$38=2,VLOOKUP('LA (Gen)'!$B87,'LA22'!$B$2:$AR$165,'LA22'!Z$1,0),(IF(LA_INDEX!$H$38=3,VLOOKUP('LA (Gen)'!$B87,'LA27'!$B$2:$AR$165,'LA27'!Z$1,0),0)))))),"")</f>
        <v>x</v>
      </c>
      <c r="AC87" s="122">
        <f>IFERROR((IF(LA_INDEX!$H$38=1,VLOOKUP('LA (Gen)'!$B87,'LA21'!$B$2:$AR$165,'LA21'!AA$1,0),(IF(LA_INDEX!$H$38=2,VLOOKUP('LA (Gen)'!$B87,'LA22'!$B$2:$AR$165,'LA22'!AA$1,0),(IF(LA_INDEX!$H$38=3,VLOOKUP('LA (Gen)'!$B87,'LA27'!$B$2:$AR$165,'LA27'!AA$1,0),0)))))),"")</f>
        <v>5</v>
      </c>
      <c r="AD87" s="122">
        <f>IFERROR((IF(LA_INDEX!$H$38=1,VLOOKUP('LA (Gen)'!$B87,'LA21'!$B$2:$AR$165,'LA21'!AB$1,0),(IF(LA_INDEX!$H$38=2,VLOOKUP('LA (Gen)'!$B87,'LA22'!$B$2:$AR$165,'LA22'!AB$1,0),(IF(LA_INDEX!$H$38=3,VLOOKUP('LA (Gen)'!$B87,'LA27'!$B$2:$AR$165,'LA27'!AB$1,0),0)))))),"")</f>
        <v>6</v>
      </c>
      <c r="AE87" s="122">
        <f>IFERROR((IF(LA_INDEX!$H$38=1,VLOOKUP('LA (Gen)'!$B87,'LA21'!$B$2:$AR$165,'LA21'!AC$1,0),(IF(LA_INDEX!$H$38=2,VLOOKUP('LA (Gen)'!$B87,'LA22'!$B$2:$AR$165,'LA22'!AC$1,0),(IF(LA_INDEX!$H$38=3,VLOOKUP('LA (Gen)'!$B87,'LA27'!$B$2:$AR$165,'LA27'!AC$1,0),0)))))),"")</f>
        <v>6</v>
      </c>
      <c r="AF87" s="122">
        <f>IFERROR((IF(LA_INDEX!$H$38=1,VLOOKUP('LA (Gen)'!$B87,'LA21'!$B$2:$AR$165,'LA21'!AD$1,0),(IF(LA_INDEX!$H$38=2,VLOOKUP('LA (Gen)'!$B87,'LA22'!$B$2:$AR$165,'LA22'!AD$1,0),(IF(LA_INDEX!$H$38=3,VLOOKUP('LA (Gen)'!$B87,'LA27'!$B$2:$AR$165,'LA27'!AD$1,0),0)))))),"")</f>
        <v>35</v>
      </c>
      <c r="AG87" s="122">
        <f>IFERROR((IF(LA_INDEX!$H$38=1,VLOOKUP('LA (Gen)'!$B87,'LA21'!$B$2:$AR$165,'LA21'!AE$1,0),(IF(LA_INDEX!$H$38=2,VLOOKUP('LA (Gen)'!$B87,'LA22'!$B$2:$AR$165,'LA22'!AE$1,0),(IF(LA_INDEX!$H$38=3,VLOOKUP('LA (Gen)'!$B87,'LA27'!$B$2:$AR$165,'LA27'!AE$1,0),0)))))),"")</f>
        <v>39</v>
      </c>
      <c r="AH87" s="122">
        <f>IFERROR((IF(LA_INDEX!$H$38=1,VLOOKUP('LA (Gen)'!$B87,'LA21'!$B$2:$AR$165,'LA21'!AF$1,0),(IF(LA_INDEX!$H$38=2,VLOOKUP('LA (Gen)'!$B87,'LA22'!$B$2:$AR$165,'LA22'!AF$1,0),(IF(LA_INDEX!$H$38=3,VLOOKUP('LA (Gen)'!$B87,'LA27'!$B$2:$AR$165,'LA27'!AF$1,0),0)))))),"")</f>
        <v>37</v>
      </c>
      <c r="AI87" s="122">
        <f>IFERROR((IF(LA_INDEX!$H$38=1,VLOOKUP('LA (Gen)'!$B87,'LA21'!$B$2:$AR$165,'LA21'!AG$1,0),(IF(LA_INDEX!$H$38=2,VLOOKUP('LA (Gen)'!$B87,'LA22'!$B$2:$AR$165,'LA22'!AG$1,0),(IF(LA_INDEX!$H$38=3,VLOOKUP('LA (Gen)'!$B87,'LA27'!$B$2:$AR$165,'LA27'!AG$1,0),0)))))),"")</f>
        <v>3</v>
      </c>
      <c r="AJ87" s="122">
        <f>IFERROR((IF(LA_INDEX!$H$38=1,VLOOKUP('LA (Gen)'!$B87,'LA21'!$B$2:$AR$165,'LA21'!AH$1,0),(IF(LA_INDEX!$H$38=2,VLOOKUP('LA (Gen)'!$B87,'LA22'!$B$2:$AR$165,'LA22'!AH$1,0),(IF(LA_INDEX!$H$38=3,VLOOKUP('LA (Gen)'!$B87,'LA27'!$B$2:$AR$165,'LA27'!AH$1,0),0)))))),"")</f>
        <v>4</v>
      </c>
      <c r="AK87" s="122">
        <f>IFERROR((IF(LA_INDEX!$H$38=1,VLOOKUP('LA (Gen)'!$B87,'LA21'!$B$2:$AR$165,'LA21'!AI$1,0),(IF(LA_INDEX!$H$38=2,VLOOKUP('LA (Gen)'!$B87,'LA22'!$B$2:$AR$165,'LA22'!AI$1,0),(IF(LA_INDEX!$H$38=3,VLOOKUP('LA (Gen)'!$B87,'LA27'!$B$2:$AR$165,'LA27'!AI$1,0),0)))))),"")</f>
        <v>3</v>
      </c>
      <c r="AL87" s="122">
        <f>IFERROR((IF(LA_INDEX!$H$38=1,VLOOKUP('LA (Gen)'!$B87,'LA21'!$B$2:$AR$165,'LA21'!AJ$1,0),(IF(LA_INDEX!$H$38=2,VLOOKUP('LA (Gen)'!$B87,'LA22'!$B$2:$AR$165,'LA22'!AJ$1,0),(IF(LA_INDEX!$H$38=3,VLOOKUP('LA (Gen)'!$B87,'LA27'!$B$2:$AR$165,'LA27'!AJ$1,0),0)))))),"")</f>
        <v>14</v>
      </c>
      <c r="AM87" s="122">
        <f>IFERROR((IF(LA_INDEX!$H$38=1,VLOOKUP('LA (Gen)'!$B87,'LA21'!$B$2:$AR$165,'LA21'!AK$1,0),(IF(LA_INDEX!$H$38=2,VLOOKUP('LA (Gen)'!$B87,'LA22'!$B$2:$AR$165,'LA22'!AK$1,0),(IF(LA_INDEX!$H$38=3,VLOOKUP('LA (Gen)'!$B87,'LA27'!$B$2:$AR$165,'LA27'!AK$1,0),0)))))),"")</f>
        <v>15</v>
      </c>
      <c r="AN87" s="122">
        <f>IFERROR((IF(LA_INDEX!$H$38=1,VLOOKUP('LA (Gen)'!$B87,'LA21'!$B$2:$AR$165,'LA21'!AL$1,0),(IF(LA_INDEX!$H$38=2,VLOOKUP('LA (Gen)'!$B87,'LA22'!$B$2:$AR$165,'LA22'!AL$1,0),(IF(LA_INDEX!$H$38=3,VLOOKUP('LA (Gen)'!$B87,'LA27'!$B$2:$AR$165,'LA27'!AL$1,0),0)))))),"")</f>
        <v>14</v>
      </c>
      <c r="AO87" s="122">
        <f>IFERROR((IF(LA_INDEX!$H$38=1,VLOOKUP('LA (Gen)'!$B87,'LA21'!$B$2:$AR$165,'LA21'!AM$1,0),(IF(LA_INDEX!$H$38=2,VLOOKUP('LA (Gen)'!$B87,'LA22'!$B$2:$AR$165,'LA22'!AM$1,0),(IF(LA_INDEX!$H$38=3,VLOOKUP('LA (Gen)'!$B87,'LA27'!$B$2:$AR$165,'LA27'!AM$1,0),0)))))),"")</f>
        <v>12</v>
      </c>
      <c r="AP87" s="122">
        <f>IFERROR((IF(LA_INDEX!$H$38=1,VLOOKUP('LA (Gen)'!$B87,'LA21'!$B$2:$AR$165,'LA21'!AN$1,0),(IF(LA_INDEX!$H$38=2,VLOOKUP('LA (Gen)'!$B87,'LA22'!$B$2:$AR$165,'LA22'!AN$1,0),(IF(LA_INDEX!$H$38=3,VLOOKUP('LA (Gen)'!$B87,'LA27'!$B$2:$AR$165,'LA27'!AN$1,0),0)))))),"")</f>
        <v>11</v>
      </c>
      <c r="AQ87" s="122">
        <f>IFERROR((IF(LA_INDEX!$H$38=1,VLOOKUP('LA (Gen)'!$B87,'LA21'!$B$2:$AR$165,'LA21'!AO$1,0),(IF(LA_INDEX!$H$38=2,VLOOKUP('LA (Gen)'!$B87,'LA22'!$B$2:$AR$165,'LA22'!AO$1,0),(IF(LA_INDEX!$H$38=3,VLOOKUP('LA (Gen)'!$B87,'LA27'!$B$2:$AR$165,'LA27'!AO$1,0),0)))))),"")</f>
        <v>11</v>
      </c>
      <c r="AR87" s="122">
        <f>IFERROR((IF(LA_INDEX!$H$38=1,VLOOKUP('LA (Gen)'!$B87,'LA21'!$B$2:$AR$165,'LA21'!AP$1,0),(IF(LA_INDEX!$H$38=2,VLOOKUP('LA (Gen)'!$B87,'LA22'!$B$2:$AR$165,'LA22'!AP$1,0),(IF(LA_INDEX!$H$38=3,VLOOKUP('LA (Gen)'!$B87,'LA27'!$B$2:$AR$165,'LA27'!AP$1,0),0)))))),"")</f>
        <v>4</v>
      </c>
      <c r="AS87" s="122">
        <f>IFERROR((IF(LA_INDEX!$H$38=1,VLOOKUP('LA (Gen)'!$B87,'LA21'!$B$2:$AR$165,'LA21'!AQ$1,0),(IF(LA_INDEX!$H$38=2,VLOOKUP('LA (Gen)'!$B87,'LA22'!$B$2:$AR$165,'LA22'!AQ$1,0),(IF(LA_INDEX!$H$38=3,VLOOKUP('LA (Gen)'!$B87,'LA27'!$B$2:$AR$165,'LA27'!AQ$1,0),0)))))),"")</f>
        <v>1</v>
      </c>
      <c r="AT87" s="122">
        <f>IFERROR((IF(LA_INDEX!$H$38=1,VLOOKUP('LA (Gen)'!$B87,'LA21'!$B$2:$AR$165,'LA21'!AR$1,0),(IF(LA_INDEX!$H$38=2,VLOOKUP('LA (Gen)'!$B87,'LA22'!$B$2:$AR$165,'LA22'!AR$1,0),(IF(LA_INDEX!$H$38=3,VLOOKUP('LA (Gen)'!$B87,'LA27'!$B$2:$AR$165,'LA27'!AR$1,0),0)))))),"")</f>
        <v>3</v>
      </c>
    </row>
    <row r="88" spans="1:46" x14ac:dyDescent="0.3">
      <c r="A88" s="80" t="s">
        <v>515</v>
      </c>
      <c r="B88" s="114">
        <v>893</v>
      </c>
      <c r="C88" s="80" t="s">
        <v>385</v>
      </c>
      <c r="D88" s="80" t="s">
        <v>267</v>
      </c>
      <c r="E88" s="122">
        <f>IFERROR(MROUND((IF(LA_INDEX!$H$38=1,VLOOKUP('LA (Gen)'!$B88,'LA21'!$B$2:$AR$165,'LA21'!C$1,0),(IF(LA_INDEX!$H$38=2,VLOOKUP('LA (Gen)'!$B88,'LA22'!$B$2:$AR$165,'LA22'!C$1,0),(IF(LA_INDEX!$H$38=3,VLOOKUP('LA (Gen)'!$B88,'LA27'!$B$2:$AR$165,'LA27'!C$1,0),0)))))),5),"")</f>
        <v>755</v>
      </c>
      <c r="F88" s="122">
        <f>IFERROR(MROUND((IF(LA_INDEX!$H$38=1,VLOOKUP('LA (Gen)'!$B88,'LA21'!$B$2:$AR$165,'LA21'!D$1,0),(IF(LA_INDEX!$H$38=2,VLOOKUP('LA (Gen)'!$B88,'LA22'!$B$2:$AR$165,'LA22'!D$1,0),(IF(LA_INDEX!$H$38=3,VLOOKUP('LA (Gen)'!$B88,'LA27'!$B$2:$AR$165,'LA27'!D$1,0),0)))))),5),"")</f>
        <v>900</v>
      </c>
      <c r="G88" s="122">
        <f>IFERROR(MROUND((IF(LA_INDEX!$H$38=1,VLOOKUP('LA (Gen)'!$B88,'LA21'!$B$2:$AR$165,'LA21'!E$1,0),(IF(LA_INDEX!$H$38=2,VLOOKUP('LA (Gen)'!$B88,'LA22'!$B$2:$AR$165,'LA22'!E$1,0),(IF(LA_INDEX!$H$38=3,VLOOKUP('LA (Gen)'!$B88,'LA27'!$B$2:$AR$165,'LA27'!E$1,0),0)))))),5),"")</f>
        <v>1655</v>
      </c>
      <c r="H88" s="122">
        <f>IFERROR((IF(LA_INDEX!$H$38=1,VLOOKUP('LA (Gen)'!$B88,'LA21'!$B$2:$AR$165,'LA21'!F$1,0),(IF(LA_INDEX!$H$38=2,VLOOKUP('LA (Gen)'!$B88,'LA22'!$B$2:$AR$165,'LA22'!F$1,0),(IF(LA_INDEX!$H$38=3,VLOOKUP('LA (Gen)'!$B88,'LA27'!$B$2:$AR$165,'LA27'!F$1,0),0)))))),"")</f>
        <v>84</v>
      </c>
      <c r="I88" s="122">
        <f>IFERROR((IF(LA_INDEX!$H$38=1,VLOOKUP('LA (Gen)'!$B88,'LA21'!$B$2:$AR$165,'LA21'!G$1,0),(IF(LA_INDEX!$H$38=2,VLOOKUP('LA (Gen)'!$B88,'LA22'!$B$2:$AR$165,'LA22'!G$1,0),(IF(LA_INDEX!$H$38=3,VLOOKUP('LA (Gen)'!$B88,'LA27'!$B$2:$AR$165,'LA27'!G$1,0),0)))))),"")</f>
        <v>86</v>
      </c>
      <c r="J88" s="122">
        <f>IFERROR((IF(LA_INDEX!$H$38=1,VLOOKUP('LA (Gen)'!$B88,'LA21'!$B$2:$AR$165,'LA21'!H$1,0),(IF(LA_INDEX!$H$38=2,VLOOKUP('LA (Gen)'!$B88,'LA22'!$B$2:$AR$165,'LA22'!H$1,0),(IF(LA_INDEX!$H$38=3,VLOOKUP('LA (Gen)'!$B88,'LA27'!$B$2:$AR$165,'LA27'!H$1,0),0)))))),"")</f>
        <v>85</v>
      </c>
      <c r="K88" s="122">
        <f>IFERROR((IF(LA_INDEX!$H$38=1,VLOOKUP('LA (Gen)'!$B88,'LA21'!$B$2:$AR$165,'LA21'!I$1,0),(IF(LA_INDEX!$H$38=2,VLOOKUP('LA (Gen)'!$B88,'LA22'!$B$2:$AR$165,'LA22'!I$1,0),(IF(LA_INDEX!$H$38=3,VLOOKUP('LA (Gen)'!$B88,'LA27'!$B$2:$AR$165,'LA27'!I$1,0),0)))))),"")</f>
        <v>7</v>
      </c>
      <c r="L88" s="122">
        <f>IFERROR((IF(LA_INDEX!$H$38=1,VLOOKUP('LA (Gen)'!$B88,'LA21'!$B$2:$AR$165,'LA21'!J$1,0),(IF(LA_INDEX!$H$38=2,VLOOKUP('LA (Gen)'!$B88,'LA22'!$B$2:$AR$165,'LA22'!J$1,0),(IF(LA_INDEX!$H$38=3,VLOOKUP('LA (Gen)'!$B88,'LA27'!$B$2:$AR$165,'LA27'!J$1,0),0)))))),"")</f>
        <v>7</v>
      </c>
      <c r="M88" s="122">
        <f>IFERROR((IF(LA_INDEX!$H$38=1,VLOOKUP('LA (Gen)'!$B88,'LA21'!$B$2:$AR$165,'LA21'!K$1,0),(IF(LA_INDEX!$H$38=2,VLOOKUP('LA (Gen)'!$B88,'LA22'!$B$2:$AR$165,'LA22'!K$1,0),(IF(LA_INDEX!$H$38=3,VLOOKUP('LA (Gen)'!$B88,'LA27'!$B$2:$AR$165,'LA27'!K$1,0),0)))))),"")</f>
        <v>7</v>
      </c>
      <c r="N88" s="122">
        <f>IFERROR((IF(LA_INDEX!$H$38=1,VLOOKUP('LA (Gen)'!$B88,'LA21'!$B$2:$AR$165,'LA21'!L$1,0),(IF(LA_INDEX!$H$38=2,VLOOKUP('LA (Gen)'!$B88,'LA22'!$B$2:$AR$165,'LA22'!L$1,0),(IF(LA_INDEX!$H$38=3,VLOOKUP('LA (Gen)'!$B88,'LA27'!$B$2:$AR$165,'LA27'!L$1,0),0)))))),"")</f>
        <v>57</v>
      </c>
      <c r="O88" s="122">
        <f>IFERROR((IF(LA_INDEX!$H$38=1,VLOOKUP('LA (Gen)'!$B88,'LA21'!$B$2:$AR$165,'LA21'!M$1,0),(IF(LA_INDEX!$H$38=2,VLOOKUP('LA (Gen)'!$B88,'LA22'!$B$2:$AR$165,'LA22'!M$1,0),(IF(LA_INDEX!$H$38=3,VLOOKUP('LA (Gen)'!$B88,'LA27'!$B$2:$AR$165,'LA27'!M$1,0),0)))))),"")</f>
        <v>59</v>
      </c>
      <c r="P88" s="122">
        <f>IFERROR((IF(LA_INDEX!$H$38=1,VLOOKUP('LA (Gen)'!$B88,'LA21'!$B$2:$AR$165,'LA21'!N$1,0),(IF(LA_INDEX!$H$38=2,VLOOKUP('LA (Gen)'!$B88,'LA22'!$B$2:$AR$165,'LA22'!N$1,0),(IF(LA_INDEX!$H$38=3,VLOOKUP('LA (Gen)'!$B88,'LA27'!$B$2:$AR$165,'LA27'!N$1,0),0)))))),"")</f>
        <v>58</v>
      </c>
      <c r="Q88" s="122">
        <f>IFERROR((IF(LA_INDEX!$H$38=1,VLOOKUP('LA (Gen)'!$B88,'LA21'!$B$2:$AR$165,'LA21'!O$1,0),(IF(LA_INDEX!$H$38=2,VLOOKUP('LA (Gen)'!$B88,'LA22'!$B$2:$AR$165,'LA22'!O$1,0),(IF(LA_INDEX!$H$38=3,VLOOKUP('LA (Gen)'!$B88,'LA27'!$B$2:$AR$165,'LA27'!O$1,0),0)))))),"")</f>
        <v>14</v>
      </c>
      <c r="R88" s="122">
        <f>IFERROR((IF(LA_INDEX!$H$38=1,VLOOKUP('LA (Gen)'!$B88,'LA21'!$B$2:$AR$165,'LA21'!P$1,0),(IF(LA_INDEX!$H$38=2,VLOOKUP('LA (Gen)'!$B88,'LA22'!$B$2:$AR$165,'LA22'!P$1,0),(IF(LA_INDEX!$H$38=3,VLOOKUP('LA (Gen)'!$B88,'LA27'!$B$2:$AR$165,'LA27'!P$1,0),0)))))),"")</f>
        <v>16</v>
      </c>
      <c r="S88" s="122">
        <f>IFERROR((IF(LA_INDEX!$H$38=1,VLOOKUP('LA (Gen)'!$B88,'LA21'!$B$2:$AR$165,'LA21'!Q$1,0),(IF(LA_INDEX!$H$38=2,VLOOKUP('LA (Gen)'!$B88,'LA22'!$B$2:$AR$165,'LA22'!Q$1,0),(IF(LA_INDEX!$H$38=3,VLOOKUP('LA (Gen)'!$B88,'LA27'!$B$2:$AR$165,'LA27'!Q$1,0),0)))))),"")</f>
        <v>15</v>
      </c>
      <c r="T88" s="122">
        <f>IFERROR((IF(LA_INDEX!$H$38=1,VLOOKUP('LA (Gen)'!$B88,'LA21'!$B$2:$AR$165,'LA21'!R$1,0),(IF(LA_INDEX!$H$38=2,VLOOKUP('LA (Gen)'!$B88,'LA22'!$B$2:$AR$165,'LA22'!R$1,0),(IF(LA_INDEX!$H$38=3,VLOOKUP('LA (Gen)'!$B88,'LA27'!$B$2:$AR$165,'LA27'!R$1,0),0)))))),"")</f>
        <v>41</v>
      </c>
      <c r="U88" s="122">
        <f>IFERROR((IF(LA_INDEX!$H$38=1,VLOOKUP('LA (Gen)'!$B88,'LA21'!$B$2:$AR$165,'LA21'!S$1,0),(IF(LA_INDEX!$H$38=2,VLOOKUP('LA (Gen)'!$B88,'LA22'!$B$2:$AR$165,'LA22'!S$1,0),(IF(LA_INDEX!$H$38=3,VLOOKUP('LA (Gen)'!$B88,'LA27'!$B$2:$AR$165,'LA27'!S$1,0),0)))))),"")</f>
        <v>42</v>
      </c>
      <c r="V88" s="122">
        <f>IFERROR((IF(LA_INDEX!$H$38=1,VLOOKUP('LA (Gen)'!$B88,'LA21'!$B$2:$AR$165,'LA21'!T$1,0),(IF(LA_INDEX!$H$38=2,VLOOKUP('LA (Gen)'!$B88,'LA22'!$B$2:$AR$165,'LA22'!T$1,0),(IF(LA_INDEX!$H$38=3,VLOOKUP('LA (Gen)'!$B88,'LA27'!$B$2:$AR$165,'LA27'!T$1,0),0)))))),"")</f>
        <v>42</v>
      </c>
      <c r="W88" s="122">
        <f>IFERROR((IF(LA_INDEX!$H$38=1,VLOOKUP('LA (Gen)'!$B88,'LA21'!$B$2:$AR$165,'LA21'!U$1,0),(IF(LA_INDEX!$H$38=2,VLOOKUP('LA (Gen)'!$B88,'LA22'!$B$2:$AR$165,'LA22'!U$1,0),(IF(LA_INDEX!$H$38=3,VLOOKUP('LA (Gen)'!$B88,'LA27'!$B$2:$AR$165,'LA27'!U$1,0),0)))))),"")</f>
        <v>15</v>
      </c>
      <c r="X88" s="122">
        <f>IFERROR((IF(LA_INDEX!$H$38=1,VLOOKUP('LA (Gen)'!$B88,'LA21'!$B$2:$AR$165,'LA21'!V$1,0),(IF(LA_INDEX!$H$38=2,VLOOKUP('LA (Gen)'!$B88,'LA22'!$B$2:$AR$165,'LA22'!V$1,0),(IF(LA_INDEX!$H$38=3,VLOOKUP('LA (Gen)'!$B88,'LA27'!$B$2:$AR$165,'LA27'!V$1,0),0)))))),"")</f>
        <v>13</v>
      </c>
      <c r="Y88" s="122">
        <f>IFERROR((IF(LA_INDEX!$H$38=1,VLOOKUP('LA (Gen)'!$B88,'LA21'!$B$2:$AR$165,'LA21'!W$1,0),(IF(LA_INDEX!$H$38=2,VLOOKUP('LA (Gen)'!$B88,'LA22'!$B$2:$AR$165,'LA22'!W$1,0),(IF(LA_INDEX!$H$38=3,VLOOKUP('LA (Gen)'!$B88,'LA27'!$B$2:$AR$165,'LA27'!W$1,0),0)))))),"")</f>
        <v>14</v>
      </c>
      <c r="Z88" s="122">
        <f>IFERROR((IF(LA_INDEX!$H$38=1,VLOOKUP('LA (Gen)'!$B88,'LA21'!$B$2:$AR$165,'LA21'!X$1,0),(IF(LA_INDEX!$H$38=2,VLOOKUP('LA (Gen)'!$B88,'LA22'!$B$2:$AR$165,'LA22'!X$1,0),(IF(LA_INDEX!$H$38=3,VLOOKUP('LA (Gen)'!$B88,'LA27'!$B$2:$AR$165,'LA27'!X$1,0),0)))))),"")</f>
        <v>1</v>
      </c>
      <c r="AA88" s="122" t="str">
        <f>IFERROR((IF(LA_INDEX!$H$38=1,VLOOKUP('LA (Gen)'!$B88,'LA21'!$B$2:$AR$165,'LA21'!Y$1,0),(IF(LA_INDEX!$H$38=2,VLOOKUP('LA (Gen)'!$B88,'LA22'!$B$2:$AR$165,'LA22'!Y$1,0),(IF(LA_INDEX!$H$38=3,VLOOKUP('LA (Gen)'!$B88,'LA27'!$B$2:$AR$165,'LA27'!Y$1,0),0)))))),"")</f>
        <v>-</v>
      </c>
      <c r="AB88" s="122" t="str">
        <f>IFERROR((IF(LA_INDEX!$H$38=1,VLOOKUP('LA (Gen)'!$B88,'LA21'!$B$2:$AR$165,'LA21'!Z$1,0),(IF(LA_INDEX!$H$38=2,VLOOKUP('LA (Gen)'!$B88,'LA22'!$B$2:$AR$165,'LA22'!Z$1,0),(IF(LA_INDEX!$H$38=3,VLOOKUP('LA (Gen)'!$B88,'LA27'!$B$2:$AR$165,'LA27'!Z$1,0),0)))))),"")</f>
        <v>-</v>
      </c>
      <c r="AC88" s="122">
        <f>IFERROR((IF(LA_INDEX!$H$38=1,VLOOKUP('LA (Gen)'!$B88,'LA21'!$B$2:$AR$165,'LA21'!AA$1,0),(IF(LA_INDEX!$H$38=2,VLOOKUP('LA (Gen)'!$B88,'LA22'!$B$2:$AR$165,'LA22'!AA$1,0),(IF(LA_INDEX!$H$38=3,VLOOKUP('LA (Gen)'!$B88,'LA27'!$B$2:$AR$165,'LA27'!AA$1,0),0)))))),"")</f>
        <v>11</v>
      </c>
      <c r="AD88" s="122">
        <f>IFERROR((IF(LA_INDEX!$H$38=1,VLOOKUP('LA (Gen)'!$B88,'LA21'!$B$2:$AR$165,'LA21'!AB$1,0),(IF(LA_INDEX!$H$38=2,VLOOKUP('LA (Gen)'!$B88,'LA22'!$B$2:$AR$165,'LA22'!AB$1,0),(IF(LA_INDEX!$H$38=3,VLOOKUP('LA (Gen)'!$B88,'LA27'!$B$2:$AR$165,'LA27'!AB$1,0),0)))))),"")</f>
        <v>10</v>
      </c>
      <c r="AE88" s="122">
        <f>IFERROR((IF(LA_INDEX!$H$38=1,VLOOKUP('LA (Gen)'!$B88,'LA21'!$B$2:$AR$165,'LA21'!AC$1,0),(IF(LA_INDEX!$H$38=2,VLOOKUP('LA (Gen)'!$B88,'LA22'!$B$2:$AR$165,'LA22'!AC$1,0),(IF(LA_INDEX!$H$38=3,VLOOKUP('LA (Gen)'!$B88,'LA27'!$B$2:$AR$165,'LA27'!AC$1,0),0)))))),"")</f>
        <v>10</v>
      </c>
      <c r="AF88" s="122">
        <f>IFERROR((IF(LA_INDEX!$H$38=1,VLOOKUP('LA (Gen)'!$B88,'LA21'!$B$2:$AR$165,'LA21'!AD$1,0),(IF(LA_INDEX!$H$38=2,VLOOKUP('LA (Gen)'!$B88,'LA22'!$B$2:$AR$165,'LA22'!AD$1,0),(IF(LA_INDEX!$H$38=3,VLOOKUP('LA (Gen)'!$B88,'LA27'!$B$2:$AR$165,'LA27'!AD$1,0),0)))))),"")</f>
        <v>26</v>
      </c>
      <c r="AG88" s="122">
        <f>IFERROR((IF(LA_INDEX!$H$38=1,VLOOKUP('LA (Gen)'!$B88,'LA21'!$B$2:$AR$165,'LA21'!AE$1,0),(IF(LA_INDEX!$H$38=2,VLOOKUP('LA (Gen)'!$B88,'LA22'!$B$2:$AR$165,'LA22'!AE$1,0),(IF(LA_INDEX!$H$38=3,VLOOKUP('LA (Gen)'!$B88,'LA27'!$B$2:$AR$165,'LA27'!AE$1,0),0)))))),"")</f>
        <v>29</v>
      </c>
      <c r="AH88" s="122">
        <f>IFERROR((IF(LA_INDEX!$H$38=1,VLOOKUP('LA (Gen)'!$B88,'LA21'!$B$2:$AR$165,'LA21'!AF$1,0),(IF(LA_INDEX!$H$38=2,VLOOKUP('LA (Gen)'!$B88,'LA22'!$B$2:$AR$165,'LA22'!AF$1,0),(IF(LA_INDEX!$H$38=3,VLOOKUP('LA (Gen)'!$B88,'LA27'!$B$2:$AR$165,'LA27'!AF$1,0),0)))))),"")</f>
        <v>28</v>
      </c>
      <c r="AI88" s="122">
        <f>IFERROR((IF(LA_INDEX!$H$38=1,VLOOKUP('LA (Gen)'!$B88,'LA21'!$B$2:$AR$165,'LA21'!AG$1,0),(IF(LA_INDEX!$H$38=2,VLOOKUP('LA (Gen)'!$B88,'LA22'!$B$2:$AR$165,'LA22'!AG$1,0),(IF(LA_INDEX!$H$38=3,VLOOKUP('LA (Gen)'!$B88,'LA27'!$B$2:$AR$165,'LA27'!AG$1,0),0)))))),"")</f>
        <v>2</v>
      </c>
      <c r="AJ88" s="122">
        <f>IFERROR((IF(LA_INDEX!$H$38=1,VLOOKUP('LA (Gen)'!$B88,'LA21'!$B$2:$AR$165,'LA21'!AH$1,0),(IF(LA_INDEX!$H$38=2,VLOOKUP('LA (Gen)'!$B88,'LA22'!$B$2:$AR$165,'LA22'!AH$1,0),(IF(LA_INDEX!$H$38=3,VLOOKUP('LA (Gen)'!$B88,'LA27'!$B$2:$AR$165,'LA27'!AH$1,0),0)))))),"")</f>
        <v>1</v>
      </c>
      <c r="AK88" s="122">
        <f>IFERROR((IF(LA_INDEX!$H$38=1,VLOOKUP('LA (Gen)'!$B88,'LA21'!$B$2:$AR$165,'LA21'!AI$1,0),(IF(LA_INDEX!$H$38=2,VLOOKUP('LA (Gen)'!$B88,'LA22'!$B$2:$AR$165,'LA22'!AI$1,0),(IF(LA_INDEX!$H$38=3,VLOOKUP('LA (Gen)'!$B88,'LA27'!$B$2:$AR$165,'LA27'!AI$1,0),0)))))),"")</f>
        <v>1</v>
      </c>
      <c r="AL88" s="122">
        <f>IFERROR((IF(LA_INDEX!$H$38=1,VLOOKUP('LA (Gen)'!$B88,'LA21'!$B$2:$AR$165,'LA21'!AJ$1,0),(IF(LA_INDEX!$H$38=2,VLOOKUP('LA (Gen)'!$B88,'LA22'!$B$2:$AR$165,'LA22'!AJ$1,0),(IF(LA_INDEX!$H$38=3,VLOOKUP('LA (Gen)'!$B88,'LA27'!$B$2:$AR$165,'LA27'!AJ$1,0),0)))))),"")</f>
        <v>27</v>
      </c>
      <c r="AM88" s="122">
        <f>IFERROR((IF(LA_INDEX!$H$38=1,VLOOKUP('LA (Gen)'!$B88,'LA21'!$B$2:$AR$165,'LA21'!AK$1,0),(IF(LA_INDEX!$H$38=2,VLOOKUP('LA (Gen)'!$B88,'LA22'!$B$2:$AR$165,'LA22'!AK$1,0),(IF(LA_INDEX!$H$38=3,VLOOKUP('LA (Gen)'!$B88,'LA27'!$B$2:$AR$165,'LA27'!AK$1,0),0)))))),"")</f>
        <v>26</v>
      </c>
      <c r="AN88" s="122">
        <f>IFERROR((IF(LA_INDEX!$H$38=1,VLOOKUP('LA (Gen)'!$B88,'LA21'!$B$2:$AR$165,'LA21'!AL$1,0),(IF(LA_INDEX!$H$38=2,VLOOKUP('LA (Gen)'!$B88,'LA22'!$B$2:$AR$165,'LA22'!AL$1,0),(IF(LA_INDEX!$H$38=3,VLOOKUP('LA (Gen)'!$B88,'LA27'!$B$2:$AR$165,'LA27'!AL$1,0),0)))))),"")</f>
        <v>27</v>
      </c>
      <c r="AO88" s="122">
        <f>IFERROR((IF(LA_INDEX!$H$38=1,VLOOKUP('LA (Gen)'!$B88,'LA21'!$B$2:$AR$165,'LA21'!AM$1,0),(IF(LA_INDEX!$H$38=2,VLOOKUP('LA (Gen)'!$B88,'LA22'!$B$2:$AR$165,'LA22'!AM$1,0),(IF(LA_INDEX!$H$38=3,VLOOKUP('LA (Gen)'!$B88,'LA27'!$B$2:$AR$165,'LA27'!AM$1,0),0)))))),"")</f>
        <v>12</v>
      </c>
      <c r="AP88" s="122">
        <f>IFERROR((IF(LA_INDEX!$H$38=1,VLOOKUP('LA (Gen)'!$B88,'LA21'!$B$2:$AR$165,'LA21'!AN$1,0),(IF(LA_INDEX!$H$38=2,VLOOKUP('LA (Gen)'!$B88,'LA22'!$B$2:$AR$165,'LA22'!AN$1,0),(IF(LA_INDEX!$H$38=3,VLOOKUP('LA (Gen)'!$B88,'LA27'!$B$2:$AR$165,'LA27'!AN$1,0),0)))))),"")</f>
        <v>11</v>
      </c>
      <c r="AQ88" s="122">
        <f>IFERROR((IF(LA_INDEX!$H$38=1,VLOOKUP('LA (Gen)'!$B88,'LA21'!$B$2:$AR$165,'LA21'!AO$1,0),(IF(LA_INDEX!$H$38=2,VLOOKUP('LA (Gen)'!$B88,'LA22'!$B$2:$AR$165,'LA22'!AO$1,0),(IF(LA_INDEX!$H$38=3,VLOOKUP('LA (Gen)'!$B88,'LA27'!$B$2:$AR$165,'LA27'!AO$1,0),0)))))),"")</f>
        <v>11</v>
      </c>
      <c r="AR88" s="122">
        <f>IFERROR((IF(LA_INDEX!$H$38=1,VLOOKUP('LA (Gen)'!$B88,'LA21'!$B$2:$AR$165,'LA21'!AP$1,0),(IF(LA_INDEX!$H$38=2,VLOOKUP('LA (Gen)'!$B88,'LA22'!$B$2:$AR$165,'LA22'!AP$1,0),(IF(LA_INDEX!$H$38=3,VLOOKUP('LA (Gen)'!$B88,'LA27'!$B$2:$AR$165,'LA27'!AP$1,0),0)))))),"")</f>
        <v>4</v>
      </c>
      <c r="AS88" s="122">
        <f>IFERROR((IF(LA_INDEX!$H$38=1,VLOOKUP('LA (Gen)'!$B88,'LA21'!$B$2:$AR$165,'LA21'!AQ$1,0),(IF(LA_INDEX!$H$38=2,VLOOKUP('LA (Gen)'!$B88,'LA22'!$B$2:$AR$165,'LA22'!AQ$1,0),(IF(LA_INDEX!$H$38=3,VLOOKUP('LA (Gen)'!$B88,'LA27'!$B$2:$AR$165,'LA27'!AQ$1,0),0)))))),"")</f>
        <v>3</v>
      </c>
      <c r="AT88" s="122">
        <f>IFERROR((IF(LA_INDEX!$H$38=1,VLOOKUP('LA (Gen)'!$B88,'LA21'!$B$2:$AR$165,'LA21'!AR$1,0),(IF(LA_INDEX!$H$38=2,VLOOKUP('LA (Gen)'!$B88,'LA22'!$B$2:$AR$165,'LA22'!AR$1,0),(IF(LA_INDEX!$H$38=3,VLOOKUP('LA (Gen)'!$B88,'LA27'!$B$2:$AR$165,'LA27'!AR$1,0),0)))))),"")</f>
        <v>4</v>
      </c>
    </row>
    <row r="89" spans="1:46" x14ac:dyDescent="0.3">
      <c r="A89" s="80" t="s">
        <v>516</v>
      </c>
      <c r="B89" s="114">
        <v>334</v>
      </c>
      <c r="C89" s="80" t="s">
        <v>387</v>
      </c>
      <c r="D89" s="80" t="s">
        <v>267</v>
      </c>
      <c r="E89" s="122">
        <f>IFERROR(MROUND((IF(LA_INDEX!$H$38=1,VLOOKUP('LA (Gen)'!$B89,'LA21'!$B$2:$AR$165,'LA21'!C$1,0),(IF(LA_INDEX!$H$38=2,VLOOKUP('LA (Gen)'!$B89,'LA22'!$B$2:$AR$165,'LA22'!C$1,0),(IF(LA_INDEX!$H$38=3,VLOOKUP('LA (Gen)'!$B89,'LA27'!$B$2:$AR$165,'LA27'!C$1,0),0)))))),5),"")</f>
        <v>1170</v>
      </c>
      <c r="F89" s="122">
        <f>IFERROR(MROUND((IF(LA_INDEX!$H$38=1,VLOOKUP('LA (Gen)'!$B89,'LA21'!$B$2:$AR$165,'LA21'!D$1,0),(IF(LA_INDEX!$H$38=2,VLOOKUP('LA (Gen)'!$B89,'LA22'!$B$2:$AR$165,'LA22'!D$1,0),(IF(LA_INDEX!$H$38=3,VLOOKUP('LA (Gen)'!$B89,'LA27'!$B$2:$AR$165,'LA27'!D$1,0),0)))))),5),"")</f>
        <v>1280</v>
      </c>
      <c r="G89" s="122">
        <f>IFERROR(MROUND((IF(LA_INDEX!$H$38=1,VLOOKUP('LA (Gen)'!$B89,'LA21'!$B$2:$AR$165,'LA21'!E$1,0),(IF(LA_INDEX!$H$38=2,VLOOKUP('LA (Gen)'!$B89,'LA22'!$B$2:$AR$165,'LA22'!E$1,0),(IF(LA_INDEX!$H$38=3,VLOOKUP('LA (Gen)'!$B89,'LA27'!$B$2:$AR$165,'LA27'!E$1,0),0)))))),5),"")</f>
        <v>2450</v>
      </c>
      <c r="H89" s="122">
        <f>IFERROR((IF(LA_INDEX!$H$38=1,VLOOKUP('LA (Gen)'!$B89,'LA21'!$B$2:$AR$165,'LA21'!F$1,0),(IF(LA_INDEX!$H$38=2,VLOOKUP('LA (Gen)'!$B89,'LA22'!$B$2:$AR$165,'LA22'!F$1,0),(IF(LA_INDEX!$H$38=3,VLOOKUP('LA (Gen)'!$B89,'LA27'!$B$2:$AR$165,'LA27'!F$1,0),0)))))),"")</f>
        <v>86</v>
      </c>
      <c r="I89" s="122">
        <f>IFERROR((IF(LA_INDEX!$H$38=1,VLOOKUP('LA (Gen)'!$B89,'LA21'!$B$2:$AR$165,'LA21'!G$1,0),(IF(LA_INDEX!$H$38=2,VLOOKUP('LA (Gen)'!$B89,'LA22'!$B$2:$AR$165,'LA22'!G$1,0),(IF(LA_INDEX!$H$38=3,VLOOKUP('LA (Gen)'!$B89,'LA27'!$B$2:$AR$165,'LA27'!G$1,0),0)))))),"")</f>
        <v>91</v>
      </c>
      <c r="J89" s="122">
        <f>IFERROR((IF(LA_INDEX!$H$38=1,VLOOKUP('LA (Gen)'!$B89,'LA21'!$B$2:$AR$165,'LA21'!H$1,0),(IF(LA_INDEX!$H$38=2,VLOOKUP('LA (Gen)'!$B89,'LA22'!$B$2:$AR$165,'LA22'!H$1,0),(IF(LA_INDEX!$H$38=3,VLOOKUP('LA (Gen)'!$B89,'LA27'!$B$2:$AR$165,'LA27'!H$1,0),0)))))),"")</f>
        <v>89</v>
      </c>
      <c r="K89" s="122">
        <f>IFERROR((IF(LA_INDEX!$H$38=1,VLOOKUP('LA (Gen)'!$B89,'LA21'!$B$2:$AR$165,'LA21'!I$1,0),(IF(LA_INDEX!$H$38=2,VLOOKUP('LA (Gen)'!$B89,'LA22'!$B$2:$AR$165,'LA22'!I$1,0),(IF(LA_INDEX!$H$38=3,VLOOKUP('LA (Gen)'!$B89,'LA27'!$B$2:$AR$165,'LA27'!I$1,0),0)))))),"")</f>
        <v>8</v>
      </c>
      <c r="L89" s="122">
        <f>IFERROR((IF(LA_INDEX!$H$38=1,VLOOKUP('LA (Gen)'!$B89,'LA21'!$B$2:$AR$165,'LA21'!J$1,0),(IF(LA_INDEX!$H$38=2,VLOOKUP('LA (Gen)'!$B89,'LA22'!$B$2:$AR$165,'LA22'!J$1,0),(IF(LA_INDEX!$H$38=3,VLOOKUP('LA (Gen)'!$B89,'LA27'!$B$2:$AR$165,'LA27'!J$1,0),0)))))),"")</f>
        <v>6</v>
      </c>
      <c r="M89" s="122">
        <f>IFERROR((IF(LA_INDEX!$H$38=1,VLOOKUP('LA (Gen)'!$B89,'LA21'!$B$2:$AR$165,'LA21'!K$1,0),(IF(LA_INDEX!$H$38=2,VLOOKUP('LA (Gen)'!$B89,'LA22'!$B$2:$AR$165,'LA22'!K$1,0),(IF(LA_INDEX!$H$38=3,VLOOKUP('LA (Gen)'!$B89,'LA27'!$B$2:$AR$165,'LA27'!K$1,0),0)))))),"")</f>
        <v>7</v>
      </c>
      <c r="N89" s="122">
        <f>IFERROR((IF(LA_INDEX!$H$38=1,VLOOKUP('LA (Gen)'!$B89,'LA21'!$B$2:$AR$165,'LA21'!L$1,0),(IF(LA_INDEX!$H$38=2,VLOOKUP('LA (Gen)'!$B89,'LA22'!$B$2:$AR$165,'LA22'!L$1,0),(IF(LA_INDEX!$H$38=3,VLOOKUP('LA (Gen)'!$B89,'LA27'!$B$2:$AR$165,'LA27'!L$1,0),0)))))),"")</f>
        <v>66</v>
      </c>
      <c r="O89" s="122">
        <f>IFERROR((IF(LA_INDEX!$H$38=1,VLOOKUP('LA (Gen)'!$B89,'LA21'!$B$2:$AR$165,'LA21'!M$1,0),(IF(LA_INDEX!$H$38=2,VLOOKUP('LA (Gen)'!$B89,'LA22'!$B$2:$AR$165,'LA22'!M$1,0),(IF(LA_INDEX!$H$38=3,VLOOKUP('LA (Gen)'!$B89,'LA27'!$B$2:$AR$165,'LA27'!M$1,0),0)))))),"")</f>
        <v>68</v>
      </c>
      <c r="P89" s="122">
        <f>IFERROR((IF(LA_INDEX!$H$38=1,VLOOKUP('LA (Gen)'!$B89,'LA21'!$B$2:$AR$165,'LA21'!N$1,0),(IF(LA_INDEX!$H$38=2,VLOOKUP('LA (Gen)'!$B89,'LA22'!$B$2:$AR$165,'LA22'!N$1,0),(IF(LA_INDEX!$H$38=3,VLOOKUP('LA (Gen)'!$B89,'LA27'!$B$2:$AR$165,'LA27'!N$1,0),0)))))),"")</f>
        <v>67</v>
      </c>
      <c r="Q89" s="122">
        <f>IFERROR((IF(LA_INDEX!$H$38=1,VLOOKUP('LA (Gen)'!$B89,'LA21'!$B$2:$AR$165,'LA21'!O$1,0),(IF(LA_INDEX!$H$38=2,VLOOKUP('LA (Gen)'!$B89,'LA22'!$B$2:$AR$165,'LA22'!O$1,0),(IF(LA_INDEX!$H$38=3,VLOOKUP('LA (Gen)'!$B89,'LA27'!$B$2:$AR$165,'LA27'!O$1,0),0)))))),"")</f>
        <v>13</v>
      </c>
      <c r="R89" s="122">
        <f>IFERROR((IF(LA_INDEX!$H$38=1,VLOOKUP('LA (Gen)'!$B89,'LA21'!$B$2:$AR$165,'LA21'!P$1,0),(IF(LA_INDEX!$H$38=2,VLOOKUP('LA (Gen)'!$B89,'LA22'!$B$2:$AR$165,'LA22'!P$1,0),(IF(LA_INDEX!$H$38=3,VLOOKUP('LA (Gen)'!$B89,'LA27'!$B$2:$AR$165,'LA27'!P$1,0),0)))))),"")</f>
        <v>14</v>
      </c>
      <c r="S89" s="122">
        <f>IFERROR((IF(LA_INDEX!$H$38=1,VLOOKUP('LA (Gen)'!$B89,'LA21'!$B$2:$AR$165,'LA21'!Q$1,0),(IF(LA_INDEX!$H$38=2,VLOOKUP('LA (Gen)'!$B89,'LA22'!$B$2:$AR$165,'LA22'!Q$1,0),(IF(LA_INDEX!$H$38=3,VLOOKUP('LA (Gen)'!$B89,'LA27'!$B$2:$AR$165,'LA27'!Q$1,0),0)))))),"")</f>
        <v>13</v>
      </c>
      <c r="T89" s="122">
        <f>IFERROR((IF(LA_INDEX!$H$38=1,VLOOKUP('LA (Gen)'!$B89,'LA21'!$B$2:$AR$165,'LA21'!R$1,0),(IF(LA_INDEX!$H$38=2,VLOOKUP('LA (Gen)'!$B89,'LA22'!$B$2:$AR$165,'LA22'!R$1,0),(IF(LA_INDEX!$H$38=3,VLOOKUP('LA (Gen)'!$B89,'LA27'!$B$2:$AR$165,'LA27'!R$1,0),0)))))),"")</f>
        <v>50</v>
      </c>
      <c r="U89" s="122">
        <f>IFERROR((IF(LA_INDEX!$H$38=1,VLOOKUP('LA (Gen)'!$B89,'LA21'!$B$2:$AR$165,'LA21'!S$1,0),(IF(LA_INDEX!$H$38=2,VLOOKUP('LA (Gen)'!$B89,'LA22'!$B$2:$AR$165,'LA22'!S$1,0),(IF(LA_INDEX!$H$38=3,VLOOKUP('LA (Gen)'!$B89,'LA27'!$B$2:$AR$165,'LA27'!S$1,0),0)))))),"")</f>
        <v>53</v>
      </c>
      <c r="V89" s="122">
        <f>IFERROR((IF(LA_INDEX!$H$38=1,VLOOKUP('LA (Gen)'!$B89,'LA21'!$B$2:$AR$165,'LA21'!T$1,0),(IF(LA_INDEX!$H$38=2,VLOOKUP('LA (Gen)'!$B89,'LA22'!$B$2:$AR$165,'LA22'!T$1,0),(IF(LA_INDEX!$H$38=3,VLOOKUP('LA (Gen)'!$B89,'LA27'!$B$2:$AR$165,'LA27'!T$1,0),0)))))),"")</f>
        <v>52</v>
      </c>
      <c r="W89" s="122">
        <f>IFERROR((IF(LA_INDEX!$H$38=1,VLOOKUP('LA (Gen)'!$B89,'LA21'!$B$2:$AR$165,'LA21'!U$1,0),(IF(LA_INDEX!$H$38=2,VLOOKUP('LA (Gen)'!$B89,'LA22'!$B$2:$AR$165,'LA22'!U$1,0),(IF(LA_INDEX!$H$38=3,VLOOKUP('LA (Gen)'!$B89,'LA27'!$B$2:$AR$165,'LA27'!U$1,0),0)))))),"")</f>
        <v>18</v>
      </c>
      <c r="X89" s="122">
        <f>IFERROR((IF(LA_INDEX!$H$38=1,VLOOKUP('LA (Gen)'!$B89,'LA21'!$B$2:$AR$165,'LA21'!V$1,0),(IF(LA_INDEX!$H$38=2,VLOOKUP('LA (Gen)'!$B89,'LA22'!$B$2:$AR$165,'LA22'!V$1,0),(IF(LA_INDEX!$H$38=3,VLOOKUP('LA (Gen)'!$B89,'LA27'!$B$2:$AR$165,'LA27'!V$1,0),0)))))),"")</f>
        <v>18</v>
      </c>
      <c r="Y89" s="122">
        <f>IFERROR((IF(LA_INDEX!$H$38=1,VLOOKUP('LA (Gen)'!$B89,'LA21'!$B$2:$AR$165,'LA21'!W$1,0),(IF(LA_INDEX!$H$38=2,VLOOKUP('LA (Gen)'!$B89,'LA22'!$B$2:$AR$165,'LA22'!W$1,0),(IF(LA_INDEX!$H$38=3,VLOOKUP('LA (Gen)'!$B89,'LA27'!$B$2:$AR$165,'LA27'!W$1,0),0)))))),"")</f>
        <v>18</v>
      </c>
      <c r="Z89" s="122" t="str">
        <f>IFERROR((IF(LA_INDEX!$H$38=1,VLOOKUP('LA (Gen)'!$B89,'LA21'!$B$2:$AR$165,'LA21'!X$1,0),(IF(LA_INDEX!$H$38=2,VLOOKUP('LA (Gen)'!$B89,'LA22'!$B$2:$AR$165,'LA22'!X$1,0),(IF(LA_INDEX!$H$38=3,VLOOKUP('LA (Gen)'!$B89,'LA27'!$B$2:$AR$165,'LA27'!X$1,0),0)))))),"")</f>
        <v>-</v>
      </c>
      <c r="AA89" s="122" t="str">
        <f>IFERROR((IF(LA_INDEX!$H$38=1,VLOOKUP('LA (Gen)'!$B89,'LA21'!$B$2:$AR$165,'LA21'!Y$1,0),(IF(LA_INDEX!$H$38=2,VLOOKUP('LA (Gen)'!$B89,'LA22'!$B$2:$AR$165,'LA22'!Y$1,0),(IF(LA_INDEX!$H$38=3,VLOOKUP('LA (Gen)'!$B89,'LA27'!$B$2:$AR$165,'LA27'!Y$1,0),0)))))),"")</f>
        <v>-</v>
      </c>
      <c r="AB89" s="122" t="str">
        <f>IFERROR((IF(LA_INDEX!$H$38=1,VLOOKUP('LA (Gen)'!$B89,'LA21'!$B$2:$AR$165,'LA21'!Z$1,0),(IF(LA_INDEX!$H$38=2,VLOOKUP('LA (Gen)'!$B89,'LA22'!$B$2:$AR$165,'LA22'!Z$1,0),(IF(LA_INDEX!$H$38=3,VLOOKUP('LA (Gen)'!$B89,'LA27'!$B$2:$AR$165,'LA27'!Z$1,0),0)))))),"")</f>
        <v>-</v>
      </c>
      <c r="AC89" s="122">
        <f>IFERROR((IF(LA_INDEX!$H$38=1,VLOOKUP('LA (Gen)'!$B89,'LA21'!$B$2:$AR$165,'LA21'!AA$1,0),(IF(LA_INDEX!$H$38=2,VLOOKUP('LA (Gen)'!$B89,'LA22'!$B$2:$AR$165,'LA22'!AA$1,0),(IF(LA_INDEX!$H$38=3,VLOOKUP('LA (Gen)'!$B89,'LA27'!$B$2:$AR$165,'LA27'!AA$1,0),0)))))),"")</f>
        <v>10</v>
      </c>
      <c r="AD89" s="122">
        <f>IFERROR((IF(LA_INDEX!$H$38=1,VLOOKUP('LA (Gen)'!$B89,'LA21'!$B$2:$AR$165,'LA21'!AB$1,0),(IF(LA_INDEX!$H$38=2,VLOOKUP('LA (Gen)'!$B89,'LA22'!$B$2:$AR$165,'LA22'!AB$1,0),(IF(LA_INDEX!$H$38=3,VLOOKUP('LA (Gen)'!$B89,'LA27'!$B$2:$AR$165,'LA27'!AB$1,0),0)))))),"")</f>
        <v>11</v>
      </c>
      <c r="AE89" s="122">
        <f>IFERROR((IF(LA_INDEX!$H$38=1,VLOOKUP('LA (Gen)'!$B89,'LA21'!$B$2:$AR$165,'LA21'!AC$1,0),(IF(LA_INDEX!$H$38=2,VLOOKUP('LA (Gen)'!$B89,'LA22'!$B$2:$AR$165,'LA22'!AC$1,0),(IF(LA_INDEX!$H$38=3,VLOOKUP('LA (Gen)'!$B89,'LA27'!$B$2:$AR$165,'LA27'!AC$1,0),0)))))),"")</f>
        <v>11</v>
      </c>
      <c r="AF89" s="122">
        <f>IFERROR((IF(LA_INDEX!$H$38=1,VLOOKUP('LA (Gen)'!$B89,'LA21'!$B$2:$AR$165,'LA21'!AD$1,0),(IF(LA_INDEX!$H$38=2,VLOOKUP('LA (Gen)'!$B89,'LA22'!$B$2:$AR$165,'LA22'!AD$1,0),(IF(LA_INDEX!$H$38=3,VLOOKUP('LA (Gen)'!$B89,'LA27'!$B$2:$AR$165,'LA27'!AD$1,0),0)))))),"")</f>
        <v>32</v>
      </c>
      <c r="AG89" s="122">
        <f>IFERROR((IF(LA_INDEX!$H$38=1,VLOOKUP('LA (Gen)'!$B89,'LA21'!$B$2:$AR$165,'LA21'!AE$1,0),(IF(LA_INDEX!$H$38=2,VLOOKUP('LA (Gen)'!$B89,'LA22'!$B$2:$AR$165,'LA22'!AE$1,0),(IF(LA_INDEX!$H$38=3,VLOOKUP('LA (Gen)'!$B89,'LA27'!$B$2:$AR$165,'LA27'!AE$1,0),0)))))),"")</f>
        <v>36</v>
      </c>
      <c r="AH89" s="122">
        <f>IFERROR((IF(LA_INDEX!$H$38=1,VLOOKUP('LA (Gen)'!$B89,'LA21'!$B$2:$AR$165,'LA21'!AF$1,0),(IF(LA_INDEX!$H$38=2,VLOOKUP('LA (Gen)'!$B89,'LA22'!$B$2:$AR$165,'LA22'!AF$1,0),(IF(LA_INDEX!$H$38=3,VLOOKUP('LA (Gen)'!$B89,'LA27'!$B$2:$AR$165,'LA27'!AF$1,0),0)))))),"")</f>
        <v>34</v>
      </c>
      <c r="AI89" s="122">
        <f>IFERROR((IF(LA_INDEX!$H$38=1,VLOOKUP('LA (Gen)'!$B89,'LA21'!$B$2:$AR$165,'LA21'!AG$1,0),(IF(LA_INDEX!$H$38=2,VLOOKUP('LA (Gen)'!$B89,'LA22'!$B$2:$AR$165,'LA22'!AG$1,0),(IF(LA_INDEX!$H$38=3,VLOOKUP('LA (Gen)'!$B89,'LA27'!$B$2:$AR$165,'LA27'!AG$1,0),0)))))),"")</f>
        <v>3</v>
      </c>
      <c r="AJ89" s="122">
        <f>IFERROR((IF(LA_INDEX!$H$38=1,VLOOKUP('LA (Gen)'!$B89,'LA21'!$B$2:$AR$165,'LA21'!AH$1,0),(IF(LA_INDEX!$H$38=2,VLOOKUP('LA (Gen)'!$B89,'LA22'!$B$2:$AR$165,'LA22'!AH$1,0),(IF(LA_INDEX!$H$38=3,VLOOKUP('LA (Gen)'!$B89,'LA27'!$B$2:$AR$165,'LA27'!AH$1,0),0)))))),"")</f>
        <v>1</v>
      </c>
      <c r="AK89" s="122">
        <f>IFERROR((IF(LA_INDEX!$H$38=1,VLOOKUP('LA (Gen)'!$B89,'LA21'!$B$2:$AR$165,'LA21'!AI$1,0),(IF(LA_INDEX!$H$38=2,VLOOKUP('LA (Gen)'!$B89,'LA22'!$B$2:$AR$165,'LA22'!AI$1,0),(IF(LA_INDEX!$H$38=3,VLOOKUP('LA (Gen)'!$B89,'LA27'!$B$2:$AR$165,'LA27'!AI$1,0),0)))))),"")</f>
        <v>2</v>
      </c>
      <c r="AL89" s="122">
        <f>IFERROR((IF(LA_INDEX!$H$38=1,VLOOKUP('LA (Gen)'!$B89,'LA21'!$B$2:$AR$165,'LA21'!AJ$1,0),(IF(LA_INDEX!$H$38=2,VLOOKUP('LA (Gen)'!$B89,'LA22'!$B$2:$AR$165,'LA22'!AJ$1,0),(IF(LA_INDEX!$H$38=3,VLOOKUP('LA (Gen)'!$B89,'LA27'!$B$2:$AR$165,'LA27'!AJ$1,0),0)))))),"")</f>
        <v>20</v>
      </c>
      <c r="AM89" s="122">
        <f>IFERROR((IF(LA_INDEX!$H$38=1,VLOOKUP('LA (Gen)'!$B89,'LA21'!$B$2:$AR$165,'LA21'!AK$1,0),(IF(LA_INDEX!$H$38=2,VLOOKUP('LA (Gen)'!$B89,'LA22'!$B$2:$AR$165,'LA22'!AK$1,0),(IF(LA_INDEX!$H$38=3,VLOOKUP('LA (Gen)'!$B89,'LA27'!$B$2:$AR$165,'LA27'!AK$1,0),0)))))),"")</f>
        <v>23</v>
      </c>
      <c r="AN89" s="122">
        <f>IFERROR((IF(LA_INDEX!$H$38=1,VLOOKUP('LA (Gen)'!$B89,'LA21'!$B$2:$AR$165,'LA21'!AL$1,0),(IF(LA_INDEX!$H$38=2,VLOOKUP('LA (Gen)'!$B89,'LA22'!$B$2:$AR$165,'LA22'!AL$1,0),(IF(LA_INDEX!$H$38=3,VLOOKUP('LA (Gen)'!$B89,'LA27'!$B$2:$AR$165,'LA27'!AL$1,0),0)))))),"")</f>
        <v>21</v>
      </c>
      <c r="AO89" s="122">
        <f>IFERROR((IF(LA_INDEX!$H$38=1,VLOOKUP('LA (Gen)'!$B89,'LA21'!$B$2:$AR$165,'LA21'!AM$1,0),(IF(LA_INDEX!$H$38=2,VLOOKUP('LA (Gen)'!$B89,'LA22'!$B$2:$AR$165,'LA22'!AM$1,0),(IF(LA_INDEX!$H$38=3,VLOOKUP('LA (Gen)'!$B89,'LA27'!$B$2:$AR$165,'LA27'!AM$1,0),0)))))),"")</f>
        <v>10</v>
      </c>
      <c r="AP89" s="122">
        <f>IFERROR((IF(LA_INDEX!$H$38=1,VLOOKUP('LA (Gen)'!$B89,'LA21'!$B$2:$AR$165,'LA21'!AN$1,0),(IF(LA_INDEX!$H$38=2,VLOOKUP('LA (Gen)'!$B89,'LA22'!$B$2:$AR$165,'LA22'!AN$1,0),(IF(LA_INDEX!$H$38=3,VLOOKUP('LA (Gen)'!$B89,'LA27'!$B$2:$AR$165,'LA27'!AN$1,0),0)))))),"")</f>
        <v>7</v>
      </c>
      <c r="AQ89" s="122">
        <f>IFERROR((IF(LA_INDEX!$H$38=1,VLOOKUP('LA (Gen)'!$B89,'LA21'!$B$2:$AR$165,'LA21'!AO$1,0),(IF(LA_INDEX!$H$38=2,VLOOKUP('LA (Gen)'!$B89,'LA22'!$B$2:$AR$165,'LA22'!AO$1,0),(IF(LA_INDEX!$H$38=3,VLOOKUP('LA (Gen)'!$B89,'LA27'!$B$2:$AR$165,'LA27'!AO$1,0),0)))))),"")</f>
        <v>9</v>
      </c>
      <c r="AR89" s="122">
        <f>IFERROR((IF(LA_INDEX!$H$38=1,VLOOKUP('LA (Gen)'!$B89,'LA21'!$B$2:$AR$165,'LA21'!AP$1,0),(IF(LA_INDEX!$H$38=2,VLOOKUP('LA (Gen)'!$B89,'LA22'!$B$2:$AR$165,'LA22'!AP$1,0),(IF(LA_INDEX!$H$38=3,VLOOKUP('LA (Gen)'!$B89,'LA27'!$B$2:$AR$165,'LA27'!AP$1,0),0)))))),"")</f>
        <v>4</v>
      </c>
      <c r="AS89" s="122">
        <f>IFERROR((IF(LA_INDEX!$H$38=1,VLOOKUP('LA (Gen)'!$B89,'LA21'!$B$2:$AR$165,'LA21'!AQ$1,0),(IF(LA_INDEX!$H$38=2,VLOOKUP('LA (Gen)'!$B89,'LA22'!$B$2:$AR$165,'LA22'!AQ$1,0),(IF(LA_INDEX!$H$38=3,VLOOKUP('LA (Gen)'!$B89,'LA27'!$B$2:$AR$165,'LA27'!AQ$1,0),0)))))),"")</f>
        <v>2</v>
      </c>
      <c r="AT89" s="122">
        <f>IFERROR((IF(LA_INDEX!$H$38=1,VLOOKUP('LA (Gen)'!$B89,'LA21'!$B$2:$AR$165,'LA21'!AR$1,0),(IF(LA_INDEX!$H$38=2,VLOOKUP('LA (Gen)'!$B89,'LA22'!$B$2:$AR$165,'LA22'!AR$1,0),(IF(LA_INDEX!$H$38=3,VLOOKUP('LA (Gen)'!$B89,'LA27'!$B$2:$AR$165,'LA27'!AR$1,0),0)))))),"")</f>
        <v>3</v>
      </c>
    </row>
    <row r="90" spans="1:46" x14ac:dyDescent="0.3">
      <c r="A90" s="80" t="s">
        <v>517</v>
      </c>
      <c r="B90" s="114">
        <v>860</v>
      </c>
      <c r="C90" s="80" t="s">
        <v>395</v>
      </c>
      <c r="D90" s="80" t="s">
        <v>267</v>
      </c>
      <c r="E90" s="122">
        <f>IFERROR(MROUND((IF(LA_INDEX!$H$38=1,VLOOKUP('LA (Gen)'!$B90,'LA21'!$B$2:$AR$165,'LA21'!C$1,0),(IF(LA_INDEX!$H$38=2,VLOOKUP('LA (Gen)'!$B90,'LA22'!$B$2:$AR$165,'LA22'!C$1,0),(IF(LA_INDEX!$H$38=3,VLOOKUP('LA (Gen)'!$B90,'LA27'!$B$2:$AR$165,'LA27'!C$1,0),0)))))),5),"")</f>
        <v>2695</v>
      </c>
      <c r="F90" s="122">
        <f>IFERROR(MROUND((IF(LA_INDEX!$H$38=1,VLOOKUP('LA (Gen)'!$B90,'LA21'!$B$2:$AR$165,'LA21'!D$1,0),(IF(LA_INDEX!$H$38=2,VLOOKUP('LA (Gen)'!$B90,'LA22'!$B$2:$AR$165,'LA22'!D$1,0),(IF(LA_INDEX!$H$38=3,VLOOKUP('LA (Gen)'!$B90,'LA27'!$B$2:$AR$165,'LA27'!D$1,0),0)))))),5),"")</f>
        <v>2920</v>
      </c>
      <c r="G90" s="122">
        <f>IFERROR(MROUND((IF(LA_INDEX!$H$38=1,VLOOKUP('LA (Gen)'!$B90,'LA21'!$B$2:$AR$165,'LA21'!E$1,0),(IF(LA_INDEX!$H$38=2,VLOOKUP('LA (Gen)'!$B90,'LA22'!$B$2:$AR$165,'LA22'!E$1,0),(IF(LA_INDEX!$H$38=3,VLOOKUP('LA (Gen)'!$B90,'LA27'!$B$2:$AR$165,'LA27'!E$1,0),0)))))),5),"")</f>
        <v>5615</v>
      </c>
      <c r="H90" s="122">
        <f>IFERROR((IF(LA_INDEX!$H$38=1,VLOOKUP('LA (Gen)'!$B90,'LA21'!$B$2:$AR$165,'LA21'!F$1,0),(IF(LA_INDEX!$H$38=2,VLOOKUP('LA (Gen)'!$B90,'LA22'!$B$2:$AR$165,'LA22'!F$1,0),(IF(LA_INDEX!$H$38=3,VLOOKUP('LA (Gen)'!$B90,'LA27'!$B$2:$AR$165,'LA27'!F$1,0),0)))))),"")</f>
        <v>87</v>
      </c>
      <c r="I90" s="122">
        <f>IFERROR((IF(LA_INDEX!$H$38=1,VLOOKUP('LA (Gen)'!$B90,'LA21'!$B$2:$AR$165,'LA21'!G$1,0),(IF(LA_INDEX!$H$38=2,VLOOKUP('LA (Gen)'!$B90,'LA22'!$B$2:$AR$165,'LA22'!G$1,0),(IF(LA_INDEX!$H$38=3,VLOOKUP('LA (Gen)'!$B90,'LA27'!$B$2:$AR$165,'LA27'!G$1,0),0)))))),"")</f>
        <v>90</v>
      </c>
      <c r="J90" s="122">
        <f>IFERROR((IF(LA_INDEX!$H$38=1,VLOOKUP('LA (Gen)'!$B90,'LA21'!$B$2:$AR$165,'LA21'!H$1,0),(IF(LA_INDEX!$H$38=2,VLOOKUP('LA (Gen)'!$B90,'LA22'!$B$2:$AR$165,'LA22'!H$1,0),(IF(LA_INDEX!$H$38=3,VLOOKUP('LA (Gen)'!$B90,'LA27'!$B$2:$AR$165,'LA27'!H$1,0),0)))))),"")</f>
        <v>89</v>
      </c>
      <c r="K90" s="122">
        <f>IFERROR((IF(LA_INDEX!$H$38=1,VLOOKUP('LA (Gen)'!$B90,'LA21'!$B$2:$AR$165,'LA21'!I$1,0),(IF(LA_INDEX!$H$38=2,VLOOKUP('LA (Gen)'!$B90,'LA22'!$B$2:$AR$165,'LA22'!I$1,0),(IF(LA_INDEX!$H$38=3,VLOOKUP('LA (Gen)'!$B90,'LA27'!$B$2:$AR$165,'LA27'!I$1,0),0)))))),"")</f>
        <v>9</v>
      </c>
      <c r="L90" s="122">
        <f>IFERROR((IF(LA_INDEX!$H$38=1,VLOOKUP('LA (Gen)'!$B90,'LA21'!$B$2:$AR$165,'LA21'!J$1,0),(IF(LA_INDEX!$H$38=2,VLOOKUP('LA (Gen)'!$B90,'LA22'!$B$2:$AR$165,'LA22'!J$1,0),(IF(LA_INDEX!$H$38=3,VLOOKUP('LA (Gen)'!$B90,'LA27'!$B$2:$AR$165,'LA27'!J$1,0),0)))))),"")</f>
        <v>8</v>
      </c>
      <c r="M90" s="122">
        <f>IFERROR((IF(LA_INDEX!$H$38=1,VLOOKUP('LA (Gen)'!$B90,'LA21'!$B$2:$AR$165,'LA21'!K$1,0),(IF(LA_INDEX!$H$38=2,VLOOKUP('LA (Gen)'!$B90,'LA22'!$B$2:$AR$165,'LA22'!K$1,0),(IF(LA_INDEX!$H$38=3,VLOOKUP('LA (Gen)'!$B90,'LA27'!$B$2:$AR$165,'LA27'!K$1,0),0)))))),"")</f>
        <v>9</v>
      </c>
      <c r="N90" s="122">
        <f>IFERROR((IF(LA_INDEX!$H$38=1,VLOOKUP('LA (Gen)'!$B90,'LA21'!$B$2:$AR$165,'LA21'!L$1,0),(IF(LA_INDEX!$H$38=2,VLOOKUP('LA (Gen)'!$B90,'LA22'!$B$2:$AR$165,'LA22'!L$1,0),(IF(LA_INDEX!$H$38=3,VLOOKUP('LA (Gen)'!$B90,'LA27'!$B$2:$AR$165,'LA27'!L$1,0),0)))))),"")</f>
        <v>63</v>
      </c>
      <c r="O90" s="122">
        <f>IFERROR((IF(LA_INDEX!$H$38=1,VLOOKUP('LA (Gen)'!$B90,'LA21'!$B$2:$AR$165,'LA21'!M$1,0),(IF(LA_INDEX!$H$38=2,VLOOKUP('LA (Gen)'!$B90,'LA22'!$B$2:$AR$165,'LA22'!M$1,0),(IF(LA_INDEX!$H$38=3,VLOOKUP('LA (Gen)'!$B90,'LA27'!$B$2:$AR$165,'LA27'!M$1,0),0)))))),"")</f>
        <v>63</v>
      </c>
      <c r="P90" s="122">
        <f>IFERROR((IF(LA_INDEX!$H$38=1,VLOOKUP('LA (Gen)'!$B90,'LA21'!$B$2:$AR$165,'LA21'!N$1,0),(IF(LA_INDEX!$H$38=2,VLOOKUP('LA (Gen)'!$B90,'LA22'!$B$2:$AR$165,'LA22'!N$1,0),(IF(LA_INDEX!$H$38=3,VLOOKUP('LA (Gen)'!$B90,'LA27'!$B$2:$AR$165,'LA27'!N$1,0),0)))))),"")</f>
        <v>63</v>
      </c>
      <c r="Q90" s="122">
        <f>IFERROR((IF(LA_INDEX!$H$38=1,VLOOKUP('LA (Gen)'!$B90,'LA21'!$B$2:$AR$165,'LA21'!O$1,0),(IF(LA_INDEX!$H$38=2,VLOOKUP('LA (Gen)'!$B90,'LA22'!$B$2:$AR$165,'LA22'!O$1,0),(IF(LA_INDEX!$H$38=3,VLOOKUP('LA (Gen)'!$B90,'LA27'!$B$2:$AR$165,'LA27'!O$1,0),0)))))),"")</f>
        <v>17</v>
      </c>
      <c r="R90" s="122">
        <f>IFERROR((IF(LA_INDEX!$H$38=1,VLOOKUP('LA (Gen)'!$B90,'LA21'!$B$2:$AR$165,'LA21'!P$1,0),(IF(LA_INDEX!$H$38=2,VLOOKUP('LA (Gen)'!$B90,'LA22'!$B$2:$AR$165,'LA22'!P$1,0),(IF(LA_INDEX!$H$38=3,VLOOKUP('LA (Gen)'!$B90,'LA27'!$B$2:$AR$165,'LA27'!P$1,0),0)))))),"")</f>
        <v>14</v>
      </c>
      <c r="S90" s="122">
        <f>IFERROR((IF(LA_INDEX!$H$38=1,VLOOKUP('LA (Gen)'!$B90,'LA21'!$B$2:$AR$165,'LA21'!Q$1,0),(IF(LA_INDEX!$H$38=2,VLOOKUP('LA (Gen)'!$B90,'LA22'!$B$2:$AR$165,'LA22'!Q$1,0),(IF(LA_INDEX!$H$38=3,VLOOKUP('LA (Gen)'!$B90,'LA27'!$B$2:$AR$165,'LA27'!Q$1,0),0)))))),"")</f>
        <v>15</v>
      </c>
      <c r="T90" s="122">
        <f>IFERROR((IF(LA_INDEX!$H$38=1,VLOOKUP('LA (Gen)'!$B90,'LA21'!$B$2:$AR$165,'LA21'!R$1,0),(IF(LA_INDEX!$H$38=2,VLOOKUP('LA (Gen)'!$B90,'LA22'!$B$2:$AR$165,'LA22'!R$1,0),(IF(LA_INDEX!$H$38=3,VLOOKUP('LA (Gen)'!$B90,'LA27'!$B$2:$AR$165,'LA27'!R$1,0),0)))))),"")</f>
        <v>45</v>
      </c>
      <c r="U90" s="122">
        <f>IFERROR((IF(LA_INDEX!$H$38=1,VLOOKUP('LA (Gen)'!$B90,'LA21'!$B$2:$AR$165,'LA21'!S$1,0),(IF(LA_INDEX!$H$38=2,VLOOKUP('LA (Gen)'!$B90,'LA22'!$B$2:$AR$165,'LA22'!S$1,0),(IF(LA_INDEX!$H$38=3,VLOOKUP('LA (Gen)'!$B90,'LA27'!$B$2:$AR$165,'LA27'!S$1,0),0)))))),"")</f>
        <v>47</v>
      </c>
      <c r="V90" s="122">
        <f>IFERROR((IF(LA_INDEX!$H$38=1,VLOOKUP('LA (Gen)'!$B90,'LA21'!$B$2:$AR$165,'LA21'!T$1,0),(IF(LA_INDEX!$H$38=2,VLOOKUP('LA (Gen)'!$B90,'LA22'!$B$2:$AR$165,'LA22'!T$1,0),(IF(LA_INDEX!$H$38=3,VLOOKUP('LA (Gen)'!$B90,'LA27'!$B$2:$AR$165,'LA27'!T$1,0),0)))))),"")</f>
        <v>46</v>
      </c>
      <c r="W90" s="122">
        <f>IFERROR((IF(LA_INDEX!$H$38=1,VLOOKUP('LA (Gen)'!$B90,'LA21'!$B$2:$AR$165,'LA21'!U$1,0),(IF(LA_INDEX!$H$38=2,VLOOKUP('LA (Gen)'!$B90,'LA22'!$B$2:$AR$165,'LA22'!U$1,0),(IF(LA_INDEX!$H$38=3,VLOOKUP('LA (Gen)'!$B90,'LA27'!$B$2:$AR$165,'LA27'!U$1,0),0)))))),"")</f>
        <v>13</v>
      </c>
      <c r="X90" s="122">
        <f>IFERROR((IF(LA_INDEX!$H$38=1,VLOOKUP('LA (Gen)'!$B90,'LA21'!$B$2:$AR$165,'LA21'!V$1,0),(IF(LA_INDEX!$H$38=2,VLOOKUP('LA (Gen)'!$B90,'LA22'!$B$2:$AR$165,'LA22'!V$1,0),(IF(LA_INDEX!$H$38=3,VLOOKUP('LA (Gen)'!$B90,'LA27'!$B$2:$AR$165,'LA27'!V$1,0),0)))))),"")</f>
        <v>13</v>
      </c>
      <c r="Y90" s="122">
        <f>IFERROR((IF(LA_INDEX!$H$38=1,VLOOKUP('LA (Gen)'!$B90,'LA21'!$B$2:$AR$165,'LA21'!W$1,0),(IF(LA_INDEX!$H$38=2,VLOOKUP('LA (Gen)'!$B90,'LA22'!$B$2:$AR$165,'LA22'!W$1,0),(IF(LA_INDEX!$H$38=3,VLOOKUP('LA (Gen)'!$B90,'LA27'!$B$2:$AR$165,'LA27'!W$1,0),0)))))),"")</f>
        <v>13</v>
      </c>
      <c r="Z90" s="122" t="str">
        <f>IFERROR((IF(LA_INDEX!$H$38=1,VLOOKUP('LA (Gen)'!$B90,'LA21'!$B$2:$AR$165,'LA21'!X$1,0),(IF(LA_INDEX!$H$38=2,VLOOKUP('LA (Gen)'!$B90,'LA22'!$B$2:$AR$165,'LA22'!X$1,0),(IF(LA_INDEX!$H$38=3,VLOOKUP('LA (Gen)'!$B90,'LA27'!$B$2:$AR$165,'LA27'!X$1,0),0)))))),"")</f>
        <v>-</v>
      </c>
      <c r="AA90" s="122" t="str">
        <f>IFERROR((IF(LA_INDEX!$H$38=1,VLOOKUP('LA (Gen)'!$B90,'LA21'!$B$2:$AR$165,'LA21'!Y$1,0),(IF(LA_INDEX!$H$38=2,VLOOKUP('LA (Gen)'!$B90,'LA22'!$B$2:$AR$165,'LA22'!Y$1,0),(IF(LA_INDEX!$H$38=3,VLOOKUP('LA (Gen)'!$B90,'LA27'!$B$2:$AR$165,'LA27'!Y$1,0),0)))))),"")</f>
        <v>-</v>
      </c>
      <c r="AB90" s="122" t="str">
        <f>IFERROR((IF(LA_INDEX!$H$38=1,VLOOKUP('LA (Gen)'!$B90,'LA21'!$B$2:$AR$165,'LA21'!Z$1,0),(IF(LA_INDEX!$H$38=2,VLOOKUP('LA (Gen)'!$B90,'LA22'!$B$2:$AR$165,'LA22'!Z$1,0),(IF(LA_INDEX!$H$38=3,VLOOKUP('LA (Gen)'!$B90,'LA27'!$B$2:$AR$165,'LA27'!Z$1,0),0)))))),"")</f>
        <v>-</v>
      </c>
      <c r="AC90" s="122">
        <f>IFERROR((IF(LA_INDEX!$H$38=1,VLOOKUP('LA (Gen)'!$B90,'LA21'!$B$2:$AR$165,'LA21'!AA$1,0),(IF(LA_INDEX!$H$38=2,VLOOKUP('LA (Gen)'!$B90,'LA22'!$B$2:$AR$165,'LA22'!AA$1,0),(IF(LA_INDEX!$H$38=3,VLOOKUP('LA (Gen)'!$B90,'LA27'!$B$2:$AR$165,'LA27'!AA$1,0),0)))))),"")</f>
        <v>7</v>
      </c>
      <c r="AD90" s="122">
        <f>IFERROR((IF(LA_INDEX!$H$38=1,VLOOKUP('LA (Gen)'!$B90,'LA21'!$B$2:$AR$165,'LA21'!AB$1,0),(IF(LA_INDEX!$H$38=2,VLOOKUP('LA (Gen)'!$B90,'LA22'!$B$2:$AR$165,'LA22'!AB$1,0),(IF(LA_INDEX!$H$38=3,VLOOKUP('LA (Gen)'!$B90,'LA27'!$B$2:$AR$165,'LA27'!AB$1,0),0)))))),"")</f>
        <v>8</v>
      </c>
      <c r="AE90" s="122">
        <f>IFERROR((IF(LA_INDEX!$H$38=1,VLOOKUP('LA (Gen)'!$B90,'LA21'!$B$2:$AR$165,'LA21'!AC$1,0),(IF(LA_INDEX!$H$38=2,VLOOKUP('LA (Gen)'!$B90,'LA22'!$B$2:$AR$165,'LA22'!AC$1,0),(IF(LA_INDEX!$H$38=3,VLOOKUP('LA (Gen)'!$B90,'LA27'!$B$2:$AR$165,'LA27'!AC$1,0),0)))))),"")</f>
        <v>7</v>
      </c>
      <c r="AF90" s="122">
        <f>IFERROR((IF(LA_INDEX!$H$38=1,VLOOKUP('LA (Gen)'!$B90,'LA21'!$B$2:$AR$165,'LA21'!AD$1,0),(IF(LA_INDEX!$H$38=2,VLOOKUP('LA (Gen)'!$B90,'LA22'!$B$2:$AR$165,'LA22'!AD$1,0),(IF(LA_INDEX!$H$38=3,VLOOKUP('LA (Gen)'!$B90,'LA27'!$B$2:$AR$165,'LA27'!AD$1,0),0)))))),"")</f>
        <v>32</v>
      </c>
      <c r="AG90" s="122">
        <f>IFERROR((IF(LA_INDEX!$H$38=1,VLOOKUP('LA (Gen)'!$B90,'LA21'!$B$2:$AR$165,'LA21'!AE$1,0),(IF(LA_INDEX!$H$38=2,VLOOKUP('LA (Gen)'!$B90,'LA22'!$B$2:$AR$165,'LA22'!AE$1,0),(IF(LA_INDEX!$H$38=3,VLOOKUP('LA (Gen)'!$B90,'LA27'!$B$2:$AR$165,'LA27'!AE$1,0),0)))))),"")</f>
        <v>34</v>
      </c>
      <c r="AH90" s="122">
        <f>IFERROR((IF(LA_INDEX!$H$38=1,VLOOKUP('LA (Gen)'!$B90,'LA21'!$B$2:$AR$165,'LA21'!AF$1,0),(IF(LA_INDEX!$H$38=2,VLOOKUP('LA (Gen)'!$B90,'LA22'!$B$2:$AR$165,'LA22'!AF$1,0),(IF(LA_INDEX!$H$38=3,VLOOKUP('LA (Gen)'!$B90,'LA27'!$B$2:$AR$165,'LA27'!AF$1,0),0)))))),"")</f>
        <v>33</v>
      </c>
      <c r="AI90" s="122">
        <f>IFERROR((IF(LA_INDEX!$H$38=1,VLOOKUP('LA (Gen)'!$B90,'LA21'!$B$2:$AR$165,'LA21'!AG$1,0),(IF(LA_INDEX!$H$38=2,VLOOKUP('LA (Gen)'!$B90,'LA22'!$B$2:$AR$165,'LA22'!AG$1,0),(IF(LA_INDEX!$H$38=3,VLOOKUP('LA (Gen)'!$B90,'LA27'!$B$2:$AR$165,'LA27'!AG$1,0),0)))))),"")</f>
        <v>2</v>
      </c>
      <c r="AJ90" s="122">
        <f>IFERROR((IF(LA_INDEX!$H$38=1,VLOOKUP('LA (Gen)'!$B90,'LA21'!$B$2:$AR$165,'LA21'!AH$1,0),(IF(LA_INDEX!$H$38=2,VLOOKUP('LA (Gen)'!$B90,'LA22'!$B$2:$AR$165,'LA22'!AH$1,0),(IF(LA_INDEX!$H$38=3,VLOOKUP('LA (Gen)'!$B90,'LA27'!$B$2:$AR$165,'LA27'!AH$1,0),0)))))),"")</f>
        <v>1</v>
      </c>
      <c r="AK90" s="122">
        <f>IFERROR((IF(LA_INDEX!$H$38=1,VLOOKUP('LA (Gen)'!$B90,'LA21'!$B$2:$AR$165,'LA21'!AI$1,0),(IF(LA_INDEX!$H$38=2,VLOOKUP('LA (Gen)'!$B90,'LA22'!$B$2:$AR$165,'LA22'!AI$1,0),(IF(LA_INDEX!$H$38=3,VLOOKUP('LA (Gen)'!$B90,'LA27'!$B$2:$AR$165,'LA27'!AI$1,0),0)))))),"")</f>
        <v>2</v>
      </c>
      <c r="AL90" s="122">
        <f>IFERROR((IF(LA_INDEX!$H$38=1,VLOOKUP('LA (Gen)'!$B90,'LA21'!$B$2:$AR$165,'LA21'!AJ$1,0),(IF(LA_INDEX!$H$38=2,VLOOKUP('LA (Gen)'!$B90,'LA22'!$B$2:$AR$165,'LA22'!AJ$1,0),(IF(LA_INDEX!$H$38=3,VLOOKUP('LA (Gen)'!$B90,'LA27'!$B$2:$AR$165,'LA27'!AJ$1,0),0)))))),"")</f>
        <v>24</v>
      </c>
      <c r="AM90" s="122">
        <f>IFERROR((IF(LA_INDEX!$H$38=1,VLOOKUP('LA (Gen)'!$B90,'LA21'!$B$2:$AR$165,'LA21'!AK$1,0),(IF(LA_INDEX!$H$38=2,VLOOKUP('LA (Gen)'!$B90,'LA22'!$B$2:$AR$165,'LA22'!AK$1,0),(IF(LA_INDEX!$H$38=3,VLOOKUP('LA (Gen)'!$B90,'LA27'!$B$2:$AR$165,'LA27'!AK$1,0),0)))))),"")</f>
        <v>28</v>
      </c>
      <c r="AN90" s="122">
        <f>IFERROR((IF(LA_INDEX!$H$38=1,VLOOKUP('LA (Gen)'!$B90,'LA21'!$B$2:$AR$165,'LA21'!AL$1,0),(IF(LA_INDEX!$H$38=2,VLOOKUP('LA (Gen)'!$B90,'LA22'!$B$2:$AR$165,'LA22'!AL$1,0),(IF(LA_INDEX!$H$38=3,VLOOKUP('LA (Gen)'!$B90,'LA27'!$B$2:$AR$165,'LA27'!AL$1,0),0)))))),"")</f>
        <v>26</v>
      </c>
      <c r="AO90" s="122">
        <f>IFERROR((IF(LA_INDEX!$H$38=1,VLOOKUP('LA (Gen)'!$B90,'LA21'!$B$2:$AR$165,'LA21'!AM$1,0),(IF(LA_INDEX!$H$38=2,VLOOKUP('LA (Gen)'!$B90,'LA22'!$B$2:$AR$165,'LA22'!AM$1,0),(IF(LA_INDEX!$H$38=3,VLOOKUP('LA (Gen)'!$B90,'LA27'!$B$2:$AR$165,'LA27'!AM$1,0),0)))))),"")</f>
        <v>10</v>
      </c>
      <c r="AP90" s="122">
        <f>IFERROR((IF(LA_INDEX!$H$38=1,VLOOKUP('LA (Gen)'!$B90,'LA21'!$B$2:$AR$165,'LA21'!AN$1,0),(IF(LA_INDEX!$H$38=2,VLOOKUP('LA (Gen)'!$B90,'LA22'!$B$2:$AR$165,'LA22'!AN$1,0),(IF(LA_INDEX!$H$38=3,VLOOKUP('LA (Gen)'!$B90,'LA27'!$B$2:$AR$165,'LA27'!AN$1,0),0)))))),"")</f>
        <v>8</v>
      </c>
      <c r="AQ90" s="122">
        <f>IFERROR((IF(LA_INDEX!$H$38=1,VLOOKUP('LA (Gen)'!$B90,'LA21'!$B$2:$AR$165,'LA21'!AO$1,0),(IF(LA_INDEX!$H$38=2,VLOOKUP('LA (Gen)'!$B90,'LA22'!$B$2:$AR$165,'LA22'!AO$1,0),(IF(LA_INDEX!$H$38=3,VLOOKUP('LA (Gen)'!$B90,'LA27'!$B$2:$AR$165,'LA27'!AO$1,0),0)))))),"")</f>
        <v>9</v>
      </c>
      <c r="AR90" s="122">
        <f>IFERROR((IF(LA_INDEX!$H$38=1,VLOOKUP('LA (Gen)'!$B90,'LA21'!$B$2:$AR$165,'LA21'!AP$1,0),(IF(LA_INDEX!$H$38=2,VLOOKUP('LA (Gen)'!$B90,'LA22'!$B$2:$AR$165,'LA22'!AP$1,0),(IF(LA_INDEX!$H$38=3,VLOOKUP('LA (Gen)'!$B90,'LA27'!$B$2:$AR$165,'LA27'!AP$1,0),0)))))),"")</f>
        <v>3</v>
      </c>
      <c r="AS90" s="122">
        <f>IFERROR((IF(LA_INDEX!$H$38=1,VLOOKUP('LA (Gen)'!$B90,'LA21'!$B$2:$AR$165,'LA21'!AQ$1,0),(IF(LA_INDEX!$H$38=2,VLOOKUP('LA (Gen)'!$B90,'LA22'!$B$2:$AR$165,'LA22'!AQ$1,0),(IF(LA_INDEX!$H$38=3,VLOOKUP('LA (Gen)'!$B90,'LA27'!$B$2:$AR$165,'LA27'!AQ$1,0),0)))))),"")</f>
        <v>2</v>
      </c>
      <c r="AT90" s="122">
        <f>IFERROR((IF(LA_INDEX!$H$38=1,VLOOKUP('LA (Gen)'!$B90,'LA21'!$B$2:$AR$165,'LA21'!AR$1,0),(IF(LA_INDEX!$H$38=2,VLOOKUP('LA (Gen)'!$B90,'LA22'!$B$2:$AR$165,'LA22'!AR$1,0),(IF(LA_INDEX!$H$38=3,VLOOKUP('LA (Gen)'!$B90,'LA27'!$B$2:$AR$165,'LA27'!AR$1,0),0)))))),"")</f>
        <v>3</v>
      </c>
    </row>
    <row r="91" spans="1:46" x14ac:dyDescent="0.3">
      <c r="A91" s="80" t="s">
        <v>518</v>
      </c>
      <c r="B91" s="114">
        <v>861</v>
      </c>
      <c r="C91" s="80" t="s">
        <v>398</v>
      </c>
      <c r="D91" s="80" t="s">
        <v>267</v>
      </c>
      <c r="E91" s="122">
        <f>IFERROR(MROUND((IF(LA_INDEX!$H$38=1,VLOOKUP('LA (Gen)'!$B91,'LA21'!$B$2:$AR$165,'LA21'!C$1,0),(IF(LA_INDEX!$H$38=2,VLOOKUP('LA (Gen)'!$B91,'LA22'!$B$2:$AR$165,'LA22'!C$1,0),(IF(LA_INDEX!$H$38=3,VLOOKUP('LA (Gen)'!$B91,'LA27'!$B$2:$AR$165,'LA27'!C$1,0),0)))))),5),"")</f>
        <v>540</v>
      </c>
      <c r="F91" s="122">
        <f>IFERROR(MROUND((IF(LA_INDEX!$H$38=1,VLOOKUP('LA (Gen)'!$B91,'LA21'!$B$2:$AR$165,'LA21'!D$1,0),(IF(LA_INDEX!$H$38=2,VLOOKUP('LA (Gen)'!$B91,'LA22'!$B$2:$AR$165,'LA22'!D$1,0),(IF(LA_INDEX!$H$38=3,VLOOKUP('LA (Gen)'!$B91,'LA27'!$B$2:$AR$165,'LA27'!D$1,0),0)))))),5),"")</f>
        <v>655</v>
      </c>
      <c r="G91" s="122">
        <f>IFERROR(MROUND((IF(LA_INDEX!$H$38=1,VLOOKUP('LA (Gen)'!$B91,'LA21'!$B$2:$AR$165,'LA21'!E$1,0),(IF(LA_INDEX!$H$38=2,VLOOKUP('LA (Gen)'!$B91,'LA22'!$B$2:$AR$165,'LA22'!E$1,0),(IF(LA_INDEX!$H$38=3,VLOOKUP('LA (Gen)'!$B91,'LA27'!$B$2:$AR$165,'LA27'!E$1,0),0)))))),5),"")</f>
        <v>1200</v>
      </c>
      <c r="H91" s="122">
        <f>IFERROR((IF(LA_INDEX!$H$38=1,VLOOKUP('LA (Gen)'!$B91,'LA21'!$B$2:$AR$165,'LA21'!F$1,0),(IF(LA_INDEX!$H$38=2,VLOOKUP('LA (Gen)'!$B91,'LA22'!$B$2:$AR$165,'LA22'!F$1,0),(IF(LA_INDEX!$H$38=3,VLOOKUP('LA (Gen)'!$B91,'LA27'!$B$2:$AR$165,'LA27'!F$1,0),0)))))),"")</f>
        <v>84</v>
      </c>
      <c r="I91" s="122">
        <f>IFERROR((IF(LA_INDEX!$H$38=1,VLOOKUP('LA (Gen)'!$B91,'LA21'!$B$2:$AR$165,'LA21'!G$1,0),(IF(LA_INDEX!$H$38=2,VLOOKUP('LA (Gen)'!$B91,'LA22'!$B$2:$AR$165,'LA22'!G$1,0),(IF(LA_INDEX!$H$38=3,VLOOKUP('LA (Gen)'!$B91,'LA27'!$B$2:$AR$165,'LA27'!G$1,0),0)))))),"")</f>
        <v>88</v>
      </c>
      <c r="J91" s="122">
        <f>IFERROR((IF(LA_INDEX!$H$38=1,VLOOKUP('LA (Gen)'!$B91,'LA21'!$B$2:$AR$165,'LA21'!H$1,0),(IF(LA_INDEX!$H$38=2,VLOOKUP('LA (Gen)'!$B91,'LA22'!$B$2:$AR$165,'LA22'!H$1,0),(IF(LA_INDEX!$H$38=3,VLOOKUP('LA (Gen)'!$B91,'LA27'!$B$2:$AR$165,'LA27'!H$1,0),0)))))),"")</f>
        <v>86</v>
      </c>
      <c r="K91" s="122">
        <f>IFERROR((IF(LA_INDEX!$H$38=1,VLOOKUP('LA (Gen)'!$B91,'LA21'!$B$2:$AR$165,'LA21'!I$1,0),(IF(LA_INDEX!$H$38=2,VLOOKUP('LA (Gen)'!$B91,'LA22'!$B$2:$AR$165,'LA22'!I$1,0),(IF(LA_INDEX!$H$38=3,VLOOKUP('LA (Gen)'!$B91,'LA27'!$B$2:$AR$165,'LA27'!I$1,0),0)))))),"")</f>
        <v>10</v>
      </c>
      <c r="L91" s="122">
        <f>IFERROR((IF(LA_INDEX!$H$38=1,VLOOKUP('LA (Gen)'!$B91,'LA21'!$B$2:$AR$165,'LA21'!J$1,0),(IF(LA_INDEX!$H$38=2,VLOOKUP('LA (Gen)'!$B91,'LA22'!$B$2:$AR$165,'LA22'!J$1,0),(IF(LA_INDEX!$H$38=3,VLOOKUP('LA (Gen)'!$B91,'LA27'!$B$2:$AR$165,'LA27'!J$1,0),0)))))),"")</f>
        <v>6</v>
      </c>
      <c r="M91" s="122">
        <f>IFERROR((IF(LA_INDEX!$H$38=1,VLOOKUP('LA (Gen)'!$B91,'LA21'!$B$2:$AR$165,'LA21'!K$1,0),(IF(LA_INDEX!$H$38=2,VLOOKUP('LA (Gen)'!$B91,'LA22'!$B$2:$AR$165,'LA22'!K$1,0),(IF(LA_INDEX!$H$38=3,VLOOKUP('LA (Gen)'!$B91,'LA27'!$B$2:$AR$165,'LA27'!K$1,0),0)))))),"")</f>
        <v>8</v>
      </c>
      <c r="N91" s="122">
        <f>IFERROR((IF(LA_INDEX!$H$38=1,VLOOKUP('LA (Gen)'!$B91,'LA21'!$B$2:$AR$165,'LA21'!L$1,0),(IF(LA_INDEX!$H$38=2,VLOOKUP('LA (Gen)'!$B91,'LA22'!$B$2:$AR$165,'LA22'!L$1,0),(IF(LA_INDEX!$H$38=3,VLOOKUP('LA (Gen)'!$B91,'LA27'!$B$2:$AR$165,'LA27'!L$1,0),0)))))),"")</f>
        <v>64</v>
      </c>
      <c r="O91" s="122">
        <f>IFERROR((IF(LA_INDEX!$H$38=1,VLOOKUP('LA (Gen)'!$B91,'LA21'!$B$2:$AR$165,'LA21'!M$1,0),(IF(LA_INDEX!$H$38=2,VLOOKUP('LA (Gen)'!$B91,'LA22'!$B$2:$AR$165,'LA22'!M$1,0),(IF(LA_INDEX!$H$38=3,VLOOKUP('LA (Gen)'!$B91,'LA27'!$B$2:$AR$165,'LA27'!M$1,0),0)))))),"")</f>
        <v>65</v>
      </c>
      <c r="P91" s="122">
        <f>IFERROR((IF(LA_INDEX!$H$38=1,VLOOKUP('LA (Gen)'!$B91,'LA21'!$B$2:$AR$165,'LA21'!N$1,0),(IF(LA_INDEX!$H$38=2,VLOOKUP('LA (Gen)'!$B91,'LA22'!$B$2:$AR$165,'LA22'!N$1,0),(IF(LA_INDEX!$H$38=3,VLOOKUP('LA (Gen)'!$B91,'LA27'!$B$2:$AR$165,'LA27'!N$1,0),0)))))),"")</f>
        <v>65</v>
      </c>
      <c r="Q91" s="122">
        <f>IFERROR((IF(LA_INDEX!$H$38=1,VLOOKUP('LA (Gen)'!$B91,'LA21'!$B$2:$AR$165,'LA21'!O$1,0),(IF(LA_INDEX!$H$38=2,VLOOKUP('LA (Gen)'!$B91,'LA22'!$B$2:$AR$165,'LA22'!O$1,0),(IF(LA_INDEX!$H$38=3,VLOOKUP('LA (Gen)'!$B91,'LA27'!$B$2:$AR$165,'LA27'!O$1,0),0)))))),"")</f>
        <v>13</v>
      </c>
      <c r="R91" s="122">
        <f>IFERROR((IF(LA_INDEX!$H$38=1,VLOOKUP('LA (Gen)'!$B91,'LA21'!$B$2:$AR$165,'LA21'!P$1,0),(IF(LA_INDEX!$H$38=2,VLOOKUP('LA (Gen)'!$B91,'LA22'!$B$2:$AR$165,'LA22'!P$1,0),(IF(LA_INDEX!$H$38=3,VLOOKUP('LA (Gen)'!$B91,'LA27'!$B$2:$AR$165,'LA27'!P$1,0),0)))))),"")</f>
        <v>12</v>
      </c>
      <c r="S91" s="122">
        <f>IFERROR((IF(LA_INDEX!$H$38=1,VLOOKUP('LA (Gen)'!$B91,'LA21'!$B$2:$AR$165,'LA21'!Q$1,0),(IF(LA_INDEX!$H$38=2,VLOOKUP('LA (Gen)'!$B91,'LA22'!$B$2:$AR$165,'LA22'!Q$1,0),(IF(LA_INDEX!$H$38=3,VLOOKUP('LA (Gen)'!$B91,'LA27'!$B$2:$AR$165,'LA27'!Q$1,0),0)))))),"")</f>
        <v>12</v>
      </c>
      <c r="T91" s="122">
        <f>IFERROR((IF(LA_INDEX!$H$38=1,VLOOKUP('LA (Gen)'!$B91,'LA21'!$B$2:$AR$165,'LA21'!R$1,0),(IF(LA_INDEX!$H$38=2,VLOOKUP('LA (Gen)'!$B91,'LA22'!$B$2:$AR$165,'LA22'!R$1,0),(IF(LA_INDEX!$H$38=3,VLOOKUP('LA (Gen)'!$B91,'LA27'!$B$2:$AR$165,'LA27'!R$1,0),0)))))),"")</f>
        <v>49</v>
      </c>
      <c r="U91" s="122">
        <f>IFERROR((IF(LA_INDEX!$H$38=1,VLOOKUP('LA (Gen)'!$B91,'LA21'!$B$2:$AR$165,'LA21'!S$1,0),(IF(LA_INDEX!$H$38=2,VLOOKUP('LA (Gen)'!$B91,'LA22'!$B$2:$AR$165,'LA22'!S$1,0),(IF(LA_INDEX!$H$38=3,VLOOKUP('LA (Gen)'!$B91,'LA27'!$B$2:$AR$165,'LA27'!S$1,0),0)))))),"")</f>
        <v>49</v>
      </c>
      <c r="V91" s="122">
        <f>IFERROR((IF(LA_INDEX!$H$38=1,VLOOKUP('LA (Gen)'!$B91,'LA21'!$B$2:$AR$165,'LA21'!T$1,0),(IF(LA_INDEX!$H$38=2,VLOOKUP('LA (Gen)'!$B91,'LA22'!$B$2:$AR$165,'LA22'!T$1,0),(IF(LA_INDEX!$H$38=3,VLOOKUP('LA (Gen)'!$B91,'LA27'!$B$2:$AR$165,'LA27'!T$1,0),0)))))),"")</f>
        <v>49</v>
      </c>
      <c r="W91" s="122">
        <f>IFERROR((IF(LA_INDEX!$H$38=1,VLOOKUP('LA (Gen)'!$B91,'LA21'!$B$2:$AR$165,'LA21'!U$1,0),(IF(LA_INDEX!$H$38=2,VLOOKUP('LA (Gen)'!$B91,'LA22'!$B$2:$AR$165,'LA22'!U$1,0),(IF(LA_INDEX!$H$38=3,VLOOKUP('LA (Gen)'!$B91,'LA27'!$B$2:$AR$165,'LA27'!U$1,0),0)))))),"")</f>
        <v>17</v>
      </c>
      <c r="X91" s="122">
        <f>IFERROR((IF(LA_INDEX!$H$38=1,VLOOKUP('LA (Gen)'!$B91,'LA21'!$B$2:$AR$165,'LA21'!V$1,0),(IF(LA_INDEX!$H$38=2,VLOOKUP('LA (Gen)'!$B91,'LA22'!$B$2:$AR$165,'LA22'!V$1,0),(IF(LA_INDEX!$H$38=3,VLOOKUP('LA (Gen)'!$B91,'LA27'!$B$2:$AR$165,'LA27'!V$1,0),0)))))),"")</f>
        <v>17</v>
      </c>
      <c r="Y91" s="122">
        <f>IFERROR((IF(LA_INDEX!$H$38=1,VLOOKUP('LA (Gen)'!$B91,'LA21'!$B$2:$AR$165,'LA21'!W$1,0),(IF(LA_INDEX!$H$38=2,VLOOKUP('LA (Gen)'!$B91,'LA22'!$B$2:$AR$165,'LA22'!W$1,0),(IF(LA_INDEX!$H$38=3,VLOOKUP('LA (Gen)'!$B91,'LA27'!$B$2:$AR$165,'LA27'!W$1,0),0)))))),"")</f>
        <v>17</v>
      </c>
      <c r="Z91" s="122" t="str">
        <f>IFERROR((IF(LA_INDEX!$H$38=1,VLOOKUP('LA (Gen)'!$B91,'LA21'!$B$2:$AR$165,'LA21'!X$1,0),(IF(LA_INDEX!$H$38=2,VLOOKUP('LA (Gen)'!$B91,'LA22'!$B$2:$AR$165,'LA22'!X$1,0),(IF(LA_INDEX!$H$38=3,VLOOKUP('LA (Gen)'!$B91,'LA27'!$B$2:$AR$165,'LA27'!X$1,0),0)))))),"")</f>
        <v>x</v>
      </c>
      <c r="AA91" s="122" t="str">
        <f>IFERROR((IF(LA_INDEX!$H$38=1,VLOOKUP('LA (Gen)'!$B91,'LA21'!$B$2:$AR$165,'LA21'!Y$1,0),(IF(LA_INDEX!$H$38=2,VLOOKUP('LA (Gen)'!$B91,'LA22'!$B$2:$AR$165,'LA22'!Y$1,0),(IF(LA_INDEX!$H$38=3,VLOOKUP('LA (Gen)'!$B91,'LA27'!$B$2:$AR$165,'LA27'!Y$1,0),0)))))),"")</f>
        <v>x</v>
      </c>
      <c r="AB91" s="122" t="str">
        <f>IFERROR((IF(LA_INDEX!$H$38=1,VLOOKUP('LA (Gen)'!$B91,'LA21'!$B$2:$AR$165,'LA21'!Z$1,0),(IF(LA_INDEX!$H$38=2,VLOOKUP('LA (Gen)'!$B91,'LA22'!$B$2:$AR$165,'LA22'!Z$1,0),(IF(LA_INDEX!$H$38=3,VLOOKUP('LA (Gen)'!$B91,'LA27'!$B$2:$AR$165,'LA27'!Z$1,0),0)))))),"")</f>
        <v>-</v>
      </c>
      <c r="AC91" s="122">
        <f>IFERROR((IF(LA_INDEX!$H$38=1,VLOOKUP('LA (Gen)'!$B91,'LA21'!$B$2:$AR$165,'LA21'!AA$1,0),(IF(LA_INDEX!$H$38=2,VLOOKUP('LA (Gen)'!$B91,'LA22'!$B$2:$AR$165,'LA22'!AA$1,0),(IF(LA_INDEX!$H$38=3,VLOOKUP('LA (Gen)'!$B91,'LA27'!$B$2:$AR$165,'LA27'!AA$1,0),0)))))),"")</f>
        <v>8</v>
      </c>
      <c r="AD91" s="122">
        <f>IFERROR((IF(LA_INDEX!$H$38=1,VLOOKUP('LA (Gen)'!$B91,'LA21'!$B$2:$AR$165,'LA21'!AB$1,0),(IF(LA_INDEX!$H$38=2,VLOOKUP('LA (Gen)'!$B91,'LA22'!$B$2:$AR$165,'LA22'!AB$1,0),(IF(LA_INDEX!$H$38=3,VLOOKUP('LA (Gen)'!$B91,'LA27'!$B$2:$AR$165,'LA27'!AB$1,0),0)))))),"")</f>
        <v>8</v>
      </c>
      <c r="AE91" s="122">
        <f>IFERROR((IF(LA_INDEX!$H$38=1,VLOOKUP('LA (Gen)'!$B91,'LA21'!$B$2:$AR$165,'LA21'!AC$1,0),(IF(LA_INDEX!$H$38=2,VLOOKUP('LA (Gen)'!$B91,'LA22'!$B$2:$AR$165,'LA22'!AC$1,0),(IF(LA_INDEX!$H$38=3,VLOOKUP('LA (Gen)'!$B91,'LA27'!$B$2:$AR$165,'LA27'!AC$1,0),0)))))),"")</f>
        <v>8</v>
      </c>
      <c r="AF91" s="122">
        <f>IFERROR((IF(LA_INDEX!$H$38=1,VLOOKUP('LA (Gen)'!$B91,'LA21'!$B$2:$AR$165,'LA21'!AD$1,0),(IF(LA_INDEX!$H$38=2,VLOOKUP('LA (Gen)'!$B91,'LA22'!$B$2:$AR$165,'LA22'!AD$1,0),(IF(LA_INDEX!$H$38=3,VLOOKUP('LA (Gen)'!$B91,'LA27'!$B$2:$AR$165,'LA27'!AD$1,0),0)))))),"")</f>
        <v>32</v>
      </c>
      <c r="AG91" s="122">
        <f>IFERROR((IF(LA_INDEX!$H$38=1,VLOOKUP('LA (Gen)'!$B91,'LA21'!$B$2:$AR$165,'LA21'!AE$1,0),(IF(LA_INDEX!$H$38=2,VLOOKUP('LA (Gen)'!$B91,'LA22'!$B$2:$AR$165,'LA22'!AE$1,0),(IF(LA_INDEX!$H$38=3,VLOOKUP('LA (Gen)'!$B91,'LA27'!$B$2:$AR$165,'LA27'!AE$1,0),0)))))),"")</f>
        <v>32</v>
      </c>
      <c r="AH91" s="122">
        <f>IFERROR((IF(LA_INDEX!$H$38=1,VLOOKUP('LA (Gen)'!$B91,'LA21'!$B$2:$AR$165,'LA21'!AF$1,0),(IF(LA_INDEX!$H$38=2,VLOOKUP('LA (Gen)'!$B91,'LA22'!$B$2:$AR$165,'LA22'!AF$1,0),(IF(LA_INDEX!$H$38=3,VLOOKUP('LA (Gen)'!$B91,'LA27'!$B$2:$AR$165,'LA27'!AF$1,0),0)))))),"")</f>
        <v>32</v>
      </c>
      <c r="AI91" s="122">
        <f>IFERROR((IF(LA_INDEX!$H$38=1,VLOOKUP('LA (Gen)'!$B91,'LA21'!$B$2:$AR$165,'LA21'!AG$1,0),(IF(LA_INDEX!$H$38=2,VLOOKUP('LA (Gen)'!$B91,'LA22'!$B$2:$AR$165,'LA22'!AG$1,0),(IF(LA_INDEX!$H$38=3,VLOOKUP('LA (Gen)'!$B91,'LA27'!$B$2:$AR$165,'LA27'!AG$1,0),0)))))),"")</f>
        <v>3</v>
      </c>
      <c r="AJ91" s="122">
        <f>IFERROR((IF(LA_INDEX!$H$38=1,VLOOKUP('LA (Gen)'!$B91,'LA21'!$B$2:$AR$165,'LA21'!AH$1,0),(IF(LA_INDEX!$H$38=2,VLOOKUP('LA (Gen)'!$B91,'LA22'!$B$2:$AR$165,'LA22'!AH$1,0),(IF(LA_INDEX!$H$38=3,VLOOKUP('LA (Gen)'!$B91,'LA27'!$B$2:$AR$165,'LA27'!AH$1,0),0)))))),"")</f>
        <v>4</v>
      </c>
      <c r="AK91" s="122">
        <f>IFERROR((IF(LA_INDEX!$H$38=1,VLOOKUP('LA (Gen)'!$B91,'LA21'!$B$2:$AR$165,'LA21'!AI$1,0),(IF(LA_INDEX!$H$38=2,VLOOKUP('LA (Gen)'!$B91,'LA22'!$B$2:$AR$165,'LA22'!AI$1,0),(IF(LA_INDEX!$H$38=3,VLOOKUP('LA (Gen)'!$B91,'LA27'!$B$2:$AR$165,'LA27'!AI$1,0),0)))))),"")</f>
        <v>4</v>
      </c>
      <c r="AL91" s="122">
        <f>IFERROR((IF(LA_INDEX!$H$38=1,VLOOKUP('LA (Gen)'!$B91,'LA21'!$B$2:$AR$165,'LA21'!AJ$1,0),(IF(LA_INDEX!$H$38=2,VLOOKUP('LA (Gen)'!$B91,'LA22'!$B$2:$AR$165,'LA22'!AJ$1,0),(IF(LA_INDEX!$H$38=3,VLOOKUP('LA (Gen)'!$B91,'LA27'!$B$2:$AR$165,'LA27'!AJ$1,0),0)))))),"")</f>
        <v>20</v>
      </c>
      <c r="AM91" s="122">
        <f>IFERROR((IF(LA_INDEX!$H$38=1,VLOOKUP('LA (Gen)'!$B91,'LA21'!$B$2:$AR$165,'LA21'!AK$1,0),(IF(LA_INDEX!$H$38=2,VLOOKUP('LA (Gen)'!$B91,'LA22'!$B$2:$AR$165,'LA22'!AK$1,0),(IF(LA_INDEX!$H$38=3,VLOOKUP('LA (Gen)'!$B91,'LA27'!$B$2:$AR$165,'LA27'!AK$1,0),0)))))),"")</f>
        <v>24</v>
      </c>
      <c r="AN91" s="122">
        <f>IFERROR((IF(LA_INDEX!$H$38=1,VLOOKUP('LA (Gen)'!$B91,'LA21'!$B$2:$AR$165,'LA21'!AL$1,0),(IF(LA_INDEX!$H$38=2,VLOOKUP('LA (Gen)'!$B91,'LA22'!$B$2:$AR$165,'LA22'!AL$1,0),(IF(LA_INDEX!$H$38=3,VLOOKUP('LA (Gen)'!$B91,'LA27'!$B$2:$AR$165,'LA27'!AL$1,0),0)))))),"")</f>
        <v>22</v>
      </c>
      <c r="AO91" s="122">
        <f>IFERROR((IF(LA_INDEX!$H$38=1,VLOOKUP('LA (Gen)'!$B91,'LA21'!$B$2:$AR$165,'LA21'!AM$1,0),(IF(LA_INDEX!$H$38=2,VLOOKUP('LA (Gen)'!$B91,'LA22'!$B$2:$AR$165,'LA22'!AM$1,0),(IF(LA_INDEX!$H$38=3,VLOOKUP('LA (Gen)'!$B91,'LA27'!$B$2:$AR$165,'LA27'!AM$1,0),0)))))),"")</f>
        <v>13</v>
      </c>
      <c r="AP91" s="122">
        <f>IFERROR((IF(LA_INDEX!$H$38=1,VLOOKUP('LA (Gen)'!$B91,'LA21'!$B$2:$AR$165,'LA21'!AN$1,0),(IF(LA_INDEX!$H$38=2,VLOOKUP('LA (Gen)'!$B91,'LA22'!$B$2:$AR$165,'LA22'!AN$1,0),(IF(LA_INDEX!$H$38=3,VLOOKUP('LA (Gen)'!$B91,'LA27'!$B$2:$AR$165,'LA27'!AN$1,0),0)))))),"")</f>
        <v>10</v>
      </c>
      <c r="AQ91" s="122">
        <f>IFERROR((IF(LA_INDEX!$H$38=1,VLOOKUP('LA (Gen)'!$B91,'LA21'!$B$2:$AR$165,'LA21'!AO$1,0),(IF(LA_INDEX!$H$38=2,VLOOKUP('LA (Gen)'!$B91,'LA22'!$B$2:$AR$165,'LA22'!AO$1,0),(IF(LA_INDEX!$H$38=3,VLOOKUP('LA (Gen)'!$B91,'LA27'!$B$2:$AR$165,'LA27'!AO$1,0),0)))))),"")</f>
        <v>11</v>
      </c>
      <c r="AR91" s="122">
        <f>IFERROR((IF(LA_INDEX!$H$38=1,VLOOKUP('LA (Gen)'!$B91,'LA21'!$B$2:$AR$165,'LA21'!AP$1,0),(IF(LA_INDEX!$H$38=2,VLOOKUP('LA (Gen)'!$B91,'LA22'!$B$2:$AR$165,'LA22'!AP$1,0),(IF(LA_INDEX!$H$38=3,VLOOKUP('LA (Gen)'!$B91,'LA27'!$B$2:$AR$165,'LA27'!AP$1,0),0)))))),"")</f>
        <v>3</v>
      </c>
      <c r="AS91" s="122">
        <f>IFERROR((IF(LA_INDEX!$H$38=1,VLOOKUP('LA (Gen)'!$B91,'LA21'!$B$2:$AR$165,'LA21'!AQ$1,0),(IF(LA_INDEX!$H$38=2,VLOOKUP('LA (Gen)'!$B91,'LA22'!$B$2:$AR$165,'LA22'!AQ$1,0),(IF(LA_INDEX!$H$38=3,VLOOKUP('LA (Gen)'!$B91,'LA27'!$B$2:$AR$165,'LA27'!AQ$1,0),0)))))),"")</f>
        <v>2</v>
      </c>
      <c r="AT91" s="122">
        <f>IFERROR((IF(LA_INDEX!$H$38=1,VLOOKUP('LA (Gen)'!$B91,'LA21'!$B$2:$AR$165,'LA21'!AR$1,0),(IF(LA_INDEX!$H$38=2,VLOOKUP('LA (Gen)'!$B91,'LA22'!$B$2:$AR$165,'LA22'!AR$1,0),(IF(LA_INDEX!$H$38=3,VLOOKUP('LA (Gen)'!$B91,'LA27'!$B$2:$AR$165,'LA27'!AR$1,0),0)))))),"")</f>
        <v>2</v>
      </c>
    </row>
    <row r="92" spans="1:46" x14ac:dyDescent="0.3">
      <c r="A92" s="80" t="s">
        <v>519</v>
      </c>
      <c r="B92" s="114">
        <v>894</v>
      </c>
      <c r="C92" s="80" t="s">
        <v>405</v>
      </c>
      <c r="D92" s="80" t="s">
        <v>267</v>
      </c>
      <c r="E92" s="122">
        <f>IFERROR(MROUND((IF(LA_INDEX!$H$38=1,VLOOKUP('LA (Gen)'!$B92,'LA21'!$B$2:$AR$165,'LA21'!C$1,0),(IF(LA_INDEX!$H$38=2,VLOOKUP('LA (Gen)'!$B92,'LA22'!$B$2:$AR$165,'LA22'!C$1,0),(IF(LA_INDEX!$H$38=3,VLOOKUP('LA (Gen)'!$B92,'LA27'!$B$2:$AR$165,'LA27'!C$1,0),0)))))),5),"")</f>
        <v>655</v>
      </c>
      <c r="F92" s="122">
        <f>IFERROR(MROUND((IF(LA_INDEX!$H$38=1,VLOOKUP('LA (Gen)'!$B92,'LA21'!$B$2:$AR$165,'LA21'!D$1,0),(IF(LA_INDEX!$H$38=2,VLOOKUP('LA (Gen)'!$B92,'LA22'!$B$2:$AR$165,'LA22'!D$1,0),(IF(LA_INDEX!$H$38=3,VLOOKUP('LA (Gen)'!$B92,'LA27'!$B$2:$AR$165,'LA27'!D$1,0),0)))))),5),"")</f>
        <v>685</v>
      </c>
      <c r="G92" s="122">
        <f>IFERROR(MROUND((IF(LA_INDEX!$H$38=1,VLOOKUP('LA (Gen)'!$B92,'LA21'!$B$2:$AR$165,'LA21'!E$1,0),(IF(LA_INDEX!$H$38=2,VLOOKUP('LA (Gen)'!$B92,'LA22'!$B$2:$AR$165,'LA22'!E$1,0),(IF(LA_INDEX!$H$38=3,VLOOKUP('LA (Gen)'!$B92,'LA27'!$B$2:$AR$165,'LA27'!E$1,0),0)))))),5),"")</f>
        <v>1345</v>
      </c>
      <c r="H92" s="122">
        <f>IFERROR((IF(LA_INDEX!$H$38=1,VLOOKUP('LA (Gen)'!$B92,'LA21'!$B$2:$AR$165,'LA21'!F$1,0),(IF(LA_INDEX!$H$38=2,VLOOKUP('LA (Gen)'!$B92,'LA22'!$B$2:$AR$165,'LA22'!F$1,0),(IF(LA_INDEX!$H$38=3,VLOOKUP('LA (Gen)'!$B92,'LA27'!$B$2:$AR$165,'LA27'!F$1,0),0)))))),"")</f>
        <v>86</v>
      </c>
      <c r="I92" s="122">
        <f>IFERROR((IF(LA_INDEX!$H$38=1,VLOOKUP('LA (Gen)'!$B92,'LA21'!$B$2:$AR$165,'LA21'!G$1,0),(IF(LA_INDEX!$H$38=2,VLOOKUP('LA (Gen)'!$B92,'LA22'!$B$2:$AR$165,'LA22'!G$1,0),(IF(LA_INDEX!$H$38=3,VLOOKUP('LA (Gen)'!$B92,'LA27'!$B$2:$AR$165,'LA27'!G$1,0),0)))))),"")</f>
        <v>90</v>
      </c>
      <c r="J92" s="122">
        <f>IFERROR((IF(LA_INDEX!$H$38=1,VLOOKUP('LA (Gen)'!$B92,'LA21'!$B$2:$AR$165,'LA21'!H$1,0),(IF(LA_INDEX!$H$38=2,VLOOKUP('LA (Gen)'!$B92,'LA22'!$B$2:$AR$165,'LA22'!H$1,0),(IF(LA_INDEX!$H$38=3,VLOOKUP('LA (Gen)'!$B92,'LA27'!$B$2:$AR$165,'LA27'!H$1,0),0)))))),"")</f>
        <v>88</v>
      </c>
      <c r="K92" s="122">
        <f>IFERROR((IF(LA_INDEX!$H$38=1,VLOOKUP('LA (Gen)'!$B92,'LA21'!$B$2:$AR$165,'LA21'!I$1,0),(IF(LA_INDEX!$H$38=2,VLOOKUP('LA (Gen)'!$B92,'LA22'!$B$2:$AR$165,'LA22'!I$1,0),(IF(LA_INDEX!$H$38=3,VLOOKUP('LA (Gen)'!$B92,'LA27'!$B$2:$AR$165,'LA27'!I$1,0),0)))))),"")</f>
        <v>11</v>
      </c>
      <c r="L92" s="122">
        <f>IFERROR((IF(LA_INDEX!$H$38=1,VLOOKUP('LA (Gen)'!$B92,'LA21'!$B$2:$AR$165,'LA21'!J$1,0),(IF(LA_INDEX!$H$38=2,VLOOKUP('LA (Gen)'!$B92,'LA22'!$B$2:$AR$165,'LA22'!J$1,0),(IF(LA_INDEX!$H$38=3,VLOOKUP('LA (Gen)'!$B92,'LA27'!$B$2:$AR$165,'LA27'!J$1,0),0)))))),"")</f>
        <v>8</v>
      </c>
      <c r="M92" s="122">
        <f>IFERROR((IF(LA_INDEX!$H$38=1,VLOOKUP('LA (Gen)'!$B92,'LA21'!$B$2:$AR$165,'LA21'!K$1,0),(IF(LA_INDEX!$H$38=2,VLOOKUP('LA (Gen)'!$B92,'LA22'!$B$2:$AR$165,'LA22'!K$1,0),(IF(LA_INDEX!$H$38=3,VLOOKUP('LA (Gen)'!$B92,'LA27'!$B$2:$AR$165,'LA27'!K$1,0),0)))))),"")</f>
        <v>9</v>
      </c>
      <c r="N92" s="122">
        <f>IFERROR((IF(LA_INDEX!$H$38=1,VLOOKUP('LA (Gen)'!$B92,'LA21'!$B$2:$AR$165,'LA21'!L$1,0),(IF(LA_INDEX!$H$38=2,VLOOKUP('LA (Gen)'!$B92,'LA22'!$B$2:$AR$165,'LA22'!L$1,0),(IF(LA_INDEX!$H$38=3,VLOOKUP('LA (Gen)'!$B92,'LA27'!$B$2:$AR$165,'LA27'!L$1,0),0)))))),"")</f>
        <v>60</v>
      </c>
      <c r="O92" s="122">
        <f>IFERROR((IF(LA_INDEX!$H$38=1,VLOOKUP('LA (Gen)'!$B92,'LA21'!$B$2:$AR$165,'LA21'!M$1,0),(IF(LA_INDEX!$H$38=2,VLOOKUP('LA (Gen)'!$B92,'LA22'!$B$2:$AR$165,'LA22'!M$1,0),(IF(LA_INDEX!$H$38=3,VLOOKUP('LA (Gen)'!$B92,'LA27'!$B$2:$AR$165,'LA27'!M$1,0),0)))))),"")</f>
        <v>62</v>
      </c>
      <c r="P92" s="122">
        <f>IFERROR((IF(LA_INDEX!$H$38=1,VLOOKUP('LA (Gen)'!$B92,'LA21'!$B$2:$AR$165,'LA21'!N$1,0),(IF(LA_INDEX!$H$38=2,VLOOKUP('LA (Gen)'!$B92,'LA22'!$B$2:$AR$165,'LA22'!N$1,0),(IF(LA_INDEX!$H$38=3,VLOOKUP('LA (Gen)'!$B92,'LA27'!$B$2:$AR$165,'LA27'!N$1,0),0)))))),"")</f>
        <v>61</v>
      </c>
      <c r="Q92" s="122">
        <f>IFERROR((IF(LA_INDEX!$H$38=1,VLOOKUP('LA (Gen)'!$B92,'LA21'!$B$2:$AR$165,'LA21'!O$1,0),(IF(LA_INDEX!$H$38=2,VLOOKUP('LA (Gen)'!$B92,'LA22'!$B$2:$AR$165,'LA22'!O$1,0),(IF(LA_INDEX!$H$38=3,VLOOKUP('LA (Gen)'!$B92,'LA27'!$B$2:$AR$165,'LA27'!O$1,0),0)))))),"")</f>
        <v>9</v>
      </c>
      <c r="R92" s="122">
        <f>IFERROR((IF(LA_INDEX!$H$38=1,VLOOKUP('LA (Gen)'!$B92,'LA21'!$B$2:$AR$165,'LA21'!P$1,0),(IF(LA_INDEX!$H$38=2,VLOOKUP('LA (Gen)'!$B92,'LA22'!$B$2:$AR$165,'LA22'!P$1,0),(IF(LA_INDEX!$H$38=3,VLOOKUP('LA (Gen)'!$B92,'LA27'!$B$2:$AR$165,'LA27'!P$1,0),0)))))),"")</f>
        <v>10</v>
      </c>
      <c r="S92" s="122">
        <f>IFERROR((IF(LA_INDEX!$H$38=1,VLOOKUP('LA (Gen)'!$B92,'LA21'!$B$2:$AR$165,'LA21'!Q$1,0),(IF(LA_INDEX!$H$38=2,VLOOKUP('LA (Gen)'!$B92,'LA22'!$B$2:$AR$165,'LA22'!Q$1,0),(IF(LA_INDEX!$H$38=3,VLOOKUP('LA (Gen)'!$B92,'LA27'!$B$2:$AR$165,'LA27'!Q$1,0),0)))))),"")</f>
        <v>10</v>
      </c>
      <c r="T92" s="122">
        <f>IFERROR((IF(LA_INDEX!$H$38=1,VLOOKUP('LA (Gen)'!$B92,'LA21'!$B$2:$AR$165,'LA21'!R$1,0),(IF(LA_INDEX!$H$38=2,VLOOKUP('LA (Gen)'!$B92,'LA22'!$B$2:$AR$165,'LA22'!R$1,0),(IF(LA_INDEX!$H$38=3,VLOOKUP('LA (Gen)'!$B92,'LA27'!$B$2:$AR$165,'LA27'!R$1,0),0)))))),"")</f>
        <v>48</v>
      </c>
      <c r="U92" s="122">
        <f>IFERROR((IF(LA_INDEX!$H$38=1,VLOOKUP('LA (Gen)'!$B92,'LA21'!$B$2:$AR$165,'LA21'!S$1,0),(IF(LA_INDEX!$H$38=2,VLOOKUP('LA (Gen)'!$B92,'LA22'!$B$2:$AR$165,'LA22'!S$1,0),(IF(LA_INDEX!$H$38=3,VLOOKUP('LA (Gen)'!$B92,'LA27'!$B$2:$AR$165,'LA27'!S$1,0),0)))))),"")</f>
        <v>49</v>
      </c>
      <c r="V92" s="122">
        <f>IFERROR((IF(LA_INDEX!$H$38=1,VLOOKUP('LA (Gen)'!$B92,'LA21'!$B$2:$AR$165,'LA21'!T$1,0),(IF(LA_INDEX!$H$38=2,VLOOKUP('LA (Gen)'!$B92,'LA22'!$B$2:$AR$165,'LA22'!T$1,0),(IF(LA_INDEX!$H$38=3,VLOOKUP('LA (Gen)'!$B92,'LA27'!$B$2:$AR$165,'LA27'!T$1,0),0)))))),"")</f>
        <v>48</v>
      </c>
      <c r="W92" s="122">
        <f>IFERROR((IF(LA_INDEX!$H$38=1,VLOOKUP('LA (Gen)'!$B92,'LA21'!$B$2:$AR$165,'LA21'!U$1,0),(IF(LA_INDEX!$H$38=2,VLOOKUP('LA (Gen)'!$B92,'LA22'!$B$2:$AR$165,'LA22'!U$1,0),(IF(LA_INDEX!$H$38=3,VLOOKUP('LA (Gen)'!$B92,'LA27'!$B$2:$AR$165,'LA27'!U$1,0),0)))))),"")</f>
        <v>20</v>
      </c>
      <c r="X92" s="122">
        <f>IFERROR((IF(LA_INDEX!$H$38=1,VLOOKUP('LA (Gen)'!$B92,'LA21'!$B$2:$AR$165,'LA21'!V$1,0),(IF(LA_INDEX!$H$38=2,VLOOKUP('LA (Gen)'!$B92,'LA22'!$B$2:$AR$165,'LA22'!V$1,0),(IF(LA_INDEX!$H$38=3,VLOOKUP('LA (Gen)'!$B92,'LA27'!$B$2:$AR$165,'LA27'!V$1,0),0)))))),"")</f>
        <v>17</v>
      </c>
      <c r="Y92" s="122">
        <f>IFERROR((IF(LA_INDEX!$H$38=1,VLOOKUP('LA (Gen)'!$B92,'LA21'!$B$2:$AR$165,'LA21'!W$1,0),(IF(LA_INDEX!$H$38=2,VLOOKUP('LA (Gen)'!$B92,'LA22'!$B$2:$AR$165,'LA22'!W$1,0),(IF(LA_INDEX!$H$38=3,VLOOKUP('LA (Gen)'!$B92,'LA27'!$B$2:$AR$165,'LA27'!W$1,0),0)))))),"")</f>
        <v>18</v>
      </c>
      <c r="Z92" s="122">
        <f>IFERROR((IF(LA_INDEX!$H$38=1,VLOOKUP('LA (Gen)'!$B92,'LA21'!$B$2:$AR$165,'LA21'!X$1,0),(IF(LA_INDEX!$H$38=2,VLOOKUP('LA (Gen)'!$B92,'LA22'!$B$2:$AR$165,'LA22'!X$1,0),(IF(LA_INDEX!$H$38=3,VLOOKUP('LA (Gen)'!$B92,'LA27'!$B$2:$AR$165,'LA27'!X$1,0),0)))))),"")</f>
        <v>2</v>
      </c>
      <c r="AA92" s="122" t="str">
        <f>IFERROR((IF(LA_INDEX!$H$38=1,VLOOKUP('LA (Gen)'!$B92,'LA21'!$B$2:$AR$165,'LA21'!Y$1,0),(IF(LA_INDEX!$H$38=2,VLOOKUP('LA (Gen)'!$B92,'LA22'!$B$2:$AR$165,'LA22'!Y$1,0),(IF(LA_INDEX!$H$38=3,VLOOKUP('LA (Gen)'!$B92,'LA27'!$B$2:$AR$165,'LA27'!Y$1,0),0)))))),"")</f>
        <v>-</v>
      </c>
      <c r="AB92" s="122">
        <f>IFERROR((IF(LA_INDEX!$H$38=1,VLOOKUP('LA (Gen)'!$B92,'LA21'!$B$2:$AR$165,'LA21'!Z$1,0),(IF(LA_INDEX!$H$38=2,VLOOKUP('LA (Gen)'!$B92,'LA22'!$B$2:$AR$165,'LA22'!Z$1,0),(IF(LA_INDEX!$H$38=3,VLOOKUP('LA (Gen)'!$B92,'LA27'!$B$2:$AR$165,'LA27'!Z$1,0),0)))))),"")</f>
        <v>1</v>
      </c>
      <c r="AC92" s="122">
        <f>IFERROR((IF(LA_INDEX!$H$38=1,VLOOKUP('LA (Gen)'!$B92,'LA21'!$B$2:$AR$165,'LA21'!AA$1,0),(IF(LA_INDEX!$H$38=2,VLOOKUP('LA (Gen)'!$B92,'LA22'!$B$2:$AR$165,'LA22'!AA$1,0),(IF(LA_INDEX!$H$38=3,VLOOKUP('LA (Gen)'!$B92,'LA27'!$B$2:$AR$165,'LA27'!AA$1,0),0)))))),"")</f>
        <v>14</v>
      </c>
      <c r="AD92" s="122">
        <f>IFERROR((IF(LA_INDEX!$H$38=1,VLOOKUP('LA (Gen)'!$B92,'LA21'!$B$2:$AR$165,'LA21'!AB$1,0),(IF(LA_INDEX!$H$38=2,VLOOKUP('LA (Gen)'!$B92,'LA22'!$B$2:$AR$165,'LA22'!AB$1,0),(IF(LA_INDEX!$H$38=3,VLOOKUP('LA (Gen)'!$B92,'LA27'!$B$2:$AR$165,'LA27'!AB$1,0),0)))))),"")</f>
        <v>12</v>
      </c>
      <c r="AE92" s="122">
        <f>IFERROR((IF(LA_INDEX!$H$38=1,VLOOKUP('LA (Gen)'!$B92,'LA21'!$B$2:$AR$165,'LA21'!AC$1,0),(IF(LA_INDEX!$H$38=2,VLOOKUP('LA (Gen)'!$B92,'LA22'!$B$2:$AR$165,'LA22'!AC$1,0),(IF(LA_INDEX!$H$38=3,VLOOKUP('LA (Gen)'!$B92,'LA27'!$B$2:$AR$165,'LA27'!AC$1,0),0)))))),"")</f>
        <v>13</v>
      </c>
      <c r="AF92" s="122">
        <f>IFERROR((IF(LA_INDEX!$H$38=1,VLOOKUP('LA (Gen)'!$B92,'LA21'!$B$2:$AR$165,'LA21'!AD$1,0),(IF(LA_INDEX!$H$38=2,VLOOKUP('LA (Gen)'!$B92,'LA22'!$B$2:$AR$165,'LA22'!AD$1,0),(IF(LA_INDEX!$H$38=3,VLOOKUP('LA (Gen)'!$B92,'LA27'!$B$2:$AR$165,'LA27'!AD$1,0),0)))))),"")</f>
        <v>28</v>
      </c>
      <c r="AG92" s="122">
        <f>IFERROR((IF(LA_INDEX!$H$38=1,VLOOKUP('LA (Gen)'!$B92,'LA21'!$B$2:$AR$165,'LA21'!AE$1,0),(IF(LA_INDEX!$H$38=2,VLOOKUP('LA (Gen)'!$B92,'LA22'!$B$2:$AR$165,'LA22'!AE$1,0),(IF(LA_INDEX!$H$38=3,VLOOKUP('LA (Gen)'!$B92,'LA27'!$B$2:$AR$165,'LA27'!AE$1,0),0)))))),"")</f>
        <v>32</v>
      </c>
      <c r="AH92" s="122">
        <f>IFERROR((IF(LA_INDEX!$H$38=1,VLOOKUP('LA (Gen)'!$B92,'LA21'!$B$2:$AR$165,'LA21'!AF$1,0),(IF(LA_INDEX!$H$38=2,VLOOKUP('LA (Gen)'!$B92,'LA22'!$B$2:$AR$165,'LA22'!AF$1,0),(IF(LA_INDEX!$H$38=3,VLOOKUP('LA (Gen)'!$B92,'LA27'!$B$2:$AR$165,'LA27'!AF$1,0),0)))))),"")</f>
        <v>30</v>
      </c>
      <c r="AI92" s="122">
        <f>IFERROR((IF(LA_INDEX!$H$38=1,VLOOKUP('LA (Gen)'!$B92,'LA21'!$B$2:$AR$165,'LA21'!AG$1,0),(IF(LA_INDEX!$H$38=2,VLOOKUP('LA (Gen)'!$B92,'LA22'!$B$2:$AR$165,'LA22'!AG$1,0),(IF(LA_INDEX!$H$38=3,VLOOKUP('LA (Gen)'!$B92,'LA27'!$B$2:$AR$165,'LA27'!AG$1,0),0)))))),"")</f>
        <v>2</v>
      </c>
      <c r="AJ92" s="122">
        <f>IFERROR((IF(LA_INDEX!$H$38=1,VLOOKUP('LA (Gen)'!$B92,'LA21'!$B$2:$AR$165,'LA21'!AH$1,0),(IF(LA_INDEX!$H$38=2,VLOOKUP('LA (Gen)'!$B92,'LA22'!$B$2:$AR$165,'LA22'!AH$1,0),(IF(LA_INDEX!$H$38=3,VLOOKUP('LA (Gen)'!$B92,'LA27'!$B$2:$AR$165,'LA27'!AH$1,0),0)))))),"")</f>
        <v>2</v>
      </c>
      <c r="AK92" s="122">
        <f>IFERROR((IF(LA_INDEX!$H$38=1,VLOOKUP('LA (Gen)'!$B92,'LA21'!$B$2:$AR$165,'LA21'!AI$1,0),(IF(LA_INDEX!$H$38=2,VLOOKUP('LA (Gen)'!$B92,'LA22'!$B$2:$AR$165,'LA22'!AI$1,0),(IF(LA_INDEX!$H$38=3,VLOOKUP('LA (Gen)'!$B92,'LA27'!$B$2:$AR$165,'LA27'!AI$1,0),0)))))),"")</f>
        <v>2</v>
      </c>
      <c r="AL92" s="122">
        <f>IFERROR((IF(LA_INDEX!$H$38=1,VLOOKUP('LA (Gen)'!$B92,'LA21'!$B$2:$AR$165,'LA21'!AJ$1,0),(IF(LA_INDEX!$H$38=2,VLOOKUP('LA (Gen)'!$B92,'LA22'!$B$2:$AR$165,'LA22'!AJ$1,0),(IF(LA_INDEX!$H$38=3,VLOOKUP('LA (Gen)'!$B92,'LA27'!$B$2:$AR$165,'LA27'!AJ$1,0),0)))))),"")</f>
        <v>26</v>
      </c>
      <c r="AM92" s="122">
        <f>IFERROR((IF(LA_INDEX!$H$38=1,VLOOKUP('LA (Gen)'!$B92,'LA21'!$B$2:$AR$165,'LA21'!AK$1,0),(IF(LA_INDEX!$H$38=2,VLOOKUP('LA (Gen)'!$B92,'LA22'!$B$2:$AR$165,'LA22'!AK$1,0),(IF(LA_INDEX!$H$38=3,VLOOKUP('LA (Gen)'!$B92,'LA27'!$B$2:$AR$165,'LA27'!AK$1,0),0)))))),"")</f>
        <v>29</v>
      </c>
      <c r="AN92" s="122">
        <f>IFERROR((IF(LA_INDEX!$H$38=1,VLOOKUP('LA (Gen)'!$B92,'LA21'!$B$2:$AR$165,'LA21'!AL$1,0),(IF(LA_INDEX!$H$38=2,VLOOKUP('LA (Gen)'!$B92,'LA22'!$B$2:$AR$165,'LA22'!AL$1,0),(IF(LA_INDEX!$H$38=3,VLOOKUP('LA (Gen)'!$B92,'LA27'!$B$2:$AR$165,'LA27'!AL$1,0),0)))))),"")</f>
        <v>28</v>
      </c>
      <c r="AO92" s="122">
        <f>IFERROR((IF(LA_INDEX!$H$38=1,VLOOKUP('LA (Gen)'!$B92,'LA21'!$B$2:$AR$165,'LA21'!AM$1,0),(IF(LA_INDEX!$H$38=2,VLOOKUP('LA (Gen)'!$B92,'LA22'!$B$2:$AR$165,'LA22'!AM$1,0),(IF(LA_INDEX!$H$38=3,VLOOKUP('LA (Gen)'!$B92,'LA27'!$B$2:$AR$165,'LA27'!AM$1,0),0)))))),"")</f>
        <v>11</v>
      </c>
      <c r="AP92" s="122">
        <f>IFERROR((IF(LA_INDEX!$H$38=1,VLOOKUP('LA (Gen)'!$B92,'LA21'!$B$2:$AR$165,'LA21'!AN$1,0),(IF(LA_INDEX!$H$38=2,VLOOKUP('LA (Gen)'!$B92,'LA22'!$B$2:$AR$165,'LA22'!AN$1,0),(IF(LA_INDEX!$H$38=3,VLOOKUP('LA (Gen)'!$B92,'LA27'!$B$2:$AR$165,'LA27'!AN$1,0),0)))))),"")</f>
        <v>7</v>
      </c>
      <c r="AQ92" s="122">
        <f>IFERROR((IF(LA_INDEX!$H$38=1,VLOOKUP('LA (Gen)'!$B92,'LA21'!$B$2:$AR$165,'LA21'!AO$1,0),(IF(LA_INDEX!$H$38=2,VLOOKUP('LA (Gen)'!$B92,'LA22'!$B$2:$AR$165,'LA22'!AO$1,0),(IF(LA_INDEX!$H$38=3,VLOOKUP('LA (Gen)'!$B92,'LA27'!$B$2:$AR$165,'LA27'!AO$1,0),0)))))),"")</f>
        <v>9</v>
      </c>
      <c r="AR92" s="122">
        <f>IFERROR((IF(LA_INDEX!$H$38=1,VLOOKUP('LA (Gen)'!$B92,'LA21'!$B$2:$AR$165,'LA21'!AP$1,0),(IF(LA_INDEX!$H$38=2,VLOOKUP('LA (Gen)'!$B92,'LA22'!$B$2:$AR$165,'LA22'!AP$1,0),(IF(LA_INDEX!$H$38=3,VLOOKUP('LA (Gen)'!$B92,'LA27'!$B$2:$AR$165,'LA27'!AP$1,0),0)))))),"")</f>
        <v>3</v>
      </c>
      <c r="AS92" s="122">
        <f>IFERROR((IF(LA_INDEX!$H$38=1,VLOOKUP('LA (Gen)'!$B92,'LA21'!$B$2:$AR$165,'LA21'!AQ$1,0),(IF(LA_INDEX!$H$38=2,VLOOKUP('LA (Gen)'!$B92,'LA22'!$B$2:$AR$165,'LA22'!AQ$1,0),(IF(LA_INDEX!$H$38=3,VLOOKUP('LA (Gen)'!$B92,'LA27'!$B$2:$AR$165,'LA27'!AQ$1,0),0)))))),"")</f>
        <v>3</v>
      </c>
      <c r="AT92" s="122">
        <f>IFERROR((IF(LA_INDEX!$H$38=1,VLOOKUP('LA (Gen)'!$B92,'LA21'!$B$2:$AR$165,'LA21'!AR$1,0),(IF(LA_INDEX!$H$38=2,VLOOKUP('LA (Gen)'!$B92,'LA22'!$B$2:$AR$165,'LA22'!AR$1,0),(IF(LA_INDEX!$H$38=3,VLOOKUP('LA (Gen)'!$B92,'LA27'!$B$2:$AR$165,'LA27'!AR$1,0),0)))))),"")</f>
        <v>3</v>
      </c>
    </row>
    <row r="93" spans="1:46" x14ac:dyDescent="0.3">
      <c r="A93" s="80" t="s">
        <v>520</v>
      </c>
      <c r="B93" s="114">
        <v>335</v>
      </c>
      <c r="C93" s="80" t="s">
        <v>411</v>
      </c>
      <c r="D93" s="80" t="s">
        <v>267</v>
      </c>
      <c r="E93" s="122">
        <f>IFERROR(MROUND((IF(LA_INDEX!$H$38=1,VLOOKUP('LA (Gen)'!$B93,'LA21'!$B$2:$AR$165,'LA21'!C$1,0),(IF(LA_INDEX!$H$38=2,VLOOKUP('LA (Gen)'!$B93,'LA22'!$B$2:$AR$165,'LA22'!C$1,0),(IF(LA_INDEX!$H$38=3,VLOOKUP('LA (Gen)'!$B93,'LA27'!$B$2:$AR$165,'LA27'!C$1,0),0)))))),5),"")</f>
        <v>920</v>
      </c>
      <c r="F93" s="122">
        <f>IFERROR(MROUND((IF(LA_INDEX!$H$38=1,VLOOKUP('LA (Gen)'!$B93,'LA21'!$B$2:$AR$165,'LA21'!D$1,0),(IF(LA_INDEX!$H$38=2,VLOOKUP('LA (Gen)'!$B93,'LA22'!$B$2:$AR$165,'LA22'!D$1,0),(IF(LA_INDEX!$H$38=3,VLOOKUP('LA (Gen)'!$B93,'LA27'!$B$2:$AR$165,'LA27'!D$1,0),0)))))),5),"")</f>
        <v>995</v>
      </c>
      <c r="G93" s="122">
        <f>IFERROR(MROUND((IF(LA_INDEX!$H$38=1,VLOOKUP('LA (Gen)'!$B93,'LA21'!$B$2:$AR$165,'LA21'!E$1,0),(IF(LA_INDEX!$H$38=2,VLOOKUP('LA (Gen)'!$B93,'LA22'!$B$2:$AR$165,'LA22'!E$1,0),(IF(LA_INDEX!$H$38=3,VLOOKUP('LA (Gen)'!$B93,'LA27'!$B$2:$AR$165,'LA27'!E$1,0),0)))))),5),"")</f>
        <v>1915</v>
      </c>
      <c r="H93" s="122">
        <f>IFERROR((IF(LA_INDEX!$H$38=1,VLOOKUP('LA (Gen)'!$B93,'LA21'!$B$2:$AR$165,'LA21'!F$1,0),(IF(LA_INDEX!$H$38=2,VLOOKUP('LA (Gen)'!$B93,'LA22'!$B$2:$AR$165,'LA22'!F$1,0),(IF(LA_INDEX!$H$38=3,VLOOKUP('LA (Gen)'!$B93,'LA27'!$B$2:$AR$165,'LA27'!F$1,0),0)))))),"")</f>
        <v>83</v>
      </c>
      <c r="I93" s="122">
        <f>IFERROR((IF(LA_INDEX!$H$38=1,VLOOKUP('LA (Gen)'!$B93,'LA21'!$B$2:$AR$165,'LA21'!G$1,0),(IF(LA_INDEX!$H$38=2,VLOOKUP('LA (Gen)'!$B93,'LA22'!$B$2:$AR$165,'LA22'!G$1,0),(IF(LA_INDEX!$H$38=3,VLOOKUP('LA (Gen)'!$B93,'LA27'!$B$2:$AR$165,'LA27'!G$1,0),0)))))),"")</f>
        <v>87</v>
      </c>
      <c r="J93" s="122">
        <f>IFERROR((IF(LA_INDEX!$H$38=1,VLOOKUP('LA (Gen)'!$B93,'LA21'!$B$2:$AR$165,'LA21'!H$1,0),(IF(LA_INDEX!$H$38=2,VLOOKUP('LA (Gen)'!$B93,'LA22'!$B$2:$AR$165,'LA22'!H$1,0),(IF(LA_INDEX!$H$38=3,VLOOKUP('LA (Gen)'!$B93,'LA27'!$B$2:$AR$165,'LA27'!H$1,0),0)))))),"")</f>
        <v>85</v>
      </c>
      <c r="K93" s="122">
        <f>IFERROR((IF(LA_INDEX!$H$38=1,VLOOKUP('LA (Gen)'!$B93,'LA21'!$B$2:$AR$165,'LA21'!I$1,0),(IF(LA_INDEX!$H$38=2,VLOOKUP('LA (Gen)'!$B93,'LA22'!$B$2:$AR$165,'LA22'!I$1,0),(IF(LA_INDEX!$H$38=3,VLOOKUP('LA (Gen)'!$B93,'LA27'!$B$2:$AR$165,'LA27'!I$1,0),0)))))),"")</f>
        <v>8</v>
      </c>
      <c r="L93" s="122">
        <f>IFERROR((IF(LA_INDEX!$H$38=1,VLOOKUP('LA (Gen)'!$B93,'LA21'!$B$2:$AR$165,'LA21'!J$1,0),(IF(LA_INDEX!$H$38=2,VLOOKUP('LA (Gen)'!$B93,'LA22'!$B$2:$AR$165,'LA22'!J$1,0),(IF(LA_INDEX!$H$38=3,VLOOKUP('LA (Gen)'!$B93,'LA27'!$B$2:$AR$165,'LA27'!J$1,0),0)))))),"")</f>
        <v>6</v>
      </c>
      <c r="M93" s="122">
        <f>IFERROR((IF(LA_INDEX!$H$38=1,VLOOKUP('LA (Gen)'!$B93,'LA21'!$B$2:$AR$165,'LA21'!K$1,0),(IF(LA_INDEX!$H$38=2,VLOOKUP('LA (Gen)'!$B93,'LA22'!$B$2:$AR$165,'LA22'!K$1,0),(IF(LA_INDEX!$H$38=3,VLOOKUP('LA (Gen)'!$B93,'LA27'!$B$2:$AR$165,'LA27'!K$1,0),0)))))),"")</f>
        <v>7</v>
      </c>
      <c r="N93" s="122">
        <f>IFERROR((IF(LA_INDEX!$H$38=1,VLOOKUP('LA (Gen)'!$B93,'LA21'!$B$2:$AR$165,'LA21'!L$1,0),(IF(LA_INDEX!$H$38=2,VLOOKUP('LA (Gen)'!$B93,'LA22'!$B$2:$AR$165,'LA22'!L$1,0),(IF(LA_INDEX!$H$38=3,VLOOKUP('LA (Gen)'!$B93,'LA27'!$B$2:$AR$165,'LA27'!L$1,0),0)))))),"")</f>
        <v>69</v>
      </c>
      <c r="O93" s="122">
        <f>IFERROR((IF(LA_INDEX!$H$38=1,VLOOKUP('LA (Gen)'!$B93,'LA21'!$B$2:$AR$165,'LA21'!M$1,0),(IF(LA_INDEX!$H$38=2,VLOOKUP('LA (Gen)'!$B93,'LA22'!$B$2:$AR$165,'LA22'!M$1,0),(IF(LA_INDEX!$H$38=3,VLOOKUP('LA (Gen)'!$B93,'LA27'!$B$2:$AR$165,'LA27'!M$1,0),0)))))),"")</f>
        <v>68</v>
      </c>
      <c r="P93" s="122">
        <f>IFERROR((IF(LA_INDEX!$H$38=1,VLOOKUP('LA (Gen)'!$B93,'LA21'!$B$2:$AR$165,'LA21'!N$1,0),(IF(LA_INDEX!$H$38=2,VLOOKUP('LA (Gen)'!$B93,'LA22'!$B$2:$AR$165,'LA22'!N$1,0),(IF(LA_INDEX!$H$38=3,VLOOKUP('LA (Gen)'!$B93,'LA27'!$B$2:$AR$165,'LA27'!N$1,0),0)))))),"")</f>
        <v>69</v>
      </c>
      <c r="Q93" s="122">
        <f>IFERROR((IF(LA_INDEX!$H$38=1,VLOOKUP('LA (Gen)'!$B93,'LA21'!$B$2:$AR$165,'LA21'!O$1,0),(IF(LA_INDEX!$H$38=2,VLOOKUP('LA (Gen)'!$B93,'LA22'!$B$2:$AR$165,'LA22'!O$1,0),(IF(LA_INDEX!$H$38=3,VLOOKUP('LA (Gen)'!$B93,'LA27'!$B$2:$AR$165,'LA27'!O$1,0),0)))))),"")</f>
        <v>10</v>
      </c>
      <c r="R93" s="122">
        <f>IFERROR((IF(LA_INDEX!$H$38=1,VLOOKUP('LA (Gen)'!$B93,'LA21'!$B$2:$AR$165,'LA21'!P$1,0),(IF(LA_INDEX!$H$38=2,VLOOKUP('LA (Gen)'!$B93,'LA22'!$B$2:$AR$165,'LA22'!P$1,0),(IF(LA_INDEX!$H$38=3,VLOOKUP('LA (Gen)'!$B93,'LA27'!$B$2:$AR$165,'LA27'!P$1,0),0)))))),"")</f>
        <v>13</v>
      </c>
      <c r="S93" s="122">
        <f>IFERROR((IF(LA_INDEX!$H$38=1,VLOOKUP('LA (Gen)'!$B93,'LA21'!$B$2:$AR$165,'LA21'!Q$1,0),(IF(LA_INDEX!$H$38=2,VLOOKUP('LA (Gen)'!$B93,'LA22'!$B$2:$AR$165,'LA22'!Q$1,0),(IF(LA_INDEX!$H$38=3,VLOOKUP('LA (Gen)'!$B93,'LA27'!$B$2:$AR$165,'LA27'!Q$1,0),0)))))),"")</f>
        <v>12</v>
      </c>
      <c r="T93" s="122">
        <f>IFERROR((IF(LA_INDEX!$H$38=1,VLOOKUP('LA (Gen)'!$B93,'LA21'!$B$2:$AR$165,'LA21'!R$1,0),(IF(LA_INDEX!$H$38=2,VLOOKUP('LA (Gen)'!$B93,'LA22'!$B$2:$AR$165,'LA22'!R$1,0),(IF(LA_INDEX!$H$38=3,VLOOKUP('LA (Gen)'!$B93,'LA27'!$B$2:$AR$165,'LA27'!R$1,0),0)))))),"")</f>
        <v>58</v>
      </c>
      <c r="U93" s="122">
        <f>IFERROR((IF(LA_INDEX!$H$38=1,VLOOKUP('LA (Gen)'!$B93,'LA21'!$B$2:$AR$165,'LA21'!S$1,0),(IF(LA_INDEX!$H$38=2,VLOOKUP('LA (Gen)'!$B93,'LA22'!$B$2:$AR$165,'LA22'!S$1,0),(IF(LA_INDEX!$H$38=3,VLOOKUP('LA (Gen)'!$B93,'LA27'!$B$2:$AR$165,'LA27'!S$1,0),0)))))),"")</f>
        <v>53</v>
      </c>
      <c r="V93" s="122">
        <f>IFERROR((IF(LA_INDEX!$H$38=1,VLOOKUP('LA (Gen)'!$B93,'LA21'!$B$2:$AR$165,'LA21'!T$1,0),(IF(LA_INDEX!$H$38=2,VLOOKUP('LA (Gen)'!$B93,'LA22'!$B$2:$AR$165,'LA22'!T$1,0),(IF(LA_INDEX!$H$38=3,VLOOKUP('LA (Gen)'!$B93,'LA27'!$B$2:$AR$165,'LA27'!T$1,0),0)))))),"")</f>
        <v>55</v>
      </c>
      <c r="W93" s="122">
        <f>IFERROR((IF(LA_INDEX!$H$38=1,VLOOKUP('LA (Gen)'!$B93,'LA21'!$B$2:$AR$165,'LA21'!U$1,0),(IF(LA_INDEX!$H$38=2,VLOOKUP('LA (Gen)'!$B93,'LA22'!$B$2:$AR$165,'LA22'!U$1,0),(IF(LA_INDEX!$H$38=3,VLOOKUP('LA (Gen)'!$B93,'LA27'!$B$2:$AR$165,'LA27'!U$1,0),0)))))),"")</f>
        <v>18</v>
      </c>
      <c r="X93" s="122">
        <f>IFERROR((IF(LA_INDEX!$H$38=1,VLOOKUP('LA (Gen)'!$B93,'LA21'!$B$2:$AR$165,'LA21'!V$1,0),(IF(LA_INDEX!$H$38=2,VLOOKUP('LA (Gen)'!$B93,'LA22'!$B$2:$AR$165,'LA22'!V$1,0),(IF(LA_INDEX!$H$38=3,VLOOKUP('LA (Gen)'!$B93,'LA27'!$B$2:$AR$165,'LA27'!V$1,0),0)))))),"")</f>
        <v>16</v>
      </c>
      <c r="Y93" s="122">
        <f>IFERROR((IF(LA_INDEX!$H$38=1,VLOOKUP('LA (Gen)'!$B93,'LA21'!$B$2:$AR$165,'LA21'!W$1,0),(IF(LA_INDEX!$H$38=2,VLOOKUP('LA (Gen)'!$B93,'LA22'!$B$2:$AR$165,'LA22'!W$1,0),(IF(LA_INDEX!$H$38=3,VLOOKUP('LA (Gen)'!$B93,'LA27'!$B$2:$AR$165,'LA27'!W$1,0),0)))))),"")</f>
        <v>17</v>
      </c>
      <c r="Z93" s="122" t="str">
        <f>IFERROR((IF(LA_INDEX!$H$38=1,VLOOKUP('LA (Gen)'!$B93,'LA21'!$B$2:$AR$165,'LA21'!X$1,0),(IF(LA_INDEX!$H$38=2,VLOOKUP('LA (Gen)'!$B93,'LA22'!$B$2:$AR$165,'LA22'!X$1,0),(IF(LA_INDEX!$H$38=3,VLOOKUP('LA (Gen)'!$B93,'LA27'!$B$2:$AR$165,'LA27'!X$1,0),0)))))),"")</f>
        <v>-</v>
      </c>
      <c r="AA93" s="122" t="str">
        <f>IFERROR((IF(LA_INDEX!$H$38=1,VLOOKUP('LA (Gen)'!$B93,'LA21'!$B$2:$AR$165,'LA21'!Y$1,0),(IF(LA_INDEX!$H$38=2,VLOOKUP('LA (Gen)'!$B93,'LA22'!$B$2:$AR$165,'LA22'!Y$1,0),(IF(LA_INDEX!$H$38=3,VLOOKUP('LA (Gen)'!$B93,'LA27'!$B$2:$AR$165,'LA27'!Y$1,0),0)))))),"")</f>
        <v>-</v>
      </c>
      <c r="AB93" s="122" t="str">
        <f>IFERROR((IF(LA_INDEX!$H$38=1,VLOOKUP('LA (Gen)'!$B93,'LA21'!$B$2:$AR$165,'LA21'!Z$1,0),(IF(LA_INDEX!$H$38=2,VLOOKUP('LA (Gen)'!$B93,'LA22'!$B$2:$AR$165,'LA22'!Z$1,0),(IF(LA_INDEX!$H$38=3,VLOOKUP('LA (Gen)'!$B93,'LA27'!$B$2:$AR$165,'LA27'!Z$1,0),0)))))),"")</f>
        <v>-</v>
      </c>
      <c r="AC93" s="122">
        <f>IFERROR((IF(LA_INDEX!$H$38=1,VLOOKUP('LA (Gen)'!$B93,'LA21'!$B$2:$AR$165,'LA21'!AA$1,0),(IF(LA_INDEX!$H$38=2,VLOOKUP('LA (Gen)'!$B93,'LA22'!$B$2:$AR$165,'LA22'!AA$1,0),(IF(LA_INDEX!$H$38=3,VLOOKUP('LA (Gen)'!$B93,'LA27'!$B$2:$AR$165,'LA27'!AA$1,0),0)))))),"")</f>
        <v>11</v>
      </c>
      <c r="AD93" s="122">
        <f>IFERROR((IF(LA_INDEX!$H$38=1,VLOOKUP('LA (Gen)'!$B93,'LA21'!$B$2:$AR$165,'LA21'!AB$1,0),(IF(LA_INDEX!$H$38=2,VLOOKUP('LA (Gen)'!$B93,'LA22'!$B$2:$AR$165,'LA22'!AB$1,0),(IF(LA_INDEX!$H$38=3,VLOOKUP('LA (Gen)'!$B93,'LA27'!$B$2:$AR$165,'LA27'!AB$1,0),0)))))),"")</f>
        <v>10</v>
      </c>
      <c r="AE93" s="122">
        <f>IFERROR((IF(LA_INDEX!$H$38=1,VLOOKUP('LA (Gen)'!$B93,'LA21'!$B$2:$AR$165,'LA21'!AC$1,0),(IF(LA_INDEX!$H$38=2,VLOOKUP('LA (Gen)'!$B93,'LA22'!$B$2:$AR$165,'LA22'!AC$1,0),(IF(LA_INDEX!$H$38=3,VLOOKUP('LA (Gen)'!$B93,'LA27'!$B$2:$AR$165,'LA27'!AC$1,0),0)))))),"")</f>
        <v>11</v>
      </c>
      <c r="AF93" s="122">
        <f>IFERROR((IF(LA_INDEX!$H$38=1,VLOOKUP('LA (Gen)'!$B93,'LA21'!$B$2:$AR$165,'LA21'!AD$1,0),(IF(LA_INDEX!$H$38=2,VLOOKUP('LA (Gen)'!$B93,'LA22'!$B$2:$AR$165,'LA22'!AD$1,0),(IF(LA_INDEX!$H$38=3,VLOOKUP('LA (Gen)'!$B93,'LA27'!$B$2:$AR$165,'LA27'!AD$1,0),0)))))),"")</f>
        <v>39</v>
      </c>
      <c r="AG93" s="122">
        <f>IFERROR((IF(LA_INDEX!$H$38=1,VLOOKUP('LA (Gen)'!$B93,'LA21'!$B$2:$AR$165,'LA21'!AE$1,0),(IF(LA_INDEX!$H$38=2,VLOOKUP('LA (Gen)'!$B93,'LA22'!$B$2:$AR$165,'LA22'!AE$1,0),(IF(LA_INDEX!$H$38=3,VLOOKUP('LA (Gen)'!$B93,'LA27'!$B$2:$AR$165,'LA27'!AE$1,0),0)))))),"")</f>
        <v>37</v>
      </c>
      <c r="AH93" s="122">
        <f>IFERROR((IF(LA_INDEX!$H$38=1,VLOOKUP('LA (Gen)'!$B93,'LA21'!$B$2:$AR$165,'LA21'!AF$1,0),(IF(LA_INDEX!$H$38=2,VLOOKUP('LA (Gen)'!$B93,'LA22'!$B$2:$AR$165,'LA22'!AF$1,0),(IF(LA_INDEX!$H$38=3,VLOOKUP('LA (Gen)'!$B93,'LA27'!$B$2:$AR$165,'LA27'!AF$1,0),0)))))),"")</f>
        <v>38</v>
      </c>
      <c r="AI93" s="122">
        <f>IFERROR((IF(LA_INDEX!$H$38=1,VLOOKUP('LA (Gen)'!$B93,'LA21'!$B$2:$AR$165,'LA21'!AG$1,0),(IF(LA_INDEX!$H$38=2,VLOOKUP('LA (Gen)'!$B93,'LA22'!$B$2:$AR$165,'LA22'!AG$1,0),(IF(LA_INDEX!$H$38=3,VLOOKUP('LA (Gen)'!$B93,'LA27'!$B$2:$AR$165,'LA27'!AG$1,0),0)))))),"")</f>
        <v>2</v>
      </c>
      <c r="AJ93" s="122">
        <f>IFERROR((IF(LA_INDEX!$H$38=1,VLOOKUP('LA (Gen)'!$B93,'LA21'!$B$2:$AR$165,'LA21'!AH$1,0),(IF(LA_INDEX!$H$38=2,VLOOKUP('LA (Gen)'!$B93,'LA22'!$B$2:$AR$165,'LA22'!AH$1,0),(IF(LA_INDEX!$H$38=3,VLOOKUP('LA (Gen)'!$B93,'LA27'!$B$2:$AR$165,'LA27'!AH$1,0),0)))))),"")</f>
        <v>1</v>
      </c>
      <c r="AK93" s="122">
        <f>IFERROR((IF(LA_INDEX!$H$38=1,VLOOKUP('LA (Gen)'!$B93,'LA21'!$B$2:$AR$165,'LA21'!AI$1,0),(IF(LA_INDEX!$H$38=2,VLOOKUP('LA (Gen)'!$B93,'LA22'!$B$2:$AR$165,'LA22'!AI$1,0),(IF(LA_INDEX!$H$38=3,VLOOKUP('LA (Gen)'!$B93,'LA27'!$B$2:$AR$165,'LA27'!AI$1,0),0)))))),"")</f>
        <v>2</v>
      </c>
      <c r="AL93" s="122">
        <f>IFERROR((IF(LA_INDEX!$H$38=1,VLOOKUP('LA (Gen)'!$B93,'LA21'!$B$2:$AR$165,'LA21'!AJ$1,0),(IF(LA_INDEX!$H$38=2,VLOOKUP('LA (Gen)'!$B93,'LA22'!$B$2:$AR$165,'LA22'!AJ$1,0),(IF(LA_INDEX!$H$38=3,VLOOKUP('LA (Gen)'!$B93,'LA27'!$B$2:$AR$165,'LA27'!AJ$1,0),0)))))),"")</f>
        <v>14</v>
      </c>
      <c r="AM93" s="122">
        <f>IFERROR((IF(LA_INDEX!$H$38=1,VLOOKUP('LA (Gen)'!$B93,'LA21'!$B$2:$AR$165,'LA21'!AK$1,0),(IF(LA_INDEX!$H$38=2,VLOOKUP('LA (Gen)'!$B93,'LA22'!$B$2:$AR$165,'LA22'!AK$1,0),(IF(LA_INDEX!$H$38=3,VLOOKUP('LA (Gen)'!$B93,'LA27'!$B$2:$AR$165,'LA27'!AK$1,0),0)))))),"")</f>
        <v>19</v>
      </c>
      <c r="AN93" s="122">
        <f>IFERROR((IF(LA_INDEX!$H$38=1,VLOOKUP('LA (Gen)'!$B93,'LA21'!$B$2:$AR$165,'LA21'!AL$1,0),(IF(LA_INDEX!$H$38=2,VLOOKUP('LA (Gen)'!$B93,'LA22'!$B$2:$AR$165,'LA22'!AL$1,0),(IF(LA_INDEX!$H$38=3,VLOOKUP('LA (Gen)'!$B93,'LA27'!$B$2:$AR$165,'LA27'!AL$1,0),0)))))),"")</f>
        <v>17</v>
      </c>
      <c r="AO93" s="122">
        <f>IFERROR((IF(LA_INDEX!$H$38=1,VLOOKUP('LA (Gen)'!$B93,'LA21'!$B$2:$AR$165,'LA21'!AM$1,0),(IF(LA_INDEX!$H$38=2,VLOOKUP('LA (Gen)'!$B93,'LA22'!$B$2:$AR$165,'LA22'!AM$1,0),(IF(LA_INDEX!$H$38=3,VLOOKUP('LA (Gen)'!$B93,'LA27'!$B$2:$AR$165,'LA27'!AM$1,0),0)))))),"")</f>
        <v>12</v>
      </c>
      <c r="AP93" s="122">
        <f>IFERROR((IF(LA_INDEX!$H$38=1,VLOOKUP('LA (Gen)'!$B93,'LA21'!$B$2:$AR$165,'LA21'!AN$1,0),(IF(LA_INDEX!$H$38=2,VLOOKUP('LA (Gen)'!$B93,'LA22'!$B$2:$AR$165,'LA22'!AN$1,0),(IF(LA_INDEX!$H$38=3,VLOOKUP('LA (Gen)'!$B93,'LA27'!$B$2:$AR$165,'LA27'!AN$1,0),0)))))),"")</f>
        <v>10</v>
      </c>
      <c r="AQ93" s="122">
        <f>IFERROR((IF(LA_INDEX!$H$38=1,VLOOKUP('LA (Gen)'!$B93,'LA21'!$B$2:$AR$165,'LA21'!AO$1,0),(IF(LA_INDEX!$H$38=2,VLOOKUP('LA (Gen)'!$B93,'LA22'!$B$2:$AR$165,'LA22'!AO$1,0),(IF(LA_INDEX!$H$38=3,VLOOKUP('LA (Gen)'!$B93,'LA27'!$B$2:$AR$165,'LA27'!AO$1,0),0)))))),"")</f>
        <v>11</v>
      </c>
      <c r="AR93" s="122">
        <f>IFERROR((IF(LA_INDEX!$H$38=1,VLOOKUP('LA (Gen)'!$B93,'LA21'!$B$2:$AR$165,'LA21'!AP$1,0),(IF(LA_INDEX!$H$38=2,VLOOKUP('LA (Gen)'!$B93,'LA22'!$B$2:$AR$165,'LA22'!AP$1,0),(IF(LA_INDEX!$H$38=3,VLOOKUP('LA (Gen)'!$B93,'LA27'!$B$2:$AR$165,'LA27'!AP$1,0),0)))))),"")</f>
        <v>5</v>
      </c>
      <c r="AS93" s="122">
        <f>IFERROR((IF(LA_INDEX!$H$38=1,VLOOKUP('LA (Gen)'!$B93,'LA21'!$B$2:$AR$165,'LA21'!AQ$1,0),(IF(LA_INDEX!$H$38=2,VLOOKUP('LA (Gen)'!$B93,'LA22'!$B$2:$AR$165,'LA22'!AQ$1,0),(IF(LA_INDEX!$H$38=3,VLOOKUP('LA (Gen)'!$B93,'LA27'!$B$2:$AR$165,'LA27'!AQ$1,0),0)))))),"")</f>
        <v>3</v>
      </c>
      <c r="AT93" s="122">
        <f>IFERROR((IF(LA_INDEX!$H$38=1,VLOOKUP('LA (Gen)'!$B93,'LA21'!$B$2:$AR$165,'LA21'!AR$1,0),(IF(LA_INDEX!$H$38=2,VLOOKUP('LA (Gen)'!$B93,'LA22'!$B$2:$AR$165,'LA22'!AR$1,0),(IF(LA_INDEX!$H$38=3,VLOOKUP('LA (Gen)'!$B93,'LA27'!$B$2:$AR$165,'LA27'!AR$1,0),0)))))),"")</f>
        <v>4</v>
      </c>
    </row>
    <row r="94" spans="1:46" x14ac:dyDescent="0.3">
      <c r="A94" s="80" t="s">
        <v>521</v>
      </c>
      <c r="B94" s="114">
        <v>937</v>
      </c>
      <c r="C94" s="80" t="s">
        <v>415</v>
      </c>
      <c r="D94" s="80" t="s">
        <v>267</v>
      </c>
      <c r="E94" s="122">
        <f>IFERROR(MROUND((IF(LA_INDEX!$H$38=1,VLOOKUP('LA (Gen)'!$B94,'LA21'!$B$2:$AR$165,'LA21'!C$1,0),(IF(LA_INDEX!$H$38=2,VLOOKUP('LA (Gen)'!$B94,'LA22'!$B$2:$AR$165,'LA22'!C$1,0),(IF(LA_INDEX!$H$38=3,VLOOKUP('LA (Gen)'!$B94,'LA27'!$B$2:$AR$165,'LA27'!C$1,0),0)))))),5),"")</f>
        <v>2125</v>
      </c>
      <c r="F94" s="122">
        <f>IFERROR(MROUND((IF(LA_INDEX!$H$38=1,VLOOKUP('LA (Gen)'!$B94,'LA21'!$B$2:$AR$165,'LA21'!D$1,0),(IF(LA_INDEX!$H$38=2,VLOOKUP('LA (Gen)'!$B94,'LA22'!$B$2:$AR$165,'LA22'!D$1,0),(IF(LA_INDEX!$H$38=3,VLOOKUP('LA (Gen)'!$B94,'LA27'!$B$2:$AR$165,'LA27'!D$1,0),0)))))),5),"")</f>
        <v>2460</v>
      </c>
      <c r="G94" s="122">
        <f>IFERROR(MROUND((IF(LA_INDEX!$H$38=1,VLOOKUP('LA (Gen)'!$B94,'LA21'!$B$2:$AR$165,'LA21'!E$1,0),(IF(LA_INDEX!$H$38=2,VLOOKUP('LA (Gen)'!$B94,'LA22'!$B$2:$AR$165,'LA22'!E$1,0),(IF(LA_INDEX!$H$38=3,VLOOKUP('LA (Gen)'!$B94,'LA27'!$B$2:$AR$165,'LA27'!E$1,0),0)))))),5),"")</f>
        <v>4585</v>
      </c>
      <c r="H94" s="122">
        <f>IFERROR((IF(LA_INDEX!$H$38=1,VLOOKUP('LA (Gen)'!$B94,'LA21'!$B$2:$AR$165,'LA21'!F$1,0),(IF(LA_INDEX!$H$38=2,VLOOKUP('LA (Gen)'!$B94,'LA22'!$B$2:$AR$165,'LA22'!F$1,0),(IF(LA_INDEX!$H$38=3,VLOOKUP('LA (Gen)'!$B94,'LA27'!$B$2:$AR$165,'LA27'!F$1,0),0)))))),"")</f>
        <v>89</v>
      </c>
      <c r="I94" s="122">
        <f>IFERROR((IF(LA_INDEX!$H$38=1,VLOOKUP('LA (Gen)'!$B94,'LA21'!$B$2:$AR$165,'LA21'!G$1,0),(IF(LA_INDEX!$H$38=2,VLOOKUP('LA (Gen)'!$B94,'LA22'!$B$2:$AR$165,'LA22'!G$1,0),(IF(LA_INDEX!$H$38=3,VLOOKUP('LA (Gen)'!$B94,'LA27'!$B$2:$AR$165,'LA27'!G$1,0),0)))))),"")</f>
        <v>92</v>
      </c>
      <c r="J94" s="122">
        <f>IFERROR((IF(LA_INDEX!$H$38=1,VLOOKUP('LA (Gen)'!$B94,'LA21'!$B$2:$AR$165,'LA21'!H$1,0),(IF(LA_INDEX!$H$38=2,VLOOKUP('LA (Gen)'!$B94,'LA22'!$B$2:$AR$165,'LA22'!H$1,0),(IF(LA_INDEX!$H$38=3,VLOOKUP('LA (Gen)'!$B94,'LA27'!$B$2:$AR$165,'LA27'!H$1,0),0)))))),"")</f>
        <v>91</v>
      </c>
      <c r="K94" s="122">
        <f>IFERROR((IF(LA_INDEX!$H$38=1,VLOOKUP('LA (Gen)'!$B94,'LA21'!$B$2:$AR$165,'LA21'!I$1,0),(IF(LA_INDEX!$H$38=2,VLOOKUP('LA (Gen)'!$B94,'LA22'!$B$2:$AR$165,'LA22'!I$1,0),(IF(LA_INDEX!$H$38=3,VLOOKUP('LA (Gen)'!$B94,'LA27'!$B$2:$AR$165,'LA27'!I$1,0),0)))))),"")</f>
        <v>10</v>
      </c>
      <c r="L94" s="122">
        <f>IFERROR((IF(LA_INDEX!$H$38=1,VLOOKUP('LA (Gen)'!$B94,'LA21'!$B$2:$AR$165,'LA21'!J$1,0),(IF(LA_INDEX!$H$38=2,VLOOKUP('LA (Gen)'!$B94,'LA22'!$B$2:$AR$165,'LA22'!J$1,0),(IF(LA_INDEX!$H$38=3,VLOOKUP('LA (Gen)'!$B94,'LA27'!$B$2:$AR$165,'LA27'!J$1,0),0)))))),"")</f>
        <v>7</v>
      </c>
      <c r="M94" s="122">
        <f>IFERROR((IF(LA_INDEX!$H$38=1,VLOOKUP('LA (Gen)'!$B94,'LA21'!$B$2:$AR$165,'LA21'!K$1,0),(IF(LA_INDEX!$H$38=2,VLOOKUP('LA (Gen)'!$B94,'LA22'!$B$2:$AR$165,'LA22'!K$1,0),(IF(LA_INDEX!$H$38=3,VLOOKUP('LA (Gen)'!$B94,'LA27'!$B$2:$AR$165,'LA27'!K$1,0),0)))))),"")</f>
        <v>8</v>
      </c>
      <c r="N94" s="122">
        <f>IFERROR((IF(LA_INDEX!$H$38=1,VLOOKUP('LA (Gen)'!$B94,'LA21'!$B$2:$AR$165,'LA21'!L$1,0),(IF(LA_INDEX!$H$38=2,VLOOKUP('LA (Gen)'!$B94,'LA22'!$B$2:$AR$165,'LA22'!L$1,0),(IF(LA_INDEX!$H$38=3,VLOOKUP('LA (Gen)'!$B94,'LA27'!$B$2:$AR$165,'LA27'!L$1,0),0)))))),"")</f>
        <v>70</v>
      </c>
      <c r="O94" s="122">
        <f>IFERROR((IF(LA_INDEX!$H$38=1,VLOOKUP('LA (Gen)'!$B94,'LA21'!$B$2:$AR$165,'LA21'!M$1,0),(IF(LA_INDEX!$H$38=2,VLOOKUP('LA (Gen)'!$B94,'LA22'!$B$2:$AR$165,'LA22'!M$1,0),(IF(LA_INDEX!$H$38=3,VLOOKUP('LA (Gen)'!$B94,'LA27'!$B$2:$AR$165,'LA27'!M$1,0),0)))))),"")</f>
        <v>65</v>
      </c>
      <c r="P94" s="122">
        <f>IFERROR((IF(LA_INDEX!$H$38=1,VLOOKUP('LA (Gen)'!$B94,'LA21'!$B$2:$AR$165,'LA21'!N$1,0),(IF(LA_INDEX!$H$38=2,VLOOKUP('LA (Gen)'!$B94,'LA22'!$B$2:$AR$165,'LA22'!N$1,0),(IF(LA_INDEX!$H$38=3,VLOOKUP('LA (Gen)'!$B94,'LA27'!$B$2:$AR$165,'LA27'!N$1,0),0)))))),"")</f>
        <v>67</v>
      </c>
      <c r="Q94" s="122">
        <f>IFERROR((IF(LA_INDEX!$H$38=1,VLOOKUP('LA (Gen)'!$B94,'LA21'!$B$2:$AR$165,'LA21'!O$1,0),(IF(LA_INDEX!$H$38=2,VLOOKUP('LA (Gen)'!$B94,'LA22'!$B$2:$AR$165,'LA22'!O$1,0),(IF(LA_INDEX!$H$38=3,VLOOKUP('LA (Gen)'!$B94,'LA27'!$B$2:$AR$165,'LA27'!O$1,0),0)))))),"")</f>
        <v>23</v>
      </c>
      <c r="R94" s="122">
        <f>IFERROR((IF(LA_INDEX!$H$38=1,VLOOKUP('LA (Gen)'!$B94,'LA21'!$B$2:$AR$165,'LA21'!P$1,0),(IF(LA_INDEX!$H$38=2,VLOOKUP('LA (Gen)'!$B94,'LA22'!$B$2:$AR$165,'LA22'!P$1,0),(IF(LA_INDEX!$H$38=3,VLOOKUP('LA (Gen)'!$B94,'LA27'!$B$2:$AR$165,'LA27'!P$1,0),0)))))),"")</f>
        <v>17</v>
      </c>
      <c r="S94" s="122">
        <f>IFERROR((IF(LA_INDEX!$H$38=1,VLOOKUP('LA (Gen)'!$B94,'LA21'!$B$2:$AR$165,'LA21'!Q$1,0),(IF(LA_INDEX!$H$38=2,VLOOKUP('LA (Gen)'!$B94,'LA22'!$B$2:$AR$165,'LA22'!Q$1,0),(IF(LA_INDEX!$H$38=3,VLOOKUP('LA (Gen)'!$B94,'LA27'!$B$2:$AR$165,'LA27'!Q$1,0),0)))))),"")</f>
        <v>20</v>
      </c>
      <c r="T94" s="122">
        <f>IFERROR((IF(LA_INDEX!$H$38=1,VLOOKUP('LA (Gen)'!$B94,'LA21'!$B$2:$AR$165,'LA21'!R$1,0),(IF(LA_INDEX!$H$38=2,VLOOKUP('LA (Gen)'!$B94,'LA22'!$B$2:$AR$165,'LA22'!R$1,0),(IF(LA_INDEX!$H$38=3,VLOOKUP('LA (Gen)'!$B94,'LA27'!$B$2:$AR$165,'LA27'!R$1,0),0)))))),"")</f>
        <v>44</v>
      </c>
      <c r="U94" s="122">
        <f>IFERROR((IF(LA_INDEX!$H$38=1,VLOOKUP('LA (Gen)'!$B94,'LA21'!$B$2:$AR$165,'LA21'!S$1,0),(IF(LA_INDEX!$H$38=2,VLOOKUP('LA (Gen)'!$B94,'LA22'!$B$2:$AR$165,'LA22'!S$1,0),(IF(LA_INDEX!$H$38=3,VLOOKUP('LA (Gen)'!$B94,'LA27'!$B$2:$AR$165,'LA27'!S$1,0),0)))))),"")</f>
        <v>45</v>
      </c>
      <c r="V94" s="122">
        <f>IFERROR((IF(LA_INDEX!$H$38=1,VLOOKUP('LA (Gen)'!$B94,'LA21'!$B$2:$AR$165,'LA21'!T$1,0),(IF(LA_INDEX!$H$38=2,VLOOKUP('LA (Gen)'!$B94,'LA22'!$B$2:$AR$165,'LA22'!T$1,0),(IF(LA_INDEX!$H$38=3,VLOOKUP('LA (Gen)'!$B94,'LA27'!$B$2:$AR$165,'LA27'!T$1,0),0)))))),"")</f>
        <v>45</v>
      </c>
      <c r="W94" s="122">
        <f>IFERROR((IF(LA_INDEX!$H$38=1,VLOOKUP('LA (Gen)'!$B94,'LA21'!$B$2:$AR$165,'LA21'!U$1,0),(IF(LA_INDEX!$H$38=2,VLOOKUP('LA (Gen)'!$B94,'LA22'!$B$2:$AR$165,'LA22'!U$1,0),(IF(LA_INDEX!$H$38=3,VLOOKUP('LA (Gen)'!$B94,'LA27'!$B$2:$AR$165,'LA27'!U$1,0),0)))))),"")</f>
        <v>19</v>
      </c>
      <c r="X94" s="122">
        <f>IFERROR((IF(LA_INDEX!$H$38=1,VLOOKUP('LA (Gen)'!$B94,'LA21'!$B$2:$AR$165,'LA21'!V$1,0),(IF(LA_INDEX!$H$38=2,VLOOKUP('LA (Gen)'!$B94,'LA22'!$B$2:$AR$165,'LA22'!V$1,0),(IF(LA_INDEX!$H$38=3,VLOOKUP('LA (Gen)'!$B94,'LA27'!$B$2:$AR$165,'LA27'!V$1,0),0)))))),"")</f>
        <v>18</v>
      </c>
      <c r="Y94" s="122">
        <f>IFERROR((IF(LA_INDEX!$H$38=1,VLOOKUP('LA (Gen)'!$B94,'LA21'!$B$2:$AR$165,'LA21'!W$1,0),(IF(LA_INDEX!$H$38=2,VLOOKUP('LA (Gen)'!$B94,'LA22'!$B$2:$AR$165,'LA22'!W$1,0),(IF(LA_INDEX!$H$38=3,VLOOKUP('LA (Gen)'!$B94,'LA27'!$B$2:$AR$165,'LA27'!W$1,0),0)))))),"")</f>
        <v>18</v>
      </c>
      <c r="Z94" s="122">
        <f>IFERROR((IF(LA_INDEX!$H$38=1,VLOOKUP('LA (Gen)'!$B94,'LA21'!$B$2:$AR$165,'LA21'!X$1,0),(IF(LA_INDEX!$H$38=2,VLOOKUP('LA (Gen)'!$B94,'LA22'!$B$2:$AR$165,'LA22'!X$1,0),(IF(LA_INDEX!$H$38=3,VLOOKUP('LA (Gen)'!$B94,'LA27'!$B$2:$AR$165,'LA27'!X$1,0),0)))))),"")</f>
        <v>1</v>
      </c>
      <c r="AA94" s="122">
        <f>IFERROR((IF(LA_INDEX!$H$38=1,VLOOKUP('LA (Gen)'!$B94,'LA21'!$B$2:$AR$165,'LA21'!Y$1,0),(IF(LA_INDEX!$H$38=2,VLOOKUP('LA (Gen)'!$B94,'LA22'!$B$2:$AR$165,'LA22'!Y$1,0),(IF(LA_INDEX!$H$38=3,VLOOKUP('LA (Gen)'!$B94,'LA27'!$B$2:$AR$165,'LA27'!Y$1,0),0)))))),"")</f>
        <v>1</v>
      </c>
      <c r="AB94" s="122">
        <f>IFERROR((IF(LA_INDEX!$H$38=1,VLOOKUP('LA (Gen)'!$B94,'LA21'!$B$2:$AR$165,'LA21'!Z$1,0),(IF(LA_INDEX!$H$38=2,VLOOKUP('LA (Gen)'!$B94,'LA22'!$B$2:$AR$165,'LA22'!Z$1,0),(IF(LA_INDEX!$H$38=3,VLOOKUP('LA (Gen)'!$B94,'LA27'!$B$2:$AR$165,'LA27'!Z$1,0),0)))))),"")</f>
        <v>1</v>
      </c>
      <c r="AC94" s="122">
        <f>IFERROR((IF(LA_INDEX!$H$38=1,VLOOKUP('LA (Gen)'!$B94,'LA21'!$B$2:$AR$165,'LA21'!AA$1,0),(IF(LA_INDEX!$H$38=2,VLOOKUP('LA (Gen)'!$B94,'LA22'!$B$2:$AR$165,'LA22'!AA$1,0),(IF(LA_INDEX!$H$38=3,VLOOKUP('LA (Gen)'!$B94,'LA27'!$B$2:$AR$165,'LA27'!AA$1,0),0)))))),"")</f>
        <v>12</v>
      </c>
      <c r="AD94" s="122">
        <f>IFERROR((IF(LA_INDEX!$H$38=1,VLOOKUP('LA (Gen)'!$B94,'LA21'!$B$2:$AR$165,'LA21'!AB$1,0),(IF(LA_INDEX!$H$38=2,VLOOKUP('LA (Gen)'!$B94,'LA22'!$B$2:$AR$165,'LA22'!AB$1,0),(IF(LA_INDEX!$H$38=3,VLOOKUP('LA (Gen)'!$B94,'LA27'!$B$2:$AR$165,'LA27'!AB$1,0),0)))))),"")</f>
        <v>12</v>
      </c>
      <c r="AE94" s="122">
        <f>IFERROR((IF(LA_INDEX!$H$38=1,VLOOKUP('LA (Gen)'!$B94,'LA21'!$B$2:$AR$165,'LA21'!AC$1,0),(IF(LA_INDEX!$H$38=2,VLOOKUP('LA (Gen)'!$B94,'LA22'!$B$2:$AR$165,'LA22'!AC$1,0),(IF(LA_INDEX!$H$38=3,VLOOKUP('LA (Gen)'!$B94,'LA27'!$B$2:$AR$165,'LA27'!AC$1,0),0)))))),"")</f>
        <v>12</v>
      </c>
      <c r="AF94" s="122">
        <f>IFERROR((IF(LA_INDEX!$H$38=1,VLOOKUP('LA (Gen)'!$B94,'LA21'!$B$2:$AR$165,'LA21'!AD$1,0),(IF(LA_INDEX!$H$38=2,VLOOKUP('LA (Gen)'!$B94,'LA22'!$B$2:$AR$165,'LA22'!AD$1,0),(IF(LA_INDEX!$H$38=3,VLOOKUP('LA (Gen)'!$B94,'LA27'!$B$2:$AR$165,'LA27'!AD$1,0),0)))))),"")</f>
        <v>25</v>
      </c>
      <c r="AG94" s="122">
        <f>IFERROR((IF(LA_INDEX!$H$38=1,VLOOKUP('LA (Gen)'!$B94,'LA21'!$B$2:$AR$165,'LA21'!AE$1,0),(IF(LA_INDEX!$H$38=2,VLOOKUP('LA (Gen)'!$B94,'LA22'!$B$2:$AR$165,'LA22'!AE$1,0),(IF(LA_INDEX!$H$38=3,VLOOKUP('LA (Gen)'!$B94,'LA27'!$B$2:$AR$165,'LA27'!AE$1,0),0)))))),"")</f>
        <v>27</v>
      </c>
      <c r="AH94" s="122">
        <f>IFERROR((IF(LA_INDEX!$H$38=1,VLOOKUP('LA (Gen)'!$B94,'LA21'!$B$2:$AR$165,'LA21'!AF$1,0),(IF(LA_INDEX!$H$38=2,VLOOKUP('LA (Gen)'!$B94,'LA22'!$B$2:$AR$165,'LA22'!AF$1,0),(IF(LA_INDEX!$H$38=3,VLOOKUP('LA (Gen)'!$B94,'LA27'!$B$2:$AR$165,'LA27'!AF$1,0),0)))))),"")</f>
        <v>26</v>
      </c>
      <c r="AI94" s="122">
        <f>IFERROR((IF(LA_INDEX!$H$38=1,VLOOKUP('LA (Gen)'!$B94,'LA21'!$B$2:$AR$165,'LA21'!AG$1,0),(IF(LA_INDEX!$H$38=2,VLOOKUP('LA (Gen)'!$B94,'LA22'!$B$2:$AR$165,'LA22'!AG$1,0),(IF(LA_INDEX!$H$38=3,VLOOKUP('LA (Gen)'!$B94,'LA27'!$B$2:$AR$165,'LA27'!AG$1,0),0)))))),"")</f>
        <v>3</v>
      </c>
      <c r="AJ94" s="122">
        <f>IFERROR((IF(LA_INDEX!$H$38=1,VLOOKUP('LA (Gen)'!$B94,'LA21'!$B$2:$AR$165,'LA21'!AH$1,0),(IF(LA_INDEX!$H$38=2,VLOOKUP('LA (Gen)'!$B94,'LA22'!$B$2:$AR$165,'LA22'!AH$1,0),(IF(LA_INDEX!$H$38=3,VLOOKUP('LA (Gen)'!$B94,'LA27'!$B$2:$AR$165,'LA27'!AH$1,0),0)))))),"")</f>
        <v>3</v>
      </c>
      <c r="AK94" s="122">
        <f>IFERROR((IF(LA_INDEX!$H$38=1,VLOOKUP('LA (Gen)'!$B94,'LA21'!$B$2:$AR$165,'LA21'!AI$1,0),(IF(LA_INDEX!$H$38=2,VLOOKUP('LA (Gen)'!$B94,'LA22'!$B$2:$AR$165,'LA22'!AI$1,0),(IF(LA_INDEX!$H$38=3,VLOOKUP('LA (Gen)'!$B94,'LA27'!$B$2:$AR$165,'LA27'!AI$1,0),0)))))),"")</f>
        <v>3</v>
      </c>
      <c r="AL94" s="122">
        <f>IFERROR((IF(LA_INDEX!$H$38=1,VLOOKUP('LA (Gen)'!$B94,'LA21'!$B$2:$AR$165,'LA21'!AJ$1,0),(IF(LA_INDEX!$H$38=2,VLOOKUP('LA (Gen)'!$B94,'LA22'!$B$2:$AR$165,'LA22'!AJ$1,0),(IF(LA_INDEX!$H$38=3,VLOOKUP('LA (Gen)'!$B94,'LA27'!$B$2:$AR$165,'LA27'!AJ$1,0),0)))))),"")</f>
        <v>20</v>
      </c>
      <c r="AM94" s="122">
        <f>IFERROR((IF(LA_INDEX!$H$38=1,VLOOKUP('LA (Gen)'!$B94,'LA21'!$B$2:$AR$165,'LA21'!AK$1,0),(IF(LA_INDEX!$H$38=2,VLOOKUP('LA (Gen)'!$B94,'LA22'!$B$2:$AR$165,'LA22'!AK$1,0),(IF(LA_INDEX!$H$38=3,VLOOKUP('LA (Gen)'!$B94,'LA27'!$B$2:$AR$165,'LA27'!AK$1,0),0)))))),"")</f>
        <v>26</v>
      </c>
      <c r="AN94" s="122">
        <f>IFERROR((IF(LA_INDEX!$H$38=1,VLOOKUP('LA (Gen)'!$B94,'LA21'!$B$2:$AR$165,'LA21'!AL$1,0),(IF(LA_INDEX!$H$38=2,VLOOKUP('LA (Gen)'!$B94,'LA22'!$B$2:$AR$165,'LA22'!AL$1,0),(IF(LA_INDEX!$H$38=3,VLOOKUP('LA (Gen)'!$B94,'LA27'!$B$2:$AR$165,'LA27'!AL$1,0),0)))))),"")</f>
        <v>23</v>
      </c>
      <c r="AO94" s="122">
        <f>IFERROR((IF(LA_INDEX!$H$38=1,VLOOKUP('LA (Gen)'!$B94,'LA21'!$B$2:$AR$165,'LA21'!AM$1,0),(IF(LA_INDEX!$H$38=2,VLOOKUP('LA (Gen)'!$B94,'LA22'!$B$2:$AR$165,'LA22'!AM$1,0),(IF(LA_INDEX!$H$38=3,VLOOKUP('LA (Gen)'!$B94,'LA27'!$B$2:$AR$165,'LA27'!AM$1,0),0)))))),"")</f>
        <v>7</v>
      </c>
      <c r="AP94" s="122">
        <f>IFERROR((IF(LA_INDEX!$H$38=1,VLOOKUP('LA (Gen)'!$B94,'LA21'!$B$2:$AR$165,'LA21'!AN$1,0),(IF(LA_INDEX!$H$38=2,VLOOKUP('LA (Gen)'!$B94,'LA22'!$B$2:$AR$165,'LA22'!AN$1,0),(IF(LA_INDEX!$H$38=3,VLOOKUP('LA (Gen)'!$B94,'LA27'!$B$2:$AR$165,'LA27'!AN$1,0),0)))))),"")</f>
        <v>6</v>
      </c>
      <c r="AQ94" s="122">
        <f>IFERROR((IF(LA_INDEX!$H$38=1,VLOOKUP('LA (Gen)'!$B94,'LA21'!$B$2:$AR$165,'LA21'!AO$1,0),(IF(LA_INDEX!$H$38=2,VLOOKUP('LA (Gen)'!$B94,'LA22'!$B$2:$AR$165,'LA22'!AO$1,0),(IF(LA_INDEX!$H$38=3,VLOOKUP('LA (Gen)'!$B94,'LA27'!$B$2:$AR$165,'LA27'!AO$1,0),0)))))),"")</f>
        <v>7</v>
      </c>
      <c r="AR94" s="122">
        <f>IFERROR((IF(LA_INDEX!$H$38=1,VLOOKUP('LA (Gen)'!$B94,'LA21'!$B$2:$AR$165,'LA21'!AP$1,0),(IF(LA_INDEX!$H$38=2,VLOOKUP('LA (Gen)'!$B94,'LA22'!$B$2:$AR$165,'LA22'!AP$1,0),(IF(LA_INDEX!$H$38=3,VLOOKUP('LA (Gen)'!$B94,'LA27'!$B$2:$AR$165,'LA27'!AP$1,0),0)))))),"")</f>
        <v>3</v>
      </c>
      <c r="AS94" s="122">
        <f>IFERROR((IF(LA_INDEX!$H$38=1,VLOOKUP('LA (Gen)'!$B94,'LA21'!$B$2:$AR$165,'LA21'!AQ$1,0),(IF(LA_INDEX!$H$38=2,VLOOKUP('LA (Gen)'!$B94,'LA22'!$B$2:$AR$165,'LA22'!AQ$1,0),(IF(LA_INDEX!$H$38=3,VLOOKUP('LA (Gen)'!$B94,'LA27'!$B$2:$AR$165,'LA27'!AQ$1,0),0)))))),"")</f>
        <v>2</v>
      </c>
      <c r="AT94" s="122">
        <f>IFERROR((IF(LA_INDEX!$H$38=1,VLOOKUP('LA (Gen)'!$B94,'LA21'!$B$2:$AR$165,'LA21'!AR$1,0),(IF(LA_INDEX!$H$38=2,VLOOKUP('LA (Gen)'!$B94,'LA22'!$B$2:$AR$165,'LA22'!AR$1,0),(IF(LA_INDEX!$H$38=3,VLOOKUP('LA (Gen)'!$B94,'LA27'!$B$2:$AR$165,'LA27'!AR$1,0),0)))))),"")</f>
        <v>2</v>
      </c>
    </row>
    <row r="95" spans="1:46" x14ac:dyDescent="0.3">
      <c r="A95" s="80" t="s">
        <v>522</v>
      </c>
      <c r="B95" s="114">
        <v>336</v>
      </c>
      <c r="C95" s="80" t="s">
        <v>424</v>
      </c>
      <c r="D95" s="80" t="s">
        <v>267</v>
      </c>
      <c r="E95" s="122">
        <f>IFERROR(MROUND((IF(LA_INDEX!$H$38=1,VLOOKUP('LA (Gen)'!$B95,'LA21'!$B$2:$AR$165,'LA21'!C$1,0),(IF(LA_INDEX!$H$38=2,VLOOKUP('LA (Gen)'!$B95,'LA22'!$B$2:$AR$165,'LA22'!C$1,0),(IF(LA_INDEX!$H$38=3,VLOOKUP('LA (Gen)'!$B95,'LA27'!$B$2:$AR$165,'LA27'!C$1,0),0)))))),5),"")</f>
        <v>590</v>
      </c>
      <c r="F95" s="122">
        <f>IFERROR(MROUND((IF(LA_INDEX!$H$38=1,VLOOKUP('LA (Gen)'!$B95,'LA21'!$B$2:$AR$165,'LA21'!D$1,0),(IF(LA_INDEX!$H$38=2,VLOOKUP('LA (Gen)'!$B95,'LA22'!$B$2:$AR$165,'LA22'!D$1,0),(IF(LA_INDEX!$H$38=3,VLOOKUP('LA (Gen)'!$B95,'LA27'!$B$2:$AR$165,'LA27'!D$1,0),0)))))),5),"")</f>
        <v>710</v>
      </c>
      <c r="G95" s="122">
        <f>IFERROR(MROUND((IF(LA_INDEX!$H$38=1,VLOOKUP('LA (Gen)'!$B95,'LA21'!$B$2:$AR$165,'LA21'!E$1,0),(IF(LA_INDEX!$H$38=2,VLOOKUP('LA (Gen)'!$B95,'LA22'!$B$2:$AR$165,'LA22'!E$1,0),(IF(LA_INDEX!$H$38=3,VLOOKUP('LA (Gen)'!$B95,'LA27'!$B$2:$AR$165,'LA27'!E$1,0),0)))))),5),"")</f>
        <v>1305</v>
      </c>
      <c r="H95" s="122">
        <f>IFERROR((IF(LA_INDEX!$H$38=1,VLOOKUP('LA (Gen)'!$B95,'LA21'!$B$2:$AR$165,'LA21'!F$1,0),(IF(LA_INDEX!$H$38=2,VLOOKUP('LA (Gen)'!$B95,'LA22'!$B$2:$AR$165,'LA22'!F$1,0),(IF(LA_INDEX!$H$38=3,VLOOKUP('LA (Gen)'!$B95,'LA27'!$B$2:$AR$165,'LA27'!F$1,0),0)))))),"")</f>
        <v>86</v>
      </c>
      <c r="I95" s="122">
        <f>IFERROR((IF(LA_INDEX!$H$38=1,VLOOKUP('LA (Gen)'!$B95,'LA21'!$B$2:$AR$165,'LA21'!G$1,0),(IF(LA_INDEX!$H$38=2,VLOOKUP('LA (Gen)'!$B95,'LA22'!$B$2:$AR$165,'LA22'!G$1,0),(IF(LA_INDEX!$H$38=3,VLOOKUP('LA (Gen)'!$B95,'LA27'!$B$2:$AR$165,'LA27'!G$1,0),0)))))),"")</f>
        <v>88</v>
      </c>
      <c r="J95" s="122">
        <f>IFERROR((IF(LA_INDEX!$H$38=1,VLOOKUP('LA (Gen)'!$B95,'LA21'!$B$2:$AR$165,'LA21'!H$1,0),(IF(LA_INDEX!$H$38=2,VLOOKUP('LA (Gen)'!$B95,'LA22'!$B$2:$AR$165,'LA22'!H$1,0),(IF(LA_INDEX!$H$38=3,VLOOKUP('LA (Gen)'!$B95,'LA27'!$B$2:$AR$165,'LA27'!H$1,0),0)))))),"")</f>
        <v>87</v>
      </c>
      <c r="K95" s="122">
        <f>IFERROR((IF(LA_INDEX!$H$38=1,VLOOKUP('LA (Gen)'!$B95,'LA21'!$B$2:$AR$165,'LA21'!I$1,0),(IF(LA_INDEX!$H$38=2,VLOOKUP('LA (Gen)'!$B95,'LA22'!$B$2:$AR$165,'LA22'!I$1,0),(IF(LA_INDEX!$H$38=3,VLOOKUP('LA (Gen)'!$B95,'LA27'!$B$2:$AR$165,'LA27'!I$1,0),0)))))),"")</f>
        <v>7</v>
      </c>
      <c r="L95" s="122">
        <f>IFERROR((IF(LA_INDEX!$H$38=1,VLOOKUP('LA (Gen)'!$B95,'LA21'!$B$2:$AR$165,'LA21'!J$1,0),(IF(LA_INDEX!$H$38=2,VLOOKUP('LA (Gen)'!$B95,'LA22'!$B$2:$AR$165,'LA22'!J$1,0),(IF(LA_INDEX!$H$38=3,VLOOKUP('LA (Gen)'!$B95,'LA27'!$B$2:$AR$165,'LA27'!J$1,0),0)))))),"")</f>
        <v>6</v>
      </c>
      <c r="M95" s="122">
        <f>IFERROR((IF(LA_INDEX!$H$38=1,VLOOKUP('LA (Gen)'!$B95,'LA21'!$B$2:$AR$165,'LA21'!K$1,0),(IF(LA_INDEX!$H$38=2,VLOOKUP('LA (Gen)'!$B95,'LA22'!$B$2:$AR$165,'LA22'!K$1,0),(IF(LA_INDEX!$H$38=3,VLOOKUP('LA (Gen)'!$B95,'LA27'!$B$2:$AR$165,'LA27'!K$1,0),0)))))),"")</f>
        <v>6</v>
      </c>
      <c r="N95" s="122">
        <f>IFERROR((IF(LA_INDEX!$H$38=1,VLOOKUP('LA (Gen)'!$B95,'LA21'!$B$2:$AR$165,'LA21'!L$1,0),(IF(LA_INDEX!$H$38=2,VLOOKUP('LA (Gen)'!$B95,'LA22'!$B$2:$AR$165,'LA22'!L$1,0),(IF(LA_INDEX!$H$38=3,VLOOKUP('LA (Gen)'!$B95,'LA27'!$B$2:$AR$165,'LA27'!L$1,0),0)))))),"")</f>
        <v>73</v>
      </c>
      <c r="O95" s="122">
        <f>IFERROR((IF(LA_INDEX!$H$38=1,VLOOKUP('LA (Gen)'!$B95,'LA21'!$B$2:$AR$165,'LA21'!M$1,0),(IF(LA_INDEX!$H$38=2,VLOOKUP('LA (Gen)'!$B95,'LA22'!$B$2:$AR$165,'LA22'!M$1,0),(IF(LA_INDEX!$H$38=3,VLOOKUP('LA (Gen)'!$B95,'LA27'!$B$2:$AR$165,'LA27'!M$1,0),0)))))),"")</f>
        <v>77</v>
      </c>
      <c r="P95" s="122">
        <f>IFERROR((IF(LA_INDEX!$H$38=1,VLOOKUP('LA (Gen)'!$B95,'LA21'!$B$2:$AR$165,'LA21'!N$1,0),(IF(LA_INDEX!$H$38=2,VLOOKUP('LA (Gen)'!$B95,'LA22'!$B$2:$AR$165,'LA22'!N$1,0),(IF(LA_INDEX!$H$38=3,VLOOKUP('LA (Gen)'!$B95,'LA27'!$B$2:$AR$165,'LA27'!N$1,0),0)))))),"")</f>
        <v>75</v>
      </c>
      <c r="Q95" s="122">
        <f>IFERROR((IF(LA_INDEX!$H$38=1,VLOOKUP('LA (Gen)'!$B95,'LA21'!$B$2:$AR$165,'LA21'!O$1,0),(IF(LA_INDEX!$H$38=2,VLOOKUP('LA (Gen)'!$B95,'LA22'!$B$2:$AR$165,'LA22'!O$1,0),(IF(LA_INDEX!$H$38=3,VLOOKUP('LA (Gen)'!$B95,'LA27'!$B$2:$AR$165,'LA27'!O$1,0),0)))))),"")</f>
        <v>12</v>
      </c>
      <c r="R95" s="122">
        <f>IFERROR((IF(LA_INDEX!$H$38=1,VLOOKUP('LA (Gen)'!$B95,'LA21'!$B$2:$AR$165,'LA21'!P$1,0),(IF(LA_INDEX!$H$38=2,VLOOKUP('LA (Gen)'!$B95,'LA22'!$B$2:$AR$165,'LA22'!P$1,0),(IF(LA_INDEX!$H$38=3,VLOOKUP('LA (Gen)'!$B95,'LA27'!$B$2:$AR$165,'LA27'!P$1,0),0)))))),"")</f>
        <v>13</v>
      </c>
      <c r="S95" s="122">
        <f>IFERROR((IF(LA_INDEX!$H$38=1,VLOOKUP('LA (Gen)'!$B95,'LA21'!$B$2:$AR$165,'LA21'!Q$1,0),(IF(LA_INDEX!$H$38=2,VLOOKUP('LA (Gen)'!$B95,'LA22'!$B$2:$AR$165,'LA22'!Q$1,0),(IF(LA_INDEX!$H$38=3,VLOOKUP('LA (Gen)'!$B95,'LA27'!$B$2:$AR$165,'LA27'!Q$1,0),0)))))),"")</f>
        <v>13</v>
      </c>
      <c r="T95" s="122">
        <f>IFERROR((IF(LA_INDEX!$H$38=1,VLOOKUP('LA (Gen)'!$B95,'LA21'!$B$2:$AR$165,'LA21'!R$1,0),(IF(LA_INDEX!$H$38=2,VLOOKUP('LA (Gen)'!$B95,'LA22'!$B$2:$AR$165,'LA22'!R$1,0),(IF(LA_INDEX!$H$38=3,VLOOKUP('LA (Gen)'!$B95,'LA27'!$B$2:$AR$165,'LA27'!R$1,0),0)))))),"")</f>
        <v>60</v>
      </c>
      <c r="U95" s="122">
        <f>IFERROR((IF(LA_INDEX!$H$38=1,VLOOKUP('LA (Gen)'!$B95,'LA21'!$B$2:$AR$165,'LA21'!S$1,0),(IF(LA_INDEX!$H$38=2,VLOOKUP('LA (Gen)'!$B95,'LA22'!$B$2:$AR$165,'LA22'!S$1,0),(IF(LA_INDEX!$H$38=3,VLOOKUP('LA (Gen)'!$B95,'LA27'!$B$2:$AR$165,'LA27'!S$1,0),0)))))),"")</f>
        <v>63</v>
      </c>
      <c r="V95" s="122">
        <f>IFERROR((IF(LA_INDEX!$H$38=1,VLOOKUP('LA (Gen)'!$B95,'LA21'!$B$2:$AR$165,'LA21'!T$1,0),(IF(LA_INDEX!$H$38=2,VLOOKUP('LA (Gen)'!$B95,'LA22'!$B$2:$AR$165,'LA22'!T$1,0),(IF(LA_INDEX!$H$38=3,VLOOKUP('LA (Gen)'!$B95,'LA27'!$B$2:$AR$165,'LA27'!T$1,0),0)))))),"")</f>
        <v>61</v>
      </c>
      <c r="W95" s="122">
        <f>IFERROR((IF(LA_INDEX!$H$38=1,VLOOKUP('LA (Gen)'!$B95,'LA21'!$B$2:$AR$165,'LA21'!U$1,0),(IF(LA_INDEX!$H$38=2,VLOOKUP('LA (Gen)'!$B95,'LA22'!$B$2:$AR$165,'LA22'!U$1,0),(IF(LA_INDEX!$H$38=3,VLOOKUP('LA (Gen)'!$B95,'LA27'!$B$2:$AR$165,'LA27'!U$1,0),0)))))),"")</f>
        <v>15</v>
      </c>
      <c r="X95" s="122">
        <f>IFERROR((IF(LA_INDEX!$H$38=1,VLOOKUP('LA (Gen)'!$B95,'LA21'!$B$2:$AR$165,'LA21'!V$1,0),(IF(LA_INDEX!$H$38=2,VLOOKUP('LA (Gen)'!$B95,'LA22'!$B$2:$AR$165,'LA22'!V$1,0),(IF(LA_INDEX!$H$38=3,VLOOKUP('LA (Gen)'!$B95,'LA27'!$B$2:$AR$165,'LA27'!V$1,0),0)))))),"")</f>
        <v>21</v>
      </c>
      <c r="Y95" s="122">
        <f>IFERROR((IF(LA_INDEX!$H$38=1,VLOOKUP('LA (Gen)'!$B95,'LA21'!$B$2:$AR$165,'LA21'!W$1,0),(IF(LA_INDEX!$H$38=2,VLOOKUP('LA (Gen)'!$B95,'LA22'!$B$2:$AR$165,'LA22'!W$1,0),(IF(LA_INDEX!$H$38=3,VLOOKUP('LA (Gen)'!$B95,'LA27'!$B$2:$AR$165,'LA27'!W$1,0),0)))))),"")</f>
        <v>19</v>
      </c>
      <c r="Z95" s="122">
        <f>IFERROR((IF(LA_INDEX!$H$38=1,VLOOKUP('LA (Gen)'!$B95,'LA21'!$B$2:$AR$165,'LA21'!X$1,0),(IF(LA_INDEX!$H$38=2,VLOOKUP('LA (Gen)'!$B95,'LA22'!$B$2:$AR$165,'LA22'!X$1,0),(IF(LA_INDEX!$H$38=3,VLOOKUP('LA (Gen)'!$B95,'LA27'!$B$2:$AR$165,'LA27'!X$1,0),0)))))),"")</f>
        <v>1</v>
      </c>
      <c r="AA95" s="122">
        <f>IFERROR((IF(LA_INDEX!$H$38=1,VLOOKUP('LA (Gen)'!$B95,'LA21'!$B$2:$AR$165,'LA21'!Y$1,0),(IF(LA_INDEX!$H$38=2,VLOOKUP('LA (Gen)'!$B95,'LA22'!$B$2:$AR$165,'LA22'!Y$1,0),(IF(LA_INDEX!$H$38=3,VLOOKUP('LA (Gen)'!$B95,'LA27'!$B$2:$AR$165,'LA27'!Y$1,0),0)))))),"")</f>
        <v>1</v>
      </c>
      <c r="AB95" s="122">
        <f>IFERROR((IF(LA_INDEX!$H$38=1,VLOOKUP('LA (Gen)'!$B95,'LA21'!$B$2:$AR$165,'LA21'!Z$1,0),(IF(LA_INDEX!$H$38=2,VLOOKUP('LA (Gen)'!$B95,'LA22'!$B$2:$AR$165,'LA22'!Z$1,0),(IF(LA_INDEX!$H$38=3,VLOOKUP('LA (Gen)'!$B95,'LA27'!$B$2:$AR$165,'LA27'!Z$1,0),0)))))),"")</f>
        <v>1</v>
      </c>
      <c r="AC95" s="122">
        <f>IFERROR((IF(LA_INDEX!$H$38=1,VLOOKUP('LA (Gen)'!$B95,'LA21'!$B$2:$AR$165,'LA21'!AA$1,0),(IF(LA_INDEX!$H$38=2,VLOOKUP('LA (Gen)'!$B95,'LA22'!$B$2:$AR$165,'LA22'!AA$1,0),(IF(LA_INDEX!$H$38=3,VLOOKUP('LA (Gen)'!$B95,'LA27'!$B$2:$AR$165,'LA27'!AA$1,0),0)))))),"")</f>
        <v>8</v>
      </c>
      <c r="AD95" s="122">
        <f>IFERROR((IF(LA_INDEX!$H$38=1,VLOOKUP('LA (Gen)'!$B95,'LA21'!$B$2:$AR$165,'LA21'!AB$1,0),(IF(LA_INDEX!$H$38=2,VLOOKUP('LA (Gen)'!$B95,'LA22'!$B$2:$AR$165,'LA22'!AB$1,0),(IF(LA_INDEX!$H$38=3,VLOOKUP('LA (Gen)'!$B95,'LA27'!$B$2:$AR$165,'LA27'!AB$1,0),0)))))),"")</f>
        <v>13</v>
      </c>
      <c r="AE95" s="122">
        <f>IFERROR((IF(LA_INDEX!$H$38=1,VLOOKUP('LA (Gen)'!$B95,'LA21'!$B$2:$AR$165,'LA21'!AC$1,0),(IF(LA_INDEX!$H$38=2,VLOOKUP('LA (Gen)'!$B95,'LA22'!$B$2:$AR$165,'LA22'!AC$1,0),(IF(LA_INDEX!$H$38=3,VLOOKUP('LA (Gen)'!$B95,'LA27'!$B$2:$AR$165,'LA27'!AC$1,0),0)))))),"")</f>
        <v>11</v>
      </c>
      <c r="AF95" s="122">
        <f>IFERROR((IF(LA_INDEX!$H$38=1,VLOOKUP('LA (Gen)'!$B95,'LA21'!$B$2:$AR$165,'LA21'!AD$1,0),(IF(LA_INDEX!$H$38=2,VLOOKUP('LA (Gen)'!$B95,'LA22'!$B$2:$AR$165,'LA22'!AD$1,0),(IF(LA_INDEX!$H$38=3,VLOOKUP('LA (Gen)'!$B95,'LA27'!$B$2:$AR$165,'LA27'!AD$1,0),0)))))),"")</f>
        <v>45</v>
      </c>
      <c r="AG95" s="122">
        <f>IFERROR((IF(LA_INDEX!$H$38=1,VLOOKUP('LA (Gen)'!$B95,'LA21'!$B$2:$AR$165,'LA21'!AE$1,0),(IF(LA_INDEX!$H$38=2,VLOOKUP('LA (Gen)'!$B95,'LA22'!$B$2:$AR$165,'LA22'!AE$1,0),(IF(LA_INDEX!$H$38=3,VLOOKUP('LA (Gen)'!$B95,'LA27'!$B$2:$AR$165,'LA27'!AE$1,0),0)))))),"")</f>
        <v>41</v>
      </c>
      <c r="AH95" s="122">
        <f>IFERROR((IF(LA_INDEX!$H$38=1,VLOOKUP('LA (Gen)'!$B95,'LA21'!$B$2:$AR$165,'LA21'!AF$1,0),(IF(LA_INDEX!$H$38=2,VLOOKUP('LA (Gen)'!$B95,'LA22'!$B$2:$AR$165,'LA22'!AF$1,0),(IF(LA_INDEX!$H$38=3,VLOOKUP('LA (Gen)'!$B95,'LA27'!$B$2:$AR$165,'LA27'!AF$1,0),0)))))),"")</f>
        <v>43</v>
      </c>
      <c r="AI95" s="122">
        <f>IFERROR((IF(LA_INDEX!$H$38=1,VLOOKUP('LA (Gen)'!$B95,'LA21'!$B$2:$AR$165,'LA21'!AG$1,0),(IF(LA_INDEX!$H$38=2,VLOOKUP('LA (Gen)'!$B95,'LA22'!$B$2:$AR$165,'LA22'!AG$1,0),(IF(LA_INDEX!$H$38=3,VLOOKUP('LA (Gen)'!$B95,'LA27'!$B$2:$AR$165,'LA27'!AG$1,0),0)))))),"")</f>
        <v>1</v>
      </c>
      <c r="AJ95" s="122">
        <f>IFERROR((IF(LA_INDEX!$H$38=1,VLOOKUP('LA (Gen)'!$B95,'LA21'!$B$2:$AR$165,'LA21'!AH$1,0),(IF(LA_INDEX!$H$38=2,VLOOKUP('LA (Gen)'!$B95,'LA22'!$B$2:$AR$165,'LA22'!AH$1,0),(IF(LA_INDEX!$H$38=3,VLOOKUP('LA (Gen)'!$B95,'LA27'!$B$2:$AR$165,'LA27'!AH$1,0),0)))))),"")</f>
        <v>1</v>
      </c>
      <c r="AK95" s="122">
        <f>IFERROR((IF(LA_INDEX!$H$38=1,VLOOKUP('LA (Gen)'!$B95,'LA21'!$B$2:$AR$165,'LA21'!AI$1,0),(IF(LA_INDEX!$H$38=2,VLOOKUP('LA (Gen)'!$B95,'LA22'!$B$2:$AR$165,'LA22'!AI$1,0),(IF(LA_INDEX!$H$38=3,VLOOKUP('LA (Gen)'!$B95,'LA27'!$B$2:$AR$165,'LA27'!AI$1,0),0)))))),"")</f>
        <v>1</v>
      </c>
      <c r="AL95" s="122">
        <f>IFERROR((IF(LA_INDEX!$H$38=1,VLOOKUP('LA (Gen)'!$B95,'LA21'!$B$2:$AR$165,'LA21'!AJ$1,0),(IF(LA_INDEX!$H$38=2,VLOOKUP('LA (Gen)'!$B95,'LA22'!$B$2:$AR$165,'LA22'!AJ$1,0),(IF(LA_INDEX!$H$38=3,VLOOKUP('LA (Gen)'!$B95,'LA27'!$B$2:$AR$165,'LA27'!AJ$1,0),0)))))),"")</f>
        <v>13</v>
      </c>
      <c r="AM95" s="122">
        <f>IFERROR((IF(LA_INDEX!$H$38=1,VLOOKUP('LA (Gen)'!$B95,'LA21'!$B$2:$AR$165,'LA21'!AK$1,0),(IF(LA_INDEX!$H$38=2,VLOOKUP('LA (Gen)'!$B95,'LA22'!$B$2:$AR$165,'LA22'!AK$1,0),(IF(LA_INDEX!$H$38=3,VLOOKUP('LA (Gen)'!$B95,'LA27'!$B$2:$AR$165,'LA27'!AK$1,0),0)))))),"")</f>
        <v>12</v>
      </c>
      <c r="AN95" s="122">
        <f>IFERROR((IF(LA_INDEX!$H$38=1,VLOOKUP('LA (Gen)'!$B95,'LA21'!$B$2:$AR$165,'LA21'!AL$1,0),(IF(LA_INDEX!$H$38=2,VLOOKUP('LA (Gen)'!$B95,'LA22'!$B$2:$AR$165,'LA22'!AL$1,0),(IF(LA_INDEX!$H$38=3,VLOOKUP('LA (Gen)'!$B95,'LA27'!$B$2:$AR$165,'LA27'!AL$1,0),0)))))),"")</f>
        <v>12</v>
      </c>
      <c r="AO95" s="122">
        <f>IFERROR((IF(LA_INDEX!$H$38=1,VLOOKUP('LA (Gen)'!$B95,'LA21'!$B$2:$AR$165,'LA21'!AM$1,0),(IF(LA_INDEX!$H$38=2,VLOOKUP('LA (Gen)'!$B95,'LA22'!$B$2:$AR$165,'LA22'!AM$1,0),(IF(LA_INDEX!$H$38=3,VLOOKUP('LA (Gen)'!$B95,'LA27'!$B$2:$AR$165,'LA27'!AM$1,0),0)))))),"")</f>
        <v>11</v>
      </c>
      <c r="AP95" s="122">
        <f>IFERROR((IF(LA_INDEX!$H$38=1,VLOOKUP('LA (Gen)'!$B95,'LA21'!$B$2:$AR$165,'LA21'!AN$1,0),(IF(LA_INDEX!$H$38=2,VLOOKUP('LA (Gen)'!$B95,'LA22'!$B$2:$AR$165,'LA22'!AN$1,0),(IF(LA_INDEX!$H$38=3,VLOOKUP('LA (Gen)'!$B95,'LA27'!$B$2:$AR$165,'LA27'!AN$1,0),0)))))),"")</f>
        <v>10</v>
      </c>
      <c r="AQ95" s="122">
        <f>IFERROR((IF(LA_INDEX!$H$38=1,VLOOKUP('LA (Gen)'!$B95,'LA21'!$B$2:$AR$165,'LA21'!AO$1,0),(IF(LA_INDEX!$H$38=2,VLOOKUP('LA (Gen)'!$B95,'LA22'!$B$2:$AR$165,'LA22'!AO$1,0),(IF(LA_INDEX!$H$38=3,VLOOKUP('LA (Gen)'!$B95,'LA27'!$B$2:$AR$165,'LA27'!AO$1,0),0)))))),"")</f>
        <v>11</v>
      </c>
      <c r="AR95" s="122">
        <f>IFERROR((IF(LA_INDEX!$H$38=1,VLOOKUP('LA (Gen)'!$B95,'LA21'!$B$2:$AR$165,'LA21'!AP$1,0),(IF(LA_INDEX!$H$38=2,VLOOKUP('LA (Gen)'!$B95,'LA22'!$B$2:$AR$165,'LA22'!AP$1,0),(IF(LA_INDEX!$H$38=3,VLOOKUP('LA (Gen)'!$B95,'LA27'!$B$2:$AR$165,'LA27'!AP$1,0),0)))))),"")</f>
        <v>3</v>
      </c>
      <c r="AS95" s="122">
        <f>IFERROR((IF(LA_INDEX!$H$38=1,VLOOKUP('LA (Gen)'!$B95,'LA21'!$B$2:$AR$165,'LA21'!AQ$1,0),(IF(LA_INDEX!$H$38=2,VLOOKUP('LA (Gen)'!$B95,'LA22'!$B$2:$AR$165,'LA22'!AQ$1,0),(IF(LA_INDEX!$H$38=3,VLOOKUP('LA (Gen)'!$B95,'LA27'!$B$2:$AR$165,'LA27'!AQ$1,0),0)))))),"")</f>
        <v>2</v>
      </c>
      <c r="AT95" s="122">
        <f>IFERROR((IF(LA_INDEX!$H$38=1,VLOOKUP('LA (Gen)'!$B95,'LA21'!$B$2:$AR$165,'LA21'!AR$1,0),(IF(LA_INDEX!$H$38=2,VLOOKUP('LA (Gen)'!$B95,'LA22'!$B$2:$AR$165,'LA22'!AR$1,0),(IF(LA_INDEX!$H$38=3,VLOOKUP('LA (Gen)'!$B95,'LA27'!$B$2:$AR$165,'LA27'!AR$1,0),0)))))),"")</f>
        <v>2</v>
      </c>
    </row>
    <row r="96" spans="1:46" x14ac:dyDescent="0.3">
      <c r="A96" s="80" t="s">
        <v>523</v>
      </c>
      <c r="B96" s="114">
        <v>885</v>
      </c>
      <c r="C96" s="80" t="s">
        <v>425</v>
      </c>
      <c r="D96" s="80" t="s">
        <v>267</v>
      </c>
      <c r="E96" s="122">
        <f>IFERROR(MROUND((IF(LA_INDEX!$H$38=1,VLOOKUP('LA (Gen)'!$B96,'LA21'!$B$2:$AR$165,'LA21'!C$1,0),(IF(LA_INDEX!$H$38=2,VLOOKUP('LA (Gen)'!$B96,'LA22'!$B$2:$AR$165,'LA22'!C$1,0),(IF(LA_INDEX!$H$38=3,VLOOKUP('LA (Gen)'!$B96,'LA27'!$B$2:$AR$165,'LA27'!C$1,0),0)))))),5),"")</f>
        <v>1435</v>
      </c>
      <c r="F96" s="122">
        <f>IFERROR(MROUND((IF(LA_INDEX!$H$38=1,VLOOKUP('LA (Gen)'!$B96,'LA21'!$B$2:$AR$165,'LA21'!D$1,0),(IF(LA_INDEX!$H$38=2,VLOOKUP('LA (Gen)'!$B96,'LA22'!$B$2:$AR$165,'LA22'!D$1,0),(IF(LA_INDEX!$H$38=3,VLOOKUP('LA (Gen)'!$B96,'LA27'!$B$2:$AR$165,'LA27'!D$1,0),0)))))),5),"")</f>
        <v>1600</v>
      </c>
      <c r="G96" s="122">
        <f>IFERROR(MROUND((IF(LA_INDEX!$H$38=1,VLOOKUP('LA (Gen)'!$B96,'LA21'!$B$2:$AR$165,'LA21'!E$1,0),(IF(LA_INDEX!$H$38=2,VLOOKUP('LA (Gen)'!$B96,'LA22'!$B$2:$AR$165,'LA22'!E$1,0),(IF(LA_INDEX!$H$38=3,VLOOKUP('LA (Gen)'!$B96,'LA27'!$B$2:$AR$165,'LA27'!E$1,0),0)))))),5),"")</f>
        <v>3035</v>
      </c>
      <c r="H96" s="122">
        <f>IFERROR((IF(LA_INDEX!$H$38=1,VLOOKUP('LA (Gen)'!$B96,'LA21'!$B$2:$AR$165,'LA21'!F$1,0),(IF(LA_INDEX!$H$38=2,VLOOKUP('LA (Gen)'!$B96,'LA22'!$B$2:$AR$165,'LA22'!F$1,0),(IF(LA_INDEX!$H$38=3,VLOOKUP('LA (Gen)'!$B96,'LA27'!$B$2:$AR$165,'LA27'!F$1,0),0)))))),"")</f>
        <v>88</v>
      </c>
      <c r="I96" s="122">
        <f>IFERROR((IF(LA_INDEX!$H$38=1,VLOOKUP('LA (Gen)'!$B96,'LA21'!$B$2:$AR$165,'LA21'!G$1,0),(IF(LA_INDEX!$H$38=2,VLOOKUP('LA (Gen)'!$B96,'LA22'!$B$2:$AR$165,'LA22'!G$1,0),(IF(LA_INDEX!$H$38=3,VLOOKUP('LA (Gen)'!$B96,'LA27'!$B$2:$AR$165,'LA27'!G$1,0),0)))))),"")</f>
        <v>93</v>
      </c>
      <c r="J96" s="122">
        <f>IFERROR((IF(LA_INDEX!$H$38=1,VLOOKUP('LA (Gen)'!$B96,'LA21'!$B$2:$AR$165,'LA21'!H$1,0),(IF(LA_INDEX!$H$38=2,VLOOKUP('LA (Gen)'!$B96,'LA22'!$B$2:$AR$165,'LA22'!H$1,0),(IF(LA_INDEX!$H$38=3,VLOOKUP('LA (Gen)'!$B96,'LA27'!$B$2:$AR$165,'LA27'!H$1,0),0)))))),"")</f>
        <v>91</v>
      </c>
      <c r="K96" s="122">
        <f>IFERROR((IF(LA_INDEX!$H$38=1,VLOOKUP('LA (Gen)'!$B96,'LA21'!$B$2:$AR$165,'LA21'!I$1,0),(IF(LA_INDEX!$H$38=2,VLOOKUP('LA (Gen)'!$B96,'LA22'!$B$2:$AR$165,'LA22'!I$1,0),(IF(LA_INDEX!$H$38=3,VLOOKUP('LA (Gen)'!$B96,'LA27'!$B$2:$AR$165,'LA27'!I$1,0),0)))))),"")</f>
        <v>9</v>
      </c>
      <c r="L96" s="122">
        <f>IFERROR((IF(LA_INDEX!$H$38=1,VLOOKUP('LA (Gen)'!$B96,'LA21'!$B$2:$AR$165,'LA21'!J$1,0),(IF(LA_INDEX!$H$38=2,VLOOKUP('LA (Gen)'!$B96,'LA22'!$B$2:$AR$165,'LA22'!J$1,0),(IF(LA_INDEX!$H$38=3,VLOOKUP('LA (Gen)'!$B96,'LA27'!$B$2:$AR$165,'LA27'!J$1,0),0)))))),"")</f>
        <v>7</v>
      </c>
      <c r="M96" s="122">
        <f>IFERROR((IF(LA_INDEX!$H$38=1,VLOOKUP('LA (Gen)'!$B96,'LA21'!$B$2:$AR$165,'LA21'!K$1,0),(IF(LA_INDEX!$H$38=2,VLOOKUP('LA (Gen)'!$B96,'LA22'!$B$2:$AR$165,'LA22'!K$1,0),(IF(LA_INDEX!$H$38=3,VLOOKUP('LA (Gen)'!$B96,'LA27'!$B$2:$AR$165,'LA27'!K$1,0),0)))))),"")</f>
        <v>8</v>
      </c>
      <c r="N96" s="122">
        <f>IFERROR((IF(LA_INDEX!$H$38=1,VLOOKUP('LA (Gen)'!$B96,'LA21'!$B$2:$AR$165,'LA21'!L$1,0),(IF(LA_INDEX!$H$38=2,VLOOKUP('LA (Gen)'!$B96,'LA22'!$B$2:$AR$165,'LA22'!L$1,0),(IF(LA_INDEX!$H$38=3,VLOOKUP('LA (Gen)'!$B96,'LA27'!$B$2:$AR$165,'LA27'!L$1,0),0)))))),"")</f>
        <v>66</v>
      </c>
      <c r="O96" s="122">
        <f>IFERROR((IF(LA_INDEX!$H$38=1,VLOOKUP('LA (Gen)'!$B96,'LA21'!$B$2:$AR$165,'LA21'!M$1,0),(IF(LA_INDEX!$H$38=2,VLOOKUP('LA (Gen)'!$B96,'LA22'!$B$2:$AR$165,'LA22'!M$1,0),(IF(LA_INDEX!$H$38=3,VLOOKUP('LA (Gen)'!$B96,'LA27'!$B$2:$AR$165,'LA27'!M$1,0),0)))))),"")</f>
        <v>67</v>
      </c>
      <c r="P96" s="122">
        <f>IFERROR((IF(LA_INDEX!$H$38=1,VLOOKUP('LA (Gen)'!$B96,'LA21'!$B$2:$AR$165,'LA21'!N$1,0),(IF(LA_INDEX!$H$38=2,VLOOKUP('LA (Gen)'!$B96,'LA22'!$B$2:$AR$165,'LA22'!N$1,0),(IF(LA_INDEX!$H$38=3,VLOOKUP('LA (Gen)'!$B96,'LA27'!$B$2:$AR$165,'LA27'!N$1,0),0)))))),"")</f>
        <v>67</v>
      </c>
      <c r="Q96" s="122">
        <f>IFERROR((IF(LA_INDEX!$H$38=1,VLOOKUP('LA (Gen)'!$B96,'LA21'!$B$2:$AR$165,'LA21'!O$1,0),(IF(LA_INDEX!$H$38=2,VLOOKUP('LA (Gen)'!$B96,'LA22'!$B$2:$AR$165,'LA22'!O$1,0),(IF(LA_INDEX!$H$38=3,VLOOKUP('LA (Gen)'!$B96,'LA27'!$B$2:$AR$165,'LA27'!O$1,0),0)))))),"")</f>
        <v>12</v>
      </c>
      <c r="R96" s="122">
        <f>IFERROR((IF(LA_INDEX!$H$38=1,VLOOKUP('LA (Gen)'!$B96,'LA21'!$B$2:$AR$165,'LA21'!P$1,0),(IF(LA_INDEX!$H$38=2,VLOOKUP('LA (Gen)'!$B96,'LA22'!$B$2:$AR$165,'LA22'!P$1,0),(IF(LA_INDEX!$H$38=3,VLOOKUP('LA (Gen)'!$B96,'LA27'!$B$2:$AR$165,'LA27'!P$1,0),0)))))),"")</f>
        <v>11</v>
      </c>
      <c r="S96" s="122">
        <f>IFERROR((IF(LA_INDEX!$H$38=1,VLOOKUP('LA (Gen)'!$B96,'LA21'!$B$2:$AR$165,'LA21'!Q$1,0),(IF(LA_INDEX!$H$38=2,VLOOKUP('LA (Gen)'!$B96,'LA22'!$B$2:$AR$165,'LA22'!Q$1,0),(IF(LA_INDEX!$H$38=3,VLOOKUP('LA (Gen)'!$B96,'LA27'!$B$2:$AR$165,'LA27'!Q$1,0),0)))))),"")</f>
        <v>11</v>
      </c>
      <c r="T96" s="122">
        <f>IFERROR((IF(LA_INDEX!$H$38=1,VLOOKUP('LA (Gen)'!$B96,'LA21'!$B$2:$AR$165,'LA21'!R$1,0),(IF(LA_INDEX!$H$38=2,VLOOKUP('LA (Gen)'!$B96,'LA22'!$B$2:$AR$165,'LA22'!R$1,0),(IF(LA_INDEX!$H$38=3,VLOOKUP('LA (Gen)'!$B96,'LA27'!$B$2:$AR$165,'LA27'!R$1,0),0)))))),"")</f>
        <v>52</v>
      </c>
      <c r="U96" s="122">
        <f>IFERROR((IF(LA_INDEX!$H$38=1,VLOOKUP('LA (Gen)'!$B96,'LA21'!$B$2:$AR$165,'LA21'!S$1,0),(IF(LA_INDEX!$H$38=2,VLOOKUP('LA (Gen)'!$B96,'LA22'!$B$2:$AR$165,'LA22'!S$1,0),(IF(LA_INDEX!$H$38=3,VLOOKUP('LA (Gen)'!$B96,'LA27'!$B$2:$AR$165,'LA27'!S$1,0),0)))))),"")</f>
        <v>53</v>
      </c>
      <c r="V96" s="122">
        <f>IFERROR((IF(LA_INDEX!$H$38=1,VLOOKUP('LA (Gen)'!$B96,'LA21'!$B$2:$AR$165,'LA21'!T$1,0),(IF(LA_INDEX!$H$38=2,VLOOKUP('LA (Gen)'!$B96,'LA22'!$B$2:$AR$165,'LA22'!T$1,0),(IF(LA_INDEX!$H$38=3,VLOOKUP('LA (Gen)'!$B96,'LA27'!$B$2:$AR$165,'LA27'!T$1,0),0)))))),"")</f>
        <v>53</v>
      </c>
      <c r="W96" s="122">
        <f>IFERROR((IF(LA_INDEX!$H$38=1,VLOOKUP('LA (Gen)'!$B96,'LA21'!$B$2:$AR$165,'LA21'!U$1,0),(IF(LA_INDEX!$H$38=2,VLOOKUP('LA (Gen)'!$B96,'LA22'!$B$2:$AR$165,'LA22'!U$1,0),(IF(LA_INDEX!$H$38=3,VLOOKUP('LA (Gen)'!$B96,'LA27'!$B$2:$AR$165,'LA27'!U$1,0),0)))))),"")</f>
        <v>19</v>
      </c>
      <c r="X96" s="122">
        <f>IFERROR((IF(LA_INDEX!$H$38=1,VLOOKUP('LA (Gen)'!$B96,'LA21'!$B$2:$AR$165,'LA21'!V$1,0),(IF(LA_INDEX!$H$38=2,VLOOKUP('LA (Gen)'!$B96,'LA22'!$B$2:$AR$165,'LA22'!V$1,0),(IF(LA_INDEX!$H$38=3,VLOOKUP('LA (Gen)'!$B96,'LA27'!$B$2:$AR$165,'LA27'!V$1,0),0)))))),"")</f>
        <v>19</v>
      </c>
      <c r="Y96" s="122">
        <f>IFERROR((IF(LA_INDEX!$H$38=1,VLOOKUP('LA (Gen)'!$B96,'LA21'!$B$2:$AR$165,'LA21'!W$1,0),(IF(LA_INDEX!$H$38=2,VLOOKUP('LA (Gen)'!$B96,'LA22'!$B$2:$AR$165,'LA22'!W$1,0),(IF(LA_INDEX!$H$38=3,VLOOKUP('LA (Gen)'!$B96,'LA27'!$B$2:$AR$165,'LA27'!W$1,0),0)))))),"")</f>
        <v>19</v>
      </c>
      <c r="Z96" s="122" t="str">
        <f>IFERROR((IF(LA_INDEX!$H$38=1,VLOOKUP('LA (Gen)'!$B96,'LA21'!$B$2:$AR$165,'LA21'!X$1,0),(IF(LA_INDEX!$H$38=2,VLOOKUP('LA (Gen)'!$B96,'LA22'!$B$2:$AR$165,'LA22'!X$1,0),(IF(LA_INDEX!$H$38=3,VLOOKUP('LA (Gen)'!$B96,'LA27'!$B$2:$AR$165,'LA27'!X$1,0),0)))))),"")</f>
        <v>-</v>
      </c>
      <c r="AA96" s="122">
        <f>IFERROR((IF(LA_INDEX!$H$38=1,VLOOKUP('LA (Gen)'!$B96,'LA21'!$B$2:$AR$165,'LA21'!Y$1,0),(IF(LA_INDEX!$H$38=2,VLOOKUP('LA (Gen)'!$B96,'LA22'!$B$2:$AR$165,'LA22'!Y$1,0),(IF(LA_INDEX!$H$38=3,VLOOKUP('LA (Gen)'!$B96,'LA27'!$B$2:$AR$165,'LA27'!Y$1,0),0)))))),"")</f>
        <v>1</v>
      </c>
      <c r="AB96" s="122">
        <f>IFERROR((IF(LA_INDEX!$H$38=1,VLOOKUP('LA (Gen)'!$B96,'LA21'!$B$2:$AR$165,'LA21'!Z$1,0),(IF(LA_INDEX!$H$38=2,VLOOKUP('LA (Gen)'!$B96,'LA22'!$B$2:$AR$165,'LA22'!Z$1,0),(IF(LA_INDEX!$H$38=3,VLOOKUP('LA (Gen)'!$B96,'LA27'!$B$2:$AR$165,'LA27'!Z$1,0),0)))))),"")</f>
        <v>1</v>
      </c>
      <c r="AC96" s="122">
        <f>IFERROR((IF(LA_INDEX!$H$38=1,VLOOKUP('LA (Gen)'!$B96,'LA21'!$B$2:$AR$165,'LA21'!AA$1,0),(IF(LA_INDEX!$H$38=2,VLOOKUP('LA (Gen)'!$B96,'LA22'!$B$2:$AR$165,'LA22'!AA$1,0),(IF(LA_INDEX!$H$38=3,VLOOKUP('LA (Gen)'!$B96,'LA27'!$B$2:$AR$165,'LA27'!AA$1,0),0)))))),"")</f>
        <v>12</v>
      </c>
      <c r="AD96" s="122">
        <f>IFERROR((IF(LA_INDEX!$H$38=1,VLOOKUP('LA (Gen)'!$B96,'LA21'!$B$2:$AR$165,'LA21'!AB$1,0),(IF(LA_INDEX!$H$38=2,VLOOKUP('LA (Gen)'!$B96,'LA22'!$B$2:$AR$165,'LA22'!AB$1,0),(IF(LA_INDEX!$H$38=3,VLOOKUP('LA (Gen)'!$B96,'LA27'!$B$2:$AR$165,'LA27'!AB$1,0),0)))))),"")</f>
        <v>12</v>
      </c>
      <c r="AE96" s="122">
        <f>IFERROR((IF(LA_INDEX!$H$38=1,VLOOKUP('LA (Gen)'!$B96,'LA21'!$B$2:$AR$165,'LA21'!AC$1,0),(IF(LA_INDEX!$H$38=2,VLOOKUP('LA (Gen)'!$B96,'LA22'!$B$2:$AR$165,'LA22'!AC$1,0),(IF(LA_INDEX!$H$38=3,VLOOKUP('LA (Gen)'!$B96,'LA27'!$B$2:$AR$165,'LA27'!AC$1,0),0)))))),"")</f>
        <v>12</v>
      </c>
      <c r="AF96" s="122">
        <f>IFERROR((IF(LA_INDEX!$H$38=1,VLOOKUP('LA (Gen)'!$B96,'LA21'!$B$2:$AR$165,'LA21'!AD$1,0),(IF(LA_INDEX!$H$38=2,VLOOKUP('LA (Gen)'!$B96,'LA22'!$B$2:$AR$165,'LA22'!AD$1,0),(IF(LA_INDEX!$H$38=3,VLOOKUP('LA (Gen)'!$B96,'LA27'!$B$2:$AR$165,'LA27'!AD$1,0),0)))))),"")</f>
        <v>33</v>
      </c>
      <c r="AG96" s="122">
        <f>IFERROR((IF(LA_INDEX!$H$38=1,VLOOKUP('LA (Gen)'!$B96,'LA21'!$B$2:$AR$165,'LA21'!AE$1,0),(IF(LA_INDEX!$H$38=2,VLOOKUP('LA (Gen)'!$B96,'LA22'!$B$2:$AR$165,'LA22'!AE$1,0),(IF(LA_INDEX!$H$38=3,VLOOKUP('LA (Gen)'!$B96,'LA27'!$B$2:$AR$165,'LA27'!AE$1,0),0)))))),"")</f>
        <v>35</v>
      </c>
      <c r="AH96" s="122">
        <f>IFERROR((IF(LA_INDEX!$H$38=1,VLOOKUP('LA (Gen)'!$B96,'LA21'!$B$2:$AR$165,'LA21'!AF$1,0),(IF(LA_INDEX!$H$38=2,VLOOKUP('LA (Gen)'!$B96,'LA22'!$B$2:$AR$165,'LA22'!AF$1,0),(IF(LA_INDEX!$H$38=3,VLOOKUP('LA (Gen)'!$B96,'LA27'!$B$2:$AR$165,'LA27'!AF$1,0),0)))))),"")</f>
        <v>34</v>
      </c>
      <c r="AI96" s="122">
        <f>IFERROR((IF(LA_INDEX!$H$38=1,VLOOKUP('LA (Gen)'!$B96,'LA21'!$B$2:$AR$165,'LA21'!AG$1,0),(IF(LA_INDEX!$H$38=2,VLOOKUP('LA (Gen)'!$B96,'LA22'!$B$2:$AR$165,'LA22'!AG$1,0),(IF(LA_INDEX!$H$38=3,VLOOKUP('LA (Gen)'!$B96,'LA27'!$B$2:$AR$165,'LA27'!AG$1,0),0)))))),"")</f>
        <v>3</v>
      </c>
      <c r="AJ96" s="122">
        <f>IFERROR((IF(LA_INDEX!$H$38=1,VLOOKUP('LA (Gen)'!$B96,'LA21'!$B$2:$AR$165,'LA21'!AH$1,0),(IF(LA_INDEX!$H$38=2,VLOOKUP('LA (Gen)'!$B96,'LA22'!$B$2:$AR$165,'LA22'!AH$1,0),(IF(LA_INDEX!$H$38=3,VLOOKUP('LA (Gen)'!$B96,'LA27'!$B$2:$AR$165,'LA27'!AH$1,0),0)))))),"")</f>
        <v>3</v>
      </c>
      <c r="AK96" s="122">
        <f>IFERROR((IF(LA_INDEX!$H$38=1,VLOOKUP('LA (Gen)'!$B96,'LA21'!$B$2:$AR$165,'LA21'!AI$1,0),(IF(LA_INDEX!$H$38=2,VLOOKUP('LA (Gen)'!$B96,'LA22'!$B$2:$AR$165,'LA22'!AI$1,0),(IF(LA_INDEX!$H$38=3,VLOOKUP('LA (Gen)'!$B96,'LA27'!$B$2:$AR$165,'LA27'!AI$1,0),0)))))),"")</f>
        <v>3</v>
      </c>
      <c r="AL96" s="122">
        <f>IFERROR((IF(LA_INDEX!$H$38=1,VLOOKUP('LA (Gen)'!$B96,'LA21'!$B$2:$AR$165,'LA21'!AJ$1,0),(IF(LA_INDEX!$H$38=2,VLOOKUP('LA (Gen)'!$B96,'LA22'!$B$2:$AR$165,'LA22'!AJ$1,0),(IF(LA_INDEX!$H$38=3,VLOOKUP('LA (Gen)'!$B96,'LA27'!$B$2:$AR$165,'LA27'!AJ$1,0),0)))))),"")</f>
        <v>22</v>
      </c>
      <c r="AM96" s="122">
        <f>IFERROR((IF(LA_INDEX!$H$38=1,VLOOKUP('LA (Gen)'!$B96,'LA21'!$B$2:$AR$165,'LA21'!AK$1,0),(IF(LA_INDEX!$H$38=2,VLOOKUP('LA (Gen)'!$B96,'LA22'!$B$2:$AR$165,'LA22'!AK$1,0),(IF(LA_INDEX!$H$38=3,VLOOKUP('LA (Gen)'!$B96,'LA27'!$B$2:$AR$165,'LA27'!AK$1,0),0)))))),"")</f>
        <v>26</v>
      </c>
      <c r="AN96" s="122">
        <f>IFERROR((IF(LA_INDEX!$H$38=1,VLOOKUP('LA (Gen)'!$B96,'LA21'!$B$2:$AR$165,'LA21'!AL$1,0),(IF(LA_INDEX!$H$38=2,VLOOKUP('LA (Gen)'!$B96,'LA22'!$B$2:$AR$165,'LA22'!AL$1,0),(IF(LA_INDEX!$H$38=3,VLOOKUP('LA (Gen)'!$B96,'LA27'!$B$2:$AR$165,'LA27'!AL$1,0),0)))))),"")</f>
        <v>24</v>
      </c>
      <c r="AO96" s="122">
        <f>IFERROR((IF(LA_INDEX!$H$38=1,VLOOKUP('LA (Gen)'!$B96,'LA21'!$B$2:$AR$165,'LA21'!AM$1,0),(IF(LA_INDEX!$H$38=2,VLOOKUP('LA (Gen)'!$B96,'LA22'!$B$2:$AR$165,'LA22'!AM$1,0),(IF(LA_INDEX!$H$38=3,VLOOKUP('LA (Gen)'!$B96,'LA27'!$B$2:$AR$165,'LA27'!AM$1,0),0)))))),"")</f>
        <v>9</v>
      </c>
      <c r="AP96" s="122">
        <f>IFERROR((IF(LA_INDEX!$H$38=1,VLOOKUP('LA (Gen)'!$B96,'LA21'!$B$2:$AR$165,'LA21'!AN$1,0),(IF(LA_INDEX!$H$38=2,VLOOKUP('LA (Gen)'!$B96,'LA22'!$B$2:$AR$165,'LA22'!AN$1,0),(IF(LA_INDEX!$H$38=3,VLOOKUP('LA (Gen)'!$B96,'LA27'!$B$2:$AR$165,'LA27'!AN$1,0),0)))))),"")</f>
        <v>5</v>
      </c>
      <c r="AQ96" s="122">
        <f>IFERROR((IF(LA_INDEX!$H$38=1,VLOOKUP('LA (Gen)'!$B96,'LA21'!$B$2:$AR$165,'LA21'!AO$1,0),(IF(LA_INDEX!$H$38=2,VLOOKUP('LA (Gen)'!$B96,'LA22'!$B$2:$AR$165,'LA22'!AO$1,0),(IF(LA_INDEX!$H$38=3,VLOOKUP('LA (Gen)'!$B96,'LA27'!$B$2:$AR$165,'LA27'!AO$1,0),0)))))),"")</f>
        <v>7</v>
      </c>
      <c r="AR96" s="122">
        <f>IFERROR((IF(LA_INDEX!$H$38=1,VLOOKUP('LA (Gen)'!$B96,'LA21'!$B$2:$AR$165,'LA21'!AP$1,0),(IF(LA_INDEX!$H$38=2,VLOOKUP('LA (Gen)'!$B96,'LA22'!$B$2:$AR$165,'LA22'!AP$1,0),(IF(LA_INDEX!$H$38=3,VLOOKUP('LA (Gen)'!$B96,'LA27'!$B$2:$AR$165,'LA27'!AP$1,0),0)))))),"")</f>
        <v>3</v>
      </c>
      <c r="AS96" s="122">
        <f>IFERROR((IF(LA_INDEX!$H$38=1,VLOOKUP('LA (Gen)'!$B96,'LA21'!$B$2:$AR$165,'LA21'!AQ$1,0),(IF(LA_INDEX!$H$38=2,VLOOKUP('LA (Gen)'!$B96,'LA22'!$B$2:$AR$165,'LA22'!AQ$1,0),(IF(LA_INDEX!$H$38=3,VLOOKUP('LA (Gen)'!$B96,'LA27'!$B$2:$AR$165,'LA27'!AQ$1,0),0)))))),"")</f>
        <v>1</v>
      </c>
      <c r="AT96" s="122">
        <f>IFERROR((IF(LA_INDEX!$H$38=1,VLOOKUP('LA (Gen)'!$B96,'LA21'!$B$2:$AR$165,'LA21'!AR$1,0),(IF(LA_INDEX!$H$38=2,VLOOKUP('LA (Gen)'!$B96,'LA22'!$B$2:$AR$165,'LA22'!AR$1,0),(IF(LA_INDEX!$H$38=3,VLOOKUP('LA (Gen)'!$B96,'LA27'!$B$2:$AR$165,'LA27'!AR$1,0),0)))))),"")</f>
        <v>2</v>
      </c>
    </row>
    <row r="97" spans="1:46" x14ac:dyDescent="0.3">
      <c r="A97" s="80"/>
      <c r="B97" s="114"/>
      <c r="C97" s="80"/>
      <c r="D97" s="80"/>
      <c r="E97" s="122" t="str">
        <f>IFERROR(MROUND((IF(LA_INDEX!$H$38=1,VLOOKUP('LA (Gen)'!$B97,'LA21'!$B$2:$AR$165,'LA21'!C$1,0),(IF(LA_INDEX!$H$38=2,VLOOKUP('LA (Gen)'!$B97,'LA22'!$B$2:$AR$165,'LA22'!C$1,0),(IF(LA_INDEX!$H$38=3,VLOOKUP('LA (Gen)'!$B97,'LA27'!$B$2:$AR$165,'LA27'!C$1,0),0)))))),5),"")</f>
        <v/>
      </c>
      <c r="F97" s="122" t="str">
        <f>IFERROR(MROUND((IF(LA_INDEX!$H$38=1,VLOOKUP('LA (Gen)'!$B97,'LA21'!$B$2:$AR$165,'LA21'!D$1,0),(IF(LA_INDEX!$H$38=2,VLOOKUP('LA (Gen)'!$B97,'LA22'!$B$2:$AR$165,'LA22'!D$1,0),(IF(LA_INDEX!$H$38=3,VLOOKUP('LA (Gen)'!$B97,'LA27'!$B$2:$AR$165,'LA27'!D$1,0),0)))))),5),"")</f>
        <v/>
      </c>
      <c r="G97" s="122" t="str">
        <f>IFERROR(MROUND((IF(LA_INDEX!$H$38=1,VLOOKUP('LA (Gen)'!$B97,'LA21'!$B$2:$AR$165,'LA21'!E$1,0),(IF(LA_INDEX!$H$38=2,VLOOKUP('LA (Gen)'!$B97,'LA22'!$B$2:$AR$165,'LA22'!E$1,0),(IF(LA_INDEX!$H$38=3,VLOOKUP('LA (Gen)'!$B97,'LA27'!$B$2:$AR$165,'LA27'!E$1,0),0)))))),5),"")</f>
        <v/>
      </c>
      <c r="H97" s="122" t="str">
        <f>IFERROR((IF(LA_INDEX!$H$38=1,VLOOKUP('LA (Gen)'!$B97,'LA21'!$B$2:$AR$165,'LA21'!F$1,0),(IF(LA_INDEX!$H$38=2,VLOOKUP('LA (Gen)'!$B97,'LA22'!$B$2:$AR$165,'LA22'!F$1,0),(IF(LA_INDEX!$H$38=3,VLOOKUP('LA (Gen)'!$B97,'LA27'!$B$2:$AR$165,'LA27'!F$1,0),0)))))),"")</f>
        <v/>
      </c>
      <c r="I97" s="122" t="str">
        <f>IFERROR((IF(LA_INDEX!$H$38=1,VLOOKUP('LA (Gen)'!$B97,'LA21'!$B$2:$AR$165,'LA21'!G$1,0),(IF(LA_INDEX!$H$38=2,VLOOKUP('LA (Gen)'!$B97,'LA22'!$B$2:$AR$165,'LA22'!G$1,0),(IF(LA_INDEX!$H$38=3,VLOOKUP('LA (Gen)'!$B97,'LA27'!$B$2:$AR$165,'LA27'!G$1,0),0)))))),"")</f>
        <v/>
      </c>
      <c r="J97" s="122" t="str">
        <f>IFERROR((IF(LA_INDEX!$H$38=1,VLOOKUP('LA (Gen)'!$B97,'LA21'!$B$2:$AR$165,'LA21'!H$1,0),(IF(LA_INDEX!$H$38=2,VLOOKUP('LA (Gen)'!$B97,'LA22'!$B$2:$AR$165,'LA22'!H$1,0),(IF(LA_INDEX!$H$38=3,VLOOKUP('LA (Gen)'!$B97,'LA27'!$B$2:$AR$165,'LA27'!H$1,0),0)))))),"")</f>
        <v/>
      </c>
      <c r="K97" s="122" t="str">
        <f>IFERROR((IF(LA_INDEX!$H$38=1,VLOOKUP('LA (Gen)'!$B97,'LA21'!$B$2:$AR$165,'LA21'!I$1,0),(IF(LA_INDEX!$H$38=2,VLOOKUP('LA (Gen)'!$B97,'LA22'!$B$2:$AR$165,'LA22'!I$1,0),(IF(LA_INDEX!$H$38=3,VLOOKUP('LA (Gen)'!$B97,'LA27'!$B$2:$AR$165,'LA27'!I$1,0),0)))))),"")</f>
        <v/>
      </c>
      <c r="L97" s="122" t="str">
        <f>IFERROR((IF(LA_INDEX!$H$38=1,VLOOKUP('LA (Gen)'!$B97,'LA21'!$B$2:$AR$165,'LA21'!J$1,0),(IF(LA_INDEX!$H$38=2,VLOOKUP('LA (Gen)'!$B97,'LA22'!$B$2:$AR$165,'LA22'!J$1,0),(IF(LA_INDEX!$H$38=3,VLOOKUP('LA (Gen)'!$B97,'LA27'!$B$2:$AR$165,'LA27'!J$1,0),0)))))),"")</f>
        <v/>
      </c>
      <c r="M97" s="122" t="str">
        <f>IFERROR((IF(LA_INDEX!$H$38=1,VLOOKUP('LA (Gen)'!$B97,'LA21'!$B$2:$AR$165,'LA21'!K$1,0),(IF(LA_INDEX!$H$38=2,VLOOKUP('LA (Gen)'!$B97,'LA22'!$B$2:$AR$165,'LA22'!K$1,0),(IF(LA_INDEX!$H$38=3,VLOOKUP('LA (Gen)'!$B97,'LA27'!$B$2:$AR$165,'LA27'!K$1,0),0)))))),"")</f>
        <v/>
      </c>
      <c r="N97" s="122" t="str">
        <f>IFERROR((IF(LA_INDEX!$H$38=1,VLOOKUP('LA (Gen)'!$B97,'LA21'!$B$2:$AR$165,'LA21'!L$1,0),(IF(LA_INDEX!$H$38=2,VLOOKUP('LA (Gen)'!$B97,'LA22'!$B$2:$AR$165,'LA22'!L$1,0),(IF(LA_INDEX!$H$38=3,VLOOKUP('LA (Gen)'!$B97,'LA27'!$B$2:$AR$165,'LA27'!L$1,0),0)))))),"")</f>
        <v/>
      </c>
      <c r="O97" s="122" t="str">
        <f>IFERROR((IF(LA_INDEX!$H$38=1,VLOOKUP('LA (Gen)'!$B97,'LA21'!$B$2:$AR$165,'LA21'!M$1,0),(IF(LA_INDEX!$H$38=2,VLOOKUP('LA (Gen)'!$B97,'LA22'!$B$2:$AR$165,'LA22'!M$1,0),(IF(LA_INDEX!$H$38=3,VLOOKUP('LA (Gen)'!$B97,'LA27'!$B$2:$AR$165,'LA27'!M$1,0),0)))))),"")</f>
        <v/>
      </c>
      <c r="P97" s="122" t="str">
        <f>IFERROR((IF(LA_INDEX!$H$38=1,VLOOKUP('LA (Gen)'!$B97,'LA21'!$B$2:$AR$165,'LA21'!N$1,0),(IF(LA_INDEX!$H$38=2,VLOOKUP('LA (Gen)'!$B97,'LA22'!$B$2:$AR$165,'LA22'!N$1,0),(IF(LA_INDEX!$H$38=3,VLOOKUP('LA (Gen)'!$B97,'LA27'!$B$2:$AR$165,'LA27'!N$1,0),0)))))),"")</f>
        <v/>
      </c>
      <c r="Q97" s="122" t="str">
        <f>IFERROR((IF(LA_INDEX!$H$38=1,VLOOKUP('LA (Gen)'!$B97,'LA21'!$B$2:$AR$165,'LA21'!O$1,0),(IF(LA_INDEX!$H$38=2,VLOOKUP('LA (Gen)'!$B97,'LA22'!$B$2:$AR$165,'LA22'!O$1,0),(IF(LA_INDEX!$H$38=3,VLOOKUP('LA (Gen)'!$B97,'LA27'!$B$2:$AR$165,'LA27'!O$1,0),0)))))),"")</f>
        <v/>
      </c>
      <c r="R97" s="122" t="str">
        <f>IFERROR((IF(LA_INDEX!$H$38=1,VLOOKUP('LA (Gen)'!$B97,'LA21'!$B$2:$AR$165,'LA21'!P$1,0),(IF(LA_INDEX!$H$38=2,VLOOKUP('LA (Gen)'!$B97,'LA22'!$B$2:$AR$165,'LA22'!P$1,0),(IF(LA_INDEX!$H$38=3,VLOOKUP('LA (Gen)'!$B97,'LA27'!$B$2:$AR$165,'LA27'!P$1,0),0)))))),"")</f>
        <v/>
      </c>
      <c r="S97" s="122" t="str">
        <f>IFERROR((IF(LA_INDEX!$H$38=1,VLOOKUP('LA (Gen)'!$B97,'LA21'!$B$2:$AR$165,'LA21'!Q$1,0),(IF(LA_INDEX!$H$38=2,VLOOKUP('LA (Gen)'!$B97,'LA22'!$B$2:$AR$165,'LA22'!Q$1,0),(IF(LA_INDEX!$H$38=3,VLOOKUP('LA (Gen)'!$B97,'LA27'!$B$2:$AR$165,'LA27'!Q$1,0),0)))))),"")</f>
        <v/>
      </c>
      <c r="T97" s="122" t="str">
        <f>IFERROR((IF(LA_INDEX!$H$38=1,VLOOKUP('LA (Gen)'!$B97,'LA21'!$B$2:$AR$165,'LA21'!R$1,0),(IF(LA_INDEX!$H$38=2,VLOOKUP('LA (Gen)'!$B97,'LA22'!$B$2:$AR$165,'LA22'!R$1,0),(IF(LA_INDEX!$H$38=3,VLOOKUP('LA (Gen)'!$B97,'LA27'!$B$2:$AR$165,'LA27'!R$1,0),0)))))),"")</f>
        <v/>
      </c>
      <c r="U97" s="122" t="str">
        <f>IFERROR((IF(LA_INDEX!$H$38=1,VLOOKUP('LA (Gen)'!$B97,'LA21'!$B$2:$AR$165,'LA21'!S$1,0),(IF(LA_INDEX!$H$38=2,VLOOKUP('LA (Gen)'!$B97,'LA22'!$B$2:$AR$165,'LA22'!S$1,0),(IF(LA_INDEX!$H$38=3,VLOOKUP('LA (Gen)'!$B97,'LA27'!$B$2:$AR$165,'LA27'!S$1,0),0)))))),"")</f>
        <v/>
      </c>
      <c r="V97" s="122" t="str">
        <f>IFERROR((IF(LA_INDEX!$H$38=1,VLOOKUP('LA (Gen)'!$B97,'LA21'!$B$2:$AR$165,'LA21'!T$1,0),(IF(LA_INDEX!$H$38=2,VLOOKUP('LA (Gen)'!$B97,'LA22'!$B$2:$AR$165,'LA22'!T$1,0),(IF(LA_INDEX!$H$38=3,VLOOKUP('LA (Gen)'!$B97,'LA27'!$B$2:$AR$165,'LA27'!T$1,0),0)))))),"")</f>
        <v/>
      </c>
      <c r="W97" s="122" t="str">
        <f>IFERROR((IF(LA_INDEX!$H$38=1,VLOOKUP('LA (Gen)'!$B97,'LA21'!$B$2:$AR$165,'LA21'!U$1,0),(IF(LA_INDEX!$H$38=2,VLOOKUP('LA (Gen)'!$B97,'LA22'!$B$2:$AR$165,'LA22'!U$1,0),(IF(LA_INDEX!$H$38=3,VLOOKUP('LA (Gen)'!$B97,'LA27'!$B$2:$AR$165,'LA27'!U$1,0),0)))))),"")</f>
        <v/>
      </c>
      <c r="X97" s="122" t="str">
        <f>IFERROR((IF(LA_INDEX!$H$38=1,VLOOKUP('LA (Gen)'!$B97,'LA21'!$B$2:$AR$165,'LA21'!V$1,0),(IF(LA_INDEX!$H$38=2,VLOOKUP('LA (Gen)'!$B97,'LA22'!$B$2:$AR$165,'LA22'!V$1,0),(IF(LA_INDEX!$H$38=3,VLOOKUP('LA (Gen)'!$B97,'LA27'!$B$2:$AR$165,'LA27'!V$1,0),0)))))),"")</f>
        <v/>
      </c>
      <c r="Y97" s="122" t="str">
        <f>IFERROR((IF(LA_INDEX!$H$38=1,VLOOKUP('LA (Gen)'!$B97,'LA21'!$B$2:$AR$165,'LA21'!W$1,0),(IF(LA_INDEX!$H$38=2,VLOOKUP('LA (Gen)'!$B97,'LA22'!$B$2:$AR$165,'LA22'!W$1,0),(IF(LA_INDEX!$H$38=3,VLOOKUP('LA (Gen)'!$B97,'LA27'!$B$2:$AR$165,'LA27'!W$1,0),0)))))),"")</f>
        <v/>
      </c>
      <c r="Z97" s="122" t="str">
        <f>IFERROR((IF(LA_INDEX!$H$38=1,VLOOKUP('LA (Gen)'!$B97,'LA21'!$B$2:$AR$165,'LA21'!X$1,0),(IF(LA_INDEX!$H$38=2,VLOOKUP('LA (Gen)'!$B97,'LA22'!$B$2:$AR$165,'LA22'!X$1,0),(IF(LA_INDEX!$H$38=3,VLOOKUP('LA (Gen)'!$B97,'LA27'!$B$2:$AR$165,'LA27'!X$1,0),0)))))),"")</f>
        <v/>
      </c>
      <c r="AA97" s="122" t="str">
        <f>IFERROR((IF(LA_INDEX!$H$38=1,VLOOKUP('LA (Gen)'!$B97,'LA21'!$B$2:$AR$165,'LA21'!Y$1,0),(IF(LA_INDEX!$H$38=2,VLOOKUP('LA (Gen)'!$B97,'LA22'!$B$2:$AR$165,'LA22'!Y$1,0),(IF(LA_INDEX!$H$38=3,VLOOKUP('LA (Gen)'!$B97,'LA27'!$B$2:$AR$165,'LA27'!Y$1,0),0)))))),"")</f>
        <v/>
      </c>
      <c r="AB97" s="122" t="str">
        <f>IFERROR((IF(LA_INDEX!$H$38=1,VLOOKUP('LA (Gen)'!$B97,'LA21'!$B$2:$AR$165,'LA21'!Z$1,0),(IF(LA_INDEX!$H$38=2,VLOOKUP('LA (Gen)'!$B97,'LA22'!$B$2:$AR$165,'LA22'!Z$1,0),(IF(LA_INDEX!$H$38=3,VLOOKUP('LA (Gen)'!$B97,'LA27'!$B$2:$AR$165,'LA27'!Z$1,0),0)))))),"")</f>
        <v/>
      </c>
      <c r="AC97" s="122" t="str">
        <f>IFERROR((IF(LA_INDEX!$H$38=1,VLOOKUP('LA (Gen)'!$B97,'LA21'!$B$2:$AR$165,'LA21'!AA$1,0),(IF(LA_INDEX!$H$38=2,VLOOKUP('LA (Gen)'!$B97,'LA22'!$B$2:$AR$165,'LA22'!AA$1,0),(IF(LA_INDEX!$H$38=3,VLOOKUP('LA (Gen)'!$B97,'LA27'!$B$2:$AR$165,'LA27'!AA$1,0),0)))))),"")</f>
        <v/>
      </c>
      <c r="AD97" s="122" t="str">
        <f>IFERROR((IF(LA_INDEX!$H$38=1,VLOOKUP('LA (Gen)'!$B97,'LA21'!$B$2:$AR$165,'LA21'!AB$1,0),(IF(LA_INDEX!$H$38=2,VLOOKUP('LA (Gen)'!$B97,'LA22'!$B$2:$AR$165,'LA22'!AB$1,0),(IF(LA_INDEX!$H$38=3,VLOOKUP('LA (Gen)'!$B97,'LA27'!$B$2:$AR$165,'LA27'!AB$1,0),0)))))),"")</f>
        <v/>
      </c>
      <c r="AE97" s="122" t="str">
        <f>IFERROR((IF(LA_INDEX!$H$38=1,VLOOKUP('LA (Gen)'!$B97,'LA21'!$B$2:$AR$165,'LA21'!AC$1,0),(IF(LA_INDEX!$H$38=2,VLOOKUP('LA (Gen)'!$B97,'LA22'!$B$2:$AR$165,'LA22'!AC$1,0),(IF(LA_INDEX!$H$38=3,VLOOKUP('LA (Gen)'!$B97,'LA27'!$B$2:$AR$165,'LA27'!AC$1,0),0)))))),"")</f>
        <v/>
      </c>
      <c r="AF97" s="122" t="str">
        <f>IFERROR((IF(LA_INDEX!$H$38=1,VLOOKUP('LA (Gen)'!$B97,'LA21'!$B$2:$AR$165,'LA21'!AD$1,0),(IF(LA_INDEX!$H$38=2,VLOOKUP('LA (Gen)'!$B97,'LA22'!$B$2:$AR$165,'LA22'!AD$1,0),(IF(LA_INDEX!$H$38=3,VLOOKUP('LA (Gen)'!$B97,'LA27'!$B$2:$AR$165,'LA27'!AD$1,0),0)))))),"")</f>
        <v/>
      </c>
      <c r="AG97" s="122" t="str">
        <f>IFERROR((IF(LA_INDEX!$H$38=1,VLOOKUP('LA (Gen)'!$B97,'LA21'!$B$2:$AR$165,'LA21'!AE$1,0),(IF(LA_INDEX!$H$38=2,VLOOKUP('LA (Gen)'!$B97,'LA22'!$B$2:$AR$165,'LA22'!AE$1,0),(IF(LA_INDEX!$H$38=3,VLOOKUP('LA (Gen)'!$B97,'LA27'!$B$2:$AR$165,'LA27'!AE$1,0),0)))))),"")</f>
        <v/>
      </c>
      <c r="AH97" s="122" t="str">
        <f>IFERROR((IF(LA_INDEX!$H$38=1,VLOOKUP('LA (Gen)'!$B97,'LA21'!$B$2:$AR$165,'LA21'!AF$1,0),(IF(LA_INDEX!$H$38=2,VLOOKUP('LA (Gen)'!$B97,'LA22'!$B$2:$AR$165,'LA22'!AF$1,0),(IF(LA_INDEX!$H$38=3,VLOOKUP('LA (Gen)'!$B97,'LA27'!$B$2:$AR$165,'LA27'!AF$1,0),0)))))),"")</f>
        <v/>
      </c>
      <c r="AI97" s="122" t="str">
        <f>IFERROR((IF(LA_INDEX!$H$38=1,VLOOKUP('LA (Gen)'!$B97,'LA21'!$B$2:$AR$165,'LA21'!AG$1,0),(IF(LA_INDEX!$H$38=2,VLOOKUP('LA (Gen)'!$B97,'LA22'!$B$2:$AR$165,'LA22'!AG$1,0),(IF(LA_INDEX!$H$38=3,VLOOKUP('LA (Gen)'!$B97,'LA27'!$B$2:$AR$165,'LA27'!AG$1,0),0)))))),"")</f>
        <v/>
      </c>
      <c r="AJ97" s="122" t="str">
        <f>IFERROR((IF(LA_INDEX!$H$38=1,VLOOKUP('LA (Gen)'!$B97,'LA21'!$B$2:$AR$165,'LA21'!AH$1,0),(IF(LA_INDEX!$H$38=2,VLOOKUP('LA (Gen)'!$B97,'LA22'!$B$2:$AR$165,'LA22'!AH$1,0),(IF(LA_INDEX!$H$38=3,VLOOKUP('LA (Gen)'!$B97,'LA27'!$B$2:$AR$165,'LA27'!AH$1,0),0)))))),"")</f>
        <v/>
      </c>
      <c r="AK97" s="122" t="str">
        <f>IFERROR((IF(LA_INDEX!$H$38=1,VLOOKUP('LA (Gen)'!$B97,'LA21'!$B$2:$AR$165,'LA21'!AI$1,0),(IF(LA_INDEX!$H$38=2,VLOOKUP('LA (Gen)'!$B97,'LA22'!$B$2:$AR$165,'LA22'!AI$1,0),(IF(LA_INDEX!$H$38=3,VLOOKUP('LA (Gen)'!$B97,'LA27'!$B$2:$AR$165,'LA27'!AI$1,0),0)))))),"")</f>
        <v/>
      </c>
      <c r="AL97" s="122" t="str">
        <f>IFERROR((IF(LA_INDEX!$H$38=1,VLOOKUP('LA (Gen)'!$B97,'LA21'!$B$2:$AR$165,'LA21'!AJ$1,0),(IF(LA_INDEX!$H$38=2,VLOOKUP('LA (Gen)'!$B97,'LA22'!$B$2:$AR$165,'LA22'!AJ$1,0),(IF(LA_INDEX!$H$38=3,VLOOKUP('LA (Gen)'!$B97,'LA27'!$B$2:$AR$165,'LA27'!AJ$1,0),0)))))),"")</f>
        <v/>
      </c>
      <c r="AM97" s="122" t="str">
        <f>IFERROR((IF(LA_INDEX!$H$38=1,VLOOKUP('LA (Gen)'!$B97,'LA21'!$B$2:$AR$165,'LA21'!AK$1,0),(IF(LA_INDEX!$H$38=2,VLOOKUP('LA (Gen)'!$B97,'LA22'!$B$2:$AR$165,'LA22'!AK$1,0),(IF(LA_INDEX!$H$38=3,VLOOKUP('LA (Gen)'!$B97,'LA27'!$B$2:$AR$165,'LA27'!AK$1,0),0)))))),"")</f>
        <v/>
      </c>
      <c r="AN97" s="122" t="str">
        <f>IFERROR((IF(LA_INDEX!$H$38=1,VLOOKUP('LA (Gen)'!$B97,'LA21'!$B$2:$AR$165,'LA21'!AL$1,0),(IF(LA_INDEX!$H$38=2,VLOOKUP('LA (Gen)'!$B97,'LA22'!$B$2:$AR$165,'LA22'!AL$1,0),(IF(LA_INDEX!$H$38=3,VLOOKUP('LA (Gen)'!$B97,'LA27'!$B$2:$AR$165,'LA27'!AL$1,0),0)))))),"")</f>
        <v/>
      </c>
      <c r="AO97" s="122" t="str">
        <f>IFERROR((IF(LA_INDEX!$H$38=1,VLOOKUP('LA (Gen)'!$B97,'LA21'!$B$2:$AR$165,'LA21'!AM$1,0),(IF(LA_INDEX!$H$38=2,VLOOKUP('LA (Gen)'!$B97,'LA22'!$B$2:$AR$165,'LA22'!AM$1,0),(IF(LA_INDEX!$H$38=3,VLOOKUP('LA (Gen)'!$B97,'LA27'!$B$2:$AR$165,'LA27'!AM$1,0),0)))))),"")</f>
        <v/>
      </c>
      <c r="AP97" s="122" t="str">
        <f>IFERROR((IF(LA_INDEX!$H$38=1,VLOOKUP('LA (Gen)'!$B97,'LA21'!$B$2:$AR$165,'LA21'!AN$1,0),(IF(LA_INDEX!$H$38=2,VLOOKUP('LA (Gen)'!$B97,'LA22'!$B$2:$AR$165,'LA22'!AN$1,0),(IF(LA_INDEX!$H$38=3,VLOOKUP('LA (Gen)'!$B97,'LA27'!$B$2:$AR$165,'LA27'!AN$1,0),0)))))),"")</f>
        <v/>
      </c>
      <c r="AQ97" s="122" t="str">
        <f>IFERROR((IF(LA_INDEX!$H$38=1,VLOOKUP('LA (Gen)'!$B97,'LA21'!$B$2:$AR$165,'LA21'!AO$1,0),(IF(LA_INDEX!$H$38=2,VLOOKUP('LA (Gen)'!$B97,'LA22'!$B$2:$AR$165,'LA22'!AO$1,0),(IF(LA_INDEX!$H$38=3,VLOOKUP('LA (Gen)'!$B97,'LA27'!$B$2:$AR$165,'LA27'!AO$1,0),0)))))),"")</f>
        <v/>
      </c>
      <c r="AR97" s="122" t="str">
        <f>IFERROR((IF(LA_INDEX!$H$38=1,VLOOKUP('LA (Gen)'!$B97,'LA21'!$B$2:$AR$165,'LA21'!AP$1,0),(IF(LA_INDEX!$H$38=2,VLOOKUP('LA (Gen)'!$B97,'LA22'!$B$2:$AR$165,'LA22'!AP$1,0),(IF(LA_INDEX!$H$38=3,VLOOKUP('LA (Gen)'!$B97,'LA27'!$B$2:$AR$165,'LA27'!AP$1,0),0)))))),"")</f>
        <v/>
      </c>
      <c r="AS97" s="122" t="str">
        <f>IFERROR((IF(LA_INDEX!$H$38=1,VLOOKUP('LA (Gen)'!$B97,'LA21'!$B$2:$AR$165,'LA21'!AQ$1,0),(IF(LA_INDEX!$H$38=2,VLOOKUP('LA (Gen)'!$B97,'LA22'!$B$2:$AR$165,'LA22'!AQ$1,0),(IF(LA_INDEX!$H$38=3,VLOOKUP('LA (Gen)'!$B97,'LA27'!$B$2:$AR$165,'LA27'!AQ$1,0),0)))))),"")</f>
        <v/>
      </c>
      <c r="AT97" s="122" t="str">
        <f>IFERROR((IF(LA_INDEX!$H$38=1,VLOOKUP('LA (Gen)'!$B97,'LA21'!$B$2:$AR$165,'LA21'!AR$1,0),(IF(LA_INDEX!$H$38=2,VLOOKUP('LA (Gen)'!$B97,'LA22'!$B$2:$AR$165,'LA22'!AR$1,0),(IF(LA_INDEX!$H$38=3,VLOOKUP('LA (Gen)'!$B97,'LA27'!$B$2:$AR$165,'LA27'!AR$1,0),0)))))),"")</f>
        <v/>
      </c>
    </row>
    <row r="98" spans="1:46" s="28" customFormat="1" x14ac:dyDescent="0.3">
      <c r="A98" s="116" t="s">
        <v>524</v>
      </c>
      <c r="B98" s="108" t="s">
        <v>194</v>
      </c>
      <c r="C98" s="113" t="s">
        <v>262</v>
      </c>
      <c r="D98" s="109"/>
      <c r="E98" s="121">
        <f>IFERROR(MROUND((IF(LA_INDEX!$H$38=1,VLOOKUP('LA (Gen)'!$B98,'LA21'!$B$2:$AR$165,'LA21'!C$1,0),(IF(LA_INDEX!$H$38=2,VLOOKUP('LA (Gen)'!$B98,'LA22'!$B$2:$AR$165,'LA22'!C$1,0),(IF(LA_INDEX!$H$38=3,VLOOKUP('LA (Gen)'!$B98,'LA27'!$B$2:$AR$165,'LA27'!C$1,0),0)))))),5),"")</f>
        <v>19650</v>
      </c>
      <c r="F98" s="121">
        <f>IFERROR(MROUND((IF(LA_INDEX!$H$38=1,VLOOKUP('LA (Gen)'!$B98,'LA21'!$B$2:$AR$165,'LA21'!D$1,0),(IF(LA_INDEX!$H$38=2,VLOOKUP('LA (Gen)'!$B98,'LA22'!$B$2:$AR$165,'LA22'!D$1,0),(IF(LA_INDEX!$H$38=3,VLOOKUP('LA (Gen)'!$B98,'LA27'!$B$2:$AR$165,'LA27'!D$1,0),0)))))),5),"")</f>
        <v>22145</v>
      </c>
      <c r="G98" s="121">
        <f>IFERROR(MROUND((IF(LA_INDEX!$H$38=1,VLOOKUP('LA (Gen)'!$B98,'LA21'!$B$2:$AR$165,'LA21'!E$1,0),(IF(LA_INDEX!$H$38=2,VLOOKUP('LA (Gen)'!$B98,'LA22'!$B$2:$AR$165,'LA22'!E$1,0),(IF(LA_INDEX!$H$38=3,VLOOKUP('LA (Gen)'!$B98,'LA27'!$B$2:$AR$165,'LA27'!E$1,0),0)))))),5),"")</f>
        <v>41795</v>
      </c>
      <c r="H98" s="121">
        <f>IFERROR((IF(LA_INDEX!$H$38=1,VLOOKUP('LA (Gen)'!$B98,'LA21'!$B$2:$AR$165,'LA21'!F$1,0),(IF(LA_INDEX!$H$38=2,VLOOKUP('LA (Gen)'!$B98,'LA22'!$B$2:$AR$165,'LA22'!F$1,0),(IF(LA_INDEX!$H$38=3,VLOOKUP('LA (Gen)'!$B98,'LA27'!$B$2:$AR$165,'LA27'!F$1,0),0)))))),"")</f>
        <v>87</v>
      </c>
      <c r="I98" s="121">
        <f>IFERROR((IF(LA_INDEX!$H$38=1,VLOOKUP('LA (Gen)'!$B98,'LA21'!$B$2:$AR$165,'LA21'!G$1,0),(IF(LA_INDEX!$H$38=2,VLOOKUP('LA (Gen)'!$B98,'LA22'!$B$2:$AR$165,'LA22'!G$1,0),(IF(LA_INDEX!$H$38=3,VLOOKUP('LA (Gen)'!$B98,'LA27'!$B$2:$AR$165,'LA27'!G$1,0),0)))))),"")</f>
        <v>90</v>
      </c>
      <c r="J98" s="121">
        <f>IFERROR((IF(LA_INDEX!$H$38=1,VLOOKUP('LA (Gen)'!$B98,'LA21'!$B$2:$AR$165,'LA21'!H$1,0),(IF(LA_INDEX!$H$38=2,VLOOKUP('LA (Gen)'!$B98,'LA22'!$B$2:$AR$165,'LA22'!H$1,0),(IF(LA_INDEX!$H$38=3,VLOOKUP('LA (Gen)'!$B98,'LA27'!$B$2:$AR$165,'LA27'!H$1,0),0)))))),"")</f>
        <v>89</v>
      </c>
      <c r="K98" s="121">
        <f>IFERROR((IF(LA_INDEX!$H$38=1,VLOOKUP('LA (Gen)'!$B98,'LA21'!$B$2:$AR$165,'LA21'!I$1,0),(IF(LA_INDEX!$H$38=2,VLOOKUP('LA (Gen)'!$B98,'LA22'!$B$2:$AR$165,'LA22'!I$1,0),(IF(LA_INDEX!$H$38=3,VLOOKUP('LA (Gen)'!$B98,'LA27'!$B$2:$AR$165,'LA27'!I$1,0),0)))))),"")</f>
        <v>7</v>
      </c>
      <c r="L98" s="121">
        <f>IFERROR((IF(LA_INDEX!$H$38=1,VLOOKUP('LA (Gen)'!$B98,'LA21'!$B$2:$AR$165,'LA21'!J$1,0),(IF(LA_INDEX!$H$38=2,VLOOKUP('LA (Gen)'!$B98,'LA22'!$B$2:$AR$165,'LA22'!J$1,0),(IF(LA_INDEX!$H$38=3,VLOOKUP('LA (Gen)'!$B98,'LA27'!$B$2:$AR$165,'LA27'!J$1,0),0)))))),"")</f>
        <v>6</v>
      </c>
      <c r="M98" s="121">
        <f>IFERROR((IF(LA_INDEX!$H$38=1,VLOOKUP('LA (Gen)'!$B98,'LA21'!$B$2:$AR$165,'LA21'!K$1,0),(IF(LA_INDEX!$H$38=2,VLOOKUP('LA (Gen)'!$B98,'LA22'!$B$2:$AR$165,'LA22'!K$1,0),(IF(LA_INDEX!$H$38=3,VLOOKUP('LA (Gen)'!$B98,'LA27'!$B$2:$AR$165,'LA27'!K$1,0),0)))))),"")</f>
        <v>7</v>
      </c>
      <c r="N98" s="121">
        <f>IFERROR((IF(LA_INDEX!$H$38=1,VLOOKUP('LA (Gen)'!$B98,'LA21'!$B$2:$AR$165,'LA21'!L$1,0),(IF(LA_INDEX!$H$38=2,VLOOKUP('LA (Gen)'!$B98,'LA22'!$B$2:$AR$165,'LA22'!L$1,0),(IF(LA_INDEX!$H$38=3,VLOOKUP('LA (Gen)'!$B98,'LA27'!$B$2:$AR$165,'LA27'!L$1,0),0)))))),"")</f>
        <v>62</v>
      </c>
      <c r="O98" s="121">
        <f>IFERROR((IF(LA_INDEX!$H$38=1,VLOOKUP('LA (Gen)'!$B98,'LA21'!$B$2:$AR$165,'LA21'!M$1,0),(IF(LA_INDEX!$H$38=2,VLOOKUP('LA (Gen)'!$B98,'LA22'!$B$2:$AR$165,'LA22'!M$1,0),(IF(LA_INDEX!$H$38=3,VLOOKUP('LA (Gen)'!$B98,'LA27'!$B$2:$AR$165,'LA27'!M$1,0),0)))))),"")</f>
        <v>62</v>
      </c>
      <c r="P98" s="121">
        <f>IFERROR((IF(LA_INDEX!$H$38=1,VLOOKUP('LA (Gen)'!$B98,'LA21'!$B$2:$AR$165,'LA21'!N$1,0),(IF(LA_INDEX!$H$38=2,VLOOKUP('LA (Gen)'!$B98,'LA22'!$B$2:$AR$165,'LA22'!N$1,0),(IF(LA_INDEX!$H$38=3,VLOOKUP('LA (Gen)'!$B98,'LA27'!$B$2:$AR$165,'LA27'!N$1,0),0)))))),"")</f>
        <v>62</v>
      </c>
      <c r="Q98" s="121">
        <f>IFERROR((IF(LA_INDEX!$H$38=1,VLOOKUP('LA (Gen)'!$B98,'LA21'!$B$2:$AR$165,'LA21'!O$1,0),(IF(LA_INDEX!$H$38=2,VLOOKUP('LA (Gen)'!$B98,'LA22'!$B$2:$AR$165,'LA22'!O$1,0),(IF(LA_INDEX!$H$38=3,VLOOKUP('LA (Gen)'!$B98,'LA27'!$B$2:$AR$165,'LA27'!O$1,0),0)))))),"")</f>
        <v>14</v>
      </c>
      <c r="R98" s="121">
        <f>IFERROR((IF(LA_INDEX!$H$38=1,VLOOKUP('LA (Gen)'!$B98,'LA21'!$B$2:$AR$165,'LA21'!P$1,0),(IF(LA_INDEX!$H$38=2,VLOOKUP('LA (Gen)'!$B98,'LA22'!$B$2:$AR$165,'LA22'!P$1,0),(IF(LA_INDEX!$H$38=3,VLOOKUP('LA (Gen)'!$B98,'LA27'!$B$2:$AR$165,'LA27'!P$1,0),0)))))),"")</f>
        <v>13</v>
      </c>
      <c r="S98" s="121">
        <f>IFERROR((IF(LA_INDEX!$H$38=1,VLOOKUP('LA (Gen)'!$B98,'LA21'!$B$2:$AR$165,'LA21'!Q$1,0),(IF(LA_INDEX!$H$38=2,VLOOKUP('LA (Gen)'!$B98,'LA22'!$B$2:$AR$165,'LA22'!Q$1,0),(IF(LA_INDEX!$H$38=3,VLOOKUP('LA (Gen)'!$B98,'LA27'!$B$2:$AR$165,'LA27'!Q$1,0),0)))))),"")</f>
        <v>13</v>
      </c>
      <c r="T98" s="121">
        <f>IFERROR((IF(LA_INDEX!$H$38=1,VLOOKUP('LA (Gen)'!$B98,'LA21'!$B$2:$AR$165,'LA21'!R$1,0),(IF(LA_INDEX!$H$38=2,VLOOKUP('LA (Gen)'!$B98,'LA22'!$B$2:$AR$165,'LA22'!R$1,0),(IF(LA_INDEX!$H$38=3,VLOOKUP('LA (Gen)'!$B98,'LA27'!$B$2:$AR$165,'LA27'!R$1,0),0)))))),"")</f>
        <v>46</v>
      </c>
      <c r="U98" s="121">
        <f>IFERROR((IF(LA_INDEX!$H$38=1,VLOOKUP('LA (Gen)'!$B98,'LA21'!$B$2:$AR$165,'LA21'!S$1,0),(IF(LA_INDEX!$H$38=2,VLOOKUP('LA (Gen)'!$B98,'LA22'!$B$2:$AR$165,'LA22'!S$1,0),(IF(LA_INDEX!$H$38=3,VLOOKUP('LA (Gen)'!$B98,'LA27'!$B$2:$AR$165,'LA27'!S$1,0),0)))))),"")</f>
        <v>48</v>
      </c>
      <c r="V98" s="121">
        <f>IFERROR((IF(LA_INDEX!$H$38=1,VLOOKUP('LA (Gen)'!$B98,'LA21'!$B$2:$AR$165,'LA21'!T$1,0),(IF(LA_INDEX!$H$38=2,VLOOKUP('LA (Gen)'!$B98,'LA22'!$B$2:$AR$165,'LA22'!T$1,0),(IF(LA_INDEX!$H$38=3,VLOOKUP('LA (Gen)'!$B98,'LA27'!$B$2:$AR$165,'LA27'!T$1,0),0)))))),"")</f>
        <v>47</v>
      </c>
      <c r="W98" s="121">
        <f>IFERROR((IF(LA_INDEX!$H$38=1,VLOOKUP('LA (Gen)'!$B98,'LA21'!$B$2:$AR$165,'LA21'!U$1,0),(IF(LA_INDEX!$H$38=2,VLOOKUP('LA (Gen)'!$B98,'LA22'!$B$2:$AR$165,'LA22'!U$1,0),(IF(LA_INDEX!$H$38=3,VLOOKUP('LA (Gen)'!$B98,'LA27'!$B$2:$AR$165,'LA27'!U$1,0),0)))))),"")</f>
        <v>18</v>
      </c>
      <c r="X98" s="121">
        <f>IFERROR((IF(LA_INDEX!$H$38=1,VLOOKUP('LA (Gen)'!$B98,'LA21'!$B$2:$AR$165,'LA21'!V$1,0),(IF(LA_INDEX!$H$38=2,VLOOKUP('LA (Gen)'!$B98,'LA22'!$B$2:$AR$165,'LA22'!V$1,0),(IF(LA_INDEX!$H$38=3,VLOOKUP('LA (Gen)'!$B98,'LA27'!$B$2:$AR$165,'LA27'!V$1,0),0)))))),"")</f>
        <v>19</v>
      </c>
      <c r="Y98" s="121">
        <f>IFERROR((IF(LA_INDEX!$H$38=1,VLOOKUP('LA (Gen)'!$B98,'LA21'!$B$2:$AR$165,'LA21'!W$1,0),(IF(LA_INDEX!$H$38=2,VLOOKUP('LA (Gen)'!$B98,'LA22'!$B$2:$AR$165,'LA22'!W$1,0),(IF(LA_INDEX!$H$38=3,VLOOKUP('LA (Gen)'!$B98,'LA27'!$B$2:$AR$165,'LA27'!W$1,0),0)))))),"")</f>
        <v>19</v>
      </c>
      <c r="Z98" s="121">
        <f>IFERROR((IF(LA_INDEX!$H$38=1,VLOOKUP('LA (Gen)'!$B98,'LA21'!$B$2:$AR$165,'LA21'!X$1,0),(IF(LA_INDEX!$H$38=2,VLOOKUP('LA (Gen)'!$B98,'LA22'!$B$2:$AR$165,'LA22'!X$1,0),(IF(LA_INDEX!$H$38=3,VLOOKUP('LA (Gen)'!$B98,'LA27'!$B$2:$AR$165,'LA27'!X$1,0),0)))))),"")</f>
        <v>1</v>
      </c>
      <c r="AA98" s="121">
        <f>IFERROR((IF(LA_INDEX!$H$38=1,VLOOKUP('LA (Gen)'!$B98,'LA21'!$B$2:$AR$165,'LA21'!Y$1,0),(IF(LA_INDEX!$H$38=2,VLOOKUP('LA (Gen)'!$B98,'LA22'!$B$2:$AR$165,'LA22'!Y$1,0),(IF(LA_INDEX!$H$38=3,VLOOKUP('LA (Gen)'!$B98,'LA27'!$B$2:$AR$165,'LA27'!Y$1,0),0)))))),"")</f>
        <v>1</v>
      </c>
      <c r="AB98" s="121">
        <f>IFERROR((IF(LA_INDEX!$H$38=1,VLOOKUP('LA (Gen)'!$B98,'LA21'!$B$2:$AR$165,'LA21'!Z$1,0),(IF(LA_INDEX!$H$38=2,VLOOKUP('LA (Gen)'!$B98,'LA22'!$B$2:$AR$165,'LA22'!Z$1,0),(IF(LA_INDEX!$H$38=3,VLOOKUP('LA (Gen)'!$B98,'LA27'!$B$2:$AR$165,'LA27'!Z$1,0),0)))))),"")</f>
        <v>1</v>
      </c>
      <c r="AC98" s="121">
        <f>IFERROR((IF(LA_INDEX!$H$38=1,VLOOKUP('LA (Gen)'!$B98,'LA21'!$B$2:$AR$165,'LA21'!AA$1,0),(IF(LA_INDEX!$H$38=2,VLOOKUP('LA (Gen)'!$B98,'LA22'!$B$2:$AR$165,'LA22'!AA$1,0),(IF(LA_INDEX!$H$38=3,VLOOKUP('LA (Gen)'!$B98,'LA27'!$B$2:$AR$165,'LA27'!AA$1,0),0)))))),"")</f>
        <v>10</v>
      </c>
      <c r="AD98" s="121">
        <f>IFERROR((IF(LA_INDEX!$H$38=1,VLOOKUP('LA (Gen)'!$B98,'LA21'!$B$2:$AR$165,'LA21'!AB$1,0),(IF(LA_INDEX!$H$38=2,VLOOKUP('LA (Gen)'!$B98,'LA22'!$B$2:$AR$165,'LA22'!AB$1,0),(IF(LA_INDEX!$H$38=3,VLOOKUP('LA (Gen)'!$B98,'LA27'!$B$2:$AR$165,'LA27'!AB$1,0),0)))))),"")</f>
        <v>11</v>
      </c>
      <c r="AE98" s="121">
        <f>IFERROR((IF(LA_INDEX!$H$38=1,VLOOKUP('LA (Gen)'!$B98,'LA21'!$B$2:$AR$165,'LA21'!AC$1,0),(IF(LA_INDEX!$H$38=2,VLOOKUP('LA (Gen)'!$B98,'LA22'!$B$2:$AR$165,'LA22'!AC$1,0),(IF(LA_INDEX!$H$38=3,VLOOKUP('LA (Gen)'!$B98,'LA27'!$B$2:$AR$165,'LA27'!AC$1,0),0)))))),"")</f>
        <v>11</v>
      </c>
      <c r="AF98" s="121">
        <f>IFERROR((IF(LA_INDEX!$H$38=1,VLOOKUP('LA (Gen)'!$B98,'LA21'!$B$2:$AR$165,'LA21'!AD$1,0),(IF(LA_INDEX!$H$38=2,VLOOKUP('LA (Gen)'!$B98,'LA22'!$B$2:$AR$165,'LA22'!AD$1,0),(IF(LA_INDEX!$H$38=3,VLOOKUP('LA (Gen)'!$B98,'LA27'!$B$2:$AR$165,'LA27'!AD$1,0),0)))))),"")</f>
        <v>27</v>
      </c>
      <c r="AG98" s="121">
        <f>IFERROR((IF(LA_INDEX!$H$38=1,VLOOKUP('LA (Gen)'!$B98,'LA21'!$B$2:$AR$165,'LA21'!AE$1,0),(IF(LA_INDEX!$H$38=2,VLOOKUP('LA (Gen)'!$B98,'LA22'!$B$2:$AR$165,'LA22'!AE$1,0),(IF(LA_INDEX!$H$38=3,VLOOKUP('LA (Gen)'!$B98,'LA27'!$B$2:$AR$165,'LA27'!AE$1,0),0)))))),"")</f>
        <v>29</v>
      </c>
      <c r="AH98" s="121">
        <f>IFERROR((IF(LA_INDEX!$H$38=1,VLOOKUP('LA (Gen)'!$B98,'LA21'!$B$2:$AR$165,'LA21'!AF$1,0),(IF(LA_INDEX!$H$38=2,VLOOKUP('LA (Gen)'!$B98,'LA22'!$B$2:$AR$165,'LA22'!AF$1,0),(IF(LA_INDEX!$H$38=3,VLOOKUP('LA (Gen)'!$B98,'LA27'!$B$2:$AR$165,'LA27'!AF$1,0),0)))))),"")</f>
        <v>28</v>
      </c>
      <c r="AI98" s="121">
        <f>IFERROR((IF(LA_INDEX!$H$38=1,VLOOKUP('LA (Gen)'!$B98,'LA21'!$B$2:$AR$165,'LA21'!AG$1,0),(IF(LA_INDEX!$H$38=2,VLOOKUP('LA (Gen)'!$B98,'LA22'!$B$2:$AR$165,'LA22'!AG$1,0),(IF(LA_INDEX!$H$38=3,VLOOKUP('LA (Gen)'!$B98,'LA27'!$B$2:$AR$165,'LA27'!AG$1,0),0)))))),"")</f>
        <v>2</v>
      </c>
      <c r="AJ98" s="121">
        <f>IFERROR((IF(LA_INDEX!$H$38=1,VLOOKUP('LA (Gen)'!$B98,'LA21'!$B$2:$AR$165,'LA21'!AH$1,0),(IF(LA_INDEX!$H$38=2,VLOOKUP('LA (Gen)'!$B98,'LA22'!$B$2:$AR$165,'LA22'!AH$1,0),(IF(LA_INDEX!$H$38=3,VLOOKUP('LA (Gen)'!$B98,'LA27'!$B$2:$AR$165,'LA27'!AH$1,0),0)))))),"")</f>
        <v>2</v>
      </c>
      <c r="AK98" s="121">
        <f>IFERROR((IF(LA_INDEX!$H$38=1,VLOOKUP('LA (Gen)'!$B98,'LA21'!$B$2:$AR$165,'LA21'!AI$1,0),(IF(LA_INDEX!$H$38=2,VLOOKUP('LA (Gen)'!$B98,'LA22'!$B$2:$AR$165,'LA22'!AI$1,0),(IF(LA_INDEX!$H$38=3,VLOOKUP('LA (Gen)'!$B98,'LA27'!$B$2:$AR$165,'LA27'!AI$1,0),0)))))),"")</f>
        <v>2</v>
      </c>
      <c r="AL98" s="121">
        <f>IFERROR((IF(LA_INDEX!$H$38=1,VLOOKUP('LA (Gen)'!$B98,'LA21'!$B$2:$AR$165,'LA21'!AJ$1,0),(IF(LA_INDEX!$H$38=2,VLOOKUP('LA (Gen)'!$B98,'LA22'!$B$2:$AR$165,'LA22'!AJ$1,0),(IF(LA_INDEX!$H$38=3,VLOOKUP('LA (Gen)'!$B98,'LA27'!$B$2:$AR$165,'LA27'!AJ$1,0),0)))))),"")</f>
        <v>25</v>
      </c>
      <c r="AM98" s="121">
        <f>IFERROR((IF(LA_INDEX!$H$38=1,VLOOKUP('LA (Gen)'!$B98,'LA21'!$B$2:$AR$165,'LA21'!AK$1,0),(IF(LA_INDEX!$H$38=2,VLOOKUP('LA (Gen)'!$B98,'LA22'!$B$2:$AR$165,'LA22'!AK$1,0),(IF(LA_INDEX!$H$38=3,VLOOKUP('LA (Gen)'!$B98,'LA27'!$B$2:$AR$165,'LA27'!AK$1,0),0)))))),"")</f>
        <v>28</v>
      </c>
      <c r="AN98" s="121">
        <f>IFERROR((IF(LA_INDEX!$H$38=1,VLOOKUP('LA (Gen)'!$B98,'LA21'!$B$2:$AR$165,'LA21'!AL$1,0),(IF(LA_INDEX!$H$38=2,VLOOKUP('LA (Gen)'!$B98,'LA22'!$B$2:$AR$165,'LA22'!AL$1,0),(IF(LA_INDEX!$H$38=3,VLOOKUP('LA (Gen)'!$B98,'LA27'!$B$2:$AR$165,'LA27'!AL$1,0),0)))))),"")</f>
        <v>27</v>
      </c>
      <c r="AO98" s="121">
        <f>IFERROR((IF(LA_INDEX!$H$38=1,VLOOKUP('LA (Gen)'!$B98,'LA21'!$B$2:$AR$165,'LA21'!AM$1,0),(IF(LA_INDEX!$H$38=2,VLOOKUP('LA (Gen)'!$B98,'LA22'!$B$2:$AR$165,'LA22'!AM$1,0),(IF(LA_INDEX!$H$38=3,VLOOKUP('LA (Gen)'!$B98,'LA27'!$B$2:$AR$165,'LA27'!AM$1,0),0)))))),"")</f>
        <v>9</v>
      </c>
      <c r="AP98" s="121">
        <f>IFERROR((IF(LA_INDEX!$H$38=1,VLOOKUP('LA (Gen)'!$B98,'LA21'!$B$2:$AR$165,'LA21'!AN$1,0),(IF(LA_INDEX!$H$38=2,VLOOKUP('LA (Gen)'!$B98,'LA22'!$B$2:$AR$165,'LA22'!AN$1,0),(IF(LA_INDEX!$H$38=3,VLOOKUP('LA (Gen)'!$B98,'LA27'!$B$2:$AR$165,'LA27'!AN$1,0),0)))))),"")</f>
        <v>7</v>
      </c>
      <c r="AQ98" s="121">
        <f>IFERROR((IF(LA_INDEX!$H$38=1,VLOOKUP('LA (Gen)'!$B98,'LA21'!$B$2:$AR$165,'LA21'!AO$1,0),(IF(LA_INDEX!$H$38=2,VLOOKUP('LA (Gen)'!$B98,'LA22'!$B$2:$AR$165,'LA22'!AO$1,0),(IF(LA_INDEX!$H$38=3,VLOOKUP('LA (Gen)'!$B98,'LA27'!$B$2:$AR$165,'LA27'!AO$1,0),0)))))),"")</f>
        <v>8</v>
      </c>
      <c r="AR98" s="121">
        <f>IFERROR((IF(LA_INDEX!$H$38=1,VLOOKUP('LA (Gen)'!$B98,'LA21'!$B$2:$AR$165,'LA21'!AP$1,0),(IF(LA_INDEX!$H$38=2,VLOOKUP('LA (Gen)'!$B98,'LA22'!$B$2:$AR$165,'LA22'!AP$1,0),(IF(LA_INDEX!$H$38=3,VLOOKUP('LA (Gen)'!$B98,'LA27'!$B$2:$AR$165,'LA27'!AP$1,0),0)))))),"")</f>
        <v>4</v>
      </c>
      <c r="AS98" s="121">
        <f>IFERROR((IF(LA_INDEX!$H$38=1,VLOOKUP('LA (Gen)'!$B98,'LA21'!$B$2:$AR$165,'LA21'!AQ$1,0),(IF(LA_INDEX!$H$38=2,VLOOKUP('LA (Gen)'!$B98,'LA22'!$B$2:$AR$165,'LA22'!AQ$1,0),(IF(LA_INDEX!$H$38=3,VLOOKUP('LA (Gen)'!$B98,'LA27'!$B$2:$AR$165,'LA27'!AQ$1,0),0)))))),"")</f>
        <v>3</v>
      </c>
      <c r="AT98" s="121">
        <f>IFERROR((IF(LA_INDEX!$H$38=1,VLOOKUP('LA (Gen)'!$B98,'LA21'!$B$2:$AR$165,'LA21'!AR$1,0),(IF(LA_INDEX!$H$38=2,VLOOKUP('LA (Gen)'!$B98,'LA22'!$B$2:$AR$165,'LA22'!AR$1,0),(IF(LA_INDEX!$H$38=3,VLOOKUP('LA (Gen)'!$B98,'LA27'!$B$2:$AR$165,'LA27'!AR$1,0),0)))))),"")</f>
        <v>3</v>
      </c>
    </row>
    <row r="99" spans="1:46" x14ac:dyDescent="0.3">
      <c r="A99" s="115"/>
      <c r="B99" s="114"/>
      <c r="C99" s="111"/>
      <c r="D99" s="80"/>
      <c r="E99" s="122" t="str">
        <f>IFERROR(MROUND((IF(LA_INDEX!$H$38=1,VLOOKUP('LA (Gen)'!$B99,'LA21'!$B$2:$AR$165,'LA21'!C$1,0),(IF(LA_INDEX!$H$38=2,VLOOKUP('LA (Gen)'!$B99,'LA22'!$B$2:$AR$165,'LA22'!C$1,0),(IF(LA_INDEX!$H$38=3,VLOOKUP('LA (Gen)'!$B99,'LA27'!$B$2:$AR$165,'LA27'!C$1,0),0)))))),5),"")</f>
        <v/>
      </c>
      <c r="F99" s="122" t="str">
        <f>IFERROR(MROUND((IF(LA_INDEX!$H$38=1,VLOOKUP('LA (Gen)'!$B99,'LA21'!$B$2:$AR$165,'LA21'!D$1,0),(IF(LA_INDEX!$H$38=2,VLOOKUP('LA (Gen)'!$B99,'LA22'!$B$2:$AR$165,'LA22'!D$1,0),(IF(LA_INDEX!$H$38=3,VLOOKUP('LA (Gen)'!$B99,'LA27'!$B$2:$AR$165,'LA27'!D$1,0),0)))))),5),"")</f>
        <v/>
      </c>
      <c r="G99" s="122" t="str">
        <f>IFERROR(MROUND((IF(LA_INDEX!$H$38=1,VLOOKUP('LA (Gen)'!$B99,'LA21'!$B$2:$AR$165,'LA21'!E$1,0),(IF(LA_INDEX!$H$38=2,VLOOKUP('LA (Gen)'!$B99,'LA22'!$B$2:$AR$165,'LA22'!E$1,0),(IF(LA_INDEX!$H$38=3,VLOOKUP('LA (Gen)'!$B99,'LA27'!$B$2:$AR$165,'LA27'!E$1,0),0)))))),5),"")</f>
        <v/>
      </c>
      <c r="H99" s="122" t="str">
        <f>IFERROR((IF(LA_INDEX!$H$38=1,VLOOKUP('LA (Gen)'!$B99,'LA21'!$B$2:$AR$165,'LA21'!F$1,0),(IF(LA_INDEX!$H$38=2,VLOOKUP('LA (Gen)'!$B99,'LA22'!$B$2:$AR$165,'LA22'!F$1,0),(IF(LA_INDEX!$H$38=3,VLOOKUP('LA (Gen)'!$B99,'LA27'!$B$2:$AR$165,'LA27'!F$1,0),0)))))),"")</f>
        <v/>
      </c>
      <c r="I99" s="122" t="str">
        <f>IFERROR((IF(LA_INDEX!$H$38=1,VLOOKUP('LA (Gen)'!$B99,'LA21'!$B$2:$AR$165,'LA21'!G$1,0),(IF(LA_INDEX!$H$38=2,VLOOKUP('LA (Gen)'!$B99,'LA22'!$B$2:$AR$165,'LA22'!G$1,0),(IF(LA_INDEX!$H$38=3,VLOOKUP('LA (Gen)'!$B99,'LA27'!$B$2:$AR$165,'LA27'!G$1,0),0)))))),"")</f>
        <v/>
      </c>
      <c r="J99" s="122" t="str">
        <f>IFERROR((IF(LA_INDEX!$H$38=1,VLOOKUP('LA (Gen)'!$B99,'LA21'!$B$2:$AR$165,'LA21'!H$1,0),(IF(LA_INDEX!$H$38=2,VLOOKUP('LA (Gen)'!$B99,'LA22'!$B$2:$AR$165,'LA22'!H$1,0),(IF(LA_INDEX!$H$38=3,VLOOKUP('LA (Gen)'!$B99,'LA27'!$B$2:$AR$165,'LA27'!H$1,0),0)))))),"")</f>
        <v/>
      </c>
      <c r="K99" s="122" t="str">
        <f>IFERROR((IF(LA_INDEX!$H$38=1,VLOOKUP('LA (Gen)'!$B99,'LA21'!$B$2:$AR$165,'LA21'!I$1,0),(IF(LA_INDEX!$H$38=2,VLOOKUP('LA (Gen)'!$B99,'LA22'!$B$2:$AR$165,'LA22'!I$1,0),(IF(LA_INDEX!$H$38=3,VLOOKUP('LA (Gen)'!$B99,'LA27'!$B$2:$AR$165,'LA27'!I$1,0),0)))))),"")</f>
        <v/>
      </c>
      <c r="L99" s="122" t="str">
        <f>IFERROR((IF(LA_INDEX!$H$38=1,VLOOKUP('LA (Gen)'!$B99,'LA21'!$B$2:$AR$165,'LA21'!J$1,0),(IF(LA_INDEX!$H$38=2,VLOOKUP('LA (Gen)'!$B99,'LA22'!$B$2:$AR$165,'LA22'!J$1,0),(IF(LA_INDEX!$H$38=3,VLOOKUP('LA (Gen)'!$B99,'LA27'!$B$2:$AR$165,'LA27'!J$1,0),0)))))),"")</f>
        <v/>
      </c>
      <c r="M99" s="122" t="str">
        <f>IFERROR((IF(LA_INDEX!$H$38=1,VLOOKUP('LA (Gen)'!$B99,'LA21'!$B$2:$AR$165,'LA21'!K$1,0),(IF(LA_INDEX!$H$38=2,VLOOKUP('LA (Gen)'!$B99,'LA22'!$B$2:$AR$165,'LA22'!K$1,0),(IF(LA_INDEX!$H$38=3,VLOOKUP('LA (Gen)'!$B99,'LA27'!$B$2:$AR$165,'LA27'!K$1,0),0)))))),"")</f>
        <v/>
      </c>
      <c r="N99" s="122" t="str">
        <f>IFERROR((IF(LA_INDEX!$H$38=1,VLOOKUP('LA (Gen)'!$B99,'LA21'!$B$2:$AR$165,'LA21'!L$1,0),(IF(LA_INDEX!$H$38=2,VLOOKUP('LA (Gen)'!$B99,'LA22'!$B$2:$AR$165,'LA22'!L$1,0),(IF(LA_INDEX!$H$38=3,VLOOKUP('LA (Gen)'!$B99,'LA27'!$B$2:$AR$165,'LA27'!L$1,0),0)))))),"")</f>
        <v/>
      </c>
      <c r="O99" s="122" t="str">
        <f>IFERROR((IF(LA_INDEX!$H$38=1,VLOOKUP('LA (Gen)'!$B99,'LA21'!$B$2:$AR$165,'LA21'!M$1,0),(IF(LA_INDEX!$H$38=2,VLOOKUP('LA (Gen)'!$B99,'LA22'!$B$2:$AR$165,'LA22'!M$1,0),(IF(LA_INDEX!$H$38=3,VLOOKUP('LA (Gen)'!$B99,'LA27'!$B$2:$AR$165,'LA27'!M$1,0),0)))))),"")</f>
        <v/>
      </c>
      <c r="P99" s="122" t="str">
        <f>IFERROR((IF(LA_INDEX!$H$38=1,VLOOKUP('LA (Gen)'!$B99,'LA21'!$B$2:$AR$165,'LA21'!N$1,0),(IF(LA_INDEX!$H$38=2,VLOOKUP('LA (Gen)'!$B99,'LA22'!$B$2:$AR$165,'LA22'!N$1,0),(IF(LA_INDEX!$H$38=3,VLOOKUP('LA (Gen)'!$B99,'LA27'!$B$2:$AR$165,'LA27'!N$1,0),0)))))),"")</f>
        <v/>
      </c>
      <c r="Q99" s="122" t="str">
        <f>IFERROR((IF(LA_INDEX!$H$38=1,VLOOKUP('LA (Gen)'!$B99,'LA21'!$B$2:$AR$165,'LA21'!O$1,0),(IF(LA_INDEX!$H$38=2,VLOOKUP('LA (Gen)'!$B99,'LA22'!$B$2:$AR$165,'LA22'!O$1,0),(IF(LA_INDEX!$H$38=3,VLOOKUP('LA (Gen)'!$B99,'LA27'!$B$2:$AR$165,'LA27'!O$1,0),0)))))),"")</f>
        <v/>
      </c>
      <c r="R99" s="122" t="str">
        <f>IFERROR((IF(LA_INDEX!$H$38=1,VLOOKUP('LA (Gen)'!$B99,'LA21'!$B$2:$AR$165,'LA21'!P$1,0),(IF(LA_INDEX!$H$38=2,VLOOKUP('LA (Gen)'!$B99,'LA22'!$B$2:$AR$165,'LA22'!P$1,0),(IF(LA_INDEX!$H$38=3,VLOOKUP('LA (Gen)'!$B99,'LA27'!$B$2:$AR$165,'LA27'!P$1,0),0)))))),"")</f>
        <v/>
      </c>
      <c r="S99" s="122" t="str">
        <f>IFERROR((IF(LA_INDEX!$H$38=1,VLOOKUP('LA (Gen)'!$B99,'LA21'!$B$2:$AR$165,'LA21'!Q$1,0),(IF(LA_INDEX!$H$38=2,VLOOKUP('LA (Gen)'!$B99,'LA22'!$B$2:$AR$165,'LA22'!Q$1,0),(IF(LA_INDEX!$H$38=3,VLOOKUP('LA (Gen)'!$B99,'LA27'!$B$2:$AR$165,'LA27'!Q$1,0),0)))))),"")</f>
        <v/>
      </c>
      <c r="T99" s="122" t="str">
        <f>IFERROR((IF(LA_INDEX!$H$38=1,VLOOKUP('LA (Gen)'!$B99,'LA21'!$B$2:$AR$165,'LA21'!R$1,0),(IF(LA_INDEX!$H$38=2,VLOOKUP('LA (Gen)'!$B99,'LA22'!$B$2:$AR$165,'LA22'!R$1,0),(IF(LA_INDEX!$H$38=3,VLOOKUP('LA (Gen)'!$B99,'LA27'!$B$2:$AR$165,'LA27'!R$1,0),0)))))),"")</f>
        <v/>
      </c>
      <c r="U99" s="122" t="str">
        <f>IFERROR((IF(LA_INDEX!$H$38=1,VLOOKUP('LA (Gen)'!$B99,'LA21'!$B$2:$AR$165,'LA21'!S$1,0),(IF(LA_INDEX!$H$38=2,VLOOKUP('LA (Gen)'!$B99,'LA22'!$B$2:$AR$165,'LA22'!S$1,0),(IF(LA_INDEX!$H$38=3,VLOOKUP('LA (Gen)'!$B99,'LA27'!$B$2:$AR$165,'LA27'!S$1,0),0)))))),"")</f>
        <v/>
      </c>
      <c r="V99" s="122" t="str">
        <f>IFERROR((IF(LA_INDEX!$H$38=1,VLOOKUP('LA (Gen)'!$B99,'LA21'!$B$2:$AR$165,'LA21'!T$1,0),(IF(LA_INDEX!$H$38=2,VLOOKUP('LA (Gen)'!$B99,'LA22'!$B$2:$AR$165,'LA22'!T$1,0),(IF(LA_INDEX!$H$38=3,VLOOKUP('LA (Gen)'!$B99,'LA27'!$B$2:$AR$165,'LA27'!T$1,0),0)))))),"")</f>
        <v/>
      </c>
      <c r="W99" s="122" t="str">
        <f>IFERROR((IF(LA_INDEX!$H$38=1,VLOOKUP('LA (Gen)'!$B99,'LA21'!$B$2:$AR$165,'LA21'!U$1,0),(IF(LA_INDEX!$H$38=2,VLOOKUP('LA (Gen)'!$B99,'LA22'!$B$2:$AR$165,'LA22'!U$1,0),(IF(LA_INDEX!$H$38=3,VLOOKUP('LA (Gen)'!$B99,'LA27'!$B$2:$AR$165,'LA27'!U$1,0),0)))))),"")</f>
        <v/>
      </c>
      <c r="X99" s="122" t="str">
        <f>IFERROR((IF(LA_INDEX!$H$38=1,VLOOKUP('LA (Gen)'!$B99,'LA21'!$B$2:$AR$165,'LA21'!V$1,0),(IF(LA_INDEX!$H$38=2,VLOOKUP('LA (Gen)'!$B99,'LA22'!$B$2:$AR$165,'LA22'!V$1,0),(IF(LA_INDEX!$H$38=3,VLOOKUP('LA (Gen)'!$B99,'LA27'!$B$2:$AR$165,'LA27'!V$1,0),0)))))),"")</f>
        <v/>
      </c>
      <c r="Y99" s="122" t="str">
        <f>IFERROR((IF(LA_INDEX!$H$38=1,VLOOKUP('LA (Gen)'!$B99,'LA21'!$B$2:$AR$165,'LA21'!W$1,0),(IF(LA_INDEX!$H$38=2,VLOOKUP('LA (Gen)'!$B99,'LA22'!$B$2:$AR$165,'LA22'!W$1,0),(IF(LA_INDEX!$H$38=3,VLOOKUP('LA (Gen)'!$B99,'LA27'!$B$2:$AR$165,'LA27'!W$1,0),0)))))),"")</f>
        <v/>
      </c>
      <c r="Z99" s="122" t="str">
        <f>IFERROR((IF(LA_INDEX!$H$38=1,VLOOKUP('LA (Gen)'!$B99,'LA21'!$B$2:$AR$165,'LA21'!X$1,0),(IF(LA_INDEX!$H$38=2,VLOOKUP('LA (Gen)'!$B99,'LA22'!$B$2:$AR$165,'LA22'!X$1,0),(IF(LA_INDEX!$H$38=3,VLOOKUP('LA (Gen)'!$B99,'LA27'!$B$2:$AR$165,'LA27'!X$1,0),0)))))),"")</f>
        <v/>
      </c>
      <c r="AA99" s="122" t="str">
        <f>IFERROR((IF(LA_INDEX!$H$38=1,VLOOKUP('LA (Gen)'!$B99,'LA21'!$B$2:$AR$165,'LA21'!Y$1,0),(IF(LA_INDEX!$H$38=2,VLOOKUP('LA (Gen)'!$B99,'LA22'!$B$2:$AR$165,'LA22'!Y$1,0),(IF(LA_INDEX!$H$38=3,VLOOKUP('LA (Gen)'!$B99,'LA27'!$B$2:$AR$165,'LA27'!Y$1,0),0)))))),"")</f>
        <v/>
      </c>
      <c r="AB99" s="122" t="str">
        <f>IFERROR((IF(LA_INDEX!$H$38=1,VLOOKUP('LA (Gen)'!$B99,'LA21'!$B$2:$AR$165,'LA21'!Z$1,0),(IF(LA_INDEX!$H$38=2,VLOOKUP('LA (Gen)'!$B99,'LA22'!$B$2:$AR$165,'LA22'!Z$1,0),(IF(LA_INDEX!$H$38=3,VLOOKUP('LA (Gen)'!$B99,'LA27'!$B$2:$AR$165,'LA27'!Z$1,0),0)))))),"")</f>
        <v/>
      </c>
      <c r="AC99" s="122" t="str">
        <f>IFERROR((IF(LA_INDEX!$H$38=1,VLOOKUP('LA (Gen)'!$B99,'LA21'!$B$2:$AR$165,'LA21'!AA$1,0),(IF(LA_INDEX!$H$38=2,VLOOKUP('LA (Gen)'!$B99,'LA22'!$B$2:$AR$165,'LA22'!AA$1,0),(IF(LA_INDEX!$H$38=3,VLOOKUP('LA (Gen)'!$B99,'LA27'!$B$2:$AR$165,'LA27'!AA$1,0),0)))))),"")</f>
        <v/>
      </c>
      <c r="AD99" s="122" t="str">
        <f>IFERROR((IF(LA_INDEX!$H$38=1,VLOOKUP('LA (Gen)'!$B99,'LA21'!$B$2:$AR$165,'LA21'!AB$1,0),(IF(LA_INDEX!$H$38=2,VLOOKUP('LA (Gen)'!$B99,'LA22'!$B$2:$AR$165,'LA22'!AB$1,0),(IF(LA_INDEX!$H$38=3,VLOOKUP('LA (Gen)'!$B99,'LA27'!$B$2:$AR$165,'LA27'!AB$1,0),0)))))),"")</f>
        <v/>
      </c>
      <c r="AE99" s="122" t="str">
        <f>IFERROR((IF(LA_INDEX!$H$38=1,VLOOKUP('LA (Gen)'!$B99,'LA21'!$B$2:$AR$165,'LA21'!AC$1,0),(IF(LA_INDEX!$H$38=2,VLOOKUP('LA (Gen)'!$B99,'LA22'!$B$2:$AR$165,'LA22'!AC$1,0),(IF(LA_INDEX!$H$38=3,VLOOKUP('LA (Gen)'!$B99,'LA27'!$B$2:$AR$165,'LA27'!AC$1,0),0)))))),"")</f>
        <v/>
      </c>
      <c r="AF99" s="122" t="str">
        <f>IFERROR((IF(LA_INDEX!$H$38=1,VLOOKUP('LA (Gen)'!$B99,'LA21'!$B$2:$AR$165,'LA21'!AD$1,0),(IF(LA_INDEX!$H$38=2,VLOOKUP('LA (Gen)'!$B99,'LA22'!$B$2:$AR$165,'LA22'!AD$1,0),(IF(LA_INDEX!$H$38=3,VLOOKUP('LA (Gen)'!$B99,'LA27'!$B$2:$AR$165,'LA27'!AD$1,0),0)))))),"")</f>
        <v/>
      </c>
      <c r="AG99" s="122" t="str">
        <f>IFERROR((IF(LA_INDEX!$H$38=1,VLOOKUP('LA (Gen)'!$B99,'LA21'!$B$2:$AR$165,'LA21'!AE$1,0),(IF(LA_INDEX!$H$38=2,VLOOKUP('LA (Gen)'!$B99,'LA22'!$B$2:$AR$165,'LA22'!AE$1,0),(IF(LA_INDEX!$H$38=3,VLOOKUP('LA (Gen)'!$B99,'LA27'!$B$2:$AR$165,'LA27'!AE$1,0),0)))))),"")</f>
        <v/>
      </c>
      <c r="AH99" s="122" t="str">
        <f>IFERROR((IF(LA_INDEX!$H$38=1,VLOOKUP('LA (Gen)'!$B99,'LA21'!$B$2:$AR$165,'LA21'!AF$1,0),(IF(LA_INDEX!$H$38=2,VLOOKUP('LA (Gen)'!$B99,'LA22'!$B$2:$AR$165,'LA22'!AF$1,0),(IF(LA_INDEX!$H$38=3,VLOOKUP('LA (Gen)'!$B99,'LA27'!$B$2:$AR$165,'LA27'!AF$1,0),0)))))),"")</f>
        <v/>
      </c>
      <c r="AI99" s="122" t="str">
        <f>IFERROR((IF(LA_INDEX!$H$38=1,VLOOKUP('LA (Gen)'!$B99,'LA21'!$B$2:$AR$165,'LA21'!AG$1,0),(IF(LA_INDEX!$H$38=2,VLOOKUP('LA (Gen)'!$B99,'LA22'!$B$2:$AR$165,'LA22'!AG$1,0),(IF(LA_INDEX!$H$38=3,VLOOKUP('LA (Gen)'!$B99,'LA27'!$B$2:$AR$165,'LA27'!AG$1,0),0)))))),"")</f>
        <v/>
      </c>
      <c r="AJ99" s="122" t="str">
        <f>IFERROR((IF(LA_INDEX!$H$38=1,VLOOKUP('LA (Gen)'!$B99,'LA21'!$B$2:$AR$165,'LA21'!AH$1,0),(IF(LA_INDEX!$H$38=2,VLOOKUP('LA (Gen)'!$B99,'LA22'!$B$2:$AR$165,'LA22'!AH$1,0),(IF(LA_INDEX!$H$38=3,VLOOKUP('LA (Gen)'!$B99,'LA27'!$B$2:$AR$165,'LA27'!AH$1,0),0)))))),"")</f>
        <v/>
      </c>
      <c r="AK99" s="122" t="str">
        <f>IFERROR((IF(LA_INDEX!$H$38=1,VLOOKUP('LA (Gen)'!$B99,'LA21'!$B$2:$AR$165,'LA21'!AI$1,0),(IF(LA_INDEX!$H$38=2,VLOOKUP('LA (Gen)'!$B99,'LA22'!$B$2:$AR$165,'LA22'!AI$1,0),(IF(LA_INDEX!$H$38=3,VLOOKUP('LA (Gen)'!$B99,'LA27'!$B$2:$AR$165,'LA27'!AI$1,0),0)))))),"")</f>
        <v/>
      </c>
      <c r="AL99" s="122" t="str">
        <f>IFERROR((IF(LA_INDEX!$H$38=1,VLOOKUP('LA (Gen)'!$B99,'LA21'!$B$2:$AR$165,'LA21'!AJ$1,0),(IF(LA_INDEX!$H$38=2,VLOOKUP('LA (Gen)'!$B99,'LA22'!$B$2:$AR$165,'LA22'!AJ$1,0),(IF(LA_INDEX!$H$38=3,VLOOKUP('LA (Gen)'!$B99,'LA27'!$B$2:$AR$165,'LA27'!AJ$1,0),0)))))),"")</f>
        <v/>
      </c>
      <c r="AM99" s="122" t="str">
        <f>IFERROR((IF(LA_INDEX!$H$38=1,VLOOKUP('LA (Gen)'!$B99,'LA21'!$B$2:$AR$165,'LA21'!AK$1,0),(IF(LA_INDEX!$H$38=2,VLOOKUP('LA (Gen)'!$B99,'LA22'!$B$2:$AR$165,'LA22'!AK$1,0),(IF(LA_INDEX!$H$38=3,VLOOKUP('LA (Gen)'!$B99,'LA27'!$B$2:$AR$165,'LA27'!AK$1,0),0)))))),"")</f>
        <v/>
      </c>
      <c r="AN99" s="122" t="str">
        <f>IFERROR((IF(LA_INDEX!$H$38=1,VLOOKUP('LA (Gen)'!$B99,'LA21'!$B$2:$AR$165,'LA21'!AL$1,0),(IF(LA_INDEX!$H$38=2,VLOOKUP('LA (Gen)'!$B99,'LA22'!$B$2:$AR$165,'LA22'!AL$1,0),(IF(LA_INDEX!$H$38=3,VLOOKUP('LA (Gen)'!$B99,'LA27'!$B$2:$AR$165,'LA27'!AL$1,0),0)))))),"")</f>
        <v/>
      </c>
      <c r="AO99" s="122" t="str">
        <f>IFERROR((IF(LA_INDEX!$H$38=1,VLOOKUP('LA (Gen)'!$B99,'LA21'!$B$2:$AR$165,'LA21'!AM$1,0),(IF(LA_INDEX!$H$38=2,VLOOKUP('LA (Gen)'!$B99,'LA22'!$B$2:$AR$165,'LA22'!AM$1,0),(IF(LA_INDEX!$H$38=3,VLOOKUP('LA (Gen)'!$B99,'LA27'!$B$2:$AR$165,'LA27'!AM$1,0),0)))))),"")</f>
        <v/>
      </c>
      <c r="AP99" s="122" t="str">
        <f>IFERROR((IF(LA_INDEX!$H$38=1,VLOOKUP('LA (Gen)'!$B99,'LA21'!$B$2:$AR$165,'LA21'!AN$1,0),(IF(LA_INDEX!$H$38=2,VLOOKUP('LA (Gen)'!$B99,'LA22'!$B$2:$AR$165,'LA22'!AN$1,0),(IF(LA_INDEX!$H$38=3,VLOOKUP('LA (Gen)'!$B99,'LA27'!$B$2:$AR$165,'LA27'!AN$1,0),0)))))),"")</f>
        <v/>
      </c>
      <c r="AQ99" s="122" t="str">
        <f>IFERROR((IF(LA_INDEX!$H$38=1,VLOOKUP('LA (Gen)'!$B99,'LA21'!$B$2:$AR$165,'LA21'!AO$1,0),(IF(LA_INDEX!$H$38=2,VLOOKUP('LA (Gen)'!$B99,'LA22'!$B$2:$AR$165,'LA22'!AO$1,0),(IF(LA_INDEX!$H$38=3,VLOOKUP('LA (Gen)'!$B99,'LA27'!$B$2:$AR$165,'LA27'!AO$1,0),0)))))),"")</f>
        <v/>
      </c>
      <c r="AR99" s="122" t="str">
        <f>IFERROR((IF(LA_INDEX!$H$38=1,VLOOKUP('LA (Gen)'!$B99,'LA21'!$B$2:$AR$165,'LA21'!AP$1,0),(IF(LA_INDEX!$H$38=2,VLOOKUP('LA (Gen)'!$B99,'LA22'!$B$2:$AR$165,'LA22'!AP$1,0),(IF(LA_INDEX!$H$38=3,VLOOKUP('LA (Gen)'!$B99,'LA27'!$B$2:$AR$165,'LA27'!AP$1,0),0)))))),"")</f>
        <v/>
      </c>
      <c r="AS99" s="122" t="str">
        <f>IFERROR((IF(LA_INDEX!$H$38=1,VLOOKUP('LA (Gen)'!$B99,'LA21'!$B$2:$AR$165,'LA21'!AQ$1,0),(IF(LA_INDEX!$H$38=2,VLOOKUP('LA (Gen)'!$B99,'LA22'!$B$2:$AR$165,'LA22'!AQ$1,0),(IF(LA_INDEX!$H$38=3,VLOOKUP('LA (Gen)'!$B99,'LA27'!$B$2:$AR$165,'LA27'!AQ$1,0),0)))))),"")</f>
        <v/>
      </c>
      <c r="AT99" s="122" t="str">
        <f>IFERROR((IF(LA_INDEX!$H$38=1,VLOOKUP('LA (Gen)'!$B99,'LA21'!$B$2:$AR$165,'LA21'!AR$1,0),(IF(LA_INDEX!$H$38=2,VLOOKUP('LA (Gen)'!$B99,'LA22'!$B$2:$AR$165,'LA22'!AR$1,0),(IF(LA_INDEX!$H$38=3,VLOOKUP('LA (Gen)'!$B99,'LA27'!$B$2:$AR$165,'LA27'!AR$1,0),0)))))),"")</f>
        <v/>
      </c>
    </row>
    <row r="100" spans="1:46" x14ac:dyDescent="0.3">
      <c r="A100" s="80" t="s">
        <v>525</v>
      </c>
      <c r="B100" s="114">
        <v>822</v>
      </c>
      <c r="C100" s="80" t="s">
        <v>261</v>
      </c>
      <c r="D100" s="80" t="s">
        <v>262</v>
      </c>
      <c r="E100" s="122">
        <f>IFERROR(MROUND((IF(LA_INDEX!$H$38=1,VLOOKUP('LA (Gen)'!$B100,'LA21'!$B$2:$AR$165,'LA21'!C$1,0),(IF(LA_INDEX!$H$38=2,VLOOKUP('LA (Gen)'!$B100,'LA22'!$B$2:$AR$165,'LA22'!C$1,0),(IF(LA_INDEX!$H$38=3,VLOOKUP('LA (Gen)'!$B100,'LA27'!$B$2:$AR$165,'LA27'!C$1,0),0)))))),5),"")</f>
        <v>820</v>
      </c>
      <c r="F100" s="122">
        <f>IFERROR(MROUND((IF(LA_INDEX!$H$38=1,VLOOKUP('LA (Gen)'!$B100,'LA21'!$B$2:$AR$165,'LA21'!D$1,0),(IF(LA_INDEX!$H$38=2,VLOOKUP('LA (Gen)'!$B100,'LA22'!$B$2:$AR$165,'LA22'!D$1,0),(IF(LA_INDEX!$H$38=3,VLOOKUP('LA (Gen)'!$B100,'LA27'!$B$2:$AR$165,'LA27'!D$1,0),0)))))),5),"")</f>
        <v>925</v>
      </c>
      <c r="G100" s="122">
        <f>IFERROR(MROUND((IF(LA_INDEX!$H$38=1,VLOOKUP('LA (Gen)'!$B100,'LA21'!$B$2:$AR$165,'LA21'!E$1,0),(IF(LA_INDEX!$H$38=2,VLOOKUP('LA (Gen)'!$B100,'LA22'!$B$2:$AR$165,'LA22'!E$1,0),(IF(LA_INDEX!$H$38=3,VLOOKUP('LA (Gen)'!$B100,'LA27'!$B$2:$AR$165,'LA27'!E$1,0),0)))))),5),"")</f>
        <v>1745</v>
      </c>
      <c r="H100" s="122">
        <f>IFERROR((IF(LA_INDEX!$H$38=1,VLOOKUP('LA (Gen)'!$B100,'LA21'!$B$2:$AR$165,'LA21'!F$1,0),(IF(LA_INDEX!$H$38=2,VLOOKUP('LA (Gen)'!$B100,'LA22'!$B$2:$AR$165,'LA22'!F$1,0),(IF(LA_INDEX!$H$38=3,VLOOKUP('LA (Gen)'!$B100,'LA27'!$B$2:$AR$165,'LA27'!F$1,0),0)))))),"")</f>
        <v>87</v>
      </c>
      <c r="I100" s="122">
        <f>IFERROR((IF(LA_INDEX!$H$38=1,VLOOKUP('LA (Gen)'!$B100,'LA21'!$B$2:$AR$165,'LA21'!G$1,0),(IF(LA_INDEX!$H$38=2,VLOOKUP('LA (Gen)'!$B100,'LA22'!$B$2:$AR$165,'LA22'!G$1,0),(IF(LA_INDEX!$H$38=3,VLOOKUP('LA (Gen)'!$B100,'LA27'!$B$2:$AR$165,'LA27'!G$1,0),0)))))),"")</f>
        <v>91</v>
      </c>
      <c r="J100" s="122">
        <f>IFERROR((IF(LA_INDEX!$H$38=1,VLOOKUP('LA (Gen)'!$B100,'LA21'!$B$2:$AR$165,'LA21'!H$1,0),(IF(LA_INDEX!$H$38=2,VLOOKUP('LA (Gen)'!$B100,'LA22'!$B$2:$AR$165,'LA22'!H$1,0),(IF(LA_INDEX!$H$38=3,VLOOKUP('LA (Gen)'!$B100,'LA27'!$B$2:$AR$165,'LA27'!H$1,0),0)))))),"")</f>
        <v>89</v>
      </c>
      <c r="K100" s="122">
        <f>IFERROR((IF(LA_INDEX!$H$38=1,VLOOKUP('LA (Gen)'!$B100,'LA21'!$B$2:$AR$165,'LA21'!I$1,0),(IF(LA_INDEX!$H$38=2,VLOOKUP('LA (Gen)'!$B100,'LA22'!$B$2:$AR$165,'LA22'!I$1,0),(IF(LA_INDEX!$H$38=3,VLOOKUP('LA (Gen)'!$B100,'LA27'!$B$2:$AR$165,'LA27'!I$1,0),0)))))),"")</f>
        <v>8</v>
      </c>
      <c r="L100" s="122">
        <f>IFERROR((IF(LA_INDEX!$H$38=1,VLOOKUP('LA (Gen)'!$B100,'LA21'!$B$2:$AR$165,'LA21'!J$1,0),(IF(LA_INDEX!$H$38=2,VLOOKUP('LA (Gen)'!$B100,'LA22'!$B$2:$AR$165,'LA22'!J$1,0),(IF(LA_INDEX!$H$38=3,VLOOKUP('LA (Gen)'!$B100,'LA27'!$B$2:$AR$165,'LA27'!J$1,0),0)))))),"")</f>
        <v>6</v>
      </c>
      <c r="M100" s="122">
        <f>IFERROR((IF(LA_INDEX!$H$38=1,VLOOKUP('LA (Gen)'!$B100,'LA21'!$B$2:$AR$165,'LA21'!K$1,0),(IF(LA_INDEX!$H$38=2,VLOOKUP('LA (Gen)'!$B100,'LA22'!$B$2:$AR$165,'LA22'!K$1,0),(IF(LA_INDEX!$H$38=3,VLOOKUP('LA (Gen)'!$B100,'LA27'!$B$2:$AR$165,'LA27'!K$1,0),0)))))),"")</f>
        <v>7</v>
      </c>
      <c r="N100" s="122">
        <f>IFERROR((IF(LA_INDEX!$H$38=1,VLOOKUP('LA (Gen)'!$B100,'LA21'!$B$2:$AR$165,'LA21'!L$1,0),(IF(LA_INDEX!$H$38=2,VLOOKUP('LA (Gen)'!$B100,'LA22'!$B$2:$AR$165,'LA22'!L$1,0),(IF(LA_INDEX!$H$38=3,VLOOKUP('LA (Gen)'!$B100,'LA27'!$B$2:$AR$165,'LA27'!L$1,0),0)))))),"")</f>
        <v>65</v>
      </c>
      <c r="O100" s="122">
        <f>IFERROR((IF(LA_INDEX!$H$38=1,VLOOKUP('LA (Gen)'!$B100,'LA21'!$B$2:$AR$165,'LA21'!M$1,0),(IF(LA_INDEX!$H$38=2,VLOOKUP('LA (Gen)'!$B100,'LA22'!$B$2:$AR$165,'LA22'!M$1,0),(IF(LA_INDEX!$H$38=3,VLOOKUP('LA (Gen)'!$B100,'LA27'!$B$2:$AR$165,'LA27'!M$1,0),0)))))),"")</f>
        <v>64</v>
      </c>
      <c r="P100" s="122">
        <f>IFERROR((IF(LA_INDEX!$H$38=1,VLOOKUP('LA (Gen)'!$B100,'LA21'!$B$2:$AR$165,'LA21'!N$1,0),(IF(LA_INDEX!$H$38=2,VLOOKUP('LA (Gen)'!$B100,'LA22'!$B$2:$AR$165,'LA22'!N$1,0),(IF(LA_INDEX!$H$38=3,VLOOKUP('LA (Gen)'!$B100,'LA27'!$B$2:$AR$165,'LA27'!N$1,0),0)))))),"")</f>
        <v>64</v>
      </c>
      <c r="Q100" s="122">
        <f>IFERROR((IF(LA_INDEX!$H$38=1,VLOOKUP('LA (Gen)'!$B100,'LA21'!$B$2:$AR$165,'LA21'!O$1,0),(IF(LA_INDEX!$H$38=2,VLOOKUP('LA (Gen)'!$B100,'LA22'!$B$2:$AR$165,'LA22'!O$1,0),(IF(LA_INDEX!$H$38=3,VLOOKUP('LA (Gen)'!$B100,'LA27'!$B$2:$AR$165,'LA27'!O$1,0),0)))))),"")</f>
        <v>22</v>
      </c>
      <c r="R100" s="122">
        <f>IFERROR((IF(LA_INDEX!$H$38=1,VLOOKUP('LA (Gen)'!$B100,'LA21'!$B$2:$AR$165,'LA21'!P$1,0),(IF(LA_INDEX!$H$38=2,VLOOKUP('LA (Gen)'!$B100,'LA22'!$B$2:$AR$165,'LA22'!P$1,0),(IF(LA_INDEX!$H$38=3,VLOOKUP('LA (Gen)'!$B100,'LA27'!$B$2:$AR$165,'LA27'!P$1,0),0)))))),"")</f>
        <v>18</v>
      </c>
      <c r="S100" s="122">
        <f>IFERROR((IF(LA_INDEX!$H$38=1,VLOOKUP('LA (Gen)'!$B100,'LA21'!$B$2:$AR$165,'LA21'!Q$1,0),(IF(LA_INDEX!$H$38=2,VLOOKUP('LA (Gen)'!$B100,'LA22'!$B$2:$AR$165,'LA22'!Q$1,0),(IF(LA_INDEX!$H$38=3,VLOOKUP('LA (Gen)'!$B100,'LA27'!$B$2:$AR$165,'LA27'!Q$1,0),0)))))),"")</f>
        <v>20</v>
      </c>
      <c r="T100" s="122">
        <f>IFERROR((IF(LA_INDEX!$H$38=1,VLOOKUP('LA (Gen)'!$B100,'LA21'!$B$2:$AR$165,'LA21'!R$1,0),(IF(LA_INDEX!$H$38=2,VLOOKUP('LA (Gen)'!$B100,'LA22'!$B$2:$AR$165,'LA22'!R$1,0),(IF(LA_INDEX!$H$38=3,VLOOKUP('LA (Gen)'!$B100,'LA27'!$B$2:$AR$165,'LA27'!R$1,0),0)))))),"")</f>
        <v>41</v>
      </c>
      <c r="U100" s="122">
        <f>IFERROR((IF(LA_INDEX!$H$38=1,VLOOKUP('LA (Gen)'!$B100,'LA21'!$B$2:$AR$165,'LA21'!S$1,0),(IF(LA_INDEX!$H$38=2,VLOOKUP('LA (Gen)'!$B100,'LA22'!$B$2:$AR$165,'LA22'!S$1,0),(IF(LA_INDEX!$H$38=3,VLOOKUP('LA (Gen)'!$B100,'LA27'!$B$2:$AR$165,'LA27'!S$1,0),0)))))),"")</f>
        <v>45</v>
      </c>
      <c r="V100" s="122">
        <f>IFERROR((IF(LA_INDEX!$H$38=1,VLOOKUP('LA (Gen)'!$B100,'LA21'!$B$2:$AR$165,'LA21'!T$1,0),(IF(LA_INDEX!$H$38=2,VLOOKUP('LA (Gen)'!$B100,'LA22'!$B$2:$AR$165,'LA22'!T$1,0),(IF(LA_INDEX!$H$38=3,VLOOKUP('LA (Gen)'!$B100,'LA27'!$B$2:$AR$165,'LA27'!T$1,0),0)))))),"")</f>
        <v>43</v>
      </c>
      <c r="W100" s="122">
        <f>IFERROR((IF(LA_INDEX!$H$38=1,VLOOKUP('LA (Gen)'!$B100,'LA21'!$B$2:$AR$165,'LA21'!U$1,0),(IF(LA_INDEX!$H$38=2,VLOOKUP('LA (Gen)'!$B100,'LA22'!$B$2:$AR$165,'LA22'!U$1,0),(IF(LA_INDEX!$H$38=3,VLOOKUP('LA (Gen)'!$B100,'LA27'!$B$2:$AR$165,'LA27'!U$1,0),0)))))),"")</f>
        <v>13</v>
      </c>
      <c r="X100" s="122">
        <f>IFERROR((IF(LA_INDEX!$H$38=1,VLOOKUP('LA (Gen)'!$B100,'LA21'!$B$2:$AR$165,'LA21'!V$1,0),(IF(LA_INDEX!$H$38=2,VLOOKUP('LA (Gen)'!$B100,'LA22'!$B$2:$AR$165,'LA22'!V$1,0),(IF(LA_INDEX!$H$38=3,VLOOKUP('LA (Gen)'!$B100,'LA27'!$B$2:$AR$165,'LA27'!V$1,0),0)))))),"")</f>
        <v>13</v>
      </c>
      <c r="Y100" s="122">
        <f>IFERROR((IF(LA_INDEX!$H$38=1,VLOOKUP('LA (Gen)'!$B100,'LA21'!$B$2:$AR$165,'LA21'!W$1,0),(IF(LA_INDEX!$H$38=2,VLOOKUP('LA (Gen)'!$B100,'LA22'!$B$2:$AR$165,'LA22'!W$1,0),(IF(LA_INDEX!$H$38=3,VLOOKUP('LA (Gen)'!$B100,'LA27'!$B$2:$AR$165,'LA27'!W$1,0),0)))))),"")</f>
        <v>13</v>
      </c>
      <c r="Z100" s="122">
        <f>IFERROR((IF(LA_INDEX!$H$38=1,VLOOKUP('LA (Gen)'!$B100,'LA21'!$B$2:$AR$165,'LA21'!X$1,0),(IF(LA_INDEX!$H$38=2,VLOOKUP('LA (Gen)'!$B100,'LA22'!$B$2:$AR$165,'LA22'!X$1,0),(IF(LA_INDEX!$H$38=3,VLOOKUP('LA (Gen)'!$B100,'LA27'!$B$2:$AR$165,'LA27'!X$1,0),0)))))),"")</f>
        <v>1</v>
      </c>
      <c r="AA100" s="122" t="str">
        <f>IFERROR((IF(LA_INDEX!$H$38=1,VLOOKUP('LA (Gen)'!$B100,'LA21'!$B$2:$AR$165,'LA21'!Y$1,0),(IF(LA_INDEX!$H$38=2,VLOOKUP('LA (Gen)'!$B100,'LA22'!$B$2:$AR$165,'LA22'!Y$1,0),(IF(LA_INDEX!$H$38=3,VLOOKUP('LA (Gen)'!$B100,'LA27'!$B$2:$AR$165,'LA27'!Y$1,0),0)))))),"")</f>
        <v>-</v>
      </c>
      <c r="AB100" s="122" t="str">
        <f>IFERROR((IF(LA_INDEX!$H$38=1,VLOOKUP('LA (Gen)'!$B100,'LA21'!$B$2:$AR$165,'LA21'!Z$1,0),(IF(LA_INDEX!$H$38=2,VLOOKUP('LA (Gen)'!$B100,'LA22'!$B$2:$AR$165,'LA22'!Z$1,0),(IF(LA_INDEX!$H$38=3,VLOOKUP('LA (Gen)'!$B100,'LA27'!$B$2:$AR$165,'LA27'!Z$1,0),0)))))),"")</f>
        <v>-</v>
      </c>
      <c r="AC100" s="122">
        <f>IFERROR((IF(LA_INDEX!$H$38=1,VLOOKUP('LA (Gen)'!$B100,'LA21'!$B$2:$AR$165,'LA21'!AA$1,0),(IF(LA_INDEX!$H$38=2,VLOOKUP('LA (Gen)'!$B100,'LA22'!$B$2:$AR$165,'LA22'!AA$1,0),(IF(LA_INDEX!$H$38=3,VLOOKUP('LA (Gen)'!$B100,'LA27'!$B$2:$AR$165,'LA27'!AA$1,0),0)))))),"")</f>
        <v>6</v>
      </c>
      <c r="AD100" s="122">
        <f>IFERROR((IF(LA_INDEX!$H$38=1,VLOOKUP('LA (Gen)'!$B100,'LA21'!$B$2:$AR$165,'LA21'!AB$1,0),(IF(LA_INDEX!$H$38=2,VLOOKUP('LA (Gen)'!$B100,'LA22'!$B$2:$AR$165,'LA22'!AB$1,0),(IF(LA_INDEX!$H$38=3,VLOOKUP('LA (Gen)'!$B100,'LA27'!$B$2:$AR$165,'LA27'!AB$1,0),0)))))),"")</f>
        <v>8</v>
      </c>
      <c r="AE100" s="122">
        <f>IFERROR((IF(LA_INDEX!$H$38=1,VLOOKUP('LA (Gen)'!$B100,'LA21'!$B$2:$AR$165,'LA21'!AC$1,0),(IF(LA_INDEX!$H$38=2,VLOOKUP('LA (Gen)'!$B100,'LA22'!$B$2:$AR$165,'LA22'!AC$1,0),(IF(LA_INDEX!$H$38=3,VLOOKUP('LA (Gen)'!$B100,'LA27'!$B$2:$AR$165,'LA27'!AC$1,0),0)))))),"")</f>
        <v>7</v>
      </c>
      <c r="AF100" s="122">
        <f>IFERROR((IF(LA_INDEX!$H$38=1,VLOOKUP('LA (Gen)'!$B100,'LA21'!$B$2:$AR$165,'LA21'!AD$1,0),(IF(LA_INDEX!$H$38=2,VLOOKUP('LA (Gen)'!$B100,'LA22'!$B$2:$AR$165,'LA22'!AD$1,0),(IF(LA_INDEX!$H$38=3,VLOOKUP('LA (Gen)'!$B100,'LA27'!$B$2:$AR$165,'LA27'!AD$1,0),0)))))),"")</f>
        <v>29</v>
      </c>
      <c r="AG100" s="122">
        <f>IFERROR((IF(LA_INDEX!$H$38=1,VLOOKUP('LA (Gen)'!$B100,'LA21'!$B$2:$AR$165,'LA21'!AE$1,0),(IF(LA_INDEX!$H$38=2,VLOOKUP('LA (Gen)'!$B100,'LA22'!$B$2:$AR$165,'LA22'!AE$1,0),(IF(LA_INDEX!$H$38=3,VLOOKUP('LA (Gen)'!$B100,'LA27'!$B$2:$AR$165,'LA27'!AE$1,0),0)))))),"")</f>
        <v>31</v>
      </c>
      <c r="AH100" s="122">
        <f>IFERROR((IF(LA_INDEX!$H$38=1,VLOOKUP('LA (Gen)'!$B100,'LA21'!$B$2:$AR$165,'LA21'!AF$1,0),(IF(LA_INDEX!$H$38=2,VLOOKUP('LA (Gen)'!$B100,'LA22'!$B$2:$AR$165,'LA22'!AF$1,0),(IF(LA_INDEX!$H$38=3,VLOOKUP('LA (Gen)'!$B100,'LA27'!$B$2:$AR$165,'LA27'!AF$1,0),0)))))),"")</f>
        <v>30</v>
      </c>
      <c r="AI100" s="122">
        <f>IFERROR((IF(LA_INDEX!$H$38=1,VLOOKUP('LA (Gen)'!$B100,'LA21'!$B$2:$AR$165,'LA21'!AG$1,0),(IF(LA_INDEX!$H$38=2,VLOOKUP('LA (Gen)'!$B100,'LA22'!$B$2:$AR$165,'LA22'!AG$1,0),(IF(LA_INDEX!$H$38=3,VLOOKUP('LA (Gen)'!$B100,'LA27'!$B$2:$AR$165,'LA27'!AG$1,0),0)))))),"")</f>
        <v>1</v>
      </c>
      <c r="AJ100" s="122">
        <f>IFERROR((IF(LA_INDEX!$H$38=1,VLOOKUP('LA (Gen)'!$B100,'LA21'!$B$2:$AR$165,'LA21'!AH$1,0),(IF(LA_INDEX!$H$38=2,VLOOKUP('LA (Gen)'!$B100,'LA22'!$B$2:$AR$165,'LA22'!AH$1,0),(IF(LA_INDEX!$H$38=3,VLOOKUP('LA (Gen)'!$B100,'LA27'!$B$2:$AR$165,'LA27'!AH$1,0),0)))))),"")</f>
        <v>2</v>
      </c>
      <c r="AK100" s="122">
        <f>IFERROR((IF(LA_INDEX!$H$38=1,VLOOKUP('LA (Gen)'!$B100,'LA21'!$B$2:$AR$165,'LA21'!AI$1,0),(IF(LA_INDEX!$H$38=2,VLOOKUP('LA (Gen)'!$B100,'LA22'!$B$2:$AR$165,'LA22'!AI$1,0),(IF(LA_INDEX!$H$38=3,VLOOKUP('LA (Gen)'!$B100,'LA27'!$B$2:$AR$165,'LA27'!AI$1,0),0)))))),"")</f>
        <v>1</v>
      </c>
      <c r="AL100" s="122">
        <f>IFERROR((IF(LA_INDEX!$H$38=1,VLOOKUP('LA (Gen)'!$B100,'LA21'!$B$2:$AR$165,'LA21'!AJ$1,0),(IF(LA_INDEX!$H$38=2,VLOOKUP('LA (Gen)'!$B100,'LA22'!$B$2:$AR$165,'LA22'!AJ$1,0),(IF(LA_INDEX!$H$38=3,VLOOKUP('LA (Gen)'!$B100,'LA27'!$B$2:$AR$165,'LA27'!AJ$1,0),0)))))),"")</f>
        <v>23</v>
      </c>
      <c r="AM100" s="122">
        <f>IFERROR((IF(LA_INDEX!$H$38=1,VLOOKUP('LA (Gen)'!$B100,'LA21'!$B$2:$AR$165,'LA21'!AK$1,0),(IF(LA_INDEX!$H$38=2,VLOOKUP('LA (Gen)'!$B100,'LA22'!$B$2:$AR$165,'LA22'!AK$1,0),(IF(LA_INDEX!$H$38=3,VLOOKUP('LA (Gen)'!$B100,'LA27'!$B$2:$AR$165,'LA27'!AK$1,0),0)))))),"")</f>
        <v>26</v>
      </c>
      <c r="AN100" s="122">
        <f>IFERROR((IF(LA_INDEX!$H$38=1,VLOOKUP('LA (Gen)'!$B100,'LA21'!$B$2:$AR$165,'LA21'!AL$1,0),(IF(LA_INDEX!$H$38=2,VLOOKUP('LA (Gen)'!$B100,'LA22'!$B$2:$AR$165,'LA22'!AL$1,0),(IF(LA_INDEX!$H$38=3,VLOOKUP('LA (Gen)'!$B100,'LA27'!$B$2:$AR$165,'LA27'!AL$1,0),0)))))),"")</f>
        <v>25</v>
      </c>
      <c r="AO100" s="122">
        <f>IFERROR((IF(LA_INDEX!$H$38=1,VLOOKUP('LA (Gen)'!$B100,'LA21'!$B$2:$AR$165,'LA21'!AM$1,0),(IF(LA_INDEX!$H$38=2,VLOOKUP('LA (Gen)'!$B100,'LA22'!$B$2:$AR$165,'LA22'!AM$1,0),(IF(LA_INDEX!$H$38=3,VLOOKUP('LA (Gen)'!$B100,'LA27'!$B$2:$AR$165,'LA27'!AM$1,0),0)))))),"")</f>
        <v>9</v>
      </c>
      <c r="AP100" s="122">
        <f>IFERROR((IF(LA_INDEX!$H$38=1,VLOOKUP('LA (Gen)'!$B100,'LA21'!$B$2:$AR$165,'LA21'!AN$1,0),(IF(LA_INDEX!$H$38=2,VLOOKUP('LA (Gen)'!$B100,'LA22'!$B$2:$AR$165,'LA22'!AN$1,0),(IF(LA_INDEX!$H$38=3,VLOOKUP('LA (Gen)'!$B100,'LA27'!$B$2:$AR$165,'LA27'!AN$1,0),0)))))),"")</f>
        <v>7</v>
      </c>
      <c r="AQ100" s="122">
        <f>IFERROR((IF(LA_INDEX!$H$38=1,VLOOKUP('LA (Gen)'!$B100,'LA21'!$B$2:$AR$165,'LA21'!AO$1,0),(IF(LA_INDEX!$H$38=2,VLOOKUP('LA (Gen)'!$B100,'LA22'!$B$2:$AR$165,'LA22'!AO$1,0),(IF(LA_INDEX!$H$38=3,VLOOKUP('LA (Gen)'!$B100,'LA27'!$B$2:$AR$165,'LA27'!AO$1,0),0)))))),"")</f>
        <v>8</v>
      </c>
      <c r="AR100" s="122">
        <f>IFERROR((IF(LA_INDEX!$H$38=1,VLOOKUP('LA (Gen)'!$B100,'LA21'!$B$2:$AR$165,'LA21'!AP$1,0),(IF(LA_INDEX!$H$38=2,VLOOKUP('LA (Gen)'!$B100,'LA22'!$B$2:$AR$165,'LA22'!AP$1,0),(IF(LA_INDEX!$H$38=3,VLOOKUP('LA (Gen)'!$B100,'LA27'!$B$2:$AR$165,'LA27'!AP$1,0),0)))))),"")</f>
        <v>4</v>
      </c>
      <c r="AS100" s="122">
        <f>IFERROR((IF(LA_INDEX!$H$38=1,VLOOKUP('LA (Gen)'!$B100,'LA21'!$B$2:$AR$165,'LA21'!AQ$1,0),(IF(LA_INDEX!$H$38=2,VLOOKUP('LA (Gen)'!$B100,'LA22'!$B$2:$AR$165,'LA22'!AQ$1,0),(IF(LA_INDEX!$H$38=3,VLOOKUP('LA (Gen)'!$B100,'LA27'!$B$2:$AR$165,'LA27'!AQ$1,0),0)))))),"")</f>
        <v>2</v>
      </c>
      <c r="AT100" s="122">
        <f>IFERROR((IF(LA_INDEX!$H$38=1,VLOOKUP('LA (Gen)'!$B100,'LA21'!$B$2:$AR$165,'LA21'!AR$1,0),(IF(LA_INDEX!$H$38=2,VLOOKUP('LA (Gen)'!$B100,'LA22'!$B$2:$AR$165,'LA22'!AR$1,0),(IF(LA_INDEX!$H$38=3,VLOOKUP('LA (Gen)'!$B100,'LA27'!$B$2:$AR$165,'LA27'!AR$1,0),0)))))),"")</f>
        <v>3</v>
      </c>
    </row>
    <row r="101" spans="1:46" x14ac:dyDescent="0.3">
      <c r="A101" s="80" t="s">
        <v>526</v>
      </c>
      <c r="B101" s="114">
        <v>873</v>
      </c>
      <c r="C101" s="80" t="s">
        <v>290</v>
      </c>
      <c r="D101" s="80" t="s">
        <v>262</v>
      </c>
      <c r="E101" s="122">
        <f>IFERROR(MROUND((IF(LA_INDEX!$H$38=1,VLOOKUP('LA (Gen)'!$B101,'LA21'!$B$2:$AR$165,'LA21'!C$1,0),(IF(LA_INDEX!$H$38=2,VLOOKUP('LA (Gen)'!$B101,'LA22'!$B$2:$AR$165,'LA22'!C$1,0),(IF(LA_INDEX!$H$38=3,VLOOKUP('LA (Gen)'!$B101,'LA27'!$B$2:$AR$165,'LA27'!C$1,0),0)))))),5),"")</f>
        <v>1735</v>
      </c>
      <c r="F101" s="122">
        <f>IFERROR(MROUND((IF(LA_INDEX!$H$38=1,VLOOKUP('LA (Gen)'!$B101,'LA21'!$B$2:$AR$165,'LA21'!D$1,0),(IF(LA_INDEX!$H$38=2,VLOOKUP('LA (Gen)'!$B101,'LA22'!$B$2:$AR$165,'LA22'!D$1,0),(IF(LA_INDEX!$H$38=3,VLOOKUP('LA (Gen)'!$B101,'LA27'!$B$2:$AR$165,'LA27'!D$1,0),0)))))),5),"")</f>
        <v>2200</v>
      </c>
      <c r="G101" s="122">
        <f>IFERROR(MROUND((IF(LA_INDEX!$H$38=1,VLOOKUP('LA (Gen)'!$B101,'LA21'!$B$2:$AR$165,'LA21'!E$1,0),(IF(LA_INDEX!$H$38=2,VLOOKUP('LA (Gen)'!$B101,'LA22'!$B$2:$AR$165,'LA22'!E$1,0),(IF(LA_INDEX!$H$38=3,VLOOKUP('LA (Gen)'!$B101,'LA27'!$B$2:$AR$165,'LA27'!E$1,0),0)))))),5),"")</f>
        <v>3930</v>
      </c>
      <c r="H101" s="122">
        <f>IFERROR((IF(LA_INDEX!$H$38=1,VLOOKUP('LA (Gen)'!$B101,'LA21'!$B$2:$AR$165,'LA21'!F$1,0),(IF(LA_INDEX!$H$38=2,VLOOKUP('LA (Gen)'!$B101,'LA22'!$B$2:$AR$165,'LA22'!F$1,0),(IF(LA_INDEX!$H$38=3,VLOOKUP('LA (Gen)'!$B101,'LA27'!$B$2:$AR$165,'LA27'!F$1,0),0)))))),"")</f>
        <v>88</v>
      </c>
      <c r="I101" s="122">
        <f>IFERROR((IF(LA_INDEX!$H$38=1,VLOOKUP('LA (Gen)'!$B101,'LA21'!$B$2:$AR$165,'LA21'!G$1,0),(IF(LA_INDEX!$H$38=2,VLOOKUP('LA (Gen)'!$B101,'LA22'!$B$2:$AR$165,'LA22'!G$1,0),(IF(LA_INDEX!$H$38=3,VLOOKUP('LA (Gen)'!$B101,'LA27'!$B$2:$AR$165,'LA27'!G$1,0),0)))))),"")</f>
        <v>90</v>
      </c>
      <c r="J101" s="122">
        <f>IFERROR((IF(LA_INDEX!$H$38=1,VLOOKUP('LA (Gen)'!$B101,'LA21'!$B$2:$AR$165,'LA21'!H$1,0),(IF(LA_INDEX!$H$38=2,VLOOKUP('LA (Gen)'!$B101,'LA22'!$B$2:$AR$165,'LA22'!H$1,0),(IF(LA_INDEX!$H$38=3,VLOOKUP('LA (Gen)'!$B101,'LA27'!$B$2:$AR$165,'LA27'!H$1,0),0)))))),"")</f>
        <v>89</v>
      </c>
      <c r="K101" s="122">
        <f>IFERROR((IF(LA_INDEX!$H$38=1,VLOOKUP('LA (Gen)'!$B101,'LA21'!$B$2:$AR$165,'LA21'!I$1,0),(IF(LA_INDEX!$H$38=2,VLOOKUP('LA (Gen)'!$B101,'LA22'!$B$2:$AR$165,'LA22'!I$1,0),(IF(LA_INDEX!$H$38=3,VLOOKUP('LA (Gen)'!$B101,'LA27'!$B$2:$AR$165,'LA27'!I$1,0),0)))))),"")</f>
        <v>6</v>
      </c>
      <c r="L101" s="122">
        <f>IFERROR((IF(LA_INDEX!$H$38=1,VLOOKUP('LA (Gen)'!$B101,'LA21'!$B$2:$AR$165,'LA21'!J$1,0),(IF(LA_INDEX!$H$38=2,VLOOKUP('LA (Gen)'!$B101,'LA22'!$B$2:$AR$165,'LA22'!J$1,0),(IF(LA_INDEX!$H$38=3,VLOOKUP('LA (Gen)'!$B101,'LA27'!$B$2:$AR$165,'LA27'!J$1,0),0)))))),"")</f>
        <v>5</v>
      </c>
      <c r="M101" s="122">
        <f>IFERROR((IF(LA_INDEX!$H$38=1,VLOOKUP('LA (Gen)'!$B101,'LA21'!$B$2:$AR$165,'LA21'!K$1,0),(IF(LA_INDEX!$H$38=2,VLOOKUP('LA (Gen)'!$B101,'LA22'!$B$2:$AR$165,'LA22'!K$1,0),(IF(LA_INDEX!$H$38=3,VLOOKUP('LA (Gen)'!$B101,'LA27'!$B$2:$AR$165,'LA27'!K$1,0),0)))))),"")</f>
        <v>5</v>
      </c>
      <c r="N101" s="122">
        <f>IFERROR((IF(LA_INDEX!$H$38=1,VLOOKUP('LA (Gen)'!$B101,'LA21'!$B$2:$AR$165,'LA21'!L$1,0),(IF(LA_INDEX!$H$38=2,VLOOKUP('LA (Gen)'!$B101,'LA22'!$B$2:$AR$165,'LA22'!L$1,0),(IF(LA_INDEX!$H$38=3,VLOOKUP('LA (Gen)'!$B101,'LA27'!$B$2:$AR$165,'LA27'!L$1,0),0)))))),"")</f>
        <v>57</v>
      </c>
      <c r="O101" s="122">
        <f>IFERROR((IF(LA_INDEX!$H$38=1,VLOOKUP('LA (Gen)'!$B101,'LA21'!$B$2:$AR$165,'LA21'!M$1,0),(IF(LA_INDEX!$H$38=2,VLOOKUP('LA (Gen)'!$B101,'LA22'!$B$2:$AR$165,'LA22'!M$1,0),(IF(LA_INDEX!$H$38=3,VLOOKUP('LA (Gen)'!$B101,'LA27'!$B$2:$AR$165,'LA27'!M$1,0),0)))))),"")</f>
        <v>57</v>
      </c>
      <c r="P101" s="122">
        <f>IFERROR((IF(LA_INDEX!$H$38=1,VLOOKUP('LA (Gen)'!$B101,'LA21'!$B$2:$AR$165,'LA21'!N$1,0),(IF(LA_INDEX!$H$38=2,VLOOKUP('LA (Gen)'!$B101,'LA22'!$B$2:$AR$165,'LA22'!N$1,0),(IF(LA_INDEX!$H$38=3,VLOOKUP('LA (Gen)'!$B101,'LA27'!$B$2:$AR$165,'LA27'!N$1,0),0)))))),"")</f>
        <v>57</v>
      </c>
      <c r="Q101" s="122">
        <f>IFERROR((IF(LA_INDEX!$H$38=1,VLOOKUP('LA (Gen)'!$B101,'LA21'!$B$2:$AR$165,'LA21'!O$1,0),(IF(LA_INDEX!$H$38=2,VLOOKUP('LA (Gen)'!$B101,'LA22'!$B$2:$AR$165,'LA22'!O$1,0),(IF(LA_INDEX!$H$38=3,VLOOKUP('LA (Gen)'!$B101,'LA27'!$B$2:$AR$165,'LA27'!O$1,0),0)))))),"")</f>
        <v>10</v>
      </c>
      <c r="R101" s="122">
        <f>IFERROR((IF(LA_INDEX!$H$38=1,VLOOKUP('LA (Gen)'!$B101,'LA21'!$B$2:$AR$165,'LA21'!P$1,0),(IF(LA_INDEX!$H$38=2,VLOOKUP('LA (Gen)'!$B101,'LA22'!$B$2:$AR$165,'LA22'!P$1,0),(IF(LA_INDEX!$H$38=3,VLOOKUP('LA (Gen)'!$B101,'LA27'!$B$2:$AR$165,'LA27'!P$1,0),0)))))),"")</f>
        <v>10</v>
      </c>
      <c r="S101" s="122">
        <f>IFERROR((IF(LA_INDEX!$H$38=1,VLOOKUP('LA (Gen)'!$B101,'LA21'!$B$2:$AR$165,'LA21'!Q$1,0),(IF(LA_INDEX!$H$38=2,VLOOKUP('LA (Gen)'!$B101,'LA22'!$B$2:$AR$165,'LA22'!Q$1,0),(IF(LA_INDEX!$H$38=3,VLOOKUP('LA (Gen)'!$B101,'LA27'!$B$2:$AR$165,'LA27'!Q$1,0),0)))))),"")</f>
        <v>10</v>
      </c>
      <c r="T101" s="122">
        <f>IFERROR((IF(LA_INDEX!$H$38=1,VLOOKUP('LA (Gen)'!$B101,'LA21'!$B$2:$AR$165,'LA21'!R$1,0),(IF(LA_INDEX!$H$38=2,VLOOKUP('LA (Gen)'!$B101,'LA22'!$B$2:$AR$165,'LA22'!R$1,0),(IF(LA_INDEX!$H$38=3,VLOOKUP('LA (Gen)'!$B101,'LA27'!$B$2:$AR$165,'LA27'!R$1,0),0)))))),"")</f>
        <v>45</v>
      </c>
      <c r="U101" s="122">
        <f>IFERROR((IF(LA_INDEX!$H$38=1,VLOOKUP('LA (Gen)'!$B101,'LA21'!$B$2:$AR$165,'LA21'!S$1,0),(IF(LA_INDEX!$H$38=2,VLOOKUP('LA (Gen)'!$B101,'LA22'!$B$2:$AR$165,'LA22'!S$1,0),(IF(LA_INDEX!$H$38=3,VLOOKUP('LA (Gen)'!$B101,'LA27'!$B$2:$AR$165,'LA27'!S$1,0),0)))))),"")</f>
        <v>46</v>
      </c>
      <c r="V101" s="122">
        <f>IFERROR((IF(LA_INDEX!$H$38=1,VLOOKUP('LA (Gen)'!$B101,'LA21'!$B$2:$AR$165,'LA21'!T$1,0),(IF(LA_INDEX!$H$38=2,VLOOKUP('LA (Gen)'!$B101,'LA22'!$B$2:$AR$165,'LA22'!T$1,0),(IF(LA_INDEX!$H$38=3,VLOOKUP('LA (Gen)'!$B101,'LA27'!$B$2:$AR$165,'LA27'!T$1,0),0)))))),"")</f>
        <v>46</v>
      </c>
      <c r="W101" s="122">
        <f>IFERROR((IF(LA_INDEX!$H$38=1,VLOOKUP('LA (Gen)'!$B101,'LA21'!$B$2:$AR$165,'LA21'!U$1,0),(IF(LA_INDEX!$H$38=2,VLOOKUP('LA (Gen)'!$B101,'LA22'!$B$2:$AR$165,'LA22'!U$1,0),(IF(LA_INDEX!$H$38=3,VLOOKUP('LA (Gen)'!$B101,'LA27'!$B$2:$AR$165,'LA27'!U$1,0),0)))))),"")</f>
        <v>19</v>
      </c>
      <c r="X101" s="122">
        <f>IFERROR((IF(LA_INDEX!$H$38=1,VLOOKUP('LA (Gen)'!$B101,'LA21'!$B$2:$AR$165,'LA21'!V$1,0),(IF(LA_INDEX!$H$38=2,VLOOKUP('LA (Gen)'!$B101,'LA22'!$B$2:$AR$165,'LA22'!V$1,0),(IF(LA_INDEX!$H$38=3,VLOOKUP('LA (Gen)'!$B101,'LA27'!$B$2:$AR$165,'LA27'!V$1,0),0)))))),"")</f>
        <v>20</v>
      </c>
      <c r="Y101" s="122">
        <f>IFERROR((IF(LA_INDEX!$H$38=1,VLOOKUP('LA (Gen)'!$B101,'LA21'!$B$2:$AR$165,'LA21'!W$1,0),(IF(LA_INDEX!$H$38=2,VLOOKUP('LA (Gen)'!$B101,'LA22'!$B$2:$AR$165,'LA22'!W$1,0),(IF(LA_INDEX!$H$38=3,VLOOKUP('LA (Gen)'!$B101,'LA27'!$B$2:$AR$165,'LA27'!W$1,0),0)))))),"")</f>
        <v>20</v>
      </c>
      <c r="Z101" s="122">
        <f>IFERROR((IF(LA_INDEX!$H$38=1,VLOOKUP('LA (Gen)'!$B101,'LA21'!$B$2:$AR$165,'LA21'!X$1,0),(IF(LA_INDEX!$H$38=2,VLOOKUP('LA (Gen)'!$B101,'LA22'!$B$2:$AR$165,'LA22'!X$1,0),(IF(LA_INDEX!$H$38=3,VLOOKUP('LA (Gen)'!$B101,'LA27'!$B$2:$AR$165,'LA27'!X$1,0),0)))))),"")</f>
        <v>1</v>
      </c>
      <c r="AA101" s="122">
        <f>IFERROR((IF(LA_INDEX!$H$38=1,VLOOKUP('LA (Gen)'!$B101,'LA21'!$B$2:$AR$165,'LA21'!Y$1,0),(IF(LA_INDEX!$H$38=2,VLOOKUP('LA (Gen)'!$B101,'LA22'!$B$2:$AR$165,'LA22'!Y$1,0),(IF(LA_INDEX!$H$38=3,VLOOKUP('LA (Gen)'!$B101,'LA27'!$B$2:$AR$165,'LA27'!Y$1,0),0)))))),"")</f>
        <v>1</v>
      </c>
      <c r="AB101" s="122">
        <f>IFERROR((IF(LA_INDEX!$H$38=1,VLOOKUP('LA (Gen)'!$B101,'LA21'!$B$2:$AR$165,'LA21'!Z$1,0),(IF(LA_INDEX!$H$38=2,VLOOKUP('LA (Gen)'!$B101,'LA22'!$B$2:$AR$165,'LA22'!Z$1,0),(IF(LA_INDEX!$H$38=3,VLOOKUP('LA (Gen)'!$B101,'LA27'!$B$2:$AR$165,'LA27'!Z$1,0),0)))))),"")</f>
        <v>1</v>
      </c>
      <c r="AC101" s="122">
        <f>IFERROR((IF(LA_INDEX!$H$38=1,VLOOKUP('LA (Gen)'!$B101,'LA21'!$B$2:$AR$165,'LA21'!AA$1,0),(IF(LA_INDEX!$H$38=2,VLOOKUP('LA (Gen)'!$B101,'LA22'!$B$2:$AR$165,'LA22'!AA$1,0),(IF(LA_INDEX!$H$38=3,VLOOKUP('LA (Gen)'!$B101,'LA27'!$B$2:$AR$165,'LA27'!AA$1,0),0)))))),"")</f>
        <v>12</v>
      </c>
      <c r="AD101" s="122">
        <f>IFERROR((IF(LA_INDEX!$H$38=1,VLOOKUP('LA (Gen)'!$B101,'LA21'!$B$2:$AR$165,'LA21'!AB$1,0),(IF(LA_INDEX!$H$38=2,VLOOKUP('LA (Gen)'!$B101,'LA22'!$B$2:$AR$165,'LA22'!AB$1,0),(IF(LA_INDEX!$H$38=3,VLOOKUP('LA (Gen)'!$B101,'LA27'!$B$2:$AR$165,'LA27'!AB$1,0),0)))))),"")</f>
        <v>14</v>
      </c>
      <c r="AE101" s="122">
        <f>IFERROR((IF(LA_INDEX!$H$38=1,VLOOKUP('LA (Gen)'!$B101,'LA21'!$B$2:$AR$165,'LA21'!AC$1,0),(IF(LA_INDEX!$H$38=2,VLOOKUP('LA (Gen)'!$B101,'LA22'!$B$2:$AR$165,'LA22'!AC$1,0),(IF(LA_INDEX!$H$38=3,VLOOKUP('LA (Gen)'!$B101,'LA27'!$B$2:$AR$165,'LA27'!AC$1,0),0)))))),"")</f>
        <v>13</v>
      </c>
      <c r="AF101" s="122">
        <f>IFERROR((IF(LA_INDEX!$H$38=1,VLOOKUP('LA (Gen)'!$B101,'LA21'!$B$2:$AR$165,'LA21'!AD$1,0),(IF(LA_INDEX!$H$38=2,VLOOKUP('LA (Gen)'!$B101,'LA22'!$B$2:$AR$165,'LA22'!AD$1,0),(IF(LA_INDEX!$H$38=3,VLOOKUP('LA (Gen)'!$B101,'LA27'!$B$2:$AR$165,'LA27'!AD$1,0),0)))))),"")</f>
        <v>26</v>
      </c>
      <c r="AG101" s="122">
        <f>IFERROR((IF(LA_INDEX!$H$38=1,VLOOKUP('LA (Gen)'!$B101,'LA21'!$B$2:$AR$165,'LA21'!AE$1,0),(IF(LA_INDEX!$H$38=2,VLOOKUP('LA (Gen)'!$B101,'LA22'!$B$2:$AR$165,'LA22'!AE$1,0),(IF(LA_INDEX!$H$38=3,VLOOKUP('LA (Gen)'!$B101,'LA27'!$B$2:$AR$165,'LA27'!AE$1,0),0)))))),"")</f>
        <v>26</v>
      </c>
      <c r="AH101" s="122">
        <f>IFERROR((IF(LA_INDEX!$H$38=1,VLOOKUP('LA (Gen)'!$B101,'LA21'!$B$2:$AR$165,'LA21'!AF$1,0),(IF(LA_INDEX!$H$38=2,VLOOKUP('LA (Gen)'!$B101,'LA22'!$B$2:$AR$165,'LA22'!AF$1,0),(IF(LA_INDEX!$H$38=3,VLOOKUP('LA (Gen)'!$B101,'LA27'!$B$2:$AR$165,'LA27'!AF$1,0),0)))))),"")</f>
        <v>26</v>
      </c>
      <c r="AI101" s="122">
        <f>IFERROR((IF(LA_INDEX!$H$38=1,VLOOKUP('LA (Gen)'!$B101,'LA21'!$B$2:$AR$165,'LA21'!AG$1,0),(IF(LA_INDEX!$H$38=2,VLOOKUP('LA (Gen)'!$B101,'LA22'!$B$2:$AR$165,'LA22'!AG$1,0),(IF(LA_INDEX!$H$38=3,VLOOKUP('LA (Gen)'!$B101,'LA27'!$B$2:$AR$165,'LA27'!AG$1,0),0)))))),"")</f>
        <v>2</v>
      </c>
      <c r="AJ101" s="122">
        <f>IFERROR((IF(LA_INDEX!$H$38=1,VLOOKUP('LA (Gen)'!$B101,'LA21'!$B$2:$AR$165,'LA21'!AH$1,0),(IF(LA_INDEX!$H$38=2,VLOOKUP('LA (Gen)'!$B101,'LA22'!$B$2:$AR$165,'LA22'!AH$1,0),(IF(LA_INDEX!$H$38=3,VLOOKUP('LA (Gen)'!$B101,'LA27'!$B$2:$AR$165,'LA27'!AH$1,0),0)))))),"")</f>
        <v>2</v>
      </c>
      <c r="AK101" s="122">
        <f>IFERROR((IF(LA_INDEX!$H$38=1,VLOOKUP('LA (Gen)'!$B101,'LA21'!$B$2:$AR$165,'LA21'!AI$1,0),(IF(LA_INDEX!$H$38=2,VLOOKUP('LA (Gen)'!$B101,'LA22'!$B$2:$AR$165,'LA22'!AI$1,0),(IF(LA_INDEX!$H$38=3,VLOOKUP('LA (Gen)'!$B101,'LA27'!$B$2:$AR$165,'LA27'!AI$1,0),0)))))),"")</f>
        <v>2</v>
      </c>
      <c r="AL101" s="122">
        <f>IFERROR((IF(LA_INDEX!$H$38=1,VLOOKUP('LA (Gen)'!$B101,'LA21'!$B$2:$AR$165,'LA21'!AJ$1,0),(IF(LA_INDEX!$H$38=2,VLOOKUP('LA (Gen)'!$B101,'LA22'!$B$2:$AR$165,'LA22'!AJ$1,0),(IF(LA_INDEX!$H$38=3,VLOOKUP('LA (Gen)'!$B101,'LA27'!$B$2:$AR$165,'LA27'!AJ$1,0),0)))))),"")</f>
        <v>30</v>
      </c>
      <c r="AM101" s="122">
        <f>IFERROR((IF(LA_INDEX!$H$38=1,VLOOKUP('LA (Gen)'!$B101,'LA21'!$B$2:$AR$165,'LA21'!AK$1,0),(IF(LA_INDEX!$H$38=2,VLOOKUP('LA (Gen)'!$B101,'LA22'!$B$2:$AR$165,'LA22'!AK$1,0),(IF(LA_INDEX!$H$38=3,VLOOKUP('LA (Gen)'!$B101,'LA27'!$B$2:$AR$165,'LA27'!AK$1,0),0)))))),"")</f>
        <v>33</v>
      </c>
      <c r="AN101" s="122">
        <f>IFERROR((IF(LA_INDEX!$H$38=1,VLOOKUP('LA (Gen)'!$B101,'LA21'!$B$2:$AR$165,'LA21'!AL$1,0),(IF(LA_INDEX!$H$38=2,VLOOKUP('LA (Gen)'!$B101,'LA22'!$B$2:$AR$165,'LA22'!AL$1,0),(IF(LA_INDEX!$H$38=3,VLOOKUP('LA (Gen)'!$B101,'LA27'!$B$2:$AR$165,'LA27'!AL$1,0),0)))))),"")</f>
        <v>32</v>
      </c>
      <c r="AO101" s="122">
        <f>IFERROR((IF(LA_INDEX!$H$38=1,VLOOKUP('LA (Gen)'!$B101,'LA21'!$B$2:$AR$165,'LA21'!AM$1,0),(IF(LA_INDEX!$H$38=2,VLOOKUP('LA (Gen)'!$B101,'LA22'!$B$2:$AR$165,'LA22'!AM$1,0),(IF(LA_INDEX!$H$38=3,VLOOKUP('LA (Gen)'!$B101,'LA27'!$B$2:$AR$165,'LA27'!AM$1,0),0)))))),"")</f>
        <v>9</v>
      </c>
      <c r="AP101" s="122">
        <f>IFERROR((IF(LA_INDEX!$H$38=1,VLOOKUP('LA (Gen)'!$B101,'LA21'!$B$2:$AR$165,'LA21'!AN$1,0),(IF(LA_INDEX!$H$38=2,VLOOKUP('LA (Gen)'!$B101,'LA22'!$B$2:$AR$165,'LA22'!AN$1,0),(IF(LA_INDEX!$H$38=3,VLOOKUP('LA (Gen)'!$B101,'LA27'!$B$2:$AR$165,'LA27'!AN$1,0),0)))))),"")</f>
        <v>6</v>
      </c>
      <c r="AQ101" s="122">
        <f>IFERROR((IF(LA_INDEX!$H$38=1,VLOOKUP('LA (Gen)'!$B101,'LA21'!$B$2:$AR$165,'LA21'!AO$1,0),(IF(LA_INDEX!$H$38=2,VLOOKUP('LA (Gen)'!$B101,'LA22'!$B$2:$AR$165,'LA22'!AO$1,0),(IF(LA_INDEX!$H$38=3,VLOOKUP('LA (Gen)'!$B101,'LA27'!$B$2:$AR$165,'LA27'!AO$1,0),0)))))),"")</f>
        <v>7</v>
      </c>
      <c r="AR101" s="122">
        <f>IFERROR((IF(LA_INDEX!$H$38=1,VLOOKUP('LA (Gen)'!$B101,'LA21'!$B$2:$AR$165,'LA21'!AP$1,0),(IF(LA_INDEX!$H$38=2,VLOOKUP('LA (Gen)'!$B101,'LA22'!$B$2:$AR$165,'LA22'!AP$1,0),(IF(LA_INDEX!$H$38=3,VLOOKUP('LA (Gen)'!$B101,'LA27'!$B$2:$AR$165,'LA27'!AP$1,0),0)))))),"")</f>
        <v>4</v>
      </c>
      <c r="AS101" s="122">
        <f>IFERROR((IF(LA_INDEX!$H$38=1,VLOOKUP('LA (Gen)'!$B101,'LA21'!$B$2:$AR$165,'LA21'!AQ$1,0),(IF(LA_INDEX!$H$38=2,VLOOKUP('LA (Gen)'!$B101,'LA22'!$B$2:$AR$165,'LA22'!AQ$1,0),(IF(LA_INDEX!$H$38=3,VLOOKUP('LA (Gen)'!$B101,'LA27'!$B$2:$AR$165,'LA27'!AQ$1,0),0)))))),"")</f>
        <v>4</v>
      </c>
      <c r="AT101" s="122">
        <f>IFERROR((IF(LA_INDEX!$H$38=1,VLOOKUP('LA (Gen)'!$B101,'LA21'!$B$2:$AR$165,'LA21'!AR$1,0),(IF(LA_INDEX!$H$38=2,VLOOKUP('LA (Gen)'!$B101,'LA22'!$B$2:$AR$165,'LA22'!AR$1,0),(IF(LA_INDEX!$H$38=3,VLOOKUP('LA (Gen)'!$B101,'LA27'!$B$2:$AR$165,'LA27'!AR$1,0),0)))))),"")</f>
        <v>4</v>
      </c>
    </row>
    <row r="102" spans="1:46" x14ac:dyDescent="0.3">
      <c r="A102" s="80" t="s">
        <v>527</v>
      </c>
      <c r="B102" s="114">
        <v>823</v>
      </c>
      <c r="C102" s="80" t="s">
        <v>293</v>
      </c>
      <c r="D102" s="80" t="s">
        <v>262</v>
      </c>
      <c r="E102" s="122">
        <f>IFERROR(MROUND((IF(LA_INDEX!$H$38=1,VLOOKUP('LA (Gen)'!$B102,'LA21'!$B$2:$AR$165,'LA21'!C$1,0),(IF(LA_INDEX!$H$38=2,VLOOKUP('LA (Gen)'!$B102,'LA22'!$B$2:$AR$165,'LA22'!C$1,0),(IF(LA_INDEX!$H$38=3,VLOOKUP('LA (Gen)'!$B102,'LA27'!$B$2:$AR$165,'LA27'!C$1,0),0)))))),5),"")</f>
        <v>775</v>
      </c>
      <c r="F102" s="122">
        <f>IFERROR(MROUND((IF(LA_INDEX!$H$38=1,VLOOKUP('LA (Gen)'!$B102,'LA21'!$B$2:$AR$165,'LA21'!D$1,0),(IF(LA_INDEX!$H$38=2,VLOOKUP('LA (Gen)'!$B102,'LA22'!$B$2:$AR$165,'LA22'!D$1,0),(IF(LA_INDEX!$H$38=3,VLOOKUP('LA (Gen)'!$B102,'LA27'!$B$2:$AR$165,'LA27'!D$1,0),0)))))),5),"")</f>
        <v>760</v>
      </c>
      <c r="G102" s="122">
        <f>IFERROR(MROUND((IF(LA_INDEX!$H$38=1,VLOOKUP('LA (Gen)'!$B102,'LA21'!$B$2:$AR$165,'LA21'!E$1,0),(IF(LA_INDEX!$H$38=2,VLOOKUP('LA (Gen)'!$B102,'LA22'!$B$2:$AR$165,'LA22'!E$1,0),(IF(LA_INDEX!$H$38=3,VLOOKUP('LA (Gen)'!$B102,'LA27'!$B$2:$AR$165,'LA27'!E$1,0),0)))))),5),"")</f>
        <v>1535</v>
      </c>
      <c r="H102" s="122">
        <f>IFERROR((IF(LA_INDEX!$H$38=1,VLOOKUP('LA (Gen)'!$B102,'LA21'!$B$2:$AR$165,'LA21'!F$1,0),(IF(LA_INDEX!$H$38=2,VLOOKUP('LA (Gen)'!$B102,'LA22'!$B$2:$AR$165,'LA22'!F$1,0),(IF(LA_INDEX!$H$38=3,VLOOKUP('LA (Gen)'!$B102,'LA27'!$B$2:$AR$165,'LA27'!F$1,0),0)))))),"")</f>
        <v>88</v>
      </c>
      <c r="I102" s="122">
        <f>IFERROR((IF(LA_INDEX!$H$38=1,VLOOKUP('LA (Gen)'!$B102,'LA21'!$B$2:$AR$165,'LA21'!G$1,0),(IF(LA_INDEX!$H$38=2,VLOOKUP('LA (Gen)'!$B102,'LA22'!$B$2:$AR$165,'LA22'!G$1,0),(IF(LA_INDEX!$H$38=3,VLOOKUP('LA (Gen)'!$B102,'LA27'!$B$2:$AR$165,'LA27'!G$1,0),0)))))),"")</f>
        <v>91</v>
      </c>
      <c r="J102" s="122">
        <f>IFERROR((IF(LA_INDEX!$H$38=1,VLOOKUP('LA (Gen)'!$B102,'LA21'!$B$2:$AR$165,'LA21'!H$1,0),(IF(LA_INDEX!$H$38=2,VLOOKUP('LA (Gen)'!$B102,'LA22'!$B$2:$AR$165,'LA22'!H$1,0),(IF(LA_INDEX!$H$38=3,VLOOKUP('LA (Gen)'!$B102,'LA27'!$B$2:$AR$165,'LA27'!H$1,0),0)))))),"")</f>
        <v>90</v>
      </c>
      <c r="K102" s="122">
        <f>IFERROR((IF(LA_INDEX!$H$38=1,VLOOKUP('LA (Gen)'!$B102,'LA21'!$B$2:$AR$165,'LA21'!I$1,0),(IF(LA_INDEX!$H$38=2,VLOOKUP('LA (Gen)'!$B102,'LA22'!$B$2:$AR$165,'LA22'!I$1,0),(IF(LA_INDEX!$H$38=3,VLOOKUP('LA (Gen)'!$B102,'LA27'!$B$2:$AR$165,'LA27'!I$1,0),0)))))),"")</f>
        <v>8</v>
      </c>
      <c r="L102" s="122">
        <f>IFERROR((IF(LA_INDEX!$H$38=1,VLOOKUP('LA (Gen)'!$B102,'LA21'!$B$2:$AR$165,'LA21'!J$1,0),(IF(LA_INDEX!$H$38=2,VLOOKUP('LA (Gen)'!$B102,'LA22'!$B$2:$AR$165,'LA22'!J$1,0),(IF(LA_INDEX!$H$38=3,VLOOKUP('LA (Gen)'!$B102,'LA27'!$B$2:$AR$165,'LA27'!J$1,0),0)))))),"")</f>
        <v>6</v>
      </c>
      <c r="M102" s="122">
        <f>IFERROR((IF(LA_INDEX!$H$38=1,VLOOKUP('LA (Gen)'!$B102,'LA21'!$B$2:$AR$165,'LA21'!K$1,0),(IF(LA_INDEX!$H$38=2,VLOOKUP('LA (Gen)'!$B102,'LA22'!$B$2:$AR$165,'LA22'!K$1,0),(IF(LA_INDEX!$H$38=3,VLOOKUP('LA (Gen)'!$B102,'LA27'!$B$2:$AR$165,'LA27'!K$1,0),0)))))),"")</f>
        <v>7</v>
      </c>
      <c r="N102" s="122">
        <f>IFERROR((IF(LA_INDEX!$H$38=1,VLOOKUP('LA (Gen)'!$B102,'LA21'!$B$2:$AR$165,'LA21'!L$1,0),(IF(LA_INDEX!$H$38=2,VLOOKUP('LA (Gen)'!$B102,'LA22'!$B$2:$AR$165,'LA22'!L$1,0),(IF(LA_INDEX!$H$38=3,VLOOKUP('LA (Gen)'!$B102,'LA27'!$B$2:$AR$165,'LA27'!L$1,0),0)))))),"")</f>
        <v>66</v>
      </c>
      <c r="O102" s="122">
        <f>IFERROR((IF(LA_INDEX!$H$38=1,VLOOKUP('LA (Gen)'!$B102,'LA21'!$B$2:$AR$165,'LA21'!M$1,0),(IF(LA_INDEX!$H$38=2,VLOOKUP('LA (Gen)'!$B102,'LA22'!$B$2:$AR$165,'LA22'!M$1,0),(IF(LA_INDEX!$H$38=3,VLOOKUP('LA (Gen)'!$B102,'LA27'!$B$2:$AR$165,'LA27'!M$1,0),0)))))),"")</f>
        <v>68</v>
      </c>
      <c r="P102" s="122">
        <f>IFERROR((IF(LA_INDEX!$H$38=1,VLOOKUP('LA (Gen)'!$B102,'LA21'!$B$2:$AR$165,'LA21'!N$1,0),(IF(LA_INDEX!$H$38=2,VLOOKUP('LA (Gen)'!$B102,'LA22'!$B$2:$AR$165,'LA22'!N$1,0),(IF(LA_INDEX!$H$38=3,VLOOKUP('LA (Gen)'!$B102,'LA27'!$B$2:$AR$165,'LA27'!N$1,0),0)))))),"")</f>
        <v>67</v>
      </c>
      <c r="Q102" s="122">
        <f>IFERROR((IF(LA_INDEX!$H$38=1,VLOOKUP('LA (Gen)'!$B102,'LA21'!$B$2:$AR$165,'LA21'!O$1,0),(IF(LA_INDEX!$H$38=2,VLOOKUP('LA (Gen)'!$B102,'LA22'!$B$2:$AR$165,'LA22'!O$1,0),(IF(LA_INDEX!$H$38=3,VLOOKUP('LA (Gen)'!$B102,'LA27'!$B$2:$AR$165,'LA27'!O$1,0),0)))))),"")</f>
        <v>18</v>
      </c>
      <c r="R102" s="122">
        <f>IFERROR((IF(LA_INDEX!$H$38=1,VLOOKUP('LA (Gen)'!$B102,'LA21'!$B$2:$AR$165,'LA21'!P$1,0),(IF(LA_INDEX!$H$38=2,VLOOKUP('LA (Gen)'!$B102,'LA22'!$B$2:$AR$165,'LA22'!P$1,0),(IF(LA_INDEX!$H$38=3,VLOOKUP('LA (Gen)'!$B102,'LA27'!$B$2:$AR$165,'LA27'!P$1,0),0)))))),"")</f>
        <v>13</v>
      </c>
      <c r="S102" s="122">
        <f>IFERROR((IF(LA_INDEX!$H$38=1,VLOOKUP('LA (Gen)'!$B102,'LA21'!$B$2:$AR$165,'LA21'!Q$1,0),(IF(LA_INDEX!$H$38=2,VLOOKUP('LA (Gen)'!$B102,'LA22'!$B$2:$AR$165,'LA22'!Q$1,0),(IF(LA_INDEX!$H$38=3,VLOOKUP('LA (Gen)'!$B102,'LA27'!$B$2:$AR$165,'LA27'!Q$1,0),0)))))),"")</f>
        <v>15</v>
      </c>
      <c r="T102" s="122">
        <f>IFERROR((IF(LA_INDEX!$H$38=1,VLOOKUP('LA (Gen)'!$B102,'LA21'!$B$2:$AR$165,'LA21'!R$1,0),(IF(LA_INDEX!$H$38=2,VLOOKUP('LA (Gen)'!$B102,'LA22'!$B$2:$AR$165,'LA22'!R$1,0),(IF(LA_INDEX!$H$38=3,VLOOKUP('LA (Gen)'!$B102,'LA27'!$B$2:$AR$165,'LA27'!R$1,0),0)))))),"")</f>
        <v>47</v>
      </c>
      <c r="U102" s="122">
        <f>IFERROR((IF(LA_INDEX!$H$38=1,VLOOKUP('LA (Gen)'!$B102,'LA21'!$B$2:$AR$165,'LA21'!S$1,0),(IF(LA_INDEX!$H$38=2,VLOOKUP('LA (Gen)'!$B102,'LA22'!$B$2:$AR$165,'LA22'!S$1,0),(IF(LA_INDEX!$H$38=3,VLOOKUP('LA (Gen)'!$B102,'LA27'!$B$2:$AR$165,'LA27'!S$1,0),0)))))),"")</f>
        <v>53</v>
      </c>
      <c r="V102" s="122">
        <f>IFERROR((IF(LA_INDEX!$H$38=1,VLOOKUP('LA (Gen)'!$B102,'LA21'!$B$2:$AR$165,'LA21'!T$1,0),(IF(LA_INDEX!$H$38=2,VLOOKUP('LA (Gen)'!$B102,'LA22'!$B$2:$AR$165,'LA22'!T$1,0),(IF(LA_INDEX!$H$38=3,VLOOKUP('LA (Gen)'!$B102,'LA27'!$B$2:$AR$165,'LA27'!T$1,0),0)))))),"")</f>
        <v>50</v>
      </c>
      <c r="W102" s="122">
        <f>IFERROR((IF(LA_INDEX!$H$38=1,VLOOKUP('LA (Gen)'!$B102,'LA21'!$B$2:$AR$165,'LA21'!U$1,0),(IF(LA_INDEX!$H$38=2,VLOOKUP('LA (Gen)'!$B102,'LA22'!$B$2:$AR$165,'LA22'!U$1,0),(IF(LA_INDEX!$H$38=3,VLOOKUP('LA (Gen)'!$B102,'LA27'!$B$2:$AR$165,'LA27'!U$1,0),0)))))),"")</f>
        <v>18</v>
      </c>
      <c r="X102" s="122">
        <f>IFERROR((IF(LA_INDEX!$H$38=1,VLOOKUP('LA (Gen)'!$B102,'LA21'!$B$2:$AR$165,'LA21'!V$1,0),(IF(LA_INDEX!$H$38=2,VLOOKUP('LA (Gen)'!$B102,'LA22'!$B$2:$AR$165,'LA22'!V$1,0),(IF(LA_INDEX!$H$38=3,VLOOKUP('LA (Gen)'!$B102,'LA27'!$B$2:$AR$165,'LA27'!V$1,0),0)))))),"")</f>
        <v>19</v>
      </c>
      <c r="Y102" s="122">
        <f>IFERROR((IF(LA_INDEX!$H$38=1,VLOOKUP('LA (Gen)'!$B102,'LA21'!$B$2:$AR$165,'LA21'!W$1,0),(IF(LA_INDEX!$H$38=2,VLOOKUP('LA (Gen)'!$B102,'LA22'!$B$2:$AR$165,'LA22'!W$1,0),(IF(LA_INDEX!$H$38=3,VLOOKUP('LA (Gen)'!$B102,'LA27'!$B$2:$AR$165,'LA27'!W$1,0),0)))))),"")</f>
        <v>18</v>
      </c>
      <c r="Z102" s="122">
        <f>IFERROR((IF(LA_INDEX!$H$38=1,VLOOKUP('LA (Gen)'!$B102,'LA21'!$B$2:$AR$165,'LA21'!X$1,0),(IF(LA_INDEX!$H$38=2,VLOOKUP('LA (Gen)'!$B102,'LA22'!$B$2:$AR$165,'LA22'!X$1,0),(IF(LA_INDEX!$H$38=3,VLOOKUP('LA (Gen)'!$B102,'LA27'!$B$2:$AR$165,'LA27'!X$1,0),0)))))),"")</f>
        <v>1</v>
      </c>
      <c r="AA102" s="122">
        <f>IFERROR((IF(LA_INDEX!$H$38=1,VLOOKUP('LA (Gen)'!$B102,'LA21'!$B$2:$AR$165,'LA21'!Y$1,0),(IF(LA_INDEX!$H$38=2,VLOOKUP('LA (Gen)'!$B102,'LA22'!$B$2:$AR$165,'LA22'!Y$1,0),(IF(LA_INDEX!$H$38=3,VLOOKUP('LA (Gen)'!$B102,'LA27'!$B$2:$AR$165,'LA27'!Y$1,0),0)))))),"")</f>
        <v>1</v>
      </c>
      <c r="AB102" s="122">
        <f>IFERROR((IF(LA_INDEX!$H$38=1,VLOOKUP('LA (Gen)'!$B102,'LA21'!$B$2:$AR$165,'LA21'!Z$1,0),(IF(LA_INDEX!$H$38=2,VLOOKUP('LA (Gen)'!$B102,'LA22'!$B$2:$AR$165,'LA22'!Z$1,0),(IF(LA_INDEX!$H$38=3,VLOOKUP('LA (Gen)'!$B102,'LA27'!$B$2:$AR$165,'LA27'!Z$1,0),0)))))),"")</f>
        <v>1</v>
      </c>
      <c r="AC102" s="122">
        <f>IFERROR((IF(LA_INDEX!$H$38=1,VLOOKUP('LA (Gen)'!$B102,'LA21'!$B$2:$AR$165,'LA21'!AA$1,0),(IF(LA_INDEX!$H$38=2,VLOOKUP('LA (Gen)'!$B102,'LA22'!$B$2:$AR$165,'LA22'!AA$1,0),(IF(LA_INDEX!$H$38=3,VLOOKUP('LA (Gen)'!$B102,'LA27'!$B$2:$AR$165,'LA27'!AA$1,0),0)))))),"")</f>
        <v>10</v>
      </c>
      <c r="AD102" s="122">
        <f>IFERROR((IF(LA_INDEX!$H$38=1,VLOOKUP('LA (Gen)'!$B102,'LA21'!$B$2:$AR$165,'LA21'!AB$1,0),(IF(LA_INDEX!$H$38=2,VLOOKUP('LA (Gen)'!$B102,'LA22'!$B$2:$AR$165,'LA22'!AB$1,0),(IF(LA_INDEX!$H$38=3,VLOOKUP('LA (Gen)'!$B102,'LA27'!$B$2:$AR$165,'LA27'!AB$1,0),0)))))),"")</f>
        <v>11</v>
      </c>
      <c r="AE102" s="122">
        <f>IFERROR((IF(LA_INDEX!$H$38=1,VLOOKUP('LA (Gen)'!$B102,'LA21'!$B$2:$AR$165,'LA21'!AC$1,0),(IF(LA_INDEX!$H$38=2,VLOOKUP('LA (Gen)'!$B102,'LA22'!$B$2:$AR$165,'LA22'!AC$1,0),(IF(LA_INDEX!$H$38=3,VLOOKUP('LA (Gen)'!$B102,'LA27'!$B$2:$AR$165,'LA27'!AC$1,0),0)))))),"")</f>
        <v>11</v>
      </c>
      <c r="AF102" s="122">
        <f>IFERROR((IF(LA_INDEX!$H$38=1,VLOOKUP('LA (Gen)'!$B102,'LA21'!$B$2:$AR$165,'LA21'!AD$1,0),(IF(LA_INDEX!$H$38=2,VLOOKUP('LA (Gen)'!$B102,'LA22'!$B$2:$AR$165,'LA22'!AD$1,0),(IF(LA_INDEX!$H$38=3,VLOOKUP('LA (Gen)'!$B102,'LA27'!$B$2:$AR$165,'LA27'!AD$1,0),0)))))),"")</f>
        <v>29</v>
      </c>
      <c r="AG102" s="122">
        <f>IFERROR((IF(LA_INDEX!$H$38=1,VLOOKUP('LA (Gen)'!$B102,'LA21'!$B$2:$AR$165,'LA21'!AE$1,0),(IF(LA_INDEX!$H$38=2,VLOOKUP('LA (Gen)'!$B102,'LA22'!$B$2:$AR$165,'LA22'!AE$1,0),(IF(LA_INDEX!$H$38=3,VLOOKUP('LA (Gen)'!$B102,'LA27'!$B$2:$AR$165,'LA27'!AE$1,0),0)))))),"")</f>
        <v>34</v>
      </c>
      <c r="AH102" s="122">
        <f>IFERROR((IF(LA_INDEX!$H$38=1,VLOOKUP('LA (Gen)'!$B102,'LA21'!$B$2:$AR$165,'LA21'!AF$1,0),(IF(LA_INDEX!$H$38=2,VLOOKUP('LA (Gen)'!$B102,'LA22'!$B$2:$AR$165,'LA22'!AF$1,0),(IF(LA_INDEX!$H$38=3,VLOOKUP('LA (Gen)'!$B102,'LA27'!$B$2:$AR$165,'LA27'!AF$1,0),0)))))),"")</f>
        <v>32</v>
      </c>
      <c r="AI102" s="122">
        <f>IFERROR((IF(LA_INDEX!$H$38=1,VLOOKUP('LA (Gen)'!$B102,'LA21'!$B$2:$AR$165,'LA21'!AG$1,0),(IF(LA_INDEX!$H$38=2,VLOOKUP('LA (Gen)'!$B102,'LA22'!$B$2:$AR$165,'LA22'!AG$1,0),(IF(LA_INDEX!$H$38=3,VLOOKUP('LA (Gen)'!$B102,'LA27'!$B$2:$AR$165,'LA27'!AG$1,0),0)))))),"")</f>
        <v>2</v>
      </c>
      <c r="AJ102" s="122">
        <f>IFERROR((IF(LA_INDEX!$H$38=1,VLOOKUP('LA (Gen)'!$B102,'LA21'!$B$2:$AR$165,'LA21'!AH$1,0),(IF(LA_INDEX!$H$38=2,VLOOKUP('LA (Gen)'!$B102,'LA22'!$B$2:$AR$165,'LA22'!AH$1,0),(IF(LA_INDEX!$H$38=3,VLOOKUP('LA (Gen)'!$B102,'LA27'!$B$2:$AR$165,'LA27'!AH$1,0),0)))))),"")</f>
        <v>2</v>
      </c>
      <c r="AK102" s="122">
        <f>IFERROR((IF(LA_INDEX!$H$38=1,VLOOKUP('LA (Gen)'!$B102,'LA21'!$B$2:$AR$165,'LA21'!AI$1,0),(IF(LA_INDEX!$H$38=2,VLOOKUP('LA (Gen)'!$B102,'LA22'!$B$2:$AR$165,'LA22'!AI$1,0),(IF(LA_INDEX!$H$38=3,VLOOKUP('LA (Gen)'!$B102,'LA27'!$B$2:$AR$165,'LA27'!AI$1,0),0)))))),"")</f>
        <v>2</v>
      </c>
      <c r="AL102" s="122">
        <f>IFERROR((IF(LA_INDEX!$H$38=1,VLOOKUP('LA (Gen)'!$B102,'LA21'!$B$2:$AR$165,'LA21'!AJ$1,0),(IF(LA_INDEX!$H$38=2,VLOOKUP('LA (Gen)'!$B102,'LA22'!$B$2:$AR$165,'LA22'!AJ$1,0),(IF(LA_INDEX!$H$38=3,VLOOKUP('LA (Gen)'!$B102,'LA27'!$B$2:$AR$165,'LA27'!AJ$1,0),0)))))),"")</f>
        <v>22</v>
      </c>
      <c r="AM102" s="122">
        <f>IFERROR((IF(LA_INDEX!$H$38=1,VLOOKUP('LA (Gen)'!$B102,'LA21'!$B$2:$AR$165,'LA21'!AK$1,0),(IF(LA_INDEX!$H$38=2,VLOOKUP('LA (Gen)'!$B102,'LA22'!$B$2:$AR$165,'LA22'!AK$1,0),(IF(LA_INDEX!$H$38=3,VLOOKUP('LA (Gen)'!$B102,'LA27'!$B$2:$AR$165,'LA27'!AK$1,0),0)))))),"")</f>
        <v>24</v>
      </c>
      <c r="AN102" s="122">
        <f>IFERROR((IF(LA_INDEX!$H$38=1,VLOOKUP('LA (Gen)'!$B102,'LA21'!$B$2:$AR$165,'LA21'!AL$1,0),(IF(LA_INDEX!$H$38=2,VLOOKUP('LA (Gen)'!$B102,'LA22'!$B$2:$AR$165,'LA22'!AL$1,0),(IF(LA_INDEX!$H$38=3,VLOOKUP('LA (Gen)'!$B102,'LA27'!$B$2:$AR$165,'LA27'!AL$1,0),0)))))),"")</f>
        <v>23</v>
      </c>
      <c r="AO102" s="122">
        <f>IFERROR((IF(LA_INDEX!$H$38=1,VLOOKUP('LA (Gen)'!$B102,'LA21'!$B$2:$AR$165,'LA21'!AM$1,0),(IF(LA_INDEX!$H$38=2,VLOOKUP('LA (Gen)'!$B102,'LA22'!$B$2:$AR$165,'LA22'!AM$1,0),(IF(LA_INDEX!$H$38=3,VLOOKUP('LA (Gen)'!$B102,'LA27'!$B$2:$AR$165,'LA27'!AM$1,0),0)))))),"")</f>
        <v>8</v>
      </c>
      <c r="AP102" s="122">
        <f>IFERROR((IF(LA_INDEX!$H$38=1,VLOOKUP('LA (Gen)'!$B102,'LA21'!$B$2:$AR$165,'LA21'!AN$1,0),(IF(LA_INDEX!$H$38=2,VLOOKUP('LA (Gen)'!$B102,'LA22'!$B$2:$AR$165,'LA22'!AN$1,0),(IF(LA_INDEX!$H$38=3,VLOOKUP('LA (Gen)'!$B102,'LA27'!$B$2:$AR$165,'LA27'!AN$1,0),0)))))),"")</f>
        <v>7</v>
      </c>
      <c r="AQ102" s="122">
        <f>IFERROR((IF(LA_INDEX!$H$38=1,VLOOKUP('LA (Gen)'!$B102,'LA21'!$B$2:$AR$165,'LA21'!AO$1,0),(IF(LA_INDEX!$H$38=2,VLOOKUP('LA (Gen)'!$B102,'LA22'!$B$2:$AR$165,'LA22'!AO$1,0),(IF(LA_INDEX!$H$38=3,VLOOKUP('LA (Gen)'!$B102,'LA27'!$B$2:$AR$165,'LA27'!AO$1,0),0)))))),"")</f>
        <v>8</v>
      </c>
      <c r="AR102" s="122">
        <f>IFERROR((IF(LA_INDEX!$H$38=1,VLOOKUP('LA (Gen)'!$B102,'LA21'!$B$2:$AR$165,'LA21'!AP$1,0),(IF(LA_INDEX!$H$38=2,VLOOKUP('LA (Gen)'!$B102,'LA22'!$B$2:$AR$165,'LA22'!AP$1,0),(IF(LA_INDEX!$H$38=3,VLOOKUP('LA (Gen)'!$B102,'LA27'!$B$2:$AR$165,'LA27'!AP$1,0),0)))))),"")</f>
        <v>4</v>
      </c>
      <c r="AS102" s="122">
        <f>IFERROR((IF(LA_INDEX!$H$38=1,VLOOKUP('LA (Gen)'!$B102,'LA21'!$B$2:$AR$165,'LA21'!AQ$1,0),(IF(LA_INDEX!$H$38=2,VLOOKUP('LA (Gen)'!$B102,'LA22'!$B$2:$AR$165,'LA22'!AQ$1,0),(IF(LA_INDEX!$H$38=3,VLOOKUP('LA (Gen)'!$B102,'LA27'!$B$2:$AR$165,'LA27'!AQ$1,0),0)))))),"")</f>
        <v>2</v>
      </c>
      <c r="AT102" s="122">
        <f>IFERROR((IF(LA_INDEX!$H$38=1,VLOOKUP('LA (Gen)'!$B102,'LA21'!$B$2:$AR$165,'LA21'!AR$1,0),(IF(LA_INDEX!$H$38=2,VLOOKUP('LA (Gen)'!$B102,'LA22'!$B$2:$AR$165,'LA22'!AR$1,0),(IF(LA_INDEX!$H$38=3,VLOOKUP('LA (Gen)'!$B102,'LA27'!$B$2:$AR$165,'LA27'!AR$1,0),0)))))),"")</f>
        <v>3</v>
      </c>
    </row>
    <row r="103" spans="1:46" x14ac:dyDescent="0.3">
      <c r="A103" s="80" t="s">
        <v>528</v>
      </c>
      <c r="B103" s="114">
        <v>881</v>
      </c>
      <c r="C103" s="80" t="s">
        <v>317</v>
      </c>
      <c r="D103" s="80" t="s">
        <v>262</v>
      </c>
      <c r="E103" s="122">
        <f>IFERROR(MROUND((IF(LA_INDEX!$H$38=1,VLOOKUP('LA (Gen)'!$B103,'LA21'!$B$2:$AR$165,'LA21'!C$1,0),(IF(LA_INDEX!$H$38=2,VLOOKUP('LA (Gen)'!$B103,'LA22'!$B$2:$AR$165,'LA22'!C$1,0),(IF(LA_INDEX!$H$38=3,VLOOKUP('LA (Gen)'!$B103,'LA27'!$B$2:$AR$165,'LA27'!C$1,0),0)))))),5),"")</f>
        <v>4405</v>
      </c>
      <c r="F103" s="122">
        <f>IFERROR(MROUND((IF(LA_INDEX!$H$38=1,VLOOKUP('LA (Gen)'!$B103,'LA21'!$B$2:$AR$165,'LA21'!D$1,0),(IF(LA_INDEX!$H$38=2,VLOOKUP('LA (Gen)'!$B103,'LA22'!$B$2:$AR$165,'LA22'!D$1,0),(IF(LA_INDEX!$H$38=3,VLOOKUP('LA (Gen)'!$B103,'LA27'!$B$2:$AR$165,'LA27'!D$1,0),0)))))),5),"")</f>
        <v>4715</v>
      </c>
      <c r="G103" s="122">
        <f>IFERROR(MROUND((IF(LA_INDEX!$H$38=1,VLOOKUP('LA (Gen)'!$B103,'LA21'!$B$2:$AR$165,'LA21'!E$1,0),(IF(LA_INDEX!$H$38=2,VLOOKUP('LA (Gen)'!$B103,'LA22'!$B$2:$AR$165,'LA22'!E$1,0),(IF(LA_INDEX!$H$38=3,VLOOKUP('LA (Gen)'!$B103,'LA27'!$B$2:$AR$165,'LA27'!E$1,0),0)))))),5),"")</f>
        <v>9120</v>
      </c>
      <c r="H103" s="122">
        <f>IFERROR((IF(LA_INDEX!$H$38=1,VLOOKUP('LA (Gen)'!$B103,'LA21'!$B$2:$AR$165,'LA21'!F$1,0),(IF(LA_INDEX!$H$38=2,VLOOKUP('LA (Gen)'!$B103,'LA22'!$B$2:$AR$165,'LA22'!F$1,0),(IF(LA_INDEX!$H$38=3,VLOOKUP('LA (Gen)'!$B103,'LA27'!$B$2:$AR$165,'LA27'!F$1,0),0)))))),"")</f>
        <v>86</v>
      </c>
      <c r="I103" s="122">
        <f>IFERROR((IF(LA_INDEX!$H$38=1,VLOOKUP('LA (Gen)'!$B103,'LA21'!$B$2:$AR$165,'LA21'!G$1,0),(IF(LA_INDEX!$H$38=2,VLOOKUP('LA (Gen)'!$B103,'LA22'!$B$2:$AR$165,'LA22'!G$1,0),(IF(LA_INDEX!$H$38=3,VLOOKUP('LA (Gen)'!$B103,'LA27'!$B$2:$AR$165,'LA27'!G$1,0),0)))))),"")</f>
        <v>90</v>
      </c>
      <c r="J103" s="122">
        <f>IFERROR((IF(LA_INDEX!$H$38=1,VLOOKUP('LA (Gen)'!$B103,'LA21'!$B$2:$AR$165,'LA21'!H$1,0),(IF(LA_INDEX!$H$38=2,VLOOKUP('LA (Gen)'!$B103,'LA22'!$B$2:$AR$165,'LA22'!H$1,0),(IF(LA_INDEX!$H$38=3,VLOOKUP('LA (Gen)'!$B103,'LA27'!$B$2:$AR$165,'LA27'!H$1,0),0)))))),"")</f>
        <v>88</v>
      </c>
      <c r="K103" s="122">
        <f>IFERROR((IF(LA_INDEX!$H$38=1,VLOOKUP('LA (Gen)'!$B103,'LA21'!$B$2:$AR$165,'LA21'!I$1,0),(IF(LA_INDEX!$H$38=2,VLOOKUP('LA (Gen)'!$B103,'LA22'!$B$2:$AR$165,'LA22'!I$1,0),(IF(LA_INDEX!$H$38=3,VLOOKUP('LA (Gen)'!$B103,'LA27'!$B$2:$AR$165,'LA27'!I$1,0),0)))))),"")</f>
        <v>8</v>
      </c>
      <c r="L103" s="122">
        <f>IFERROR((IF(LA_INDEX!$H$38=1,VLOOKUP('LA (Gen)'!$B103,'LA21'!$B$2:$AR$165,'LA21'!J$1,0),(IF(LA_INDEX!$H$38=2,VLOOKUP('LA (Gen)'!$B103,'LA22'!$B$2:$AR$165,'LA22'!J$1,0),(IF(LA_INDEX!$H$38=3,VLOOKUP('LA (Gen)'!$B103,'LA27'!$B$2:$AR$165,'LA27'!J$1,0),0)))))),"")</f>
        <v>6</v>
      </c>
      <c r="M103" s="122">
        <f>IFERROR((IF(LA_INDEX!$H$38=1,VLOOKUP('LA (Gen)'!$B103,'LA21'!$B$2:$AR$165,'LA21'!K$1,0),(IF(LA_INDEX!$H$38=2,VLOOKUP('LA (Gen)'!$B103,'LA22'!$B$2:$AR$165,'LA22'!K$1,0),(IF(LA_INDEX!$H$38=3,VLOOKUP('LA (Gen)'!$B103,'LA27'!$B$2:$AR$165,'LA27'!K$1,0),0)))))),"")</f>
        <v>7</v>
      </c>
      <c r="N103" s="122">
        <f>IFERROR((IF(LA_INDEX!$H$38=1,VLOOKUP('LA (Gen)'!$B103,'LA21'!$B$2:$AR$165,'LA21'!L$1,0),(IF(LA_INDEX!$H$38=2,VLOOKUP('LA (Gen)'!$B103,'LA22'!$B$2:$AR$165,'LA22'!L$1,0),(IF(LA_INDEX!$H$38=3,VLOOKUP('LA (Gen)'!$B103,'LA27'!$B$2:$AR$165,'LA27'!L$1,0),0)))))),"")</f>
        <v>61</v>
      </c>
      <c r="O103" s="122">
        <f>IFERROR((IF(LA_INDEX!$H$38=1,VLOOKUP('LA (Gen)'!$B103,'LA21'!$B$2:$AR$165,'LA21'!M$1,0),(IF(LA_INDEX!$H$38=2,VLOOKUP('LA (Gen)'!$B103,'LA22'!$B$2:$AR$165,'LA22'!M$1,0),(IF(LA_INDEX!$H$38=3,VLOOKUP('LA (Gen)'!$B103,'LA27'!$B$2:$AR$165,'LA27'!M$1,0),0)))))),"")</f>
        <v>63</v>
      </c>
      <c r="P103" s="122">
        <f>IFERROR((IF(LA_INDEX!$H$38=1,VLOOKUP('LA (Gen)'!$B103,'LA21'!$B$2:$AR$165,'LA21'!N$1,0),(IF(LA_INDEX!$H$38=2,VLOOKUP('LA (Gen)'!$B103,'LA22'!$B$2:$AR$165,'LA22'!N$1,0),(IF(LA_INDEX!$H$38=3,VLOOKUP('LA (Gen)'!$B103,'LA27'!$B$2:$AR$165,'LA27'!N$1,0),0)))))),"")</f>
        <v>62</v>
      </c>
      <c r="Q103" s="122">
        <f>IFERROR((IF(LA_INDEX!$H$38=1,VLOOKUP('LA (Gen)'!$B103,'LA21'!$B$2:$AR$165,'LA21'!O$1,0),(IF(LA_INDEX!$H$38=2,VLOOKUP('LA (Gen)'!$B103,'LA22'!$B$2:$AR$165,'LA22'!O$1,0),(IF(LA_INDEX!$H$38=3,VLOOKUP('LA (Gen)'!$B103,'LA27'!$B$2:$AR$165,'LA27'!O$1,0),0)))))),"")</f>
        <v>15</v>
      </c>
      <c r="R103" s="122">
        <f>IFERROR((IF(LA_INDEX!$H$38=1,VLOOKUP('LA (Gen)'!$B103,'LA21'!$B$2:$AR$165,'LA21'!P$1,0),(IF(LA_INDEX!$H$38=2,VLOOKUP('LA (Gen)'!$B103,'LA22'!$B$2:$AR$165,'LA22'!P$1,0),(IF(LA_INDEX!$H$38=3,VLOOKUP('LA (Gen)'!$B103,'LA27'!$B$2:$AR$165,'LA27'!P$1,0),0)))))),"")</f>
        <v>14</v>
      </c>
      <c r="S103" s="122">
        <f>IFERROR((IF(LA_INDEX!$H$38=1,VLOOKUP('LA (Gen)'!$B103,'LA21'!$B$2:$AR$165,'LA21'!Q$1,0),(IF(LA_INDEX!$H$38=2,VLOOKUP('LA (Gen)'!$B103,'LA22'!$B$2:$AR$165,'LA22'!Q$1,0),(IF(LA_INDEX!$H$38=3,VLOOKUP('LA (Gen)'!$B103,'LA27'!$B$2:$AR$165,'LA27'!Q$1,0),0)))))),"")</f>
        <v>14</v>
      </c>
      <c r="T103" s="122">
        <f>IFERROR((IF(LA_INDEX!$H$38=1,VLOOKUP('LA (Gen)'!$B103,'LA21'!$B$2:$AR$165,'LA21'!R$1,0),(IF(LA_INDEX!$H$38=2,VLOOKUP('LA (Gen)'!$B103,'LA22'!$B$2:$AR$165,'LA22'!R$1,0),(IF(LA_INDEX!$H$38=3,VLOOKUP('LA (Gen)'!$B103,'LA27'!$B$2:$AR$165,'LA27'!R$1,0),0)))))),"")</f>
        <v>44</v>
      </c>
      <c r="U103" s="122">
        <f>IFERROR((IF(LA_INDEX!$H$38=1,VLOOKUP('LA (Gen)'!$B103,'LA21'!$B$2:$AR$165,'LA21'!S$1,0),(IF(LA_INDEX!$H$38=2,VLOOKUP('LA (Gen)'!$B103,'LA22'!$B$2:$AR$165,'LA22'!S$1,0),(IF(LA_INDEX!$H$38=3,VLOOKUP('LA (Gen)'!$B103,'LA27'!$B$2:$AR$165,'LA27'!S$1,0),0)))))),"")</f>
        <v>47</v>
      </c>
      <c r="V103" s="122">
        <f>IFERROR((IF(LA_INDEX!$H$38=1,VLOOKUP('LA (Gen)'!$B103,'LA21'!$B$2:$AR$165,'LA21'!T$1,0),(IF(LA_INDEX!$H$38=2,VLOOKUP('LA (Gen)'!$B103,'LA22'!$B$2:$AR$165,'LA22'!T$1,0),(IF(LA_INDEX!$H$38=3,VLOOKUP('LA (Gen)'!$B103,'LA27'!$B$2:$AR$165,'LA27'!T$1,0),0)))))),"")</f>
        <v>46</v>
      </c>
      <c r="W103" s="122">
        <f>IFERROR((IF(LA_INDEX!$H$38=1,VLOOKUP('LA (Gen)'!$B103,'LA21'!$B$2:$AR$165,'LA21'!U$1,0),(IF(LA_INDEX!$H$38=2,VLOOKUP('LA (Gen)'!$B103,'LA22'!$B$2:$AR$165,'LA22'!U$1,0),(IF(LA_INDEX!$H$38=3,VLOOKUP('LA (Gen)'!$B103,'LA27'!$B$2:$AR$165,'LA27'!U$1,0),0)))))),"")</f>
        <v>17</v>
      </c>
      <c r="X103" s="122">
        <f>IFERROR((IF(LA_INDEX!$H$38=1,VLOOKUP('LA (Gen)'!$B103,'LA21'!$B$2:$AR$165,'LA21'!V$1,0),(IF(LA_INDEX!$H$38=2,VLOOKUP('LA (Gen)'!$B103,'LA22'!$B$2:$AR$165,'LA22'!V$1,0),(IF(LA_INDEX!$H$38=3,VLOOKUP('LA (Gen)'!$B103,'LA27'!$B$2:$AR$165,'LA27'!V$1,0),0)))))),"")</f>
        <v>19</v>
      </c>
      <c r="Y103" s="122">
        <f>IFERROR((IF(LA_INDEX!$H$38=1,VLOOKUP('LA (Gen)'!$B103,'LA21'!$B$2:$AR$165,'LA21'!W$1,0),(IF(LA_INDEX!$H$38=2,VLOOKUP('LA (Gen)'!$B103,'LA22'!$B$2:$AR$165,'LA22'!W$1,0),(IF(LA_INDEX!$H$38=3,VLOOKUP('LA (Gen)'!$B103,'LA27'!$B$2:$AR$165,'LA27'!W$1,0),0)))))),"")</f>
        <v>18</v>
      </c>
      <c r="Z103" s="122">
        <f>IFERROR((IF(LA_INDEX!$H$38=1,VLOOKUP('LA (Gen)'!$B103,'LA21'!$B$2:$AR$165,'LA21'!X$1,0),(IF(LA_INDEX!$H$38=2,VLOOKUP('LA (Gen)'!$B103,'LA22'!$B$2:$AR$165,'LA22'!X$1,0),(IF(LA_INDEX!$H$38=3,VLOOKUP('LA (Gen)'!$B103,'LA27'!$B$2:$AR$165,'LA27'!X$1,0),0)))))),"")</f>
        <v>1</v>
      </c>
      <c r="AA103" s="122">
        <f>IFERROR((IF(LA_INDEX!$H$38=1,VLOOKUP('LA (Gen)'!$B103,'LA21'!$B$2:$AR$165,'LA21'!Y$1,0),(IF(LA_INDEX!$H$38=2,VLOOKUP('LA (Gen)'!$B103,'LA22'!$B$2:$AR$165,'LA22'!Y$1,0),(IF(LA_INDEX!$H$38=3,VLOOKUP('LA (Gen)'!$B103,'LA27'!$B$2:$AR$165,'LA27'!Y$1,0),0)))))),"")</f>
        <v>1</v>
      </c>
      <c r="AB103" s="122">
        <f>IFERROR((IF(LA_INDEX!$H$38=1,VLOOKUP('LA (Gen)'!$B103,'LA21'!$B$2:$AR$165,'LA21'!Z$1,0),(IF(LA_INDEX!$H$38=2,VLOOKUP('LA (Gen)'!$B103,'LA22'!$B$2:$AR$165,'LA22'!Z$1,0),(IF(LA_INDEX!$H$38=3,VLOOKUP('LA (Gen)'!$B103,'LA27'!$B$2:$AR$165,'LA27'!Z$1,0),0)))))),"")</f>
        <v>1</v>
      </c>
      <c r="AC103" s="122">
        <f>IFERROR((IF(LA_INDEX!$H$38=1,VLOOKUP('LA (Gen)'!$B103,'LA21'!$B$2:$AR$165,'LA21'!AA$1,0),(IF(LA_INDEX!$H$38=2,VLOOKUP('LA (Gen)'!$B103,'LA22'!$B$2:$AR$165,'LA22'!AA$1,0),(IF(LA_INDEX!$H$38=3,VLOOKUP('LA (Gen)'!$B103,'LA27'!$B$2:$AR$165,'LA27'!AA$1,0),0)))))),"")</f>
        <v>9</v>
      </c>
      <c r="AD103" s="122">
        <f>IFERROR((IF(LA_INDEX!$H$38=1,VLOOKUP('LA (Gen)'!$B103,'LA21'!$B$2:$AR$165,'LA21'!AB$1,0),(IF(LA_INDEX!$H$38=2,VLOOKUP('LA (Gen)'!$B103,'LA22'!$B$2:$AR$165,'LA22'!AB$1,0),(IF(LA_INDEX!$H$38=3,VLOOKUP('LA (Gen)'!$B103,'LA27'!$B$2:$AR$165,'LA27'!AB$1,0),0)))))),"")</f>
        <v>10</v>
      </c>
      <c r="AE103" s="122">
        <f>IFERROR((IF(LA_INDEX!$H$38=1,VLOOKUP('LA (Gen)'!$B103,'LA21'!$B$2:$AR$165,'LA21'!AC$1,0),(IF(LA_INDEX!$H$38=2,VLOOKUP('LA (Gen)'!$B103,'LA22'!$B$2:$AR$165,'LA22'!AC$1,0),(IF(LA_INDEX!$H$38=3,VLOOKUP('LA (Gen)'!$B103,'LA27'!$B$2:$AR$165,'LA27'!AC$1,0),0)))))),"")</f>
        <v>10</v>
      </c>
      <c r="AF103" s="122">
        <f>IFERROR((IF(LA_INDEX!$H$38=1,VLOOKUP('LA (Gen)'!$B103,'LA21'!$B$2:$AR$165,'LA21'!AD$1,0),(IF(LA_INDEX!$H$38=2,VLOOKUP('LA (Gen)'!$B103,'LA22'!$B$2:$AR$165,'LA22'!AD$1,0),(IF(LA_INDEX!$H$38=3,VLOOKUP('LA (Gen)'!$B103,'LA27'!$B$2:$AR$165,'LA27'!AD$1,0),0)))))),"")</f>
        <v>27</v>
      </c>
      <c r="AG103" s="122">
        <f>IFERROR((IF(LA_INDEX!$H$38=1,VLOOKUP('LA (Gen)'!$B103,'LA21'!$B$2:$AR$165,'LA21'!AE$1,0),(IF(LA_INDEX!$H$38=2,VLOOKUP('LA (Gen)'!$B103,'LA22'!$B$2:$AR$165,'LA22'!AE$1,0),(IF(LA_INDEX!$H$38=3,VLOOKUP('LA (Gen)'!$B103,'LA27'!$B$2:$AR$165,'LA27'!AE$1,0),0)))))),"")</f>
        <v>29</v>
      </c>
      <c r="AH103" s="122">
        <f>IFERROR((IF(LA_INDEX!$H$38=1,VLOOKUP('LA (Gen)'!$B103,'LA21'!$B$2:$AR$165,'LA21'!AF$1,0),(IF(LA_INDEX!$H$38=2,VLOOKUP('LA (Gen)'!$B103,'LA22'!$B$2:$AR$165,'LA22'!AF$1,0),(IF(LA_INDEX!$H$38=3,VLOOKUP('LA (Gen)'!$B103,'LA27'!$B$2:$AR$165,'LA27'!AF$1,0),0)))))),"")</f>
        <v>28</v>
      </c>
      <c r="AI103" s="122">
        <f>IFERROR((IF(LA_INDEX!$H$38=1,VLOOKUP('LA (Gen)'!$B103,'LA21'!$B$2:$AR$165,'LA21'!AG$1,0),(IF(LA_INDEX!$H$38=2,VLOOKUP('LA (Gen)'!$B103,'LA22'!$B$2:$AR$165,'LA22'!AG$1,0),(IF(LA_INDEX!$H$38=3,VLOOKUP('LA (Gen)'!$B103,'LA27'!$B$2:$AR$165,'LA27'!AG$1,0),0)))))),"")</f>
        <v>3</v>
      </c>
      <c r="AJ103" s="122">
        <f>IFERROR((IF(LA_INDEX!$H$38=1,VLOOKUP('LA (Gen)'!$B103,'LA21'!$B$2:$AR$165,'LA21'!AH$1,0),(IF(LA_INDEX!$H$38=2,VLOOKUP('LA (Gen)'!$B103,'LA22'!$B$2:$AR$165,'LA22'!AH$1,0),(IF(LA_INDEX!$H$38=3,VLOOKUP('LA (Gen)'!$B103,'LA27'!$B$2:$AR$165,'LA27'!AH$1,0),0)))))),"")</f>
        <v>2</v>
      </c>
      <c r="AK103" s="122">
        <f>IFERROR((IF(LA_INDEX!$H$38=1,VLOOKUP('LA (Gen)'!$B103,'LA21'!$B$2:$AR$165,'LA21'!AI$1,0),(IF(LA_INDEX!$H$38=2,VLOOKUP('LA (Gen)'!$B103,'LA22'!$B$2:$AR$165,'LA22'!AI$1,0),(IF(LA_INDEX!$H$38=3,VLOOKUP('LA (Gen)'!$B103,'LA27'!$B$2:$AR$165,'LA27'!AI$1,0),0)))))),"")</f>
        <v>2</v>
      </c>
      <c r="AL103" s="122">
        <f>IFERROR((IF(LA_INDEX!$H$38=1,VLOOKUP('LA (Gen)'!$B103,'LA21'!$B$2:$AR$165,'LA21'!AJ$1,0),(IF(LA_INDEX!$H$38=2,VLOOKUP('LA (Gen)'!$B103,'LA22'!$B$2:$AR$165,'LA22'!AJ$1,0),(IF(LA_INDEX!$H$38=3,VLOOKUP('LA (Gen)'!$B103,'LA27'!$B$2:$AR$165,'LA27'!AJ$1,0),0)))))),"")</f>
        <v>26</v>
      </c>
      <c r="AM103" s="122">
        <f>IFERROR((IF(LA_INDEX!$H$38=1,VLOOKUP('LA (Gen)'!$B103,'LA21'!$B$2:$AR$165,'LA21'!AK$1,0),(IF(LA_INDEX!$H$38=2,VLOOKUP('LA (Gen)'!$B103,'LA22'!$B$2:$AR$165,'LA22'!AK$1,0),(IF(LA_INDEX!$H$38=3,VLOOKUP('LA (Gen)'!$B103,'LA27'!$B$2:$AR$165,'LA27'!AK$1,0),0)))))),"")</f>
        <v>27</v>
      </c>
      <c r="AN103" s="122">
        <f>IFERROR((IF(LA_INDEX!$H$38=1,VLOOKUP('LA (Gen)'!$B103,'LA21'!$B$2:$AR$165,'LA21'!AL$1,0),(IF(LA_INDEX!$H$38=2,VLOOKUP('LA (Gen)'!$B103,'LA22'!$B$2:$AR$165,'LA22'!AL$1,0),(IF(LA_INDEX!$H$38=3,VLOOKUP('LA (Gen)'!$B103,'LA27'!$B$2:$AR$165,'LA27'!AL$1,0),0)))))),"")</f>
        <v>26</v>
      </c>
      <c r="AO103" s="122">
        <f>IFERROR((IF(LA_INDEX!$H$38=1,VLOOKUP('LA (Gen)'!$B103,'LA21'!$B$2:$AR$165,'LA21'!AM$1,0),(IF(LA_INDEX!$H$38=2,VLOOKUP('LA (Gen)'!$B103,'LA22'!$B$2:$AR$165,'LA22'!AM$1,0),(IF(LA_INDEX!$H$38=3,VLOOKUP('LA (Gen)'!$B103,'LA27'!$B$2:$AR$165,'LA27'!AM$1,0),0)))))),"")</f>
        <v>10</v>
      </c>
      <c r="AP103" s="122">
        <f>IFERROR((IF(LA_INDEX!$H$38=1,VLOOKUP('LA (Gen)'!$B103,'LA21'!$B$2:$AR$165,'LA21'!AN$1,0),(IF(LA_INDEX!$H$38=2,VLOOKUP('LA (Gen)'!$B103,'LA22'!$B$2:$AR$165,'LA22'!AN$1,0),(IF(LA_INDEX!$H$38=3,VLOOKUP('LA (Gen)'!$B103,'LA27'!$B$2:$AR$165,'LA27'!AN$1,0),0)))))),"")</f>
        <v>7</v>
      </c>
      <c r="AQ103" s="122">
        <f>IFERROR((IF(LA_INDEX!$H$38=1,VLOOKUP('LA (Gen)'!$B103,'LA21'!$B$2:$AR$165,'LA21'!AO$1,0),(IF(LA_INDEX!$H$38=2,VLOOKUP('LA (Gen)'!$B103,'LA22'!$B$2:$AR$165,'LA22'!AO$1,0),(IF(LA_INDEX!$H$38=3,VLOOKUP('LA (Gen)'!$B103,'LA27'!$B$2:$AR$165,'LA27'!AO$1,0),0)))))),"")</f>
        <v>8</v>
      </c>
      <c r="AR103" s="122">
        <f>IFERROR((IF(LA_INDEX!$H$38=1,VLOOKUP('LA (Gen)'!$B103,'LA21'!$B$2:$AR$165,'LA21'!AP$1,0),(IF(LA_INDEX!$H$38=2,VLOOKUP('LA (Gen)'!$B103,'LA22'!$B$2:$AR$165,'LA22'!AP$1,0),(IF(LA_INDEX!$H$38=3,VLOOKUP('LA (Gen)'!$B103,'LA27'!$B$2:$AR$165,'LA27'!AP$1,0),0)))))),"")</f>
        <v>4</v>
      </c>
      <c r="AS103" s="122">
        <f>IFERROR((IF(LA_INDEX!$H$38=1,VLOOKUP('LA (Gen)'!$B103,'LA21'!$B$2:$AR$165,'LA21'!AQ$1,0),(IF(LA_INDEX!$H$38=2,VLOOKUP('LA (Gen)'!$B103,'LA22'!$B$2:$AR$165,'LA22'!AQ$1,0),(IF(LA_INDEX!$H$38=3,VLOOKUP('LA (Gen)'!$B103,'LA27'!$B$2:$AR$165,'LA27'!AQ$1,0),0)))))),"")</f>
        <v>3</v>
      </c>
      <c r="AT103" s="122">
        <f>IFERROR((IF(LA_INDEX!$H$38=1,VLOOKUP('LA (Gen)'!$B103,'LA21'!$B$2:$AR$165,'LA21'!AR$1,0),(IF(LA_INDEX!$H$38=2,VLOOKUP('LA (Gen)'!$B103,'LA22'!$B$2:$AR$165,'LA22'!AR$1,0),(IF(LA_INDEX!$H$38=3,VLOOKUP('LA (Gen)'!$B103,'LA27'!$B$2:$AR$165,'LA27'!AR$1,0),0)))))),"")</f>
        <v>3</v>
      </c>
    </row>
    <row r="104" spans="1:46" x14ac:dyDescent="0.3">
      <c r="A104" s="80" t="s">
        <v>529</v>
      </c>
      <c r="B104" s="114">
        <v>919</v>
      </c>
      <c r="C104" s="80" t="s">
        <v>330</v>
      </c>
      <c r="D104" s="80" t="s">
        <v>262</v>
      </c>
      <c r="E104" s="122">
        <f>IFERROR(MROUND((IF(LA_INDEX!$H$38=1,VLOOKUP('LA (Gen)'!$B104,'LA21'!$B$2:$AR$165,'LA21'!C$1,0),(IF(LA_INDEX!$H$38=2,VLOOKUP('LA (Gen)'!$B104,'LA22'!$B$2:$AR$165,'LA22'!C$1,0),(IF(LA_INDEX!$H$38=3,VLOOKUP('LA (Gen)'!$B104,'LA27'!$B$2:$AR$165,'LA27'!C$1,0),0)))))),5),"")</f>
        <v>4500</v>
      </c>
      <c r="F104" s="122">
        <f>IFERROR(MROUND((IF(LA_INDEX!$H$38=1,VLOOKUP('LA (Gen)'!$B104,'LA21'!$B$2:$AR$165,'LA21'!D$1,0),(IF(LA_INDEX!$H$38=2,VLOOKUP('LA (Gen)'!$B104,'LA22'!$B$2:$AR$165,'LA22'!D$1,0),(IF(LA_INDEX!$H$38=3,VLOOKUP('LA (Gen)'!$B104,'LA27'!$B$2:$AR$165,'LA27'!D$1,0),0)))))),5),"")</f>
        <v>5080</v>
      </c>
      <c r="G104" s="122">
        <f>IFERROR(MROUND((IF(LA_INDEX!$H$38=1,VLOOKUP('LA (Gen)'!$B104,'LA21'!$B$2:$AR$165,'LA21'!E$1,0),(IF(LA_INDEX!$H$38=2,VLOOKUP('LA (Gen)'!$B104,'LA22'!$B$2:$AR$165,'LA22'!E$1,0),(IF(LA_INDEX!$H$38=3,VLOOKUP('LA (Gen)'!$B104,'LA27'!$B$2:$AR$165,'LA27'!E$1,0),0)))))),5),"")</f>
        <v>9580</v>
      </c>
      <c r="H104" s="122">
        <f>IFERROR((IF(LA_INDEX!$H$38=1,VLOOKUP('LA (Gen)'!$B104,'LA21'!$B$2:$AR$165,'LA21'!F$1,0),(IF(LA_INDEX!$H$38=2,VLOOKUP('LA (Gen)'!$B104,'LA22'!$B$2:$AR$165,'LA22'!F$1,0),(IF(LA_INDEX!$H$38=3,VLOOKUP('LA (Gen)'!$B104,'LA27'!$B$2:$AR$165,'LA27'!F$1,0),0)))))),"")</f>
        <v>89</v>
      </c>
      <c r="I104" s="122">
        <f>IFERROR((IF(LA_INDEX!$H$38=1,VLOOKUP('LA (Gen)'!$B104,'LA21'!$B$2:$AR$165,'LA21'!G$1,0),(IF(LA_INDEX!$H$38=2,VLOOKUP('LA (Gen)'!$B104,'LA22'!$B$2:$AR$165,'LA22'!G$1,0),(IF(LA_INDEX!$H$38=3,VLOOKUP('LA (Gen)'!$B104,'LA27'!$B$2:$AR$165,'LA27'!G$1,0),0)))))),"")</f>
        <v>92</v>
      </c>
      <c r="J104" s="122">
        <f>IFERROR((IF(LA_INDEX!$H$38=1,VLOOKUP('LA (Gen)'!$B104,'LA21'!$B$2:$AR$165,'LA21'!H$1,0),(IF(LA_INDEX!$H$38=2,VLOOKUP('LA (Gen)'!$B104,'LA22'!$B$2:$AR$165,'LA22'!H$1,0),(IF(LA_INDEX!$H$38=3,VLOOKUP('LA (Gen)'!$B104,'LA27'!$B$2:$AR$165,'LA27'!H$1,0),0)))))),"")</f>
        <v>90</v>
      </c>
      <c r="K104" s="122">
        <f>IFERROR((IF(LA_INDEX!$H$38=1,VLOOKUP('LA (Gen)'!$B104,'LA21'!$B$2:$AR$165,'LA21'!I$1,0),(IF(LA_INDEX!$H$38=2,VLOOKUP('LA (Gen)'!$B104,'LA22'!$B$2:$AR$165,'LA22'!I$1,0),(IF(LA_INDEX!$H$38=3,VLOOKUP('LA (Gen)'!$B104,'LA27'!$B$2:$AR$165,'LA27'!I$1,0),0)))))),"")</f>
        <v>6</v>
      </c>
      <c r="L104" s="122">
        <f>IFERROR((IF(LA_INDEX!$H$38=1,VLOOKUP('LA (Gen)'!$B104,'LA21'!$B$2:$AR$165,'LA21'!J$1,0),(IF(LA_INDEX!$H$38=2,VLOOKUP('LA (Gen)'!$B104,'LA22'!$B$2:$AR$165,'LA22'!J$1,0),(IF(LA_INDEX!$H$38=3,VLOOKUP('LA (Gen)'!$B104,'LA27'!$B$2:$AR$165,'LA27'!J$1,0),0)))))),"")</f>
        <v>4</v>
      </c>
      <c r="M104" s="122">
        <f>IFERROR((IF(LA_INDEX!$H$38=1,VLOOKUP('LA (Gen)'!$B104,'LA21'!$B$2:$AR$165,'LA21'!K$1,0),(IF(LA_INDEX!$H$38=2,VLOOKUP('LA (Gen)'!$B104,'LA22'!$B$2:$AR$165,'LA22'!K$1,0),(IF(LA_INDEX!$H$38=3,VLOOKUP('LA (Gen)'!$B104,'LA27'!$B$2:$AR$165,'LA27'!K$1,0),0)))))),"")</f>
        <v>5</v>
      </c>
      <c r="N104" s="122">
        <f>IFERROR((IF(LA_INDEX!$H$38=1,VLOOKUP('LA (Gen)'!$B104,'LA21'!$B$2:$AR$165,'LA21'!L$1,0),(IF(LA_INDEX!$H$38=2,VLOOKUP('LA (Gen)'!$B104,'LA22'!$B$2:$AR$165,'LA22'!L$1,0),(IF(LA_INDEX!$H$38=3,VLOOKUP('LA (Gen)'!$B104,'LA27'!$B$2:$AR$165,'LA27'!L$1,0),0)))))),"")</f>
        <v>66</v>
      </c>
      <c r="O104" s="122">
        <f>IFERROR((IF(LA_INDEX!$H$38=1,VLOOKUP('LA (Gen)'!$B104,'LA21'!$B$2:$AR$165,'LA21'!M$1,0),(IF(LA_INDEX!$H$38=2,VLOOKUP('LA (Gen)'!$B104,'LA22'!$B$2:$AR$165,'LA22'!M$1,0),(IF(LA_INDEX!$H$38=3,VLOOKUP('LA (Gen)'!$B104,'LA27'!$B$2:$AR$165,'LA27'!M$1,0),0)))))),"")</f>
        <v>67</v>
      </c>
      <c r="P104" s="122">
        <f>IFERROR((IF(LA_INDEX!$H$38=1,VLOOKUP('LA (Gen)'!$B104,'LA21'!$B$2:$AR$165,'LA21'!N$1,0),(IF(LA_INDEX!$H$38=2,VLOOKUP('LA (Gen)'!$B104,'LA22'!$B$2:$AR$165,'LA22'!N$1,0),(IF(LA_INDEX!$H$38=3,VLOOKUP('LA (Gen)'!$B104,'LA27'!$B$2:$AR$165,'LA27'!N$1,0),0)))))),"")</f>
        <v>67</v>
      </c>
      <c r="Q104" s="122">
        <f>IFERROR((IF(LA_INDEX!$H$38=1,VLOOKUP('LA (Gen)'!$B104,'LA21'!$B$2:$AR$165,'LA21'!O$1,0),(IF(LA_INDEX!$H$38=2,VLOOKUP('LA (Gen)'!$B104,'LA22'!$B$2:$AR$165,'LA22'!O$1,0),(IF(LA_INDEX!$H$38=3,VLOOKUP('LA (Gen)'!$B104,'LA27'!$B$2:$AR$165,'LA27'!O$1,0),0)))))),"")</f>
        <v>11</v>
      </c>
      <c r="R104" s="122">
        <f>IFERROR((IF(LA_INDEX!$H$38=1,VLOOKUP('LA (Gen)'!$B104,'LA21'!$B$2:$AR$165,'LA21'!P$1,0),(IF(LA_INDEX!$H$38=2,VLOOKUP('LA (Gen)'!$B104,'LA22'!$B$2:$AR$165,'LA22'!P$1,0),(IF(LA_INDEX!$H$38=3,VLOOKUP('LA (Gen)'!$B104,'LA27'!$B$2:$AR$165,'LA27'!P$1,0),0)))))),"")</f>
        <v>11</v>
      </c>
      <c r="S104" s="122">
        <f>IFERROR((IF(LA_INDEX!$H$38=1,VLOOKUP('LA (Gen)'!$B104,'LA21'!$B$2:$AR$165,'LA21'!Q$1,0),(IF(LA_INDEX!$H$38=2,VLOOKUP('LA (Gen)'!$B104,'LA22'!$B$2:$AR$165,'LA22'!Q$1,0),(IF(LA_INDEX!$H$38=3,VLOOKUP('LA (Gen)'!$B104,'LA27'!$B$2:$AR$165,'LA27'!Q$1,0),0)))))),"")</f>
        <v>11</v>
      </c>
      <c r="T104" s="122">
        <f>IFERROR((IF(LA_INDEX!$H$38=1,VLOOKUP('LA (Gen)'!$B104,'LA21'!$B$2:$AR$165,'LA21'!R$1,0),(IF(LA_INDEX!$H$38=2,VLOOKUP('LA (Gen)'!$B104,'LA22'!$B$2:$AR$165,'LA22'!R$1,0),(IF(LA_INDEX!$H$38=3,VLOOKUP('LA (Gen)'!$B104,'LA27'!$B$2:$AR$165,'LA27'!R$1,0),0)))))),"")</f>
        <v>53</v>
      </c>
      <c r="U104" s="122">
        <f>IFERROR((IF(LA_INDEX!$H$38=1,VLOOKUP('LA (Gen)'!$B104,'LA21'!$B$2:$AR$165,'LA21'!S$1,0),(IF(LA_INDEX!$H$38=2,VLOOKUP('LA (Gen)'!$B104,'LA22'!$B$2:$AR$165,'LA22'!S$1,0),(IF(LA_INDEX!$H$38=3,VLOOKUP('LA (Gen)'!$B104,'LA27'!$B$2:$AR$165,'LA27'!S$1,0),0)))))),"")</f>
        <v>55</v>
      </c>
      <c r="V104" s="122">
        <f>IFERROR((IF(LA_INDEX!$H$38=1,VLOOKUP('LA (Gen)'!$B104,'LA21'!$B$2:$AR$165,'LA21'!T$1,0),(IF(LA_INDEX!$H$38=2,VLOOKUP('LA (Gen)'!$B104,'LA22'!$B$2:$AR$165,'LA22'!T$1,0),(IF(LA_INDEX!$H$38=3,VLOOKUP('LA (Gen)'!$B104,'LA27'!$B$2:$AR$165,'LA27'!T$1,0),0)))))),"")</f>
        <v>54</v>
      </c>
      <c r="W104" s="122">
        <f>IFERROR((IF(LA_INDEX!$H$38=1,VLOOKUP('LA (Gen)'!$B104,'LA21'!$B$2:$AR$165,'LA21'!U$1,0),(IF(LA_INDEX!$H$38=2,VLOOKUP('LA (Gen)'!$B104,'LA22'!$B$2:$AR$165,'LA22'!U$1,0),(IF(LA_INDEX!$H$38=3,VLOOKUP('LA (Gen)'!$B104,'LA27'!$B$2:$AR$165,'LA27'!U$1,0),0)))))),"")</f>
        <v>24</v>
      </c>
      <c r="X104" s="122">
        <f>IFERROR((IF(LA_INDEX!$H$38=1,VLOOKUP('LA (Gen)'!$B104,'LA21'!$B$2:$AR$165,'LA21'!V$1,0),(IF(LA_INDEX!$H$38=2,VLOOKUP('LA (Gen)'!$B104,'LA22'!$B$2:$AR$165,'LA22'!V$1,0),(IF(LA_INDEX!$H$38=3,VLOOKUP('LA (Gen)'!$B104,'LA27'!$B$2:$AR$165,'LA27'!V$1,0),0)))))),"")</f>
        <v>26</v>
      </c>
      <c r="Y104" s="122">
        <f>IFERROR((IF(LA_INDEX!$H$38=1,VLOOKUP('LA (Gen)'!$B104,'LA21'!$B$2:$AR$165,'LA21'!W$1,0),(IF(LA_INDEX!$H$38=2,VLOOKUP('LA (Gen)'!$B104,'LA22'!$B$2:$AR$165,'LA22'!W$1,0),(IF(LA_INDEX!$H$38=3,VLOOKUP('LA (Gen)'!$B104,'LA27'!$B$2:$AR$165,'LA27'!W$1,0),0)))))),"")</f>
        <v>25</v>
      </c>
      <c r="Z104" s="122">
        <f>IFERROR((IF(LA_INDEX!$H$38=1,VLOOKUP('LA (Gen)'!$B104,'LA21'!$B$2:$AR$165,'LA21'!X$1,0),(IF(LA_INDEX!$H$38=2,VLOOKUP('LA (Gen)'!$B104,'LA22'!$B$2:$AR$165,'LA22'!X$1,0),(IF(LA_INDEX!$H$38=3,VLOOKUP('LA (Gen)'!$B104,'LA27'!$B$2:$AR$165,'LA27'!X$1,0),0)))))),"")</f>
        <v>1</v>
      </c>
      <c r="AA104" s="122">
        <f>IFERROR((IF(LA_INDEX!$H$38=1,VLOOKUP('LA (Gen)'!$B104,'LA21'!$B$2:$AR$165,'LA21'!Y$1,0),(IF(LA_INDEX!$H$38=2,VLOOKUP('LA (Gen)'!$B104,'LA22'!$B$2:$AR$165,'LA22'!Y$1,0),(IF(LA_INDEX!$H$38=3,VLOOKUP('LA (Gen)'!$B104,'LA27'!$B$2:$AR$165,'LA27'!Y$1,0),0)))))),"")</f>
        <v>1</v>
      </c>
      <c r="AB104" s="122">
        <f>IFERROR((IF(LA_INDEX!$H$38=1,VLOOKUP('LA (Gen)'!$B104,'LA21'!$B$2:$AR$165,'LA21'!Z$1,0),(IF(LA_INDEX!$H$38=2,VLOOKUP('LA (Gen)'!$B104,'LA22'!$B$2:$AR$165,'LA22'!Z$1,0),(IF(LA_INDEX!$H$38=3,VLOOKUP('LA (Gen)'!$B104,'LA27'!$B$2:$AR$165,'LA27'!Z$1,0),0)))))),"")</f>
        <v>1</v>
      </c>
      <c r="AC104" s="122">
        <f>IFERROR((IF(LA_INDEX!$H$38=1,VLOOKUP('LA (Gen)'!$B104,'LA21'!$B$2:$AR$165,'LA21'!AA$1,0),(IF(LA_INDEX!$H$38=2,VLOOKUP('LA (Gen)'!$B104,'LA22'!$B$2:$AR$165,'LA22'!AA$1,0),(IF(LA_INDEX!$H$38=3,VLOOKUP('LA (Gen)'!$B104,'LA27'!$B$2:$AR$165,'LA27'!AA$1,0),0)))))),"")</f>
        <v>15</v>
      </c>
      <c r="AD104" s="122">
        <f>IFERROR((IF(LA_INDEX!$H$38=1,VLOOKUP('LA (Gen)'!$B104,'LA21'!$B$2:$AR$165,'LA21'!AB$1,0),(IF(LA_INDEX!$H$38=2,VLOOKUP('LA (Gen)'!$B104,'LA22'!$B$2:$AR$165,'LA22'!AB$1,0),(IF(LA_INDEX!$H$38=3,VLOOKUP('LA (Gen)'!$B104,'LA27'!$B$2:$AR$165,'LA27'!AB$1,0),0)))))),"")</f>
        <v>17</v>
      </c>
      <c r="AE104" s="122">
        <f>IFERROR((IF(LA_INDEX!$H$38=1,VLOOKUP('LA (Gen)'!$B104,'LA21'!$B$2:$AR$165,'LA21'!AC$1,0),(IF(LA_INDEX!$H$38=2,VLOOKUP('LA (Gen)'!$B104,'LA22'!$B$2:$AR$165,'LA22'!AC$1,0),(IF(LA_INDEX!$H$38=3,VLOOKUP('LA (Gen)'!$B104,'LA27'!$B$2:$AR$165,'LA27'!AC$1,0),0)))))),"")</f>
        <v>16</v>
      </c>
      <c r="AF104" s="122">
        <f>IFERROR((IF(LA_INDEX!$H$38=1,VLOOKUP('LA (Gen)'!$B104,'LA21'!$B$2:$AR$165,'LA21'!AD$1,0),(IF(LA_INDEX!$H$38=2,VLOOKUP('LA (Gen)'!$B104,'LA22'!$B$2:$AR$165,'LA22'!AD$1,0),(IF(LA_INDEX!$H$38=3,VLOOKUP('LA (Gen)'!$B104,'LA27'!$B$2:$AR$165,'LA27'!AD$1,0),0)))))),"")</f>
        <v>28</v>
      </c>
      <c r="AG104" s="122">
        <f>IFERROR((IF(LA_INDEX!$H$38=1,VLOOKUP('LA (Gen)'!$B104,'LA21'!$B$2:$AR$165,'LA21'!AE$1,0),(IF(LA_INDEX!$H$38=2,VLOOKUP('LA (Gen)'!$B104,'LA22'!$B$2:$AR$165,'LA22'!AE$1,0),(IF(LA_INDEX!$H$38=3,VLOOKUP('LA (Gen)'!$B104,'LA27'!$B$2:$AR$165,'LA27'!AE$1,0),0)))))),"")</f>
        <v>29</v>
      </c>
      <c r="AH104" s="122">
        <f>IFERROR((IF(LA_INDEX!$H$38=1,VLOOKUP('LA (Gen)'!$B104,'LA21'!$B$2:$AR$165,'LA21'!AF$1,0),(IF(LA_INDEX!$H$38=2,VLOOKUP('LA (Gen)'!$B104,'LA22'!$B$2:$AR$165,'LA22'!AF$1,0),(IF(LA_INDEX!$H$38=3,VLOOKUP('LA (Gen)'!$B104,'LA27'!$B$2:$AR$165,'LA27'!AF$1,0),0)))))),"")</f>
        <v>29</v>
      </c>
      <c r="AI104" s="122">
        <f>IFERROR((IF(LA_INDEX!$H$38=1,VLOOKUP('LA (Gen)'!$B104,'LA21'!$B$2:$AR$165,'LA21'!AG$1,0),(IF(LA_INDEX!$H$38=2,VLOOKUP('LA (Gen)'!$B104,'LA22'!$B$2:$AR$165,'LA22'!AG$1,0),(IF(LA_INDEX!$H$38=3,VLOOKUP('LA (Gen)'!$B104,'LA27'!$B$2:$AR$165,'LA27'!AG$1,0),0)))))),"")</f>
        <v>2</v>
      </c>
      <c r="AJ104" s="122">
        <f>IFERROR((IF(LA_INDEX!$H$38=1,VLOOKUP('LA (Gen)'!$B104,'LA21'!$B$2:$AR$165,'LA21'!AH$1,0),(IF(LA_INDEX!$H$38=2,VLOOKUP('LA (Gen)'!$B104,'LA22'!$B$2:$AR$165,'LA22'!AH$1,0),(IF(LA_INDEX!$H$38=3,VLOOKUP('LA (Gen)'!$B104,'LA27'!$B$2:$AR$165,'LA27'!AH$1,0),0)))))),"")</f>
        <v>1</v>
      </c>
      <c r="AK104" s="122">
        <f>IFERROR((IF(LA_INDEX!$H$38=1,VLOOKUP('LA (Gen)'!$B104,'LA21'!$B$2:$AR$165,'LA21'!AI$1,0),(IF(LA_INDEX!$H$38=2,VLOOKUP('LA (Gen)'!$B104,'LA22'!$B$2:$AR$165,'LA22'!AI$1,0),(IF(LA_INDEX!$H$38=3,VLOOKUP('LA (Gen)'!$B104,'LA27'!$B$2:$AR$165,'LA27'!AI$1,0),0)))))),"")</f>
        <v>2</v>
      </c>
      <c r="AL104" s="122">
        <f>IFERROR((IF(LA_INDEX!$H$38=1,VLOOKUP('LA (Gen)'!$B104,'LA21'!$B$2:$AR$165,'LA21'!AJ$1,0),(IF(LA_INDEX!$H$38=2,VLOOKUP('LA (Gen)'!$B104,'LA22'!$B$2:$AR$165,'LA22'!AJ$1,0),(IF(LA_INDEX!$H$38=3,VLOOKUP('LA (Gen)'!$B104,'LA27'!$B$2:$AR$165,'LA27'!AJ$1,0),0)))))),"")</f>
        <v>23</v>
      </c>
      <c r="AM104" s="122">
        <f>IFERROR((IF(LA_INDEX!$H$38=1,VLOOKUP('LA (Gen)'!$B104,'LA21'!$B$2:$AR$165,'LA21'!AK$1,0),(IF(LA_INDEX!$H$38=2,VLOOKUP('LA (Gen)'!$B104,'LA22'!$B$2:$AR$165,'LA22'!AK$1,0),(IF(LA_INDEX!$H$38=3,VLOOKUP('LA (Gen)'!$B104,'LA27'!$B$2:$AR$165,'LA27'!AK$1,0),0)))))),"")</f>
        <v>25</v>
      </c>
      <c r="AN104" s="122">
        <f>IFERROR((IF(LA_INDEX!$H$38=1,VLOOKUP('LA (Gen)'!$B104,'LA21'!$B$2:$AR$165,'LA21'!AL$1,0),(IF(LA_INDEX!$H$38=2,VLOOKUP('LA (Gen)'!$B104,'LA22'!$B$2:$AR$165,'LA22'!AL$1,0),(IF(LA_INDEX!$H$38=3,VLOOKUP('LA (Gen)'!$B104,'LA27'!$B$2:$AR$165,'LA27'!AL$1,0),0)))))),"")</f>
        <v>24</v>
      </c>
      <c r="AO104" s="122">
        <f>IFERROR((IF(LA_INDEX!$H$38=1,VLOOKUP('LA (Gen)'!$B104,'LA21'!$B$2:$AR$165,'LA21'!AM$1,0),(IF(LA_INDEX!$H$38=2,VLOOKUP('LA (Gen)'!$B104,'LA22'!$B$2:$AR$165,'LA22'!AM$1,0),(IF(LA_INDEX!$H$38=3,VLOOKUP('LA (Gen)'!$B104,'LA27'!$B$2:$AR$165,'LA27'!AM$1,0),0)))))),"")</f>
        <v>7</v>
      </c>
      <c r="AP104" s="122">
        <f>IFERROR((IF(LA_INDEX!$H$38=1,VLOOKUP('LA (Gen)'!$B104,'LA21'!$B$2:$AR$165,'LA21'!AN$1,0),(IF(LA_INDEX!$H$38=2,VLOOKUP('LA (Gen)'!$B104,'LA22'!$B$2:$AR$165,'LA22'!AN$1,0),(IF(LA_INDEX!$H$38=3,VLOOKUP('LA (Gen)'!$B104,'LA27'!$B$2:$AR$165,'LA27'!AN$1,0),0)))))),"")</f>
        <v>6</v>
      </c>
      <c r="AQ104" s="122">
        <f>IFERROR((IF(LA_INDEX!$H$38=1,VLOOKUP('LA (Gen)'!$B104,'LA21'!$B$2:$AR$165,'LA21'!AO$1,0),(IF(LA_INDEX!$H$38=2,VLOOKUP('LA (Gen)'!$B104,'LA22'!$B$2:$AR$165,'LA22'!AO$1,0),(IF(LA_INDEX!$H$38=3,VLOOKUP('LA (Gen)'!$B104,'LA27'!$B$2:$AR$165,'LA27'!AO$1,0),0)))))),"")</f>
        <v>7</v>
      </c>
      <c r="AR104" s="122">
        <f>IFERROR((IF(LA_INDEX!$H$38=1,VLOOKUP('LA (Gen)'!$B104,'LA21'!$B$2:$AR$165,'LA21'!AP$1,0),(IF(LA_INDEX!$H$38=2,VLOOKUP('LA (Gen)'!$B104,'LA22'!$B$2:$AR$165,'LA22'!AP$1,0),(IF(LA_INDEX!$H$38=3,VLOOKUP('LA (Gen)'!$B104,'LA27'!$B$2:$AR$165,'LA27'!AP$1,0),0)))))),"")</f>
        <v>4</v>
      </c>
      <c r="AS104" s="122">
        <f>IFERROR((IF(LA_INDEX!$H$38=1,VLOOKUP('LA (Gen)'!$B104,'LA21'!$B$2:$AR$165,'LA21'!AQ$1,0),(IF(LA_INDEX!$H$38=2,VLOOKUP('LA (Gen)'!$B104,'LA22'!$B$2:$AR$165,'LA22'!AQ$1,0),(IF(LA_INDEX!$H$38=3,VLOOKUP('LA (Gen)'!$B104,'LA27'!$B$2:$AR$165,'LA27'!AQ$1,0),0)))))),"")</f>
        <v>2</v>
      </c>
      <c r="AT104" s="122">
        <f>IFERROR((IF(LA_INDEX!$H$38=1,VLOOKUP('LA (Gen)'!$B104,'LA21'!$B$2:$AR$165,'LA21'!AR$1,0),(IF(LA_INDEX!$H$38=2,VLOOKUP('LA (Gen)'!$B104,'LA22'!$B$2:$AR$165,'LA22'!AR$1,0),(IF(LA_INDEX!$H$38=3,VLOOKUP('LA (Gen)'!$B104,'LA27'!$B$2:$AR$165,'LA27'!AR$1,0),0)))))),"")</f>
        <v>3</v>
      </c>
    </row>
    <row r="105" spans="1:46" x14ac:dyDescent="0.3">
      <c r="A105" s="80" t="s">
        <v>530</v>
      </c>
      <c r="B105" s="114">
        <v>821</v>
      </c>
      <c r="C105" s="80" t="s">
        <v>350</v>
      </c>
      <c r="D105" s="80" t="s">
        <v>262</v>
      </c>
      <c r="E105" s="122">
        <f>IFERROR(MROUND((IF(LA_INDEX!$H$38=1,VLOOKUP('LA (Gen)'!$B105,'LA21'!$B$2:$AR$165,'LA21'!C$1,0),(IF(LA_INDEX!$H$38=2,VLOOKUP('LA (Gen)'!$B105,'LA22'!$B$2:$AR$165,'LA22'!C$1,0),(IF(LA_INDEX!$H$38=3,VLOOKUP('LA (Gen)'!$B105,'LA27'!$B$2:$AR$165,'LA27'!C$1,0),0)))))),5),"")</f>
        <v>715</v>
      </c>
      <c r="F105" s="122">
        <f>IFERROR(MROUND((IF(LA_INDEX!$H$38=1,VLOOKUP('LA (Gen)'!$B105,'LA21'!$B$2:$AR$165,'LA21'!D$1,0),(IF(LA_INDEX!$H$38=2,VLOOKUP('LA (Gen)'!$B105,'LA22'!$B$2:$AR$165,'LA22'!D$1,0),(IF(LA_INDEX!$H$38=3,VLOOKUP('LA (Gen)'!$B105,'LA27'!$B$2:$AR$165,'LA27'!D$1,0),0)))))),5),"")</f>
        <v>745</v>
      </c>
      <c r="G105" s="122">
        <f>IFERROR(MROUND((IF(LA_INDEX!$H$38=1,VLOOKUP('LA (Gen)'!$B105,'LA21'!$B$2:$AR$165,'LA21'!E$1,0),(IF(LA_INDEX!$H$38=2,VLOOKUP('LA (Gen)'!$B105,'LA22'!$B$2:$AR$165,'LA22'!E$1,0),(IF(LA_INDEX!$H$38=3,VLOOKUP('LA (Gen)'!$B105,'LA27'!$B$2:$AR$165,'LA27'!E$1,0),0)))))),5),"")</f>
        <v>1460</v>
      </c>
      <c r="H105" s="122">
        <f>IFERROR((IF(LA_INDEX!$H$38=1,VLOOKUP('LA (Gen)'!$B105,'LA21'!$B$2:$AR$165,'LA21'!F$1,0),(IF(LA_INDEX!$H$38=2,VLOOKUP('LA (Gen)'!$B105,'LA22'!$B$2:$AR$165,'LA22'!F$1,0),(IF(LA_INDEX!$H$38=3,VLOOKUP('LA (Gen)'!$B105,'LA27'!$B$2:$AR$165,'LA27'!F$1,0),0)))))),"")</f>
        <v>89</v>
      </c>
      <c r="I105" s="122">
        <f>IFERROR((IF(LA_INDEX!$H$38=1,VLOOKUP('LA (Gen)'!$B105,'LA21'!$B$2:$AR$165,'LA21'!G$1,0),(IF(LA_INDEX!$H$38=2,VLOOKUP('LA (Gen)'!$B105,'LA22'!$B$2:$AR$165,'LA22'!G$1,0),(IF(LA_INDEX!$H$38=3,VLOOKUP('LA (Gen)'!$B105,'LA27'!$B$2:$AR$165,'LA27'!G$1,0),0)))))),"")</f>
        <v>91</v>
      </c>
      <c r="J105" s="122">
        <f>IFERROR((IF(LA_INDEX!$H$38=1,VLOOKUP('LA (Gen)'!$B105,'LA21'!$B$2:$AR$165,'LA21'!H$1,0),(IF(LA_INDEX!$H$38=2,VLOOKUP('LA (Gen)'!$B105,'LA22'!$B$2:$AR$165,'LA22'!H$1,0),(IF(LA_INDEX!$H$38=3,VLOOKUP('LA (Gen)'!$B105,'LA27'!$B$2:$AR$165,'LA27'!H$1,0),0)))))),"")</f>
        <v>90</v>
      </c>
      <c r="K105" s="122">
        <f>IFERROR((IF(LA_INDEX!$H$38=1,VLOOKUP('LA (Gen)'!$B105,'LA21'!$B$2:$AR$165,'LA21'!I$1,0),(IF(LA_INDEX!$H$38=2,VLOOKUP('LA (Gen)'!$B105,'LA22'!$B$2:$AR$165,'LA22'!I$1,0),(IF(LA_INDEX!$H$38=3,VLOOKUP('LA (Gen)'!$B105,'LA27'!$B$2:$AR$165,'LA27'!I$1,0),0)))))),"")</f>
        <v>7</v>
      </c>
      <c r="L105" s="122">
        <f>IFERROR((IF(LA_INDEX!$H$38=1,VLOOKUP('LA (Gen)'!$B105,'LA21'!$B$2:$AR$165,'LA21'!J$1,0),(IF(LA_INDEX!$H$38=2,VLOOKUP('LA (Gen)'!$B105,'LA22'!$B$2:$AR$165,'LA22'!J$1,0),(IF(LA_INDEX!$H$38=3,VLOOKUP('LA (Gen)'!$B105,'LA27'!$B$2:$AR$165,'LA27'!J$1,0),0)))))),"")</f>
        <v>6</v>
      </c>
      <c r="M105" s="122">
        <f>IFERROR((IF(LA_INDEX!$H$38=1,VLOOKUP('LA (Gen)'!$B105,'LA21'!$B$2:$AR$165,'LA21'!K$1,0),(IF(LA_INDEX!$H$38=2,VLOOKUP('LA (Gen)'!$B105,'LA22'!$B$2:$AR$165,'LA22'!K$1,0),(IF(LA_INDEX!$H$38=3,VLOOKUP('LA (Gen)'!$B105,'LA27'!$B$2:$AR$165,'LA27'!K$1,0),0)))))),"")</f>
        <v>7</v>
      </c>
      <c r="N105" s="122">
        <f>IFERROR((IF(LA_INDEX!$H$38=1,VLOOKUP('LA (Gen)'!$B105,'LA21'!$B$2:$AR$165,'LA21'!L$1,0),(IF(LA_INDEX!$H$38=2,VLOOKUP('LA (Gen)'!$B105,'LA22'!$B$2:$AR$165,'LA22'!L$1,0),(IF(LA_INDEX!$H$38=3,VLOOKUP('LA (Gen)'!$B105,'LA27'!$B$2:$AR$165,'LA27'!L$1,0),0)))))),"")</f>
        <v>76</v>
      </c>
      <c r="O105" s="122">
        <f>IFERROR((IF(LA_INDEX!$H$38=1,VLOOKUP('LA (Gen)'!$B105,'LA21'!$B$2:$AR$165,'LA21'!M$1,0),(IF(LA_INDEX!$H$38=2,VLOOKUP('LA (Gen)'!$B105,'LA22'!$B$2:$AR$165,'LA22'!M$1,0),(IF(LA_INDEX!$H$38=3,VLOOKUP('LA (Gen)'!$B105,'LA27'!$B$2:$AR$165,'LA27'!M$1,0),0)))))),"")</f>
        <v>77</v>
      </c>
      <c r="P105" s="122">
        <f>IFERROR((IF(LA_INDEX!$H$38=1,VLOOKUP('LA (Gen)'!$B105,'LA21'!$B$2:$AR$165,'LA21'!N$1,0),(IF(LA_INDEX!$H$38=2,VLOOKUP('LA (Gen)'!$B105,'LA22'!$B$2:$AR$165,'LA22'!N$1,0),(IF(LA_INDEX!$H$38=3,VLOOKUP('LA (Gen)'!$B105,'LA27'!$B$2:$AR$165,'LA27'!N$1,0),0)))))),"")</f>
        <v>77</v>
      </c>
      <c r="Q105" s="122">
        <f>IFERROR((IF(LA_INDEX!$H$38=1,VLOOKUP('LA (Gen)'!$B105,'LA21'!$B$2:$AR$165,'LA21'!O$1,0),(IF(LA_INDEX!$H$38=2,VLOOKUP('LA (Gen)'!$B105,'LA22'!$B$2:$AR$165,'LA22'!O$1,0),(IF(LA_INDEX!$H$38=3,VLOOKUP('LA (Gen)'!$B105,'LA27'!$B$2:$AR$165,'LA27'!O$1,0),0)))))),"")</f>
        <v>8</v>
      </c>
      <c r="R105" s="122">
        <f>IFERROR((IF(LA_INDEX!$H$38=1,VLOOKUP('LA (Gen)'!$B105,'LA21'!$B$2:$AR$165,'LA21'!P$1,0),(IF(LA_INDEX!$H$38=2,VLOOKUP('LA (Gen)'!$B105,'LA22'!$B$2:$AR$165,'LA22'!P$1,0),(IF(LA_INDEX!$H$38=3,VLOOKUP('LA (Gen)'!$B105,'LA27'!$B$2:$AR$165,'LA27'!P$1,0),0)))))),"")</f>
        <v>9</v>
      </c>
      <c r="S105" s="122">
        <f>IFERROR((IF(LA_INDEX!$H$38=1,VLOOKUP('LA (Gen)'!$B105,'LA21'!$B$2:$AR$165,'LA21'!Q$1,0),(IF(LA_INDEX!$H$38=2,VLOOKUP('LA (Gen)'!$B105,'LA22'!$B$2:$AR$165,'LA22'!Q$1,0),(IF(LA_INDEX!$H$38=3,VLOOKUP('LA (Gen)'!$B105,'LA27'!$B$2:$AR$165,'LA27'!Q$1,0),0)))))),"")</f>
        <v>8</v>
      </c>
      <c r="T105" s="122">
        <f>IFERROR((IF(LA_INDEX!$H$38=1,VLOOKUP('LA (Gen)'!$B105,'LA21'!$B$2:$AR$165,'LA21'!R$1,0),(IF(LA_INDEX!$H$38=2,VLOOKUP('LA (Gen)'!$B105,'LA22'!$B$2:$AR$165,'LA22'!R$1,0),(IF(LA_INDEX!$H$38=3,VLOOKUP('LA (Gen)'!$B105,'LA27'!$B$2:$AR$165,'LA27'!R$1,0),0)))))),"")</f>
        <v>63</v>
      </c>
      <c r="U105" s="122">
        <f>IFERROR((IF(LA_INDEX!$H$38=1,VLOOKUP('LA (Gen)'!$B105,'LA21'!$B$2:$AR$165,'LA21'!S$1,0),(IF(LA_INDEX!$H$38=2,VLOOKUP('LA (Gen)'!$B105,'LA22'!$B$2:$AR$165,'LA22'!S$1,0),(IF(LA_INDEX!$H$38=3,VLOOKUP('LA (Gen)'!$B105,'LA27'!$B$2:$AR$165,'LA27'!S$1,0),0)))))),"")</f>
        <v>65</v>
      </c>
      <c r="V105" s="122">
        <f>IFERROR((IF(LA_INDEX!$H$38=1,VLOOKUP('LA (Gen)'!$B105,'LA21'!$B$2:$AR$165,'LA21'!T$1,0),(IF(LA_INDEX!$H$38=2,VLOOKUP('LA (Gen)'!$B105,'LA22'!$B$2:$AR$165,'LA22'!T$1,0),(IF(LA_INDEX!$H$38=3,VLOOKUP('LA (Gen)'!$B105,'LA27'!$B$2:$AR$165,'LA27'!T$1,0),0)))))),"")</f>
        <v>64</v>
      </c>
      <c r="W105" s="122">
        <f>IFERROR((IF(LA_INDEX!$H$38=1,VLOOKUP('LA (Gen)'!$B105,'LA21'!$B$2:$AR$165,'LA21'!U$1,0),(IF(LA_INDEX!$H$38=2,VLOOKUP('LA (Gen)'!$B105,'LA22'!$B$2:$AR$165,'LA22'!U$1,0),(IF(LA_INDEX!$H$38=3,VLOOKUP('LA (Gen)'!$B105,'LA27'!$B$2:$AR$165,'LA27'!U$1,0),0)))))),"")</f>
        <v>17</v>
      </c>
      <c r="X105" s="122">
        <f>IFERROR((IF(LA_INDEX!$H$38=1,VLOOKUP('LA (Gen)'!$B105,'LA21'!$B$2:$AR$165,'LA21'!V$1,0),(IF(LA_INDEX!$H$38=2,VLOOKUP('LA (Gen)'!$B105,'LA22'!$B$2:$AR$165,'LA22'!V$1,0),(IF(LA_INDEX!$H$38=3,VLOOKUP('LA (Gen)'!$B105,'LA27'!$B$2:$AR$165,'LA27'!V$1,0),0)))))),"")</f>
        <v>15</v>
      </c>
      <c r="Y105" s="122">
        <f>IFERROR((IF(LA_INDEX!$H$38=1,VLOOKUP('LA (Gen)'!$B105,'LA21'!$B$2:$AR$165,'LA21'!W$1,0),(IF(LA_INDEX!$H$38=2,VLOOKUP('LA (Gen)'!$B105,'LA22'!$B$2:$AR$165,'LA22'!W$1,0),(IF(LA_INDEX!$H$38=3,VLOOKUP('LA (Gen)'!$B105,'LA27'!$B$2:$AR$165,'LA27'!W$1,0),0)))))),"")</f>
        <v>16</v>
      </c>
      <c r="Z105" s="122" t="str">
        <f>IFERROR((IF(LA_INDEX!$H$38=1,VLOOKUP('LA (Gen)'!$B105,'LA21'!$B$2:$AR$165,'LA21'!X$1,0),(IF(LA_INDEX!$H$38=2,VLOOKUP('LA (Gen)'!$B105,'LA22'!$B$2:$AR$165,'LA22'!X$1,0),(IF(LA_INDEX!$H$38=3,VLOOKUP('LA (Gen)'!$B105,'LA27'!$B$2:$AR$165,'LA27'!X$1,0),0)))))),"")</f>
        <v>x</v>
      </c>
      <c r="AA105" s="122" t="str">
        <f>IFERROR((IF(LA_INDEX!$H$38=1,VLOOKUP('LA (Gen)'!$B105,'LA21'!$B$2:$AR$165,'LA21'!Y$1,0),(IF(LA_INDEX!$H$38=2,VLOOKUP('LA (Gen)'!$B105,'LA22'!$B$2:$AR$165,'LA22'!Y$1,0),(IF(LA_INDEX!$H$38=3,VLOOKUP('LA (Gen)'!$B105,'LA27'!$B$2:$AR$165,'LA27'!Y$1,0),0)))))),"")</f>
        <v>x</v>
      </c>
      <c r="AB105" s="122" t="str">
        <f>IFERROR((IF(LA_INDEX!$H$38=1,VLOOKUP('LA (Gen)'!$B105,'LA21'!$B$2:$AR$165,'LA21'!Z$1,0),(IF(LA_INDEX!$H$38=2,VLOOKUP('LA (Gen)'!$B105,'LA22'!$B$2:$AR$165,'LA22'!Z$1,0),(IF(LA_INDEX!$H$38=3,VLOOKUP('LA (Gen)'!$B105,'LA27'!$B$2:$AR$165,'LA27'!Z$1,0),0)))))),"")</f>
        <v>-</v>
      </c>
      <c r="AC105" s="122">
        <f>IFERROR((IF(LA_INDEX!$H$38=1,VLOOKUP('LA (Gen)'!$B105,'LA21'!$B$2:$AR$165,'LA21'!AA$1,0),(IF(LA_INDEX!$H$38=2,VLOOKUP('LA (Gen)'!$B105,'LA22'!$B$2:$AR$165,'LA22'!AA$1,0),(IF(LA_INDEX!$H$38=3,VLOOKUP('LA (Gen)'!$B105,'LA27'!$B$2:$AR$165,'LA27'!AA$1,0),0)))))),"")</f>
        <v>8</v>
      </c>
      <c r="AD105" s="122">
        <f>IFERROR((IF(LA_INDEX!$H$38=1,VLOOKUP('LA (Gen)'!$B105,'LA21'!$B$2:$AR$165,'LA21'!AB$1,0),(IF(LA_INDEX!$H$38=2,VLOOKUP('LA (Gen)'!$B105,'LA22'!$B$2:$AR$165,'LA22'!AB$1,0),(IF(LA_INDEX!$H$38=3,VLOOKUP('LA (Gen)'!$B105,'LA27'!$B$2:$AR$165,'LA27'!AB$1,0),0)))))),"")</f>
        <v>8</v>
      </c>
      <c r="AE105" s="122">
        <f>IFERROR((IF(LA_INDEX!$H$38=1,VLOOKUP('LA (Gen)'!$B105,'LA21'!$B$2:$AR$165,'LA21'!AC$1,0),(IF(LA_INDEX!$H$38=2,VLOOKUP('LA (Gen)'!$B105,'LA22'!$B$2:$AR$165,'LA22'!AC$1,0),(IF(LA_INDEX!$H$38=3,VLOOKUP('LA (Gen)'!$B105,'LA27'!$B$2:$AR$165,'LA27'!AC$1,0),0)))))),"")</f>
        <v>8</v>
      </c>
      <c r="AF105" s="122">
        <f>IFERROR((IF(LA_INDEX!$H$38=1,VLOOKUP('LA (Gen)'!$B105,'LA21'!$B$2:$AR$165,'LA21'!AD$1,0),(IF(LA_INDEX!$H$38=2,VLOOKUP('LA (Gen)'!$B105,'LA22'!$B$2:$AR$165,'LA22'!AD$1,0),(IF(LA_INDEX!$H$38=3,VLOOKUP('LA (Gen)'!$B105,'LA27'!$B$2:$AR$165,'LA27'!AD$1,0),0)))))),"")</f>
        <v>46</v>
      </c>
      <c r="AG105" s="122">
        <f>IFERROR((IF(LA_INDEX!$H$38=1,VLOOKUP('LA (Gen)'!$B105,'LA21'!$B$2:$AR$165,'LA21'!AE$1,0),(IF(LA_INDEX!$H$38=2,VLOOKUP('LA (Gen)'!$B105,'LA22'!$B$2:$AR$165,'LA22'!AE$1,0),(IF(LA_INDEX!$H$38=3,VLOOKUP('LA (Gen)'!$B105,'LA27'!$B$2:$AR$165,'LA27'!AE$1,0),0)))))),"")</f>
        <v>50</v>
      </c>
      <c r="AH105" s="122">
        <f>IFERROR((IF(LA_INDEX!$H$38=1,VLOOKUP('LA (Gen)'!$B105,'LA21'!$B$2:$AR$165,'LA21'!AF$1,0),(IF(LA_INDEX!$H$38=2,VLOOKUP('LA (Gen)'!$B105,'LA22'!$B$2:$AR$165,'LA22'!AF$1,0),(IF(LA_INDEX!$H$38=3,VLOOKUP('LA (Gen)'!$B105,'LA27'!$B$2:$AR$165,'LA27'!AF$1,0),0)))))),"")</f>
        <v>48</v>
      </c>
      <c r="AI105" s="122">
        <f>IFERROR((IF(LA_INDEX!$H$38=1,VLOOKUP('LA (Gen)'!$B105,'LA21'!$B$2:$AR$165,'LA21'!AG$1,0),(IF(LA_INDEX!$H$38=2,VLOOKUP('LA (Gen)'!$B105,'LA22'!$B$2:$AR$165,'LA22'!AG$1,0),(IF(LA_INDEX!$H$38=3,VLOOKUP('LA (Gen)'!$B105,'LA27'!$B$2:$AR$165,'LA27'!AG$1,0),0)))))),"")</f>
        <v>5</v>
      </c>
      <c r="AJ105" s="122">
        <f>IFERROR((IF(LA_INDEX!$H$38=1,VLOOKUP('LA (Gen)'!$B105,'LA21'!$B$2:$AR$165,'LA21'!AH$1,0),(IF(LA_INDEX!$H$38=2,VLOOKUP('LA (Gen)'!$B105,'LA22'!$B$2:$AR$165,'LA22'!AH$1,0),(IF(LA_INDEX!$H$38=3,VLOOKUP('LA (Gen)'!$B105,'LA27'!$B$2:$AR$165,'LA27'!AH$1,0),0)))))),"")</f>
        <v>4</v>
      </c>
      <c r="AK105" s="122">
        <f>IFERROR((IF(LA_INDEX!$H$38=1,VLOOKUP('LA (Gen)'!$B105,'LA21'!$B$2:$AR$165,'LA21'!AI$1,0),(IF(LA_INDEX!$H$38=2,VLOOKUP('LA (Gen)'!$B105,'LA22'!$B$2:$AR$165,'LA22'!AI$1,0),(IF(LA_INDEX!$H$38=3,VLOOKUP('LA (Gen)'!$B105,'LA27'!$B$2:$AR$165,'LA27'!AI$1,0),0)))))),"")</f>
        <v>5</v>
      </c>
      <c r="AL105" s="122">
        <f>IFERROR((IF(LA_INDEX!$H$38=1,VLOOKUP('LA (Gen)'!$B105,'LA21'!$B$2:$AR$165,'LA21'!AJ$1,0),(IF(LA_INDEX!$H$38=2,VLOOKUP('LA (Gen)'!$B105,'LA22'!$B$2:$AR$165,'LA22'!AJ$1,0),(IF(LA_INDEX!$H$38=3,VLOOKUP('LA (Gen)'!$B105,'LA27'!$B$2:$AR$165,'LA27'!AJ$1,0),0)))))),"")</f>
        <v>13</v>
      </c>
      <c r="AM105" s="122">
        <f>IFERROR((IF(LA_INDEX!$H$38=1,VLOOKUP('LA (Gen)'!$B105,'LA21'!$B$2:$AR$165,'LA21'!AK$1,0),(IF(LA_INDEX!$H$38=2,VLOOKUP('LA (Gen)'!$B105,'LA22'!$B$2:$AR$165,'LA22'!AK$1,0),(IF(LA_INDEX!$H$38=3,VLOOKUP('LA (Gen)'!$B105,'LA27'!$B$2:$AR$165,'LA27'!AK$1,0),0)))))),"")</f>
        <v>14</v>
      </c>
      <c r="AN105" s="122">
        <f>IFERROR((IF(LA_INDEX!$H$38=1,VLOOKUP('LA (Gen)'!$B105,'LA21'!$B$2:$AR$165,'LA21'!AL$1,0),(IF(LA_INDEX!$H$38=2,VLOOKUP('LA (Gen)'!$B105,'LA22'!$B$2:$AR$165,'LA22'!AL$1,0),(IF(LA_INDEX!$H$38=3,VLOOKUP('LA (Gen)'!$B105,'LA27'!$B$2:$AR$165,'LA27'!AL$1,0),0)))))),"")</f>
        <v>14</v>
      </c>
      <c r="AO105" s="122">
        <f>IFERROR((IF(LA_INDEX!$H$38=1,VLOOKUP('LA (Gen)'!$B105,'LA21'!$B$2:$AR$165,'LA21'!AM$1,0),(IF(LA_INDEX!$H$38=2,VLOOKUP('LA (Gen)'!$B105,'LA22'!$B$2:$AR$165,'LA22'!AM$1,0),(IF(LA_INDEX!$H$38=3,VLOOKUP('LA (Gen)'!$B105,'LA27'!$B$2:$AR$165,'LA27'!AM$1,0),0)))))),"")</f>
        <v>8</v>
      </c>
      <c r="AP105" s="122">
        <f>IFERROR((IF(LA_INDEX!$H$38=1,VLOOKUP('LA (Gen)'!$B105,'LA21'!$B$2:$AR$165,'LA21'!AN$1,0),(IF(LA_INDEX!$H$38=2,VLOOKUP('LA (Gen)'!$B105,'LA22'!$B$2:$AR$165,'LA22'!AN$1,0),(IF(LA_INDEX!$H$38=3,VLOOKUP('LA (Gen)'!$B105,'LA27'!$B$2:$AR$165,'LA27'!AN$1,0),0)))))),"")</f>
        <v>6</v>
      </c>
      <c r="AQ105" s="122">
        <f>IFERROR((IF(LA_INDEX!$H$38=1,VLOOKUP('LA (Gen)'!$B105,'LA21'!$B$2:$AR$165,'LA21'!AO$1,0),(IF(LA_INDEX!$H$38=2,VLOOKUP('LA (Gen)'!$B105,'LA22'!$B$2:$AR$165,'LA22'!AO$1,0),(IF(LA_INDEX!$H$38=3,VLOOKUP('LA (Gen)'!$B105,'LA27'!$B$2:$AR$165,'LA27'!AO$1,0),0)))))),"")</f>
        <v>7</v>
      </c>
      <c r="AR105" s="122">
        <f>IFERROR((IF(LA_INDEX!$H$38=1,VLOOKUP('LA (Gen)'!$B105,'LA21'!$B$2:$AR$165,'LA21'!AP$1,0),(IF(LA_INDEX!$H$38=2,VLOOKUP('LA (Gen)'!$B105,'LA22'!$B$2:$AR$165,'LA22'!AP$1,0),(IF(LA_INDEX!$H$38=3,VLOOKUP('LA (Gen)'!$B105,'LA27'!$B$2:$AR$165,'LA27'!AP$1,0),0)))))),"")</f>
        <v>3</v>
      </c>
      <c r="AS105" s="122">
        <f>IFERROR((IF(LA_INDEX!$H$38=1,VLOOKUP('LA (Gen)'!$B105,'LA21'!$B$2:$AR$165,'LA21'!AQ$1,0),(IF(LA_INDEX!$H$38=2,VLOOKUP('LA (Gen)'!$B105,'LA22'!$B$2:$AR$165,'LA22'!AQ$1,0),(IF(LA_INDEX!$H$38=3,VLOOKUP('LA (Gen)'!$B105,'LA27'!$B$2:$AR$165,'LA27'!AQ$1,0),0)))))),"")</f>
        <v>3</v>
      </c>
      <c r="AT105" s="122">
        <f>IFERROR((IF(LA_INDEX!$H$38=1,VLOOKUP('LA (Gen)'!$B105,'LA21'!$B$2:$AR$165,'LA21'!AR$1,0),(IF(LA_INDEX!$H$38=2,VLOOKUP('LA (Gen)'!$B105,'LA22'!$B$2:$AR$165,'LA22'!AR$1,0),(IF(LA_INDEX!$H$38=3,VLOOKUP('LA (Gen)'!$B105,'LA27'!$B$2:$AR$165,'LA27'!AR$1,0),0)))))),"")</f>
        <v>3</v>
      </c>
    </row>
    <row r="106" spans="1:46" x14ac:dyDescent="0.3">
      <c r="A106" s="80" t="s">
        <v>531</v>
      </c>
      <c r="B106" s="114">
        <v>926</v>
      </c>
      <c r="C106" s="80" t="s">
        <v>358</v>
      </c>
      <c r="D106" s="80" t="s">
        <v>262</v>
      </c>
      <c r="E106" s="122">
        <f>IFERROR(MROUND((IF(LA_INDEX!$H$38=1,VLOOKUP('LA (Gen)'!$B106,'LA21'!$B$2:$AR$165,'LA21'!C$1,0),(IF(LA_INDEX!$H$38=2,VLOOKUP('LA (Gen)'!$B106,'LA22'!$B$2:$AR$165,'LA22'!C$1,0),(IF(LA_INDEX!$H$38=3,VLOOKUP('LA (Gen)'!$B106,'LA27'!$B$2:$AR$165,'LA27'!C$1,0),0)))))),5),"")</f>
        <v>2305</v>
      </c>
      <c r="F106" s="122">
        <f>IFERROR(MROUND((IF(LA_INDEX!$H$38=1,VLOOKUP('LA (Gen)'!$B106,'LA21'!$B$2:$AR$165,'LA21'!D$1,0),(IF(LA_INDEX!$H$38=2,VLOOKUP('LA (Gen)'!$B106,'LA22'!$B$2:$AR$165,'LA22'!D$1,0),(IF(LA_INDEX!$H$38=3,VLOOKUP('LA (Gen)'!$B106,'LA27'!$B$2:$AR$165,'LA27'!D$1,0),0)))))),5),"")</f>
        <v>2850</v>
      </c>
      <c r="G106" s="122">
        <f>IFERROR(MROUND((IF(LA_INDEX!$H$38=1,VLOOKUP('LA (Gen)'!$B106,'LA21'!$B$2:$AR$165,'LA21'!E$1,0),(IF(LA_INDEX!$H$38=2,VLOOKUP('LA (Gen)'!$B106,'LA22'!$B$2:$AR$165,'LA22'!E$1,0),(IF(LA_INDEX!$H$38=3,VLOOKUP('LA (Gen)'!$B106,'LA27'!$B$2:$AR$165,'LA27'!E$1,0),0)))))),5),"")</f>
        <v>5150</v>
      </c>
      <c r="H106" s="122">
        <f>IFERROR((IF(LA_INDEX!$H$38=1,VLOOKUP('LA (Gen)'!$B106,'LA21'!$B$2:$AR$165,'LA21'!F$1,0),(IF(LA_INDEX!$H$38=2,VLOOKUP('LA (Gen)'!$B106,'LA22'!$B$2:$AR$165,'LA22'!F$1,0),(IF(LA_INDEX!$H$38=3,VLOOKUP('LA (Gen)'!$B106,'LA27'!$B$2:$AR$165,'LA27'!F$1,0),0)))))),"")</f>
        <v>84</v>
      </c>
      <c r="I106" s="122">
        <f>IFERROR((IF(LA_INDEX!$H$38=1,VLOOKUP('LA (Gen)'!$B106,'LA21'!$B$2:$AR$165,'LA21'!G$1,0),(IF(LA_INDEX!$H$38=2,VLOOKUP('LA (Gen)'!$B106,'LA22'!$B$2:$AR$165,'LA22'!G$1,0),(IF(LA_INDEX!$H$38=3,VLOOKUP('LA (Gen)'!$B106,'LA27'!$B$2:$AR$165,'LA27'!G$1,0),0)))))),"")</f>
        <v>88</v>
      </c>
      <c r="J106" s="122">
        <f>IFERROR((IF(LA_INDEX!$H$38=1,VLOOKUP('LA (Gen)'!$B106,'LA21'!$B$2:$AR$165,'LA21'!H$1,0),(IF(LA_INDEX!$H$38=2,VLOOKUP('LA (Gen)'!$B106,'LA22'!$B$2:$AR$165,'LA22'!H$1,0),(IF(LA_INDEX!$H$38=3,VLOOKUP('LA (Gen)'!$B106,'LA27'!$B$2:$AR$165,'LA27'!H$1,0),0)))))),"")</f>
        <v>87</v>
      </c>
      <c r="K106" s="122">
        <f>IFERROR((IF(LA_INDEX!$H$38=1,VLOOKUP('LA (Gen)'!$B106,'LA21'!$B$2:$AR$165,'LA21'!I$1,0),(IF(LA_INDEX!$H$38=2,VLOOKUP('LA (Gen)'!$B106,'LA22'!$B$2:$AR$165,'LA22'!I$1,0),(IF(LA_INDEX!$H$38=3,VLOOKUP('LA (Gen)'!$B106,'LA27'!$B$2:$AR$165,'LA27'!I$1,0),0)))))),"")</f>
        <v>7</v>
      </c>
      <c r="L106" s="122">
        <f>IFERROR((IF(LA_INDEX!$H$38=1,VLOOKUP('LA (Gen)'!$B106,'LA21'!$B$2:$AR$165,'LA21'!J$1,0),(IF(LA_INDEX!$H$38=2,VLOOKUP('LA (Gen)'!$B106,'LA22'!$B$2:$AR$165,'LA22'!J$1,0),(IF(LA_INDEX!$H$38=3,VLOOKUP('LA (Gen)'!$B106,'LA27'!$B$2:$AR$165,'LA27'!J$1,0),0)))))),"")</f>
        <v>7</v>
      </c>
      <c r="M106" s="122">
        <f>IFERROR((IF(LA_INDEX!$H$38=1,VLOOKUP('LA (Gen)'!$B106,'LA21'!$B$2:$AR$165,'LA21'!K$1,0),(IF(LA_INDEX!$H$38=2,VLOOKUP('LA (Gen)'!$B106,'LA22'!$B$2:$AR$165,'LA22'!K$1,0),(IF(LA_INDEX!$H$38=3,VLOOKUP('LA (Gen)'!$B106,'LA27'!$B$2:$AR$165,'LA27'!K$1,0),0)))))),"")</f>
        <v>7</v>
      </c>
      <c r="N106" s="122">
        <f>IFERROR((IF(LA_INDEX!$H$38=1,VLOOKUP('LA (Gen)'!$B106,'LA21'!$B$2:$AR$165,'LA21'!L$1,0),(IF(LA_INDEX!$H$38=2,VLOOKUP('LA (Gen)'!$B106,'LA22'!$B$2:$AR$165,'LA22'!L$1,0),(IF(LA_INDEX!$H$38=3,VLOOKUP('LA (Gen)'!$B106,'LA27'!$B$2:$AR$165,'LA27'!L$1,0),0)))))),"")</f>
        <v>53</v>
      </c>
      <c r="O106" s="122">
        <f>IFERROR((IF(LA_INDEX!$H$38=1,VLOOKUP('LA (Gen)'!$B106,'LA21'!$B$2:$AR$165,'LA21'!M$1,0),(IF(LA_INDEX!$H$38=2,VLOOKUP('LA (Gen)'!$B106,'LA22'!$B$2:$AR$165,'LA22'!M$1,0),(IF(LA_INDEX!$H$38=3,VLOOKUP('LA (Gen)'!$B106,'LA27'!$B$2:$AR$165,'LA27'!M$1,0),0)))))),"")</f>
        <v>54</v>
      </c>
      <c r="P106" s="122">
        <f>IFERROR((IF(LA_INDEX!$H$38=1,VLOOKUP('LA (Gen)'!$B106,'LA21'!$B$2:$AR$165,'LA21'!N$1,0),(IF(LA_INDEX!$H$38=2,VLOOKUP('LA (Gen)'!$B106,'LA22'!$B$2:$AR$165,'LA22'!N$1,0),(IF(LA_INDEX!$H$38=3,VLOOKUP('LA (Gen)'!$B106,'LA27'!$B$2:$AR$165,'LA27'!N$1,0),0)))))),"")</f>
        <v>54</v>
      </c>
      <c r="Q106" s="122">
        <f>IFERROR((IF(LA_INDEX!$H$38=1,VLOOKUP('LA (Gen)'!$B106,'LA21'!$B$2:$AR$165,'LA21'!O$1,0),(IF(LA_INDEX!$H$38=2,VLOOKUP('LA (Gen)'!$B106,'LA22'!$B$2:$AR$165,'LA22'!O$1,0),(IF(LA_INDEX!$H$38=3,VLOOKUP('LA (Gen)'!$B106,'LA27'!$B$2:$AR$165,'LA27'!O$1,0),0)))))),"")</f>
        <v>11</v>
      </c>
      <c r="R106" s="122">
        <f>IFERROR((IF(LA_INDEX!$H$38=1,VLOOKUP('LA (Gen)'!$B106,'LA21'!$B$2:$AR$165,'LA21'!P$1,0),(IF(LA_INDEX!$H$38=2,VLOOKUP('LA (Gen)'!$B106,'LA22'!$B$2:$AR$165,'LA22'!P$1,0),(IF(LA_INDEX!$H$38=3,VLOOKUP('LA (Gen)'!$B106,'LA27'!$B$2:$AR$165,'LA27'!P$1,0),0)))))),"")</f>
        <v>11</v>
      </c>
      <c r="S106" s="122">
        <f>IFERROR((IF(LA_INDEX!$H$38=1,VLOOKUP('LA (Gen)'!$B106,'LA21'!$B$2:$AR$165,'LA21'!Q$1,0),(IF(LA_INDEX!$H$38=2,VLOOKUP('LA (Gen)'!$B106,'LA22'!$B$2:$AR$165,'LA22'!Q$1,0),(IF(LA_INDEX!$H$38=3,VLOOKUP('LA (Gen)'!$B106,'LA27'!$B$2:$AR$165,'LA27'!Q$1,0),0)))))),"")</f>
        <v>11</v>
      </c>
      <c r="T106" s="122">
        <f>IFERROR((IF(LA_INDEX!$H$38=1,VLOOKUP('LA (Gen)'!$B106,'LA21'!$B$2:$AR$165,'LA21'!R$1,0),(IF(LA_INDEX!$H$38=2,VLOOKUP('LA (Gen)'!$B106,'LA22'!$B$2:$AR$165,'LA22'!R$1,0),(IF(LA_INDEX!$H$38=3,VLOOKUP('LA (Gen)'!$B106,'LA27'!$B$2:$AR$165,'LA27'!R$1,0),0)))))),"")</f>
        <v>39</v>
      </c>
      <c r="U106" s="122">
        <f>IFERROR((IF(LA_INDEX!$H$38=1,VLOOKUP('LA (Gen)'!$B106,'LA21'!$B$2:$AR$165,'LA21'!S$1,0),(IF(LA_INDEX!$H$38=2,VLOOKUP('LA (Gen)'!$B106,'LA22'!$B$2:$AR$165,'LA22'!S$1,0),(IF(LA_INDEX!$H$38=3,VLOOKUP('LA (Gen)'!$B106,'LA27'!$B$2:$AR$165,'LA27'!S$1,0),0)))))),"")</f>
        <v>41</v>
      </c>
      <c r="V106" s="122">
        <f>IFERROR((IF(LA_INDEX!$H$38=1,VLOOKUP('LA (Gen)'!$B106,'LA21'!$B$2:$AR$165,'LA21'!T$1,0),(IF(LA_INDEX!$H$38=2,VLOOKUP('LA (Gen)'!$B106,'LA22'!$B$2:$AR$165,'LA22'!T$1,0),(IF(LA_INDEX!$H$38=3,VLOOKUP('LA (Gen)'!$B106,'LA27'!$B$2:$AR$165,'LA27'!T$1,0),0)))))),"")</f>
        <v>40</v>
      </c>
      <c r="W106" s="122">
        <f>IFERROR((IF(LA_INDEX!$H$38=1,VLOOKUP('LA (Gen)'!$B106,'LA21'!$B$2:$AR$165,'LA21'!U$1,0),(IF(LA_INDEX!$H$38=2,VLOOKUP('LA (Gen)'!$B106,'LA22'!$B$2:$AR$165,'LA22'!U$1,0),(IF(LA_INDEX!$H$38=3,VLOOKUP('LA (Gen)'!$B106,'LA27'!$B$2:$AR$165,'LA27'!U$1,0),0)))))),"")</f>
        <v>15</v>
      </c>
      <c r="X106" s="122">
        <f>IFERROR((IF(LA_INDEX!$H$38=1,VLOOKUP('LA (Gen)'!$B106,'LA21'!$B$2:$AR$165,'LA21'!V$1,0),(IF(LA_INDEX!$H$38=2,VLOOKUP('LA (Gen)'!$B106,'LA22'!$B$2:$AR$165,'LA22'!V$1,0),(IF(LA_INDEX!$H$38=3,VLOOKUP('LA (Gen)'!$B106,'LA27'!$B$2:$AR$165,'LA27'!V$1,0),0)))))),"")</f>
        <v>15</v>
      </c>
      <c r="Y106" s="122">
        <f>IFERROR((IF(LA_INDEX!$H$38=1,VLOOKUP('LA (Gen)'!$B106,'LA21'!$B$2:$AR$165,'LA21'!W$1,0),(IF(LA_INDEX!$H$38=2,VLOOKUP('LA (Gen)'!$B106,'LA22'!$B$2:$AR$165,'LA22'!W$1,0),(IF(LA_INDEX!$H$38=3,VLOOKUP('LA (Gen)'!$B106,'LA27'!$B$2:$AR$165,'LA27'!W$1,0),0)))))),"")</f>
        <v>15</v>
      </c>
      <c r="Z106" s="122">
        <f>IFERROR((IF(LA_INDEX!$H$38=1,VLOOKUP('LA (Gen)'!$B106,'LA21'!$B$2:$AR$165,'LA21'!X$1,0),(IF(LA_INDEX!$H$38=2,VLOOKUP('LA (Gen)'!$B106,'LA22'!$B$2:$AR$165,'LA22'!X$1,0),(IF(LA_INDEX!$H$38=3,VLOOKUP('LA (Gen)'!$B106,'LA27'!$B$2:$AR$165,'LA27'!X$1,0),0)))))),"")</f>
        <v>1</v>
      </c>
      <c r="AA106" s="122">
        <f>IFERROR((IF(LA_INDEX!$H$38=1,VLOOKUP('LA (Gen)'!$B106,'LA21'!$B$2:$AR$165,'LA21'!Y$1,0),(IF(LA_INDEX!$H$38=2,VLOOKUP('LA (Gen)'!$B106,'LA22'!$B$2:$AR$165,'LA22'!Y$1,0),(IF(LA_INDEX!$H$38=3,VLOOKUP('LA (Gen)'!$B106,'LA27'!$B$2:$AR$165,'LA27'!Y$1,0),0)))))),"")</f>
        <v>1</v>
      </c>
      <c r="AB106" s="122">
        <f>IFERROR((IF(LA_INDEX!$H$38=1,VLOOKUP('LA (Gen)'!$B106,'LA21'!$B$2:$AR$165,'LA21'!Z$1,0),(IF(LA_INDEX!$H$38=2,VLOOKUP('LA (Gen)'!$B106,'LA22'!$B$2:$AR$165,'LA22'!Z$1,0),(IF(LA_INDEX!$H$38=3,VLOOKUP('LA (Gen)'!$B106,'LA27'!$B$2:$AR$165,'LA27'!Z$1,0),0)))))),"")</f>
        <v>1</v>
      </c>
      <c r="AC106" s="122">
        <f>IFERROR((IF(LA_INDEX!$H$38=1,VLOOKUP('LA (Gen)'!$B106,'LA21'!$B$2:$AR$165,'LA21'!AA$1,0),(IF(LA_INDEX!$H$38=2,VLOOKUP('LA (Gen)'!$B106,'LA22'!$B$2:$AR$165,'LA22'!AA$1,0),(IF(LA_INDEX!$H$38=3,VLOOKUP('LA (Gen)'!$B106,'LA27'!$B$2:$AR$165,'LA27'!AA$1,0),0)))))),"")</f>
        <v>6</v>
      </c>
      <c r="AD106" s="122">
        <f>IFERROR((IF(LA_INDEX!$H$38=1,VLOOKUP('LA (Gen)'!$B106,'LA21'!$B$2:$AR$165,'LA21'!AB$1,0),(IF(LA_INDEX!$H$38=2,VLOOKUP('LA (Gen)'!$B106,'LA22'!$B$2:$AR$165,'LA22'!AB$1,0),(IF(LA_INDEX!$H$38=3,VLOOKUP('LA (Gen)'!$B106,'LA27'!$B$2:$AR$165,'LA27'!AB$1,0),0)))))),"")</f>
        <v>7</v>
      </c>
      <c r="AE106" s="122">
        <f>IFERROR((IF(LA_INDEX!$H$38=1,VLOOKUP('LA (Gen)'!$B106,'LA21'!$B$2:$AR$165,'LA21'!AC$1,0),(IF(LA_INDEX!$H$38=2,VLOOKUP('LA (Gen)'!$B106,'LA22'!$B$2:$AR$165,'LA22'!AC$1,0),(IF(LA_INDEX!$H$38=3,VLOOKUP('LA (Gen)'!$B106,'LA27'!$B$2:$AR$165,'LA27'!AC$1,0),0)))))),"")</f>
        <v>7</v>
      </c>
      <c r="AF106" s="122">
        <f>IFERROR((IF(LA_INDEX!$H$38=1,VLOOKUP('LA (Gen)'!$B106,'LA21'!$B$2:$AR$165,'LA21'!AD$1,0),(IF(LA_INDEX!$H$38=2,VLOOKUP('LA (Gen)'!$B106,'LA22'!$B$2:$AR$165,'LA22'!AD$1,0),(IF(LA_INDEX!$H$38=3,VLOOKUP('LA (Gen)'!$B106,'LA27'!$B$2:$AR$165,'LA27'!AD$1,0),0)))))),"")</f>
        <v>24</v>
      </c>
      <c r="AG106" s="122">
        <f>IFERROR((IF(LA_INDEX!$H$38=1,VLOOKUP('LA (Gen)'!$B106,'LA21'!$B$2:$AR$165,'LA21'!AE$1,0),(IF(LA_INDEX!$H$38=2,VLOOKUP('LA (Gen)'!$B106,'LA22'!$B$2:$AR$165,'LA22'!AE$1,0),(IF(LA_INDEX!$H$38=3,VLOOKUP('LA (Gen)'!$B106,'LA27'!$B$2:$AR$165,'LA27'!AE$1,0),0)))))),"")</f>
        <v>26</v>
      </c>
      <c r="AH106" s="122">
        <f>IFERROR((IF(LA_INDEX!$H$38=1,VLOOKUP('LA (Gen)'!$B106,'LA21'!$B$2:$AR$165,'LA21'!AF$1,0),(IF(LA_INDEX!$H$38=2,VLOOKUP('LA (Gen)'!$B106,'LA22'!$B$2:$AR$165,'LA22'!AF$1,0),(IF(LA_INDEX!$H$38=3,VLOOKUP('LA (Gen)'!$B106,'LA27'!$B$2:$AR$165,'LA27'!AF$1,0),0)))))),"")</f>
        <v>25</v>
      </c>
      <c r="AI106" s="122">
        <f>IFERROR((IF(LA_INDEX!$H$38=1,VLOOKUP('LA (Gen)'!$B106,'LA21'!$B$2:$AR$165,'LA21'!AG$1,0),(IF(LA_INDEX!$H$38=2,VLOOKUP('LA (Gen)'!$B106,'LA22'!$B$2:$AR$165,'LA22'!AG$1,0),(IF(LA_INDEX!$H$38=3,VLOOKUP('LA (Gen)'!$B106,'LA27'!$B$2:$AR$165,'LA27'!AG$1,0),0)))))),"")</f>
        <v>2</v>
      </c>
      <c r="AJ106" s="122">
        <f>IFERROR((IF(LA_INDEX!$H$38=1,VLOOKUP('LA (Gen)'!$B106,'LA21'!$B$2:$AR$165,'LA21'!AH$1,0),(IF(LA_INDEX!$H$38=2,VLOOKUP('LA (Gen)'!$B106,'LA22'!$B$2:$AR$165,'LA22'!AH$1,0),(IF(LA_INDEX!$H$38=3,VLOOKUP('LA (Gen)'!$B106,'LA27'!$B$2:$AR$165,'LA27'!AH$1,0),0)))))),"")</f>
        <v>1</v>
      </c>
      <c r="AK106" s="122">
        <f>IFERROR((IF(LA_INDEX!$H$38=1,VLOOKUP('LA (Gen)'!$B106,'LA21'!$B$2:$AR$165,'LA21'!AI$1,0),(IF(LA_INDEX!$H$38=2,VLOOKUP('LA (Gen)'!$B106,'LA22'!$B$2:$AR$165,'LA22'!AI$1,0),(IF(LA_INDEX!$H$38=3,VLOOKUP('LA (Gen)'!$B106,'LA27'!$B$2:$AR$165,'LA27'!AI$1,0),0)))))),"")</f>
        <v>2</v>
      </c>
      <c r="AL106" s="122">
        <f>IFERROR((IF(LA_INDEX!$H$38=1,VLOOKUP('LA (Gen)'!$B106,'LA21'!$B$2:$AR$165,'LA21'!AJ$1,0),(IF(LA_INDEX!$H$38=2,VLOOKUP('LA (Gen)'!$B106,'LA22'!$B$2:$AR$165,'LA22'!AJ$1,0),(IF(LA_INDEX!$H$38=3,VLOOKUP('LA (Gen)'!$B106,'LA27'!$B$2:$AR$165,'LA27'!AJ$1,0),0)))))),"")</f>
        <v>31</v>
      </c>
      <c r="AM106" s="122">
        <f>IFERROR((IF(LA_INDEX!$H$38=1,VLOOKUP('LA (Gen)'!$B106,'LA21'!$B$2:$AR$165,'LA21'!AK$1,0),(IF(LA_INDEX!$H$38=2,VLOOKUP('LA (Gen)'!$B106,'LA22'!$B$2:$AR$165,'LA22'!AK$1,0),(IF(LA_INDEX!$H$38=3,VLOOKUP('LA (Gen)'!$B106,'LA27'!$B$2:$AR$165,'LA27'!AK$1,0),0)))))),"")</f>
        <v>35</v>
      </c>
      <c r="AN106" s="122">
        <f>IFERROR((IF(LA_INDEX!$H$38=1,VLOOKUP('LA (Gen)'!$B106,'LA21'!$B$2:$AR$165,'LA21'!AL$1,0),(IF(LA_INDEX!$H$38=2,VLOOKUP('LA (Gen)'!$B106,'LA22'!$B$2:$AR$165,'LA22'!AL$1,0),(IF(LA_INDEX!$H$38=3,VLOOKUP('LA (Gen)'!$B106,'LA27'!$B$2:$AR$165,'LA27'!AL$1,0),0)))))),"")</f>
        <v>33</v>
      </c>
      <c r="AO106" s="122">
        <f>IFERROR((IF(LA_INDEX!$H$38=1,VLOOKUP('LA (Gen)'!$B106,'LA21'!$B$2:$AR$165,'LA21'!AM$1,0),(IF(LA_INDEX!$H$38=2,VLOOKUP('LA (Gen)'!$B106,'LA22'!$B$2:$AR$165,'LA22'!AM$1,0),(IF(LA_INDEX!$H$38=3,VLOOKUP('LA (Gen)'!$B106,'LA27'!$B$2:$AR$165,'LA27'!AM$1,0),0)))))),"")</f>
        <v>12</v>
      </c>
      <c r="AP106" s="122">
        <f>IFERROR((IF(LA_INDEX!$H$38=1,VLOOKUP('LA (Gen)'!$B106,'LA21'!$B$2:$AR$165,'LA21'!AN$1,0),(IF(LA_INDEX!$H$38=2,VLOOKUP('LA (Gen)'!$B106,'LA22'!$B$2:$AR$165,'LA22'!AN$1,0),(IF(LA_INDEX!$H$38=3,VLOOKUP('LA (Gen)'!$B106,'LA27'!$B$2:$AR$165,'LA27'!AN$1,0),0)))))),"")</f>
        <v>9</v>
      </c>
      <c r="AQ106" s="122">
        <f>IFERROR((IF(LA_INDEX!$H$38=1,VLOOKUP('LA (Gen)'!$B106,'LA21'!$B$2:$AR$165,'LA21'!AO$1,0),(IF(LA_INDEX!$H$38=2,VLOOKUP('LA (Gen)'!$B106,'LA22'!$B$2:$AR$165,'LA22'!AO$1,0),(IF(LA_INDEX!$H$38=3,VLOOKUP('LA (Gen)'!$B106,'LA27'!$B$2:$AR$165,'LA27'!AO$1,0),0)))))),"")</f>
        <v>10</v>
      </c>
      <c r="AR106" s="122">
        <f>IFERROR((IF(LA_INDEX!$H$38=1,VLOOKUP('LA (Gen)'!$B106,'LA21'!$B$2:$AR$165,'LA21'!AP$1,0),(IF(LA_INDEX!$H$38=2,VLOOKUP('LA (Gen)'!$B106,'LA22'!$B$2:$AR$165,'LA22'!AP$1,0),(IF(LA_INDEX!$H$38=3,VLOOKUP('LA (Gen)'!$B106,'LA27'!$B$2:$AR$165,'LA27'!AP$1,0),0)))))),"")</f>
        <v>4</v>
      </c>
      <c r="AS106" s="122">
        <f>IFERROR((IF(LA_INDEX!$H$38=1,VLOOKUP('LA (Gen)'!$B106,'LA21'!$B$2:$AR$165,'LA21'!AQ$1,0),(IF(LA_INDEX!$H$38=2,VLOOKUP('LA (Gen)'!$B106,'LA22'!$B$2:$AR$165,'LA22'!AQ$1,0),(IF(LA_INDEX!$H$38=3,VLOOKUP('LA (Gen)'!$B106,'LA27'!$B$2:$AR$165,'LA27'!AQ$1,0),0)))))),"")</f>
        <v>3</v>
      </c>
      <c r="AT106" s="122">
        <f>IFERROR((IF(LA_INDEX!$H$38=1,VLOOKUP('LA (Gen)'!$B106,'LA21'!$B$2:$AR$165,'LA21'!AR$1,0),(IF(LA_INDEX!$H$38=2,VLOOKUP('LA (Gen)'!$B106,'LA22'!$B$2:$AR$165,'LA22'!AR$1,0),(IF(LA_INDEX!$H$38=3,VLOOKUP('LA (Gen)'!$B106,'LA27'!$B$2:$AR$165,'LA27'!AR$1,0),0)))))),"")</f>
        <v>3</v>
      </c>
    </row>
    <row r="107" spans="1:46" x14ac:dyDescent="0.3">
      <c r="A107" s="80" t="s">
        <v>532</v>
      </c>
      <c r="B107" s="114">
        <v>874</v>
      </c>
      <c r="C107" s="80" t="s">
        <v>370</v>
      </c>
      <c r="D107" s="80" t="s">
        <v>262</v>
      </c>
      <c r="E107" s="122">
        <f>IFERROR(MROUND((IF(LA_INDEX!$H$38=1,VLOOKUP('LA (Gen)'!$B107,'LA21'!$B$2:$AR$165,'LA21'!C$1,0),(IF(LA_INDEX!$H$38=2,VLOOKUP('LA (Gen)'!$B107,'LA22'!$B$2:$AR$165,'LA22'!C$1,0),(IF(LA_INDEX!$H$38=3,VLOOKUP('LA (Gen)'!$B107,'LA27'!$B$2:$AR$165,'LA27'!C$1,0),0)))))),5),"")</f>
        <v>630</v>
      </c>
      <c r="F107" s="122">
        <f>IFERROR(MROUND((IF(LA_INDEX!$H$38=1,VLOOKUP('LA (Gen)'!$B107,'LA21'!$B$2:$AR$165,'LA21'!D$1,0),(IF(LA_INDEX!$H$38=2,VLOOKUP('LA (Gen)'!$B107,'LA22'!$B$2:$AR$165,'LA22'!D$1,0),(IF(LA_INDEX!$H$38=3,VLOOKUP('LA (Gen)'!$B107,'LA27'!$B$2:$AR$165,'LA27'!D$1,0),0)))))),5),"")</f>
        <v>705</v>
      </c>
      <c r="G107" s="122">
        <f>IFERROR(MROUND((IF(LA_INDEX!$H$38=1,VLOOKUP('LA (Gen)'!$B107,'LA21'!$B$2:$AR$165,'LA21'!E$1,0),(IF(LA_INDEX!$H$38=2,VLOOKUP('LA (Gen)'!$B107,'LA22'!$B$2:$AR$165,'LA22'!E$1,0),(IF(LA_INDEX!$H$38=3,VLOOKUP('LA (Gen)'!$B107,'LA27'!$B$2:$AR$165,'LA27'!E$1,0),0)))))),5),"")</f>
        <v>1335</v>
      </c>
      <c r="H107" s="122">
        <f>IFERROR((IF(LA_INDEX!$H$38=1,VLOOKUP('LA (Gen)'!$B107,'LA21'!$B$2:$AR$165,'LA21'!F$1,0),(IF(LA_INDEX!$H$38=2,VLOOKUP('LA (Gen)'!$B107,'LA22'!$B$2:$AR$165,'LA22'!F$1,0),(IF(LA_INDEX!$H$38=3,VLOOKUP('LA (Gen)'!$B107,'LA27'!$B$2:$AR$165,'LA27'!F$1,0),0)))))),"")</f>
        <v>89</v>
      </c>
      <c r="I107" s="122">
        <f>IFERROR((IF(LA_INDEX!$H$38=1,VLOOKUP('LA (Gen)'!$B107,'LA21'!$B$2:$AR$165,'LA21'!G$1,0),(IF(LA_INDEX!$H$38=2,VLOOKUP('LA (Gen)'!$B107,'LA22'!$B$2:$AR$165,'LA22'!G$1,0),(IF(LA_INDEX!$H$38=3,VLOOKUP('LA (Gen)'!$B107,'LA27'!$B$2:$AR$165,'LA27'!G$1,0),0)))))),"")</f>
        <v>90</v>
      </c>
      <c r="J107" s="122">
        <f>IFERROR((IF(LA_INDEX!$H$38=1,VLOOKUP('LA (Gen)'!$B107,'LA21'!$B$2:$AR$165,'LA21'!H$1,0),(IF(LA_INDEX!$H$38=2,VLOOKUP('LA (Gen)'!$B107,'LA22'!$B$2:$AR$165,'LA22'!H$1,0),(IF(LA_INDEX!$H$38=3,VLOOKUP('LA (Gen)'!$B107,'LA27'!$B$2:$AR$165,'LA27'!H$1,0),0)))))),"")</f>
        <v>90</v>
      </c>
      <c r="K107" s="122">
        <f>IFERROR((IF(LA_INDEX!$H$38=1,VLOOKUP('LA (Gen)'!$B107,'LA21'!$B$2:$AR$165,'LA21'!I$1,0),(IF(LA_INDEX!$H$38=2,VLOOKUP('LA (Gen)'!$B107,'LA22'!$B$2:$AR$165,'LA22'!I$1,0),(IF(LA_INDEX!$H$38=3,VLOOKUP('LA (Gen)'!$B107,'LA27'!$B$2:$AR$165,'LA27'!I$1,0),0)))))),"")</f>
        <v>7</v>
      </c>
      <c r="L107" s="122">
        <f>IFERROR((IF(LA_INDEX!$H$38=1,VLOOKUP('LA (Gen)'!$B107,'LA21'!$B$2:$AR$165,'LA21'!J$1,0),(IF(LA_INDEX!$H$38=2,VLOOKUP('LA (Gen)'!$B107,'LA22'!$B$2:$AR$165,'LA22'!J$1,0),(IF(LA_INDEX!$H$38=3,VLOOKUP('LA (Gen)'!$B107,'LA27'!$B$2:$AR$165,'LA27'!J$1,0),0)))))),"")</f>
        <v>6</v>
      </c>
      <c r="M107" s="122">
        <f>IFERROR((IF(LA_INDEX!$H$38=1,VLOOKUP('LA (Gen)'!$B107,'LA21'!$B$2:$AR$165,'LA21'!K$1,0),(IF(LA_INDEX!$H$38=2,VLOOKUP('LA (Gen)'!$B107,'LA22'!$B$2:$AR$165,'LA22'!K$1,0),(IF(LA_INDEX!$H$38=3,VLOOKUP('LA (Gen)'!$B107,'LA27'!$B$2:$AR$165,'LA27'!K$1,0),0)))))),"")</f>
        <v>6</v>
      </c>
      <c r="N107" s="122">
        <f>IFERROR((IF(LA_INDEX!$H$38=1,VLOOKUP('LA (Gen)'!$B107,'LA21'!$B$2:$AR$165,'LA21'!L$1,0),(IF(LA_INDEX!$H$38=2,VLOOKUP('LA (Gen)'!$B107,'LA22'!$B$2:$AR$165,'LA22'!L$1,0),(IF(LA_INDEX!$H$38=3,VLOOKUP('LA (Gen)'!$B107,'LA27'!$B$2:$AR$165,'LA27'!L$1,0),0)))))),"")</f>
        <v>69</v>
      </c>
      <c r="O107" s="122">
        <f>IFERROR((IF(LA_INDEX!$H$38=1,VLOOKUP('LA (Gen)'!$B107,'LA21'!$B$2:$AR$165,'LA21'!M$1,0),(IF(LA_INDEX!$H$38=2,VLOOKUP('LA (Gen)'!$B107,'LA22'!$B$2:$AR$165,'LA22'!M$1,0),(IF(LA_INDEX!$H$38=3,VLOOKUP('LA (Gen)'!$B107,'LA27'!$B$2:$AR$165,'LA27'!M$1,0),0)))))),"")</f>
        <v>68</v>
      </c>
      <c r="P107" s="122">
        <f>IFERROR((IF(LA_INDEX!$H$38=1,VLOOKUP('LA (Gen)'!$B107,'LA21'!$B$2:$AR$165,'LA21'!N$1,0),(IF(LA_INDEX!$H$38=2,VLOOKUP('LA (Gen)'!$B107,'LA22'!$B$2:$AR$165,'LA22'!N$1,0),(IF(LA_INDEX!$H$38=3,VLOOKUP('LA (Gen)'!$B107,'LA27'!$B$2:$AR$165,'LA27'!N$1,0),0)))))),"")</f>
        <v>68</v>
      </c>
      <c r="Q107" s="122">
        <f>IFERROR((IF(LA_INDEX!$H$38=1,VLOOKUP('LA (Gen)'!$B107,'LA21'!$B$2:$AR$165,'LA21'!O$1,0),(IF(LA_INDEX!$H$38=2,VLOOKUP('LA (Gen)'!$B107,'LA22'!$B$2:$AR$165,'LA22'!O$1,0),(IF(LA_INDEX!$H$38=3,VLOOKUP('LA (Gen)'!$B107,'LA27'!$B$2:$AR$165,'LA27'!O$1,0),0)))))),"")</f>
        <v>20</v>
      </c>
      <c r="R107" s="122">
        <f>IFERROR((IF(LA_INDEX!$H$38=1,VLOOKUP('LA (Gen)'!$B107,'LA21'!$B$2:$AR$165,'LA21'!P$1,0),(IF(LA_INDEX!$H$38=2,VLOOKUP('LA (Gen)'!$B107,'LA22'!$B$2:$AR$165,'LA22'!P$1,0),(IF(LA_INDEX!$H$38=3,VLOOKUP('LA (Gen)'!$B107,'LA27'!$B$2:$AR$165,'LA27'!P$1,0),0)))))),"")</f>
        <v>15</v>
      </c>
      <c r="S107" s="122">
        <f>IFERROR((IF(LA_INDEX!$H$38=1,VLOOKUP('LA (Gen)'!$B107,'LA21'!$B$2:$AR$165,'LA21'!Q$1,0),(IF(LA_INDEX!$H$38=2,VLOOKUP('LA (Gen)'!$B107,'LA22'!$B$2:$AR$165,'LA22'!Q$1,0),(IF(LA_INDEX!$H$38=3,VLOOKUP('LA (Gen)'!$B107,'LA27'!$B$2:$AR$165,'LA27'!Q$1,0),0)))))),"")</f>
        <v>18</v>
      </c>
      <c r="T107" s="122">
        <f>IFERROR((IF(LA_INDEX!$H$38=1,VLOOKUP('LA (Gen)'!$B107,'LA21'!$B$2:$AR$165,'LA21'!R$1,0),(IF(LA_INDEX!$H$38=2,VLOOKUP('LA (Gen)'!$B107,'LA22'!$B$2:$AR$165,'LA22'!R$1,0),(IF(LA_INDEX!$H$38=3,VLOOKUP('LA (Gen)'!$B107,'LA27'!$B$2:$AR$165,'LA27'!R$1,0),0)))))),"")</f>
        <v>47</v>
      </c>
      <c r="U107" s="122">
        <f>IFERROR((IF(LA_INDEX!$H$38=1,VLOOKUP('LA (Gen)'!$B107,'LA21'!$B$2:$AR$165,'LA21'!S$1,0),(IF(LA_INDEX!$H$38=2,VLOOKUP('LA (Gen)'!$B107,'LA22'!$B$2:$AR$165,'LA22'!S$1,0),(IF(LA_INDEX!$H$38=3,VLOOKUP('LA (Gen)'!$B107,'LA27'!$B$2:$AR$165,'LA27'!S$1,0),0)))))),"")</f>
        <v>52</v>
      </c>
      <c r="V107" s="122">
        <f>IFERROR((IF(LA_INDEX!$H$38=1,VLOOKUP('LA (Gen)'!$B107,'LA21'!$B$2:$AR$165,'LA21'!T$1,0),(IF(LA_INDEX!$H$38=2,VLOOKUP('LA (Gen)'!$B107,'LA22'!$B$2:$AR$165,'LA22'!T$1,0),(IF(LA_INDEX!$H$38=3,VLOOKUP('LA (Gen)'!$B107,'LA27'!$B$2:$AR$165,'LA27'!T$1,0),0)))))),"")</f>
        <v>50</v>
      </c>
      <c r="W107" s="122">
        <f>IFERROR((IF(LA_INDEX!$H$38=1,VLOOKUP('LA (Gen)'!$B107,'LA21'!$B$2:$AR$165,'LA21'!U$1,0),(IF(LA_INDEX!$H$38=2,VLOOKUP('LA (Gen)'!$B107,'LA22'!$B$2:$AR$165,'LA22'!U$1,0),(IF(LA_INDEX!$H$38=3,VLOOKUP('LA (Gen)'!$B107,'LA27'!$B$2:$AR$165,'LA27'!U$1,0),0)))))),"")</f>
        <v>17</v>
      </c>
      <c r="X107" s="122">
        <f>IFERROR((IF(LA_INDEX!$H$38=1,VLOOKUP('LA (Gen)'!$B107,'LA21'!$B$2:$AR$165,'LA21'!V$1,0),(IF(LA_INDEX!$H$38=2,VLOOKUP('LA (Gen)'!$B107,'LA22'!$B$2:$AR$165,'LA22'!V$1,0),(IF(LA_INDEX!$H$38=3,VLOOKUP('LA (Gen)'!$B107,'LA27'!$B$2:$AR$165,'LA27'!V$1,0),0)))))),"")</f>
        <v>14</v>
      </c>
      <c r="Y107" s="122">
        <f>IFERROR((IF(LA_INDEX!$H$38=1,VLOOKUP('LA (Gen)'!$B107,'LA21'!$B$2:$AR$165,'LA21'!W$1,0),(IF(LA_INDEX!$H$38=2,VLOOKUP('LA (Gen)'!$B107,'LA22'!$B$2:$AR$165,'LA22'!W$1,0),(IF(LA_INDEX!$H$38=3,VLOOKUP('LA (Gen)'!$B107,'LA27'!$B$2:$AR$165,'LA27'!W$1,0),0)))))),"")</f>
        <v>15</v>
      </c>
      <c r="Z107" s="122">
        <f>IFERROR((IF(LA_INDEX!$H$38=1,VLOOKUP('LA (Gen)'!$B107,'LA21'!$B$2:$AR$165,'LA21'!X$1,0),(IF(LA_INDEX!$H$38=2,VLOOKUP('LA (Gen)'!$B107,'LA22'!$B$2:$AR$165,'LA22'!X$1,0),(IF(LA_INDEX!$H$38=3,VLOOKUP('LA (Gen)'!$B107,'LA27'!$B$2:$AR$165,'LA27'!X$1,0),0)))))),"")</f>
        <v>1</v>
      </c>
      <c r="AA107" s="122">
        <f>IFERROR((IF(LA_INDEX!$H$38=1,VLOOKUP('LA (Gen)'!$B107,'LA21'!$B$2:$AR$165,'LA21'!Y$1,0),(IF(LA_INDEX!$H$38=2,VLOOKUP('LA (Gen)'!$B107,'LA22'!$B$2:$AR$165,'LA22'!Y$1,0),(IF(LA_INDEX!$H$38=3,VLOOKUP('LA (Gen)'!$B107,'LA27'!$B$2:$AR$165,'LA27'!Y$1,0),0)))))),"")</f>
        <v>1</v>
      </c>
      <c r="AB107" s="122">
        <f>IFERROR((IF(LA_INDEX!$H$38=1,VLOOKUP('LA (Gen)'!$B107,'LA21'!$B$2:$AR$165,'LA21'!Z$1,0),(IF(LA_INDEX!$H$38=2,VLOOKUP('LA (Gen)'!$B107,'LA22'!$B$2:$AR$165,'LA22'!Z$1,0),(IF(LA_INDEX!$H$38=3,VLOOKUP('LA (Gen)'!$B107,'LA27'!$B$2:$AR$165,'LA27'!Z$1,0),0)))))),"")</f>
        <v>1</v>
      </c>
      <c r="AC107" s="122">
        <f>IFERROR((IF(LA_INDEX!$H$38=1,VLOOKUP('LA (Gen)'!$B107,'LA21'!$B$2:$AR$165,'LA21'!AA$1,0),(IF(LA_INDEX!$H$38=2,VLOOKUP('LA (Gen)'!$B107,'LA22'!$B$2:$AR$165,'LA22'!AA$1,0),(IF(LA_INDEX!$H$38=3,VLOOKUP('LA (Gen)'!$B107,'LA27'!$B$2:$AR$165,'LA27'!AA$1,0),0)))))),"")</f>
        <v>12</v>
      </c>
      <c r="AD107" s="122">
        <f>IFERROR((IF(LA_INDEX!$H$38=1,VLOOKUP('LA (Gen)'!$B107,'LA21'!$B$2:$AR$165,'LA21'!AB$1,0),(IF(LA_INDEX!$H$38=2,VLOOKUP('LA (Gen)'!$B107,'LA22'!$B$2:$AR$165,'LA22'!AB$1,0),(IF(LA_INDEX!$H$38=3,VLOOKUP('LA (Gen)'!$B107,'LA27'!$B$2:$AR$165,'LA27'!AB$1,0),0)))))),"")</f>
        <v>9</v>
      </c>
      <c r="AE107" s="122">
        <f>IFERROR((IF(LA_INDEX!$H$38=1,VLOOKUP('LA (Gen)'!$B107,'LA21'!$B$2:$AR$165,'LA21'!AC$1,0),(IF(LA_INDEX!$H$38=2,VLOOKUP('LA (Gen)'!$B107,'LA22'!$B$2:$AR$165,'LA22'!AC$1,0),(IF(LA_INDEX!$H$38=3,VLOOKUP('LA (Gen)'!$B107,'LA27'!$B$2:$AR$165,'LA27'!AC$1,0),0)))))),"")</f>
        <v>10</v>
      </c>
      <c r="AF107" s="122">
        <f>IFERROR((IF(LA_INDEX!$H$38=1,VLOOKUP('LA (Gen)'!$B107,'LA21'!$B$2:$AR$165,'LA21'!AD$1,0),(IF(LA_INDEX!$H$38=2,VLOOKUP('LA (Gen)'!$B107,'LA22'!$B$2:$AR$165,'LA22'!AD$1,0),(IF(LA_INDEX!$H$38=3,VLOOKUP('LA (Gen)'!$B107,'LA27'!$B$2:$AR$165,'LA27'!AD$1,0),0)))))),"")</f>
        <v>30</v>
      </c>
      <c r="AG107" s="122">
        <f>IFERROR((IF(LA_INDEX!$H$38=1,VLOOKUP('LA (Gen)'!$B107,'LA21'!$B$2:$AR$165,'LA21'!AE$1,0),(IF(LA_INDEX!$H$38=2,VLOOKUP('LA (Gen)'!$B107,'LA22'!$B$2:$AR$165,'LA22'!AE$1,0),(IF(LA_INDEX!$H$38=3,VLOOKUP('LA (Gen)'!$B107,'LA27'!$B$2:$AR$165,'LA27'!AE$1,0),0)))))),"")</f>
        <v>38</v>
      </c>
      <c r="AH107" s="122">
        <f>IFERROR((IF(LA_INDEX!$H$38=1,VLOOKUP('LA (Gen)'!$B107,'LA21'!$B$2:$AR$165,'LA21'!AF$1,0),(IF(LA_INDEX!$H$38=2,VLOOKUP('LA (Gen)'!$B107,'LA22'!$B$2:$AR$165,'LA22'!AF$1,0),(IF(LA_INDEX!$H$38=3,VLOOKUP('LA (Gen)'!$B107,'LA27'!$B$2:$AR$165,'LA27'!AF$1,0),0)))))),"")</f>
        <v>34</v>
      </c>
      <c r="AI107" s="122">
        <f>IFERROR((IF(LA_INDEX!$H$38=1,VLOOKUP('LA (Gen)'!$B107,'LA21'!$B$2:$AR$165,'LA21'!AG$1,0),(IF(LA_INDEX!$H$38=2,VLOOKUP('LA (Gen)'!$B107,'LA22'!$B$2:$AR$165,'LA22'!AG$1,0),(IF(LA_INDEX!$H$38=3,VLOOKUP('LA (Gen)'!$B107,'LA27'!$B$2:$AR$165,'LA27'!AG$1,0),0)))))),"")</f>
        <v>1</v>
      </c>
      <c r="AJ107" s="122">
        <f>IFERROR((IF(LA_INDEX!$H$38=1,VLOOKUP('LA (Gen)'!$B107,'LA21'!$B$2:$AR$165,'LA21'!AH$1,0),(IF(LA_INDEX!$H$38=2,VLOOKUP('LA (Gen)'!$B107,'LA22'!$B$2:$AR$165,'LA22'!AH$1,0),(IF(LA_INDEX!$H$38=3,VLOOKUP('LA (Gen)'!$B107,'LA27'!$B$2:$AR$165,'LA27'!AH$1,0),0)))))),"")</f>
        <v>1</v>
      </c>
      <c r="AK107" s="122">
        <f>IFERROR((IF(LA_INDEX!$H$38=1,VLOOKUP('LA (Gen)'!$B107,'LA21'!$B$2:$AR$165,'LA21'!AI$1,0),(IF(LA_INDEX!$H$38=2,VLOOKUP('LA (Gen)'!$B107,'LA22'!$B$2:$AR$165,'LA22'!AI$1,0),(IF(LA_INDEX!$H$38=3,VLOOKUP('LA (Gen)'!$B107,'LA27'!$B$2:$AR$165,'LA27'!AI$1,0),0)))))),"")</f>
        <v>1</v>
      </c>
      <c r="AL107" s="122">
        <f>IFERROR((IF(LA_INDEX!$H$38=1,VLOOKUP('LA (Gen)'!$B107,'LA21'!$B$2:$AR$165,'LA21'!AJ$1,0),(IF(LA_INDEX!$H$38=2,VLOOKUP('LA (Gen)'!$B107,'LA22'!$B$2:$AR$165,'LA22'!AJ$1,0),(IF(LA_INDEX!$H$38=3,VLOOKUP('LA (Gen)'!$B107,'LA27'!$B$2:$AR$165,'LA27'!AJ$1,0),0)))))),"")</f>
        <v>20</v>
      </c>
      <c r="AM107" s="122">
        <f>IFERROR((IF(LA_INDEX!$H$38=1,VLOOKUP('LA (Gen)'!$B107,'LA21'!$B$2:$AR$165,'LA21'!AK$1,0),(IF(LA_INDEX!$H$38=2,VLOOKUP('LA (Gen)'!$B107,'LA22'!$B$2:$AR$165,'LA22'!AK$1,0),(IF(LA_INDEX!$H$38=3,VLOOKUP('LA (Gen)'!$B107,'LA27'!$B$2:$AR$165,'LA27'!AK$1,0),0)))))),"")</f>
        <v>23</v>
      </c>
      <c r="AN107" s="122">
        <f>IFERROR((IF(LA_INDEX!$H$38=1,VLOOKUP('LA (Gen)'!$B107,'LA21'!$B$2:$AR$165,'LA21'!AL$1,0),(IF(LA_INDEX!$H$38=2,VLOOKUP('LA (Gen)'!$B107,'LA22'!$B$2:$AR$165,'LA22'!AL$1,0),(IF(LA_INDEX!$H$38=3,VLOOKUP('LA (Gen)'!$B107,'LA27'!$B$2:$AR$165,'LA27'!AL$1,0),0)))))),"")</f>
        <v>21</v>
      </c>
      <c r="AO107" s="122">
        <f>IFERROR((IF(LA_INDEX!$H$38=1,VLOOKUP('LA (Gen)'!$B107,'LA21'!$B$2:$AR$165,'LA21'!AM$1,0),(IF(LA_INDEX!$H$38=2,VLOOKUP('LA (Gen)'!$B107,'LA22'!$B$2:$AR$165,'LA22'!AM$1,0),(IF(LA_INDEX!$H$38=3,VLOOKUP('LA (Gen)'!$B107,'LA27'!$B$2:$AR$165,'LA27'!AM$1,0),0)))))),"")</f>
        <v>7</v>
      </c>
      <c r="AP107" s="122">
        <f>IFERROR((IF(LA_INDEX!$H$38=1,VLOOKUP('LA (Gen)'!$B107,'LA21'!$B$2:$AR$165,'LA21'!AN$1,0),(IF(LA_INDEX!$H$38=2,VLOOKUP('LA (Gen)'!$B107,'LA22'!$B$2:$AR$165,'LA22'!AN$1,0),(IF(LA_INDEX!$H$38=3,VLOOKUP('LA (Gen)'!$B107,'LA27'!$B$2:$AR$165,'LA27'!AN$1,0),0)))))),"")</f>
        <v>7</v>
      </c>
      <c r="AQ107" s="122">
        <f>IFERROR((IF(LA_INDEX!$H$38=1,VLOOKUP('LA (Gen)'!$B107,'LA21'!$B$2:$AR$165,'LA21'!AO$1,0),(IF(LA_INDEX!$H$38=2,VLOOKUP('LA (Gen)'!$B107,'LA22'!$B$2:$AR$165,'LA22'!AO$1,0),(IF(LA_INDEX!$H$38=3,VLOOKUP('LA (Gen)'!$B107,'LA27'!$B$2:$AR$165,'LA27'!AO$1,0),0)))))),"")</f>
        <v>7</v>
      </c>
      <c r="AR107" s="122">
        <f>IFERROR((IF(LA_INDEX!$H$38=1,VLOOKUP('LA (Gen)'!$B107,'LA21'!$B$2:$AR$165,'LA21'!AP$1,0),(IF(LA_INDEX!$H$38=2,VLOOKUP('LA (Gen)'!$B107,'LA22'!$B$2:$AR$165,'LA22'!AP$1,0),(IF(LA_INDEX!$H$38=3,VLOOKUP('LA (Gen)'!$B107,'LA27'!$B$2:$AR$165,'LA27'!AP$1,0),0)))))),"")</f>
        <v>3</v>
      </c>
      <c r="AS107" s="122">
        <f>IFERROR((IF(LA_INDEX!$H$38=1,VLOOKUP('LA (Gen)'!$B107,'LA21'!$B$2:$AR$165,'LA21'!AQ$1,0),(IF(LA_INDEX!$H$38=2,VLOOKUP('LA (Gen)'!$B107,'LA22'!$B$2:$AR$165,'LA22'!AQ$1,0),(IF(LA_INDEX!$H$38=3,VLOOKUP('LA (Gen)'!$B107,'LA27'!$B$2:$AR$165,'LA27'!AQ$1,0),0)))))),"")</f>
        <v>3</v>
      </c>
      <c r="AT107" s="122">
        <f>IFERROR((IF(LA_INDEX!$H$38=1,VLOOKUP('LA (Gen)'!$B107,'LA21'!$B$2:$AR$165,'LA21'!AR$1,0),(IF(LA_INDEX!$H$38=2,VLOOKUP('LA (Gen)'!$B107,'LA22'!$B$2:$AR$165,'LA22'!AR$1,0),(IF(LA_INDEX!$H$38=3,VLOOKUP('LA (Gen)'!$B107,'LA27'!$B$2:$AR$165,'LA27'!AR$1,0),0)))))),"")</f>
        <v>3</v>
      </c>
    </row>
    <row r="108" spans="1:46" x14ac:dyDescent="0.3">
      <c r="A108" s="80" t="s">
        <v>533</v>
      </c>
      <c r="B108" s="114">
        <v>882</v>
      </c>
      <c r="C108" s="80" t="s">
        <v>392</v>
      </c>
      <c r="D108" s="80" t="s">
        <v>262</v>
      </c>
      <c r="E108" s="122">
        <f>IFERROR(MROUND((IF(LA_INDEX!$H$38=1,VLOOKUP('LA (Gen)'!$B108,'LA21'!$B$2:$AR$165,'LA21'!C$1,0),(IF(LA_INDEX!$H$38=2,VLOOKUP('LA (Gen)'!$B108,'LA22'!$B$2:$AR$165,'LA22'!C$1,0),(IF(LA_INDEX!$H$38=3,VLOOKUP('LA (Gen)'!$B108,'LA27'!$B$2:$AR$165,'LA27'!C$1,0),0)))))),5),"")</f>
        <v>1190</v>
      </c>
      <c r="F108" s="122">
        <f>IFERROR(MROUND((IF(LA_INDEX!$H$38=1,VLOOKUP('LA (Gen)'!$B108,'LA21'!$B$2:$AR$165,'LA21'!D$1,0),(IF(LA_INDEX!$H$38=2,VLOOKUP('LA (Gen)'!$B108,'LA22'!$B$2:$AR$165,'LA22'!D$1,0),(IF(LA_INDEX!$H$38=3,VLOOKUP('LA (Gen)'!$B108,'LA27'!$B$2:$AR$165,'LA27'!D$1,0),0)))))),5),"")</f>
        <v>1390</v>
      </c>
      <c r="G108" s="122">
        <f>IFERROR(MROUND((IF(LA_INDEX!$H$38=1,VLOOKUP('LA (Gen)'!$B108,'LA21'!$B$2:$AR$165,'LA21'!E$1,0),(IF(LA_INDEX!$H$38=2,VLOOKUP('LA (Gen)'!$B108,'LA22'!$B$2:$AR$165,'LA22'!E$1,0),(IF(LA_INDEX!$H$38=3,VLOOKUP('LA (Gen)'!$B108,'LA27'!$B$2:$AR$165,'LA27'!E$1,0),0)))))),5),"")</f>
        <v>2580</v>
      </c>
      <c r="H108" s="122">
        <f>IFERROR((IF(LA_INDEX!$H$38=1,VLOOKUP('LA (Gen)'!$B108,'LA21'!$B$2:$AR$165,'LA21'!F$1,0),(IF(LA_INDEX!$H$38=2,VLOOKUP('LA (Gen)'!$B108,'LA22'!$B$2:$AR$165,'LA22'!F$1,0),(IF(LA_INDEX!$H$38=3,VLOOKUP('LA (Gen)'!$B108,'LA27'!$B$2:$AR$165,'LA27'!F$1,0),0)))))),"")</f>
        <v>84</v>
      </c>
      <c r="I108" s="122">
        <f>IFERROR((IF(LA_INDEX!$H$38=1,VLOOKUP('LA (Gen)'!$B108,'LA21'!$B$2:$AR$165,'LA21'!G$1,0),(IF(LA_INDEX!$H$38=2,VLOOKUP('LA (Gen)'!$B108,'LA22'!$B$2:$AR$165,'LA22'!G$1,0),(IF(LA_INDEX!$H$38=3,VLOOKUP('LA (Gen)'!$B108,'LA27'!$B$2:$AR$165,'LA27'!G$1,0),0)))))),"")</f>
        <v>88</v>
      </c>
      <c r="J108" s="122">
        <f>IFERROR((IF(LA_INDEX!$H$38=1,VLOOKUP('LA (Gen)'!$B108,'LA21'!$B$2:$AR$165,'LA21'!H$1,0),(IF(LA_INDEX!$H$38=2,VLOOKUP('LA (Gen)'!$B108,'LA22'!$B$2:$AR$165,'LA22'!H$1,0),(IF(LA_INDEX!$H$38=3,VLOOKUP('LA (Gen)'!$B108,'LA27'!$B$2:$AR$165,'LA27'!H$1,0),0)))))),"")</f>
        <v>87</v>
      </c>
      <c r="K108" s="122">
        <f>IFERROR((IF(LA_INDEX!$H$38=1,VLOOKUP('LA (Gen)'!$B108,'LA21'!$B$2:$AR$165,'LA21'!I$1,0),(IF(LA_INDEX!$H$38=2,VLOOKUP('LA (Gen)'!$B108,'LA22'!$B$2:$AR$165,'LA22'!I$1,0),(IF(LA_INDEX!$H$38=3,VLOOKUP('LA (Gen)'!$B108,'LA27'!$B$2:$AR$165,'LA27'!I$1,0),0)))))),"")</f>
        <v>6</v>
      </c>
      <c r="L108" s="122">
        <f>IFERROR((IF(LA_INDEX!$H$38=1,VLOOKUP('LA (Gen)'!$B108,'LA21'!$B$2:$AR$165,'LA21'!J$1,0),(IF(LA_INDEX!$H$38=2,VLOOKUP('LA (Gen)'!$B108,'LA22'!$B$2:$AR$165,'LA22'!J$1,0),(IF(LA_INDEX!$H$38=3,VLOOKUP('LA (Gen)'!$B108,'LA27'!$B$2:$AR$165,'LA27'!J$1,0),0)))))),"")</f>
        <v>5</v>
      </c>
      <c r="M108" s="122">
        <f>IFERROR((IF(LA_INDEX!$H$38=1,VLOOKUP('LA (Gen)'!$B108,'LA21'!$B$2:$AR$165,'LA21'!K$1,0),(IF(LA_INDEX!$H$38=2,VLOOKUP('LA (Gen)'!$B108,'LA22'!$B$2:$AR$165,'LA22'!K$1,0),(IF(LA_INDEX!$H$38=3,VLOOKUP('LA (Gen)'!$B108,'LA27'!$B$2:$AR$165,'LA27'!K$1,0),0)))))),"")</f>
        <v>6</v>
      </c>
      <c r="N108" s="122">
        <f>IFERROR((IF(LA_INDEX!$H$38=1,VLOOKUP('LA (Gen)'!$B108,'LA21'!$B$2:$AR$165,'LA21'!L$1,0),(IF(LA_INDEX!$H$38=2,VLOOKUP('LA (Gen)'!$B108,'LA22'!$B$2:$AR$165,'LA22'!L$1,0),(IF(LA_INDEX!$H$38=3,VLOOKUP('LA (Gen)'!$B108,'LA27'!$B$2:$AR$165,'LA27'!L$1,0),0)))))),"")</f>
        <v>63</v>
      </c>
      <c r="O108" s="122">
        <f>IFERROR((IF(LA_INDEX!$H$38=1,VLOOKUP('LA (Gen)'!$B108,'LA21'!$B$2:$AR$165,'LA21'!M$1,0),(IF(LA_INDEX!$H$38=2,VLOOKUP('LA (Gen)'!$B108,'LA22'!$B$2:$AR$165,'LA22'!M$1,0),(IF(LA_INDEX!$H$38=3,VLOOKUP('LA (Gen)'!$B108,'LA27'!$B$2:$AR$165,'LA27'!M$1,0),0)))))),"")</f>
        <v>58</v>
      </c>
      <c r="P108" s="122">
        <f>IFERROR((IF(LA_INDEX!$H$38=1,VLOOKUP('LA (Gen)'!$B108,'LA21'!$B$2:$AR$165,'LA21'!N$1,0),(IF(LA_INDEX!$H$38=2,VLOOKUP('LA (Gen)'!$B108,'LA22'!$B$2:$AR$165,'LA22'!N$1,0),(IF(LA_INDEX!$H$38=3,VLOOKUP('LA (Gen)'!$B108,'LA27'!$B$2:$AR$165,'LA27'!N$1,0),0)))))),"")</f>
        <v>60</v>
      </c>
      <c r="Q108" s="122">
        <f>IFERROR((IF(LA_INDEX!$H$38=1,VLOOKUP('LA (Gen)'!$B108,'LA21'!$B$2:$AR$165,'LA21'!O$1,0),(IF(LA_INDEX!$H$38=2,VLOOKUP('LA (Gen)'!$B108,'LA22'!$B$2:$AR$165,'LA22'!O$1,0),(IF(LA_INDEX!$H$38=3,VLOOKUP('LA (Gen)'!$B108,'LA27'!$B$2:$AR$165,'LA27'!O$1,0),0)))))),"")</f>
        <v>21</v>
      </c>
      <c r="R108" s="122">
        <f>IFERROR((IF(LA_INDEX!$H$38=1,VLOOKUP('LA (Gen)'!$B108,'LA21'!$B$2:$AR$165,'LA21'!P$1,0),(IF(LA_INDEX!$H$38=2,VLOOKUP('LA (Gen)'!$B108,'LA22'!$B$2:$AR$165,'LA22'!P$1,0),(IF(LA_INDEX!$H$38=3,VLOOKUP('LA (Gen)'!$B108,'LA27'!$B$2:$AR$165,'LA27'!P$1,0),0)))))),"")</f>
        <v>17</v>
      </c>
      <c r="S108" s="122">
        <f>IFERROR((IF(LA_INDEX!$H$38=1,VLOOKUP('LA (Gen)'!$B108,'LA21'!$B$2:$AR$165,'LA21'!Q$1,0),(IF(LA_INDEX!$H$38=2,VLOOKUP('LA (Gen)'!$B108,'LA22'!$B$2:$AR$165,'LA22'!Q$1,0),(IF(LA_INDEX!$H$38=3,VLOOKUP('LA (Gen)'!$B108,'LA27'!$B$2:$AR$165,'LA27'!Q$1,0),0)))))),"")</f>
        <v>19</v>
      </c>
      <c r="T108" s="122">
        <f>IFERROR((IF(LA_INDEX!$H$38=1,VLOOKUP('LA (Gen)'!$B108,'LA21'!$B$2:$AR$165,'LA21'!R$1,0),(IF(LA_INDEX!$H$38=2,VLOOKUP('LA (Gen)'!$B108,'LA22'!$B$2:$AR$165,'LA22'!R$1,0),(IF(LA_INDEX!$H$38=3,VLOOKUP('LA (Gen)'!$B108,'LA27'!$B$2:$AR$165,'LA27'!R$1,0),0)))))),"")</f>
        <v>40</v>
      </c>
      <c r="U108" s="122">
        <f>IFERROR((IF(LA_INDEX!$H$38=1,VLOOKUP('LA (Gen)'!$B108,'LA21'!$B$2:$AR$165,'LA21'!S$1,0),(IF(LA_INDEX!$H$38=2,VLOOKUP('LA (Gen)'!$B108,'LA22'!$B$2:$AR$165,'LA22'!S$1,0),(IF(LA_INDEX!$H$38=3,VLOOKUP('LA (Gen)'!$B108,'LA27'!$B$2:$AR$165,'LA27'!S$1,0),0)))))),"")</f>
        <v>40</v>
      </c>
      <c r="V108" s="122">
        <f>IFERROR((IF(LA_INDEX!$H$38=1,VLOOKUP('LA (Gen)'!$B108,'LA21'!$B$2:$AR$165,'LA21'!T$1,0),(IF(LA_INDEX!$H$38=2,VLOOKUP('LA (Gen)'!$B108,'LA22'!$B$2:$AR$165,'LA22'!T$1,0),(IF(LA_INDEX!$H$38=3,VLOOKUP('LA (Gen)'!$B108,'LA27'!$B$2:$AR$165,'LA27'!T$1,0),0)))))),"")</f>
        <v>40</v>
      </c>
      <c r="W108" s="122">
        <f>IFERROR((IF(LA_INDEX!$H$38=1,VLOOKUP('LA (Gen)'!$B108,'LA21'!$B$2:$AR$165,'LA21'!U$1,0),(IF(LA_INDEX!$H$38=2,VLOOKUP('LA (Gen)'!$B108,'LA22'!$B$2:$AR$165,'LA22'!U$1,0),(IF(LA_INDEX!$H$38=3,VLOOKUP('LA (Gen)'!$B108,'LA27'!$B$2:$AR$165,'LA27'!U$1,0),0)))))),"")</f>
        <v>19</v>
      </c>
      <c r="X108" s="122">
        <f>IFERROR((IF(LA_INDEX!$H$38=1,VLOOKUP('LA (Gen)'!$B108,'LA21'!$B$2:$AR$165,'LA21'!V$1,0),(IF(LA_INDEX!$H$38=2,VLOOKUP('LA (Gen)'!$B108,'LA22'!$B$2:$AR$165,'LA22'!V$1,0),(IF(LA_INDEX!$H$38=3,VLOOKUP('LA (Gen)'!$B108,'LA27'!$B$2:$AR$165,'LA27'!V$1,0),0)))))),"")</f>
        <v>18</v>
      </c>
      <c r="Y108" s="122">
        <f>IFERROR((IF(LA_INDEX!$H$38=1,VLOOKUP('LA (Gen)'!$B108,'LA21'!$B$2:$AR$165,'LA21'!W$1,0),(IF(LA_INDEX!$H$38=2,VLOOKUP('LA (Gen)'!$B108,'LA22'!$B$2:$AR$165,'LA22'!W$1,0),(IF(LA_INDEX!$H$38=3,VLOOKUP('LA (Gen)'!$B108,'LA27'!$B$2:$AR$165,'LA27'!W$1,0),0)))))),"")</f>
        <v>18</v>
      </c>
      <c r="Z108" s="122">
        <f>IFERROR((IF(LA_INDEX!$H$38=1,VLOOKUP('LA (Gen)'!$B108,'LA21'!$B$2:$AR$165,'LA21'!X$1,0),(IF(LA_INDEX!$H$38=2,VLOOKUP('LA (Gen)'!$B108,'LA22'!$B$2:$AR$165,'LA22'!X$1,0),(IF(LA_INDEX!$H$38=3,VLOOKUP('LA (Gen)'!$B108,'LA27'!$B$2:$AR$165,'LA27'!X$1,0),0)))))),"")</f>
        <v>1</v>
      </c>
      <c r="AA108" s="122">
        <f>IFERROR((IF(LA_INDEX!$H$38=1,VLOOKUP('LA (Gen)'!$B108,'LA21'!$B$2:$AR$165,'LA21'!Y$1,0),(IF(LA_INDEX!$H$38=2,VLOOKUP('LA (Gen)'!$B108,'LA22'!$B$2:$AR$165,'LA22'!Y$1,0),(IF(LA_INDEX!$H$38=3,VLOOKUP('LA (Gen)'!$B108,'LA27'!$B$2:$AR$165,'LA27'!Y$1,0),0)))))),"")</f>
        <v>1</v>
      </c>
      <c r="AB108" s="122">
        <f>IFERROR((IF(LA_INDEX!$H$38=1,VLOOKUP('LA (Gen)'!$B108,'LA21'!$B$2:$AR$165,'LA21'!Z$1,0),(IF(LA_INDEX!$H$38=2,VLOOKUP('LA (Gen)'!$B108,'LA22'!$B$2:$AR$165,'LA22'!Z$1,0),(IF(LA_INDEX!$H$38=3,VLOOKUP('LA (Gen)'!$B108,'LA27'!$B$2:$AR$165,'LA27'!Z$1,0),0)))))),"")</f>
        <v>1</v>
      </c>
      <c r="AC108" s="122">
        <f>IFERROR((IF(LA_INDEX!$H$38=1,VLOOKUP('LA (Gen)'!$B108,'LA21'!$B$2:$AR$165,'LA21'!AA$1,0),(IF(LA_INDEX!$H$38=2,VLOOKUP('LA (Gen)'!$B108,'LA22'!$B$2:$AR$165,'LA22'!AA$1,0),(IF(LA_INDEX!$H$38=3,VLOOKUP('LA (Gen)'!$B108,'LA27'!$B$2:$AR$165,'LA27'!AA$1,0),0)))))),"")</f>
        <v>11</v>
      </c>
      <c r="AD108" s="122">
        <f>IFERROR((IF(LA_INDEX!$H$38=1,VLOOKUP('LA (Gen)'!$B108,'LA21'!$B$2:$AR$165,'LA21'!AB$1,0),(IF(LA_INDEX!$H$38=2,VLOOKUP('LA (Gen)'!$B108,'LA22'!$B$2:$AR$165,'LA22'!AB$1,0),(IF(LA_INDEX!$H$38=3,VLOOKUP('LA (Gen)'!$B108,'LA27'!$B$2:$AR$165,'LA27'!AB$1,0),0)))))),"")</f>
        <v>10</v>
      </c>
      <c r="AE108" s="122">
        <f>IFERROR((IF(LA_INDEX!$H$38=1,VLOOKUP('LA (Gen)'!$B108,'LA21'!$B$2:$AR$165,'LA21'!AC$1,0),(IF(LA_INDEX!$H$38=2,VLOOKUP('LA (Gen)'!$B108,'LA22'!$B$2:$AR$165,'LA22'!AC$1,0),(IF(LA_INDEX!$H$38=3,VLOOKUP('LA (Gen)'!$B108,'LA27'!$B$2:$AR$165,'LA27'!AC$1,0),0)))))),"")</f>
        <v>11</v>
      </c>
      <c r="AF108" s="122">
        <f>IFERROR((IF(LA_INDEX!$H$38=1,VLOOKUP('LA (Gen)'!$B108,'LA21'!$B$2:$AR$165,'LA21'!AD$1,0),(IF(LA_INDEX!$H$38=2,VLOOKUP('LA (Gen)'!$B108,'LA22'!$B$2:$AR$165,'LA22'!AD$1,0),(IF(LA_INDEX!$H$38=3,VLOOKUP('LA (Gen)'!$B108,'LA27'!$B$2:$AR$165,'LA27'!AD$1,0),0)))))),"")</f>
        <v>20</v>
      </c>
      <c r="AG108" s="122">
        <f>IFERROR((IF(LA_INDEX!$H$38=1,VLOOKUP('LA (Gen)'!$B108,'LA21'!$B$2:$AR$165,'LA21'!AE$1,0),(IF(LA_INDEX!$H$38=2,VLOOKUP('LA (Gen)'!$B108,'LA22'!$B$2:$AR$165,'LA22'!AE$1,0),(IF(LA_INDEX!$H$38=3,VLOOKUP('LA (Gen)'!$B108,'LA27'!$B$2:$AR$165,'LA27'!AE$1,0),0)))))),"")</f>
        <v>22</v>
      </c>
      <c r="AH108" s="122">
        <f>IFERROR((IF(LA_INDEX!$H$38=1,VLOOKUP('LA (Gen)'!$B108,'LA21'!$B$2:$AR$165,'LA21'!AF$1,0),(IF(LA_INDEX!$H$38=2,VLOOKUP('LA (Gen)'!$B108,'LA22'!$B$2:$AR$165,'LA22'!AF$1,0),(IF(LA_INDEX!$H$38=3,VLOOKUP('LA (Gen)'!$B108,'LA27'!$B$2:$AR$165,'LA27'!AF$1,0),0)))))),"")</f>
        <v>21</v>
      </c>
      <c r="AI108" s="122">
        <f>IFERROR((IF(LA_INDEX!$H$38=1,VLOOKUP('LA (Gen)'!$B108,'LA21'!$B$2:$AR$165,'LA21'!AG$1,0),(IF(LA_INDEX!$H$38=2,VLOOKUP('LA (Gen)'!$B108,'LA22'!$B$2:$AR$165,'LA22'!AG$1,0),(IF(LA_INDEX!$H$38=3,VLOOKUP('LA (Gen)'!$B108,'LA27'!$B$2:$AR$165,'LA27'!AG$1,0),0)))))),"")</f>
        <v>2</v>
      </c>
      <c r="AJ108" s="122">
        <f>IFERROR((IF(LA_INDEX!$H$38=1,VLOOKUP('LA (Gen)'!$B108,'LA21'!$B$2:$AR$165,'LA21'!AH$1,0),(IF(LA_INDEX!$H$38=2,VLOOKUP('LA (Gen)'!$B108,'LA22'!$B$2:$AR$165,'LA22'!AH$1,0),(IF(LA_INDEX!$H$38=3,VLOOKUP('LA (Gen)'!$B108,'LA27'!$B$2:$AR$165,'LA27'!AH$1,0),0)))))),"")</f>
        <v>1</v>
      </c>
      <c r="AK108" s="122">
        <f>IFERROR((IF(LA_INDEX!$H$38=1,VLOOKUP('LA (Gen)'!$B108,'LA21'!$B$2:$AR$165,'LA21'!AI$1,0),(IF(LA_INDEX!$H$38=2,VLOOKUP('LA (Gen)'!$B108,'LA22'!$B$2:$AR$165,'LA22'!AI$1,0),(IF(LA_INDEX!$H$38=3,VLOOKUP('LA (Gen)'!$B108,'LA27'!$B$2:$AR$165,'LA27'!AI$1,0),0)))))),"")</f>
        <v>2</v>
      </c>
      <c r="AL108" s="122">
        <f>IFERROR((IF(LA_INDEX!$H$38=1,VLOOKUP('LA (Gen)'!$B108,'LA21'!$B$2:$AR$165,'LA21'!AJ$1,0),(IF(LA_INDEX!$H$38=2,VLOOKUP('LA (Gen)'!$B108,'LA22'!$B$2:$AR$165,'LA22'!AJ$1,0),(IF(LA_INDEX!$H$38=3,VLOOKUP('LA (Gen)'!$B108,'LA27'!$B$2:$AR$165,'LA27'!AJ$1,0),0)))))),"")</f>
        <v>21</v>
      </c>
      <c r="AM108" s="122">
        <f>IFERROR((IF(LA_INDEX!$H$38=1,VLOOKUP('LA (Gen)'!$B108,'LA21'!$B$2:$AR$165,'LA21'!AK$1,0),(IF(LA_INDEX!$H$38=2,VLOOKUP('LA (Gen)'!$B108,'LA22'!$B$2:$AR$165,'LA22'!AK$1,0),(IF(LA_INDEX!$H$38=3,VLOOKUP('LA (Gen)'!$B108,'LA27'!$B$2:$AR$165,'LA27'!AK$1,0),0)))))),"")</f>
        <v>31</v>
      </c>
      <c r="AN108" s="122">
        <f>IFERROR((IF(LA_INDEX!$H$38=1,VLOOKUP('LA (Gen)'!$B108,'LA21'!$B$2:$AR$165,'LA21'!AL$1,0),(IF(LA_INDEX!$H$38=2,VLOOKUP('LA (Gen)'!$B108,'LA22'!$B$2:$AR$165,'LA22'!AL$1,0),(IF(LA_INDEX!$H$38=3,VLOOKUP('LA (Gen)'!$B108,'LA27'!$B$2:$AR$165,'LA27'!AL$1,0),0)))))),"")</f>
        <v>26</v>
      </c>
      <c r="AO108" s="122">
        <f>IFERROR((IF(LA_INDEX!$H$38=1,VLOOKUP('LA (Gen)'!$B108,'LA21'!$B$2:$AR$165,'LA21'!AM$1,0),(IF(LA_INDEX!$H$38=2,VLOOKUP('LA (Gen)'!$B108,'LA22'!$B$2:$AR$165,'LA22'!AM$1,0),(IF(LA_INDEX!$H$38=3,VLOOKUP('LA (Gen)'!$B108,'LA27'!$B$2:$AR$165,'LA27'!AM$1,0),0)))))),"")</f>
        <v>10</v>
      </c>
      <c r="AP108" s="122">
        <f>IFERROR((IF(LA_INDEX!$H$38=1,VLOOKUP('LA (Gen)'!$B108,'LA21'!$B$2:$AR$165,'LA21'!AN$1,0),(IF(LA_INDEX!$H$38=2,VLOOKUP('LA (Gen)'!$B108,'LA22'!$B$2:$AR$165,'LA22'!AN$1,0),(IF(LA_INDEX!$H$38=3,VLOOKUP('LA (Gen)'!$B108,'LA27'!$B$2:$AR$165,'LA27'!AN$1,0),0)))))),"")</f>
        <v>9</v>
      </c>
      <c r="AQ108" s="122">
        <f>IFERROR((IF(LA_INDEX!$H$38=1,VLOOKUP('LA (Gen)'!$B108,'LA21'!$B$2:$AR$165,'LA21'!AO$1,0),(IF(LA_INDEX!$H$38=2,VLOOKUP('LA (Gen)'!$B108,'LA22'!$B$2:$AR$165,'LA22'!AO$1,0),(IF(LA_INDEX!$H$38=3,VLOOKUP('LA (Gen)'!$B108,'LA27'!$B$2:$AR$165,'LA27'!AO$1,0),0)))))),"")</f>
        <v>10</v>
      </c>
      <c r="AR108" s="122">
        <f>IFERROR((IF(LA_INDEX!$H$38=1,VLOOKUP('LA (Gen)'!$B108,'LA21'!$B$2:$AR$165,'LA21'!AP$1,0),(IF(LA_INDEX!$H$38=2,VLOOKUP('LA (Gen)'!$B108,'LA22'!$B$2:$AR$165,'LA22'!AP$1,0),(IF(LA_INDEX!$H$38=3,VLOOKUP('LA (Gen)'!$B108,'LA27'!$B$2:$AR$165,'LA27'!AP$1,0),0)))))),"")</f>
        <v>5</v>
      </c>
      <c r="AS108" s="122">
        <f>IFERROR((IF(LA_INDEX!$H$38=1,VLOOKUP('LA (Gen)'!$B108,'LA21'!$B$2:$AR$165,'LA21'!AQ$1,0),(IF(LA_INDEX!$H$38=2,VLOOKUP('LA (Gen)'!$B108,'LA22'!$B$2:$AR$165,'LA22'!AQ$1,0),(IF(LA_INDEX!$H$38=3,VLOOKUP('LA (Gen)'!$B108,'LA27'!$B$2:$AR$165,'LA27'!AQ$1,0),0)))))),"")</f>
        <v>2</v>
      </c>
      <c r="AT108" s="122">
        <f>IFERROR((IF(LA_INDEX!$H$38=1,VLOOKUP('LA (Gen)'!$B108,'LA21'!$B$2:$AR$165,'LA21'!AR$1,0),(IF(LA_INDEX!$H$38=2,VLOOKUP('LA (Gen)'!$B108,'LA22'!$B$2:$AR$165,'LA22'!AR$1,0),(IF(LA_INDEX!$H$38=3,VLOOKUP('LA (Gen)'!$B108,'LA27'!$B$2:$AR$165,'LA27'!AR$1,0),0)))))),"")</f>
        <v>4</v>
      </c>
    </row>
    <row r="109" spans="1:46" x14ac:dyDescent="0.3">
      <c r="A109" s="80" t="s">
        <v>534</v>
      </c>
      <c r="B109" s="114">
        <v>935</v>
      </c>
      <c r="C109" s="80" t="s">
        <v>399</v>
      </c>
      <c r="D109" s="80" t="s">
        <v>262</v>
      </c>
      <c r="E109" s="122">
        <f>IFERROR(MROUND((IF(LA_INDEX!$H$38=1,VLOOKUP('LA (Gen)'!$B109,'LA21'!$B$2:$AR$165,'LA21'!C$1,0),(IF(LA_INDEX!$H$38=2,VLOOKUP('LA (Gen)'!$B109,'LA22'!$B$2:$AR$165,'LA22'!C$1,0),(IF(LA_INDEX!$H$38=3,VLOOKUP('LA (Gen)'!$B109,'LA27'!$B$2:$AR$165,'LA27'!C$1,0),0)))))),5),"")</f>
        <v>2140</v>
      </c>
      <c r="F109" s="122">
        <f>IFERROR(MROUND((IF(LA_INDEX!$H$38=1,VLOOKUP('LA (Gen)'!$B109,'LA21'!$B$2:$AR$165,'LA21'!D$1,0),(IF(LA_INDEX!$H$38=2,VLOOKUP('LA (Gen)'!$B109,'LA22'!$B$2:$AR$165,'LA22'!D$1,0),(IF(LA_INDEX!$H$38=3,VLOOKUP('LA (Gen)'!$B109,'LA27'!$B$2:$AR$165,'LA27'!D$1,0),0)))))),5),"")</f>
        <v>2275</v>
      </c>
      <c r="G109" s="122">
        <f>IFERROR(MROUND((IF(LA_INDEX!$H$38=1,VLOOKUP('LA (Gen)'!$B109,'LA21'!$B$2:$AR$165,'LA21'!E$1,0),(IF(LA_INDEX!$H$38=2,VLOOKUP('LA (Gen)'!$B109,'LA22'!$B$2:$AR$165,'LA22'!E$1,0),(IF(LA_INDEX!$H$38=3,VLOOKUP('LA (Gen)'!$B109,'LA27'!$B$2:$AR$165,'LA27'!E$1,0),0)))))),5),"")</f>
        <v>4415</v>
      </c>
      <c r="H109" s="122">
        <f>IFERROR((IF(LA_INDEX!$H$38=1,VLOOKUP('LA (Gen)'!$B109,'LA21'!$B$2:$AR$165,'LA21'!F$1,0),(IF(LA_INDEX!$H$38=2,VLOOKUP('LA (Gen)'!$B109,'LA22'!$B$2:$AR$165,'LA22'!F$1,0),(IF(LA_INDEX!$H$38=3,VLOOKUP('LA (Gen)'!$B109,'LA27'!$B$2:$AR$165,'LA27'!F$1,0),0)))))),"")</f>
        <v>88</v>
      </c>
      <c r="I109" s="122">
        <f>IFERROR((IF(LA_INDEX!$H$38=1,VLOOKUP('LA (Gen)'!$B109,'LA21'!$B$2:$AR$165,'LA21'!G$1,0),(IF(LA_INDEX!$H$38=2,VLOOKUP('LA (Gen)'!$B109,'LA22'!$B$2:$AR$165,'LA22'!G$1,0),(IF(LA_INDEX!$H$38=3,VLOOKUP('LA (Gen)'!$B109,'LA27'!$B$2:$AR$165,'LA27'!G$1,0),0)))))),"")</f>
        <v>90</v>
      </c>
      <c r="J109" s="122">
        <f>IFERROR((IF(LA_INDEX!$H$38=1,VLOOKUP('LA (Gen)'!$B109,'LA21'!$B$2:$AR$165,'LA21'!H$1,0),(IF(LA_INDEX!$H$38=2,VLOOKUP('LA (Gen)'!$B109,'LA22'!$B$2:$AR$165,'LA22'!H$1,0),(IF(LA_INDEX!$H$38=3,VLOOKUP('LA (Gen)'!$B109,'LA27'!$B$2:$AR$165,'LA27'!H$1,0),0)))))),"")</f>
        <v>89</v>
      </c>
      <c r="K109" s="122">
        <f>IFERROR((IF(LA_INDEX!$H$38=1,VLOOKUP('LA (Gen)'!$B109,'LA21'!$B$2:$AR$165,'LA21'!I$1,0),(IF(LA_INDEX!$H$38=2,VLOOKUP('LA (Gen)'!$B109,'LA22'!$B$2:$AR$165,'LA22'!I$1,0),(IF(LA_INDEX!$H$38=3,VLOOKUP('LA (Gen)'!$B109,'LA27'!$B$2:$AR$165,'LA27'!I$1,0),0)))))),"")</f>
        <v>10</v>
      </c>
      <c r="L109" s="122">
        <f>IFERROR((IF(LA_INDEX!$H$38=1,VLOOKUP('LA (Gen)'!$B109,'LA21'!$B$2:$AR$165,'LA21'!J$1,0),(IF(LA_INDEX!$H$38=2,VLOOKUP('LA (Gen)'!$B109,'LA22'!$B$2:$AR$165,'LA22'!J$1,0),(IF(LA_INDEX!$H$38=3,VLOOKUP('LA (Gen)'!$B109,'LA27'!$B$2:$AR$165,'LA27'!J$1,0),0)))))),"")</f>
        <v>8</v>
      </c>
      <c r="M109" s="122">
        <f>IFERROR((IF(LA_INDEX!$H$38=1,VLOOKUP('LA (Gen)'!$B109,'LA21'!$B$2:$AR$165,'LA21'!K$1,0),(IF(LA_INDEX!$H$38=2,VLOOKUP('LA (Gen)'!$B109,'LA22'!$B$2:$AR$165,'LA22'!K$1,0),(IF(LA_INDEX!$H$38=3,VLOOKUP('LA (Gen)'!$B109,'LA27'!$B$2:$AR$165,'LA27'!K$1,0),0)))))),"")</f>
        <v>9</v>
      </c>
      <c r="N109" s="122">
        <f>IFERROR((IF(LA_INDEX!$H$38=1,VLOOKUP('LA (Gen)'!$B109,'LA21'!$B$2:$AR$165,'LA21'!L$1,0),(IF(LA_INDEX!$H$38=2,VLOOKUP('LA (Gen)'!$B109,'LA22'!$B$2:$AR$165,'LA22'!L$1,0),(IF(LA_INDEX!$H$38=3,VLOOKUP('LA (Gen)'!$B109,'LA27'!$B$2:$AR$165,'LA27'!L$1,0),0)))))),"")</f>
        <v>60</v>
      </c>
      <c r="O109" s="122">
        <f>IFERROR((IF(LA_INDEX!$H$38=1,VLOOKUP('LA (Gen)'!$B109,'LA21'!$B$2:$AR$165,'LA21'!M$1,0),(IF(LA_INDEX!$H$38=2,VLOOKUP('LA (Gen)'!$B109,'LA22'!$B$2:$AR$165,'LA22'!M$1,0),(IF(LA_INDEX!$H$38=3,VLOOKUP('LA (Gen)'!$B109,'LA27'!$B$2:$AR$165,'LA27'!M$1,0),0)))))),"")</f>
        <v>58</v>
      </c>
      <c r="P109" s="122">
        <f>IFERROR((IF(LA_INDEX!$H$38=1,VLOOKUP('LA (Gen)'!$B109,'LA21'!$B$2:$AR$165,'LA21'!N$1,0),(IF(LA_INDEX!$H$38=2,VLOOKUP('LA (Gen)'!$B109,'LA22'!$B$2:$AR$165,'LA22'!N$1,0),(IF(LA_INDEX!$H$38=3,VLOOKUP('LA (Gen)'!$B109,'LA27'!$B$2:$AR$165,'LA27'!N$1,0),0)))))),"")</f>
        <v>59</v>
      </c>
      <c r="Q109" s="122">
        <f>IFERROR((IF(LA_INDEX!$H$38=1,VLOOKUP('LA (Gen)'!$B109,'LA21'!$B$2:$AR$165,'LA21'!O$1,0),(IF(LA_INDEX!$H$38=2,VLOOKUP('LA (Gen)'!$B109,'LA22'!$B$2:$AR$165,'LA22'!O$1,0),(IF(LA_INDEX!$H$38=3,VLOOKUP('LA (Gen)'!$B109,'LA27'!$B$2:$AR$165,'LA27'!O$1,0),0)))))),"")</f>
        <v>17</v>
      </c>
      <c r="R109" s="122">
        <f>IFERROR((IF(LA_INDEX!$H$38=1,VLOOKUP('LA (Gen)'!$B109,'LA21'!$B$2:$AR$165,'LA21'!P$1,0),(IF(LA_INDEX!$H$38=2,VLOOKUP('LA (Gen)'!$B109,'LA22'!$B$2:$AR$165,'LA22'!P$1,0),(IF(LA_INDEX!$H$38=3,VLOOKUP('LA (Gen)'!$B109,'LA27'!$B$2:$AR$165,'LA27'!P$1,0),0)))))),"")</f>
        <v>16</v>
      </c>
      <c r="S109" s="122">
        <f>IFERROR((IF(LA_INDEX!$H$38=1,VLOOKUP('LA (Gen)'!$B109,'LA21'!$B$2:$AR$165,'LA21'!Q$1,0),(IF(LA_INDEX!$H$38=2,VLOOKUP('LA (Gen)'!$B109,'LA22'!$B$2:$AR$165,'LA22'!Q$1,0),(IF(LA_INDEX!$H$38=3,VLOOKUP('LA (Gen)'!$B109,'LA27'!$B$2:$AR$165,'LA27'!Q$1,0),0)))))),"")</f>
        <v>17</v>
      </c>
      <c r="T109" s="122">
        <f>IFERROR((IF(LA_INDEX!$H$38=1,VLOOKUP('LA (Gen)'!$B109,'LA21'!$B$2:$AR$165,'LA21'!R$1,0),(IF(LA_INDEX!$H$38=2,VLOOKUP('LA (Gen)'!$B109,'LA22'!$B$2:$AR$165,'LA22'!R$1,0),(IF(LA_INDEX!$H$38=3,VLOOKUP('LA (Gen)'!$B109,'LA27'!$B$2:$AR$165,'LA27'!R$1,0),0)))))),"")</f>
        <v>41</v>
      </c>
      <c r="U109" s="122">
        <f>IFERROR((IF(LA_INDEX!$H$38=1,VLOOKUP('LA (Gen)'!$B109,'LA21'!$B$2:$AR$165,'LA21'!S$1,0),(IF(LA_INDEX!$H$38=2,VLOOKUP('LA (Gen)'!$B109,'LA22'!$B$2:$AR$165,'LA22'!S$1,0),(IF(LA_INDEX!$H$38=3,VLOOKUP('LA (Gen)'!$B109,'LA27'!$B$2:$AR$165,'LA27'!S$1,0),0)))))),"")</f>
        <v>41</v>
      </c>
      <c r="V109" s="122">
        <f>IFERROR((IF(LA_INDEX!$H$38=1,VLOOKUP('LA (Gen)'!$B109,'LA21'!$B$2:$AR$165,'LA21'!T$1,0),(IF(LA_INDEX!$H$38=2,VLOOKUP('LA (Gen)'!$B109,'LA22'!$B$2:$AR$165,'LA22'!T$1,0),(IF(LA_INDEX!$H$38=3,VLOOKUP('LA (Gen)'!$B109,'LA27'!$B$2:$AR$165,'LA27'!T$1,0),0)))))),"")</f>
        <v>41</v>
      </c>
      <c r="W109" s="122">
        <f>IFERROR((IF(LA_INDEX!$H$38=1,VLOOKUP('LA (Gen)'!$B109,'LA21'!$B$2:$AR$165,'LA21'!U$1,0),(IF(LA_INDEX!$H$38=2,VLOOKUP('LA (Gen)'!$B109,'LA22'!$B$2:$AR$165,'LA22'!U$1,0),(IF(LA_INDEX!$H$38=3,VLOOKUP('LA (Gen)'!$B109,'LA27'!$B$2:$AR$165,'LA27'!U$1,0),0)))))),"")</f>
        <v>16</v>
      </c>
      <c r="X109" s="122">
        <f>IFERROR((IF(LA_INDEX!$H$38=1,VLOOKUP('LA (Gen)'!$B109,'LA21'!$B$2:$AR$165,'LA21'!V$1,0),(IF(LA_INDEX!$H$38=2,VLOOKUP('LA (Gen)'!$B109,'LA22'!$B$2:$AR$165,'LA22'!V$1,0),(IF(LA_INDEX!$H$38=3,VLOOKUP('LA (Gen)'!$B109,'LA27'!$B$2:$AR$165,'LA27'!V$1,0),0)))))),"")</f>
        <v>15</v>
      </c>
      <c r="Y109" s="122">
        <f>IFERROR((IF(LA_INDEX!$H$38=1,VLOOKUP('LA (Gen)'!$B109,'LA21'!$B$2:$AR$165,'LA21'!W$1,0),(IF(LA_INDEX!$H$38=2,VLOOKUP('LA (Gen)'!$B109,'LA22'!$B$2:$AR$165,'LA22'!W$1,0),(IF(LA_INDEX!$H$38=3,VLOOKUP('LA (Gen)'!$B109,'LA27'!$B$2:$AR$165,'LA27'!W$1,0),0)))))),"")</f>
        <v>16</v>
      </c>
      <c r="Z109" s="122">
        <f>IFERROR((IF(LA_INDEX!$H$38=1,VLOOKUP('LA (Gen)'!$B109,'LA21'!$B$2:$AR$165,'LA21'!X$1,0),(IF(LA_INDEX!$H$38=2,VLOOKUP('LA (Gen)'!$B109,'LA22'!$B$2:$AR$165,'LA22'!X$1,0),(IF(LA_INDEX!$H$38=3,VLOOKUP('LA (Gen)'!$B109,'LA27'!$B$2:$AR$165,'LA27'!X$1,0),0)))))),"")</f>
        <v>1</v>
      </c>
      <c r="AA109" s="122" t="str">
        <f>IFERROR((IF(LA_INDEX!$H$38=1,VLOOKUP('LA (Gen)'!$B109,'LA21'!$B$2:$AR$165,'LA21'!Y$1,0),(IF(LA_INDEX!$H$38=2,VLOOKUP('LA (Gen)'!$B109,'LA22'!$B$2:$AR$165,'LA22'!Y$1,0),(IF(LA_INDEX!$H$38=3,VLOOKUP('LA (Gen)'!$B109,'LA27'!$B$2:$AR$165,'LA27'!Y$1,0),0)))))),"")</f>
        <v>-</v>
      </c>
      <c r="AB109" s="122" t="str">
        <f>IFERROR((IF(LA_INDEX!$H$38=1,VLOOKUP('LA (Gen)'!$B109,'LA21'!$B$2:$AR$165,'LA21'!Z$1,0),(IF(LA_INDEX!$H$38=2,VLOOKUP('LA (Gen)'!$B109,'LA22'!$B$2:$AR$165,'LA22'!Z$1,0),(IF(LA_INDEX!$H$38=3,VLOOKUP('LA (Gen)'!$B109,'LA27'!$B$2:$AR$165,'LA27'!Z$1,0),0)))))),"")</f>
        <v>-</v>
      </c>
      <c r="AC109" s="122">
        <f>IFERROR((IF(LA_INDEX!$H$38=1,VLOOKUP('LA (Gen)'!$B109,'LA21'!$B$2:$AR$165,'LA21'!AA$1,0),(IF(LA_INDEX!$H$38=2,VLOOKUP('LA (Gen)'!$B109,'LA22'!$B$2:$AR$165,'LA22'!AA$1,0),(IF(LA_INDEX!$H$38=3,VLOOKUP('LA (Gen)'!$B109,'LA27'!$B$2:$AR$165,'LA27'!AA$1,0),0)))))),"")</f>
        <v>8</v>
      </c>
      <c r="AD109" s="122">
        <f>IFERROR((IF(LA_INDEX!$H$38=1,VLOOKUP('LA (Gen)'!$B109,'LA21'!$B$2:$AR$165,'LA21'!AB$1,0),(IF(LA_INDEX!$H$38=2,VLOOKUP('LA (Gen)'!$B109,'LA22'!$B$2:$AR$165,'LA22'!AB$1,0),(IF(LA_INDEX!$H$38=3,VLOOKUP('LA (Gen)'!$B109,'LA27'!$B$2:$AR$165,'LA27'!AB$1,0),0)))))),"")</f>
        <v>8</v>
      </c>
      <c r="AE109" s="122">
        <f>IFERROR((IF(LA_INDEX!$H$38=1,VLOOKUP('LA (Gen)'!$B109,'LA21'!$B$2:$AR$165,'LA21'!AC$1,0),(IF(LA_INDEX!$H$38=2,VLOOKUP('LA (Gen)'!$B109,'LA22'!$B$2:$AR$165,'LA22'!AC$1,0),(IF(LA_INDEX!$H$38=3,VLOOKUP('LA (Gen)'!$B109,'LA27'!$B$2:$AR$165,'LA27'!AC$1,0),0)))))),"")</f>
        <v>8</v>
      </c>
      <c r="AF109" s="122">
        <f>IFERROR((IF(LA_INDEX!$H$38=1,VLOOKUP('LA (Gen)'!$B109,'LA21'!$B$2:$AR$165,'LA21'!AD$1,0),(IF(LA_INDEX!$H$38=2,VLOOKUP('LA (Gen)'!$B109,'LA22'!$B$2:$AR$165,'LA22'!AD$1,0),(IF(LA_INDEX!$H$38=3,VLOOKUP('LA (Gen)'!$B109,'LA27'!$B$2:$AR$165,'LA27'!AD$1,0),0)))))),"")</f>
        <v>26</v>
      </c>
      <c r="AG109" s="122">
        <f>IFERROR((IF(LA_INDEX!$H$38=1,VLOOKUP('LA (Gen)'!$B109,'LA21'!$B$2:$AR$165,'LA21'!AE$1,0),(IF(LA_INDEX!$H$38=2,VLOOKUP('LA (Gen)'!$B109,'LA22'!$B$2:$AR$165,'LA22'!AE$1,0),(IF(LA_INDEX!$H$38=3,VLOOKUP('LA (Gen)'!$B109,'LA27'!$B$2:$AR$165,'LA27'!AE$1,0),0)))))),"")</f>
        <v>26</v>
      </c>
      <c r="AH109" s="122">
        <f>IFERROR((IF(LA_INDEX!$H$38=1,VLOOKUP('LA (Gen)'!$B109,'LA21'!$B$2:$AR$165,'LA21'!AF$1,0),(IF(LA_INDEX!$H$38=2,VLOOKUP('LA (Gen)'!$B109,'LA22'!$B$2:$AR$165,'LA22'!AF$1,0),(IF(LA_INDEX!$H$38=3,VLOOKUP('LA (Gen)'!$B109,'LA27'!$B$2:$AR$165,'LA27'!AF$1,0),0)))))),"")</f>
        <v>26</v>
      </c>
      <c r="AI109" s="122">
        <f>IFERROR((IF(LA_INDEX!$H$38=1,VLOOKUP('LA (Gen)'!$B109,'LA21'!$B$2:$AR$165,'LA21'!AG$1,0),(IF(LA_INDEX!$H$38=2,VLOOKUP('LA (Gen)'!$B109,'LA22'!$B$2:$AR$165,'LA22'!AG$1,0),(IF(LA_INDEX!$H$38=3,VLOOKUP('LA (Gen)'!$B109,'LA27'!$B$2:$AR$165,'LA27'!AG$1,0),0)))))),"")</f>
        <v>2</v>
      </c>
      <c r="AJ109" s="122">
        <f>IFERROR((IF(LA_INDEX!$H$38=1,VLOOKUP('LA (Gen)'!$B109,'LA21'!$B$2:$AR$165,'LA21'!AH$1,0),(IF(LA_INDEX!$H$38=2,VLOOKUP('LA (Gen)'!$B109,'LA22'!$B$2:$AR$165,'LA22'!AH$1,0),(IF(LA_INDEX!$H$38=3,VLOOKUP('LA (Gen)'!$B109,'LA27'!$B$2:$AR$165,'LA27'!AH$1,0),0)))))),"")</f>
        <v>1</v>
      </c>
      <c r="AK109" s="122">
        <f>IFERROR((IF(LA_INDEX!$H$38=1,VLOOKUP('LA (Gen)'!$B109,'LA21'!$B$2:$AR$165,'LA21'!AI$1,0),(IF(LA_INDEX!$H$38=2,VLOOKUP('LA (Gen)'!$B109,'LA22'!$B$2:$AR$165,'LA22'!AI$1,0),(IF(LA_INDEX!$H$38=3,VLOOKUP('LA (Gen)'!$B109,'LA27'!$B$2:$AR$165,'LA27'!AI$1,0),0)))))),"")</f>
        <v>1</v>
      </c>
      <c r="AL109" s="122">
        <f>IFERROR((IF(LA_INDEX!$H$38=1,VLOOKUP('LA (Gen)'!$B109,'LA21'!$B$2:$AR$165,'LA21'!AJ$1,0),(IF(LA_INDEX!$H$38=2,VLOOKUP('LA (Gen)'!$B109,'LA22'!$B$2:$AR$165,'LA22'!AJ$1,0),(IF(LA_INDEX!$H$38=3,VLOOKUP('LA (Gen)'!$B109,'LA27'!$B$2:$AR$165,'LA27'!AJ$1,0),0)))))),"")</f>
        <v>27</v>
      </c>
      <c r="AM109" s="122">
        <f>IFERROR((IF(LA_INDEX!$H$38=1,VLOOKUP('LA (Gen)'!$B109,'LA21'!$B$2:$AR$165,'LA21'!AK$1,0),(IF(LA_INDEX!$H$38=2,VLOOKUP('LA (Gen)'!$B109,'LA22'!$B$2:$AR$165,'LA22'!AK$1,0),(IF(LA_INDEX!$H$38=3,VLOOKUP('LA (Gen)'!$B109,'LA27'!$B$2:$AR$165,'LA27'!AK$1,0),0)))))),"")</f>
        <v>32</v>
      </c>
      <c r="AN109" s="122">
        <f>IFERROR((IF(LA_INDEX!$H$38=1,VLOOKUP('LA (Gen)'!$B109,'LA21'!$B$2:$AR$165,'LA21'!AL$1,0),(IF(LA_INDEX!$H$38=2,VLOOKUP('LA (Gen)'!$B109,'LA22'!$B$2:$AR$165,'LA22'!AL$1,0),(IF(LA_INDEX!$H$38=3,VLOOKUP('LA (Gen)'!$B109,'LA27'!$B$2:$AR$165,'LA27'!AL$1,0),0)))))),"")</f>
        <v>30</v>
      </c>
      <c r="AO109" s="122">
        <f>IFERROR((IF(LA_INDEX!$H$38=1,VLOOKUP('LA (Gen)'!$B109,'LA21'!$B$2:$AR$165,'LA21'!AM$1,0),(IF(LA_INDEX!$H$38=2,VLOOKUP('LA (Gen)'!$B109,'LA22'!$B$2:$AR$165,'LA22'!AM$1,0),(IF(LA_INDEX!$H$38=3,VLOOKUP('LA (Gen)'!$B109,'LA27'!$B$2:$AR$165,'LA27'!AM$1,0),0)))))),"")</f>
        <v>9</v>
      </c>
      <c r="AP109" s="122">
        <f>IFERROR((IF(LA_INDEX!$H$38=1,VLOOKUP('LA (Gen)'!$B109,'LA21'!$B$2:$AR$165,'LA21'!AN$1,0),(IF(LA_INDEX!$H$38=2,VLOOKUP('LA (Gen)'!$B109,'LA22'!$B$2:$AR$165,'LA22'!AN$1,0),(IF(LA_INDEX!$H$38=3,VLOOKUP('LA (Gen)'!$B109,'LA27'!$B$2:$AR$165,'LA27'!AN$1,0),0)))))),"")</f>
        <v>7</v>
      </c>
      <c r="AQ109" s="122">
        <f>IFERROR((IF(LA_INDEX!$H$38=1,VLOOKUP('LA (Gen)'!$B109,'LA21'!$B$2:$AR$165,'LA21'!AO$1,0),(IF(LA_INDEX!$H$38=2,VLOOKUP('LA (Gen)'!$B109,'LA22'!$B$2:$AR$165,'LA22'!AO$1,0),(IF(LA_INDEX!$H$38=3,VLOOKUP('LA (Gen)'!$B109,'LA27'!$B$2:$AR$165,'LA27'!AO$1,0),0)))))),"")</f>
        <v>8</v>
      </c>
      <c r="AR109" s="122">
        <f>IFERROR((IF(LA_INDEX!$H$38=1,VLOOKUP('LA (Gen)'!$B109,'LA21'!$B$2:$AR$165,'LA21'!AP$1,0),(IF(LA_INDEX!$H$38=2,VLOOKUP('LA (Gen)'!$B109,'LA22'!$B$2:$AR$165,'LA22'!AP$1,0),(IF(LA_INDEX!$H$38=3,VLOOKUP('LA (Gen)'!$B109,'LA27'!$B$2:$AR$165,'LA27'!AP$1,0),0)))))),"")</f>
        <v>4</v>
      </c>
      <c r="AS109" s="122">
        <f>IFERROR((IF(LA_INDEX!$H$38=1,VLOOKUP('LA (Gen)'!$B109,'LA21'!$B$2:$AR$165,'LA21'!AQ$1,0),(IF(LA_INDEX!$H$38=2,VLOOKUP('LA (Gen)'!$B109,'LA22'!$B$2:$AR$165,'LA22'!AQ$1,0),(IF(LA_INDEX!$H$38=3,VLOOKUP('LA (Gen)'!$B109,'LA27'!$B$2:$AR$165,'LA27'!AQ$1,0),0)))))),"")</f>
        <v>3</v>
      </c>
      <c r="AT109" s="122">
        <f>IFERROR((IF(LA_INDEX!$H$38=1,VLOOKUP('LA (Gen)'!$B109,'LA21'!$B$2:$AR$165,'LA21'!AR$1,0),(IF(LA_INDEX!$H$38=2,VLOOKUP('LA (Gen)'!$B109,'LA22'!$B$2:$AR$165,'LA22'!AR$1,0),(IF(LA_INDEX!$H$38=3,VLOOKUP('LA (Gen)'!$B109,'LA27'!$B$2:$AR$165,'LA27'!AR$1,0),0)))))),"")</f>
        <v>4</v>
      </c>
    </row>
    <row r="110" spans="1:46" x14ac:dyDescent="0.3">
      <c r="A110" s="80" t="s">
        <v>535</v>
      </c>
      <c r="B110" s="114">
        <v>883</v>
      </c>
      <c r="C110" s="80" t="s">
        <v>406</v>
      </c>
      <c r="D110" s="80" t="s">
        <v>262</v>
      </c>
      <c r="E110" s="122">
        <f>IFERROR(MROUND((IF(LA_INDEX!$H$38=1,VLOOKUP('LA (Gen)'!$B110,'LA21'!$B$2:$AR$165,'LA21'!C$1,0),(IF(LA_INDEX!$H$38=2,VLOOKUP('LA (Gen)'!$B110,'LA22'!$B$2:$AR$165,'LA22'!C$1,0),(IF(LA_INDEX!$H$38=3,VLOOKUP('LA (Gen)'!$B110,'LA27'!$B$2:$AR$165,'LA27'!C$1,0),0)))))),5),"")</f>
        <v>435</v>
      </c>
      <c r="F110" s="122">
        <f>IFERROR(MROUND((IF(LA_INDEX!$H$38=1,VLOOKUP('LA (Gen)'!$B110,'LA21'!$B$2:$AR$165,'LA21'!D$1,0),(IF(LA_INDEX!$H$38=2,VLOOKUP('LA (Gen)'!$B110,'LA22'!$B$2:$AR$165,'LA22'!D$1,0),(IF(LA_INDEX!$H$38=3,VLOOKUP('LA (Gen)'!$B110,'LA27'!$B$2:$AR$165,'LA27'!D$1,0),0)))))),5),"")</f>
        <v>505</v>
      </c>
      <c r="G110" s="122">
        <f>IFERROR(MROUND((IF(LA_INDEX!$H$38=1,VLOOKUP('LA (Gen)'!$B110,'LA21'!$B$2:$AR$165,'LA21'!E$1,0),(IF(LA_INDEX!$H$38=2,VLOOKUP('LA (Gen)'!$B110,'LA22'!$B$2:$AR$165,'LA22'!E$1,0),(IF(LA_INDEX!$H$38=3,VLOOKUP('LA (Gen)'!$B110,'LA27'!$B$2:$AR$165,'LA27'!E$1,0),0)))))),5),"")</f>
        <v>935</v>
      </c>
      <c r="H110" s="122">
        <f>IFERROR((IF(LA_INDEX!$H$38=1,VLOOKUP('LA (Gen)'!$B110,'LA21'!$B$2:$AR$165,'LA21'!F$1,0),(IF(LA_INDEX!$H$38=2,VLOOKUP('LA (Gen)'!$B110,'LA22'!$B$2:$AR$165,'LA22'!F$1,0),(IF(LA_INDEX!$H$38=3,VLOOKUP('LA (Gen)'!$B110,'LA27'!$B$2:$AR$165,'LA27'!F$1,0),0)))))),"")</f>
        <v>83</v>
      </c>
      <c r="I110" s="122">
        <f>IFERROR((IF(LA_INDEX!$H$38=1,VLOOKUP('LA (Gen)'!$B110,'LA21'!$B$2:$AR$165,'LA21'!G$1,0),(IF(LA_INDEX!$H$38=2,VLOOKUP('LA (Gen)'!$B110,'LA22'!$B$2:$AR$165,'LA22'!G$1,0),(IF(LA_INDEX!$H$38=3,VLOOKUP('LA (Gen)'!$B110,'LA27'!$B$2:$AR$165,'LA27'!G$1,0),0)))))),"")</f>
        <v>92</v>
      </c>
      <c r="J110" s="122">
        <f>IFERROR((IF(LA_INDEX!$H$38=1,VLOOKUP('LA (Gen)'!$B110,'LA21'!$B$2:$AR$165,'LA21'!H$1,0),(IF(LA_INDEX!$H$38=2,VLOOKUP('LA (Gen)'!$B110,'LA22'!$B$2:$AR$165,'LA22'!H$1,0),(IF(LA_INDEX!$H$38=3,VLOOKUP('LA (Gen)'!$B110,'LA27'!$B$2:$AR$165,'LA27'!H$1,0),0)))))),"")</f>
        <v>88</v>
      </c>
      <c r="K110" s="122">
        <f>IFERROR((IF(LA_INDEX!$H$38=1,VLOOKUP('LA (Gen)'!$B110,'LA21'!$B$2:$AR$165,'LA21'!I$1,0),(IF(LA_INDEX!$H$38=2,VLOOKUP('LA (Gen)'!$B110,'LA22'!$B$2:$AR$165,'LA22'!I$1,0),(IF(LA_INDEX!$H$38=3,VLOOKUP('LA (Gen)'!$B110,'LA27'!$B$2:$AR$165,'LA27'!I$1,0),0)))))),"")</f>
        <v>11</v>
      </c>
      <c r="L110" s="122">
        <f>IFERROR((IF(LA_INDEX!$H$38=1,VLOOKUP('LA (Gen)'!$B110,'LA21'!$B$2:$AR$165,'LA21'!J$1,0),(IF(LA_INDEX!$H$38=2,VLOOKUP('LA (Gen)'!$B110,'LA22'!$B$2:$AR$165,'LA22'!J$1,0),(IF(LA_INDEX!$H$38=3,VLOOKUP('LA (Gen)'!$B110,'LA27'!$B$2:$AR$165,'LA27'!J$1,0),0)))))),"")</f>
        <v>10</v>
      </c>
      <c r="M110" s="122">
        <f>IFERROR((IF(LA_INDEX!$H$38=1,VLOOKUP('LA (Gen)'!$B110,'LA21'!$B$2:$AR$165,'LA21'!K$1,0),(IF(LA_INDEX!$H$38=2,VLOOKUP('LA (Gen)'!$B110,'LA22'!$B$2:$AR$165,'LA22'!K$1,0),(IF(LA_INDEX!$H$38=3,VLOOKUP('LA (Gen)'!$B110,'LA27'!$B$2:$AR$165,'LA27'!K$1,0),0)))))),"")</f>
        <v>11</v>
      </c>
      <c r="N110" s="122">
        <f>IFERROR((IF(LA_INDEX!$H$38=1,VLOOKUP('LA (Gen)'!$B110,'LA21'!$B$2:$AR$165,'LA21'!L$1,0),(IF(LA_INDEX!$H$38=2,VLOOKUP('LA (Gen)'!$B110,'LA22'!$B$2:$AR$165,'LA22'!L$1,0),(IF(LA_INDEX!$H$38=3,VLOOKUP('LA (Gen)'!$B110,'LA27'!$B$2:$AR$165,'LA27'!L$1,0),0)))))),"")</f>
        <v>52</v>
      </c>
      <c r="O110" s="122">
        <f>IFERROR((IF(LA_INDEX!$H$38=1,VLOOKUP('LA (Gen)'!$B110,'LA21'!$B$2:$AR$165,'LA21'!M$1,0),(IF(LA_INDEX!$H$38=2,VLOOKUP('LA (Gen)'!$B110,'LA22'!$B$2:$AR$165,'LA22'!M$1,0),(IF(LA_INDEX!$H$38=3,VLOOKUP('LA (Gen)'!$B110,'LA27'!$B$2:$AR$165,'LA27'!M$1,0),0)))))),"")</f>
        <v>58</v>
      </c>
      <c r="P110" s="122">
        <f>IFERROR((IF(LA_INDEX!$H$38=1,VLOOKUP('LA (Gen)'!$B110,'LA21'!$B$2:$AR$165,'LA21'!N$1,0),(IF(LA_INDEX!$H$38=2,VLOOKUP('LA (Gen)'!$B110,'LA22'!$B$2:$AR$165,'LA22'!N$1,0),(IF(LA_INDEX!$H$38=3,VLOOKUP('LA (Gen)'!$B110,'LA27'!$B$2:$AR$165,'LA27'!N$1,0),0)))))),"")</f>
        <v>55</v>
      </c>
      <c r="Q110" s="122">
        <f>IFERROR((IF(LA_INDEX!$H$38=1,VLOOKUP('LA (Gen)'!$B110,'LA21'!$B$2:$AR$165,'LA21'!O$1,0),(IF(LA_INDEX!$H$38=2,VLOOKUP('LA (Gen)'!$B110,'LA22'!$B$2:$AR$165,'LA22'!O$1,0),(IF(LA_INDEX!$H$38=3,VLOOKUP('LA (Gen)'!$B110,'LA27'!$B$2:$AR$165,'LA27'!O$1,0),0)))))),"")</f>
        <v>10</v>
      </c>
      <c r="R110" s="122">
        <f>IFERROR((IF(LA_INDEX!$H$38=1,VLOOKUP('LA (Gen)'!$B110,'LA21'!$B$2:$AR$165,'LA21'!P$1,0),(IF(LA_INDEX!$H$38=2,VLOOKUP('LA (Gen)'!$B110,'LA22'!$B$2:$AR$165,'LA22'!P$1,0),(IF(LA_INDEX!$H$38=3,VLOOKUP('LA (Gen)'!$B110,'LA27'!$B$2:$AR$165,'LA27'!P$1,0),0)))))),"")</f>
        <v>10</v>
      </c>
      <c r="S110" s="122">
        <f>IFERROR((IF(LA_INDEX!$H$38=1,VLOOKUP('LA (Gen)'!$B110,'LA21'!$B$2:$AR$165,'LA21'!Q$1,0),(IF(LA_INDEX!$H$38=2,VLOOKUP('LA (Gen)'!$B110,'LA22'!$B$2:$AR$165,'LA22'!Q$1,0),(IF(LA_INDEX!$H$38=3,VLOOKUP('LA (Gen)'!$B110,'LA27'!$B$2:$AR$165,'LA27'!Q$1,0),0)))))),"")</f>
        <v>10</v>
      </c>
      <c r="T110" s="122">
        <f>IFERROR((IF(LA_INDEX!$H$38=1,VLOOKUP('LA (Gen)'!$B110,'LA21'!$B$2:$AR$165,'LA21'!R$1,0),(IF(LA_INDEX!$H$38=2,VLOOKUP('LA (Gen)'!$B110,'LA22'!$B$2:$AR$165,'LA22'!R$1,0),(IF(LA_INDEX!$H$38=3,VLOOKUP('LA (Gen)'!$B110,'LA27'!$B$2:$AR$165,'LA27'!R$1,0),0)))))),"")</f>
        <v>40</v>
      </c>
      <c r="U110" s="122">
        <f>IFERROR((IF(LA_INDEX!$H$38=1,VLOOKUP('LA (Gen)'!$B110,'LA21'!$B$2:$AR$165,'LA21'!S$1,0),(IF(LA_INDEX!$H$38=2,VLOOKUP('LA (Gen)'!$B110,'LA22'!$B$2:$AR$165,'LA22'!S$1,0),(IF(LA_INDEX!$H$38=3,VLOOKUP('LA (Gen)'!$B110,'LA27'!$B$2:$AR$165,'LA27'!S$1,0),0)))))),"")</f>
        <v>46</v>
      </c>
      <c r="V110" s="122">
        <f>IFERROR((IF(LA_INDEX!$H$38=1,VLOOKUP('LA (Gen)'!$B110,'LA21'!$B$2:$AR$165,'LA21'!T$1,0),(IF(LA_INDEX!$H$38=2,VLOOKUP('LA (Gen)'!$B110,'LA22'!$B$2:$AR$165,'LA22'!T$1,0),(IF(LA_INDEX!$H$38=3,VLOOKUP('LA (Gen)'!$B110,'LA27'!$B$2:$AR$165,'LA27'!T$1,0),0)))))),"")</f>
        <v>43</v>
      </c>
      <c r="W110" s="122">
        <f>IFERROR((IF(LA_INDEX!$H$38=1,VLOOKUP('LA (Gen)'!$B110,'LA21'!$B$2:$AR$165,'LA21'!U$1,0),(IF(LA_INDEX!$H$38=2,VLOOKUP('LA (Gen)'!$B110,'LA22'!$B$2:$AR$165,'LA22'!U$1,0),(IF(LA_INDEX!$H$38=3,VLOOKUP('LA (Gen)'!$B110,'LA27'!$B$2:$AR$165,'LA27'!U$1,0),0)))))),"")</f>
        <v>12</v>
      </c>
      <c r="X110" s="122">
        <f>IFERROR((IF(LA_INDEX!$H$38=1,VLOOKUP('LA (Gen)'!$B110,'LA21'!$B$2:$AR$165,'LA21'!V$1,0),(IF(LA_INDEX!$H$38=2,VLOOKUP('LA (Gen)'!$B110,'LA22'!$B$2:$AR$165,'LA22'!V$1,0),(IF(LA_INDEX!$H$38=3,VLOOKUP('LA (Gen)'!$B110,'LA27'!$B$2:$AR$165,'LA27'!V$1,0),0)))))),"")</f>
        <v>17</v>
      </c>
      <c r="Y110" s="122">
        <f>IFERROR((IF(LA_INDEX!$H$38=1,VLOOKUP('LA (Gen)'!$B110,'LA21'!$B$2:$AR$165,'LA21'!W$1,0),(IF(LA_INDEX!$H$38=2,VLOOKUP('LA (Gen)'!$B110,'LA22'!$B$2:$AR$165,'LA22'!W$1,0),(IF(LA_INDEX!$H$38=3,VLOOKUP('LA (Gen)'!$B110,'LA27'!$B$2:$AR$165,'LA27'!W$1,0),0)))))),"")</f>
        <v>14</v>
      </c>
      <c r="Z110" s="122" t="str">
        <f>IFERROR((IF(LA_INDEX!$H$38=1,VLOOKUP('LA (Gen)'!$B110,'LA21'!$B$2:$AR$165,'LA21'!X$1,0),(IF(LA_INDEX!$H$38=2,VLOOKUP('LA (Gen)'!$B110,'LA22'!$B$2:$AR$165,'LA22'!X$1,0),(IF(LA_INDEX!$H$38=3,VLOOKUP('LA (Gen)'!$B110,'LA27'!$B$2:$AR$165,'LA27'!X$1,0),0)))))),"")</f>
        <v>x</v>
      </c>
      <c r="AA110" s="122" t="str">
        <f>IFERROR((IF(LA_INDEX!$H$38=1,VLOOKUP('LA (Gen)'!$B110,'LA21'!$B$2:$AR$165,'LA21'!Y$1,0),(IF(LA_INDEX!$H$38=2,VLOOKUP('LA (Gen)'!$B110,'LA22'!$B$2:$AR$165,'LA22'!Y$1,0),(IF(LA_INDEX!$H$38=3,VLOOKUP('LA (Gen)'!$B110,'LA27'!$B$2:$AR$165,'LA27'!Y$1,0),0)))))),"")</f>
        <v>x</v>
      </c>
      <c r="AB110" s="122" t="str">
        <f>IFERROR((IF(LA_INDEX!$H$38=1,VLOOKUP('LA (Gen)'!$B110,'LA21'!$B$2:$AR$165,'LA21'!Z$1,0),(IF(LA_INDEX!$H$38=2,VLOOKUP('LA (Gen)'!$B110,'LA22'!$B$2:$AR$165,'LA22'!Z$1,0),(IF(LA_INDEX!$H$38=3,VLOOKUP('LA (Gen)'!$B110,'LA27'!$B$2:$AR$165,'LA27'!Z$1,0),0)))))),"")</f>
        <v>x</v>
      </c>
      <c r="AC110" s="122">
        <f>IFERROR((IF(LA_INDEX!$H$38=1,VLOOKUP('LA (Gen)'!$B110,'LA21'!$B$2:$AR$165,'LA21'!AA$1,0),(IF(LA_INDEX!$H$38=2,VLOOKUP('LA (Gen)'!$B110,'LA22'!$B$2:$AR$165,'LA22'!AA$1,0),(IF(LA_INDEX!$H$38=3,VLOOKUP('LA (Gen)'!$B110,'LA27'!$B$2:$AR$165,'LA27'!AA$1,0),0)))))),"")</f>
        <v>3</v>
      </c>
      <c r="AD110" s="122">
        <f>IFERROR((IF(LA_INDEX!$H$38=1,VLOOKUP('LA (Gen)'!$B110,'LA21'!$B$2:$AR$165,'LA21'!AB$1,0),(IF(LA_INDEX!$H$38=2,VLOOKUP('LA (Gen)'!$B110,'LA22'!$B$2:$AR$165,'LA22'!AB$1,0),(IF(LA_INDEX!$H$38=3,VLOOKUP('LA (Gen)'!$B110,'LA27'!$B$2:$AR$165,'LA27'!AB$1,0),0)))))),"")</f>
        <v>5</v>
      </c>
      <c r="AE110" s="122">
        <f>IFERROR((IF(LA_INDEX!$H$38=1,VLOOKUP('LA (Gen)'!$B110,'LA21'!$B$2:$AR$165,'LA21'!AC$1,0),(IF(LA_INDEX!$H$38=2,VLOOKUP('LA (Gen)'!$B110,'LA22'!$B$2:$AR$165,'LA22'!AC$1,0),(IF(LA_INDEX!$H$38=3,VLOOKUP('LA (Gen)'!$B110,'LA27'!$B$2:$AR$165,'LA27'!AC$1,0),0)))))),"")</f>
        <v>4</v>
      </c>
      <c r="AF110" s="122">
        <f>IFERROR((IF(LA_INDEX!$H$38=1,VLOOKUP('LA (Gen)'!$B110,'LA21'!$B$2:$AR$165,'LA21'!AD$1,0),(IF(LA_INDEX!$H$38=2,VLOOKUP('LA (Gen)'!$B110,'LA22'!$B$2:$AR$165,'LA22'!AD$1,0),(IF(LA_INDEX!$H$38=3,VLOOKUP('LA (Gen)'!$B110,'LA27'!$B$2:$AR$165,'LA27'!AD$1,0),0)))))),"")</f>
        <v>28</v>
      </c>
      <c r="AG110" s="122">
        <f>IFERROR((IF(LA_INDEX!$H$38=1,VLOOKUP('LA (Gen)'!$B110,'LA21'!$B$2:$AR$165,'LA21'!AE$1,0),(IF(LA_INDEX!$H$38=2,VLOOKUP('LA (Gen)'!$B110,'LA22'!$B$2:$AR$165,'LA22'!AE$1,0),(IF(LA_INDEX!$H$38=3,VLOOKUP('LA (Gen)'!$B110,'LA27'!$B$2:$AR$165,'LA27'!AE$1,0),0)))))),"")</f>
        <v>30</v>
      </c>
      <c r="AH110" s="122">
        <f>IFERROR((IF(LA_INDEX!$H$38=1,VLOOKUP('LA (Gen)'!$B110,'LA21'!$B$2:$AR$165,'LA21'!AF$1,0),(IF(LA_INDEX!$H$38=2,VLOOKUP('LA (Gen)'!$B110,'LA22'!$B$2:$AR$165,'LA22'!AF$1,0),(IF(LA_INDEX!$H$38=3,VLOOKUP('LA (Gen)'!$B110,'LA27'!$B$2:$AR$165,'LA27'!AF$1,0),0)))))),"")</f>
        <v>29</v>
      </c>
      <c r="AI110" s="122">
        <f>IFERROR((IF(LA_INDEX!$H$38=1,VLOOKUP('LA (Gen)'!$B110,'LA21'!$B$2:$AR$165,'LA21'!AG$1,0),(IF(LA_INDEX!$H$38=2,VLOOKUP('LA (Gen)'!$B110,'LA22'!$B$2:$AR$165,'LA22'!AG$1,0),(IF(LA_INDEX!$H$38=3,VLOOKUP('LA (Gen)'!$B110,'LA27'!$B$2:$AR$165,'LA27'!AG$1,0),0)))))),"")</f>
        <v>2</v>
      </c>
      <c r="AJ110" s="122">
        <f>IFERROR((IF(LA_INDEX!$H$38=1,VLOOKUP('LA (Gen)'!$B110,'LA21'!$B$2:$AR$165,'LA21'!AH$1,0),(IF(LA_INDEX!$H$38=2,VLOOKUP('LA (Gen)'!$B110,'LA22'!$B$2:$AR$165,'LA22'!AH$1,0),(IF(LA_INDEX!$H$38=3,VLOOKUP('LA (Gen)'!$B110,'LA27'!$B$2:$AR$165,'LA27'!AH$1,0),0)))))),"")</f>
        <v>2</v>
      </c>
      <c r="AK110" s="122">
        <f>IFERROR((IF(LA_INDEX!$H$38=1,VLOOKUP('LA (Gen)'!$B110,'LA21'!$B$2:$AR$165,'LA21'!AI$1,0),(IF(LA_INDEX!$H$38=2,VLOOKUP('LA (Gen)'!$B110,'LA22'!$B$2:$AR$165,'LA22'!AI$1,0),(IF(LA_INDEX!$H$38=3,VLOOKUP('LA (Gen)'!$B110,'LA27'!$B$2:$AR$165,'LA27'!AI$1,0),0)))))),"")</f>
        <v>2</v>
      </c>
      <c r="AL110" s="122">
        <f>IFERROR((IF(LA_INDEX!$H$38=1,VLOOKUP('LA (Gen)'!$B110,'LA21'!$B$2:$AR$165,'LA21'!AJ$1,0),(IF(LA_INDEX!$H$38=2,VLOOKUP('LA (Gen)'!$B110,'LA22'!$B$2:$AR$165,'LA22'!AJ$1,0),(IF(LA_INDEX!$H$38=3,VLOOKUP('LA (Gen)'!$B110,'LA27'!$B$2:$AR$165,'LA27'!AJ$1,0),0)))))),"")</f>
        <v>31</v>
      </c>
      <c r="AM110" s="122">
        <f>IFERROR((IF(LA_INDEX!$H$38=1,VLOOKUP('LA (Gen)'!$B110,'LA21'!$B$2:$AR$165,'LA21'!AK$1,0),(IF(LA_INDEX!$H$38=2,VLOOKUP('LA (Gen)'!$B110,'LA22'!$B$2:$AR$165,'LA22'!AK$1,0),(IF(LA_INDEX!$H$38=3,VLOOKUP('LA (Gen)'!$B110,'LA27'!$B$2:$AR$165,'LA27'!AK$1,0),0)))))),"")</f>
        <v>34</v>
      </c>
      <c r="AN110" s="122">
        <f>IFERROR((IF(LA_INDEX!$H$38=1,VLOOKUP('LA (Gen)'!$B110,'LA21'!$B$2:$AR$165,'LA21'!AL$1,0),(IF(LA_INDEX!$H$38=2,VLOOKUP('LA (Gen)'!$B110,'LA22'!$B$2:$AR$165,'LA22'!AL$1,0),(IF(LA_INDEX!$H$38=3,VLOOKUP('LA (Gen)'!$B110,'LA27'!$B$2:$AR$165,'LA27'!AL$1,0),0)))))),"")</f>
        <v>32</v>
      </c>
      <c r="AO110" s="122">
        <f>IFERROR((IF(LA_INDEX!$H$38=1,VLOOKUP('LA (Gen)'!$B110,'LA21'!$B$2:$AR$165,'LA21'!AM$1,0),(IF(LA_INDEX!$H$38=2,VLOOKUP('LA (Gen)'!$B110,'LA22'!$B$2:$AR$165,'LA22'!AM$1,0),(IF(LA_INDEX!$H$38=3,VLOOKUP('LA (Gen)'!$B110,'LA27'!$B$2:$AR$165,'LA27'!AM$1,0),0)))))),"")</f>
        <v>13</v>
      </c>
      <c r="AP110" s="122">
        <f>IFERROR((IF(LA_INDEX!$H$38=1,VLOOKUP('LA (Gen)'!$B110,'LA21'!$B$2:$AR$165,'LA21'!AN$1,0),(IF(LA_INDEX!$H$38=2,VLOOKUP('LA (Gen)'!$B110,'LA22'!$B$2:$AR$165,'LA22'!AN$1,0),(IF(LA_INDEX!$H$38=3,VLOOKUP('LA (Gen)'!$B110,'LA27'!$B$2:$AR$165,'LA27'!AN$1,0),0)))))),"")</f>
        <v>6</v>
      </c>
      <c r="AQ110" s="122">
        <f>IFERROR((IF(LA_INDEX!$H$38=1,VLOOKUP('LA (Gen)'!$B110,'LA21'!$B$2:$AR$165,'LA21'!AO$1,0),(IF(LA_INDEX!$H$38=2,VLOOKUP('LA (Gen)'!$B110,'LA22'!$B$2:$AR$165,'LA22'!AO$1,0),(IF(LA_INDEX!$H$38=3,VLOOKUP('LA (Gen)'!$B110,'LA27'!$B$2:$AR$165,'LA27'!AO$1,0),0)))))),"")</f>
        <v>9</v>
      </c>
      <c r="AR110" s="122">
        <f>IFERROR((IF(LA_INDEX!$H$38=1,VLOOKUP('LA (Gen)'!$B110,'LA21'!$B$2:$AR$165,'LA21'!AP$1,0),(IF(LA_INDEX!$H$38=2,VLOOKUP('LA (Gen)'!$B110,'LA22'!$B$2:$AR$165,'LA22'!AP$1,0),(IF(LA_INDEX!$H$38=3,VLOOKUP('LA (Gen)'!$B110,'LA27'!$B$2:$AR$165,'LA27'!AP$1,0),0)))))),"")</f>
        <v>4</v>
      </c>
      <c r="AS110" s="122">
        <f>IFERROR((IF(LA_INDEX!$H$38=1,VLOOKUP('LA (Gen)'!$B110,'LA21'!$B$2:$AR$165,'LA21'!AQ$1,0),(IF(LA_INDEX!$H$38=2,VLOOKUP('LA (Gen)'!$B110,'LA22'!$B$2:$AR$165,'LA22'!AQ$1,0),(IF(LA_INDEX!$H$38=3,VLOOKUP('LA (Gen)'!$B110,'LA27'!$B$2:$AR$165,'LA27'!AQ$1,0),0)))))),"")</f>
        <v>2</v>
      </c>
      <c r="AT110" s="122">
        <f>IFERROR((IF(LA_INDEX!$H$38=1,VLOOKUP('LA (Gen)'!$B110,'LA21'!$B$2:$AR$165,'LA21'!AR$1,0),(IF(LA_INDEX!$H$38=2,VLOOKUP('LA (Gen)'!$B110,'LA22'!$B$2:$AR$165,'LA22'!AR$1,0),(IF(LA_INDEX!$H$38=3,VLOOKUP('LA (Gen)'!$B110,'LA27'!$B$2:$AR$165,'LA27'!AR$1,0),0)))))),"")</f>
        <v>3</v>
      </c>
    </row>
    <row r="111" spans="1:46" x14ac:dyDescent="0.3">
      <c r="A111" s="80"/>
      <c r="B111" s="114"/>
      <c r="C111" s="80"/>
      <c r="D111" s="80"/>
      <c r="E111" s="122" t="str">
        <f>IFERROR(MROUND((IF(LA_INDEX!$H$38=1,VLOOKUP('LA (Gen)'!$B111,'LA21'!$B$2:$AR$165,'LA21'!C$1,0),(IF(LA_INDEX!$H$38=2,VLOOKUP('LA (Gen)'!$B111,'LA22'!$B$2:$AR$165,'LA22'!C$1,0),(IF(LA_INDEX!$H$38=3,VLOOKUP('LA (Gen)'!$B111,'LA27'!$B$2:$AR$165,'LA27'!C$1,0),0)))))),5),"")</f>
        <v/>
      </c>
      <c r="F111" s="122" t="str">
        <f>IFERROR(MROUND((IF(LA_INDEX!$H$38=1,VLOOKUP('LA (Gen)'!$B111,'LA21'!$B$2:$AR$165,'LA21'!D$1,0),(IF(LA_INDEX!$H$38=2,VLOOKUP('LA (Gen)'!$B111,'LA22'!$B$2:$AR$165,'LA22'!D$1,0),(IF(LA_INDEX!$H$38=3,VLOOKUP('LA (Gen)'!$B111,'LA27'!$B$2:$AR$165,'LA27'!D$1,0),0)))))),5),"")</f>
        <v/>
      </c>
      <c r="G111" s="122" t="str">
        <f>IFERROR(MROUND((IF(LA_INDEX!$H$38=1,VLOOKUP('LA (Gen)'!$B111,'LA21'!$B$2:$AR$165,'LA21'!E$1,0),(IF(LA_INDEX!$H$38=2,VLOOKUP('LA (Gen)'!$B111,'LA22'!$B$2:$AR$165,'LA22'!E$1,0),(IF(LA_INDEX!$H$38=3,VLOOKUP('LA (Gen)'!$B111,'LA27'!$B$2:$AR$165,'LA27'!E$1,0),0)))))),5),"")</f>
        <v/>
      </c>
      <c r="H111" s="122" t="str">
        <f>IFERROR((IF(LA_INDEX!$H$38=1,VLOOKUP('LA (Gen)'!$B111,'LA21'!$B$2:$AR$165,'LA21'!F$1,0),(IF(LA_INDEX!$H$38=2,VLOOKUP('LA (Gen)'!$B111,'LA22'!$B$2:$AR$165,'LA22'!F$1,0),(IF(LA_INDEX!$H$38=3,VLOOKUP('LA (Gen)'!$B111,'LA27'!$B$2:$AR$165,'LA27'!F$1,0),0)))))),"")</f>
        <v/>
      </c>
      <c r="I111" s="122" t="str">
        <f>IFERROR((IF(LA_INDEX!$H$38=1,VLOOKUP('LA (Gen)'!$B111,'LA21'!$B$2:$AR$165,'LA21'!G$1,0),(IF(LA_INDEX!$H$38=2,VLOOKUP('LA (Gen)'!$B111,'LA22'!$B$2:$AR$165,'LA22'!G$1,0),(IF(LA_INDEX!$H$38=3,VLOOKUP('LA (Gen)'!$B111,'LA27'!$B$2:$AR$165,'LA27'!G$1,0),0)))))),"")</f>
        <v/>
      </c>
      <c r="J111" s="122" t="str">
        <f>IFERROR((IF(LA_INDEX!$H$38=1,VLOOKUP('LA (Gen)'!$B111,'LA21'!$B$2:$AR$165,'LA21'!H$1,0),(IF(LA_INDEX!$H$38=2,VLOOKUP('LA (Gen)'!$B111,'LA22'!$B$2:$AR$165,'LA22'!H$1,0),(IF(LA_INDEX!$H$38=3,VLOOKUP('LA (Gen)'!$B111,'LA27'!$B$2:$AR$165,'LA27'!H$1,0),0)))))),"")</f>
        <v/>
      </c>
      <c r="K111" s="122" t="str">
        <f>IFERROR((IF(LA_INDEX!$H$38=1,VLOOKUP('LA (Gen)'!$B111,'LA21'!$B$2:$AR$165,'LA21'!I$1,0),(IF(LA_INDEX!$H$38=2,VLOOKUP('LA (Gen)'!$B111,'LA22'!$B$2:$AR$165,'LA22'!I$1,0),(IF(LA_INDEX!$H$38=3,VLOOKUP('LA (Gen)'!$B111,'LA27'!$B$2:$AR$165,'LA27'!I$1,0),0)))))),"")</f>
        <v/>
      </c>
      <c r="L111" s="122" t="str">
        <f>IFERROR((IF(LA_INDEX!$H$38=1,VLOOKUP('LA (Gen)'!$B111,'LA21'!$B$2:$AR$165,'LA21'!J$1,0),(IF(LA_INDEX!$H$38=2,VLOOKUP('LA (Gen)'!$B111,'LA22'!$B$2:$AR$165,'LA22'!J$1,0),(IF(LA_INDEX!$H$38=3,VLOOKUP('LA (Gen)'!$B111,'LA27'!$B$2:$AR$165,'LA27'!J$1,0),0)))))),"")</f>
        <v/>
      </c>
      <c r="M111" s="122" t="str">
        <f>IFERROR((IF(LA_INDEX!$H$38=1,VLOOKUP('LA (Gen)'!$B111,'LA21'!$B$2:$AR$165,'LA21'!K$1,0),(IF(LA_INDEX!$H$38=2,VLOOKUP('LA (Gen)'!$B111,'LA22'!$B$2:$AR$165,'LA22'!K$1,0),(IF(LA_INDEX!$H$38=3,VLOOKUP('LA (Gen)'!$B111,'LA27'!$B$2:$AR$165,'LA27'!K$1,0),0)))))),"")</f>
        <v/>
      </c>
      <c r="N111" s="122" t="str">
        <f>IFERROR((IF(LA_INDEX!$H$38=1,VLOOKUP('LA (Gen)'!$B111,'LA21'!$B$2:$AR$165,'LA21'!L$1,0),(IF(LA_INDEX!$H$38=2,VLOOKUP('LA (Gen)'!$B111,'LA22'!$B$2:$AR$165,'LA22'!L$1,0),(IF(LA_INDEX!$H$38=3,VLOOKUP('LA (Gen)'!$B111,'LA27'!$B$2:$AR$165,'LA27'!L$1,0),0)))))),"")</f>
        <v/>
      </c>
      <c r="O111" s="122" t="str">
        <f>IFERROR((IF(LA_INDEX!$H$38=1,VLOOKUP('LA (Gen)'!$B111,'LA21'!$B$2:$AR$165,'LA21'!M$1,0),(IF(LA_INDEX!$H$38=2,VLOOKUP('LA (Gen)'!$B111,'LA22'!$B$2:$AR$165,'LA22'!M$1,0),(IF(LA_INDEX!$H$38=3,VLOOKUP('LA (Gen)'!$B111,'LA27'!$B$2:$AR$165,'LA27'!M$1,0),0)))))),"")</f>
        <v/>
      </c>
      <c r="P111" s="122" t="str">
        <f>IFERROR((IF(LA_INDEX!$H$38=1,VLOOKUP('LA (Gen)'!$B111,'LA21'!$B$2:$AR$165,'LA21'!N$1,0),(IF(LA_INDEX!$H$38=2,VLOOKUP('LA (Gen)'!$B111,'LA22'!$B$2:$AR$165,'LA22'!N$1,0),(IF(LA_INDEX!$H$38=3,VLOOKUP('LA (Gen)'!$B111,'LA27'!$B$2:$AR$165,'LA27'!N$1,0),0)))))),"")</f>
        <v/>
      </c>
      <c r="Q111" s="122" t="str">
        <f>IFERROR((IF(LA_INDEX!$H$38=1,VLOOKUP('LA (Gen)'!$B111,'LA21'!$B$2:$AR$165,'LA21'!O$1,0),(IF(LA_INDEX!$H$38=2,VLOOKUP('LA (Gen)'!$B111,'LA22'!$B$2:$AR$165,'LA22'!O$1,0),(IF(LA_INDEX!$H$38=3,VLOOKUP('LA (Gen)'!$B111,'LA27'!$B$2:$AR$165,'LA27'!O$1,0),0)))))),"")</f>
        <v/>
      </c>
      <c r="R111" s="122" t="str">
        <f>IFERROR((IF(LA_INDEX!$H$38=1,VLOOKUP('LA (Gen)'!$B111,'LA21'!$B$2:$AR$165,'LA21'!P$1,0),(IF(LA_INDEX!$H$38=2,VLOOKUP('LA (Gen)'!$B111,'LA22'!$B$2:$AR$165,'LA22'!P$1,0),(IF(LA_INDEX!$H$38=3,VLOOKUP('LA (Gen)'!$B111,'LA27'!$B$2:$AR$165,'LA27'!P$1,0),0)))))),"")</f>
        <v/>
      </c>
      <c r="S111" s="122" t="str">
        <f>IFERROR((IF(LA_INDEX!$H$38=1,VLOOKUP('LA (Gen)'!$B111,'LA21'!$B$2:$AR$165,'LA21'!Q$1,0),(IF(LA_INDEX!$H$38=2,VLOOKUP('LA (Gen)'!$B111,'LA22'!$B$2:$AR$165,'LA22'!Q$1,0),(IF(LA_INDEX!$H$38=3,VLOOKUP('LA (Gen)'!$B111,'LA27'!$B$2:$AR$165,'LA27'!Q$1,0),0)))))),"")</f>
        <v/>
      </c>
      <c r="T111" s="122" t="str">
        <f>IFERROR((IF(LA_INDEX!$H$38=1,VLOOKUP('LA (Gen)'!$B111,'LA21'!$B$2:$AR$165,'LA21'!R$1,0),(IF(LA_INDEX!$H$38=2,VLOOKUP('LA (Gen)'!$B111,'LA22'!$B$2:$AR$165,'LA22'!R$1,0),(IF(LA_INDEX!$H$38=3,VLOOKUP('LA (Gen)'!$B111,'LA27'!$B$2:$AR$165,'LA27'!R$1,0),0)))))),"")</f>
        <v/>
      </c>
      <c r="U111" s="122" t="str">
        <f>IFERROR((IF(LA_INDEX!$H$38=1,VLOOKUP('LA (Gen)'!$B111,'LA21'!$B$2:$AR$165,'LA21'!S$1,0),(IF(LA_INDEX!$H$38=2,VLOOKUP('LA (Gen)'!$B111,'LA22'!$B$2:$AR$165,'LA22'!S$1,0),(IF(LA_INDEX!$H$38=3,VLOOKUP('LA (Gen)'!$B111,'LA27'!$B$2:$AR$165,'LA27'!S$1,0),0)))))),"")</f>
        <v/>
      </c>
      <c r="V111" s="122" t="str">
        <f>IFERROR((IF(LA_INDEX!$H$38=1,VLOOKUP('LA (Gen)'!$B111,'LA21'!$B$2:$AR$165,'LA21'!T$1,0),(IF(LA_INDEX!$H$38=2,VLOOKUP('LA (Gen)'!$B111,'LA22'!$B$2:$AR$165,'LA22'!T$1,0),(IF(LA_INDEX!$H$38=3,VLOOKUP('LA (Gen)'!$B111,'LA27'!$B$2:$AR$165,'LA27'!T$1,0),0)))))),"")</f>
        <v/>
      </c>
      <c r="W111" s="122" t="str">
        <f>IFERROR((IF(LA_INDEX!$H$38=1,VLOOKUP('LA (Gen)'!$B111,'LA21'!$B$2:$AR$165,'LA21'!U$1,0),(IF(LA_INDEX!$H$38=2,VLOOKUP('LA (Gen)'!$B111,'LA22'!$B$2:$AR$165,'LA22'!U$1,0),(IF(LA_INDEX!$H$38=3,VLOOKUP('LA (Gen)'!$B111,'LA27'!$B$2:$AR$165,'LA27'!U$1,0),0)))))),"")</f>
        <v/>
      </c>
      <c r="X111" s="122" t="str">
        <f>IFERROR((IF(LA_INDEX!$H$38=1,VLOOKUP('LA (Gen)'!$B111,'LA21'!$B$2:$AR$165,'LA21'!V$1,0),(IF(LA_INDEX!$H$38=2,VLOOKUP('LA (Gen)'!$B111,'LA22'!$B$2:$AR$165,'LA22'!V$1,0),(IF(LA_INDEX!$H$38=3,VLOOKUP('LA (Gen)'!$B111,'LA27'!$B$2:$AR$165,'LA27'!V$1,0),0)))))),"")</f>
        <v/>
      </c>
      <c r="Y111" s="122" t="str">
        <f>IFERROR((IF(LA_INDEX!$H$38=1,VLOOKUP('LA (Gen)'!$B111,'LA21'!$B$2:$AR$165,'LA21'!W$1,0),(IF(LA_INDEX!$H$38=2,VLOOKUP('LA (Gen)'!$B111,'LA22'!$B$2:$AR$165,'LA22'!W$1,0),(IF(LA_INDEX!$H$38=3,VLOOKUP('LA (Gen)'!$B111,'LA27'!$B$2:$AR$165,'LA27'!W$1,0),0)))))),"")</f>
        <v/>
      </c>
      <c r="Z111" s="122" t="str">
        <f>IFERROR((IF(LA_INDEX!$H$38=1,VLOOKUP('LA (Gen)'!$B111,'LA21'!$B$2:$AR$165,'LA21'!X$1,0),(IF(LA_INDEX!$H$38=2,VLOOKUP('LA (Gen)'!$B111,'LA22'!$B$2:$AR$165,'LA22'!X$1,0),(IF(LA_INDEX!$H$38=3,VLOOKUP('LA (Gen)'!$B111,'LA27'!$B$2:$AR$165,'LA27'!X$1,0),0)))))),"")</f>
        <v/>
      </c>
      <c r="AA111" s="122" t="str">
        <f>IFERROR((IF(LA_INDEX!$H$38=1,VLOOKUP('LA (Gen)'!$B111,'LA21'!$B$2:$AR$165,'LA21'!Y$1,0),(IF(LA_INDEX!$H$38=2,VLOOKUP('LA (Gen)'!$B111,'LA22'!$B$2:$AR$165,'LA22'!Y$1,0),(IF(LA_INDEX!$H$38=3,VLOOKUP('LA (Gen)'!$B111,'LA27'!$B$2:$AR$165,'LA27'!Y$1,0),0)))))),"")</f>
        <v/>
      </c>
      <c r="AB111" s="122" t="str">
        <f>IFERROR((IF(LA_INDEX!$H$38=1,VLOOKUP('LA (Gen)'!$B111,'LA21'!$B$2:$AR$165,'LA21'!Z$1,0),(IF(LA_INDEX!$H$38=2,VLOOKUP('LA (Gen)'!$B111,'LA22'!$B$2:$AR$165,'LA22'!Z$1,0),(IF(LA_INDEX!$H$38=3,VLOOKUP('LA (Gen)'!$B111,'LA27'!$B$2:$AR$165,'LA27'!Z$1,0),0)))))),"")</f>
        <v/>
      </c>
      <c r="AC111" s="122" t="str">
        <f>IFERROR((IF(LA_INDEX!$H$38=1,VLOOKUP('LA (Gen)'!$B111,'LA21'!$B$2:$AR$165,'LA21'!AA$1,0),(IF(LA_INDEX!$H$38=2,VLOOKUP('LA (Gen)'!$B111,'LA22'!$B$2:$AR$165,'LA22'!AA$1,0),(IF(LA_INDEX!$H$38=3,VLOOKUP('LA (Gen)'!$B111,'LA27'!$B$2:$AR$165,'LA27'!AA$1,0),0)))))),"")</f>
        <v/>
      </c>
      <c r="AD111" s="122" t="str">
        <f>IFERROR((IF(LA_INDEX!$H$38=1,VLOOKUP('LA (Gen)'!$B111,'LA21'!$B$2:$AR$165,'LA21'!AB$1,0),(IF(LA_INDEX!$H$38=2,VLOOKUP('LA (Gen)'!$B111,'LA22'!$B$2:$AR$165,'LA22'!AB$1,0),(IF(LA_INDEX!$H$38=3,VLOOKUP('LA (Gen)'!$B111,'LA27'!$B$2:$AR$165,'LA27'!AB$1,0),0)))))),"")</f>
        <v/>
      </c>
      <c r="AE111" s="122" t="str">
        <f>IFERROR((IF(LA_INDEX!$H$38=1,VLOOKUP('LA (Gen)'!$B111,'LA21'!$B$2:$AR$165,'LA21'!AC$1,0),(IF(LA_INDEX!$H$38=2,VLOOKUP('LA (Gen)'!$B111,'LA22'!$B$2:$AR$165,'LA22'!AC$1,0),(IF(LA_INDEX!$H$38=3,VLOOKUP('LA (Gen)'!$B111,'LA27'!$B$2:$AR$165,'LA27'!AC$1,0),0)))))),"")</f>
        <v/>
      </c>
      <c r="AF111" s="122" t="str">
        <f>IFERROR((IF(LA_INDEX!$H$38=1,VLOOKUP('LA (Gen)'!$B111,'LA21'!$B$2:$AR$165,'LA21'!AD$1,0),(IF(LA_INDEX!$H$38=2,VLOOKUP('LA (Gen)'!$B111,'LA22'!$B$2:$AR$165,'LA22'!AD$1,0),(IF(LA_INDEX!$H$38=3,VLOOKUP('LA (Gen)'!$B111,'LA27'!$B$2:$AR$165,'LA27'!AD$1,0),0)))))),"")</f>
        <v/>
      </c>
      <c r="AG111" s="122" t="str">
        <f>IFERROR((IF(LA_INDEX!$H$38=1,VLOOKUP('LA (Gen)'!$B111,'LA21'!$B$2:$AR$165,'LA21'!AE$1,0),(IF(LA_INDEX!$H$38=2,VLOOKUP('LA (Gen)'!$B111,'LA22'!$B$2:$AR$165,'LA22'!AE$1,0),(IF(LA_INDEX!$H$38=3,VLOOKUP('LA (Gen)'!$B111,'LA27'!$B$2:$AR$165,'LA27'!AE$1,0),0)))))),"")</f>
        <v/>
      </c>
      <c r="AH111" s="122" t="str">
        <f>IFERROR((IF(LA_INDEX!$H$38=1,VLOOKUP('LA (Gen)'!$B111,'LA21'!$B$2:$AR$165,'LA21'!AF$1,0),(IF(LA_INDEX!$H$38=2,VLOOKUP('LA (Gen)'!$B111,'LA22'!$B$2:$AR$165,'LA22'!AF$1,0),(IF(LA_INDEX!$H$38=3,VLOOKUP('LA (Gen)'!$B111,'LA27'!$B$2:$AR$165,'LA27'!AF$1,0),0)))))),"")</f>
        <v/>
      </c>
      <c r="AI111" s="122" t="str">
        <f>IFERROR((IF(LA_INDEX!$H$38=1,VLOOKUP('LA (Gen)'!$B111,'LA21'!$B$2:$AR$165,'LA21'!AG$1,0),(IF(LA_INDEX!$H$38=2,VLOOKUP('LA (Gen)'!$B111,'LA22'!$B$2:$AR$165,'LA22'!AG$1,0),(IF(LA_INDEX!$H$38=3,VLOOKUP('LA (Gen)'!$B111,'LA27'!$B$2:$AR$165,'LA27'!AG$1,0),0)))))),"")</f>
        <v/>
      </c>
      <c r="AJ111" s="122" t="str">
        <f>IFERROR((IF(LA_INDEX!$H$38=1,VLOOKUP('LA (Gen)'!$B111,'LA21'!$B$2:$AR$165,'LA21'!AH$1,0),(IF(LA_INDEX!$H$38=2,VLOOKUP('LA (Gen)'!$B111,'LA22'!$B$2:$AR$165,'LA22'!AH$1,0),(IF(LA_INDEX!$H$38=3,VLOOKUP('LA (Gen)'!$B111,'LA27'!$B$2:$AR$165,'LA27'!AH$1,0),0)))))),"")</f>
        <v/>
      </c>
      <c r="AK111" s="122" t="str">
        <f>IFERROR((IF(LA_INDEX!$H$38=1,VLOOKUP('LA (Gen)'!$B111,'LA21'!$B$2:$AR$165,'LA21'!AI$1,0),(IF(LA_INDEX!$H$38=2,VLOOKUP('LA (Gen)'!$B111,'LA22'!$B$2:$AR$165,'LA22'!AI$1,0),(IF(LA_INDEX!$H$38=3,VLOOKUP('LA (Gen)'!$B111,'LA27'!$B$2:$AR$165,'LA27'!AI$1,0),0)))))),"")</f>
        <v/>
      </c>
      <c r="AL111" s="122" t="str">
        <f>IFERROR((IF(LA_INDEX!$H$38=1,VLOOKUP('LA (Gen)'!$B111,'LA21'!$B$2:$AR$165,'LA21'!AJ$1,0),(IF(LA_INDEX!$H$38=2,VLOOKUP('LA (Gen)'!$B111,'LA22'!$B$2:$AR$165,'LA22'!AJ$1,0),(IF(LA_INDEX!$H$38=3,VLOOKUP('LA (Gen)'!$B111,'LA27'!$B$2:$AR$165,'LA27'!AJ$1,0),0)))))),"")</f>
        <v/>
      </c>
      <c r="AM111" s="122" t="str">
        <f>IFERROR((IF(LA_INDEX!$H$38=1,VLOOKUP('LA (Gen)'!$B111,'LA21'!$B$2:$AR$165,'LA21'!AK$1,0),(IF(LA_INDEX!$H$38=2,VLOOKUP('LA (Gen)'!$B111,'LA22'!$B$2:$AR$165,'LA22'!AK$1,0),(IF(LA_INDEX!$H$38=3,VLOOKUP('LA (Gen)'!$B111,'LA27'!$B$2:$AR$165,'LA27'!AK$1,0),0)))))),"")</f>
        <v/>
      </c>
      <c r="AN111" s="122" t="str">
        <f>IFERROR((IF(LA_INDEX!$H$38=1,VLOOKUP('LA (Gen)'!$B111,'LA21'!$B$2:$AR$165,'LA21'!AL$1,0),(IF(LA_INDEX!$H$38=2,VLOOKUP('LA (Gen)'!$B111,'LA22'!$B$2:$AR$165,'LA22'!AL$1,0),(IF(LA_INDEX!$H$38=3,VLOOKUP('LA (Gen)'!$B111,'LA27'!$B$2:$AR$165,'LA27'!AL$1,0),0)))))),"")</f>
        <v/>
      </c>
      <c r="AO111" s="122" t="str">
        <f>IFERROR((IF(LA_INDEX!$H$38=1,VLOOKUP('LA (Gen)'!$B111,'LA21'!$B$2:$AR$165,'LA21'!AM$1,0),(IF(LA_INDEX!$H$38=2,VLOOKUP('LA (Gen)'!$B111,'LA22'!$B$2:$AR$165,'LA22'!AM$1,0),(IF(LA_INDEX!$H$38=3,VLOOKUP('LA (Gen)'!$B111,'LA27'!$B$2:$AR$165,'LA27'!AM$1,0),0)))))),"")</f>
        <v/>
      </c>
      <c r="AP111" s="122" t="str">
        <f>IFERROR((IF(LA_INDEX!$H$38=1,VLOOKUP('LA (Gen)'!$B111,'LA21'!$B$2:$AR$165,'LA21'!AN$1,0),(IF(LA_INDEX!$H$38=2,VLOOKUP('LA (Gen)'!$B111,'LA22'!$B$2:$AR$165,'LA22'!AN$1,0),(IF(LA_INDEX!$H$38=3,VLOOKUP('LA (Gen)'!$B111,'LA27'!$B$2:$AR$165,'LA27'!AN$1,0),0)))))),"")</f>
        <v/>
      </c>
      <c r="AQ111" s="122" t="str">
        <f>IFERROR((IF(LA_INDEX!$H$38=1,VLOOKUP('LA (Gen)'!$B111,'LA21'!$B$2:$AR$165,'LA21'!AO$1,0),(IF(LA_INDEX!$H$38=2,VLOOKUP('LA (Gen)'!$B111,'LA22'!$B$2:$AR$165,'LA22'!AO$1,0),(IF(LA_INDEX!$H$38=3,VLOOKUP('LA (Gen)'!$B111,'LA27'!$B$2:$AR$165,'LA27'!AO$1,0),0)))))),"")</f>
        <v/>
      </c>
      <c r="AR111" s="122" t="str">
        <f>IFERROR((IF(LA_INDEX!$H$38=1,VLOOKUP('LA (Gen)'!$B111,'LA21'!$B$2:$AR$165,'LA21'!AP$1,0),(IF(LA_INDEX!$H$38=2,VLOOKUP('LA (Gen)'!$B111,'LA22'!$B$2:$AR$165,'LA22'!AP$1,0),(IF(LA_INDEX!$H$38=3,VLOOKUP('LA (Gen)'!$B111,'LA27'!$B$2:$AR$165,'LA27'!AP$1,0),0)))))),"")</f>
        <v/>
      </c>
      <c r="AS111" s="122" t="str">
        <f>IFERROR((IF(LA_INDEX!$H$38=1,VLOOKUP('LA (Gen)'!$B111,'LA21'!$B$2:$AR$165,'LA21'!AQ$1,0),(IF(LA_INDEX!$H$38=2,VLOOKUP('LA (Gen)'!$B111,'LA22'!$B$2:$AR$165,'LA22'!AQ$1,0),(IF(LA_INDEX!$H$38=3,VLOOKUP('LA (Gen)'!$B111,'LA27'!$B$2:$AR$165,'LA27'!AQ$1,0),0)))))),"")</f>
        <v/>
      </c>
      <c r="AT111" s="122" t="str">
        <f>IFERROR((IF(LA_INDEX!$H$38=1,VLOOKUP('LA (Gen)'!$B111,'LA21'!$B$2:$AR$165,'LA21'!AR$1,0),(IF(LA_INDEX!$H$38=2,VLOOKUP('LA (Gen)'!$B111,'LA22'!$B$2:$AR$165,'LA22'!AR$1,0),(IF(LA_INDEX!$H$38=3,VLOOKUP('LA (Gen)'!$B111,'LA27'!$B$2:$AR$165,'LA27'!AR$1,0),0)))))),"")</f>
        <v/>
      </c>
    </row>
    <row r="112" spans="1:46" s="28" customFormat="1" x14ac:dyDescent="0.3">
      <c r="A112" s="112" t="s">
        <v>536</v>
      </c>
      <c r="B112" s="108" t="s">
        <v>195</v>
      </c>
      <c r="C112" s="113" t="s">
        <v>276</v>
      </c>
      <c r="D112" s="109"/>
      <c r="E112" s="121">
        <f>IFERROR(MROUND((IF(LA_INDEX!$H$38=1,VLOOKUP('LA (Gen)'!$B112,'LA21'!$B$2:$AR$165,'LA21'!C$1,0),(IF(LA_INDEX!$H$38=2,VLOOKUP('LA (Gen)'!$B112,'LA22'!$B$2:$AR$165,'LA22'!C$1,0),(IF(LA_INDEX!$H$38=3,VLOOKUP('LA (Gen)'!$B112,'LA27'!$B$2:$AR$165,'LA27'!C$1,0),0)))))),5),"")</f>
        <v>30095</v>
      </c>
      <c r="F112" s="121">
        <f>IFERROR(MROUND((IF(LA_INDEX!$H$38=1,VLOOKUP('LA (Gen)'!$B112,'LA21'!$B$2:$AR$165,'LA21'!D$1,0),(IF(LA_INDEX!$H$38=2,VLOOKUP('LA (Gen)'!$B112,'LA22'!$B$2:$AR$165,'LA22'!D$1,0),(IF(LA_INDEX!$H$38=3,VLOOKUP('LA (Gen)'!$B112,'LA27'!$B$2:$AR$165,'LA27'!D$1,0),0)))))),5),"")</f>
        <v>32925</v>
      </c>
      <c r="G112" s="121">
        <f>IFERROR(MROUND((IF(LA_INDEX!$H$38=1,VLOOKUP('LA (Gen)'!$B112,'LA21'!$B$2:$AR$165,'LA21'!E$1,0),(IF(LA_INDEX!$H$38=2,VLOOKUP('LA (Gen)'!$B112,'LA22'!$B$2:$AR$165,'LA22'!E$1,0),(IF(LA_INDEX!$H$38=3,VLOOKUP('LA (Gen)'!$B112,'LA27'!$B$2:$AR$165,'LA27'!E$1,0),0)))))),5),"")</f>
        <v>63025</v>
      </c>
      <c r="H112" s="121">
        <f>IFERROR((IF(LA_INDEX!$H$38=1,VLOOKUP('LA (Gen)'!$B112,'LA21'!$B$2:$AR$165,'LA21'!F$1,0),(IF(LA_INDEX!$H$38=2,VLOOKUP('LA (Gen)'!$B112,'LA22'!$B$2:$AR$165,'LA22'!F$1,0),(IF(LA_INDEX!$H$38=3,VLOOKUP('LA (Gen)'!$B112,'LA27'!$B$2:$AR$165,'LA27'!F$1,0),0)))))),"")</f>
        <v>87</v>
      </c>
      <c r="I112" s="121">
        <f>IFERROR((IF(LA_INDEX!$H$38=1,VLOOKUP('LA (Gen)'!$B112,'LA21'!$B$2:$AR$165,'LA21'!G$1,0),(IF(LA_INDEX!$H$38=2,VLOOKUP('LA (Gen)'!$B112,'LA22'!$B$2:$AR$165,'LA22'!G$1,0),(IF(LA_INDEX!$H$38=3,VLOOKUP('LA (Gen)'!$B112,'LA27'!$B$2:$AR$165,'LA27'!G$1,0),0)))))),"")</f>
        <v>90</v>
      </c>
      <c r="J112" s="121">
        <f>IFERROR((IF(LA_INDEX!$H$38=1,VLOOKUP('LA (Gen)'!$B112,'LA21'!$B$2:$AR$165,'LA21'!H$1,0),(IF(LA_INDEX!$H$38=2,VLOOKUP('LA (Gen)'!$B112,'LA22'!$B$2:$AR$165,'LA22'!H$1,0),(IF(LA_INDEX!$H$38=3,VLOOKUP('LA (Gen)'!$B112,'LA27'!$B$2:$AR$165,'LA27'!H$1,0),0)))))),"")</f>
        <v>89</v>
      </c>
      <c r="K112" s="121">
        <f>IFERROR((IF(LA_INDEX!$H$38=1,VLOOKUP('LA (Gen)'!$B112,'LA21'!$B$2:$AR$165,'LA21'!I$1,0),(IF(LA_INDEX!$H$38=2,VLOOKUP('LA (Gen)'!$B112,'LA22'!$B$2:$AR$165,'LA22'!I$1,0),(IF(LA_INDEX!$H$38=3,VLOOKUP('LA (Gen)'!$B112,'LA27'!$B$2:$AR$165,'LA27'!I$1,0),0)))))),"")</f>
        <v>7</v>
      </c>
      <c r="L112" s="121">
        <f>IFERROR((IF(LA_INDEX!$H$38=1,VLOOKUP('LA (Gen)'!$B112,'LA21'!$B$2:$AR$165,'LA21'!J$1,0),(IF(LA_INDEX!$H$38=2,VLOOKUP('LA (Gen)'!$B112,'LA22'!$B$2:$AR$165,'LA22'!J$1,0),(IF(LA_INDEX!$H$38=3,VLOOKUP('LA (Gen)'!$B112,'LA27'!$B$2:$AR$165,'LA27'!J$1,0),0)))))),"")</f>
        <v>5</v>
      </c>
      <c r="M112" s="121">
        <f>IFERROR((IF(LA_INDEX!$H$38=1,VLOOKUP('LA (Gen)'!$B112,'LA21'!$B$2:$AR$165,'LA21'!K$1,0),(IF(LA_INDEX!$H$38=2,VLOOKUP('LA (Gen)'!$B112,'LA22'!$B$2:$AR$165,'LA22'!K$1,0),(IF(LA_INDEX!$H$38=3,VLOOKUP('LA (Gen)'!$B112,'LA27'!$B$2:$AR$165,'LA27'!K$1,0),0)))))),"")</f>
        <v>6</v>
      </c>
      <c r="N112" s="121">
        <f>IFERROR((IF(LA_INDEX!$H$38=1,VLOOKUP('LA (Gen)'!$B112,'LA21'!$B$2:$AR$165,'LA21'!L$1,0),(IF(LA_INDEX!$H$38=2,VLOOKUP('LA (Gen)'!$B112,'LA22'!$B$2:$AR$165,'LA22'!L$1,0),(IF(LA_INDEX!$H$38=3,VLOOKUP('LA (Gen)'!$B112,'LA27'!$B$2:$AR$165,'LA27'!L$1,0),0)))))),"")</f>
        <v>60</v>
      </c>
      <c r="O112" s="121">
        <f>IFERROR((IF(LA_INDEX!$H$38=1,VLOOKUP('LA (Gen)'!$B112,'LA21'!$B$2:$AR$165,'LA21'!M$1,0),(IF(LA_INDEX!$H$38=2,VLOOKUP('LA (Gen)'!$B112,'LA22'!$B$2:$AR$165,'LA22'!M$1,0),(IF(LA_INDEX!$H$38=3,VLOOKUP('LA (Gen)'!$B112,'LA27'!$B$2:$AR$165,'LA27'!M$1,0),0)))))),"")</f>
        <v>60</v>
      </c>
      <c r="P112" s="121">
        <f>IFERROR((IF(LA_INDEX!$H$38=1,VLOOKUP('LA (Gen)'!$B112,'LA21'!$B$2:$AR$165,'LA21'!N$1,0),(IF(LA_INDEX!$H$38=2,VLOOKUP('LA (Gen)'!$B112,'LA22'!$B$2:$AR$165,'LA22'!N$1,0),(IF(LA_INDEX!$H$38=3,VLOOKUP('LA (Gen)'!$B112,'LA27'!$B$2:$AR$165,'LA27'!N$1,0),0)))))),"")</f>
        <v>60</v>
      </c>
      <c r="Q112" s="121">
        <f>IFERROR((IF(LA_INDEX!$H$38=1,VLOOKUP('LA (Gen)'!$B112,'LA21'!$B$2:$AR$165,'LA21'!O$1,0),(IF(LA_INDEX!$H$38=2,VLOOKUP('LA (Gen)'!$B112,'LA22'!$B$2:$AR$165,'LA22'!O$1,0),(IF(LA_INDEX!$H$38=3,VLOOKUP('LA (Gen)'!$B112,'LA27'!$B$2:$AR$165,'LA27'!O$1,0),0)))))),"")</f>
        <v>14</v>
      </c>
      <c r="R112" s="121">
        <f>IFERROR((IF(LA_INDEX!$H$38=1,VLOOKUP('LA (Gen)'!$B112,'LA21'!$B$2:$AR$165,'LA21'!P$1,0),(IF(LA_INDEX!$H$38=2,VLOOKUP('LA (Gen)'!$B112,'LA22'!$B$2:$AR$165,'LA22'!P$1,0),(IF(LA_INDEX!$H$38=3,VLOOKUP('LA (Gen)'!$B112,'LA27'!$B$2:$AR$165,'LA27'!P$1,0),0)))))),"")</f>
        <v>13</v>
      </c>
      <c r="S112" s="121">
        <f>IFERROR((IF(LA_INDEX!$H$38=1,VLOOKUP('LA (Gen)'!$B112,'LA21'!$B$2:$AR$165,'LA21'!Q$1,0),(IF(LA_INDEX!$H$38=2,VLOOKUP('LA (Gen)'!$B112,'LA22'!$B$2:$AR$165,'LA22'!Q$1,0),(IF(LA_INDEX!$H$38=3,VLOOKUP('LA (Gen)'!$B112,'LA27'!$B$2:$AR$165,'LA27'!Q$1,0),0)))))),"")</f>
        <v>13</v>
      </c>
      <c r="T112" s="121">
        <f>IFERROR((IF(LA_INDEX!$H$38=1,VLOOKUP('LA (Gen)'!$B112,'LA21'!$B$2:$AR$165,'LA21'!R$1,0),(IF(LA_INDEX!$H$38=2,VLOOKUP('LA (Gen)'!$B112,'LA22'!$B$2:$AR$165,'LA22'!R$1,0),(IF(LA_INDEX!$H$38=3,VLOOKUP('LA (Gen)'!$B112,'LA27'!$B$2:$AR$165,'LA27'!R$1,0),0)))))),"")</f>
        <v>43</v>
      </c>
      <c r="U112" s="121">
        <f>IFERROR((IF(LA_INDEX!$H$38=1,VLOOKUP('LA (Gen)'!$B112,'LA21'!$B$2:$AR$165,'LA21'!S$1,0),(IF(LA_INDEX!$H$38=2,VLOOKUP('LA (Gen)'!$B112,'LA22'!$B$2:$AR$165,'LA22'!S$1,0),(IF(LA_INDEX!$H$38=3,VLOOKUP('LA (Gen)'!$B112,'LA27'!$B$2:$AR$165,'LA27'!S$1,0),0)))))),"")</f>
        <v>44</v>
      </c>
      <c r="V112" s="121">
        <f>IFERROR((IF(LA_INDEX!$H$38=1,VLOOKUP('LA (Gen)'!$B112,'LA21'!$B$2:$AR$165,'LA21'!T$1,0),(IF(LA_INDEX!$H$38=2,VLOOKUP('LA (Gen)'!$B112,'LA22'!$B$2:$AR$165,'LA22'!T$1,0),(IF(LA_INDEX!$H$38=3,VLOOKUP('LA (Gen)'!$B112,'LA27'!$B$2:$AR$165,'LA27'!T$1,0),0)))))),"")</f>
        <v>43</v>
      </c>
      <c r="W112" s="121">
        <f>IFERROR((IF(LA_INDEX!$H$38=1,VLOOKUP('LA (Gen)'!$B112,'LA21'!$B$2:$AR$165,'LA21'!U$1,0),(IF(LA_INDEX!$H$38=2,VLOOKUP('LA (Gen)'!$B112,'LA22'!$B$2:$AR$165,'LA22'!U$1,0),(IF(LA_INDEX!$H$38=3,VLOOKUP('LA (Gen)'!$B112,'LA27'!$B$2:$AR$165,'LA27'!U$1,0),0)))))),"")</f>
        <v>20</v>
      </c>
      <c r="X112" s="121">
        <f>IFERROR((IF(LA_INDEX!$H$38=1,VLOOKUP('LA (Gen)'!$B112,'LA21'!$B$2:$AR$165,'LA21'!V$1,0),(IF(LA_INDEX!$H$38=2,VLOOKUP('LA (Gen)'!$B112,'LA22'!$B$2:$AR$165,'LA22'!V$1,0),(IF(LA_INDEX!$H$38=3,VLOOKUP('LA (Gen)'!$B112,'LA27'!$B$2:$AR$165,'LA27'!V$1,0),0)))))),"")</f>
        <v>20</v>
      </c>
      <c r="Y112" s="121">
        <f>IFERROR((IF(LA_INDEX!$H$38=1,VLOOKUP('LA (Gen)'!$B112,'LA21'!$B$2:$AR$165,'LA21'!W$1,0),(IF(LA_INDEX!$H$38=2,VLOOKUP('LA (Gen)'!$B112,'LA22'!$B$2:$AR$165,'LA22'!W$1,0),(IF(LA_INDEX!$H$38=3,VLOOKUP('LA (Gen)'!$B112,'LA27'!$B$2:$AR$165,'LA27'!W$1,0),0)))))),"")</f>
        <v>20</v>
      </c>
      <c r="Z112" s="121">
        <f>IFERROR((IF(LA_INDEX!$H$38=1,VLOOKUP('LA (Gen)'!$B112,'LA21'!$B$2:$AR$165,'LA21'!X$1,0),(IF(LA_INDEX!$H$38=2,VLOOKUP('LA (Gen)'!$B112,'LA22'!$B$2:$AR$165,'LA22'!X$1,0),(IF(LA_INDEX!$H$38=3,VLOOKUP('LA (Gen)'!$B112,'LA27'!$B$2:$AR$165,'LA27'!X$1,0),0)))))),"")</f>
        <v>1</v>
      </c>
      <c r="AA112" s="121">
        <f>IFERROR((IF(LA_INDEX!$H$38=1,VLOOKUP('LA (Gen)'!$B112,'LA21'!$B$2:$AR$165,'LA21'!Y$1,0),(IF(LA_INDEX!$H$38=2,VLOOKUP('LA (Gen)'!$B112,'LA22'!$B$2:$AR$165,'LA22'!Y$1,0),(IF(LA_INDEX!$H$38=3,VLOOKUP('LA (Gen)'!$B112,'LA27'!$B$2:$AR$165,'LA27'!Y$1,0),0)))))),"")</f>
        <v>1</v>
      </c>
      <c r="AB112" s="121">
        <f>IFERROR((IF(LA_INDEX!$H$38=1,VLOOKUP('LA (Gen)'!$B112,'LA21'!$B$2:$AR$165,'LA21'!Z$1,0),(IF(LA_INDEX!$H$38=2,VLOOKUP('LA (Gen)'!$B112,'LA22'!$B$2:$AR$165,'LA22'!Z$1,0),(IF(LA_INDEX!$H$38=3,VLOOKUP('LA (Gen)'!$B112,'LA27'!$B$2:$AR$165,'LA27'!Z$1,0),0)))))),"")</f>
        <v>1</v>
      </c>
      <c r="AC112" s="121">
        <f>IFERROR((IF(LA_INDEX!$H$38=1,VLOOKUP('LA (Gen)'!$B112,'LA21'!$B$2:$AR$165,'LA21'!AA$1,0),(IF(LA_INDEX!$H$38=2,VLOOKUP('LA (Gen)'!$B112,'LA22'!$B$2:$AR$165,'LA22'!AA$1,0),(IF(LA_INDEX!$H$38=3,VLOOKUP('LA (Gen)'!$B112,'LA27'!$B$2:$AR$165,'LA27'!AA$1,0),0)))))),"")</f>
        <v>11</v>
      </c>
      <c r="AD112" s="121">
        <f>IFERROR((IF(LA_INDEX!$H$38=1,VLOOKUP('LA (Gen)'!$B112,'LA21'!$B$2:$AR$165,'LA21'!AB$1,0),(IF(LA_INDEX!$H$38=2,VLOOKUP('LA (Gen)'!$B112,'LA22'!$B$2:$AR$165,'LA22'!AB$1,0),(IF(LA_INDEX!$H$38=3,VLOOKUP('LA (Gen)'!$B112,'LA27'!$B$2:$AR$165,'LA27'!AB$1,0),0)))))),"")</f>
        <v>12</v>
      </c>
      <c r="AE112" s="121">
        <f>IFERROR((IF(LA_INDEX!$H$38=1,VLOOKUP('LA (Gen)'!$B112,'LA21'!$B$2:$AR$165,'LA21'!AC$1,0),(IF(LA_INDEX!$H$38=2,VLOOKUP('LA (Gen)'!$B112,'LA22'!$B$2:$AR$165,'LA22'!AC$1,0),(IF(LA_INDEX!$H$38=3,VLOOKUP('LA (Gen)'!$B112,'LA27'!$B$2:$AR$165,'LA27'!AC$1,0),0)))))),"")</f>
        <v>11</v>
      </c>
      <c r="AF112" s="121">
        <f>IFERROR((IF(LA_INDEX!$H$38=1,VLOOKUP('LA (Gen)'!$B112,'LA21'!$B$2:$AR$165,'LA21'!AD$1,0),(IF(LA_INDEX!$H$38=2,VLOOKUP('LA (Gen)'!$B112,'LA22'!$B$2:$AR$165,'LA22'!AD$1,0),(IF(LA_INDEX!$H$38=3,VLOOKUP('LA (Gen)'!$B112,'LA27'!$B$2:$AR$165,'LA27'!AD$1,0),0)))))),"")</f>
        <v>23</v>
      </c>
      <c r="AG112" s="121">
        <f>IFERROR((IF(LA_INDEX!$H$38=1,VLOOKUP('LA (Gen)'!$B112,'LA21'!$B$2:$AR$165,'LA21'!AE$1,0),(IF(LA_INDEX!$H$38=2,VLOOKUP('LA (Gen)'!$B112,'LA22'!$B$2:$AR$165,'LA22'!AE$1,0),(IF(LA_INDEX!$H$38=3,VLOOKUP('LA (Gen)'!$B112,'LA27'!$B$2:$AR$165,'LA27'!AE$1,0),0)))))),"")</f>
        <v>23</v>
      </c>
      <c r="AH112" s="121">
        <f>IFERROR((IF(LA_INDEX!$H$38=1,VLOOKUP('LA (Gen)'!$B112,'LA21'!$B$2:$AR$165,'LA21'!AF$1,0),(IF(LA_INDEX!$H$38=2,VLOOKUP('LA (Gen)'!$B112,'LA22'!$B$2:$AR$165,'LA22'!AF$1,0),(IF(LA_INDEX!$H$38=3,VLOOKUP('LA (Gen)'!$B112,'LA27'!$B$2:$AR$165,'LA27'!AF$1,0),0)))))),"")</f>
        <v>23</v>
      </c>
      <c r="AI112" s="121">
        <f>IFERROR((IF(LA_INDEX!$H$38=1,VLOOKUP('LA (Gen)'!$B112,'LA21'!$B$2:$AR$165,'LA21'!AG$1,0),(IF(LA_INDEX!$H$38=2,VLOOKUP('LA (Gen)'!$B112,'LA22'!$B$2:$AR$165,'LA22'!AG$1,0),(IF(LA_INDEX!$H$38=3,VLOOKUP('LA (Gen)'!$B112,'LA27'!$B$2:$AR$165,'LA27'!AG$1,0),0)))))),"")</f>
        <v>4</v>
      </c>
      <c r="AJ112" s="121">
        <f>IFERROR((IF(LA_INDEX!$H$38=1,VLOOKUP('LA (Gen)'!$B112,'LA21'!$B$2:$AR$165,'LA21'!AH$1,0),(IF(LA_INDEX!$H$38=2,VLOOKUP('LA (Gen)'!$B112,'LA22'!$B$2:$AR$165,'LA22'!AH$1,0),(IF(LA_INDEX!$H$38=3,VLOOKUP('LA (Gen)'!$B112,'LA27'!$B$2:$AR$165,'LA27'!AH$1,0),0)))))),"")</f>
        <v>3</v>
      </c>
      <c r="AK112" s="121">
        <f>IFERROR((IF(LA_INDEX!$H$38=1,VLOOKUP('LA (Gen)'!$B112,'LA21'!$B$2:$AR$165,'LA21'!AI$1,0),(IF(LA_INDEX!$H$38=2,VLOOKUP('LA (Gen)'!$B112,'LA22'!$B$2:$AR$165,'LA22'!AI$1,0),(IF(LA_INDEX!$H$38=3,VLOOKUP('LA (Gen)'!$B112,'LA27'!$B$2:$AR$165,'LA27'!AI$1,0),0)))))),"")</f>
        <v>3</v>
      </c>
      <c r="AL112" s="121">
        <f>IFERROR((IF(LA_INDEX!$H$38=1,VLOOKUP('LA (Gen)'!$B112,'LA21'!$B$2:$AR$165,'LA21'!AJ$1,0),(IF(LA_INDEX!$H$38=2,VLOOKUP('LA (Gen)'!$B112,'LA22'!$B$2:$AR$165,'LA22'!AJ$1,0),(IF(LA_INDEX!$H$38=3,VLOOKUP('LA (Gen)'!$B112,'LA27'!$B$2:$AR$165,'LA27'!AJ$1,0),0)))))),"")</f>
        <v>27</v>
      </c>
      <c r="AM112" s="121">
        <f>IFERROR((IF(LA_INDEX!$H$38=1,VLOOKUP('LA (Gen)'!$B112,'LA21'!$B$2:$AR$165,'LA21'!AK$1,0),(IF(LA_INDEX!$H$38=2,VLOOKUP('LA (Gen)'!$B112,'LA22'!$B$2:$AR$165,'LA22'!AK$1,0),(IF(LA_INDEX!$H$38=3,VLOOKUP('LA (Gen)'!$B112,'LA27'!$B$2:$AR$165,'LA27'!AK$1,0),0)))))),"")</f>
        <v>30</v>
      </c>
      <c r="AN112" s="121">
        <f>IFERROR((IF(LA_INDEX!$H$38=1,VLOOKUP('LA (Gen)'!$B112,'LA21'!$B$2:$AR$165,'LA21'!AL$1,0),(IF(LA_INDEX!$H$38=2,VLOOKUP('LA (Gen)'!$B112,'LA22'!$B$2:$AR$165,'LA22'!AL$1,0),(IF(LA_INDEX!$H$38=3,VLOOKUP('LA (Gen)'!$B112,'LA27'!$B$2:$AR$165,'LA27'!AL$1,0),0)))))),"")</f>
        <v>29</v>
      </c>
      <c r="AO112" s="121">
        <f>IFERROR((IF(LA_INDEX!$H$38=1,VLOOKUP('LA (Gen)'!$B112,'LA21'!$B$2:$AR$165,'LA21'!AM$1,0),(IF(LA_INDEX!$H$38=2,VLOOKUP('LA (Gen)'!$B112,'LA22'!$B$2:$AR$165,'LA22'!AM$1,0),(IF(LA_INDEX!$H$38=3,VLOOKUP('LA (Gen)'!$B112,'LA27'!$B$2:$AR$165,'LA27'!AM$1,0),0)))))),"")</f>
        <v>9</v>
      </c>
      <c r="AP112" s="121">
        <f>IFERROR((IF(LA_INDEX!$H$38=1,VLOOKUP('LA (Gen)'!$B112,'LA21'!$B$2:$AR$165,'LA21'!AN$1,0),(IF(LA_INDEX!$H$38=2,VLOOKUP('LA (Gen)'!$B112,'LA22'!$B$2:$AR$165,'LA22'!AN$1,0),(IF(LA_INDEX!$H$38=3,VLOOKUP('LA (Gen)'!$B112,'LA27'!$B$2:$AR$165,'LA27'!AN$1,0),0)))))),"")</f>
        <v>7</v>
      </c>
      <c r="AQ112" s="121">
        <f>IFERROR((IF(LA_INDEX!$H$38=1,VLOOKUP('LA (Gen)'!$B112,'LA21'!$B$2:$AR$165,'LA21'!AO$1,0),(IF(LA_INDEX!$H$38=2,VLOOKUP('LA (Gen)'!$B112,'LA22'!$B$2:$AR$165,'LA22'!AO$1,0),(IF(LA_INDEX!$H$38=3,VLOOKUP('LA (Gen)'!$B112,'LA27'!$B$2:$AR$165,'LA27'!AO$1,0),0)))))),"")</f>
        <v>8</v>
      </c>
      <c r="AR112" s="121">
        <f>IFERROR((IF(LA_INDEX!$H$38=1,VLOOKUP('LA (Gen)'!$B112,'LA21'!$B$2:$AR$165,'LA21'!AP$1,0),(IF(LA_INDEX!$H$38=2,VLOOKUP('LA (Gen)'!$B112,'LA22'!$B$2:$AR$165,'LA22'!AP$1,0),(IF(LA_INDEX!$H$38=3,VLOOKUP('LA (Gen)'!$B112,'LA27'!$B$2:$AR$165,'LA27'!AP$1,0),0)))))),"")</f>
        <v>4</v>
      </c>
      <c r="AS112" s="121">
        <f>IFERROR((IF(LA_INDEX!$H$38=1,VLOOKUP('LA (Gen)'!$B112,'LA21'!$B$2:$AR$165,'LA21'!AQ$1,0),(IF(LA_INDEX!$H$38=2,VLOOKUP('LA (Gen)'!$B112,'LA22'!$B$2:$AR$165,'LA22'!AQ$1,0),(IF(LA_INDEX!$H$38=3,VLOOKUP('LA (Gen)'!$B112,'LA27'!$B$2:$AR$165,'LA27'!AQ$1,0),0)))))),"")</f>
        <v>3</v>
      </c>
      <c r="AT112" s="121">
        <f>IFERROR((IF(LA_INDEX!$H$38=1,VLOOKUP('LA (Gen)'!$B112,'LA21'!$B$2:$AR$165,'LA21'!AR$1,0),(IF(LA_INDEX!$H$38=2,VLOOKUP('LA (Gen)'!$B112,'LA22'!$B$2:$AR$165,'LA22'!AR$1,0),(IF(LA_INDEX!$H$38=3,VLOOKUP('LA (Gen)'!$B112,'LA27'!$B$2:$AR$165,'LA27'!AR$1,0),0)))))),"")</f>
        <v>3</v>
      </c>
    </row>
    <row r="113" spans="1:46" x14ac:dyDescent="0.3">
      <c r="A113" s="110"/>
      <c r="B113" s="114"/>
      <c r="C113" s="111"/>
      <c r="D113" s="80"/>
      <c r="E113" s="122" t="str">
        <f>IFERROR(MROUND((IF(LA_INDEX!$H$38=1,VLOOKUP('LA (Gen)'!$B113,'LA21'!$B$2:$AR$165,'LA21'!C$1,0),(IF(LA_INDEX!$H$38=2,VLOOKUP('LA (Gen)'!$B113,'LA22'!$B$2:$AR$165,'LA22'!C$1,0),(IF(LA_INDEX!$H$38=3,VLOOKUP('LA (Gen)'!$B113,'LA27'!$B$2:$AR$165,'LA27'!C$1,0),0)))))),5),"")</f>
        <v/>
      </c>
      <c r="F113" s="122" t="str">
        <f>IFERROR(MROUND((IF(LA_INDEX!$H$38=1,VLOOKUP('LA (Gen)'!$B113,'LA21'!$B$2:$AR$165,'LA21'!D$1,0),(IF(LA_INDEX!$H$38=2,VLOOKUP('LA (Gen)'!$B113,'LA22'!$B$2:$AR$165,'LA22'!D$1,0),(IF(LA_INDEX!$H$38=3,VLOOKUP('LA (Gen)'!$B113,'LA27'!$B$2:$AR$165,'LA27'!D$1,0),0)))))),5),"")</f>
        <v/>
      </c>
      <c r="G113" s="122" t="str">
        <f>IFERROR(MROUND((IF(LA_INDEX!$H$38=1,VLOOKUP('LA (Gen)'!$B113,'LA21'!$B$2:$AR$165,'LA21'!E$1,0),(IF(LA_INDEX!$H$38=2,VLOOKUP('LA (Gen)'!$B113,'LA22'!$B$2:$AR$165,'LA22'!E$1,0),(IF(LA_INDEX!$H$38=3,VLOOKUP('LA (Gen)'!$B113,'LA27'!$B$2:$AR$165,'LA27'!E$1,0),0)))))),5),"")</f>
        <v/>
      </c>
      <c r="H113" s="122" t="str">
        <f>IFERROR((IF(LA_INDEX!$H$38=1,VLOOKUP('LA (Gen)'!$B113,'LA21'!$B$2:$AR$165,'LA21'!F$1,0),(IF(LA_INDEX!$H$38=2,VLOOKUP('LA (Gen)'!$B113,'LA22'!$B$2:$AR$165,'LA22'!F$1,0),(IF(LA_INDEX!$H$38=3,VLOOKUP('LA (Gen)'!$B113,'LA27'!$B$2:$AR$165,'LA27'!F$1,0),0)))))),"")</f>
        <v/>
      </c>
      <c r="I113" s="122" t="str">
        <f>IFERROR((IF(LA_INDEX!$H$38=1,VLOOKUP('LA (Gen)'!$B113,'LA21'!$B$2:$AR$165,'LA21'!G$1,0),(IF(LA_INDEX!$H$38=2,VLOOKUP('LA (Gen)'!$B113,'LA22'!$B$2:$AR$165,'LA22'!G$1,0),(IF(LA_INDEX!$H$38=3,VLOOKUP('LA (Gen)'!$B113,'LA27'!$B$2:$AR$165,'LA27'!G$1,0),0)))))),"")</f>
        <v/>
      </c>
      <c r="J113" s="122" t="str">
        <f>IFERROR((IF(LA_INDEX!$H$38=1,VLOOKUP('LA (Gen)'!$B113,'LA21'!$B$2:$AR$165,'LA21'!H$1,0),(IF(LA_INDEX!$H$38=2,VLOOKUP('LA (Gen)'!$B113,'LA22'!$B$2:$AR$165,'LA22'!H$1,0),(IF(LA_INDEX!$H$38=3,VLOOKUP('LA (Gen)'!$B113,'LA27'!$B$2:$AR$165,'LA27'!H$1,0),0)))))),"")</f>
        <v/>
      </c>
      <c r="K113" s="122" t="str">
        <f>IFERROR((IF(LA_INDEX!$H$38=1,VLOOKUP('LA (Gen)'!$B113,'LA21'!$B$2:$AR$165,'LA21'!I$1,0),(IF(LA_INDEX!$H$38=2,VLOOKUP('LA (Gen)'!$B113,'LA22'!$B$2:$AR$165,'LA22'!I$1,0),(IF(LA_INDEX!$H$38=3,VLOOKUP('LA (Gen)'!$B113,'LA27'!$B$2:$AR$165,'LA27'!I$1,0),0)))))),"")</f>
        <v/>
      </c>
      <c r="L113" s="122" t="str">
        <f>IFERROR((IF(LA_INDEX!$H$38=1,VLOOKUP('LA (Gen)'!$B113,'LA21'!$B$2:$AR$165,'LA21'!J$1,0),(IF(LA_INDEX!$H$38=2,VLOOKUP('LA (Gen)'!$B113,'LA22'!$B$2:$AR$165,'LA22'!J$1,0),(IF(LA_INDEX!$H$38=3,VLOOKUP('LA (Gen)'!$B113,'LA27'!$B$2:$AR$165,'LA27'!J$1,0),0)))))),"")</f>
        <v/>
      </c>
      <c r="M113" s="122" t="str">
        <f>IFERROR((IF(LA_INDEX!$H$38=1,VLOOKUP('LA (Gen)'!$B113,'LA21'!$B$2:$AR$165,'LA21'!K$1,0),(IF(LA_INDEX!$H$38=2,VLOOKUP('LA (Gen)'!$B113,'LA22'!$B$2:$AR$165,'LA22'!K$1,0),(IF(LA_INDEX!$H$38=3,VLOOKUP('LA (Gen)'!$B113,'LA27'!$B$2:$AR$165,'LA27'!K$1,0),0)))))),"")</f>
        <v/>
      </c>
      <c r="N113" s="122" t="str">
        <f>IFERROR((IF(LA_INDEX!$H$38=1,VLOOKUP('LA (Gen)'!$B113,'LA21'!$B$2:$AR$165,'LA21'!L$1,0),(IF(LA_INDEX!$H$38=2,VLOOKUP('LA (Gen)'!$B113,'LA22'!$B$2:$AR$165,'LA22'!L$1,0),(IF(LA_INDEX!$H$38=3,VLOOKUP('LA (Gen)'!$B113,'LA27'!$B$2:$AR$165,'LA27'!L$1,0),0)))))),"")</f>
        <v/>
      </c>
      <c r="O113" s="122" t="str">
        <f>IFERROR((IF(LA_INDEX!$H$38=1,VLOOKUP('LA (Gen)'!$B113,'LA21'!$B$2:$AR$165,'LA21'!M$1,0),(IF(LA_INDEX!$H$38=2,VLOOKUP('LA (Gen)'!$B113,'LA22'!$B$2:$AR$165,'LA22'!M$1,0),(IF(LA_INDEX!$H$38=3,VLOOKUP('LA (Gen)'!$B113,'LA27'!$B$2:$AR$165,'LA27'!M$1,0),0)))))),"")</f>
        <v/>
      </c>
      <c r="P113" s="122" t="str">
        <f>IFERROR((IF(LA_INDEX!$H$38=1,VLOOKUP('LA (Gen)'!$B113,'LA21'!$B$2:$AR$165,'LA21'!N$1,0),(IF(LA_INDEX!$H$38=2,VLOOKUP('LA (Gen)'!$B113,'LA22'!$B$2:$AR$165,'LA22'!N$1,0),(IF(LA_INDEX!$H$38=3,VLOOKUP('LA (Gen)'!$B113,'LA27'!$B$2:$AR$165,'LA27'!N$1,0),0)))))),"")</f>
        <v/>
      </c>
      <c r="Q113" s="122" t="str">
        <f>IFERROR((IF(LA_INDEX!$H$38=1,VLOOKUP('LA (Gen)'!$B113,'LA21'!$B$2:$AR$165,'LA21'!O$1,0),(IF(LA_INDEX!$H$38=2,VLOOKUP('LA (Gen)'!$B113,'LA22'!$B$2:$AR$165,'LA22'!O$1,0),(IF(LA_INDEX!$H$38=3,VLOOKUP('LA (Gen)'!$B113,'LA27'!$B$2:$AR$165,'LA27'!O$1,0),0)))))),"")</f>
        <v/>
      </c>
      <c r="R113" s="122" t="str">
        <f>IFERROR((IF(LA_INDEX!$H$38=1,VLOOKUP('LA (Gen)'!$B113,'LA21'!$B$2:$AR$165,'LA21'!P$1,0),(IF(LA_INDEX!$H$38=2,VLOOKUP('LA (Gen)'!$B113,'LA22'!$B$2:$AR$165,'LA22'!P$1,0),(IF(LA_INDEX!$H$38=3,VLOOKUP('LA (Gen)'!$B113,'LA27'!$B$2:$AR$165,'LA27'!P$1,0),0)))))),"")</f>
        <v/>
      </c>
      <c r="S113" s="122" t="str">
        <f>IFERROR((IF(LA_INDEX!$H$38=1,VLOOKUP('LA (Gen)'!$B113,'LA21'!$B$2:$AR$165,'LA21'!Q$1,0),(IF(LA_INDEX!$H$38=2,VLOOKUP('LA (Gen)'!$B113,'LA22'!$B$2:$AR$165,'LA22'!Q$1,0),(IF(LA_INDEX!$H$38=3,VLOOKUP('LA (Gen)'!$B113,'LA27'!$B$2:$AR$165,'LA27'!Q$1,0),0)))))),"")</f>
        <v/>
      </c>
      <c r="T113" s="122" t="str">
        <f>IFERROR((IF(LA_INDEX!$H$38=1,VLOOKUP('LA (Gen)'!$B113,'LA21'!$B$2:$AR$165,'LA21'!R$1,0),(IF(LA_INDEX!$H$38=2,VLOOKUP('LA (Gen)'!$B113,'LA22'!$B$2:$AR$165,'LA22'!R$1,0),(IF(LA_INDEX!$H$38=3,VLOOKUP('LA (Gen)'!$B113,'LA27'!$B$2:$AR$165,'LA27'!R$1,0),0)))))),"")</f>
        <v/>
      </c>
      <c r="U113" s="122" t="str">
        <f>IFERROR((IF(LA_INDEX!$H$38=1,VLOOKUP('LA (Gen)'!$B113,'LA21'!$B$2:$AR$165,'LA21'!S$1,0),(IF(LA_INDEX!$H$38=2,VLOOKUP('LA (Gen)'!$B113,'LA22'!$B$2:$AR$165,'LA22'!S$1,0),(IF(LA_INDEX!$H$38=3,VLOOKUP('LA (Gen)'!$B113,'LA27'!$B$2:$AR$165,'LA27'!S$1,0),0)))))),"")</f>
        <v/>
      </c>
      <c r="V113" s="122" t="str">
        <f>IFERROR((IF(LA_INDEX!$H$38=1,VLOOKUP('LA (Gen)'!$B113,'LA21'!$B$2:$AR$165,'LA21'!T$1,0),(IF(LA_INDEX!$H$38=2,VLOOKUP('LA (Gen)'!$B113,'LA22'!$B$2:$AR$165,'LA22'!T$1,0),(IF(LA_INDEX!$H$38=3,VLOOKUP('LA (Gen)'!$B113,'LA27'!$B$2:$AR$165,'LA27'!T$1,0),0)))))),"")</f>
        <v/>
      </c>
      <c r="W113" s="122" t="str">
        <f>IFERROR((IF(LA_INDEX!$H$38=1,VLOOKUP('LA (Gen)'!$B113,'LA21'!$B$2:$AR$165,'LA21'!U$1,0),(IF(LA_INDEX!$H$38=2,VLOOKUP('LA (Gen)'!$B113,'LA22'!$B$2:$AR$165,'LA22'!U$1,0),(IF(LA_INDEX!$H$38=3,VLOOKUP('LA (Gen)'!$B113,'LA27'!$B$2:$AR$165,'LA27'!U$1,0),0)))))),"")</f>
        <v/>
      </c>
      <c r="X113" s="122" t="str">
        <f>IFERROR((IF(LA_INDEX!$H$38=1,VLOOKUP('LA (Gen)'!$B113,'LA21'!$B$2:$AR$165,'LA21'!V$1,0),(IF(LA_INDEX!$H$38=2,VLOOKUP('LA (Gen)'!$B113,'LA22'!$B$2:$AR$165,'LA22'!V$1,0),(IF(LA_INDEX!$H$38=3,VLOOKUP('LA (Gen)'!$B113,'LA27'!$B$2:$AR$165,'LA27'!V$1,0),0)))))),"")</f>
        <v/>
      </c>
      <c r="Y113" s="122" t="str">
        <f>IFERROR((IF(LA_INDEX!$H$38=1,VLOOKUP('LA (Gen)'!$B113,'LA21'!$B$2:$AR$165,'LA21'!W$1,0),(IF(LA_INDEX!$H$38=2,VLOOKUP('LA (Gen)'!$B113,'LA22'!$B$2:$AR$165,'LA22'!W$1,0),(IF(LA_INDEX!$H$38=3,VLOOKUP('LA (Gen)'!$B113,'LA27'!$B$2:$AR$165,'LA27'!W$1,0),0)))))),"")</f>
        <v/>
      </c>
      <c r="Z113" s="122" t="str">
        <f>IFERROR((IF(LA_INDEX!$H$38=1,VLOOKUP('LA (Gen)'!$B113,'LA21'!$B$2:$AR$165,'LA21'!X$1,0),(IF(LA_INDEX!$H$38=2,VLOOKUP('LA (Gen)'!$B113,'LA22'!$B$2:$AR$165,'LA22'!X$1,0),(IF(LA_INDEX!$H$38=3,VLOOKUP('LA (Gen)'!$B113,'LA27'!$B$2:$AR$165,'LA27'!X$1,0),0)))))),"")</f>
        <v/>
      </c>
      <c r="AA113" s="122" t="str">
        <f>IFERROR((IF(LA_INDEX!$H$38=1,VLOOKUP('LA (Gen)'!$B113,'LA21'!$B$2:$AR$165,'LA21'!Y$1,0),(IF(LA_INDEX!$H$38=2,VLOOKUP('LA (Gen)'!$B113,'LA22'!$B$2:$AR$165,'LA22'!Y$1,0),(IF(LA_INDEX!$H$38=3,VLOOKUP('LA (Gen)'!$B113,'LA27'!$B$2:$AR$165,'LA27'!Y$1,0),0)))))),"")</f>
        <v/>
      </c>
      <c r="AB113" s="122" t="str">
        <f>IFERROR((IF(LA_INDEX!$H$38=1,VLOOKUP('LA (Gen)'!$B113,'LA21'!$B$2:$AR$165,'LA21'!Z$1,0),(IF(LA_INDEX!$H$38=2,VLOOKUP('LA (Gen)'!$B113,'LA22'!$B$2:$AR$165,'LA22'!Z$1,0),(IF(LA_INDEX!$H$38=3,VLOOKUP('LA (Gen)'!$B113,'LA27'!$B$2:$AR$165,'LA27'!Z$1,0),0)))))),"")</f>
        <v/>
      </c>
      <c r="AC113" s="122" t="str">
        <f>IFERROR((IF(LA_INDEX!$H$38=1,VLOOKUP('LA (Gen)'!$B113,'LA21'!$B$2:$AR$165,'LA21'!AA$1,0),(IF(LA_INDEX!$H$38=2,VLOOKUP('LA (Gen)'!$B113,'LA22'!$B$2:$AR$165,'LA22'!AA$1,0),(IF(LA_INDEX!$H$38=3,VLOOKUP('LA (Gen)'!$B113,'LA27'!$B$2:$AR$165,'LA27'!AA$1,0),0)))))),"")</f>
        <v/>
      </c>
      <c r="AD113" s="122" t="str">
        <f>IFERROR((IF(LA_INDEX!$H$38=1,VLOOKUP('LA (Gen)'!$B113,'LA21'!$B$2:$AR$165,'LA21'!AB$1,0),(IF(LA_INDEX!$H$38=2,VLOOKUP('LA (Gen)'!$B113,'LA22'!$B$2:$AR$165,'LA22'!AB$1,0),(IF(LA_INDEX!$H$38=3,VLOOKUP('LA (Gen)'!$B113,'LA27'!$B$2:$AR$165,'LA27'!AB$1,0),0)))))),"")</f>
        <v/>
      </c>
      <c r="AE113" s="122" t="str">
        <f>IFERROR((IF(LA_INDEX!$H$38=1,VLOOKUP('LA (Gen)'!$B113,'LA21'!$B$2:$AR$165,'LA21'!AC$1,0),(IF(LA_INDEX!$H$38=2,VLOOKUP('LA (Gen)'!$B113,'LA22'!$B$2:$AR$165,'LA22'!AC$1,0),(IF(LA_INDEX!$H$38=3,VLOOKUP('LA (Gen)'!$B113,'LA27'!$B$2:$AR$165,'LA27'!AC$1,0),0)))))),"")</f>
        <v/>
      </c>
      <c r="AF113" s="122" t="str">
        <f>IFERROR((IF(LA_INDEX!$H$38=1,VLOOKUP('LA (Gen)'!$B113,'LA21'!$B$2:$AR$165,'LA21'!AD$1,0),(IF(LA_INDEX!$H$38=2,VLOOKUP('LA (Gen)'!$B113,'LA22'!$B$2:$AR$165,'LA22'!AD$1,0),(IF(LA_INDEX!$H$38=3,VLOOKUP('LA (Gen)'!$B113,'LA27'!$B$2:$AR$165,'LA27'!AD$1,0),0)))))),"")</f>
        <v/>
      </c>
      <c r="AG113" s="122" t="str">
        <f>IFERROR((IF(LA_INDEX!$H$38=1,VLOOKUP('LA (Gen)'!$B113,'LA21'!$B$2:$AR$165,'LA21'!AE$1,0),(IF(LA_INDEX!$H$38=2,VLOOKUP('LA (Gen)'!$B113,'LA22'!$B$2:$AR$165,'LA22'!AE$1,0),(IF(LA_INDEX!$H$38=3,VLOOKUP('LA (Gen)'!$B113,'LA27'!$B$2:$AR$165,'LA27'!AE$1,0),0)))))),"")</f>
        <v/>
      </c>
      <c r="AH113" s="122" t="str">
        <f>IFERROR((IF(LA_INDEX!$H$38=1,VLOOKUP('LA (Gen)'!$B113,'LA21'!$B$2:$AR$165,'LA21'!AF$1,0),(IF(LA_INDEX!$H$38=2,VLOOKUP('LA (Gen)'!$B113,'LA22'!$B$2:$AR$165,'LA22'!AF$1,0),(IF(LA_INDEX!$H$38=3,VLOOKUP('LA (Gen)'!$B113,'LA27'!$B$2:$AR$165,'LA27'!AF$1,0),0)))))),"")</f>
        <v/>
      </c>
      <c r="AI113" s="122" t="str">
        <f>IFERROR((IF(LA_INDEX!$H$38=1,VLOOKUP('LA (Gen)'!$B113,'LA21'!$B$2:$AR$165,'LA21'!AG$1,0),(IF(LA_INDEX!$H$38=2,VLOOKUP('LA (Gen)'!$B113,'LA22'!$B$2:$AR$165,'LA22'!AG$1,0),(IF(LA_INDEX!$H$38=3,VLOOKUP('LA (Gen)'!$B113,'LA27'!$B$2:$AR$165,'LA27'!AG$1,0),0)))))),"")</f>
        <v/>
      </c>
      <c r="AJ113" s="122" t="str">
        <f>IFERROR((IF(LA_INDEX!$H$38=1,VLOOKUP('LA (Gen)'!$B113,'LA21'!$B$2:$AR$165,'LA21'!AH$1,0),(IF(LA_INDEX!$H$38=2,VLOOKUP('LA (Gen)'!$B113,'LA22'!$B$2:$AR$165,'LA22'!AH$1,0),(IF(LA_INDEX!$H$38=3,VLOOKUP('LA (Gen)'!$B113,'LA27'!$B$2:$AR$165,'LA27'!AH$1,0),0)))))),"")</f>
        <v/>
      </c>
      <c r="AK113" s="122" t="str">
        <f>IFERROR((IF(LA_INDEX!$H$38=1,VLOOKUP('LA (Gen)'!$B113,'LA21'!$B$2:$AR$165,'LA21'!AI$1,0),(IF(LA_INDEX!$H$38=2,VLOOKUP('LA (Gen)'!$B113,'LA22'!$B$2:$AR$165,'LA22'!AI$1,0),(IF(LA_INDEX!$H$38=3,VLOOKUP('LA (Gen)'!$B113,'LA27'!$B$2:$AR$165,'LA27'!AI$1,0),0)))))),"")</f>
        <v/>
      </c>
      <c r="AL113" s="122" t="str">
        <f>IFERROR((IF(LA_INDEX!$H$38=1,VLOOKUP('LA (Gen)'!$B113,'LA21'!$B$2:$AR$165,'LA21'!AJ$1,0),(IF(LA_INDEX!$H$38=2,VLOOKUP('LA (Gen)'!$B113,'LA22'!$B$2:$AR$165,'LA22'!AJ$1,0),(IF(LA_INDEX!$H$38=3,VLOOKUP('LA (Gen)'!$B113,'LA27'!$B$2:$AR$165,'LA27'!AJ$1,0),0)))))),"")</f>
        <v/>
      </c>
      <c r="AM113" s="122" t="str">
        <f>IFERROR((IF(LA_INDEX!$H$38=1,VLOOKUP('LA (Gen)'!$B113,'LA21'!$B$2:$AR$165,'LA21'!AK$1,0),(IF(LA_INDEX!$H$38=2,VLOOKUP('LA (Gen)'!$B113,'LA22'!$B$2:$AR$165,'LA22'!AK$1,0),(IF(LA_INDEX!$H$38=3,VLOOKUP('LA (Gen)'!$B113,'LA27'!$B$2:$AR$165,'LA27'!AK$1,0),0)))))),"")</f>
        <v/>
      </c>
      <c r="AN113" s="122" t="str">
        <f>IFERROR((IF(LA_INDEX!$H$38=1,VLOOKUP('LA (Gen)'!$B113,'LA21'!$B$2:$AR$165,'LA21'!AL$1,0),(IF(LA_INDEX!$H$38=2,VLOOKUP('LA (Gen)'!$B113,'LA22'!$B$2:$AR$165,'LA22'!AL$1,0),(IF(LA_INDEX!$H$38=3,VLOOKUP('LA (Gen)'!$B113,'LA27'!$B$2:$AR$165,'LA27'!AL$1,0),0)))))),"")</f>
        <v/>
      </c>
      <c r="AO113" s="122" t="str">
        <f>IFERROR((IF(LA_INDEX!$H$38=1,VLOOKUP('LA (Gen)'!$B113,'LA21'!$B$2:$AR$165,'LA21'!AM$1,0),(IF(LA_INDEX!$H$38=2,VLOOKUP('LA (Gen)'!$B113,'LA22'!$B$2:$AR$165,'LA22'!AM$1,0),(IF(LA_INDEX!$H$38=3,VLOOKUP('LA (Gen)'!$B113,'LA27'!$B$2:$AR$165,'LA27'!AM$1,0),0)))))),"")</f>
        <v/>
      </c>
      <c r="AP113" s="122" t="str">
        <f>IFERROR((IF(LA_INDEX!$H$38=1,VLOOKUP('LA (Gen)'!$B113,'LA21'!$B$2:$AR$165,'LA21'!AN$1,0),(IF(LA_INDEX!$H$38=2,VLOOKUP('LA (Gen)'!$B113,'LA22'!$B$2:$AR$165,'LA22'!AN$1,0),(IF(LA_INDEX!$H$38=3,VLOOKUP('LA (Gen)'!$B113,'LA27'!$B$2:$AR$165,'LA27'!AN$1,0),0)))))),"")</f>
        <v/>
      </c>
      <c r="AQ113" s="122" t="str">
        <f>IFERROR((IF(LA_INDEX!$H$38=1,VLOOKUP('LA (Gen)'!$B113,'LA21'!$B$2:$AR$165,'LA21'!AO$1,0),(IF(LA_INDEX!$H$38=2,VLOOKUP('LA (Gen)'!$B113,'LA22'!$B$2:$AR$165,'LA22'!AO$1,0),(IF(LA_INDEX!$H$38=3,VLOOKUP('LA (Gen)'!$B113,'LA27'!$B$2:$AR$165,'LA27'!AO$1,0),0)))))),"")</f>
        <v/>
      </c>
      <c r="AR113" s="122" t="str">
        <f>IFERROR((IF(LA_INDEX!$H$38=1,VLOOKUP('LA (Gen)'!$B113,'LA21'!$B$2:$AR$165,'LA21'!AP$1,0),(IF(LA_INDEX!$H$38=2,VLOOKUP('LA (Gen)'!$B113,'LA22'!$B$2:$AR$165,'LA22'!AP$1,0),(IF(LA_INDEX!$H$38=3,VLOOKUP('LA (Gen)'!$B113,'LA27'!$B$2:$AR$165,'LA27'!AP$1,0),0)))))),"")</f>
        <v/>
      </c>
      <c r="AS113" s="122" t="str">
        <f>IFERROR((IF(LA_INDEX!$H$38=1,VLOOKUP('LA (Gen)'!$B113,'LA21'!$B$2:$AR$165,'LA21'!AQ$1,0),(IF(LA_INDEX!$H$38=2,VLOOKUP('LA (Gen)'!$B113,'LA22'!$B$2:$AR$165,'LA22'!AQ$1,0),(IF(LA_INDEX!$H$38=3,VLOOKUP('LA (Gen)'!$B113,'LA27'!$B$2:$AR$165,'LA27'!AQ$1,0),0)))))),"")</f>
        <v/>
      </c>
      <c r="AT113" s="122" t="str">
        <f>IFERROR((IF(LA_INDEX!$H$38=1,VLOOKUP('LA (Gen)'!$B113,'LA21'!$B$2:$AR$165,'LA21'!AR$1,0),(IF(LA_INDEX!$H$38=2,VLOOKUP('LA (Gen)'!$B113,'LA22'!$B$2:$AR$165,'LA22'!AR$1,0),(IF(LA_INDEX!$H$38=3,VLOOKUP('LA (Gen)'!$B113,'LA27'!$B$2:$AR$165,'LA27'!AR$1,0),0)))))),"")</f>
        <v/>
      </c>
    </row>
    <row r="114" spans="1:46" x14ac:dyDescent="0.3">
      <c r="A114" s="80" t="s">
        <v>537</v>
      </c>
      <c r="B114" s="114">
        <v>867</v>
      </c>
      <c r="C114" s="80" t="s">
        <v>275</v>
      </c>
      <c r="D114" s="80" t="s">
        <v>276</v>
      </c>
      <c r="E114" s="122">
        <f>IFERROR(MROUND((IF(LA_INDEX!$H$38=1,VLOOKUP('LA (Gen)'!$B114,'LA21'!$B$2:$AR$165,'LA21'!C$1,0),(IF(LA_INDEX!$H$38=2,VLOOKUP('LA (Gen)'!$B114,'LA22'!$B$2:$AR$165,'LA22'!C$1,0),(IF(LA_INDEX!$H$38=3,VLOOKUP('LA (Gen)'!$B114,'LA27'!$B$2:$AR$165,'LA27'!C$1,0),0)))))),5),"")</f>
        <v>315</v>
      </c>
      <c r="F114" s="122">
        <f>IFERROR(MROUND((IF(LA_INDEX!$H$38=1,VLOOKUP('LA (Gen)'!$B114,'LA21'!$B$2:$AR$165,'LA21'!D$1,0),(IF(LA_INDEX!$H$38=2,VLOOKUP('LA (Gen)'!$B114,'LA22'!$B$2:$AR$165,'LA22'!D$1,0),(IF(LA_INDEX!$H$38=3,VLOOKUP('LA (Gen)'!$B114,'LA27'!$B$2:$AR$165,'LA27'!D$1,0),0)))))),5),"")</f>
        <v>365</v>
      </c>
      <c r="G114" s="122">
        <f>IFERROR(MROUND((IF(LA_INDEX!$H$38=1,VLOOKUP('LA (Gen)'!$B114,'LA21'!$B$2:$AR$165,'LA21'!E$1,0),(IF(LA_INDEX!$H$38=2,VLOOKUP('LA (Gen)'!$B114,'LA22'!$B$2:$AR$165,'LA22'!E$1,0),(IF(LA_INDEX!$H$38=3,VLOOKUP('LA (Gen)'!$B114,'LA27'!$B$2:$AR$165,'LA27'!E$1,0),0)))))),5),"")</f>
        <v>680</v>
      </c>
      <c r="H114" s="122">
        <f>IFERROR((IF(LA_INDEX!$H$38=1,VLOOKUP('LA (Gen)'!$B114,'LA21'!$B$2:$AR$165,'LA21'!F$1,0),(IF(LA_INDEX!$H$38=2,VLOOKUP('LA (Gen)'!$B114,'LA22'!$B$2:$AR$165,'LA22'!F$1,0),(IF(LA_INDEX!$H$38=3,VLOOKUP('LA (Gen)'!$B114,'LA27'!$B$2:$AR$165,'LA27'!F$1,0),0)))))),"")</f>
        <v>92</v>
      </c>
      <c r="I114" s="122">
        <f>IFERROR((IF(LA_INDEX!$H$38=1,VLOOKUP('LA (Gen)'!$B114,'LA21'!$B$2:$AR$165,'LA21'!G$1,0),(IF(LA_INDEX!$H$38=2,VLOOKUP('LA (Gen)'!$B114,'LA22'!$B$2:$AR$165,'LA22'!G$1,0),(IF(LA_INDEX!$H$38=3,VLOOKUP('LA (Gen)'!$B114,'LA27'!$B$2:$AR$165,'LA27'!G$1,0),0)))))),"")</f>
        <v>93</v>
      </c>
      <c r="J114" s="122">
        <f>IFERROR((IF(LA_INDEX!$H$38=1,VLOOKUP('LA (Gen)'!$B114,'LA21'!$B$2:$AR$165,'LA21'!H$1,0),(IF(LA_INDEX!$H$38=2,VLOOKUP('LA (Gen)'!$B114,'LA22'!$B$2:$AR$165,'LA22'!H$1,0),(IF(LA_INDEX!$H$38=3,VLOOKUP('LA (Gen)'!$B114,'LA27'!$B$2:$AR$165,'LA27'!H$1,0),0)))))),"")</f>
        <v>92</v>
      </c>
      <c r="K114" s="122">
        <f>IFERROR((IF(LA_INDEX!$H$38=1,VLOOKUP('LA (Gen)'!$B114,'LA21'!$B$2:$AR$165,'LA21'!I$1,0),(IF(LA_INDEX!$H$38=2,VLOOKUP('LA (Gen)'!$B114,'LA22'!$B$2:$AR$165,'LA22'!I$1,0),(IF(LA_INDEX!$H$38=3,VLOOKUP('LA (Gen)'!$B114,'LA27'!$B$2:$AR$165,'LA27'!I$1,0),0)))))),"")</f>
        <v>9</v>
      </c>
      <c r="L114" s="122">
        <f>IFERROR((IF(LA_INDEX!$H$38=1,VLOOKUP('LA (Gen)'!$B114,'LA21'!$B$2:$AR$165,'LA21'!J$1,0),(IF(LA_INDEX!$H$38=2,VLOOKUP('LA (Gen)'!$B114,'LA22'!$B$2:$AR$165,'LA22'!J$1,0),(IF(LA_INDEX!$H$38=3,VLOOKUP('LA (Gen)'!$B114,'LA27'!$B$2:$AR$165,'LA27'!J$1,0),0)))))),"")</f>
        <v>7</v>
      </c>
      <c r="M114" s="122">
        <f>IFERROR((IF(LA_INDEX!$H$38=1,VLOOKUP('LA (Gen)'!$B114,'LA21'!$B$2:$AR$165,'LA21'!K$1,0),(IF(LA_INDEX!$H$38=2,VLOOKUP('LA (Gen)'!$B114,'LA22'!$B$2:$AR$165,'LA22'!K$1,0),(IF(LA_INDEX!$H$38=3,VLOOKUP('LA (Gen)'!$B114,'LA27'!$B$2:$AR$165,'LA27'!K$1,0),0)))))),"")</f>
        <v>8</v>
      </c>
      <c r="N114" s="122">
        <f>IFERROR((IF(LA_INDEX!$H$38=1,VLOOKUP('LA (Gen)'!$B114,'LA21'!$B$2:$AR$165,'LA21'!L$1,0),(IF(LA_INDEX!$H$38=2,VLOOKUP('LA (Gen)'!$B114,'LA22'!$B$2:$AR$165,'LA22'!L$1,0),(IF(LA_INDEX!$H$38=3,VLOOKUP('LA (Gen)'!$B114,'LA27'!$B$2:$AR$165,'LA27'!L$1,0),0)))))),"")</f>
        <v>65</v>
      </c>
      <c r="O114" s="122">
        <f>IFERROR((IF(LA_INDEX!$H$38=1,VLOOKUP('LA (Gen)'!$B114,'LA21'!$B$2:$AR$165,'LA21'!M$1,0),(IF(LA_INDEX!$H$38=2,VLOOKUP('LA (Gen)'!$B114,'LA22'!$B$2:$AR$165,'LA22'!M$1,0),(IF(LA_INDEX!$H$38=3,VLOOKUP('LA (Gen)'!$B114,'LA27'!$B$2:$AR$165,'LA27'!M$1,0),0)))))),"")</f>
        <v>64</v>
      </c>
      <c r="P114" s="122">
        <f>IFERROR((IF(LA_INDEX!$H$38=1,VLOOKUP('LA (Gen)'!$B114,'LA21'!$B$2:$AR$165,'LA21'!N$1,0),(IF(LA_INDEX!$H$38=2,VLOOKUP('LA (Gen)'!$B114,'LA22'!$B$2:$AR$165,'LA22'!N$1,0),(IF(LA_INDEX!$H$38=3,VLOOKUP('LA (Gen)'!$B114,'LA27'!$B$2:$AR$165,'LA27'!N$1,0),0)))))),"")</f>
        <v>65</v>
      </c>
      <c r="Q114" s="122">
        <f>IFERROR((IF(LA_INDEX!$H$38=1,VLOOKUP('LA (Gen)'!$B114,'LA21'!$B$2:$AR$165,'LA21'!O$1,0),(IF(LA_INDEX!$H$38=2,VLOOKUP('LA (Gen)'!$B114,'LA22'!$B$2:$AR$165,'LA22'!O$1,0),(IF(LA_INDEX!$H$38=3,VLOOKUP('LA (Gen)'!$B114,'LA27'!$B$2:$AR$165,'LA27'!O$1,0),0)))))),"")</f>
        <v>23</v>
      </c>
      <c r="R114" s="122">
        <f>IFERROR((IF(LA_INDEX!$H$38=1,VLOOKUP('LA (Gen)'!$B114,'LA21'!$B$2:$AR$165,'LA21'!P$1,0),(IF(LA_INDEX!$H$38=2,VLOOKUP('LA (Gen)'!$B114,'LA22'!$B$2:$AR$165,'LA22'!P$1,0),(IF(LA_INDEX!$H$38=3,VLOOKUP('LA (Gen)'!$B114,'LA27'!$B$2:$AR$165,'LA27'!P$1,0),0)))))),"")</f>
        <v>23</v>
      </c>
      <c r="S114" s="122">
        <f>IFERROR((IF(LA_INDEX!$H$38=1,VLOOKUP('LA (Gen)'!$B114,'LA21'!$B$2:$AR$165,'LA21'!Q$1,0),(IF(LA_INDEX!$H$38=2,VLOOKUP('LA (Gen)'!$B114,'LA22'!$B$2:$AR$165,'LA22'!Q$1,0),(IF(LA_INDEX!$H$38=3,VLOOKUP('LA (Gen)'!$B114,'LA27'!$B$2:$AR$165,'LA27'!Q$1,0),0)))))),"")</f>
        <v>23</v>
      </c>
      <c r="T114" s="122">
        <f>IFERROR((IF(LA_INDEX!$H$38=1,VLOOKUP('LA (Gen)'!$B114,'LA21'!$B$2:$AR$165,'LA21'!R$1,0),(IF(LA_INDEX!$H$38=2,VLOOKUP('LA (Gen)'!$B114,'LA22'!$B$2:$AR$165,'LA22'!R$1,0),(IF(LA_INDEX!$H$38=3,VLOOKUP('LA (Gen)'!$B114,'LA27'!$B$2:$AR$165,'LA27'!R$1,0),0)))))),"")</f>
        <v>39</v>
      </c>
      <c r="U114" s="122">
        <f>IFERROR((IF(LA_INDEX!$H$38=1,VLOOKUP('LA (Gen)'!$B114,'LA21'!$B$2:$AR$165,'LA21'!S$1,0),(IF(LA_INDEX!$H$38=2,VLOOKUP('LA (Gen)'!$B114,'LA22'!$B$2:$AR$165,'LA22'!S$1,0),(IF(LA_INDEX!$H$38=3,VLOOKUP('LA (Gen)'!$B114,'LA27'!$B$2:$AR$165,'LA27'!S$1,0),0)))))),"")</f>
        <v>38</v>
      </c>
      <c r="V114" s="122">
        <f>IFERROR((IF(LA_INDEX!$H$38=1,VLOOKUP('LA (Gen)'!$B114,'LA21'!$B$2:$AR$165,'LA21'!T$1,0),(IF(LA_INDEX!$H$38=2,VLOOKUP('LA (Gen)'!$B114,'LA22'!$B$2:$AR$165,'LA22'!T$1,0),(IF(LA_INDEX!$H$38=3,VLOOKUP('LA (Gen)'!$B114,'LA27'!$B$2:$AR$165,'LA27'!T$1,0),0)))))),"")</f>
        <v>39</v>
      </c>
      <c r="W114" s="122">
        <f>IFERROR((IF(LA_INDEX!$H$38=1,VLOOKUP('LA (Gen)'!$B114,'LA21'!$B$2:$AR$165,'LA21'!U$1,0),(IF(LA_INDEX!$H$38=2,VLOOKUP('LA (Gen)'!$B114,'LA22'!$B$2:$AR$165,'LA22'!U$1,0),(IF(LA_INDEX!$H$38=3,VLOOKUP('LA (Gen)'!$B114,'LA27'!$B$2:$AR$165,'LA27'!U$1,0),0)))))),"")</f>
        <v>18</v>
      </c>
      <c r="X114" s="122">
        <f>IFERROR((IF(LA_INDEX!$H$38=1,VLOOKUP('LA (Gen)'!$B114,'LA21'!$B$2:$AR$165,'LA21'!V$1,0),(IF(LA_INDEX!$H$38=2,VLOOKUP('LA (Gen)'!$B114,'LA22'!$B$2:$AR$165,'LA22'!V$1,0),(IF(LA_INDEX!$H$38=3,VLOOKUP('LA (Gen)'!$B114,'LA27'!$B$2:$AR$165,'LA27'!V$1,0),0)))))),"")</f>
        <v>17</v>
      </c>
      <c r="Y114" s="122">
        <f>IFERROR((IF(LA_INDEX!$H$38=1,VLOOKUP('LA (Gen)'!$B114,'LA21'!$B$2:$AR$165,'LA21'!W$1,0),(IF(LA_INDEX!$H$38=2,VLOOKUP('LA (Gen)'!$B114,'LA22'!$B$2:$AR$165,'LA22'!W$1,0),(IF(LA_INDEX!$H$38=3,VLOOKUP('LA (Gen)'!$B114,'LA27'!$B$2:$AR$165,'LA27'!W$1,0),0)))))),"")</f>
        <v>18</v>
      </c>
      <c r="Z114" s="122" t="str">
        <f>IFERROR((IF(LA_INDEX!$H$38=1,VLOOKUP('LA (Gen)'!$B114,'LA21'!$B$2:$AR$165,'LA21'!X$1,0),(IF(LA_INDEX!$H$38=2,VLOOKUP('LA (Gen)'!$B114,'LA22'!$B$2:$AR$165,'LA22'!X$1,0),(IF(LA_INDEX!$H$38=3,VLOOKUP('LA (Gen)'!$B114,'LA27'!$B$2:$AR$165,'LA27'!X$1,0),0)))))),"")</f>
        <v>x</v>
      </c>
      <c r="AA114" s="122" t="str">
        <f>IFERROR((IF(LA_INDEX!$H$38=1,VLOOKUP('LA (Gen)'!$B114,'LA21'!$B$2:$AR$165,'LA21'!Y$1,0),(IF(LA_INDEX!$H$38=2,VLOOKUP('LA (Gen)'!$B114,'LA22'!$B$2:$AR$165,'LA22'!Y$1,0),(IF(LA_INDEX!$H$38=3,VLOOKUP('LA (Gen)'!$B114,'LA27'!$B$2:$AR$165,'LA27'!Y$1,0),0)))))),"")</f>
        <v>x</v>
      </c>
      <c r="AB114" s="122">
        <f>IFERROR((IF(LA_INDEX!$H$38=1,VLOOKUP('LA (Gen)'!$B114,'LA21'!$B$2:$AR$165,'LA21'!Z$1,0),(IF(LA_INDEX!$H$38=2,VLOOKUP('LA (Gen)'!$B114,'LA22'!$B$2:$AR$165,'LA22'!Z$1,0),(IF(LA_INDEX!$H$38=3,VLOOKUP('LA (Gen)'!$B114,'LA27'!$B$2:$AR$165,'LA27'!Z$1,0),0)))))),"")</f>
        <v>1</v>
      </c>
      <c r="AC114" s="122">
        <f>IFERROR((IF(LA_INDEX!$H$38=1,VLOOKUP('LA (Gen)'!$B114,'LA21'!$B$2:$AR$165,'LA21'!AA$1,0),(IF(LA_INDEX!$H$38=2,VLOOKUP('LA (Gen)'!$B114,'LA22'!$B$2:$AR$165,'LA22'!AA$1,0),(IF(LA_INDEX!$H$38=3,VLOOKUP('LA (Gen)'!$B114,'LA27'!$B$2:$AR$165,'LA27'!AA$1,0),0)))))),"")</f>
        <v>10</v>
      </c>
      <c r="AD114" s="122">
        <f>IFERROR((IF(LA_INDEX!$H$38=1,VLOOKUP('LA (Gen)'!$B114,'LA21'!$B$2:$AR$165,'LA21'!AB$1,0),(IF(LA_INDEX!$H$38=2,VLOOKUP('LA (Gen)'!$B114,'LA22'!$B$2:$AR$165,'LA22'!AB$1,0),(IF(LA_INDEX!$H$38=3,VLOOKUP('LA (Gen)'!$B114,'LA27'!$B$2:$AR$165,'LA27'!AB$1,0),0)))))),"")</f>
        <v>9</v>
      </c>
      <c r="AE114" s="122">
        <f>IFERROR((IF(LA_INDEX!$H$38=1,VLOOKUP('LA (Gen)'!$B114,'LA21'!$B$2:$AR$165,'LA21'!AC$1,0),(IF(LA_INDEX!$H$38=2,VLOOKUP('LA (Gen)'!$B114,'LA22'!$B$2:$AR$165,'LA22'!AC$1,0),(IF(LA_INDEX!$H$38=3,VLOOKUP('LA (Gen)'!$B114,'LA27'!$B$2:$AR$165,'LA27'!AC$1,0),0)))))),"")</f>
        <v>9</v>
      </c>
      <c r="AF114" s="122">
        <f>IFERROR((IF(LA_INDEX!$H$38=1,VLOOKUP('LA (Gen)'!$B114,'LA21'!$B$2:$AR$165,'LA21'!AD$1,0),(IF(LA_INDEX!$H$38=2,VLOOKUP('LA (Gen)'!$B114,'LA22'!$B$2:$AR$165,'LA22'!AD$1,0),(IF(LA_INDEX!$H$38=3,VLOOKUP('LA (Gen)'!$B114,'LA27'!$B$2:$AR$165,'LA27'!AD$1,0),0)))))),"")</f>
        <v>21</v>
      </c>
      <c r="AG114" s="122">
        <f>IFERROR((IF(LA_INDEX!$H$38=1,VLOOKUP('LA (Gen)'!$B114,'LA21'!$B$2:$AR$165,'LA21'!AE$1,0),(IF(LA_INDEX!$H$38=2,VLOOKUP('LA (Gen)'!$B114,'LA22'!$B$2:$AR$165,'LA22'!AE$1,0),(IF(LA_INDEX!$H$38=3,VLOOKUP('LA (Gen)'!$B114,'LA27'!$B$2:$AR$165,'LA27'!AE$1,0),0)))))),"")</f>
        <v>21</v>
      </c>
      <c r="AH114" s="122">
        <f>IFERROR((IF(LA_INDEX!$H$38=1,VLOOKUP('LA (Gen)'!$B114,'LA21'!$B$2:$AR$165,'LA21'!AF$1,0),(IF(LA_INDEX!$H$38=2,VLOOKUP('LA (Gen)'!$B114,'LA22'!$B$2:$AR$165,'LA22'!AF$1,0),(IF(LA_INDEX!$H$38=3,VLOOKUP('LA (Gen)'!$B114,'LA27'!$B$2:$AR$165,'LA27'!AF$1,0),0)))))),"")</f>
        <v>21</v>
      </c>
      <c r="AI114" s="122">
        <f>IFERROR((IF(LA_INDEX!$H$38=1,VLOOKUP('LA (Gen)'!$B114,'LA21'!$B$2:$AR$165,'LA21'!AG$1,0),(IF(LA_INDEX!$H$38=2,VLOOKUP('LA (Gen)'!$B114,'LA22'!$B$2:$AR$165,'LA22'!AG$1,0),(IF(LA_INDEX!$H$38=3,VLOOKUP('LA (Gen)'!$B114,'LA27'!$B$2:$AR$165,'LA27'!AG$1,0),0)))))),"")</f>
        <v>3</v>
      </c>
      <c r="AJ114" s="122">
        <f>IFERROR((IF(LA_INDEX!$H$38=1,VLOOKUP('LA (Gen)'!$B114,'LA21'!$B$2:$AR$165,'LA21'!AH$1,0),(IF(LA_INDEX!$H$38=2,VLOOKUP('LA (Gen)'!$B114,'LA22'!$B$2:$AR$165,'LA22'!AH$1,0),(IF(LA_INDEX!$H$38=3,VLOOKUP('LA (Gen)'!$B114,'LA27'!$B$2:$AR$165,'LA27'!AH$1,0),0)))))),"")</f>
        <v>3</v>
      </c>
      <c r="AK114" s="122">
        <f>IFERROR((IF(LA_INDEX!$H$38=1,VLOOKUP('LA (Gen)'!$B114,'LA21'!$B$2:$AR$165,'LA21'!AI$1,0),(IF(LA_INDEX!$H$38=2,VLOOKUP('LA (Gen)'!$B114,'LA22'!$B$2:$AR$165,'LA22'!AI$1,0),(IF(LA_INDEX!$H$38=3,VLOOKUP('LA (Gen)'!$B114,'LA27'!$B$2:$AR$165,'LA27'!AI$1,0),0)))))),"")</f>
        <v>3</v>
      </c>
      <c r="AL114" s="122">
        <f>IFERROR((IF(LA_INDEX!$H$38=1,VLOOKUP('LA (Gen)'!$B114,'LA21'!$B$2:$AR$165,'LA21'!AJ$1,0),(IF(LA_INDEX!$H$38=2,VLOOKUP('LA (Gen)'!$B114,'LA22'!$B$2:$AR$165,'LA22'!AJ$1,0),(IF(LA_INDEX!$H$38=3,VLOOKUP('LA (Gen)'!$B114,'LA27'!$B$2:$AR$165,'LA27'!AJ$1,0),0)))))),"")</f>
        <v>27</v>
      </c>
      <c r="AM114" s="122">
        <f>IFERROR((IF(LA_INDEX!$H$38=1,VLOOKUP('LA (Gen)'!$B114,'LA21'!$B$2:$AR$165,'LA21'!AK$1,0),(IF(LA_INDEX!$H$38=2,VLOOKUP('LA (Gen)'!$B114,'LA22'!$B$2:$AR$165,'LA22'!AK$1,0),(IF(LA_INDEX!$H$38=3,VLOOKUP('LA (Gen)'!$B114,'LA27'!$B$2:$AR$165,'LA27'!AK$1,0),0)))))),"")</f>
        <v>28</v>
      </c>
      <c r="AN114" s="122">
        <f>IFERROR((IF(LA_INDEX!$H$38=1,VLOOKUP('LA (Gen)'!$B114,'LA21'!$B$2:$AR$165,'LA21'!AL$1,0),(IF(LA_INDEX!$H$38=2,VLOOKUP('LA (Gen)'!$B114,'LA22'!$B$2:$AR$165,'LA22'!AL$1,0),(IF(LA_INDEX!$H$38=3,VLOOKUP('LA (Gen)'!$B114,'LA27'!$B$2:$AR$165,'LA27'!AL$1,0),0)))))),"")</f>
        <v>28</v>
      </c>
      <c r="AO114" s="122">
        <f>IFERROR((IF(LA_INDEX!$H$38=1,VLOOKUP('LA (Gen)'!$B114,'LA21'!$B$2:$AR$165,'LA21'!AM$1,0),(IF(LA_INDEX!$H$38=2,VLOOKUP('LA (Gen)'!$B114,'LA22'!$B$2:$AR$165,'LA22'!AM$1,0),(IF(LA_INDEX!$H$38=3,VLOOKUP('LA (Gen)'!$B114,'LA27'!$B$2:$AR$165,'LA27'!AM$1,0),0)))))),"")</f>
        <v>5</v>
      </c>
      <c r="AP114" s="122">
        <f>IFERROR((IF(LA_INDEX!$H$38=1,VLOOKUP('LA (Gen)'!$B114,'LA21'!$B$2:$AR$165,'LA21'!AN$1,0),(IF(LA_INDEX!$H$38=2,VLOOKUP('LA (Gen)'!$B114,'LA22'!$B$2:$AR$165,'LA22'!AN$1,0),(IF(LA_INDEX!$H$38=3,VLOOKUP('LA (Gen)'!$B114,'LA27'!$B$2:$AR$165,'LA27'!AN$1,0),0)))))),"")</f>
        <v>6</v>
      </c>
      <c r="AQ114" s="122">
        <f>IFERROR((IF(LA_INDEX!$H$38=1,VLOOKUP('LA (Gen)'!$B114,'LA21'!$B$2:$AR$165,'LA21'!AO$1,0),(IF(LA_INDEX!$H$38=2,VLOOKUP('LA (Gen)'!$B114,'LA22'!$B$2:$AR$165,'LA22'!AO$1,0),(IF(LA_INDEX!$H$38=3,VLOOKUP('LA (Gen)'!$B114,'LA27'!$B$2:$AR$165,'LA27'!AO$1,0),0)))))),"")</f>
        <v>6</v>
      </c>
      <c r="AR114" s="122">
        <f>IFERROR((IF(LA_INDEX!$H$38=1,VLOOKUP('LA (Gen)'!$B114,'LA21'!$B$2:$AR$165,'LA21'!AP$1,0),(IF(LA_INDEX!$H$38=2,VLOOKUP('LA (Gen)'!$B114,'LA22'!$B$2:$AR$165,'LA22'!AP$1,0),(IF(LA_INDEX!$H$38=3,VLOOKUP('LA (Gen)'!$B114,'LA27'!$B$2:$AR$165,'LA27'!AP$1,0),0)))))),"")</f>
        <v>3</v>
      </c>
      <c r="AS114" s="122">
        <f>IFERROR((IF(LA_INDEX!$H$38=1,VLOOKUP('LA (Gen)'!$B114,'LA21'!$B$2:$AR$165,'LA21'!AQ$1,0),(IF(LA_INDEX!$H$38=2,VLOOKUP('LA (Gen)'!$B114,'LA22'!$B$2:$AR$165,'LA22'!AQ$1,0),(IF(LA_INDEX!$H$38=3,VLOOKUP('LA (Gen)'!$B114,'LA27'!$B$2:$AR$165,'LA27'!AQ$1,0),0)))))),"")</f>
        <v>1</v>
      </c>
      <c r="AT114" s="122">
        <f>IFERROR((IF(LA_INDEX!$H$38=1,VLOOKUP('LA (Gen)'!$B114,'LA21'!$B$2:$AR$165,'LA21'!AR$1,0),(IF(LA_INDEX!$H$38=2,VLOOKUP('LA (Gen)'!$B114,'LA22'!$B$2:$AR$165,'LA22'!AR$1,0),(IF(LA_INDEX!$H$38=3,VLOOKUP('LA (Gen)'!$B114,'LA27'!$B$2:$AR$165,'LA27'!AR$1,0),0)))))),"")</f>
        <v>2</v>
      </c>
    </row>
    <row r="115" spans="1:46" x14ac:dyDescent="0.3">
      <c r="A115" s="80" t="s">
        <v>538</v>
      </c>
      <c r="B115" s="114">
        <v>846</v>
      </c>
      <c r="C115" s="80" t="s">
        <v>279</v>
      </c>
      <c r="D115" s="80" t="s">
        <v>276</v>
      </c>
      <c r="E115" s="122">
        <f>IFERROR(MROUND((IF(LA_INDEX!$H$38=1,VLOOKUP('LA (Gen)'!$B115,'LA21'!$B$2:$AR$165,'LA21'!C$1,0),(IF(LA_INDEX!$H$38=2,VLOOKUP('LA (Gen)'!$B115,'LA22'!$B$2:$AR$165,'LA22'!C$1,0),(IF(LA_INDEX!$H$38=3,VLOOKUP('LA (Gen)'!$B115,'LA27'!$B$2:$AR$165,'LA27'!C$1,0),0)))))),5),"")</f>
        <v>1085</v>
      </c>
      <c r="F115" s="122">
        <f>IFERROR(MROUND((IF(LA_INDEX!$H$38=1,VLOOKUP('LA (Gen)'!$B115,'LA21'!$B$2:$AR$165,'LA21'!D$1,0),(IF(LA_INDEX!$H$38=2,VLOOKUP('LA (Gen)'!$B115,'LA22'!$B$2:$AR$165,'LA22'!D$1,0),(IF(LA_INDEX!$H$38=3,VLOOKUP('LA (Gen)'!$B115,'LA27'!$B$2:$AR$165,'LA27'!D$1,0),0)))))),5),"")</f>
        <v>1295</v>
      </c>
      <c r="G115" s="122">
        <f>IFERROR(MROUND((IF(LA_INDEX!$H$38=1,VLOOKUP('LA (Gen)'!$B115,'LA21'!$B$2:$AR$165,'LA21'!E$1,0),(IF(LA_INDEX!$H$38=2,VLOOKUP('LA (Gen)'!$B115,'LA22'!$B$2:$AR$165,'LA22'!E$1,0),(IF(LA_INDEX!$H$38=3,VLOOKUP('LA (Gen)'!$B115,'LA27'!$B$2:$AR$165,'LA27'!E$1,0),0)))))),5),"")</f>
        <v>2375</v>
      </c>
      <c r="H115" s="122">
        <f>IFERROR((IF(LA_INDEX!$H$38=1,VLOOKUP('LA (Gen)'!$B115,'LA21'!$B$2:$AR$165,'LA21'!F$1,0),(IF(LA_INDEX!$H$38=2,VLOOKUP('LA (Gen)'!$B115,'LA22'!$B$2:$AR$165,'LA22'!F$1,0),(IF(LA_INDEX!$H$38=3,VLOOKUP('LA (Gen)'!$B115,'LA27'!$B$2:$AR$165,'LA27'!F$1,0),0)))))),"")</f>
        <v>80</v>
      </c>
      <c r="I115" s="122">
        <f>IFERROR((IF(LA_INDEX!$H$38=1,VLOOKUP('LA (Gen)'!$B115,'LA21'!$B$2:$AR$165,'LA21'!G$1,0),(IF(LA_INDEX!$H$38=2,VLOOKUP('LA (Gen)'!$B115,'LA22'!$B$2:$AR$165,'LA22'!G$1,0),(IF(LA_INDEX!$H$38=3,VLOOKUP('LA (Gen)'!$B115,'LA27'!$B$2:$AR$165,'LA27'!G$1,0),0)))))),"")</f>
        <v>85</v>
      </c>
      <c r="J115" s="122">
        <f>IFERROR((IF(LA_INDEX!$H$38=1,VLOOKUP('LA (Gen)'!$B115,'LA21'!$B$2:$AR$165,'LA21'!H$1,0),(IF(LA_INDEX!$H$38=2,VLOOKUP('LA (Gen)'!$B115,'LA22'!$B$2:$AR$165,'LA22'!H$1,0),(IF(LA_INDEX!$H$38=3,VLOOKUP('LA (Gen)'!$B115,'LA27'!$B$2:$AR$165,'LA27'!H$1,0),0)))))),"")</f>
        <v>83</v>
      </c>
      <c r="K115" s="122">
        <f>IFERROR((IF(LA_INDEX!$H$38=1,VLOOKUP('LA (Gen)'!$B115,'LA21'!$B$2:$AR$165,'LA21'!I$1,0),(IF(LA_INDEX!$H$38=2,VLOOKUP('LA (Gen)'!$B115,'LA22'!$B$2:$AR$165,'LA22'!I$1,0),(IF(LA_INDEX!$H$38=3,VLOOKUP('LA (Gen)'!$B115,'LA27'!$B$2:$AR$165,'LA27'!I$1,0),0)))))),"")</f>
        <v>4</v>
      </c>
      <c r="L115" s="122">
        <f>IFERROR((IF(LA_INDEX!$H$38=1,VLOOKUP('LA (Gen)'!$B115,'LA21'!$B$2:$AR$165,'LA21'!J$1,0),(IF(LA_INDEX!$H$38=2,VLOOKUP('LA (Gen)'!$B115,'LA22'!$B$2:$AR$165,'LA22'!J$1,0),(IF(LA_INDEX!$H$38=3,VLOOKUP('LA (Gen)'!$B115,'LA27'!$B$2:$AR$165,'LA27'!J$1,0),0)))))),"")</f>
        <v>4</v>
      </c>
      <c r="M115" s="122">
        <f>IFERROR((IF(LA_INDEX!$H$38=1,VLOOKUP('LA (Gen)'!$B115,'LA21'!$B$2:$AR$165,'LA21'!K$1,0),(IF(LA_INDEX!$H$38=2,VLOOKUP('LA (Gen)'!$B115,'LA22'!$B$2:$AR$165,'LA22'!K$1,0),(IF(LA_INDEX!$H$38=3,VLOOKUP('LA (Gen)'!$B115,'LA27'!$B$2:$AR$165,'LA27'!K$1,0),0)))))),"")</f>
        <v>4</v>
      </c>
      <c r="N115" s="122">
        <f>IFERROR((IF(LA_INDEX!$H$38=1,VLOOKUP('LA (Gen)'!$B115,'LA21'!$B$2:$AR$165,'LA21'!L$1,0),(IF(LA_INDEX!$H$38=2,VLOOKUP('LA (Gen)'!$B115,'LA22'!$B$2:$AR$165,'LA22'!L$1,0),(IF(LA_INDEX!$H$38=3,VLOOKUP('LA (Gen)'!$B115,'LA27'!$B$2:$AR$165,'LA27'!L$1,0),0)))))),"")</f>
        <v>55</v>
      </c>
      <c r="O115" s="122">
        <f>IFERROR((IF(LA_INDEX!$H$38=1,VLOOKUP('LA (Gen)'!$B115,'LA21'!$B$2:$AR$165,'LA21'!M$1,0),(IF(LA_INDEX!$H$38=2,VLOOKUP('LA (Gen)'!$B115,'LA22'!$B$2:$AR$165,'LA22'!M$1,0),(IF(LA_INDEX!$H$38=3,VLOOKUP('LA (Gen)'!$B115,'LA27'!$B$2:$AR$165,'LA27'!M$1,0),0)))))),"")</f>
        <v>57</v>
      </c>
      <c r="P115" s="122">
        <f>IFERROR((IF(LA_INDEX!$H$38=1,VLOOKUP('LA (Gen)'!$B115,'LA21'!$B$2:$AR$165,'LA21'!N$1,0),(IF(LA_INDEX!$H$38=2,VLOOKUP('LA (Gen)'!$B115,'LA22'!$B$2:$AR$165,'LA22'!N$1,0),(IF(LA_INDEX!$H$38=3,VLOOKUP('LA (Gen)'!$B115,'LA27'!$B$2:$AR$165,'LA27'!N$1,0),0)))))),"")</f>
        <v>56</v>
      </c>
      <c r="Q115" s="122">
        <f>IFERROR((IF(LA_INDEX!$H$38=1,VLOOKUP('LA (Gen)'!$B115,'LA21'!$B$2:$AR$165,'LA21'!O$1,0),(IF(LA_INDEX!$H$38=2,VLOOKUP('LA (Gen)'!$B115,'LA22'!$B$2:$AR$165,'LA22'!O$1,0),(IF(LA_INDEX!$H$38=3,VLOOKUP('LA (Gen)'!$B115,'LA27'!$B$2:$AR$165,'LA27'!O$1,0),0)))))),"")</f>
        <v>17</v>
      </c>
      <c r="R115" s="122">
        <f>IFERROR((IF(LA_INDEX!$H$38=1,VLOOKUP('LA (Gen)'!$B115,'LA21'!$B$2:$AR$165,'LA21'!P$1,0),(IF(LA_INDEX!$H$38=2,VLOOKUP('LA (Gen)'!$B115,'LA22'!$B$2:$AR$165,'LA22'!P$1,0),(IF(LA_INDEX!$H$38=3,VLOOKUP('LA (Gen)'!$B115,'LA27'!$B$2:$AR$165,'LA27'!P$1,0),0)))))),"")</f>
        <v>17</v>
      </c>
      <c r="S115" s="122">
        <f>IFERROR((IF(LA_INDEX!$H$38=1,VLOOKUP('LA (Gen)'!$B115,'LA21'!$B$2:$AR$165,'LA21'!Q$1,0),(IF(LA_INDEX!$H$38=2,VLOOKUP('LA (Gen)'!$B115,'LA22'!$B$2:$AR$165,'LA22'!Q$1,0),(IF(LA_INDEX!$H$38=3,VLOOKUP('LA (Gen)'!$B115,'LA27'!$B$2:$AR$165,'LA27'!Q$1,0),0)))))),"")</f>
        <v>17</v>
      </c>
      <c r="T115" s="122">
        <f>IFERROR((IF(LA_INDEX!$H$38=1,VLOOKUP('LA (Gen)'!$B115,'LA21'!$B$2:$AR$165,'LA21'!R$1,0),(IF(LA_INDEX!$H$38=2,VLOOKUP('LA (Gen)'!$B115,'LA22'!$B$2:$AR$165,'LA22'!R$1,0),(IF(LA_INDEX!$H$38=3,VLOOKUP('LA (Gen)'!$B115,'LA27'!$B$2:$AR$165,'LA27'!R$1,0),0)))))),"")</f>
        <v>33</v>
      </c>
      <c r="U115" s="122">
        <f>IFERROR((IF(LA_INDEX!$H$38=1,VLOOKUP('LA (Gen)'!$B115,'LA21'!$B$2:$AR$165,'LA21'!S$1,0),(IF(LA_INDEX!$H$38=2,VLOOKUP('LA (Gen)'!$B115,'LA22'!$B$2:$AR$165,'LA22'!S$1,0),(IF(LA_INDEX!$H$38=3,VLOOKUP('LA (Gen)'!$B115,'LA27'!$B$2:$AR$165,'LA27'!S$1,0),0)))))),"")</f>
        <v>34</v>
      </c>
      <c r="V115" s="122">
        <f>IFERROR((IF(LA_INDEX!$H$38=1,VLOOKUP('LA (Gen)'!$B115,'LA21'!$B$2:$AR$165,'LA21'!T$1,0),(IF(LA_INDEX!$H$38=2,VLOOKUP('LA (Gen)'!$B115,'LA22'!$B$2:$AR$165,'LA22'!T$1,0),(IF(LA_INDEX!$H$38=3,VLOOKUP('LA (Gen)'!$B115,'LA27'!$B$2:$AR$165,'LA27'!T$1,0),0)))))),"")</f>
        <v>34</v>
      </c>
      <c r="W115" s="122">
        <f>IFERROR((IF(LA_INDEX!$H$38=1,VLOOKUP('LA (Gen)'!$B115,'LA21'!$B$2:$AR$165,'LA21'!U$1,0),(IF(LA_INDEX!$H$38=2,VLOOKUP('LA (Gen)'!$B115,'LA22'!$B$2:$AR$165,'LA22'!U$1,0),(IF(LA_INDEX!$H$38=3,VLOOKUP('LA (Gen)'!$B115,'LA27'!$B$2:$AR$165,'LA27'!U$1,0),0)))))),"")</f>
        <v>18</v>
      </c>
      <c r="X115" s="122">
        <f>IFERROR((IF(LA_INDEX!$H$38=1,VLOOKUP('LA (Gen)'!$B115,'LA21'!$B$2:$AR$165,'LA21'!V$1,0),(IF(LA_INDEX!$H$38=2,VLOOKUP('LA (Gen)'!$B115,'LA22'!$B$2:$AR$165,'LA22'!V$1,0),(IF(LA_INDEX!$H$38=3,VLOOKUP('LA (Gen)'!$B115,'LA27'!$B$2:$AR$165,'LA27'!V$1,0),0)))))),"")</f>
        <v>16</v>
      </c>
      <c r="Y115" s="122">
        <f>IFERROR((IF(LA_INDEX!$H$38=1,VLOOKUP('LA (Gen)'!$B115,'LA21'!$B$2:$AR$165,'LA21'!W$1,0),(IF(LA_INDEX!$H$38=2,VLOOKUP('LA (Gen)'!$B115,'LA22'!$B$2:$AR$165,'LA22'!W$1,0),(IF(LA_INDEX!$H$38=3,VLOOKUP('LA (Gen)'!$B115,'LA27'!$B$2:$AR$165,'LA27'!W$1,0),0)))))),"")</f>
        <v>17</v>
      </c>
      <c r="Z115" s="122">
        <f>IFERROR((IF(LA_INDEX!$H$38=1,VLOOKUP('LA (Gen)'!$B115,'LA21'!$B$2:$AR$165,'LA21'!X$1,0),(IF(LA_INDEX!$H$38=2,VLOOKUP('LA (Gen)'!$B115,'LA22'!$B$2:$AR$165,'LA22'!X$1,0),(IF(LA_INDEX!$H$38=3,VLOOKUP('LA (Gen)'!$B115,'LA27'!$B$2:$AR$165,'LA27'!X$1,0),0)))))),"")</f>
        <v>2</v>
      </c>
      <c r="AA115" s="122">
        <f>IFERROR((IF(LA_INDEX!$H$38=1,VLOOKUP('LA (Gen)'!$B115,'LA21'!$B$2:$AR$165,'LA21'!Y$1,0),(IF(LA_INDEX!$H$38=2,VLOOKUP('LA (Gen)'!$B115,'LA22'!$B$2:$AR$165,'LA22'!Y$1,0),(IF(LA_INDEX!$H$38=3,VLOOKUP('LA (Gen)'!$B115,'LA27'!$B$2:$AR$165,'LA27'!Y$1,0),0)))))),"")</f>
        <v>1</v>
      </c>
      <c r="AB115" s="122">
        <f>IFERROR((IF(LA_INDEX!$H$38=1,VLOOKUP('LA (Gen)'!$B115,'LA21'!$B$2:$AR$165,'LA21'!Z$1,0),(IF(LA_INDEX!$H$38=2,VLOOKUP('LA (Gen)'!$B115,'LA22'!$B$2:$AR$165,'LA22'!Z$1,0),(IF(LA_INDEX!$H$38=3,VLOOKUP('LA (Gen)'!$B115,'LA27'!$B$2:$AR$165,'LA27'!Z$1,0),0)))))),"")</f>
        <v>1</v>
      </c>
      <c r="AC115" s="122">
        <f>IFERROR((IF(LA_INDEX!$H$38=1,VLOOKUP('LA (Gen)'!$B115,'LA21'!$B$2:$AR$165,'LA21'!AA$1,0),(IF(LA_INDEX!$H$38=2,VLOOKUP('LA (Gen)'!$B115,'LA22'!$B$2:$AR$165,'LA22'!AA$1,0),(IF(LA_INDEX!$H$38=3,VLOOKUP('LA (Gen)'!$B115,'LA27'!$B$2:$AR$165,'LA27'!AA$1,0),0)))))),"")</f>
        <v>10</v>
      </c>
      <c r="AD115" s="122">
        <f>IFERROR((IF(LA_INDEX!$H$38=1,VLOOKUP('LA (Gen)'!$B115,'LA21'!$B$2:$AR$165,'LA21'!AB$1,0),(IF(LA_INDEX!$H$38=2,VLOOKUP('LA (Gen)'!$B115,'LA22'!$B$2:$AR$165,'LA22'!AB$1,0),(IF(LA_INDEX!$H$38=3,VLOOKUP('LA (Gen)'!$B115,'LA27'!$B$2:$AR$165,'LA27'!AB$1,0),0)))))),"")</f>
        <v>9</v>
      </c>
      <c r="AE115" s="122">
        <f>IFERROR((IF(LA_INDEX!$H$38=1,VLOOKUP('LA (Gen)'!$B115,'LA21'!$B$2:$AR$165,'LA21'!AC$1,0),(IF(LA_INDEX!$H$38=2,VLOOKUP('LA (Gen)'!$B115,'LA22'!$B$2:$AR$165,'LA22'!AC$1,0),(IF(LA_INDEX!$H$38=3,VLOOKUP('LA (Gen)'!$B115,'LA27'!$B$2:$AR$165,'LA27'!AC$1,0),0)))))),"")</f>
        <v>10</v>
      </c>
      <c r="AF115" s="122">
        <f>IFERROR((IF(LA_INDEX!$H$38=1,VLOOKUP('LA (Gen)'!$B115,'LA21'!$B$2:$AR$165,'LA21'!AD$1,0),(IF(LA_INDEX!$H$38=2,VLOOKUP('LA (Gen)'!$B115,'LA22'!$B$2:$AR$165,'LA22'!AD$1,0),(IF(LA_INDEX!$H$38=3,VLOOKUP('LA (Gen)'!$B115,'LA27'!$B$2:$AR$165,'LA27'!AD$1,0),0)))))),"")</f>
        <v>15</v>
      </c>
      <c r="AG115" s="122">
        <f>IFERROR((IF(LA_INDEX!$H$38=1,VLOOKUP('LA (Gen)'!$B115,'LA21'!$B$2:$AR$165,'LA21'!AE$1,0),(IF(LA_INDEX!$H$38=2,VLOOKUP('LA (Gen)'!$B115,'LA22'!$B$2:$AR$165,'LA22'!AE$1,0),(IF(LA_INDEX!$H$38=3,VLOOKUP('LA (Gen)'!$B115,'LA27'!$B$2:$AR$165,'LA27'!AE$1,0),0)))))),"")</f>
        <v>19</v>
      </c>
      <c r="AH115" s="122">
        <f>IFERROR((IF(LA_INDEX!$H$38=1,VLOOKUP('LA (Gen)'!$B115,'LA21'!$B$2:$AR$165,'LA21'!AF$1,0),(IF(LA_INDEX!$H$38=2,VLOOKUP('LA (Gen)'!$B115,'LA22'!$B$2:$AR$165,'LA22'!AF$1,0),(IF(LA_INDEX!$H$38=3,VLOOKUP('LA (Gen)'!$B115,'LA27'!$B$2:$AR$165,'LA27'!AF$1,0),0)))))),"")</f>
        <v>17</v>
      </c>
      <c r="AI115" s="122">
        <f>IFERROR((IF(LA_INDEX!$H$38=1,VLOOKUP('LA (Gen)'!$B115,'LA21'!$B$2:$AR$165,'LA21'!AG$1,0),(IF(LA_INDEX!$H$38=2,VLOOKUP('LA (Gen)'!$B115,'LA22'!$B$2:$AR$165,'LA22'!AG$1,0),(IF(LA_INDEX!$H$38=3,VLOOKUP('LA (Gen)'!$B115,'LA27'!$B$2:$AR$165,'LA27'!AG$1,0),0)))))),"")</f>
        <v>5</v>
      </c>
      <c r="AJ115" s="122">
        <f>IFERROR((IF(LA_INDEX!$H$38=1,VLOOKUP('LA (Gen)'!$B115,'LA21'!$B$2:$AR$165,'LA21'!AH$1,0),(IF(LA_INDEX!$H$38=2,VLOOKUP('LA (Gen)'!$B115,'LA22'!$B$2:$AR$165,'LA22'!AH$1,0),(IF(LA_INDEX!$H$38=3,VLOOKUP('LA (Gen)'!$B115,'LA27'!$B$2:$AR$165,'LA27'!AH$1,0),0)))))),"")</f>
        <v>6</v>
      </c>
      <c r="AK115" s="122">
        <f>IFERROR((IF(LA_INDEX!$H$38=1,VLOOKUP('LA (Gen)'!$B115,'LA21'!$B$2:$AR$165,'LA21'!AI$1,0),(IF(LA_INDEX!$H$38=2,VLOOKUP('LA (Gen)'!$B115,'LA22'!$B$2:$AR$165,'LA22'!AI$1,0),(IF(LA_INDEX!$H$38=3,VLOOKUP('LA (Gen)'!$B115,'LA27'!$B$2:$AR$165,'LA27'!AI$1,0),0)))))),"")</f>
        <v>5</v>
      </c>
      <c r="AL115" s="122">
        <f>IFERROR((IF(LA_INDEX!$H$38=1,VLOOKUP('LA (Gen)'!$B115,'LA21'!$B$2:$AR$165,'LA21'!AJ$1,0),(IF(LA_INDEX!$H$38=2,VLOOKUP('LA (Gen)'!$B115,'LA22'!$B$2:$AR$165,'LA22'!AJ$1,0),(IF(LA_INDEX!$H$38=3,VLOOKUP('LA (Gen)'!$B115,'LA27'!$B$2:$AR$165,'LA27'!AJ$1,0),0)))))),"")</f>
        <v>26</v>
      </c>
      <c r="AM115" s="122">
        <f>IFERROR((IF(LA_INDEX!$H$38=1,VLOOKUP('LA (Gen)'!$B115,'LA21'!$B$2:$AR$165,'LA21'!AK$1,0),(IF(LA_INDEX!$H$38=2,VLOOKUP('LA (Gen)'!$B115,'LA22'!$B$2:$AR$165,'LA22'!AK$1,0),(IF(LA_INDEX!$H$38=3,VLOOKUP('LA (Gen)'!$B115,'LA27'!$B$2:$AR$165,'LA27'!AK$1,0),0)))))),"")</f>
        <v>28</v>
      </c>
      <c r="AN115" s="122">
        <f>IFERROR((IF(LA_INDEX!$H$38=1,VLOOKUP('LA (Gen)'!$B115,'LA21'!$B$2:$AR$165,'LA21'!AL$1,0),(IF(LA_INDEX!$H$38=2,VLOOKUP('LA (Gen)'!$B115,'LA22'!$B$2:$AR$165,'LA22'!AL$1,0),(IF(LA_INDEX!$H$38=3,VLOOKUP('LA (Gen)'!$B115,'LA27'!$B$2:$AR$165,'LA27'!AL$1,0),0)))))),"")</f>
        <v>27</v>
      </c>
      <c r="AO115" s="122">
        <f>IFERROR((IF(LA_INDEX!$H$38=1,VLOOKUP('LA (Gen)'!$B115,'LA21'!$B$2:$AR$165,'LA21'!AM$1,0),(IF(LA_INDEX!$H$38=2,VLOOKUP('LA (Gen)'!$B115,'LA22'!$B$2:$AR$165,'LA22'!AM$1,0),(IF(LA_INDEX!$H$38=3,VLOOKUP('LA (Gen)'!$B115,'LA27'!$B$2:$AR$165,'LA27'!AM$1,0),0)))))),"")</f>
        <v>14</v>
      </c>
      <c r="AP115" s="122">
        <f>IFERROR((IF(LA_INDEX!$H$38=1,VLOOKUP('LA (Gen)'!$B115,'LA21'!$B$2:$AR$165,'LA21'!AN$1,0),(IF(LA_INDEX!$H$38=2,VLOOKUP('LA (Gen)'!$B115,'LA22'!$B$2:$AR$165,'LA22'!AN$1,0),(IF(LA_INDEX!$H$38=3,VLOOKUP('LA (Gen)'!$B115,'LA27'!$B$2:$AR$165,'LA27'!AN$1,0),0)))))),"")</f>
        <v>11</v>
      </c>
      <c r="AQ115" s="122">
        <f>IFERROR((IF(LA_INDEX!$H$38=1,VLOOKUP('LA (Gen)'!$B115,'LA21'!$B$2:$AR$165,'LA21'!AO$1,0),(IF(LA_INDEX!$H$38=2,VLOOKUP('LA (Gen)'!$B115,'LA22'!$B$2:$AR$165,'LA22'!AO$1,0),(IF(LA_INDEX!$H$38=3,VLOOKUP('LA (Gen)'!$B115,'LA27'!$B$2:$AR$165,'LA27'!AO$1,0),0)))))),"")</f>
        <v>12</v>
      </c>
      <c r="AR115" s="122">
        <f>IFERROR((IF(LA_INDEX!$H$38=1,VLOOKUP('LA (Gen)'!$B115,'LA21'!$B$2:$AR$165,'LA21'!AP$1,0),(IF(LA_INDEX!$H$38=2,VLOOKUP('LA (Gen)'!$B115,'LA22'!$B$2:$AR$165,'LA22'!AP$1,0),(IF(LA_INDEX!$H$38=3,VLOOKUP('LA (Gen)'!$B115,'LA27'!$B$2:$AR$165,'LA27'!AP$1,0),0)))))),"")</f>
        <v>6</v>
      </c>
      <c r="AS115" s="122">
        <f>IFERROR((IF(LA_INDEX!$H$38=1,VLOOKUP('LA (Gen)'!$B115,'LA21'!$B$2:$AR$165,'LA21'!AQ$1,0),(IF(LA_INDEX!$H$38=2,VLOOKUP('LA (Gen)'!$B115,'LA22'!$B$2:$AR$165,'LA22'!AQ$1,0),(IF(LA_INDEX!$H$38=3,VLOOKUP('LA (Gen)'!$B115,'LA27'!$B$2:$AR$165,'LA27'!AQ$1,0),0)))))),"")</f>
        <v>4</v>
      </c>
      <c r="AT115" s="122">
        <f>IFERROR((IF(LA_INDEX!$H$38=1,VLOOKUP('LA (Gen)'!$B115,'LA21'!$B$2:$AR$165,'LA21'!AR$1,0),(IF(LA_INDEX!$H$38=2,VLOOKUP('LA (Gen)'!$B115,'LA22'!$B$2:$AR$165,'LA22'!AR$1,0),(IF(LA_INDEX!$H$38=3,VLOOKUP('LA (Gen)'!$B115,'LA27'!$B$2:$AR$165,'LA27'!AR$1,0),0)))))),"")</f>
        <v>5</v>
      </c>
    </row>
    <row r="116" spans="1:46" x14ac:dyDescent="0.3">
      <c r="A116" s="80" t="s">
        <v>539</v>
      </c>
      <c r="B116" s="114">
        <v>825</v>
      </c>
      <c r="C116" s="80" t="s">
        <v>285</v>
      </c>
      <c r="D116" s="80" t="s">
        <v>276</v>
      </c>
      <c r="E116" s="122">
        <f>IFERROR(MROUND((IF(LA_INDEX!$H$38=1,VLOOKUP('LA (Gen)'!$B116,'LA21'!$B$2:$AR$165,'LA21'!C$1,0),(IF(LA_INDEX!$H$38=2,VLOOKUP('LA (Gen)'!$B116,'LA22'!$B$2:$AR$165,'LA22'!C$1,0),(IF(LA_INDEX!$H$38=3,VLOOKUP('LA (Gen)'!$B116,'LA27'!$B$2:$AR$165,'LA27'!C$1,0),0)))))),5),"")</f>
        <v>1990</v>
      </c>
      <c r="F116" s="122">
        <f>IFERROR(MROUND((IF(LA_INDEX!$H$38=1,VLOOKUP('LA (Gen)'!$B116,'LA21'!$B$2:$AR$165,'LA21'!D$1,0),(IF(LA_INDEX!$H$38=2,VLOOKUP('LA (Gen)'!$B116,'LA22'!$B$2:$AR$165,'LA22'!D$1,0),(IF(LA_INDEX!$H$38=3,VLOOKUP('LA (Gen)'!$B116,'LA27'!$B$2:$AR$165,'LA27'!D$1,0),0)))))),5),"")</f>
        <v>1985</v>
      </c>
      <c r="G116" s="122">
        <f>IFERROR(MROUND((IF(LA_INDEX!$H$38=1,VLOOKUP('LA (Gen)'!$B116,'LA21'!$B$2:$AR$165,'LA21'!E$1,0),(IF(LA_INDEX!$H$38=2,VLOOKUP('LA (Gen)'!$B116,'LA22'!$B$2:$AR$165,'LA22'!E$1,0),(IF(LA_INDEX!$H$38=3,VLOOKUP('LA (Gen)'!$B116,'LA27'!$B$2:$AR$165,'LA27'!E$1,0),0)))))),5),"")</f>
        <v>3975</v>
      </c>
      <c r="H116" s="122">
        <f>IFERROR((IF(LA_INDEX!$H$38=1,VLOOKUP('LA (Gen)'!$B116,'LA21'!$B$2:$AR$165,'LA21'!F$1,0),(IF(LA_INDEX!$H$38=2,VLOOKUP('LA (Gen)'!$B116,'LA22'!$B$2:$AR$165,'LA22'!F$1,0),(IF(LA_INDEX!$H$38=3,VLOOKUP('LA (Gen)'!$B116,'LA27'!$B$2:$AR$165,'LA27'!F$1,0),0)))))),"")</f>
        <v>89</v>
      </c>
      <c r="I116" s="122">
        <f>IFERROR((IF(LA_INDEX!$H$38=1,VLOOKUP('LA (Gen)'!$B116,'LA21'!$B$2:$AR$165,'LA21'!G$1,0),(IF(LA_INDEX!$H$38=2,VLOOKUP('LA (Gen)'!$B116,'LA22'!$B$2:$AR$165,'LA22'!G$1,0),(IF(LA_INDEX!$H$38=3,VLOOKUP('LA (Gen)'!$B116,'LA27'!$B$2:$AR$165,'LA27'!G$1,0),0)))))),"")</f>
        <v>92</v>
      </c>
      <c r="J116" s="122">
        <f>IFERROR((IF(LA_INDEX!$H$38=1,VLOOKUP('LA (Gen)'!$B116,'LA21'!$B$2:$AR$165,'LA21'!H$1,0),(IF(LA_INDEX!$H$38=2,VLOOKUP('LA (Gen)'!$B116,'LA22'!$B$2:$AR$165,'LA22'!H$1,0),(IF(LA_INDEX!$H$38=3,VLOOKUP('LA (Gen)'!$B116,'LA27'!$B$2:$AR$165,'LA27'!H$1,0),0)))))),"")</f>
        <v>91</v>
      </c>
      <c r="K116" s="122">
        <f>IFERROR((IF(LA_INDEX!$H$38=1,VLOOKUP('LA (Gen)'!$B116,'LA21'!$B$2:$AR$165,'LA21'!I$1,0),(IF(LA_INDEX!$H$38=2,VLOOKUP('LA (Gen)'!$B116,'LA22'!$B$2:$AR$165,'LA22'!I$1,0),(IF(LA_INDEX!$H$38=3,VLOOKUP('LA (Gen)'!$B116,'LA27'!$B$2:$AR$165,'LA27'!I$1,0),0)))))),"")</f>
        <v>4</v>
      </c>
      <c r="L116" s="122">
        <f>IFERROR((IF(LA_INDEX!$H$38=1,VLOOKUP('LA (Gen)'!$B116,'LA21'!$B$2:$AR$165,'LA21'!J$1,0),(IF(LA_INDEX!$H$38=2,VLOOKUP('LA (Gen)'!$B116,'LA22'!$B$2:$AR$165,'LA22'!J$1,0),(IF(LA_INDEX!$H$38=3,VLOOKUP('LA (Gen)'!$B116,'LA27'!$B$2:$AR$165,'LA27'!J$1,0),0)))))),"")</f>
        <v>3</v>
      </c>
      <c r="M116" s="122">
        <f>IFERROR((IF(LA_INDEX!$H$38=1,VLOOKUP('LA (Gen)'!$B116,'LA21'!$B$2:$AR$165,'LA21'!K$1,0),(IF(LA_INDEX!$H$38=2,VLOOKUP('LA (Gen)'!$B116,'LA22'!$B$2:$AR$165,'LA22'!K$1,0),(IF(LA_INDEX!$H$38=3,VLOOKUP('LA (Gen)'!$B116,'LA27'!$B$2:$AR$165,'LA27'!K$1,0),0)))))),"")</f>
        <v>3</v>
      </c>
      <c r="N116" s="122">
        <f>IFERROR((IF(LA_INDEX!$H$38=1,VLOOKUP('LA (Gen)'!$B116,'LA21'!$B$2:$AR$165,'LA21'!L$1,0),(IF(LA_INDEX!$H$38=2,VLOOKUP('LA (Gen)'!$B116,'LA22'!$B$2:$AR$165,'LA22'!L$1,0),(IF(LA_INDEX!$H$38=3,VLOOKUP('LA (Gen)'!$B116,'LA27'!$B$2:$AR$165,'LA27'!L$1,0),0)))))),"")</f>
        <v>67</v>
      </c>
      <c r="O116" s="122">
        <f>IFERROR((IF(LA_INDEX!$H$38=1,VLOOKUP('LA (Gen)'!$B116,'LA21'!$B$2:$AR$165,'LA21'!M$1,0),(IF(LA_INDEX!$H$38=2,VLOOKUP('LA (Gen)'!$B116,'LA22'!$B$2:$AR$165,'LA22'!M$1,0),(IF(LA_INDEX!$H$38=3,VLOOKUP('LA (Gen)'!$B116,'LA27'!$B$2:$AR$165,'LA27'!M$1,0),0)))))),"")</f>
        <v>68</v>
      </c>
      <c r="P116" s="122">
        <f>IFERROR((IF(LA_INDEX!$H$38=1,VLOOKUP('LA (Gen)'!$B116,'LA21'!$B$2:$AR$165,'LA21'!N$1,0),(IF(LA_INDEX!$H$38=2,VLOOKUP('LA (Gen)'!$B116,'LA22'!$B$2:$AR$165,'LA22'!N$1,0),(IF(LA_INDEX!$H$38=3,VLOOKUP('LA (Gen)'!$B116,'LA27'!$B$2:$AR$165,'LA27'!N$1,0),0)))))),"")</f>
        <v>67</v>
      </c>
      <c r="Q116" s="122">
        <f>IFERROR((IF(LA_INDEX!$H$38=1,VLOOKUP('LA (Gen)'!$B116,'LA21'!$B$2:$AR$165,'LA21'!O$1,0),(IF(LA_INDEX!$H$38=2,VLOOKUP('LA (Gen)'!$B116,'LA22'!$B$2:$AR$165,'LA22'!O$1,0),(IF(LA_INDEX!$H$38=3,VLOOKUP('LA (Gen)'!$B116,'LA27'!$B$2:$AR$165,'LA27'!O$1,0),0)))))),"")</f>
        <v>9</v>
      </c>
      <c r="R116" s="122">
        <f>IFERROR((IF(LA_INDEX!$H$38=1,VLOOKUP('LA (Gen)'!$B116,'LA21'!$B$2:$AR$165,'LA21'!P$1,0),(IF(LA_INDEX!$H$38=2,VLOOKUP('LA (Gen)'!$B116,'LA22'!$B$2:$AR$165,'LA22'!P$1,0),(IF(LA_INDEX!$H$38=3,VLOOKUP('LA (Gen)'!$B116,'LA27'!$B$2:$AR$165,'LA27'!P$1,0),0)))))),"")</f>
        <v>11</v>
      </c>
      <c r="S116" s="122">
        <f>IFERROR((IF(LA_INDEX!$H$38=1,VLOOKUP('LA (Gen)'!$B116,'LA21'!$B$2:$AR$165,'LA21'!Q$1,0),(IF(LA_INDEX!$H$38=2,VLOOKUP('LA (Gen)'!$B116,'LA22'!$B$2:$AR$165,'LA22'!Q$1,0),(IF(LA_INDEX!$H$38=3,VLOOKUP('LA (Gen)'!$B116,'LA27'!$B$2:$AR$165,'LA27'!Q$1,0),0)))))),"")</f>
        <v>10</v>
      </c>
      <c r="T116" s="122">
        <f>IFERROR((IF(LA_INDEX!$H$38=1,VLOOKUP('LA (Gen)'!$B116,'LA21'!$B$2:$AR$165,'LA21'!R$1,0),(IF(LA_INDEX!$H$38=2,VLOOKUP('LA (Gen)'!$B116,'LA22'!$B$2:$AR$165,'LA22'!R$1,0),(IF(LA_INDEX!$H$38=3,VLOOKUP('LA (Gen)'!$B116,'LA27'!$B$2:$AR$165,'LA27'!R$1,0),0)))))),"")</f>
        <v>55</v>
      </c>
      <c r="U116" s="122">
        <f>IFERROR((IF(LA_INDEX!$H$38=1,VLOOKUP('LA (Gen)'!$B116,'LA21'!$B$2:$AR$165,'LA21'!S$1,0),(IF(LA_INDEX!$H$38=2,VLOOKUP('LA (Gen)'!$B116,'LA22'!$B$2:$AR$165,'LA22'!S$1,0),(IF(LA_INDEX!$H$38=3,VLOOKUP('LA (Gen)'!$B116,'LA27'!$B$2:$AR$165,'LA27'!S$1,0),0)))))),"")</f>
        <v>55</v>
      </c>
      <c r="V116" s="122">
        <f>IFERROR((IF(LA_INDEX!$H$38=1,VLOOKUP('LA (Gen)'!$B116,'LA21'!$B$2:$AR$165,'LA21'!T$1,0),(IF(LA_INDEX!$H$38=2,VLOOKUP('LA (Gen)'!$B116,'LA22'!$B$2:$AR$165,'LA22'!T$1,0),(IF(LA_INDEX!$H$38=3,VLOOKUP('LA (Gen)'!$B116,'LA27'!$B$2:$AR$165,'LA27'!T$1,0),0)))))),"")</f>
        <v>55</v>
      </c>
      <c r="W116" s="122">
        <f>IFERROR((IF(LA_INDEX!$H$38=1,VLOOKUP('LA (Gen)'!$B116,'LA21'!$B$2:$AR$165,'LA21'!U$1,0),(IF(LA_INDEX!$H$38=2,VLOOKUP('LA (Gen)'!$B116,'LA22'!$B$2:$AR$165,'LA22'!U$1,0),(IF(LA_INDEX!$H$38=3,VLOOKUP('LA (Gen)'!$B116,'LA27'!$B$2:$AR$165,'LA27'!U$1,0),0)))))),"")</f>
        <v>37</v>
      </c>
      <c r="X116" s="122">
        <f>IFERROR((IF(LA_INDEX!$H$38=1,VLOOKUP('LA (Gen)'!$B116,'LA21'!$B$2:$AR$165,'LA21'!V$1,0),(IF(LA_INDEX!$H$38=2,VLOOKUP('LA (Gen)'!$B116,'LA22'!$B$2:$AR$165,'LA22'!V$1,0),(IF(LA_INDEX!$H$38=3,VLOOKUP('LA (Gen)'!$B116,'LA27'!$B$2:$AR$165,'LA27'!V$1,0),0)))))),"")</f>
        <v>36</v>
      </c>
      <c r="Y116" s="122">
        <f>IFERROR((IF(LA_INDEX!$H$38=1,VLOOKUP('LA (Gen)'!$B116,'LA21'!$B$2:$AR$165,'LA21'!W$1,0),(IF(LA_INDEX!$H$38=2,VLOOKUP('LA (Gen)'!$B116,'LA22'!$B$2:$AR$165,'LA22'!W$1,0),(IF(LA_INDEX!$H$38=3,VLOOKUP('LA (Gen)'!$B116,'LA27'!$B$2:$AR$165,'LA27'!W$1,0),0)))))),"")</f>
        <v>37</v>
      </c>
      <c r="Z116" s="122">
        <f>IFERROR((IF(LA_INDEX!$H$38=1,VLOOKUP('LA (Gen)'!$B116,'LA21'!$B$2:$AR$165,'LA21'!X$1,0),(IF(LA_INDEX!$H$38=2,VLOOKUP('LA (Gen)'!$B116,'LA22'!$B$2:$AR$165,'LA22'!X$1,0),(IF(LA_INDEX!$H$38=3,VLOOKUP('LA (Gen)'!$B116,'LA27'!$B$2:$AR$165,'LA27'!X$1,0),0)))))),"")</f>
        <v>3</v>
      </c>
      <c r="AA116" s="122">
        <f>IFERROR((IF(LA_INDEX!$H$38=1,VLOOKUP('LA (Gen)'!$B116,'LA21'!$B$2:$AR$165,'LA21'!Y$1,0),(IF(LA_INDEX!$H$38=2,VLOOKUP('LA (Gen)'!$B116,'LA22'!$B$2:$AR$165,'LA22'!Y$1,0),(IF(LA_INDEX!$H$38=3,VLOOKUP('LA (Gen)'!$B116,'LA27'!$B$2:$AR$165,'LA27'!Y$1,0),0)))))),"")</f>
        <v>2</v>
      </c>
      <c r="AB116" s="122">
        <f>IFERROR((IF(LA_INDEX!$H$38=1,VLOOKUP('LA (Gen)'!$B116,'LA21'!$B$2:$AR$165,'LA21'!Z$1,0),(IF(LA_INDEX!$H$38=2,VLOOKUP('LA (Gen)'!$B116,'LA22'!$B$2:$AR$165,'LA22'!Z$1,0),(IF(LA_INDEX!$H$38=3,VLOOKUP('LA (Gen)'!$B116,'LA27'!$B$2:$AR$165,'LA27'!Z$1,0),0)))))),"")</f>
        <v>3</v>
      </c>
      <c r="AC116" s="122">
        <f>IFERROR((IF(LA_INDEX!$H$38=1,VLOOKUP('LA (Gen)'!$B116,'LA21'!$B$2:$AR$165,'LA21'!AA$1,0),(IF(LA_INDEX!$H$38=2,VLOOKUP('LA (Gen)'!$B116,'LA22'!$B$2:$AR$165,'LA22'!AA$1,0),(IF(LA_INDEX!$H$38=3,VLOOKUP('LA (Gen)'!$B116,'LA27'!$B$2:$AR$165,'LA27'!AA$1,0),0)))))),"")</f>
        <v>25</v>
      </c>
      <c r="AD116" s="122">
        <f>IFERROR((IF(LA_INDEX!$H$38=1,VLOOKUP('LA (Gen)'!$B116,'LA21'!$B$2:$AR$165,'LA21'!AB$1,0),(IF(LA_INDEX!$H$38=2,VLOOKUP('LA (Gen)'!$B116,'LA22'!$B$2:$AR$165,'LA22'!AB$1,0),(IF(LA_INDEX!$H$38=3,VLOOKUP('LA (Gen)'!$B116,'LA27'!$B$2:$AR$165,'LA27'!AB$1,0),0)))))),"")</f>
        <v>26</v>
      </c>
      <c r="AE116" s="122">
        <f>IFERROR((IF(LA_INDEX!$H$38=1,VLOOKUP('LA (Gen)'!$B116,'LA21'!$B$2:$AR$165,'LA21'!AC$1,0),(IF(LA_INDEX!$H$38=2,VLOOKUP('LA (Gen)'!$B116,'LA22'!$B$2:$AR$165,'LA22'!AC$1,0),(IF(LA_INDEX!$H$38=3,VLOOKUP('LA (Gen)'!$B116,'LA27'!$B$2:$AR$165,'LA27'!AC$1,0),0)))))),"")</f>
        <v>26</v>
      </c>
      <c r="AF116" s="122">
        <f>IFERROR((IF(LA_INDEX!$H$38=1,VLOOKUP('LA (Gen)'!$B116,'LA21'!$B$2:$AR$165,'LA21'!AD$1,0),(IF(LA_INDEX!$H$38=2,VLOOKUP('LA (Gen)'!$B116,'LA22'!$B$2:$AR$165,'LA22'!AD$1,0),(IF(LA_INDEX!$H$38=3,VLOOKUP('LA (Gen)'!$B116,'LA27'!$B$2:$AR$165,'LA27'!AD$1,0),0)))))),"")</f>
        <v>18</v>
      </c>
      <c r="AG116" s="122">
        <f>IFERROR((IF(LA_INDEX!$H$38=1,VLOOKUP('LA (Gen)'!$B116,'LA21'!$B$2:$AR$165,'LA21'!AE$1,0),(IF(LA_INDEX!$H$38=2,VLOOKUP('LA (Gen)'!$B116,'LA22'!$B$2:$AR$165,'LA22'!AE$1,0),(IF(LA_INDEX!$H$38=3,VLOOKUP('LA (Gen)'!$B116,'LA27'!$B$2:$AR$165,'LA27'!AE$1,0),0)))))),"")</f>
        <v>19</v>
      </c>
      <c r="AH116" s="122">
        <f>IFERROR((IF(LA_INDEX!$H$38=1,VLOOKUP('LA (Gen)'!$B116,'LA21'!$B$2:$AR$165,'LA21'!AF$1,0),(IF(LA_INDEX!$H$38=2,VLOOKUP('LA (Gen)'!$B116,'LA22'!$B$2:$AR$165,'LA22'!AF$1,0),(IF(LA_INDEX!$H$38=3,VLOOKUP('LA (Gen)'!$B116,'LA27'!$B$2:$AR$165,'LA27'!AF$1,0),0)))))),"")</f>
        <v>19</v>
      </c>
      <c r="AI116" s="122">
        <f>IFERROR((IF(LA_INDEX!$H$38=1,VLOOKUP('LA (Gen)'!$B116,'LA21'!$B$2:$AR$165,'LA21'!AG$1,0),(IF(LA_INDEX!$H$38=2,VLOOKUP('LA (Gen)'!$B116,'LA22'!$B$2:$AR$165,'LA22'!AG$1,0),(IF(LA_INDEX!$H$38=3,VLOOKUP('LA (Gen)'!$B116,'LA27'!$B$2:$AR$165,'LA27'!AG$1,0),0)))))),"")</f>
        <v>3</v>
      </c>
      <c r="AJ116" s="122">
        <f>IFERROR((IF(LA_INDEX!$H$38=1,VLOOKUP('LA (Gen)'!$B116,'LA21'!$B$2:$AR$165,'LA21'!AH$1,0),(IF(LA_INDEX!$H$38=2,VLOOKUP('LA (Gen)'!$B116,'LA22'!$B$2:$AR$165,'LA22'!AH$1,0),(IF(LA_INDEX!$H$38=3,VLOOKUP('LA (Gen)'!$B116,'LA27'!$B$2:$AR$165,'LA27'!AH$1,0),0)))))),"")</f>
        <v>1</v>
      </c>
      <c r="AK116" s="122">
        <f>IFERROR((IF(LA_INDEX!$H$38=1,VLOOKUP('LA (Gen)'!$B116,'LA21'!$B$2:$AR$165,'LA21'!AI$1,0),(IF(LA_INDEX!$H$38=2,VLOOKUP('LA (Gen)'!$B116,'LA22'!$B$2:$AR$165,'LA22'!AI$1,0),(IF(LA_INDEX!$H$38=3,VLOOKUP('LA (Gen)'!$B116,'LA27'!$B$2:$AR$165,'LA27'!AI$1,0),0)))))),"")</f>
        <v>2</v>
      </c>
      <c r="AL116" s="122">
        <f>IFERROR((IF(LA_INDEX!$H$38=1,VLOOKUP('LA (Gen)'!$B116,'LA21'!$B$2:$AR$165,'LA21'!AJ$1,0),(IF(LA_INDEX!$H$38=2,VLOOKUP('LA (Gen)'!$B116,'LA22'!$B$2:$AR$165,'LA22'!AJ$1,0),(IF(LA_INDEX!$H$38=3,VLOOKUP('LA (Gen)'!$B116,'LA27'!$B$2:$AR$165,'LA27'!AJ$1,0),0)))))),"")</f>
        <v>22</v>
      </c>
      <c r="AM116" s="122">
        <f>IFERROR((IF(LA_INDEX!$H$38=1,VLOOKUP('LA (Gen)'!$B116,'LA21'!$B$2:$AR$165,'LA21'!AK$1,0),(IF(LA_INDEX!$H$38=2,VLOOKUP('LA (Gen)'!$B116,'LA22'!$B$2:$AR$165,'LA22'!AK$1,0),(IF(LA_INDEX!$H$38=3,VLOOKUP('LA (Gen)'!$B116,'LA27'!$B$2:$AR$165,'LA27'!AK$1,0),0)))))),"")</f>
        <v>25</v>
      </c>
      <c r="AN116" s="122">
        <f>IFERROR((IF(LA_INDEX!$H$38=1,VLOOKUP('LA (Gen)'!$B116,'LA21'!$B$2:$AR$165,'LA21'!AL$1,0),(IF(LA_INDEX!$H$38=2,VLOOKUP('LA (Gen)'!$B116,'LA22'!$B$2:$AR$165,'LA22'!AL$1,0),(IF(LA_INDEX!$H$38=3,VLOOKUP('LA (Gen)'!$B116,'LA27'!$B$2:$AR$165,'LA27'!AL$1,0),0)))))),"")</f>
        <v>23</v>
      </c>
      <c r="AO116" s="122">
        <f>IFERROR((IF(LA_INDEX!$H$38=1,VLOOKUP('LA (Gen)'!$B116,'LA21'!$B$2:$AR$165,'LA21'!AM$1,0),(IF(LA_INDEX!$H$38=2,VLOOKUP('LA (Gen)'!$B116,'LA22'!$B$2:$AR$165,'LA22'!AM$1,0),(IF(LA_INDEX!$H$38=3,VLOOKUP('LA (Gen)'!$B116,'LA27'!$B$2:$AR$165,'LA27'!AM$1,0),0)))))),"")</f>
        <v>7</v>
      </c>
      <c r="AP116" s="122">
        <f>IFERROR((IF(LA_INDEX!$H$38=1,VLOOKUP('LA (Gen)'!$B116,'LA21'!$B$2:$AR$165,'LA21'!AN$1,0),(IF(LA_INDEX!$H$38=2,VLOOKUP('LA (Gen)'!$B116,'LA22'!$B$2:$AR$165,'LA22'!AN$1,0),(IF(LA_INDEX!$H$38=3,VLOOKUP('LA (Gen)'!$B116,'LA27'!$B$2:$AR$165,'LA27'!AN$1,0),0)))))),"")</f>
        <v>5</v>
      </c>
      <c r="AQ116" s="122">
        <f>IFERROR((IF(LA_INDEX!$H$38=1,VLOOKUP('LA (Gen)'!$B116,'LA21'!$B$2:$AR$165,'LA21'!AO$1,0),(IF(LA_INDEX!$H$38=2,VLOOKUP('LA (Gen)'!$B116,'LA22'!$B$2:$AR$165,'LA22'!AO$1,0),(IF(LA_INDEX!$H$38=3,VLOOKUP('LA (Gen)'!$B116,'LA27'!$B$2:$AR$165,'LA27'!AO$1,0),0)))))),"")</f>
        <v>6</v>
      </c>
      <c r="AR116" s="122">
        <f>IFERROR((IF(LA_INDEX!$H$38=1,VLOOKUP('LA (Gen)'!$B116,'LA21'!$B$2:$AR$165,'LA21'!AP$1,0),(IF(LA_INDEX!$H$38=2,VLOOKUP('LA (Gen)'!$B116,'LA22'!$B$2:$AR$165,'LA22'!AP$1,0),(IF(LA_INDEX!$H$38=3,VLOOKUP('LA (Gen)'!$B116,'LA27'!$B$2:$AR$165,'LA27'!AP$1,0),0)))))),"")</f>
        <v>4</v>
      </c>
      <c r="AS116" s="122">
        <f>IFERROR((IF(LA_INDEX!$H$38=1,VLOOKUP('LA (Gen)'!$B116,'LA21'!$B$2:$AR$165,'LA21'!AQ$1,0),(IF(LA_INDEX!$H$38=2,VLOOKUP('LA (Gen)'!$B116,'LA22'!$B$2:$AR$165,'LA22'!AQ$1,0),(IF(LA_INDEX!$H$38=3,VLOOKUP('LA (Gen)'!$B116,'LA27'!$B$2:$AR$165,'LA27'!AQ$1,0),0)))))),"")</f>
        <v>3</v>
      </c>
      <c r="AT116" s="122">
        <f>IFERROR((IF(LA_INDEX!$H$38=1,VLOOKUP('LA (Gen)'!$B116,'LA21'!$B$2:$AR$165,'LA21'!AR$1,0),(IF(LA_INDEX!$H$38=2,VLOOKUP('LA (Gen)'!$B116,'LA22'!$B$2:$AR$165,'LA22'!AR$1,0),(IF(LA_INDEX!$H$38=3,VLOOKUP('LA (Gen)'!$B116,'LA27'!$B$2:$AR$165,'LA27'!AR$1,0),0)))))),"")</f>
        <v>3</v>
      </c>
    </row>
    <row r="117" spans="1:46" x14ac:dyDescent="0.3">
      <c r="A117" s="80" t="s">
        <v>540</v>
      </c>
      <c r="B117" s="114">
        <v>845</v>
      </c>
      <c r="C117" s="80" t="s">
        <v>315</v>
      </c>
      <c r="D117" s="80" t="s">
        <v>276</v>
      </c>
      <c r="E117" s="122">
        <f>IFERROR(MROUND((IF(LA_INDEX!$H$38=1,VLOOKUP('LA (Gen)'!$B117,'LA21'!$B$2:$AR$165,'LA21'!C$1,0),(IF(LA_INDEX!$H$38=2,VLOOKUP('LA (Gen)'!$B117,'LA22'!$B$2:$AR$165,'LA22'!C$1,0),(IF(LA_INDEX!$H$38=3,VLOOKUP('LA (Gen)'!$B117,'LA27'!$B$2:$AR$165,'LA27'!C$1,0),0)))))),5),"")</f>
        <v>1410</v>
      </c>
      <c r="F117" s="122">
        <f>IFERROR(MROUND((IF(LA_INDEX!$H$38=1,VLOOKUP('LA (Gen)'!$B117,'LA21'!$B$2:$AR$165,'LA21'!D$1,0),(IF(LA_INDEX!$H$38=2,VLOOKUP('LA (Gen)'!$B117,'LA22'!$B$2:$AR$165,'LA22'!D$1,0),(IF(LA_INDEX!$H$38=3,VLOOKUP('LA (Gen)'!$B117,'LA27'!$B$2:$AR$165,'LA27'!D$1,0),0)))))),5),"")</f>
        <v>1595</v>
      </c>
      <c r="G117" s="122">
        <f>IFERROR(MROUND((IF(LA_INDEX!$H$38=1,VLOOKUP('LA (Gen)'!$B117,'LA21'!$B$2:$AR$165,'LA21'!E$1,0),(IF(LA_INDEX!$H$38=2,VLOOKUP('LA (Gen)'!$B117,'LA22'!$B$2:$AR$165,'LA22'!E$1,0),(IF(LA_INDEX!$H$38=3,VLOOKUP('LA (Gen)'!$B117,'LA27'!$B$2:$AR$165,'LA27'!E$1,0),0)))))),5),"")</f>
        <v>3005</v>
      </c>
      <c r="H117" s="122">
        <f>IFERROR((IF(LA_INDEX!$H$38=1,VLOOKUP('LA (Gen)'!$B117,'LA21'!$B$2:$AR$165,'LA21'!F$1,0),(IF(LA_INDEX!$H$38=2,VLOOKUP('LA (Gen)'!$B117,'LA22'!$B$2:$AR$165,'LA22'!F$1,0),(IF(LA_INDEX!$H$38=3,VLOOKUP('LA (Gen)'!$B117,'LA27'!$B$2:$AR$165,'LA27'!F$1,0),0)))))),"")</f>
        <v>85</v>
      </c>
      <c r="I117" s="122">
        <f>IFERROR((IF(LA_INDEX!$H$38=1,VLOOKUP('LA (Gen)'!$B117,'LA21'!$B$2:$AR$165,'LA21'!G$1,0),(IF(LA_INDEX!$H$38=2,VLOOKUP('LA (Gen)'!$B117,'LA22'!$B$2:$AR$165,'LA22'!G$1,0),(IF(LA_INDEX!$H$38=3,VLOOKUP('LA (Gen)'!$B117,'LA27'!$B$2:$AR$165,'LA27'!G$1,0),0)))))),"")</f>
        <v>87</v>
      </c>
      <c r="J117" s="122">
        <f>IFERROR((IF(LA_INDEX!$H$38=1,VLOOKUP('LA (Gen)'!$B117,'LA21'!$B$2:$AR$165,'LA21'!H$1,0),(IF(LA_INDEX!$H$38=2,VLOOKUP('LA (Gen)'!$B117,'LA22'!$B$2:$AR$165,'LA22'!H$1,0),(IF(LA_INDEX!$H$38=3,VLOOKUP('LA (Gen)'!$B117,'LA27'!$B$2:$AR$165,'LA27'!H$1,0),0)))))),"")</f>
        <v>86</v>
      </c>
      <c r="K117" s="122">
        <f>IFERROR((IF(LA_INDEX!$H$38=1,VLOOKUP('LA (Gen)'!$B117,'LA21'!$B$2:$AR$165,'LA21'!I$1,0),(IF(LA_INDEX!$H$38=2,VLOOKUP('LA (Gen)'!$B117,'LA22'!$B$2:$AR$165,'LA22'!I$1,0),(IF(LA_INDEX!$H$38=3,VLOOKUP('LA (Gen)'!$B117,'LA27'!$B$2:$AR$165,'LA27'!I$1,0),0)))))),"")</f>
        <v>6</v>
      </c>
      <c r="L117" s="122">
        <f>IFERROR((IF(LA_INDEX!$H$38=1,VLOOKUP('LA (Gen)'!$B117,'LA21'!$B$2:$AR$165,'LA21'!J$1,0),(IF(LA_INDEX!$H$38=2,VLOOKUP('LA (Gen)'!$B117,'LA22'!$B$2:$AR$165,'LA22'!J$1,0),(IF(LA_INDEX!$H$38=3,VLOOKUP('LA (Gen)'!$B117,'LA27'!$B$2:$AR$165,'LA27'!J$1,0),0)))))),"")</f>
        <v>5</v>
      </c>
      <c r="M117" s="122">
        <f>IFERROR((IF(LA_INDEX!$H$38=1,VLOOKUP('LA (Gen)'!$B117,'LA21'!$B$2:$AR$165,'LA21'!K$1,0),(IF(LA_INDEX!$H$38=2,VLOOKUP('LA (Gen)'!$B117,'LA22'!$B$2:$AR$165,'LA22'!K$1,0),(IF(LA_INDEX!$H$38=3,VLOOKUP('LA (Gen)'!$B117,'LA27'!$B$2:$AR$165,'LA27'!K$1,0),0)))))),"")</f>
        <v>5</v>
      </c>
      <c r="N117" s="122">
        <f>IFERROR((IF(LA_INDEX!$H$38=1,VLOOKUP('LA (Gen)'!$B117,'LA21'!$B$2:$AR$165,'LA21'!L$1,0),(IF(LA_INDEX!$H$38=2,VLOOKUP('LA (Gen)'!$B117,'LA22'!$B$2:$AR$165,'LA22'!L$1,0),(IF(LA_INDEX!$H$38=3,VLOOKUP('LA (Gen)'!$B117,'LA27'!$B$2:$AR$165,'LA27'!L$1,0),0)))))),"")</f>
        <v>56</v>
      </c>
      <c r="O117" s="122">
        <f>IFERROR((IF(LA_INDEX!$H$38=1,VLOOKUP('LA (Gen)'!$B117,'LA21'!$B$2:$AR$165,'LA21'!M$1,0),(IF(LA_INDEX!$H$38=2,VLOOKUP('LA (Gen)'!$B117,'LA22'!$B$2:$AR$165,'LA22'!M$1,0),(IF(LA_INDEX!$H$38=3,VLOOKUP('LA (Gen)'!$B117,'LA27'!$B$2:$AR$165,'LA27'!M$1,0),0)))))),"")</f>
        <v>55</v>
      </c>
      <c r="P117" s="122">
        <f>IFERROR((IF(LA_INDEX!$H$38=1,VLOOKUP('LA (Gen)'!$B117,'LA21'!$B$2:$AR$165,'LA21'!N$1,0),(IF(LA_INDEX!$H$38=2,VLOOKUP('LA (Gen)'!$B117,'LA22'!$B$2:$AR$165,'LA22'!N$1,0),(IF(LA_INDEX!$H$38=3,VLOOKUP('LA (Gen)'!$B117,'LA27'!$B$2:$AR$165,'LA27'!N$1,0),0)))))),"")</f>
        <v>55</v>
      </c>
      <c r="Q117" s="122">
        <f>IFERROR((IF(LA_INDEX!$H$38=1,VLOOKUP('LA (Gen)'!$B117,'LA21'!$B$2:$AR$165,'LA21'!O$1,0),(IF(LA_INDEX!$H$38=2,VLOOKUP('LA (Gen)'!$B117,'LA22'!$B$2:$AR$165,'LA22'!O$1,0),(IF(LA_INDEX!$H$38=3,VLOOKUP('LA (Gen)'!$B117,'LA27'!$B$2:$AR$165,'LA27'!O$1,0),0)))))),"")</f>
        <v>20</v>
      </c>
      <c r="R117" s="122">
        <f>IFERROR((IF(LA_INDEX!$H$38=1,VLOOKUP('LA (Gen)'!$B117,'LA21'!$B$2:$AR$165,'LA21'!P$1,0),(IF(LA_INDEX!$H$38=2,VLOOKUP('LA (Gen)'!$B117,'LA22'!$B$2:$AR$165,'LA22'!P$1,0),(IF(LA_INDEX!$H$38=3,VLOOKUP('LA (Gen)'!$B117,'LA27'!$B$2:$AR$165,'LA27'!P$1,0),0)))))),"")</f>
        <v>23</v>
      </c>
      <c r="S117" s="122">
        <f>IFERROR((IF(LA_INDEX!$H$38=1,VLOOKUP('LA (Gen)'!$B117,'LA21'!$B$2:$AR$165,'LA21'!Q$1,0),(IF(LA_INDEX!$H$38=2,VLOOKUP('LA (Gen)'!$B117,'LA22'!$B$2:$AR$165,'LA22'!Q$1,0),(IF(LA_INDEX!$H$38=3,VLOOKUP('LA (Gen)'!$B117,'LA27'!$B$2:$AR$165,'LA27'!Q$1,0),0)))))),"")</f>
        <v>22</v>
      </c>
      <c r="T117" s="122">
        <f>IFERROR((IF(LA_INDEX!$H$38=1,VLOOKUP('LA (Gen)'!$B117,'LA21'!$B$2:$AR$165,'LA21'!R$1,0),(IF(LA_INDEX!$H$38=2,VLOOKUP('LA (Gen)'!$B117,'LA22'!$B$2:$AR$165,'LA22'!R$1,0),(IF(LA_INDEX!$H$38=3,VLOOKUP('LA (Gen)'!$B117,'LA27'!$B$2:$AR$165,'LA27'!R$1,0),0)))))),"")</f>
        <v>31</v>
      </c>
      <c r="U117" s="122">
        <f>IFERROR((IF(LA_INDEX!$H$38=1,VLOOKUP('LA (Gen)'!$B117,'LA21'!$B$2:$AR$165,'LA21'!S$1,0),(IF(LA_INDEX!$H$38=2,VLOOKUP('LA (Gen)'!$B117,'LA22'!$B$2:$AR$165,'LA22'!S$1,0),(IF(LA_INDEX!$H$38=3,VLOOKUP('LA (Gen)'!$B117,'LA27'!$B$2:$AR$165,'LA27'!S$1,0),0)))))),"")</f>
        <v>28</v>
      </c>
      <c r="V117" s="122">
        <f>IFERROR((IF(LA_INDEX!$H$38=1,VLOOKUP('LA (Gen)'!$B117,'LA21'!$B$2:$AR$165,'LA21'!T$1,0),(IF(LA_INDEX!$H$38=2,VLOOKUP('LA (Gen)'!$B117,'LA22'!$B$2:$AR$165,'LA22'!T$1,0),(IF(LA_INDEX!$H$38=3,VLOOKUP('LA (Gen)'!$B117,'LA27'!$B$2:$AR$165,'LA27'!T$1,0),0)))))),"")</f>
        <v>29</v>
      </c>
      <c r="W117" s="122">
        <f>IFERROR((IF(LA_INDEX!$H$38=1,VLOOKUP('LA (Gen)'!$B117,'LA21'!$B$2:$AR$165,'LA21'!U$1,0),(IF(LA_INDEX!$H$38=2,VLOOKUP('LA (Gen)'!$B117,'LA22'!$B$2:$AR$165,'LA22'!U$1,0),(IF(LA_INDEX!$H$38=3,VLOOKUP('LA (Gen)'!$B117,'LA27'!$B$2:$AR$165,'LA27'!U$1,0),0)))))),"")</f>
        <v>11</v>
      </c>
      <c r="X117" s="122">
        <f>IFERROR((IF(LA_INDEX!$H$38=1,VLOOKUP('LA (Gen)'!$B117,'LA21'!$B$2:$AR$165,'LA21'!V$1,0),(IF(LA_INDEX!$H$38=2,VLOOKUP('LA (Gen)'!$B117,'LA22'!$B$2:$AR$165,'LA22'!V$1,0),(IF(LA_INDEX!$H$38=3,VLOOKUP('LA (Gen)'!$B117,'LA27'!$B$2:$AR$165,'LA27'!V$1,0),0)))))),"")</f>
        <v>11</v>
      </c>
      <c r="Y117" s="122">
        <f>IFERROR((IF(LA_INDEX!$H$38=1,VLOOKUP('LA (Gen)'!$B117,'LA21'!$B$2:$AR$165,'LA21'!W$1,0),(IF(LA_INDEX!$H$38=2,VLOOKUP('LA (Gen)'!$B117,'LA22'!$B$2:$AR$165,'LA22'!W$1,0),(IF(LA_INDEX!$H$38=3,VLOOKUP('LA (Gen)'!$B117,'LA27'!$B$2:$AR$165,'LA27'!W$1,0),0)))))),"")</f>
        <v>11</v>
      </c>
      <c r="Z117" s="122" t="str">
        <f>IFERROR((IF(LA_INDEX!$H$38=1,VLOOKUP('LA (Gen)'!$B117,'LA21'!$B$2:$AR$165,'LA21'!X$1,0),(IF(LA_INDEX!$H$38=2,VLOOKUP('LA (Gen)'!$B117,'LA22'!$B$2:$AR$165,'LA22'!X$1,0),(IF(LA_INDEX!$H$38=3,VLOOKUP('LA (Gen)'!$B117,'LA27'!$B$2:$AR$165,'LA27'!X$1,0),0)))))),"")</f>
        <v>x</v>
      </c>
      <c r="AA117" s="122" t="str">
        <f>IFERROR((IF(LA_INDEX!$H$38=1,VLOOKUP('LA (Gen)'!$B117,'LA21'!$B$2:$AR$165,'LA21'!Y$1,0),(IF(LA_INDEX!$H$38=2,VLOOKUP('LA (Gen)'!$B117,'LA22'!$B$2:$AR$165,'LA22'!Y$1,0),(IF(LA_INDEX!$H$38=3,VLOOKUP('LA (Gen)'!$B117,'LA27'!$B$2:$AR$165,'LA27'!Y$1,0),0)))))),"")</f>
        <v>x</v>
      </c>
      <c r="AB117" s="122" t="str">
        <f>IFERROR((IF(LA_INDEX!$H$38=1,VLOOKUP('LA (Gen)'!$B117,'LA21'!$B$2:$AR$165,'LA21'!Z$1,0),(IF(LA_INDEX!$H$38=2,VLOOKUP('LA (Gen)'!$B117,'LA22'!$B$2:$AR$165,'LA22'!Z$1,0),(IF(LA_INDEX!$H$38=3,VLOOKUP('LA (Gen)'!$B117,'LA27'!$B$2:$AR$165,'LA27'!Z$1,0),0)))))),"")</f>
        <v>-</v>
      </c>
      <c r="AC117" s="122">
        <f>IFERROR((IF(LA_INDEX!$H$38=1,VLOOKUP('LA (Gen)'!$B117,'LA21'!$B$2:$AR$165,'LA21'!AA$1,0),(IF(LA_INDEX!$H$38=2,VLOOKUP('LA (Gen)'!$B117,'LA22'!$B$2:$AR$165,'LA22'!AA$1,0),(IF(LA_INDEX!$H$38=3,VLOOKUP('LA (Gen)'!$B117,'LA27'!$B$2:$AR$165,'LA27'!AA$1,0),0)))))),"")</f>
        <v>5</v>
      </c>
      <c r="AD117" s="122">
        <f>IFERROR((IF(LA_INDEX!$H$38=1,VLOOKUP('LA (Gen)'!$B117,'LA21'!$B$2:$AR$165,'LA21'!AB$1,0),(IF(LA_INDEX!$H$38=2,VLOOKUP('LA (Gen)'!$B117,'LA22'!$B$2:$AR$165,'LA22'!AB$1,0),(IF(LA_INDEX!$H$38=3,VLOOKUP('LA (Gen)'!$B117,'LA27'!$B$2:$AR$165,'LA27'!AB$1,0),0)))))),"")</f>
        <v>5</v>
      </c>
      <c r="AE117" s="122">
        <f>IFERROR((IF(LA_INDEX!$H$38=1,VLOOKUP('LA (Gen)'!$B117,'LA21'!$B$2:$AR$165,'LA21'!AC$1,0),(IF(LA_INDEX!$H$38=2,VLOOKUP('LA (Gen)'!$B117,'LA22'!$B$2:$AR$165,'LA22'!AC$1,0),(IF(LA_INDEX!$H$38=3,VLOOKUP('LA (Gen)'!$B117,'LA27'!$B$2:$AR$165,'LA27'!AC$1,0),0)))))),"")</f>
        <v>5</v>
      </c>
      <c r="AF117" s="122">
        <f>IFERROR((IF(LA_INDEX!$H$38=1,VLOOKUP('LA (Gen)'!$B117,'LA21'!$B$2:$AR$165,'LA21'!AD$1,0),(IF(LA_INDEX!$H$38=2,VLOOKUP('LA (Gen)'!$B117,'LA22'!$B$2:$AR$165,'LA22'!AD$1,0),(IF(LA_INDEX!$H$38=3,VLOOKUP('LA (Gen)'!$B117,'LA27'!$B$2:$AR$165,'LA27'!AD$1,0),0)))))),"")</f>
        <v>20</v>
      </c>
      <c r="AG117" s="122">
        <f>IFERROR((IF(LA_INDEX!$H$38=1,VLOOKUP('LA (Gen)'!$B117,'LA21'!$B$2:$AR$165,'LA21'!AE$1,0),(IF(LA_INDEX!$H$38=2,VLOOKUP('LA (Gen)'!$B117,'LA22'!$B$2:$AR$165,'LA22'!AE$1,0),(IF(LA_INDEX!$H$38=3,VLOOKUP('LA (Gen)'!$B117,'LA27'!$B$2:$AR$165,'LA27'!AE$1,0),0)))))),"")</f>
        <v>17</v>
      </c>
      <c r="AH117" s="122">
        <f>IFERROR((IF(LA_INDEX!$H$38=1,VLOOKUP('LA (Gen)'!$B117,'LA21'!$B$2:$AR$165,'LA21'!AF$1,0),(IF(LA_INDEX!$H$38=2,VLOOKUP('LA (Gen)'!$B117,'LA22'!$B$2:$AR$165,'LA22'!AF$1,0),(IF(LA_INDEX!$H$38=3,VLOOKUP('LA (Gen)'!$B117,'LA27'!$B$2:$AR$165,'LA27'!AF$1,0),0)))))),"")</f>
        <v>18</v>
      </c>
      <c r="AI117" s="122">
        <f>IFERROR((IF(LA_INDEX!$H$38=1,VLOOKUP('LA (Gen)'!$B117,'LA21'!$B$2:$AR$165,'LA21'!AG$1,0),(IF(LA_INDEX!$H$38=2,VLOOKUP('LA (Gen)'!$B117,'LA22'!$B$2:$AR$165,'LA22'!AG$1,0),(IF(LA_INDEX!$H$38=3,VLOOKUP('LA (Gen)'!$B117,'LA27'!$B$2:$AR$165,'LA27'!AG$1,0),0)))))),"")</f>
        <v>5</v>
      </c>
      <c r="AJ117" s="122">
        <f>IFERROR((IF(LA_INDEX!$H$38=1,VLOOKUP('LA (Gen)'!$B117,'LA21'!$B$2:$AR$165,'LA21'!AH$1,0),(IF(LA_INDEX!$H$38=2,VLOOKUP('LA (Gen)'!$B117,'LA22'!$B$2:$AR$165,'LA22'!AH$1,0),(IF(LA_INDEX!$H$38=3,VLOOKUP('LA (Gen)'!$B117,'LA27'!$B$2:$AR$165,'LA27'!AH$1,0),0)))))),"")</f>
        <v>3</v>
      </c>
      <c r="AK117" s="122">
        <f>IFERROR((IF(LA_INDEX!$H$38=1,VLOOKUP('LA (Gen)'!$B117,'LA21'!$B$2:$AR$165,'LA21'!AI$1,0),(IF(LA_INDEX!$H$38=2,VLOOKUP('LA (Gen)'!$B117,'LA22'!$B$2:$AR$165,'LA22'!AI$1,0),(IF(LA_INDEX!$H$38=3,VLOOKUP('LA (Gen)'!$B117,'LA27'!$B$2:$AR$165,'LA27'!AI$1,0),0)))))),"")</f>
        <v>4</v>
      </c>
      <c r="AL117" s="122">
        <f>IFERROR((IF(LA_INDEX!$H$38=1,VLOOKUP('LA (Gen)'!$B117,'LA21'!$B$2:$AR$165,'LA21'!AJ$1,0),(IF(LA_INDEX!$H$38=2,VLOOKUP('LA (Gen)'!$B117,'LA22'!$B$2:$AR$165,'LA22'!AJ$1,0),(IF(LA_INDEX!$H$38=3,VLOOKUP('LA (Gen)'!$B117,'LA27'!$B$2:$AR$165,'LA27'!AJ$1,0),0)))))),"")</f>
        <v>29</v>
      </c>
      <c r="AM117" s="122">
        <f>IFERROR((IF(LA_INDEX!$H$38=1,VLOOKUP('LA (Gen)'!$B117,'LA21'!$B$2:$AR$165,'LA21'!AK$1,0),(IF(LA_INDEX!$H$38=2,VLOOKUP('LA (Gen)'!$B117,'LA22'!$B$2:$AR$165,'LA22'!AK$1,0),(IF(LA_INDEX!$H$38=3,VLOOKUP('LA (Gen)'!$B117,'LA27'!$B$2:$AR$165,'LA27'!AK$1,0),0)))))),"")</f>
        <v>32</v>
      </c>
      <c r="AN117" s="122">
        <f>IFERROR((IF(LA_INDEX!$H$38=1,VLOOKUP('LA (Gen)'!$B117,'LA21'!$B$2:$AR$165,'LA21'!AL$1,0),(IF(LA_INDEX!$H$38=2,VLOOKUP('LA (Gen)'!$B117,'LA22'!$B$2:$AR$165,'LA22'!AL$1,0),(IF(LA_INDEX!$H$38=3,VLOOKUP('LA (Gen)'!$B117,'LA27'!$B$2:$AR$165,'LA27'!AL$1,0),0)))))),"")</f>
        <v>31</v>
      </c>
      <c r="AO117" s="122">
        <f>IFERROR((IF(LA_INDEX!$H$38=1,VLOOKUP('LA (Gen)'!$B117,'LA21'!$B$2:$AR$165,'LA21'!AM$1,0),(IF(LA_INDEX!$H$38=2,VLOOKUP('LA (Gen)'!$B117,'LA22'!$B$2:$AR$165,'LA22'!AM$1,0),(IF(LA_INDEX!$H$38=3,VLOOKUP('LA (Gen)'!$B117,'LA27'!$B$2:$AR$165,'LA27'!AM$1,0),0)))))),"")</f>
        <v>9</v>
      </c>
      <c r="AP117" s="122">
        <f>IFERROR((IF(LA_INDEX!$H$38=1,VLOOKUP('LA (Gen)'!$B117,'LA21'!$B$2:$AR$165,'LA21'!AN$1,0),(IF(LA_INDEX!$H$38=2,VLOOKUP('LA (Gen)'!$B117,'LA22'!$B$2:$AR$165,'LA22'!AN$1,0),(IF(LA_INDEX!$H$38=3,VLOOKUP('LA (Gen)'!$B117,'LA27'!$B$2:$AR$165,'LA27'!AN$1,0),0)))))),"")</f>
        <v>9</v>
      </c>
      <c r="AQ117" s="122">
        <f>IFERROR((IF(LA_INDEX!$H$38=1,VLOOKUP('LA (Gen)'!$B117,'LA21'!$B$2:$AR$165,'LA21'!AO$1,0),(IF(LA_INDEX!$H$38=2,VLOOKUP('LA (Gen)'!$B117,'LA22'!$B$2:$AR$165,'LA22'!AO$1,0),(IF(LA_INDEX!$H$38=3,VLOOKUP('LA (Gen)'!$B117,'LA27'!$B$2:$AR$165,'LA27'!AO$1,0),0)))))),"")</f>
        <v>9</v>
      </c>
      <c r="AR117" s="122">
        <f>IFERROR((IF(LA_INDEX!$H$38=1,VLOOKUP('LA (Gen)'!$B117,'LA21'!$B$2:$AR$165,'LA21'!AP$1,0),(IF(LA_INDEX!$H$38=2,VLOOKUP('LA (Gen)'!$B117,'LA22'!$B$2:$AR$165,'LA22'!AP$1,0),(IF(LA_INDEX!$H$38=3,VLOOKUP('LA (Gen)'!$B117,'LA27'!$B$2:$AR$165,'LA27'!AP$1,0),0)))))),"")</f>
        <v>6</v>
      </c>
      <c r="AS117" s="122">
        <f>IFERROR((IF(LA_INDEX!$H$38=1,VLOOKUP('LA (Gen)'!$B117,'LA21'!$B$2:$AR$165,'LA21'!AQ$1,0),(IF(LA_INDEX!$H$38=2,VLOOKUP('LA (Gen)'!$B117,'LA22'!$B$2:$AR$165,'LA22'!AQ$1,0),(IF(LA_INDEX!$H$38=3,VLOOKUP('LA (Gen)'!$B117,'LA27'!$B$2:$AR$165,'LA27'!AQ$1,0),0)))))),"")</f>
        <v>4</v>
      </c>
      <c r="AT117" s="122">
        <f>IFERROR((IF(LA_INDEX!$H$38=1,VLOOKUP('LA (Gen)'!$B117,'LA21'!$B$2:$AR$165,'LA21'!AR$1,0),(IF(LA_INDEX!$H$38=2,VLOOKUP('LA (Gen)'!$B117,'LA22'!$B$2:$AR$165,'LA22'!AR$1,0),(IF(LA_INDEX!$H$38=3,VLOOKUP('LA (Gen)'!$B117,'LA27'!$B$2:$AR$165,'LA27'!AR$1,0),0)))))),"")</f>
        <v>5</v>
      </c>
    </row>
    <row r="118" spans="1:46" x14ac:dyDescent="0.3">
      <c r="A118" s="80" t="s">
        <v>541</v>
      </c>
      <c r="B118" s="114">
        <v>850</v>
      </c>
      <c r="C118" s="80" t="s">
        <v>324</v>
      </c>
      <c r="D118" s="80" t="s">
        <v>276</v>
      </c>
      <c r="E118" s="122">
        <f>IFERROR(MROUND((IF(LA_INDEX!$H$38=1,VLOOKUP('LA (Gen)'!$B118,'LA21'!$B$2:$AR$165,'LA21'!C$1,0),(IF(LA_INDEX!$H$38=2,VLOOKUP('LA (Gen)'!$B118,'LA22'!$B$2:$AR$165,'LA22'!C$1,0),(IF(LA_INDEX!$H$38=3,VLOOKUP('LA (Gen)'!$B118,'LA27'!$B$2:$AR$165,'LA27'!C$1,0),0)))))),5),"")</f>
        <v>5855</v>
      </c>
      <c r="F118" s="122">
        <f>IFERROR(MROUND((IF(LA_INDEX!$H$38=1,VLOOKUP('LA (Gen)'!$B118,'LA21'!$B$2:$AR$165,'LA21'!D$1,0),(IF(LA_INDEX!$H$38=2,VLOOKUP('LA (Gen)'!$B118,'LA22'!$B$2:$AR$165,'LA22'!D$1,0),(IF(LA_INDEX!$H$38=3,VLOOKUP('LA (Gen)'!$B118,'LA27'!$B$2:$AR$165,'LA27'!D$1,0),0)))))),5),"")</f>
        <v>6525</v>
      </c>
      <c r="G118" s="122">
        <f>IFERROR(MROUND((IF(LA_INDEX!$H$38=1,VLOOKUP('LA (Gen)'!$B118,'LA21'!$B$2:$AR$165,'LA21'!E$1,0),(IF(LA_INDEX!$H$38=2,VLOOKUP('LA (Gen)'!$B118,'LA22'!$B$2:$AR$165,'LA22'!E$1,0),(IF(LA_INDEX!$H$38=3,VLOOKUP('LA (Gen)'!$B118,'LA27'!$B$2:$AR$165,'LA27'!E$1,0),0)))))),5),"")</f>
        <v>12380</v>
      </c>
      <c r="H118" s="122">
        <f>IFERROR((IF(LA_INDEX!$H$38=1,VLOOKUP('LA (Gen)'!$B118,'LA21'!$B$2:$AR$165,'LA21'!F$1,0),(IF(LA_INDEX!$H$38=2,VLOOKUP('LA (Gen)'!$B118,'LA22'!$B$2:$AR$165,'LA22'!F$1,0),(IF(LA_INDEX!$H$38=3,VLOOKUP('LA (Gen)'!$B118,'LA27'!$B$2:$AR$165,'LA27'!F$1,0),0)))))),"")</f>
        <v>88</v>
      </c>
      <c r="I118" s="122">
        <f>IFERROR((IF(LA_INDEX!$H$38=1,VLOOKUP('LA (Gen)'!$B118,'LA21'!$B$2:$AR$165,'LA21'!G$1,0),(IF(LA_INDEX!$H$38=2,VLOOKUP('LA (Gen)'!$B118,'LA22'!$B$2:$AR$165,'LA22'!G$1,0),(IF(LA_INDEX!$H$38=3,VLOOKUP('LA (Gen)'!$B118,'LA27'!$B$2:$AR$165,'LA27'!G$1,0),0)))))),"")</f>
        <v>91</v>
      </c>
      <c r="J118" s="122">
        <f>IFERROR((IF(LA_INDEX!$H$38=1,VLOOKUP('LA (Gen)'!$B118,'LA21'!$B$2:$AR$165,'LA21'!H$1,0),(IF(LA_INDEX!$H$38=2,VLOOKUP('LA (Gen)'!$B118,'LA22'!$B$2:$AR$165,'LA22'!H$1,0),(IF(LA_INDEX!$H$38=3,VLOOKUP('LA (Gen)'!$B118,'LA27'!$B$2:$AR$165,'LA27'!H$1,0),0)))))),"")</f>
        <v>89</v>
      </c>
      <c r="K118" s="122">
        <f>IFERROR((IF(LA_INDEX!$H$38=1,VLOOKUP('LA (Gen)'!$B118,'LA21'!$B$2:$AR$165,'LA21'!I$1,0),(IF(LA_INDEX!$H$38=2,VLOOKUP('LA (Gen)'!$B118,'LA22'!$B$2:$AR$165,'LA22'!I$1,0),(IF(LA_INDEX!$H$38=3,VLOOKUP('LA (Gen)'!$B118,'LA27'!$B$2:$AR$165,'LA27'!I$1,0),0)))))),"")</f>
        <v>9</v>
      </c>
      <c r="L118" s="122">
        <f>IFERROR((IF(LA_INDEX!$H$38=1,VLOOKUP('LA (Gen)'!$B118,'LA21'!$B$2:$AR$165,'LA21'!J$1,0),(IF(LA_INDEX!$H$38=2,VLOOKUP('LA (Gen)'!$B118,'LA22'!$B$2:$AR$165,'LA22'!J$1,0),(IF(LA_INDEX!$H$38=3,VLOOKUP('LA (Gen)'!$B118,'LA27'!$B$2:$AR$165,'LA27'!J$1,0),0)))))),"")</f>
        <v>6</v>
      </c>
      <c r="M118" s="122">
        <f>IFERROR((IF(LA_INDEX!$H$38=1,VLOOKUP('LA (Gen)'!$B118,'LA21'!$B$2:$AR$165,'LA21'!K$1,0),(IF(LA_INDEX!$H$38=2,VLOOKUP('LA (Gen)'!$B118,'LA22'!$B$2:$AR$165,'LA22'!K$1,0),(IF(LA_INDEX!$H$38=3,VLOOKUP('LA (Gen)'!$B118,'LA27'!$B$2:$AR$165,'LA27'!K$1,0),0)))))),"")</f>
        <v>7</v>
      </c>
      <c r="N118" s="122">
        <f>IFERROR((IF(LA_INDEX!$H$38=1,VLOOKUP('LA (Gen)'!$B118,'LA21'!$B$2:$AR$165,'LA21'!L$1,0),(IF(LA_INDEX!$H$38=2,VLOOKUP('LA (Gen)'!$B118,'LA22'!$B$2:$AR$165,'LA22'!L$1,0),(IF(LA_INDEX!$H$38=3,VLOOKUP('LA (Gen)'!$B118,'LA27'!$B$2:$AR$165,'LA27'!L$1,0),0)))))),"")</f>
        <v>57</v>
      </c>
      <c r="O118" s="122">
        <f>IFERROR((IF(LA_INDEX!$H$38=1,VLOOKUP('LA (Gen)'!$B118,'LA21'!$B$2:$AR$165,'LA21'!M$1,0),(IF(LA_INDEX!$H$38=2,VLOOKUP('LA (Gen)'!$B118,'LA22'!$B$2:$AR$165,'LA22'!M$1,0),(IF(LA_INDEX!$H$38=3,VLOOKUP('LA (Gen)'!$B118,'LA27'!$B$2:$AR$165,'LA27'!M$1,0),0)))))),"")</f>
        <v>58</v>
      </c>
      <c r="P118" s="122">
        <f>IFERROR((IF(LA_INDEX!$H$38=1,VLOOKUP('LA (Gen)'!$B118,'LA21'!$B$2:$AR$165,'LA21'!N$1,0),(IF(LA_INDEX!$H$38=2,VLOOKUP('LA (Gen)'!$B118,'LA22'!$B$2:$AR$165,'LA22'!N$1,0),(IF(LA_INDEX!$H$38=3,VLOOKUP('LA (Gen)'!$B118,'LA27'!$B$2:$AR$165,'LA27'!N$1,0),0)))))),"")</f>
        <v>57</v>
      </c>
      <c r="Q118" s="122">
        <f>IFERROR((IF(LA_INDEX!$H$38=1,VLOOKUP('LA (Gen)'!$B118,'LA21'!$B$2:$AR$165,'LA21'!O$1,0),(IF(LA_INDEX!$H$38=2,VLOOKUP('LA (Gen)'!$B118,'LA22'!$B$2:$AR$165,'LA22'!O$1,0),(IF(LA_INDEX!$H$38=3,VLOOKUP('LA (Gen)'!$B118,'LA27'!$B$2:$AR$165,'LA27'!O$1,0),0)))))),"")</f>
        <v>11</v>
      </c>
      <c r="R118" s="122">
        <f>IFERROR((IF(LA_INDEX!$H$38=1,VLOOKUP('LA (Gen)'!$B118,'LA21'!$B$2:$AR$165,'LA21'!P$1,0),(IF(LA_INDEX!$H$38=2,VLOOKUP('LA (Gen)'!$B118,'LA22'!$B$2:$AR$165,'LA22'!P$1,0),(IF(LA_INDEX!$H$38=3,VLOOKUP('LA (Gen)'!$B118,'LA27'!$B$2:$AR$165,'LA27'!P$1,0),0)))))),"")</f>
        <v>10</v>
      </c>
      <c r="S118" s="122">
        <f>IFERROR((IF(LA_INDEX!$H$38=1,VLOOKUP('LA (Gen)'!$B118,'LA21'!$B$2:$AR$165,'LA21'!Q$1,0),(IF(LA_INDEX!$H$38=2,VLOOKUP('LA (Gen)'!$B118,'LA22'!$B$2:$AR$165,'LA22'!Q$1,0),(IF(LA_INDEX!$H$38=3,VLOOKUP('LA (Gen)'!$B118,'LA27'!$B$2:$AR$165,'LA27'!Q$1,0),0)))))),"")</f>
        <v>11</v>
      </c>
      <c r="T118" s="122">
        <f>IFERROR((IF(LA_INDEX!$H$38=1,VLOOKUP('LA (Gen)'!$B118,'LA21'!$B$2:$AR$165,'LA21'!R$1,0),(IF(LA_INDEX!$H$38=2,VLOOKUP('LA (Gen)'!$B118,'LA22'!$B$2:$AR$165,'LA22'!R$1,0),(IF(LA_INDEX!$H$38=3,VLOOKUP('LA (Gen)'!$B118,'LA27'!$B$2:$AR$165,'LA27'!R$1,0),0)))))),"")</f>
        <v>43</v>
      </c>
      <c r="U118" s="122">
        <f>IFERROR((IF(LA_INDEX!$H$38=1,VLOOKUP('LA (Gen)'!$B118,'LA21'!$B$2:$AR$165,'LA21'!S$1,0),(IF(LA_INDEX!$H$38=2,VLOOKUP('LA (Gen)'!$B118,'LA22'!$B$2:$AR$165,'LA22'!S$1,0),(IF(LA_INDEX!$H$38=3,VLOOKUP('LA (Gen)'!$B118,'LA27'!$B$2:$AR$165,'LA27'!S$1,0),0)))))),"")</f>
        <v>44</v>
      </c>
      <c r="V118" s="122">
        <f>IFERROR((IF(LA_INDEX!$H$38=1,VLOOKUP('LA (Gen)'!$B118,'LA21'!$B$2:$AR$165,'LA21'!T$1,0),(IF(LA_INDEX!$H$38=2,VLOOKUP('LA (Gen)'!$B118,'LA22'!$B$2:$AR$165,'LA22'!T$1,0),(IF(LA_INDEX!$H$38=3,VLOOKUP('LA (Gen)'!$B118,'LA27'!$B$2:$AR$165,'LA27'!T$1,0),0)))))),"")</f>
        <v>43</v>
      </c>
      <c r="W118" s="122">
        <f>IFERROR((IF(LA_INDEX!$H$38=1,VLOOKUP('LA (Gen)'!$B118,'LA21'!$B$2:$AR$165,'LA21'!U$1,0),(IF(LA_INDEX!$H$38=2,VLOOKUP('LA (Gen)'!$B118,'LA22'!$B$2:$AR$165,'LA22'!U$1,0),(IF(LA_INDEX!$H$38=3,VLOOKUP('LA (Gen)'!$B118,'LA27'!$B$2:$AR$165,'LA27'!U$1,0),0)))))),"")</f>
        <v>18</v>
      </c>
      <c r="X118" s="122">
        <f>IFERROR((IF(LA_INDEX!$H$38=1,VLOOKUP('LA (Gen)'!$B118,'LA21'!$B$2:$AR$165,'LA21'!V$1,0),(IF(LA_INDEX!$H$38=2,VLOOKUP('LA (Gen)'!$B118,'LA22'!$B$2:$AR$165,'LA22'!V$1,0),(IF(LA_INDEX!$H$38=3,VLOOKUP('LA (Gen)'!$B118,'LA27'!$B$2:$AR$165,'LA27'!V$1,0),0)))))),"")</f>
        <v>20</v>
      </c>
      <c r="Y118" s="122">
        <f>IFERROR((IF(LA_INDEX!$H$38=1,VLOOKUP('LA (Gen)'!$B118,'LA21'!$B$2:$AR$165,'LA21'!W$1,0),(IF(LA_INDEX!$H$38=2,VLOOKUP('LA (Gen)'!$B118,'LA22'!$B$2:$AR$165,'LA22'!W$1,0),(IF(LA_INDEX!$H$38=3,VLOOKUP('LA (Gen)'!$B118,'LA27'!$B$2:$AR$165,'LA27'!W$1,0),0)))))),"")</f>
        <v>19</v>
      </c>
      <c r="Z118" s="122">
        <f>IFERROR((IF(LA_INDEX!$H$38=1,VLOOKUP('LA (Gen)'!$B118,'LA21'!$B$2:$AR$165,'LA21'!X$1,0),(IF(LA_INDEX!$H$38=2,VLOOKUP('LA (Gen)'!$B118,'LA22'!$B$2:$AR$165,'LA22'!X$1,0),(IF(LA_INDEX!$H$38=3,VLOOKUP('LA (Gen)'!$B118,'LA27'!$B$2:$AR$165,'LA27'!X$1,0),0)))))),"")</f>
        <v>1</v>
      </c>
      <c r="AA118" s="122">
        <f>IFERROR((IF(LA_INDEX!$H$38=1,VLOOKUP('LA (Gen)'!$B118,'LA21'!$B$2:$AR$165,'LA21'!Y$1,0),(IF(LA_INDEX!$H$38=2,VLOOKUP('LA (Gen)'!$B118,'LA22'!$B$2:$AR$165,'LA22'!Y$1,0),(IF(LA_INDEX!$H$38=3,VLOOKUP('LA (Gen)'!$B118,'LA27'!$B$2:$AR$165,'LA27'!Y$1,0),0)))))),"")</f>
        <v>1</v>
      </c>
      <c r="AB118" s="122">
        <f>IFERROR((IF(LA_INDEX!$H$38=1,VLOOKUP('LA (Gen)'!$B118,'LA21'!$B$2:$AR$165,'LA21'!Z$1,0),(IF(LA_INDEX!$H$38=2,VLOOKUP('LA (Gen)'!$B118,'LA22'!$B$2:$AR$165,'LA22'!Z$1,0),(IF(LA_INDEX!$H$38=3,VLOOKUP('LA (Gen)'!$B118,'LA27'!$B$2:$AR$165,'LA27'!Z$1,0),0)))))),"")</f>
        <v>1</v>
      </c>
      <c r="AC118" s="122">
        <f>IFERROR((IF(LA_INDEX!$H$38=1,VLOOKUP('LA (Gen)'!$B118,'LA21'!$B$2:$AR$165,'LA21'!AA$1,0),(IF(LA_INDEX!$H$38=2,VLOOKUP('LA (Gen)'!$B118,'LA22'!$B$2:$AR$165,'LA22'!AA$1,0),(IF(LA_INDEX!$H$38=3,VLOOKUP('LA (Gen)'!$B118,'LA27'!$B$2:$AR$165,'LA27'!AA$1,0),0)))))),"")</f>
        <v>10</v>
      </c>
      <c r="AD118" s="122">
        <f>IFERROR((IF(LA_INDEX!$H$38=1,VLOOKUP('LA (Gen)'!$B118,'LA21'!$B$2:$AR$165,'LA21'!AB$1,0),(IF(LA_INDEX!$H$38=2,VLOOKUP('LA (Gen)'!$B118,'LA22'!$B$2:$AR$165,'LA22'!AB$1,0),(IF(LA_INDEX!$H$38=3,VLOOKUP('LA (Gen)'!$B118,'LA27'!$B$2:$AR$165,'LA27'!AB$1,0),0)))))),"")</f>
        <v>12</v>
      </c>
      <c r="AE118" s="122">
        <f>IFERROR((IF(LA_INDEX!$H$38=1,VLOOKUP('LA (Gen)'!$B118,'LA21'!$B$2:$AR$165,'LA21'!AC$1,0),(IF(LA_INDEX!$H$38=2,VLOOKUP('LA (Gen)'!$B118,'LA22'!$B$2:$AR$165,'LA22'!AC$1,0),(IF(LA_INDEX!$H$38=3,VLOOKUP('LA (Gen)'!$B118,'LA27'!$B$2:$AR$165,'LA27'!AC$1,0),0)))))),"")</f>
        <v>11</v>
      </c>
      <c r="AF118" s="122">
        <f>IFERROR((IF(LA_INDEX!$H$38=1,VLOOKUP('LA (Gen)'!$B118,'LA21'!$B$2:$AR$165,'LA21'!AD$1,0),(IF(LA_INDEX!$H$38=2,VLOOKUP('LA (Gen)'!$B118,'LA22'!$B$2:$AR$165,'LA22'!AD$1,0),(IF(LA_INDEX!$H$38=3,VLOOKUP('LA (Gen)'!$B118,'LA27'!$B$2:$AR$165,'LA27'!AD$1,0),0)))))),"")</f>
        <v>24</v>
      </c>
      <c r="AG118" s="122">
        <f>IFERROR((IF(LA_INDEX!$H$38=1,VLOOKUP('LA (Gen)'!$B118,'LA21'!$B$2:$AR$165,'LA21'!AE$1,0),(IF(LA_INDEX!$H$38=2,VLOOKUP('LA (Gen)'!$B118,'LA22'!$B$2:$AR$165,'LA22'!AE$1,0),(IF(LA_INDEX!$H$38=3,VLOOKUP('LA (Gen)'!$B118,'LA27'!$B$2:$AR$165,'LA27'!AE$1,0),0)))))),"")</f>
        <v>24</v>
      </c>
      <c r="AH118" s="122">
        <f>IFERROR((IF(LA_INDEX!$H$38=1,VLOOKUP('LA (Gen)'!$B118,'LA21'!$B$2:$AR$165,'LA21'!AF$1,0),(IF(LA_INDEX!$H$38=2,VLOOKUP('LA (Gen)'!$B118,'LA22'!$B$2:$AR$165,'LA22'!AF$1,0),(IF(LA_INDEX!$H$38=3,VLOOKUP('LA (Gen)'!$B118,'LA27'!$B$2:$AR$165,'LA27'!AF$1,0),0)))))),"")</f>
        <v>24</v>
      </c>
      <c r="AI118" s="122">
        <f>IFERROR((IF(LA_INDEX!$H$38=1,VLOOKUP('LA (Gen)'!$B118,'LA21'!$B$2:$AR$165,'LA21'!AG$1,0),(IF(LA_INDEX!$H$38=2,VLOOKUP('LA (Gen)'!$B118,'LA22'!$B$2:$AR$165,'LA22'!AG$1,0),(IF(LA_INDEX!$H$38=3,VLOOKUP('LA (Gen)'!$B118,'LA27'!$B$2:$AR$165,'LA27'!AG$1,0),0)))))),"")</f>
        <v>3</v>
      </c>
      <c r="AJ118" s="122">
        <f>IFERROR((IF(LA_INDEX!$H$38=1,VLOOKUP('LA (Gen)'!$B118,'LA21'!$B$2:$AR$165,'LA21'!AH$1,0),(IF(LA_INDEX!$H$38=2,VLOOKUP('LA (Gen)'!$B118,'LA22'!$B$2:$AR$165,'LA22'!AH$1,0),(IF(LA_INDEX!$H$38=3,VLOOKUP('LA (Gen)'!$B118,'LA27'!$B$2:$AR$165,'LA27'!AH$1,0),0)))))),"")</f>
        <v>4</v>
      </c>
      <c r="AK118" s="122">
        <f>IFERROR((IF(LA_INDEX!$H$38=1,VLOOKUP('LA (Gen)'!$B118,'LA21'!$B$2:$AR$165,'LA21'!AI$1,0),(IF(LA_INDEX!$H$38=2,VLOOKUP('LA (Gen)'!$B118,'LA22'!$B$2:$AR$165,'LA22'!AI$1,0),(IF(LA_INDEX!$H$38=3,VLOOKUP('LA (Gen)'!$B118,'LA27'!$B$2:$AR$165,'LA27'!AI$1,0),0)))))),"")</f>
        <v>3</v>
      </c>
      <c r="AL118" s="122">
        <f>IFERROR((IF(LA_INDEX!$H$38=1,VLOOKUP('LA (Gen)'!$B118,'LA21'!$B$2:$AR$165,'LA21'!AJ$1,0),(IF(LA_INDEX!$H$38=2,VLOOKUP('LA (Gen)'!$B118,'LA22'!$B$2:$AR$165,'LA22'!AJ$1,0),(IF(LA_INDEX!$H$38=3,VLOOKUP('LA (Gen)'!$B118,'LA27'!$B$2:$AR$165,'LA27'!AJ$1,0),0)))))),"")</f>
        <v>31</v>
      </c>
      <c r="AM118" s="122">
        <f>IFERROR((IF(LA_INDEX!$H$38=1,VLOOKUP('LA (Gen)'!$B118,'LA21'!$B$2:$AR$165,'LA21'!AK$1,0),(IF(LA_INDEX!$H$38=2,VLOOKUP('LA (Gen)'!$B118,'LA22'!$B$2:$AR$165,'LA22'!AK$1,0),(IF(LA_INDEX!$H$38=3,VLOOKUP('LA (Gen)'!$B118,'LA27'!$B$2:$AR$165,'LA27'!AK$1,0),0)))))),"")</f>
        <v>33</v>
      </c>
      <c r="AN118" s="122">
        <f>IFERROR((IF(LA_INDEX!$H$38=1,VLOOKUP('LA (Gen)'!$B118,'LA21'!$B$2:$AR$165,'LA21'!AL$1,0),(IF(LA_INDEX!$H$38=2,VLOOKUP('LA (Gen)'!$B118,'LA22'!$B$2:$AR$165,'LA22'!AL$1,0),(IF(LA_INDEX!$H$38=3,VLOOKUP('LA (Gen)'!$B118,'LA27'!$B$2:$AR$165,'LA27'!AL$1,0),0)))))),"")</f>
        <v>32</v>
      </c>
      <c r="AO118" s="122">
        <f>IFERROR((IF(LA_INDEX!$H$38=1,VLOOKUP('LA (Gen)'!$B118,'LA21'!$B$2:$AR$165,'LA21'!AM$1,0),(IF(LA_INDEX!$H$38=2,VLOOKUP('LA (Gen)'!$B118,'LA22'!$B$2:$AR$165,'LA22'!AM$1,0),(IF(LA_INDEX!$H$38=3,VLOOKUP('LA (Gen)'!$B118,'LA27'!$B$2:$AR$165,'LA27'!AM$1,0),0)))))),"")</f>
        <v>9</v>
      </c>
      <c r="AP118" s="122">
        <f>IFERROR((IF(LA_INDEX!$H$38=1,VLOOKUP('LA (Gen)'!$B118,'LA21'!$B$2:$AR$165,'LA21'!AN$1,0),(IF(LA_INDEX!$H$38=2,VLOOKUP('LA (Gen)'!$B118,'LA22'!$B$2:$AR$165,'LA22'!AN$1,0),(IF(LA_INDEX!$H$38=3,VLOOKUP('LA (Gen)'!$B118,'LA27'!$B$2:$AR$165,'LA27'!AN$1,0),0)))))),"")</f>
        <v>7</v>
      </c>
      <c r="AQ118" s="122">
        <f>IFERROR((IF(LA_INDEX!$H$38=1,VLOOKUP('LA (Gen)'!$B118,'LA21'!$B$2:$AR$165,'LA21'!AO$1,0),(IF(LA_INDEX!$H$38=2,VLOOKUP('LA (Gen)'!$B118,'LA22'!$B$2:$AR$165,'LA22'!AO$1,0),(IF(LA_INDEX!$H$38=3,VLOOKUP('LA (Gen)'!$B118,'LA27'!$B$2:$AR$165,'LA27'!AO$1,0),0)))))),"")</f>
        <v>8</v>
      </c>
      <c r="AR118" s="122">
        <f>IFERROR((IF(LA_INDEX!$H$38=1,VLOOKUP('LA (Gen)'!$B118,'LA21'!$B$2:$AR$165,'LA21'!AP$1,0),(IF(LA_INDEX!$H$38=2,VLOOKUP('LA (Gen)'!$B118,'LA22'!$B$2:$AR$165,'LA22'!AP$1,0),(IF(LA_INDEX!$H$38=3,VLOOKUP('LA (Gen)'!$B118,'LA27'!$B$2:$AR$165,'LA27'!AP$1,0),0)))))),"")</f>
        <v>3</v>
      </c>
      <c r="AS118" s="122">
        <f>IFERROR((IF(LA_INDEX!$H$38=1,VLOOKUP('LA (Gen)'!$B118,'LA21'!$B$2:$AR$165,'LA21'!AQ$1,0),(IF(LA_INDEX!$H$38=2,VLOOKUP('LA (Gen)'!$B118,'LA22'!$B$2:$AR$165,'LA22'!AQ$1,0),(IF(LA_INDEX!$H$38=3,VLOOKUP('LA (Gen)'!$B118,'LA27'!$B$2:$AR$165,'LA27'!AQ$1,0),0)))))),"")</f>
        <v>3</v>
      </c>
      <c r="AT118" s="122">
        <f>IFERROR((IF(LA_INDEX!$H$38=1,VLOOKUP('LA (Gen)'!$B118,'LA21'!$B$2:$AR$165,'LA21'!AR$1,0),(IF(LA_INDEX!$H$38=2,VLOOKUP('LA (Gen)'!$B118,'LA22'!$B$2:$AR$165,'LA22'!AR$1,0),(IF(LA_INDEX!$H$38=3,VLOOKUP('LA (Gen)'!$B118,'LA27'!$B$2:$AR$165,'LA27'!AR$1,0),0)))))),"")</f>
        <v>3</v>
      </c>
    </row>
    <row r="119" spans="1:46" x14ac:dyDescent="0.3">
      <c r="A119" s="115" t="s">
        <v>542</v>
      </c>
      <c r="B119" s="114">
        <v>921</v>
      </c>
      <c r="C119" s="80" t="s">
        <v>333</v>
      </c>
      <c r="D119" s="80" t="s">
        <v>276</v>
      </c>
      <c r="E119" s="122">
        <f>IFERROR(MROUND((IF(LA_INDEX!$H$38=1,VLOOKUP('LA (Gen)'!$B119,'LA21'!$B$2:$AR$165,'LA21'!C$1,0),(IF(LA_INDEX!$H$38=2,VLOOKUP('LA (Gen)'!$B119,'LA22'!$B$2:$AR$165,'LA22'!C$1,0),(IF(LA_INDEX!$H$38=3,VLOOKUP('LA (Gen)'!$B119,'LA27'!$B$2:$AR$165,'LA27'!C$1,0),0)))))),5),"")</f>
        <v>365</v>
      </c>
      <c r="F119" s="122">
        <f>IFERROR(MROUND((IF(LA_INDEX!$H$38=1,VLOOKUP('LA (Gen)'!$B119,'LA21'!$B$2:$AR$165,'LA21'!D$1,0),(IF(LA_INDEX!$H$38=2,VLOOKUP('LA (Gen)'!$B119,'LA22'!$B$2:$AR$165,'LA22'!D$1,0),(IF(LA_INDEX!$H$38=3,VLOOKUP('LA (Gen)'!$B119,'LA27'!$B$2:$AR$165,'LA27'!D$1,0),0)))))),5),"")</f>
        <v>405</v>
      </c>
      <c r="G119" s="122">
        <f>IFERROR(MROUND((IF(LA_INDEX!$H$38=1,VLOOKUP('LA (Gen)'!$B119,'LA21'!$B$2:$AR$165,'LA21'!E$1,0),(IF(LA_INDEX!$H$38=2,VLOOKUP('LA (Gen)'!$B119,'LA22'!$B$2:$AR$165,'LA22'!E$1,0),(IF(LA_INDEX!$H$38=3,VLOOKUP('LA (Gen)'!$B119,'LA27'!$B$2:$AR$165,'LA27'!E$1,0),0)))))),5),"")</f>
        <v>770</v>
      </c>
      <c r="H119" s="122">
        <f>IFERROR((IF(LA_INDEX!$H$38=1,VLOOKUP('LA (Gen)'!$B119,'LA21'!$B$2:$AR$165,'LA21'!F$1,0),(IF(LA_INDEX!$H$38=2,VLOOKUP('LA (Gen)'!$B119,'LA22'!$B$2:$AR$165,'LA22'!F$1,0),(IF(LA_INDEX!$H$38=3,VLOOKUP('LA (Gen)'!$B119,'LA27'!$B$2:$AR$165,'LA27'!F$1,0),0)))))),"")</f>
        <v>84</v>
      </c>
      <c r="I119" s="122">
        <f>IFERROR((IF(LA_INDEX!$H$38=1,VLOOKUP('LA (Gen)'!$B119,'LA21'!$B$2:$AR$165,'LA21'!G$1,0),(IF(LA_INDEX!$H$38=2,VLOOKUP('LA (Gen)'!$B119,'LA22'!$B$2:$AR$165,'LA22'!G$1,0),(IF(LA_INDEX!$H$38=3,VLOOKUP('LA (Gen)'!$B119,'LA27'!$B$2:$AR$165,'LA27'!G$1,0),0)))))),"")</f>
        <v>86</v>
      </c>
      <c r="J119" s="122">
        <f>IFERROR((IF(LA_INDEX!$H$38=1,VLOOKUP('LA (Gen)'!$B119,'LA21'!$B$2:$AR$165,'LA21'!H$1,0),(IF(LA_INDEX!$H$38=2,VLOOKUP('LA (Gen)'!$B119,'LA22'!$B$2:$AR$165,'LA22'!H$1,0),(IF(LA_INDEX!$H$38=3,VLOOKUP('LA (Gen)'!$B119,'LA27'!$B$2:$AR$165,'LA27'!H$1,0),0)))))),"")</f>
        <v>85</v>
      </c>
      <c r="K119" s="122">
        <f>IFERROR((IF(LA_INDEX!$H$38=1,VLOOKUP('LA (Gen)'!$B119,'LA21'!$B$2:$AR$165,'LA21'!I$1,0),(IF(LA_INDEX!$H$38=2,VLOOKUP('LA (Gen)'!$B119,'LA22'!$B$2:$AR$165,'LA22'!I$1,0),(IF(LA_INDEX!$H$38=3,VLOOKUP('LA (Gen)'!$B119,'LA27'!$B$2:$AR$165,'LA27'!I$1,0),0)))))),"")</f>
        <v>7</v>
      </c>
      <c r="L119" s="122">
        <f>IFERROR((IF(LA_INDEX!$H$38=1,VLOOKUP('LA (Gen)'!$B119,'LA21'!$B$2:$AR$165,'LA21'!J$1,0),(IF(LA_INDEX!$H$38=2,VLOOKUP('LA (Gen)'!$B119,'LA22'!$B$2:$AR$165,'LA22'!J$1,0),(IF(LA_INDEX!$H$38=3,VLOOKUP('LA (Gen)'!$B119,'LA27'!$B$2:$AR$165,'LA27'!J$1,0),0)))))),"")</f>
        <v>7</v>
      </c>
      <c r="M119" s="122">
        <f>IFERROR((IF(LA_INDEX!$H$38=1,VLOOKUP('LA (Gen)'!$B119,'LA21'!$B$2:$AR$165,'LA21'!K$1,0),(IF(LA_INDEX!$H$38=2,VLOOKUP('LA (Gen)'!$B119,'LA22'!$B$2:$AR$165,'LA22'!K$1,0),(IF(LA_INDEX!$H$38=3,VLOOKUP('LA (Gen)'!$B119,'LA27'!$B$2:$AR$165,'LA27'!K$1,0),0)))))),"")</f>
        <v>7</v>
      </c>
      <c r="N119" s="122">
        <f>IFERROR((IF(LA_INDEX!$H$38=1,VLOOKUP('LA (Gen)'!$B119,'LA21'!$B$2:$AR$165,'LA21'!L$1,0),(IF(LA_INDEX!$H$38=2,VLOOKUP('LA (Gen)'!$B119,'LA22'!$B$2:$AR$165,'LA22'!L$1,0),(IF(LA_INDEX!$H$38=3,VLOOKUP('LA (Gen)'!$B119,'LA27'!$B$2:$AR$165,'LA27'!L$1,0),0)))))),"")</f>
        <v>60</v>
      </c>
      <c r="O119" s="122">
        <f>IFERROR((IF(LA_INDEX!$H$38=1,VLOOKUP('LA (Gen)'!$B119,'LA21'!$B$2:$AR$165,'LA21'!M$1,0),(IF(LA_INDEX!$H$38=2,VLOOKUP('LA (Gen)'!$B119,'LA22'!$B$2:$AR$165,'LA22'!M$1,0),(IF(LA_INDEX!$H$38=3,VLOOKUP('LA (Gen)'!$B119,'LA27'!$B$2:$AR$165,'LA27'!M$1,0),0)))))),"")</f>
        <v>61</v>
      </c>
      <c r="P119" s="122">
        <f>IFERROR((IF(LA_INDEX!$H$38=1,VLOOKUP('LA (Gen)'!$B119,'LA21'!$B$2:$AR$165,'LA21'!N$1,0),(IF(LA_INDEX!$H$38=2,VLOOKUP('LA (Gen)'!$B119,'LA22'!$B$2:$AR$165,'LA22'!N$1,0),(IF(LA_INDEX!$H$38=3,VLOOKUP('LA (Gen)'!$B119,'LA27'!$B$2:$AR$165,'LA27'!N$1,0),0)))))),"")</f>
        <v>60</v>
      </c>
      <c r="Q119" s="122">
        <f>IFERROR((IF(LA_INDEX!$H$38=1,VLOOKUP('LA (Gen)'!$B119,'LA21'!$B$2:$AR$165,'LA21'!O$1,0),(IF(LA_INDEX!$H$38=2,VLOOKUP('LA (Gen)'!$B119,'LA22'!$B$2:$AR$165,'LA22'!O$1,0),(IF(LA_INDEX!$H$38=3,VLOOKUP('LA (Gen)'!$B119,'LA27'!$B$2:$AR$165,'LA27'!O$1,0),0)))))),"")</f>
        <v>10</v>
      </c>
      <c r="R119" s="122">
        <f>IFERROR((IF(LA_INDEX!$H$38=1,VLOOKUP('LA (Gen)'!$B119,'LA21'!$B$2:$AR$165,'LA21'!P$1,0),(IF(LA_INDEX!$H$38=2,VLOOKUP('LA (Gen)'!$B119,'LA22'!$B$2:$AR$165,'LA22'!P$1,0),(IF(LA_INDEX!$H$38=3,VLOOKUP('LA (Gen)'!$B119,'LA27'!$B$2:$AR$165,'LA27'!P$1,0),0)))))),"")</f>
        <v>12</v>
      </c>
      <c r="S119" s="122">
        <f>IFERROR((IF(LA_INDEX!$H$38=1,VLOOKUP('LA (Gen)'!$B119,'LA21'!$B$2:$AR$165,'LA21'!Q$1,0),(IF(LA_INDEX!$H$38=2,VLOOKUP('LA (Gen)'!$B119,'LA22'!$B$2:$AR$165,'LA22'!Q$1,0),(IF(LA_INDEX!$H$38=3,VLOOKUP('LA (Gen)'!$B119,'LA27'!$B$2:$AR$165,'LA27'!Q$1,0),0)))))),"")</f>
        <v>11</v>
      </c>
      <c r="T119" s="122">
        <f>IFERROR((IF(LA_INDEX!$H$38=1,VLOOKUP('LA (Gen)'!$B119,'LA21'!$B$2:$AR$165,'LA21'!R$1,0),(IF(LA_INDEX!$H$38=2,VLOOKUP('LA (Gen)'!$B119,'LA22'!$B$2:$AR$165,'LA22'!R$1,0),(IF(LA_INDEX!$H$38=3,VLOOKUP('LA (Gen)'!$B119,'LA27'!$B$2:$AR$165,'LA27'!R$1,0),0)))))),"")</f>
        <v>44</v>
      </c>
      <c r="U119" s="122">
        <f>IFERROR((IF(LA_INDEX!$H$38=1,VLOOKUP('LA (Gen)'!$B119,'LA21'!$B$2:$AR$165,'LA21'!S$1,0),(IF(LA_INDEX!$H$38=2,VLOOKUP('LA (Gen)'!$B119,'LA22'!$B$2:$AR$165,'LA22'!S$1,0),(IF(LA_INDEX!$H$38=3,VLOOKUP('LA (Gen)'!$B119,'LA27'!$B$2:$AR$165,'LA27'!S$1,0),0)))))),"")</f>
        <v>43</v>
      </c>
      <c r="V119" s="122">
        <f>IFERROR((IF(LA_INDEX!$H$38=1,VLOOKUP('LA (Gen)'!$B119,'LA21'!$B$2:$AR$165,'LA21'!T$1,0),(IF(LA_INDEX!$H$38=2,VLOOKUP('LA (Gen)'!$B119,'LA22'!$B$2:$AR$165,'LA22'!T$1,0),(IF(LA_INDEX!$H$38=3,VLOOKUP('LA (Gen)'!$B119,'LA27'!$B$2:$AR$165,'LA27'!T$1,0),0)))))),"")</f>
        <v>44</v>
      </c>
      <c r="W119" s="122">
        <f>IFERROR((IF(LA_INDEX!$H$38=1,VLOOKUP('LA (Gen)'!$B119,'LA21'!$B$2:$AR$165,'LA21'!U$1,0),(IF(LA_INDEX!$H$38=2,VLOOKUP('LA (Gen)'!$B119,'LA22'!$B$2:$AR$165,'LA22'!U$1,0),(IF(LA_INDEX!$H$38=3,VLOOKUP('LA (Gen)'!$B119,'LA27'!$B$2:$AR$165,'LA27'!U$1,0),0)))))),"")</f>
        <v>15</v>
      </c>
      <c r="X119" s="122">
        <f>IFERROR((IF(LA_INDEX!$H$38=1,VLOOKUP('LA (Gen)'!$B119,'LA21'!$B$2:$AR$165,'LA21'!V$1,0),(IF(LA_INDEX!$H$38=2,VLOOKUP('LA (Gen)'!$B119,'LA22'!$B$2:$AR$165,'LA22'!V$1,0),(IF(LA_INDEX!$H$38=3,VLOOKUP('LA (Gen)'!$B119,'LA27'!$B$2:$AR$165,'LA27'!V$1,0),0)))))),"")</f>
        <v>14</v>
      </c>
      <c r="Y119" s="122">
        <f>IFERROR((IF(LA_INDEX!$H$38=1,VLOOKUP('LA (Gen)'!$B119,'LA21'!$B$2:$AR$165,'LA21'!W$1,0),(IF(LA_INDEX!$H$38=2,VLOOKUP('LA (Gen)'!$B119,'LA22'!$B$2:$AR$165,'LA22'!W$1,0),(IF(LA_INDEX!$H$38=3,VLOOKUP('LA (Gen)'!$B119,'LA27'!$B$2:$AR$165,'LA27'!W$1,0),0)))))),"")</f>
        <v>14</v>
      </c>
      <c r="Z119" s="122" t="str">
        <f>IFERROR((IF(LA_INDEX!$H$38=1,VLOOKUP('LA (Gen)'!$B119,'LA21'!$B$2:$AR$165,'LA21'!X$1,0),(IF(LA_INDEX!$H$38=2,VLOOKUP('LA (Gen)'!$B119,'LA22'!$B$2:$AR$165,'LA22'!X$1,0),(IF(LA_INDEX!$H$38=3,VLOOKUP('LA (Gen)'!$B119,'LA27'!$B$2:$AR$165,'LA27'!X$1,0),0)))))),"")</f>
        <v>x</v>
      </c>
      <c r="AA119" s="122" t="str">
        <f>IFERROR((IF(LA_INDEX!$H$38=1,VLOOKUP('LA (Gen)'!$B119,'LA21'!$B$2:$AR$165,'LA21'!Y$1,0),(IF(LA_INDEX!$H$38=2,VLOOKUP('LA (Gen)'!$B119,'LA22'!$B$2:$AR$165,'LA22'!Y$1,0),(IF(LA_INDEX!$H$38=3,VLOOKUP('LA (Gen)'!$B119,'LA27'!$B$2:$AR$165,'LA27'!Y$1,0),0)))))),"")</f>
        <v>x</v>
      </c>
      <c r="AB119" s="122" t="str">
        <f>IFERROR((IF(LA_INDEX!$H$38=1,VLOOKUP('LA (Gen)'!$B119,'LA21'!$B$2:$AR$165,'LA21'!Z$1,0),(IF(LA_INDEX!$H$38=2,VLOOKUP('LA (Gen)'!$B119,'LA22'!$B$2:$AR$165,'LA22'!Z$1,0),(IF(LA_INDEX!$H$38=3,VLOOKUP('LA (Gen)'!$B119,'LA27'!$B$2:$AR$165,'LA27'!Z$1,0),0)))))),"")</f>
        <v>x</v>
      </c>
      <c r="AC119" s="122">
        <f>IFERROR((IF(LA_INDEX!$H$38=1,VLOOKUP('LA (Gen)'!$B119,'LA21'!$B$2:$AR$165,'LA21'!AA$1,0),(IF(LA_INDEX!$H$38=2,VLOOKUP('LA (Gen)'!$B119,'LA22'!$B$2:$AR$165,'LA22'!AA$1,0),(IF(LA_INDEX!$H$38=3,VLOOKUP('LA (Gen)'!$B119,'LA27'!$B$2:$AR$165,'LA27'!AA$1,0),0)))))),"")</f>
        <v>8</v>
      </c>
      <c r="AD119" s="122">
        <f>IFERROR((IF(LA_INDEX!$H$38=1,VLOOKUP('LA (Gen)'!$B119,'LA21'!$B$2:$AR$165,'LA21'!AB$1,0),(IF(LA_INDEX!$H$38=2,VLOOKUP('LA (Gen)'!$B119,'LA22'!$B$2:$AR$165,'LA22'!AB$1,0),(IF(LA_INDEX!$H$38=3,VLOOKUP('LA (Gen)'!$B119,'LA27'!$B$2:$AR$165,'LA27'!AB$1,0),0)))))),"")</f>
        <v>8</v>
      </c>
      <c r="AE119" s="122">
        <f>IFERROR((IF(LA_INDEX!$H$38=1,VLOOKUP('LA (Gen)'!$B119,'LA21'!$B$2:$AR$165,'LA21'!AC$1,0),(IF(LA_INDEX!$H$38=2,VLOOKUP('LA (Gen)'!$B119,'LA22'!$B$2:$AR$165,'LA22'!AC$1,0),(IF(LA_INDEX!$H$38=3,VLOOKUP('LA (Gen)'!$B119,'LA27'!$B$2:$AR$165,'LA27'!AC$1,0),0)))))),"")</f>
        <v>8</v>
      </c>
      <c r="AF119" s="122">
        <f>IFERROR((IF(LA_INDEX!$H$38=1,VLOOKUP('LA (Gen)'!$B119,'LA21'!$B$2:$AR$165,'LA21'!AD$1,0),(IF(LA_INDEX!$H$38=2,VLOOKUP('LA (Gen)'!$B119,'LA22'!$B$2:$AR$165,'LA22'!AD$1,0),(IF(LA_INDEX!$H$38=3,VLOOKUP('LA (Gen)'!$B119,'LA27'!$B$2:$AR$165,'LA27'!AD$1,0),0)))))),"")</f>
        <v>30</v>
      </c>
      <c r="AG119" s="122">
        <f>IFERROR((IF(LA_INDEX!$H$38=1,VLOOKUP('LA (Gen)'!$B119,'LA21'!$B$2:$AR$165,'LA21'!AE$1,0),(IF(LA_INDEX!$H$38=2,VLOOKUP('LA (Gen)'!$B119,'LA22'!$B$2:$AR$165,'LA22'!AE$1,0),(IF(LA_INDEX!$H$38=3,VLOOKUP('LA (Gen)'!$B119,'LA27'!$B$2:$AR$165,'LA27'!AE$1,0),0)))))),"")</f>
        <v>29</v>
      </c>
      <c r="AH119" s="122">
        <f>IFERROR((IF(LA_INDEX!$H$38=1,VLOOKUP('LA (Gen)'!$B119,'LA21'!$B$2:$AR$165,'LA21'!AF$1,0),(IF(LA_INDEX!$H$38=2,VLOOKUP('LA (Gen)'!$B119,'LA22'!$B$2:$AR$165,'LA22'!AF$1,0),(IF(LA_INDEX!$H$38=3,VLOOKUP('LA (Gen)'!$B119,'LA27'!$B$2:$AR$165,'LA27'!AF$1,0),0)))))),"")</f>
        <v>29</v>
      </c>
      <c r="AI119" s="122">
        <f>IFERROR((IF(LA_INDEX!$H$38=1,VLOOKUP('LA (Gen)'!$B119,'LA21'!$B$2:$AR$165,'LA21'!AG$1,0),(IF(LA_INDEX!$H$38=2,VLOOKUP('LA (Gen)'!$B119,'LA22'!$B$2:$AR$165,'LA22'!AG$1,0),(IF(LA_INDEX!$H$38=3,VLOOKUP('LA (Gen)'!$B119,'LA27'!$B$2:$AR$165,'LA27'!AG$1,0),0)))))),"")</f>
        <v>6</v>
      </c>
      <c r="AJ119" s="122">
        <f>IFERROR((IF(LA_INDEX!$H$38=1,VLOOKUP('LA (Gen)'!$B119,'LA21'!$B$2:$AR$165,'LA21'!AH$1,0),(IF(LA_INDEX!$H$38=2,VLOOKUP('LA (Gen)'!$B119,'LA22'!$B$2:$AR$165,'LA22'!AH$1,0),(IF(LA_INDEX!$H$38=3,VLOOKUP('LA (Gen)'!$B119,'LA27'!$B$2:$AR$165,'LA27'!AH$1,0),0)))))),"")</f>
        <v>5</v>
      </c>
      <c r="AK119" s="122">
        <f>IFERROR((IF(LA_INDEX!$H$38=1,VLOOKUP('LA (Gen)'!$B119,'LA21'!$B$2:$AR$165,'LA21'!AI$1,0),(IF(LA_INDEX!$H$38=2,VLOOKUP('LA (Gen)'!$B119,'LA22'!$B$2:$AR$165,'LA22'!AI$1,0),(IF(LA_INDEX!$H$38=3,VLOOKUP('LA (Gen)'!$B119,'LA27'!$B$2:$AR$165,'LA27'!AI$1,0),0)))))),"")</f>
        <v>6</v>
      </c>
      <c r="AL119" s="122">
        <f>IFERROR((IF(LA_INDEX!$H$38=1,VLOOKUP('LA (Gen)'!$B119,'LA21'!$B$2:$AR$165,'LA21'!AJ$1,0),(IF(LA_INDEX!$H$38=2,VLOOKUP('LA (Gen)'!$B119,'LA22'!$B$2:$AR$165,'LA22'!AJ$1,0),(IF(LA_INDEX!$H$38=3,VLOOKUP('LA (Gen)'!$B119,'LA27'!$B$2:$AR$165,'LA27'!AJ$1,0),0)))))),"")</f>
        <v>24</v>
      </c>
      <c r="AM119" s="122">
        <f>IFERROR((IF(LA_INDEX!$H$38=1,VLOOKUP('LA (Gen)'!$B119,'LA21'!$B$2:$AR$165,'LA21'!AK$1,0),(IF(LA_INDEX!$H$38=2,VLOOKUP('LA (Gen)'!$B119,'LA22'!$B$2:$AR$165,'LA22'!AK$1,0),(IF(LA_INDEX!$H$38=3,VLOOKUP('LA (Gen)'!$B119,'LA27'!$B$2:$AR$165,'LA27'!AK$1,0),0)))))),"")</f>
        <v>25</v>
      </c>
      <c r="AN119" s="122">
        <f>IFERROR((IF(LA_INDEX!$H$38=1,VLOOKUP('LA (Gen)'!$B119,'LA21'!$B$2:$AR$165,'LA21'!AL$1,0),(IF(LA_INDEX!$H$38=2,VLOOKUP('LA (Gen)'!$B119,'LA22'!$B$2:$AR$165,'LA22'!AL$1,0),(IF(LA_INDEX!$H$38=3,VLOOKUP('LA (Gen)'!$B119,'LA27'!$B$2:$AR$165,'LA27'!AL$1,0),0)))))),"")</f>
        <v>25</v>
      </c>
      <c r="AO119" s="122">
        <f>IFERROR((IF(LA_INDEX!$H$38=1,VLOOKUP('LA (Gen)'!$B119,'LA21'!$B$2:$AR$165,'LA21'!AM$1,0),(IF(LA_INDEX!$H$38=2,VLOOKUP('LA (Gen)'!$B119,'LA22'!$B$2:$AR$165,'LA22'!AM$1,0),(IF(LA_INDEX!$H$38=3,VLOOKUP('LA (Gen)'!$B119,'LA27'!$B$2:$AR$165,'LA27'!AM$1,0),0)))))),"")</f>
        <v>13</v>
      </c>
      <c r="AP119" s="122">
        <f>IFERROR((IF(LA_INDEX!$H$38=1,VLOOKUP('LA (Gen)'!$B119,'LA21'!$B$2:$AR$165,'LA21'!AN$1,0),(IF(LA_INDEX!$H$38=2,VLOOKUP('LA (Gen)'!$B119,'LA22'!$B$2:$AR$165,'LA22'!AN$1,0),(IF(LA_INDEX!$H$38=3,VLOOKUP('LA (Gen)'!$B119,'LA27'!$B$2:$AR$165,'LA27'!AN$1,0),0)))))),"")</f>
        <v>11</v>
      </c>
      <c r="AQ119" s="122">
        <f>IFERROR((IF(LA_INDEX!$H$38=1,VLOOKUP('LA (Gen)'!$B119,'LA21'!$B$2:$AR$165,'LA21'!AO$1,0),(IF(LA_INDEX!$H$38=2,VLOOKUP('LA (Gen)'!$B119,'LA22'!$B$2:$AR$165,'LA22'!AO$1,0),(IF(LA_INDEX!$H$38=3,VLOOKUP('LA (Gen)'!$B119,'LA27'!$B$2:$AR$165,'LA27'!AO$1,0),0)))))),"")</f>
        <v>12</v>
      </c>
      <c r="AR119" s="122">
        <f>IFERROR((IF(LA_INDEX!$H$38=1,VLOOKUP('LA (Gen)'!$B119,'LA21'!$B$2:$AR$165,'LA21'!AP$1,0),(IF(LA_INDEX!$H$38=2,VLOOKUP('LA (Gen)'!$B119,'LA22'!$B$2:$AR$165,'LA22'!AP$1,0),(IF(LA_INDEX!$H$38=3,VLOOKUP('LA (Gen)'!$B119,'LA27'!$B$2:$AR$165,'LA27'!AP$1,0),0)))))),"")</f>
        <v>2</v>
      </c>
      <c r="AS119" s="122">
        <f>IFERROR((IF(LA_INDEX!$H$38=1,VLOOKUP('LA (Gen)'!$B119,'LA21'!$B$2:$AR$165,'LA21'!AQ$1,0),(IF(LA_INDEX!$H$38=2,VLOOKUP('LA (Gen)'!$B119,'LA22'!$B$2:$AR$165,'LA22'!AQ$1,0),(IF(LA_INDEX!$H$38=3,VLOOKUP('LA (Gen)'!$B119,'LA27'!$B$2:$AR$165,'LA27'!AQ$1,0),0)))))),"")</f>
        <v>3</v>
      </c>
      <c r="AT119" s="122">
        <f>IFERROR((IF(LA_INDEX!$H$38=1,VLOOKUP('LA (Gen)'!$B119,'LA21'!$B$2:$AR$165,'LA21'!AR$1,0),(IF(LA_INDEX!$H$38=2,VLOOKUP('LA (Gen)'!$B119,'LA22'!$B$2:$AR$165,'LA22'!AR$1,0),(IF(LA_INDEX!$H$38=3,VLOOKUP('LA (Gen)'!$B119,'LA27'!$B$2:$AR$165,'LA27'!AR$1,0),0)))))),"")</f>
        <v>3</v>
      </c>
    </row>
    <row r="120" spans="1:46" x14ac:dyDescent="0.3">
      <c r="A120" s="80" t="s">
        <v>543</v>
      </c>
      <c r="B120" s="114">
        <v>886</v>
      </c>
      <c r="C120" s="80" t="s">
        <v>337</v>
      </c>
      <c r="D120" s="80" t="s">
        <v>276</v>
      </c>
      <c r="E120" s="122">
        <f>IFERROR(MROUND((IF(LA_INDEX!$H$38=1,VLOOKUP('LA (Gen)'!$B120,'LA21'!$B$2:$AR$165,'LA21'!C$1,0),(IF(LA_INDEX!$H$38=2,VLOOKUP('LA (Gen)'!$B120,'LA22'!$B$2:$AR$165,'LA22'!C$1,0),(IF(LA_INDEX!$H$38=3,VLOOKUP('LA (Gen)'!$B120,'LA27'!$B$2:$AR$165,'LA27'!C$1,0),0)))))),5),"")</f>
        <v>5320</v>
      </c>
      <c r="F120" s="122">
        <f>IFERROR(MROUND((IF(LA_INDEX!$H$38=1,VLOOKUP('LA (Gen)'!$B120,'LA21'!$B$2:$AR$165,'LA21'!D$1,0),(IF(LA_INDEX!$H$38=2,VLOOKUP('LA (Gen)'!$B120,'LA22'!$B$2:$AR$165,'LA22'!D$1,0),(IF(LA_INDEX!$H$38=3,VLOOKUP('LA (Gen)'!$B120,'LA27'!$B$2:$AR$165,'LA27'!D$1,0),0)))))),5),"")</f>
        <v>5705</v>
      </c>
      <c r="G120" s="122">
        <f>IFERROR(MROUND((IF(LA_INDEX!$H$38=1,VLOOKUP('LA (Gen)'!$B120,'LA21'!$B$2:$AR$165,'LA21'!E$1,0),(IF(LA_INDEX!$H$38=2,VLOOKUP('LA (Gen)'!$B120,'LA22'!$B$2:$AR$165,'LA22'!E$1,0),(IF(LA_INDEX!$H$38=3,VLOOKUP('LA (Gen)'!$B120,'LA27'!$B$2:$AR$165,'LA27'!E$1,0),0)))))),5),"")</f>
        <v>11025</v>
      </c>
      <c r="H120" s="122">
        <f>IFERROR((IF(LA_INDEX!$H$38=1,VLOOKUP('LA (Gen)'!$B120,'LA21'!$B$2:$AR$165,'LA21'!F$1,0),(IF(LA_INDEX!$H$38=2,VLOOKUP('LA (Gen)'!$B120,'LA22'!$B$2:$AR$165,'LA22'!F$1,0),(IF(LA_INDEX!$H$38=3,VLOOKUP('LA (Gen)'!$B120,'LA27'!$B$2:$AR$165,'LA27'!F$1,0),0)))))),"")</f>
        <v>86</v>
      </c>
      <c r="I120" s="122">
        <f>IFERROR((IF(LA_INDEX!$H$38=1,VLOOKUP('LA (Gen)'!$B120,'LA21'!$B$2:$AR$165,'LA21'!G$1,0),(IF(LA_INDEX!$H$38=2,VLOOKUP('LA (Gen)'!$B120,'LA22'!$B$2:$AR$165,'LA22'!G$1,0),(IF(LA_INDEX!$H$38=3,VLOOKUP('LA (Gen)'!$B120,'LA27'!$B$2:$AR$165,'LA27'!G$1,0),0)))))),"")</f>
        <v>90</v>
      </c>
      <c r="J120" s="122">
        <f>IFERROR((IF(LA_INDEX!$H$38=1,VLOOKUP('LA (Gen)'!$B120,'LA21'!$B$2:$AR$165,'LA21'!H$1,0),(IF(LA_INDEX!$H$38=2,VLOOKUP('LA (Gen)'!$B120,'LA22'!$B$2:$AR$165,'LA22'!H$1,0),(IF(LA_INDEX!$H$38=3,VLOOKUP('LA (Gen)'!$B120,'LA27'!$B$2:$AR$165,'LA27'!H$1,0),0)))))),"")</f>
        <v>88</v>
      </c>
      <c r="K120" s="122">
        <f>IFERROR((IF(LA_INDEX!$H$38=1,VLOOKUP('LA (Gen)'!$B120,'LA21'!$B$2:$AR$165,'LA21'!I$1,0),(IF(LA_INDEX!$H$38=2,VLOOKUP('LA (Gen)'!$B120,'LA22'!$B$2:$AR$165,'LA22'!I$1,0),(IF(LA_INDEX!$H$38=3,VLOOKUP('LA (Gen)'!$B120,'LA27'!$B$2:$AR$165,'LA27'!I$1,0),0)))))),"")</f>
        <v>6</v>
      </c>
      <c r="L120" s="122">
        <f>IFERROR((IF(LA_INDEX!$H$38=1,VLOOKUP('LA (Gen)'!$B120,'LA21'!$B$2:$AR$165,'LA21'!J$1,0),(IF(LA_INDEX!$H$38=2,VLOOKUP('LA (Gen)'!$B120,'LA22'!$B$2:$AR$165,'LA22'!J$1,0),(IF(LA_INDEX!$H$38=3,VLOOKUP('LA (Gen)'!$B120,'LA27'!$B$2:$AR$165,'LA27'!J$1,0),0)))))),"")</f>
        <v>5</v>
      </c>
      <c r="M120" s="122">
        <f>IFERROR((IF(LA_INDEX!$H$38=1,VLOOKUP('LA (Gen)'!$B120,'LA21'!$B$2:$AR$165,'LA21'!K$1,0),(IF(LA_INDEX!$H$38=2,VLOOKUP('LA (Gen)'!$B120,'LA22'!$B$2:$AR$165,'LA22'!K$1,0),(IF(LA_INDEX!$H$38=3,VLOOKUP('LA (Gen)'!$B120,'LA27'!$B$2:$AR$165,'LA27'!K$1,0),0)))))),"")</f>
        <v>6</v>
      </c>
      <c r="N120" s="122">
        <f>IFERROR((IF(LA_INDEX!$H$38=1,VLOOKUP('LA (Gen)'!$B120,'LA21'!$B$2:$AR$165,'LA21'!L$1,0),(IF(LA_INDEX!$H$38=2,VLOOKUP('LA (Gen)'!$B120,'LA22'!$B$2:$AR$165,'LA22'!L$1,0),(IF(LA_INDEX!$H$38=3,VLOOKUP('LA (Gen)'!$B120,'LA27'!$B$2:$AR$165,'LA27'!L$1,0),0)))))),"")</f>
        <v>61</v>
      </c>
      <c r="O120" s="122">
        <f>IFERROR((IF(LA_INDEX!$H$38=1,VLOOKUP('LA (Gen)'!$B120,'LA21'!$B$2:$AR$165,'LA21'!M$1,0),(IF(LA_INDEX!$H$38=2,VLOOKUP('LA (Gen)'!$B120,'LA22'!$B$2:$AR$165,'LA22'!M$1,0),(IF(LA_INDEX!$H$38=3,VLOOKUP('LA (Gen)'!$B120,'LA27'!$B$2:$AR$165,'LA27'!M$1,0),0)))))),"")</f>
        <v>61</v>
      </c>
      <c r="P120" s="122">
        <f>IFERROR((IF(LA_INDEX!$H$38=1,VLOOKUP('LA (Gen)'!$B120,'LA21'!$B$2:$AR$165,'LA21'!N$1,0),(IF(LA_INDEX!$H$38=2,VLOOKUP('LA (Gen)'!$B120,'LA22'!$B$2:$AR$165,'LA22'!N$1,0),(IF(LA_INDEX!$H$38=3,VLOOKUP('LA (Gen)'!$B120,'LA27'!$B$2:$AR$165,'LA27'!N$1,0),0)))))),"")</f>
        <v>61</v>
      </c>
      <c r="Q120" s="122">
        <f>IFERROR((IF(LA_INDEX!$H$38=1,VLOOKUP('LA (Gen)'!$B120,'LA21'!$B$2:$AR$165,'LA21'!O$1,0),(IF(LA_INDEX!$H$38=2,VLOOKUP('LA (Gen)'!$B120,'LA22'!$B$2:$AR$165,'LA22'!O$1,0),(IF(LA_INDEX!$H$38=3,VLOOKUP('LA (Gen)'!$B120,'LA27'!$B$2:$AR$165,'LA27'!O$1,0),0)))))),"")</f>
        <v>15</v>
      </c>
      <c r="R120" s="122">
        <f>IFERROR((IF(LA_INDEX!$H$38=1,VLOOKUP('LA (Gen)'!$B120,'LA21'!$B$2:$AR$165,'LA21'!P$1,0),(IF(LA_INDEX!$H$38=2,VLOOKUP('LA (Gen)'!$B120,'LA22'!$B$2:$AR$165,'LA22'!P$1,0),(IF(LA_INDEX!$H$38=3,VLOOKUP('LA (Gen)'!$B120,'LA27'!$B$2:$AR$165,'LA27'!P$1,0),0)))))),"")</f>
        <v>14</v>
      </c>
      <c r="S120" s="122">
        <f>IFERROR((IF(LA_INDEX!$H$38=1,VLOOKUP('LA (Gen)'!$B120,'LA21'!$B$2:$AR$165,'LA21'!Q$1,0),(IF(LA_INDEX!$H$38=2,VLOOKUP('LA (Gen)'!$B120,'LA22'!$B$2:$AR$165,'LA22'!Q$1,0),(IF(LA_INDEX!$H$38=3,VLOOKUP('LA (Gen)'!$B120,'LA27'!$B$2:$AR$165,'LA27'!Q$1,0),0)))))),"")</f>
        <v>15</v>
      </c>
      <c r="T120" s="122">
        <f>IFERROR((IF(LA_INDEX!$H$38=1,VLOOKUP('LA (Gen)'!$B120,'LA21'!$B$2:$AR$165,'LA21'!R$1,0),(IF(LA_INDEX!$H$38=2,VLOOKUP('LA (Gen)'!$B120,'LA22'!$B$2:$AR$165,'LA22'!R$1,0),(IF(LA_INDEX!$H$38=3,VLOOKUP('LA (Gen)'!$B120,'LA27'!$B$2:$AR$165,'LA27'!R$1,0),0)))))),"")</f>
        <v>44</v>
      </c>
      <c r="U120" s="122">
        <f>IFERROR((IF(LA_INDEX!$H$38=1,VLOOKUP('LA (Gen)'!$B120,'LA21'!$B$2:$AR$165,'LA21'!S$1,0),(IF(LA_INDEX!$H$38=2,VLOOKUP('LA (Gen)'!$B120,'LA22'!$B$2:$AR$165,'LA22'!S$1,0),(IF(LA_INDEX!$H$38=3,VLOOKUP('LA (Gen)'!$B120,'LA27'!$B$2:$AR$165,'LA27'!S$1,0),0)))))),"")</f>
        <v>45</v>
      </c>
      <c r="V120" s="122">
        <f>IFERROR((IF(LA_INDEX!$H$38=1,VLOOKUP('LA (Gen)'!$B120,'LA21'!$B$2:$AR$165,'LA21'!T$1,0),(IF(LA_INDEX!$H$38=2,VLOOKUP('LA (Gen)'!$B120,'LA22'!$B$2:$AR$165,'LA22'!T$1,0),(IF(LA_INDEX!$H$38=3,VLOOKUP('LA (Gen)'!$B120,'LA27'!$B$2:$AR$165,'LA27'!T$1,0),0)))))),"")</f>
        <v>45</v>
      </c>
      <c r="W120" s="122">
        <f>IFERROR((IF(LA_INDEX!$H$38=1,VLOOKUP('LA (Gen)'!$B120,'LA21'!$B$2:$AR$165,'LA21'!U$1,0),(IF(LA_INDEX!$H$38=2,VLOOKUP('LA (Gen)'!$B120,'LA22'!$B$2:$AR$165,'LA22'!U$1,0),(IF(LA_INDEX!$H$38=3,VLOOKUP('LA (Gen)'!$B120,'LA27'!$B$2:$AR$165,'LA27'!U$1,0),0)))))),"")</f>
        <v>21</v>
      </c>
      <c r="X120" s="122">
        <f>IFERROR((IF(LA_INDEX!$H$38=1,VLOOKUP('LA (Gen)'!$B120,'LA21'!$B$2:$AR$165,'LA21'!V$1,0),(IF(LA_INDEX!$H$38=2,VLOOKUP('LA (Gen)'!$B120,'LA22'!$B$2:$AR$165,'LA22'!V$1,0),(IF(LA_INDEX!$H$38=3,VLOOKUP('LA (Gen)'!$B120,'LA27'!$B$2:$AR$165,'LA27'!V$1,0),0)))))),"")</f>
        <v>21</v>
      </c>
      <c r="Y120" s="122">
        <f>IFERROR((IF(LA_INDEX!$H$38=1,VLOOKUP('LA (Gen)'!$B120,'LA21'!$B$2:$AR$165,'LA21'!W$1,0),(IF(LA_INDEX!$H$38=2,VLOOKUP('LA (Gen)'!$B120,'LA22'!$B$2:$AR$165,'LA22'!W$1,0),(IF(LA_INDEX!$H$38=3,VLOOKUP('LA (Gen)'!$B120,'LA27'!$B$2:$AR$165,'LA27'!W$1,0),0)))))),"")</f>
        <v>21</v>
      </c>
      <c r="Z120" s="122">
        <f>IFERROR((IF(LA_INDEX!$H$38=1,VLOOKUP('LA (Gen)'!$B120,'LA21'!$B$2:$AR$165,'LA21'!X$1,0),(IF(LA_INDEX!$H$38=2,VLOOKUP('LA (Gen)'!$B120,'LA22'!$B$2:$AR$165,'LA22'!X$1,0),(IF(LA_INDEX!$H$38=3,VLOOKUP('LA (Gen)'!$B120,'LA27'!$B$2:$AR$165,'LA27'!X$1,0),0)))))),"")</f>
        <v>1</v>
      </c>
      <c r="AA120" s="122">
        <f>IFERROR((IF(LA_INDEX!$H$38=1,VLOOKUP('LA (Gen)'!$B120,'LA21'!$B$2:$AR$165,'LA21'!Y$1,0),(IF(LA_INDEX!$H$38=2,VLOOKUP('LA (Gen)'!$B120,'LA22'!$B$2:$AR$165,'LA22'!Y$1,0),(IF(LA_INDEX!$H$38=3,VLOOKUP('LA (Gen)'!$B120,'LA27'!$B$2:$AR$165,'LA27'!Y$1,0),0)))))),"")</f>
        <v>1</v>
      </c>
      <c r="AB120" s="122">
        <f>IFERROR((IF(LA_INDEX!$H$38=1,VLOOKUP('LA (Gen)'!$B120,'LA21'!$B$2:$AR$165,'LA21'!Z$1,0),(IF(LA_INDEX!$H$38=2,VLOOKUP('LA (Gen)'!$B120,'LA22'!$B$2:$AR$165,'LA22'!Z$1,0),(IF(LA_INDEX!$H$38=3,VLOOKUP('LA (Gen)'!$B120,'LA27'!$B$2:$AR$165,'LA27'!Z$1,0),0)))))),"")</f>
        <v>1</v>
      </c>
      <c r="AC120" s="122">
        <f>IFERROR((IF(LA_INDEX!$H$38=1,VLOOKUP('LA (Gen)'!$B120,'LA21'!$B$2:$AR$165,'LA21'!AA$1,0),(IF(LA_INDEX!$H$38=2,VLOOKUP('LA (Gen)'!$B120,'LA22'!$B$2:$AR$165,'LA22'!AA$1,0),(IF(LA_INDEX!$H$38=3,VLOOKUP('LA (Gen)'!$B120,'LA27'!$B$2:$AR$165,'LA27'!AA$1,0),0)))))),"")</f>
        <v>11</v>
      </c>
      <c r="AD120" s="122">
        <f>IFERROR((IF(LA_INDEX!$H$38=1,VLOOKUP('LA (Gen)'!$B120,'LA21'!$B$2:$AR$165,'LA21'!AB$1,0),(IF(LA_INDEX!$H$38=2,VLOOKUP('LA (Gen)'!$B120,'LA22'!$B$2:$AR$165,'LA22'!AB$1,0),(IF(LA_INDEX!$H$38=3,VLOOKUP('LA (Gen)'!$B120,'LA27'!$B$2:$AR$165,'LA27'!AB$1,0),0)))))),"")</f>
        <v>12</v>
      </c>
      <c r="AE120" s="122">
        <f>IFERROR((IF(LA_INDEX!$H$38=1,VLOOKUP('LA (Gen)'!$B120,'LA21'!$B$2:$AR$165,'LA21'!AC$1,0),(IF(LA_INDEX!$H$38=2,VLOOKUP('LA (Gen)'!$B120,'LA22'!$B$2:$AR$165,'LA22'!AC$1,0),(IF(LA_INDEX!$H$38=3,VLOOKUP('LA (Gen)'!$B120,'LA27'!$B$2:$AR$165,'LA27'!AC$1,0),0)))))),"")</f>
        <v>11</v>
      </c>
      <c r="AF120" s="122">
        <f>IFERROR((IF(LA_INDEX!$H$38=1,VLOOKUP('LA (Gen)'!$B120,'LA21'!$B$2:$AR$165,'LA21'!AD$1,0),(IF(LA_INDEX!$H$38=2,VLOOKUP('LA (Gen)'!$B120,'LA22'!$B$2:$AR$165,'LA22'!AD$1,0),(IF(LA_INDEX!$H$38=3,VLOOKUP('LA (Gen)'!$B120,'LA27'!$B$2:$AR$165,'LA27'!AD$1,0),0)))))),"")</f>
        <v>23</v>
      </c>
      <c r="AG120" s="122">
        <f>IFERROR((IF(LA_INDEX!$H$38=1,VLOOKUP('LA (Gen)'!$B120,'LA21'!$B$2:$AR$165,'LA21'!AE$1,0),(IF(LA_INDEX!$H$38=2,VLOOKUP('LA (Gen)'!$B120,'LA22'!$B$2:$AR$165,'LA22'!AE$1,0),(IF(LA_INDEX!$H$38=3,VLOOKUP('LA (Gen)'!$B120,'LA27'!$B$2:$AR$165,'LA27'!AE$1,0),0)))))),"")</f>
        <v>24</v>
      </c>
      <c r="AH120" s="122">
        <f>IFERROR((IF(LA_INDEX!$H$38=1,VLOOKUP('LA (Gen)'!$B120,'LA21'!$B$2:$AR$165,'LA21'!AF$1,0),(IF(LA_INDEX!$H$38=2,VLOOKUP('LA (Gen)'!$B120,'LA22'!$B$2:$AR$165,'LA22'!AF$1,0),(IF(LA_INDEX!$H$38=3,VLOOKUP('LA (Gen)'!$B120,'LA27'!$B$2:$AR$165,'LA27'!AF$1,0),0)))))),"")</f>
        <v>23</v>
      </c>
      <c r="AI120" s="122">
        <f>IFERROR((IF(LA_INDEX!$H$38=1,VLOOKUP('LA (Gen)'!$B120,'LA21'!$B$2:$AR$165,'LA21'!AG$1,0),(IF(LA_INDEX!$H$38=2,VLOOKUP('LA (Gen)'!$B120,'LA22'!$B$2:$AR$165,'LA22'!AG$1,0),(IF(LA_INDEX!$H$38=3,VLOOKUP('LA (Gen)'!$B120,'LA27'!$B$2:$AR$165,'LA27'!AG$1,0),0)))))),"")</f>
        <v>3</v>
      </c>
      <c r="AJ120" s="122">
        <f>IFERROR((IF(LA_INDEX!$H$38=1,VLOOKUP('LA (Gen)'!$B120,'LA21'!$B$2:$AR$165,'LA21'!AH$1,0),(IF(LA_INDEX!$H$38=2,VLOOKUP('LA (Gen)'!$B120,'LA22'!$B$2:$AR$165,'LA22'!AH$1,0),(IF(LA_INDEX!$H$38=3,VLOOKUP('LA (Gen)'!$B120,'LA27'!$B$2:$AR$165,'LA27'!AH$1,0),0)))))),"")</f>
        <v>2</v>
      </c>
      <c r="AK120" s="122">
        <f>IFERROR((IF(LA_INDEX!$H$38=1,VLOOKUP('LA (Gen)'!$B120,'LA21'!$B$2:$AR$165,'LA21'!AI$1,0),(IF(LA_INDEX!$H$38=2,VLOOKUP('LA (Gen)'!$B120,'LA22'!$B$2:$AR$165,'LA22'!AI$1,0),(IF(LA_INDEX!$H$38=3,VLOOKUP('LA (Gen)'!$B120,'LA27'!$B$2:$AR$165,'LA27'!AI$1,0),0)))))),"")</f>
        <v>2</v>
      </c>
      <c r="AL120" s="122">
        <f>IFERROR((IF(LA_INDEX!$H$38=1,VLOOKUP('LA (Gen)'!$B120,'LA21'!$B$2:$AR$165,'LA21'!AJ$1,0),(IF(LA_INDEX!$H$38=2,VLOOKUP('LA (Gen)'!$B120,'LA22'!$B$2:$AR$165,'LA22'!AJ$1,0),(IF(LA_INDEX!$H$38=3,VLOOKUP('LA (Gen)'!$B120,'LA27'!$B$2:$AR$165,'LA27'!AJ$1,0),0)))))),"")</f>
        <v>24</v>
      </c>
      <c r="AM120" s="122">
        <f>IFERROR((IF(LA_INDEX!$H$38=1,VLOOKUP('LA (Gen)'!$B120,'LA21'!$B$2:$AR$165,'LA21'!AK$1,0),(IF(LA_INDEX!$H$38=2,VLOOKUP('LA (Gen)'!$B120,'LA22'!$B$2:$AR$165,'LA22'!AK$1,0),(IF(LA_INDEX!$H$38=3,VLOOKUP('LA (Gen)'!$B120,'LA27'!$B$2:$AR$165,'LA27'!AK$1,0),0)))))),"")</f>
        <v>29</v>
      </c>
      <c r="AN120" s="122">
        <f>IFERROR((IF(LA_INDEX!$H$38=1,VLOOKUP('LA (Gen)'!$B120,'LA21'!$B$2:$AR$165,'LA21'!AL$1,0),(IF(LA_INDEX!$H$38=2,VLOOKUP('LA (Gen)'!$B120,'LA22'!$B$2:$AR$165,'LA22'!AL$1,0),(IF(LA_INDEX!$H$38=3,VLOOKUP('LA (Gen)'!$B120,'LA27'!$B$2:$AR$165,'LA27'!AL$1,0),0)))))),"")</f>
        <v>27</v>
      </c>
      <c r="AO120" s="122">
        <f>IFERROR((IF(LA_INDEX!$H$38=1,VLOOKUP('LA (Gen)'!$B120,'LA21'!$B$2:$AR$165,'LA21'!AM$1,0),(IF(LA_INDEX!$H$38=2,VLOOKUP('LA (Gen)'!$B120,'LA22'!$B$2:$AR$165,'LA22'!AM$1,0),(IF(LA_INDEX!$H$38=3,VLOOKUP('LA (Gen)'!$B120,'LA27'!$B$2:$AR$165,'LA27'!AM$1,0),0)))))),"")</f>
        <v>10</v>
      </c>
      <c r="AP120" s="122">
        <f>IFERROR((IF(LA_INDEX!$H$38=1,VLOOKUP('LA (Gen)'!$B120,'LA21'!$B$2:$AR$165,'LA21'!AN$1,0),(IF(LA_INDEX!$H$38=2,VLOOKUP('LA (Gen)'!$B120,'LA22'!$B$2:$AR$165,'LA22'!AN$1,0),(IF(LA_INDEX!$H$38=3,VLOOKUP('LA (Gen)'!$B120,'LA27'!$B$2:$AR$165,'LA27'!AN$1,0),0)))))),"")</f>
        <v>8</v>
      </c>
      <c r="AQ120" s="122">
        <f>IFERROR((IF(LA_INDEX!$H$38=1,VLOOKUP('LA (Gen)'!$B120,'LA21'!$B$2:$AR$165,'LA21'!AO$1,0),(IF(LA_INDEX!$H$38=2,VLOOKUP('LA (Gen)'!$B120,'LA22'!$B$2:$AR$165,'LA22'!AO$1,0),(IF(LA_INDEX!$H$38=3,VLOOKUP('LA (Gen)'!$B120,'LA27'!$B$2:$AR$165,'LA27'!AO$1,0),0)))))),"")</f>
        <v>9</v>
      </c>
      <c r="AR120" s="122">
        <f>IFERROR((IF(LA_INDEX!$H$38=1,VLOOKUP('LA (Gen)'!$B120,'LA21'!$B$2:$AR$165,'LA21'!AP$1,0),(IF(LA_INDEX!$H$38=2,VLOOKUP('LA (Gen)'!$B120,'LA22'!$B$2:$AR$165,'LA22'!AP$1,0),(IF(LA_INDEX!$H$38=3,VLOOKUP('LA (Gen)'!$B120,'LA27'!$B$2:$AR$165,'LA27'!AP$1,0),0)))))),"")</f>
        <v>4</v>
      </c>
      <c r="AS120" s="122">
        <f>IFERROR((IF(LA_INDEX!$H$38=1,VLOOKUP('LA (Gen)'!$B120,'LA21'!$B$2:$AR$165,'LA21'!AQ$1,0),(IF(LA_INDEX!$H$38=2,VLOOKUP('LA (Gen)'!$B120,'LA22'!$B$2:$AR$165,'LA22'!AQ$1,0),(IF(LA_INDEX!$H$38=3,VLOOKUP('LA (Gen)'!$B120,'LA27'!$B$2:$AR$165,'LA27'!AQ$1,0),0)))))),"")</f>
        <v>2</v>
      </c>
      <c r="AT120" s="122">
        <f>IFERROR((IF(LA_INDEX!$H$38=1,VLOOKUP('LA (Gen)'!$B120,'LA21'!$B$2:$AR$165,'LA21'!AR$1,0),(IF(LA_INDEX!$H$38=2,VLOOKUP('LA (Gen)'!$B120,'LA22'!$B$2:$AR$165,'LA22'!AR$1,0),(IF(LA_INDEX!$H$38=3,VLOOKUP('LA (Gen)'!$B120,'LA27'!$B$2:$AR$165,'LA27'!AR$1,0),0)))))),"")</f>
        <v>3</v>
      </c>
    </row>
    <row r="121" spans="1:46" x14ac:dyDescent="0.3">
      <c r="A121" s="80" t="s">
        <v>544</v>
      </c>
      <c r="B121" s="114">
        <v>887</v>
      </c>
      <c r="C121" s="80" t="s">
        <v>352</v>
      </c>
      <c r="D121" s="80" t="s">
        <v>276</v>
      </c>
      <c r="E121" s="122">
        <f>IFERROR(MROUND((IF(LA_INDEX!$H$38=1,VLOOKUP('LA (Gen)'!$B121,'LA21'!$B$2:$AR$165,'LA21'!C$1,0),(IF(LA_INDEX!$H$38=2,VLOOKUP('LA (Gen)'!$B121,'LA22'!$B$2:$AR$165,'LA22'!C$1,0),(IF(LA_INDEX!$H$38=3,VLOOKUP('LA (Gen)'!$B121,'LA27'!$B$2:$AR$165,'LA27'!C$1,0),0)))))),5),"")</f>
        <v>1145</v>
      </c>
      <c r="F121" s="122">
        <f>IFERROR(MROUND((IF(LA_INDEX!$H$38=1,VLOOKUP('LA (Gen)'!$B121,'LA21'!$B$2:$AR$165,'LA21'!D$1,0),(IF(LA_INDEX!$H$38=2,VLOOKUP('LA (Gen)'!$B121,'LA22'!$B$2:$AR$165,'LA22'!D$1,0),(IF(LA_INDEX!$H$38=3,VLOOKUP('LA (Gen)'!$B121,'LA27'!$B$2:$AR$165,'LA27'!D$1,0),0)))))),5),"")</f>
        <v>1345</v>
      </c>
      <c r="G121" s="122">
        <f>IFERROR(MROUND((IF(LA_INDEX!$H$38=1,VLOOKUP('LA (Gen)'!$B121,'LA21'!$B$2:$AR$165,'LA21'!E$1,0),(IF(LA_INDEX!$H$38=2,VLOOKUP('LA (Gen)'!$B121,'LA22'!$B$2:$AR$165,'LA22'!E$1,0),(IF(LA_INDEX!$H$38=3,VLOOKUP('LA (Gen)'!$B121,'LA27'!$B$2:$AR$165,'LA27'!E$1,0),0)))))),5),"")</f>
        <v>2490</v>
      </c>
      <c r="H121" s="122">
        <f>IFERROR((IF(LA_INDEX!$H$38=1,VLOOKUP('LA (Gen)'!$B121,'LA21'!$B$2:$AR$165,'LA21'!F$1,0),(IF(LA_INDEX!$H$38=2,VLOOKUP('LA (Gen)'!$B121,'LA22'!$B$2:$AR$165,'LA22'!F$1,0),(IF(LA_INDEX!$H$38=3,VLOOKUP('LA (Gen)'!$B121,'LA27'!$B$2:$AR$165,'LA27'!F$1,0),0)))))),"")</f>
        <v>84</v>
      </c>
      <c r="I121" s="122">
        <f>IFERROR((IF(LA_INDEX!$H$38=1,VLOOKUP('LA (Gen)'!$B121,'LA21'!$B$2:$AR$165,'LA21'!G$1,0),(IF(LA_INDEX!$H$38=2,VLOOKUP('LA (Gen)'!$B121,'LA22'!$B$2:$AR$165,'LA22'!G$1,0),(IF(LA_INDEX!$H$38=3,VLOOKUP('LA (Gen)'!$B121,'LA27'!$B$2:$AR$165,'LA27'!G$1,0),0)))))),"")</f>
        <v>88</v>
      </c>
      <c r="J121" s="122">
        <f>IFERROR((IF(LA_INDEX!$H$38=1,VLOOKUP('LA (Gen)'!$B121,'LA21'!$B$2:$AR$165,'LA21'!H$1,0),(IF(LA_INDEX!$H$38=2,VLOOKUP('LA (Gen)'!$B121,'LA22'!$B$2:$AR$165,'LA22'!H$1,0),(IF(LA_INDEX!$H$38=3,VLOOKUP('LA (Gen)'!$B121,'LA27'!$B$2:$AR$165,'LA27'!H$1,0),0)))))),"")</f>
        <v>86</v>
      </c>
      <c r="K121" s="122">
        <f>IFERROR((IF(LA_INDEX!$H$38=1,VLOOKUP('LA (Gen)'!$B121,'LA21'!$B$2:$AR$165,'LA21'!I$1,0),(IF(LA_INDEX!$H$38=2,VLOOKUP('LA (Gen)'!$B121,'LA22'!$B$2:$AR$165,'LA22'!I$1,0),(IF(LA_INDEX!$H$38=3,VLOOKUP('LA (Gen)'!$B121,'LA27'!$B$2:$AR$165,'LA27'!I$1,0),0)))))),"")</f>
        <v>8</v>
      </c>
      <c r="L121" s="122">
        <f>IFERROR((IF(LA_INDEX!$H$38=1,VLOOKUP('LA (Gen)'!$B121,'LA21'!$B$2:$AR$165,'LA21'!J$1,0),(IF(LA_INDEX!$H$38=2,VLOOKUP('LA (Gen)'!$B121,'LA22'!$B$2:$AR$165,'LA22'!J$1,0),(IF(LA_INDEX!$H$38=3,VLOOKUP('LA (Gen)'!$B121,'LA27'!$B$2:$AR$165,'LA27'!J$1,0),0)))))),"")</f>
        <v>6</v>
      </c>
      <c r="M121" s="122">
        <f>IFERROR((IF(LA_INDEX!$H$38=1,VLOOKUP('LA (Gen)'!$B121,'LA21'!$B$2:$AR$165,'LA21'!K$1,0),(IF(LA_INDEX!$H$38=2,VLOOKUP('LA (Gen)'!$B121,'LA22'!$B$2:$AR$165,'LA22'!K$1,0),(IF(LA_INDEX!$H$38=3,VLOOKUP('LA (Gen)'!$B121,'LA27'!$B$2:$AR$165,'LA27'!K$1,0),0)))))),"")</f>
        <v>7</v>
      </c>
      <c r="N121" s="122">
        <f>IFERROR((IF(LA_INDEX!$H$38=1,VLOOKUP('LA (Gen)'!$B121,'LA21'!$B$2:$AR$165,'LA21'!L$1,0),(IF(LA_INDEX!$H$38=2,VLOOKUP('LA (Gen)'!$B121,'LA22'!$B$2:$AR$165,'LA22'!L$1,0),(IF(LA_INDEX!$H$38=3,VLOOKUP('LA (Gen)'!$B121,'LA27'!$B$2:$AR$165,'LA27'!L$1,0),0)))))),"")</f>
        <v>60</v>
      </c>
      <c r="O121" s="122">
        <f>IFERROR((IF(LA_INDEX!$H$38=1,VLOOKUP('LA (Gen)'!$B121,'LA21'!$B$2:$AR$165,'LA21'!M$1,0),(IF(LA_INDEX!$H$38=2,VLOOKUP('LA (Gen)'!$B121,'LA22'!$B$2:$AR$165,'LA22'!M$1,0),(IF(LA_INDEX!$H$38=3,VLOOKUP('LA (Gen)'!$B121,'LA27'!$B$2:$AR$165,'LA27'!M$1,0),0)))))),"")</f>
        <v>60</v>
      </c>
      <c r="P121" s="122">
        <f>IFERROR((IF(LA_INDEX!$H$38=1,VLOOKUP('LA (Gen)'!$B121,'LA21'!$B$2:$AR$165,'LA21'!N$1,0),(IF(LA_INDEX!$H$38=2,VLOOKUP('LA (Gen)'!$B121,'LA22'!$B$2:$AR$165,'LA22'!N$1,0),(IF(LA_INDEX!$H$38=3,VLOOKUP('LA (Gen)'!$B121,'LA27'!$B$2:$AR$165,'LA27'!N$1,0),0)))))),"")</f>
        <v>60</v>
      </c>
      <c r="Q121" s="122">
        <f>IFERROR((IF(LA_INDEX!$H$38=1,VLOOKUP('LA (Gen)'!$B121,'LA21'!$B$2:$AR$165,'LA21'!O$1,0),(IF(LA_INDEX!$H$38=2,VLOOKUP('LA (Gen)'!$B121,'LA22'!$B$2:$AR$165,'LA22'!O$1,0),(IF(LA_INDEX!$H$38=3,VLOOKUP('LA (Gen)'!$B121,'LA27'!$B$2:$AR$165,'LA27'!O$1,0),0)))))),"")</f>
        <v>21</v>
      </c>
      <c r="R121" s="122">
        <f>IFERROR((IF(LA_INDEX!$H$38=1,VLOOKUP('LA (Gen)'!$B121,'LA21'!$B$2:$AR$165,'LA21'!P$1,0),(IF(LA_INDEX!$H$38=2,VLOOKUP('LA (Gen)'!$B121,'LA22'!$B$2:$AR$165,'LA22'!P$1,0),(IF(LA_INDEX!$H$38=3,VLOOKUP('LA (Gen)'!$B121,'LA27'!$B$2:$AR$165,'LA27'!P$1,0),0)))))),"")</f>
        <v>20</v>
      </c>
      <c r="S121" s="122">
        <f>IFERROR((IF(LA_INDEX!$H$38=1,VLOOKUP('LA (Gen)'!$B121,'LA21'!$B$2:$AR$165,'LA21'!Q$1,0),(IF(LA_INDEX!$H$38=2,VLOOKUP('LA (Gen)'!$B121,'LA22'!$B$2:$AR$165,'LA22'!Q$1,0),(IF(LA_INDEX!$H$38=3,VLOOKUP('LA (Gen)'!$B121,'LA27'!$B$2:$AR$165,'LA27'!Q$1,0),0)))))),"")</f>
        <v>20</v>
      </c>
      <c r="T121" s="122">
        <f>IFERROR((IF(LA_INDEX!$H$38=1,VLOOKUP('LA (Gen)'!$B121,'LA21'!$B$2:$AR$165,'LA21'!R$1,0),(IF(LA_INDEX!$H$38=2,VLOOKUP('LA (Gen)'!$B121,'LA22'!$B$2:$AR$165,'LA22'!R$1,0),(IF(LA_INDEX!$H$38=3,VLOOKUP('LA (Gen)'!$B121,'LA27'!$B$2:$AR$165,'LA27'!R$1,0),0)))))),"")</f>
        <v>37</v>
      </c>
      <c r="U121" s="122">
        <f>IFERROR((IF(LA_INDEX!$H$38=1,VLOOKUP('LA (Gen)'!$B121,'LA21'!$B$2:$AR$165,'LA21'!S$1,0),(IF(LA_INDEX!$H$38=2,VLOOKUP('LA (Gen)'!$B121,'LA22'!$B$2:$AR$165,'LA22'!S$1,0),(IF(LA_INDEX!$H$38=3,VLOOKUP('LA (Gen)'!$B121,'LA27'!$B$2:$AR$165,'LA27'!S$1,0),0)))))),"")</f>
        <v>40</v>
      </c>
      <c r="V121" s="122">
        <f>IFERROR((IF(LA_INDEX!$H$38=1,VLOOKUP('LA (Gen)'!$B121,'LA21'!$B$2:$AR$165,'LA21'!T$1,0),(IF(LA_INDEX!$H$38=2,VLOOKUP('LA (Gen)'!$B121,'LA22'!$B$2:$AR$165,'LA22'!T$1,0),(IF(LA_INDEX!$H$38=3,VLOOKUP('LA (Gen)'!$B121,'LA27'!$B$2:$AR$165,'LA27'!T$1,0),0)))))),"")</f>
        <v>39</v>
      </c>
      <c r="W121" s="122">
        <f>IFERROR((IF(LA_INDEX!$H$38=1,VLOOKUP('LA (Gen)'!$B121,'LA21'!$B$2:$AR$165,'LA21'!U$1,0),(IF(LA_INDEX!$H$38=2,VLOOKUP('LA (Gen)'!$B121,'LA22'!$B$2:$AR$165,'LA22'!U$1,0),(IF(LA_INDEX!$H$38=3,VLOOKUP('LA (Gen)'!$B121,'LA27'!$B$2:$AR$165,'LA27'!U$1,0),0)))))),"")</f>
        <v>16</v>
      </c>
      <c r="X121" s="122">
        <f>IFERROR((IF(LA_INDEX!$H$38=1,VLOOKUP('LA (Gen)'!$B121,'LA21'!$B$2:$AR$165,'LA21'!V$1,0),(IF(LA_INDEX!$H$38=2,VLOOKUP('LA (Gen)'!$B121,'LA22'!$B$2:$AR$165,'LA22'!V$1,0),(IF(LA_INDEX!$H$38=3,VLOOKUP('LA (Gen)'!$B121,'LA27'!$B$2:$AR$165,'LA27'!V$1,0),0)))))),"")</f>
        <v>17</v>
      </c>
      <c r="Y121" s="122">
        <f>IFERROR((IF(LA_INDEX!$H$38=1,VLOOKUP('LA (Gen)'!$B121,'LA21'!$B$2:$AR$165,'LA21'!W$1,0),(IF(LA_INDEX!$H$38=2,VLOOKUP('LA (Gen)'!$B121,'LA22'!$B$2:$AR$165,'LA22'!W$1,0),(IF(LA_INDEX!$H$38=3,VLOOKUP('LA (Gen)'!$B121,'LA27'!$B$2:$AR$165,'LA27'!W$1,0),0)))))),"")</f>
        <v>17</v>
      </c>
      <c r="Z121" s="122">
        <f>IFERROR((IF(LA_INDEX!$H$38=1,VLOOKUP('LA (Gen)'!$B121,'LA21'!$B$2:$AR$165,'LA21'!X$1,0),(IF(LA_INDEX!$H$38=2,VLOOKUP('LA (Gen)'!$B121,'LA22'!$B$2:$AR$165,'LA22'!X$1,0),(IF(LA_INDEX!$H$38=3,VLOOKUP('LA (Gen)'!$B121,'LA27'!$B$2:$AR$165,'LA27'!X$1,0),0)))))),"")</f>
        <v>1</v>
      </c>
      <c r="AA121" s="122">
        <f>IFERROR((IF(LA_INDEX!$H$38=1,VLOOKUP('LA (Gen)'!$B121,'LA21'!$B$2:$AR$165,'LA21'!Y$1,0),(IF(LA_INDEX!$H$38=2,VLOOKUP('LA (Gen)'!$B121,'LA22'!$B$2:$AR$165,'LA22'!Y$1,0),(IF(LA_INDEX!$H$38=3,VLOOKUP('LA (Gen)'!$B121,'LA27'!$B$2:$AR$165,'LA27'!Y$1,0),0)))))),"")</f>
        <v>1</v>
      </c>
      <c r="AB121" s="122">
        <f>IFERROR((IF(LA_INDEX!$H$38=1,VLOOKUP('LA (Gen)'!$B121,'LA21'!$B$2:$AR$165,'LA21'!Z$1,0),(IF(LA_INDEX!$H$38=2,VLOOKUP('LA (Gen)'!$B121,'LA22'!$B$2:$AR$165,'LA22'!Z$1,0),(IF(LA_INDEX!$H$38=3,VLOOKUP('LA (Gen)'!$B121,'LA27'!$B$2:$AR$165,'LA27'!Z$1,0),0)))))),"")</f>
        <v>1</v>
      </c>
      <c r="AC121" s="122">
        <f>IFERROR((IF(LA_INDEX!$H$38=1,VLOOKUP('LA (Gen)'!$B121,'LA21'!$B$2:$AR$165,'LA21'!AA$1,0),(IF(LA_INDEX!$H$38=2,VLOOKUP('LA (Gen)'!$B121,'LA22'!$B$2:$AR$165,'LA22'!AA$1,0),(IF(LA_INDEX!$H$38=3,VLOOKUP('LA (Gen)'!$B121,'LA27'!$B$2:$AR$165,'LA27'!AA$1,0),0)))))),"")</f>
        <v>8</v>
      </c>
      <c r="AD121" s="122">
        <f>IFERROR((IF(LA_INDEX!$H$38=1,VLOOKUP('LA (Gen)'!$B121,'LA21'!$B$2:$AR$165,'LA21'!AB$1,0),(IF(LA_INDEX!$H$38=2,VLOOKUP('LA (Gen)'!$B121,'LA22'!$B$2:$AR$165,'LA22'!AB$1,0),(IF(LA_INDEX!$H$38=3,VLOOKUP('LA (Gen)'!$B121,'LA27'!$B$2:$AR$165,'LA27'!AB$1,0),0)))))),"")</f>
        <v>7</v>
      </c>
      <c r="AE121" s="122">
        <f>IFERROR((IF(LA_INDEX!$H$38=1,VLOOKUP('LA (Gen)'!$B121,'LA21'!$B$2:$AR$165,'LA21'!AC$1,0),(IF(LA_INDEX!$H$38=2,VLOOKUP('LA (Gen)'!$B121,'LA22'!$B$2:$AR$165,'LA22'!AC$1,0),(IF(LA_INDEX!$H$38=3,VLOOKUP('LA (Gen)'!$B121,'LA27'!$B$2:$AR$165,'LA27'!AC$1,0),0)))))),"")</f>
        <v>7</v>
      </c>
      <c r="AF121" s="122">
        <f>IFERROR((IF(LA_INDEX!$H$38=1,VLOOKUP('LA (Gen)'!$B121,'LA21'!$B$2:$AR$165,'LA21'!AD$1,0),(IF(LA_INDEX!$H$38=2,VLOOKUP('LA (Gen)'!$B121,'LA22'!$B$2:$AR$165,'LA22'!AD$1,0),(IF(LA_INDEX!$H$38=3,VLOOKUP('LA (Gen)'!$B121,'LA27'!$B$2:$AR$165,'LA27'!AD$1,0),0)))))),"")</f>
        <v>21</v>
      </c>
      <c r="AG121" s="122">
        <f>IFERROR((IF(LA_INDEX!$H$38=1,VLOOKUP('LA (Gen)'!$B121,'LA21'!$B$2:$AR$165,'LA21'!AE$1,0),(IF(LA_INDEX!$H$38=2,VLOOKUP('LA (Gen)'!$B121,'LA22'!$B$2:$AR$165,'LA22'!AE$1,0),(IF(LA_INDEX!$H$38=3,VLOOKUP('LA (Gen)'!$B121,'LA27'!$B$2:$AR$165,'LA27'!AE$1,0),0)))))),"")</f>
        <v>23</v>
      </c>
      <c r="AH121" s="122">
        <f>IFERROR((IF(LA_INDEX!$H$38=1,VLOOKUP('LA (Gen)'!$B121,'LA21'!$B$2:$AR$165,'LA21'!AF$1,0),(IF(LA_INDEX!$H$38=2,VLOOKUP('LA (Gen)'!$B121,'LA22'!$B$2:$AR$165,'LA22'!AF$1,0),(IF(LA_INDEX!$H$38=3,VLOOKUP('LA (Gen)'!$B121,'LA27'!$B$2:$AR$165,'LA27'!AF$1,0),0)))))),"")</f>
        <v>22</v>
      </c>
      <c r="AI121" s="122">
        <f>IFERROR((IF(LA_INDEX!$H$38=1,VLOOKUP('LA (Gen)'!$B121,'LA21'!$B$2:$AR$165,'LA21'!AG$1,0),(IF(LA_INDEX!$H$38=2,VLOOKUP('LA (Gen)'!$B121,'LA22'!$B$2:$AR$165,'LA22'!AG$1,0),(IF(LA_INDEX!$H$38=3,VLOOKUP('LA (Gen)'!$B121,'LA27'!$B$2:$AR$165,'LA27'!AG$1,0),0)))))),"")</f>
        <v>2</v>
      </c>
      <c r="AJ121" s="122">
        <f>IFERROR((IF(LA_INDEX!$H$38=1,VLOOKUP('LA (Gen)'!$B121,'LA21'!$B$2:$AR$165,'LA21'!AH$1,0),(IF(LA_INDEX!$H$38=2,VLOOKUP('LA (Gen)'!$B121,'LA22'!$B$2:$AR$165,'LA22'!AH$1,0),(IF(LA_INDEX!$H$38=3,VLOOKUP('LA (Gen)'!$B121,'LA27'!$B$2:$AR$165,'LA27'!AH$1,0),0)))))),"")</f>
        <v>1</v>
      </c>
      <c r="AK121" s="122">
        <f>IFERROR((IF(LA_INDEX!$H$38=1,VLOOKUP('LA (Gen)'!$B121,'LA21'!$B$2:$AR$165,'LA21'!AI$1,0),(IF(LA_INDEX!$H$38=2,VLOOKUP('LA (Gen)'!$B121,'LA22'!$B$2:$AR$165,'LA22'!AI$1,0),(IF(LA_INDEX!$H$38=3,VLOOKUP('LA (Gen)'!$B121,'LA27'!$B$2:$AR$165,'LA27'!AI$1,0),0)))))),"")</f>
        <v>1</v>
      </c>
      <c r="AL121" s="122">
        <f>IFERROR((IF(LA_INDEX!$H$38=1,VLOOKUP('LA (Gen)'!$B121,'LA21'!$B$2:$AR$165,'LA21'!AJ$1,0),(IF(LA_INDEX!$H$38=2,VLOOKUP('LA (Gen)'!$B121,'LA22'!$B$2:$AR$165,'LA22'!AJ$1,0),(IF(LA_INDEX!$H$38=3,VLOOKUP('LA (Gen)'!$B121,'LA27'!$B$2:$AR$165,'LA27'!AJ$1,0),0)))))),"")</f>
        <v>23</v>
      </c>
      <c r="AM121" s="122">
        <f>IFERROR((IF(LA_INDEX!$H$38=1,VLOOKUP('LA (Gen)'!$B121,'LA21'!$B$2:$AR$165,'LA21'!AK$1,0),(IF(LA_INDEX!$H$38=2,VLOOKUP('LA (Gen)'!$B121,'LA22'!$B$2:$AR$165,'LA22'!AK$1,0),(IF(LA_INDEX!$H$38=3,VLOOKUP('LA (Gen)'!$B121,'LA27'!$B$2:$AR$165,'LA27'!AK$1,0),0)))))),"")</f>
        <v>28</v>
      </c>
      <c r="AN121" s="122">
        <f>IFERROR((IF(LA_INDEX!$H$38=1,VLOOKUP('LA (Gen)'!$B121,'LA21'!$B$2:$AR$165,'LA21'!AL$1,0),(IF(LA_INDEX!$H$38=2,VLOOKUP('LA (Gen)'!$B121,'LA22'!$B$2:$AR$165,'LA22'!AL$1,0),(IF(LA_INDEX!$H$38=3,VLOOKUP('LA (Gen)'!$B121,'LA27'!$B$2:$AR$165,'LA27'!AL$1,0),0)))))),"")</f>
        <v>26</v>
      </c>
      <c r="AO121" s="122">
        <f>IFERROR((IF(LA_INDEX!$H$38=1,VLOOKUP('LA (Gen)'!$B121,'LA21'!$B$2:$AR$165,'LA21'!AM$1,0),(IF(LA_INDEX!$H$38=2,VLOOKUP('LA (Gen)'!$B121,'LA22'!$B$2:$AR$165,'LA22'!AM$1,0),(IF(LA_INDEX!$H$38=3,VLOOKUP('LA (Gen)'!$B121,'LA27'!$B$2:$AR$165,'LA27'!AM$1,0),0)))))),"")</f>
        <v>11</v>
      </c>
      <c r="AP121" s="122">
        <f>IFERROR((IF(LA_INDEX!$H$38=1,VLOOKUP('LA (Gen)'!$B121,'LA21'!$B$2:$AR$165,'LA21'!AN$1,0),(IF(LA_INDEX!$H$38=2,VLOOKUP('LA (Gen)'!$B121,'LA22'!$B$2:$AR$165,'LA22'!AN$1,0),(IF(LA_INDEX!$H$38=3,VLOOKUP('LA (Gen)'!$B121,'LA27'!$B$2:$AR$165,'LA27'!AN$1,0),0)))))),"")</f>
        <v>10</v>
      </c>
      <c r="AQ121" s="122">
        <f>IFERROR((IF(LA_INDEX!$H$38=1,VLOOKUP('LA (Gen)'!$B121,'LA21'!$B$2:$AR$165,'LA21'!AO$1,0),(IF(LA_INDEX!$H$38=2,VLOOKUP('LA (Gen)'!$B121,'LA22'!$B$2:$AR$165,'LA22'!AO$1,0),(IF(LA_INDEX!$H$38=3,VLOOKUP('LA (Gen)'!$B121,'LA27'!$B$2:$AR$165,'LA27'!AO$1,0),0)))))),"")</f>
        <v>11</v>
      </c>
      <c r="AR121" s="122">
        <f>IFERROR((IF(LA_INDEX!$H$38=1,VLOOKUP('LA (Gen)'!$B121,'LA21'!$B$2:$AR$165,'LA21'!AP$1,0),(IF(LA_INDEX!$H$38=2,VLOOKUP('LA (Gen)'!$B121,'LA22'!$B$2:$AR$165,'LA22'!AP$1,0),(IF(LA_INDEX!$H$38=3,VLOOKUP('LA (Gen)'!$B121,'LA27'!$B$2:$AR$165,'LA27'!AP$1,0),0)))))),"")</f>
        <v>5</v>
      </c>
      <c r="AS121" s="122">
        <f>IFERROR((IF(LA_INDEX!$H$38=1,VLOOKUP('LA (Gen)'!$B121,'LA21'!$B$2:$AR$165,'LA21'!AQ$1,0),(IF(LA_INDEX!$H$38=2,VLOOKUP('LA (Gen)'!$B121,'LA22'!$B$2:$AR$165,'LA22'!AQ$1,0),(IF(LA_INDEX!$H$38=3,VLOOKUP('LA (Gen)'!$B121,'LA27'!$B$2:$AR$165,'LA27'!AQ$1,0),0)))))),"")</f>
        <v>2</v>
      </c>
      <c r="AT121" s="122">
        <f>IFERROR((IF(LA_INDEX!$H$38=1,VLOOKUP('LA (Gen)'!$B121,'LA21'!$B$2:$AR$165,'LA21'!AR$1,0),(IF(LA_INDEX!$H$38=2,VLOOKUP('LA (Gen)'!$B121,'LA22'!$B$2:$AR$165,'LA22'!AR$1,0),(IF(LA_INDEX!$H$38=3,VLOOKUP('LA (Gen)'!$B121,'LA27'!$B$2:$AR$165,'LA27'!AR$1,0),0)))))),"")</f>
        <v>3</v>
      </c>
    </row>
    <row r="122" spans="1:46" x14ac:dyDescent="0.3">
      <c r="A122" s="80" t="s">
        <v>545</v>
      </c>
      <c r="B122" s="114">
        <v>826</v>
      </c>
      <c r="C122" s="80" t="s">
        <v>355</v>
      </c>
      <c r="D122" s="80" t="s">
        <v>276</v>
      </c>
      <c r="E122" s="122">
        <f>IFERROR(MROUND((IF(LA_INDEX!$H$38=1,VLOOKUP('LA (Gen)'!$B122,'LA21'!$B$2:$AR$165,'LA21'!C$1,0),(IF(LA_INDEX!$H$38=2,VLOOKUP('LA (Gen)'!$B122,'LA22'!$B$2:$AR$165,'LA22'!C$1,0),(IF(LA_INDEX!$H$38=3,VLOOKUP('LA (Gen)'!$B122,'LA27'!$B$2:$AR$165,'LA27'!C$1,0),0)))))),5),"")</f>
        <v>840</v>
      </c>
      <c r="F122" s="122">
        <f>IFERROR(MROUND((IF(LA_INDEX!$H$38=1,VLOOKUP('LA (Gen)'!$B122,'LA21'!$B$2:$AR$165,'LA21'!D$1,0),(IF(LA_INDEX!$H$38=2,VLOOKUP('LA (Gen)'!$B122,'LA22'!$B$2:$AR$165,'LA22'!D$1,0),(IF(LA_INDEX!$H$38=3,VLOOKUP('LA (Gen)'!$B122,'LA27'!$B$2:$AR$165,'LA27'!D$1,0),0)))))),5),"")</f>
        <v>880</v>
      </c>
      <c r="G122" s="122">
        <f>IFERROR(MROUND((IF(LA_INDEX!$H$38=1,VLOOKUP('LA (Gen)'!$B122,'LA21'!$B$2:$AR$165,'LA21'!E$1,0),(IF(LA_INDEX!$H$38=2,VLOOKUP('LA (Gen)'!$B122,'LA22'!$B$2:$AR$165,'LA22'!E$1,0),(IF(LA_INDEX!$H$38=3,VLOOKUP('LA (Gen)'!$B122,'LA27'!$B$2:$AR$165,'LA27'!E$1,0),0)))))),5),"")</f>
        <v>1720</v>
      </c>
      <c r="H122" s="122">
        <f>IFERROR((IF(LA_INDEX!$H$38=1,VLOOKUP('LA (Gen)'!$B122,'LA21'!$B$2:$AR$165,'LA21'!F$1,0),(IF(LA_INDEX!$H$38=2,VLOOKUP('LA (Gen)'!$B122,'LA22'!$B$2:$AR$165,'LA22'!F$1,0),(IF(LA_INDEX!$H$38=3,VLOOKUP('LA (Gen)'!$B122,'LA27'!$B$2:$AR$165,'LA27'!F$1,0),0)))))),"")</f>
        <v>87</v>
      </c>
      <c r="I122" s="122">
        <f>IFERROR((IF(LA_INDEX!$H$38=1,VLOOKUP('LA (Gen)'!$B122,'LA21'!$B$2:$AR$165,'LA21'!G$1,0),(IF(LA_INDEX!$H$38=2,VLOOKUP('LA (Gen)'!$B122,'LA22'!$B$2:$AR$165,'LA22'!G$1,0),(IF(LA_INDEX!$H$38=3,VLOOKUP('LA (Gen)'!$B122,'LA27'!$B$2:$AR$165,'LA27'!G$1,0),0)))))),"")</f>
        <v>92</v>
      </c>
      <c r="J122" s="122">
        <f>IFERROR((IF(LA_INDEX!$H$38=1,VLOOKUP('LA (Gen)'!$B122,'LA21'!$B$2:$AR$165,'LA21'!H$1,0),(IF(LA_INDEX!$H$38=2,VLOOKUP('LA (Gen)'!$B122,'LA22'!$B$2:$AR$165,'LA22'!H$1,0),(IF(LA_INDEX!$H$38=3,VLOOKUP('LA (Gen)'!$B122,'LA27'!$B$2:$AR$165,'LA27'!H$1,0),0)))))),"")</f>
        <v>89</v>
      </c>
      <c r="K122" s="122">
        <f>IFERROR((IF(LA_INDEX!$H$38=1,VLOOKUP('LA (Gen)'!$B122,'LA21'!$B$2:$AR$165,'LA21'!I$1,0),(IF(LA_INDEX!$H$38=2,VLOOKUP('LA (Gen)'!$B122,'LA22'!$B$2:$AR$165,'LA22'!I$1,0),(IF(LA_INDEX!$H$38=3,VLOOKUP('LA (Gen)'!$B122,'LA27'!$B$2:$AR$165,'LA27'!I$1,0),0)))))),"")</f>
        <v>7</v>
      </c>
      <c r="L122" s="122">
        <f>IFERROR((IF(LA_INDEX!$H$38=1,VLOOKUP('LA (Gen)'!$B122,'LA21'!$B$2:$AR$165,'LA21'!J$1,0),(IF(LA_INDEX!$H$38=2,VLOOKUP('LA (Gen)'!$B122,'LA22'!$B$2:$AR$165,'LA22'!J$1,0),(IF(LA_INDEX!$H$38=3,VLOOKUP('LA (Gen)'!$B122,'LA27'!$B$2:$AR$165,'LA27'!J$1,0),0)))))),"")</f>
        <v>4</v>
      </c>
      <c r="M122" s="122">
        <f>IFERROR((IF(LA_INDEX!$H$38=1,VLOOKUP('LA (Gen)'!$B122,'LA21'!$B$2:$AR$165,'LA21'!K$1,0),(IF(LA_INDEX!$H$38=2,VLOOKUP('LA (Gen)'!$B122,'LA22'!$B$2:$AR$165,'LA22'!K$1,0),(IF(LA_INDEX!$H$38=3,VLOOKUP('LA (Gen)'!$B122,'LA27'!$B$2:$AR$165,'LA27'!K$1,0),0)))))),"")</f>
        <v>5</v>
      </c>
      <c r="N122" s="122">
        <f>IFERROR((IF(LA_INDEX!$H$38=1,VLOOKUP('LA (Gen)'!$B122,'LA21'!$B$2:$AR$165,'LA21'!L$1,0),(IF(LA_INDEX!$H$38=2,VLOOKUP('LA (Gen)'!$B122,'LA22'!$B$2:$AR$165,'LA22'!L$1,0),(IF(LA_INDEX!$H$38=3,VLOOKUP('LA (Gen)'!$B122,'LA27'!$B$2:$AR$165,'LA27'!L$1,0),0)))))),"")</f>
        <v>62</v>
      </c>
      <c r="O122" s="122">
        <f>IFERROR((IF(LA_INDEX!$H$38=1,VLOOKUP('LA (Gen)'!$B122,'LA21'!$B$2:$AR$165,'LA21'!M$1,0),(IF(LA_INDEX!$H$38=2,VLOOKUP('LA (Gen)'!$B122,'LA22'!$B$2:$AR$165,'LA22'!M$1,0),(IF(LA_INDEX!$H$38=3,VLOOKUP('LA (Gen)'!$B122,'LA27'!$B$2:$AR$165,'LA27'!M$1,0),0)))))),"")</f>
        <v>67</v>
      </c>
      <c r="P122" s="122">
        <f>IFERROR((IF(LA_INDEX!$H$38=1,VLOOKUP('LA (Gen)'!$B122,'LA21'!$B$2:$AR$165,'LA21'!N$1,0),(IF(LA_INDEX!$H$38=2,VLOOKUP('LA (Gen)'!$B122,'LA22'!$B$2:$AR$165,'LA22'!N$1,0),(IF(LA_INDEX!$H$38=3,VLOOKUP('LA (Gen)'!$B122,'LA27'!$B$2:$AR$165,'LA27'!N$1,0),0)))))),"")</f>
        <v>65</v>
      </c>
      <c r="Q122" s="122">
        <f>IFERROR((IF(LA_INDEX!$H$38=1,VLOOKUP('LA (Gen)'!$B122,'LA21'!$B$2:$AR$165,'LA21'!O$1,0),(IF(LA_INDEX!$H$38=2,VLOOKUP('LA (Gen)'!$B122,'LA22'!$B$2:$AR$165,'LA22'!O$1,0),(IF(LA_INDEX!$H$38=3,VLOOKUP('LA (Gen)'!$B122,'LA27'!$B$2:$AR$165,'LA27'!O$1,0),0)))))),"")</f>
        <v>10</v>
      </c>
      <c r="R122" s="122">
        <f>IFERROR((IF(LA_INDEX!$H$38=1,VLOOKUP('LA (Gen)'!$B122,'LA21'!$B$2:$AR$165,'LA21'!P$1,0),(IF(LA_INDEX!$H$38=2,VLOOKUP('LA (Gen)'!$B122,'LA22'!$B$2:$AR$165,'LA22'!P$1,0),(IF(LA_INDEX!$H$38=3,VLOOKUP('LA (Gen)'!$B122,'LA27'!$B$2:$AR$165,'LA27'!P$1,0),0)))))),"")</f>
        <v>9</v>
      </c>
      <c r="S122" s="122">
        <f>IFERROR((IF(LA_INDEX!$H$38=1,VLOOKUP('LA (Gen)'!$B122,'LA21'!$B$2:$AR$165,'LA21'!Q$1,0),(IF(LA_INDEX!$H$38=2,VLOOKUP('LA (Gen)'!$B122,'LA22'!$B$2:$AR$165,'LA22'!Q$1,0),(IF(LA_INDEX!$H$38=3,VLOOKUP('LA (Gen)'!$B122,'LA27'!$B$2:$AR$165,'LA27'!Q$1,0),0)))))),"")</f>
        <v>10</v>
      </c>
      <c r="T122" s="122">
        <f>IFERROR((IF(LA_INDEX!$H$38=1,VLOOKUP('LA (Gen)'!$B122,'LA21'!$B$2:$AR$165,'LA21'!R$1,0),(IF(LA_INDEX!$H$38=2,VLOOKUP('LA (Gen)'!$B122,'LA22'!$B$2:$AR$165,'LA22'!R$1,0),(IF(LA_INDEX!$H$38=3,VLOOKUP('LA (Gen)'!$B122,'LA27'!$B$2:$AR$165,'LA27'!R$1,0),0)))))),"")</f>
        <v>51</v>
      </c>
      <c r="U122" s="122">
        <f>IFERROR((IF(LA_INDEX!$H$38=1,VLOOKUP('LA (Gen)'!$B122,'LA21'!$B$2:$AR$165,'LA21'!S$1,0),(IF(LA_INDEX!$H$38=2,VLOOKUP('LA (Gen)'!$B122,'LA22'!$B$2:$AR$165,'LA22'!S$1,0),(IF(LA_INDEX!$H$38=3,VLOOKUP('LA (Gen)'!$B122,'LA27'!$B$2:$AR$165,'LA27'!S$1,0),0)))))),"")</f>
        <v>55</v>
      </c>
      <c r="V122" s="122">
        <f>IFERROR((IF(LA_INDEX!$H$38=1,VLOOKUP('LA (Gen)'!$B122,'LA21'!$B$2:$AR$165,'LA21'!T$1,0),(IF(LA_INDEX!$H$38=2,VLOOKUP('LA (Gen)'!$B122,'LA22'!$B$2:$AR$165,'LA22'!T$1,0),(IF(LA_INDEX!$H$38=3,VLOOKUP('LA (Gen)'!$B122,'LA27'!$B$2:$AR$165,'LA27'!T$1,0),0)))))),"")</f>
        <v>53</v>
      </c>
      <c r="W122" s="122">
        <f>IFERROR((IF(LA_INDEX!$H$38=1,VLOOKUP('LA (Gen)'!$B122,'LA21'!$B$2:$AR$165,'LA21'!U$1,0),(IF(LA_INDEX!$H$38=2,VLOOKUP('LA (Gen)'!$B122,'LA22'!$B$2:$AR$165,'LA22'!U$1,0),(IF(LA_INDEX!$H$38=3,VLOOKUP('LA (Gen)'!$B122,'LA27'!$B$2:$AR$165,'LA27'!U$1,0),0)))))),"")</f>
        <v>18</v>
      </c>
      <c r="X122" s="122">
        <f>IFERROR((IF(LA_INDEX!$H$38=1,VLOOKUP('LA (Gen)'!$B122,'LA21'!$B$2:$AR$165,'LA21'!V$1,0),(IF(LA_INDEX!$H$38=2,VLOOKUP('LA (Gen)'!$B122,'LA22'!$B$2:$AR$165,'LA22'!V$1,0),(IF(LA_INDEX!$H$38=3,VLOOKUP('LA (Gen)'!$B122,'LA27'!$B$2:$AR$165,'LA27'!V$1,0),0)))))),"")</f>
        <v>19</v>
      </c>
      <c r="Y122" s="122">
        <f>IFERROR((IF(LA_INDEX!$H$38=1,VLOOKUP('LA (Gen)'!$B122,'LA21'!$B$2:$AR$165,'LA21'!W$1,0),(IF(LA_INDEX!$H$38=2,VLOOKUP('LA (Gen)'!$B122,'LA22'!$B$2:$AR$165,'LA22'!W$1,0),(IF(LA_INDEX!$H$38=3,VLOOKUP('LA (Gen)'!$B122,'LA27'!$B$2:$AR$165,'LA27'!W$1,0),0)))))),"")</f>
        <v>18</v>
      </c>
      <c r="Z122" s="122" t="str">
        <f>IFERROR((IF(LA_INDEX!$H$38=1,VLOOKUP('LA (Gen)'!$B122,'LA21'!$B$2:$AR$165,'LA21'!X$1,0),(IF(LA_INDEX!$H$38=2,VLOOKUP('LA (Gen)'!$B122,'LA22'!$B$2:$AR$165,'LA22'!X$1,0),(IF(LA_INDEX!$H$38=3,VLOOKUP('LA (Gen)'!$B122,'LA27'!$B$2:$AR$165,'LA27'!X$1,0),0)))))),"")</f>
        <v>-</v>
      </c>
      <c r="AA122" s="122">
        <f>IFERROR((IF(LA_INDEX!$H$38=1,VLOOKUP('LA (Gen)'!$B122,'LA21'!$B$2:$AR$165,'LA21'!Y$1,0),(IF(LA_INDEX!$H$38=2,VLOOKUP('LA (Gen)'!$B122,'LA22'!$B$2:$AR$165,'LA22'!Y$1,0),(IF(LA_INDEX!$H$38=3,VLOOKUP('LA (Gen)'!$B122,'LA27'!$B$2:$AR$165,'LA27'!Y$1,0),0)))))),"")</f>
        <v>1</v>
      </c>
      <c r="AB122" s="122" t="str">
        <f>IFERROR((IF(LA_INDEX!$H$38=1,VLOOKUP('LA (Gen)'!$B122,'LA21'!$B$2:$AR$165,'LA21'!Z$1,0),(IF(LA_INDEX!$H$38=2,VLOOKUP('LA (Gen)'!$B122,'LA22'!$B$2:$AR$165,'LA22'!Z$1,0),(IF(LA_INDEX!$H$38=3,VLOOKUP('LA (Gen)'!$B122,'LA27'!$B$2:$AR$165,'LA27'!Z$1,0),0)))))),"")</f>
        <v>-</v>
      </c>
      <c r="AC122" s="122">
        <f>IFERROR((IF(LA_INDEX!$H$38=1,VLOOKUP('LA (Gen)'!$B122,'LA21'!$B$2:$AR$165,'LA21'!AA$1,0),(IF(LA_INDEX!$H$38=2,VLOOKUP('LA (Gen)'!$B122,'LA22'!$B$2:$AR$165,'LA22'!AA$1,0),(IF(LA_INDEX!$H$38=3,VLOOKUP('LA (Gen)'!$B122,'LA27'!$B$2:$AR$165,'LA27'!AA$1,0),0)))))),"")</f>
        <v>10</v>
      </c>
      <c r="AD122" s="122">
        <f>IFERROR((IF(LA_INDEX!$H$38=1,VLOOKUP('LA (Gen)'!$B122,'LA21'!$B$2:$AR$165,'LA21'!AB$1,0),(IF(LA_INDEX!$H$38=2,VLOOKUP('LA (Gen)'!$B122,'LA22'!$B$2:$AR$165,'LA22'!AB$1,0),(IF(LA_INDEX!$H$38=3,VLOOKUP('LA (Gen)'!$B122,'LA27'!$B$2:$AR$165,'LA27'!AB$1,0),0)))))),"")</f>
        <v>10</v>
      </c>
      <c r="AE122" s="122">
        <f>IFERROR((IF(LA_INDEX!$H$38=1,VLOOKUP('LA (Gen)'!$B122,'LA21'!$B$2:$AR$165,'LA21'!AC$1,0),(IF(LA_INDEX!$H$38=2,VLOOKUP('LA (Gen)'!$B122,'LA22'!$B$2:$AR$165,'LA22'!AC$1,0),(IF(LA_INDEX!$H$38=3,VLOOKUP('LA (Gen)'!$B122,'LA27'!$B$2:$AR$165,'LA27'!AC$1,0),0)))))),"")</f>
        <v>10</v>
      </c>
      <c r="AF122" s="122">
        <f>IFERROR((IF(LA_INDEX!$H$38=1,VLOOKUP('LA (Gen)'!$B122,'LA21'!$B$2:$AR$165,'LA21'!AD$1,0),(IF(LA_INDEX!$H$38=2,VLOOKUP('LA (Gen)'!$B122,'LA22'!$B$2:$AR$165,'LA22'!AD$1,0),(IF(LA_INDEX!$H$38=3,VLOOKUP('LA (Gen)'!$B122,'LA27'!$B$2:$AR$165,'LA27'!AD$1,0),0)))))),"")</f>
        <v>33</v>
      </c>
      <c r="AG122" s="122">
        <f>IFERROR((IF(LA_INDEX!$H$38=1,VLOOKUP('LA (Gen)'!$B122,'LA21'!$B$2:$AR$165,'LA21'!AE$1,0),(IF(LA_INDEX!$H$38=2,VLOOKUP('LA (Gen)'!$B122,'LA22'!$B$2:$AR$165,'LA22'!AE$1,0),(IF(LA_INDEX!$H$38=3,VLOOKUP('LA (Gen)'!$B122,'LA27'!$B$2:$AR$165,'LA27'!AE$1,0),0)))))),"")</f>
        <v>36</v>
      </c>
      <c r="AH122" s="122">
        <f>IFERROR((IF(LA_INDEX!$H$38=1,VLOOKUP('LA (Gen)'!$B122,'LA21'!$B$2:$AR$165,'LA21'!AF$1,0),(IF(LA_INDEX!$H$38=2,VLOOKUP('LA (Gen)'!$B122,'LA22'!$B$2:$AR$165,'LA22'!AF$1,0),(IF(LA_INDEX!$H$38=3,VLOOKUP('LA (Gen)'!$B122,'LA27'!$B$2:$AR$165,'LA27'!AF$1,0),0)))))),"")</f>
        <v>35</v>
      </c>
      <c r="AI122" s="122">
        <f>IFERROR((IF(LA_INDEX!$H$38=1,VLOOKUP('LA (Gen)'!$B122,'LA21'!$B$2:$AR$165,'LA21'!AG$1,0),(IF(LA_INDEX!$H$38=2,VLOOKUP('LA (Gen)'!$B122,'LA22'!$B$2:$AR$165,'LA22'!AG$1,0),(IF(LA_INDEX!$H$38=3,VLOOKUP('LA (Gen)'!$B122,'LA27'!$B$2:$AR$165,'LA27'!AG$1,0),0)))))),"")</f>
        <v>1</v>
      </c>
      <c r="AJ122" s="122">
        <f>IFERROR((IF(LA_INDEX!$H$38=1,VLOOKUP('LA (Gen)'!$B122,'LA21'!$B$2:$AR$165,'LA21'!AH$1,0),(IF(LA_INDEX!$H$38=2,VLOOKUP('LA (Gen)'!$B122,'LA22'!$B$2:$AR$165,'LA22'!AH$1,0),(IF(LA_INDEX!$H$38=3,VLOOKUP('LA (Gen)'!$B122,'LA27'!$B$2:$AR$165,'LA27'!AH$1,0),0)))))),"")</f>
        <v>2</v>
      </c>
      <c r="AK122" s="122">
        <f>IFERROR((IF(LA_INDEX!$H$38=1,VLOOKUP('LA (Gen)'!$B122,'LA21'!$B$2:$AR$165,'LA21'!AI$1,0),(IF(LA_INDEX!$H$38=2,VLOOKUP('LA (Gen)'!$B122,'LA22'!$B$2:$AR$165,'LA22'!AI$1,0),(IF(LA_INDEX!$H$38=3,VLOOKUP('LA (Gen)'!$B122,'LA27'!$B$2:$AR$165,'LA27'!AI$1,0),0)))))),"")</f>
        <v>1</v>
      </c>
      <c r="AL122" s="122">
        <f>IFERROR((IF(LA_INDEX!$H$38=1,VLOOKUP('LA (Gen)'!$B122,'LA21'!$B$2:$AR$165,'LA21'!AJ$1,0),(IF(LA_INDEX!$H$38=2,VLOOKUP('LA (Gen)'!$B122,'LA22'!$B$2:$AR$165,'LA22'!AJ$1,0),(IF(LA_INDEX!$H$38=3,VLOOKUP('LA (Gen)'!$B122,'LA27'!$B$2:$AR$165,'LA27'!AJ$1,0),0)))))),"")</f>
        <v>24</v>
      </c>
      <c r="AM122" s="122">
        <f>IFERROR((IF(LA_INDEX!$H$38=1,VLOOKUP('LA (Gen)'!$B122,'LA21'!$B$2:$AR$165,'LA21'!AK$1,0),(IF(LA_INDEX!$H$38=2,VLOOKUP('LA (Gen)'!$B122,'LA22'!$B$2:$AR$165,'LA22'!AK$1,0),(IF(LA_INDEX!$H$38=3,VLOOKUP('LA (Gen)'!$B122,'LA27'!$B$2:$AR$165,'LA27'!AK$1,0),0)))))),"")</f>
        <v>25</v>
      </c>
      <c r="AN122" s="122">
        <f>IFERROR((IF(LA_INDEX!$H$38=1,VLOOKUP('LA (Gen)'!$B122,'LA21'!$B$2:$AR$165,'LA21'!AL$1,0),(IF(LA_INDEX!$H$38=2,VLOOKUP('LA (Gen)'!$B122,'LA22'!$B$2:$AR$165,'LA22'!AL$1,0),(IF(LA_INDEX!$H$38=3,VLOOKUP('LA (Gen)'!$B122,'LA27'!$B$2:$AR$165,'LA27'!AL$1,0),0)))))),"")</f>
        <v>25</v>
      </c>
      <c r="AO122" s="122">
        <f>IFERROR((IF(LA_INDEX!$H$38=1,VLOOKUP('LA (Gen)'!$B122,'LA21'!$B$2:$AR$165,'LA21'!AM$1,0),(IF(LA_INDEX!$H$38=2,VLOOKUP('LA (Gen)'!$B122,'LA22'!$B$2:$AR$165,'LA22'!AM$1,0),(IF(LA_INDEX!$H$38=3,VLOOKUP('LA (Gen)'!$B122,'LA27'!$B$2:$AR$165,'LA27'!AM$1,0),0)))))),"")</f>
        <v>10</v>
      </c>
      <c r="AP122" s="122">
        <f>IFERROR((IF(LA_INDEX!$H$38=1,VLOOKUP('LA (Gen)'!$B122,'LA21'!$B$2:$AR$165,'LA21'!AN$1,0),(IF(LA_INDEX!$H$38=2,VLOOKUP('LA (Gen)'!$B122,'LA22'!$B$2:$AR$165,'LA22'!AN$1,0),(IF(LA_INDEX!$H$38=3,VLOOKUP('LA (Gen)'!$B122,'LA27'!$B$2:$AR$165,'LA27'!AN$1,0),0)))))),"")</f>
        <v>6</v>
      </c>
      <c r="AQ122" s="122">
        <f>IFERROR((IF(LA_INDEX!$H$38=1,VLOOKUP('LA (Gen)'!$B122,'LA21'!$B$2:$AR$165,'LA21'!AO$1,0),(IF(LA_INDEX!$H$38=2,VLOOKUP('LA (Gen)'!$B122,'LA22'!$B$2:$AR$165,'LA22'!AO$1,0),(IF(LA_INDEX!$H$38=3,VLOOKUP('LA (Gen)'!$B122,'LA27'!$B$2:$AR$165,'LA27'!AO$1,0),0)))))),"")</f>
        <v>8</v>
      </c>
      <c r="AR122" s="122">
        <f>IFERROR((IF(LA_INDEX!$H$38=1,VLOOKUP('LA (Gen)'!$B122,'LA21'!$B$2:$AR$165,'LA21'!AP$1,0),(IF(LA_INDEX!$H$38=2,VLOOKUP('LA (Gen)'!$B122,'LA22'!$B$2:$AR$165,'LA22'!AP$1,0),(IF(LA_INDEX!$H$38=3,VLOOKUP('LA (Gen)'!$B122,'LA27'!$B$2:$AR$165,'LA27'!AP$1,0),0)))))),"")</f>
        <v>4</v>
      </c>
      <c r="AS122" s="122">
        <f>IFERROR((IF(LA_INDEX!$H$38=1,VLOOKUP('LA (Gen)'!$B122,'LA21'!$B$2:$AR$165,'LA21'!AQ$1,0),(IF(LA_INDEX!$H$38=2,VLOOKUP('LA (Gen)'!$B122,'LA22'!$B$2:$AR$165,'LA22'!AQ$1,0),(IF(LA_INDEX!$H$38=3,VLOOKUP('LA (Gen)'!$B122,'LA27'!$B$2:$AR$165,'LA27'!AQ$1,0),0)))))),"")</f>
        <v>2</v>
      </c>
      <c r="AT122" s="122">
        <f>IFERROR((IF(LA_INDEX!$H$38=1,VLOOKUP('LA (Gen)'!$B122,'LA21'!$B$2:$AR$165,'LA21'!AR$1,0),(IF(LA_INDEX!$H$38=2,VLOOKUP('LA (Gen)'!$B122,'LA22'!$B$2:$AR$165,'LA22'!AR$1,0),(IF(LA_INDEX!$H$38=3,VLOOKUP('LA (Gen)'!$B122,'LA27'!$B$2:$AR$165,'LA27'!AR$1,0),0)))))),"")</f>
        <v>3</v>
      </c>
    </row>
    <row r="123" spans="1:46" x14ac:dyDescent="0.3">
      <c r="A123" s="80" t="s">
        <v>546</v>
      </c>
      <c r="B123" s="114">
        <v>931</v>
      </c>
      <c r="C123" s="80" t="s">
        <v>369</v>
      </c>
      <c r="D123" s="80" t="s">
        <v>276</v>
      </c>
      <c r="E123" s="122">
        <f>IFERROR(MROUND((IF(LA_INDEX!$H$38=1,VLOOKUP('LA (Gen)'!$B123,'LA21'!$B$2:$AR$165,'LA21'!C$1,0),(IF(LA_INDEX!$H$38=2,VLOOKUP('LA (Gen)'!$B123,'LA22'!$B$2:$AR$165,'LA22'!C$1,0),(IF(LA_INDEX!$H$38=3,VLOOKUP('LA (Gen)'!$B123,'LA27'!$B$2:$AR$165,'LA27'!C$1,0),0)))))),5),"")</f>
        <v>2075</v>
      </c>
      <c r="F123" s="122">
        <f>IFERROR(MROUND((IF(LA_INDEX!$H$38=1,VLOOKUP('LA (Gen)'!$B123,'LA21'!$B$2:$AR$165,'LA21'!D$1,0),(IF(LA_INDEX!$H$38=2,VLOOKUP('LA (Gen)'!$B123,'LA22'!$B$2:$AR$165,'LA22'!D$1,0),(IF(LA_INDEX!$H$38=3,VLOOKUP('LA (Gen)'!$B123,'LA27'!$B$2:$AR$165,'LA27'!D$1,0),0)))))),5),"")</f>
        <v>2265</v>
      </c>
      <c r="G123" s="122">
        <f>IFERROR(MROUND((IF(LA_INDEX!$H$38=1,VLOOKUP('LA (Gen)'!$B123,'LA21'!$B$2:$AR$165,'LA21'!E$1,0),(IF(LA_INDEX!$H$38=2,VLOOKUP('LA (Gen)'!$B123,'LA22'!$B$2:$AR$165,'LA22'!E$1,0),(IF(LA_INDEX!$H$38=3,VLOOKUP('LA (Gen)'!$B123,'LA27'!$B$2:$AR$165,'LA27'!E$1,0),0)))))),5),"")</f>
        <v>4340</v>
      </c>
      <c r="H123" s="122">
        <f>IFERROR((IF(LA_INDEX!$H$38=1,VLOOKUP('LA (Gen)'!$B123,'LA21'!$B$2:$AR$165,'LA21'!F$1,0),(IF(LA_INDEX!$H$38=2,VLOOKUP('LA (Gen)'!$B123,'LA22'!$B$2:$AR$165,'LA22'!F$1,0),(IF(LA_INDEX!$H$38=3,VLOOKUP('LA (Gen)'!$B123,'LA27'!$B$2:$AR$165,'LA27'!F$1,0),0)))))),"")</f>
        <v>89</v>
      </c>
      <c r="I123" s="122">
        <f>IFERROR((IF(LA_INDEX!$H$38=1,VLOOKUP('LA (Gen)'!$B123,'LA21'!$B$2:$AR$165,'LA21'!G$1,0),(IF(LA_INDEX!$H$38=2,VLOOKUP('LA (Gen)'!$B123,'LA22'!$B$2:$AR$165,'LA22'!G$1,0),(IF(LA_INDEX!$H$38=3,VLOOKUP('LA (Gen)'!$B123,'LA27'!$B$2:$AR$165,'LA27'!G$1,0),0)))))),"")</f>
        <v>91</v>
      </c>
      <c r="J123" s="122">
        <f>IFERROR((IF(LA_INDEX!$H$38=1,VLOOKUP('LA (Gen)'!$B123,'LA21'!$B$2:$AR$165,'LA21'!H$1,0),(IF(LA_INDEX!$H$38=2,VLOOKUP('LA (Gen)'!$B123,'LA22'!$B$2:$AR$165,'LA22'!H$1,0),(IF(LA_INDEX!$H$38=3,VLOOKUP('LA (Gen)'!$B123,'LA27'!$B$2:$AR$165,'LA27'!H$1,0),0)))))),"")</f>
        <v>90</v>
      </c>
      <c r="K123" s="122">
        <f>IFERROR((IF(LA_INDEX!$H$38=1,VLOOKUP('LA (Gen)'!$B123,'LA21'!$B$2:$AR$165,'LA21'!I$1,0),(IF(LA_INDEX!$H$38=2,VLOOKUP('LA (Gen)'!$B123,'LA22'!$B$2:$AR$165,'LA22'!I$1,0),(IF(LA_INDEX!$H$38=3,VLOOKUP('LA (Gen)'!$B123,'LA27'!$B$2:$AR$165,'LA27'!I$1,0),0)))))),"")</f>
        <v>8</v>
      </c>
      <c r="L123" s="122">
        <f>IFERROR((IF(LA_INDEX!$H$38=1,VLOOKUP('LA (Gen)'!$B123,'LA21'!$B$2:$AR$165,'LA21'!J$1,0),(IF(LA_INDEX!$H$38=2,VLOOKUP('LA (Gen)'!$B123,'LA22'!$B$2:$AR$165,'LA22'!J$1,0),(IF(LA_INDEX!$H$38=3,VLOOKUP('LA (Gen)'!$B123,'LA27'!$B$2:$AR$165,'LA27'!J$1,0),0)))))),"")</f>
        <v>5</v>
      </c>
      <c r="M123" s="122">
        <f>IFERROR((IF(LA_INDEX!$H$38=1,VLOOKUP('LA (Gen)'!$B123,'LA21'!$B$2:$AR$165,'LA21'!K$1,0),(IF(LA_INDEX!$H$38=2,VLOOKUP('LA (Gen)'!$B123,'LA22'!$B$2:$AR$165,'LA22'!K$1,0),(IF(LA_INDEX!$H$38=3,VLOOKUP('LA (Gen)'!$B123,'LA27'!$B$2:$AR$165,'LA27'!K$1,0),0)))))),"")</f>
        <v>6</v>
      </c>
      <c r="N123" s="122">
        <f>IFERROR((IF(LA_INDEX!$H$38=1,VLOOKUP('LA (Gen)'!$B123,'LA21'!$B$2:$AR$165,'LA21'!L$1,0),(IF(LA_INDEX!$H$38=2,VLOOKUP('LA (Gen)'!$B123,'LA22'!$B$2:$AR$165,'LA22'!L$1,0),(IF(LA_INDEX!$H$38=3,VLOOKUP('LA (Gen)'!$B123,'LA27'!$B$2:$AR$165,'LA27'!L$1,0),0)))))),"")</f>
        <v>57</v>
      </c>
      <c r="O123" s="122">
        <f>IFERROR((IF(LA_INDEX!$H$38=1,VLOOKUP('LA (Gen)'!$B123,'LA21'!$B$2:$AR$165,'LA21'!M$1,0),(IF(LA_INDEX!$H$38=2,VLOOKUP('LA (Gen)'!$B123,'LA22'!$B$2:$AR$165,'LA22'!M$1,0),(IF(LA_INDEX!$H$38=3,VLOOKUP('LA (Gen)'!$B123,'LA27'!$B$2:$AR$165,'LA27'!M$1,0),0)))))),"")</f>
        <v>57</v>
      </c>
      <c r="P123" s="122">
        <f>IFERROR((IF(LA_INDEX!$H$38=1,VLOOKUP('LA (Gen)'!$B123,'LA21'!$B$2:$AR$165,'LA21'!N$1,0),(IF(LA_INDEX!$H$38=2,VLOOKUP('LA (Gen)'!$B123,'LA22'!$B$2:$AR$165,'LA22'!N$1,0),(IF(LA_INDEX!$H$38=3,VLOOKUP('LA (Gen)'!$B123,'LA27'!$B$2:$AR$165,'LA27'!N$1,0),0)))))),"")</f>
        <v>57</v>
      </c>
      <c r="Q123" s="122">
        <f>IFERROR((IF(LA_INDEX!$H$38=1,VLOOKUP('LA (Gen)'!$B123,'LA21'!$B$2:$AR$165,'LA21'!O$1,0),(IF(LA_INDEX!$H$38=2,VLOOKUP('LA (Gen)'!$B123,'LA22'!$B$2:$AR$165,'LA22'!O$1,0),(IF(LA_INDEX!$H$38=3,VLOOKUP('LA (Gen)'!$B123,'LA27'!$B$2:$AR$165,'LA27'!O$1,0),0)))))),"")</f>
        <v>11</v>
      </c>
      <c r="R123" s="122">
        <f>IFERROR((IF(LA_INDEX!$H$38=1,VLOOKUP('LA (Gen)'!$B123,'LA21'!$B$2:$AR$165,'LA21'!P$1,0),(IF(LA_INDEX!$H$38=2,VLOOKUP('LA (Gen)'!$B123,'LA22'!$B$2:$AR$165,'LA22'!P$1,0),(IF(LA_INDEX!$H$38=3,VLOOKUP('LA (Gen)'!$B123,'LA27'!$B$2:$AR$165,'LA27'!P$1,0),0)))))),"")</f>
        <v>9</v>
      </c>
      <c r="S123" s="122">
        <f>IFERROR((IF(LA_INDEX!$H$38=1,VLOOKUP('LA (Gen)'!$B123,'LA21'!$B$2:$AR$165,'LA21'!Q$1,0),(IF(LA_INDEX!$H$38=2,VLOOKUP('LA (Gen)'!$B123,'LA22'!$B$2:$AR$165,'LA22'!Q$1,0),(IF(LA_INDEX!$H$38=3,VLOOKUP('LA (Gen)'!$B123,'LA27'!$B$2:$AR$165,'LA27'!Q$1,0),0)))))),"")</f>
        <v>10</v>
      </c>
      <c r="T123" s="122">
        <f>IFERROR((IF(LA_INDEX!$H$38=1,VLOOKUP('LA (Gen)'!$B123,'LA21'!$B$2:$AR$165,'LA21'!R$1,0),(IF(LA_INDEX!$H$38=2,VLOOKUP('LA (Gen)'!$B123,'LA22'!$B$2:$AR$165,'LA22'!R$1,0),(IF(LA_INDEX!$H$38=3,VLOOKUP('LA (Gen)'!$B123,'LA27'!$B$2:$AR$165,'LA27'!R$1,0),0)))))),"")</f>
        <v>41</v>
      </c>
      <c r="U123" s="122">
        <f>IFERROR((IF(LA_INDEX!$H$38=1,VLOOKUP('LA (Gen)'!$B123,'LA21'!$B$2:$AR$165,'LA21'!S$1,0),(IF(LA_INDEX!$H$38=2,VLOOKUP('LA (Gen)'!$B123,'LA22'!$B$2:$AR$165,'LA22'!S$1,0),(IF(LA_INDEX!$H$38=3,VLOOKUP('LA (Gen)'!$B123,'LA27'!$B$2:$AR$165,'LA27'!S$1,0),0)))))),"")</f>
        <v>45</v>
      </c>
      <c r="V123" s="122">
        <f>IFERROR((IF(LA_INDEX!$H$38=1,VLOOKUP('LA (Gen)'!$B123,'LA21'!$B$2:$AR$165,'LA21'!T$1,0),(IF(LA_INDEX!$H$38=2,VLOOKUP('LA (Gen)'!$B123,'LA22'!$B$2:$AR$165,'LA22'!T$1,0),(IF(LA_INDEX!$H$38=3,VLOOKUP('LA (Gen)'!$B123,'LA27'!$B$2:$AR$165,'LA27'!T$1,0),0)))))),"")</f>
        <v>43</v>
      </c>
      <c r="W123" s="122">
        <f>IFERROR((IF(LA_INDEX!$H$38=1,VLOOKUP('LA (Gen)'!$B123,'LA21'!$B$2:$AR$165,'LA21'!U$1,0),(IF(LA_INDEX!$H$38=2,VLOOKUP('LA (Gen)'!$B123,'LA22'!$B$2:$AR$165,'LA22'!U$1,0),(IF(LA_INDEX!$H$38=3,VLOOKUP('LA (Gen)'!$B123,'LA27'!$B$2:$AR$165,'LA27'!U$1,0),0)))))),"")</f>
        <v>20</v>
      </c>
      <c r="X123" s="122">
        <f>IFERROR((IF(LA_INDEX!$H$38=1,VLOOKUP('LA (Gen)'!$B123,'LA21'!$B$2:$AR$165,'LA21'!V$1,0),(IF(LA_INDEX!$H$38=2,VLOOKUP('LA (Gen)'!$B123,'LA22'!$B$2:$AR$165,'LA22'!V$1,0),(IF(LA_INDEX!$H$38=3,VLOOKUP('LA (Gen)'!$B123,'LA27'!$B$2:$AR$165,'LA27'!V$1,0),0)))))),"")</f>
        <v>21</v>
      </c>
      <c r="Y123" s="122">
        <f>IFERROR((IF(LA_INDEX!$H$38=1,VLOOKUP('LA (Gen)'!$B123,'LA21'!$B$2:$AR$165,'LA21'!W$1,0),(IF(LA_INDEX!$H$38=2,VLOOKUP('LA (Gen)'!$B123,'LA22'!$B$2:$AR$165,'LA22'!W$1,0),(IF(LA_INDEX!$H$38=3,VLOOKUP('LA (Gen)'!$B123,'LA27'!$B$2:$AR$165,'LA27'!W$1,0),0)))))),"")</f>
        <v>20</v>
      </c>
      <c r="Z123" s="122">
        <f>IFERROR((IF(LA_INDEX!$H$38=1,VLOOKUP('LA (Gen)'!$B123,'LA21'!$B$2:$AR$165,'LA21'!X$1,0),(IF(LA_INDEX!$H$38=2,VLOOKUP('LA (Gen)'!$B123,'LA22'!$B$2:$AR$165,'LA22'!X$1,0),(IF(LA_INDEX!$H$38=3,VLOOKUP('LA (Gen)'!$B123,'LA27'!$B$2:$AR$165,'LA27'!X$1,0),0)))))),"")</f>
        <v>1</v>
      </c>
      <c r="AA123" s="122">
        <f>IFERROR((IF(LA_INDEX!$H$38=1,VLOOKUP('LA (Gen)'!$B123,'LA21'!$B$2:$AR$165,'LA21'!Y$1,0),(IF(LA_INDEX!$H$38=2,VLOOKUP('LA (Gen)'!$B123,'LA22'!$B$2:$AR$165,'LA22'!Y$1,0),(IF(LA_INDEX!$H$38=3,VLOOKUP('LA (Gen)'!$B123,'LA27'!$B$2:$AR$165,'LA27'!Y$1,0),0)))))),"")</f>
        <v>1</v>
      </c>
      <c r="AB123" s="122">
        <f>IFERROR((IF(LA_INDEX!$H$38=1,VLOOKUP('LA (Gen)'!$B123,'LA21'!$B$2:$AR$165,'LA21'!Z$1,0),(IF(LA_INDEX!$H$38=2,VLOOKUP('LA (Gen)'!$B123,'LA22'!$B$2:$AR$165,'LA22'!Z$1,0),(IF(LA_INDEX!$H$38=3,VLOOKUP('LA (Gen)'!$B123,'LA27'!$B$2:$AR$165,'LA27'!Z$1,0),0)))))),"")</f>
        <v>1</v>
      </c>
      <c r="AC123" s="122">
        <f>IFERROR((IF(LA_INDEX!$H$38=1,VLOOKUP('LA (Gen)'!$B123,'LA21'!$B$2:$AR$165,'LA21'!AA$1,0),(IF(LA_INDEX!$H$38=2,VLOOKUP('LA (Gen)'!$B123,'LA22'!$B$2:$AR$165,'LA22'!AA$1,0),(IF(LA_INDEX!$H$38=3,VLOOKUP('LA (Gen)'!$B123,'LA27'!$B$2:$AR$165,'LA27'!AA$1,0),0)))))),"")</f>
        <v>10</v>
      </c>
      <c r="AD123" s="122">
        <f>IFERROR((IF(LA_INDEX!$H$38=1,VLOOKUP('LA (Gen)'!$B123,'LA21'!$B$2:$AR$165,'LA21'!AB$1,0),(IF(LA_INDEX!$H$38=2,VLOOKUP('LA (Gen)'!$B123,'LA22'!$B$2:$AR$165,'LA22'!AB$1,0),(IF(LA_INDEX!$H$38=3,VLOOKUP('LA (Gen)'!$B123,'LA27'!$B$2:$AR$165,'LA27'!AB$1,0),0)))))),"")</f>
        <v>11</v>
      </c>
      <c r="AE123" s="122">
        <f>IFERROR((IF(LA_INDEX!$H$38=1,VLOOKUP('LA (Gen)'!$B123,'LA21'!$B$2:$AR$165,'LA21'!AC$1,0),(IF(LA_INDEX!$H$38=2,VLOOKUP('LA (Gen)'!$B123,'LA22'!$B$2:$AR$165,'LA22'!AC$1,0),(IF(LA_INDEX!$H$38=3,VLOOKUP('LA (Gen)'!$B123,'LA27'!$B$2:$AR$165,'LA27'!AC$1,0),0)))))),"")</f>
        <v>11</v>
      </c>
      <c r="AF123" s="122">
        <f>IFERROR((IF(LA_INDEX!$H$38=1,VLOOKUP('LA (Gen)'!$B123,'LA21'!$B$2:$AR$165,'LA21'!AD$1,0),(IF(LA_INDEX!$H$38=2,VLOOKUP('LA (Gen)'!$B123,'LA22'!$B$2:$AR$165,'LA22'!AD$1,0),(IF(LA_INDEX!$H$38=3,VLOOKUP('LA (Gen)'!$B123,'LA27'!$B$2:$AR$165,'LA27'!AD$1,0),0)))))),"")</f>
        <v>22</v>
      </c>
      <c r="AG123" s="122">
        <f>IFERROR((IF(LA_INDEX!$H$38=1,VLOOKUP('LA (Gen)'!$B123,'LA21'!$B$2:$AR$165,'LA21'!AE$1,0),(IF(LA_INDEX!$H$38=2,VLOOKUP('LA (Gen)'!$B123,'LA22'!$B$2:$AR$165,'LA22'!AE$1,0),(IF(LA_INDEX!$H$38=3,VLOOKUP('LA (Gen)'!$B123,'LA27'!$B$2:$AR$165,'LA27'!AE$1,0),0)))))),"")</f>
        <v>24</v>
      </c>
      <c r="AH123" s="122">
        <f>IFERROR((IF(LA_INDEX!$H$38=1,VLOOKUP('LA (Gen)'!$B123,'LA21'!$B$2:$AR$165,'LA21'!AF$1,0),(IF(LA_INDEX!$H$38=2,VLOOKUP('LA (Gen)'!$B123,'LA22'!$B$2:$AR$165,'LA22'!AF$1,0),(IF(LA_INDEX!$H$38=3,VLOOKUP('LA (Gen)'!$B123,'LA27'!$B$2:$AR$165,'LA27'!AF$1,0),0)))))),"")</f>
        <v>23</v>
      </c>
      <c r="AI123" s="122">
        <f>IFERROR((IF(LA_INDEX!$H$38=1,VLOOKUP('LA (Gen)'!$B123,'LA21'!$B$2:$AR$165,'LA21'!AG$1,0),(IF(LA_INDEX!$H$38=2,VLOOKUP('LA (Gen)'!$B123,'LA22'!$B$2:$AR$165,'LA22'!AG$1,0),(IF(LA_INDEX!$H$38=3,VLOOKUP('LA (Gen)'!$B123,'LA27'!$B$2:$AR$165,'LA27'!AG$1,0),0)))))),"")</f>
        <v>4</v>
      </c>
      <c r="AJ123" s="122">
        <f>IFERROR((IF(LA_INDEX!$H$38=1,VLOOKUP('LA (Gen)'!$B123,'LA21'!$B$2:$AR$165,'LA21'!AH$1,0),(IF(LA_INDEX!$H$38=2,VLOOKUP('LA (Gen)'!$B123,'LA22'!$B$2:$AR$165,'LA22'!AH$1,0),(IF(LA_INDEX!$H$38=3,VLOOKUP('LA (Gen)'!$B123,'LA27'!$B$2:$AR$165,'LA27'!AH$1,0),0)))))),"")</f>
        <v>3</v>
      </c>
      <c r="AK123" s="122">
        <f>IFERROR((IF(LA_INDEX!$H$38=1,VLOOKUP('LA (Gen)'!$B123,'LA21'!$B$2:$AR$165,'LA21'!AI$1,0),(IF(LA_INDEX!$H$38=2,VLOOKUP('LA (Gen)'!$B123,'LA22'!$B$2:$AR$165,'LA22'!AI$1,0),(IF(LA_INDEX!$H$38=3,VLOOKUP('LA (Gen)'!$B123,'LA27'!$B$2:$AR$165,'LA27'!AI$1,0),0)))))),"")</f>
        <v>3</v>
      </c>
      <c r="AL123" s="122">
        <f>IFERROR((IF(LA_INDEX!$H$38=1,VLOOKUP('LA (Gen)'!$B123,'LA21'!$B$2:$AR$165,'LA21'!AJ$1,0),(IF(LA_INDEX!$H$38=2,VLOOKUP('LA (Gen)'!$B123,'LA22'!$B$2:$AR$165,'LA22'!AJ$1,0),(IF(LA_INDEX!$H$38=3,VLOOKUP('LA (Gen)'!$B123,'LA27'!$B$2:$AR$165,'LA27'!AJ$1,0),0)))))),"")</f>
        <v>32</v>
      </c>
      <c r="AM123" s="122">
        <f>IFERROR((IF(LA_INDEX!$H$38=1,VLOOKUP('LA (Gen)'!$B123,'LA21'!$B$2:$AR$165,'LA21'!AK$1,0),(IF(LA_INDEX!$H$38=2,VLOOKUP('LA (Gen)'!$B123,'LA22'!$B$2:$AR$165,'LA22'!AK$1,0),(IF(LA_INDEX!$H$38=3,VLOOKUP('LA (Gen)'!$B123,'LA27'!$B$2:$AR$165,'LA27'!AK$1,0),0)))))),"")</f>
        <v>34</v>
      </c>
      <c r="AN123" s="122">
        <f>IFERROR((IF(LA_INDEX!$H$38=1,VLOOKUP('LA (Gen)'!$B123,'LA21'!$B$2:$AR$165,'LA21'!AL$1,0),(IF(LA_INDEX!$H$38=2,VLOOKUP('LA (Gen)'!$B123,'LA22'!$B$2:$AR$165,'LA22'!AL$1,0),(IF(LA_INDEX!$H$38=3,VLOOKUP('LA (Gen)'!$B123,'LA27'!$B$2:$AR$165,'LA27'!AL$1,0),0)))))),"")</f>
        <v>33</v>
      </c>
      <c r="AO123" s="122">
        <f>IFERROR((IF(LA_INDEX!$H$38=1,VLOOKUP('LA (Gen)'!$B123,'LA21'!$B$2:$AR$165,'LA21'!AM$1,0),(IF(LA_INDEX!$H$38=2,VLOOKUP('LA (Gen)'!$B123,'LA22'!$B$2:$AR$165,'LA22'!AM$1,0),(IF(LA_INDEX!$H$38=3,VLOOKUP('LA (Gen)'!$B123,'LA27'!$B$2:$AR$165,'LA27'!AM$1,0),0)))))),"")</f>
        <v>8</v>
      </c>
      <c r="AP123" s="122">
        <f>IFERROR((IF(LA_INDEX!$H$38=1,VLOOKUP('LA (Gen)'!$B123,'LA21'!$B$2:$AR$165,'LA21'!AN$1,0),(IF(LA_INDEX!$H$38=2,VLOOKUP('LA (Gen)'!$B123,'LA22'!$B$2:$AR$165,'LA22'!AN$1,0),(IF(LA_INDEX!$H$38=3,VLOOKUP('LA (Gen)'!$B123,'LA27'!$B$2:$AR$165,'LA27'!AN$1,0),0)))))),"")</f>
        <v>6</v>
      </c>
      <c r="AQ123" s="122">
        <f>IFERROR((IF(LA_INDEX!$H$38=1,VLOOKUP('LA (Gen)'!$B123,'LA21'!$B$2:$AR$165,'LA21'!AO$1,0),(IF(LA_INDEX!$H$38=2,VLOOKUP('LA (Gen)'!$B123,'LA22'!$B$2:$AR$165,'LA22'!AO$1,0),(IF(LA_INDEX!$H$38=3,VLOOKUP('LA (Gen)'!$B123,'LA27'!$B$2:$AR$165,'LA27'!AO$1,0),0)))))),"")</f>
        <v>7</v>
      </c>
      <c r="AR123" s="122">
        <f>IFERROR((IF(LA_INDEX!$H$38=1,VLOOKUP('LA (Gen)'!$B123,'LA21'!$B$2:$AR$165,'LA21'!AP$1,0),(IF(LA_INDEX!$H$38=2,VLOOKUP('LA (Gen)'!$B123,'LA22'!$B$2:$AR$165,'LA22'!AP$1,0),(IF(LA_INDEX!$H$38=3,VLOOKUP('LA (Gen)'!$B123,'LA27'!$B$2:$AR$165,'LA27'!AP$1,0),0)))))),"")</f>
        <v>3</v>
      </c>
      <c r="AS123" s="122">
        <f>IFERROR((IF(LA_INDEX!$H$38=1,VLOOKUP('LA (Gen)'!$B123,'LA21'!$B$2:$AR$165,'LA21'!AQ$1,0),(IF(LA_INDEX!$H$38=2,VLOOKUP('LA (Gen)'!$B123,'LA22'!$B$2:$AR$165,'LA22'!AQ$1,0),(IF(LA_INDEX!$H$38=3,VLOOKUP('LA (Gen)'!$B123,'LA27'!$B$2:$AR$165,'LA27'!AQ$1,0),0)))))),"")</f>
        <v>3</v>
      </c>
      <c r="AT123" s="122">
        <f>IFERROR((IF(LA_INDEX!$H$38=1,VLOOKUP('LA (Gen)'!$B123,'LA21'!$B$2:$AR$165,'LA21'!AR$1,0),(IF(LA_INDEX!$H$38=2,VLOOKUP('LA (Gen)'!$B123,'LA22'!$B$2:$AR$165,'LA22'!AR$1,0),(IF(LA_INDEX!$H$38=3,VLOOKUP('LA (Gen)'!$B123,'LA27'!$B$2:$AR$165,'LA27'!AR$1,0),0)))))),"")</f>
        <v>3</v>
      </c>
    </row>
    <row r="124" spans="1:46" x14ac:dyDescent="0.3">
      <c r="A124" s="80" t="s">
        <v>547</v>
      </c>
      <c r="B124" s="114">
        <v>851</v>
      </c>
      <c r="C124" s="80" t="s">
        <v>373</v>
      </c>
      <c r="D124" s="80" t="s">
        <v>276</v>
      </c>
      <c r="E124" s="122">
        <f>IFERROR(MROUND((IF(LA_INDEX!$H$38=1,VLOOKUP('LA (Gen)'!$B124,'LA21'!$B$2:$AR$165,'LA21'!C$1,0),(IF(LA_INDEX!$H$38=2,VLOOKUP('LA (Gen)'!$B124,'LA22'!$B$2:$AR$165,'LA22'!C$1,0),(IF(LA_INDEX!$H$38=3,VLOOKUP('LA (Gen)'!$B124,'LA27'!$B$2:$AR$165,'LA27'!C$1,0),0)))))),5),"")</f>
        <v>245</v>
      </c>
      <c r="F124" s="122">
        <f>IFERROR(MROUND((IF(LA_INDEX!$H$38=1,VLOOKUP('LA (Gen)'!$B124,'LA21'!$B$2:$AR$165,'LA21'!D$1,0),(IF(LA_INDEX!$H$38=2,VLOOKUP('LA (Gen)'!$B124,'LA22'!$B$2:$AR$165,'LA22'!D$1,0),(IF(LA_INDEX!$H$38=3,VLOOKUP('LA (Gen)'!$B124,'LA27'!$B$2:$AR$165,'LA27'!D$1,0),0)))))),5),"")</f>
        <v>305</v>
      </c>
      <c r="G124" s="122">
        <f>IFERROR(MROUND((IF(LA_INDEX!$H$38=1,VLOOKUP('LA (Gen)'!$B124,'LA21'!$B$2:$AR$165,'LA21'!E$1,0),(IF(LA_INDEX!$H$38=2,VLOOKUP('LA (Gen)'!$B124,'LA22'!$B$2:$AR$165,'LA22'!E$1,0),(IF(LA_INDEX!$H$38=3,VLOOKUP('LA (Gen)'!$B124,'LA27'!$B$2:$AR$165,'LA27'!E$1,0),0)))))),5),"")</f>
        <v>550</v>
      </c>
      <c r="H124" s="122">
        <f>IFERROR((IF(LA_INDEX!$H$38=1,VLOOKUP('LA (Gen)'!$B124,'LA21'!$B$2:$AR$165,'LA21'!F$1,0),(IF(LA_INDEX!$H$38=2,VLOOKUP('LA (Gen)'!$B124,'LA22'!$B$2:$AR$165,'LA22'!F$1,0),(IF(LA_INDEX!$H$38=3,VLOOKUP('LA (Gen)'!$B124,'LA27'!$B$2:$AR$165,'LA27'!F$1,0),0)))))),"")</f>
        <v>80</v>
      </c>
      <c r="I124" s="122">
        <f>IFERROR((IF(LA_INDEX!$H$38=1,VLOOKUP('LA (Gen)'!$B124,'LA21'!$B$2:$AR$165,'LA21'!G$1,0),(IF(LA_INDEX!$H$38=2,VLOOKUP('LA (Gen)'!$B124,'LA22'!$B$2:$AR$165,'LA22'!G$1,0),(IF(LA_INDEX!$H$38=3,VLOOKUP('LA (Gen)'!$B124,'LA27'!$B$2:$AR$165,'LA27'!G$1,0),0)))))),"")</f>
        <v>85</v>
      </c>
      <c r="J124" s="122">
        <f>IFERROR((IF(LA_INDEX!$H$38=1,VLOOKUP('LA (Gen)'!$B124,'LA21'!$B$2:$AR$165,'LA21'!H$1,0),(IF(LA_INDEX!$H$38=2,VLOOKUP('LA (Gen)'!$B124,'LA22'!$B$2:$AR$165,'LA22'!H$1,0),(IF(LA_INDEX!$H$38=3,VLOOKUP('LA (Gen)'!$B124,'LA27'!$B$2:$AR$165,'LA27'!H$1,0),0)))))),"")</f>
        <v>83</v>
      </c>
      <c r="K124" s="122">
        <f>IFERROR((IF(LA_INDEX!$H$38=1,VLOOKUP('LA (Gen)'!$B124,'LA21'!$B$2:$AR$165,'LA21'!I$1,0),(IF(LA_INDEX!$H$38=2,VLOOKUP('LA (Gen)'!$B124,'LA22'!$B$2:$AR$165,'LA22'!I$1,0),(IF(LA_INDEX!$H$38=3,VLOOKUP('LA (Gen)'!$B124,'LA27'!$B$2:$AR$165,'LA27'!I$1,0),0)))))),"")</f>
        <v>13</v>
      </c>
      <c r="L124" s="122">
        <f>IFERROR((IF(LA_INDEX!$H$38=1,VLOOKUP('LA (Gen)'!$B124,'LA21'!$B$2:$AR$165,'LA21'!J$1,0),(IF(LA_INDEX!$H$38=2,VLOOKUP('LA (Gen)'!$B124,'LA22'!$B$2:$AR$165,'LA22'!J$1,0),(IF(LA_INDEX!$H$38=3,VLOOKUP('LA (Gen)'!$B124,'LA27'!$B$2:$AR$165,'LA27'!J$1,0),0)))))),"")</f>
        <v>13</v>
      </c>
      <c r="M124" s="122">
        <f>IFERROR((IF(LA_INDEX!$H$38=1,VLOOKUP('LA (Gen)'!$B124,'LA21'!$B$2:$AR$165,'LA21'!K$1,0),(IF(LA_INDEX!$H$38=2,VLOOKUP('LA (Gen)'!$B124,'LA22'!$B$2:$AR$165,'LA22'!K$1,0),(IF(LA_INDEX!$H$38=3,VLOOKUP('LA (Gen)'!$B124,'LA27'!$B$2:$AR$165,'LA27'!K$1,0),0)))))),"")</f>
        <v>13</v>
      </c>
      <c r="N124" s="122">
        <f>IFERROR((IF(LA_INDEX!$H$38=1,VLOOKUP('LA (Gen)'!$B124,'LA21'!$B$2:$AR$165,'LA21'!L$1,0),(IF(LA_INDEX!$H$38=2,VLOOKUP('LA (Gen)'!$B124,'LA22'!$B$2:$AR$165,'LA22'!L$1,0),(IF(LA_INDEX!$H$38=3,VLOOKUP('LA (Gen)'!$B124,'LA27'!$B$2:$AR$165,'LA27'!L$1,0),0)))))),"")</f>
        <v>47</v>
      </c>
      <c r="O124" s="122">
        <f>IFERROR((IF(LA_INDEX!$H$38=1,VLOOKUP('LA (Gen)'!$B124,'LA21'!$B$2:$AR$165,'LA21'!M$1,0),(IF(LA_INDEX!$H$38=2,VLOOKUP('LA (Gen)'!$B124,'LA22'!$B$2:$AR$165,'LA22'!M$1,0),(IF(LA_INDEX!$H$38=3,VLOOKUP('LA (Gen)'!$B124,'LA27'!$B$2:$AR$165,'LA27'!M$1,0),0)))))),"")</f>
        <v>53</v>
      </c>
      <c r="P124" s="122">
        <f>IFERROR((IF(LA_INDEX!$H$38=1,VLOOKUP('LA (Gen)'!$B124,'LA21'!$B$2:$AR$165,'LA21'!N$1,0),(IF(LA_INDEX!$H$38=2,VLOOKUP('LA (Gen)'!$B124,'LA22'!$B$2:$AR$165,'LA22'!N$1,0),(IF(LA_INDEX!$H$38=3,VLOOKUP('LA (Gen)'!$B124,'LA27'!$B$2:$AR$165,'LA27'!N$1,0),0)))))),"")</f>
        <v>51</v>
      </c>
      <c r="Q124" s="122">
        <f>IFERROR((IF(LA_INDEX!$H$38=1,VLOOKUP('LA (Gen)'!$B124,'LA21'!$B$2:$AR$165,'LA21'!O$1,0),(IF(LA_INDEX!$H$38=2,VLOOKUP('LA (Gen)'!$B124,'LA22'!$B$2:$AR$165,'LA22'!O$1,0),(IF(LA_INDEX!$H$38=3,VLOOKUP('LA (Gen)'!$B124,'LA27'!$B$2:$AR$165,'LA27'!O$1,0),0)))))),"")</f>
        <v>16</v>
      </c>
      <c r="R124" s="122">
        <f>IFERROR((IF(LA_INDEX!$H$38=1,VLOOKUP('LA (Gen)'!$B124,'LA21'!$B$2:$AR$165,'LA21'!P$1,0),(IF(LA_INDEX!$H$38=2,VLOOKUP('LA (Gen)'!$B124,'LA22'!$B$2:$AR$165,'LA22'!P$1,0),(IF(LA_INDEX!$H$38=3,VLOOKUP('LA (Gen)'!$B124,'LA27'!$B$2:$AR$165,'LA27'!P$1,0),0)))))),"")</f>
        <v>16</v>
      </c>
      <c r="S124" s="122">
        <f>IFERROR((IF(LA_INDEX!$H$38=1,VLOOKUP('LA (Gen)'!$B124,'LA21'!$B$2:$AR$165,'LA21'!Q$1,0),(IF(LA_INDEX!$H$38=2,VLOOKUP('LA (Gen)'!$B124,'LA22'!$B$2:$AR$165,'LA22'!Q$1,0),(IF(LA_INDEX!$H$38=3,VLOOKUP('LA (Gen)'!$B124,'LA27'!$B$2:$AR$165,'LA27'!Q$1,0),0)))))),"")</f>
        <v>16</v>
      </c>
      <c r="T124" s="122">
        <f>IFERROR((IF(LA_INDEX!$H$38=1,VLOOKUP('LA (Gen)'!$B124,'LA21'!$B$2:$AR$165,'LA21'!R$1,0),(IF(LA_INDEX!$H$38=2,VLOOKUP('LA (Gen)'!$B124,'LA22'!$B$2:$AR$165,'LA22'!R$1,0),(IF(LA_INDEX!$H$38=3,VLOOKUP('LA (Gen)'!$B124,'LA27'!$B$2:$AR$165,'LA27'!R$1,0),0)))))),"")</f>
        <v>25</v>
      </c>
      <c r="U124" s="122">
        <f>IFERROR((IF(LA_INDEX!$H$38=1,VLOOKUP('LA (Gen)'!$B124,'LA21'!$B$2:$AR$165,'LA21'!S$1,0),(IF(LA_INDEX!$H$38=2,VLOOKUP('LA (Gen)'!$B124,'LA22'!$B$2:$AR$165,'LA22'!S$1,0),(IF(LA_INDEX!$H$38=3,VLOOKUP('LA (Gen)'!$B124,'LA27'!$B$2:$AR$165,'LA27'!S$1,0),0)))))),"")</f>
        <v>30</v>
      </c>
      <c r="V124" s="122">
        <f>IFERROR((IF(LA_INDEX!$H$38=1,VLOOKUP('LA (Gen)'!$B124,'LA21'!$B$2:$AR$165,'LA21'!T$1,0),(IF(LA_INDEX!$H$38=2,VLOOKUP('LA (Gen)'!$B124,'LA22'!$B$2:$AR$165,'LA22'!T$1,0),(IF(LA_INDEX!$H$38=3,VLOOKUP('LA (Gen)'!$B124,'LA27'!$B$2:$AR$165,'LA27'!T$1,0),0)))))),"")</f>
        <v>28</v>
      </c>
      <c r="W124" s="122">
        <f>IFERROR((IF(LA_INDEX!$H$38=1,VLOOKUP('LA (Gen)'!$B124,'LA21'!$B$2:$AR$165,'LA21'!U$1,0),(IF(LA_INDEX!$H$38=2,VLOOKUP('LA (Gen)'!$B124,'LA22'!$B$2:$AR$165,'LA22'!U$1,0),(IF(LA_INDEX!$H$38=3,VLOOKUP('LA (Gen)'!$B124,'LA27'!$B$2:$AR$165,'LA27'!U$1,0),0)))))),"")</f>
        <v>2</v>
      </c>
      <c r="X124" s="122">
        <f>IFERROR((IF(LA_INDEX!$H$38=1,VLOOKUP('LA (Gen)'!$B124,'LA21'!$B$2:$AR$165,'LA21'!V$1,0),(IF(LA_INDEX!$H$38=2,VLOOKUP('LA (Gen)'!$B124,'LA22'!$B$2:$AR$165,'LA22'!V$1,0),(IF(LA_INDEX!$H$38=3,VLOOKUP('LA (Gen)'!$B124,'LA27'!$B$2:$AR$165,'LA27'!V$1,0),0)))))),"")</f>
        <v>6</v>
      </c>
      <c r="Y124" s="122">
        <f>IFERROR((IF(LA_INDEX!$H$38=1,VLOOKUP('LA (Gen)'!$B124,'LA21'!$B$2:$AR$165,'LA21'!W$1,0),(IF(LA_INDEX!$H$38=2,VLOOKUP('LA (Gen)'!$B124,'LA22'!$B$2:$AR$165,'LA22'!W$1,0),(IF(LA_INDEX!$H$38=3,VLOOKUP('LA (Gen)'!$B124,'LA27'!$B$2:$AR$165,'LA27'!W$1,0),0)))))),"")</f>
        <v>4</v>
      </c>
      <c r="Z124" s="122">
        <f>IFERROR((IF(LA_INDEX!$H$38=1,VLOOKUP('LA (Gen)'!$B124,'LA21'!$B$2:$AR$165,'LA21'!X$1,0),(IF(LA_INDEX!$H$38=2,VLOOKUP('LA (Gen)'!$B124,'LA22'!$B$2:$AR$165,'LA22'!X$1,0),(IF(LA_INDEX!$H$38=3,VLOOKUP('LA (Gen)'!$B124,'LA27'!$B$2:$AR$165,'LA27'!X$1,0),0)))))),"")</f>
        <v>0</v>
      </c>
      <c r="AA124" s="122">
        <f>IFERROR((IF(LA_INDEX!$H$38=1,VLOOKUP('LA (Gen)'!$B124,'LA21'!$B$2:$AR$165,'LA21'!Y$1,0),(IF(LA_INDEX!$H$38=2,VLOOKUP('LA (Gen)'!$B124,'LA22'!$B$2:$AR$165,'LA22'!Y$1,0),(IF(LA_INDEX!$H$38=3,VLOOKUP('LA (Gen)'!$B124,'LA27'!$B$2:$AR$165,'LA27'!Y$1,0),0)))))),"")</f>
        <v>0</v>
      </c>
      <c r="AB124" s="122">
        <f>IFERROR((IF(LA_INDEX!$H$38=1,VLOOKUP('LA (Gen)'!$B124,'LA21'!$B$2:$AR$165,'LA21'!Z$1,0),(IF(LA_INDEX!$H$38=2,VLOOKUP('LA (Gen)'!$B124,'LA22'!$B$2:$AR$165,'LA22'!Z$1,0),(IF(LA_INDEX!$H$38=3,VLOOKUP('LA (Gen)'!$B124,'LA27'!$B$2:$AR$165,'LA27'!Z$1,0),0)))))),"")</f>
        <v>0</v>
      </c>
      <c r="AC124" s="122" t="str">
        <f>IFERROR((IF(LA_INDEX!$H$38=1,VLOOKUP('LA (Gen)'!$B124,'LA21'!$B$2:$AR$165,'LA21'!AA$1,0),(IF(LA_INDEX!$H$38=2,VLOOKUP('LA (Gen)'!$B124,'LA22'!$B$2:$AR$165,'LA22'!AA$1,0),(IF(LA_INDEX!$H$38=3,VLOOKUP('LA (Gen)'!$B124,'LA27'!$B$2:$AR$165,'LA27'!AA$1,0),0)))))),"")</f>
        <v>x</v>
      </c>
      <c r="AD124" s="122" t="str">
        <f>IFERROR((IF(LA_INDEX!$H$38=1,VLOOKUP('LA (Gen)'!$B124,'LA21'!$B$2:$AR$165,'LA21'!AB$1,0),(IF(LA_INDEX!$H$38=2,VLOOKUP('LA (Gen)'!$B124,'LA22'!$B$2:$AR$165,'LA22'!AB$1,0),(IF(LA_INDEX!$H$38=3,VLOOKUP('LA (Gen)'!$B124,'LA27'!$B$2:$AR$165,'LA27'!AB$1,0),0)))))),"")</f>
        <v>x</v>
      </c>
      <c r="AE124" s="122">
        <f>IFERROR((IF(LA_INDEX!$H$38=1,VLOOKUP('LA (Gen)'!$B124,'LA21'!$B$2:$AR$165,'LA21'!AC$1,0),(IF(LA_INDEX!$H$38=2,VLOOKUP('LA (Gen)'!$B124,'LA22'!$B$2:$AR$165,'LA22'!AC$1,0),(IF(LA_INDEX!$H$38=3,VLOOKUP('LA (Gen)'!$B124,'LA27'!$B$2:$AR$165,'LA27'!AC$1,0),0)))))),"")</f>
        <v>3</v>
      </c>
      <c r="AF124" s="122">
        <f>IFERROR((IF(LA_INDEX!$H$38=1,VLOOKUP('LA (Gen)'!$B124,'LA21'!$B$2:$AR$165,'LA21'!AD$1,0),(IF(LA_INDEX!$H$38=2,VLOOKUP('LA (Gen)'!$B124,'LA22'!$B$2:$AR$165,'LA22'!AD$1,0),(IF(LA_INDEX!$H$38=3,VLOOKUP('LA (Gen)'!$B124,'LA27'!$B$2:$AR$165,'LA27'!AD$1,0),0)))))),"")</f>
        <v>23</v>
      </c>
      <c r="AG124" s="122">
        <f>IFERROR((IF(LA_INDEX!$H$38=1,VLOOKUP('LA (Gen)'!$B124,'LA21'!$B$2:$AR$165,'LA21'!AE$1,0),(IF(LA_INDEX!$H$38=2,VLOOKUP('LA (Gen)'!$B124,'LA22'!$B$2:$AR$165,'LA22'!AE$1,0),(IF(LA_INDEX!$H$38=3,VLOOKUP('LA (Gen)'!$B124,'LA27'!$B$2:$AR$165,'LA27'!AE$1,0),0)))))),"")</f>
        <v>24</v>
      </c>
      <c r="AH124" s="122">
        <f>IFERROR((IF(LA_INDEX!$H$38=1,VLOOKUP('LA (Gen)'!$B124,'LA21'!$B$2:$AR$165,'LA21'!AF$1,0),(IF(LA_INDEX!$H$38=2,VLOOKUP('LA (Gen)'!$B124,'LA22'!$B$2:$AR$165,'LA22'!AF$1,0),(IF(LA_INDEX!$H$38=3,VLOOKUP('LA (Gen)'!$B124,'LA27'!$B$2:$AR$165,'LA27'!AF$1,0),0)))))),"")</f>
        <v>24</v>
      </c>
      <c r="AI124" s="122">
        <f>IFERROR((IF(LA_INDEX!$H$38=1,VLOOKUP('LA (Gen)'!$B124,'LA21'!$B$2:$AR$165,'LA21'!AG$1,0),(IF(LA_INDEX!$H$38=2,VLOOKUP('LA (Gen)'!$B124,'LA22'!$B$2:$AR$165,'LA22'!AG$1,0),(IF(LA_INDEX!$H$38=3,VLOOKUP('LA (Gen)'!$B124,'LA27'!$B$2:$AR$165,'LA27'!AG$1,0),0)))))),"")</f>
        <v>6</v>
      </c>
      <c r="AJ124" s="122">
        <f>IFERROR((IF(LA_INDEX!$H$38=1,VLOOKUP('LA (Gen)'!$B124,'LA21'!$B$2:$AR$165,'LA21'!AH$1,0),(IF(LA_INDEX!$H$38=2,VLOOKUP('LA (Gen)'!$B124,'LA22'!$B$2:$AR$165,'LA22'!AH$1,0),(IF(LA_INDEX!$H$38=3,VLOOKUP('LA (Gen)'!$B124,'LA27'!$B$2:$AR$165,'LA27'!AH$1,0),0)))))),"")</f>
        <v>7</v>
      </c>
      <c r="AK124" s="122">
        <f>IFERROR((IF(LA_INDEX!$H$38=1,VLOOKUP('LA (Gen)'!$B124,'LA21'!$B$2:$AR$165,'LA21'!AI$1,0),(IF(LA_INDEX!$H$38=2,VLOOKUP('LA (Gen)'!$B124,'LA22'!$B$2:$AR$165,'LA22'!AI$1,0),(IF(LA_INDEX!$H$38=3,VLOOKUP('LA (Gen)'!$B124,'LA27'!$B$2:$AR$165,'LA27'!AI$1,0),0)))))),"")</f>
        <v>7</v>
      </c>
      <c r="AL124" s="122">
        <f>IFERROR((IF(LA_INDEX!$H$38=1,VLOOKUP('LA (Gen)'!$B124,'LA21'!$B$2:$AR$165,'LA21'!AJ$1,0),(IF(LA_INDEX!$H$38=2,VLOOKUP('LA (Gen)'!$B124,'LA22'!$B$2:$AR$165,'LA22'!AJ$1,0),(IF(LA_INDEX!$H$38=3,VLOOKUP('LA (Gen)'!$B124,'LA27'!$B$2:$AR$165,'LA27'!AJ$1,0),0)))))),"")</f>
        <v>33</v>
      </c>
      <c r="AM124" s="122">
        <f>IFERROR((IF(LA_INDEX!$H$38=1,VLOOKUP('LA (Gen)'!$B124,'LA21'!$B$2:$AR$165,'LA21'!AK$1,0),(IF(LA_INDEX!$H$38=2,VLOOKUP('LA (Gen)'!$B124,'LA22'!$B$2:$AR$165,'LA22'!AK$1,0),(IF(LA_INDEX!$H$38=3,VLOOKUP('LA (Gen)'!$B124,'LA27'!$B$2:$AR$165,'LA27'!AK$1,0),0)))))),"")</f>
        <v>32</v>
      </c>
      <c r="AN124" s="122">
        <f>IFERROR((IF(LA_INDEX!$H$38=1,VLOOKUP('LA (Gen)'!$B124,'LA21'!$B$2:$AR$165,'LA21'!AL$1,0),(IF(LA_INDEX!$H$38=2,VLOOKUP('LA (Gen)'!$B124,'LA22'!$B$2:$AR$165,'LA22'!AL$1,0),(IF(LA_INDEX!$H$38=3,VLOOKUP('LA (Gen)'!$B124,'LA27'!$B$2:$AR$165,'LA27'!AL$1,0),0)))))),"")</f>
        <v>32</v>
      </c>
      <c r="AO124" s="122">
        <f>IFERROR((IF(LA_INDEX!$H$38=1,VLOOKUP('LA (Gen)'!$B124,'LA21'!$B$2:$AR$165,'LA21'!AM$1,0),(IF(LA_INDEX!$H$38=2,VLOOKUP('LA (Gen)'!$B124,'LA22'!$B$2:$AR$165,'LA22'!AM$1,0),(IF(LA_INDEX!$H$38=3,VLOOKUP('LA (Gen)'!$B124,'LA27'!$B$2:$AR$165,'LA27'!AM$1,0),0)))))),"")</f>
        <v>13</v>
      </c>
      <c r="AP124" s="122">
        <f>IFERROR((IF(LA_INDEX!$H$38=1,VLOOKUP('LA (Gen)'!$B124,'LA21'!$B$2:$AR$165,'LA21'!AN$1,0),(IF(LA_INDEX!$H$38=2,VLOOKUP('LA (Gen)'!$B124,'LA22'!$B$2:$AR$165,'LA22'!AN$1,0),(IF(LA_INDEX!$H$38=3,VLOOKUP('LA (Gen)'!$B124,'LA27'!$B$2:$AR$165,'LA27'!AN$1,0),0)))))),"")</f>
        <v>10</v>
      </c>
      <c r="AQ124" s="122">
        <f>IFERROR((IF(LA_INDEX!$H$38=1,VLOOKUP('LA (Gen)'!$B124,'LA21'!$B$2:$AR$165,'LA21'!AO$1,0),(IF(LA_INDEX!$H$38=2,VLOOKUP('LA (Gen)'!$B124,'LA22'!$B$2:$AR$165,'LA22'!AO$1,0),(IF(LA_INDEX!$H$38=3,VLOOKUP('LA (Gen)'!$B124,'LA27'!$B$2:$AR$165,'LA27'!AO$1,0),0)))))),"")</f>
        <v>11</v>
      </c>
      <c r="AR124" s="122">
        <f>IFERROR((IF(LA_INDEX!$H$38=1,VLOOKUP('LA (Gen)'!$B124,'LA21'!$B$2:$AR$165,'LA21'!AP$1,0),(IF(LA_INDEX!$H$38=2,VLOOKUP('LA (Gen)'!$B124,'LA22'!$B$2:$AR$165,'LA22'!AP$1,0),(IF(LA_INDEX!$H$38=3,VLOOKUP('LA (Gen)'!$B124,'LA27'!$B$2:$AR$165,'LA27'!AP$1,0),0)))))),"")</f>
        <v>7</v>
      </c>
      <c r="AS124" s="122">
        <f>IFERROR((IF(LA_INDEX!$H$38=1,VLOOKUP('LA (Gen)'!$B124,'LA21'!$B$2:$AR$165,'LA21'!AQ$1,0),(IF(LA_INDEX!$H$38=2,VLOOKUP('LA (Gen)'!$B124,'LA22'!$B$2:$AR$165,'LA22'!AQ$1,0),(IF(LA_INDEX!$H$38=3,VLOOKUP('LA (Gen)'!$B124,'LA27'!$B$2:$AR$165,'LA27'!AQ$1,0),0)))))),"")</f>
        <v>4</v>
      </c>
      <c r="AT124" s="122">
        <f>IFERROR((IF(LA_INDEX!$H$38=1,VLOOKUP('LA (Gen)'!$B124,'LA21'!$B$2:$AR$165,'LA21'!AR$1,0),(IF(LA_INDEX!$H$38=2,VLOOKUP('LA (Gen)'!$B124,'LA22'!$B$2:$AR$165,'LA22'!AR$1,0),(IF(LA_INDEX!$H$38=3,VLOOKUP('LA (Gen)'!$B124,'LA27'!$B$2:$AR$165,'LA27'!AR$1,0),0)))))),"")</f>
        <v>5</v>
      </c>
    </row>
    <row r="125" spans="1:46" x14ac:dyDescent="0.3">
      <c r="A125" s="80" t="s">
        <v>548</v>
      </c>
      <c r="B125" s="114">
        <v>870</v>
      </c>
      <c r="C125" s="80" t="s">
        <v>374</v>
      </c>
      <c r="D125" s="80" t="s">
        <v>276</v>
      </c>
      <c r="E125" s="122">
        <f>IFERROR(MROUND((IF(LA_INDEX!$H$38=1,VLOOKUP('LA (Gen)'!$B125,'LA21'!$B$2:$AR$165,'LA21'!C$1,0),(IF(LA_INDEX!$H$38=2,VLOOKUP('LA (Gen)'!$B125,'LA22'!$B$2:$AR$165,'LA22'!C$1,0),(IF(LA_INDEX!$H$38=3,VLOOKUP('LA (Gen)'!$B125,'LA27'!$B$2:$AR$165,'LA27'!C$1,0),0)))))),5),"")</f>
        <v>285</v>
      </c>
      <c r="F125" s="122">
        <f>IFERROR(MROUND((IF(LA_INDEX!$H$38=1,VLOOKUP('LA (Gen)'!$B125,'LA21'!$B$2:$AR$165,'LA21'!D$1,0),(IF(LA_INDEX!$H$38=2,VLOOKUP('LA (Gen)'!$B125,'LA22'!$B$2:$AR$165,'LA22'!D$1,0),(IF(LA_INDEX!$H$38=3,VLOOKUP('LA (Gen)'!$B125,'LA27'!$B$2:$AR$165,'LA27'!D$1,0),0)))))),5),"")</f>
        <v>225</v>
      </c>
      <c r="G125" s="122">
        <f>IFERROR(MROUND((IF(LA_INDEX!$H$38=1,VLOOKUP('LA (Gen)'!$B125,'LA21'!$B$2:$AR$165,'LA21'!E$1,0),(IF(LA_INDEX!$H$38=2,VLOOKUP('LA (Gen)'!$B125,'LA22'!$B$2:$AR$165,'LA22'!E$1,0),(IF(LA_INDEX!$H$38=3,VLOOKUP('LA (Gen)'!$B125,'LA27'!$B$2:$AR$165,'LA27'!E$1,0),0)))))),5),"")</f>
        <v>510</v>
      </c>
      <c r="H125" s="122">
        <f>IFERROR((IF(LA_INDEX!$H$38=1,VLOOKUP('LA (Gen)'!$B125,'LA21'!$B$2:$AR$165,'LA21'!F$1,0),(IF(LA_INDEX!$H$38=2,VLOOKUP('LA (Gen)'!$B125,'LA22'!$B$2:$AR$165,'LA22'!F$1,0),(IF(LA_INDEX!$H$38=3,VLOOKUP('LA (Gen)'!$B125,'LA27'!$B$2:$AR$165,'LA27'!F$1,0),0)))))),"")</f>
        <v>91</v>
      </c>
      <c r="I125" s="122">
        <f>IFERROR((IF(LA_INDEX!$H$38=1,VLOOKUP('LA (Gen)'!$B125,'LA21'!$B$2:$AR$165,'LA21'!G$1,0),(IF(LA_INDEX!$H$38=2,VLOOKUP('LA (Gen)'!$B125,'LA22'!$B$2:$AR$165,'LA22'!G$1,0),(IF(LA_INDEX!$H$38=3,VLOOKUP('LA (Gen)'!$B125,'LA27'!$B$2:$AR$165,'LA27'!G$1,0),0)))))),"")</f>
        <v>92</v>
      </c>
      <c r="J125" s="122">
        <f>IFERROR((IF(LA_INDEX!$H$38=1,VLOOKUP('LA (Gen)'!$B125,'LA21'!$B$2:$AR$165,'LA21'!H$1,0),(IF(LA_INDEX!$H$38=2,VLOOKUP('LA (Gen)'!$B125,'LA22'!$B$2:$AR$165,'LA22'!H$1,0),(IF(LA_INDEX!$H$38=3,VLOOKUP('LA (Gen)'!$B125,'LA27'!$B$2:$AR$165,'LA27'!H$1,0),0)))))),"")</f>
        <v>91</v>
      </c>
      <c r="K125" s="122">
        <f>IFERROR((IF(LA_INDEX!$H$38=1,VLOOKUP('LA (Gen)'!$B125,'LA21'!$B$2:$AR$165,'LA21'!I$1,0),(IF(LA_INDEX!$H$38=2,VLOOKUP('LA (Gen)'!$B125,'LA22'!$B$2:$AR$165,'LA22'!I$1,0),(IF(LA_INDEX!$H$38=3,VLOOKUP('LA (Gen)'!$B125,'LA27'!$B$2:$AR$165,'LA27'!I$1,0),0)))))),"")</f>
        <v>5</v>
      </c>
      <c r="L125" s="122">
        <f>IFERROR((IF(LA_INDEX!$H$38=1,VLOOKUP('LA (Gen)'!$B125,'LA21'!$B$2:$AR$165,'LA21'!J$1,0),(IF(LA_INDEX!$H$38=2,VLOOKUP('LA (Gen)'!$B125,'LA22'!$B$2:$AR$165,'LA22'!J$1,0),(IF(LA_INDEX!$H$38=3,VLOOKUP('LA (Gen)'!$B125,'LA27'!$B$2:$AR$165,'LA27'!J$1,0),0)))))),"")</f>
        <v>2</v>
      </c>
      <c r="M125" s="122">
        <f>IFERROR((IF(LA_INDEX!$H$38=1,VLOOKUP('LA (Gen)'!$B125,'LA21'!$B$2:$AR$165,'LA21'!K$1,0),(IF(LA_INDEX!$H$38=2,VLOOKUP('LA (Gen)'!$B125,'LA22'!$B$2:$AR$165,'LA22'!K$1,0),(IF(LA_INDEX!$H$38=3,VLOOKUP('LA (Gen)'!$B125,'LA27'!$B$2:$AR$165,'LA27'!K$1,0),0)))))),"")</f>
        <v>4</v>
      </c>
      <c r="N125" s="122">
        <f>IFERROR((IF(LA_INDEX!$H$38=1,VLOOKUP('LA (Gen)'!$B125,'LA21'!$B$2:$AR$165,'LA21'!L$1,0),(IF(LA_INDEX!$H$38=2,VLOOKUP('LA (Gen)'!$B125,'LA22'!$B$2:$AR$165,'LA22'!L$1,0),(IF(LA_INDEX!$H$38=3,VLOOKUP('LA (Gen)'!$B125,'LA27'!$B$2:$AR$165,'LA27'!L$1,0),0)))))),"")</f>
        <v>76</v>
      </c>
      <c r="O125" s="122">
        <f>IFERROR((IF(LA_INDEX!$H$38=1,VLOOKUP('LA (Gen)'!$B125,'LA21'!$B$2:$AR$165,'LA21'!M$1,0),(IF(LA_INDEX!$H$38=2,VLOOKUP('LA (Gen)'!$B125,'LA22'!$B$2:$AR$165,'LA22'!M$1,0),(IF(LA_INDEX!$H$38=3,VLOOKUP('LA (Gen)'!$B125,'LA27'!$B$2:$AR$165,'LA27'!M$1,0),0)))))),"")</f>
        <v>74</v>
      </c>
      <c r="P125" s="122">
        <f>IFERROR((IF(LA_INDEX!$H$38=1,VLOOKUP('LA (Gen)'!$B125,'LA21'!$B$2:$AR$165,'LA21'!N$1,0),(IF(LA_INDEX!$H$38=2,VLOOKUP('LA (Gen)'!$B125,'LA22'!$B$2:$AR$165,'LA22'!N$1,0),(IF(LA_INDEX!$H$38=3,VLOOKUP('LA (Gen)'!$B125,'LA27'!$B$2:$AR$165,'LA27'!N$1,0),0)))))),"")</f>
        <v>75</v>
      </c>
      <c r="Q125" s="122">
        <f>IFERROR((IF(LA_INDEX!$H$38=1,VLOOKUP('LA (Gen)'!$B125,'LA21'!$B$2:$AR$165,'LA21'!O$1,0),(IF(LA_INDEX!$H$38=2,VLOOKUP('LA (Gen)'!$B125,'LA22'!$B$2:$AR$165,'LA22'!O$1,0),(IF(LA_INDEX!$H$38=3,VLOOKUP('LA (Gen)'!$B125,'LA27'!$B$2:$AR$165,'LA27'!O$1,0),0)))))),"")</f>
        <v>6</v>
      </c>
      <c r="R125" s="122">
        <f>IFERROR((IF(LA_INDEX!$H$38=1,VLOOKUP('LA (Gen)'!$B125,'LA21'!$B$2:$AR$165,'LA21'!P$1,0),(IF(LA_INDEX!$H$38=2,VLOOKUP('LA (Gen)'!$B125,'LA22'!$B$2:$AR$165,'LA22'!P$1,0),(IF(LA_INDEX!$H$38=3,VLOOKUP('LA (Gen)'!$B125,'LA27'!$B$2:$AR$165,'LA27'!P$1,0),0)))))),"")</f>
        <v>6</v>
      </c>
      <c r="S125" s="122">
        <f>IFERROR((IF(LA_INDEX!$H$38=1,VLOOKUP('LA (Gen)'!$B125,'LA21'!$B$2:$AR$165,'LA21'!Q$1,0),(IF(LA_INDEX!$H$38=2,VLOOKUP('LA (Gen)'!$B125,'LA22'!$B$2:$AR$165,'LA22'!Q$1,0),(IF(LA_INDEX!$H$38=3,VLOOKUP('LA (Gen)'!$B125,'LA27'!$B$2:$AR$165,'LA27'!Q$1,0),0)))))),"")</f>
        <v>6</v>
      </c>
      <c r="T125" s="122">
        <f>IFERROR((IF(LA_INDEX!$H$38=1,VLOOKUP('LA (Gen)'!$B125,'LA21'!$B$2:$AR$165,'LA21'!R$1,0),(IF(LA_INDEX!$H$38=2,VLOOKUP('LA (Gen)'!$B125,'LA22'!$B$2:$AR$165,'LA22'!R$1,0),(IF(LA_INDEX!$H$38=3,VLOOKUP('LA (Gen)'!$B125,'LA27'!$B$2:$AR$165,'LA27'!R$1,0),0)))))),"")</f>
        <v>64</v>
      </c>
      <c r="U125" s="122">
        <f>IFERROR((IF(LA_INDEX!$H$38=1,VLOOKUP('LA (Gen)'!$B125,'LA21'!$B$2:$AR$165,'LA21'!S$1,0),(IF(LA_INDEX!$H$38=2,VLOOKUP('LA (Gen)'!$B125,'LA22'!$B$2:$AR$165,'LA22'!S$1,0),(IF(LA_INDEX!$H$38=3,VLOOKUP('LA (Gen)'!$B125,'LA27'!$B$2:$AR$165,'LA27'!S$1,0),0)))))),"")</f>
        <v>65</v>
      </c>
      <c r="V125" s="122">
        <f>IFERROR((IF(LA_INDEX!$H$38=1,VLOOKUP('LA (Gen)'!$B125,'LA21'!$B$2:$AR$165,'LA21'!T$1,0),(IF(LA_INDEX!$H$38=2,VLOOKUP('LA (Gen)'!$B125,'LA22'!$B$2:$AR$165,'LA22'!T$1,0),(IF(LA_INDEX!$H$38=3,VLOOKUP('LA (Gen)'!$B125,'LA27'!$B$2:$AR$165,'LA27'!T$1,0),0)))))),"")</f>
        <v>64</v>
      </c>
      <c r="W125" s="122">
        <f>IFERROR((IF(LA_INDEX!$H$38=1,VLOOKUP('LA (Gen)'!$B125,'LA21'!$B$2:$AR$165,'LA21'!U$1,0),(IF(LA_INDEX!$H$38=2,VLOOKUP('LA (Gen)'!$B125,'LA22'!$B$2:$AR$165,'LA22'!U$1,0),(IF(LA_INDEX!$H$38=3,VLOOKUP('LA (Gen)'!$B125,'LA27'!$B$2:$AR$165,'LA27'!U$1,0),0)))))),"")</f>
        <v>48</v>
      </c>
      <c r="X125" s="122">
        <f>IFERROR((IF(LA_INDEX!$H$38=1,VLOOKUP('LA (Gen)'!$B125,'LA21'!$B$2:$AR$165,'LA21'!V$1,0),(IF(LA_INDEX!$H$38=2,VLOOKUP('LA (Gen)'!$B125,'LA22'!$B$2:$AR$165,'LA22'!V$1,0),(IF(LA_INDEX!$H$38=3,VLOOKUP('LA (Gen)'!$B125,'LA27'!$B$2:$AR$165,'LA27'!V$1,0),0)))))),"")</f>
        <v>47</v>
      </c>
      <c r="Y125" s="122">
        <f>IFERROR((IF(LA_INDEX!$H$38=1,VLOOKUP('LA (Gen)'!$B125,'LA21'!$B$2:$AR$165,'LA21'!W$1,0),(IF(LA_INDEX!$H$38=2,VLOOKUP('LA (Gen)'!$B125,'LA22'!$B$2:$AR$165,'LA22'!W$1,0),(IF(LA_INDEX!$H$38=3,VLOOKUP('LA (Gen)'!$B125,'LA27'!$B$2:$AR$165,'LA27'!W$1,0),0)))))),"")</f>
        <v>47</v>
      </c>
      <c r="Z125" s="122">
        <f>IFERROR((IF(LA_INDEX!$H$38=1,VLOOKUP('LA (Gen)'!$B125,'LA21'!$B$2:$AR$165,'LA21'!X$1,0),(IF(LA_INDEX!$H$38=2,VLOOKUP('LA (Gen)'!$B125,'LA22'!$B$2:$AR$165,'LA22'!X$1,0),(IF(LA_INDEX!$H$38=3,VLOOKUP('LA (Gen)'!$B125,'LA27'!$B$2:$AR$165,'LA27'!X$1,0),0)))))),"")</f>
        <v>8</v>
      </c>
      <c r="AA125" s="122">
        <f>IFERROR((IF(LA_INDEX!$H$38=1,VLOOKUP('LA (Gen)'!$B125,'LA21'!$B$2:$AR$165,'LA21'!Y$1,0),(IF(LA_INDEX!$H$38=2,VLOOKUP('LA (Gen)'!$B125,'LA22'!$B$2:$AR$165,'LA22'!Y$1,0),(IF(LA_INDEX!$H$38=3,VLOOKUP('LA (Gen)'!$B125,'LA27'!$B$2:$AR$165,'LA27'!Y$1,0),0)))))),"")</f>
        <v>7</v>
      </c>
      <c r="AB125" s="122">
        <f>IFERROR((IF(LA_INDEX!$H$38=1,VLOOKUP('LA (Gen)'!$B125,'LA21'!$B$2:$AR$165,'LA21'!Z$1,0),(IF(LA_INDEX!$H$38=2,VLOOKUP('LA (Gen)'!$B125,'LA22'!$B$2:$AR$165,'LA22'!Z$1,0),(IF(LA_INDEX!$H$38=3,VLOOKUP('LA (Gen)'!$B125,'LA27'!$B$2:$AR$165,'LA27'!Z$1,0),0)))))),"")</f>
        <v>7</v>
      </c>
      <c r="AC125" s="122">
        <f>IFERROR((IF(LA_INDEX!$H$38=1,VLOOKUP('LA (Gen)'!$B125,'LA21'!$B$2:$AR$165,'LA21'!AA$1,0),(IF(LA_INDEX!$H$38=2,VLOOKUP('LA (Gen)'!$B125,'LA22'!$B$2:$AR$165,'LA22'!AA$1,0),(IF(LA_INDEX!$H$38=3,VLOOKUP('LA (Gen)'!$B125,'LA27'!$B$2:$AR$165,'LA27'!AA$1,0),0)))))),"")</f>
        <v>33</v>
      </c>
      <c r="AD125" s="122">
        <f>IFERROR((IF(LA_INDEX!$H$38=1,VLOOKUP('LA (Gen)'!$B125,'LA21'!$B$2:$AR$165,'LA21'!AB$1,0),(IF(LA_INDEX!$H$38=2,VLOOKUP('LA (Gen)'!$B125,'LA22'!$B$2:$AR$165,'LA22'!AB$1,0),(IF(LA_INDEX!$H$38=3,VLOOKUP('LA (Gen)'!$B125,'LA27'!$B$2:$AR$165,'LA27'!AB$1,0),0)))))),"")</f>
        <v>34</v>
      </c>
      <c r="AE125" s="122">
        <f>IFERROR((IF(LA_INDEX!$H$38=1,VLOOKUP('LA (Gen)'!$B125,'LA21'!$B$2:$AR$165,'LA21'!AC$1,0),(IF(LA_INDEX!$H$38=2,VLOOKUP('LA (Gen)'!$B125,'LA22'!$B$2:$AR$165,'LA22'!AC$1,0),(IF(LA_INDEX!$H$38=3,VLOOKUP('LA (Gen)'!$B125,'LA27'!$B$2:$AR$165,'LA27'!AC$1,0),0)))))),"")</f>
        <v>33</v>
      </c>
      <c r="AF125" s="122">
        <f>IFERROR((IF(LA_INDEX!$H$38=1,VLOOKUP('LA (Gen)'!$B125,'LA21'!$B$2:$AR$165,'LA21'!AD$1,0),(IF(LA_INDEX!$H$38=2,VLOOKUP('LA (Gen)'!$B125,'LA22'!$B$2:$AR$165,'LA22'!AD$1,0),(IF(LA_INDEX!$H$38=3,VLOOKUP('LA (Gen)'!$B125,'LA27'!$B$2:$AR$165,'LA27'!AD$1,0),0)))))),"")</f>
        <v>16</v>
      </c>
      <c r="AG125" s="122">
        <f>IFERROR((IF(LA_INDEX!$H$38=1,VLOOKUP('LA (Gen)'!$B125,'LA21'!$B$2:$AR$165,'LA21'!AE$1,0),(IF(LA_INDEX!$H$38=2,VLOOKUP('LA (Gen)'!$B125,'LA22'!$B$2:$AR$165,'LA22'!AE$1,0),(IF(LA_INDEX!$H$38=3,VLOOKUP('LA (Gen)'!$B125,'LA27'!$B$2:$AR$165,'LA27'!AE$1,0),0)))))),"")</f>
        <v>18</v>
      </c>
      <c r="AH125" s="122">
        <f>IFERROR((IF(LA_INDEX!$H$38=1,VLOOKUP('LA (Gen)'!$B125,'LA21'!$B$2:$AR$165,'LA21'!AF$1,0),(IF(LA_INDEX!$H$38=2,VLOOKUP('LA (Gen)'!$B125,'LA22'!$B$2:$AR$165,'LA22'!AF$1,0),(IF(LA_INDEX!$H$38=3,VLOOKUP('LA (Gen)'!$B125,'LA27'!$B$2:$AR$165,'LA27'!AF$1,0),0)))))),"")</f>
        <v>17</v>
      </c>
      <c r="AI125" s="122">
        <f>IFERROR((IF(LA_INDEX!$H$38=1,VLOOKUP('LA (Gen)'!$B125,'LA21'!$B$2:$AR$165,'LA21'!AG$1,0),(IF(LA_INDEX!$H$38=2,VLOOKUP('LA (Gen)'!$B125,'LA22'!$B$2:$AR$165,'LA22'!AG$1,0),(IF(LA_INDEX!$H$38=3,VLOOKUP('LA (Gen)'!$B125,'LA27'!$B$2:$AR$165,'LA27'!AG$1,0),0)))))),"")</f>
        <v>7</v>
      </c>
      <c r="AJ125" s="122">
        <f>IFERROR((IF(LA_INDEX!$H$38=1,VLOOKUP('LA (Gen)'!$B125,'LA21'!$B$2:$AR$165,'LA21'!AH$1,0),(IF(LA_INDEX!$H$38=2,VLOOKUP('LA (Gen)'!$B125,'LA22'!$B$2:$AR$165,'LA22'!AH$1,0),(IF(LA_INDEX!$H$38=3,VLOOKUP('LA (Gen)'!$B125,'LA27'!$B$2:$AR$165,'LA27'!AH$1,0),0)))))),"")</f>
        <v>4</v>
      </c>
      <c r="AK125" s="122">
        <f>IFERROR((IF(LA_INDEX!$H$38=1,VLOOKUP('LA (Gen)'!$B125,'LA21'!$B$2:$AR$165,'LA21'!AI$1,0),(IF(LA_INDEX!$H$38=2,VLOOKUP('LA (Gen)'!$B125,'LA22'!$B$2:$AR$165,'LA22'!AI$1,0),(IF(LA_INDEX!$H$38=3,VLOOKUP('LA (Gen)'!$B125,'LA27'!$B$2:$AR$165,'LA27'!AI$1,0),0)))))),"")</f>
        <v>5</v>
      </c>
      <c r="AL125" s="122">
        <f>IFERROR((IF(LA_INDEX!$H$38=1,VLOOKUP('LA (Gen)'!$B125,'LA21'!$B$2:$AR$165,'LA21'!AJ$1,0),(IF(LA_INDEX!$H$38=2,VLOOKUP('LA (Gen)'!$B125,'LA22'!$B$2:$AR$165,'LA22'!AJ$1,0),(IF(LA_INDEX!$H$38=3,VLOOKUP('LA (Gen)'!$B125,'LA27'!$B$2:$AR$165,'LA27'!AJ$1,0),0)))))),"")</f>
        <v>15</v>
      </c>
      <c r="AM125" s="122">
        <f>IFERROR((IF(LA_INDEX!$H$38=1,VLOOKUP('LA (Gen)'!$B125,'LA21'!$B$2:$AR$165,'LA21'!AK$1,0),(IF(LA_INDEX!$H$38=2,VLOOKUP('LA (Gen)'!$B125,'LA22'!$B$2:$AR$165,'LA22'!AK$1,0),(IF(LA_INDEX!$H$38=3,VLOOKUP('LA (Gen)'!$B125,'LA27'!$B$2:$AR$165,'LA27'!AK$1,0),0)))))),"")</f>
        <v>18</v>
      </c>
      <c r="AN125" s="122">
        <f>IFERROR((IF(LA_INDEX!$H$38=1,VLOOKUP('LA (Gen)'!$B125,'LA21'!$B$2:$AR$165,'LA21'!AL$1,0),(IF(LA_INDEX!$H$38=2,VLOOKUP('LA (Gen)'!$B125,'LA22'!$B$2:$AR$165,'LA22'!AL$1,0),(IF(LA_INDEX!$H$38=3,VLOOKUP('LA (Gen)'!$B125,'LA27'!$B$2:$AR$165,'LA27'!AL$1,0),0)))))),"")</f>
        <v>16</v>
      </c>
      <c r="AO125" s="122">
        <f>IFERROR((IF(LA_INDEX!$H$38=1,VLOOKUP('LA (Gen)'!$B125,'LA21'!$B$2:$AR$165,'LA21'!AM$1,0),(IF(LA_INDEX!$H$38=2,VLOOKUP('LA (Gen)'!$B125,'LA22'!$B$2:$AR$165,'LA22'!AM$1,0),(IF(LA_INDEX!$H$38=3,VLOOKUP('LA (Gen)'!$B125,'LA27'!$B$2:$AR$165,'LA27'!AM$1,0),0)))))),"")</f>
        <v>6</v>
      </c>
      <c r="AP125" s="122">
        <f>IFERROR((IF(LA_INDEX!$H$38=1,VLOOKUP('LA (Gen)'!$B125,'LA21'!$B$2:$AR$165,'LA21'!AN$1,0),(IF(LA_INDEX!$H$38=2,VLOOKUP('LA (Gen)'!$B125,'LA22'!$B$2:$AR$165,'LA22'!AN$1,0),(IF(LA_INDEX!$H$38=3,VLOOKUP('LA (Gen)'!$B125,'LA27'!$B$2:$AR$165,'LA27'!AN$1,0),0)))))),"")</f>
        <v>6</v>
      </c>
      <c r="AQ125" s="122">
        <f>IFERROR((IF(LA_INDEX!$H$38=1,VLOOKUP('LA (Gen)'!$B125,'LA21'!$B$2:$AR$165,'LA21'!AO$1,0),(IF(LA_INDEX!$H$38=2,VLOOKUP('LA (Gen)'!$B125,'LA22'!$B$2:$AR$165,'LA22'!AO$1,0),(IF(LA_INDEX!$H$38=3,VLOOKUP('LA (Gen)'!$B125,'LA27'!$B$2:$AR$165,'LA27'!AO$1,0),0)))))),"")</f>
        <v>6</v>
      </c>
      <c r="AR125" s="122">
        <f>IFERROR((IF(LA_INDEX!$H$38=1,VLOOKUP('LA (Gen)'!$B125,'LA21'!$B$2:$AR$165,'LA21'!AP$1,0),(IF(LA_INDEX!$H$38=2,VLOOKUP('LA (Gen)'!$B125,'LA22'!$B$2:$AR$165,'LA22'!AP$1,0),(IF(LA_INDEX!$H$38=3,VLOOKUP('LA (Gen)'!$B125,'LA27'!$B$2:$AR$165,'LA27'!AP$1,0),0)))))),"")</f>
        <v>3</v>
      </c>
      <c r="AS125" s="122">
        <f>IFERROR((IF(LA_INDEX!$H$38=1,VLOOKUP('LA (Gen)'!$B125,'LA21'!$B$2:$AR$165,'LA21'!AQ$1,0),(IF(LA_INDEX!$H$38=2,VLOOKUP('LA (Gen)'!$B125,'LA22'!$B$2:$AR$165,'LA22'!AQ$1,0),(IF(LA_INDEX!$H$38=3,VLOOKUP('LA (Gen)'!$B125,'LA27'!$B$2:$AR$165,'LA27'!AQ$1,0),0)))))),"")</f>
        <v>2</v>
      </c>
      <c r="AT125" s="122">
        <f>IFERROR((IF(LA_INDEX!$H$38=1,VLOOKUP('LA (Gen)'!$B125,'LA21'!$B$2:$AR$165,'LA21'!AR$1,0),(IF(LA_INDEX!$H$38=2,VLOOKUP('LA (Gen)'!$B125,'LA22'!$B$2:$AR$165,'LA22'!AR$1,0),(IF(LA_INDEX!$H$38=3,VLOOKUP('LA (Gen)'!$B125,'LA27'!$B$2:$AR$165,'LA27'!AR$1,0),0)))))),"")</f>
        <v>3</v>
      </c>
    </row>
    <row r="126" spans="1:46" x14ac:dyDescent="0.3">
      <c r="A126" s="80" t="s">
        <v>549</v>
      </c>
      <c r="B126" s="114">
        <v>871</v>
      </c>
      <c r="C126" s="80" t="s">
        <v>386</v>
      </c>
      <c r="D126" s="80" t="s">
        <v>276</v>
      </c>
      <c r="E126" s="122">
        <f>IFERROR(MROUND((IF(LA_INDEX!$H$38=1,VLOOKUP('LA (Gen)'!$B126,'LA21'!$B$2:$AR$165,'LA21'!C$1,0),(IF(LA_INDEX!$H$38=2,VLOOKUP('LA (Gen)'!$B126,'LA22'!$B$2:$AR$165,'LA22'!C$1,0),(IF(LA_INDEX!$H$38=3,VLOOKUP('LA (Gen)'!$B126,'LA27'!$B$2:$AR$165,'LA27'!C$1,0),0)))))),5),"")</f>
        <v>620</v>
      </c>
      <c r="F126" s="122">
        <f>IFERROR(MROUND((IF(LA_INDEX!$H$38=1,VLOOKUP('LA (Gen)'!$B126,'LA21'!$B$2:$AR$165,'LA21'!D$1,0),(IF(LA_INDEX!$H$38=2,VLOOKUP('LA (Gen)'!$B126,'LA22'!$B$2:$AR$165,'LA22'!D$1,0),(IF(LA_INDEX!$H$38=3,VLOOKUP('LA (Gen)'!$B126,'LA27'!$B$2:$AR$165,'LA27'!D$1,0),0)))))),5),"")</f>
        <v>680</v>
      </c>
      <c r="G126" s="122">
        <f>IFERROR(MROUND((IF(LA_INDEX!$H$38=1,VLOOKUP('LA (Gen)'!$B126,'LA21'!$B$2:$AR$165,'LA21'!E$1,0),(IF(LA_INDEX!$H$38=2,VLOOKUP('LA (Gen)'!$B126,'LA22'!$B$2:$AR$165,'LA22'!E$1,0),(IF(LA_INDEX!$H$38=3,VLOOKUP('LA (Gen)'!$B126,'LA27'!$B$2:$AR$165,'LA27'!E$1,0),0)))))),5),"")</f>
        <v>1300</v>
      </c>
      <c r="H126" s="122">
        <f>IFERROR((IF(LA_INDEX!$H$38=1,VLOOKUP('LA (Gen)'!$B126,'LA21'!$B$2:$AR$165,'LA21'!F$1,0),(IF(LA_INDEX!$H$38=2,VLOOKUP('LA (Gen)'!$B126,'LA22'!$B$2:$AR$165,'LA22'!F$1,0),(IF(LA_INDEX!$H$38=3,VLOOKUP('LA (Gen)'!$B126,'LA27'!$B$2:$AR$165,'LA27'!F$1,0),0)))))),"")</f>
        <v>89</v>
      </c>
      <c r="I126" s="122">
        <f>IFERROR((IF(LA_INDEX!$H$38=1,VLOOKUP('LA (Gen)'!$B126,'LA21'!$B$2:$AR$165,'LA21'!G$1,0),(IF(LA_INDEX!$H$38=2,VLOOKUP('LA (Gen)'!$B126,'LA22'!$B$2:$AR$165,'LA22'!G$1,0),(IF(LA_INDEX!$H$38=3,VLOOKUP('LA (Gen)'!$B126,'LA27'!$B$2:$AR$165,'LA27'!G$1,0),0)))))),"")</f>
        <v>89</v>
      </c>
      <c r="J126" s="122">
        <f>IFERROR((IF(LA_INDEX!$H$38=1,VLOOKUP('LA (Gen)'!$B126,'LA21'!$B$2:$AR$165,'LA21'!H$1,0),(IF(LA_INDEX!$H$38=2,VLOOKUP('LA (Gen)'!$B126,'LA22'!$B$2:$AR$165,'LA22'!H$1,0),(IF(LA_INDEX!$H$38=3,VLOOKUP('LA (Gen)'!$B126,'LA27'!$B$2:$AR$165,'LA27'!H$1,0),0)))))),"")</f>
        <v>89</v>
      </c>
      <c r="K126" s="122">
        <f>IFERROR((IF(LA_INDEX!$H$38=1,VLOOKUP('LA (Gen)'!$B126,'LA21'!$B$2:$AR$165,'LA21'!I$1,0),(IF(LA_INDEX!$H$38=2,VLOOKUP('LA (Gen)'!$B126,'LA22'!$B$2:$AR$165,'LA22'!I$1,0),(IF(LA_INDEX!$H$38=3,VLOOKUP('LA (Gen)'!$B126,'LA27'!$B$2:$AR$165,'LA27'!I$1,0),0)))))),"")</f>
        <v>5</v>
      </c>
      <c r="L126" s="122">
        <f>IFERROR((IF(LA_INDEX!$H$38=1,VLOOKUP('LA (Gen)'!$B126,'LA21'!$B$2:$AR$165,'LA21'!J$1,0),(IF(LA_INDEX!$H$38=2,VLOOKUP('LA (Gen)'!$B126,'LA22'!$B$2:$AR$165,'LA22'!J$1,0),(IF(LA_INDEX!$H$38=3,VLOOKUP('LA (Gen)'!$B126,'LA27'!$B$2:$AR$165,'LA27'!J$1,0),0)))))),"")</f>
        <v>4</v>
      </c>
      <c r="M126" s="122">
        <f>IFERROR((IF(LA_INDEX!$H$38=1,VLOOKUP('LA (Gen)'!$B126,'LA21'!$B$2:$AR$165,'LA21'!K$1,0),(IF(LA_INDEX!$H$38=2,VLOOKUP('LA (Gen)'!$B126,'LA22'!$B$2:$AR$165,'LA22'!K$1,0),(IF(LA_INDEX!$H$38=3,VLOOKUP('LA (Gen)'!$B126,'LA27'!$B$2:$AR$165,'LA27'!K$1,0),0)))))),"")</f>
        <v>5</v>
      </c>
      <c r="N126" s="122">
        <f>IFERROR((IF(LA_INDEX!$H$38=1,VLOOKUP('LA (Gen)'!$B126,'LA21'!$B$2:$AR$165,'LA21'!L$1,0),(IF(LA_INDEX!$H$38=2,VLOOKUP('LA (Gen)'!$B126,'LA22'!$B$2:$AR$165,'LA22'!L$1,0),(IF(LA_INDEX!$H$38=3,VLOOKUP('LA (Gen)'!$B126,'LA27'!$B$2:$AR$165,'LA27'!L$1,0),0)))))),"")</f>
        <v>70</v>
      </c>
      <c r="O126" s="122">
        <f>IFERROR((IF(LA_INDEX!$H$38=1,VLOOKUP('LA (Gen)'!$B126,'LA21'!$B$2:$AR$165,'LA21'!M$1,0),(IF(LA_INDEX!$H$38=2,VLOOKUP('LA (Gen)'!$B126,'LA22'!$B$2:$AR$165,'LA22'!M$1,0),(IF(LA_INDEX!$H$38=3,VLOOKUP('LA (Gen)'!$B126,'LA27'!$B$2:$AR$165,'LA27'!M$1,0),0)))))),"")</f>
        <v>68</v>
      </c>
      <c r="P126" s="122">
        <f>IFERROR((IF(LA_INDEX!$H$38=1,VLOOKUP('LA (Gen)'!$B126,'LA21'!$B$2:$AR$165,'LA21'!N$1,0),(IF(LA_INDEX!$H$38=2,VLOOKUP('LA (Gen)'!$B126,'LA22'!$B$2:$AR$165,'LA22'!N$1,0),(IF(LA_INDEX!$H$38=3,VLOOKUP('LA (Gen)'!$B126,'LA27'!$B$2:$AR$165,'LA27'!N$1,0),0)))))),"")</f>
        <v>69</v>
      </c>
      <c r="Q126" s="122">
        <f>IFERROR((IF(LA_INDEX!$H$38=1,VLOOKUP('LA (Gen)'!$B126,'LA21'!$B$2:$AR$165,'LA21'!O$1,0),(IF(LA_INDEX!$H$38=2,VLOOKUP('LA (Gen)'!$B126,'LA22'!$B$2:$AR$165,'LA22'!O$1,0),(IF(LA_INDEX!$H$38=3,VLOOKUP('LA (Gen)'!$B126,'LA27'!$B$2:$AR$165,'LA27'!O$1,0),0)))))),"")</f>
        <v>9</v>
      </c>
      <c r="R126" s="122">
        <f>IFERROR((IF(LA_INDEX!$H$38=1,VLOOKUP('LA (Gen)'!$B126,'LA21'!$B$2:$AR$165,'LA21'!P$1,0),(IF(LA_INDEX!$H$38=2,VLOOKUP('LA (Gen)'!$B126,'LA22'!$B$2:$AR$165,'LA22'!P$1,0),(IF(LA_INDEX!$H$38=3,VLOOKUP('LA (Gen)'!$B126,'LA27'!$B$2:$AR$165,'LA27'!P$1,0),0)))))),"")</f>
        <v>12</v>
      </c>
      <c r="S126" s="122">
        <f>IFERROR((IF(LA_INDEX!$H$38=1,VLOOKUP('LA (Gen)'!$B126,'LA21'!$B$2:$AR$165,'LA21'!Q$1,0),(IF(LA_INDEX!$H$38=2,VLOOKUP('LA (Gen)'!$B126,'LA22'!$B$2:$AR$165,'LA22'!Q$1,0),(IF(LA_INDEX!$H$38=3,VLOOKUP('LA (Gen)'!$B126,'LA27'!$B$2:$AR$165,'LA27'!Q$1,0),0)))))),"")</f>
        <v>11</v>
      </c>
      <c r="T126" s="122">
        <f>IFERROR((IF(LA_INDEX!$H$38=1,VLOOKUP('LA (Gen)'!$B126,'LA21'!$B$2:$AR$165,'LA21'!R$1,0),(IF(LA_INDEX!$H$38=2,VLOOKUP('LA (Gen)'!$B126,'LA22'!$B$2:$AR$165,'LA22'!R$1,0),(IF(LA_INDEX!$H$38=3,VLOOKUP('LA (Gen)'!$B126,'LA27'!$B$2:$AR$165,'LA27'!R$1,0),0)))))),"")</f>
        <v>60</v>
      </c>
      <c r="U126" s="122">
        <f>IFERROR((IF(LA_INDEX!$H$38=1,VLOOKUP('LA (Gen)'!$B126,'LA21'!$B$2:$AR$165,'LA21'!S$1,0),(IF(LA_INDEX!$H$38=2,VLOOKUP('LA (Gen)'!$B126,'LA22'!$B$2:$AR$165,'LA22'!S$1,0),(IF(LA_INDEX!$H$38=3,VLOOKUP('LA (Gen)'!$B126,'LA27'!$B$2:$AR$165,'LA27'!S$1,0),0)))))),"")</f>
        <v>56</v>
      </c>
      <c r="V126" s="122">
        <f>IFERROR((IF(LA_INDEX!$H$38=1,VLOOKUP('LA (Gen)'!$B126,'LA21'!$B$2:$AR$165,'LA21'!T$1,0),(IF(LA_INDEX!$H$38=2,VLOOKUP('LA (Gen)'!$B126,'LA22'!$B$2:$AR$165,'LA22'!T$1,0),(IF(LA_INDEX!$H$38=3,VLOOKUP('LA (Gen)'!$B126,'LA27'!$B$2:$AR$165,'LA27'!T$1,0),0)))))),"")</f>
        <v>58</v>
      </c>
      <c r="W126" s="122">
        <f>IFERROR((IF(LA_INDEX!$H$38=1,VLOOKUP('LA (Gen)'!$B126,'LA21'!$B$2:$AR$165,'LA21'!U$1,0),(IF(LA_INDEX!$H$38=2,VLOOKUP('LA (Gen)'!$B126,'LA22'!$B$2:$AR$165,'LA22'!U$1,0),(IF(LA_INDEX!$H$38=3,VLOOKUP('LA (Gen)'!$B126,'LA27'!$B$2:$AR$165,'LA27'!U$1,0),0)))))),"")</f>
        <v>27</v>
      </c>
      <c r="X126" s="122">
        <f>IFERROR((IF(LA_INDEX!$H$38=1,VLOOKUP('LA (Gen)'!$B126,'LA21'!$B$2:$AR$165,'LA21'!V$1,0),(IF(LA_INDEX!$H$38=2,VLOOKUP('LA (Gen)'!$B126,'LA22'!$B$2:$AR$165,'LA22'!V$1,0),(IF(LA_INDEX!$H$38=3,VLOOKUP('LA (Gen)'!$B126,'LA27'!$B$2:$AR$165,'LA27'!V$1,0),0)))))),"")</f>
        <v>29</v>
      </c>
      <c r="Y126" s="122">
        <f>IFERROR((IF(LA_INDEX!$H$38=1,VLOOKUP('LA (Gen)'!$B126,'LA21'!$B$2:$AR$165,'LA21'!W$1,0),(IF(LA_INDEX!$H$38=2,VLOOKUP('LA (Gen)'!$B126,'LA22'!$B$2:$AR$165,'LA22'!W$1,0),(IF(LA_INDEX!$H$38=3,VLOOKUP('LA (Gen)'!$B126,'LA27'!$B$2:$AR$165,'LA27'!W$1,0),0)))))),"")</f>
        <v>28</v>
      </c>
      <c r="Z126" s="122" t="str">
        <f>IFERROR((IF(LA_INDEX!$H$38=1,VLOOKUP('LA (Gen)'!$B126,'LA21'!$B$2:$AR$165,'LA21'!X$1,0),(IF(LA_INDEX!$H$38=2,VLOOKUP('LA (Gen)'!$B126,'LA22'!$B$2:$AR$165,'LA22'!X$1,0),(IF(LA_INDEX!$H$38=3,VLOOKUP('LA (Gen)'!$B126,'LA27'!$B$2:$AR$165,'LA27'!X$1,0),0)))))),"")</f>
        <v>-</v>
      </c>
      <c r="AA126" s="122">
        <f>IFERROR((IF(LA_INDEX!$H$38=1,VLOOKUP('LA (Gen)'!$B126,'LA21'!$B$2:$AR$165,'LA21'!Y$1,0),(IF(LA_INDEX!$H$38=2,VLOOKUP('LA (Gen)'!$B126,'LA22'!$B$2:$AR$165,'LA22'!Y$1,0),(IF(LA_INDEX!$H$38=3,VLOOKUP('LA (Gen)'!$B126,'LA27'!$B$2:$AR$165,'LA27'!Y$1,0),0)))))),"")</f>
        <v>1</v>
      </c>
      <c r="AB126" s="122">
        <f>IFERROR((IF(LA_INDEX!$H$38=1,VLOOKUP('LA (Gen)'!$B126,'LA21'!$B$2:$AR$165,'LA21'!Z$1,0),(IF(LA_INDEX!$H$38=2,VLOOKUP('LA (Gen)'!$B126,'LA22'!$B$2:$AR$165,'LA22'!Z$1,0),(IF(LA_INDEX!$H$38=3,VLOOKUP('LA (Gen)'!$B126,'LA27'!$B$2:$AR$165,'LA27'!Z$1,0),0)))))),"")</f>
        <v>1</v>
      </c>
      <c r="AC126" s="122">
        <f>IFERROR((IF(LA_INDEX!$H$38=1,VLOOKUP('LA (Gen)'!$B126,'LA21'!$B$2:$AR$165,'LA21'!AA$1,0),(IF(LA_INDEX!$H$38=2,VLOOKUP('LA (Gen)'!$B126,'LA22'!$B$2:$AR$165,'LA22'!AA$1,0),(IF(LA_INDEX!$H$38=3,VLOOKUP('LA (Gen)'!$B126,'LA27'!$B$2:$AR$165,'LA27'!AA$1,0),0)))))),"")</f>
        <v>11</v>
      </c>
      <c r="AD126" s="122">
        <f>IFERROR((IF(LA_INDEX!$H$38=1,VLOOKUP('LA (Gen)'!$B126,'LA21'!$B$2:$AR$165,'LA21'!AB$1,0),(IF(LA_INDEX!$H$38=2,VLOOKUP('LA (Gen)'!$B126,'LA22'!$B$2:$AR$165,'LA22'!AB$1,0),(IF(LA_INDEX!$H$38=3,VLOOKUP('LA (Gen)'!$B126,'LA27'!$B$2:$AR$165,'LA27'!AB$1,0),0)))))),"")</f>
        <v>14</v>
      </c>
      <c r="AE126" s="122">
        <f>IFERROR((IF(LA_INDEX!$H$38=1,VLOOKUP('LA (Gen)'!$B126,'LA21'!$B$2:$AR$165,'LA21'!AC$1,0),(IF(LA_INDEX!$H$38=2,VLOOKUP('LA (Gen)'!$B126,'LA22'!$B$2:$AR$165,'LA22'!AC$1,0),(IF(LA_INDEX!$H$38=3,VLOOKUP('LA (Gen)'!$B126,'LA27'!$B$2:$AR$165,'LA27'!AC$1,0),0)))))),"")</f>
        <v>12</v>
      </c>
      <c r="AF126" s="122">
        <f>IFERROR((IF(LA_INDEX!$H$38=1,VLOOKUP('LA (Gen)'!$B126,'LA21'!$B$2:$AR$165,'LA21'!AD$1,0),(IF(LA_INDEX!$H$38=2,VLOOKUP('LA (Gen)'!$B126,'LA22'!$B$2:$AR$165,'LA22'!AD$1,0),(IF(LA_INDEX!$H$38=3,VLOOKUP('LA (Gen)'!$B126,'LA27'!$B$2:$AR$165,'LA27'!AD$1,0),0)))))),"")</f>
        <v>33</v>
      </c>
      <c r="AG126" s="122">
        <f>IFERROR((IF(LA_INDEX!$H$38=1,VLOOKUP('LA (Gen)'!$B126,'LA21'!$B$2:$AR$165,'LA21'!AE$1,0),(IF(LA_INDEX!$H$38=2,VLOOKUP('LA (Gen)'!$B126,'LA22'!$B$2:$AR$165,'LA22'!AE$1,0),(IF(LA_INDEX!$H$38=3,VLOOKUP('LA (Gen)'!$B126,'LA27'!$B$2:$AR$165,'LA27'!AE$1,0),0)))))),"")</f>
        <v>27</v>
      </c>
      <c r="AH126" s="122">
        <f>IFERROR((IF(LA_INDEX!$H$38=1,VLOOKUP('LA (Gen)'!$B126,'LA21'!$B$2:$AR$165,'LA21'!AF$1,0),(IF(LA_INDEX!$H$38=2,VLOOKUP('LA (Gen)'!$B126,'LA22'!$B$2:$AR$165,'LA22'!AF$1,0),(IF(LA_INDEX!$H$38=3,VLOOKUP('LA (Gen)'!$B126,'LA27'!$B$2:$AR$165,'LA27'!AF$1,0),0)))))),"")</f>
        <v>30</v>
      </c>
      <c r="AI126" s="122">
        <f>IFERROR((IF(LA_INDEX!$H$38=1,VLOOKUP('LA (Gen)'!$B126,'LA21'!$B$2:$AR$165,'LA21'!AG$1,0),(IF(LA_INDEX!$H$38=2,VLOOKUP('LA (Gen)'!$B126,'LA22'!$B$2:$AR$165,'LA22'!AG$1,0),(IF(LA_INDEX!$H$38=3,VLOOKUP('LA (Gen)'!$B126,'LA27'!$B$2:$AR$165,'LA27'!AG$1,0),0)))))),"")</f>
        <v>1</v>
      </c>
      <c r="AJ126" s="122">
        <f>IFERROR((IF(LA_INDEX!$H$38=1,VLOOKUP('LA (Gen)'!$B126,'LA21'!$B$2:$AR$165,'LA21'!AH$1,0),(IF(LA_INDEX!$H$38=2,VLOOKUP('LA (Gen)'!$B126,'LA22'!$B$2:$AR$165,'LA22'!AH$1,0),(IF(LA_INDEX!$H$38=3,VLOOKUP('LA (Gen)'!$B126,'LA27'!$B$2:$AR$165,'LA27'!AH$1,0),0)))))),"")</f>
        <v>1</v>
      </c>
      <c r="AK126" s="122">
        <f>IFERROR((IF(LA_INDEX!$H$38=1,VLOOKUP('LA (Gen)'!$B126,'LA21'!$B$2:$AR$165,'LA21'!AI$1,0),(IF(LA_INDEX!$H$38=2,VLOOKUP('LA (Gen)'!$B126,'LA22'!$B$2:$AR$165,'LA22'!AI$1,0),(IF(LA_INDEX!$H$38=3,VLOOKUP('LA (Gen)'!$B126,'LA27'!$B$2:$AR$165,'LA27'!AI$1,0),0)))))),"")</f>
        <v>1</v>
      </c>
      <c r="AL126" s="122">
        <f>IFERROR((IF(LA_INDEX!$H$38=1,VLOOKUP('LA (Gen)'!$B126,'LA21'!$B$2:$AR$165,'LA21'!AJ$1,0),(IF(LA_INDEX!$H$38=2,VLOOKUP('LA (Gen)'!$B126,'LA22'!$B$2:$AR$165,'LA22'!AJ$1,0),(IF(LA_INDEX!$H$38=3,VLOOKUP('LA (Gen)'!$B126,'LA27'!$B$2:$AR$165,'LA27'!AJ$1,0),0)))))),"")</f>
        <v>19</v>
      </c>
      <c r="AM126" s="122">
        <f>IFERROR((IF(LA_INDEX!$H$38=1,VLOOKUP('LA (Gen)'!$B126,'LA21'!$B$2:$AR$165,'LA21'!AK$1,0),(IF(LA_INDEX!$H$38=2,VLOOKUP('LA (Gen)'!$B126,'LA22'!$B$2:$AR$165,'LA22'!AK$1,0),(IF(LA_INDEX!$H$38=3,VLOOKUP('LA (Gen)'!$B126,'LA27'!$B$2:$AR$165,'LA27'!AK$1,0),0)))))),"")</f>
        <v>21</v>
      </c>
      <c r="AN126" s="122">
        <f>IFERROR((IF(LA_INDEX!$H$38=1,VLOOKUP('LA (Gen)'!$B126,'LA21'!$B$2:$AR$165,'LA21'!AL$1,0),(IF(LA_INDEX!$H$38=2,VLOOKUP('LA (Gen)'!$B126,'LA22'!$B$2:$AR$165,'LA22'!AL$1,0),(IF(LA_INDEX!$H$38=3,VLOOKUP('LA (Gen)'!$B126,'LA27'!$B$2:$AR$165,'LA27'!AL$1,0),0)))))),"")</f>
        <v>20</v>
      </c>
      <c r="AO126" s="122">
        <f>IFERROR((IF(LA_INDEX!$H$38=1,VLOOKUP('LA (Gen)'!$B126,'LA21'!$B$2:$AR$165,'LA21'!AM$1,0),(IF(LA_INDEX!$H$38=2,VLOOKUP('LA (Gen)'!$B126,'LA22'!$B$2:$AR$165,'LA22'!AM$1,0),(IF(LA_INDEX!$H$38=3,VLOOKUP('LA (Gen)'!$B126,'LA27'!$B$2:$AR$165,'LA27'!AM$1,0),0)))))),"")</f>
        <v>7</v>
      </c>
      <c r="AP126" s="122">
        <f>IFERROR((IF(LA_INDEX!$H$38=1,VLOOKUP('LA (Gen)'!$B126,'LA21'!$B$2:$AR$165,'LA21'!AN$1,0),(IF(LA_INDEX!$H$38=2,VLOOKUP('LA (Gen)'!$B126,'LA22'!$B$2:$AR$165,'LA22'!AN$1,0),(IF(LA_INDEX!$H$38=3,VLOOKUP('LA (Gen)'!$B126,'LA27'!$B$2:$AR$165,'LA27'!AN$1,0),0)))))),"")</f>
        <v>7</v>
      </c>
      <c r="AQ126" s="122">
        <f>IFERROR((IF(LA_INDEX!$H$38=1,VLOOKUP('LA (Gen)'!$B126,'LA21'!$B$2:$AR$165,'LA21'!AO$1,0),(IF(LA_INDEX!$H$38=2,VLOOKUP('LA (Gen)'!$B126,'LA22'!$B$2:$AR$165,'LA22'!AO$1,0),(IF(LA_INDEX!$H$38=3,VLOOKUP('LA (Gen)'!$B126,'LA27'!$B$2:$AR$165,'LA27'!AO$1,0),0)))))),"")</f>
        <v>7</v>
      </c>
      <c r="AR126" s="122">
        <f>IFERROR((IF(LA_INDEX!$H$38=1,VLOOKUP('LA (Gen)'!$B126,'LA21'!$B$2:$AR$165,'LA21'!AP$1,0),(IF(LA_INDEX!$H$38=2,VLOOKUP('LA (Gen)'!$B126,'LA22'!$B$2:$AR$165,'LA22'!AP$1,0),(IF(LA_INDEX!$H$38=3,VLOOKUP('LA (Gen)'!$B126,'LA27'!$B$2:$AR$165,'LA27'!AP$1,0),0)))))),"")</f>
        <v>4</v>
      </c>
      <c r="AS126" s="122">
        <f>IFERROR((IF(LA_INDEX!$H$38=1,VLOOKUP('LA (Gen)'!$B126,'LA21'!$B$2:$AR$165,'LA21'!AQ$1,0),(IF(LA_INDEX!$H$38=2,VLOOKUP('LA (Gen)'!$B126,'LA22'!$B$2:$AR$165,'LA22'!AQ$1,0),(IF(LA_INDEX!$H$38=3,VLOOKUP('LA (Gen)'!$B126,'LA27'!$B$2:$AR$165,'LA27'!AQ$1,0),0)))))),"")</f>
        <v>4</v>
      </c>
      <c r="AT126" s="122">
        <f>IFERROR((IF(LA_INDEX!$H$38=1,VLOOKUP('LA (Gen)'!$B126,'LA21'!$B$2:$AR$165,'LA21'!AR$1,0),(IF(LA_INDEX!$H$38=2,VLOOKUP('LA (Gen)'!$B126,'LA22'!$B$2:$AR$165,'LA22'!AR$1,0),(IF(LA_INDEX!$H$38=3,VLOOKUP('LA (Gen)'!$B126,'LA27'!$B$2:$AR$165,'LA27'!AR$1,0),0)))))),"")</f>
        <v>4</v>
      </c>
    </row>
    <row r="127" spans="1:46" x14ac:dyDescent="0.3">
      <c r="A127" s="80" t="s">
        <v>550</v>
      </c>
      <c r="B127" s="114">
        <v>852</v>
      </c>
      <c r="C127" s="80" t="s">
        <v>391</v>
      </c>
      <c r="D127" s="80" t="s">
        <v>276</v>
      </c>
      <c r="E127" s="122">
        <f>IFERROR(MROUND((IF(LA_INDEX!$H$38=1,VLOOKUP('LA (Gen)'!$B127,'LA21'!$B$2:$AR$165,'LA21'!C$1,0),(IF(LA_INDEX!$H$38=2,VLOOKUP('LA (Gen)'!$B127,'LA22'!$B$2:$AR$165,'LA22'!C$1,0),(IF(LA_INDEX!$H$38=3,VLOOKUP('LA (Gen)'!$B127,'LA27'!$B$2:$AR$165,'LA27'!C$1,0),0)))))),5),"")</f>
        <v>550</v>
      </c>
      <c r="F127" s="122">
        <f>IFERROR(MROUND((IF(LA_INDEX!$H$38=1,VLOOKUP('LA (Gen)'!$B127,'LA21'!$B$2:$AR$165,'LA21'!D$1,0),(IF(LA_INDEX!$H$38=2,VLOOKUP('LA (Gen)'!$B127,'LA22'!$B$2:$AR$165,'LA22'!D$1,0),(IF(LA_INDEX!$H$38=3,VLOOKUP('LA (Gen)'!$B127,'LA27'!$B$2:$AR$165,'LA27'!D$1,0),0)))))),5),"")</f>
        <v>620</v>
      </c>
      <c r="G127" s="122">
        <f>IFERROR(MROUND((IF(LA_INDEX!$H$38=1,VLOOKUP('LA (Gen)'!$B127,'LA21'!$B$2:$AR$165,'LA21'!E$1,0),(IF(LA_INDEX!$H$38=2,VLOOKUP('LA (Gen)'!$B127,'LA22'!$B$2:$AR$165,'LA22'!E$1,0),(IF(LA_INDEX!$H$38=3,VLOOKUP('LA (Gen)'!$B127,'LA27'!$B$2:$AR$165,'LA27'!E$1,0),0)))))),5),"")</f>
        <v>1170</v>
      </c>
      <c r="H127" s="122">
        <f>IFERROR((IF(LA_INDEX!$H$38=1,VLOOKUP('LA (Gen)'!$B127,'LA21'!$B$2:$AR$165,'LA21'!F$1,0),(IF(LA_INDEX!$H$38=2,VLOOKUP('LA (Gen)'!$B127,'LA22'!$B$2:$AR$165,'LA22'!F$1,0),(IF(LA_INDEX!$H$38=3,VLOOKUP('LA (Gen)'!$B127,'LA27'!$B$2:$AR$165,'LA27'!F$1,0),0)))))),"")</f>
        <v>82</v>
      </c>
      <c r="I127" s="122">
        <f>IFERROR((IF(LA_INDEX!$H$38=1,VLOOKUP('LA (Gen)'!$B127,'LA21'!$B$2:$AR$165,'LA21'!G$1,0),(IF(LA_INDEX!$H$38=2,VLOOKUP('LA (Gen)'!$B127,'LA22'!$B$2:$AR$165,'LA22'!G$1,0),(IF(LA_INDEX!$H$38=3,VLOOKUP('LA (Gen)'!$B127,'LA27'!$B$2:$AR$165,'LA27'!G$1,0),0)))))),"")</f>
        <v>92</v>
      </c>
      <c r="J127" s="122">
        <f>IFERROR((IF(LA_INDEX!$H$38=1,VLOOKUP('LA (Gen)'!$B127,'LA21'!$B$2:$AR$165,'LA21'!H$1,0),(IF(LA_INDEX!$H$38=2,VLOOKUP('LA (Gen)'!$B127,'LA22'!$B$2:$AR$165,'LA22'!H$1,0),(IF(LA_INDEX!$H$38=3,VLOOKUP('LA (Gen)'!$B127,'LA27'!$B$2:$AR$165,'LA27'!H$1,0),0)))))),"")</f>
        <v>87</v>
      </c>
      <c r="K127" s="122">
        <f>IFERROR((IF(LA_INDEX!$H$38=1,VLOOKUP('LA (Gen)'!$B127,'LA21'!$B$2:$AR$165,'LA21'!I$1,0),(IF(LA_INDEX!$H$38=2,VLOOKUP('LA (Gen)'!$B127,'LA22'!$B$2:$AR$165,'LA22'!I$1,0),(IF(LA_INDEX!$H$38=3,VLOOKUP('LA (Gen)'!$B127,'LA27'!$B$2:$AR$165,'LA27'!I$1,0),0)))))),"")</f>
        <v>10</v>
      </c>
      <c r="L127" s="122">
        <f>IFERROR((IF(LA_INDEX!$H$38=1,VLOOKUP('LA (Gen)'!$B127,'LA21'!$B$2:$AR$165,'LA21'!J$1,0),(IF(LA_INDEX!$H$38=2,VLOOKUP('LA (Gen)'!$B127,'LA22'!$B$2:$AR$165,'LA22'!J$1,0),(IF(LA_INDEX!$H$38=3,VLOOKUP('LA (Gen)'!$B127,'LA27'!$B$2:$AR$165,'LA27'!J$1,0),0)))))),"")</f>
        <v>8</v>
      </c>
      <c r="M127" s="122">
        <f>IFERROR((IF(LA_INDEX!$H$38=1,VLOOKUP('LA (Gen)'!$B127,'LA21'!$B$2:$AR$165,'LA21'!K$1,0),(IF(LA_INDEX!$H$38=2,VLOOKUP('LA (Gen)'!$B127,'LA22'!$B$2:$AR$165,'LA22'!K$1,0),(IF(LA_INDEX!$H$38=3,VLOOKUP('LA (Gen)'!$B127,'LA27'!$B$2:$AR$165,'LA27'!K$1,0),0)))))),"")</f>
        <v>9</v>
      </c>
      <c r="N127" s="122">
        <f>IFERROR((IF(LA_INDEX!$H$38=1,VLOOKUP('LA (Gen)'!$B127,'LA21'!$B$2:$AR$165,'LA21'!L$1,0),(IF(LA_INDEX!$H$38=2,VLOOKUP('LA (Gen)'!$B127,'LA22'!$B$2:$AR$165,'LA22'!L$1,0),(IF(LA_INDEX!$H$38=3,VLOOKUP('LA (Gen)'!$B127,'LA27'!$B$2:$AR$165,'LA27'!L$1,0),0)))))),"")</f>
        <v>51</v>
      </c>
      <c r="O127" s="122">
        <f>IFERROR((IF(LA_INDEX!$H$38=1,VLOOKUP('LA (Gen)'!$B127,'LA21'!$B$2:$AR$165,'LA21'!M$1,0),(IF(LA_INDEX!$H$38=2,VLOOKUP('LA (Gen)'!$B127,'LA22'!$B$2:$AR$165,'LA22'!M$1,0),(IF(LA_INDEX!$H$38=3,VLOOKUP('LA (Gen)'!$B127,'LA27'!$B$2:$AR$165,'LA27'!M$1,0),0)))))),"")</f>
        <v>60</v>
      </c>
      <c r="P127" s="122">
        <f>IFERROR((IF(LA_INDEX!$H$38=1,VLOOKUP('LA (Gen)'!$B127,'LA21'!$B$2:$AR$165,'LA21'!N$1,0),(IF(LA_INDEX!$H$38=2,VLOOKUP('LA (Gen)'!$B127,'LA22'!$B$2:$AR$165,'LA22'!N$1,0),(IF(LA_INDEX!$H$38=3,VLOOKUP('LA (Gen)'!$B127,'LA27'!$B$2:$AR$165,'LA27'!N$1,0),0)))))),"")</f>
        <v>56</v>
      </c>
      <c r="Q127" s="122">
        <f>IFERROR((IF(LA_INDEX!$H$38=1,VLOOKUP('LA (Gen)'!$B127,'LA21'!$B$2:$AR$165,'LA21'!O$1,0),(IF(LA_INDEX!$H$38=2,VLOOKUP('LA (Gen)'!$B127,'LA22'!$B$2:$AR$165,'LA22'!O$1,0),(IF(LA_INDEX!$H$38=3,VLOOKUP('LA (Gen)'!$B127,'LA27'!$B$2:$AR$165,'LA27'!O$1,0),0)))))),"")</f>
        <v>15</v>
      </c>
      <c r="R127" s="122">
        <f>IFERROR((IF(LA_INDEX!$H$38=1,VLOOKUP('LA (Gen)'!$B127,'LA21'!$B$2:$AR$165,'LA21'!P$1,0),(IF(LA_INDEX!$H$38=2,VLOOKUP('LA (Gen)'!$B127,'LA22'!$B$2:$AR$165,'LA22'!P$1,0),(IF(LA_INDEX!$H$38=3,VLOOKUP('LA (Gen)'!$B127,'LA27'!$B$2:$AR$165,'LA27'!P$1,0),0)))))),"")</f>
        <v>12</v>
      </c>
      <c r="S127" s="122">
        <f>IFERROR((IF(LA_INDEX!$H$38=1,VLOOKUP('LA (Gen)'!$B127,'LA21'!$B$2:$AR$165,'LA21'!Q$1,0),(IF(LA_INDEX!$H$38=2,VLOOKUP('LA (Gen)'!$B127,'LA22'!$B$2:$AR$165,'LA22'!Q$1,0),(IF(LA_INDEX!$H$38=3,VLOOKUP('LA (Gen)'!$B127,'LA27'!$B$2:$AR$165,'LA27'!Q$1,0),0)))))),"")</f>
        <v>14</v>
      </c>
      <c r="T127" s="122">
        <f>IFERROR((IF(LA_INDEX!$H$38=1,VLOOKUP('LA (Gen)'!$B127,'LA21'!$B$2:$AR$165,'LA21'!R$1,0),(IF(LA_INDEX!$H$38=2,VLOOKUP('LA (Gen)'!$B127,'LA22'!$B$2:$AR$165,'LA22'!R$1,0),(IF(LA_INDEX!$H$38=3,VLOOKUP('LA (Gen)'!$B127,'LA27'!$B$2:$AR$165,'LA27'!R$1,0),0)))))),"")</f>
        <v>28</v>
      </c>
      <c r="U127" s="122">
        <f>IFERROR((IF(LA_INDEX!$H$38=1,VLOOKUP('LA (Gen)'!$B127,'LA21'!$B$2:$AR$165,'LA21'!S$1,0),(IF(LA_INDEX!$H$38=2,VLOOKUP('LA (Gen)'!$B127,'LA22'!$B$2:$AR$165,'LA22'!S$1,0),(IF(LA_INDEX!$H$38=3,VLOOKUP('LA (Gen)'!$B127,'LA27'!$B$2:$AR$165,'LA27'!S$1,0),0)))))),"")</f>
        <v>38</v>
      </c>
      <c r="V127" s="122">
        <f>IFERROR((IF(LA_INDEX!$H$38=1,VLOOKUP('LA (Gen)'!$B127,'LA21'!$B$2:$AR$165,'LA21'!T$1,0),(IF(LA_INDEX!$H$38=2,VLOOKUP('LA (Gen)'!$B127,'LA22'!$B$2:$AR$165,'LA22'!T$1,0),(IF(LA_INDEX!$H$38=3,VLOOKUP('LA (Gen)'!$B127,'LA27'!$B$2:$AR$165,'LA27'!T$1,0),0)))))),"")</f>
        <v>34</v>
      </c>
      <c r="W127" s="122">
        <f>IFERROR((IF(LA_INDEX!$H$38=1,VLOOKUP('LA (Gen)'!$B127,'LA21'!$B$2:$AR$165,'LA21'!U$1,0),(IF(LA_INDEX!$H$38=2,VLOOKUP('LA (Gen)'!$B127,'LA22'!$B$2:$AR$165,'LA22'!U$1,0),(IF(LA_INDEX!$H$38=3,VLOOKUP('LA (Gen)'!$B127,'LA27'!$B$2:$AR$165,'LA27'!U$1,0),0)))))),"")</f>
        <v>8</v>
      </c>
      <c r="X127" s="122">
        <f>IFERROR((IF(LA_INDEX!$H$38=1,VLOOKUP('LA (Gen)'!$B127,'LA21'!$B$2:$AR$165,'LA21'!V$1,0),(IF(LA_INDEX!$H$38=2,VLOOKUP('LA (Gen)'!$B127,'LA22'!$B$2:$AR$165,'LA22'!V$1,0),(IF(LA_INDEX!$H$38=3,VLOOKUP('LA (Gen)'!$B127,'LA27'!$B$2:$AR$165,'LA27'!V$1,0),0)))))),"")</f>
        <v>12</v>
      </c>
      <c r="Y127" s="122">
        <f>IFERROR((IF(LA_INDEX!$H$38=1,VLOOKUP('LA (Gen)'!$B127,'LA21'!$B$2:$AR$165,'LA21'!W$1,0),(IF(LA_INDEX!$H$38=2,VLOOKUP('LA (Gen)'!$B127,'LA22'!$B$2:$AR$165,'LA22'!W$1,0),(IF(LA_INDEX!$H$38=3,VLOOKUP('LA (Gen)'!$B127,'LA27'!$B$2:$AR$165,'LA27'!W$1,0),0)))))),"")</f>
        <v>10</v>
      </c>
      <c r="Z127" s="122" t="str">
        <f>IFERROR((IF(LA_INDEX!$H$38=1,VLOOKUP('LA (Gen)'!$B127,'LA21'!$B$2:$AR$165,'LA21'!X$1,0),(IF(LA_INDEX!$H$38=2,VLOOKUP('LA (Gen)'!$B127,'LA22'!$B$2:$AR$165,'LA22'!X$1,0),(IF(LA_INDEX!$H$38=3,VLOOKUP('LA (Gen)'!$B127,'LA27'!$B$2:$AR$165,'LA27'!X$1,0),0)))))),"")</f>
        <v>x</v>
      </c>
      <c r="AA127" s="122" t="str">
        <f>IFERROR((IF(LA_INDEX!$H$38=1,VLOOKUP('LA (Gen)'!$B127,'LA21'!$B$2:$AR$165,'LA21'!Y$1,0),(IF(LA_INDEX!$H$38=2,VLOOKUP('LA (Gen)'!$B127,'LA22'!$B$2:$AR$165,'LA22'!Y$1,0),(IF(LA_INDEX!$H$38=3,VLOOKUP('LA (Gen)'!$B127,'LA27'!$B$2:$AR$165,'LA27'!Y$1,0),0)))))),"")</f>
        <v>x</v>
      </c>
      <c r="AB127" s="122" t="str">
        <f>IFERROR((IF(LA_INDEX!$H$38=1,VLOOKUP('LA (Gen)'!$B127,'LA21'!$B$2:$AR$165,'LA21'!Z$1,0),(IF(LA_INDEX!$H$38=2,VLOOKUP('LA (Gen)'!$B127,'LA22'!$B$2:$AR$165,'LA22'!Z$1,0),(IF(LA_INDEX!$H$38=3,VLOOKUP('LA (Gen)'!$B127,'LA27'!$B$2:$AR$165,'LA27'!Z$1,0),0)))))),"")</f>
        <v>x</v>
      </c>
      <c r="AC127" s="122">
        <f>IFERROR((IF(LA_INDEX!$H$38=1,VLOOKUP('LA (Gen)'!$B127,'LA21'!$B$2:$AR$165,'LA21'!AA$1,0),(IF(LA_INDEX!$H$38=2,VLOOKUP('LA (Gen)'!$B127,'LA22'!$B$2:$AR$165,'LA22'!AA$1,0),(IF(LA_INDEX!$H$38=3,VLOOKUP('LA (Gen)'!$B127,'LA27'!$B$2:$AR$165,'LA27'!AA$1,0),0)))))),"")</f>
        <v>4</v>
      </c>
      <c r="AD127" s="122">
        <f>IFERROR((IF(LA_INDEX!$H$38=1,VLOOKUP('LA (Gen)'!$B127,'LA21'!$B$2:$AR$165,'LA21'!AB$1,0),(IF(LA_INDEX!$H$38=2,VLOOKUP('LA (Gen)'!$B127,'LA22'!$B$2:$AR$165,'LA22'!AB$1,0),(IF(LA_INDEX!$H$38=3,VLOOKUP('LA (Gen)'!$B127,'LA27'!$B$2:$AR$165,'LA27'!AB$1,0),0)))))),"")</f>
        <v>8</v>
      </c>
      <c r="AE127" s="122">
        <f>IFERROR((IF(LA_INDEX!$H$38=1,VLOOKUP('LA (Gen)'!$B127,'LA21'!$B$2:$AR$165,'LA21'!AC$1,0),(IF(LA_INDEX!$H$38=2,VLOOKUP('LA (Gen)'!$B127,'LA22'!$B$2:$AR$165,'LA22'!AC$1,0),(IF(LA_INDEX!$H$38=3,VLOOKUP('LA (Gen)'!$B127,'LA27'!$B$2:$AR$165,'LA27'!AC$1,0),0)))))),"")</f>
        <v>6</v>
      </c>
      <c r="AF127" s="122">
        <f>IFERROR((IF(LA_INDEX!$H$38=1,VLOOKUP('LA (Gen)'!$B127,'LA21'!$B$2:$AR$165,'LA21'!AD$1,0),(IF(LA_INDEX!$H$38=2,VLOOKUP('LA (Gen)'!$B127,'LA22'!$B$2:$AR$165,'LA22'!AD$1,0),(IF(LA_INDEX!$H$38=3,VLOOKUP('LA (Gen)'!$B127,'LA27'!$B$2:$AR$165,'LA27'!AD$1,0),0)))))),"")</f>
        <v>20</v>
      </c>
      <c r="AG127" s="122">
        <f>IFERROR((IF(LA_INDEX!$H$38=1,VLOOKUP('LA (Gen)'!$B127,'LA21'!$B$2:$AR$165,'LA21'!AE$1,0),(IF(LA_INDEX!$H$38=2,VLOOKUP('LA (Gen)'!$B127,'LA22'!$B$2:$AR$165,'LA22'!AE$1,0),(IF(LA_INDEX!$H$38=3,VLOOKUP('LA (Gen)'!$B127,'LA27'!$B$2:$AR$165,'LA27'!AE$1,0),0)))))),"")</f>
        <v>27</v>
      </c>
      <c r="AH127" s="122">
        <f>IFERROR((IF(LA_INDEX!$H$38=1,VLOOKUP('LA (Gen)'!$B127,'LA21'!$B$2:$AR$165,'LA21'!AF$1,0),(IF(LA_INDEX!$H$38=2,VLOOKUP('LA (Gen)'!$B127,'LA22'!$B$2:$AR$165,'LA22'!AF$1,0),(IF(LA_INDEX!$H$38=3,VLOOKUP('LA (Gen)'!$B127,'LA27'!$B$2:$AR$165,'LA27'!AF$1,0),0)))))),"")</f>
        <v>24</v>
      </c>
      <c r="AI127" s="122">
        <f>IFERROR((IF(LA_INDEX!$H$38=1,VLOOKUP('LA (Gen)'!$B127,'LA21'!$B$2:$AR$165,'LA21'!AG$1,0),(IF(LA_INDEX!$H$38=2,VLOOKUP('LA (Gen)'!$B127,'LA22'!$B$2:$AR$165,'LA22'!AG$1,0),(IF(LA_INDEX!$H$38=3,VLOOKUP('LA (Gen)'!$B127,'LA27'!$B$2:$AR$165,'LA27'!AG$1,0),0)))))),"")</f>
        <v>8</v>
      </c>
      <c r="AJ127" s="122">
        <f>IFERROR((IF(LA_INDEX!$H$38=1,VLOOKUP('LA (Gen)'!$B127,'LA21'!$B$2:$AR$165,'LA21'!AH$1,0),(IF(LA_INDEX!$H$38=2,VLOOKUP('LA (Gen)'!$B127,'LA22'!$B$2:$AR$165,'LA22'!AH$1,0),(IF(LA_INDEX!$H$38=3,VLOOKUP('LA (Gen)'!$B127,'LA27'!$B$2:$AR$165,'LA27'!AH$1,0),0)))))),"")</f>
        <v>9</v>
      </c>
      <c r="AK127" s="122">
        <f>IFERROR((IF(LA_INDEX!$H$38=1,VLOOKUP('LA (Gen)'!$B127,'LA21'!$B$2:$AR$165,'LA21'!AI$1,0),(IF(LA_INDEX!$H$38=2,VLOOKUP('LA (Gen)'!$B127,'LA22'!$B$2:$AR$165,'LA22'!AI$1,0),(IF(LA_INDEX!$H$38=3,VLOOKUP('LA (Gen)'!$B127,'LA27'!$B$2:$AR$165,'LA27'!AI$1,0),0)))))),"")</f>
        <v>8</v>
      </c>
      <c r="AL127" s="122">
        <f>IFERROR((IF(LA_INDEX!$H$38=1,VLOOKUP('LA (Gen)'!$B127,'LA21'!$B$2:$AR$165,'LA21'!AJ$1,0),(IF(LA_INDEX!$H$38=2,VLOOKUP('LA (Gen)'!$B127,'LA22'!$B$2:$AR$165,'LA22'!AJ$1,0),(IF(LA_INDEX!$H$38=3,VLOOKUP('LA (Gen)'!$B127,'LA27'!$B$2:$AR$165,'LA27'!AJ$1,0),0)))))),"")</f>
        <v>31</v>
      </c>
      <c r="AM127" s="122">
        <f>IFERROR((IF(LA_INDEX!$H$38=1,VLOOKUP('LA (Gen)'!$B127,'LA21'!$B$2:$AR$165,'LA21'!AK$1,0),(IF(LA_INDEX!$H$38=2,VLOOKUP('LA (Gen)'!$B127,'LA22'!$B$2:$AR$165,'LA22'!AK$1,0),(IF(LA_INDEX!$H$38=3,VLOOKUP('LA (Gen)'!$B127,'LA27'!$B$2:$AR$165,'LA27'!AK$1,0),0)))))),"")</f>
        <v>32</v>
      </c>
      <c r="AN127" s="122">
        <f>IFERROR((IF(LA_INDEX!$H$38=1,VLOOKUP('LA (Gen)'!$B127,'LA21'!$B$2:$AR$165,'LA21'!AL$1,0),(IF(LA_INDEX!$H$38=2,VLOOKUP('LA (Gen)'!$B127,'LA22'!$B$2:$AR$165,'LA22'!AL$1,0),(IF(LA_INDEX!$H$38=3,VLOOKUP('LA (Gen)'!$B127,'LA27'!$B$2:$AR$165,'LA27'!AL$1,0),0)))))),"")</f>
        <v>32</v>
      </c>
      <c r="AO127" s="122">
        <f>IFERROR((IF(LA_INDEX!$H$38=1,VLOOKUP('LA (Gen)'!$B127,'LA21'!$B$2:$AR$165,'LA21'!AM$1,0),(IF(LA_INDEX!$H$38=2,VLOOKUP('LA (Gen)'!$B127,'LA22'!$B$2:$AR$165,'LA22'!AM$1,0),(IF(LA_INDEX!$H$38=3,VLOOKUP('LA (Gen)'!$B127,'LA27'!$B$2:$AR$165,'LA27'!AM$1,0),0)))))),"")</f>
        <v>11</v>
      </c>
      <c r="AP127" s="122">
        <f>IFERROR((IF(LA_INDEX!$H$38=1,VLOOKUP('LA (Gen)'!$B127,'LA21'!$B$2:$AR$165,'LA21'!AN$1,0),(IF(LA_INDEX!$H$38=2,VLOOKUP('LA (Gen)'!$B127,'LA22'!$B$2:$AR$165,'LA22'!AN$1,0),(IF(LA_INDEX!$H$38=3,VLOOKUP('LA (Gen)'!$B127,'LA27'!$B$2:$AR$165,'LA27'!AN$1,0),0)))))),"")</f>
        <v>7</v>
      </c>
      <c r="AQ127" s="122">
        <f>IFERROR((IF(LA_INDEX!$H$38=1,VLOOKUP('LA (Gen)'!$B127,'LA21'!$B$2:$AR$165,'LA21'!AO$1,0),(IF(LA_INDEX!$H$38=2,VLOOKUP('LA (Gen)'!$B127,'LA22'!$B$2:$AR$165,'LA22'!AO$1,0),(IF(LA_INDEX!$H$38=3,VLOOKUP('LA (Gen)'!$B127,'LA27'!$B$2:$AR$165,'LA27'!AO$1,0),0)))))),"")</f>
        <v>9</v>
      </c>
      <c r="AR127" s="122">
        <f>IFERROR((IF(LA_INDEX!$H$38=1,VLOOKUP('LA (Gen)'!$B127,'LA21'!$B$2:$AR$165,'LA21'!AP$1,0),(IF(LA_INDEX!$H$38=2,VLOOKUP('LA (Gen)'!$B127,'LA22'!$B$2:$AR$165,'LA22'!AP$1,0),(IF(LA_INDEX!$H$38=3,VLOOKUP('LA (Gen)'!$B127,'LA27'!$B$2:$AR$165,'LA27'!AP$1,0),0)))))),"")</f>
        <v>6</v>
      </c>
      <c r="AS127" s="122">
        <f>IFERROR((IF(LA_INDEX!$H$38=1,VLOOKUP('LA (Gen)'!$B127,'LA21'!$B$2:$AR$165,'LA21'!AQ$1,0),(IF(LA_INDEX!$H$38=2,VLOOKUP('LA (Gen)'!$B127,'LA22'!$B$2:$AR$165,'LA22'!AQ$1,0),(IF(LA_INDEX!$H$38=3,VLOOKUP('LA (Gen)'!$B127,'LA27'!$B$2:$AR$165,'LA27'!AQ$1,0),0)))))),"")</f>
        <v>1</v>
      </c>
      <c r="AT127" s="122">
        <f>IFERROR((IF(LA_INDEX!$H$38=1,VLOOKUP('LA (Gen)'!$B127,'LA21'!$B$2:$AR$165,'LA21'!AR$1,0),(IF(LA_INDEX!$H$38=2,VLOOKUP('LA (Gen)'!$B127,'LA22'!$B$2:$AR$165,'LA22'!AR$1,0),(IF(LA_INDEX!$H$38=3,VLOOKUP('LA (Gen)'!$B127,'LA27'!$B$2:$AR$165,'LA27'!AR$1,0),0)))))),"")</f>
        <v>4</v>
      </c>
    </row>
    <row r="128" spans="1:46" x14ac:dyDescent="0.3">
      <c r="A128" s="80" t="s">
        <v>551</v>
      </c>
      <c r="B128" s="114">
        <v>936</v>
      </c>
      <c r="C128" s="80" t="s">
        <v>401</v>
      </c>
      <c r="D128" s="80" t="s">
        <v>276</v>
      </c>
      <c r="E128" s="122">
        <f>IFERROR(MROUND((IF(LA_INDEX!$H$38=1,VLOOKUP('LA (Gen)'!$B128,'LA21'!$B$2:$AR$165,'LA21'!C$1,0),(IF(LA_INDEX!$H$38=2,VLOOKUP('LA (Gen)'!$B128,'LA22'!$B$2:$AR$165,'LA22'!C$1,0),(IF(LA_INDEX!$H$38=3,VLOOKUP('LA (Gen)'!$B128,'LA27'!$B$2:$AR$165,'LA27'!C$1,0),0)))))),5),"")</f>
        <v>4165</v>
      </c>
      <c r="F128" s="122">
        <f>IFERROR(MROUND((IF(LA_INDEX!$H$38=1,VLOOKUP('LA (Gen)'!$B128,'LA21'!$B$2:$AR$165,'LA21'!D$1,0),(IF(LA_INDEX!$H$38=2,VLOOKUP('LA (Gen)'!$B128,'LA22'!$B$2:$AR$165,'LA22'!D$1,0),(IF(LA_INDEX!$H$38=3,VLOOKUP('LA (Gen)'!$B128,'LA27'!$B$2:$AR$165,'LA27'!D$1,0),0)))))),5),"")</f>
        <v>4490</v>
      </c>
      <c r="G128" s="122">
        <f>IFERROR(MROUND((IF(LA_INDEX!$H$38=1,VLOOKUP('LA (Gen)'!$B128,'LA21'!$B$2:$AR$165,'LA21'!E$1,0),(IF(LA_INDEX!$H$38=2,VLOOKUP('LA (Gen)'!$B128,'LA22'!$B$2:$AR$165,'LA22'!E$1,0),(IF(LA_INDEX!$H$38=3,VLOOKUP('LA (Gen)'!$B128,'LA27'!$B$2:$AR$165,'LA27'!E$1,0),0)))))),5),"")</f>
        <v>8655</v>
      </c>
      <c r="H128" s="122">
        <f>IFERROR((IF(LA_INDEX!$H$38=1,VLOOKUP('LA (Gen)'!$B128,'LA21'!$B$2:$AR$165,'LA21'!F$1,0),(IF(LA_INDEX!$H$38=2,VLOOKUP('LA (Gen)'!$B128,'LA22'!$B$2:$AR$165,'LA22'!F$1,0),(IF(LA_INDEX!$H$38=3,VLOOKUP('LA (Gen)'!$B128,'LA27'!$B$2:$AR$165,'LA27'!F$1,0),0)))))),"")</f>
        <v>87</v>
      </c>
      <c r="I128" s="122">
        <f>IFERROR((IF(LA_INDEX!$H$38=1,VLOOKUP('LA (Gen)'!$B128,'LA21'!$B$2:$AR$165,'LA21'!G$1,0),(IF(LA_INDEX!$H$38=2,VLOOKUP('LA (Gen)'!$B128,'LA22'!$B$2:$AR$165,'LA22'!G$1,0),(IF(LA_INDEX!$H$38=3,VLOOKUP('LA (Gen)'!$B128,'LA27'!$B$2:$AR$165,'LA27'!G$1,0),0)))))),"")</f>
        <v>90</v>
      </c>
      <c r="J128" s="122">
        <f>IFERROR((IF(LA_INDEX!$H$38=1,VLOOKUP('LA (Gen)'!$B128,'LA21'!$B$2:$AR$165,'LA21'!H$1,0),(IF(LA_INDEX!$H$38=2,VLOOKUP('LA (Gen)'!$B128,'LA22'!$B$2:$AR$165,'LA22'!H$1,0),(IF(LA_INDEX!$H$38=3,VLOOKUP('LA (Gen)'!$B128,'LA27'!$B$2:$AR$165,'LA27'!H$1,0),0)))))),"")</f>
        <v>89</v>
      </c>
      <c r="K128" s="122">
        <f>IFERROR((IF(LA_INDEX!$H$38=1,VLOOKUP('LA (Gen)'!$B128,'LA21'!$B$2:$AR$165,'LA21'!I$1,0),(IF(LA_INDEX!$H$38=2,VLOOKUP('LA (Gen)'!$B128,'LA22'!$B$2:$AR$165,'LA22'!I$1,0),(IF(LA_INDEX!$H$38=3,VLOOKUP('LA (Gen)'!$B128,'LA27'!$B$2:$AR$165,'LA27'!I$1,0),0)))))),"")</f>
        <v>6</v>
      </c>
      <c r="L128" s="122">
        <f>IFERROR((IF(LA_INDEX!$H$38=1,VLOOKUP('LA (Gen)'!$B128,'LA21'!$B$2:$AR$165,'LA21'!J$1,0),(IF(LA_INDEX!$H$38=2,VLOOKUP('LA (Gen)'!$B128,'LA22'!$B$2:$AR$165,'LA22'!J$1,0),(IF(LA_INDEX!$H$38=3,VLOOKUP('LA (Gen)'!$B128,'LA27'!$B$2:$AR$165,'LA27'!J$1,0),0)))))),"")</f>
        <v>4</v>
      </c>
      <c r="M128" s="122">
        <f>IFERROR((IF(LA_INDEX!$H$38=1,VLOOKUP('LA (Gen)'!$B128,'LA21'!$B$2:$AR$165,'LA21'!K$1,0),(IF(LA_INDEX!$H$38=2,VLOOKUP('LA (Gen)'!$B128,'LA22'!$B$2:$AR$165,'LA22'!K$1,0),(IF(LA_INDEX!$H$38=3,VLOOKUP('LA (Gen)'!$B128,'LA27'!$B$2:$AR$165,'LA27'!K$1,0),0)))))),"")</f>
        <v>5</v>
      </c>
      <c r="N128" s="122">
        <f>IFERROR((IF(LA_INDEX!$H$38=1,VLOOKUP('LA (Gen)'!$B128,'LA21'!$B$2:$AR$165,'LA21'!L$1,0),(IF(LA_INDEX!$H$38=2,VLOOKUP('LA (Gen)'!$B128,'LA22'!$B$2:$AR$165,'LA22'!L$1,0),(IF(LA_INDEX!$H$38=3,VLOOKUP('LA (Gen)'!$B128,'LA27'!$B$2:$AR$165,'LA27'!L$1,0),0)))))),"")</f>
        <v>60</v>
      </c>
      <c r="O128" s="122">
        <f>IFERROR((IF(LA_INDEX!$H$38=1,VLOOKUP('LA (Gen)'!$B128,'LA21'!$B$2:$AR$165,'LA21'!M$1,0),(IF(LA_INDEX!$H$38=2,VLOOKUP('LA (Gen)'!$B128,'LA22'!$B$2:$AR$165,'LA22'!M$1,0),(IF(LA_INDEX!$H$38=3,VLOOKUP('LA (Gen)'!$B128,'LA27'!$B$2:$AR$165,'LA27'!M$1,0),0)))))),"")</f>
        <v>59</v>
      </c>
      <c r="P128" s="122">
        <f>IFERROR((IF(LA_INDEX!$H$38=1,VLOOKUP('LA (Gen)'!$B128,'LA21'!$B$2:$AR$165,'LA21'!N$1,0),(IF(LA_INDEX!$H$38=2,VLOOKUP('LA (Gen)'!$B128,'LA22'!$B$2:$AR$165,'LA22'!N$1,0),(IF(LA_INDEX!$H$38=3,VLOOKUP('LA (Gen)'!$B128,'LA27'!$B$2:$AR$165,'LA27'!N$1,0),0)))))),"")</f>
        <v>60</v>
      </c>
      <c r="Q128" s="122">
        <f>IFERROR((IF(LA_INDEX!$H$38=1,VLOOKUP('LA (Gen)'!$B128,'LA21'!$B$2:$AR$165,'LA21'!O$1,0),(IF(LA_INDEX!$H$38=2,VLOOKUP('LA (Gen)'!$B128,'LA22'!$B$2:$AR$165,'LA22'!O$1,0),(IF(LA_INDEX!$H$38=3,VLOOKUP('LA (Gen)'!$B128,'LA27'!$B$2:$AR$165,'LA27'!O$1,0),0)))))),"")</f>
        <v>12</v>
      </c>
      <c r="R128" s="122">
        <f>IFERROR((IF(LA_INDEX!$H$38=1,VLOOKUP('LA (Gen)'!$B128,'LA21'!$B$2:$AR$165,'LA21'!P$1,0),(IF(LA_INDEX!$H$38=2,VLOOKUP('LA (Gen)'!$B128,'LA22'!$B$2:$AR$165,'LA22'!P$1,0),(IF(LA_INDEX!$H$38=3,VLOOKUP('LA (Gen)'!$B128,'LA27'!$B$2:$AR$165,'LA27'!P$1,0),0)))))),"")</f>
        <v>11</v>
      </c>
      <c r="S128" s="122">
        <f>IFERROR((IF(LA_INDEX!$H$38=1,VLOOKUP('LA (Gen)'!$B128,'LA21'!$B$2:$AR$165,'LA21'!Q$1,0),(IF(LA_INDEX!$H$38=2,VLOOKUP('LA (Gen)'!$B128,'LA22'!$B$2:$AR$165,'LA22'!Q$1,0),(IF(LA_INDEX!$H$38=3,VLOOKUP('LA (Gen)'!$B128,'LA27'!$B$2:$AR$165,'LA27'!Q$1,0),0)))))),"")</f>
        <v>12</v>
      </c>
      <c r="T128" s="122">
        <f>IFERROR((IF(LA_INDEX!$H$38=1,VLOOKUP('LA (Gen)'!$B128,'LA21'!$B$2:$AR$165,'LA21'!R$1,0),(IF(LA_INDEX!$H$38=2,VLOOKUP('LA (Gen)'!$B128,'LA22'!$B$2:$AR$165,'LA22'!R$1,0),(IF(LA_INDEX!$H$38=3,VLOOKUP('LA (Gen)'!$B128,'LA27'!$B$2:$AR$165,'LA27'!R$1,0),0)))))),"")</f>
        <v>43</v>
      </c>
      <c r="U128" s="122">
        <f>IFERROR((IF(LA_INDEX!$H$38=1,VLOOKUP('LA (Gen)'!$B128,'LA21'!$B$2:$AR$165,'LA21'!S$1,0),(IF(LA_INDEX!$H$38=2,VLOOKUP('LA (Gen)'!$B128,'LA22'!$B$2:$AR$165,'LA22'!S$1,0),(IF(LA_INDEX!$H$38=3,VLOOKUP('LA (Gen)'!$B128,'LA27'!$B$2:$AR$165,'LA27'!S$1,0),0)))))),"")</f>
        <v>45</v>
      </c>
      <c r="V128" s="122">
        <f>IFERROR((IF(LA_INDEX!$H$38=1,VLOOKUP('LA (Gen)'!$B128,'LA21'!$B$2:$AR$165,'LA21'!T$1,0),(IF(LA_INDEX!$H$38=2,VLOOKUP('LA (Gen)'!$B128,'LA22'!$B$2:$AR$165,'LA22'!T$1,0),(IF(LA_INDEX!$H$38=3,VLOOKUP('LA (Gen)'!$B128,'LA27'!$B$2:$AR$165,'LA27'!T$1,0),0)))))),"")</f>
        <v>44</v>
      </c>
      <c r="W128" s="122">
        <f>IFERROR((IF(LA_INDEX!$H$38=1,VLOOKUP('LA (Gen)'!$B128,'LA21'!$B$2:$AR$165,'LA21'!U$1,0),(IF(LA_INDEX!$H$38=2,VLOOKUP('LA (Gen)'!$B128,'LA22'!$B$2:$AR$165,'LA22'!U$1,0),(IF(LA_INDEX!$H$38=3,VLOOKUP('LA (Gen)'!$B128,'LA27'!$B$2:$AR$165,'LA27'!U$1,0),0)))))),"")</f>
        <v>20</v>
      </c>
      <c r="X128" s="122">
        <f>IFERROR((IF(LA_INDEX!$H$38=1,VLOOKUP('LA (Gen)'!$B128,'LA21'!$B$2:$AR$165,'LA21'!V$1,0),(IF(LA_INDEX!$H$38=2,VLOOKUP('LA (Gen)'!$B128,'LA22'!$B$2:$AR$165,'LA22'!V$1,0),(IF(LA_INDEX!$H$38=3,VLOOKUP('LA (Gen)'!$B128,'LA27'!$B$2:$AR$165,'LA27'!V$1,0),0)))))),"")</f>
        <v>21</v>
      </c>
      <c r="Y128" s="122">
        <f>IFERROR((IF(LA_INDEX!$H$38=1,VLOOKUP('LA (Gen)'!$B128,'LA21'!$B$2:$AR$165,'LA21'!W$1,0),(IF(LA_INDEX!$H$38=2,VLOOKUP('LA (Gen)'!$B128,'LA22'!$B$2:$AR$165,'LA22'!W$1,0),(IF(LA_INDEX!$H$38=3,VLOOKUP('LA (Gen)'!$B128,'LA27'!$B$2:$AR$165,'LA27'!W$1,0),0)))))),"")</f>
        <v>20</v>
      </c>
      <c r="Z128" s="122">
        <f>IFERROR((IF(LA_INDEX!$H$38=1,VLOOKUP('LA (Gen)'!$B128,'LA21'!$B$2:$AR$165,'LA21'!X$1,0),(IF(LA_INDEX!$H$38=2,VLOOKUP('LA (Gen)'!$B128,'LA22'!$B$2:$AR$165,'LA22'!X$1,0),(IF(LA_INDEX!$H$38=3,VLOOKUP('LA (Gen)'!$B128,'LA27'!$B$2:$AR$165,'LA27'!X$1,0),0)))))),"")</f>
        <v>1</v>
      </c>
      <c r="AA128" s="122">
        <f>IFERROR((IF(LA_INDEX!$H$38=1,VLOOKUP('LA (Gen)'!$B128,'LA21'!$B$2:$AR$165,'LA21'!Y$1,0),(IF(LA_INDEX!$H$38=2,VLOOKUP('LA (Gen)'!$B128,'LA22'!$B$2:$AR$165,'LA22'!Y$1,0),(IF(LA_INDEX!$H$38=3,VLOOKUP('LA (Gen)'!$B128,'LA27'!$B$2:$AR$165,'LA27'!Y$1,0),0)))))),"")</f>
        <v>1</v>
      </c>
      <c r="AB128" s="122">
        <f>IFERROR((IF(LA_INDEX!$H$38=1,VLOOKUP('LA (Gen)'!$B128,'LA21'!$B$2:$AR$165,'LA21'!Z$1,0),(IF(LA_INDEX!$H$38=2,VLOOKUP('LA (Gen)'!$B128,'LA22'!$B$2:$AR$165,'LA22'!Z$1,0),(IF(LA_INDEX!$H$38=3,VLOOKUP('LA (Gen)'!$B128,'LA27'!$B$2:$AR$165,'LA27'!Z$1,0),0)))))),"")</f>
        <v>1</v>
      </c>
      <c r="AC128" s="122">
        <f>IFERROR((IF(LA_INDEX!$H$38=1,VLOOKUP('LA (Gen)'!$B128,'LA21'!$B$2:$AR$165,'LA21'!AA$1,0),(IF(LA_INDEX!$H$38=2,VLOOKUP('LA (Gen)'!$B128,'LA22'!$B$2:$AR$165,'LA22'!AA$1,0),(IF(LA_INDEX!$H$38=3,VLOOKUP('LA (Gen)'!$B128,'LA27'!$B$2:$AR$165,'LA27'!AA$1,0),0)))))),"")</f>
        <v>11</v>
      </c>
      <c r="AD128" s="122">
        <f>IFERROR((IF(LA_INDEX!$H$38=1,VLOOKUP('LA (Gen)'!$B128,'LA21'!$B$2:$AR$165,'LA21'!AB$1,0),(IF(LA_INDEX!$H$38=2,VLOOKUP('LA (Gen)'!$B128,'LA22'!$B$2:$AR$165,'LA22'!AB$1,0),(IF(LA_INDEX!$H$38=3,VLOOKUP('LA (Gen)'!$B128,'LA27'!$B$2:$AR$165,'LA27'!AB$1,0),0)))))),"")</f>
        <v>13</v>
      </c>
      <c r="AE128" s="122">
        <f>IFERROR((IF(LA_INDEX!$H$38=1,VLOOKUP('LA (Gen)'!$B128,'LA21'!$B$2:$AR$165,'LA21'!AC$1,0),(IF(LA_INDEX!$H$38=2,VLOOKUP('LA (Gen)'!$B128,'LA22'!$B$2:$AR$165,'LA22'!AC$1,0),(IF(LA_INDEX!$H$38=3,VLOOKUP('LA (Gen)'!$B128,'LA27'!$B$2:$AR$165,'LA27'!AC$1,0),0)))))),"")</f>
        <v>12</v>
      </c>
      <c r="AF128" s="122">
        <f>IFERROR((IF(LA_INDEX!$H$38=1,VLOOKUP('LA (Gen)'!$B128,'LA21'!$B$2:$AR$165,'LA21'!AD$1,0),(IF(LA_INDEX!$H$38=2,VLOOKUP('LA (Gen)'!$B128,'LA22'!$B$2:$AR$165,'LA22'!AD$1,0),(IF(LA_INDEX!$H$38=3,VLOOKUP('LA (Gen)'!$B128,'LA27'!$B$2:$AR$165,'LA27'!AD$1,0),0)))))),"")</f>
        <v>23</v>
      </c>
      <c r="AG128" s="122">
        <f>IFERROR((IF(LA_INDEX!$H$38=1,VLOOKUP('LA (Gen)'!$B128,'LA21'!$B$2:$AR$165,'LA21'!AE$1,0),(IF(LA_INDEX!$H$38=2,VLOOKUP('LA (Gen)'!$B128,'LA22'!$B$2:$AR$165,'LA22'!AE$1,0),(IF(LA_INDEX!$H$38=3,VLOOKUP('LA (Gen)'!$B128,'LA27'!$B$2:$AR$165,'LA27'!AE$1,0),0)))))),"")</f>
        <v>24</v>
      </c>
      <c r="AH128" s="122">
        <f>IFERROR((IF(LA_INDEX!$H$38=1,VLOOKUP('LA (Gen)'!$B128,'LA21'!$B$2:$AR$165,'LA21'!AF$1,0),(IF(LA_INDEX!$H$38=2,VLOOKUP('LA (Gen)'!$B128,'LA22'!$B$2:$AR$165,'LA22'!AF$1,0),(IF(LA_INDEX!$H$38=3,VLOOKUP('LA (Gen)'!$B128,'LA27'!$B$2:$AR$165,'LA27'!AF$1,0),0)))))),"")</f>
        <v>24</v>
      </c>
      <c r="AI128" s="122">
        <f>IFERROR((IF(LA_INDEX!$H$38=1,VLOOKUP('LA (Gen)'!$B128,'LA21'!$B$2:$AR$165,'LA21'!AG$1,0),(IF(LA_INDEX!$H$38=2,VLOOKUP('LA (Gen)'!$B128,'LA22'!$B$2:$AR$165,'LA22'!AG$1,0),(IF(LA_INDEX!$H$38=3,VLOOKUP('LA (Gen)'!$B128,'LA27'!$B$2:$AR$165,'LA27'!AG$1,0),0)))))),"")</f>
        <v>5</v>
      </c>
      <c r="AJ128" s="122">
        <f>IFERROR((IF(LA_INDEX!$H$38=1,VLOOKUP('LA (Gen)'!$B128,'LA21'!$B$2:$AR$165,'LA21'!AH$1,0),(IF(LA_INDEX!$H$38=2,VLOOKUP('LA (Gen)'!$B128,'LA22'!$B$2:$AR$165,'LA22'!AH$1,0),(IF(LA_INDEX!$H$38=3,VLOOKUP('LA (Gen)'!$B128,'LA27'!$B$2:$AR$165,'LA27'!AH$1,0),0)))))),"")</f>
        <v>3</v>
      </c>
      <c r="AK128" s="122">
        <f>IFERROR((IF(LA_INDEX!$H$38=1,VLOOKUP('LA (Gen)'!$B128,'LA21'!$B$2:$AR$165,'LA21'!AI$1,0),(IF(LA_INDEX!$H$38=2,VLOOKUP('LA (Gen)'!$B128,'LA22'!$B$2:$AR$165,'LA22'!AI$1,0),(IF(LA_INDEX!$H$38=3,VLOOKUP('LA (Gen)'!$B128,'LA27'!$B$2:$AR$165,'LA27'!AI$1,0),0)))))),"")</f>
        <v>4</v>
      </c>
      <c r="AL128" s="122">
        <f>IFERROR((IF(LA_INDEX!$H$38=1,VLOOKUP('LA (Gen)'!$B128,'LA21'!$B$2:$AR$165,'LA21'!AJ$1,0),(IF(LA_INDEX!$H$38=2,VLOOKUP('LA (Gen)'!$B128,'LA22'!$B$2:$AR$165,'LA22'!AJ$1,0),(IF(LA_INDEX!$H$38=3,VLOOKUP('LA (Gen)'!$B128,'LA27'!$B$2:$AR$165,'LA27'!AJ$1,0),0)))))),"")</f>
        <v>27</v>
      </c>
      <c r="AM128" s="122">
        <f>IFERROR((IF(LA_INDEX!$H$38=1,VLOOKUP('LA (Gen)'!$B128,'LA21'!$B$2:$AR$165,'LA21'!AK$1,0),(IF(LA_INDEX!$H$38=2,VLOOKUP('LA (Gen)'!$B128,'LA22'!$B$2:$AR$165,'LA22'!AK$1,0),(IF(LA_INDEX!$H$38=3,VLOOKUP('LA (Gen)'!$B128,'LA27'!$B$2:$AR$165,'LA27'!AK$1,0),0)))))),"")</f>
        <v>31</v>
      </c>
      <c r="AN128" s="122">
        <f>IFERROR((IF(LA_INDEX!$H$38=1,VLOOKUP('LA (Gen)'!$B128,'LA21'!$B$2:$AR$165,'LA21'!AL$1,0),(IF(LA_INDEX!$H$38=2,VLOOKUP('LA (Gen)'!$B128,'LA22'!$B$2:$AR$165,'LA22'!AL$1,0),(IF(LA_INDEX!$H$38=3,VLOOKUP('LA (Gen)'!$B128,'LA27'!$B$2:$AR$165,'LA27'!AL$1,0),0)))))),"")</f>
        <v>29</v>
      </c>
      <c r="AO128" s="122">
        <f>IFERROR((IF(LA_INDEX!$H$38=1,VLOOKUP('LA (Gen)'!$B128,'LA21'!$B$2:$AR$165,'LA21'!AM$1,0),(IF(LA_INDEX!$H$38=2,VLOOKUP('LA (Gen)'!$B128,'LA22'!$B$2:$AR$165,'LA22'!AM$1,0),(IF(LA_INDEX!$H$38=3,VLOOKUP('LA (Gen)'!$B128,'LA27'!$B$2:$AR$165,'LA27'!AM$1,0),0)))))),"")</f>
        <v>8</v>
      </c>
      <c r="AP128" s="122">
        <f>IFERROR((IF(LA_INDEX!$H$38=1,VLOOKUP('LA (Gen)'!$B128,'LA21'!$B$2:$AR$165,'LA21'!AN$1,0),(IF(LA_INDEX!$H$38=2,VLOOKUP('LA (Gen)'!$B128,'LA22'!$B$2:$AR$165,'LA22'!AN$1,0),(IF(LA_INDEX!$H$38=3,VLOOKUP('LA (Gen)'!$B128,'LA27'!$B$2:$AR$165,'LA27'!AN$1,0),0)))))),"")</f>
        <v>7</v>
      </c>
      <c r="AQ128" s="122">
        <f>IFERROR((IF(LA_INDEX!$H$38=1,VLOOKUP('LA (Gen)'!$B128,'LA21'!$B$2:$AR$165,'LA21'!AO$1,0),(IF(LA_INDEX!$H$38=2,VLOOKUP('LA (Gen)'!$B128,'LA22'!$B$2:$AR$165,'LA22'!AO$1,0),(IF(LA_INDEX!$H$38=3,VLOOKUP('LA (Gen)'!$B128,'LA27'!$B$2:$AR$165,'LA27'!AO$1,0),0)))))),"")</f>
        <v>8</v>
      </c>
      <c r="AR128" s="122">
        <f>IFERROR((IF(LA_INDEX!$H$38=1,VLOOKUP('LA (Gen)'!$B128,'LA21'!$B$2:$AR$165,'LA21'!AP$1,0),(IF(LA_INDEX!$H$38=2,VLOOKUP('LA (Gen)'!$B128,'LA22'!$B$2:$AR$165,'LA22'!AP$1,0),(IF(LA_INDEX!$H$38=3,VLOOKUP('LA (Gen)'!$B128,'LA27'!$B$2:$AR$165,'LA27'!AP$1,0),0)))))),"")</f>
        <v>5</v>
      </c>
      <c r="AS128" s="122">
        <f>IFERROR((IF(LA_INDEX!$H$38=1,VLOOKUP('LA (Gen)'!$B128,'LA21'!$B$2:$AR$165,'LA21'!AQ$1,0),(IF(LA_INDEX!$H$38=2,VLOOKUP('LA (Gen)'!$B128,'LA22'!$B$2:$AR$165,'LA22'!AQ$1,0),(IF(LA_INDEX!$H$38=3,VLOOKUP('LA (Gen)'!$B128,'LA27'!$B$2:$AR$165,'LA27'!AQ$1,0),0)))))),"")</f>
        <v>3</v>
      </c>
      <c r="AT128" s="122">
        <f>IFERROR((IF(LA_INDEX!$H$38=1,VLOOKUP('LA (Gen)'!$B128,'LA21'!$B$2:$AR$165,'LA21'!AR$1,0),(IF(LA_INDEX!$H$38=2,VLOOKUP('LA (Gen)'!$B128,'LA22'!$B$2:$AR$165,'LA22'!AR$1,0),(IF(LA_INDEX!$H$38=3,VLOOKUP('LA (Gen)'!$B128,'LA27'!$B$2:$AR$165,'LA27'!AR$1,0),0)))))),"")</f>
        <v>4</v>
      </c>
    </row>
    <row r="129" spans="1:46" x14ac:dyDescent="0.3">
      <c r="A129" s="80" t="s">
        <v>552</v>
      </c>
      <c r="B129" s="114">
        <v>869</v>
      </c>
      <c r="C129" s="80" t="s">
        <v>416</v>
      </c>
      <c r="D129" s="80" t="s">
        <v>276</v>
      </c>
      <c r="E129" s="122">
        <f>IFERROR(MROUND((IF(LA_INDEX!$H$38=1,VLOOKUP('LA (Gen)'!$B129,'LA21'!$B$2:$AR$165,'LA21'!C$1,0),(IF(LA_INDEX!$H$38=2,VLOOKUP('LA (Gen)'!$B129,'LA22'!$B$2:$AR$165,'LA22'!C$1,0),(IF(LA_INDEX!$H$38=3,VLOOKUP('LA (Gen)'!$B129,'LA27'!$B$2:$AR$165,'LA27'!C$1,0),0)))))),5),"")</f>
        <v>510</v>
      </c>
      <c r="F129" s="122">
        <f>IFERROR(MROUND((IF(LA_INDEX!$H$38=1,VLOOKUP('LA (Gen)'!$B129,'LA21'!$B$2:$AR$165,'LA21'!D$1,0),(IF(LA_INDEX!$H$38=2,VLOOKUP('LA (Gen)'!$B129,'LA22'!$B$2:$AR$165,'LA22'!D$1,0),(IF(LA_INDEX!$H$38=3,VLOOKUP('LA (Gen)'!$B129,'LA27'!$B$2:$AR$165,'LA27'!D$1,0),0)))))),5),"")</f>
        <v>590</v>
      </c>
      <c r="G129" s="122">
        <f>IFERROR(MROUND((IF(LA_INDEX!$H$38=1,VLOOKUP('LA (Gen)'!$B129,'LA21'!$B$2:$AR$165,'LA21'!E$1,0),(IF(LA_INDEX!$H$38=2,VLOOKUP('LA (Gen)'!$B129,'LA22'!$B$2:$AR$165,'LA22'!E$1,0),(IF(LA_INDEX!$H$38=3,VLOOKUP('LA (Gen)'!$B129,'LA27'!$B$2:$AR$165,'LA27'!E$1,0),0)))))),5),"")</f>
        <v>1100</v>
      </c>
      <c r="H129" s="122">
        <f>IFERROR((IF(LA_INDEX!$H$38=1,VLOOKUP('LA (Gen)'!$B129,'LA21'!$B$2:$AR$165,'LA21'!F$1,0),(IF(LA_INDEX!$H$38=2,VLOOKUP('LA (Gen)'!$B129,'LA22'!$B$2:$AR$165,'LA22'!F$1,0),(IF(LA_INDEX!$H$38=3,VLOOKUP('LA (Gen)'!$B129,'LA27'!$B$2:$AR$165,'LA27'!F$1,0),0)))))),"")</f>
        <v>92</v>
      </c>
      <c r="I129" s="122">
        <f>IFERROR((IF(LA_INDEX!$H$38=1,VLOOKUP('LA (Gen)'!$B129,'LA21'!$B$2:$AR$165,'LA21'!G$1,0),(IF(LA_INDEX!$H$38=2,VLOOKUP('LA (Gen)'!$B129,'LA22'!$B$2:$AR$165,'LA22'!G$1,0),(IF(LA_INDEX!$H$38=3,VLOOKUP('LA (Gen)'!$B129,'LA27'!$B$2:$AR$165,'LA27'!G$1,0),0)))))),"")</f>
        <v>92</v>
      </c>
      <c r="J129" s="122">
        <f>IFERROR((IF(LA_INDEX!$H$38=1,VLOOKUP('LA (Gen)'!$B129,'LA21'!$B$2:$AR$165,'LA21'!H$1,0),(IF(LA_INDEX!$H$38=2,VLOOKUP('LA (Gen)'!$B129,'LA22'!$B$2:$AR$165,'LA22'!H$1,0),(IF(LA_INDEX!$H$38=3,VLOOKUP('LA (Gen)'!$B129,'LA27'!$B$2:$AR$165,'LA27'!H$1,0),0)))))),"")</f>
        <v>92</v>
      </c>
      <c r="K129" s="122">
        <f>IFERROR((IF(LA_INDEX!$H$38=1,VLOOKUP('LA (Gen)'!$B129,'LA21'!$B$2:$AR$165,'LA21'!I$1,0),(IF(LA_INDEX!$H$38=2,VLOOKUP('LA (Gen)'!$B129,'LA22'!$B$2:$AR$165,'LA22'!I$1,0),(IF(LA_INDEX!$H$38=3,VLOOKUP('LA (Gen)'!$B129,'LA27'!$B$2:$AR$165,'LA27'!I$1,0),0)))))),"")</f>
        <v>8</v>
      </c>
      <c r="L129" s="122">
        <f>IFERROR((IF(LA_INDEX!$H$38=1,VLOOKUP('LA (Gen)'!$B129,'LA21'!$B$2:$AR$165,'LA21'!J$1,0),(IF(LA_INDEX!$H$38=2,VLOOKUP('LA (Gen)'!$B129,'LA22'!$B$2:$AR$165,'LA22'!J$1,0),(IF(LA_INDEX!$H$38=3,VLOOKUP('LA (Gen)'!$B129,'LA27'!$B$2:$AR$165,'LA27'!J$1,0),0)))))),"")</f>
        <v>5</v>
      </c>
      <c r="M129" s="122">
        <f>IFERROR((IF(LA_INDEX!$H$38=1,VLOOKUP('LA (Gen)'!$B129,'LA21'!$B$2:$AR$165,'LA21'!K$1,0),(IF(LA_INDEX!$H$38=2,VLOOKUP('LA (Gen)'!$B129,'LA22'!$B$2:$AR$165,'LA22'!K$1,0),(IF(LA_INDEX!$H$38=3,VLOOKUP('LA (Gen)'!$B129,'LA27'!$B$2:$AR$165,'LA27'!K$1,0),0)))))),"")</f>
        <v>6</v>
      </c>
      <c r="N129" s="122">
        <f>IFERROR((IF(LA_INDEX!$H$38=1,VLOOKUP('LA (Gen)'!$B129,'LA21'!$B$2:$AR$165,'LA21'!L$1,0),(IF(LA_INDEX!$H$38=2,VLOOKUP('LA (Gen)'!$B129,'LA22'!$B$2:$AR$165,'LA22'!L$1,0),(IF(LA_INDEX!$H$38=3,VLOOKUP('LA (Gen)'!$B129,'LA27'!$B$2:$AR$165,'LA27'!L$1,0),0)))))),"")</f>
        <v>65</v>
      </c>
      <c r="O129" s="122">
        <f>IFERROR((IF(LA_INDEX!$H$38=1,VLOOKUP('LA (Gen)'!$B129,'LA21'!$B$2:$AR$165,'LA21'!M$1,0),(IF(LA_INDEX!$H$38=2,VLOOKUP('LA (Gen)'!$B129,'LA22'!$B$2:$AR$165,'LA22'!M$1,0),(IF(LA_INDEX!$H$38=3,VLOOKUP('LA (Gen)'!$B129,'LA27'!$B$2:$AR$165,'LA27'!M$1,0),0)))))),"")</f>
        <v>67</v>
      </c>
      <c r="P129" s="122">
        <f>IFERROR((IF(LA_INDEX!$H$38=1,VLOOKUP('LA (Gen)'!$B129,'LA21'!$B$2:$AR$165,'LA21'!N$1,0),(IF(LA_INDEX!$H$38=2,VLOOKUP('LA (Gen)'!$B129,'LA22'!$B$2:$AR$165,'LA22'!N$1,0),(IF(LA_INDEX!$H$38=3,VLOOKUP('LA (Gen)'!$B129,'LA27'!$B$2:$AR$165,'LA27'!N$1,0),0)))))),"")</f>
        <v>66</v>
      </c>
      <c r="Q129" s="122">
        <f>IFERROR((IF(LA_INDEX!$H$38=1,VLOOKUP('LA (Gen)'!$B129,'LA21'!$B$2:$AR$165,'LA21'!O$1,0),(IF(LA_INDEX!$H$38=2,VLOOKUP('LA (Gen)'!$B129,'LA22'!$B$2:$AR$165,'LA22'!O$1,0),(IF(LA_INDEX!$H$38=3,VLOOKUP('LA (Gen)'!$B129,'LA27'!$B$2:$AR$165,'LA27'!O$1,0),0)))))),"")</f>
        <v>10</v>
      </c>
      <c r="R129" s="122">
        <f>IFERROR((IF(LA_INDEX!$H$38=1,VLOOKUP('LA (Gen)'!$B129,'LA21'!$B$2:$AR$165,'LA21'!P$1,0),(IF(LA_INDEX!$H$38=2,VLOOKUP('LA (Gen)'!$B129,'LA22'!$B$2:$AR$165,'LA22'!P$1,0),(IF(LA_INDEX!$H$38=3,VLOOKUP('LA (Gen)'!$B129,'LA27'!$B$2:$AR$165,'LA27'!P$1,0),0)))))),"")</f>
        <v>11</v>
      </c>
      <c r="S129" s="122">
        <f>IFERROR((IF(LA_INDEX!$H$38=1,VLOOKUP('LA (Gen)'!$B129,'LA21'!$B$2:$AR$165,'LA21'!Q$1,0),(IF(LA_INDEX!$H$38=2,VLOOKUP('LA (Gen)'!$B129,'LA22'!$B$2:$AR$165,'LA22'!Q$1,0),(IF(LA_INDEX!$H$38=3,VLOOKUP('LA (Gen)'!$B129,'LA27'!$B$2:$AR$165,'LA27'!Q$1,0),0)))))),"")</f>
        <v>11</v>
      </c>
      <c r="T129" s="122">
        <f>IFERROR((IF(LA_INDEX!$H$38=1,VLOOKUP('LA (Gen)'!$B129,'LA21'!$B$2:$AR$165,'LA21'!R$1,0),(IF(LA_INDEX!$H$38=2,VLOOKUP('LA (Gen)'!$B129,'LA22'!$B$2:$AR$165,'LA22'!R$1,0),(IF(LA_INDEX!$H$38=3,VLOOKUP('LA (Gen)'!$B129,'LA27'!$B$2:$AR$165,'LA27'!R$1,0),0)))))),"")</f>
        <v>50</v>
      </c>
      <c r="U129" s="122">
        <f>IFERROR((IF(LA_INDEX!$H$38=1,VLOOKUP('LA (Gen)'!$B129,'LA21'!$B$2:$AR$165,'LA21'!S$1,0),(IF(LA_INDEX!$H$38=2,VLOOKUP('LA (Gen)'!$B129,'LA22'!$B$2:$AR$165,'LA22'!S$1,0),(IF(LA_INDEX!$H$38=3,VLOOKUP('LA (Gen)'!$B129,'LA27'!$B$2:$AR$165,'LA27'!S$1,0),0)))))),"")</f>
        <v>51</v>
      </c>
      <c r="V129" s="122">
        <f>IFERROR((IF(LA_INDEX!$H$38=1,VLOOKUP('LA (Gen)'!$B129,'LA21'!$B$2:$AR$165,'LA21'!T$1,0),(IF(LA_INDEX!$H$38=2,VLOOKUP('LA (Gen)'!$B129,'LA22'!$B$2:$AR$165,'LA22'!T$1,0),(IF(LA_INDEX!$H$38=3,VLOOKUP('LA (Gen)'!$B129,'LA27'!$B$2:$AR$165,'LA27'!T$1,0),0)))))),"")</f>
        <v>51</v>
      </c>
      <c r="W129" s="122">
        <f>IFERROR((IF(LA_INDEX!$H$38=1,VLOOKUP('LA (Gen)'!$B129,'LA21'!$B$2:$AR$165,'LA21'!U$1,0),(IF(LA_INDEX!$H$38=2,VLOOKUP('LA (Gen)'!$B129,'LA22'!$B$2:$AR$165,'LA22'!U$1,0),(IF(LA_INDEX!$H$38=3,VLOOKUP('LA (Gen)'!$B129,'LA27'!$B$2:$AR$165,'LA27'!U$1,0),0)))))),"")</f>
        <v>24</v>
      </c>
      <c r="X129" s="122">
        <f>IFERROR((IF(LA_INDEX!$H$38=1,VLOOKUP('LA (Gen)'!$B129,'LA21'!$B$2:$AR$165,'LA21'!V$1,0),(IF(LA_INDEX!$H$38=2,VLOOKUP('LA (Gen)'!$B129,'LA22'!$B$2:$AR$165,'LA22'!V$1,0),(IF(LA_INDEX!$H$38=3,VLOOKUP('LA (Gen)'!$B129,'LA27'!$B$2:$AR$165,'LA27'!V$1,0),0)))))),"")</f>
        <v>26</v>
      </c>
      <c r="Y129" s="122">
        <f>IFERROR((IF(LA_INDEX!$H$38=1,VLOOKUP('LA (Gen)'!$B129,'LA21'!$B$2:$AR$165,'LA21'!W$1,0),(IF(LA_INDEX!$H$38=2,VLOOKUP('LA (Gen)'!$B129,'LA22'!$B$2:$AR$165,'LA22'!W$1,0),(IF(LA_INDEX!$H$38=3,VLOOKUP('LA (Gen)'!$B129,'LA27'!$B$2:$AR$165,'LA27'!W$1,0),0)))))),"")</f>
        <v>25</v>
      </c>
      <c r="Z129" s="122" t="str">
        <f>IFERROR((IF(LA_INDEX!$H$38=1,VLOOKUP('LA (Gen)'!$B129,'LA21'!$B$2:$AR$165,'LA21'!X$1,0),(IF(LA_INDEX!$H$38=2,VLOOKUP('LA (Gen)'!$B129,'LA22'!$B$2:$AR$165,'LA22'!X$1,0),(IF(LA_INDEX!$H$38=3,VLOOKUP('LA (Gen)'!$B129,'LA27'!$B$2:$AR$165,'LA27'!X$1,0),0)))))),"")</f>
        <v>x</v>
      </c>
      <c r="AA129" s="122" t="str">
        <f>IFERROR((IF(LA_INDEX!$H$38=1,VLOOKUP('LA (Gen)'!$B129,'LA21'!$B$2:$AR$165,'LA21'!Y$1,0),(IF(LA_INDEX!$H$38=2,VLOOKUP('LA (Gen)'!$B129,'LA22'!$B$2:$AR$165,'LA22'!Y$1,0),(IF(LA_INDEX!$H$38=3,VLOOKUP('LA (Gen)'!$B129,'LA27'!$B$2:$AR$165,'LA27'!Y$1,0),0)))))),"")</f>
        <v>x</v>
      </c>
      <c r="AB129" s="122" t="str">
        <f>IFERROR((IF(LA_INDEX!$H$38=1,VLOOKUP('LA (Gen)'!$B129,'LA21'!$B$2:$AR$165,'LA21'!Z$1,0),(IF(LA_INDEX!$H$38=2,VLOOKUP('LA (Gen)'!$B129,'LA22'!$B$2:$AR$165,'LA22'!Z$1,0),(IF(LA_INDEX!$H$38=3,VLOOKUP('LA (Gen)'!$B129,'LA27'!$B$2:$AR$165,'LA27'!Z$1,0),0)))))),"")</f>
        <v>-</v>
      </c>
      <c r="AC129" s="122">
        <f>IFERROR((IF(LA_INDEX!$H$38=1,VLOOKUP('LA (Gen)'!$B129,'LA21'!$B$2:$AR$165,'LA21'!AA$1,0),(IF(LA_INDEX!$H$38=2,VLOOKUP('LA (Gen)'!$B129,'LA22'!$B$2:$AR$165,'LA22'!AA$1,0),(IF(LA_INDEX!$H$38=3,VLOOKUP('LA (Gen)'!$B129,'LA27'!$B$2:$AR$165,'LA27'!AA$1,0),0)))))),"")</f>
        <v>14</v>
      </c>
      <c r="AD129" s="122">
        <f>IFERROR((IF(LA_INDEX!$H$38=1,VLOOKUP('LA (Gen)'!$B129,'LA21'!$B$2:$AR$165,'LA21'!AB$1,0),(IF(LA_INDEX!$H$38=2,VLOOKUP('LA (Gen)'!$B129,'LA22'!$B$2:$AR$165,'LA22'!AB$1,0),(IF(LA_INDEX!$H$38=3,VLOOKUP('LA (Gen)'!$B129,'LA27'!$B$2:$AR$165,'LA27'!AB$1,0),0)))))),"")</f>
        <v>17</v>
      </c>
      <c r="AE129" s="122">
        <f>IFERROR((IF(LA_INDEX!$H$38=1,VLOOKUP('LA (Gen)'!$B129,'LA21'!$B$2:$AR$165,'LA21'!AC$1,0),(IF(LA_INDEX!$H$38=2,VLOOKUP('LA (Gen)'!$B129,'LA22'!$B$2:$AR$165,'LA22'!AC$1,0),(IF(LA_INDEX!$H$38=3,VLOOKUP('LA (Gen)'!$B129,'LA27'!$B$2:$AR$165,'LA27'!AC$1,0),0)))))),"")</f>
        <v>16</v>
      </c>
      <c r="AF129" s="122">
        <f>IFERROR((IF(LA_INDEX!$H$38=1,VLOOKUP('LA (Gen)'!$B129,'LA21'!$B$2:$AR$165,'LA21'!AD$1,0),(IF(LA_INDEX!$H$38=2,VLOOKUP('LA (Gen)'!$B129,'LA22'!$B$2:$AR$165,'LA22'!AD$1,0),(IF(LA_INDEX!$H$38=3,VLOOKUP('LA (Gen)'!$B129,'LA27'!$B$2:$AR$165,'LA27'!AD$1,0),0)))))),"")</f>
        <v>26</v>
      </c>
      <c r="AG129" s="122">
        <f>IFERROR((IF(LA_INDEX!$H$38=1,VLOOKUP('LA (Gen)'!$B129,'LA21'!$B$2:$AR$165,'LA21'!AE$1,0),(IF(LA_INDEX!$H$38=2,VLOOKUP('LA (Gen)'!$B129,'LA22'!$B$2:$AR$165,'LA22'!AE$1,0),(IF(LA_INDEX!$H$38=3,VLOOKUP('LA (Gen)'!$B129,'LA27'!$B$2:$AR$165,'LA27'!AE$1,0),0)))))),"")</f>
        <v>25</v>
      </c>
      <c r="AH129" s="122">
        <f>IFERROR((IF(LA_INDEX!$H$38=1,VLOOKUP('LA (Gen)'!$B129,'LA21'!$B$2:$AR$165,'LA21'!AF$1,0),(IF(LA_INDEX!$H$38=2,VLOOKUP('LA (Gen)'!$B129,'LA22'!$B$2:$AR$165,'LA22'!AF$1,0),(IF(LA_INDEX!$H$38=3,VLOOKUP('LA (Gen)'!$B129,'LA27'!$B$2:$AR$165,'LA27'!AF$1,0),0)))))),"")</f>
        <v>25</v>
      </c>
      <c r="AI129" s="122">
        <f>IFERROR((IF(LA_INDEX!$H$38=1,VLOOKUP('LA (Gen)'!$B129,'LA21'!$B$2:$AR$165,'LA21'!AG$1,0),(IF(LA_INDEX!$H$38=2,VLOOKUP('LA (Gen)'!$B129,'LA22'!$B$2:$AR$165,'LA22'!AG$1,0),(IF(LA_INDEX!$H$38=3,VLOOKUP('LA (Gen)'!$B129,'LA27'!$B$2:$AR$165,'LA27'!AG$1,0),0)))))),"")</f>
        <v>5</v>
      </c>
      <c r="AJ129" s="122">
        <f>IFERROR((IF(LA_INDEX!$H$38=1,VLOOKUP('LA (Gen)'!$B129,'LA21'!$B$2:$AR$165,'LA21'!AH$1,0),(IF(LA_INDEX!$H$38=2,VLOOKUP('LA (Gen)'!$B129,'LA22'!$B$2:$AR$165,'LA22'!AH$1,0),(IF(LA_INDEX!$H$38=3,VLOOKUP('LA (Gen)'!$B129,'LA27'!$B$2:$AR$165,'LA27'!AH$1,0),0)))))),"")</f>
        <v>5</v>
      </c>
      <c r="AK129" s="122">
        <f>IFERROR((IF(LA_INDEX!$H$38=1,VLOOKUP('LA (Gen)'!$B129,'LA21'!$B$2:$AR$165,'LA21'!AI$1,0),(IF(LA_INDEX!$H$38=2,VLOOKUP('LA (Gen)'!$B129,'LA22'!$B$2:$AR$165,'LA22'!AI$1,0),(IF(LA_INDEX!$H$38=3,VLOOKUP('LA (Gen)'!$B129,'LA27'!$B$2:$AR$165,'LA27'!AI$1,0),0)))))),"")</f>
        <v>5</v>
      </c>
      <c r="AL129" s="122">
        <f>IFERROR((IF(LA_INDEX!$H$38=1,VLOOKUP('LA (Gen)'!$B129,'LA21'!$B$2:$AR$165,'LA21'!AJ$1,0),(IF(LA_INDEX!$H$38=2,VLOOKUP('LA (Gen)'!$B129,'LA22'!$B$2:$AR$165,'LA22'!AJ$1,0),(IF(LA_INDEX!$H$38=3,VLOOKUP('LA (Gen)'!$B129,'LA27'!$B$2:$AR$165,'LA27'!AJ$1,0),0)))))),"")</f>
        <v>26</v>
      </c>
      <c r="AM129" s="122">
        <f>IFERROR((IF(LA_INDEX!$H$38=1,VLOOKUP('LA (Gen)'!$B129,'LA21'!$B$2:$AR$165,'LA21'!AK$1,0),(IF(LA_INDEX!$H$38=2,VLOOKUP('LA (Gen)'!$B129,'LA22'!$B$2:$AR$165,'LA22'!AK$1,0),(IF(LA_INDEX!$H$38=3,VLOOKUP('LA (Gen)'!$B129,'LA27'!$B$2:$AR$165,'LA27'!AK$1,0),0)))))),"")</f>
        <v>26</v>
      </c>
      <c r="AN129" s="122">
        <f>IFERROR((IF(LA_INDEX!$H$38=1,VLOOKUP('LA (Gen)'!$B129,'LA21'!$B$2:$AR$165,'LA21'!AL$1,0),(IF(LA_INDEX!$H$38=2,VLOOKUP('LA (Gen)'!$B129,'LA22'!$B$2:$AR$165,'LA22'!AL$1,0),(IF(LA_INDEX!$H$38=3,VLOOKUP('LA (Gen)'!$B129,'LA27'!$B$2:$AR$165,'LA27'!AL$1,0),0)))))),"")</f>
        <v>26</v>
      </c>
      <c r="AO129" s="122">
        <f>IFERROR((IF(LA_INDEX!$H$38=1,VLOOKUP('LA (Gen)'!$B129,'LA21'!$B$2:$AR$165,'LA21'!AM$1,0),(IF(LA_INDEX!$H$38=2,VLOOKUP('LA (Gen)'!$B129,'LA22'!$B$2:$AR$165,'LA22'!AM$1,0),(IF(LA_INDEX!$H$38=3,VLOOKUP('LA (Gen)'!$B129,'LA27'!$B$2:$AR$165,'LA27'!AM$1,0),0)))))),"")</f>
        <v>5</v>
      </c>
      <c r="AP129" s="122">
        <f>IFERROR((IF(LA_INDEX!$H$38=1,VLOOKUP('LA (Gen)'!$B129,'LA21'!$B$2:$AR$165,'LA21'!AN$1,0),(IF(LA_INDEX!$H$38=2,VLOOKUP('LA (Gen)'!$B129,'LA22'!$B$2:$AR$165,'LA22'!AN$1,0),(IF(LA_INDEX!$H$38=3,VLOOKUP('LA (Gen)'!$B129,'LA27'!$B$2:$AR$165,'LA27'!AN$1,0),0)))))),"")</f>
        <v>6</v>
      </c>
      <c r="AQ129" s="122">
        <f>IFERROR((IF(LA_INDEX!$H$38=1,VLOOKUP('LA (Gen)'!$B129,'LA21'!$B$2:$AR$165,'LA21'!AO$1,0),(IF(LA_INDEX!$H$38=2,VLOOKUP('LA (Gen)'!$B129,'LA22'!$B$2:$AR$165,'LA22'!AO$1,0),(IF(LA_INDEX!$H$38=3,VLOOKUP('LA (Gen)'!$B129,'LA27'!$B$2:$AR$165,'LA27'!AO$1,0),0)))))),"")</f>
        <v>6</v>
      </c>
      <c r="AR129" s="122">
        <f>IFERROR((IF(LA_INDEX!$H$38=1,VLOOKUP('LA (Gen)'!$B129,'LA21'!$B$2:$AR$165,'LA21'!AP$1,0),(IF(LA_INDEX!$H$38=2,VLOOKUP('LA (Gen)'!$B129,'LA22'!$B$2:$AR$165,'LA22'!AP$1,0),(IF(LA_INDEX!$H$38=3,VLOOKUP('LA (Gen)'!$B129,'LA27'!$B$2:$AR$165,'LA27'!AP$1,0),0)))))),"")</f>
        <v>3</v>
      </c>
      <c r="AS129" s="122">
        <f>IFERROR((IF(LA_INDEX!$H$38=1,VLOOKUP('LA (Gen)'!$B129,'LA21'!$B$2:$AR$165,'LA21'!AQ$1,0),(IF(LA_INDEX!$H$38=2,VLOOKUP('LA (Gen)'!$B129,'LA22'!$B$2:$AR$165,'LA22'!AQ$1,0),(IF(LA_INDEX!$H$38=3,VLOOKUP('LA (Gen)'!$B129,'LA27'!$B$2:$AR$165,'LA27'!AQ$1,0),0)))))),"")</f>
        <v>2</v>
      </c>
      <c r="AT129" s="122">
        <f>IFERROR((IF(LA_INDEX!$H$38=1,VLOOKUP('LA (Gen)'!$B129,'LA21'!$B$2:$AR$165,'LA21'!AR$1,0),(IF(LA_INDEX!$H$38=2,VLOOKUP('LA (Gen)'!$B129,'LA22'!$B$2:$AR$165,'LA22'!AR$1,0),(IF(LA_INDEX!$H$38=3,VLOOKUP('LA (Gen)'!$B129,'LA27'!$B$2:$AR$165,'LA27'!AR$1,0),0)))))),"")</f>
        <v>2</v>
      </c>
    </row>
    <row r="130" spans="1:46" x14ac:dyDescent="0.3">
      <c r="A130" s="80" t="s">
        <v>553</v>
      </c>
      <c r="B130" s="114">
        <v>938</v>
      </c>
      <c r="C130" s="80" t="s">
        <v>417</v>
      </c>
      <c r="D130" s="80" t="s">
        <v>276</v>
      </c>
      <c r="E130" s="122">
        <f>IFERROR(MROUND((IF(LA_INDEX!$H$38=1,VLOOKUP('LA (Gen)'!$B130,'LA21'!$B$2:$AR$165,'LA21'!C$1,0),(IF(LA_INDEX!$H$38=2,VLOOKUP('LA (Gen)'!$B130,'LA22'!$B$2:$AR$165,'LA22'!C$1,0),(IF(LA_INDEX!$H$38=3,VLOOKUP('LA (Gen)'!$B130,'LA27'!$B$2:$AR$165,'LA27'!C$1,0),0)))))),5),"")</f>
        <v>2465</v>
      </c>
      <c r="F130" s="122">
        <f>IFERROR(MROUND((IF(LA_INDEX!$H$38=1,VLOOKUP('LA (Gen)'!$B130,'LA21'!$B$2:$AR$165,'LA21'!D$1,0),(IF(LA_INDEX!$H$38=2,VLOOKUP('LA (Gen)'!$B130,'LA22'!$B$2:$AR$165,'LA22'!D$1,0),(IF(LA_INDEX!$H$38=3,VLOOKUP('LA (Gen)'!$B130,'LA27'!$B$2:$AR$165,'LA27'!D$1,0),0)))))),5),"")</f>
        <v>2690</v>
      </c>
      <c r="G130" s="122">
        <f>IFERROR(MROUND((IF(LA_INDEX!$H$38=1,VLOOKUP('LA (Gen)'!$B130,'LA21'!$B$2:$AR$165,'LA21'!E$1,0),(IF(LA_INDEX!$H$38=2,VLOOKUP('LA (Gen)'!$B130,'LA22'!$B$2:$AR$165,'LA22'!E$1,0),(IF(LA_INDEX!$H$38=3,VLOOKUP('LA (Gen)'!$B130,'LA27'!$B$2:$AR$165,'LA27'!E$1,0),0)))))),5),"")</f>
        <v>5155</v>
      </c>
      <c r="H130" s="122">
        <f>IFERROR((IF(LA_INDEX!$H$38=1,VLOOKUP('LA (Gen)'!$B130,'LA21'!$B$2:$AR$165,'LA21'!F$1,0),(IF(LA_INDEX!$H$38=2,VLOOKUP('LA (Gen)'!$B130,'LA22'!$B$2:$AR$165,'LA22'!F$1,0),(IF(LA_INDEX!$H$38=3,VLOOKUP('LA (Gen)'!$B130,'LA27'!$B$2:$AR$165,'LA27'!F$1,0),0)))))),"")</f>
        <v>88</v>
      </c>
      <c r="I130" s="122">
        <f>IFERROR((IF(LA_INDEX!$H$38=1,VLOOKUP('LA (Gen)'!$B130,'LA21'!$B$2:$AR$165,'LA21'!G$1,0),(IF(LA_INDEX!$H$38=2,VLOOKUP('LA (Gen)'!$B130,'LA22'!$B$2:$AR$165,'LA22'!G$1,0),(IF(LA_INDEX!$H$38=3,VLOOKUP('LA (Gen)'!$B130,'LA27'!$B$2:$AR$165,'LA27'!G$1,0),0)))))),"")</f>
        <v>91</v>
      </c>
      <c r="J130" s="122">
        <f>IFERROR((IF(LA_INDEX!$H$38=1,VLOOKUP('LA (Gen)'!$B130,'LA21'!$B$2:$AR$165,'LA21'!H$1,0),(IF(LA_INDEX!$H$38=2,VLOOKUP('LA (Gen)'!$B130,'LA22'!$B$2:$AR$165,'LA22'!H$1,0),(IF(LA_INDEX!$H$38=3,VLOOKUP('LA (Gen)'!$B130,'LA27'!$B$2:$AR$165,'LA27'!H$1,0),0)))))),"")</f>
        <v>90</v>
      </c>
      <c r="K130" s="122">
        <f>IFERROR((IF(LA_INDEX!$H$38=1,VLOOKUP('LA (Gen)'!$B130,'LA21'!$B$2:$AR$165,'LA21'!I$1,0),(IF(LA_INDEX!$H$38=2,VLOOKUP('LA (Gen)'!$B130,'LA22'!$B$2:$AR$165,'LA22'!I$1,0),(IF(LA_INDEX!$H$38=3,VLOOKUP('LA (Gen)'!$B130,'LA27'!$B$2:$AR$165,'LA27'!I$1,0),0)))))),"")</f>
        <v>7</v>
      </c>
      <c r="L130" s="122">
        <f>IFERROR((IF(LA_INDEX!$H$38=1,VLOOKUP('LA (Gen)'!$B130,'LA21'!$B$2:$AR$165,'LA21'!J$1,0),(IF(LA_INDEX!$H$38=2,VLOOKUP('LA (Gen)'!$B130,'LA22'!$B$2:$AR$165,'LA22'!J$1,0),(IF(LA_INDEX!$H$38=3,VLOOKUP('LA (Gen)'!$B130,'LA27'!$B$2:$AR$165,'LA27'!J$1,0),0)))))),"")</f>
        <v>5</v>
      </c>
      <c r="M130" s="122">
        <f>IFERROR((IF(LA_INDEX!$H$38=1,VLOOKUP('LA (Gen)'!$B130,'LA21'!$B$2:$AR$165,'LA21'!K$1,0),(IF(LA_INDEX!$H$38=2,VLOOKUP('LA (Gen)'!$B130,'LA22'!$B$2:$AR$165,'LA22'!K$1,0),(IF(LA_INDEX!$H$38=3,VLOOKUP('LA (Gen)'!$B130,'LA27'!$B$2:$AR$165,'LA27'!K$1,0),0)))))),"")</f>
        <v>6</v>
      </c>
      <c r="N130" s="122">
        <f>IFERROR((IF(LA_INDEX!$H$38=1,VLOOKUP('LA (Gen)'!$B130,'LA21'!$B$2:$AR$165,'LA21'!L$1,0),(IF(LA_INDEX!$H$38=2,VLOOKUP('LA (Gen)'!$B130,'LA22'!$B$2:$AR$165,'LA22'!L$1,0),(IF(LA_INDEX!$H$38=3,VLOOKUP('LA (Gen)'!$B130,'LA27'!$B$2:$AR$165,'LA27'!L$1,0),0)))))),"")</f>
        <v>60</v>
      </c>
      <c r="O130" s="122">
        <f>IFERROR((IF(LA_INDEX!$H$38=1,VLOOKUP('LA (Gen)'!$B130,'LA21'!$B$2:$AR$165,'LA21'!M$1,0),(IF(LA_INDEX!$H$38=2,VLOOKUP('LA (Gen)'!$B130,'LA22'!$B$2:$AR$165,'LA22'!M$1,0),(IF(LA_INDEX!$H$38=3,VLOOKUP('LA (Gen)'!$B130,'LA27'!$B$2:$AR$165,'LA27'!M$1,0),0)))))),"")</f>
        <v>60</v>
      </c>
      <c r="P130" s="122">
        <f>IFERROR((IF(LA_INDEX!$H$38=1,VLOOKUP('LA (Gen)'!$B130,'LA21'!$B$2:$AR$165,'LA21'!N$1,0),(IF(LA_INDEX!$H$38=2,VLOOKUP('LA (Gen)'!$B130,'LA22'!$B$2:$AR$165,'LA22'!N$1,0),(IF(LA_INDEX!$H$38=3,VLOOKUP('LA (Gen)'!$B130,'LA27'!$B$2:$AR$165,'LA27'!N$1,0),0)))))),"")</f>
        <v>60</v>
      </c>
      <c r="Q130" s="122">
        <f>IFERROR((IF(LA_INDEX!$H$38=1,VLOOKUP('LA (Gen)'!$B130,'LA21'!$B$2:$AR$165,'LA21'!O$1,0),(IF(LA_INDEX!$H$38=2,VLOOKUP('LA (Gen)'!$B130,'LA22'!$B$2:$AR$165,'LA22'!O$1,0),(IF(LA_INDEX!$H$38=3,VLOOKUP('LA (Gen)'!$B130,'LA27'!$B$2:$AR$165,'LA27'!O$1,0),0)))))),"")</f>
        <v>19</v>
      </c>
      <c r="R130" s="122">
        <f>IFERROR((IF(LA_INDEX!$H$38=1,VLOOKUP('LA (Gen)'!$B130,'LA21'!$B$2:$AR$165,'LA21'!P$1,0),(IF(LA_INDEX!$H$38=2,VLOOKUP('LA (Gen)'!$B130,'LA22'!$B$2:$AR$165,'LA22'!P$1,0),(IF(LA_INDEX!$H$38=3,VLOOKUP('LA (Gen)'!$B130,'LA27'!$B$2:$AR$165,'LA27'!P$1,0),0)))))),"")</f>
        <v>20</v>
      </c>
      <c r="S130" s="122">
        <f>IFERROR((IF(LA_INDEX!$H$38=1,VLOOKUP('LA (Gen)'!$B130,'LA21'!$B$2:$AR$165,'LA21'!Q$1,0),(IF(LA_INDEX!$H$38=2,VLOOKUP('LA (Gen)'!$B130,'LA22'!$B$2:$AR$165,'LA22'!Q$1,0),(IF(LA_INDEX!$H$38=3,VLOOKUP('LA (Gen)'!$B130,'LA27'!$B$2:$AR$165,'LA27'!Q$1,0),0)))))),"")</f>
        <v>20</v>
      </c>
      <c r="T130" s="122">
        <f>IFERROR((IF(LA_INDEX!$H$38=1,VLOOKUP('LA (Gen)'!$B130,'LA21'!$B$2:$AR$165,'LA21'!R$1,0),(IF(LA_INDEX!$H$38=2,VLOOKUP('LA (Gen)'!$B130,'LA22'!$B$2:$AR$165,'LA22'!R$1,0),(IF(LA_INDEX!$H$38=3,VLOOKUP('LA (Gen)'!$B130,'LA27'!$B$2:$AR$165,'LA27'!R$1,0),0)))))),"")</f>
        <v>35</v>
      </c>
      <c r="U130" s="122">
        <f>IFERROR((IF(LA_INDEX!$H$38=1,VLOOKUP('LA (Gen)'!$B130,'LA21'!$B$2:$AR$165,'LA21'!S$1,0),(IF(LA_INDEX!$H$38=2,VLOOKUP('LA (Gen)'!$B130,'LA22'!$B$2:$AR$165,'LA22'!S$1,0),(IF(LA_INDEX!$H$38=3,VLOOKUP('LA (Gen)'!$B130,'LA27'!$B$2:$AR$165,'LA27'!S$1,0),0)))))),"")</f>
        <v>38</v>
      </c>
      <c r="V130" s="122">
        <f>IFERROR((IF(LA_INDEX!$H$38=1,VLOOKUP('LA (Gen)'!$B130,'LA21'!$B$2:$AR$165,'LA21'!T$1,0),(IF(LA_INDEX!$H$38=2,VLOOKUP('LA (Gen)'!$B130,'LA22'!$B$2:$AR$165,'LA22'!T$1,0),(IF(LA_INDEX!$H$38=3,VLOOKUP('LA (Gen)'!$B130,'LA27'!$B$2:$AR$165,'LA27'!T$1,0),0)))))),"")</f>
        <v>37</v>
      </c>
      <c r="W130" s="122">
        <f>IFERROR((IF(LA_INDEX!$H$38=1,VLOOKUP('LA (Gen)'!$B130,'LA21'!$B$2:$AR$165,'LA21'!U$1,0),(IF(LA_INDEX!$H$38=2,VLOOKUP('LA (Gen)'!$B130,'LA22'!$B$2:$AR$165,'LA22'!U$1,0),(IF(LA_INDEX!$H$38=3,VLOOKUP('LA (Gen)'!$B130,'LA27'!$B$2:$AR$165,'LA27'!U$1,0),0)))))),"")</f>
        <v>16</v>
      </c>
      <c r="X130" s="122">
        <f>IFERROR((IF(LA_INDEX!$H$38=1,VLOOKUP('LA (Gen)'!$B130,'LA21'!$B$2:$AR$165,'LA21'!V$1,0),(IF(LA_INDEX!$H$38=2,VLOOKUP('LA (Gen)'!$B130,'LA22'!$B$2:$AR$165,'LA22'!V$1,0),(IF(LA_INDEX!$H$38=3,VLOOKUP('LA (Gen)'!$B130,'LA27'!$B$2:$AR$165,'LA27'!V$1,0),0)))))),"")</f>
        <v>16</v>
      </c>
      <c r="Y130" s="122">
        <f>IFERROR((IF(LA_INDEX!$H$38=1,VLOOKUP('LA (Gen)'!$B130,'LA21'!$B$2:$AR$165,'LA21'!W$1,0),(IF(LA_INDEX!$H$38=2,VLOOKUP('LA (Gen)'!$B130,'LA22'!$B$2:$AR$165,'LA22'!W$1,0),(IF(LA_INDEX!$H$38=3,VLOOKUP('LA (Gen)'!$B130,'LA27'!$B$2:$AR$165,'LA27'!W$1,0),0)))))),"")</f>
        <v>16</v>
      </c>
      <c r="Z130" s="122" t="str">
        <f>IFERROR((IF(LA_INDEX!$H$38=1,VLOOKUP('LA (Gen)'!$B130,'LA21'!$B$2:$AR$165,'LA21'!X$1,0),(IF(LA_INDEX!$H$38=2,VLOOKUP('LA (Gen)'!$B130,'LA22'!$B$2:$AR$165,'LA22'!X$1,0),(IF(LA_INDEX!$H$38=3,VLOOKUP('LA (Gen)'!$B130,'LA27'!$B$2:$AR$165,'LA27'!X$1,0),0)))))),"")</f>
        <v>-</v>
      </c>
      <c r="AA130" s="122">
        <f>IFERROR((IF(LA_INDEX!$H$38=1,VLOOKUP('LA (Gen)'!$B130,'LA21'!$B$2:$AR$165,'LA21'!Y$1,0),(IF(LA_INDEX!$H$38=2,VLOOKUP('LA (Gen)'!$B130,'LA22'!$B$2:$AR$165,'LA22'!Y$1,0),(IF(LA_INDEX!$H$38=3,VLOOKUP('LA (Gen)'!$B130,'LA27'!$B$2:$AR$165,'LA27'!Y$1,0),0)))))),"")</f>
        <v>1</v>
      </c>
      <c r="AB130" s="122" t="str">
        <f>IFERROR((IF(LA_INDEX!$H$38=1,VLOOKUP('LA (Gen)'!$B130,'LA21'!$B$2:$AR$165,'LA21'!Z$1,0),(IF(LA_INDEX!$H$38=2,VLOOKUP('LA (Gen)'!$B130,'LA22'!$B$2:$AR$165,'LA22'!Z$1,0),(IF(LA_INDEX!$H$38=3,VLOOKUP('LA (Gen)'!$B130,'LA27'!$B$2:$AR$165,'LA27'!Z$1,0),0)))))),"")</f>
        <v>-</v>
      </c>
      <c r="AC130" s="122">
        <f>IFERROR((IF(LA_INDEX!$H$38=1,VLOOKUP('LA (Gen)'!$B130,'LA21'!$B$2:$AR$165,'LA21'!AA$1,0),(IF(LA_INDEX!$H$38=2,VLOOKUP('LA (Gen)'!$B130,'LA22'!$B$2:$AR$165,'LA22'!AA$1,0),(IF(LA_INDEX!$H$38=3,VLOOKUP('LA (Gen)'!$B130,'LA27'!$B$2:$AR$165,'LA27'!AA$1,0),0)))))),"")</f>
        <v>8</v>
      </c>
      <c r="AD130" s="122">
        <f>IFERROR((IF(LA_INDEX!$H$38=1,VLOOKUP('LA (Gen)'!$B130,'LA21'!$B$2:$AR$165,'LA21'!AB$1,0),(IF(LA_INDEX!$H$38=2,VLOOKUP('LA (Gen)'!$B130,'LA22'!$B$2:$AR$165,'LA22'!AB$1,0),(IF(LA_INDEX!$H$38=3,VLOOKUP('LA (Gen)'!$B130,'LA27'!$B$2:$AR$165,'LA27'!AB$1,0),0)))))),"")</f>
        <v>8</v>
      </c>
      <c r="AE130" s="122">
        <f>IFERROR((IF(LA_INDEX!$H$38=1,VLOOKUP('LA (Gen)'!$B130,'LA21'!$B$2:$AR$165,'LA21'!AC$1,0),(IF(LA_INDEX!$H$38=2,VLOOKUP('LA (Gen)'!$B130,'LA22'!$B$2:$AR$165,'LA22'!AC$1,0),(IF(LA_INDEX!$H$38=3,VLOOKUP('LA (Gen)'!$B130,'LA27'!$B$2:$AR$165,'LA27'!AC$1,0),0)))))),"")</f>
        <v>8</v>
      </c>
      <c r="AF130" s="122">
        <f>IFERROR((IF(LA_INDEX!$H$38=1,VLOOKUP('LA (Gen)'!$B130,'LA21'!$B$2:$AR$165,'LA21'!AD$1,0),(IF(LA_INDEX!$H$38=2,VLOOKUP('LA (Gen)'!$B130,'LA22'!$B$2:$AR$165,'LA22'!AD$1,0),(IF(LA_INDEX!$H$38=3,VLOOKUP('LA (Gen)'!$B130,'LA27'!$B$2:$AR$165,'LA27'!AD$1,0),0)))))),"")</f>
        <v>20</v>
      </c>
      <c r="AG130" s="122">
        <f>IFERROR((IF(LA_INDEX!$H$38=1,VLOOKUP('LA (Gen)'!$B130,'LA21'!$B$2:$AR$165,'LA21'!AE$1,0),(IF(LA_INDEX!$H$38=2,VLOOKUP('LA (Gen)'!$B130,'LA22'!$B$2:$AR$165,'LA22'!AE$1,0),(IF(LA_INDEX!$H$38=3,VLOOKUP('LA (Gen)'!$B130,'LA27'!$B$2:$AR$165,'LA27'!AE$1,0),0)))))),"")</f>
        <v>22</v>
      </c>
      <c r="AH130" s="122">
        <f>IFERROR((IF(LA_INDEX!$H$38=1,VLOOKUP('LA (Gen)'!$B130,'LA21'!$B$2:$AR$165,'LA21'!AF$1,0),(IF(LA_INDEX!$H$38=2,VLOOKUP('LA (Gen)'!$B130,'LA22'!$B$2:$AR$165,'LA22'!AF$1,0),(IF(LA_INDEX!$H$38=3,VLOOKUP('LA (Gen)'!$B130,'LA27'!$B$2:$AR$165,'LA27'!AF$1,0),0)))))),"")</f>
        <v>21</v>
      </c>
      <c r="AI130" s="122">
        <f>IFERROR((IF(LA_INDEX!$H$38=1,VLOOKUP('LA (Gen)'!$B130,'LA21'!$B$2:$AR$165,'LA21'!AG$1,0),(IF(LA_INDEX!$H$38=2,VLOOKUP('LA (Gen)'!$B130,'LA22'!$B$2:$AR$165,'LA22'!AG$1,0),(IF(LA_INDEX!$H$38=3,VLOOKUP('LA (Gen)'!$B130,'LA27'!$B$2:$AR$165,'LA27'!AG$1,0),0)))))),"")</f>
        <v>5</v>
      </c>
      <c r="AJ130" s="122">
        <f>IFERROR((IF(LA_INDEX!$H$38=1,VLOOKUP('LA (Gen)'!$B130,'LA21'!$B$2:$AR$165,'LA21'!AH$1,0),(IF(LA_INDEX!$H$38=2,VLOOKUP('LA (Gen)'!$B130,'LA22'!$B$2:$AR$165,'LA22'!AH$1,0),(IF(LA_INDEX!$H$38=3,VLOOKUP('LA (Gen)'!$B130,'LA27'!$B$2:$AR$165,'LA27'!AH$1,0),0)))))),"")</f>
        <v>3</v>
      </c>
      <c r="AK130" s="122">
        <f>IFERROR((IF(LA_INDEX!$H$38=1,VLOOKUP('LA (Gen)'!$B130,'LA21'!$B$2:$AR$165,'LA21'!AI$1,0),(IF(LA_INDEX!$H$38=2,VLOOKUP('LA (Gen)'!$B130,'LA22'!$B$2:$AR$165,'LA22'!AI$1,0),(IF(LA_INDEX!$H$38=3,VLOOKUP('LA (Gen)'!$B130,'LA27'!$B$2:$AR$165,'LA27'!AI$1,0),0)))))),"")</f>
        <v>4</v>
      </c>
      <c r="AL130" s="122">
        <f>IFERROR((IF(LA_INDEX!$H$38=1,VLOOKUP('LA (Gen)'!$B130,'LA21'!$B$2:$AR$165,'LA21'!AJ$1,0),(IF(LA_INDEX!$H$38=2,VLOOKUP('LA (Gen)'!$B130,'LA22'!$B$2:$AR$165,'LA22'!AJ$1,0),(IF(LA_INDEX!$H$38=3,VLOOKUP('LA (Gen)'!$B130,'LA27'!$B$2:$AR$165,'LA27'!AJ$1,0),0)))))),"")</f>
        <v>28</v>
      </c>
      <c r="AM130" s="122">
        <f>IFERROR((IF(LA_INDEX!$H$38=1,VLOOKUP('LA (Gen)'!$B130,'LA21'!$B$2:$AR$165,'LA21'!AK$1,0),(IF(LA_INDEX!$H$38=2,VLOOKUP('LA (Gen)'!$B130,'LA22'!$B$2:$AR$165,'LA22'!AK$1,0),(IF(LA_INDEX!$H$38=3,VLOOKUP('LA (Gen)'!$B130,'LA27'!$B$2:$AR$165,'LA27'!AK$1,0),0)))))),"")</f>
        <v>31</v>
      </c>
      <c r="AN130" s="122">
        <f>IFERROR((IF(LA_INDEX!$H$38=1,VLOOKUP('LA (Gen)'!$B130,'LA21'!$B$2:$AR$165,'LA21'!AL$1,0),(IF(LA_INDEX!$H$38=2,VLOOKUP('LA (Gen)'!$B130,'LA22'!$B$2:$AR$165,'LA22'!AL$1,0),(IF(LA_INDEX!$H$38=3,VLOOKUP('LA (Gen)'!$B130,'LA27'!$B$2:$AR$165,'LA27'!AL$1,0),0)))))),"")</f>
        <v>29</v>
      </c>
      <c r="AO130" s="122">
        <f>IFERROR((IF(LA_INDEX!$H$38=1,VLOOKUP('LA (Gen)'!$B130,'LA21'!$B$2:$AR$165,'LA21'!AM$1,0),(IF(LA_INDEX!$H$38=2,VLOOKUP('LA (Gen)'!$B130,'LA22'!$B$2:$AR$165,'LA22'!AM$1,0),(IF(LA_INDEX!$H$38=3,VLOOKUP('LA (Gen)'!$B130,'LA27'!$B$2:$AR$165,'LA27'!AM$1,0),0)))))),"")</f>
        <v>8</v>
      </c>
      <c r="AP130" s="122">
        <f>IFERROR((IF(LA_INDEX!$H$38=1,VLOOKUP('LA (Gen)'!$B130,'LA21'!$B$2:$AR$165,'LA21'!AN$1,0),(IF(LA_INDEX!$H$38=2,VLOOKUP('LA (Gen)'!$B130,'LA22'!$B$2:$AR$165,'LA22'!AN$1,0),(IF(LA_INDEX!$H$38=3,VLOOKUP('LA (Gen)'!$B130,'LA27'!$B$2:$AR$165,'LA27'!AN$1,0),0)))))),"")</f>
        <v>6</v>
      </c>
      <c r="AQ130" s="122">
        <f>IFERROR((IF(LA_INDEX!$H$38=1,VLOOKUP('LA (Gen)'!$B130,'LA21'!$B$2:$AR$165,'LA21'!AO$1,0),(IF(LA_INDEX!$H$38=2,VLOOKUP('LA (Gen)'!$B130,'LA22'!$B$2:$AR$165,'LA22'!AO$1,0),(IF(LA_INDEX!$H$38=3,VLOOKUP('LA (Gen)'!$B130,'LA27'!$B$2:$AR$165,'LA27'!AO$1,0),0)))))),"")</f>
        <v>7</v>
      </c>
      <c r="AR130" s="122">
        <f>IFERROR((IF(LA_INDEX!$H$38=1,VLOOKUP('LA (Gen)'!$B130,'LA21'!$B$2:$AR$165,'LA21'!AP$1,0),(IF(LA_INDEX!$H$38=2,VLOOKUP('LA (Gen)'!$B130,'LA22'!$B$2:$AR$165,'LA22'!AP$1,0),(IF(LA_INDEX!$H$38=3,VLOOKUP('LA (Gen)'!$B130,'LA27'!$B$2:$AR$165,'LA27'!AP$1,0),0)))))),"")</f>
        <v>4</v>
      </c>
      <c r="AS130" s="122">
        <f>IFERROR((IF(LA_INDEX!$H$38=1,VLOOKUP('LA (Gen)'!$B130,'LA21'!$B$2:$AR$165,'LA21'!AQ$1,0),(IF(LA_INDEX!$H$38=2,VLOOKUP('LA (Gen)'!$B130,'LA22'!$B$2:$AR$165,'LA22'!AQ$1,0),(IF(LA_INDEX!$H$38=3,VLOOKUP('LA (Gen)'!$B130,'LA27'!$B$2:$AR$165,'LA27'!AQ$1,0),0)))))),"")</f>
        <v>3</v>
      </c>
      <c r="AT130" s="122">
        <f>IFERROR((IF(LA_INDEX!$H$38=1,VLOOKUP('LA (Gen)'!$B130,'LA21'!$B$2:$AR$165,'LA21'!AR$1,0),(IF(LA_INDEX!$H$38=2,VLOOKUP('LA (Gen)'!$B130,'LA22'!$B$2:$AR$165,'LA22'!AR$1,0),(IF(LA_INDEX!$H$38=3,VLOOKUP('LA (Gen)'!$B130,'LA27'!$B$2:$AR$165,'LA27'!AR$1,0),0)))))),"")</f>
        <v>3</v>
      </c>
    </row>
    <row r="131" spans="1:46" x14ac:dyDescent="0.3">
      <c r="A131" s="80" t="s">
        <v>554</v>
      </c>
      <c r="B131" s="114">
        <v>868</v>
      </c>
      <c r="C131" s="80" t="s">
        <v>421</v>
      </c>
      <c r="D131" s="80" t="s">
        <v>276</v>
      </c>
      <c r="E131" s="122">
        <f>IFERROR(MROUND((IF(LA_INDEX!$H$38=1,VLOOKUP('LA (Gen)'!$B131,'LA21'!$B$2:$AR$165,'LA21'!C$1,0),(IF(LA_INDEX!$H$38=2,VLOOKUP('LA (Gen)'!$B131,'LA22'!$B$2:$AR$165,'LA22'!C$1,0),(IF(LA_INDEX!$H$38=3,VLOOKUP('LA (Gen)'!$B131,'LA27'!$B$2:$AR$165,'LA27'!C$1,0),0)))))),5),"")</f>
        <v>470</v>
      </c>
      <c r="F131" s="122">
        <f>IFERROR(MROUND((IF(LA_INDEX!$H$38=1,VLOOKUP('LA (Gen)'!$B131,'LA21'!$B$2:$AR$165,'LA21'!D$1,0),(IF(LA_INDEX!$H$38=2,VLOOKUP('LA (Gen)'!$B131,'LA22'!$B$2:$AR$165,'LA22'!D$1,0),(IF(LA_INDEX!$H$38=3,VLOOKUP('LA (Gen)'!$B131,'LA27'!$B$2:$AR$165,'LA27'!D$1,0),0)))))),5),"")</f>
        <v>530</v>
      </c>
      <c r="G131" s="122">
        <f>IFERROR(MROUND((IF(LA_INDEX!$H$38=1,VLOOKUP('LA (Gen)'!$B131,'LA21'!$B$2:$AR$165,'LA21'!E$1,0),(IF(LA_INDEX!$H$38=2,VLOOKUP('LA (Gen)'!$B131,'LA22'!$B$2:$AR$165,'LA22'!E$1,0),(IF(LA_INDEX!$H$38=3,VLOOKUP('LA (Gen)'!$B131,'LA27'!$B$2:$AR$165,'LA27'!E$1,0),0)))))),5),"")</f>
        <v>1000</v>
      </c>
      <c r="H131" s="122">
        <f>IFERROR((IF(LA_INDEX!$H$38=1,VLOOKUP('LA (Gen)'!$B131,'LA21'!$B$2:$AR$165,'LA21'!F$1,0),(IF(LA_INDEX!$H$38=2,VLOOKUP('LA (Gen)'!$B131,'LA22'!$B$2:$AR$165,'LA22'!F$1,0),(IF(LA_INDEX!$H$38=3,VLOOKUP('LA (Gen)'!$B131,'LA27'!$B$2:$AR$165,'LA27'!F$1,0),0)))))),"")</f>
        <v>86</v>
      </c>
      <c r="I131" s="122">
        <f>IFERROR((IF(LA_INDEX!$H$38=1,VLOOKUP('LA (Gen)'!$B131,'LA21'!$B$2:$AR$165,'LA21'!G$1,0),(IF(LA_INDEX!$H$38=2,VLOOKUP('LA (Gen)'!$B131,'LA22'!$B$2:$AR$165,'LA22'!G$1,0),(IF(LA_INDEX!$H$38=3,VLOOKUP('LA (Gen)'!$B131,'LA27'!$B$2:$AR$165,'LA27'!G$1,0),0)))))),"")</f>
        <v>92</v>
      </c>
      <c r="J131" s="122">
        <f>IFERROR((IF(LA_INDEX!$H$38=1,VLOOKUP('LA (Gen)'!$B131,'LA21'!$B$2:$AR$165,'LA21'!H$1,0),(IF(LA_INDEX!$H$38=2,VLOOKUP('LA (Gen)'!$B131,'LA22'!$B$2:$AR$165,'LA22'!H$1,0),(IF(LA_INDEX!$H$38=3,VLOOKUP('LA (Gen)'!$B131,'LA27'!$B$2:$AR$165,'LA27'!H$1,0),0)))))),"")</f>
        <v>89</v>
      </c>
      <c r="K131" s="122">
        <f>IFERROR((IF(LA_INDEX!$H$38=1,VLOOKUP('LA (Gen)'!$B131,'LA21'!$B$2:$AR$165,'LA21'!I$1,0),(IF(LA_INDEX!$H$38=2,VLOOKUP('LA (Gen)'!$B131,'LA22'!$B$2:$AR$165,'LA22'!I$1,0),(IF(LA_INDEX!$H$38=3,VLOOKUP('LA (Gen)'!$B131,'LA27'!$B$2:$AR$165,'LA27'!I$1,0),0)))))),"")</f>
        <v>7</v>
      </c>
      <c r="L131" s="122">
        <f>IFERROR((IF(LA_INDEX!$H$38=1,VLOOKUP('LA (Gen)'!$B131,'LA21'!$B$2:$AR$165,'LA21'!J$1,0),(IF(LA_INDEX!$H$38=2,VLOOKUP('LA (Gen)'!$B131,'LA22'!$B$2:$AR$165,'LA22'!J$1,0),(IF(LA_INDEX!$H$38=3,VLOOKUP('LA (Gen)'!$B131,'LA27'!$B$2:$AR$165,'LA27'!J$1,0),0)))))),"")</f>
        <v>5</v>
      </c>
      <c r="M131" s="122">
        <f>IFERROR((IF(LA_INDEX!$H$38=1,VLOOKUP('LA (Gen)'!$B131,'LA21'!$B$2:$AR$165,'LA21'!K$1,0),(IF(LA_INDEX!$H$38=2,VLOOKUP('LA (Gen)'!$B131,'LA22'!$B$2:$AR$165,'LA22'!K$1,0),(IF(LA_INDEX!$H$38=3,VLOOKUP('LA (Gen)'!$B131,'LA27'!$B$2:$AR$165,'LA27'!K$1,0),0)))))),"")</f>
        <v>5</v>
      </c>
      <c r="N131" s="122">
        <f>IFERROR((IF(LA_INDEX!$H$38=1,VLOOKUP('LA (Gen)'!$B131,'LA21'!$B$2:$AR$165,'LA21'!L$1,0),(IF(LA_INDEX!$H$38=2,VLOOKUP('LA (Gen)'!$B131,'LA22'!$B$2:$AR$165,'LA22'!L$1,0),(IF(LA_INDEX!$H$38=3,VLOOKUP('LA (Gen)'!$B131,'LA27'!$B$2:$AR$165,'LA27'!L$1,0),0)))))),"")</f>
        <v>58</v>
      </c>
      <c r="O131" s="122">
        <f>IFERROR((IF(LA_INDEX!$H$38=1,VLOOKUP('LA (Gen)'!$B131,'LA21'!$B$2:$AR$165,'LA21'!M$1,0),(IF(LA_INDEX!$H$38=2,VLOOKUP('LA (Gen)'!$B131,'LA22'!$B$2:$AR$165,'LA22'!M$1,0),(IF(LA_INDEX!$H$38=3,VLOOKUP('LA (Gen)'!$B131,'LA27'!$B$2:$AR$165,'LA27'!M$1,0),0)))))),"")</f>
        <v>60</v>
      </c>
      <c r="P131" s="122">
        <f>IFERROR((IF(LA_INDEX!$H$38=1,VLOOKUP('LA (Gen)'!$B131,'LA21'!$B$2:$AR$165,'LA21'!N$1,0),(IF(LA_INDEX!$H$38=2,VLOOKUP('LA (Gen)'!$B131,'LA22'!$B$2:$AR$165,'LA22'!N$1,0),(IF(LA_INDEX!$H$38=3,VLOOKUP('LA (Gen)'!$B131,'LA27'!$B$2:$AR$165,'LA27'!N$1,0),0)))))),"")</f>
        <v>59</v>
      </c>
      <c r="Q131" s="122">
        <f>IFERROR((IF(LA_INDEX!$H$38=1,VLOOKUP('LA (Gen)'!$B131,'LA21'!$B$2:$AR$165,'LA21'!O$1,0),(IF(LA_INDEX!$H$38=2,VLOOKUP('LA (Gen)'!$B131,'LA22'!$B$2:$AR$165,'LA22'!O$1,0),(IF(LA_INDEX!$H$38=3,VLOOKUP('LA (Gen)'!$B131,'LA27'!$B$2:$AR$165,'LA27'!O$1,0),0)))))),"")</f>
        <v>10</v>
      </c>
      <c r="R131" s="122">
        <f>IFERROR((IF(LA_INDEX!$H$38=1,VLOOKUP('LA (Gen)'!$B131,'LA21'!$B$2:$AR$165,'LA21'!P$1,0),(IF(LA_INDEX!$H$38=2,VLOOKUP('LA (Gen)'!$B131,'LA22'!$B$2:$AR$165,'LA22'!P$1,0),(IF(LA_INDEX!$H$38=3,VLOOKUP('LA (Gen)'!$B131,'LA27'!$B$2:$AR$165,'LA27'!P$1,0),0)))))),"")</f>
        <v>10</v>
      </c>
      <c r="S131" s="122">
        <f>IFERROR((IF(LA_INDEX!$H$38=1,VLOOKUP('LA (Gen)'!$B131,'LA21'!$B$2:$AR$165,'LA21'!Q$1,0),(IF(LA_INDEX!$H$38=2,VLOOKUP('LA (Gen)'!$B131,'LA22'!$B$2:$AR$165,'LA22'!Q$1,0),(IF(LA_INDEX!$H$38=3,VLOOKUP('LA (Gen)'!$B131,'LA27'!$B$2:$AR$165,'LA27'!Q$1,0),0)))))),"")</f>
        <v>10</v>
      </c>
      <c r="T131" s="122">
        <f>IFERROR((IF(LA_INDEX!$H$38=1,VLOOKUP('LA (Gen)'!$B131,'LA21'!$B$2:$AR$165,'LA21'!R$1,0),(IF(LA_INDEX!$H$38=2,VLOOKUP('LA (Gen)'!$B131,'LA22'!$B$2:$AR$165,'LA22'!R$1,0),(IF(LA_INDEX!$H$38=3,VLOOKUP('LA (Gen)'!$B131,'LA27'!$B$2:$AR$165,'LA27'!R$1,0),0)))))),"")</f>
        <v>44</v>
      </c>
      <c r="U131" s="122">
        <f>IFERROR((IF(LA_INDEX!$H$38=1,VLOOKUP('LA (Gen)'!$B131,'LA21'!$B$2:$AR$165,'LA21'!S$1,0),(IF(LA_INDEX!$H$38=2,VLOOKUP('LA (Gen)'!$B131,'LA22'!$B$2:$AR$165,'LA22'!S$1,0),(IF(LA_INDEX!$H$38=3,VLOOKUP('LA (Gen)'!$B131,'LA27'!$B$2:$AR$165,'LA27'!S$1,0),0)))))),"")</f>
        <v>49</v>
      </c>
      <c r="V131" s="122">
        <f>IFERROR((IF(LA_INDEX!$H$38=1,VLOOKUP('LA (Gen)'!$B131,'LA21'!$B$2:$AR$165,'LA21'!T$1,0),(IF(LA_INDEX!$H$38=2,VLOOKUP('LA (Gen)'!$B131,'LA22'!$B$2:$AR$165,'LA22'!T$1,0),(IF(LA_INDEX!$H$38=3,VLOOKUP('LA (Gen)'!$B131,'LA27'!$B$2:$AR$165,'LA27'!T$1,0),0)))))),"")</f>
        <v>46</v>
      </c>
      <c r="W131" s="122">
        <f>IFERROR((IF(LA_INDEX!$H$38=1,VLOOKUP('LA (Gen)'!$B131,'LA21'!$B$2:$AR$165,'LA21'!U$1,0),(IF(LA_INDEX!$H$38=2,VLOOKUP('LA (Gen)'!$B131,'LA22'!$B$2:$AR$165,'LA22'!U$1,0),(IF(LA_INDEX!$H$38=3,VLOOKUP('LA (Gen)'!$B131,'LA27'!$B$2:$AR$165,'LA27'!U$1,0),0)))))),"")</f>
        <v>21</v>
      </c>
      <c r="X131" s="122">
        <f>IFERROR((IF(LA_INDEX!$H$38=1,VLOOKUP('LA (Gen)'!$B131,'LA21'!$B$2:$AR$165,'LA21'!V$1,0),(IF(LA_INDEX!$H$38=2,VLOOKUP('LA (Gen)'!$B131,'LA22'!$B$2:$AR$165,'LA22'!V$1,0),(IF(LA_INDEX!$H$38=3,VLOOKUP('LA (Gen)'!$B131,'LA27'!$B$2:$AR$165,'LA27'!V$1,0),0)))))),"")</f>
        <v>21</v>
      </c>
      <c r="Y131" s="122">
        <f>IFERROR((IF(LA_INDEX!$H$38=1,VLOOKUP('LA (Gen)'!$B131,'LA21'!$B$2:$AR$165,'LA21'!W$1,0),(IF(LA_INDEX!$H$38=2,VLOOKUP('LA (Gen)'!$B131,'LA22'!$B$2:$AR$165,'LA22'!W$1,0),(IF(LA_INDEX!$H$38=3,VLOOKUP('LA (Gen)'!$B131,'LA27'!$B$2:$AR$165,'LA27'!W$1,0),0)))))),"")</f>
        <v>21</v>
      </c>
      <c r="Z131" s="122" t="str">
        <f>IFERROR((IF(LA_INDEX!$H$38=1,VLOOKUP('LA (Gen)'!$B131,'LA21'!$B$2:$AR$165,'LA21'!X$1,0),(IF(LA_INDEX!$H$38=2,VLOOKUP('LA (Gen)'!$B131,'LA22'!$B$2:$AR$165,'LA22'!X$1,0),(IF(LA_INDEX!$H$38=3,VLOOKUP('LA (Gen)'!$B131,'LA27'!$B$2:$AR$165,'LA27'!X$1,0),0)))))),"")</f>
        <v>x</v>
      </c>
      <c r="AA131" s="122" t="str">
        <f>IFERROR((IF(LA_INDEX!$H$38=1,VLOOKUP('LA (Gen)'!$B131,'LA21'!$B$2:$AR$165,'LA21'!Y$1,0),(IF(LA_INDEX!$H$38=2,VLOOKUP('LA (Gen)'!$B131,'LA22'!$B$2:$AR$165,'LA22'!Y$1,0),(IF(LA_INDEX!$H$38=3,VLOOKUP('LA (Gen)'!$B131,'LA27'!$B$2:$AR$165,'LA27'!Y$1,0),0)))))),"")</f>
        <v>x</v>
      </c>
      <c r="AB131" s="122">
        <f>IFERROR((IF(LA_INDEX!$H$38=1,VLOOKUP('LA (Gen)'!$B131,'LA21'!$B$2:$AR$165,'LA21'!Z$1,0),(IF(LA_INDEX!$H$38=2,VLOOKUP('LA (Gen)'!$B131,'LA22'!$B$2:$AR$165,'LA22'!Z$1,0),(IF(LA_INDEX!$H$38=3,VLOOKUP('LA (Gen)'!$B131,'LA27'!$B$2:$AR$165,'LA27'!Z$1,0),0)))))),"")</f>
        <v>1</v>
      </c>
      <c r="AC131" s="122">
        <f>IFERROR((IF(LA_INDEX!$H$38=1,VLOOKUP('LA (Gen)'!$B131,'LA21'!$B$2:$AR$165,'LA21'!AA$1,0),(IF(LA_INDEX!$H$38=2,VLOOKUP('LA (Gen)'!$B131,'LA22'!$B$2:$AR$165,'LA22'!AA$1,0),(IF(LA_INDEX!$H$38=3,VLOOKUP('LA (Gen)'!$B131,'LA27'!$B$2:$AR$165,'LA27'!AA$1,0),0)))))),"")</f>
        <v>12</v>
      </c>
      <c r="AD131" s="122">
        <f>IFERROR((IF(LA_INDEX!$H$38=1,VLOOKUP('LA (Gen)'!$B131,'LA21'!$B$2:$AR$165,'LA21'!AB$1,0),(IF(LA_INDEX!$H$38=2,VLOOKUP('LA (Gen)'!$B131,'LA22'!$B$2:$AR$165,'LA22'!AB$1,0),(IF(LA_INDEX!$H$38=3,VLOOKUP('LA (Gen)'!$B131,'LA27'!$B$2:$AR$165,'LA27'!AB$1,0),0)))))),"")</f>
        <v>12</v>
      </c>
      <c r="AE131" s="122">
        <f>IFERROR((IF(LA_INDEX!$H$38=1,VLOOKUP('LA (Gen)'!$B131,'LA21'!$B$2:$AR$165,'LA21'!AC$1,0),(IF(LA_INDEX!$H$38=2,VLOOKUP('LA (Gen)'!$B131,'LA22'!$B$2:$AR$165,'LA22'!AC$1,0),(IF(LA_INDEX!$H$38=3,VLOOKUP('LA (Gen)'!$B131,'LA27'!$B$2:$AR$165,'LA27'!AC$1,0),0)))))),"")</f>
        <v>12</v>
      </c>
      <c r="AF131" s="122">
        <f>IFERROR((IF(LA_INDEX!$H$38=1,VLOOKUP('LA (Gen)'!$B131,'LA21'!$B$2:$AR$165,'LA21'!AD$1,0),(IF(LA_INDEX!$H$38=2,VLOOKUP('LA (Gen)'!$B131,'LA22'!$B$2:$AR$165,'LA22'!AD$1,0),(IF(LA_INDEX!$H$38=3,VLOOKUP('LA (Gen)'!$B131,'LA27'!$B$2:$AR$165,'LA27'!AD$1,0),0)))))),"")</f>
        <v>23</v>
      </c>
      <c r="AG131" s="122">
        <f>IFERROR((IF(LA_INDEX!$H$38=1,VLOOKUP('LA (Gen)'!$B131,'LA21'!$B$2:$AR$165,'LA21'!AE$1,0),(IF(LA_INDEX!$H$38=2,VLOOKUP('LA (Gen)'!$B131,'LA22'!$B$2:$AR$165,'LA22'!AE$1,0),(IF(LA_INDEX!$H$38=3,VLOOKUP('LA (Gen)'!$B131,'LA27'!$B$2:$AR$165,'LA27'!AE$1,0),0)))))),"")</f>
        <v>28</v>
      </c>
      <c r="AH131" s="122">
        <f>IFERROR((IF(LA_INDEX!$H$38=1,VLOOKUP('LA (Gen)'!$B131,'LA21'!$B$2:$AR$165,'LA21'!AF$1,0),(IF(LA_INDEX!$H$38=2,VLOOKUP('LA (Gen)'!$B131,'LA22'!$B$2:$AR$165,'LA22'!AF$1,0),(IF(LA_INDEX!$H$38=3,VLOOKUP('LA (Gen)'!$B131,'LA27'!$B$2:$AR$165,'LA27'!AF$1,0),0)))))),"")</f>
        <v>25</v>
      </c>
      <c r="AI131" s="122">
        <f>IFERROR((IF(LA_INDEX!$H$38=1,VLOOKUP('LA (Gen)'!$B131,'LA21'!$B$2:$AR$165,'LA21'!AG$1,0),(IF(LA_INDEX!$H$38=2,VLOOKUP('LA (Gen)'!$B131,'LA22'!$B$2:$AR$165,'LA22'!AG$1,0),(IF(LA_INDEX!$H$38=3,VLOOKUP('LA (Gen)'!$B131,'LA27'!$B$2:$AR$165,'LA27'!AG$1,0),0)))))),"")</f>
        <v>5</v>
      </c>
      <c r="AJ131" s="122">
        <f>IFERROR((IF(LA_INDEX!$H$38=1,VLOOKUP('LA (Gen)'!$B131,'LA21'!$B$2:$AR$165,'LA21'!AH$1,0),(IF(LA_INDEX!$H$38=2,VLOOKUP('LA (Gen)'!$B131,'LA22'!$B$2:$AR$165,'LA22'!AH$1,0),(IF(LA_INDEX!$H$38=3,VLOOKUP('LA (Gen)'!$B131,'LA27'!$B$2:$AR$165,'LA27'!AH$1,0),0)))))),"")</f>
        <v>1</v>
      </c>
      <c r="AK131" s="122">
        <f>IFERROR((IF(LA_INDEX!$H$38=1,VLOOKUP('LA (Gen)'!$B131,'LA21'!$B$2:$AR$165,'LA21'!AI$1,0),(IF(LA_INDEX!$H$38=2,VLOOKUP('LA (Gen)'!$B131,'LA22'!$B$2:$AR$165,'LA22'!AI$1,0),(IF(LA_INDEX!$H$38=3,VLOOKUP('LA (Gen)'!$B131,'LA27'!$B$2:$AR$165,'LA27'!AI$1,0),0)))))),"")</f>
        <v>3</v>
      </c>
      <c r="AL131" s="122">
        <f>IFERROR((IF(LA_INDEX!$H$38=1,VLOOKUP('LA (Gen)'!$B131,'LA21'!$B$2:$AR$165,'LA21'!AJ$1,0),(IF(LA_INDEX!$H$38=2,VLOOKUP('LA (Gen)'!$B131,'LA22'!$B$2:$AR$165,'LA22'!AJ$1,0),(IF(LA_INDEX!$H$38=3,VLOOKUP('LA (Gen)'!$B131,'LA27'!$B$2:$AR$165,'LA27'!AJ$1,0),0)))))),"")</f>
        <v>27</v>
      </c>
      <c r="AM131" s="122">
        <f>IFERROR((IF(LA_INDEX!$H$38=1,VLOOKUP('LA (Gen)'!$B131,'LA21'!$B$2:$AR$165,'LA21'!AK$1,0),(IF(LA_INDEX!$H$38=2,VLOOKUP('LA (Gen)'!$B131,'LA22'!$B$2:$AR$165,'LA22'!AK$1,0),(IF(LA_INDEX!$H$38=3,VLOOKUP('LA (Gen)'!$B131,'LA27'!$B$2:$AR$165,'LA27'!AK$1,0),0)))))),"")</f>
        <v>32</v>
      </c>
      <c r="AN131" s="122">
        <f>IFERROR((IF(LA_INDEX!$H$38=1,VLOOKUP('LA (Gen)'!$B131,'LA21'!$B$2:$AR$165,'LA21'!AL$1,0),(IF(LA_INDEX!$H$38=2,VLOOKUP('LA (Gen)'!$B131,'LA22'!$B$2:$AR$165,'LA22'!AL$1,0),(IF(LA_INDEX!$H$38=3,VLOOKUP('LA (Gen)'!$B131,'LA27'!$B$2:$AR$165,'LA27'!AL$1,0),0)))))),"")</f>
        <v>30</v>
      </c>
      <c r="AO131" s="122">
        <f>IFERROR((IF(LA_INDEX!$H$38=1,VLOOKUP('LA (Gen)'!$B131,'LA21'!$B$2:$AR$165,'LA21'!AM$1,0),(IF(LA_INDEX!$H$38=2,VLOOKUP('LA (Gen)'!$B131,'LA22'!$B$2:$AR$165,'LA22'!AM$1,0),(IF(LA_INDEX!$H$38=3,VLOOKUP('LA (Gen)'!$B131,'LA27'!$B$2:$AR$165,'LA27'!AM$1,0),0)))))),"")</f>
        <v>9</v>
      </c>
      <c r="AP131" s="122">
        <f>IFERROR((IF(LA_INDEX!$H$38=1,VLOOKUP('LA (Gen)'!$B131,'LA21'!$B$2:$AR$165,'LA21'!AN$1,0),(IF(LA_INDEX!$H$38=2,VLOOKUP('LA (Gen)'!$B131,'LA22'!$B$2:$AR$165,'LA22'!AN$1,0),(IF(LA_INDEX!$H$38=3,VLOOKUP('LA (Gen)'!$B131,'LA27'!$B$2:$AR$165,'LA27'!AN$1,0),0)))))),"")</f>
        <v>5</v>
      </c>
      <c r="AQ131" s="122">
        <f>IFERROR((IF(LA_INDEX!$H$38=1,VLOOKUP('LA (Gen)'!$B131,'LA21'!$B$2:$AR$165,'LA21'!AO$1,0),(IF(LA_INDEX!$H$38=2,VLOOKUP('LA (Gen)'!$B131,'LA22'!$B$2:$AR$165,'LA22'!AO$1,0),(IF(LA_INDEX!$H$38=3,VLOOKUP('LA (Gen)'!$B131,'LA27'!$B$2:$AR$165,'LA27'!AO$1,0),0)))))),"")</f>
        <v>7</v>
      </c>
      <c r="AR131" s="122">
        <f>IFERROR((IF(LA_INDEX!$H$38=1,VLOOKUP('LA (Gen)'!$B131,'LA21'!$B$2:$AR$165,'LA21'!AP$1,0),(IF(LA_INDEX!$H$38=2,VLOOKUP('LA (Gen)'!$B131,'LA22'!$B$2:$AR$165,'LA22'!AP$1,0),(IF(LA_INDEX!$H$38=3,VLOOKUP('LA (Gen)'!$B131,'LA27'!$B$2:$AR$165,'LA27'!AP$1,0),0)))))),"")</f>
        <v>5</v>
      </c>
      <c r="AS131" s="122">
        <f>IFERROR((IF(LA_INDEX!$H$38=1,VLOOKUP('LA (Gen)'!$B131,'LA21'!$B$2:$AR$165,'LA21'!AQ$1,0),(IF(LA_INDEX!$H$38=2,VLOOKUP('LA (Gen)'!$B131,'LA22'!$B$2:$AR$165,'LA22'!AQ$1,0),(IF(LA_INDEX!$H$38=3,VLOOKUP('LA (Gen)'!$B131,'LA27'!$B$2:$AR$165,'LA27'!AQ$1,0),0)))))),"")</f>
        <v>3</v>
      </c>
      <c r="AT131" s="122">
        <f>IFERROR((IF(LA_INDEX!$H$38=1,VLOOKUP('LA (Gen)'!$B131,'LA21'!$B$2:$AR$165,'LA21'!AR$1,0),(IF(LA_INDEX!$H$38=2,VLOOKUP('LA (Gen)'!$B131,'LA22'!$B$2:$AR$165,'LA22'!AR$1,0),(IF(LA_INDEX!$H$38=3,VLOOKUP('LA (Gen)'!$B131,'LA27'!$B$2:$AR$165,'LA27'!AR$1,0),0)))))),"")</f>
        <v>4</v>
      </c>
    </row>
    <row r="132" spans="1:46" x14ac:dyDescent="0.3">
      <c r="A132" s="80" t="s">
        <v>555</v>
      </c>
      <c r="B132" s="114">
        <v>872</v>
      </c>
      <c r="C132" s="80" t="s">
        <v>423</v>
      </c>
      <c r="D132" s="80" t="s">
        <v>276</v>
      </c>
      <c r="E132" s="122">
        <f>IFERROR(MROUND((IF(LA_INDEX!$H$38=1,VLOOKUP('LA (Gen)'!$B132,'LA21'!$B$2:$AR$165,'LA21'!C$1,0),(IF(LA_INDEX!$H$38=2,VLOOKUP('LA (Gen)'!$B132,'LA22'!$B$2:$AR$165,'LA22'!C$1,0),(IF(LA_INDEX!$H$38=3,VLOOKUP('LA (Gen)'!$B132,'LA27'!$B$2:$AR$165,'LA27'!C$1,0),0)))))),5),"")</f>
        <v>380</v>
      </c>
      <c r="F132" s="122">
        <f>IFERROR(MROUND((IF(LA_INDEX!$H$38=1,VLOOKUP('LA (Gen)'!$B132,'LA21'!$B$2:$AR$165,'LA21'!D$1,0),(IF(LA_INDEX!$H$38=2,VLOOKUP('LA (Gen)'!$B132,'LA22'!$B$2:$AR$165,'LA22'!D$1,0),(IF(LA_INDEX!$H$38=3,VLOOKUP('LA (Gen)'!$B132,'LA27'!$B$2:$AR$165,'LA27'!D$1,0),0)))))),5),"")</f>
        <v>425</v>
      </c>
      <c r="G132" s="122">
        <f>IFERROR(MROUND((IF(LA_INDEX!$H$38=1,VLOOKUP('LA (Gen)'!$B132,'LA21'!$B$2:$AR$165,'LA21'!E$1,0),(IF(LA_INDEX!$H$38=2,VLOOKUP('LA (Gen)'!$B132,'LA22'!$B$2:$AR$165,'LA22'!E$1,0),(IF(LA_INDEX!$H$38=3,VLOOKUP('LA (Gen)'!$B132,'LA27'!$B$2:$AR$165,'LA27'!E$1,0),0)))))),5),"")</f>
        <v>805</v>
      </c>
      <c r="H132" s="122">
        <f>IFERROR((IF(LA_INDEX!$H$38=1,VLOOKUP('LA (Gen)'!$B132,'LA21'!$B$2:$AR$165,'LA21'!F$1,0),(IF(LA_INDEX!$H$38=2,VLOOKUP('LA (Gen)'!$B132,'LA22'!$B$2:$AR$165,'LA22'!F$1,0),(IF(LA_INDEX!$H$38=3,VLOOKUP('LA (Gen)'!$B132,'LA27'!$B$2:$AR$165,'LA27'!F$1,0),0)))))),"")</f>
        <v>91</v>
      </c>
      <c r="I132" s="122">
        <f>IFERROR((IF(LA_INDEX!$H$38=1,VLOOKUP('LA (Gen)'!$B132,'LA21'!$B$2:$AR$165,'LA21'!G$1,0),(IF(LA_INDEX!$H$38=2,VLOOKUP('LA (Gen)'!$B132,'LA22'!$B$2:$AR$165,'LA22'!G$1,0),(IF(LA_INDEX!$H$38=3,VLOOKUP('LA (Gen)'!$B132,'LA27'!$B$2:$AR$165,'LA27'!G$1,0),0)))))),"")</f>
        <v>94</v>
      </c>
      <c r="J132" s="122">
        <f>IFERROR((IF(LA_INDEX!$H$38=1,VLOOKUP('LA (Gen)'!$B132,'LA21'!$B$2:$AR$165,'LA21'!H$1,0),(IF(LA_INDEX!$H$38=2,VLOOKUP('LA (Gen)'!$B132,'LA22'!$B$2:$AR$165,'LA22'!H$1,0),(IF(LA_INDEX!$H$38=3,VLOOKUP('LA (Gen)'!$B132,'LA27'!$B$2:$AR$165,'LA27'!H$1,0),0)))))),"")</f>
        <v>92</v>
      </c>
      <c r="K132" s="122">
        <f>IFERROR((IF(LA_INDEX!$H$38=1,VLOOKUP('LA (Gen)'!$B132,'LA21'!$B$2:$AR$165,'LA21'!I$1,0),(IF(LA_INDEX!$H$38=2,VLOOKUP('LA (Gen)'!$B132,'LA22'!$B$2:$AR$165,'LA22'!I$1,0),(IF(LA_INDEX!$H$38=3,VLOOKUP('LA (Gen)'!$B132,'LA27'!$B$2:$AR$165,'LA27'!I$1,0),0)))))),"")</f>
        <v>8</v>
      </c>
      <c r="L132" s="122">
        <f>IFERROR((IF(LA_INDEX!$H$38=1,VLOOKUP('LA (Gen)'!$B132,'LA21'!$B$2:$AR$165,'LA21'!J$1,0),(IF(LA_INDEX!$H$38=2,VLOOKUP('LA (Gen)'!$B132,'LA22'!$B$2:$AR$165,'LA22'!J$1,0),(IF(LA_INDEX!$H$38=3,VLOOKUP('LA (Gen)'!$B132,'LA27'!$B$2:$AR$165,'LA27'!J$1,0),0)))))),"")</f>
        <v>2</v>
      </c>
      <c r="M132" s="122">
        <f>IFERROR((IF(LA_INDEX!$H$38=1,VLOOKUP('LA (Gen)'!$B132,'LA21'!$B$2:$AR$165,'LA21'!K$1,0),(IF(LA_INDEX!$H$38=2,VLOOKUP('LA (Gen)'!$B132,'LA22'!$B$2:$AR$165,'LA22'!K$1,0),(IF(LA_INDEX!$H$38=3,VLOOKUP('LA (Gen)'!$B132,'LA27'!$B$2:$AR$165,'LA27'!K$1,0),0)))))),"")</f>
        <v>5</v>
      </c>
      <c r="N132" s="122">
        <f>IFERROR((IF(LA_INDEX!$H$38=1,VLOOKUP('LA (Gen)'!$B132,'LA21'!$B$2:$AR$165,'LA21'!L$1,0),(IF(LA_INDEX!$H$38=2,VLOOKUP('LA (Gen)'!$B132,'LA22'!$B$2:$AR$165,'LA22'!L$1,0),(IF(LA_INDEX!$H$38=3,VLOOKUP('LA (Gen)'!$B132,'LA27'!$B$2:$AR$165,'LA27'!L$1,0),0)))))),"")</f>
        <v>68</v>
      </c>
      <c r="O132" s="122">
        <f>IFERROR((IF(LA_INDEX!$H$38=1,VLOOKUP('LA (Gen)'!$B132,'LA21'!$B$2:$AR$165,'LA21'!M$1,0),(IF(LA_INDEX!$H$38=2,VLOOKUP('LA (Gen)'!$B132,'LA22'!$B$2:$AR$165,'LA22'!M$1,0),(IF(LA_INDEX!$H$38=3,VLOOKUP('LA (Gen)'!$B132,'LA27'!$B$2:$AR$165,'LA27'!M$1,0),0)))))),"")</f>
        <v>67</v>
      </c>
      <c r="P132" s="122">
        <f>IFERROR((IF(LA_INDEX!$H$38=1,VLOOKUP('LA (Gen)'!$B132,'LA21'!$B$2:$AR$165,'LA21'!N$1,0),(IF(LA_INDEX!$H$38=2,VLOOKUP('LA (Gen)'!$B132,'LA22'!$B$2:$AR$165,'LA22'!N$1,0),(IF(LA_INDEX!$H$38=3,VLOOKUP('LA (Gen)'!$B132,'LA27'!$B$2:$AR$165,'LA27'!N$1,0),0)))))),"")</f>
        <v>68</v>
      </c>
      <c r="Q132" s="122">
        <f>IFERROR((IF(LA_INDEX!$H$38=1,VLOOKUP('LA (Gen)'!$B132,'LA21'!$B$2:$AR$165,'LA21'!O$1,0),(IF(LA_INDEX!$H$38=2,VLOOKUP('LA (Gen)'!$B132,'LA22'!$B$2:$AR$165,'LA22'!O$1,0),(IF(LA_INDEX!$H$38=3,VLOOKUP('LA (Gen)'!$B132,'LA27'!$B$2:$AR$165,'LA27'!O$1,0),0)))))),"")</f>
        <v>7</v>
      </c>
      <c r="R132" s="122">
        <f>IFERROR((IF(LA_INDEX!$H$38=1,VLOOKUP('LA (Gen)'!$B132,'LA21'!$B$2:$AR$165,'LA21'!P$1,0),(IF(LA_INDEX!$H$38=2,VLOOKUP('LA (Gen)'!$B132,'LA22'!$B$2:$AR$165,'LA22'!P$1,0),(IF(LA_INDEX!$H$38=3,VLOOKUP('LA (Gen)'!$B132,'LA27'!$B$2:$AR$165,'LA27'!P$1,0),0)))))),"")</f>
        <v>7</v>
      </c>
      <c r="S132" s="122">
        <f>IFERROR((IF(LA_INDEX!$H$38=1,VLOOKUP('LA (Gen)'!$B132,'LA21'!$B$2:$AR$165,'LA21'!Q$1,0),(IF(LA_INDEX!$H$38=2,VLOOKUP('LA (Gen)'!$B132,'LA22'!$B$2:$AR$165,'LA22'!Q$1,0),(IF(LA_INDEX!$H$38=3,VLOOKUP('LA (Gen)'!$B132,'LA27'!$B$2:$AR$165,'LA27'!Q$1,0),0)))))),"")</f>
        <v>7</v>
      </c>
      <c r="T132" s="122">
        <f>IFERROR((IF(LA_INDEX!$H$38=1,VLOOKUP('LA (Gen)'!$B132,'LA21'!$B$2:$AR$165,'LA21'!R$1,0),(IF(LA_INDEX!$H$38=2,VLOOKUP('LA (Gen)'!$B132,'LA22'!$B$2:$AR$165,'LA22'!R$1,0),(IF(LA_INDEX!$H$38=3,VLOOKUP('LA (Gen)'!$B132,'LA27'!$B$2:$AR$165,'LA27'!R$1,0),0)))))),"")</f>
        <v>57</v>
      </c>
      <c r="U132" s="122">
        <f>IFERROR((IF(LA_INDEX!$H$38=1,VLOOKUP('LA (Gen)'!$B132,'LA21'!$B$2:$AR$165,'LA21'!S$1,0),(IF(LA_INDEX!$H$38=2,VLOOKUP('LA (Gen)'!$B132,'LA22'!$B$2:$AR$165,'LA22'!S$1,0),(IF(LA_INDEX!$H$38=3,VLOOKUP('LA (Gen)'!$B132,'LA27'!$B$2:$AR$165,'LA27'!S$1,0),0)))))),"")</f>
        <v>58</v>
      </c>
      <c r="V132" s="122">
        <f>IFERROR((IF(LA_INDEX!$H$38=1,VLOOKUP('LA (Gen)'!$B132,'LA21'!$B$2:$AR$165,'LA21'!T$1,0),(IF(LA_INDEX!$H$38=2,VLOOKUP('LA (Gen)'!$B132,'LA22'!$B$2:$AR$165,'LA22'!T$1,0),(IF(LA_INDEX!$H$38=3,VLOOKUP('LA (Gen)'!$B132,'LA27'!$B$2:$AR$165,'LA27'!T$1,0),0)))))),"")</f>
        <v>58</v>
      </c>
      <c r="W132" s="122">
        <f>IFERROR((IF(LA_INDEX!$H$38=1,VLOOKUP('LA (Gen)'!$B132,'LA21'!$B$2:$AR$165,'LA21'!U$1,0),(IF(LA_INDEX!$H$38=2,VLOOKUP('LA (Gen)'!$B132,'LA22'!$B$2:$AR$165,'LA22'!U$1,0),(IF(LA_INDEX!$H$38=3,VLOOKUP('LA (Gen)'!$B132,'LA27'!$B$2:$AR$165,'LA27'!U$1,0),0)))))),"")</f>
        <v>28</v>
      </c>
      <c r="X132" s="122">
        <f>IFERROR((IF(LA_INDEX!$H$38=1,VLOOKUP('LA (Gen)'!$B132,'LA21'!$B$2:$AR$165,'LA21'!V$1,0),(IF(LA_INDEX!$H$38=2,VLOOKUP('LA (Gen)'!$B132,'LA22'!$B$2:$AR$165,'LA22'!V$1,0),(IF(LA_INDEX!$H$38=3,VLOOKUP('LA (Gen)'!$B132,'LA27'!$B$2:$AR$165,'LA27'!V$1,0),0)))))),"")</f>
        <v>33</v>
      </c>
      <c r="Y132" s="122">
        <f>IFERROR((IF(LA_INDEX!$H$38=1,VLOOKUP('LA (Gen)'!$B132,'LA21'!$B$2:$AR$165,'LA21'!W$1,0),(IF(LA_INDEX!$H$38=2,VLOOKUP('LA (Gen)'!$B132,'LA22'!$B$2:$AR$165,'LA22'!W$1,0),(IF(LA_INDEX!$H$38=3,VLOOKUP('LA (Gen)'!$B132,'LA27'!$B$2:$AR$165,'LA27'!W$1,0),0)))))),"")</f>
        <v>30</v>
      </c>
      <c r="Z132" s="122" t="str">
        <f>IFERROR((IF(LA_INDEX!$H$38=1,VLOOKUP('LA (Gen)'!$B132,'LA21'!$B$2:$AR$165,'LA21'!X$1,0),(IF(LA_INDEX!$H$38=2,VLOOKUP('LA (Gen)'!$B132,'LA22'!$B$2:$AR$165,'LA22'!X$1,0),(IF(LA_INDEX!$H$38=3,VLOOKUP('LA (Gen)'!$B132,'LA27'!$B$2:$AR$165,'LA27'!X$1,0),0)))))),"")</f>
        <v>x</v>
      </c>
      <c r="AA132" s="122" t="str">
        <f>IFERROR((IF(LA_INDEX!$H$38=1,VLOOKUP('LA (Gen)'!$B132,'LA21'!$B$2:$AR$165,'LA21'!Y$1,0),(IF(LA_INDEX!$H$38=2,VLOOKUP('LA (Gen)'!$B132,'LA22'!$B$2:$AR$165,'LA22'!Y$1,0),(IF(LA_INDEX!$H$38=3,VLOOKUP('LA (Gen)'!$B132,'LA27'!$B$2:$AR$165,'LA27'!Y$1,0),0)))))),"")</f>
        <v>x</v>
      </c>
      <c r="AB132" s="122" t="str">
        <f>IFERROR((IF(LA_INDEX!$H$38=1,VLOOKUP('LA (Gen)'!$B132,'LA21'!$B$2:$AR$165,'LA21'!Z$1,0),(IF(LA_INDEX!$H$38=2,VLOOKUP('LA (Gen)'!$B132,'LA22'!$B$2:$AR$165,'LA22'!Z$1,0),(IF(LA_INDEX!$H$38=3,VLOOKUP('LA (Gen)'!$B132,'LA27'!$B$2:$AR$165,'LA27'!Z$1,0),0)))))),"")</f>
        <v>x</v>
      </c>
      <c r="AC132" s="122">
        <f>IFERROR((IF(LA_INDEX!$H$38=1,VLOOKUP('LA (Gen)'!$B132,'LA21'!$B$2:$AR$165,'LA21'!AA$1,0),(IF(LA_INDEX!$H$38=2,VLOOKUP('LA (Gen)'!$B132,'LA22'!$B$2:$AR$165,'LA22'!AA$1,0),(IF(LA_INDEX!$H$38=3,VLOOKUP('LA (Gen)'!$B132,'LA27'!$B$2:$AR$165,'LA27'!AA$1,0),0)))))),"")</f>
        <v>11</v>
      </c>
      <c r="AD132" s="122">
        <f>IFERROR((IF(LA_INDEX!$H$38=1,VLOOKUP('LA (Gen)'!$B132,'LA21'!$B$2:$AR$165,'LA21'!AB$1,0),(IF(LA_INDEX!$H$38=2,VLOOKUP('LA (Gen)'!$B132,'LA22'!$B$2:$AR$165,'LA22'!AB$1,0),(IF(LA_INDEX!$H$38=3,VLOOKUP('LA (Gen)'!$B132,'LA27'!$B$2:$AR$165,'LA27'!AB$1,0),0)))))),"")</f>
        <v>13</v>
      </c>
      <c r="AE132" s="122">
        <f>IFERROR((IF(LA_INDEX!$H$38=1,VLOOKUP('LA (Gen)'!$B132,'LA21'!$B$2:$AR$165,'LA21'!AC$1,0),(IF(LA_INDEX!$H$38=2,VLOOKUP('LA (Gen)'!$B132,'LA22'!$B$2:$AR$165,'LA22'!AC$1,0),(IF(LA_INDEX!$H$38=3,VLOOKUP('LA (Gen)'!$B132,'LA27'!$B$2:$AR$165,'LA27'!AC$1,0),0)))))),"")</f>
        <v>12</v>
      </c>
      <c r="AF132" s="122">
        <f>IFERROR((IF(LA_INDEX!$H$38=1,VLOOKUP('LA (Gen)'!$B132,'LA21'!$B$2:$AR$165,'LA21'!AD$1,0),(IF(LA_INDEX!$H$38=2,VLOOKUP('LA (Gen)'!$B132,'LA22'!$B$2:$AR$165,'LA22'!AD$1,0),(IF(LA_INDEX!$H$38=3,VLOOKUP('LA (Gen)'!$B132,'LA27'!$B$2:$AR$165,'LA27'!AD$1,0),0)))))),"")</f>
        <v>29</v>
      </c>
      <c r="AG132" s="122">
        <f>IFERROR((IF(LA_INDEX!$H$38=1,VLOOKUP('LA (Gen)'!$B132,'LA21'!$B$2:$AR$165,'LA21'!AE$1,0),(IF(LA_INDEX!$H$38=2,VLOOKUP('LA (Gen)'!$B132,'LA22'!$B$2:$AR$165,'LA22'!AE$1,0),(IF(LA_INDEX!$H$38=3,VLOOKUP('LA (Gen)'!$B132,'LA27'!$B$2:$AR$165,'LA27'!AE$1,0),0)))))),"")</f>
        <v>26</v>
      </c>
      <c r="AH132" s="122">
        <f>IFERROR((IF(LA_INDEX!$H$38=1,VLOOKUP('LA (Gen)'!$B132,'LA21'!$B$2:$AR$165,'LA21'!AF$1,0),(IF(LA_INDEX!$H$38=2,VLOOKUP('LA (Gen)'!$B132,'LA22'!$B$2:$AR$165,'LA22'!AF$1,0),(IF(LA_INDEX!$H$38=3,VLOOKUP('LA (Gen)'!$B132,'LA27'!$B$2:$AR$165,'LA27'!AF$1,0),0)))))),"")</f>
        <v>27</v>
      </c>
      <c r="AI132" s="122">
        <f>IFERROR((IF(LA_INDEX!$H$38=1,VLOOKUP('LA (Gen)'!$B132,'LA21'!$B$2:$AR$165,'LA21'!AG$1,0),(IF(LA_INDEX!$H$38=2,VLOOKUP('LA (Gen)'!$B132,'LA22'!$B$2:$AR$165,'LA22'!AG$1,0),(IF(LA_INDEX!$H$38=3,VLOOKUP('LA (Gen)'!$B132,'LA27'!$B$2:$AR$165,'LA27'!AG$1,0),0)))))),"")</f>
        <v>3</v>
      </c>
      <c r="AJ132" s="122">
        <f>IFERROR((IF(LA_INDEX!$H$38=1,VLOOKUP('LA (Gen)'!$B132,'LA21'!$B$2:$AR$165,'LA21'!AH$1,0),(IF(LA_INDEX!$H$38=2,VLOOKUP('LA (Gen)'!$B132,'LA22'!$B$2:$AR$165,'LA22'!AH$1,0),(IF(LA_INDEX!$H$38=3,VLOOKUP('LA (Gen)'!$B132,'LA27'!$B$2:$AR$165,'LA27'!AH$1,0),0)))))),"")</f>
        <v>2</v>
      </c>
      <c r="AK132" s="122">
        <f>IFERROR((IF(LA_INDEX!$H$38=1,VLOOKUP('LA (Gen)'!$B132,'LA21'!$B$2:$AR$165,'LA21'!AI$1,0),(IF(LA_INDEX!$H$38=2,VLOOKUP('LA (Gen)'!$B132,'LA22'!$B$2:$AR$165,'LA22'!AI$1,0),(IF(LA_INDEX!$H$38=3,VLOOKUP('LA (Gen)'!$B132,'LA27'!$B$2:$AR$165,'LA27'!AI$1,0),0)))))),"")</f>
        <v>3</v>
      </c>
      <c r="AL132" s="122">
        <f>IFERROR((IF(LA_INDEX!$H$38=1,VLOOKUP('LA (Gen)'!$B132,'LA21'!$B$2:$AR$165,'LA21'!AJ$1,0),(IF(LA_INDEX!$H$38=2,VLOOKUP('LA (Gen)'!$B132,'LA22'!$B$2:$AR$165,'LA22'!AJ$1,0),(IF(LA_INDEX!$H$38=3,VLOOKUP('LA (Gen)'!$B132,'LA27'!$B$2:$AR$165,'LA27'!AJ$1,0),0)))))),"")</f>
        <v>23</v>
      </c>
      <c r="AM132" s="122">
        <f>IFERROR((IF(LA_INDEX!$H$38=1,VLOOKUP('LA (Gen)'!$B132,'LA21'!$B$2:$AR$165,'LA21'!AK$1,0),(IF(LA_INDEX!$H$38=2,VLOOKUP('LA (Gen)'!$B132,'LA22'!$B$2:$AR$165,'LA22'!AK$1,0),(IF(LA_INDEX!$H$38=3,VLOOKUP('LA (Gen)'!$B132,'LA27'!$B$2:$AR$165,'LA27'!AK$1,0),0)))))),"")</f>
        <v>26</v>
      </c>
      <c r="AN132" s="122">
        <f>IFERROR((IF(LA_INDEX!$H$38=1,VLOOKUP('LA (Gen)'!$B132,'LA21'!$B$2:$AR$165,'LA21'!AL$1,0),(IF(LA_INDEX!$H$38=2,VLOOKUP('LA (Gen)'!$B132,'LA22'!$B$2:$AR$165,'LA22'!AL$1,0),(IF(LA_INDEX!$H$38=3,VLOOKUP('LA (Gen)'!$B132,'LA27'!$B$2:$AR$165,'LA27'!AL$1,0),0)))))),"")</f>
        <v>25</v>
      </c>
      <c r="AO132" s="122">
        <f>IFERROR((IF(LA_INDEX!$H$38=1,VLOOKUP('LA (Gen)'!$B132,'LA21'!$B$2:$AR$165,'LA21'!AM$1,0),(IF(LA_INDEX!$H$38=2,VLOOKUP('LA (Gen)'!$B132,'LA22'!$B$2:$AR$165,'LA22'!AM$1,0),(IF(LA_INDEX!$H$38=3,VLOOKUP('LA (Gen)'!$B132,'LA27'!$B$2:$AR$165,'LA27'!AM$1,0),0)))))),"")</f>
        <v>7</v>
      </c>
      <c r="AP132" s="122">
        <f>IFERROR((IF(LA_INDEX!$H$38=1,VLOOKUP('LA (Gen)'!$B132,'LA21'!$B$2:$AR$165,'LA21'!AN$1,0),(IF(LA_INDEX!$H$38=2,VLOOKUP('LA (Gen)'!$B132,'LA22'!$B$2:$AR$165,'LA22'!AN$1,0),(IF(LA_INDEX!$H$38=3,VLOOKUP('LA (Gen)'!$B132,'LA27'!$B$2:$AR$165,'LA27'!AN$1,0),0)))))),"")</f>
        <v>4</v>
      </c>
      <c r="AQ132" s="122">
        <f>IFERROR((IF(LA_INDEX!$H$38=1,VLOOKUP('LA (Gen)'!$B132,'LA21'!$B$2:$AR$165,'LA21'!AO$1,0),(IF(LA_INDEX!$H$38=2,VLOOKUP('LA (Gen)'!$B132,'LA22'!$B$2:$AR$165,'LA22'!AO$1,0),(IF(LA_INDEX!$H$38=3,VLOOKUP('LA (Gen)'!$B132,'LA27'!$B$2:$AR$165,'LA27'!AO$1,0),0)))))),"")</f>
        <v>6</v>
      </c>
      <c r="AR132" s="122">
        <f>IFERROR((IF(LA_INDEX!$H$38=1,VLOOKUP('LA (Gen)'!$B132,'LA21'!$B$2:$AR$165,'LA21'!AP$1,0),(IF(LA_INDEX!$H$38=2,VLOOKUP('LA (Gen)'!$B132,'LA22'!$B$2:$AR$165,'LA22'!AP$1,0),(IF(LA_INDEX!$H$38=3,VLOOKUP('LA (Gen)'!$B132,'LA27'!$B$2:$AR$165,'LA27'!AP$1,0),0)))))),"")</f>
        <v>3</v>
      </c>
      <c r="AS132" s="122">
        <f>IFERROR((IF(LA_INDEX!$H$38=1,VLOOKUP('LA (Gen)'!$B132,'LA21'!$B$2:$AR$165,'LA21'!AQ$1,0),(IF(LA_INDEX!$H$38=2,VLOOKUP('LA (Gen)'!$B132,'LA22'!$B$2:$AR$165,'LA22'!AQ$1,0),(IF(LA_INDEX!$H$38=3,VLOOKUP('LA (Gen)'!$B132,'LA27'!$B$2:$AR$165,'LA27'!AQ$1,0),0)))))),"")</f>
        <v>2</v>
      </c>
      <c r="AT132" s="122">
        <f>IFERROR((IF(LA_INDEX!$H$38=1,VLOOKUP('LA (Gen)'!$B132,'LA21'!$B$2:$AR$165,'LA21'!AR$1,0),(IF(LA_INDEX!$H$38=2,VLOOKUP('LA (Gen)'!$B132,'LA22'!$B$2:$AR$165,'LA22'!AR$1,0),(IF(LA_INDEX!$H$38=3,VLOOKUP('LA (Gen)'!$B132,'LA27'!$B$2:$AR$165,'LA27'!AR$1,0),0)))))),"")</f>
        <v>2</v>
      </c>
    </row>
    <row r="133" spans="1:46" x14ac:dyDescent="0.3">
      <c r="A133" s="80"/>
      <c r="B133" s="114"/>
      <c r="C133" s="80"/>
      <c r="D133" s="80"/>
      <c r="E133" s="122" t="str">
        <f>IFERROR(MROUND((IF(LA_INDEX!$H$38=1,VLOOKUP('LA (Gen)'!$B133,'LA21'!$B$2:$AR$165,'LA21'!C$1,0),(IF(LA_INDEX!$H$38=2,VLOOKUP('LA (Gen)'!$B133,'LA22'!$B$2:$AR$165,'LA22'!C$1,0),(IF(LA_INDEX!$H$38=3,VLOOKUP('LA (Gen)'!$B133,'LA27'!$B$2:$AR$165,'LA27'!C$1,0),0)))))),5),"")</f>
        <v/>
      </c>
      <c r="F133" s="122" t="str">
        <f>IFERROR(MROUND((IF(LA_INDEX!$H$38=1,VLOOKUP('LA (Gen)'!$B133,'LA21'!$B$2:$AR$165,'LA21'!D$1,0),(IF(LA_INDEX!$H$38=2,VLOOKUP('LA (Gen)'!$B133,'LA22'!$B$2:$AR$165,'LA22'!D$1,0),(IF(LA_INDEX!$H$38=3,VLOOKUP('LA (Gen)'!$B133,'LA27'!$B$2:$AR$165,'LA27'!D$1,0),0)))))),5),"")</f>
        <v/>
      </c>
      <c r="G133" s="122" t="str">
        <f>IFERROR(MROUND((IF(LA_INDEX!$H$38=1,VLOOKUP('LA (Gen)'!$B133,'LA21'!$B$2:$AR$165,'LA21'!E$1,0),(IF(LA_INDEX!$H$38=2,VLOOKUP('LA (Gen)'!$B133,'LA22'!$B$2:$AR$165,'LA22'!E$1,0),(IF(LA_INDEX!$H$38=3,VLOOKUP('LA (Gen)'!$B133,'LA27'!$B$2:$AR$165,'LA27'!E$1,0),0)))))),5),"")</f>
        <v/>
      </c>
      <c r="H133" s="122" t="str">
        <f>IFERROR((IF(LA_INDEX!$H$38=1,VLOOKUP('LA (Gen)'!$B133,'LA21'!$B$2:$AR$165,'LA21'!F$1,0),(IF(LA_INDEX!$H$38=2,VLOOKUP('LA (Gen)'!$B133,'LA22'!$B$2:$AR$165,'LA22'!F$1,0),(IF(LA_INDEX!$H$38=3,VLOOKUP('LA (Gen)'!$B133,'LA27'!$B$2:$AR$165,'LA27'!F$1,0),0)))))),"")</f>
        <v/>
      </c>
      <c r="I133" s="122" t="str">
        <f>IFERROR((IF(LA_INDEX!$H$38=1,VLOOKUP('LA (Gen)'!$B133,'LA21'!$B$2:$AR$165,'LA21'!G$1,0),(IF(LA_INDEX!$H$38=2,VLOOKUP('LA (Gen)'!$B133,'LA22'!$B$2:$AR$165,'LA22'!G$1,0),(IF(LA_INDEX!$H$38=3,VLOOKUP('LA (Gen)'!$B133,'LA27'!$B$2:$AR$165,'LA27'!G$1,0),0)))))),"")</f>
        <v/>
      </c>
      <c r="J133" s="122" t="str">
        <f>IFERROR((IF(LA_INDEX!$H$38=1,VLOOKUP('LA (Gen)'!$B133,'LA21'!$B$2:$AR$165,'LA21'!H$1,0),(IF(LA_INDEX!$H$38=2,VLOOKUP('LA (Gen)'!$B133,'LA22'!$B$2:$AR$165,'LA22'!H$1,0),(IF(LA_INDEX!$H$38=3,VLOOKUP('LA (Gen)'!$B133,'LA27'!$B$2:$AR$165,'LA27'!H$1,0),0)))))),"")</f>
        <v/>
      </c>
      <c r="K133" s="122" t="str">
        <f>IFERROR((IF(LA_INDEX!$H$38=1,VLOOKUP('LA (Gen)'!$B133,'LA21'!$B$2:$AR$165,'LA21'!I$1,0),(IF(LA_INDEX!$H$38=2,VLOOKUP('LA (Gen)'!$B133,'LA22'!$B$2:$AR$165,'LA22'!I$1,0),(IF(LA_INDEX!$H$38=3,VLOOKUP('LA (Gen)'!$B133,'LA27'!$B$2:$AR$165,'LA27'!I$1,0),0)))))),"")</f>
        <v/>
      </c>
      <c r="L133" s="122" t="str">
        <f>IFERROR((IF(LA_INDEX!$H$38=1,VLOOKUP('LA (Gen)'!$B133,'LA21'!$B$2:$AR$165,'LA21'!J$1,0),(IF(LA_INDEX!$H$38=2,VLOOKUP('LA (Gen)'!$B133,'LA22'!$B$2:$AR$165,'LA22'!J$1,0),(IF(LA_INDEX!$H$38=3,VLOOKUP('LA (Gen)'!$B133,'LA27'!$B$2:$AR$165,'LA27'!J$1,0),0)))))),"")</f>
        <v/>
      </c>
      <c r="M133" s="122" t="str">
        <f>IFERROR((IF(LA_INDEX!$H$38=1,VLOOKUP('LA (Gen)'!$B133,'LA21'!$B$2:$AR$165,'LA21'!K$1,0),(IF(LA_INDEX!$H$38=2,VLOOKUP('LA (Gen)'!$B133,'LA22'!$B$2:$AR$165,'LA22'!K$1,0),(IF(LA_INDEX!$H$38=3,VLOOKUP('LA (Gen)'!$B133,'LA27'!$B$2:$AR$165,'LA27'!K$1,0),0)))))),"")</f>
        <v/>
      </c>
      <c r="N133" s="122" t="str">
        <f>IFERROR((IF(LA_INDEX!$H$38=1,VLOOKUP('LA (Gen)'!$B133,'LA21'!$B$2:$AR$165,'LA21'!L$1,0),(IF(LA_INDEX!$H$38=2,VLOOKUP('LA (Gen)'!$B133,'LA22'!$B$2:$AR$165,'LA22'!L$1,0),(IF(LA_INDEX!$H$38=3,VLOOKUP('LA (Gen)'!$B133,'LA27'!$B$2:$AR$165,'LA27'!L$1,0),0)))))),"")</f>
        <v/>
      </c>
      <c r="O133" s="122" t="str">
        <f>IFERROR((IF(LA_INDEX!$H$38=1,VLOOKUP('LA (Gen)'!$B133,'LA21'!$B$2:$AR$165,'LA21'!M$1,0),(IF(LA_INDEX!$H$38=2,VLOOKUP('LA (Gen)'!$B133,'LA22'!$B$2:$AR$165,'LA22'!M$1,0),(IF(LA_INDEX!$H$38=3,VLOOKUP('LA (Gen)'!$B133,'LA27'!$B$2:$AR$165,'LA27'!M$1,0),0)))))),"")</f>
        <v/>
      </c>
      <c r="P133" s="122" t="str">
        <f>IFERROR((IF(LA_INDEX!$H$38=1,VLOOKUP('LA (Gen)'!$B133,'LA21'!$B$2:$AR$165,'LA21'!N$1,0),(IF(LA_INDEX!$H$38=2,VLOOKUP('LA (Gen)'!$B133,'LA22'!$B$2:$AR$165,'LA22'!N$1,0),(IF(LA_INDEX!$H$38=3,VLOOKUP('LA (Gen)'!$B133,'LA27'!$B$2:$AR$165,'LA27'!N$1,0),0)))))),"")</f>
        <v/>
      </c>
      <c r="Q133" s="122" t="str">
        <f>IFERROR((IF(LA_INDEX!$H$38=1,VLOOKUP('LA (Gen)'!$B133,'LA21'!$B$2:$AR$165,'LA21'!O$1,0),(IF(LA_INDEX!$H$38=2,VLOOKUP('LA (Gen)'!$B133,'LA22'!$B$2:$AR$165,'LA22'!O$1,0),(IF(LA_INDEX!$H$38=3,VLOOKUP('LA (Gen)'!$B133,'LA27'!$B$2:$AR$165,'LA27'!O$1,0),0)))))),"")</f>
        <v/>
      </c>
      <c r="R133" s="122" t="str">
        <f>IFERROR((IF(LA_INDEX!$H$38=1,VLOOKUP('LA (Gen)'!$B133,'LA21'!$B$2:$AR$165,'LA21'!P$1,0),(IF(LA_INDEX!$H$38=2,VLOOKUP('LA (Gen)'!$B133,'LA22'!$B$2:$AR$165,'LA22'!P$1,0),(IF(LA_INDEX!$H$38=3,VLOOKUP('LA (Gen)'!$B133,'LA27'!$B$2:$AR$165,'LA27'!P$1,0),0)))))),"")</f>
        <v/>
      </c>
      <c r="S133" s="122" t="str">
        <f>IFERROR((IF(LA_INDEX!$H$38=1,VLOOKUP('LA (Gen)'!$B133,'LA21'!$B$2:$AR$165,'LA21'!Q$1,0),(IF(LA_INDEX!$H$38=2,VLOOKUP('LA (Gen)'!$B133,'LA22'!$B$2:$AR$165,'LA22'!Q$1,0),(IF(LA_INDEX!$H$38=3,VLOOKUP('LA (Gen)'!$B133,'LA27'!$B$2:$AR$165,'LA27'!Q$1,0),0)))))),"")</f>
        <v/>
      </c>
      <c r="T133" s="122" t="str">
        <f>IFERROR((IF(LA_INDEX!$H$38=1,VLOOKUP('LA (Gen)'!$B133,'LA21'!$B$2:$AR$165,'LA21'!R$1,0),(IF(LA_INDEX!$H$38=2,VLOOKUP('LA (Gen)'!$B133,'LA22'!$B$2:$AR$165,'LA22'!R$1,0),(IF(LA_INDEX!$H$38=3,VLOOKUP('LA (Gen)'!$B133,'LA27'!$B$2:$AR$165,'LA27'!R$1,0),0)))))),"")</f>
        <v/>
      </c>
      <c r="U133" s="122" t="str">
        <f>IFERROR((IF(LA_INDEX!$H$38=1,VLOOKUP('LA (Gen)'!$B133,'LA21'!$B$2:$AR$165,'LA21'!S$1,0),(IF(LA_INDEX!$H$38=2,VLOOKUP('LA (Gen)'!$B133,'LA22'!$B$2:$AR$165,'LA22'!S$1,0),(IF(LA_INDEX!$H$38=3,VLOOKUP('LA (Gen)'!$B133,'LA27'!$B$2:$AR$165,'LA27'!S$1,0),0)))))),"")</f>
        <v/>
      </c>
      <c r="V133" s="122" t="str">
        <f>IFERROR((IF(LA_INDEX!$H$38=1,VLOOKUP('LA (Gen)'!$B133,'LA21'!$B$2:$AR$165,'LA21'!T$1,0),(IF(LA_INDEX!$H$38=2,VLOOKUP('LA (Gen)'!$B133,'LA22'!$B$2:$AR$165,'LA22'!T$1,0),(IF(LA_INDEX!$H$38=3,VLOOKUP('LA (Gen)'!$B133,'LA27'!$B$2:$AR$165,'LA27'!T$1,0),0)))))),"")</f>
        <v/>
      </c>
      <c r="W133" s="122" t="str">
        <f>IFERROR((IF(LA_INDEX!$H$38=1,VLOOKUP('LA (Gen)'!$B133,'LA21'!$B$2:$AR$165,'LA21'!U$1,0),(IF(LA_INDEX!$H$38=2,VLOOKUP('LA (Gen)'!$B133,'LA22'!$B$2:$AR$165,'LA22'!U$1,0),(IF(LA_INDEX!$H$38=3,VLOOKUP('LA (Gen)'!$B133,'LA27'!$B$2:$AR$165,'LA27'!U$1,0),0)))))),"")</f>
        <v/>
      </c>
      <c r="X133" s="122" t="str">
        <f>IFERROR((IF(LA_INDEX!$H$38=1,VLOOKUP('LA (Gen)'!$B133,'LA21'!$B$2:$AR$165,'LA21'!V$1,0),(IF(LA_INDEX!$H$38=2,VLOOKUP('LA (Gen)'!$B133,'LA22'!$B$2:$AR$165,'LA22'!V$1,0),(IF(LA_INDEX!$H$38=3,VLOOKUP('LA (Gen)'!$B133,'LA27'!$B$2:$AR$165,'LA27'!V$1,0),0)))))),"")</f>
        <v/>
      </c>
      <c r="Y133" s="122" t="str">
        <f>IFERROR((IF(LA_INDEX!$H$38=1,VLOOKUP('LA (Gen)'!$B133,'LA21'!$B$2:$AR$165,'LA21'!W$1,0),(IF(LA_INDEX!$H$38=2,VLOOKUP('LA (Gen)'!$B133,'LA22'!$B$2:$AR$165,'LA22'!W$1,0),(IF(LA_INDEX!$H$38=3,VLOOKUP('LA (Gen)'!$B133,'LA27'!$B$2:$AR$165,'LA27'!W$1,0),0)))))),"")</f>
        <v/>
      </c>
      <c r="Z133" s="122" t="str">
        <f>IFERROR((IF(LA_INDEX!$H$38=1,VLOOKUP('LA (Gen)'!$B133,'LA21'!$B$2:$AR$165,'LA21'!X$1,0),(IF(LA_INDEX!$H$38=2,VLOOKUP('LA (Gen)'!$B133,'LA22'!$B$2:$AR$165,'LA22'!X$1,0),(IF(LA_INDEX!$H$38=3,VLOOKUP('LA (Gen)'!$B133,'LA27'!$B$2:$AR$165,'LA27'!X$1,0),0)))))),"")</f>
        <v/>
      </c>
      <c r="AA133" s="122" t="str">
        <f>IFERROR((IF(LA_INDEX!$H$38=1,VLOOKUP('LA (Gen)'!$B133,'LA21'!$B$2:$AR$165,'LA21'!Y$1,0),(IF(LA_INDEX!$H$38=2,VLOOKUP('LA (Gen)'!$B133,'LA22'!$B$2:$AR$165,'LA22'!Y$1,0),(IF(LA_INDEX!$H$38=3,VLOOKUP('LA (Gen)'!$B133,'LA27'!$B$2:$AR$165,'LA27'!Y$1,0),0)))))),"")</f>
        <v/>
      </c>
      <c r="AB133" s="122" t="str">
        <f>IFERROR((IF(LA_INDEX!$H$38=1,VLOOKUP('LA (Gen)'!$B133,'LA21'!$B$2:$AR$165,'LA21'!Z$1,0),(IF(LA_INDEX!$H$38=2,VLOOKUP('LA (Gen)'!$B133,'LA22'!$B$2:$AR$165,'LA22'!Z$1,0),(IF(LA_INDEX!$H$38=3,VLOOKUP('LA (Gen)'!$B133,'LA27'!$B$2:$AR$165,'LA27'!Z$1,0),0)))))),"")</f>
        <v/>
      </c>
      <c r="AC133" s="122" t="str">
        <f>IFERROR((IF(LA_INDEX!$H$38=1,VLOOKUP('LA (Gen)'!$B133,'LA21'!$B$2:$AR$165,'LA21'!AA$1,0),(IF(LA_INDEX!$H$38=2,VLOOKUP('LA (Gen)'!$B133,'LA22'!$B$2:$AR$165,'LA22'!AA$1,0),(IF(LA_INDEX!$H$38=3,VLOOKUP('LA (Gen)'!$B133,'LA27'!$B$2:$AR$165,'LA27'!AA$1,0),0)))))),"")</f>
        <v/>
      </c>
      <c r="AD133" s="122" t="str">
        <f>IFERROR((IF(LA_INDEX!$H$38=1,VLOOKUP('LA (Gen)'!$B133,'LA21'!$B$2:$AR$165,'LA21'!AB$1,0),(IF(LA_INDEX!$H$38=2,VLOOKUP('LA (Gen)'!$B133,'LA22'!$B$2:$AR$165,'LA22'!AB$1,0),(IF(LA_INDEX!$H$38=3,VLOOKUP('LA (Gen)'!$B133,'LA27'!$B$2:$AR$165,'LA27'!AB$1,0),0)))))),"")</f>
        <v/>
      </c>
      <c r="AE133" s="122" t="str">
        <f>IFERROR((IF(LA_INDEX!$H$38=1,VLOOKUP('LA (Gen)'!$B133,'LA21'!$B$2:$AR$165,'LA21'!AC$1,0),(IF(LA_INDEX!$H$38=2,VLOOKUP('LA (Gen)'!$B133,'LA22'!$B$2:$AR$165,'LA22'!AC$1,0),(IF(LA_INDEX!$H$38=3,VLOOKUP('LA (Gen)'!$B133,'LA27'!$B$2:$AR$165,'LA27'!AC$1,0),0)))))),"")</f>
        <v/>
      </c>
      <c r="AF133" s="122" t="str">
        <f>IFERROR((IF(LA_INDEX!$H$38=1,VLOOKUP('LA (Gen)'!$B133,'LA21'!$B$2:$AR$165,'LA21'!AD$1,0),(IF(LA_INDEX!$H$38=2,VLOOKUP('LA (Gen)'!$B133,'LA22'!$B$2:$AR$165,'LA22'!AD$1,0),(IF(LA_INDEX!$H$38=3,VLOOKUP('LA (Gen)'!$B133,'LA27'!$B$2:$AR$165,'LA27'!AD$1,0),0)))))),"")</f>
        <v/>
      </c>
      <c r="AG133" s="122" t="str">
        <f>IFERROR((IF(LA_INDEX!$H$38=1,VLOOKUP('LA (Gen)'!$B133,'LA21'!$B$2:$AR$165,'LA21'!AE$1,0),(IF(LA_INDEX!$H$38=2,VLOOKUP('LA (Gen)'!$B133,'LA22'!$B$2:$AR$165,'LA22'!AE$1,0),(IF(LA_INDEX!$H$38=3,VLOOKUP('LA (Gen)'!$B133,'LA27'!$B$2:$AR$165,'LA27'!AE$1,0),0)))))),"")</f>
        <v/>
      </c>
      <c r="AH133" s="122" t="str">
        <f>IFERROR((IF(LA_INDEX!$H$38=1,VLOOKUP('LA (Gen)'!$B133,'LA21'!$B$2:$AR$165,'LA21'!AF$1,0),(IF(LA_INDEX!$H$38=2,VLOOKUP('LA (Gen)'!$B133,'LA22'!$B$2:$AR$165,'LA22'!AF$1,0),(IF(LA_INDEX!$H$38=3,VLOOKUP('LA (Gen)'!$B133,'LA27'!$B$2:$AR$165,'LA27'!AF$1,0),0)))))),"")</f>
        <v/>
      </c>
      <c r="AI133" s="122" t="str">
        <f>IFERROR((IF(LA_INDEX!$H$38=1,VLOOKUP('LA (Gen)'!$B133,'LA21'!$B$2:$AR$165,'LA21'!AG$1,0),(IF(LA_INDEX!$H$38=2,VLOOKUP('LA (Gen)'!$B133,'LA22'!$B$2:$AR$165,'LA22'!AG$1,0),(IF(LA_INDEX!$H$38=3,VLOOKUP('LA (Gen)'!$B133,'LA27'!$B$2:$AR$165,'LA27'!AG$1,0),0)))))),"")</f>
        <v/>
      </c>
      <c r="AJ133" s="122" t="str">
        <f>IFERROR((IF(LA_INDEX!$H$38=1,VLOOKUP('LA (Gen)'!$B133,'LA21'!$B$2:$AR$165,'LA21'!AH$1,0),(IF(LA_INDEX!$H$38=2,VLOOKUP('LA (Gen)'!$B133,'LA22'!$B$2:$AR$165,'LA22'!AH$1,0),(IF(LA_INDEX!$H$38=3,VLOOKUP('LA (Gen)'!$B133,'LA27'!$B$2:$AR$165,'LA27'!AH$1,0),0)))))),"")</f>
        <v/>
      </c>
      <c r="AK133" s="122" t="str">
        <f>IFERROR((IF(LA_INDEX!$H$38=1,VLOOKUP('LA (Gen)'!$B133,'LA21'!$B$2:$AR$165,'LA21'!AI$1,0),(IF(LA_INDEX!$H$38=2,VLOOKUP('LA (Gen)'!$B133,'LA22'!$B$2:$AR$165,'LA22'!AI$1,0),(IF(LA_INDEX!$H$38=3,VLOOKUP('LA (Gen)'!$B133,'LA27'!$B$2:$AR$165,'LA27'!AI$1,0),0)))))),"")</f>
        <v/>
      </c>
      <c r="AL133" s="122" t="str">
        <f>IFERROR((IF(LA_INDEX!$H$38=1,VLOOKUP('LA (Gen)'!$B133,'LA21'!$B$2:$AR$165,'LA21'!AJ$1,0),(IF(LA_INDEX!$H$38=2,VLOOKUP('LA (Gen)'!$B133,'LA22'!$B$2:$AR$165,'LA22'!AJ$1,0),(IF(LA_INDEX!$H$38=3,VLOOKUP('LA (Gen)'!$B133,'LA27'!$B$2:$AR$165,'LA27'!AJ$1,0),0)))))),"")</f>
        <v/>
      </c>
      <c r="AM133" s="122" t="str">
        <f>IFERROR((IF(LA_INDEX!$H$38=1,VLOOKUP('LA (Gen)'!$B133,'LA21'!$B$2:$AR$165,'LA21'!AK$1,0),(IF(LA_INDEX!$H$38=2,VLOOKUP('LA (Gen)'!$B133,'LA22'!$B$2:$AR$165,'LA22'!AK$1,0),(IF(LA_INDEX!$H$38=3,VLOOKUP('LA (Gen)'!$B133,'LA27'!$B$2:$AR$165,'LA27'!AK$1,0),0)))))),"")</f>
        <v/>
      </c>
      <c r="AN133" s="122" t="str">
        <f>IFERROR((IF(LA_INDEX!$H$38=1,VLOOKUP('LA (Gen)'!$B133,'LA21'!$B$2:$AR$165,'LA21'!AL$1,0),(IF(LA_INDEX!$H$38=2,VLOOKUP('LA (Gen)'!$B133,'LA22'!$B$2:$AR$165,'LA22'!AL$1,0),(IF(LA_INDEX!$H$38=3,VLOOKUP('LA (Gen)'!$B133,'LA27'!$B$2:$AR$165,'LA27'!AL$1,0),0)))))),"")</f>
        <v/>
      </c>
      <c r="AO133" s="122" t="str">
        <f>IFERROR((IF(LA_INDEX!$H$38=1,VLOOKUP('LA (Gen)'!$B133,'LA21'!$B$2:$AR$165,'LA21'!AM$1,0),(IF(LA_INDEX!$H$38=2,VLOOKUP('LA (Gen)'!$B133,'LA22'!$B$2:$AR$165,'LA22'!AM$1,0),(IF(LA_INDEX!$H$38=3,VLOOKUP('LA (Gen)'!$B133,'LA27'!$B$2:$AR$165,'LA27'!AM$1,0),0)))))),"")</f>
        <v/>
      </c>
      <c r="AP133" s="122" t="str">
        <f>IFERROR((IF(LA_INDEX!$H$38=1,VLOOKUP('LA (Gen)'!$B133,'LA21'!$B$2:$AR$165,'LA21'!AN$1,0),(IF(LA_INDEX!$H$38=2,VLOOKUP('LA (Gen)'!$B133,'LA22'!$B$2:$AR$165,'LA22'!AN$1,0),(IF(LA_INDEX!$H$38=3,VLOOKUP('LA (Gen)'!$B133,'LA27'!$B$2:$AR$165,'LA27'!AN$1,0),0)))))),"")</f>
        <v/>
      </c>
      <c r="AQ133" s="122" t="str">
        <f>IFERROR((IF(LA_INDEX!$H$38=1,VLOOKUP('LA (Gen)'!$B133,'LA21'!$B$2:$AR$165,'LA21'!AO$1,0),(IF(LA_INDEX!$H$38=2,VLOOKUP('LA (Gen)'!$B133,'LA22'!$B$2:$AR$165,'LA22'!AO$1,0),(IF(LA_INDEX!$H$38=3,VLOOKUP('LA (Gen)'!$B133,'LA27'!$B$2:$AR$165,'LA27'!AO$1,0),0)))))),"")</f>
        <v/>
      </c>
      <c r="AR133" s="122" t="str">
        <f>IFERROR((IF(LA_INDEX!$H$38=1,VLOOKUP('LA (Gen)'!$B133,'LA21'!$B$2:$AR$165,'LA21'!AP$1,0),(IF(LA_INDEX!$H$38=2,VLOOKUP('LA (Gen)'!$B133,'LA22'!$B$2:$AR$165,'LA22'!AP$1,0),(IF(LA_INDEX!$H$38=3,VLOOKUP('LA (Gen)'!$B133,'LA27'!$B$2:$AR$165,'LA27'!AP$1,0),0)))))),"")</f>
        <v/>
      </c>
      <c r="AS133" s="122" t="str">
        <f>IFERROR((IF(LA_INDEX!$H$38=1,VLOOKUP('LA (Gen)'!$B133,'LA21'!$B$2:$AR$165,'LA21'!AQ$1,0),(IF(LA_INDEX!$H$38=2,VLOOKUP('LA (Gen)'!$B133,'LA22'!$B$2:$AR$165,'LA22'!AQ$1,0),(IF(LA_INDEX!$H$38=3,VLOOKUP('LA (Gen)'!$B133,'LA27'!$B$2:$AR$165,'LA27'!AQ$1,0),0)))))),"")</f>
        <v/>
      </c>
      <c r="AT133" s="122" t="str">
        <f>IFERROR((IF(LA_INDEX!$H$38=1,VLOOKUP('LA (Gen)'!$B133,'LA21'!$B$2:$AR$165,'LA21'!AR$1,0),(IF(LA_INDEX!$H$38=2,VLOOKUP('LA (Gen)'!$B133,'LA22'!$B$2:$AR$165,'LA22'!AR$1,0),(IF(LA_INDEX!$H$38=3,VLOOKUP('LA (Gen)'!$B133,'LA27'!$B$2:$AR$165,'LA27'!AR$1,0),0)))))),"")</f>
        <v/>
      </c>
    </row>
    <row r="134" spans="1:46" s="28" customFormat="1" x14ac:dyDescent="0.3">
      <c r="A134" s="112" t="s">
        <v>556</v>
      </c>
      <c r="B134" s="108" t="s">
        <v>196</v>
      </c>
      <c r="C134" s="113" t="s">
        <v>260</v>
      </c>
      <c r="D134" s="109"/>
      <c r="E134" s="121">
        <f>IFERROR(MROUND((IF(LA_INDEX!$H$38=1,VLOOKUP('LA (Gen)'!$B134,'LA21'!$B$2:$AR$165,'LA21'!C$1,0),(IF(LA_INDEX!$H$38=2,VLOOKUP('LA (Gen)'!$B134,'LA22'!$B$2:$AR$165,'LA22'!C$1,0),(IF(LA_INDEX!$H$38=3,VLOOKUP('LA (Gen)'!$B134,'LA27'!$B$2:$AR$165,'LA27'!C$1,0),0)))))),5),"")</f>
        <v>16075</v>
      </c>
      <c r="F134" s="121">
        <f>IFERROR(MROUND((IF(LA_INDEX!$H$38=1,VLOOKUP('LA (Gen)'!$B134,'LA21'!$B$2:$AR$165,'LA21'!D$1,0),(IF(LA_INDEX!$H$38=2,VLOOKUP('LA (Gen)'!$B134,'LA22'!$B$2:$AR$165,'LA22'!D$1,0),(IF(LA_INDEX!$H$38=3,VLOOKUP('LA (Gen)'!$B134,'LA27'!$B$2:$AR$165,'LA27'!D$1,0),0)))))),5),"")</f>
        <v>18540</v>
      </c>
      <c r="G134" s="121">
        <f>IFERROR(MROUND((IF(LA_INDEX!$H$38=1,VLOOKUP('LA (Gen)'!$B134,'LA21'!$B$2:$AR$165,'LA21'!E$1,0),(IF(LA_INDEX!$H$38=2,VLOOKUP('LA (Gen)'!$B134,'LA22'!$B$2:$AR$165,'LA22'!E$1,0),(IF(LA_INDEX!$H$38=3,VLOOKUP('LA (Gen)'!$B134,'LA27'!$B$2:$AR$165,'LA27'!E$1,0),0)))))),5),"")</f>
        <v>34615</v>
      </c>
      <c r="H134" s="121">
        <f>IFERROR((IF(LA_INDEX!$H$38=1,VLOOKUP('LA (Gen)'!$B134,'LA21'!$B$2:$AR$165,'LA21'!F$1,0),(IF(LA_INDEX!$H$38=2,VLOOKUP('LA (Gen)'!$B134,'LA22'!$B$2:$AR$165,'LA22'!F$1,0),(IF(LA_INDEX!$H$38=3,VLOOKUP('LA (Gen)'!$B134,'LA27'!$B$2:$AR$165,'LA27'!F$1,0),0)))))),"")</f>
        <v>86</v>
      </c>
      <c r="I134" s="121">
        <f>IFERROR((IF(LA_INDEX!$H$38=1,VLOOKUP('LA (Gen)'!$B134,'LA21'!$B$2:$AR$165,'LA21'!G$1,0),(IF(LA_INDEX!$H$38=2,VLOOKUP('LA (Gen)'!$B134,'LA22'!$B$2:$AR$165,'LA22'!G$1,0),(IF(LA_INDEX!$H$38=3,VLOOKUP('LA (Gen)'!$B134,'LA27'!$B$2:$AR$165,'LA27'!G$1,0),0)))))),"")</f>
        <v>89</v>
      </c>
      <c r="J134" s="121">
        <f>IFERROR((IF(LA_INDEX!$H$38=1,VLOOKUP('LA (Gen)'!$B134,'LA21'!$B$2:$AR$165,'LA21'!H$1,0),(IF(LA_INDEX!$H$38=2,VLOOKUP('LA (Gen)'!$B134,'LA22'!$B$2:$AR$165,'LA22'!H$1,0),(IF(LA_INDEX!$H$38=3,VLOOKUP('LA (Gen)'!$B134,'LA27'!$B$2:$AR$165,'LA27'!H$1,0),0)))))),"")</f>
        <v>88</v>
      </c>
      <c r="K134" s="121">
        <f>IFERROR((IF(LA_INDEX!$H$38=1,VLOOKUP('LA (Gen)'!$B134,'LA21'!$B$2:$AR$165,'LA21'!I$1,0),(IF(LA_INDEX!$H$38=2,VLOOKUP('LA (Gen)'!$B134,'LA22'!$B$2:$AR$165,'LA22'!I$1,0),(IF(LA_INDEX!$H$38=3,VLOOKUP('LA (Gen)'!$B134,'LA27'!$B$2:$AR$165,'LA27'!I$1,0),0)))))),"")</f>
        <v>8</v>
      </c>
      <c r="L134" s="121">
        <f>IFERROR((IF(LA_INDEX!$H$38=1,VLOOKUP('LA (Gen)'!$B134,'LA21'!$B$2:$AR$165,'LA21'!J$1,0),(IF(LA_INDEX!$H$38=2,VLOOKUP('LA (Gen)'!$B134,'LA22'!$B$2:$AR$165,'LA22'!J$1,0),(IF(LA_INDEX!$H$38=3,VLOOKUP('LA (Gen)'!$B134,'LA27'!$B$2:$AR$165,'LA27'!J$1,0),0)))))),"")</f>
        <v>7</v>
      </c>
      <c r="M134" s="121">
        <f>IFERROR((IF(LA_INDEX!$H$38=1,VLOOKUP('LA (Gen)'!$B134,'LA21'!$B$2:$AR$165,'LA21'!K$1,0),(IF(LA_INDEX!$H$38=2,VLOOKUP('LA (Gen)'!$B134,'LA22'!$B$2:$AR$165,'LA22'!K$1,0),(IF(LA_INDEX!$H$38=3,VLOOKUP('LA (Gen)'!$B134,'LA27'!$B$2:$AR$165,'LA27'!K$1,0),0)))))),"")</f>
        <v>7</v>
      </c>
      <c r="N134" s="121">
        <f>IFERROR((IF(LA_INDEX!$H$38=1,VLOOKUP('LA (Gen)'!$B134,'LA21'!$B$2:$AR$165,'LA21'!L$1,0),(IF(LA_INDEX!$H$38=2,VLOOKUP('LA (Gen)'!$B134,'LA22'!$B$2:$AR$165,'LA22'!L$1,0),(IF(LA_INDEX!$H$38=3,VLOOKUP('LA (Gen)'!$B134,'LA27'!$B$2:$AR$165,'LA27'!L$1,0),0)))))),"")</f>
        <v>59</v>
      </c>
      <c r="O134" s="121">
        <f>IFERROR((IF(LA_INDEX!$H$38=1,VLOOKUP('LA (Gen)'!$B134,'LA21'!$B$2:$AR$165,'LA21'!M$1,0),(IF(LA_INDEX!$H$38=2,VLOOKUP('LA (Gen)'!$B134,'LA22'!$B$2:$AR$165,'LA22'!M$1,0),(IF(LA_INDEX!$H$38=3,VLOOKUP('LA (Gen)'!$B134,'LA27'!$B$2:$AR$165,'LA27'!M$1,0),0)))))),"")</f>
        <v>58</v>
      </c>
      <c r="P134" s="121">
        <f>IFERROR((IF(LA_INDEX!$H$38=1,VLOOKUP('LA (Gen)'!$B134,'LA21'!$B$2:$AR$165,'LA21'!N$1,0),(IF(LA_INDEX!$H$38=2,VLOOKUP('LA (Gen)'!$B134,'LA22'!$B$2:$AR$165,'LA22'!N$1,0),(IF(LA_INDEX!$H$38=3,VLOOKUP('LA (Gen)'!$B134,'LA27'!$B$2:$AR$165,'LA27'!N$1,0),0)))))),"")</f>
        <v>59</v>
      </c>
      <c r="Q134" s="121">
        <f>IFERROR((IF(LA_INDEX!$H$38=1,VLOOKUP('LA (Gen)'!$B134,'LA21'!$B$2:$AR$165,'LA21'!O$1,0),(IF(LA_INDEX!$H$38=2,VLOOKUP('LA (Gen)'!$B134,'LA22'!$B$2:$AR$165,'LA22'!O$1,0),(IF(LA_INDEX!$H$38=3,VLOOKUP('LA (Gen)'!$B134,'LA27'!$B$2:$AR$165,'LA27'!O$1,0),0)))))),"")</f>
        <v>16</v>
      </c>
      <c r="R134" s="121">
        <f>IFERROR((IF(LA_INDEX!$H$38=1,VLOOKUP('LA (Gen)'!$B134,'LA21'!$B$2:$AR$165,'LA21'!P$1,0),(IF(LA_INDEX!$H$38=2,VLOOKUP('LA (Gen)'!$B134,'LA22'!$B$2:$AR$165,'LA22'!P$1,0),(IF(LA_INDEX!$H$38=3,VLOOKUP('LA (Gen)'!$B134,'LA27'!$B$2:$AR$165,'LA27'!P$1,0),0)))))),"")</f>
        <v>16</v>
      </c>
      <c r="S134" s="121">
        <f>IFERROR((IF(LA_INDEX!$H$38=1,VLOOKUP('LA (Gen)'!$B134,'LA21'!$B$2:$AR$165,'LA21'!Q$1,0),(IF(LA_INDEX!$H$38=2,VLOOKUP('LA (Gen)'!$B134,'LA22'!$B$2:$AR$165,'LA22'!Q$1,0),(IF(LA_INDEX!$H$38=3,VLOOKUP('LA (Gen)'!$B134,'LA27'!$B$2:$AR$165,'LA27'!Q$1,0),0)))))),"")</f>
        <v>16</v>
      </c>
      <c r="T134" s="121">
        <f>IFERROR((IF(LA_INDEX!$H$38=1,VLOOKUP('LA (Gen)'!$B134,'LA21'!$B$2:$AR$165,'LA21'!R$1,0),(IF(LA_INDEX!$H$38=2,VLOOKUP('LA (Gen)'!$B134,'LA22'!$B$2:$AR$165,'LA22'!R$1,0),(IF(LA_INDEX!$H$38=3,VLOOKUP('LA (Gen)'!$B134,'LA27'!$B$2:$AR$165,'LA27'!R$1,0),0)))))),"")</f>
        <v>40</v>
      </c>
      <c r="U134" s="121">
        <f>IFERROR((IF(LA_INDEX!$H$38=1,VLOOKUP('LA (Gen)'!$B134,'LA21'!$B$2:$AR$165,'LA21'!S$1,0),(IF(LA_INDEX!$H$38=2,VLOOKUP('LA (Gen)'!$B134,'LA22'!$B$2:$AR$165,'LA22'!S$1,0),(IF(LA_INDEX!$H$38=3,VLOOKUP('LA (Gen)'!$B134,'LA27'!$B$2:$AR$165,'LA27'!S$1,0),0)))))),"")</f>
        <v>40</v>
      </c>
      <c r="V134" s="121">
        <f>IFERROR((IF(LA_INDEX!$H$38=1,VLOOKUP('LA (Gen)'!$B134,'LA21'!$B$2:$AR$165,'LA21'!T$1,0),(IF(LA_INDEX!$H$38=2,VLOOKUP('LA (Gen)'!$B134,'LA22'!$B$2:$AR$165,'LA22'!T$1,0),(IF(LA_INDEX!$H$38=3,VLOOKUP('LA (Gen)'!$B134,'LA27'!$B$2:$AR$165,'LA27'!T$1,0),0)))))),"")</f>
        <v>40</v>
      </c>
      <c r="W134" s="121">
        <f>IFERROR((IF(LA_INDEX!$H$38=1,VLOOKUP('LA (Gen)'!$B134,'LA21'!$B$2:$AR$165,'LA21'!U$1,0),(IF(LA_INDEX!$H$38=2,VLOOKUP('LA (Gen)'!$B134,'LA22'!$B$2:$AR$165,'LA22'!U$1,0),(IF(LA_INDEX!$H$38=3,VLOOKUP('LA (Gen)'!$B134,'LA27'!$B$2:$AR$165,'LA27'!U$1,0),0)))))),"")</f>
        <v>16</v>
      </c>
      <c r="X134" s="121">
        <f>IFERROR((IF(LA_INDEX!$H$38=1,VLOOKUP('LA (Gen)'!$B134,'LA21'!$B$2:$AR$165,'LA21'!V$1,0),(IF(LA_INDEX!$H$38=2,VLOOKUP('LA (Gen)'!$B134,'LA22'!$B$2:$AR$165,'LA22'!V$1,0),(IF(LA_INDEX!$H$38=3,VLOOKUP('LA (Gen)'!$B134,'LA27'!$B$2:$AR$165,'LA27'!V$1,0),0)))))),"")</f>
        <v>15</v>
      </c>
      <c r="Y134" s="121">
        <f>IFERROR((IF(LA_INDEX!$H$38=1,VLOOKUP('LA (Gen)'!$B134,'LA21'!$B$2:$AR$165,'LA21'!W$1,0),(IF(LA_INDEX!$H$38=2,VLOOKUP('LA (Gen)'!$B134,'LA22'!$B$2:$AR$165,'LA22'!W$1,0),(IF(LA_INDEX!$H$38=3,VLOOKUP('LA (Gen)'!$B134,'LA27'!$B$2:$AR$165,'LA27'!W$1,0),0)))))),"")</f>
        <v>16</v>
      </c>
      <c r="Z134" s="121">
        <f>IFERROR((IF(LA_INDEX!$H$38=1,VLOOKUP('LA (Gen)'!$B134,'LA21'!$B$2:$AR$165,'LA21'!X$1,0),(IF(LA_INDEX!$H$38=2,VLOOKUP('LA (Gen)'!$B134,'LA22'!$B$2:$AR$165,'LA22'!X$1,0),(IF(LA_INDEX!$H$38=3,VLOOKUP('LA (Gen)'!$B134,'LA27'!$B$2:$AR$165,'LA27'!X$1,0),0)))))),"")</f>
        <v>1</v>
      </c>
      <c r="AA134" s="121">
        <f>IFERROR((IF(LA_INDEX!$H$38=1,VLOOKUP('LA (Gen)'!$B134,'LA21'!$B$2:$AR$165,'LA21'!Y$1,0),(IF(LA_INDEX!$H$38=2,VLOOKUP('LA (Gen)'!$B134,'LA22'!$B$2:$AR$165,'LA22'!Y$1,0),(IF(LA_INDEX!$H$38=3,VLOOKUP('LA (Gen)'!$B134,'LA27'!$B$2:$AR$165,'LA27'!Y$1,0),0)))))),"")</f>
        <v>1</v>
      </c>
      <c r="AB134" s="121">
        <f>IFERROR((IF(LA_INDEX!$H$38=1,VLOOKUP('LA (Gen)'!$B134,'LA21'!$B$2:$AR$165,'LA21'!Z$1,0),(IF(LA_INDEX!$H$38=2,VLOOKUP('LA (Gen)'!$B134,'LA22'!$B$2:$AR$165,'LA22'!Z$1,0),(IF(LA_INDEX!$H$38=3,VLOOKUP('LA (Gen)'!$B134,'LA27'!$B$2:$AR$165,'LA27'!Z$1,0),0)))))),"")</f>
        <v>1</v>
      </c>
      <c r="AC134" s="121">
        <f>IFERROR((IF(LA_INDEX!$H$38=1,VLOOKUP('LA (Gen)'!$B134,'LA21'!$B$2:$AR$165,'LA21'!AA$1,0),(IF(LA_INDEX!$H$38=2,VLOOKUP('LA (Gen)'!$B134,'LA22'!$B$2:$AR$165,'LA22'!AA$1,0),(IF(LA_INDEX!$H$38=3,VLOOKUP('LA (Gen)'!$B134,'LA27'!$B$2:$AR$165,'LA27'!AA$1,0),0)))))),"")</f>
        <v>10</v>
      </c>
      <c r="AD134" s="121">
        <f>IFERROR((IF(LA_INDEX!$H$38=1,VLOOKUP('LA (Gen)'!$B134,'LA21'!$B$2:$AR$165,'LA21'!AB$1,0),(IF(LA_INDEX!$H$38=2,VLOOKUP('LA (Gen)'!$B134,'LA22'!$B$2:$AR$165,'LA22'!AB$1,0),(IF(LA_INDEX!$H$38=3,VLOOKUP('LA (Gen)'!$B134,'LA27'!$B$2:$AR$165,'LA27'!AB$1,0),0)))))),"")</f>
        <v>10</v>
      </c>
      <c r="AE134" s="121">
        <f>IFERROR((IF(LA_INDEX!$H$38=1,VLOOKUP('LA (Gen)'!$B134,'LA21'!$B$2:$AR$165,'LA21'!AC$1,0),(IF(LA_INDEX!$H$38=2,VLOOKUP('LA (Gen)'!$B134,'LA22'!$B$2:$AR$165,'LA22'!AC$1,0),(IF(LA_INDEX!$H$38=3,VLOOKUP('LA (Gen)'!$B134,'LA27'!$B$2:$AR$165,'LA27'!AC$1,0),0)))))),"")</f>
        <v>10</v>
      </c>
      <c r="AF134" s="121">
        <f>IFERROR((IF(LA_INDEX!$H$38=1,VLOOKUP('LA (Gen)'!$B134,'LA21'!$B$2:$AR$165,'LA21'!AD$1,0),(IF(LA_INDEX!$H$38=2,VLOOKUP('LA (Gen)'!$B134,'LA22'!$B$2:$AR$165,'LA22'!AD$1,0),(IF(LA_INDEX!$H$38=3,VLOOKUP('LA (Gen)'!$B134,'LA27'!$B$2:$AR$165,'LA27'!AD$1,0),0)))))),"")</f>
        <v>23</v>
      </c>
      <c r="AG134" s="121">
        <f>IFERROR((IF(LA_INDEX!$H$38=1,VLOOKUP('LA (Gen)'!$B134,'LA21'!$B$2:$AR$165,'LA21'!AE$1,0),(IF(LA_INDEX!$H$38=2,VLOOKUP('LA (Gen)'!$B134,'LA22'!$B$2:$AR$165,'LA22'!AE$1,0),(IF(LA_INDEX!$H$38=3,VLOOKUP('LA (Gen)'!$B134,'LA27'!$B$2:$AR$165,'LA27'!AE$1,0),0)))))),"")</f>
        <v>24</v>
      </c>
      <c r="AH134" s="121">
        <f>IFERROR((IF(LA_INDEX!$H$38=1,VLOOKUP('LA (Gen)'!$B134,'LA21'!$B$2:$AR$165,'LA21'!AF$1,0),(IF(LA_INDEX!$H$38=2,VLOOKUP('LA (Gen)'!$B134,'LA22'!$B$2:$AR$165,'LA22'!AF$1,0),(IF(LA_INDEX!$H$38=3,VLOOKUP('LA (Gen)'!$B134,'LA27'!$B$2:$AR$165,'LA27'!AF$1,0),0)))))),"")</f>
        <v>24</v>
      </c>
      <c r="AI134" s="121">
        <f>IFERROR((IF(LA_INDEX!$H$38=1,VLOOKUP('LA (Gen)'!$B134,'LA21'!$B$2:$AR$165,'LA21'!AG$1,0),(IF(LA_INDEX!$H$38=2,VLOOKUP('LA (Gen)'!$B134,'LA22'!$B$2:$AR$165,'LA22'!AG$1,0),(IF(LA_INDEX!$H$38=3,VLOOKUP('LA (Gen)'!$B134,'LA27'!$B$2:$AR$165,'LA27'!AG$1,0),0)))))),"")</f>
        <v>4</v>
      </c>
      <c r="AJ134" s="121">
        <f>IFERROR((IF(LA_INDEX!$H$38=1,VLOOKUP('LA (Gen)'!$B134,'LA21'!$B$2:$AR$165,'LA21'!AH$1,0),(IF(LA_INDEX!$H$38=2,VLOOKUP('LA (Gen)'!$B134,'LA22'!$B$2:$AR$165,'LA22'!AH$1,0),(IF(LA_INDEX!$H$38=3,VLOOKUP('LA (Gen)'!$B134,'LA27'!$B$2:$AR$165,'LA27'!AH$1,0),0)))))),"")</f>
        <v>3</v>
      </c>
      <c r="AK134" s="121">
        <f>IFERROR((IF(LA_INDEX!$H$38=1,VLOOKUP('LA (Gen)'!$B134,'LA21'!$B$2:$AR$165,'LA21'!AI$1,0),(IF(LA_INDEX!$H$38=2,VLOOKUP('LA (Gen)'!$B134,'LA22'!$B$2:$AR$165,'LA22'!AI$1,0),(IF(LA_INDEX!$H$38=3,VLOOKUP('LA (Gen)'!$B134,'LA27'!$B$2:$AR$165,'LA27'!AI$1,0),0)))))),"")</f>
        <v>3</v>
      </c>
      <c r="AL134" s="121">
        <f>IFERROR((IF(LA_INDEX!$H$38=1,VLOOKUP('LA (Gen)'!$B134,'LA21'!$B$2:$AR$165,'LA21'!AJ$1,0),(IF(LA_INDEX!$H$38=2,VLOOKUP('LA (Gen)'!$B134,'LA22'!$B$2:$AR$165,'LA22'!AJ$1,0),(IF(LA_INDEX!$H$38=3,VLOOKUP('LA (Gen)'!$B134,'LA27'!$B$2:$AR$165,'LA27'!AJ$1,0),0)))))),"")</f>
        <v>27</v>
      </c>
      <c r="AM134" s="121">
        <f>IFERROR((IF(LA_INDEX!$H$38=1,VLOOKUP('LA (Gen)'!$B134,'LA21'!$B$2:$AR$165,'LA21'!AK$1,0),(IF(LA_INDEX!$H$38=2,VLOOKUP('LA (Gen)'!$B134,'LA22'!$B$2:$AR$165,'LA22'!AK$1,0),(IF(LA_INDEX!$H$38=3,VLOOKUP('LA (Gen)'!$B134,'LA27'!$B$2:$AR$165,'LA27'!AK$1,0),0)))))),"")</f>
        <v>31</v>
      </c>
      <c r="AN134" s="121">
        <f>IFERROR((IF(LA_INDEX!$H$38=1,VLOOKUP('LA (Gen)'!$B134,'LA21'!$B$2:$AR$165,'LA21'!AL$1,0),(IF(LA_INDEX!$H$38=2,VLOOKUP('LA (Gen)'!$B134,'LA22'!$B$2:$AR$165,'LA22'!AL$1,0),(IF(LA_INDEX!$H$38=3,VLOOKUP('LA (Gen)'!$B134,'LA27'!$B$2:$AR$165,'LA27'!AL$1,0),0)))))),"")</f>
        <v>29</v>
      </c>
      <c r="AO134" s="121">
        <f>IFERROR((IF(LA_INDEX!$H$38=1,VLOOKUP('LA (Gen)'!$B134,'LA21'!$B$2:$AR$165,'LA21'!AM$1,0),(IF(LA_INDEX!$H$38=2,VLOOKUP('LA (Gen)'!$B134,'LA22'!$B$2:$AR$165,'LA22'!AM$1,0),(IF(LA_INDEX!$H$38=3,VLOOKUP('LA (Gen)'!$B134,'LA27'!$B$2:$AR$165,'LA27'!AM$1,0),0)))))),"")</f>
        <v>10</v>
      </c>
      <c r="AP134" s="121">
        <f>IFERROR((IF(LA_INDEX!$H$38=1,VLOOKUP('LA (Gen)'!$B134,'LA21'!$B$2:$AR$165,'LA21'!AN$1,0),(IF(LA_INDEX!$H$38=2,VLOOKUP('LA (Gen)'!$B134,'LA22'!$B$2:$AR$165,'LA22'!AN$1,0),(IF(LA_INDEX!$H$38=3,VLOOKUP('LA (Gen)'!$B134,'LA27'!$B$2:$AR$165,'LA27'!AN$1,0),0)))))),"")</f>
        <v>8</v>
      </c>
      <c r="AQ134" s="121">
        <f>IFERROR((IF(LA_INDEX!$H$38=1,VLOOKUP('LA (Gen)'!$B134,'LA21'!$B$2:$AR$165,'LA21'!AO$1,0),(IF(LA_INDEX!$H$38=2,VLOOKUP('LA (Gen)'!$B134,'LA22'!$B$2:$AR$165,'LA22'!AO$1,0),(IF(LA_INDEX!$H$38=3,VLOOKUP('LA (Gen)'!$B134,'LA27'!$B$2:$AR$165,'LA27'!AO$1,0),0)))))),"")</f>
        <v>9</v>
      </c>
      <c r="AR134" s="121">
        <f>IFERROR((IF(LA_INDEX!$H$38=1,VLOOKUP('LA (Gen)'!$B134,'LA21'!$B$2:$AR$165,'LA21'!AP$1,0),(IF(LA_INDEX!$H$38=2,VLOOKUP('LA (Gen)'!$B134,'LA22'!$B$2:$AR$165,'LA22'!AP$1,0),(IF(LA_INDEX!$H$38=3,VLOOKUP('LA (Gen)'!$B134,'LA27'!$B$2:$AR$165,'LA27'!AP$1,0),0)))))),"")</f>
        <v>4</v>
      </c>
      <c r="AS134" s="121">
        <f>IFERROR((IF(LA_INDEX!$H$38=1,VLOOKUP('LA (Gen)'!$B134,'LA21'!$B$2:$AR$165,'LA21'!AQ$1,0),(IF(LA_INDEX!$H$38=2,VLOOKUP('LA (Gen)'!$B134,'LA22'!$B$2:$AR$165,'LA22'!AQ$1,0),(IF(LA_INDEX!$H$38=3,VLOOKUP('LA (Gen)'!$B134,'LA27'!$B$2:$AR$165,'LA27'!AQ$1,0),0)))))),"")</f>
        <v>3</v>
      </c>
      <c r="AT134" s="121">
        <f>IFERROR((IF(LA_INDEX!$H$38=1,VLOOKUP('LA (Gen)'!$B134,'LA21'!$B$2:$AR$165,'LA21'!AR$1,0),(IF(LA_INDEX!$H$38=2,VLOOKUP('LA (Gen)'!$B134,'LA22'!$B$2:$AR$165,'LA22'!AR$1,0),(IF(LA_INDEX!$H$38=3,VLOOKUP('LA (Gen)'!$B134,'LA27'!$B$2:$AR$165,'LA27'!AR$1,0),0)))))),"")</f>
        <v>3</v>
      </c>
    </row>
    <row r="135" spans="1:46" x14ac:dyDescent="0.3">
      <c r="A135" s="110"/>
      <c r="B135" s="114"/>
      <c r="C135" s="111"/>
      <c r="D135" s="80"/>
      <c r="E135" s="122" t="str">
        <f>IFERROR(MROUND((IF(LA_INDEX!$H$38=1,VLOOKUP('LA (Gen)'!$B135,'LA21'!$B$2:$AR$165,'LA21'!C$1,0),(IF(LA_INDEX!$H$38=2,VLOOKUP('LA (Gen)'!$B135,'LA22'!$B$2:$AR$165,'LA22'!C$1,0),(IF(LA_INDEX!$H$38=3,VLOOKUP('LA (Gen)'!$B135,'LA27'!$B$2:$AR$165,'LA27'!C$1,0),0)))))),5),"")</f>
        <v/>
      </c>
      <c r="F135" s="122" t="str">
        <f>IFERROR(MROUND((IF(LA_INDEX!$H$38=1,VLOOKUP('LA (Gen)'!$B135,'LA21'!$B$2:$AR$165,'LA21'!D$1,0),(IF(LA_INDEX!$H$38=2,VLOOKUP('LA (Gen)'!$B135,'LA22'!$B$2:$AR$165,'LA22'!D$1,0),(IF(LA_INDEX!$H$38=3,VLOOKUP('LA (Gen)'!$B135,'LA27'!$B$2:$AR$165,'LA27'!D$1,0),0)))))),5),"")</f>
        <v/>
      </c>
      <c r="G135" s="122" t="str">
        <f>IFERROR(MROUND((IF(LA_INDEX!$H$38=1,VLOOKUP('LA (Gen)'!$B135,'LA21'!$B$2:$AR$165,'LA21'!E$1,0),(IF(LA_INDEX!$H$38=2,VLOOKUP('LA (Gen)'!$B135,'LA22'!$B$2:$AR$165,'LA22'!E$1,0),(IF(LA_INDEX!$H$38=3,VLOOKUP('LA (Gen)'!$B135,'LA27'!$B$2:$AR$165,'LA27'!E$1,0),0)))))),5),"")</f>
        <v/>
      </c>
      <c r="H135" s="122" t="str">
        <f>IFERROR((IF(LA_INDEX!$H$38=1,VLOOKUP('LA (Gen)'!$B135,'LA21'!$B$2:$AR$165,'LA21'!F$1,0),(IF(LA_INDEX!$H$38=2,VLOOKUP('LA (Gen)'!$B135,'LA22'!$B$2:$AR$165,'LA22'!F$1,0),(IF(LA_INDEX!$H$38=3,VLOOKUP('LA (Gen)'!$B135,'LA27'!$B$2:$AR$165,'LA27'!F$1,0),0)))))),"")</f>
        <v/>
      </c>
      <c r="I135" s="122" t="str">
        <f>IFERROR((IF(LA_INDEX!$H$38=1,VLOOKUP('LA (Gen)'!$B135,'LA21'!$B$2:$AR$165,'LA21'!G$1,0),(IF(LA_INDEX!$H$38=2,VLOOKUP('LA (Gen)'!$B135,'LA22'!$B$2:$AR$165,'LA22'!G$1,0),(IF(LA_INDEX!$H$38=3,VLOOKUP('LA (Gen)'!$B135,'LA27'!$B$2:$AR$165,'LA27'!G$1,0),0)))))),"")</f>
        <v/>
      </c>
      <c r="J135" s="122" t="str">
        <f>IFERROR((IF(LA_INDEX!$H$38=1,VLOOKUP('LA (Gen)'!$B135,'LA21'!$B$2:$AR$165,'LA21'!H$1,0),(IF(LA_INDEX!$H$38=2,VLOOKUP('LA (Gen)'!$B135,'LA22'!$B$2:$AR$165,'LA22'!H$1,0),(IF(LA_INDEX!$H$38=3,VLOOKUP('LA (Gen)'!$B135,'LA27'!$B$2:$AR$165,'LA27'!H$1,0),0)))))),"")</f>
        <v/>
      </c>
      <c r="K135" s="122" t="str">
        <f>IFERROR((IF(LA_INDEX!$H$38=1,VLOOKUP('LA (Gen)'!$B135,'LA21'!$B$2:$AR$165,'LA21'!I$1,0),(IF(LA_INDEX!$H$38=2,VLOOKUP('LA (Gen)'!$B135,'LA22'!$B$2:$AR$165,'LA22'!I$1,0),(IF(LA_INDEX!$H$38=3,VLOOKUP('LA (Gen)'!$B135,'LA27'!$B$2:$AR$165,'LA27'!I$1,0),0)))))),"")</f>
        <v/>
      </c>
      <c r="L135" s="122" t="str">
        <f>IFERROR((IF(LA_INDEX!$H$38=1,VLOOKUP('LA (Gen)'!$B135,'LA21'!$B$2:$AR$165,'LA21'!J$1,0),(IF(LA_INDEX!$H$38=2,VLOOKUP('LA (Gen)'!$B135,'LA22'!$B$2:$AR$165,'LA22'!J$1,0),(IF(LA_INDEX!$H$38=3,VLOOKUP('LA (Gen)'!$B135,'LA27'!$B$2:$AR$165,'LA27'!J$1,0),0)))))),"")</f>
        <v/>
      </c>
      <c r="M135" s="122" t="str">
        <f>IFERROR((IF(LA_INDEX!$H$38=1,VLOOKUP('LA (Gen)'!$B135,'LA21'!$B$2:$AR$165,'LA21'!K$1,0),(IF(LA_INDEX!$H$38=2,VLOOKUP('LA (Gen)'!$B135,'LA22'!$B$2:$AR$165,'LA22'!K$1,0),(IF(LA_INDEX!$H$38=3,VLOOKUP('LA (Gen)'!$B135,'LA27'!$B$2:$AR$165,'LA27'!K$1,0),0)))))),"")</f>
        <v/>
      </c>
      <c r="N135" s="122" t="str">
        <f>IFERROR((IF(LA_INDEX!$H$38=1,VLOOKUP('LA (Gen)'!$B135,'LA21'!$B$2:$AR$165,'LA21'!L$1,0),(IF(LA_INDEX!$H$38=2,VLOOKUP('LA (Gen)'!$B135,'LA22'!$B$2:$AR$165,'LA22'!L$1,0),(IF(LA_INDEX!$H$38=3,VLOOKUP('LA (Gen)'!$B135,'LA27'!$B$2:$AR$165,'LA27'!L$1,0),0)))))),"")</f>
        <v/>
      </c>
      <c r="O135" s="122" t="str">
        <f>IFERROR((IF(LA_INDEX!$H$38=1,VLOOKUP('LA (Gen)'!$B135,'LA21'!$B$2:$AR$165,'LA21'!M$1,0),(IF(LA_INDEX!$H$38=2,VLOOKUP('LA (Gen)'!$B135,'LA22'!$B$2:$AR$165,'LA22'!M$1,0),(IF(LA_INDEX!$H$38=3,VLOOKUP('LA (Gen)'!$B135,'LA27'!$B$2:$AR$165,'LA27'!M$1,0),0)))))),"")</f>
        <v/>
      </c>
      <c r="P135" s="122" t="str">
        <f>IFERROR((IF(LA_INDEX!$H$38=1,VLOOKUP('LA (Gen)'!$B135,'LA21'!$B$2:$AR$165,'LA21'!N$1,0),(IF(LA_INDEX!$H$38=2,VLOOKUP('LA (Gen)'!$B135,'LA22'!$B$2:$AR$165,'LA22'!N$1,0),(IF(LA_INDEX!$H$38=3,VLOOKUP('LA (Gen)'!$B135,'LA27'!$B$2:$AR$165,'LA27'!N$1,0),0)))))),"")</f>
        <v/>
      </c>
      <c r="Q135" s="122" t="str">
        <f>IFERROR((IF(LA_INDEX!$H$38=1,VLOOKUP('LA (Gen)'!$B135,'LA21'!$B$2:$AR$165,'LA21'!O$1,0),(IF(LA_INDEX!$H$38=2,VLOOKUP('LA (Gen)'!$B135,'LA22'!$B$2:$AR$165,'LA22'!O$1,0),(IF(LA_INDEX!$H$38=3,VLOOKUP('LA (Gen)'!$B135,'LA27'!$B$2:$AR$165,'LA27'!O$1,0),0)))))),"")</f>
        <v/>
      </c>
      <c r="R135" s="122" t="str">
        <f>IFERROR((IF(LA_INDEX!$H$38=1,VLOOKUP('LA (Gen)'!$B135,'LA21'!$B$2:$AR$165,'LA21'!P$1,0),(IF(LA_INDEX!$H$38=2,VLOOKUP('LA (Gen)'!$B135,'LA22'!$B$2:$AR$165,'LA22'!P$1,0),(IF(LA_INDEX!$H$38=3,VLOOKUP('LA (Gen)'!$B135,'LA27'!$B$2:$AR$165,'LA27'!P$1,0),0)))))),"")</f>
        <v/>
      </c>
      <c r="S135" s="122" t="str">
        <f>IFERROR((IF(LA_INDEX!$H$38=1,VLOOKUP('LA (Gen)'!$B135,'LA21'!$B$2:$AR$165,'LA21'!Q$1,0),(IF(LA_INDEX!$H$38=2,VLOOKUP('LA (Gen)'!$B135,'LA22'!$B$2:$AR$165,'LA22'!Q$1,0),(IF(LA_INDEX!$H$38=3,VLOOKUP('LA (Gen)'!$B135,'LA27'!$B$2:$AR$165,'LA27'!Q$1,0),0)))))),"")</f>
        <v/>
      </c>
      <c r="T135" s="122" t="str">
        <f>IFERROR((IF(LA_INDEX!$H$38=1,VLOOKUP('LA (Gen)'!$B135,'LA21'!$B$2:$AR$165,'LA21'!R$1,0),(IF(LA_INDEX!$H$38=2,VLOOKUP('LA (Gen)'!$B135,'LA22'!$B$2:$AR$165,'LA22'!R$1,0),(IF(LA_INDEX!$H$38=3,VLOOKUP('LA (Gen)'!$B135,'LA27'!$B$2:$AR$165,'LA27'!R$1,0),0)))))),"")</f>
        <v/>
      </c>
      <c r="U135" s="122" t="str">
        <f>IFERROR((IF(LA_INDEX!$H$38=1,VLOOKUP('LA (Gen)'!$B135,'LA21'!$B$2:$AR$165,'LA21'!S$1,0),(IF(LA_INDEX!$H$38=2,VLOOKUP('LA (Gen)'!$B135,'LA22'!$B$2:$AR$165,'LA22'!S$1,0),(IF(LA_INDEX!$H$38=3,VLOOKUP('LA (Gen)'!$B135,'LA27'!$B$2:$AR$165,'LA27'!S$1,0),0)))))),"")</f>
        <v/>
      </c>
      <c r="V135" s="122" t="str">
        <f>IFERROR((IF(LA_INDEX!$H$38=1,VLOOKUP('LA (Gen)'!$B135,'LA21'!$B$2:$AR$165,'LA21'!T$1,0),(IF(LA_INDEX!$H$38=2,VLOOKUP('LA (Gen)'!$B135,'LA22'!$B$2:$AR$165,'LA22'!T$1,0),(IF(LA_INDEX!$H$38=3,VLOOKUP('LA (Gen)'!$B135,'LA27'!$B$2:$AR$165,'LA27'!T$1,0),0)))))),"")</f>
        <v/>
      </c>
      <c r="W135" s="122" t="str">
        <f>IFERROR((IF(LA_INDEX!$H$38=1,VLOOKUP('LA (Gen)'!$B135,'LA21'!$B$2:$AR$165,'LA21'!U$1,0),(IF(LA_INDEX!$H$38=2,VLOOKUP('LA (Gen)'!$B135,'LA22'!$B$2:$AR$165,'LA22'!U$1,0),(IF(LA_INDEX!$H$38=3,VLOOKUP('LA (Gen)'!$B135,'LA27'!$B$2:$AR$165,'LA27'!U$1,0),0)))))),"")</f>
        <v/>
      </c>
      <c r="X135" s="122" t="str">
        <f>IFERROR((IF(LA_INDEX!$H$38=1,VLOOKUP('LA (Gen)'!$B135,'LA21'!$B$2:$AR$165,'LA21'!V$1,0),(IF(LA_INDEX!$H$38=2,VLOOKUP('LA (Gen)'!$B135,'LA22'!$B$2:$AR$165,'LA22'!V$1,0),(IF(LA_INDEX!$H$38=3,VLOOKUP('LA (Gen)'!$B135,'LA27'!$B$2:$AR$165,'LA27'!V$1,0),0)))))),"")</f>
        <v/>
      </c>
      <c r="Y135" s="122" t="str">
        <f>IFERROR((IF(LA_INDEX!$H$38=1,VLOOKUP('LA (Gen)'!$B135,'LA21'!$B$2:$AR$165,'LA21'!W$1,0),(IF(LA_INDEX!$H$38=2,VLOOKUP('LA (Gen)'!$B135,'LA22'!$B$2:$AR$165,'LA22'!W$1,0),(IF(LA_INDEX!$H$38=3,VLOOKUP('LA (Gen)'!$B135,'LA27'!$B$2:$AR$165,'LA27'!W$1,0),0)))))),"")</f>
        <v/>
      </c>
      <c r="Z135" s="122" t="str">
        <f>IFERROR((IF(LA_INDEX!$H$38=1,VLOOKUP('LA (Gen)'!$B135,'LA21'!$B$2:$AR$165,'LA21'!X$1,0),(IF(LA_INDEX!$H$38=2,VLOOKUP('LA (Gen)'!$B135,'LA22'!$B$2:$AR$165,'LA22'!X$1,0),(IF(LA_INDEX!$H$38=3,VLOOKUP('LA (Gen)'!$B135,'LA27'!$B$2:$AR$165,'LA27'!X$1,0),0)))))),"")</f>
        <v/>
      </c>
      <c r="AA135" s="122" t="str">
        <f>IFERROR((IF(LA_INDEX!$H$38=1,VLOOKUP('LA (Gen)'!$B135,'LA21'!$B$2:$AR$165,'LA21'!Y$1,0),(IF(LA_INDEX!$H$38=2,VLOOKUP('LA (Gen)'!$B135,'LA22'!$B$2:$AR$165,'LA22'!Y$1,0),(IF(LA_INDEX!$H$38=3,VLOOKUP('LA (Gen)'!$B135,'LA27'!$B$2:$AR$165,'LA27'!Y$1,0),0)))))),"")</f>
        <v/>
      </c>
      <c r="AB135" s="122" t="str">
        <f>IFERROR((IF(LA_INDEX!$H$38=1,VLOOKUP('LA (Gen)'!$B135,'LA21'!$B$2:$AR$165,'LA21'!Z$1,0),(IF(LA_INDEX!$H$38=2,VLOOKUP('LA (Gen)'!$B135,'LA22'!$B$2:$AR$165,'LA22'!Z$1,0),(IF(LA_INDEX!$H$38=3,VLOOKUP('LA (Gen)'!$B135,'LA27'!$B$2:$AR$165,'LA27'!Z$1,0),0)))))),"")</f>
        <v/>
      </c>
      <c r="AC135" s="122" t="str">
        <f>IFERROR((IF(LA_INDEX!$H$38=1,VLOOKUP('LA (Gen)'!$B135,'LA21'!$B$2:$AR$165,'LA21'!AA$1,0),(IF(LA_INDEX!$H$38=2,VLOOKUP('LA (Gen)'!$B135,'LA22'!$B$2:$AR$165,'LA22'!AA$1,0),(IF(LA_INDEX!$H$38=3,VLOOKUP('LA (Gen)'!$B135,'LA27'!$B$2:$AR$165,'LA27'!AA$1,0),0)))))),"")</f>
        <v/>
      </c>
      <c r="AD135" s="122" t="str">
        <f>IFERROR((IF(LA_INDEX!$H$38=1,VLOOKUP('LA (Gen)'!$B135,'LA21'!$B$2:$AR$165,'LA21'!AB$1,0),(IF(LA_INDEX!$H$38=2,VLOOKUP('LA (Gen)'!$B135,'LA22'!$B$2:$AR$165,'LA22'!AB$1,0),(IF(LA_INDEX!$H$38=3,VLOOKUP('LA (Gen)'!$B135,'LA27'!$B$2:$AR$165,'LA27'!AB$1,0),0)))))),"")</f>
        <v/>
      </c>
      <c r="AE135" s="122" t="str">
        <f>IFERROR((IF(LA_INDEX!$H$38=1,VLOOKUP('LA (Gen)'!$B135,'LA21'!$B$2:$AR$165,'LA21'!AC$1,0),(IF(LA_INDEX!$H$38=2,VLOOKUP('LA (Gen)'!$B135,'LA22'!$B$2:$AR$165,'LA22'!AC$1,0),(IF(LA_INDEX!$H$38=3,VLOOKUP('LA (Gen)'!$B135,'LA27'!$B$2:$AR$165,'LA27'!AC$1,0),0)))))),"")</f>
        <v/>
      </c>
      <c r="AF135" s="122" t="str">
        <f>IFERROR((IF(LA_INDEX!$H$38=1,VLOOKUP('LA (Gen)'!$B135,'LA21'!$B$2:$AR$165,'LA21'!AD$1,0),(IF(LA_INDEX!$H$38=2,VLOOKUP('LA (Gen)'!$B135,'LA22'!$B$2:$AR$165,'LA22'!AD$1,0),(IF(LA_INDEX!$H$38=3,VLOOKUP('LA (Gen)'!$B135,'LA27'!$B$2:$AR$165,'LA27'!AD$1,0),0)))))),"")</f>
        <v/>
      </c>
      <c r="AG135" s="122" t="str">
        <f>IFERROR((IF(LA_INDEX!$H$38=1,VLOOKUP('LA (Gen)'!$B135,'LA21'!$B$2:$AR$165,'LA21'!AE$1,0),(IF(LA_INDEX!$H$38=2,VLOOKUP('LA (Gen)'!$B135,'LA22'!$B$2:$AR$165,'LA22'!AE$1,0),(IF(LA_INDEX!$H$38=3,VLOOKUP('LA (Gen)'!$B135,'LA27'!$B$2:$AR$165,'LA27'!AE$1,0),0)))))),"")</f>
        <v/>
      </c>
      <c r="AH135" s="122" t="str">
        <f>IFERROR((IF(LA_INDEX!$H$38=1,VLOOKUP('LA (Gen)'!$B135,'LA21'!$B$2:$AR$165,'LA21'!AF$1,0),(IF(LA_INDEX!$H$38=2,VLOOKUP('LA (Gen)'!$B135,'LA22'!$B$2:$AR$165,'LA22'!AF$1,0),(IF(LA_INDEX!$H$38=3,VLOOKUP('LA (Gen)'!$B135,'LA27'!$B$2:$AR$165,'LA27'!AF$1,0),0)))))),"")</f>
        <v/>
      </c>
      <c r="AI135" s="122" t="str">
        <f>IFERROR((IF(LA_INDEX!$H$38=1,VLOOKUP('LA (Gen)'!$B135,'LA21'!$B$2:$AR$165,'LA21'!AG$1,0),(IF(LA_INDEX!$H$38=2,VLOOKUP('LA (Gen)'!$B135,'LA22'!$B$2:$AR$165,'LA22'!AG$1,0),(IF(LA_INDEX!$H$38=3,VLOOKUP('LA (Gen)'!$B135,'LA27'!$B$2:$AR$165,'LA27'!AG$1,0),0)))))),"")</f>
        <v/>
      </c>
      <c r="AJ135" s="122" t="str">
        <f>IFERROR((IF(LA_INDEX!$H$38=1,VLOOKUP('LA (Gen)'!$B135,'LA21'!$B$2:$AR$165,'LA21'!AH$1,0),(IF(LA_INDEX!$H$38=2,VLOOKUP('LA (Gen)'!$B135,'LA22'!$B$2:$AR$165,'LA22'!AH$1,0),(IF(LA_INDEX!$H$38=3,VLOOKUP('LA (Gen)'!$B135,'LA27'!$B$2:$AR$165,'LA27'!AH$1,0),0)))))),"")</f>
        <v/>
      </c>
      <c r="AK135" s="122" t="str">
        <f>IFERROR((IF(LA_INDEX!$H$38=1,VLOOKUP('LA (Gen)'!$B135,'LA21'!$B$2:$AR$165,'LA21'!AI$1,0),(IF(LA_INDEX!$H$38=2,VLOOKUP('LA (Gen)'!$B135,'LA22'!$B$2:$AR$165,'LA22'!AI$1,0),(IF(LA_INDEX!$H$38=3,VLOOKUP('LA (Gen)'!$B135,'LA27'!$B$2:$AR$165,'LA27'!AI$1,0),0)))))),"")</f>
        <v/>
      </c>
      <c r="AL135" s="122" t="str">
        <f>IFERROR((IF(LA_INDEX!$H$38=1,VLOOKUP('LA (Gen)'!$B135,'LA21'!$B$2:$AR$165,'LA21'!AJ$1,0),(IF(LA_INDEX!$H$38=2,VLOOKUP('LA (Gen)'!$B135,'LA22'!$B$2:$AR$165,'LA22'!AJ$1,0),(IF(LA_INDEX!$H$38=3,VLOOKUP('LA (Gen)'!$B135,'LA27'!$B$2:$AR$165,'LA27'!AJ$1,0),0)))))),"")</f>
        <v/>
      </c>
      <c r="AM135" s="122" t="str">
        <f>IFERROR((IF(LA_INDEX!$H$38=1,VLOOKUP('LA (Gen)'!$B135,'LA21'!$B$2:$AR$165,'LA21'!AK$1,0),(IF(LA_INDEX!$H$38=2,VLOOKUP('LA (Gen)'!$B135,'LA22'!$B$2:$AR$165,'LA22'!AK$1,0),(IF(LA_INDEX!$H$38=3,VLOOKUP('LA (Gen)'!$B135,'LA27'!$B$2:$AR$165,'LA27'!AK$1,0),0)))))),"")</f>
        <v/>
      </c>
      <c r="AN135" s="122" t="str">
        <f>IFERROR((IF(LA_INDEX!$H$38=1,VLOOKUP('LA (Gen)'!$B135,'LA21'!$B$2:$AR$165,'LA21'!AL$1,0),(IF(LA_INDEX!$H$38=2,VLOOKUP('LA (Gen)'!$B135,'LA22'!$B$2:$AR$165,'LA22'!AL$1,0),(IF(LA_INDEX!$H$38=3,VLOOKUP('LA (Gen)'!$B135,'LA27'!$B$2:$AR$165,'LA27'!AL$1,0),0)))))),"")</f>
        <v/>
      </c>
      <c r="AO135" s="122" t="str">
        <f>IFERROR((IF(LA_INDEX!$H$38=1,VLOOKUP('LA (Gen)'!$B135,'LA21'!$B$2:$AR$165,'LA21'!AM$1,0),(IF(LA_INDEX!$H$38=2,VLOOKUP('LA (Gen)'!$B135,'LA22'!$B$2:$AR$165,'LA22'!AM$1,0),(IF(LA_INDEX!$H$38=3,VLOOKUP('LA (Gen)'!$B135,'LA27'!$B$2:$AR$165,'LA27'!AM$1,0),0)))))),"")</f>
        <v/>
      </c>
      <c r="AP135" s="122" t="str">
        <f>IFERROR((IF(LA_INDEX!$H$38=1,VLOOKUP('LA (Gen)'!$B135,'LA21'!$B$2:$AR$165,'LA21'!AN$1,0),(IF(LA_INDEX!$H$38=2,VLOOKUP('LA (Gen)'!$B135,'LA22'!$B$2:$AR$165,'LA22'!AN$1,0),(IF(LA_INDEX!$H$38=3,VLOOKUP('LA (Gen)'!$B135,'LA27'!$B$2:$AR$165,'LA27'!AN$1,0),0)))))),"")</f>
        <v/>
      </c>
      <c r="AQ135" s="122" t="str">
        <f>IFERROR((IF(LA_INDEX!$H$38=1,VLOOKUP('LA (Gen)'!$B135,'LA21'!$B$2:$AR$165,'LA21'!AO$1,0),(IF(LA_INDEX!$H$38=2,VLOOKUP('LA (Gen)'!$B135,'LA22'!$B$2:$AR$165,'LA22'!AO$1,0),(IF(LA_INDEX!$H$38=3,VLOOKUP('LA (Gen)'!$B135,'LA27'!$B$2:$AR$165,'LA27'!AO$1,0),0)))))),"")</f>
        <v/>
      </c>
      <c r="AR135" s="122" t="str">
        <f>IFERROR((IF(LA_INDEX!$H$38=1,VLOOKUP('LA (Gen)'!$B135,'LA21'!$B$2:$AR$165,'LA21'!AP$1,0),(IF(LA_INDEX!$H$38=2,VLOOKUP('LA (Gen)'!$B135,'LA22'!$B$2:$AR$165,'LA22'!AP$1,0),(IF(LA_INDEX!$H$38=3,VLOOKUP('LA (Gen)'!$B135,'LA27'!$B$2:$AR$165,'LA27'!AP$1,0),0)))))),"")</f>
        <v/>
      </c>
      <c r="AS135" s="122" t="str">
        <f>IFERROR((IF(LA_INDEX!$H$38=1,VLOOKUP('LA (Gen)'!$B135,'LA21'!$B$2:$AR$165,'LA21'!AQ$1,0),(IF(LA_INDEX!$H$38=2,VLOOKUP('LA (Gen)'!$B135,'LA22'!$B$2:$AR$165,'LA22'!AQ$1,0),(IF(LA_INDEX!$H$38=3,VLOOKUP('LA (Gen)'!$B135,'LA27'!$B$2:$AR$165,'LA27'!AQ$1,0),0)))))),"")</f>
        <v/>
      </c>
      <c r="AT135" s="122" t="str">
        <f>IFERROR((IF(LA_INDEX!$H$38=1,VLOOKUP('LA (Gen)'!$B135,'LA21'!$B$2:$AR$165,'LA21'!AR$1,0),(IF(LA_INDEX!$H$38=2,VLOOKUP('LA (Gen)'!$B135,'LA22'!$B$2:$AR$165,'LA22'!AR$1,0),(IF(LA_INDEX!$H$38=3,VLOOKUP('LA (Gen)'!$B135,'LA27'!$B$2:$AR$165,'LA27'!AR$1,0),0)))))),"")</f>
        <v/>
      </c>
    </row>
    <row r="136" spans="1:46" x14ac:dyDescent="0.3">
      <c r="A136" s="80" t="s">
        <v>557</v>
      </c>
      <c r="B136" s="114">
        <v>800</v>
      </c>
      <c r="C136" s="80" t="s">
        <v>259</v>
      </c>
      <c r="D136" s="80" t="s">
        <v>260</v>
      </c>
      <c r="E136" s="122">
        <f>IFERROR(MROUND((IF(LA_INDEX!$H$38=1,VLOOKUP('LA (Gen)'!$B136,'LA21'!$B$2:$AR$165,'LA21'!C$1,0),(IF(LA_INDEX!$H$38=2,VLOOKUP('LA (Gen)'!$B136,'LA22'!$B$2:$AR$165,'LA22'!C$1,0),(IF(LA_INDEX!$H$38=3,VLOOKUP('LA (Gen)'!$B136,'LA27'!$B$2:$AR$165,'LA27'!C$1,0),0)))))),5),"")</f>
        <v>570</v>
      </c>
      <c r="F136" s="122">
        <f>IFERROR(MROUND((IF(LA_INDEX!$H$38=1,VLOOKUP('LA (Gen)'!$B136,'LA21'!$B$2:$AR$165,'LA21'!D$1,0),(IF(LA_INDEX!$H$38=2,VLOOKUP('LA (Gen)'!$B136,'LA22'!$B$2:$AR$165,'LA22'!D$1,0),(IF(LA_INDEX!$H$38=3,VLOOKUP('LA (Gen)'!$B136,'LA27'!$B$2:$AR$165,'LA27'!D$1,0),0)))))),5),"")</f>
        <v>690</v>
      </c>
      <c r="G136" s="122">
        <f>IFERROR(MROUND((IF(LA_INDEX!$H$38=1,VLOOKUP('LA (Gen)'!$B136,'LA21'!$B$2:$AR$165,'LA21'!E$1,0),(IF(LA_INDEX!$H$38=2,VLOOKUP('LA (Gen)'!$B136,'LA22'!$B$2:$AR$165,'LA22'!E$1,0),(IF(LA_INDEX!$H$38=3,VLOOKUP('LA (Gen)'!$B136,'LA27'!$B$2:$AR$165,'LA27'!E$1,0),0)))))),5),"")</f>
        <v>1260</v>
      </c>
      <c r="H136" s="122">
        <f>IFERROR((IF(LA_INDEX!$H$38=1,VLOOKUP('LA (Gen)'!$B136,'LA21'!$B$2:$AR$165,'LA21'!F$1,0),(IF(LA_INDEX!$H$38=2,VLOOKUP('LA (Gen)'!$B136,'LA22'!$B$2:$AR$165,'LA22'!F$1,0),(IF(LA_INDEX!$H$38=3,VLOOKUP('LA (Gen)'!$B136,'LA27'!$B$2:$AR$165,'LA27'!F$1,0),0)))))),"")</f>
        <v>88</v>
      </c>
      <c r="I136" s="122">
        <f>IFERROR((IF(LA_INDEX!$H$38=1,VLOOKUP('LA (Gen)'!$B136,'LA21'!$B$2:$AR$165,'LA21'!G$1,0),(IF(LA_INDEX!$H$38=2,VLOOKUP('LA (Gen)'!$B136,'LA22'!$B$2:$AR$165,'LA22'!G$1,0),(IF(LA_INDEX!$H$38=3,VLOOKUP('LA (Gen)'!$B136,'LA27'!$B$2:$AR$165,'LA27'!G$1,0),0)))))),"")</f>
        <v>89</v>
      </c>
      <c r="J136" s="122">
        <f>IFERROR((IF(LA_INDEX!$H$38=1,VLOOKUP('LA (Gen)'!$B136,'LA21'!$B$2:$AR$165,'LA21'!H$1,0),(IF(LA_INDEX!$H$38=2,VLOOKUP('LA (Gen)'!$B136,'LA22'!$B$2:$AR$165,'LA22'!H$1,0),(IF(LA_INDEX!$H$38=3,VLOOKUP('LA (Gen)'!$B136,'LA27'!$B$2:$AR$165,'LA27'!H$1,0),0)))))),"")</f>
        <v>89</v>
      </c>
      <c r="K136" s="122">
        <f>IFERROR((IF(LA_INDEX!$H$38=1,VLOOKUP('LA (Gen)'!$B136,'LA21'!$B$2:$AR$165,'LA21'!I$1,0),(IF(LA_INDEX!$H$38=2,VLOOKUP('LA (Gen)'!$B136,'LA22'!$B$2:$AR$165,'LA22'!I$1,0),(IF(LA_INDEX!$H$38=3,VLOOKUP('LA (Gen)'!$B136,'LA27'!$B$2:$AR$165,'LA27'!I$1,0),0)))))),"")</f>
        <v>5</v>
      </c>
      <c r="L136" s="122">
        <f>IFERROR((IF(LA_INDEX!$H$38=1,VLOOKUP('LA (Gen)'!$B136,'LA21'!$B$2:$AR$165,'LA21'!J$1,0),(IF(LA_INDEX!$H$38=2,VLOOKUP('LA (Gen)'!$B136,'LA22'!$B$2:$AR$165,'LA22'!J$1,0),(IF(LA_INDEX!$H$38=3,VLOOKUP('LA (Gen)'!$B136,'LA27'!$B$2:$AR$165,'LA27'!J$1,0),0)))))),"")</f>
        <v>5</v>
      </c>
      <c r="M136" s="122">
        <f>IFERROR((IF(LA_INDEX!$H$38=1,VLOOKUP('LA (Gen)'!$B136,'LA21'!$B$2:$AR$165,'LA21'!K$1,0),(IF(LA_INDEX!$H$38=2,VLOOKUP('LA (Gen)'!$B136,'LA22'!$B$2:$AR$165,'LA22'!K$1,0),(IF(LA_INDEX!$H$38=3,VLOOKUP('LA (Gen)'!$B136,'LA27'!$B$2:$AR$165,'LA27'!K$1,0),0)))))),"")</f>
        <v>5</v>
      </c>
      <c r="N136" s="122">
        <f>IFERROR((IF(LA_INDEX!$H$38=1,VLOOKUP('LA (Gen)'!$B136,'LA21'!$B$2:$AR$165,'LA21'!L$1,0),(IF(LA_INDEX!$H$38=2,VLOOKUP('LA (Gen)'!$B136,'LA22'!$B$2:$AR$165,'LA22'!L$1,0),(IF(LA_INDEX!$H$38=3,VLOOKUP('LA (Gen)'!$B136,'LA27'!$B$2:$AR$165,'LA27'!L$1,0),0)))))),"")</f>
        <v>59</v>
      </c>
      <c r="O136" s="122">
        <f>IFERROR((IF(LA_INDEX!$H$38=1,VLOOKUP('LA (Gen)'!$B136,'LA21'!$B$2:$AR$165,'LA21'!M$1,0),(IF(LA_INDEX!$H$38=2,VLOOKUP('LA (Gen)'!$B136,'LA22'!$B$2:$AR$165,'LA22'!M$1,0),(IF(LA_INDEX!$H$38=3,VLOOKUP('LA (Gen)'!$B136,'LA27'!$B$2:$AR$165,'LA27'!M$1,0),0)))))),"")</f>
        <v>54</v>
      </c>
      <c r="P136" s="122">
        <f>IFERROR((IF(LA_INDEX!$H$38=1,VLOOKUP('LA (Gen)'!$B136,'LA21'!$B$2:$AR$165,'LA21'!N$1,0),(IF(LA_INDEX!$H$38=2,VLOOKUP('LA (Gen)'!$B136,'LA22'!$B$2:$AR$165,'LA22'!N$1,0),(IF(LA_INDEX!$H$38=3,VLOOKUP('LA (Gen)'!$B136,'LA27'!$B$2:$AR$165,'LA27'!N$1,0),0)))))),"")</f>
        <v>56</v>
      </c>
      <c r="Q136" s="122">
        <f>IFERROR((IF(LA_INDEX!$H$38=1,VLOOKUP('LA (Gen)'!$B136,'LA21'!$B$2:$AR$165,'LA21'!O$1,0),(IF(LA_INDEX!$H$38=2,VLOOKUP('LA (Gen)'!$B136,'LA22'!$B$2:$AR$165,'LA22'!O$1,0),(IF(LA_INDEX!$H$38=3,VLOOKUP('LA (Gen)'!$B136,'LA27'!$B$2:$AR$165,'LA27'!O$1,0),0)))))),"")</f>
        <v>21</v>
      </c>
      <c r="R136" s="122">
        <f>IFERROR((IF(LA_INDEX!$H$38=1,VLOOKUP('LA (Gen)'!$B136,'LA21'!$B$2:$AR$165,'LA21'!P$1,0),(IF(LA_INDEX!$H$38=2,VLOOKUP('LA (Gen)'!$B136,'LA22'!$B$2:$AR$165,'LA22'!P$1,0),(IF(LA_INDEX!$H$38=3,VLOOKUP('LA (Gen)'!$B136,'LA27'!$B$2:$AR$165,'LA27'!P$1,0),0)))))),"")</f>
        <v>18</v>
      </c>
      <c r="S136" s="122">
        <f>IFERROR((IF(LA_INDEX!$H$38=1,VLOOKUP('LA (Gen)'!$B136,'LA21'!$B$2:$AR$165,'LA21'!Q$1,0),(IF(LA_INDEX!$H$38=2,VLOOKUP('LA (Gen)'!$B136,'LA22'!$B$2:$AR$165,'LA22'!Q$1,0),(IF(LA_INDEX!$H$38=3,VLOOKUP('LA (Gen)'!$B136,'LA27'!$B$2:$AR$165,'LA27'!Q$1,0),0)))))),"")</f>
        <v>20</v>
      </c>
      <c r="T136" s="122">
        <f>IFERROR((IF(LA_INDEX!$H$38=1,VLOOKUP('LA (Gen)'!$B136,'LA21'!$B$2:$AR$165,'LA21'!R$1,0),(IF(LA_INDEX!$H$38=2,VLOOKUP('LA (Gen)'!$B136,'LA22'!$B$2:$AR$165,'LA22'!R$1,0),(IF(LA_INDEX!$H$38=3,VLOOKUP('LA (Gen)'!$B136,'LA27'!$B$2:$AR$165,'LA27'!R$1,0),0)))))),"")</f>
        <v>36</v>
      </c>
      <c r="U136" s="122">
        <f>IFERROR((IF(LA_INDEX!$H$38=1,VLOOKUP('LA (Gen)'!$B136,'LA21'!$B$2:$AR$165,'LA21'!S$1,0),(IF(LA_INDEX!$H$38=2,VLOOKUP('LA (Gen)'!$B136,'LA22'!$B$2:$AR$165,'LA22'!S$1,0),(IF(LA_INDEX!$H$38=3,VLOOKUP('LA (Gen)'!$B136,'LA27'!$B$2:$AR$165,'LA27'!S$1,0),0)))))),"")</f>
        <v>33</v>
      </c>
      <c r="V136" s="122">
        <f>IFERROR((IF(LA_INDEX!$H$38=1,VLOOKUP('LA (Gen)'!$B136,'LA21'!$B$2:$AR$165,'LA21'!T$1,0),(IF(LA_INDEX!$H$38=2,VLOOKUP('LA (Gen)'!$B136,'LA22'!$B$2:$AR$165,'LA22'!T$1,0),(IF(LA_INDEX!$H$38=3,VLOOKUP('LA (Gen)'!$B136,'LA27'!$B$2:$AR$165,'LA27'!T$1,0),0)))))),"")</f>
        <v>34</v>
      </c>
      <c r="W136" s="122">
        <f>IFERROR((IF(LA_INDEX!$H$38=1,VLOOKUP('LA (Gen)'!$B136,'LA21'!$B$2:$AR$165,'LA21'!U$1,0),(IF(LA_INDEX!$H$38=2,VLOOKUP('LA (Gen)'!$B136,'LA22'!$B$2:$AR$165,'LA22'!U$1,0),(IF(LA_INDEX!$H$38=3,VLOOKUP('LA (Gen)'!$B136,'LA27'!$B$2:$AR$165,'LA27'!U$1,0),0)))))),"")</f>
        <v>19</v>
      </c>
      <c r="X136" s="122">
        <f>IFERROR((IF(LA_INDEX!$H$38=1,VLOOKUP('LA (Gen)'!$B136,'LA21'!$B$2:$AR$165,'LA21'!V$1,0),(IF(LA_INDEX!$H$38=2,VLOOKUP('LA (Gen)'!$B136,'LA22'!$B$2:$AR$165,'LA22'!V$1,0),(IF(LA_INDEX!$H$38=3,VLOOKUP('LA (Gen)'!$B136,'LA27'!$B$2:$AR$165,'LA27'!V$1,0),0)))))),"")</f>
        <v>14</v>
      </c>
      <c r="Y136" s="122">
        <f>IFERROR((IF(LA_INDEX!$H$38=1,VLOOKUP('LA (Gen)'!$B136,'LA21'!$B$2:$AR$165,'LA21'!W$1,0),(IF(LA_INDEX!$H$38=2,VLOOKUP('LA (Gen)'!$B136,'LA22'!$B$2:$AR$165,'LA22'!W$1,0),(IF(LA_INDEX!$H$38=3,VLOOKUP('LA (Gen)'!$B136,'LA27'!$B$2:$AR$165,'LA27'!W$1,0),0)))))),"")</f>
        <v>16</v>
      </c>
      <c r="Z136" s="122">
        <f>IFERROR((IF(LA_INDEX!$H$38=1,VLOOKUP('LA (Gen)'!$B136,'LA21'!$B$2:$AR$165,'LA21'!X$1,0),(IF(LA_INDEX!$H$38=2,VLOOKUP('LA (Gen)'!$B136,'LA22'!$B$2:$AR$165,'LA22'!X$1,0),(IF(LA_INDEX!$H$38=3,VLOOKUP('LA (Gen)'!$B136,'LA27'!$B$2:$AR$165,'LA27'!X$1,0),0)))))),"")</f>
        <v>1</v>
      </c>
      <c r="AA136" s="122">
        <f>IFERROR((IF(LA_INDEX!$H$38=1,VLOOKUP('LA (Gen)'!$B136,'LA21'!$B$2:$AR$165,'LA21'!Y$1,0),(IF(LA_INDEX!$H$38=2,VLOOKUP('LA (Gen)'!$B136,'LA22'!$B$2:$AR$165,'LA22'!Y$1,0),(IF(LA_INDEX!$H$38=3,VLOOKUP('LA (Gen)'!$B136,'LA27'!$B$2:$AR$165,'LA27'!Y$1,0),0)))))),"")</f>
        <v>1</v>
      </c>
      <c r="AB136" s="122">
        <f>IFERROR((IF(LA_INDEX!$H$38=1,VLOOKUP('LA (Gen)'!$B136,'LA21'!$B$2:$AR$165,'LA21'!Z$1,0),(IF(LA_INDEX!$H$38=2,VLOOKUP('LA (Gen)'!$B136,'LA22'!$B$2:$AR$165,'LA22'!Z$1,0),(IF(LA_INDEX!$H$38=3,VLOOKUP('LA (Gen)'!$B136,'LA27'!$B$2:$AR$165,'LA27'!Z$1,0),0)))))),"")</f>
        <v>1</v>
      </c>
      <c r="AC136" s="122">
        <f>IFERROR((IF(LA_INDEX!$H$38=1,VLOOKUP('LA (Gen)'!$B136,'LA21'!$B$2:$AR$165,'LA21'!AA$1,0),(IF(LA_INDEX!$H$38=2,VLOOKUP('LA (Gen)'!$B136,'LA22'!$B$2:$AR$165,'LA22'!AA$1,0),(IF(LA_INDEX!$H$38=3,VLOOKUP('LA (Gen)'!$B136,'LA27'!$B$2:$AR$165,'LA27'!AA$1,0),0)))))),"")</f>
        <v>13</v>
      </c>
      <c r="AD136" s="122">
        <f>IFERROR((IF(LA_INDEX!$H$38=1,VLOOKUP('LA (Gen)'!$B136,'LA21'!$B$2:$AR$165,'LA21'!AB$1,0),(IF(LA_INDEX!$H$38=2,VLOOKUP('LA (Gen)'!$B136,'LA22'!$B$2:$AR$165,'LA22'!AB$1,0),(IF(LA_INDEX!$H$38=3,VLOOKUP('LA (Gen)'!$B136,'LA27'!$B$2:$AR$165,'LA27'!AB$1,0),0)))))),"")</f>
        <v>10</v>
      </c>
      <c r="AE136" s="122">
        <f>IFERROR((IF(LA_INDEX!$H$38=1,VLOOKUP('LA (Gen)'!$B136,'LA21'!$B$2:$AR$165,'LA21'!AC$1,0),(IF(LA_INDEX!$H$38=2,VLOOKUP('LA (Gen)'!$B136,'LA22'!$B$2:$AR$165,'LA22'!AC$1,0),(IF(LA_INDEX!$H$38=3,VLOOKUP('LA (Gen)'!$B136,'LA27'!$B$2:$AR$165,'LA27'!AC$1,0),0)))))),"")</f>
        <v>11</v>
      </c>
      <c r="AF136" s="122">
        <f>IFERROR((IF(LA_INDEX!$H$38=1,VLOOKUP('LA (Gen)'!$B136,'LA21'!$B$2:$AR$165,'LA21'!AD$1,0),(IF(LA_INDEX!$H$38=2,VLOOKUP('LA (Gen)'!$B136,'LA22'!$B$2:$AR$165,'LA22'!AD$1,0),(IF(LA_INDEX!$H$38=3,VLOOKUP('LA (Gen)'!$B136,'LA27'!$B$2:$AR$165,'LA27'!AD$1,0),0)))))),"")</f>
        <v>17</v>
      </c>
      <c r="AG136" s="122">
        <f>IFERROR((IF(LA_INDEX!$H$38=1,VLOOKUP('LA (Gen)'!$B136,'LA21'!$B$2:$AR$165,'LA21'!AE$1,0),(IF(LA_INDEX!$H$38=2,VLOOKUP('LA (Gen)'!$B136,'LA22'!$B$2:$AR$165,'LA22'!AE$1,0),(IF(LA_INDEX!$H$38=3,VLOOKUP('LA (Gen)'!$B136,'LA27'!$B$2:$AR$165,'LA27'!AE$1,0),0)))))),"")</f>
        <v>19</v>
      </c>
      <c r="AH136" s="122">
        <f>IFERROR((IF(LA_INDEX!$H$38=1,VLOOKUP('LA (Gen)'!$B136,'LA21'!$B$2:$AR$165,'LA21'!AF$1,0),(IF(LA_INDEX!$H$38=2,VLOOKUP('LA (Gen)'!$B136,'LA22'!$B$2:$AR$165,'LA22'!AF$1,0),(IF(LA_INDEX!$H$38=3,VLOOKUP('LA (Gen)'!$B136,'LA27'!$B$2:$AR$165,'LA27'!AF$1,0),0)))))),"")</f>
        <v>18</v>
      </c>
      <c r="AI136" s="122">
        <f>IFERROR((IF(LA_INDEX!$H$38=1,VLOOKUP('LA (Gen)'!$B136,'LA21'!$B$2:$AR$165,'LA21'!AG$1,0),(IF(LA_INDEX!$H$38=2,VLOOKUP('LA (Gen)'!$B136,'LA22'!$B$2:$AR$165,'LA22'!AG$1,0),(IF(LA_INDEX!$H$38=3,VLOOKUP('LA (Gen)'!$B136,'LA27'!$B$2:$AR$165,'LA27'!AG$1,0),0)))))),"")</f>
        <v>2</v>
      </c>
      <c r="AJ136" s="122">
        <f>IFERROR((IF(LA_INDEX!$H$38=1,VLOOKUP('LA (Gen)'!$B136,'LA21'!$B$2:$AR$165,'LA21'!AH$1,0),(IF(LA_INDEX!$H$38=2,VLOOKUP('LA (Gen)'!$B136,'LA22'!$B$2:$AR$165,'LA22'!AH$1,0),(IF(LA_INDEX!$H$38=3,VLOOKUP('LA (Gen)'!$B136,'LA27'!$B$2:$AR$165,'LA27'!AH$1,0),0)))))),"")</f>
        <v>2</v>
      </c>
      <c r="AK136" s="122">
        <f>IFERROR((IF(LA_INDEX!$H$38=1,VLOOKUP('LA (Gen)'!$B136,'LA21'!$B$2:$AR$165,'LA21'!AI$1,0),(IF(LA_INDEX!$H$38=2,VLOOKUP('LA (Gen)'!$B136,'LA22'!$B$2:$AR$165,'LA22'!AI$1,0),(IF(LA_INDEX!$H$38=3,VLOOKUP('LA (Gen)'!$B136,'LA27'!$B$2:$AR$165,'LA27'!AI$1,0),0)))))),"")</f>
        <v>2</v>
      </c>
      <c r="AL136" s="122">
        <f>IFERROR((IF(LA_INDEX!$H$38=1,VLOOKUP('LA (Gen)'!$B136,'LA21'!$B$2:$AR$165,'LA21'!AJ$1,0),(IF(LA_INDEX!$H$38=2,VLOOKUP('LA (Gen)'!$B136,'LA22'!$B$2:$AR$165,'LA22'!AJ$1,0),(IF(LA_INDEX!$H$38=3,VLOOKUP('LA (Gen)'!$B136,'LA27'!$B$2:$AR$165,'LA27'!AJ$1,0),0)))))),"")</f>
        <v>28</v>
      </c>
      <c r="AM136" s="122">
        <f>IFERROR((IF(LA_INDEX!$H$38=1,VLOOKUP('LA (Gen)'!$B136,'LA21'!$B$2:$AR$165,'LA21'!AK$1,0),(IF(LA_INDEX!$H$38=2,VLOOKUP('LA (Gen)'!$B136,'LA22'!$B$2:$AR$165,'LA22'!AK$1,0),(IF(LA_INDEX!$H$38=3,VLOOKUP('LA (Gen)'!$B136,'LA27'!$B$2:$AR$165,'LA27'!AK$1,0),0)))))),"")</f>
        <v>35</v>
      </c>
      <c r="AN136" s="122">
        <f>IFERROR((IF(LA_INDEX!$H$38=1,VLOOKUP('LA (Gen)'!$B136,'LA21'!$B$2:$AR$165,'LA21'!AL$1,0),(IF(LA_INDEX!$H$38=2,VLOOKUP('LA (Gen)'!$B136,'LA22'!$B$2:$AR$165,'LA22'!AL$1,0),(IF(LA_INDEX!$H$38=3,VLOOKUP('LA (Gen)'!$B136,'LA27'!$B$2:$AR$165,'LA27'!AL$1,0),0)))))),"")</f>
        <v>32</v>
      </c>
      <c r="AO136" s="122">
        <f>IFERROR((IF(LA_INDEX!$H$38=1,VLOOKUP('LA (Gen)'!$B136,'LA21'!$B$2:$AR$165,'LA21'!AM$1,0),(IF(LA_INDEX!$H$38=2,VLOOKUP('LA (Gen)'!$B136,'LA22'!$B$2:$AR$165,'LA22'!AM$1,0),(IF(LA_INDEX!$H$38=3,VLOOKUP('LA (Gen)'!$B136,'LA27'!$B$2:$AR$165,'LA27'!AM$1,0),0)))))),"")</f>
        <v>9</v>
      </c>
      <c r="AP136" s="122">
        <f>IFERROR((IF(LA_INDEX!$H$38=1,VLOOKUP('LA (Gen)'!$B136,'LA21'!$B$2:$AR$165,'LA21'!AN$1,0),(IF(LA_INDEX!$H$38=2,VLOOKUP('LA (Gen)'!$B136,'LA22'!$B$2:$AR$165,'LA22'!AN$1,0),(IF(LA_INDEX!$H$38=3,VLOOKUP('LA (Gen)'!$B136,'LA27'!$B$2:$AR$165,'LA27'!AN$1,0),0)))))),"")</f>
        <v>8</v>
      </c>
      <c r="AQ136" s="122">
        <f>IFERROR((IF(LA_INDEX!$H$38=1,VLOOKUP('LA (Gen)'!$B136,'LA21'!$B$2:$AR$165,'LA21'!AO$1,0),(IF(LA_INDEX!$H$38=2,VLOOKUP('LA (Gen)'!$B136,'LA22'!$B$2:$AR$165,'LA22'!AO$1,0),(IF(LA_INDEX!$H$38=3,VLOOKUP('LA (Gen)'!$B136,'LA27'!$B$2:$AR$165,'LA27'!AO$1,0),0)))))),"")</f>
        <v>8</v>
      </c>
      <c r="AR136" s="122">
        <f>IFERROR((IF(LA_INDEX!$H$38=1,VLOOKUP('LA (Gen)'!$B136,'LA21'!$B$2:$AR$165,'LA21'!AP$1,0),(IF(LA_INDEX!$H$38=2,VLOOKUP('LA (Gen)'!$B136,'LA22'!$B$2:$AR$165,'LA22'!AP$1,0),(IF(LA_INDEX!$H$38=3,VLOOKUP('LA (Gen)'!$B136,'LA27'!$B$2:$AR$165,'LA27'!AP$1,0),0)))))),"")</f>
        <v>3</v>
      </c>
      <c r="AS136" s="122">
        <f>IFERROR((IF(LA_INDEX!$H$38=1,VLOOKUP('LA (Gen)'!$B136,'LA21'!$B$2:$AR$165,'LA21'!AQ$1,0),(IF(LA_INDEX!$H$38=2,VLOOKUP('LA (Gen)'!$B136,'LA22'!$B$2:$AR$165,'LA22'!AQ$1,0),(IF(LA_INDEX!$H$38=3,VLOOKUP('LA (Gen)'!$B136,'LA27'!$B$2:$AR$165,'LA27'!AQ$1,0),0)))))),"")</f>
        <v>3</v>
      </c>
      <c r="AT136" s="122">
        <f>IFERROR((IF(LA_INDEX!$H$38=1,VLOOKUP('LA (Gen)'!$B136,'LA21'!$B$2:$AR$165,'LA21'!AR$1,0),(IF(LA_INDEX!$H$38=2,VLOOKUP('LA (Gen)'!$B136,'LA22'!$B$2:$AR$165,'LA22'!AR$1,0),(IF(LA_INDEX!$H$38=3,VLOOKUP('LA (Gen)'!$B136,'LA27'!$B$2:$AR$165,'LA27'!AR$1,0),0)))))),"")</f>
        <v>3</v>
      </c>
    </row>
    <row r="137" spans="1:46" x14ac:dyDescent="0.3">
      <c r="A137" s="80" t="s">
        <v>558</v>
      </c>
      <c r="B137" s="114">
        <v>837</v>
      </c>
      <c r="C137" s="80" t="s">
        <v>273</v>
      </c>
      <c r="D137" s="80" t="s">
        <v>260</v>
      </c>
      <c r="E137" s="122">
        <f>IFERROR(MROUND((IF(LA_INDEX!$H$38=1,VLOOKUP('LA (Gen)'!$B137,'LA21'!$B$2:$AR$165,'LA21'!C$1,0),(IF(LA_INDEX!$H$38=2,VLOOKUP('LA (Gen)'!$B137,'LA22'!$B$2:$AR$165,'LA22'!C$1,0),(IF(LA_INDEX!$H$38=3,VLOOKUP('LA (Gen)'!$B137,'LA27'!$B$2:$AR$165,'LA27'!C$1,0),0)))))),5),"")</f>
        <v>305</v>
      </c>
      <c r="F137" s="122">
        <f>IFERROR(MROUND((IF(LA_INDEX!$H$38=1,VLOOKUP('LA (Gen)'!$B137,'LA21'!$B$2:$AR$165,'LA21'!D$1,0),(IF(LA_INDEX!$H$38=2,VLOOKUP('LA (Gen)'!$B137,'LA22'!$B$2:$AR$165,'LA22'!D$1,0),(IF(LA_INDEX!$H$38=3,VLOOKUP('LA (Gen)'!$B137,'LA27'!$B$2:$AR$165,'LA27'!D$1,0),0)))))),5),"")</f>
        <v>315</v>
      </c>
      <c r="G137" s="122">
        <f>IFERROR(MROUND((IF(LA_INDEX!$H$38=1,VLOOKUP('LA (Gen)'!$B137,'LA21'!$B$2:$AR$165,'LA21'!E$1,0),(IF(LA_INDEX!$H$38=2,VLOOKUP('LA (Gen)'!$B137,'LA22'!$B$2:$AR$165,'LA22'!E$1,0),(IF(LA_INDEX!$H$38=3,VLOOKUP('LA (Gen)'!$B137,'LA27'!$B$2:$AR$165,'LA27'!E$1,0),0)))))),5),"")</f>
        <v>620</v>
      </c>
      <c r="H137" s="122">
        <f>IFERROR((IF(LA_INDEX!$H$38=1,VLOOKUP('LA (Gen)'!$B137,'LA21'!$B$2:$AR$165,'LA21'!F$1,0),(IF(LA_INDEX!$H$38=2,VLOOKUP('LA (Gen)'!$B137,'LA22'!$B$2:$AR$165,'LA22'!F$1,0),(IF(LA_INDEX!$H$38=3,VLOOKUP('LA (Gen)'!$B137,'LA27'!$B$2:$AR$165,'LA27'!F$1,0),0)))))),"")</f>
        <v>87</v>
      </c>
      <c r="I137" s="122">
        <f>IFERROR((IF(LA_INDEX!$H$38=1,VLOOKUP('LA (Gen)'!$B137,'LA21'!$B$2:$AR$165,'LA21'!G$1,0),(IF(LA_INDEX!$H$38=2,VLOOKUP('LA (Gen)'!$B137,'LA22'!$B$2:$AR$165,'LA22'!G$1,0),(IF(LA_INDEX!$H$38=3,VLOOKUP('LA (Gen)'!$B137,'LA27'!$B$2:$AR$165,'LA27'!G$1,0),0)))))),"")</f>
        <v>91</v>
      </c>
      <c r="J137" s="122">
        <f>IFERROR((IF(LA_INDEX!$H$38=1,VLOOKUP('LA (Gen)'!$B137,'LA21'!$B$2:$AR$165,'LA21'!H$1,0),(IF(LA_INDEX!$H$38=2,VLOOKUP('LA (Gen)'!$B137,'LA22'!$B$2:$AR$165,'LA22'!H$1,0),(IF(LA_INDEX!$H$38=3,VLOOKUP('LA (Gen)'!$B137,'LA27'!$B$2:$AR$165,'LA27'!H$1,0),0)))))),"")</f>
        <v>89</v>
      </c>
      <c r="K137" s="122">
        <f>IFERROR((IF(LA_INDEX!$H$38=1,VLOOKUP('LA (Gen)'!$B137,'LA21'!$B$2:$AR$165,'LA21'!I$1,0),(IF(LA_INDEX!$H$38=2,VLOOKUP('LA (Gen)'!$B137,'LA22'!$B$2:$AR$165,'LA22'!I$1,0),(IF(LA_INDEX!$H$38=3,VLOOKUP('LA (Gen)'!$B137,'LA27'!$B$2:$AR$165,'LA27'!I$1,0),0)))))),"")</f>
        <v>7</v>
      </c>
      <c r="L137" s="122">
        <f>IFERROR((IF(LA_INDEX!$H$38=1,VLOOKUP('LA (Gen)'!$B137,'LA21'!$B$2:$AR$165,'LA21'!J$1,0),(IF(LA_INDEX!$H$38=2,VLOOKUP('LA (Gen)'!$B137,'LA22'!$B$2:$AR$165,'LA22'!J$1,0),(IF(LA_INDEX!$H$38=3,VLOOKUP('LA (Gen)'!$B137,'LA27'!$B$2:$AR$165,'LA27'!J$1,0),0)))))),"")</f>
        <v>6</v>
      </c>
      <c r="M137" s="122">
        <f>IFERROR((IF(LA_INDEX!$H$38=1,VLOOKUP('LA (Gen)'!$B137,'LA21'!$B$2:$AR$165,'LA21'!K$1,0),(IF(LA_INDEX!$H$38=2,VLOOKUP('LA (Gen)'!$B137,'LA22'!$B$2:$AR$165,'LA22'!K$1,0),(IF(LA_INDEX!$H$38=3,VLOOKUP('LA (Gen)'!$B137,'LA27'!$B$2:$AR$165,'LA27'!K$1,0),0)))))),"")</f>
        <v>6</v>
      </c>
      <c r="N137" s="122">
        <f>IFERROR((IF(LA_INDEX!$H$38=1,VLOOKUP('LA (Gen)'!$B137,'LA21'!$B$2:$AR$165,'LA21'!L$1,0),(IF(LA_INDEX!$H$38=2,VLOOKUP('LA (Gen)'!$B137,'LA22'!$B$2:$AR$165,'LA22'!L$1,0),(IF(LA_INDEX!$H$38=3,VLOOKUP('LA (Gen)'!$B137,'LA27'!$B$2:$AR$165,'LA27'!L$1,0),0)))))),"")</f>
        <v>64</v>
      </c>
      <c r="O137" s="122">
        <f>IFERROR((IF(LA_INDEX!$H$38=1,VLOOKUP('LA (Gen)'!$B137,'LA21'!$B$2:$AR$165,'LA21'!M$1,0),(IF(LA_INDEX!$H$38=2,VLOOKUP('LA (Gen)'!$B137,'LA22'!$B$2:$AR$165,'LA22'!M$1,0),(IF(LA_INDEX!$H$38=3,VLOOKUP('LA (Gen)'!$B137,'LA27'!$B$2:$AR$165,'LA27'!M$1,0),0)))))),"")</f>
        <v>63</v>
      </c>
      <c r="P137" s="122">
        <f>IFERROR((IF(LA_INDEX!$H$38=1,VLOOKUP('LA (Gen)'!$B137,'LA21'!$B$2:$AR$165,'LA21'!N$1,0),(IF(LA_INDEX!$H$38=2,VLOOKUP('LA (Gen)'!$B137,'LA22'!$B$2:$AR$165,'LA22'!N$1,0),(IF(LA_INDEX!$H$38=3,VLOOKUP('LA (Gen)'!$B137,'LA27'!$B$2:$AR$165,'LA27'!N$1,0),0)))))),"")</f>
        <v>64</v>
      </c>
      <c r="Q137" s="122">
        <f>IFERROR((IF(LA_INDEX!$H$38=1,VLOOKUP('LA (Gen)'!$B137,'LA21'!$B$2:$AR$165,'LA21'!O$1,0),(IF(LA_INDEX!$H$38=2,VLOOKUP('LA (Gen)'!$B137,'LA22'!$B$2:$AR$165,'LA22'!O$1,0),(IF(LA_INDEX!$H$38=3,VLOOKUP('LA (Gen)'!$B137,'LA27'!$B$2:$AR$165,'LA27'!O$1,0),0)))))),"")</f>
        <v>11</v>
      </c>
      <c r="R137" s="122">
        <f>IFERROR((IF(LA_INDEX!$H$38=1,VLOOKUP('LA (Gen)'!$B137,'LA21'!$B$2:$AR$165,'LA21'!P$1,0),(IF(LA_INDEX!$H$38=2,VLOOKUP('LA (Gen)'!$B137,'LA22'!$B$2:$AR$165,'LA22'!P$1,0),(IF(LA_INDEX!$H$38=3,VLOOKUP('LA (Gen)'!$B137,'LA27'!$B$2:$AR$165,'LA27'!P$1,0),0)))))),"")</f>
        <v>9</v>
      </c>
      <c r="S137" s="122">
        <f>IFERROR((IF(LA_INDEX!$H$38=1,VLOOKUP('LA (Gen)'!$B137,'LA21'!$B$2:$AR$165,'LA21'!Q$1,0),(IF(LA_INDEX!$H$38=2,VLOOKUP('LA (Gen)'!$B137,'LA22'!$B$2:$AR$165,'LA22'!Q$1,0),(IF(LA_INDEX!$H$38=3,VLOOKUP('LA (Gen)'!$B137,'LA27'!$B$2:$AR$165,'LA27'!Q$1,0),0)))))),"")</f>
        <v>10</v>
      </c>
      <c r="T137" s="122">
        <f>IFERROR((IF(LA_INDEX!$H$38=1,VLOOKUP('LA (Gen)'!$B137,'LA21'!$B$2:$AR$165,'LA21'!R$1,0),(IF(LA_INDEX!$H$38=2,VLOOKUP('LA (Gen)'!$B137,'LA22'!$B$2:$AR$165,'LA22'!R$1,0),(IF(LA_INDEX!$H$38=3,VLOOKUP('LA (Gen)'!$B137,'LA27'!$B$2:$AR$165,'LA27'!R$1,0),0)))))),"")</f>
        <v>47</v>
      </c>
      <c r="U137" s="122">
        <f>IFERROR((IF(LA_INDEX!$H$38=1,VLOOKUP('LA (Gen)'!$B137,'LA21'!$B$2:$AR$165,'LA21'!S$1,0),(IF(LA_INDEX!$H$38=2,VLOOKUP('LA (Gen)'!$B137,'LA22'!$B$2:$AR$165,'LA22'!S$1,0),(IF(LA_INDEX!$H$38=3,VLOOKUP('LA (Gen)'!$B137,'LA27'!$B$2:$AR$165,'LA27'!S$1,0),0)))))),"")</f>
        <v>51</v>
      </c>
      <c r="V137" s="122">
        <f>IFERROR((IF(LA_INDEX!$H$38=1,VLOOKUP('LA (Gen)'!$B137,'LA21'!$B$2:$AR$165,'LA21'!T$1,0),(IF(LA_INDEX!$H$38=2,VLOOKUP('LA (Gen)'!$B137,'LA22'!$B$2:$AR$165,'LA22'!T$1,0),(IF(LA_INDEX!$H$38=3,VLOOKUP('LA (Gen)'!$B137,'LA27'!$B$2:$AR$165,'LA27'!T$1,0),0)))))),"")</f>
        <v>49</v>
      </c>
      <c r="W137" s="122">
        <f>IFERROR((IF(LA_INDEX!$H$38=1,VLOOKUP('LA (Gen)'!$B137,'LA21'!$B$2:$AR$165,'LA21'!U$1,0),(IF(LA_INDEX!$H$38=2,VLOOKUP('LA (Gen)'!$B137,'LA22'!$B$2:$AR$165,'LA22'!U$1,0),(IF(LA_INDEX!$H$38=3,VLOOKUP('LA (Gen)'!$B137,'LA27'!$B$2:$AR$165,'LA27'!U$1,0),0)))))),"")</f>
        <v>29</v>
      </c>
      <c r="X137" s="122">
        <f>IFERROR((IF(LA_INDEX!$H$38=1,VLOOKUP('LA (Gen)'!$B137,'LA21'!$B$2:$AR$165,'LA21'!V$1,0),(IF(LA_INDEX!$H$38=2,VLOOKUP('LA (Gen)'!$B137,'LA22'!$B$2:$AR$165,'LA22'!V$1,0),(IF(LA_INDEX!$H$38=3,VLOOKUP('LA (Gen)'!$B137,'LA27'!$B$2:$AR$165,'LA27'!V$1,0),0)))))),"")</f>
        <v>29</v>
      </c>
      <c r="Y137" s="122">
        <f>IFERROR((IF(LA_INDEX!$H$38=1,VLOOKUP('LA (Gen)'!$B137,'LA21'!$B$2:$AR$165,'LA21'!W$1,0),(IF(LA_INDEX!$H$38=2,VLOOKUP('LA (Gen)'!$B137,'LA22'!$B$2:$AR$165,'LA22'!W$1,0),(IF(LA_INDEX!$H$38=3,VLOOKUP('LA (Gen)'!$B137,'LA27'!$B$2:$AR$165,'LA27'!W$1,0),0)))))),"")</f>
        <v>29</v>
      </c>
      <c r="Z137" s="122">
        <f>IFERROR((IF(LA_INDEX!$H$38=1,VLOOKUP('LA (Gen)'!$B137,'LA21'!$B$2:$AR$165,'LA21'!X$1,0),(IF(LA_INDEX!$H$38=2,VLOOKUP('LA (Gen)'!$B137,'LA22'!$B$2:$AR$165,'LA22'!X$1,0),(IF(LA_INDEX!$H$38=3,VLOOKUP('LA (Gen)'!$B137,'LA27'!$B$2:$AR$165,'LA27'!X$1,0),0)))))),"")</f>
        <v>2</v>
      </c>
      <c r="AA137" s="122">
        <f>IFERROR((IF(LA_INDEX!$H$38=1,VLOOKUP('LA (Gen)'!$B137,'LA21'!$B$2:$AR$165,'LA21'!Y$1,0),(IF(LA_INDEX!$H$38=2,VLOOKUP('LA (Gen)'!$B137,'LA22'!$B$2:$AR$165,'LA22'!Y$1,0),(IF(LA_INDEX!$H$38=3,VLOOKUP('LA (Gen)'!$B137,'LA27'!$B$2:$AR$165,'LA27'!Y$1,0),0)))))),"")</f>
        <v>1</v>
      </c>
      <c r="AB137" s="122">
        <f>IFERROR((IF(LA_INDEX!$H$38=1,VLOOKUP('LA (Gen)'!$B137,'LA21'!$B$2:$AR$165,'LA21'!Z$1,0),(IF(LA_INDEX!$H$38=2,VLOOKUP('LA (Gen)'!$B137,'LA22'!$B$2:$AR$165,'LA22'!Z$1,0),(IF(LA_INDEX!$H$38=3,VLOOKUP('LA (Gen)'!$B137,'LA27'!$B$2:$AR$165,'LA27'!Z$1,0),0)))))),"")</f>
        <v>2</v>
      </c>
      <c r="AC137" s="122">
        <f>IFERROR((IF(LA_INDEX!$H$38=1,VLOOKUP('LA (Gen)'!$B137,'LA21'!$B$2:$AR$165,'LA21'!AA$1,0),(IF(LA_INDEX!$H$38=2,VLOOKUP('LA (Gen)'!$B137,'LA22'!$B$2:$AR$165,'LA22'!AA$1,0),(IF(LA_INDEX!$H$38=3,VLOOKUP('LA (Gen)'!$B137,'LA27'!$B$2:$AR$165,'LA27'!AA$1,0),0)))))),"")</f>
        <v>21</v>
      </c>
      <c r="AD137" s="122">
        <f>IFERROR((IF(LA_INDEX!$H$38=1,VLOOKUP('LA (Gen)'!$B137,'LA21'!$B$2:$AR$165,'LA21'!AB$1,0),(IF(LA_INDEX!$H$38=2,VLOOKUP('LA (Gen)'!$B137,'LA22'!$B$2:$AR$165,'LA22'!AB$1,0),(IF(LA_INDEX!$H$38=3,VLOOKUP('LA (Gen)'!$B137,'LA27'!$B$2:$AR$165,'LA27'!AB$1,0),0)))))),"")</f>
        <v>16</v>
      </c>
      <c r="AE137" s="122">
        <f>IFERROR((IF(LA_INDEX!$H$38=1,VLOOKUP('LA (Gen)'!$B137,'LA21'!$B$2:$AR$165,'LA21'!AC$1,0),(IF(LA_INDEX!$H$38=2,VLOOKUP('LA (Gen)'!$B137,'LA22'!$B$2:$AR$165,'LA22'!AC$1,0),(IF(LA_INDEX!$H$38=3,VLOOKUP('LA (Gen)'!$B137,'LA27'!$B$2:$AR$165,'LA27'!AC$1,0),0)))))),"")</f>
        <v>18</v>
      </c>
      <c r="AF137" s="122">
        <f>IFERROR((IF(LA_INDEX!$H$38=1,VLOOKUP('LA (Gen)'!$B137,'LA21'!$B$2:$AR$165,'LA21'!AD$1,0),(IF(LA_INDEX!$H$38=2,VLOOKUP('LA (Gen)'!$B137,'LA22'!$B$2:$AR$165,'LA22'!AD$1,0),(IF(LA_INDEX!$H$38=3,VLOOKUP('LA (Gen)'!$B137,'LA27'!$B$2:$AR$165,'LA27'!AD$1,0),0)))))),"")</f>
        <v>17</v>
      </c>
      <c r="AG137" s="122">
        <f>IFERROR((IF(LA_INDEX!$H$38=1,VLOOKUP('LA (Gen)'!$B137,'LA21'!$B$2:$AR$165,'LA21'!AE$1,0),(IF(LA_INDEX!$H$38=2,VLOOKUP('LA (Gen)'!$B137,'LA22'!$B$2:$AR$165,'LA22'!AE$1,0),(IF(LA_INDEX!$H$38=3,VLOOKUP('LA (Gen)'!$B137,'LA27'!$B$2:$AR$165,'LA27'!AE$1,0),0)))))),"")</f>
        <v>22</v>
      </c>
      <c r="AH137" s="122">
        <f>IFERROR((IF(LA_INDEX!$H$38=1,VLOOKUP('LA (Gen)'!$B137,'LA21'!$B$2:$AR$165,'LA21'!AF$1,0),(IF(LA_INDEX!$H$38=2,VLOOKUP('LA (Gen)'!$B137,'LA22'!$B$2:$AR$165,'LA22'!AF$1,0),(IF(LA_INDEX!$H$38=3,VLOOKUP('LA (Gen)'!$B137,'LA27'!$B$2:$AR$165,'LA27'!AF$1,0),0)))))),"")</f>
        <v>20</v>
      </c>
      <c r="AI137" s="122">
        <f>IFERROR((IF(LA_INDEX!$H$38=1,VLOOKUP('LA (Gen)'!$B137,'LA21'!$B$2:$AR$165,'LA21'!AG$1,0),(IF(LA_INDEX!$H$38=2,VLOOKUP('LA (Gen)'!$B137,'LA22'!$B$2:$AR$165,'LA22'!AG$1,0),(IF(LA_INDEX!$H$38=3,VLOOKUP('LA (Gen)'!$B137,'LA27'!$B$2:$AR$165,'LA27'!AG$1,0),0)))))),"")</f>
        <v>7</v>
      </c>
      <c r="AJ137" s="122">
        <f>IFERROR((IF(LA_INDEX!$H$38=1,VLOOKUP('LA (Gen)'!$B137,'LA21'!$B$2:$AR$165,'LA21'!AH$1,0),(IF(LA_INDEX!$H$38=2,VLOOKUP('LA (Gen)'!$B137,'LA22'!$B$2:$AR$165,'LA22'!AH$1,0),(IF(LA_INDEX!$H$38=3,VLOOKUP('LA (Gen)'!$B137,'LA27'!$B$2:$AR$165,'LA27'!AH$1,0),0)))))),"")</f>
        <v>3</v>
      </c>
      <c r="AK137" s="122">
        <f>IFERROR((IF(LA_INDEX!$H$38=1,VLOOKUP('LA (Gen)'!$B137,'LA21'!$B$2:$AR$165,'LA21'!AI$1,0),(IF(LA_INDEX!$H$38=2,VLOOKUP('LA (Gen)'!$B137,'LA22'!$B$2:$AR$165,'LA22'!AI$1,0),(IF(LA_INDEX!$H$38=3,VLOOKUP('LA (Gen)'!$B137,'LA27'!$B$2:$AR$165,'LA27'!AI$1,0),0)))))),"")</f>
        <v>5</v>
      </c>
      <c r="AL137" s="122">
        <f>IFERROR((IF(LA_INDEX!$H$38=1,VLOOKUP('LA (Gen)'!$B137,'LA21'!$B$2:$AR$165,'LA21'!AJ$1,0),(IF(LA_INDEX!$H$38=2,VLOOKUP('LA (Gen)'!$B137,'LA22'!$B$2:$AR$165,'LA22'!AJ$1,0),(IF(LA_INDEX!$H$38=3,VLOOKUP('LA (Gen)'!$B137,'LA27'!$B$2:$AR$165,'LA27'!AJ$1,0),0)))))),"")</f>
        <v>22</v>
      </c>
      <c r="AM137" s="122">
        <f>IFERROR((IF(LA_INDEX!$H$38=1,VLOOKUP('LA (Gen)'!$B137,'LA21'!$B$2:$AR$165,'LA21'!AK$1,0),(IF(LA_INDEX!$H$38=2,VLOOKUP('LA (Gen)'!$B137,'LA22'!$B$2:$AR$165,'LA22'!AK$1,0),(IF(LA_INDEX!$H$38=3,VLOOKUP('LA (Gen)'!$B137,'LA27'!$B$2:$AR$165,'LA27'!AK$1,0),0)))))),"")</f>
        <v>28</v>
      </c>
      <c r="AN137" s="122">
        <f>IFERROR((IF(LA_INDEX!$H$38=1,VLOOKUP('LA (Gen)'!$B137,'LA21'!$B$2:$AR$165,'LA21'!AL$1,0),(IF(LA_INDEX!$H$38=2,VLOOKUP('LA (Gen)'!$B137,'LA22'!$B$2:$AR$165,'LA22'!AL$1,0),(IF(LA_INDEX!$H$38=3,VLOOKUP('LA (Gen)'!$B137,'LA27'!$B$2:$AR$165,'LA27'!AL$1,0),0)))))),"")</f>
        <v>25</v>
      </c>
      <c r="AO137" s="122">
        <f>IFERROR((IF(LA_INDEX!$H$38=1,VLOOKUP('LA (Gen)'!$B137,'LA21'!$B$2:$AR$165,'LA21'!AM$1,0),(IF(LA_INDEX!$H$38=2,VLOOKUP('LA (Gen)'!$B137,'LA22'!$B$2:$AR$165,'LA22'!AM$1,0),(IF(LA_INDEX!$H$38=3,VLOOKUP('LA (Gen)'!$B137,'LA27'!$B$2:$AR$165,'LA27'!AM$1,0),0)))))),"")</f>
        <v>9</v>
      </c>
      <c r="AP137" s="122">
        <f>IFERROR((IF(LA_INDEX!$H$38=1,VLOOKUP('LA (Gen)'!$B137,'LA21'!$B$2:$AR$165,'LA21'!AN$1,0),(IF(LA_INDEX!$H$38=2,VLOOKUP('LA (Gen)'!$B137,'LA22'!$B$2:$AR$165,'LA22'!AN$1,0),(IF(LA_INDEX!$H$38=3,VLOOKUP('LA (Gen)'!$B137,'LA27'!$B$2:$AR$165,'LA27'!AN$1,0),0)))))),"")</f>
        <v>6</v>
      </c>
      <c r="AQ137" s="122">
        <f>IFERROR((IF(LA_INDEX!$H$38=1,VLOOKUP('LA (Gen)'!$B137,'LA21'!$B$2:$AR$165,'LA21'!AO$1,0),(IF(LA_INDEX!$H$38=2,VLOOKUP('LA (Gen)'!$B137,'LA22'!$B$2:$AR$165,'LA22'!AO$1,0),(IF(LA_INDEX!$H$38=3,VLOOKUP('LA (Gen)'!$B137,'LA27'!$B$2:$AR$165,'LA27'!AO$1,0),0)))))),"")</f>
        <v>7</v>
      </c>
      <c r="AR137" s="122">
        <f>IFERROR((IF(LA_INDEX!$H$38=1,VLOOKUP('LA (Gen)'!$B137,'LA21'!$B$2:$AR$165,'LA21'!AP$1,0),(IF(LA_INDEX!$H$38=2,VLOOKUP('LA (Gen)'!$B137,'LA22'!$B$2:$AR$165,'LA22'!AP$1,0),(IF(LA_INDEX!$H$38=3,VLOOKUP('LA (Gen)'!$B137,'LA27'!$B$2:$AR$165,'LA27'!AP$1,0),0)))))),"")</f>
        <v>5</v>
      </c>
      <c r="AS137" s="122">
        <f>IFERROR((IF(LA_INDEX!$H$38=1,VLOOKUP('LA (Gen)'!$B137,'LA21'!$B$2:$AR$165,'LA21'!AQ$1,0),(IF(LA_INDEX!$H$38=2,VLOOKUP('LA (Gen)'!$B137,'LA22'!$B$2:$AR$165,'LA22'!AQ$1,0),(IF(LA_INDEX!$H$38=3,VLOOKUP('LA (Gen)'!$B137,'LA27'!$B$2:$AR$165,'LA27'!AQ$1,0),0)))))),"")</f>
        <v>2</v>
      </c>
      <c r="AT137" s="122">
        <f>IFERROR((IF(LA_INDEX!$H$38=1,VLOOKUP('LA (Gen)'!$B137,'LA21'!$B$2:$AR$165,'LA21'!AR$1,0),(IF(LA_INDEX!$H$38=2,VLOOKUP('LA (Gen)'!$B137,'LA22'!$B$2:$AR$165,'LA22'!AR$1,0),(IF(LA_INDEX!$H$38=3,VLOOKUP('LA (Gen)'!$B137,'LA27'!$B$2:$AR$165,'LA27'!AR$1,0),0)))))),"")</f>
        <v>4</v>
      </c>
    </row>
    <row r="138" spans="1:46" x14ac:dyDescent="0.3">
      <c r="A138" s="115" t="s">
        <v>559</v>
      </c>
      <c r="B138" s="114">
        <v>801</v>
      </c>
      <c r="C138" s="80" t="s">
        <v>280</v>
      </c>
      <c r="D138" s="80" t="s">
        <v>260</v>
      </c>
      <c r="E138" s="122">
        <f>IFERROR(MROUND((IF(LA_INDEX!$H$38=1,VLOOKUP('LA (Gen)'!$B138,'LA21'!$B$2:$AR$165,'LA21'!C$1,0),(IF(LA_INDEX!$H$38=2,VLOOKUP('LA (Gen)'!$B138,'LA22'!$B$2:$AR$165,'LA22'!C$1,0),(IF(LA_INDEX!$H$38=3,VLOOKUP('LA (Gen)'!$B138,'LA27'!$B$2:$AR$165,'LA27'!C$1,0),0)))))),5),"")</f>
        <v>840</v>
      </c>
      <c r="F138" s="122">
        <f>IFERROR(MROUND((IF(LA_INDEX!$H$38=1,VLOOKUP('LA (Gen)'!$B138,'LA21'!$B$2:$AR$165,'LA21'!D$1,0),(IF(LA_INDEX!$H$38=2,VLOOKUP('LA (Gen)'!$B138,'LA22'!$B$2:$AR$165,'LA22'!D$1,0),(IF(LA_INDEX!$H$38=3,VLOOKUP('LA (Gen)'!$B138,'LA27'!$B$2:$AR$165,'LA27'!D$1,0),0)))))),5),"")</f>
        <v>1230</v>
      </c>
      <c r="G138" s="122">
        <f>IFERROR(MROUND((IF(LA_INDEX!$H$38=1,VLOOKUP('LA (Gen)'!$B138,'LA21'!$B$2:$AR$165,'LA21'!E$1,0),(IF(LA_INDEX!$H$38=2,VLOOKUP('LA (Gen)'!$B138,'LA22'!$B$2:$AR$165,'LA22'!E$1,0),(IF(LA_INDEX!$H$38=3,VLOOKUP('LA (Gen)'!$B138,'LA27'!$B$2:$AR$165,'LA27'!E$1,0),0)))))),5),"")</f>
        <v>2070</v>
      </c>
      <c r="H138" s="122">
        <f>IFERROR((IF(LA_INDEX!$H$38=1,VLOOKUP('LA (Gen)'!$B138,'LA21'!$B$2:$AR$165,'LA21'!F$1,0),(IF(LA_INDEX!$H$38=2,VLOOKUP('LA (Gen)'!$B138,'LA22'!$B$2:$AR$165,'LA22'!F$1,0),(IF(LA_INDEX!$H$38=3,VLOOKUP('LA (Gen)'!$B138,'LA27'!$B$2:$AR$165,'LA27'!F$1,0),0)))))),"")</f>
        <v>86</v>
      </c>
      <c r="I138" s="122">
        <f>IFERROR((IF(LA_INDEX!$H$38=1,VLOOKUP('LA (Gen)'!$B138,'LA21'!$B$2:$AR$165,'LA21'!G$1,0),(IF(LA_INDEX!$H$38=2,VLOOKUP('LA (Gen)'!$B138,'LA22'!$B$2:$AR$165,'LA22'!G$1,0),(IF(LA_INDEX!$H$38=3,VLOOKUP('LA (Gen)'!$B138,'LA27'!$B$2:$AR$165,'LA27'!G$1,0),0)))))),"")</f>
        <v>89</v>
      </c>
      <c r="J138" s="122">
        <f>IFERROR((IF(LA_INDEX!$H$38=1,VLOOKUP('LA (Gen)'!$B138,'LA21'!$B$2:$AR$165,'LA21'!H$1,0),(IF(LA_INDEX!$H$38=2,VLOOKUP('LA (Gen)'!$B138,'LA22'!$B$2:$AR$165,'LA22'!H$1,0),(IF(LA_INDEX!$H$38=3,VLOOKUP('LA (Gen)'!$B138,'LA27'!$B$2:$AR$165,'LA27'!H$1,0),0)))))),"")</f>
        <v>87</v>
      </c>
      <c r="K138" s="122">
        <f>IFERROR((IF(LA_INDEX!$H$38=1,VLOOKUP('LA (Gen)'!$B138,'LA21'!$B$2:$AR$165,'LA21'!I$1,0),(IF(LA_INDEX!$H$38=2,VLOOKUP('LA (Gen)'!$B138,'LA22'!$B$2:$AR$165,'LA22'!I$1,0),(IF(LA_INDEX!$H$38=3,VLOOKUP('LA (Gen)'!$B138,'LA27'!$B$2:$AR$165,'LA27'!I$1,0),0)))))),"")</f>
        <v>7</v>
      </c>
      <c r="L138" s="122">
        <f>IFERROR((IF(LA_INDEX!$H$38=1,VLOOKUP('LA (Gen)'!$B138,'LA21'!$B$2:$AR$165,'LA21'!J$1,0),(IF(LA_INDEX!$H$38=2,VLOOKUP('LA (Gen)'!$B138,'LA22'!$B$2:$AR$165,'LA22'!J$1,0),(IF(LA_INDEX!$H$38=3,VLOOKUP('LA (Gen)'!$B138,'LA27'!$B$2:$AR$165,'LA27'!J$1,0),0)))))),"")</f>
        <v>7</v>
      </c>
      <c r="M138" s="122">
        <f>IFERROR((IF(LA_INDEX!$H$38=1,VLOOKUP('LA (Gen)'!$B138,'LA21'!$B$2:$AR$165,'LA21'!K$1,0),(IF(LA_INDEX!$H$38=2,VLOOKUP('LA (Gen)'!$B138,'LA22'!$B$2:$AR$165,'LA22'!K$1,0),(IF(LA_INDEX!$H$38=3,VLOOKUP('LA (Gen)'!$B138,'LA27'!$B$2:$AR$165,'LA27'!K$1,0),0)))))),"")</f>
        <v>7</v>
      </c>
      <c r="N138" s="122">
        <f>IFERROR((IF(LA_INDEX!$H$38=1,VLOOKUP('LA (Gen)'!$B138,'LA21'!$B$2:$AR$165,'LA21'!L$1,0),(IF(LA_INDEX!$H$38=2,VLOOKUP('LA (Gen)'!$B138,'LA22'!$B$2:$AR$165,'LA22'!L$1,0),(IF(LA_INDEX!$H$38=3,VLOOKUP('LA (Gen)'!$B138,'LA27'!$B$2:$AR$165,'LA27'!L$1,0),0)))))),"")</f>
        <v>52</v>
      </c>
      <c r="O138" s="122">
        <f>IFERROR((IF(LA_INDEX!$H$38=1,VLOOKUP('LA (Gen)'!$B138,'LA21'!$B$2:$AR$165,'LA21'!M$1,0),(IF(LA_INDEX!$H$38=2,VLOOKUP('LA (Gen)'!$B138,'LA22'!$B$2:$AR$165,'LA22'!M$1,0),(IF(LA_INDEX!$H$38=3,VLOOKUP('LA (Gen)'!$B138,'LA27'!$B$2:$AR$165,'LA27'!M$1,0),0)))))),"")</f>
        <v>51</v>
      </c>
      <c r="P138" s="122">
        <f>IFERROR((IF(LA_INDEX!$H$38=1,VLOOKUP('LA (Gen)'!$B138,'LA21'!$B$2:$AR$165,'LA21'!N$1,0),(IF(LA_INDEX!$H$38=2,VLOOKUP('LA (Gen)'!$B138,'LA22'!$B$2:$AR$165,'LA22'!N$1,0),(IF(LA_INDEX!$H$38=3,VLOOKUP('LA (Gen)'!$B138,'LA27'!$B$2:$AR$165,'LA27'!N$1,0),0)))))),"")</f>
        <v>51</v>
      </c>
      <c r="Q138" s="122">
        <f>IFERROR((IF(LA_INDEX!$H$38=1,VLOOKUP('LA (Gen)'!$B138,'LA21'!$B$2:$AR$165,'LA21'!O$1,0),(IF(LA_INDEX!$H$38=2,VLOOKUP('LA (Gen)'!$B138,'LA22'!$B$2:$AR$165,'LA22'!O$1,0),(IF(LA_INDEX!$H$38=3,VLOOKUP('LA (Gen)'!$B138,'LA27'!$B$2:$AR$165,'LA27'!O$1,0),0)))))),"")</f>
        <v>13</v>
      </c>
      <c r="R138" s="122">
        <f>IFERROR((IF(LA_INDEX!$H$38=1,VLOOKUP('LA (Gen)'!$B138,'LA21'!$B$2:$AR$165,'LA21'!P$1,0),(IF(LA_INDEX!$H$38=2,VLOOKUP('LA (Gen)'!$B138,'LA22'!$B$2:$AR$165,'LA22'!P$1,0),(IF(LA_INDEX!$H$38=3,VLOOKUP('LA (Gen)'!$B138,'LA27'!$B$2:$AR$165,'LA27'!P$1,0),0)))))),"")</f>
        <v>15</v>
      </c>
      <c r="S138" s="122">
        <f>IFERROR((IF(LA_INDEX!$H$38=1,VLOOKUP('LA (Gen)'!$B138,'LA21'!$B$2:$AR$165,'LA21'!Q$1,0),(IF(LA_INDEX!$H$38=2,VLOOKUP('LA (Gen)'!$B138,'LA22'!$B$2:$AR$165,'LA22'!Q$1,0),(IF(LA_INDEX!$H$38=3,VLOOKUP('LA (Gen)'!$B138,'LA27'!$B$2:$AR$165,'LA27'!Q$1,0),0)))))),"")</f>
        <v>14</v>
      </c>
      <c r="T138" s="122">
        <f>IFERROR((IF(LA_INDEX!$H$38=1,VLOOKUP('LA (Gen)'!$B138,'LA21'!$B$2:$AR$165,'LA21'!R$1,0),(IF(LA_INDEX!$H$38=2,VLOOKUP('LA (Gen)'!$B138,'LA22'!$B$2:$AR$165,'LA22'!R$1,0),(IF(LA_INDEX!$H$38=3,VLOOKUP('LA (Gen)'!$B138,'LA27'!$B$2:$AR$165,'LA27'!R$1,0),0)))))),"")</f>
        <v>34</v>
      </c>
      <c r="U138" s="122">
        <f>IFERROR((IF(LA_INDEX!$H$38=1,VLOOKUP('LA (Gen)'!$B138,'LA21'!$B$2:$AR$165,'LA21'!S$1,0),(IF(LA_INDEX!$H$38=2,VLOOKUP('LA (Gen)'!$B138,'LA22'!$B$2:$AR$165,'LA22'!S$1,0),(IF(LA_INDEX!$H$38=3,VLOOKUP('LA (Gen)'!$B138,'LA27'!$B$2:$AR$165,'LA27'!S$1,0),0)))))),"")</f>
        <v>32</v>
      </c>
      <c r="V138" s="122">
        <f>IFERROR((IF(LA_INDEX!$H$38=1,VLOOKUP('LA (Gen)'!$B138,'LA21'!$B$2:$AR$165,'LA21'!T$1,0),(IF(LA_INDEX!$H$38=2,VLOOKUP('LA (Gen)'!$B138,'LA22'!$B$2:$AR$165,'LA22'!T$1,0),(IF(LA_INDEX!$H$38=3,VLOOKUP('LA (Gen)'!$B138,'LA27'!$B$2:$AR$165,'LA27'!T$1,0),0)))))),"")</f>
        <v>33</v>
      </c>
      <c r="W138" s="122">
        <f>IFERROR((IF(LA_INDEX!$H$38=1,VLOOKUP('LA (Gen)'!$B138,'LA21'!$B$2:$AR$165,'LA21'!U$1,0),(IF(LA_INDEX!$H$38=2,VLOOKUP('LA (Gen)'!$B138,'LA22'!$B$2:$AR$165,'LA22'!U$1,0),(IF(LA_INDEX!$H$38=3,VLOOKUP('LA (Gen)'!$B138,'LA27'!$B$2:$AR$165,'LA27'!U$1,0),0)))))),"")</f>
        <v>13</v>
      </c>
      <c r="X138" s="122">
        <f>IFERROR((IF(LA_INDEX!$H$38=1,VLOOKUP('LA (Gen)'!$B138,'LA21'!$B$2:$AR$165,'LA21'!V$1,0),(IF(LA_INDEX!$H$38=2,VLOOKUP('LA (Gen)'!$B138,'LA22'!$B$2:$AR$165,'LA22'!V$1,0),(IF(LA_INDEX!$H$38=3,VLOOKUP('LA (Gen)'!$B138,'LA27'!$B$2:$AR$165,'LA27'!V$1,0),0)))))),"")</f>
        <v>11</v>
      </c>
      <c r="Y138" s="122">
        <f>IFERROR((IF(LA_INDEX!$H$38=1,VLOOKUP('LA (Gen)'!$B138,'LA21'!$B$2:$AR$165,'LA21'!W$1,0),(IF(LA_INDEX!$H$38=2,VLOOKUP('LA (Gen)'!$B138,'LA22'!$B$2:$AR$165,'LA22'!W$1,0),(IF(LA_INDEX!$H$38=3,VLOOKUP('LA (Gen)'!$B138,'LA27'!$B$2:$AR$165,'LA27'!W$1,0),0)))))),"")</f>
        <v>12</v>
      </c>
      <c r="Z138" s="122">
        <f>IFERROR((IF(LA_INDEX!$H$38=1,VLOOKUP('LA (Gen)'!$B138,'LA21'!$B$2:$AR$165,'LA21'!X$1,0),(IF(LA_INDEX!$H$38=2,VLOOKUP('LA (Gen)'!$B138,'LA22'!$B$2:$AR$165,'LA22'!X$1,0),(IF(LA_INDEX!$H$38=3,VLOOKUP('LA (Gen)'!$B138,'LA27'!$B$2:$AR$165,'LA27'!X$1,0),0)))))),"")</f>
        <v>1</v>
      </c>
      <c r="AA138" s="122" t="str">
        <f>IFERROR((IF(LA_INDEX!$H$38=1,VLOOKUP('LA (Gen)'!$B138,'LA21'!$B$2:$AR$165,'LA21'!Y$1,0),(IF(LA_INDEX!$H$38=2,VLOOKUP('LA (Gen)'!$B138,'LA22'!$B$2:$AR$165,'LA22'!Y$1,0),(IF(LA_INDEX!$H$38=3,VLOOKUP('LA (Gen)'!$B138,'LA27'!$B$2:$AR$165,'LA27'!Y$1,0),0)))))),"")</f>
        <v>-</v>
      </c>
      <c r="AB138" s="122">
        <f>IFERROR((IF(LA_INDEX!$H$38=1,VLOOKUP('LA (Gen)'!$B138,'LA21'!$B$2:$AR$165,'LA21'!Z$1,0),(IF(LA_INDEX!$H$38=2,VLOOKUP('LA (Gen)'!$B138,'LA22'!$B$2:$AR$165,'LA22'!Z$1,0),(IF(LA_INDEX!$H$38=3,VLOOKUP('LA (Gen)'!$B138,'LA27'!$B$2:$AR$165,'LA27'!Z$1,0),0)))))),"")</f>
        <v>1</v>
      </c>
      <c r="AC138" s="122">
        <f>IFERROR((IF(LA_INDEX!$H$38=1,VLOOKUP('LA (Gen)'!$B138,'LA21'!$B$2:$AR$165,'LA21'!AA$1,0),(IF(LA_INDEX!$H$38=2,VLOOKUP('LA (Gen)'!$B138,'LA22'!$B$2:$AR$165,'LA22'!AA$1,0),(IF(LA_INDEX!$H$38=3,VLOOKUP('LA (Gen)'!$B138,'LA27'!$B$2:$AR$165,'LA27'!AA$1,0),0)))))),"")</f>
        <v>9</v>
      </c>
      <c r="AD138" s="122">
        <f>IFERROR((IF(LA_INDEX!$H$38=1,VLOOKUP('LA (Gen)'!$B138,'LA21'!$B$2:$AR$165,'LA21'!AB$1,0),(IF(LA_INDEX!$H$38=2,VLOOKUP('LA (Gen)'!$B138,'LA22'!$B$2:$AR$165,'LA22'!AB$1,0),(IF(LA_INDEX!$H$38=3,VLOOKUP('LA (Gen)'!$B138,'LA27'!$B$2:$AR$165,'LA27'!AB$1,0),0)))))),"")</f>
        <v>7</v>
      </c>
      <c r="AE138" s="122">
        <f>IFERROR((IF(LA_INDEX!$H$38=1,VLOOKUP('LA (Gen)'!$B138,'LA21'!$B$2:$AR$165,'LA21'!AC$1,0),(IF(LA_INDEX!$H$38=2,VLOOKUP('LA (Gen)'!$B138,'LA22'!$B$2:$AR$165,'LA22'!AC$1,0),(IF(LA_INDEX!$H$38=3,VLOOKUP('LA (Gen)'!$B138,'LA27'!$B$2:$AR$165,'LA27'!AC$1,0),0)))))),"")</f>
        <v>8</v>
      </c>
      <c r="AF138" s="122">
        <f>IFERROR((IF(LA_INDEX!$H$38=1,VLOOKUP('LA (Gen)'!$B138,'LA21'!$B$2:$AR$165,'LA21'!AD$1,0),(IF(LA_INDEX!$H$38=2,VLOOKUP('LA (Gen)'!$B138,'LA22'!$B$2:$AR$165,'LA22'!AD$1,0),(IF(LA_INDEX!$H$38=3,VLOOKUP('LA (Gen)'!$B138,'LA27'!$B$2:$AR$165,'LA27'!AD$1,0),0)))))),"")</f>
        <v>21</v>
      </c>
      <c r="AG138" s="122">
        <f>IFERROR((IF(LA_INDEX!$H$38=1,VLOOKUP('LA (Gen)'!$B138,'LA21'!$B$2:$AR$165,'LA21'!AE$1,0),(IF(LA_INDEX!$H$38=2,VLOOKUP('LA (Gen)'!$B138,'LA22'!$B$2:$AR$165,'LA22'!AE$1,0),(IF(LA_INDEX!$H$38=3,VLOOKUP('LA (Gen)'!$B138,'LA27'!$B$2:$AR$165,'LA27'!AE$1,0),0)))))),"")</f>
        <v>21</v>
      </c>
      <c r="AH138" s="122">
        <f>IFERROR((IF(LA_INDEX!$H$38=1,VLOOKUP('LA (Gen)'!$B138,'LA21'!$B$2:$AR$165,'LA21'!AF$1,0),(IF(LA_INDEX!$H$38=2,VLOOKUP('LA (Gen)'!$B138,'LA22'!$B$2:$AR$165,'LA22'!AF$1,0),(IF(LA_INDEX!$H$38=3,VLOOKUP('LA (Gen)'!$B138,'LA27'!$B$2:$AR$165,'LA27'!AF$1,0),0)))))),"")</f>
        <v>21</v>
      </c>
      <c r="AI138" s="122">
        <f>IFERROR((IF(LA_INDEX!$H$38=1,VLOOKUP('LA (Gen)'!$B138,'LA21'!$B$2:$AR$165,'LA21'!AG$1,0),(IF(LA_INDEX!$H$38=2,VLOOKUP('LA (Gen)'!$B138,'LA22'!$B$2:$AR$165,'LA22'!AG$1,0),(IF(LA_INDEX!$H$38=3,VLOOKUP('LA (Gen)'!$B138,'LA27'!$B$2:$AR$165,'LA27'!AG$1,0),0)))))),"")</f>
        <v>5</v>
      </c>
      <c r="AJ138" s="122">
        <f>IFERROR((IF(LA_INDEX!$H$38=1,VLOOKUP('LA (Gen)'!$B138,'LA21'!$B$2:$AR$165,'LA21'!AH$1,0),(IF(LA_INDEX!$H$38=2,VLOOKUP('LA (Gen)'!$B138,'LA22'!$B$2:$AR$165,'LA22'!AH$1,0),(IF(LA_INDEX!$H$38=3,VLOOKUP('LA (Gen)'!$B138,'LA27'!$B$2:$AR$165,'LA27'!AH$1,0),0)))))),"")</f>
        <v>4</v>
      </c>
      <c r="AK138" s="122">
        <f>IFERROR((IF(LA_INDEX!$H$38=1,VLOOKUP('LA (Gen)'!$B138,'LA21'!$B$2:$AR$165,'LA21'!AI$1,0),(IF(LA_INDEX!$H$38=2,VLOOKUP('LA (Gen)'!$B138,'LA22'!$B$2:$AR$165,'LA22'!AI$1,0),(IF(LA_INDEX!$H$38=3,VLOOKUP('LA (Gen)'!$B138,'LA27'!$B$2:$AR$165,'LA27'!AI$1,0),0)))))),"")</f>
        <v>4</v>
      </c>
      <c r="AL138" s="122">
        <f>IFERROR((IF(LA_INDEX!$H$38=1,VLOOKUP('LA (Gen)'!$B138,'LA21'!$B$2:$AR$165,'LA21'!AJ$1,0),(IF(LA_INDEX!$H$38=2,VLOOKUP('LA (Gen)'!$B138,'LA22'!$B$2:$AR$165,'LA22'!AJ$1,0),(IF(LA_INDEX!$H$38=3,VLOOKUP('LA (Gen)'!$B138,'LA27'!$B$2:$AR$165,'LA27'!AJ$1,0),0)))))),"")</f>
        <v>34</v>
      </c>
      <c r="AM138" s="122">
        <f>IFERROR((IF(LA_INDEX!$H$38=1,VLOOKUP('LA (Gen)'!$B138,'LA21'!$B$2:$AR$165,'LA21'!AK$1,0),(IF(LA_INDEX!$H$38=2,VLOOKUP('LA (Gen)'!$B138,'LA22'!$B$2:$AR$165,'LA22'!AK$1,0),(IF(LA_INDEX!$H$38=3,VLOOKUP('LA (Gen)'!$B138,'LA27'!$B$2:$AR$165,'LA27'!AK$1,0),0)))))),"")</f>
        <v>37</v>
      </c>
      <c r="AN138" s="122">
        <f>IFERROR((IF(LA_INDEX!$H$38=1,VLOOKUP('LA (Gen)'!$B138,'LA21'!$B$2:$AR$165,'LA21'!AL$1,0),(IF(LA_INDEX!$H$38=2,VLOOKUP('LA (Gen)'!$B138,'LA22'!$B$2:$AR$165,'LA22'!AL$1,0),(IF(LA_INDEX!$H$38=3,VLOOKUP('LA (Gen)'!$B138,'LA27'!$B$2:$AR$165,'LA27'!AL$1,0),0)))))),"")</f>
        <v>36</v>
      </c>
      <c r="AO138" s="122">
        <f>IFERROR((IF(LA_INDEX!$H$38=1,VLOOKUP('LA (Gen)'!$B138,'LA21'!$B$2:$AR$165,'LA21'!AM$1,0),(IF(LA_INDEX!$H$38=2,VLOOKUP('LA (Gen)'!$B138,'LA22'!$B$2:$AR$165,'LA22'!AM$1,0),(IF(LA_INDEX!$H$38=3,VLOOKUP('LA (Gen)'!$B138,'LA27'!$B$2:$AR$165,'LA27'!AM$1,0),0)))))),"")</f>
        <v>11</v>
      </c>
      <c r="AP138" s="122">
        <f>IFERROR((IF(LA_INDEX!$H$38=1,VLOOKUP('LA (Gen)'!$B138,'LA21'!$B$2:$AR$165,'LA21'!AN$1,0),(IF(LA_INDEX!$H$38=2,VLOOKUP('LA (Gen)'!$B138,'LA22'!$B$2:$AR$165,'LA22'!AN$1,0),(IF(LA_INDEX!$H$38=3,VLOOKUP('LA (Gen)'!$B138,'LA27'!$B$2:$AR$165,'LA27'!AN$1,0),0)))))),"")</f>
        <v>9</v>
      </c>
      <c r="AQ138" s="122">
        <f>IFERROR((IF(LA_INDEX!$H$38=1,VLOOKUP('LA (Gen)'!$B138,'LA21'!$B$2:$AR$165,'LA21'!AO$1,0),(IF(LA_INDEX!$H$38=2,VLOOKUP('LA (Gen)'!$B138,'LA22'!$B$2:$AR$165,'LA22'!AO$1,0),(IF(LA_INDEX!$H$38=3,VLOOKUP('LA (Gen)'!$B138,'LA27'!$B$2:$AR$165,'LA27'!AO$1,0),0)))))),"")</f>
        <v>10</v>
      </c>
      <c r="AR138" s="122">
        <f>IFERROR((IF(LA_INDEX!$H$38=1,VLOOKUP('LA (Gen)'!$B138,'LA21'!$B$2:$AR$165,'LA21'!AP$1,0),(IF(LA_INDEX!$H$38=2,VLOOKUP('LA (Gen)'!$B138,'LA22'!$B$2:$AR$165,'LA22'!AP$1,0),(IF(LA_INDEX!$H$38=3,VLOOKUP('LA (Gen)'!$B138,'LA27'!$B$2:$AR$165,'LA27'!AP$1,0),0)))))),"")</f>
        <v>4</v>
      </c>
      <c r="AS138" s="122">
        <f>IFERROR((IF(LA_INDEX!$H$38=1,VLOOKUP('LA (Gen)'!$B138,'LA21'!$B$2:$AR$165,'LA21'!AQ$1,0),(IF(LA_INDEX!$H$38=2,VLOOKUP('LA (Gen)'!$B138,'LA22'!$B$2:$AR$165,'LA22'!AQ$1,0),(IF(LA_INDEX!$H$38=3,VLOOKUP('LA (Gen)'!$B138,'LA27'!$B$2:$AR$165,'LA27'!AQ$1,0),0)))))),"")</f>
        <v>3</v>
      </c>
      <c r="AT138" s="122">
        <f>IFERROR((IF(LA_INDEX!$H$38=1,VLOOKUP('LA (Gen)'!$B138,'LA21'!$B$2:$AR$165,'LA21'!AR$1,0),(IF(LA_INDEX!$H$38=2,VLOOKUP('LA (Gen)'!$B138,'LA22'!$B$2:$AR$165,'LA22'!AR$1,0),(IF(LA_INDEX!$H$38=3,VLOOKUP('LA (Gen)'!$B138,'LA27'!$B$2:$AR$165,'LA27'!AR$1,0),0)))))),"")</f>
        <v>3</v>
      </c>
    </row>
    <row r="139" spans="1:46" x14ac:dyDescent="0.3">
      <c r="A139" s="80" t="s">
        <v>560</v>
      </c>
      <c r="B139" s="114">
        <v>908</v>
      </c>
      <c r="C139" s="80" t="s">
        <v>297</v>
      </c>
      <c r="D139" s="80" t="s">
        <v>260</v>
      </c>
      <c r="E139" s="122">
        <f>IFERROR(MROUND((IF(LA_INDEX!$H$38=1,VLOOKUP('LA (Gen)'!$B139,'LA21'!$B$2:$AR$165,'LA21'!C$1,0),(IF(LA_INDEX!$H$38=2,VLOOKUP('LA (Gen)'!$B139,'LA22'!$B$2:$AR$165,'LA22'!C$1,0),(IF(LA_INDEX!$H$38=3,VLOOKUP('LA (Gen)'!$B139,'LA27'!$B$2:$AR$165,'LA27'!C$1,0),0)))))),5),"")</f>
        <v>1700</v>
      </c>
      <c r="F139" s="122">
        <f>IFERROR(MROUND((IF(LA_INDEX!$H$38=1,VLOOKUP('LA (Gen)'!$B139,'LA21'!$B$2:$AR$165,'LA21'!D$1,0),(IF(LA_INDEX!$H$38=2,VLOOKUP('LA (Gen)'!$B139,'LA22'!$B$2:$AR$165,'LA22'!D$1,0),(IF(LA_INDEX!$H$38=3,VLOOKUP('LA (Gen)'!$B139,'LA27'!$B$2:$AR$165,'LA27'!D$1,0),0)))))),5),"")</f>
        <v>2020</v>
      </c>
      <c r="G139" s="122">
        <f>IFERROR(MROUND((IF(LA_INDEX!$H$38=1,VLOOKUP('LA (Gen)'!$B139,'LA21'!$B$2:$AR$165,'LA21'!E$1,0),(IF(LA_INDEX!$H$38=2,VLOOKUP('LA (Gen)'!$B139,'LA22'!$B$2:$AR$165,'LA22'!E$1,0),(IF(LA_INDEX!$H$38=3,VLOOKUP('LA (Gen)'!$B139,'LA27'!$B$2:$AR$165,'LA27'!E$1,0),0)))))),5),"")</f>
        <v>3720</v>
      </c>
      <c r="H139" s="122">
        <f>IFERROR((IF(LA_INDEX!$H$38=1,VLOOKUP('LA (Gen)'!$B139,'LA21'!$B$2:$AR$165,'LA21'!F$1,0),(IF(LA_INDEX!$H$38=2,VLOOKUP('LA (Gen)'!$B139,'LA22'!$B$2:$AR$165,'LA22'!F$1,0),(IF(LA_INDEX!$H$38=3,VLOOKUP('LA (Gen)'!$B139,'LA27'!$B$2:$AR$165,'LA27'!F$1,0),0)))))),"")</f>
        <v>84</v>
      </c>
      <c r="I139" s="122">
        <f>IFERROR((IF(LA_INDEX!$H$38=1,VLOOKUP('LA (Gen)'!$B139,'LA21'!$B$2:$AR$165,'LA21'!G$1,0),(IF(LA_INDEX!$H$38=2,VLOOKUP('LA (Gen)'!$B139,'LA22'!$B$2:$AR$165,'LA22'!G$1,0),(IF(LA_INDEX!$H$38=3,VLOOKUP('LA (Gen)'!$B139,'LA27'!$B$2:$AR$165,'LA27'!G$1,0),0)))))),"")</f>
        <v>87</v>
      </c>
      <c r="J139" s="122">
        <f>IFERROR((IF(LA_INDEX!$H$38=1,VLOOKUP('LA (Gen)'!$B139,'LA21'!$B$2:$AR$165,'LA21'!H$1,0),(IF(LA_INDEX!$H$38=2,VLOOKUP('LA (Gen)'!$B139,'LA22'!$B$2:$AR$165,'LA22'!H$1,0),(IF(LA_INDEX!$H$38=3,VLOOKUP('LA (Gen)'!$B139,'LA27'!$B$2:$AR$165,'LA27'!H$1,0),0)))))),"")</f>
        <v>86</v>
      </c>
      <c r="K139" s="122">
        <f>IFERROR((IF(LA_INDEX!$H$38=1,VLOOKUP('LA (Gen)'!$B139,'LA21'!$B$2:$AR$165,'LA21'!I$1,0),(IF(LA_INDEX!$H$38=2,VLOOKUP('LA (Gen)'!$B139,'LA22'!$B$2:$AR$165,'LA22'!I$1,0),(IF(LA_INDEX!$H$38=3,VLOOKUP('LA (Gen)'!$B139,'LA27'!$B$2:$AR$165,'LA27'!I$1,0),0)))))),"")</f>
        <v>8</v>
      </c>
      <c r="L139" s="122">
        <f>IFERROR((IF(LA_INDEX!$H$38=1,VLOOKUP('LA (Gen)'!$B139,'LA21'!$B$2:$AR$165,'LA21'!J$1,0),(IF(LA_INDEX!$H$38=2,VLOOKUP('LA (Gen)'!$B139,'LA22'!$B$2:$AR$165,'LA22'!J$1,0),(IF(LA_INDEX!$H$38=3,VLOOKUP('LA (Gen)'!$B139,'LA27'!$B$2:$AR$165,'LA27'!J$1,0),0)))))),"")</f>
        <v>7</v>
      </c>
      <c r="M139" s="122">
        <f>IFERROR((IF(LA_INDEX!$H$38=1,VLOOKUP('LA (Gen)'!$B139,'LA21'!$B$2:$AR$165,'LA21'!K$1,0),(IF(LA_INDEX!$H$38=2,VLOOKUP('LA (Gen)'!$B139,'LA22'!$B$2:$AR$165,'LA22'!K$1,0),(IF(LA_INDEX!$H$38=3,VLOOKUP('LA (Gen)'!$B139,'LA27'!$B$2:$AR$165,'LA27'!K$1,0),0)))))),"")</f>
        <v>8</v>
      </c>
      <c r="N139" s="122">
        <f>IFERROR((IF(LA_INDEX!$H$38=1,VLOOKUP('LA (Gen)'!$B139,'LA21'!$B$2:$AR$165,'LA21'!L$1,0),(IF(LA_INDEX!$H$38=2,VLOOKUP('LA (Gen)'!$B139,'LA22'!$B$2:$AR$165,'LA22'!L$1,0),(IF(LA_INDEX!$H$38=3,VLOOKUP('LA (Gen)'!$B139,'LA27'!$B$2:$AR$165,'LA27'!L$1,0),0)))))),"")</f>
        <v>58</v>
      </c>
      <c r="O139" s="122">
        <f>IFERROR((IF(LA_INDEX!$H$38=1,VLOOKUP('LA (Gen)'!$B139,'LA21'!$B$2:$AR$165,'LA21'!M$1,0),(IF(LA_INDEX!$H$38=2,VLOOKUP('LA (Gen)'!$B139,'LA22'!$B$2:$AR$165,'LA22'!M$1,0),(IF(LA_INDEX!$H$38=3,VLOOKUP('LA (Gen)'!$B139,'LA27'!$B$2:$AR$165,'LA27'!M$1,0),0)))))),"")</f>
        <v>57</v>
      </c>
      <c r="P139" s="122">
        <f>IFERROR((IF(LA_INDEX!$H$38=1,VLOOKUP('LA (Gen)'!$B139,'LA21'!$B$2:$AR$165,'LA21'!N$1,0),(IF(LA_INDEX!$H$38=2,VLOOKUP('LA (Gen)'!$B139,'LA22'!$B$2:$AR$165,'LA22'!N$1,0),(IF(LA_INDEX!$H$38=3,VLOOKUP('LA (Gen)'!$B139,'LA27'!$B$2:$AR$165,'LA27'!N$1,0),0)))))),"")</f>
        <v>57</v>
      </c>
      <c r="Q139" s="122">
        <f>IFERROR((IF(LA_INDEX!$H$38=1,VLOOKUP('LA (Gen)'!$B139,'LA21'!$B$2:$AR$165,'LA21'!O$1,0),(IF(LA_INDEX!$H$38=2,VLOOKUP('LA (Gen)'!$B139,'LA22'!$B$2:$AR$165,'LA22'!O$1,0),(IF(LA_INDEX!$H$38=3,VLOOKUP('LA (Gen)'!$B139,'LA27'!$B$2:$AR$165,'LA27'!O$1,0),0)))))),"")</f>
        <v>14</v>
      </c>
      <c r="R139" s="122">
        <f>IFERROR((IF(LA_INDEX!$H$38=1,VLOOKUP('LA (Gen)'!$B139,'LA21'!$B$2:$AR$165,'LA21'!P$1,0),(IF(LA_INDEX!$H$38=2,VLOOKUP('LA (Gen)'!$B139,'LA22'!$B$2:$AR$165,'LA22'!P$1,0),(IF(LA_INDEX!$H$38=3,VLOOKUP('LA (Gen)'!$B139,'LA27'!$B$2:$AR$165,'LA27'!P$1,0),0)))))),"")</f>
        <v>16</v>
      </c>
      <c r="S139" s="122">
        <f>IFERROR((IF(LA_INDEX!$H$38=1,VLOOKUP('LA (Gen)'!$B139,'LA21'!$B$2:$AR$165,'LA21'!Q$1,0),(IF(LA_INDEX!$H$38=2,VLOOKUP('LA (Gen)'!$B139,'LA22'!$B$2:$AR$165,'LA22'!Q$1,0),(IF(LA_INDEX!$H$38=3,VLOOKUP('LA (Gen)'!$B139,'LA27'!$B$2:$AR$165,'LA27'!Q$1,0),0)))))),"")</f>
        <v>15</v>
      </c>
      <c r="T139" s="122">
        <f>IFERROR((IF(LA_INDEX!$H$38=1,VLOOKUP('LA (Gen)'!$B139,'LA21'!$B$2:$AR$165,'LA21'!R$1,0),(IF(LA_INDEX!$H$38=2,VLOOKUP('LA (Gen)'!$B139,'LA22'!$B$2:$AR$165,'LA22'!R$1,0),(IF(LA_INDEX!$H$38=3,VLOOKUP('LA (Gen)'!$B139,'LA27'!$B$2:$AR$165,'LA27'!R$1,0),0)))))),"")</f>
        <v>42</v>
      </c>
      <c r="U139" s="122">
        <f>IFERROR((IF(LA_INDEX!$H$38=1,VLOOKUP('LA (Gen)'!$B139,'LA21'!$B$2:$AR$165,'LA21'!S$1,0),(IF(LA_INDEX!$H$38=2,VLOOKUP('LA (Gen)'!$B139,'LA22'!$B$2:$AR$165,'LA22'!S$1,0),(IF(LA_INDEX!$H$38=3,VLOOKUP('LA (Gen)'!$B139,'LA27'!$B$2:$AR$165,'LA27'!S$1,0),0)))))),"")</f>
        <v>40</v>
      </c>
      <c r="V139" s="122">
        <f>IFERROR((IF(LA_INDEX!$H$38=1,VLOOKUP('LA (Gen)'!$B139,'LA21'!$B$2:$AR$165,'LA21'!T$1,0),(IF(LA_INDEX!$H$38=2,VLOOKUP('LA (Gen)'!$B139,'LA22'!$B$2:$AR$165,'LA22'!T$1,0),(IF(LA_INDEX!$H$38=3,VLOOKUP('LA (Gen)'!$B139,'LA27'!$B$2:$AR$165,'LA27'!T$1,0),0)))))),"")</f>
        <v>41</v>
      </c>
      <c r="W139" s="122">
        <f>IFERROR((IF(LA_INDEX!$H$38=1,VLOOKUP('LA (Gen)'!$B139,'LA21'!$B$2:$AR$165,'LA21'!U$1,0),(IF(LA_INDEX!$H$38=2,VLOOKUP('LA (Gen)'!$B139,'LA22'!$B$2:$AR$165,'LA22'!U$1,0),(IF(LA_INDEX!$H$38=3,VLOOKUP('LA (Gen)'!$B139,'LA27'!$B$2:$AR$165,'LA27'!U$1,0),0)))))),"")</f>
        <v>14</v>
      </c>
      <c r="X139" s="122">
        <f>IFERROR((IF(LA_INDEX!$H$38=1,VLOOKUP('LA (Gen)'!$B139,'LA21'!$B$2:$AR$165,'LA21'!V$1,0),(IF(LA_INDEX!$H$38=2,VLOOKUP('LA (Gen)'!$B139,'LA22'!$B$2:$AR$165,'LA22'!V$1,0),(IF(LA_INDEX!$H$38=3,VLOOKUP('LA (Gen)'!$B139,'LA27'!$B$2:$AR$165,'LA27'!V$1,0),0)))))),"")</f>
        <v>12</v>
      </c>
      <c r="Y139" s="122">
        <f>IFERROR((IF(LA_INDEX!$H$38=1,VLOOKUP('LA (Gen)'!$B139,'LA21'!$B$2:$AR$165,'LA21'!W$1,0),(IF(LA_INDEX!$H$38=2,VLOOKUP('LA (Gen)'!$B139,'LA22'!$B$2:$AR$165,'LA22'!W$1,0),(IF(LA_INDEX!$H$38=3,VLOOKUP('LA (Gen)'!$B139,'LA27'!$B$2:$AR$165,'LA27'!W$1,0),0)))))),"")</f>
        <v>13</v>
      </c>
      <c r="Z139" s="122">
        <f>IFERROR((IF(LA_INDEX!$H$38=1,VLOOKUP('LA (Gen)'!$B139,'LA21'!$B$2:$AR$165,'LA21'!X$1,0),(IF(LA_INDEX!$H$38=2,VLOOKUP('LA (Gen)'!$B139,'LA22'!$B$2:$AR$165,'LA22'!X$1,0),(IF(LA_INDEX!$H$38=3,VLOOKUP('LA (Gen)'!$B139,'LA27'!$B$2:$AR$165,'LA27'!X$1,0),0)))))),"")</f>
        <v>1</v>
      </c>
      <c r="AA139" s="122">
        <f>IFERROR((IF(LA_INDEX!$H$38=1,VLOOKUP('LA (Gen)'!$B139,'LA21'!$B$2:$AR$165,'LA21'!Y$1,0),(IF(LA_INDEX!$H$38=2,VLOOKUP('LA (Gen)'!$B139,'LA22'!$B$2:$AR$165,'LA22'!Y$1,0),(IF(LA_INDEX!$H$38=3,VLOOKUP('LA (Gen)'!$B139,'LA27'!$B$2:$AR$165,'LA27'!Y$1,0),0)))))),"")</f>
        <v>1</v>
      </c>
      <c r="AB139" s="122">
        <f>IFERROR((IF(LA_INDEX!$H$38=1,VLOOKUP('LA (Gen)'!$B139,'LA21'!$B$2:$AR$165,'LA21'!Z$1,0),(IF(LA_INDEX!$H$38=2,VLOOKUP('LA (Gen)'!$B139,'LA22'!$B$2:$AR$165,'LA22'!Z$1,0),(IF(LA_INDEX!$H$38=3,VLOOKUP('LA (Gen)'!$B139,'LA27'!$B$2:$AR$165,'LA27'!Z$1,0),0)))))),"")</f>
        <v>1</v>
      </c>
      <c r="AC139" s="122">
        <f>IFERROR((IF(LA_INDEX!$H$38=1,VLOOKUP('LA (Gen)'!$B139,'LA21'!$B$2:$AR$165,'LA21'!AA$1,0),(IF(LA_INDEX!$H$38=2,VLOOKUP('LA (Gen)'!$B139,'LA22'!$B$2:$AR$165,'LA22'!AA$1,0),(IF(LA_INDEX!$H$38=3,VLOOKUP('LA (Gen)'!$B139,'LA27'!$B$2:$AR$165,'LA27'!AA$1,0),0)))))),"")</f>
        <v>8</v>
      </c>
      <c r="AD139" s="122">
        <f>IFERROR((IF(LA_INDEX!$H$38=1,VLOOKUP('LA (Gen)'!$B139,'LA21'!$B$2:$AR$165,'LA21'!AB$1,0),(IF(LA_INDEX!$H$38=2,VLOOKUP('LA (Gen)'!$B139,'LA22'!$B$2:$AR$165,'LA22'!AB$1,0),(IF(LA_INDEX!$H$38=3,VLOOKUP('LA (Gen)'!$B139,'LA27'!$B$2:$AR$165,'LA27'!AB$1,0),0)))))),"")</f>
        <v>8</v>
      </c>
      <c r="AE139" s="122">
        <f>IFERROR((IF(LA_INDEX!$H$38=1,VLOOKUP('LA (Gen)'!$B139,'LA21'!$B$2:$AR$165,'LA21'!AC$1,0),(IF(LA_INDEX!$H$38=2,VLOOKUP('LA (Gen)'!$B139,'LA22'!$B$2:$AR$165,'LA22'!AC$1,0),(IF(LA_INDEX!$H$38=3,VLOOKUP('LA (Gen)'!$B139,'LA27'!$B$2:$AR$165,'LA27'!AC$1,0),0)))))),"")</f>
        <v>8</v>
      </c>
      <c r="AF139" s="122">
        <f>IFERROR((IF(LA_INDEX!$H$38=1,VLOOKUP('LA (Gen)'!$B139,'LA21'!$B$2:$AR$165,'LA21'!AD$1,0),(IF(LA_INDEX!$H$38=2,VLOOKUP('LA (Gen)'!$B139,'LA22'!$B$2:$AR$165,'LA22'!AD$1,0),(IF(LA_INDEX!$H$38=3,VLOOKUP('LA (Gen)'!$B139,'LA27'!$B$2:$AR$165,'LA27'!AD$1,0),0)))))),"")</f>
        <v>28</v>
      </c>
      <c r="AG139" s="122">
        <f>IFERROR((IF(LA_INDEX!$H$38=1,VLOOKUP('LA (Gen)'!$B139,'LA21'!$B$2:$AR$165,'LA21'!AE$1,0),(IF(LA_INDEX!$H$38=2,VLOOKUP('LA (Gen)'!$B139,'LA22'!$B$2:$AR$165,'LA22'!AE$1,0),(IF(LA_INDEX!$H$38=3,VLOOKUP('LA (Gen)'!$B139,'LA27'!$B$2:$AR$165,'LA27'!AE$1,0),0)))))),"")</f>
        <v>28</v>
      </c>
      <c r="AH139" s="122">
        <f>IFERROR((IF(LA_INDEX!$H$38=1,VLOOKUP('LA (Gen)'!$B139,'LA21'!$B$2:$AR$165,'LA21'!AF$1,0),(IF(LA_INDEX!$H$38=2,VLOOKUP('LA (Gen)'!$B139,'LA22'!$B$2:$AR$165,'LA22'!AF$1,0),(IF(LA_INDEX!$H$38=3,VLOOKUP('LA (Gen)'!$B139,'LA27'!$B$2:$AR$165,'LA27'!AF$1,0),0)))))),"")</f>
        <v>28</v>
      </c>
      <c r="AI139" s="122">
        <f>IFERROR((IF(LA_INDEX!$H$38=1,VLOOKUP('LA (Gen)'!$B139,'LA21'!$B$2:$AR$165,'LA21'!AG$1,0),(IF(LA_INDEX!$H$38=2,VLOOKUP('LA (Gen)'!$B139,'LA22'!$B$2:$AR$165,'LA22'!AG$1,0),(IF(LA_INDEX!$H$38=3,VLOOKUP('LA (Gen)'!$B139,'LA27'!$B$2:$AR$165,'LA27'!AG$1,0),0)))))),"")</f>
        <v>1</v>
      </c>
      <c r="AJ139" s="122">
        <f>IFERROR((IF(LA_INDEX!$H$38=1,VLOOKUP('LA (Gen)'!$B139,'LA21'!$B$2:$AR$165,'LA21'!AH$1,0),(IF(LA_INDEX!$H$38=2,VLOOKUP('LA (Gen)'!$B139,'LA22'!$B$2:$AR$165,'LA22'!AH$1,0),(IF(LA_INDEX!$H$38=3,VLOOKUP('LA (Gen)'!$B139,'LA27'!$B$2:$AR$165,'LA27'!AH$1,0),0)))))),"")</f>
        <v>2</v>
      </c>
      <c r="AK139" s="122">
        <f>IFERROR((IF(LA_INDEX!$H$38=1,VLOOKUP('LA (Gen)'!$B139,'LA21'!$B$2:$AR$165,'LA21'!AI$1,0),(IF(LA_INDEX!$H$38=2,VLOOKUP('LA (Gen)'!$B139,'LA22'!$B$2:$AR$165,'LA22'!AI$1,0),(IF(LA_INDEX!$H$38=3,VLOOKUP('LA (Gen)'!$B139,'LA27'!$B$2:$AR$165,'LA27'!AI$1,0),0)))))),"")</f>
        <v>1</v>
      </c>
      <c r="AL139" s="122">
        <f>IFERROR((IF(LA_INDEX!$H$38=1,VLOOKUP('LA (Gen)'!$B139,'LA21'!$B$2:$AR$165,'LA21'!AJ$1,0),(IF(LA_INDEX!$H$38=2,VLOOKUP('LA (Gen)'!$B139,'LA22'!$B$2:$AR$165,'LA22'!AJ$1,0),(IF(LA_INDEX!$H$38=3,VLOOKUP('LA (Gen)'!$B139,'LA27'!$B$2:$AR$165,'LA27'!AJ$1,0),0)))))),"")</f>
        <v>26</v>
      </c>
      <c r="AM139" s="122">
        <f>IFERROR((IF(LA_INDEX!$H$38=1,VLOOKUP('LA (Gen)'!$B139,'LA21'!$B$2:$AR$165,'LA21'!AK$1,0),(IF(LA_INDEX!$H$38=2,VLOOKUP('LA (Gen)'!$B139,'LA22'!$B$2:$AR$165,'LA22'!AK$1,0),(IF(LA_INDEX!$H$38=3,VLOOKUP('LA (Gen)'!$B139,'LA27'!$B$2:$AR$165,'LA27'!AK$1,0),0)))))),"")</f>
        <v>30</v>
      </c>
      <c r="AN139" s="122">
        <f>IFERROR((IF(LA_INDEX!$H$38=1,VLOOKUP('LA (Gen)'!$B139,'LA21'!$B$2:$AR$165,'LA21'!AL$1,0),(IF(LA_INDEX!$H$38=2,VLOOKUP('LA (Gen)'!$B139,'LA22'!$B$2:$AR$165,'LA22'!AL$1,0),(IF(LA_INDEX!$H$38=3,VLOOKUP('LA (Gen)'!$B139,'LA27'!$B$2:$AR$165,'LA27'!AL$1,0),0)))))),"")</f>
        <v>28</v>
      </c>
      <c r="AO139" s="122">
        <f>IFERROR((IF(LA_INDEX!$H$38=1,VLOOKUP('LA (Gen)'!$B139,'LA21'!$B$2:$AR$165,'LA21'!AM$1,0),(IF(LA_INDEX!$H$38=2,VLOOKUP('LA (Gen)'!$B139,'LA22'!$B$2:$AR$165,'LA22'!AM$1,0),(IF(LA_INDEX!$H$38=3,VLOOKUP('LA (Gen)'!$B139,'LA27'!$B$2:$AR$165,'LA27'!AM$1,0),0)))))),"")</f>
        <v>12</v>
      </c>
      <c r="AP139" s="122">
        <f>IFERROR((IF(LA_INDEX!$H$38=1,VLOOKUP('LA (Gen)'!$B139,'LA21'!$B$2:$AR$165,'LA21'!AN$1,0),(IF(LA_INDEX!$H$38=2,VLOOKUP('LA (Gen)'!$B139,'LA22'!$B$2:$AR$165,'LA22'!AN$1,0),(IF(LA_INDEX!$H$38=3,VLOOKUP('LA (Gen)'!$B139,'LA27'!$B$2:$AR$165,'LA27'!AN$1,0),0)))))),"")</f>
        <v>10</v>
      </c>
      <c r="AQ139" s="122">
        <f>IFERROR((IF(LA_INDEX!$H$38=1,VLOOKUP('LA (Gen)'!$B139,'LA21'!$B$2:$AR$165,'LA21'!AO$1,0),(IF(LA_INDEX!$H$38=2,VLOOKUP('LA (Gen)'!$B139,'LA22'!$B$2:$AR$165,'LA22'!AO$1,0),(IF(LA_INDEX!$H$38=3,VLOOKUP('LA (Gen)'!$B139,'LA27'!$B$2:$AR$165,'LA27'!AO$1,0),0)))))),"")</f>
        <v>11</v>
      </c>
      <c r="AR139" s="122">
        <f>IFERROR((IF(LA_INDEX!$H$38=1,VLOOKUP('LA (Gen)'!$B139,'LA21'!$B$2:$AR$165,'LA21'!AP$1,0),(IF(LA_INDEX!$H$38=2,VLOOKUP('LA (Gen)'!$B139,'LA22'!$B$2:$AR$165,'LA22'!AP$1,0),(IF(LA_INDEX!$H$38=3,VLOOKUP('LA (Gen)'!$B139,'LA27'!$B$2:$AR$165,'LA27'!AP$1,0),0)))))),"")</f>
        <v>4</v>
      </c>
      <c r="AS139" s="122">
        <f>IFERROR((IF(LA_INDEX!$H$38=1,VLOOKUP('LA (Gen)'!$B139,'LA21'!$B$2:$AR$165,'LA21'!AQ$1,0),(IF(LA_INDEX!$H$38=2,VLOOKUP('LA (Gen)'!$B139,'LA22'!$B$2:$AR$165,'LA22'!AQ$1,0),(IF(LA_INDEX!$H$38=3,VLOOKUP('LA (Gen)'!$B139,'LA27'!$B$2:$AR$165,'LA27'!AQ$1,0),0)))))),"")</f>
        <v>3</v>
      </c>
      <c r="AT139" s="122">
        <f>IFERROR((IF(LA_INDEX!$H$38=1,VLOOKUP('LA (Gen)'!$B139,'LA21'!$B$2:$AR$165,'LA21'!AR$1,0),(IF(LA_INDEX!$H$38=2,VLOOKUP('LA (Gen)'!$B139,'LA22'!$B$2:$AR$165,'LA22'!AR$1,0),(IF(LA_INDEX!$H$38=3,VLOOKUP('LA (Gen)'!$B139,'LA27'!$B$2:$AR$165,'LA27'!AR$1,0),0)))))),"")</f>
        <v>3</v>
      </c>
    </row>
    <row r="140" spans="1:46" x14ac:dyDescent="0.3">
      <c r="A140" s="80" t="s">
        <v>561</v>
      </c>
      <c r="B140" s="114">
        <v>878</v>
      </c>
      <c r="C140" s="80" t="s">
        <v>308</v>
      </c>
      <c r="D140" s="80" t="s">
        <v>260</v>
      </c>
      <c r="E140" s="122">
        <f>IFERROR(MROUND((IF(LA_INDEX!$H$38=1,VLOOKUP('LA (Gen)'!$B140,'LA21'!$B$2:$AR$165,'LA21'!C$1,0),(IF(LA_INDEX!$H$38=2,VLOOKUP('LA (Gen)'!$B140,'LA22'!$B$2:$AR$165,'LA22'!C$1,0),(IF(LA_INDEX!$H$38=3,VLOOKUP('LA (Gen)'!$B140,'LA27'!$B$2:$AR$165,'LA27'!C$1,0),0)))))),5),"")</f>
        <v>2010</v>
      </c>
      <c r="F140" s="122">
        <f>IFERROR(MROUND((IF(LA_INDEX!$H$38=1,VLOOKUP('LA (Gen)'!$B140,'LA21'!$B$2:$AR$165,'LA21'!D$1,0),(IF(LA_INDEX!$H$38=2,VLOOKUP('LA (Gen)'!$B140,'LA22'!$B$2:$AR$165,'LA22'!D$1,0),(IF(LA_INDEX!$H$38=3,VLOOKUP('LA (Gen)'!$B140,'LA27'!$B$2:$AR$165,'LA27'!D$1,0),0)))))),5),"")</f>
        <v>2320</v>
      </c>
      <c r="G140" s="122">
        <f>IFERROR(MROUND((IF(LA_INDEX!$H$38=1,VLOOKUP('LA (Gen)'!$B140,'LA21'!$B$2:$AR$165,'LA21'!E$1,0),(IF(LA_INDEX!$H$38=2,VLOOKUP('LA (Gen)'!$B140,'LA22'!$B$2:$AR$165,'LA22'!E$1,0),(IF(LA_INDEX!$H$38=3,VLOOKUP('LA (Gen)'!$B140,'LA27'!$B$2:$AR$165,'LA27'!E$1,0),0)))))),5),"")</f>
        <v>4330</v>
      </c>
      <c r="H140" s="122">
        <f>IFERROR((IF(LA_INDEX!$H$38=1,VLOOKUP('LA (Gen)'!$B140,'LA21'!$B$2:$AR$165,'LA21'!F$1,0),(IF(LA_INDEX!$H$38=2,VLOOKUP('LA (Gen)'!$B140,'LA22'!$B$2:$AR$165,'LA22'!F$1,0),(IF(LA_INDEX!$H$38=3,VLOOKUP('LA (Gen)'!$B140,'LA27'!$B$2:$AR$165,'LA27'!F$1,0),0)))))),"")</f>
        <v>87</v>
      </c>
      <c r="I140" s="122">
        <f>IFERROR((IF(LA_INDEX!$H$38=1,VLOOKUP('LA (Gen)'!$B140,'LA21'!$B$2:$AR$165,'LA21'!G$1,0),(IF(LA_INDEX!$H$38=2,VLOOKUP('LA (Gen)'!$B140,'LA22'!$B$2:$AR$165,'LA22'!G$1,0),(IF(LA_INDEX!$H$38=3,VLOOKUP('LA (Gen)'!$B140,'LA27'!$B$2:$AR$165,'LA27'!G$1,0),0)))))),"")</f>
        <v>88</v>
      </c>
      <c r="J140" s="122">
        <f>IFERROR((IF(LA_INDEX!$H$38=1,VLOOKUP('LA (Gen)'!$B140,'LA21'!$B$2:$AR$165,'LA21'!H$1,0),(IF(LA_INDEX!$H$38=2,VLOOKUP('LA (Gen)'!$B140,'LA22'!$B$2:$AR$165,'LA22'!H$1,0),(IF(LA_INDEX!$H$38=3,VLOOKUP('LA (Gen)'!$B140,'LA27'!$B$2:$AR$165,'LA27'!H$1,0),0)))))),"")</f>
        <v>87</v>
      </c>
      <c r="K140" s="122">
        <f>IFERROR((IF(LA_INDEX!$H$38=1,VLOOKUP('LA (Gen)'!$B140,'LA21'!$B$2:$AR$165,'LA21'!I$1,0),(IF(LA_INDEX!$H$38=2,VLOOKUP('LA (Gen)'!$B140,'LA22'!$B$2:$AR$165,'LA22'!I$1,0),(IF(LA_INDEX!$H$38=3,VLOOKUP('LA (Gen)'!$B140,'LA27'!$B$2:$AR$165,'LA27'!I$1,0),0)))))),"")</f>
        <v>8</v>
      </c>
      <c r="L140" s="122">
        <f>IFERROR((IF(LA_INDEX!$H$38=1,VLOOKUP('LA (Gen)'!$B140,'LA21'!$B$2:$AR$165,'LA21'!J$1,0),(IF(LA_INDEX!$H$38=2,VLOOKUP('LA (Gen)'!$B140,'LA22'!$B$2:$AR$165,'LA22'!J$1,0),(IF(LA_INDEX!$H$38=3,VLOOKUP('LA (Gen)'!$B140,'LA27'!$B$2:$AR$165,'LA27'!J$1,0),0)))))),"")</f>
        <v>6</v>
      </c>
      <c r="M140" s="122">
        <f>IFERROR((IF(LA_INDEX!$H$38=1,VLOOKUP('LA (Gen)'!$B140,'LA21'!$B$2:$AR$165,'LA21'!K$1,0),(IF(LA_INDEX!$H$38=2,VLOOKUP('LA (Gen)'!$B140,'LA22'!$B$2:$AR$165,'LA22'!K$1,0),(IF(LA_INDEX!$H$38=3,VLOOKUP('LA (Gen)'!$B140,'LA27'!$B$2:$AR$165,'LA27'!K$1,0),0)))))),"")</f>
        <v>7</v>
      </c>
      <c r="N140" s="122">
        <f>IFERROR((IF(LA_INDEX!$H$38=1,VLOOKUP('LA (Gen)'!$B140,'LA21'!$B$2:$AR$165,'LA21'!L$1,0),(IF(LA_INDEX!$H$38=2,VLOOKUP('LA (Gen)'!$B140,'LA22'!$B$2:$AR$165,'LA22'!L$1,0),(IF(LA_INDEX!$H$38=3,VLOOKUP('LA (Gen)'!$B140,'LA27'!$B$2:$AR$165,'LA27'!L$1,0),0)))))),"")</f>
        <v>58</v>
      </c>
      <c r="O140" s="122">
        <f>IFERROR((IF(LA_INDEX!$H$38=1,VLOOKUP('LA (Gen)'!$B140,'LA21'!$B$2:$AR$165,'LA21'!M$1,0),(IF(LA_INDEX!$H$38=2,VLOOKUP('LA (Gen)'!$B140,'LA22'!$B$2:$AR$165,'LA22'!M$1,0),(IF(LA_INDEX!$H$38=3,VLOOKUP('LA (Gen)'!$B140,'LA27'!$B$2:$AR$165,'LA27'!M$1,0),0)))))),"")</f>
        <v>55</v>
      </c>
      <c r="P140" s="122">
        <f>IFERROR((IF(LA_INDEX!$H$38=1,VLOOKUP('LA (Gen)'!$B140,'LA21'!$B$2:$AR$165,'LA21'!N$1,0),(IF(LA_INDEX!$H$38=2,VLOOKUP('LA (Gen)'!$B140,'LA22'!$B$2:$AR$165,'LA22'!N$1,0),(IF(LA_INDEX!$H$38=3,VLOOKUP('LA (Gen)'!$B140,'LA27'!$B$2:$AR$165,'LA27'!N$1,0),0)))))),"")</f>
        <v>56</v>
      </c>
      <c r="Q140" s="122">
        <f>IFERROR((IF(LA_INDEX!$H$38=1,VLOOKUP('LA (Gen)'!$B140,'LA21'!$B$2:$AR$165,'LA21'!O$1,0),(IF(LA_INDEX!$H$38=2,VLOOKUP('LA (Gen)'!$B140,'LA22'!$B$2:$AR$165,'LA22'!O$1,0),(IF(LA_INDEX!$H$38=3,VLOOKUP('LA (Gen)'!$B140,'LA27'!$B$2:$AR$165,'LA27'!O$1,0),0)))))),"")</f>
        <v>16</v>
      </c>
      <c r="R140" s="122">
        <f>IFERROR((IF(LA_INDEX!$H$38=1,VLOOKUP('LA (Gen)'!$B140,'LA21'!$B$2:$AR$165,'LA21'!P$1,0),(IF(LA_INDEX!$H$38=2,VLOOKUP('LA (Gen)'!$B140,'LA22'!$B$2:$AR$165,'LA22'!P$1,0),(IF(LA_INDEX!$H$38=3,VLOOKUP('LA (Gen)'!$B140,'LA27'!$B$2:$AR$165,'LA27'!P$1,0),0)))))),"")</f>
        <v>16</v>
      </c>
      <c r="S140" s="122">
        <f>IFERROR((IF(LA_INDEX!$H$38=1,VLOOKUP('LA (Gen)'!$B140,'LA21'!$B$2:$AR$165,'LA21'!Q$1,0),(IF(LA_INDEX!$H$38=2,VLOOKUP('LA (Gen)'!$B140,'LA22'!$B$2:$AR$165,'LA22'!Q$1,0),(IF(LA_INDEX!$H$38=3,VLOOKUP('LA (Gen)'!$B140,'LA27'!$B$2:$AR$165,'LA27'!Q$1,0),0)))))),"")</f>
        <v>16</v>
      </c>
      <c r="T140" s="122">
        <f>IFERROR((IF(LA_INDEX!$H$38=1,VLOOKUP('LA (Gen)'!$B140,'LA21'!$B$2:$AR$165,'LA21'!R$1,0),(IF(LA_INDEX!$H$38=2,VLOOKUP('LA (Gen)'!$B140,'LA22'!$B$2:$AR$165,'LA22'!R$1,0),(IF(LA_INDEX!$H$38=3,VLOOKUP('LA (Gen)'!$B140,'LA27'!$B$2:$AR$165,'LA27'!R$1,0),0)))))),"")</f>
        <v>39</v>
      </c>
      <c r="U140" s="122">
        <f>IFERROR((IF(LA_INDEX!$H$38=1,VLOOKUP('LA (Gen)'!$B140,'LA21'!$B$2:$AR$165,'LA21'!S$1,0),(IF(LA_INDEX!$H$38=2,VLOOKUP('LA (Gen)'!$B140,'LA22'!$B$2:$AR$165,'LA22'!S$1,0),(IF(LA_INDEX!$H$38=3,VLOOKUP('LA (Gen)'!$B140,'LA27'!$B$2:$AR$165,'LA27'!S$1,0),0)))))),"")</f>
        <v>37</v>
      </c>
      <c r="V140" s="122">
        <f>IFERROR((IF(LA_INDEX!$H$38=1,VLOOKUP('LA (Gen)'!$B140,'LA21'!$B$2:$AR$165,'LA21'!T$1,0),(IF(LA_INDEX!$H$38=2,VLOOKUP('LA (Gen)'!$B140,'LA22'!$B$2:$AR$165,'LA22'!T$1,0),(IF(LA_INDEX!$H$38=3,VLOOKUP('LA (Gen)'!$B140,'LA27'!$B$2:$AR$165,'LA27'!T$1,0),0)))))),"")</f>
        <v>38</v>
      </c>
      <c r="W140" s="122">
        <f>IFERROR((IF(LA_INDEX!$H$38=1,VLOOKUP('LA (Gen)'!$B140,'LA21'!$B$2:$AR$165,'LA21'!U$1,0),(IF(LA_INDEX!$H$38=2,VLOOKUP('LA (Gen)'!$B140,'LA22'!$B$2:$AR$165,'LA22'!U$1,0),(IF(LA_INDEX!$H$38=3,VLOOKUP('LA (Gen)'!$B140,'LA27'!$B$2:$AR$165,'LA27'!U$1,0),0)))))),"")</f>
        <v>14</v>
      </c>
      <c r="X140" s="122">
        <f>IFERROR((IF(LA_INDEX!$H$38=1,VLOOKUP('LA (Gen)'!$B140,'LA21'!$B$2:$AR$165,'LA21'!V$1,0),(IF(LA_INDEX!$H$38=2,VLOOKUP('LA (Gen)'!$B140,'LA22'!$B$2:$AR$165,'LA22'!V$1,0),(IF(LA_INDEX!$H$38=3,VLOOKUP('LA (Gen)'!$B140,'LA27'!$B$2:$AR$165,'LA27'!V$1,0),0)))))),"")</f>
        <v>13</v>
      </c>
      <c r="Y140" s="122">
        <f>IFERROR((IF(LA_INDEX!$H$38=1,VLOOKUP('LA (Gen)'!$B140,'LA21'!$B$2:$AR$165,'LA21'!W$1,0),(IF(LA_INDEX!$H$38=2,VLOOKUP('LA (Gen)'!$B140,'LA22'!$B$2:$AR$165,'LA22'!W$1,0),(IF(LA_INDEX!$H$38=3,VLOOKUP('LA (Gen)'!$B140,'LA27'!$B$2:$AR$165,'LA27'!W$1,0),0)))))),"")</f>
        <v>14</v>
      </c>
      <c r="Z140" s="122">
        <f>IFERROR((IF(LA_INDEX!$H$38=1,VLOOKUP('LA (Gen)'!$B140,'LA21'!$B$2:$AR$165,'LA21'!X$1,0),(IF(LA_INDEX!$H$38=2,VLOOKUP('LA (Gen)'!$B140,'LA22'!$B$2:$AR$165,'LA22'!X$1,0),(IF(LA_INDEX!$H$38=3,VLOOKUP('LA (Gen)'!$B140,'LA27'!$B$2:$AR$165,'LA27'!X$1,0),0)))))),"")</f>
        <v>1</v>
      </c>
      <c r="AA140" s="122">
        <f>IFERROR((IF(LA_INDEX!$H$38=1,VLOOKUP('LA (Gen)'!$B140,'LA21'!$B$2:$AR$165,'LA21'!Y$1,0),(IF(LA_INDEX!$H$38=2,VLOOKUP('LA (Gen)'!$B140,'LA22'!$B$2:$AR$165,'LA22'!Y$1,0),(IF(LA_INDEX!$H$38=3,VLOOKUP('LA (Gen)'!$B140,'LA27'!$B$2:$AR$165,'LA27'!Y$1,0),0)))))),"")</f>
        <v>1</v>
      </c>
      <c r="AB140" s="122">
        <f>IFERROR((IF(LA_INDEX!$H$38=1,VLOOKUP('LA (Gen)'!$B140,'LA21'!$B$2:$AR$165,'LA21'!Z$1,0),(IF(LA_INDEX!$H$38=2,VLOOKUP('LA (Gen)'!$B140,'LA22'!$B$2:$AR$165,'LA22'!Z$1,0),(IF(LA_INDEX!$H$38=3,VLOOKUP('LA (Gen)'!$B140,'LA27'!$B$2:$AR$165,'LA27'!Z$1,0),0)))))),"")</f>
        <v>1</v>
      </c>
      <c r="AC140" s="122">
        <f>IFERROR((IF(LA_INDEX!$H$38=1,VLOOKUP('LA (Gen)'!$B140,'LA21'!$B$2:$AR$165,'LA21'!AA$1,0),(IF(LA_INDEX!$H$38=2,VLOOKUP('LA (Gen)'!$B140,'LA22'!$B$2:$AR$165,'LA22'!AA$1,0),(IF(LA_INDEX!$H$38=3,VLOOKUP('LA (Gen)'!$B140,'LA27'!$B$2:$AR$165,'LA27'!AA$1,0),0)))))),"")</f>
        <v>9</v>
      </c>
      <c r="AD140" s="122">
        <f>IFERROR((IF(LA_INDEX!$H$38=1,VLOOKUP('LA (Gen)'!$B140,'LA21'!$B$2:$AR$165,'LA21'!AB$1,0),(IF(LA_INDEX!$H$38=2,VLOOKUP('LA (Gen)'!$B140,'LA22'!$B$2:$AR$165,'LA22'!AB$1,0),(IF(LA_INDEX!$H$38=3,VLOOKUP('LA (Gen)'!$B140,'LA27'!$B$2:$AR$165,'LA27'!AB$1,0),0)))))),"")</f>
        <v>10</v>
      </c>
      <c r="AE140" s="122">
        <f>IFERROR((IF(LA_INDEX!$H$38=1,VLOOKUP('LA (Gen)'!$B140,'LA21'!$B$2:$AR$165,'LA21'!AC$1,0),(IF(LA_INDEX!$H$38=2,VLOOKUP('LA (Gen)'!$B140,'LA22'!$B$2:$AR$165,'LA22'!AC$1,0),(IF(LA_INDEX!$H$38=3,VLOOKUP('LA (Gen)'!$B140,'LA27'!$B$2:$AR$165,'LA27'!AC$1,0),0)))))),"")</f>
        <v>9</v>
      </c>
      <c r="AF140" s="122">
        <f>IFERROR((IF(LA_INDEX!$H$38=1,VLOOKUP('LA (Gen)'!$B140,'LA21'!$B$2:$AR$165,'LA21'!AD$1,0),(IF(LA_INDEX!$H$38=2,VLOOKUP('LA (Gen)'!$B140,'LA22'!$B$2:$AR$165,'LA22'!AD$1,0),(IF(LA_INDEX!$H$38=3,VLOOKUP('LA (Gen)'!$B140,'LA27'!$B$2:$AR$165,'LA27'!AD$1,0),0)))))),"")</f>
        <v>25</v>
      </c>
      <c r="AG140" s="122">
        <f>IFERROR((IF(LA_INDEX!$H$38=1,VLOOKUP('LA (Gen)'!$B140,'LA21'!$B$2:$AR$165,'LA21'!AE$1,0),(IF(LA_INDEX!$H$38=2,VLOOKUP('LA (Gen)'!$B140,'LA22'!$B$2:$AR$165,'LA22'!AE$1,0),(IF(LA_INDEX!$H$38=3,VLOOKUP('LA (Gen)'!$B140,'LA27'!$B$2:$AR$165,'LA27'!AE$1,0),0)))))),"")</f>
        <v>23</v>
      </c>
      <c r="AH140" s="122">
        <f>IFERROR((IF(LA_INDEX!$H$38=1,VLOOKUP('LA (Gen)'!$B140,'LA21'!$B$2:$AR$165,'LA21'!AF$1,0),(IF(LA_INDEX!$H$38=2,VLOOKUP('LA (Gen)'!$B140,'LA22'!$B$2:$AR$165,'LA22'!AF$1,0),(IF(LA_INDEX!$H$38=3,VLOOKUP('LA (Gen)'!$B140,'LA27'!$B$2:$AR$165,'LA27'!AF$1,0),0)))))),"")</f>
        <v>24</v>
      </c>
      <c r="AI140" s="122">
        <f>IFERROR((IF(LA_INDEX!$H$38=1,VLOOKUP('LA (Gen)'!$B140,'LA21'!$B$2:$AR$165,'LA21'!AG$1,0),(IF(LA_INDEX!$H$38=2,VLOOKUP('LA (Gen)'!$B140,'LA22'!$B$2:$AR$165,'LA22'!AG$1,0),(IF(LA_INDEX!$H$38=3,VLOOKUP('LA (Gen)'!$B140,'LA27'!$B$2:$AR$165,'LA27'!AG$1,0),0)))))),"")</f>
        <v>3</v>
      </c>
      <c r="AJ140" s="122">
        <f>IFERROR((IF(LA_INDEX!$H$38=1,VLOOKUP('LA (Gen)'!$B140,'LA21'!$B$2:$AR$165,'LA21'!AH$1,0),(IF(LA_INDEX!$H$38=2,VLOOKUP('LA (Gen)'!$B140,'LA22'!$B$2:$AR$165,'LA22'!AH$1,0),(IF(LA_INDEX!$H$38=3,VLOOKUP('LA (Gen)'!$B140,'LA27'!$B$2:$AR$165,'LA27'!AH$1,0),0)))))),"")</f>
        <v>3</v>
      </c>
      <c r="AK140" s="122">
        <f>IFERROR((IF(LA_INDEX!$H$38=1,VLOOKUP('LA (Gen)'!$B140,'LA21'!$B$2:$AR$165,'LA21'!AI$1,0),(IF(LA_INDEX!$H$38=2,VLOOKUP('LA (Gen)'!$B140,'LA22'!$B$2:$AR$165,'LA22'!AI$1,0),(IF(LA_INDEX!$H$38=3,VLOOKUP('LA (Gen)'!$B140,'LA27'!$B$2:$AR$165,'LA27'!AI$1,0),0)))))),"")</f>
        <v>3</v>
      </c>
      <c r="AL140" s="122">
        <f>IFERROR((IF(LA_INDEX!$H$38=1,VLOOKUP('LA (Gen)'!$B140,'LA21'!$B$2:$AR$165,'LA21'!AJ$1,0),(IF(LA_INDEX!$H$38=2,VLOOKUP('LA (Gen)'!$B140,'LA22'!$B$2:$AR$165,'LA22'!AJ$1,0),(IF(LA_INDEX!$H$38=3,VLOOKUP('LA (Gen)'!$B140,'LA27'!$B$2:$AR$165,'LA27'!AJ$1,0),0)))))),"")</f>
        <v>29</v>
      </c>
      <c r="AM140" s="122">
        <f>IFERROR((IF(LA_INDEX!$H$38=1,VLOOKUP('LA (Gen)'!$B140,'LA21'!$B$2:$AR$165,'LA21'!AK$1,0),(IF(LA_INDEX!$H$38=2,VLOOKUP('LA (Gen)'!$B140,'LA22'!$B$2:$AR$165,'LA22'!AK$1,0),(IF(LA_INDEX!$H$38=3,VLOOKUP('LA (Gen)'!$B140,'LA27'!$B$2:$AR$165,'LA27'!AK$1,0),0)))))),"")</f>
        <v>33</v>
      </c>
      <c r="AN140" s="122">
        <f>IFERROR((IF(LA_INDEX!$H$38=1,VLOOKUP('LA (Gen)'!$B140,'LA21'!$B$2:$AR$165,'LA21'!AL$1,0),(IF(LA_INDEX!$H$38=2,VLOOKUP('LA (Gen)'!$B140,'LA22'!$B$2:$AR$165,'LA22'!AL$1,0),(IF(LA_INDEX!$H$38=3,VLOOKUP('LA (Gen)'!$B140,'LA27'!$B$2:$AR$165,'LA27'!AL$1,0),0)))))),"")</f>
        <v>31</v>
      </c>
      <c r="AO140" s="122">
        <f>IFERROR((IF(LA_INDEX!$H$38=1,VLOOKUP('LA (Gen)'!$B140,'LA21'!$B$2:$AR$165,'LA21'!AM$1,0),(IF(LA_INDEX!$H$38=2,VLOOKUP('LA (Gen)'!$B140,'LA22'!$B$2:$AR$165,'LA22'!AM$1,0),(IF(LA_INDEX!$H$38=3,VLOOKUP('LA (Gen)'!$B140,'LA27'!$B$2:$AR$165,'LA27'!AM$1,0),0)))))),"")</f>
        <v>9</v>
      </c>
      <c r="AP140" s="122">
        <f>IFERROR((IF(LA_INDEX!$H$38=1,VLOOKUP('LA (Gen)'!$B140,'LA21'!$B$2:$AR$165,'LA21'!AN$1,0),(IF(LA_INDEX!$H$38=2,VLOOKUP('LA (Gen)'!$B140,'LA22'!$B$2:$AR$165,'LA22'!AN$1,0),(IF(LA_INDEX!$H$38=3,VLOOKUP('LA (Gen)'!$B140,'LA27'!$B$2:$AR$165,'LA27'!AN$1,0),0)))))),"")</f>
        <v>9</v>
      </c>
      <c r="AQ140" s="122">
        <f>IFERROR((IF(LA_INDEX!$H$38=1,VLOOKUP('LA (Gen)'!$B140,'LA21'!$B$2:$AR$165,'LA21'!AO$1,0),(IF(LA_INDEX!$H$38=2,VLOOKUP('LA (Gen)'!$B140,'LA22'!$B$2:$AR$165,'LA22'!AO$1,0),(IF(LA_INDEX!$H$38=3,VLOOKUP('LA (Gen)'!$B140,'LA27'!$B$2:$AR$165,'LA27'!AO$1,0),0)))))),"")</f>
        <v>9</v>
      </c>
      <c r="AR140" s="122">
        <f>IFERROR((IF(LA_INDEX!$H$38=1,VLOOKUP('LA (Gen)'!$B140,'LA21'!$B$2:$AR$165,'LA21'!AP$1,0),(IF(LA_INDEX!$H$38=2,VLOOKUP('LA (Gen)'!$B140,'LA22'!$B$2:$AR$165,'LA22'!AP$1,0),(IF(LA_INDEX!$H$38=3,VLOOKUP('LA (Gen)'!$B140,'LA27'!$B$2:$AR$165,'LA27'!AP$1,0),0)))))),"")</f>
        <v>4</v>
      </c>
      <c r="AS140" s="122">
        <f>IFERROR((IF(LA_INDEX!$H$38=1,VLOOKUP('LA (Gen)'!$B140,'LA21'!$B$2:$AR$165,'LA21'!AQ$1,0),(IF(LA_INDEX!$H$38=2,VLOOKUP('LA (Gen)'!$B140,'LA22'!$B$2:$AR$165,'LA22'!AQ$1,0),(IF(LA_INDEX!$H$38=3,VLOOKUP('LA (Gen)'!$B140,'LA27'!$B$2:$AR$165,'LA27'!AQ$1,0),0)))))),"")</f>
        <v>3</v>
      </c>
      <c r="AT140" s="122">
        <f>IFERROR((IF(LA_INDEX!$H$38=1,VLOOKUP('LA (Gen)'!$B140,'LA21'!$B$2:$AR$165,'LA21'!AR$1,0),(IF(LA_INDEX!$H$38=2,VLOOKUP('LA (Gen)'!$B140,'LA22'!$B$2:$AR$165,'LA22'!AR$1,0),(IF(LA_INDEX!$H$38=3,VLOOKUP('LA (Gen)'!$B140,'LA27'!$B$2:$AR$165,'LA27'!AR$1,0),0)))))),"")</f>
        <v>3</v>
      </c>
    </row>
    <row r="141" spans="1:46" x14ac:dyDescent="0.3">
      <c r="A141" s="80" t="s">
        <v>562</v>
      </c>
      <c r="B141" s="114">
        <v>835</v>
      </c>
      <c r="C141" s="80" t="s">
        <v>310</v>
      </c>
      <c r="D141" s="80" t="s">
        <v>260</v>
      </c>
      <c r="E141" s="122">
        <f>IFERROR(MROUND((IF(LA_INDEX!$H$38=1,VLOOKUP('LA (Gen)'!$B141,'LA21'!$B$2:$AR$165,'LA21'!C$1,0),(IF(LA_INDEX!$H$38=2,VLOOKUP('LA (Gen)'!$B141,'LA22'!$B$2:$AR$165,'LA22'!C$1,0),(IF(LA_INDEX!$H$38=3,VLOOKUP('LA (Gen)'!$B141,'LA27'!$B$2:$AR$165,'LA27'!C$1,0),0)))))),5),"")</f>
        <v>1105</v>
      </c>
      <c r="F141" s="122">
        <f>IFERROR(MROUND((IF(LA_INDEX!$H$38=1,VLOOKUP('LA (Gen)'!$B141,'LA21'!$B$2:$AR$165,'LA21'!D$1,0),(IF(LA_INDEX!$H$38=2,VLOOKUP('LA (Gen)'!$B141,'LA22'!$B$2:$AR$165,'LA22'!D$1,0),(IF(LA_INDEX!$H$38=3,VLOOKUP('LA (Gen)'!$B141,'LA27'!$B$2:$AR$165,'LA27'!D$1,0),0)))))),5),"")</f>
        <v>1295</v>
      </c>
      <c r="G141" s="122">
        <f>IFERROR(MROUND((IF(LA_INDEX!$H$38=1,VLOOKUP('LA (Gen)'!$B141,'LA21'!$B$2:$AR$165,'LA21'!E$1,0),(IF(LA_INDEX!$H$38=2,VLOOKUP('LA (Gen)'!$B141,'LA22'!$B$2:$AR$165,'LA22'!E$1,0),(IF(LA_INDEX!$H$38=3,VLOOKUP('LA (Gen)'!$B141,'LA27'!$B$2:$AR$165,'LA27'!E$1,0),0)))))),5),"")</f>
        <v>2395</v>
      </c>
      <c r="H141" s="122">
        <f>IFERROR((IF(LA_INDEX!$H$38=1,VLOOKUP('LA (Gen)'!$B141,'LA21'!$B$2:$AR$165,'LA21'!F$1,0),(IF(LA_INDEX!$H$38=2,VLOOKUP('LA (Gen)'!$B141,'LA22'!$B$2:$AR$165,'LA22'!F$1,0),(IF(LA_INDEX!$H$38=3,VLOOKUP('LA (Gen)'!$B141,'LA27'!$B$2:$AR$165,'LA27'!F$1,0),0)))))),"")</f>
        <v>84</v>
      </c>
      <c r="I141" s="122">
        <f>IFERROR((IF(LA_INDEX!$H$38=1,VLOOKUP('LA (Gen)'!$B141,'LA21'!$B$2:$AR$165,'LA21'!G$1,0),(IF(LA_INDEX!$H$38=2,VLOOKUP('LA (Gen)'!$B141,'LA22'!$B$2:$AR$165,'LA22'!G$1,0),(IF(LA_INDEX!$H$38=3,VLOOKUP('LA (Gen)'!$B141,'LA27'!$B$2:$AR$165,'LA27'!G$1,0),0)))))),"")</f>
        <v>89</v>
      </c>
      <c r="J141" s="122">
        <f>IFERROR((IF(LA_INDEX!$H$38=1,VLOOKUP('LA (Gen)'!$B141,'LA21'!$B$2:$AR$165,'LA21'!H$1,0),(IF(LA_INDEX!$H$38=2,VLOOKUP('LA (Gen)'!$B141,'LA22'!$B$2:$AR$165,'LA22'!H$1,0),(IF(LA_INDEX!$H$38=3,VLOOKUP('LA (Gen)'!$B141,'LA27'!$B$2:$AR$165,'LA27'!H$1,0),0)))))),"")</f>
        <v>87</v>
      </c>
      <c r="K141" s="122">
        <f>IFERROR((IF(LA_INDEX!$H$38=1,VLOOKUP('LA (Gen)'!$B141,'LA21'!$B$2:$AR$165,'LA21'!I$1,0),(IF(LA_INDEX!$H$38=2,VLOOKUP('LA (Gen)'!$B141,'LA22'!$B$2:$AR$165,'LA22'!I$1,0),(IF(LA_INDEX!$H$38=3,VLOOKUP('LA (Gen)'!$B141,'LA27'!$B$2:$AR$165,'LA27'!I$1,0),0)))))),"")</f>
        <v>10</v>
      </c>
      <c r="L141" s="122">
        <f>IFERROR((IF(LA_INDEX!$H$38=1,VLOOKUP('LA (Gen)'!$B141,'LA21'!$B$2:$AR$165,'LA21'!J$1,0),(IF(LA_INDEX!$H$38=2,VLOOKUP('LA (Gen)'!$B141,'LA22'!$B$2:$AR$165,'LA22'!J$1,0),(IF(LA_INDEX!$H$38=3,VLOOKUP('LA (Gen)'!$B141,'LA27'!$B$2:$AR$165,'LA27'!J$1,0),0)))))),"")</f>
        <v>8</v>
      </c>
      <c r="M141" s="122">
        <f>IFERROR((IF(LA_INDEX!$H$38=1,VLOOKUP('LA (Gen)'!$B141,'LA21'!$B$2:$AR$165,'LA21'!K$1,0),(IF(LA_INDEX!$H$38=2,VLOOKUP('LA (Gen)'!$B141,'LA22'!$B$2:$AR$165,'LA22'!K$1,0),(IF(LA_INDEX!$H$38=3,VLOOKUP('LA (Gen)'!$B141,'LA27'!$B$2:$AR$165,'LA27'!K$1,0),0)))))),"")</f>
        <v>9</v>
      </c>
      <c r="N141" s="122">
        <f>IFERROR((IF(LA_INDEX!$H$38=1,VLOOKUP('LA (Gen)'!$B141,'LA21'!$B$2:$AR$165,'LA21'!L$1,0),(IF(LA_INDEX!$H$38=2,VLOOKUP('LA (Gen)'!$B141,'LA22'!$B$2:$AR$165,'LA22'!L$1,0),(IF(LA_INDEX!$H$38=3,VLOOKUP('LA (Gen)'!$B141,'LA27'!$B$2:$AR$165,'LA27'!L$1,0),0)))))),"")</f>
        <v>57</v>
      </c>
      <c r="O141" s="122">
        <f>IFERROR((IF(LA_INDEX!$H$38=1,VLOOKUP('LA (Gen)'!$B141,'LA21'!$B$2:$AR$165,'LA21'!M$1,0),(IF(LA_INDEX!$H$38=2,VLOOKUP('LA (Gen)'!$B141,'LA22'!$B$2:$AR$165,'LA22'!M$1,0),(IF(LA_INDEX!$H$38=3,VLOOKUP('LA (Gen)'!$B141,'LA27'!$B$2:$AR$165,'LA27'!M$1,0),0)))))),"")</f>
        <v>57</v>
      </c>
      <c r="P141" s="122">
        <f>IFERROR((IF(LA_INDEX!$H$38=1,VLOOKUP('LA (Gen)'!$B141,'LA21'!$B$2:$AR$165,'LA21'!N$1,0),(IF(LA_INDEX!$H$38=2,VLOOKUP('LA (Gen)'!$B141,'LA22'!$B$2:$AR$165,'LA22'!N$1,0),(IF(LA_INDEX!$H$38=3,VLOOKUP('LA (Gen)'!$B141,'LA27'!$B$2:$AR$165,'LA27'!N$1,0),0)))))),"")</f>
        <v>57</v>
      </c>
      <c r="Q141" s="122">
        <f>IFERROR((IF(LA_INDEX!$H$38=1,VLOOKUP('LA (Gen)'!$B141,'LA21'!$B$2:$AR$165,'LA21'!O$1,0),(IF(LA_INDEX!$H$38=2,VLOOKUP('LA (Gen)'!$B141,'LA22'!$B$2:$AR$165,'LA22'!O$1,0),(IF(LA_INDEX!$H$38=3,VLOOKUP('LA (Gen)'!$B141,'LA27'!$B$2:$AR$165,'LA27'!O$1,0),0)))))),"")</f>
        <v>13</v>
      </c>
      <c r="R141" s="122">
        <f>IFERROR((IF(LA_INDEX!$H$38=1,VLOOKUP('LA (Gen)'!$B141,'LA21'!$B$2:$AR$165,'LA21'!P$1,0),(IF(LA_INDEX!$H$38=2,VLOOKUP('LA (Gen)'!$B141,'LA22'!$B$2:$AR$165,'LA22'!P$1,0),(IF(LA_INDEX!$H$38=3,VLOOKUP('LA (Gen)'!$B141,'LA27'!$B$2:$AR$165,'LA27'!P$1,0),0)))))),"")</f>
        <v>13</v>
      </c>
      <c r="S141" s="122">
        <f>IFERROR((IF(LA_INDEX!$H$38=1,VLOOKUP('LA (Gen)'!$B141,'LA21'!$B$2:$AR$165,'LA21'!Q$1,0),(IF(LA_INDEX!$H$38=2,VLOOKUP('LA (Gen)'!$B141,'LA22'!$B$2:$AR$165,'LA22'!Q$1,0),(IF(LA_INDEX!$H$38=3,VLOOKUP('LA (Gen)'!$B141,'LA27'!$B$2:$AR$165,'LA27'!Q$1,0),0)))))),"")</f>
        <v>13</v>
      </c>
      <c r="T141" s="122">
        <f>IFERROR((IF(LA_INDEX!$H$38=1,VLOOKUP('LA (Gen)'!$B141,'LA21'!$B$2:$AR$165,'LA21'!R$1,0),(IF(LA_INDEX!$H$38=2,VLOOKUP('LA (Gen)'!$B141,'LA22'!$B$2:$AR$165,'LA22'!R$1,0),(IF(LA_INDEX!$H$38=3,VLOOKUP('LA (Gen)'!$B141,'LA27'!$B$2:$AR$165,'LA27'!R$1,0),0)))))),"")</f>
        <v>38</v>
      </c>
      <c r="U141" s="122">
        <f>IFERROR((IF(LA_INDEX!$H$38=1,VLOOKUP('LA (Gen)'!$B141,'LA21'!$B$2:$AR$165,'LA21'!S$1,0),(IF(LA_INDEX!$H$38=2,VLOOKUP('LA (Gen)'!$B141,'LA22'!$B$2:$AR$165,'LA22'!S$1,0),(IF(LA_INDEX!$H$38=3,VLOOKUP('LA (Gen)'!$B141,'LA27'!$B$2:$AR$165,'LA27'!S$1,0),0)))))),"")</f>
        <v>41</v>
      </c>
      <c r="V141" s="122">
        <f>IFERROR((IF(LA_INDEX!$H$38=1,VLOOKUP('LA (Gen)'!$B141,'LA21'!$B$2:$AR$165,'LA21'!T$1,0),(IF(LA_INDEX!$H$38=2,VLOOKUP('LA (Gen)'!$B141,'LA22'!$B$2:$AR$165,'LA22'!T$1,0),(IF(LA_INDEX!$H$38=3,VLOOKUP('LA (Gen)'!$B141,'LA27'!$B$2:$AR$165,'LA27'!T$1,0),0)))))),"")</f>
        <v>39</v>
      </c>
      <c r="W141" s="122">
        <f>IFERROR((IF(LA_INDEX!$H$38=1,VLOOKUP('LA (Gen)'!$B141,'LA21'!$B$2:$AR$165,'LA21'!U$1,0),(IF(LA_INDEX!$H$38=2,VLOOKUP('LA (Gen)'!$B141,'LA22'!$B$2:$AR$165,'LA22'!U$1,0),(IF(LA_INDEX!$H$38=3,VLOOKUP('LA (Gen)'!$B141,'LA27'!$B$2:$AR$165,'LA27'!U$1,0),0)))))),"")</f>
        <v>17</v>
      </c>
      <c r="X141" s="122">
        <f>IFERROR((IF(LA_INDEX!$H$38=1,VLOOKUP('LA (Gen)'!$B141,'LA21'!$B$2:$AR$165,'LA21'!V$1,0),(IF(LA_INDEX!$H$38=2,VLOOKUP('LA (Gen)'!$B141,'LA22'!$B$2:$AR$165,'LA22'!V$1,0),(IF(LA_INDEX!$H$38=3,VLOOKUP('LA (Gen)'!$B141,'LA27'!$B$2:$AR$165,'LA27'!V$1,0),0)))))),"")</f>
        <v>17</v>
      </c>
      <c r="Y141" s="122">
        <f>IFERROR((IF(LA_INDEX!$H$38=1,VLOOKUP('LA (Gen)'!$B141,'LA21'!$B$2:$AR$165,'LA21'!W$1,0),(IF(LA_INDEX!$H$38=2,VLOOKUP('LA (Gen)'!$B141,'LA22'!$B$2:$AR$165,'LA22'!W$1,0),(IF(LA_INDEX!$H$38=3,VLOOKUP('LA (Gen)'!$B141,'LA27'!$B$2:$AR$165,'LA27'!W$1,0),0)))))),"")</f>
        <v>17</v>
      </c>
      <c r="Z141" s="122">
        <f>IFERROR((IF(LA_INDEX!$H$38=1,VLOOKUP('LA (Gen)'!$B141,'LA21'!$B$2:$AR$165,'LA21'!X$1,0),(IF(LA_INDEX!$H$38=2,VLOOKUP('LA (Gen)'!$B141,'LA22'!$B$2:$AR$165,'LA22'!X$1,0),(IF(LA_INDEX!$H$38=3,VLOOKUP('LA (Gen)'!$B141,'LA27'!$B$2:$AR$165,'LA27'!X$1,0),0)))))),"")</f>
        <v>1</v>
      </c>
      <c r="AA141" s="122">
        <f>IFERROR((IF(LA_INDEX!$H$38=1,VLOOKUP('LA (Gen)'!$B141,'LA21'!$B$2:$AR$165,'LA21'!Y$1,0),(IF(LA_INDEX!$H$38=2,VLOOKUP('LA (Gen)'!$B141,'LA22'!$B$2:$AR$165,'LA22'!Y$1,0),(IF(LA_INDEX!$H$38=3,VLOOKUP('LA (Gen)'!$B141,'LA27'!$B$2:$AR$165,'LA27'!Y$1,0),0)))))),"")</f>
        <v>1</v>
      </c>
      <c r="AB141" s="122">
        <f>IFERROR((IF(LA_INDEX!$H$38=1,VLOOKUP('LA (Gen)'!$B141,'LA21'!$B$2:$AR$165,'LA21'!Z$1,0),(IF(LA_INDEX!$H$38=2,VLOOKUP('LA (Gen)'!$B141,'LA22'!$B$2:$AR$165,'LA22'!Z$1,0),(IF(LA_INDEX!$H$38=3,VLOOKUP('LA (Gen)'!$B141,'LA27'!$B$2:$AR$165,'LA27'!Z$1,0),0)))))),"")</f>
        <v>1</v>
      </c>
      <c r="AC141" s="122">
        <f>IFERROR((IF(LA_INDEX!$H$38=1,VLOOKUP('LA (Gen)'!$B141,'LA21'!$B$2:$AR$165,'LA21'!AA$1,0),(IF(LA_INDEX!$H$38=2,VLOOKUP('LA (Gen)'!$B141,'LA22'!$B$2:$AR$165,'LA22'!AA$1,0),(IF(LA_INDEX!$H$38=3,VLOOKUP('LA (Gen)'!$B141,'LA27'!$B$2:$AR$165,'LA27'!AA$1,0),0)))))),"")</f>
        <v>11</v>
      </c>
      <c r="AD141" s="122">
        <f>IFERROR((IF(LA_INDEX!$H$38=1,VLOOKUP('LA (Gen)'!$B141,'LA21'!$B$2:$AR$165,'LA21'!AB$1,0),(IF(LA_INDEX!$H$38=2,VLOOKUP('LA (Gen)'!$B141,'LA22'!$B$2:$AR$165,'LA22'!AB$1,0),(IF(LA_INDEX!$H$38=3,VLOOKUP('LA (Gen)'!$B141,'LA27'!$B$2:$AR$165,'LA27'!AB$1,0),0)))))),"")</f>
        <v>10</v>
      </c>
      <c r="AE141" s="122">
        <f>IFERROR((IF(LA_INDEX!$H$38=1,VLOOKUP('LA (Gen)'!$B141,'LA21'!$B$2:$AR$165,'LA21'!AC$1,0),(IF(LA_INDEX!$H$38=2,VLOOKUP('LA (Gen)'!$B141,'LA22'!$B$2:$AR$165,'LA22'!AC$1,0),(IF(LA_INDEX!$H$38=3,VLOOKUP('LA (Gen)'!$B141,'LA27'!$B$2:$AR$165,'LA27'!AC$1,0),0)))))),"")</f>
        <v>10</v>
      </c>
      <c r="AF141" s="122">
        <f>IFERROR((IF(LA_INDEX!$H$38=1,VLOOKUP('LA (Gen)'!$B141,'LA21'!$B$2:$AR$165,'LA21'!AD$1,0),(IF(LA_INDEX!$H$38=2,VLOOKUP('LA (Gen)'!$B141,'LA22'!$B$2:$AR$165,'LA22'!AD$1,0),(IF(LA_INDEX!$H$38=3,VLOOKUP('LA (Gen)'!$B141,'LA27'!$B$2:$AR$165,'LA27'!AD$1,0),0)))))),"")</f>
        <v>20</v>
      </c>
      <c r="AG141" s="122">
        <f>IFERROR((IF(LA_INDEX!$H$38=1,VLOOKUP('LA (Gen)'!$B141,'LA21'!$B$2:$AR$165,'LA21'!AE$1,0),(IF(LA_INDEX!$H$38=2,VLOOKUP('LA (Gen)'!$B141,'LA22'!$B$2:$AR$165,'LA22'!AE$1,0),(IF(LA_INDEX!$H$38=3,VLOOKUP('LA (Gen)'!$B141,'LA27'!$B$2:$AR$165,'LA27'!AE$1,0),0)))))),"")</f>
        <v>24</v>
      </c>
      <c r="AH141" s="122">
        <f>IFERROR((IF(LA_INDEX!$H$38=1,VLOOKUP('LA (Gen)'!$B141,'LA21'!$B$2:$AR$165,'LA21'!AF$1,0),(IF(LA_INDEX!$H$38=2,VLOOKUP('LA (Gen)'!$B141,'LA22'!$B$2:$AR$165,'LA22'!AF$1,0),(IF(LA_INDEX!$H$38=3,VLOOKUP('LA (Gen)'!$B141,'LA27'!$B$2:$AR$165,'LA27'!AF$1,0),0)))))),"")</f>
        <v>22</v>
      </c>
      <c r="AI141" s="122">
        <f>IFERROR((IF(LA_INDEX!$H$38=1,VLOOKUP('LA (Gen)'!$B141,'LA21'!$B$2:$AR$165,'LA21'!AG$1,0),(IF(LA_INDEX!$H$38=2,VLOOKUP('LA (Gen)'!$B141,'LA22'!$B$2:$AR$165,'LA22'!AG$1,0),(IF(LA_INDEX!$H$38=3,VLOOKUP('LA (Gen)'!$B141,'LA27'!$B$2:$AR$165,'LA27'!AG$1,0),0)))))),"")</f>
        <v>6</v>
      </c>
      <c r="AJ141" s="122">
        <f>IFERROR((IF(LA_INDEX!$H$38=1,VLOOKUP('LA (Gen)'!$B141,'LA21'!$B$2:$AR$165,'LA21'!AH$1,0),(IF(LA_INDEX!$H$38=2,VLOOKUP('LA (Gen)'!$B141,'LA22'!$B$2:$AR$165,'LA22'!AH$1,0),(IF(LA_INDEX!$H$38=3,VLOOKUP('LA (Gen)'!$B141,'LA27'!$B$2:$AR$165,'LA27'!AH$1,0),0)))))),"")</f>
        <v>4</v>
      </c>
      <c r="AK141" s="122">
        <f>IFERROR((IF(LA_INDEX!$H$38=1,VLOOKUP('LA (Gen)'!$B141,'LA21'!$B$2:$AR$165,'LA21'!AI$1,0),(IF(LA_INDEX!$H$38=2,VLOOKUP('LA (Gen)'!$B141,'LA22'!$B$2:$AR$165,'LA22'!AI$1,0),(IF(LA_INDEX!$H$38=3,VLOOKUP('LA (Gen)'!$B141,'LA27'!$B$2:$AR$165,'LA27'!AI$1,0),0)))))),"")</f>
        <v>5</v>
      </c>
      <c r="AL141" s="122">
        <f>IFERROR((IF(LA_INDEX!$H$38=1,VLOOKUP('LA (Gen)'!$B141,'LA21'!$B$2:$AR$165,'LA21'!AJ$1,0),(IF(LA_INDEX!$H$38=2,VLOOKUP('LA (Gen)'!$B141,'LA22'!$B$2:$AR$165,'LA22'!AJ$1,0),(IF(LA_INDEX!$H$38=3,VLOOKUP('LA (Gen)'!$B141,'LA27'!$B$2:$AR$165,'LA27'!AJ$1,0),0)))))),"")</f>
        <v>27</v>
      </c>
      <c r="AM141" s="122">
        <f>IFERROR((IF(LA_INDEX!$H$38=1,VLOOKUP('LA (Gen)'!$B141,'LA21'!$B$2:$AR$165,'LA21'!AK$1,0),(IF(LA_INDEX!$H$38=2,VLOOKUP('LA (Gen)'!$B141,'LA22'!$B$2:$AR$165,'LA22'!AK$1,0),(IF(LA_INDEX!$H$38=3,VLOOKUP('LA (Gen)'!$B141,'LA27'!$B$2:$AR$165,'LA27'!AK$1,0),0)))))),"")</f>
        <v>32</v>
      </c>
      <c r="AN141" s="122">
        <f>IFERROR((IF(LA_INDEX!$H$38=1,VLOOKUP('LA (Gen)'!$B141,'LA21'!$B$2:$AR$165,'LA21'!AL$1,0),(IF(LA_INDEX!$H$38=2,VLOOKUP('LA (Gen)'!$B141,'LA22'!$B$2:$AR$165,'LA22'!AL$1,0),(IF(LA_INDEX!$H$38=3,VLOOKUP('LA (Gen)'!$B141,'LA27'!$B$2:$AR$165,'LA27'!AL$1,0),0)))))),"")</f>
        <v>30</v>
      </c>
      <c r="AO141" s="122">
        <f>IFERROR((IF(LA_INDEX!$H$38=1,VLOOKUP('LA (Gen)'!$B141,'LA21'!$B$2:$AR$165,'LA21'!AM$1,0),(IF(LA_INDEX!$H$38=2,VLOOKUP('LA (Gen)'!$B141,'LA22'!$B$2:$AR$165,'LA22'!AM$1,0),(IF(LA_INDEX!$H$38=3,VLOOKUP('LA (Gen)'!$B141,'LA27'!$B$2:$AR$165,'LA27'!AM$1,0),0)))))),"")</f>
        <v>12</v>
      </c>
      <c r="AP141" s="122">
        <f>IFERROR((IF(LA_INDEX!$H$38=1,VLOOKUP('LA (Gen)'!$B141,'LA21'!$B$2:$AR$165,'LA21'!AN$1,0),(IF(LA_INDEX!$H$38=2,VLOOKUP('LA (Gen)'!$B141,'LA22'!$B$2:$AR$165,'LA22'!AN$1,0),(IF(LA_INDEX!$H$38=3,VLOOKUP('LA (Gen)'!$B141,'LA27'!$B$2:$AR$165,'LA27'!AN$1,0),0)))))),"")</f>
        <v>8</v>
      </c>
      <c r="AQ141" s="122">
        <f>IFERROR((IF(LA_INDEX!$H$38=1,VLOOKUP('LA (Gen)'!$B141,'LA21'!$B$2:$AR$165,'LA21'!AO$1,0),(IF(LA_INDEX!$H$38=2,VLOOKUP('LA (Gen)'!$B141,'LA22'!$B$2:$AR$165,'LA22'!AO$1,0),(IF(LA_INDEX!$H$38=3,VLOOKUP('LA (Gen)'!$B141,'LA27'!$B$2:$AR$165,'LA27'!AO$1,0),0)))))),"")</f>
        <v>10</v>
      </c>
      <c r="AR141" s="122">
        <f>IFERROR((IF(LA_INDEX!$H$38=1,VLOOKUP('LA (Gen)'!$B141,'LA21'!$B$2:$AR$165,'LA21'!AP$1,0),(IF(LA_INDEX!$H$38=2,VLOOKUP('LA (Gen)'!$B141,'LA22'!$B$2:$AR$165,'LA22'!AP$1,0),(IF(LA_INDEX!$H$38=3,VLOOKUP('LA (Gen)'!$B141,'LA27'!$B$2:$AR$165,'LA27'!AP$1,0),0)))))),"")</f>
        <v>4</v>
      </c>
      <c r="AS141" s="122">
        <f>IFERROR((IF(LA_INDEX!$H$38=1,VLOOKUP('LA (Gen)'!$B141,'LA21'!$B$2:$AR$165,'LA21'!AQ$1,0),(IF(LA_INDEX!$H$38=2,VLOOKUP('LA (Gen)'!$B141,'LA22'!$B$2:$AR$165,'LA22'!AQ$1,0),(IF(LA_INDEX!$H$38=3,VLOOKUP('LA (Gen)'!$B141,'LA27'!$B$2:$AR$165,'LA27'!AQ$1,0),0)))))),"")</f>
        <v>3</v>
      </c>
      <c r="AT141" s="122">
        <f>IFERROR((IF(LA_INDEX!$H$38=1,VLOOKUP('LA (Gen)'!$B141,'LA21'!$B$2:$AR$165,'LA21'!AR$1,0),(IF(LA_INDEX!$H$38=2,VLOOKUP('LA (Gen)'!$B141,'LA22'!$B$2:$AR$165,'LA22'!AR$1,0),(IF(LA_INDEX!$H$38=3,VLOOKUP('LA (Gen)'!$B141,'LA27'!$B$2:$AR$165,'LA27'!AR$1,0),0)))))),"")</f>
        <v>4</v>
      </c>
    </row>
    <row r="142" spans="1:46" x14ac:dyDescent="0.3">
      <c r="A142" s="80" t="s">
        <v>563</v>
      </c>
      <c r="B142" s="114">
        <v>916</v>
      </c>
      <c r="C142" s="80" t="s">
        <v>319</v>
      </c>
      <c r="D142" s="80" t="s">
        <v>260</v>
      </c>
      <c r="E142" s="122">
        <f>IFERROR(MROUND((IF(LA_INDEX!$H$38=1,VLOOKUP('LA (Gen)'!$B142,'LA21'!$B$2:$AR$165,'LA21'!C$1,0),(IF(LA_INDEX!$H$38=2,VLOOKUP('LA (Gen)'!$B142,'LA22'!$B$2:$AR$165,'LA22'!C$1,0),(IF(LA_INDEX!$H$38=3,VLOOKUP('LA (Gen)'!$B142,'LA27'!$B$2:$AR$165,'LA27'!C$1,0),0)))))),5),"")</f>
        <v>2275</v>
      </c>
      <c r="F142" s="122">
        <f>IFERROR(MROUND((IF(LA_INDEX!$H$38=1,VLOOKUP('LA (Gen)'!$B142,'LA21'!$B$2:$AR$165,'LA21'!D$1,0),(IF(LA_INDEX!$H$38=2,VLOOKUP('LA (Gen)'!$B142,'LA22'!$B$2:$AR$165,'LA22'!D$1,0),(IF(LA_INDEX!$H$38=3,VLOOKUP('LA (Gen)'!$B142,'LA27'!$B$2:$AR$165,'LA27'!D$1,0),0)))))),5),"")</f>
        <v>2510</v>
      </c>
      <c r="G142" s="122">
        <f>IFERROR(MROUND((IF(LA_INDEX!$H$38=1,VLOOKUP('LA (Gen)'!$B142,'LA21'!$B$2:$AR$165,'LA21'!E$1,0),(IF(LA_INDEX!$H$38=2,VLOOKUP('LA (Gen)'!$B142,'LA22'!$B$2:$AR$165,'LA22'!E$1,0),(IF(LA_INDEX!$H$38=3,VLOOKUP('LA (Gen)'!$B142,'LA27'!$B$2:$AR$165,'LA27'!E$1,0),0)))))),5),"")</f>
        <v>4790</v>
      </c>
      <c r="H142" s="122">
        <f>IFERROR((IF(LA_INDEX!$H$38=1,VLOOKUP('LA (Gen)'!$B142,'LA21'!$B$2:$AR$165,'LA21'!F$1,0),(IF(LA_INDEX!$H$38=2,VLOOKUP('LA (Gen)'!$B142,'LA22'!$B$2:$AR$165,'LA22'!F$1,0),(IF(LA_INDEX!$H$38=3,VLOOKUP('LA (Gen)'!$B142,'LA27'!$B$2:$AR$165,'LA27'!F$1,0),0)))))),"")</f>
        <v>87</v>
      </c>
      <c r="I142" s="122">
        <f>IFERROR((IF(LA_INDEX!$H$38=1,VLOOKUP('LA (Gen)'!$B142,'LA21'!$B$2:$AR$165,'LA21'!G$1,0),(IF(LA_INDEX!$H$38=2,VLOOKUP('LA (Gen)'!$B142,'LA22'!$B$2:$AR$165,'LA22'!G$1,0),(IF(LA_INDEX!$H$38=3,VLOOKUP('LA (Gen)'!$B142,'LA27'!$B$2:$AR$165,'LA27'!G$1,0),0)))))),"")</f>
        <v>91</v>
      </c>
      <c r="J142" s="122">
        <f>IFERROR((IF(LA_INDEX!$H$38=1,VLOOKUP('LA (Gen)'!$B142,'LA21'!$B$2:$AR$165,'LA21'!H$1,0),(IF(LA_INDEX!$H$38=2,VLOOKUP('LA (Gen)'!$B142,'LA22'!$B$2:$AR$165,'LA22'!H$1,0),(IF(LA_INDEX!$H$38=3,VLOOKUP('LA (Gen)'!$B142,'LA27'!$B$2:$AR$165,'LA27'!H$1,0),0)))))),"")</f>
        <v>89</v>
      </c>
      <c r="K142" s="122">
        <f>IFERROR((IF(LA_INDEX!$H$38=1,VLOOKUP('LA (Gen)'!$B142,'LA21'!$B$2:$AR$165,'LA21'!I$1,0),(IF(LA_INDEX!$H$38=2,VLOOKUP('LA (Gen)'!$B142,'LA22'!$B$2:$AR$165,'LA22'!I$1,0),(IF(LA_INDEX!$H$38=3,VLOOKUP('LA (Gen)'!$B142,'LA27'!$B$2:$AR$165,'LA27'!I$1,0),0)))))),"")</f>
        <v>5</v>
      </c>
      <c r="L142" s="122">
        <f>IFERROR((IF(LA_INDEX!$H$38=1,VLOOKUP('LA (Gen)'!$B142,'LA21'!$B$2:$AR$165,'LA21'!J$1,0),(IF(LA_INDEX!$H$38=2,VLOOKUP('LA (Gen)'!$B142,'LA22'!$B$2:$AR$165,'LA22'!J$1,0),(IF(LA_INDEX!$H$38=3,VLOOKUP('LA (Gen)'!$B142,'LA27'!$B$2:$AR$165,'LA27'!J$1,0),0)))))),"")</f>
        <v>5</v>
      </c>
      <c r="M142" s="122">
        <f>IFERROR((IF(LA_INDEX!$H$38=1,VLOOKUP('LA (Gen)'!$B142,'LA21'!$B$2:$AR$165,'LA21'!K$1,0),(IF(LA_INDEX!$H$38=2,VLOOKUP('LA (Gen)'!$B142,'LA22'!$B$2:$AR$165,'LA22'!K$1,0),(IF(LA_INDEX!$H$38=3,VLOOKUP('LA (Gen)'!$B142,'LA27'!$B$2:$AR$165,'LA27'!K$1,0),0)))))),"")</f>
        <v>5</v>
      </c>
      <c r="N142" s="122">
        <f>IFERROR((IF(LA_INDEX!$H$38=1,VLOOKUP('LA (Gen)'!$B142,'LA21'!$B$2:$AR$165,'LA21'!L$1,0),(IF(LA_INDEX!$H$38=2,VLOOKUP('LA (Gen)'!$B142,'LA22'!$B$2:$AR$165,'LA22'!L$1,0),(IF(LA_INDEX!$H$38=3,VLOOKUP('LA (Gen)'!$B142,'LA27'!$B$2:$AR$165,'LA27'!L$1,0),0)))))),"")</f>
        <v>62</v>
      </c>
      <c r="O142" s="122">
        <f>IFERROR((IF(LA_INDEX!$H$38=1,VLOOKUP('LA (Gen)'!$B142,'LA21'!$B$2:$AR$165,'LA21'!M$1,0),(IF(LA_INDEX!$H$38=2,VLOOKUP('LA (Gen)'!$B142,'LA22'!$B$2:$AR$165,'LA22'!M$1,0),(IF(LA_INDEX!$H$38=3,VLOOKUP('LA (Gen)'!$B142,'LA27'!$B$2:$AR$165,'LA27'!M$1,0),0)))))),"")</f>
        <v>62</v>
      </c>
      <c r="P142" s="122">
        <f>IFERROR((IF(LA_INDEX!$H$38=1,VLOOKUP('LA (Gen)'!$B142,'LA21'!$B$2:$AR$165,'LA21'!N$1,0),(IF(LA_INDEX!$H$38=2,VLOOKUP('LA (Gen)'!$B142,'LA22'!$B$2:$AR$165,'LA22'!N$1,0),(IF(LA_INDEX!$H$38=3,VLOOKUP('LA (Gen)'!$B142,'LA27'!$B$2:$AR$165,'LA27'!N$1,0),0)))))),"")</f>
        <v>62</v>
      </c>
      <c r="Q142" s="122">
        <f>IFERROR((IF(LA_INDEX!$H$38=1,VLOOKUP('LA (Gen)'!$B142,'LA21'!$B$2:$AR$165,'LA21'!O$1,0),(IF(LA_INDEX!$H$38=2,VLOOKUP('LA (Gen)'!$B142,'LA22'!$B$2:$AR$165,'LA22'!O$1,0),(IF(LA_INDEX!$H$38=3,VLOOKUP('LA (Gen)'!$B142,'LA27'!$B$2:$AR$165,'LA27'!O$1,0),0)))))),"")</f>
        <v>10</v>
      </c>
      <c r="R142" s="122">
        <f>IFERROR((IF(LA_INDEX!$H$38=1,VLOOKUP('LA (Gen)'!$B142,'LA21'!$B$2:$AR$165,'LA21'!P$1,0),(IF(LA_INDEX!$H$38=2,VLOOKUP('LA (Gen)'!$B142,'LA22'!$B$2:$AR$165,'LA22'!P$1,0),(IF(LA_INDEX!$H$38=3,VLOOKUP('LA (Gen)'!$B142,'LA27'!$B$2:$AR$165,'LA27'!P$1,0),0)))))),"")</f>
        <v>12</v>
      </c>
      <c r="S142" s="122">
        <f>IFERROR((IF(LA_INDEX!$H$38=1,VLOOKUP('LA (Gen)'!$B142,'LA21'!$B$2:$AR$165,'LA21'!Q$1,0),(IF(LA_INDEX!$H$38=2,VLOOKUP('LA (Gen)'!$B142,'LA22'!$B$2:$AR$165,'LA22'!Q$1,0),(IF(LA_INDEX!$H$38=3,VLOOKUP('LA (Gen)'!$B142,'LA27'!$B$2:$AR$165,'LA27'!Q$1,0),0)))))),"")</f>
        <v>11</v>
      </c>
      <c r="T142" s="122">
        <f>IFERROR((IF(LA_INDEX!$H$38=1,VLOOKUP('LA (Gen)'!$B142,'LA21'!$B$2:$AR$165,'LA21'!R$1,0),(IF(LA_INDEX!$H$38=2,VLOOKUP('LA (Gen)'!$B142,'LA22'!$B$2:$AR$165,'LA22'!R$1,0),(IF(LA_INDEX!$H$38=3,VLOOKUP('LA (Gen)'!$B142,'LA27'!$B$2:$AR$165,'LA27'!R$1,0),0)))))),"")</f>
        <v>46</v>
      </c>
      <c r="U142" s="122">
        <f>IFERROR((IF(LA_INDEX!$H$38=1,VLOOKUP('LA (Gen)'!$B142,'LA21'!$B$2:$AR$165,'LA21'!S$1,0),(IF(LA_INDEX!$H$38=2,VLOOKUP('LA (Gen)'!$B142,'LA22'!$B$2:$AR$165,'LA22'!S$1,0),(IF(LA_INDEX!$H$38=3,VLOOKUP('LA (Gen)'!$B142,'LA27'!$B$2:$AR$165,'LA27'!S$1,0),0)))))),"")</f>
        <v>46</v>
      </c>
      <c r="V142" s="122">
        <f>IFERROR((IF(LA_INDEX!$H$38=1,VLOOKUP('LA (Gen)'!$B142,'LA21'!$B$2:$AR$165,'LA21'!T$1,0),(IF(LA_INDEX!$H$38=2,VLOOKUP('LA (Gen)'!$B142,'LA22'!$B$2:$AR$165,'LA22'!T$1,0),(IF(LA_INDEX!$H$38=3,VLOOKUP('LA (Gen)'!$B142,'LA27'!$B$2:$AR$165,'LA27'!T$1,0),0)))))),"")</f>
        <v>46</v>
      </c>
      <c r="W142" s="122">
        <f>IFERROR((IF(LA_INDEX!$H$38=1,VLOOKUP('LA (Gen)'!$B142,'LA21'!$B$2:$AR$165,'LA21'!U$1,0),(IF(LA_INDEX!$H$38=2,VLOOKUP('LA (Gen)'!$B142,'LA22'!$B$2:$AR$165,'LA22'!U$1,0),(IF(LA_INDEX!$H$38=3,VLOOKUP('LA (Gen)'!$B142,'LA27'!$B$2:$AR$165,'LA27'!U$1,0),0)))))),"")</f>
        <v>22</v>
      </c>
      <c r="X142" s="122">
        <f>IFERROR((IF(LA_INDEX!$H$38=1,VLOOKUP('LA (Gen)'!$B142,'LA21'!$B$2:$AR$165,'LA21'!V$1,0),(IF(LA_INDEX!$H$38=2,VLOOKUP('LA (Gen)'!$B142,'LA22'!$B$2:$AR$165,'LA22'!V$1,0),(IF(LA_INDEX!$H$38=3,VLOOKUP('LA (Gen)'!$B142,'LA27'!$B$2:$AR$165,'LA27'!V$1,0),0)))))),"")</f>
        <v>21</v>
      </c>
      <c r="Y142" s="122">
        <f>IFERROR((IF(LA_INDEX!$H$38=1,VLOOKUP('LA (Gen)'!$B142,'LA21'!$B$2:$AR$165,'LA21'!W$1,0),(IF(LA_INDEX!$H$38=2,VLOOKUP('LA (Gen)'!$B142,'LA22'!$B$2:$AR$165,'LA22'!W$1,0),(IF(LA_INDEX!$H$38=3,VLOOKUP('LA (Gen)'!$B142,'LA27'!$B$2:$AR$165,'LA27'!W$1,0),0)))))),"")</f>
        <v>22</v>
      </c>
      <c r="Z142" s="122">
        <f>IFERROR((IF(LA_INDEX!$H$38=1,VLOOKUP('LA (Gen)'!$B142,'LA21'!$B$2:$AR$165,'LA21'!X$1,0),(IF(LA_INDEX!$H$38=2,VLOOKUP('LA (Gen)'!$B142,'LA22'!$B$2:$AR$165,'LA22'!X$1,0),(IF(LA_INDEX!$H$38=3,VLOOKUP('LA (Gen)'!$B142,'LA27'!$B$2:$AR$165,'LA27'!X$1,0),0)))))),"")</f>
        <v>1</v>
      </c>
      <c r="AA142" s="122">
        <f>IFERROR((IF(LA_INDEX!$H$38=1,VLOOKUP('LA (Gen)'!$B142,'LA21'!$B$2:$AR$165,'LA21'!Y$1,0),(IF(LA_INDEX!$H$38=2,VLOOKUP('LA (Gen)'!$B142,'LA22'!$B$2:$AR$165,'LA22'!Y$1,0),(IF(LA_INDEX!$H$38=3,VLOOKUP('LA (Gen)'!$B142,'LA27'!$B$2:$AR$165,'LA27'!Y$1,0),0)))))),"")</f>
        <v>1</v>
      </c>
      <c r="AB142" s="122">
        <f>IFERROR((IF(LA_INDEX!$H$38=1,VLOOKUP('LA (Gen)'!$B142,'LA21'!$B$2:$AR$165,'LA21'!Z$1,0),(IF(LA_INDEX!$H$38=2,VLOOKUP('LA (Gen)'!$B142,'LA22'!$B$2:$AR$165,'LA22'!Z$1,0),(IF(LA_INDEX!$H$38=3,VLOOKUP('LA (Gen)'!$B142,'LA27'!$B$2:$AR$165,'LA27'!Z$1,0),0)))))),"")</f>
        <v>1</v>
      </c>
      <c r="AC142" s="122">
        <f>IFERROR((IF(LA_INDEX!$H$38=1,VLOOKUP('LA (Gen)'!$B142,'LA21'!$B$2:$AR$165,'LA21'!AA$1,0),(IF(LA_INDEX!$H$38=2,VLOOKUP('LA (Gen)'!$B142,'LA22'!$B$2:$AR$165,'LA22'!AA$1,0),(IF(LA_INDEX!$H$38=3,VLOOKUP('LA (Gen)'!$B142,'LA27'!$B$2:$AR$165,'LA27'!AA$1,0),0)))))),"")</f>
        <v>15</v>
      </c>
      <c r="AD142" s="122">
        <f>IFERROR((IF(LA_INDEX!$H$38=1,VLOOKUP('LA (Gen)'!$B142,'LA21'!$B$2:$AR$165,'LA21'!AB$1,0),(IF(LA_INDEX!$H$38=2,VLOOKUP('LA (Gen)'!$B142,'LA22'!$B$2:$AR$165,'LA22'!AB$1,0),(IF(LA_INDEX!$H$38=3,VLOOKUP('LA (Gen)'!$B142,'LA27'!$B$2:$AR$165,'LA27'!AB$1,0),0)))))),"")</f>
        <v>16</v>
      </c>
      <c r="AE142" s="122">
        <f>IFERROR((IF(LA_INDEX!$H$38=1,VLOOKUP('LA (Gen)'!$B142,'LA21'!$B$2:$AR$165,'LA21'!AC$1,0),(IF(LA_INDEX!$H$38=2,VLOOKUP('LA (Gen)'!$B142,'LA22'!$B$2:$AR$165,'LA22'!AC$1,0),(IF(LA_INDEX!$H$38=3,VLOOKUP('LA (Gen)'!$B142,'LA27'!$B$2:$AR$165,'LA27'!AC$1,0),0)))))),"")</f>
        <v>15</v>
      </c>
      <c r="AF142" s="122">
        <f>IFERROR((IF(LA_INDEX!$H$38=1,VLOOKUP('LA (Gen)'!$B142,'LA21'!$B$2:$AR$165,'LA21'!AD$1,0),(IF(LA_INDEX!$H$38=2,VLOOKUP('LA (Gen)'!$B142,'LA22'!$B$2:$AR$165,'LA22'!AD$1,0),(IF(LA_INDEX!$H$38=3,VLOOKUP('LA (Gen)'!$B142,'LA27'!$B$2:$AR$165,'LA27'!AD$1,0),0)))))),"")</f>
        <v>23</v>
      </c>
      <c r="AG142" s="122">
        <f>IFERROR((IF(LA_INDEX!$H$38=1,VLOOKUP('LA (Gen)'!$B142,'LA21'!$B$2:$AR$165,'LA21'!AE$1,0),(IF(LA_INDEX!$H$38=2,VLOOKUP('LA (Gen)'!$B142,'LA22'!$B$2:$AR$165,'LA22'!AE$1,0),(IF(LA_INDEX!$H$38=3,VLOOKUP('LA (Gen)'!$B142,'LA27'!$B$2:$AR$165,'LA27'!AE$1,0),0)))))),"")</f>
        <v>24</v>
      </c>
      <c r="AH142" s="122">
        <f>IFERROR((IF(LA_INDEX!$H$38=1,VLOOKUP('LA (Gen)'!$B142,'LA21'!$B$2:$AR$165,'LA21'!AF$1,0),(IF(LA_INDEX!$H$38=2,VLOOKUP('LA (Gen)'!$B142,'LA22'!$B$2:$AR$165,'LA22'!AF$1,0),(IF(LA_INDEX!$H$38=3,VLOOKUP('LA (Gen)'!$B142,'LA27'!$B$2:$AR$165,'LA27'!AF$1,0),0)))))),"")</f>
        <v>24</v>
      </c>
      <c r="AI142" s="122">
        <f>IFERROR((IF(LA_INDEX!$H$38=1,VLOOKUP('LA (Gen)'!$B142,'LA21'!$B$2:$AR$165,'LA21'!AG$1,0),(IF(LA_INDEX!$H$38=2,VLOOKUP('LA (Gen)'!$B142,'LA22'!$B$2:$AR$165,'LA22'!AG$1,0),(IF(LA_INDEX!$H$38=3,VLOOKUP('LA (Gen)'!$B142,'LA27'!$B$2:$AR$165,'LA27'!AG$1,0),0)))))),"")</f>
        <v>6</v>
      </c>
      <c r="AJ142" s="122">
        <f>IFERROR((IF(LA_INDEX!$H$38=1,VLOOKUP('LA (Gen)'!$B142,'LA21'!$B$2:$AR$165,'LA21'!AH$1,0),(IF(LA_INDEX!$H$38=2,VLOOKUP('LA (Gen)'!$B142,'LA22'!$B$2:$AR$165,'LA22'!AH$1,0),(IF(LA_INDEX!$H$38=3,VLOOKUP('LA (Gen)'!$B142,'LA27'!$B$2:$AR$165,'LA27'!AH$1,0),0)))))),"")</f>
        <v>5</v>
      </c>
      <c r="AK142" s="122">
        <f>IFERROR((IF(LA_INDEX!$H$38=1,VLOOKUP('LA (Gen)'!$B142,'LA21'!$B$2:$AR$165,'LA21'!AI$1,0),(IF(LA_INDEX!$H$38=2,VLOOKUP('LA (Gen)'!$B142,'LA22'!$B$2:$AR$165,'LA22'!AI$1,0),(IF(LA_INDEX!$H$38=3,VLOOKUP('LA (Gen)'!$B142,'LA27'!$B$2:$AR$165,'LA27'!AI$1,0),0)))))),"")</f>
        <v>5</v>
      </c>
      <c r="AL142" s="122">
        <f>IFERROR((IF(LA_INDEX!$H$38=1,VLOOKUP('LA (Gen)'!$B142,'LA21'!$B$2:$AR$165,'LA21'!AJ$1,0),(IF(LA_INDEX!$H$38=2,VLOOKUP('LA (Gen)'!$B142,'LA22'!$B$2:$AR$165,'LA22'!AJ$1,0),(IF(LA_INDEX!$H$38=3,VLOOKUP('LA (Gen)'!$B142,'LA27'!$B$2:$AR$165,'LA27'!AJ$1,0),0)))))),"")</f>
        <v>25</v>
      </c>
      <c r="AM142" s="122">
        <f>IFERROR((IF(LA_INDEX!$H$38=1,VLOOKUP('LA (Gen)'!$B142,'LA21'!$B$2:$AR$165,'LA21'!AK$1,0),(IF(LA_INDEX!$H$38=2,VLOOKUP('LA (Gen)'!$B142,'LA22'!$B$2:$AR$165,'LA22'!AK$1,0),(IF(LA_INDEX!$H$38=3,VLOOKUP('LA (Gen)'!$B142,'LA27'!$B$2:$AR$165,'LA27'!AK$1,0),0)))))),"")</f>
        <v>28</v>
      </c>
      <c r="AN142" s="122">
        <f>IFERROR((IF(LA_INDEX!$H$38=1,VLOOKUP('LA (Gen)'!$B142,'LA21'!$B$2:$AR$165,'LA21'!AL$1,0),(IF(LA_INDEX!$H$38=2,VLOOKUP('LA (Gen)'!$B142,'LA22'!$B$2:$AR$165,'LA22'!AL$1,0),(IF(LA_INDEX!$H$38=3,VLOOKUP('LA (Gen)'!$B142,'LA27'!$B$2:$AR$165,'LA27'!AL$1,0),0)))))),"")</f>
        <v>27</v>
      </c>
      <c r="AO142" s="122">
        <f>IFERROR((IF(LA_INDEX!$H$38=1,VLOOKUP('LA (Gen)'!$B142,'LA21'!$B$2:$AR$165,'LA21'!AM$1,0),(IF(LA_INDEX!$H$38=2,VLOOKUP('LA (Gen)'!$B142,'LA22'!$B$2:$AR$165,'LA22'!AM$1,0),(IF(LA_INDEX!$H$38=3,VLOOKUP('LA (Gen)'!$B142,'LA27'!$B$2:$AR$165,'LA27'!AM$1,0),0)))))),"")</f>
        <v>9</v>
      </c>
      <c r="AP142" s="122">
        <f>IFERROR((IF(LA_INDEX!$H$38=1,VLOOKUP('LA (Gen)'!$B142,'LA21'!$B$2:$AR$165,'LA21'!AN$1,0),(IF(LA_INDEX!$H$38=2,VLOOKUP('LA (Gen)'!$B142,'LA22'!$B$2:$AR$165,'LA22'!AN$1,0),(IF(LA_INDEX!$H$38=3,VLOOKUP('LA (Gen)'!$B142,'LA27'!$B$2:$AR$165,'LA27'!AN$1,0),0)))))),"")</f>
        <v>7</v>
      </c>
      <c r="AQ142" s="122">
        <f>IFERROR((IF(LA_INDEX!$H$38=1,VLOOKUP('LA (Gen)'!$B142,'LA21'!$B$2:$AR$165,'LA21'!AO$1,0),(IF(LA_INDEX!$H$38=2,VLOOKUP('LA (Gen)'!$B142,'LA22'!$B$2:$AR$165,'LA22'!AO$1,0),(IF(LA_INDEX!$H$38=3,VLOOKUP('LA (Gen)'!$B142,'LA27'!$B$2:$AR$165,'LA27'!AO$1,0),0)))))),"")</f>
        <v>8</v>
      </c>
      <c r="AR142" s="122">
        <f>IFERROR((IF(LA_INDEX!$H$38=1,VLOOKUP('LA (Gen)'!$B142,'LA21'!$B$2:$AR$165,'LA21'!AP$1,0),(IF(LA_INDEX!$H$38=2,VLOOKUP('LA (Gen)'!$B142,'LA22'!$B$2:$AR$165,'LA22'!AP$1,0),(IF(LA_INDEX!$H$38=3,VLOOKUP('LA (Gen)'!$B142,'LA27'!$B$2:$AR$165,'LA27'!AP$1,0),0)))))),"")</f>
        <v>4</v>
      </c>
      <c r="AS142" s="122">
        <f>IFERROR((IF(LA_INDEX!$H$38=1,VLOOKUP('LA (Gen)'!$B142,'LA21'!$B$2:$AR$165,'LA21'!AQ$1,0),(IF(LA_INDEX!$H$38=2,VLOOKUP('LA (Gen)'!$B142,'LA22'!$B$2:$AR$165,'LA22'!AQ$1,0),(IF(LA_INDEX!$H$38=3,VLOOKUP('LA (Gen)'!$B142,'LA27'!$B$2:$AR$165,'LA27'!AQ$1,0),0)))))),"")</f>
        <v>3</v>
      </c>
      <c r="AT142" s="122">
        <f>IFERROR((IF(LA_INDEX!$H$38=1,VLOOKUP('LA (Gen)'!$B142,'LA21'!$B$2:$AR$165,'LA21'!AR$1,0),(IF(LA_INDEX!$H$38=2,VLOOKUP('LA (Gen)'!$B142,'LA22'!$B$2:$AR$165,'LA22'!AR$1,0),(IF(LA_INDEX!$H$38=3,VLOOKUP('LA (Gen)'!$B142,'LA27'!$B$2:$AR$165,'LA27'!AR$1,0),0)))))),"")</f>
        <v>3</v>
      </c>
    </row>
    <row r="143" spans="1:46" x14ac:dyDescent="0.3">
      <c r="A143" s="115" t="s">
        <v>564</v>
      </c>
      <c r="B143" s="114">
        <v>420</v>
      </c>
      <c r="C143" s="80" t="s">
        <v>334</v>
      </c>
      <c r="D143" s="80" t="s">
        <v>260</v>
      </c>
      <c r="E143" s="122" t="str">
        <f>IFERROR(MROUND((IF(LA_INDEX!$H$38=1,VLOOKUP('LA (Gen)'!$B143,'LA21'!$B$2:$AR$165,'LA21'!C$1,0),(IF(LA_INDEX!$H$38=2,VLOOKUP('LA (Gen)'!$B143,'LA22'!$B$2:$AR$165,'LA22'!C$1,0),(IF(LA_INDEX!$H$38=3,VLOOKUP('LA (Gen)'!$B143,'LA27'!$B$2:$AR$165,'LA27'!C$1,0),0)))))),5),"")</f>
        <v/>
      </c>
      <c r="F143" s="122" t="str">
        <f>IFERROR(MROUND((IF(LA_INDEX!$H$38=1,VLOOKUP('LA (Gen)'!$B143,'LA21'!$B$2:$AR$165,'LA21'!D$1,0),(IF(LA_INDEX!$H$38=2,VLOOKUP('LA (Gen)'!$B143,'LA22'!$B$2:$AR$165,'LA22'!D$1,0),(IF(LA_INDEX!$H$38=3,VLOOKUP('LA (Gen)'!$B143,'LA27'!$B$2:$AR$165,'LA27'!D$1,0),0)))))),5),"")</f>
        <v/>
      </c>
      <c r="G143" s="122" t="str">
        <f>IFERROR(MROUND((IF(LA_INDEX!$H$38=1,VLOOKUP('LA (Gen)'!$B143,'LA21'!$B$2:$AR$165,'LA21'!E$1,0),(IF(LA_INDEX!$H$38=2,VLOOKUP('LA (Gen)'!$B143,'LA22'!$B$2:$AR$165,'LA22'!E$1,0),(IF(LA_INDEX!$H$38=3,VLOOKUP('LA (Gen)'!$B143,'LA27'!$B$2:$AR$165,'LA27'!E$1,0),0)))))),5),"")</f>
        <v/>
      </c>
      <c r="H143" s="122" t="str">
        <f>IFERROR((IF(LA_INDEX!$H$38=1,VLOOKUP('LA (Gen)'!$B143,'LA21'!$B$2:$AR$165,'LA21'!F$1,0),(IF(LA_INDEX!$H$38=2,VLOOKUP('LA (Gen)'!$B143,'LA22'!$B$2:$AR$165,'LA22'!F$1,0),(IF(LA_INDEX!$H$38=3,VLOOKUP('LA (Gen)'!$B143,'LA27'!$B$2:$AR$165,'LA27'!F$1,0),0)))))),"")</f>
        <v>.</v>
      </c>
      <c r="I143" s="122" t="str">
        <f>IFERROR((IF(LA_INDEX!$H$38=1,VLOOKUP('LA (Gen)'!$B143,'LA21'!$B$2:$AR$165,'LA21'!G$1,0),(IF(LA_INDEX!$H$38=2,VLOOKUP('LA (Gen)'!$B143,'LA22'!$B$2:$AR$165,'LA22'!G$1,0),(IF(LA_INDEX!$H$38=3,VLOOKUP('LA (Gen)'!$B143,'LA27'!$B$2:$AR$165,'LA27'!G$1,0),0)))))),"")</f>
        <v>.</v>
      </c>
      <c r="J143" s="122" t="str">
        <f>IFERROR((IF(LA_INDEX!$H$38=1,VLOOKUP('LA (Gen)'!$B143,'LA21'!$B$2:$AR$165,'LA21'!H$1,0),(IF(LA_INDEX!$H$38=2,VLOOKUP('LA (Gen)'!$B143,'LA22'!$B$2:$AR$165,'LA22'!H$1,0),(IF(LA_INDEX!$H$38=3,VLOOKUP('LA (Gen)'!$B143,'LA27'!$B$2:$AR$165,'LA27'!H$1,0),0)))))),"")</f>
        <v>.</v>
      </c>
      <c r="K143" s="122" t="str">
        <f>IFERROR((IF(LA_INDEX!$H$38=1,VLOOKUP('LA (Gen)'!$B143,'LA21'!$B$2:$AR$165,'LA21'!I$1,0),(IF(LA_INDEX!$H$38=2,VLOOKUP('LA (Gen)'!$B143,'LA22'!$B$2:$AR$165,'LA22'!I$1,0),(IF(LA_INDEX!$H$38=3,VLOOKUP('LA (Gen)'!$B143,'LA27'!$B$2:$AR$165,'LA27'!I$1,0),0)))))),"")</f>
        <v>.</v>
      </c>
      <c r="L143" s="122" t="str">
        <f>IFERROR((IF(LA_INDEX!$H$38=1,VLOOKUP('LA (Gen)'!$B143,'LA21'!$B$2:$AR$165,'LA21'!J$1,0),(IF(LA_INDEX!$H$38=2,VLOOKUP('LA (Gen)'!$B143,'LA22'!$B$2:$AR$165,'LA22'!J$1,0),(IF(LA_INDEX!$H$38=3,VLOOKUP('LA (Gen)'!$B143,'LA27'!$B$2:$AR$165,'LA27'!J$1,0),0)))))),"")</f>
        <v>.</v>
      </c>
      <c r="M143" s="122" t="str">
        <f>IFERROR((IF(LA_INDEX!$H$38=1,VLOOKUP('LA (Gen)'!$B143,'LA21'!$B$2:$AR$165,'LA21'!K$1,0),(IF(LA_INDEX!$H$38=2,VLOOKUP('LA (Gen)'!$B143,'LA22'!$B$2:$AR$165,'LA22'!K$1,0),(IF(LA_INDEX!$H$38=3,VLOOKUP('LA (Gen)'!$B143,'LA27'!$B$2:$AR$165,'LA27'!K$1,0),0)))))),"")</f>
        <v>.</v>
      </c>
      <c r="N143" s="122" t="str">
        <f>IFERROR((IF(LA_INDEX!$H$38=1,VLOOKUP('LA (Gen)'!$B143,'LA21'!$B$2:$AR$165,'LA21'!L$1,0),(IF(LA_INDEX!$H$38=2,VLOOKUP('LA (Gen)'!$B143,'LA22'!$B$2:$AR$165,'LA22'!L$1,0),(IF(LA_INDEX!$H$38=3,VLOOKUP('LA (Gen)'!$B143,'LA27'!$B$2:$AR$165,'LA27'!L$1,0),0)))))),"")</f>
        <v>.</v>
      </c>
      <c r="O143" s="122" t="str">
        <f>IFERROR((IF(LA_INDEX!$H$38=1,VLOOKUP('LA (Gen)'!$B143,'LA21'!$B$2:$AR$165,'LA21'!M$1,0),(IF(LA_INDEX!$H$38=2,VLOOKUP('LA (Gen)'!$B143,'LA22'!$B$2:$AR$165,'LA22'!M$1,0),(IF(LA_INDEX!$H$38=3,VLOOKUP('LA (Gen)'!$B143,'LA27'!$B$2:$AR$165,'LA27'!M$1,0),0)))))),"")</f>
        <v>.</v>
      </c>
      <c r="P143" s="122" t="str">
        <f>IFERROR((IF(LA_INDEX!$H$38=1,VLOOKUP('LA (Gen)'!$B143,'LA21'!$B$2:$AR$165,'LA21'!N$1,0),(IF(LA_INDEX!$H$38=2,VLOOKUP('LA (Gen)'!$B143,'LA22'!$B$2:$AR$165,'LA22'!N$1,0),(IF(LA_INDEX!$H$38=3,VLOOKUP('LA (Gen)'!$B143,'LA27'!$B$2:$AR$165,'LA27'!N$1,0),0)))))),"")</f>
        <v>.</v>
      </c>
      <c r="Q143" s="122" t="str">
        <f>IFERROR((IF(LA_INDEX!$H$38=1,VLOOKUP('LA (Gen)'!$B143,'LA21'!$B$2:$AR$165,'LA21'!O$1,0),(IF(LA_INDEX!$H$38=2,VLOOKUP('LA (Gen)'!$B143,'LA22'!$B$2:$AR$165,'LA22'!O$1,0),(IF(LA_INDEX!$H$38=3,VLOOKUP('LA (Gen)'!$B143,'LA27'!$B$2:$AR$165,'LA27'!O$1,0),0)))))),"")</f>
        <v>.</v>
      </c>
      <c r="R143" s="122" t="str">
        <f>IFERROR((IF(LA_INDEX!$H$38=1,VLOOKUP('LA (Gen)'!$B143,'LA21'!$B$2:$AR$165,'LA21'!P$1,0),(IF(LA_INDEX!$H$38=2,VLOOKUP('LA (Gen)'!$B143,'LA22'!$B$2:$AR$165,'LA22'!P$1,0),(IF(LA_INDEX!$H$38=3,VLOOKUP('LA (Gen)'!$B143,'LA27'!$B$2:$AR$165,'LA27'!P$1,0),0)))))),"")</f>
        <v>.</v>
      </c>
      <c r="S143" s="122" t="str">
        <f>IFERROR((IF(LA_INDEX!$H$38=1,VLOOKUP('LA (Gen)'!$B143,'LA21'!$B$2:$AR$165,'LA21'!Q$1,0),(IF(LA_INDEX!$H$38=2,VLOOKUP('LA (Gen)'!$B143,'LA22'!$B$2:$AR$165,'LA22'!Q$1,0),(IF(LA_INDEX!$H$38=3,VLOOKUP('LA (Gen)'!$B143,'LA27'!$B$2:$AR$165,'LA27'!Q$1,0),0)))))),"")</f>
        <v>.</v>
      </c>
      <c r="T143" s="122" t="str">
        <f>IFERROR((IF(LA_INDEX!$H$38=1,VLOOKUP('LA (Gen)'!$B143,'LA21'!$B$2:$AR$165,'LA21'!R$1,0),(IF(LA_INDEX!$H$38=2,VLOOKUP('LA (Gen)'!$B143,'LA22'!$B$2:$AR$165,'LA22'!R$1,0),(IF(LA_INDEX!$H$38=3,VLOOKUP('LA (Gen)'!$B143,'LA27'!$B$2:$AR$165,'LA27'!R$1,0),0)))))),"")</f>
        <v>.</v>
      </c>
      <c r="U143" s="122" t="str">
        <f>IFERROR((IF(LA_INDEX!$H$38=1,VLOOKUP('LA (Gen)'!$B143,'LA21'!$B$2:$AR$165,'LA21'!S$1,0),(IF(LA_INDEX!$H$38=2,VLOOKUP('LA (Gen)'!$B143,'LA22'!$B$2:$AR$165,'LA22'!S$1,0),(IF(LA_INDEX!$H$38=3,VLOOKUP('LA (Gen)'!$B143,'LA27'!$B$2:$AR$165,'LA27'!S$1,0),0)))))),"")</f>
        <v>.</v>
      </c>
      <c r="V143" s="122" t="str">
        <f>IFERROR((IF(LA_INDEX!$H$38=1,VLOOKUP('LA (Gen)'!$B143,'LA21'!$B$2:$AR$165,'LA21'!T$1,0),(IF(LA_INDEX!$H$38=2,VLOOKUP('LA (Gen)'!$B143,'LA22'!$B$2:$AR$165,'LA22'!T$1,0),(IF(LA_INDEX!$H$38=3,VLOOKUP('LA (Gen)'!$B143,'LA27'!$B$2:$AR$165,'LA27'!T$1,0),0)))))),"")</f>
        <v>.</v>
      </c>
      <c r="W143" s="122" t="str">
        <f>IFERROR((IF(LA_INDEX!$H$38=1,VLOOKUP('LA (Gen)'!$B143,'LA21'!$B$2:$AR$165,'LA21'!U$1,0),(IF(LA_INDEX!$H$38=2,VLOOKUP('LA (Gen)'!$B143,'LA22'!$B$2:$AR$165,'LA22'!U$1,0),(IF(LA_INDEX!$H$38=3,VLOOKUP('LA (Gen)'!$B143,'LA27'!$B$2:$AR$165,'LA27'!U$1,0),0)))))),"")</f>
        <v>.</v>
      </c>
      <c r="X143" s="122" t="str">
        <f>IFERROR((IF(LA_INDEX!$H$38=1,VLOOKUP('LA (Gen)'!$B143,'LA21'!$B$2:$AR$165,'LA21'!V$1,0),(IF(LA_INDEX!$H$38=2,VLOOKUP('LA (Gen)'!$B143,'LA22'!$B$2:$AR$165,'LA22'!V$1,0),(IF(LA_INDEX!$H$38=3,VLOOKUP('LA (Gen)'!$B143,'LA27'!$B$2:$AR$165,'LA27'!V$1,0),0)))))),"")</f>
        <v>.</v>
      </c>
      <c r="Y143" s="122" t="str">
        <f>IFERROR((IF(LA_INDEX!$H$38=1,VLOOKUP('LA (Gen)'!$B143,'LA21'!$B$2:$AR$165,'LA21'!W$1,0),(IF(LA_INDEX!$H$38=2,VLOOKUP('LA (Gen)'!$B143,'LA22'!$B$2:$AR$165,'LA22'!W$1,0),(IF(LA_INDEX!$H$38=3,VLOOKUP('LA (Gen)'!$B143,'LA27'!$B$2:$AR$165,'LA27'!W$1,0),0)))))),"")</f>
        <v>.</v>
      </c>
      <c r="Z143" s="122" t="str">
        <f>IFERROR((IF(LA_INDEX!$H$38=1,VLOOKUP('LA (Gen)'!$B143,'LA21'!$B$2:$AR$165,'LA21'!X$1,0),(IF(LA_INDEX!$H$38=2,VLOOKUP('LA (Gen)'!$B143,'LA22'!$B$2:$AR$165,'LA22'!X$1,0),(IF(LA_INDEX!$H$38=3,VLOOKUP('LA (Gen)'!$B143,'LA27'!$B$2:$AR$165,'LA27'!X$1,0),0)))))),"")</f>
        <v>.</v>
      </c>
      <c r="AA143" s="122" t="str">
        <f>IFERROR((IF(LA_INDEX!$H$38=1,VLOOKUP('LA (Gen)'!$B143,'LA21'!$B$2:$AR$165,'LA21'!Y$1,0),(IF(LA_INDEX!$H$38=2,VLOOKUP('LA (Gen)'!$B143,'LA22'!$B$2:$AR$165,'LA22'!Y$1,0),(IF(LA_INDEX!$H$38=3,VLOOKUP('LA (Gen)'!$B143,'LA27'!$B$2:$AR$165,'LA27'!Y$1,0),0)))))),"")</f>
        <v>.</v>
      </c>
      <c r="AB143" s="122" t="str">
        <f>IFERROR((IF(LA_INDEX!$H$38=1,VLOOKUP('LA (Gen)'!$B143,'LA21'!$B$2:$AR$165,'LA21'!Z$1,0),(IF(LA_INDEX!$H$38=2,VLOOKUP('LA (Gen)'!$B143,'LA22'!$B$2:$AR$165,'LA22'!Z$1,0),(IF(LA_INDEX!$H$38=3,VLOOKUP('LA (Gen)'!$B143,'LA27'!$B$2:$AR$165,'LA27'!Z$1,0),0)))))),"")</f>
        <v>.</v>
      </c>
      <c r="AC143" s="122" t="str">
        <f>IFERROR((IF(LA_INDEX!$H$38=1,VLOOKUP('LA (Gen)'!$B143,'LA21'!$B$2:$AR$165,'LA21'!AA$1,0),(IF(LA_INDEX!$H$38=2,VLOOKUP('LA (Gen)'!$B143,'LA22'!$B$2:$AR$165,'LA22'!AA$1,0),(IF(LA_INDEX!$H$38=3,VLOOKUP('LA (Gen)'!$B143,'LA27'!$B$2:$AR$165,'LA27'!AA$1,0),0)))))),"")</f>
        <v>.</v>
      </c>
      <c r="AD143" s="122" t="str">
        <f>IFERROR((IF(LA_INDEX!$H$38=1,VLOOKUP('LA (Gen)'!$B143,'LA21'!$B$2:$AR$165,'LA21'!AB$1,0),(IF(LA_INDEX!$H$38=2,VLOOKUP('LA (Gen)'!$B143,'LA22'!$B$2:$AR$165,'LA22'!AB$1,0),(IF(LA_INDEX!$H$38=3,VLOOKUP('LA (Gen)'!$B143,'LA27'!$B$2:$AR$165,'LA27'!AB$1,0),0)))))),"")</f>
        <v>.</v>
      </c>
      <c r="AE143" s="122" t="str">
        <f>IFERROR((IF(LA_INDEX!$H$38=1,VLOOKUP('LA (Gen)'!$B143,'LA21'!$B$2:$AR$165,'LA21'!AC$1,0),(IF(LA_INDEX!$H$38=2,VLOOKUP('LA (Gen)'!$B143,'LA22'!$B$2:$AR$165,'LA22'!AC$1,0),(IF(LA_INDEX!$H$38=3,VLOOKUP('LA (Gen)'!$B143,'LA27'!$B$2:$AR$165,'LA27'!AC$1,0),0)))))),"")</f>
        <v>.</v>
      </c>
      <c r="AF143" s="122" t="str">
        <f>IFERROR((IF(LA_INDEX!$H$38=1,VLOOKUP('LA (Gen)'!$B143,'LA21'!$B$2:$AR$165,'LA21'!AD$1,0),(IF(LA_INDEX!$H$38=2,VLOOKUP('LA (Gen)'!$B143,'LA22'!$B$2:$AR$165,'LA22'!AD$1,0),(IF(LA_INDEX!$H$38=3,VLOOKUP('LA (Gen)'!$B143,'LA27'!$B$2:$AR$165,'LA27'!AD$1,0),0)))))),"")</f>
        <v>.</v>
      </c>
      <c r="AG143" s="122" t="str">
        <f>IFERROR((IF(LA_INDEX!$H$38=1,VLOOKUP('LA (Gen)'!$B143,'LA21'!$B$2:$AR$165,'LA21'!AE$1,0),(IF(LA_INDEX!$H$38=2,VLOOKUP('LA (Gen)'!$B143,'LA22'!$B$2:$AR$165,'LA22'!AE$1,0),(IF(LA_INDEX!$H$38=3,VLOOKUP('LA (Gen)'!$B143,'LA27'!$B$2:$AR$165,'LA27'!AE$1,0),0)))))),"")</f>
        <v>.</v>
      </c>
      <c r="AH143" s="122" t="str">
        <f>IFERROR((IF(LA_INDEX!$H$38=1,VLOOKUP('LA (Gen)'!$B143,'LA21'!$B$2:$AR$165,'LA21'!AF$1,0),(IF(LA_INDEX!$H$38=2,VLOOKUP('LA (Gen)'!$B143,'LA22'!$B$2:$AR$165,'LA22'!AF$1,0),(IF(LA_INDEX!$H$38=3,VLOOKUP('LA (Gen)'!$B143,'LA27'!$B$2:$AR$165,'LA27'!AF$1,0),0)))))),"")</f>
        <v>.</v>
      </c>
      <c r="AI143" s="122" t="str">
        <f>IFERROR((IF(LA_INDEX!$H$38=1,VLOOKUP('LA (Gen)'!$B143,'LA21'!$B$2:$AR$165,'LA21'!AG$1,0),(IF(LA_INDEX!$H$38=2,VLOOKUP('LA (Gen)'!$B143,'LA22'!$B$2:$AR$165,'LA22'!AG$1,0),(IF(LA_INDEX!$H$38=3,VLOOKUP('LA (Gen)'!$B143,'LA27'!$B$2:$AR$165,'LA27'!AG$1,0),0)))))),"")</f>
        <v>.</v>
      </c>
      <c r="AJ143" s="122" t="str">
        <f>IFERROR((IF(LA_INDEX!$H$38=1,VLOOKUP('LA (Gen)'!$B143,'LA21'!$B$2:$AR$165,'LA21'!AH$1,0),(IF(LA_INDEX!$H$38=2,VLOOKUP('LA (Gen)'!$B143,'LA22'!$B$2:$AR$165,'LA22'!AH$1,0),(IF(LA_INDEX!$H$38=3,VLOOKUP('LA (Gen)'!$B143,'LA27'!$B$2:$AR$165,'LA27'!AH$1,0),0)))))),"")</f>
        <v>.</v>
      </c>
      <c r="AK143" s="122" t="str">
        <f>IFERROR((IF(LA_INDEX!$H$38=1,VLOOKUP('LA (Gen)'!$B143,'LA21'!$B$2:$AR$165,'LA21'!AI$1,0),(IF(LA_INDEX!$H$38=2,VLOOKUP('LA (Gen)'!$B143,'LA22'!$B$2:$AR$165,'LA22'!AI$1,0),(IF(LA_INDEX!$H$38=3,VLOOKUP('LA (Gen)'!$B143,'LA27'!$B$2:$AR$165,'LA27'!AI$1,0),0)))))),"")</f>
        <v>.</v>
      </c>
      <c r="AL143" s="122" t="str">
        <f>IFERROR((IF(LA_INDEX!$H$38=1,VLOOKUP('LA (Gen)'!$B143,'LA21'!$B$2:$AR$165,'LA21'!AJ$1,0),(IF(LA_INDEX!$H$38=2,VLOOKUP('LA (Gen)'!$B143,'LA22'!$B$2:$AR$165,'LA22'!AJ$1,0),(IF(LA_INDEX!$H$38=3,VLOOKUP('LA (Gen)'!$B143,'LA27'!$B$2:$AR$165,'LA27'!AJ$1,0),0)))))),"")</f>
        <v>.</v>
      </c>
      <c r="AM143" s="122" t="str">
        <f>IFERROR((IF(LA_INDEX!$H$38=1,VLOOKUP('LA (Gen)'!$B143,'LA21'!$B$2:$AR$165,'LA21'!AK$1,0),(IF(LA_INDEX!$H$38=2,VLOOKUP('LA (Gen)'!$B143,'LA22'!$B$2:$AR$165,'LA22'!AK$1,0),(IF(LA_INDEX!$H$38=3,VLOOKUP('LA (Gen)'!$B143,'LA27'!$B$2:$AR$165,'LA27'!AK$1,0),0)))))),"")</f>
        <v>.</v>
      </c>
      <c r="AN143" s="122" t="str">
        <f>IFERROR((IF(LA_INDEX!$H$38=1,VLOOKUP('LA (Gen)'!$B143,'LA21'!$B$2:$AR$165,'LA21'!AL$1,0),(IF(LA_INDEX!$H$38=2,VLOOKUP('LA (Gen)'!$B143,'LA22'!$B$2:$AR$165,'LA22'!AL$1,0),(IF(LA_INDEX!$H$38=3,VLOOKUP('LA (Gen)'!$B143,'LA27'!$B$2:$AR$165,'LA27'!AL$1,0),0)))))),"")</f>
        <v>.</v>
      </c>
      <c r="AO143" s="122" t="str">
        <f>IFERROR((IF(LA_INDEX!$H$38=1,VLOOKUP('LA (Gen)'!$B143,'LA21'!$B$2:$AR$165,'LA21'!AM$1,0),(IF(LA_INDEX!$H$38=2,VLOOKUP('LA (Gen)'!$B143,'LA22'!$B$2:$AR$165,'LA22'!AM$1,0),(IF(LA_INDEX!$H$38=3,VLOOKUP('LA (Gen)'!$B143,'LA27'!$B$2:$AR$165,'LA27'!AM$1,0),0)))))),"")</f>
        <v>.</v>
      </c>
      <c r="AP143" s="122" t="str">
        <f>IFERROR((IF(LA_INDEX!$H$38=1,VLOOKUP('LA (Gen)'!$B143,'LA21'!$B$2:$AR$165,'LA21'!AN$1,0),(IF(LA_INDEX!$H$38=2,VLOOKUP('LA (Gen)'!$B143,'LA22'!$B$2:$AR$165,'LA22'!AN$1,0),(IF(LA_INDEX!$H$38=3,VLOOKUP('LA (Gen)'!$B143,'LA27'!$B$2:$AR$165,'LA27'!AN$1,0),0)))))),"")</f>
        <v>.</v>
      </c>
      <c r="AQ143" s="122" t="str">
        <f>IFERROR((IF(LA_INDEX!$H$38=1,VLOOKUP('LA (Gen)'!$B143,'LA21'!$B$2:$AR$165,'LA21'!AO$1,0),(IF(LA_INDEX!$H$38=2,VLOOKUP('LA (Gen)'!$B143,'LA22'!$B$2:$AR$165,'LA22'!AO$1,0),(IF(LA_INDEX!$H$38=3,VLOOKUP('LA (Gen)'!$B143,'LA27'!$B$2:$AR$165,'LA27'!AO$1,0),0)))))),"")</f>
        <v>.</v>
      </c>
      <c r="AR143" s="122" t="str">
        <f>IFERROR((IF(LA_INDEX!$H$38=1,VLOOKUP('LA (Gen)'!$B143,'LA21'!$B$2:$AR$165,'LA21'!AP$1,0),(IF(LA_INDEX!$H$38=2,VLOOKUP('LA (Gen)'!$B143,'LA22'!$B$2:$AR$165,'LA22'!AP$1,0),(IF(LA_INDEX!$H$38=3,VLOOKUP('LA (Gen)'!$B143,'LA27'!$B$2:$AR$165,'LA27'!AP$1,0),0)))))),"")</f>
        <v>.</v>
      </c>
      <c r="AS143" s="122" t="str">
        <f>IFERROR((IF(LA_INDEX!$H$38=1,VLOOKUP('LA (Gen)'!$B143,'LA21'!$B$2:$AR$165,'LA21'!AQ$1,0),(IF(LA_INDEX!$H$38=2,VLOOKUP('LA (Gen)'!$B143,'LA22'!$B$2:$AR$165,'LA22'!AQ$1,0),(IF(LA_INDEX!$H$38=3,VLOOKUP('LA (Gen)'!$B143,'LA27'!$B$2:$AR$165,'LA27'!AQ$1,0),0)))))),"")</f>
        <v>.</v>
      </c>
      <c r="AT143" s="122" t="str">
        <f>IFERROR((IF(LA_INDEX!$H$38=1,VLOOKUP('LA (Gen)'!$B143,'LA21'!$B$2:$AR$165,'LA21'!AR$1,0),(IF(LA_INDEX!$H$38=2,VLOOKUP('LA (Gen)'!$B143,'LA22'!$B$2:$AR$165,'LA22'!AR$1,0),(IF(LA_INDEX!$H$38=3,VLOOKUP('LA (Gen)'!$B143,'LA27'!$B$2:$AR$165,'LA27'!AR$1,0),0)))))),"")</f>
        <v>.</v>
      </c>
    </row>
    <row r="144" spans="1:46" x14ac:dyDescent="0.3">
      <c r="A144" s="80" t="s">
        <v>565</v>
      </c>
      <c r="B144" s="114">
        <v>802</v>
      </c>
      <c r="C144" s="80" t="s">
        <v>361</v>
      </c>
      <c r="D144" s="80" t="s">
        <v>260</v>
      </c>
      <c r="E144" s="122">
        <f>IFERROR(MROUND((IF(LA_INDEX!$H$38=1,VLOOKUP('LA (Gen)'!$B144,'LA21'!$B$2:$AR$165,'LA21'!C$1,0),(IF(LA_INDEX!$H$38=2,VLOOKUP('LA (Gen)'!$B144,'LA22'!$B$2:$AR$165,'LA22'!C$1,0),(IF(LA_INDEX!$H$38=3,VLOOKUP('LA (Gen)'!$B144,'LA27'!$B$2:$AR$165,'LA27'!C$1,0),0)))))),5),"")</f>
        <v>660</v>
      </c>
      <c r="F144" s="122">
        <f>IFERROR(MROUND((IF(LA_INDEX!$H$38=1,VLOOKUP('LA (Gen)'!$B144,'LA21'!$B$2:$AR$165,'LA21'!D$1,0),(IF(LA_INDEX!$H$38=2,VLOOKUP('LA (Gen)'!$B144,'LA22'!$B$2:$AR$165,'LA22'!D$1,0),(IF(LA_INDEX!$H$38=3,VLOOKUP('LA (Gen)'!$B144,'LA27'!$B$2:$AR$165,'LA27'!D$1,0),0)))))),5),"")</f>
        <v>730</v>
      </c>
      <c r="G144" s="122">
        <f>IFERROR(MROUND((IF(LA_INDEX!$H$38=1,VLOOKUP('LA (Gen)'!$B144,'LA21'!$B$2:$AR$165,'LA21'!E$1,0),(IF(LA_INDEX!$H$38=2,VLOOKUP('LA (Gen)'!$B144,'LA22'!$B$2:$AR$165,'LA22'!E$1,0),(IF(LA_INDEX!$H$38=3,VLOOKUP('LA (Gen)'!$B144,'LA27'!$B$2:$AR$165,'LA27'!E$1,0),0)))))),5),"")</f>
        <v>1385</v>
      </c>
      <c r="H144" s="122">
        <f>IFERROR((IF(LA_INDEX!$H$38=1,VLOOKUP('LA (Gen)'!$B144,'LA21'!$B$2:$AR$165,'LA21'!F$1,0),(IF(LA_INDEX!$H$38=2,VLOOKUP('LA (Gen)'!$B144,'LA22'!$B$2:$AR$165,'LA22'!F$1,0),(IF(LA_INDEX!$H$38=3,VLOOKUP('LA (Gen)'!$B144,'LA27'!$B$2:$AR$165,'LA27'!F$1,0),0)))))),"")</f>
        <v>87</v>
      </c>
      <c r="I144" s="122">
        <f>IFERROR((IF(LA_INDEX!$H$38=1,VLOOKUP('LA (Gen)'!$B144,'LA21'!$B$2:$AR$165,'LA21'!G$1,0),(IF(LA_INDEX!$H$38=2,VLOOKUP('LA (Gen)'!$B144,'LA22'!$B$2:$AR$165,'LA22'!G$1,0),(IF(LA_INDEX!$H$38=3,VLOOKUP('LA (Gen)'!$B144,'LA27'!$B$2:$AR$165,'LA27'!G$1,0),0)))))),"")</f>
        <v>89</v>
      </c>
      <c r="J144" s="122">
        <f>IFERROR((IF(LA_INDEX!$H$38=1,VLOOKUP('LA (Gen)'!$B144,'LA21'!$B$2:$AR$165,'LA21'!H$1,0),(IF(LA_INDEX!$H$38=2,VLOOKUP('LA (Gen)'!$B144,'LA22'!$B$2:$AR$165,'LA22'!H$1,0),(IF(LA_INDEX!$H$38=3,VLOOKUP('LA (Gen)'!$B144,'LA27'!$B$2:$AR$165,'LA27'!H$1,0),0)))))),"")</f>
        <v>88</v>
      </c>
      <c r="K144" s="122">
        <f>IFERROR((IF(LA_INDEX!$H$38=1,VLOOKUP('LA (Gen)'!$B144,'LA21'!$B$2:$AR$165,'LA21'!I$1,0),(IF(LA_INDEX!$H$38=2,VLOOKUP('LA (Gen)'!$B144,'LA22'!$B$2:$AR$165,'LA22'!I$1,0),(IF(LA_INDEX!$H$38=3,VLOOKUP('LA (Gen)'!$B144,'LA27'!$B$2:$AR$165,'LA27'!I$1,0),0)))))),"")</f>
        <v>8</v>
      </c>
      <c r="L144" s="122">
        <f>IFERROR((IF(LA_INDEX!$H$38=1,VLOOKUP('LA (Gen)'!$B144,'LA21'!$B$2:$AR$165,'LA21'!J$1,0),(IF(LA_INDEX!$H$38=2,VLOOKUP('LA (Gen)'!$B144,'LA22'!$B$2:$AR$165,'LA22'!J$1,0),(IF(LA_INDEX!$H$38=3,VLOOKUP('LA (Gen)'!$B144,'LA27'!$B$2:$AR$165,'LA27'!J$1,0),0)))))),"")</f>
        <v>8</v>
      </c>
      <c r="M144" s="122">
        <f>IFERROR((IF(LA_INDEX!$H$38=1,VLOOKUP('LA (Gen)'!$B144,'LA21'!$B$2:$AR$165,'LA21'!K$1,0),(IF(LA_INDEX!$H$38=2,VLOOKUP('LA (Gen)'!$B144,'LA22'!$B$2:$AR$165,'LA22'!K$1,0),(IF(LA_INDEX!$H$38=3,VLOOKUP('LA (Gen)'!$B144,'LA27'!$B$2:$AR$165,'LA27'!K$1,0),0)))))),"")</f>
        <v>8</v>
      </c>
      <c r="N144" s="122">
        <f>IFERROR((IF(LA_INDEX!$H$38=1,VLOOKUP('LA (Gen)'!$B144,'LA21'!$B$2:$AR$165,'LA21'!L$1,0),(IF(LA_INDEX!$H$38=2,VLOOKUP('LA (Gen)'!$B144,'LA22'!$B$2:$AR$165,'LA22'!L$1,0),(IF(LA_INDEX!$H$38=3,VLOOKUP('LA (Gen)'!$B144,'LA27'!$B$2:$AR$165,'LA27'!L$1,0),0)))))),"")</f>
        <v>58</v>
      </c>
      <c r="O144" s="122">
        <f>IFERROR((IF(LA_INDEX!$H$38=1,VLOOKUP('LA (Gen)'!$B144,'LA21'!$B$2:$AR$165,'LA21'!M$1,0),(IF(LA_INDEX!$H$38=2,VLOOKUP('LA (Gen)'!$B144,'LA22'!$B$2:$AR$165,'LA22'!M$1,0),(IF(LA_INDEX!$H$38=3,VLOOKUP('LA (Gen)'!$B144,'LA27'!$B$2:$AR$165,'LA27'!M$1,0),0)))))),"")</f>
        <v>57</v>
      </c>
      <c r="P144" s="122">
        <f>IFERROR((IF(LA_INDEX!$H$38=1,VLOOKUP('LA (Gen)'!$B144,'LA21'!$B$2:$AR$165,'LA21'!N$1,0),(IF(LA_INDEX!$H$38=2,VLOOKUP('LA (Gen)'!$B144,'LA22'!$B$2:$AR$165,'LA22'!N$1,0),(IF(LA_INDEX!$H$38=3,VLOOKUP('LA (Gen)'!$B144,'LA27'!$B$2:$AR$165,'LA27'!N$1,0),0)))))),"")</f>
        <v>57</v>
      </c>
      <c r="Q144" s="122">
        <f>IFERROR((IF(LA_INDEX!$H$38=1,VLOOKUP('LA (Gen)'!$B144,'LA21'!$B$2:$AR$165,'LA21'!O$1,0),(IF(LA_INDEX!$H$38=2,VLOOKUP('LA (Gen)'!$B144,'LA22'!$B$2:$AR$165,'LA22'!O$1,0),(IF(LA_INDEX!$H$38=3,VLOOKUP('LA (Gen)'!$B144,'LA27'!$B$2:$AR$165,'LA27'!O$1,0),0)))))),"")</f>
        <v>16</v>
      </c>
      <c r="R144" s="122">
        <f>IFERROR((IF(LA_INDEX!$H$38=1,VLOOKUP('LA (Gen)'!$B144,'LA21'!$B$2:$AR$165,'LA21'!P$1,0),(IF(LA_INDEX!$H$38=2,VLOOKUP('LA (Gen)'!$B144,'LA22'!$B$2:$AR$165,'LA22'!P$1,0),(IF(LA_INDEX!$H$38=3,VLOOKUP('LA (Gen)'!$B144,'LA27'!$B$2:$AR$165,'LA27'!P$1,0),0)))))),"")</f>
        <v>16</v>
      </c>
      <c r="S144" s="122">
        <f>IFERROR((IF(LA_INDEX!$H$38=1,VLOOKUP('LA (Gen)'!$B144,'LA21'!$B$2:$AR$165,'LA21'!Q$1,0),(IF(LA_INDEX!$H$38=2,VLOOKUP('LA (Gen)'!$B144,'LA22'!$B$2:$AR$165,'LA22'!Q$1,0),(IF(LA_INDEX!$H$38=3,VLOOKUP('LA (Gen)'!$B144,'LA27'!$B$2:$AR$165,'LA27'!Q$1,0),0)))))),"")</f>
        <v>16</v>
      </c>
      <c r="T144" s="122">
        <f>IFERROR((IF(LA_INDEX!$H$38=1,VLOOKUP('LA (Gen)'!$B144,'LA21'!$B$2:$AR$165,'LA21'!R$1,0),(IF(LA_INDEX!$H$38=2,VLOOKUP('LA (Gen)'!$B144,'LA22'!$B$2:$AR$165,'LA22'!R$1,0),(IF(LA_INDEX!$H$38=3,VLOOKUP('LA (Gen)'!$B144,'LA27'!$B$2:$AR$165,'LA27'!R$1,0),0)))))),"")</f>
        <v>39</v>
      </c>
      <c r="U144" s="122">
        <f>IFERROR((IF(LA_INDEX!$H$38=1,VLOOKUP('LA (Gen)'!$B144,'LA21'!$B$2:$AR$165,'LA21'!S$1,0),(IF(LA_INDEX!$H$38=2,VLOOKUP('LA (Gen)'!$B144,'LA22'!$B$2:$AR$165,'LA22'!S$1,0),(IF(LA_INDEX!$H$38=3,VLOOKUP('LA (Gen)'!$B144,'LA27'!$B$2:$AR$165,'LA27'!S$1,0),0)))))),"")</f>
        <v>38</v>
      </c>
      <c r="V144" s="122">
        <f>IFERROR((IF(LA_INDEX!$H$38=1,VLOOKUP('LA (Gen)'!$B144,'LA21'!$B$2:$AR$165,'LA21'!T$1,0),(IF(LA_INDEX!$H$38=2,VLOOKUP('LA (Gen)'!$B144,'LA22'!$B$2:$AR$165,'LA22'!T$1,0),(IF(LA_INDEX!$H$38=3,VLOOKUP('LA (Gen)'!$B144,'LA27'!$B$2:$AR$165,'LA27'!T$1,0),0)))))),"")</f>
        <v>39</v>
      </c>
      <c r="W144" s="122">
        <f>IFERROR((IF(LA_INDEX!$H$38=1,VLOOKUP('LA (Gen)'!$B144,'LA21'!$B$2:$AR$165,'LA21'!U$1,0),(IF(LA_INDEX!$H$38=2,VLOOKUP('LA (Gen)'!$B144,'LA22'!$B$2:$AR$165,'LA22'!U$1,0),(IF(LA_INDEX!$H$38=3,VLOOKUP('LA (Gen)'!$B144,'LA27'!$B$2:$AR$165,'LA27'!U$1,0),0)))))),"")</f>
        <v>14</v>
      </c>
      <c r="X144" s="122">
        <f>IFERROR((IF(LA_INDEX!$H$38=1,VLOOKUP('LA (Gen)'!$B144,'LA21'!$B$2:$AR$165,'LA21'!V$1,0),(IF(LA_INDEX!$H$38=2,VLOOKUP('LA (Gen)'!$B144,'LA22'!$B$2:$AR$165,'LA22'!V$1,0),(IF(LA_INDEX!$H$38=3,VLOOKUP('LA (Gen)'!$B144,'LA27'!$B$2:$AR$165,'LA27'!V$1,0),0)))))),"")</f>
        <v>12</v>
      </c>
      <c r="Y144" s="122">
        <f>IFERROR((IF(LA_INDEX!$H$38=1,VLOOKUP('LA (Gen)'!$B144,'LA21'!$B$2:$AR$165,'LA21'!W$1,0),(IF(LA_INDEX!$H$38=2,VLOOKUP('LA (Gen)'!$B144,'LA22'!$B$2:$AR$165,'LA22'!W$1,0),(IF(LA_INDEX!$H$38=3,VLOOKUP('LA (Gen)'!$B144,'LA27'!$B$2:$AR$165,'LA27'!W$1,0),0)))))),"")</f>
        <v>13</v>
      </c>
      <c r="Z144" s="122">
        <f>IFERROR((IF(LA_INDEX!$H$38=1,VLOOKUP('LA (Gen)'!$B144,'LA21'!$B$2:$AR$165,'LA21'!X$1,0),(IF(LA_INDEX!$H$38=2,VLOOKUP('LA (Gen)'!$B144,'LA22'!$B$2:$AR$165,'LA22'!X$1,0),(IF(LA_INDEX!$H$38=3,VLOOKUP('LA (Gen)'!$B144,'LA27'!$B$2:$AR$165,'LA27'!X$1,0),0)))))),"")</f>
        <v>1</v>
      </c>
      <c r="AA144" s="122">
        <f>IFERROR((IF(LA_INDEX!$H$38=1,VLOOKUP('LA (Gen)'!$B144,'LA21'!$B$2:$AR$165,'LA21'!Y$1,0),(IF(LA_INDEX!$H$38=2,VLOOKUP('LA (Gen)'!$B144,'LA22'!$B$2:$AR$165,'LA22'!Y$1,0),(IF(LA_INDEX!$H$38=3,VLOOKUP('LA (Gen)'!$B144,'LA27'!$B$2:$AR$165,'LA27'!Y$1,0),0)))))),"")</f>
        <v>1</v>
      </c>
      <c r="AB144" s="122">
        <f>IFERROR((IF(LA_INDEX!$H$38=1,VLOOKUP('LA (Gen)'!$B144,'LA21'!$B$2:$AR$165,'LA21'!Z$1,0),(IF(LA_INDEX!$H$38=2,VLOOKUP('LA (Gen)'!$B144,'LA22'!$B$2:$AR$165,'LA22'!Z$1,0),(IF(LA_INDEX!$H$38=3,VLOOKUP('LA (Gen)'!$B144,'LA27'!$B$2:$AR$165,'LA27'!Z$1,0),0)))))),"")</f>
        <v>1</v>
      </c>
      <c r="AC144" s="122">
        <f>IFERROR((IF(LA_INDEX!$H$38=1,VLOOKUP('LA (Gen)'!$B144,'LA21'!$B$2:$AR$165,'LA21'!AA$1,0),(IF(LA_INDEX!$H$38=2,VLOOKUP('LA (Gen)'!$B144,'LA22'!$B$2:$AR$165,'LA22'!AA$1,0),(IF(LA_INDEX!$H$38=3,VLOOKUP('LA (Gen)'!$B144,'LA27'!$B$2:$AR$165,'LA27'!AA$1,0),0)))))),"")</f>
        <v>9</v>
      </c>
      <c r="AD144" s="122">
        <f>IFERROR((IF(LA_INDEX!$H$38=1,VLOOKUP('LA (Gen)'!$B144,'LA21'!$B$2:$AR$165,'LA21'!AB$1,0),(IF(LA_INDEX!$H$38=2,VLOOKUP('LA (Gen)'!$B144,'LA22'!$B$2:$AR$165,'LA22'!AB$1,0),(IF(LA_INDEX!$H$38=3,VLOOKUP('LA (Gen)'!$B144,'LA27'!$B$2:$AR$165,'LA27'!AB$1,0),0)))))),"")</f>
        <v>8</v>
      </c>
      <c r="AE144" s="122">
        <f>IFERROR((IF(LA_INDEX!$H$38=1,VLOOKUP('LA (Gen)'!$B144,'LA21'!$B$2:$AR$165,'LA21'!AC$1,0),(IF(LA_INDEX!$H$38=2,VLOOKUP('LA (Gen)'!$B144,'LA22'!$B$2:$AR$165,'LA22'!AC$1,0),(IF(LA_INDEX!$H$38=3,VLOOKUP('LA (Gen)'!$B144,'LA27'!$B$2:$AR$165,'LA27'!AC$1,0),0)))))),"")</f>
        <v>9</v>
      </c>
      <c r="AF144" s="122">
        <f>IFERROR((IF(LA_INDEX!$H$38=1,VLOOKUP('LA (Gen)'!$B144,'LA21'!$B$2:$AR$165,'LA21'!AD$1,0),(IF(LA_INDEX!$H$38=2,VLOOKUP('LA (Gen)'!$B144,'LA22'!$B$2:$AR$165,'LA22'!AD$1,0),(IF(LA_INDEX!$H$38=3,VLOOKUP('LA (Gen)'!$B144,'LA27'!$B$2:$AR$165,'LA27'!AD$1,0),0)))))),"")</f>
        <v>25</v>
      </c>
      <c r="AG144" s="122">
        <f>IFERROR((IF(LA_INDEX!$H$38=1,VLOOKUP('LA (Gen)'!$B144,'LA21'!$B$2:$AR$165,'LA21'!AE$1,0),(IF(LA_INDEX!$H$38=2,VLOOKUP('LA (Gen)'!$B144,'LA22'!$B$2:$AR$165,'LA22'!AE$1,0),(IF(LA_INDEX!$H$38=3,VLOOKUP('LA (Gen)'!$B144,'LA27'!$B$2:$AR$165,'LA27'!AE$1,0),0)))))),"")</f>
        <v>26</v>
      </c>
      <c r="AH144" s="122">
        <f>IFERROR((IF(LA_INDEX!$H$38=1,VLOOKUP('LA (Gen)'!$B144,'LA21'!$B$2:$AR$165,'LA21'!AF$1,0),(IF(LA_INDEX!$H$38=2,VLOOKUP('LA (Gen)'!$B144,'LA22'!$B$2:$AR$165,'LA22'!AF$1,0),(IF(LA_INDEX!$H$38=3,VLOOKUP('LA (Gen)'!$B144,'LA27'!$B$2:$AR$165,'LA27'!AF$1,0),0)))))),"")</f>
        <v>26</v>
      </c>
      <c r="AI144" s="122">
        <f>IFERROR((IF(LA_INDEX!$H$38=1,VLOOKUP('LA (Gen)'!$B144,'LA21'!$B$2:$AR$165,'LA21'!AG$1,0),(IF(LA_INDEX!$H$38=2,VLOOKUP('LA (Gen)'!$B144,'LA22'!$B$2:$AR$165,'LA22'!AG$1,0),(IF(LA_INDEX!$H$38=3,VLOOKUP('LA (Gen)'!$B144,'LA27'!$B$2:$AR$165,'LA27'!AG$1,0),0)))))),"")</f>
        <v>3</v>
      </c>
      <c r="AJ144" s="122">
        <f>IFERROR((IF(LA_INDEX!$H$38=1,VLOOKUP('LA (Gen)'!$B144,'LA21'!$B$2:$AR$165,'LA21'!AH$1,0),(IF(LA_INDEX!$H$38=2,VLOOKUP('LA (Gen)'!$B144,'LA22'!$B$2:$AR$165,'LA22'!AH$1,0),(IF(LA_INDEX!$H$38=3,VLOOKUP('LA (Gen)'!$B144,'LA27'!$B$2:$AR$165,'LA27'!AH$1,0),0)))))),"")</f>
        <v>2</v>
      </c>
      <c r="AK144" s="122">
        <f>IFERROR((IF(LA_INDEX!$H$38=1,VLOOKUP('LA (Gen)'!$B144,'LA21'!$B$2:$AR$165,'LA21'!AI$1,0),(IF(LA_INDEX!$H$38=2,VLOOKUP('LA (Gen)'!$B144,'LA22'!$B$2:$AR$165,'LA22'!AI$1,0),(IF(LA_INDEX!$H$38=3,VLOOKUP('LA (Gen)'!$B144,'LA27'!$B$2:$AR$165,'LA27'!AI$1,0),0)))))),"")</f>
        <v>3</v>
      </c>
      <c r="AL144" s="122">
        <f>IFERROR((IF(LA_INDEX!$H$38=1,VLOOKUP('LA (Gen)'!$B144,'LA21'!$B$2:$AR$165,'LA21'!AJ$1,0),(IF(LA_INDEX!$H$38=2,VLOOKUP('LA (Gen)'!$B144,'LA22'!$B$2:$AR$165,'LA22'!AJ$1,0),(IF(LA_INDEX!$H$38=3,VLOOKUP('LA (Gen)'!$B144,'LA27'!$B$2:$AR$165,'LA27'!AJ$1,0),0)))))),"")</f>
        <v>29</v>
      </c>
      <c r="AM144" s="122">
        <f>IFERROR((IF(LA_INDEX!$H$38=1,VLOOKUP('LA (Gen)'!$B144,'LA21'!$B$2:$AR$165,'LA21'!AK$1,0),(IF(LA_INDEX!$H$38=2,VLOOKUP('LA (Gen)'!$B144,'LA22'!$B$2:$AR$165,'LA22'!AK$1,0),(IF(LA_INDEX!$H$38=3,VLOOKUP('LA (Gen)'!$B144,'LA27'!$B$2:$AR$165,'LA27'!AK$1,0),0)))))),"")</f>
        <v>32</v>
      </c>
      <c r="AN144" s="122">
        <f>IFERROR((IF(LA_INDEX!$H$38=1,VLOOKUP('LA (Gen)'!$B144,'LA21'!$B$2:$AR$165,'LA21'!AL$1,0),(IF(LA_INDEX!$H$38=2,VLOOKUP('LA (Gen)'!$B144,'LA22'!$B$2:$AR$165,'LA22'!AL$1,0),(IF(LA_INDEX!$H$38=3,VLOOKUP('LA (Gen)'!$B144,'LA27'!$B$2:$AR$165,'LA27'!AL$1,0),0)))))),"")</f>
        <v>31</v>
      </c>
      <c r="AO144" s="122">
        <f>IFERROR((IF(LA_INDEX!$H$38=1,VLOOKUP('LA (Gen)'!$B144,'LA21'!$B$2:$AR$165,'LA21'!AM$1,0),(IF(LA_INDEX!$H$38=2,VLOOKUP('LA (Gen)'!$B144,'LA22'!$B$2:$AR$165,'LA22'!AM$1,0),(IF(LA_INDEX!$H$38=3,VLOOKUP('LA (Gen)'!$B144,'LA27'!$B$2:$AR$165,'LA27'!AM$1,0),0)))))),"")</f>
        <v>11</v>
      </c>
      <c r="AP144" s="122">
        <f>IFERROR((IF(LA_INDEX!$H$38=1,VLOOKUP('LA (Gen)'!$B144,'LA21'!$B$2:$AR$165,'LA21'!AN$1,0),(IF(LA_INDEX!$H$38=2,VLOOKUP('LA (Gen)'!$B144,'LA22'!$B$2:$AR$165,'LA22'!AN$1,0),(IF(LA_INDEX!$H$38=3,VLOOKUP('LA (Gen)'!$B144,'LA27'!$B$2:$AR$165,'LA27'!AN$1,0),0)))))),"")</f>
        <v>9</v>
      </c>
      <c r="AQ144" s="122">
        <f>IFERROR((IF(LA_INDEX!$H$38=1,VLOOKUP('LA (Gen)'!$B144,'LA21'!$B$2:$AR$165,'LA21'!AO$1,0),(IF(LA_INDEX!$H$38=2,VLOOKUP('LA (Gen)'!$B144,'LA22'!$B$2:$AR$165,'LA22'!AO$1,0),(IF(LA_INDEX!$H$38=3,VLOOKUP('LA (Gen)'!$B144,'LA27'!$B$2:$AR$165,'LA27'!AO$1,0),0)))))),"")</f>
        <v>10</v>
      </c>
      <c r="AR144" s="122">
        <f>IFERROR((IF(LA_INDEX!$H$38=1,VLOOKUP('LA (Gen)'!$B144,'LA21'!$B$2:$AR$165,'LA21'!AP$1,0),(IF(LA_INDEX!$H$38=2,VLOOKUP('LA (Gen)'!$B144,'LA22'!$B$2:$AR$165,'LA22'!AP$1,0),(IF(LA_INDEX!$H$38=3,VLOOKUP('LA (Gen)'!$B144,'LA27'!$B$2:$AR$165,'LA27'!AP$1,0),0)))))),"")</f>
        <v>2</v>
      </c>
      <c r="AS144" s="122">
        <f>IFERROR((IF(LA_INDEX!$H$38=1,VLOOKUP('LA (Gen)'!$B144,'LA21'!$B$2:$AR$165,'LA21'!AQ$1,0),(IF(LA_INDEX!$H$38=2,VLOOKUP('LA (Gen)'!$B144,'LA22'!$B$2:$AR$165,'LA22'!AQ$1,0),(IF(LA_INDEX!$H$38=3,VLOOKUP('LA (Gen)'!$B144,'LA27'!$B$2:$AR$165,'LA27'!AQ$1,0),0)))))),"")</f>
        <v>2</v>
      </c>
      <c r="AT144" s="122">
        <f>IFERROR((IF(LA_INDEX!$H$38=1,VLOOKUP('LA (Gen)'!$B144,'LA21'!$B$2:$AR$165,'LA21'!AR$1,0),(IF(LA_INDEX!$H$38=2,VLOOKUP('LA (Gen)'!$B144,'LA22'!$B$2:$AR$165,'LA22'!AR$1,0),(IF(LA_INDEX!$H$38=3,VLOOKUP('LA (Gen)'!$B144,'LA27'!$B$2:$AR$165,'LA27'!AR$1,0),0)))))),"")</f>
        <v>2</v>
      </c>
    </row>
    <row r="145" spans="1:46" x14ac:dyDescent="0.3">
      <c r="A145" s="80" t="s">
        <v>566</v>
      </c>
      <c r="B145" s="114">
        <v>879</v>
      </c>
      <c r="C145" s="80" t="s">
        <v>371</v>
      </c>
      <c r="D145" s="80" t="s">
        <v>260</v>
      </c>
      <c r="E145" s="122">
        <f>IFERROR(MROUND((IF(LA_INDEX!$H$38=1,VLOOKUP('LA (Gen)'!$B145,'LA21'!$B$2:$AR$165,'LA21'!C$1,0),(IF(LA_INDEX!$H$38=2,VLOOKUP('LA (Gen)'!$B145,'LA22'!$B$2:$AR$165,'LA22'!C$1,0),(IF(LA_INDEX!$H$38=3,VLOOKUP('LA (Gen)'!$B145,'LA27'!$B$2:$AR$165,'LA27'!C$1,0),0)))))),5),"")</f>
        <v>875</v>
      </c>
      <c r="F145" s="122">
        <f>IFERROR(MROUND((IF(LA_INDEX!$H$38=1,VLOOKUP('LA (Gen)'!$B145,'LA21'!$B$2:$AR$165,'LA21'!D$1,0),(IF(LA_INDEX!$H$38=2,VLOOKUP('LA (Gen)'!$B145,'LA22'!$B$2:$AR$165,'LA22'!D$1,0),(IF(LA_INDEX!$H$38=3,VLOOKUP('LA (Gen)'!$B145,'LA27'!$B$2:$AR$165,'LA27'!D$1,0),0)))))),5),"")</f>
        <v>1010</v>
      </c>
      <c r="G145" s="122">
        <f>IFERROR(MROUND((IF(LA_INDEX!$H$38=1,VLOOKUP('LA (Gen)'!$B145,'LA21'!$B$2:$AR$165,'LA21'!E$1,0),(IF(LA_INDEX!$H$38=2,VLOOKUP('LA (Gen)'!$B145,'LA22'!$B$2:$AR$165,'LA22'!E$1,0),(IF(LA_INDEX!$H$38=3,VLOOKUP('LA (Gen)'!$B145,'LA27'!$B$2:$AR$165,'LA27'!E$1,0),0)))))),5),"")</f>
        <v>1885</v>
      </c>
      <c r="H145" s="122">
        <f>IFERROR((IF(LA_INDEX!$H$38=1,VLOOKUP('LA (Gen)'!$B145,'LA21'!$B$2:$AR$165,'LA21'!F$1,0),(IF(LA_INDEX!$H$38=2,VLOOKUP('LA (Gen)'!$B145,'LA22'!$B$2:$AR$165,'LA22'!F$1,0),(IF(LA_INDEX!$H$38=3,VLOOKUP('LA (Gen)'!$B145,'LA27'!$B$2:$AR$165,'LA27'!F$1,0),0)))))),"")</f>
        <v>82</v>
      </c>
      <c r="I145" s="122">
        <f>IFERROR((IF(LA_INDEX!$H$38=1,VLOOKUP('LA (Gen)'!$B145,'LA21'!$B$2:$AR$165,'LA21'!G$1,0),(IF(LA_INDEX!$H$38=2,VLOOKUP('LA (Gen)'!$B145,'LA22'!$B$2:$AR$165,'LA22'!G$1,0),(IF(LA_INDEX!$H$38=3,VLOOKUP('LA (Gen)'!$B145,'LA27'!$B$2:$AR$165,'LA27'!G$1,0),0)))))),"")</f>
        <v>89</v>
      </c>
      <c r="J145" s="122">
        <f>IFERROR((IF(LA_INDEX!$H$38=1,VLOOKUP('LA (Gen)'!$B145,'LA21'!$B$2:$AR$165,'LA21'!H$1,0),(IF(LA_INDEX!$H$38=2,VLOOKUP('LA (Gen)'!$B145,'LA22'!$B$2:$AR$165,'LA22'!H$1,0),(IF(LA_INDEX!$H$38=3,VLOOKUP('LA (Gen)'!$B145,'LA27'!$B$2:$AR$165,'LA27'!H$1,0),0)))))),"")</f>
        <v>86</v>
      </c>
      <c r="K145" s="122">
        <f>IFERROR((IF(LA_INDEX!$H$38=1,VLOOKUP('LA (Gen)'!$B145,'LA21'!$B$2:$AR$165,'LA21'!I$1,0),(IF(LA_INDEX!$H$38=2,VLOOKUP('LA (Gen)'!$B145,'LA22'!$B$2:$AR$165,'LA22'!I$1,0),(IF(LA_INDEX!$H$38=3,VLOOKUP('LA (Gen)'!$B145,'LA27'!$B$2:$AR$165,'LA27'!I$1,0),0)))))),"")</f>
        <v>14</v>
      </c>
      <c r="L145" s="122">
        <f>IFERROR((IF(LA_INDEX!$H$38=1,VLOOKUP('LA (Gen)'!$B145,'LA21'!$B$2:$AR$165,'LA21'!J$1,0),(IF(LA_INDEX!$H$38=2,VLOOKUP('LA (Gen)'!$B145,'LA22'!$B$2:$AR$165,'LA22'!J$1,0),(IF(LA_INDEX!$H$38=3,VLOOKUP('LA (Gen)'!$B145,'LA27'!$B$2:$AR$165,'LA27'!J$1,0),0)))))),"")</f>
        <v>11</v>
      </c>
      <c r="M145" s="122">
        <f>IFERROR((IF(LA_INDEX!$H$38=1,VLOOKUP('LA (Gen)'!$B145,'LA21'!$B$2:$AR$165,'LA21'!K$1,0),(IF(LA_INDEX!$H$38=2,VLOOKUP('LA (Gen)'!$B145,'LA22'!$B$2:$AR$165,'LA22'!K$1,0),(IF(LA_INDEX!$H$38=3,VLOOKUP('LA (Gen)'!$B145,'LA27'!$B$2:$AR$165,'LA27'!K$1,0),0)))))),"")</f>
        <v>12</v>
      </c>
      <c r="N145" s="122">
        <f>IFERROR((IF(LA_INDEX!$H$38=1,VLOOKUP('LA (Gen)'!$B145,'LA21'!$B$2:$AR$165,'LA21'!L$1,0),(IF(LA_INDEX!$H$38=2,VLOOKUP('LA (Gen)'!$B145,'LA22'!$B$2:$AR$165,'LA22'!L$1,0),(IF(LA_INDEX!$H$38=3,VLOOKUP('LA (Gen)'!$B145,'LA27'!$B$2:$AR$165,'LA27'!L$1,0),0)))))),"")</f>
        <v>60</v>
      </c>
      <c r="O145" s="122">
        <f>IFERROR((IF(LA_INDEX!$H$38=1,VLOOKUP('LA (Gen)'!$B145,'LA21'!$B$2:$AR$165,'LA21'!M$1,0),(IF(LA_INDEX!$H$38=2,VLOOKUP('LA (Gen)'!$B145,'LA22'!$B$2:$AR$165,'LA22'!M$1,0),(IF(LA_INDEX!$H$38=3,VLOOKUP('LA (Gen)'!$B145,'LA27'!$B$2:$AR$165,'LA27'!M$1,0),0)))))),"")</f>
        <v>64</v>
      </c>
      <c r="P145" s="122">
        <f>IFERROR((IF(LA_INDEX!$H$38=1,VLOOKUP('LA (Gen)'!$B145,'LA21'!$B$2:$AR$165,'LA21'!N$1,0),(IF(LA_INDEX!$H$38=2,VLOOKUP('LA (Gen)'!$B145,'LA22'!$B$2:$AR$165,'LA22'!N$1,0),(IF(LA_INDEX!$H$38=3,VLOOKUP('LA (Gen)'!$B145,'LA27'!$B$2:$AR$165,'LA27'!N$1,0),0)))))),"")</f>
        <v>62</v>
      </c>
      <c r="Q145" s="122">
        <f>IFERROR((IF(LA_INDEX!$H$38=1,VLOOKUP('LA (Gen)'!$B145,'LA21'!$B$2:$AR$165,'LA21'!O$1,0),(IF(LA_INDEX!$H$38=2,VLOOKUP('LA (Gen)'!$B145,'LA22'!$B$2:$AR$165,'LA22'!O$1,0),(IF(LA_INDEX!$H$38=3,VLOOKUP('LA (Gen)'!$B145,'LA27'!$B$2:$AR$165,'LA27'!O$1,0),0)))))),"")</f>
        <v>18</v>
      </c>
      <c r="R145" s="122">
        <f>IFERROR((IF(LA_INDEX!$H$38=1,VLOOKUP('LA (Gen)'!$B145,'LA21'!$B$2:$AR$165,'LA21'!P$1,0),(IF(LA_INDEX!$H$38=2,VLOOKUP('LA (Gen)'!$B145,'LA22'!$B$2:$AR$165,'LA22'!P$1,0),(IF(LA_INDEX!$H$38=3,VLOOKUP('LA (Gen)'!$B145,'LA27'!$B$2:$AR$165,'LA27'!P$1,0),0)))))),"")</f>
        <v>14</v>
      </c>
      <c r="S145" s="122">
        <f>IFERROR((IF(LA_INDEX!$H$38=1,VLOOKUP('LA (Gen)'!$B145,'LA21'!$B$2:$AR$165,'LA21'!Q$1,0),(IF(LA_INDEX!$H$38=2,VLOOKUP('LA (Gen)'!$B145,'LA22'!$B$2:$AR$165,'LA22'!Q$1,0),(IF(LA_INDEX!$H$38=3,VLOOKUP('LA (Gen)'!$B145,'LA27'!$B$2:$AR$165,'LA27'!Q$1,0),0)))))),"")</f>
        <v>16</v>
      </c>
      <c r="T145" s="122">
        <f>IFERROR((IF(LA_INDEX!$H$38=1,VLOOKUP('LA (Gen)'!$B145,'LA21'!$B$2:$AR$165,'LA21'!R$1,0),(IF(LA_INDEX!$H$38=2,VLOOKUP('LA (Gen)'!$B145,'LA22'!$B$2:$AR$165,'LA22'!R$1,0),(IF(LA_INDEX!$H$38=3,VLOOKUP('LA (Gen)'!$B145,'LA27'!$B$2:$AR$165,'LA27'!R$1,0),0)))))),"")</f>
        <v>38</v>
      </c>
      <c r="U145" s="122">
        <f>IFERROR((IF(LA_INDEX!$H$38=1,VLOOKUP('LA (Gen)'!$B145,'LA21'!$B$2:$AR$165,'LA21'!S$1,0),(IF(LA_INDEX!$H$38=2,VLOOKUP('LA (Gen)'!$B145,'LA22'!$B$2:$AR$165,'LA22'!S$1,0),(IF(LA_INDEX!$H$38=3,VLOOKUP('LA (Gen)'!$B145,'LA27'!$B$2:$AR$165,'LA27'!S$1,0),0)))))),"")</f>
        <v>47</v>
      </c>
      <c r="V145" s="122">
        <f>IFERROR((IF(LA_INDEX!$H$38=1,VLOOKUP('LA (Gen)'!$B145,'LA21'!$B$2:$AR$165,'LA21'!T$1,0),(IF(LA_INDEX!$H$38=2,VLOOKUP('LA (Gen)'!$B145,'LA22'!$B$2:$AR$165,'LA22'!T$1,0),(IF(LA_INDEX!$H$38=3,VLOOKUP('LA (Gen)'!$B145,'LA27'!$B$2:$AR$165,'LA27'!T$1,0),0)))))),"")</f>
        <v>42</v>
      </c>
      <c r="W145" s="122">
        <f>IFERROR((IF(LA_INDEX!$H$38=1,VLOOKUP('LA (Gen)'!$B145,'LA21'!$B$2:$AR$165,'LA21'!U$1,0),(IF(LA_INDEX!$H$38=2,VLOOKUP('LA (Gen)'!$B145,'LA22'!$B$2:$AR$165,'LA22'!U$1,0),(IF(LA_INDEX!$H$38=3,VLOOKUP('LA (Gen)'!$B145,'LA27'!$B$2:$AR$165,'LA27'!U$1,0),0)))))),"")</f>
        <v>11</v>
      </c>
      <c r="X145" s="122">
        <f>IFERROR((IF(LA_INDEX!$H$38=1,VLOOKUP('LA (Gen)'!$B145,'LA21'!$B$2:$AR$165,'LA21'!V$1,0),(IF(LA_INDEX!$H$38=2,VLOOKUP('LA (Gen)'!$B145,'LA22'!$B$2:$AR$165,'LA22'!V$1,0),(IF(LA_INDEX!$H$38=3,VLOOKUP('LA (Gen)'!$B145,'LA27'!$B$2:$AR$165,'LA27'!V$1,0),0)))))),"")</f>
        <v>12</v>
      </c>
      <c r="Y145" s="122">
        <f>IFERROR((IF(LA_INDEX!$H$38=1,VLOOKUP('LA (Gen)'!$B145,'LA21'!$B$2:$AR$165,'LA21'!W$1,0),(IF(LA_INDEX!$H$38=2,VLOOKUP('LA (Gen)'!$B145,'LA22'!$B$2:$AR$165,'LA22'!W$1,0),(IF(LA_INDEX!$H$38=3,VLOOKUP('LA (Gen)'!$B145,'LA27'!$B$2:$AR$165,'LA27'!W$1,0),0)))))),"")</f>
        <v>12</v>
      </c>
      <c r="Z145" s="122">
        <f>IFERROR((IF(LA_INDEX!$H$38=1,VLOOKUP('LA (Gen)'!$B145,'LA21'!$B$2:$AR$165,'LA21'!X$1,0),(IF(LA_INDEX!$H$38=2,VLOOKUP('LA (Gen)'!$B145,'LA22'!$B$2:$AR$165,'LA22'!X$1,0),(IF(LA_INDEX!$H$38=3,VLOOKUP('LA (Gen)'!$B145,'LA27'!$B$2:$AR$165,'LA27'!X$1,0),0)))))),"")</f>
        <v>1</v>
      </c>
      <c r="AA145" s="122">
        <f>IFERROR((IF(LA_INDEX!$H$38=1,VLOOKUP('LA (Gen)'!$B145,'LA21'!$B$2:$AR$165,'LA21'!Y$1,0),(IF(LA_INDEX!$H$38=2,VLOOKUP('LA (Gen)'!$B145,'LA22'!$B$2:$AR$165,'LA22'!Y$1,0),(IF(LA_INDEX!$H$38=3,VLOOKUP('LA (Gen)'!$B145,'LA27'!$B$2:$AR$165,'LA27'!Y$1,0),0)))))),"")</f>
        <v>1</v>
      </c>
      <c r="AB145" s="122">
        <f>IFERROR((IF(LA_INDEX!$H$38=1,VLOOKUP('LA (Gen)'!$B145,'LA21'!$B$2:$AR$165,'LA21'!Z$1,0),(IF(LA_INDEX!$H$38=2,VLOOKUP('LA (Gen)'!$B145,'LA22'!$B$2:$AR$165,'LA22'!Z$1,0),(IF(LA_INDEX!$H$38=3,VLOOKUP('LA (Gen)'!$B145,'LA27'!$B$2:$AR$165,'LA27'!Z$1,0),0)))))),"")</f>
        <v>1</v>
      </c>
      <c r="AC145" s="122">
        <f>IFERROR((IF(LA_INDEX!$H$38=1,VLOOKUP('LA (Gen)'!$B145,'LA21'!$B$2:$AR$165,'LA21'!AA$1,0),(IF(LA_INDEX!$H$38=2,VLOOKUP('LA (Gen)'!$B145,'LA22'!$B$2:$AR$165,'LA22'!AA$1,0),(IF(LA_INDEX!$H$38=3,VLOOKUP('LA (Gen)'!$B145,'LA27'!$B$2:$AR$165,'LA27'!AA$1,0),0)))))),"")</f>
        <v>7</v>
      </c>
      <c r="AD145" s="122">
        <f>IFERROR((IF(LA_INDEX!$H$38=1,VLOOKUP('LA (Gen)'!$B145,'LA21'!$B$2:$AR$165,'LA21'!AB$1,0),(IF(LA_INDEX!$H$38=2,VLOOKUP('LA (Gen)'!$B145,'LA22'!$B$2:$AR$165,'LA22'!AB$1,0),(IF(LA_INDEX!$H$38=3,VLOOKUP('LA (Gen)'!$B145,'LA27'!$B$2:$AR$165,'LA27'!AB$1,0),0)))))),"")</f>
        <v>8</v>
      </c>
      <c r="AE145" s="122">
        <f>IFERROR((IF(LA_INDEX!$H$38=1,VLOOKUP('LA (Gen)'!$B145,'LA21'!$B$2:$AR$165,'LA21'!AC$1,0),(IF(LA_INDEX!$H$38=2,VLOOKUP('LA (Gen)'!$B145,'LA22'!$B$2:$AR$165,'LA22'!AC$1,0),(IF(LA_INDEX!$H$38=3,VLOOKUP('LA (Gen)'!$B145,'LA27'!$B$2:$AR$165,'LA27'!AC$1,0),0)))))),"")</f>
        <v>8</v>
      </c>
      <c r="AF145" s="122">
        <f>IFERROR((IF(LA_INDEX!$H$38=1,VLOOKUP('LA (Gen)'!$B145,'LA21'!$B$2:$AR$165,'LA21'!AD$1,0),(IF(LA_INDEX!$H$38=2,VLOOKUP('LA (Gen)'!$B145,'LA22'!$B$2:$AR$165,'LA22'!AD$1,0),(IF(LA_INDEX!$H$38=3,VLOOKUP('LA (Gen)'!$B145,'LA27'!$B$2:$AR$165,'LA27'!AD$1,0),0)))))),"")</f>
        <v>27</v>
      </c>
      <c r="AG145" s="122">
        <f>IFERROR((IF(LA_INDEX!$H$38=1,VLOOKUP('LA (Gen)'!$B145,'LA21'!$B$2:$AR$165,'LA21'!AE$1,0),(IF(LA_INDEX!$H$38=2,VLOOKUP('LA (Gen)'!$B145,'LA22'!$B$2:$AR$165,'LA22'!AE$1,0),(IF(LA_INDEX!$H$38=3,VLOOKUP('LA (Gen)'!$B145,'LA27'!$B$2:$AR$165,'LA27'!AE$1,0),0)))))),"")</f>
        <v>34</v>
      </c>
      <c r="AH145" s="122">
        <f>IFERROR((IF(LA_INDEX!$H$38=1,VLOOKUP('LA (Gen)'!$B145,'LA21'!$B$2:$AR$165,'LA21'!AF$1,0),(IF(LA_INDEX!$H$38=2,VLOOKUP('LA (Gen)'!$B145,'LA22'!$B$2:$AR$165,'LA22'!AF$1,0),(IF(LA_INDEX!$H$38=3,VLOOKUP('LA (Gen)'!$B145,'LA27'!$B$2:$AR$165,'LA27'!AF$1,0),0)))))),"")</f>
        <v>31</v>
      </c>
      <c r="AI145" s="122">
        <f>IFERROR((IF(LA_INDEX!$H$38=1,VLOOKUP('LA (Gen)'!$B145,'LA21'!$B$2:$AR$165,'LA21'!AG$1,0),(IF(LA_INDEX!$H$38=2,VLOOKUP('LA (Gen)'!$B145,'LA22'!$B$2:$AR$165,'LA22'!AG$1,0),(IF(LA_INDEX!$H$38=3,VLOOKUP('LA (Gen)'!$B145,'LA27'!$B$2:$AR$165,'LA27'!AG$1,0),0)))))),"")</f>
        <v>4</v>
      </c>
      <c r="AJ145" s="122">
        <f>IFERROR((IF(LA_INDEX!$H$38=1,VLOOKUP('LA (Gen)'!$B145,'LA21'!$B$2:$AR$165,'LA21'!AH$1,0),(IF(LA_INDEX!$H$38=2,VLOOKUP('LA (Gen)'!$B145,'LA22'!$B$2:$AR$165,'LA22'!AH$1,0),(IF(LA_INDEX!$H$38=3,VLOOKUP('LA (Gen)'!$B145,'LA27'!$B$2:$AR$165,'LA27'!AH$1,0),0)))))),"")</f>
        <v>3</v>
      </c>
      <c r="AK145" s="122">
        <f>IFERROR((IF(LA_INDEX!$H$38=1,VLOOKUP('LA (Gen)'!$B145,'LA21'!$B$2:$AR$165,'LA21'!AI$1,0),(IF(LA_INDEX!$H$38=2,VLOOKUP('LA (Gen)'!$B145,'LA22'!$B$2:$AR$165,'LA22'!AI$1,0),(IF(LA_INDEX!$H$38=3,VLOOKUP('LA (Gen)'!$B145,'LA27'!$B$2:$AR$165,'LA27'!AI$1,0),0)))))),"")</f>
        <v>3</v>
      </c>
      <c r="AL145" s="122">
        <f>IFERROR((IF(LA_INDEX!$H$38=1,VLOOKUP('LA (Gen)'!$B145,'LA21'!$B$2:$AR$165,'LA21'!AJ$1,0),(IF(LA_INDEX!$H$38=2,VLOOKUP('LA (Gen)'!$B145,'LA22'!$B$2:$AR$165,'LA22'!AJ$1,0),(IF(LA_INDEX!$H$38=3,VLOOKUP('LA (Gen)'!$B145,'LA27'!$B$2:$AR$165,'LA27'!AJ$1,0),0)))))),"")</f>
        <v>22</v>
      </c>
      <c r="AM145" s="122">
        <f>IFERROR((IF(LA_INDEX!$H$38=1,VLOOKUP('LA (Gen)'!$B145,'LA21'!$B$2:$AR$165,'LA21'!AK$1,0),(IF(LA_INDEX!$H$38=2,VLOOKUP('LA (Gen)'!$B145,'LA22'!$B$2:$AR$165,'LA22'!AK$1,0),(IF(LA_INDEX!$H$38=3,VLOOKUP('LA (Gen)'!$B145,'LA27'!$B$2:$AR$165,'LA27'!AK$1,0),0)))))),"")</f>
        <v>25</v>
      </c>
      <c r="AN145" s="122">
        <f>IFERROR((IF(LA_INDEX!$H$38=1,VLOOKUP('LA (Gen)'!$B145,'LA21'!$B$2:$AR$165,'LA21'!AL$1,0),(IF(LA_INDEX!$H$38=2,VLOOKUP('LA (Gen)'!$B145,'LA22'!$B$2:$AR$165,'LA22'!AL$1,0),(IF(LA_INDEX!$H$38=3,VLOOKUP('LA (Gen)'!$B145,'LA27'!$B$2:$AR$165,'LA27'!AL$1,0),0)))))),"")</f>
        <v>24</v>
      </c>
      <c r="AO145" s="122">
        <f>IFERROR((IF(LA_INDEX!$H$38=1,VLOOKUP('LA (Gen)'!$B145,'LA21'!$B$2:$AR$165,'LA21'!AM$1,0),(IF(LA_INDEX!$H$38=2,VLOOKUP('LA (Gen)'!$B145,'LA22'!$B$2:$AR$165,'LA22'!AM$1,0),(IF(LA_INDEX!$H$38=3,VLOOKUP('LA (Gen)'!$B145,'LA27'!$B$2:$AR$165,'LA27'!AM$1,0),0)))))),"")</f>
        <v>14</v>
      </c>
      <c r="AP145" s="122">
        <f>IFERROR((IF(LA_INDEX!$H$38=1,VLOOKUP('LA (Gen)'!$B145,'LA21'!$B$2:$AR$165,'LA21'!AN$1,0),(IF(LA_INDEX!$H$38=2,VLOOKUP('LA (Gen)'!$B145,'LA22'!$B$2:$AR$165,'LA22'!AN$1,0),(IF(LA_INDEX!$H$38=3,VLOOKUP('LA (Gen)'!$B145,'LA27'!$B$2:$AR$165,'LA27'!AN$1,0),0)))))),"")</f>
        <v>9</v>
      </c>
      <c r="AQ145" s="122">
        <f>IFERROR((IF(LA_INDEX!$H$38=1,VLOOKUP('LA (Gen)'!$B145,'LA21'!$B$2:$AR$165,'LA21'!AO$1,0),(IF(LA_INDEX!$H$38=2,VLOOKUP('LA (Gen)'!$B145,'LA22'!$B$2:$AR$165,'LA22'!AO$1,0),(IF(LA_INDEX!$H$38=3,VLOOKUP('LA (Gen)'!$B145,'LA27'!$B$2:$AR$165,'LA27'!AO$1,0),0)))))),"")</f>
        <v>12</v>
      </c>
      <c r="AR145" s="122">
        <f>IFERROR((IF(LA_INDEX!$H$38=1,VLOOKUP('LA (Gen)'!$B145,'LA21'!$B$2:$AR$165,'LA21'!AP$1,0),(IF(LA_INDEX!$H$38=2,VLOOKUP('LA (Gen)'!$B145,'LA22'!$B$2:$AR$165,'LA22'!AP$1,0),(IF(LA_INDEX!$H$38=3,VLOOKUP('LA (Gen)'!$B145,'LA27'!$B$2:$AR$165,'LA27'!AP$1,0),0)))))),"")</f>
        <v>3</v>
      </c>
      <c r="AS145" s="122">
        <f>IFERROR((IF(LA_INDEX!$H$38=1,VLOOKUP('LA (Gen)'!$B145,'LA21'!$B$2:$AR$165,'LA21'!AQ$1,0),(IF(LA_INDEX!$H$38=2,VLOOKUP('LA (Gen)'!$B145,'LA22'!$B$2:$AR$165,'LA22'!AQ$1,0),(IF(LA_INDEX!$H$38=3,VLOOKUP('LA (Gen)'!$B145,'LA27'!$B$2:$AR$165,'LA27'!AQ$1,0),0)))))),"")</f>
        <v>2</v>
      </c>
      <c r="AT145" s="122">
        <f>IFERROR((IF(LA_INDEX!$H$38=1,VLOOKUP('LA (Gen)'!$B145,'LA21'!$B$2:$AR$165,'LA21'!AR$1,0),(IF(LA_INDEX!$H$38=2,VLOOKUP('LA (Gen)'!$B145,'LA22'!$B$2:$AR$165,'LA22'!AR$1,0),(IF(LA_INDEX!$H$38=3,VLOOKUP('LA (Gen)'!$B145,'LA27'!$B$2:$AR$165,'LA27'!AR$1,0),0)))))),"")</f>
        <v>3</v>
      </c>
    </row>
    <row r="146" spans="1:46" x14ac:dyDescent="0.3">
      <c r="A146" s="80" t="s">
        <v>567</v>
      </c>
      <c r="B146" s="114">
        <v>836</v>
      </c>
      <c r="C146" s="80" t="s">
        <v>372</v>
      </c>
      <c r="D146" s="80" t="s">
        <v>260</v>
      </c>
      <c r="E146" s="122">
        <f>IFERROR(MROUND((IF(LA_INDEX!$H$38=1,VLOOKUP('LA (Gen)'!$B146,'LA21'!$B$2:$AR$165,'LA21'!C$1,0),(IF(LA_INDEX!$H$38=2,VLOOKUP('LA (Gen)'!$B146,'LA22'!$B$2:$AR$165,'LA22'!C$1,0),(IF(LA_INDEX!$H$38=3,VLOOKUP('LA (Gen)'!$B146,'LA27'!$B$2:$AR$165,'LA27'!C$1,0),0)))))),5),"")</f>
        <v>645</v>
      </c>
      <c r="F146" s="122">
        <f>IFERROR(MROUND((IF(LA_INDEX!$H$38=1,VLOOKUP('LA (Gen)'!$B146,'LA21'!$B$2:$AR$165,'LA21'!D$1,0),(IF(LA_INDEX!$H$38=2,VLOOKUP('LA (Gen)'!$B146,'LA22'!$B$2:$AR$165,'LA22'!D$1,0),(IF(LA_INDEX!$H$38=3,VLOOKUP('LA (Gen)'!$B146,'LA27'!$B$2:$AR$165,'LA27'!D$1,0),0)))))),5),"")</f>
        <v>780</v>
      </c>
      <c r="G146" s="122">
        <f>IFERROR(MROUND((IF(LA_INDEX!$H$38=1,VLOOKUP('LA (Gen)'!$B146,'LA21'!$B$2:$AR$165,'LA21'!E$1,0),(IF(LA_INDEX!$H$38=2,VLOOKUP('LA (Gen)'!$B146,'LA22'!$B$2:$AR$165,'LA22'!E$1,0),(IF(LA_INDEX!$H$38=3,VLOOKUP('LA (Gen)'!$B146,'LA27'!$B$2:$AR$165,'LA27'!E$1,0),0)))))),5),"")</f>
        <v>1425</v>
      </c>
      <c r="H146" s="122">
        <f>IFERROR((IF(LA_INDEX!$H$38=1,VLOOKUP('LA (Gen)'!$B146,'LA21'!$B$2:$AR$165,'LA21'!F$1,0),(IF(LA_INDEX!$H$38=2,VLOOKUP('LA (Gen)'!$B146,'LA22'!$B$2:$AR$165,'LA22'!F$1,0),(IF(LA_INDEX!$H$38=3,VLOOKUP('LA (Gen)'!$B146,'LA27'!$B$2:$AR$165,'LA27'!F$1,0),0)))))),"")</f>
        <v>84</v>
      </c>
      <c r="I146" s="122">
        <f>IFERROR((IF(LA_INDEX!$H$38=1,VLOOKUP('LA (Gen)'!$B146,'LA21'!$B$2:$AR$165,'LA21'!G$1,0),(IF(LA_INDEX!$H$38=2,VLOOKUP('LA (Gen)'!$B146,'LA22'!$B$2:$AR$165,'LA22'!G$1,0),(IF(LA_INDEX!$H$38=3,VLOOKUP('LA (Gen)'!$B146,'LA27'!$B$2:$AR$165,'LA27'!G$1,0),0)))))),"")</f>
        <v>86</v>
      </c>
      <c r="J146" s="122">
        <f>IFERROR((IF(LA_INDEX!$H$38=1,VLOOKUP('LA (Gen)'!$B146,'LA21'!$B$2:$AR$165,'LA21'!H$1,0),(IF(LA_INDEX!$H$38=2,VLOOKUP('LA (Gen)'!$B146,'LA22'!$B$2:$AR$165,'LA22'!H$1,0),(IF(LA_INDEX!$H$38=3,VLOOKUP('LA (Gen)'!$B146,'LA27'!$B$2:$AR$165,'LA27'!H$1,0),0)))))),"")</f>
        <v>85</v>
      </c>
      <c r="K146" s="122">
        <f>IFERROR((IF(LA_INDEX!$H$38=1,VLOOKUP('LA (Gen)'!$B146,'LA21'!$B$2:$AR$165,'LA21'!I$1,0),(IF(LA_INDEX!$H$38=2,VLOOKUP('LA (Gen)'!$B146,'LA22'!$B$2:$AR$165,'LA22'!I$1,0),(IF(LA_INDEX!$H$38=3,VLOOKUP('LA (Gen)'!$B146,'LA27'!$B$2:$AR$165,'LA27'!I$1,0),0)))))),"")</f>
        <v>9</v>
      </c>
      <c r="L146" s="122">
        <f>IFERROR((IF(LA_INDEX!$H$38=1,VLOOKUP('LA (Gen)'!$B146,'LA21'!$B$2:$AR$165,'LA21'!J$1,0),(IF(LA_INDEX!$H$38=2,VLOOKUP('LA (Gen)'!$B146,'LA22'!$B$2:$AR$165,'LA22'!J$1,0),(IF(LA_INDEX!$H$38=3,VLOOKUP('LA (Gen)'!$B146,'LA27'!$B$2:$AR$165,'LA27'!J$1,0),0)))))),"")</f>
        <v>7</v>
      </c>
      <c r="M146" s="122">
        <f>IFERROR((IF(LA_INDEX!$H$38=1,VLOOKUP('LA (Gen)'!$B146,'LA21'!$B$2:$AR$165,'LA21'!K$1,0),(IF(LA_INDEX!$H$38=2,VLOOKUP('LA (Gen)'!$B146,'LA22'!$B$2:$AR$165,'LA22'!K$1,0),(IF(LA_INDEX!$H$38=3,VLOOKUP('LA (Gen)'!$B146,'LA27'!$B$2:$AR$165,'LA27'!K$1,0),0)))))),"")</f>
        <v>8</v>
      </c>
      <c r="N146" s="122">
        <f>IFERROR((IF(LA_INDEX!$H$38=1,VLOOKUP('LA (Gen)'!$B146,'LA21'!$B$2:$AR$165,'LA21'!L$1,0),(IF(LA_INDEX!$H$38=2,VLOOKUP('LA (Gen)'!$B146,'LA22'!$B$2:$AR$165,'LA22'!L$1,0),(IF(LA_INDEX!$H$38=3,VLOOKUP('LA (Gen)'!$B146,'LA27'!$B$2:$AR$165,'LA27'!L$1,0),0)))))),"")</f>
        <v>53</v>
      </c>
      <c r="O146" s="122">
        <f>IFERROR((IF(LA_INDEX!$H$38=1,VLOOKUP('LA (Gen)'!$B146,'LA21'!$B$2:$AR$165,'LA21'!M$1,0),(IF(LA_INDEX!$H$38=2,VLOOKUP('LA (Gen)'!$B146,'LA22'!$B$2:$AR$165,'LA22'!M$1,0),(IF(LA_INDEX!$H$38=3,VLOOKUP('LA (Gen)'!$B146,'LA27'!$B$2:$AR$165,'LA27'!M$1,0),0)))))),"")</f>
        <v>52</v>
      </c>
      <c r="P146" s="122">
        <f>IFERROR((IF(LA_INDEX!$H$38=1,VLOOKUP('LA (Gen)'!$B146,'LA21'!$B$2:$AR$165,'LA21'!N$1,0),(IF(LA_INDEX!$H$38=2,VLOOKUP('LA (Gen)'!$B146,'LA22'!$B$2:$AR$165,'LA22'!N$1,0),(IF(LA_INDEX!$H$38=3,VLOOKUP('LA (Gen)'!$B146,'LA27'!$B$2:$AR$165,'LA27'!N$1,0),0)))))),"")</f>
        <v>52</v>
      </c>
      <c r="Q146" s="122">
        <f>IFERROR((IF(LA_INDEX!$H$38=1,VLOOKUP('LA (Gen)'!$B146,'LA21'!$B$2:$AR$165,'LA21'!O$1,0),(IF(LA_INDEX!$H$38=2,VLOOKUP('LA (Gen)'!$B146,'LA22'!$B$2:$AR$165,'LA22'!O$1,0),(IF(LA_INDEX!$H$38=3,VLOOKUP('LA (Gen)'!$B146,'LA27'!$B$2:$AR$165,'LA27'!O$1,0),0)))))),"")</f>
        <v>10</v>
      </c>
      <c r="R146" s="122">
        <f>IFERROR((IF(LA_INDEX!$H$38=1,VLOOKUP('LA (Gen)'!$B146,'LA21'!$B$2:$AR$165,'LA21'!P$1,0),(IF(LA_INDEX!$H$38=2,VLOOKUP('LA (Gen)'!$B146,'LA22'!$B$2:$AR$165,'LA22'!P$1,0),(IF(LA_INDEX!$H$38=3,VLOOKUP('LA (Gen)'!$B146,'LA27'!$B$2:$AR$165,'LA27'!P$1,0),0)))))),"")</f>
        <v>16</v>
      </c>
      <c r="S146" s="122">
        <f>IFERROR((IF(LA_INDEX!$H$38=1,VLOOKUP('LA (Gen)'!$B146,'LA21'!$B$2:$AR$165,'LA21'!Q$1,0),(IF(LA_INDEX!$H$38=2,VLOOKUP('LA (Gen)'!$B146,'LA22'!$B$2:$AR$165,'LA22'!Q$1,0),(IF(LA_INDEX!$H$38=3,VLOOKUP('LA (Gen)'!$B146,'LA27'!$B$2:$AR$165,'LA27'!Q$1,0),0)))))),"")</f>
        <v>13</v>
      </c>
      <c r="T146" s="122">
        <f>IFERROR((IF(LA_INDEX!$H$38=1,VLOOKUP('LA (Gen)'!$B146,'LA21'!$B$2:$AR$165,'LA21'!R$1,0),(IF(LA_INDEX!$H$38=2,VLOOKUP('LA (Gen)'!$B146,'LA22'!$B$2:$AR$165,'LA22'!R$1,0),(IF(LA_INDEX!$H$38=3,VLOOKUP('LA (Gen)'!$B146,'LA27'!$B$2:$AR$165,'LA27'!R$1,0),0)))))),"")</f>
        <v>40</v>
      </c>
      <c r="U146" s="122">
        <f>IFERROR((IF(LA_INDEX!$H$38=1,VLOOKUP('LA (Gen)'!$B146,'LA21'!$B$2:$AR$165,'LA21'!S$1,0),(IF(LA_INDEX!$H$38=2,VLOOKUP('LA (Gen)'!$B146,'LA22'!$B$2:$AR$165,'LA22'!S$1,0),(IF(LA_INDEX!$H$38=3,VLOOKUP('LA (Gen)'!$B146,'LA27'!$B$2:$AR$165,'LA27'!S$1,0),0)))))),"")</f>
        <v>34</v>
      </c>
      <c r="V146" s="122">
        <f>IFERROR((IF(LA_INDEX!$H$38=1,VLOOKUP('LA (Gen)'!$B146,'LA21'!$B$2:$AR$165,'LA21'!T$1,0),(IF(LA_INDEX!$H$38=2,VLOOKUP('LA (Gen)'!$B146,'LA22'!$B$2:$AR$165,'LA22'!T$1,0),(IF(LA_INDEX!$H$38=3,VLOOKUP('LA (Gen)'!$B146,'LA27'!$B$2:$AR$165,'LA27'!T$1,0),0)))))),"")</f>
        <v>37</v>
      </c>
      <c r="W146" s="122">
        <f>IFERROR((IF(LA_INDEX!$H$38=1,VLOOKUP('LA (Gen)'!$B146,'LA21'!$B$2:$AR$165,'LA21'!U$1,0),(IF(LA_INDEX!$H$38=2,VLOOKUP('LA (Gen)'!$B146,'LA22'!$B$2:$AR$165,'LA22'!U$1,0),(IF(LA_INDEX!$H$38=3,VLOOKUP('LA (Gen)'!$B146,'LA27'!$B$2:$AR$165,'LA27'!U$1,0),0)))))),"")</f>
        <v>17</v>
      </c>
      <c r="X146" s="122">
        <f>IFERROR((IF(LA_INDEX!$H$38=1,VLOOKUP('LA (Gen)'!$B146,'LA21'!$B$2:$AR$165,'LA21'!V$1,0),(IF(LA_INDEX!$H$38=2,VLOOKUP('LA (Gen)'!$B146,'LA22'!$B$2:$AR$165,'LA22'!V$1,0),(IF(LA_INDEX!$H$38=3,VLOOKUP('LA (Gen)'!$B146,'LA27'!$B$2:$AR$165,'LA27'!V$1,0),0)))))),"")</f>
        <v>13</v>
      </c>
      <c r="Y146" s="122">
        <f>IFERROR((IF(LA_INDEX!$H$38=1,VLOOKUP('LA (Gen)'!$B146,'LA21'!$B$2:$AR$165,'LA21'!W$1,0),(IF(LA_INDEX!$H$38=2,VLOOKUP('LA (Gen)'!$B146,'LA22'!$B$2:$AR$165,'LA22'!W$1,0),(IF(LA_INDEX!$H$38=3,VLOOKUP('LA (Gen)'!$B146,'LA27'!$B$2:$AR$165,'LA27'!W$1,0),0)))))),"")</f>
        <v>15</v>
      </c>
      <c r="Z146" s="122" t="str">
        <f>IFERROR((IF(LA_INDEX!$H$38=1,VLOOKUP('LA (Gen)'!$B146,'LA21'!$B$2:$AR$165,'LA21'!X$1,0),(IF(LA_INDEX!$H$38=2,VLOOKUP('LA (Gen)'!$B146,'LA22'!$B$2:$AR$165,'LA22'!X$1,0),(IF(LA_INDEX!$H$38=3,VLOOKUP('LA (Gen)'!$B146,'LA27'!$B$2:$AR$165,'LA27'!X$1,0),0)))))),"")</f>
        <v>x</v>
      </c>
      <c r="AA146" s="122" t="str">
        <f>IFERROR((IF(LA_INDEX!$H$38=1,VLOOKUP('LA (Gen)'!$B146,'LA21'!$B$2:$AR$165,'LA21'!Y$1,0),(IF(LA_INDEX!$H$38=2,VLOOKUP('LA (Gen)'!$B146,'LA22'!$B$2:$AR$165,'LA22'!Y$1,0),(IF(LA_INDEX!$H$38=3,VLOOKUP('LA (Gen)'!$B146,'LA27'!$B$2:$AR$165,'LA27'!Y$1,0),0)))))),"")</f>
        <v>x</v>
      </c>
      <c r="AB146" s="122">
        <f>IFERROR((IF(LA_INDEX!$H$38=1,VLOOKUP('LA (Gen)'!$B146,'LA21'!$B$2:$AR$165,'LA21'!Z$1,0),(IF(LA_INDEX!$H$38=2,VLOOKUP('LA (Gen)'!$B146,'LA22'!$B$2:$AR$165,'LA22'!Z$1,0),(IF(LA_INDEX!$H$38=3,VLOOKUP('LA (Gen)'!$B146,'LA27'!$B$2:$AR$165,'LA27'!Z$1,0),0)))))),"")</f>
        <v>1</v>
      </c>
      <c r="AC146" s="122">
        <f>IFERROR((IF(LA_INDEX!$H$38=1,VLOOKUP('LA (Gen)'!$B146,'LA21'!$B$2:$AR$165,'LA21'!AA$1,0),(IF(LA_INDEX!$H$38=2,VLOOKUP('LA (Gen)'!$B146,'LA22'!$B$2:$AR$165,'LA22'!AA$1,0),(IF(LA_INDEX!$H$38=3,VLOOKUP('LA (Gen)'!$B146,'LA27'!$B$2:$AR$165,'LA27'!AA$1,0),0)))))),"")</f>
        <v>10</v>
      </c>
      <c r="AD146" s="122">
        <f>IFERROR((IF(LA_INDEX!$H$38=1,VLOOKUP('LA (Gen)'!$B146,'LA21'!$B$2:$AR$165,'LA21'!AB$1,0),(IF(LA_INDEX!$H$38=2,VLOOKUP('LA (Gen)'!$B146,'LA22'!$B$2:$AR$165,'LA22'!AB$1,0),(IF(LA_INDEX!$H$38=3,VLOOKUP('LA (Gen)'!$B146,'LA27'!$B$2:$AR$165,'LA27'!AB$1,0),0)))))),"")</f>
        <v>9</v>
      </c>
      <c r="AE146" s="122">
        <f>IFERROR((IF(LA_INDEX!$H$38=1,VLOOKUP('LA (Gen)'!$B146,'LA21'!$B$2:$AR$165,'LA21'!AC$1,0),(IF(LA_INDEX!$H$38=2,VLOOKUP('LA (Gen)'!$B146,'LA22'!$B$2:$AR$165,'LA22'!AC$1,0),(IF(LA_INDEX!$H$38=3,VLOOKUP('LA (Gen)'!$B146,'LA27'!$B$2:$AR$165,'LA27'!AC$1,0),0)))))),"")</f>
        <v>9</v>
      </c>
      <c r="AF146" s="122">
        <f>IFERROR((IF(LA_INDEX!$H$38=1,VLOOKUP('LA (Gen)'!$B146,'LA21'!$B$2:$AR$165,'LA21'!AD$1,0),(IF(LA_INDEX!$H$38=2,VLOOKUP('LA (Gen)'!$B146,'LA22'!$B$2:$AR$165,'LA22'!AD$1,0),(IF(LA_INDEX!$H$38=3,VLOOKUP('LA (Gen)'!$B146,'LA27'!$B$2:$AR$165,'LA27'!AD$1,0),0)))))),"")</f>
        <v>23</v>
      </c>
      <c r="AG146" s="122">
        <f>IFERROR((IF(LA_INDEX!$H$38=1,VLOOKUP('LA (Gen)'!$B146,'LA21'!$B$2:$AR$165,'LA21'!AE$1,0),(IF(LA_INDEX!$H$38=2,VLOOKUP('LA (Gen)'!$B146,'LA22'!$B$2:$AR$165,'LA22'!AE$1,0),(IF(LA_INDEX!$H$38=3,VLOOKUP('LA (Gen)'!$B146,'LA27'!$B$2:$AR$165,'LA27'!AE$1,0),0)))))),"")</f>
        <v>21</v>
      </c>
      <c r="AH146" s="122">
        <f>IFERROR((IF(LA_INDEX!$H$38=1,VLOOKUP('LA (Gen)'!$B146,'LA21'!$B$2:$AR$165,'LA21'!AF$1,0),(IF(LA_INDEX!$H$38=2,VLOOKUP('LA (Gen)'!$B146,'LA22'!$B$2:$AR$165,'LA22'!AF$1,0),(IF(LA_INDEX!$H$38=3,VLOOKUP('LA (Gen)'!$B146,'LA27'!$B$2:$AR$165,'LA27'!AF$1,0),0)))))),"")</f>
        <v>22</v>
      </c>
      <c r="AI146" s="122">
        <f>IFERROR((IF(LA_INDEX!$H$38=1,VLOOKUP('LA (Gen)'!$B146,'LA21'!$B$2:$AR$165,'LA21'!AG$1,0),(IF(LA_INDEX!$H$38=2,VLOOKUP('LA (Gen)'!$B146,'LA22'!$B$2:$AR$165,'LA22'!AG$1,0),(IF(LA_INDEX!$H$38=3,VLOOKUP('LA (Gen)'!$B146,'LA27'!$B$2:$AR$165,'LA27'!AG$1,0),0)))))),"")</f>
        <v>3</v>
      </c>
      <c r="AJ146" s="122">
        <f>IFERROR((IF(LA_INDEX!$H$38=1,VLOOKUP('LA (Gen)'!$B146,'LA21'!$B$2:$AR$165,'LA21'!AH$1,0),(IF(LA_INDEX!$H$38=2,VLOOKUP('LA (Gen)'!$B146,'LA22'!$B$2:$AR$165,'LA22'!AH$1,0),(IF(LA_INDEX!$H$38=3,VLOOKUP('LA (Gen)'!$B146,'LA27'!$B$2:$AR$165,'LA27'!AH$1,0),0)))))),"")</f>
        <v>2</v>
      </c>
      <c r="AK146" s="122">
        <f>IFERROR((IF(LA_INDEX!$H$38=1,VLOOKUP('LA (Gen)'!$B146,'LA21'!$B$2:$AR$165,'LA21'!AI$1,0),(IF(LA_INDEX!$H$38=2,VLOOKUP('LA (Gen)'!$B146,'LA22'!$B$2:$AR$165,'LA22'!AI$1,0),(IF(LA_INDEX!$H$38=3,VLOOKUP('LA (Gen)'!$B146,'LA27'!$B$2:$AR$165,'LA27'!AI$1,0),0)))))),"")</f>
        <v>2</v>
      </c>
      <c r="AL146" s="122">
        <f>IFERROR((IF(LA_INDEX!$H$38=1,VLOOKUP('LA (Gen)'!$B146,'LA21'!$B$2:$AR$165,'LA21'!AJ$1,0),(IF(LA_INDEX!$H$38=2,VLOOKUP('LA (Gen)'!$B146,'LA22'!$B$2:$AR$165,'LA22'!AJ$1,0),(IF(LA_INDEX!$H$38=3,VLOOKUP('LA (Gen)'!$B146,'LA27'!$B$2:$AR$165,'LA27'!AJ$1,0),0)))))),"")</f>
        <v>32</v>
      </c>
      <c r="AM146" s="122">
        <f>IFERROR((IF(LA_INDEX!$H$38=1,VLOOKUP('LA (Gen)'!$B146,'LA21'!$B$2:$AR$165,'LA21'!AK$1,0),(IF(LA_INDEX!$H$38=2,VLOOKUP('LA (Gen)'!$B146,'LA22'!$B$2:$AR$165,'LA22'!AK$1,0),(IF(LA_INDEX!$H$38=3,VLOOKUP('LA (Gen)'!$B146,'LA27'!$B$2:$AR$165,'LA27'!AK$1,0),0)))))),"")</f>
        <v>34</v>
      </c>
      <c r="AN146" s="122">
        <f>IFERROR((IF(LA_INDEX!$H$38=1,VLOOKUP('LA (Gen)'!$B146,'LA21'!$B$2:$AR$165,'LA21'!AL$1,0),(IF(LA_INDEX!$H$38=2,VLOOKUP('LA (Gen)'!$B146,'LA22'!$B$2:$AR$165,'LA22'!AL$1,0),(IF(LA_INDEX!$H$38=3,VLOOKUP('LA (Gen)'!$B146,'LA27'!$B$2:$AR$165,'LA27'!AL$1,0),0)))))),"")</f>
        <v>33</v>
      </c>
      <c r="AO146" s="122">
        <f>IFERROR((IF(LA_INDEX!$H$38=1,VLOOKUP('LA (Gen)'!$B146,'LA21'!$B$2:$AR$165,'LA21'!AM$1,0),(IF(LA_INDEX!$H$38=2,VLOOKUP('LA (Gen)'!$B146,'LA22'!$B$2:$AR$165,'LA22'!AM$1,0),(IF(LA_INDEX!$H$38=3,VLOOKUP('LA (Gen)'!$B146,'LA27'!$B$2:$AR$165,'LA27'!AM$1,0),0)))))),"")</f>
        <v>10</v>
      </c>
      <c r="AP146" s="122">
        <f>IFERROR((IF(LA_INDEX!$H$38=1,VLOOKUP('LA (Gen)'!$B146,'LA21'!$B$2:$AR$165,'LA21'!AN$1,0),(IF(LA_INDEX!$H$38=2,VLOOKUP('LA (Gen)'!$B146,'LA22'!$B$2:$AR$165,'LA22'!AN$1,0),(IF(LA_INDEX!$H$38=3,VLOOKUP('LA (Gen)'!$B146,'LA27'!$B$2:$AR$165,'LA27'!AN$1,0),0)))))),"")</f>
        <v>10</v>
      </c>
      <c r="AQ146" s="122">
        <f>IFERROR((IF(LA_INDEX!$H$38=1,VLOOKUP('LA (Gen)'!$B146,'LA21'!$B$2:$AR$165,'LA21'!AO$1,0),(IF(LA_INDEX!$H$38=2,VLOOKUP('LA (Gen)'!$B146,'LA22'!$B$2:$AR$165,'LA22'!AO$1,0),(IF(LA_INDEX!$H$38=3,VLOOKUP('LA (Gen)'!$B146,'LA27'!$B$2:$AR$165,'LA27'!AO$1,0),0)))))),"")</f>
        <v>10</v>
      </c>
      <c r="AR146" s="122">
        <f>IFERROR((IF(LA_INDEX!$H$38=1,VLOOKUP('LA (Gen)'!$B146,'LA21'!$B$2:$AR$165,'LA21'!AP$1,0),(IF(LA_INDEX!$H$38=2,VLOOKUP('LA (Gen)'!$B146,'LA22'!$B$2:$AR$165,'LA22'!AP$1,0),(IF(LA_INDEX!$H$38=3,VLOOKUP('LA (Gen)'!$B146,'LA27'!$B$2:$AR$165,'LA27'!AP$1,0),0)))))),"")</f>
        <v>5</v>
      </c>
      <c r="AS146" s="122">
        <f>IFERROR((IF(LA_INDEX!$H$38=1,VLOOKUP('LA (Gen)'!$B146,'LA21'!$B$2:$AR$165,'LA21'!AQ$1,0),(IF(LA_INDEX!$H$38=2,VLOOKUP('LA (Gen)'!$B146,'LA22'!$B$2:$AR$165,'LA22'!AQ$1,0),(IF(LA_INDEX!$H$38=3,VLOOKUP('LA (Gen)'!$B146,'LA27'!$B$2:$AR$165,'LA27'!AQ$1,0),0)))))),"")</f>
        <v>4</v>
      </c>
      <c r="AT146" s="122">
        <f>IFERROR((IF(LA_INDEX!$H$38=1,VLOOKUP('LA (Gen)'!$B146,'LA21'!$B$2:$AR$165,'LA21'!AR$1,0),(IF(LA_INDEX!$H$38=2,VLOOKUP('LA (Gen)'!$B146,'LA22'!$B$2:$AR$165,'LA22'!AR$1,0),(IF(LA_INDEX!$H$38=3,VLOOKUP('LA (Gen)'!$B146,'LA27'!$B$2:$AR$165,'LA27'!AR$1,0),0)))))),"")</f>
        <v>4</v>
      </c>
    </row>
    <row r="147" spans="1:46" x14ac:dyDescent="0.3">
      <c r="A147" s="80" t="s">
        <v>568</v>
      </c>
      <c r="B147" s="114">
        <v>933</v>
      </c>
      <c r="C147" s="80" t="s">
        <v>388</v>
      </c>
      <c r="D147" s="80" t="s">
        <v>260</v>
      </c>
      <c r="E147" s="122">
        <f>IFERROR(MROUND((IF(LA_INDEX!$H$38=1,VLOOKUP('LA (Gen)'!$B147,'LA21'!$B$2:$AR$165,'LA21'!C$1,0),(IF(LA_INDEX!$H$38=2,VLOOKUP('LA (Gen)'!$B147,'LA22'!$B$2:$AR$165,'LA22'!C$1,0),(IF(LA_INDEX!$H$38=3,VLOOKUP('LA (Gen)'!$B147,'LA27'!$B$2:$AR$165,'LA27'!C$1,0),0)))))),5),"")</f>
        <v>1620</v>
      </c>
      <c r="F147" s="122">
        <f>IFERROR(MROUND((IF(LA_INDEX!$H$38=1,VLOOKUP('LA (Gen)'!$B147,'LA21'!$B$2:$AR$165,'LA21'!D$1,0),(IF(LA_INDEX!$H$38=2,VLOOKUP('LA (Gen)'!$B147,'LA22'!$B$2:$AR$165,'LA22'!D$1,0),(IF(LA_INDEX!$H$38=3,VLOOKUP('LA (Gen)'!$B147,'LA27'!$B$2:$AR$165,'LA27'!D$1,0),0)))))),5),"")</f>
        <v>1955</v>
      </c>
      <c r="G147" s="122">
        <f>IFERROR(MROUND((IF(LA_INDEX!$H$38=1,VLOOKUP('LA (Gen)'!$B147,'LA21'!$B$2:$AR$165,'LA21'!E$1,0),(IF(LA_INDEX!$H$38=2,VLOOKUP('LA (Gen)'!$B147,'LA22'!$B$2:$AR$165,'LA22'!E$1,0),(IF(LA_INDEX!$H$38=3,VLOOKUP('LA (Gen)'!$B147,'LA27'!$B$2:$AR$165,'LA27'!E$1,0),0)))))),5),"")</f>
        <v>3575</v>
      </c>
      <c r="H147" s="122">
        <f>IFERROR((IF(LA_INDEX!$H$38=1,VLOOKUP('LA (Gen)'!$B147,'LA21'!$B$2:$AR$165,'LA21'!F$1,0),(IF(LA_INDEX!$H$38=2,VLOOKUP('LA (Gen)'!$B147,'LA22'!$B$2:$AR$165,'LA22'!F$1,0),(IF(LA_INDEX!$H$38=3,VLOOKUP('LA (Gen)'!$B147,'LA27'!$B$2:$AR$165,'LA27'!F$1,0),0)))))),"")</f>
        <v>86</v>
      </c>
      <c r="I147" s="122">
        <f>IFERROR((IF(LA_INDEX!$H$38=1,VLOOKUP('LA (Gen)'!$B147,'LA21'!$B$2:$AR$165,'LA21'!G$1,0),(IF(LA_INDEX!$H$38=2,VLOOKUP('LA (Gen)'!$B147,'LA22'!$B$2:$AR$165,'LA22'!G$1,0),(IF(LA_INDEX!$H$38=3,VLOOKUP('LA (Gen)'!$B147,'LA27'!$B$2:$AR$165,'LA27'!G$1,0),0)))))),"")</f>
        <v>90</v>
      </c>
      <c r="J147" s="122">
        <f>IFERROR((IF(LA_INDEX!$H$38=1,VLOOKUP('LA (Gen)'!$B147,'LA21'!$B$2:$AR$165,'LA21'!H$1,0),(IF(LA_INDEX!$H$38=2,VLOOKUP('LA (Gen)'!$B147,'LA22'!$B$2:$AR$165,'LA22'!H$1,0),(IF(LA_INDEX!$H$38=3,VLOOKUP('LA (Gen)'!$B147,'LA27'!$B$2:$AR$165,'LA27'!H$1,0),0)))))),"")</f>
        <v>88</v>
      </c>
      <c r="K147" s="122">
        <f>IFERROR((IF(LA_INDEX!$H$38=1,VLOOKUP('LA (Gen)'!$B147,'LA21'!$B$2:$AR$165,'LA21'!I$1,0),(IF(LA_INDEX!$H$38=2,VLOOKUP('LA (Gen)'!$B147,'LA22'!$B$2:$AR$165,'LA22'!I$1,0),(IF(LA_INDEX!$H$38=3,VLOOKUP('LA (Gen)'!$B147,'LA27'!$B$2:$AR$165,'LA27'!I$1,0),0)))))),"")</f>
        <v>10</v>
      </c>
      <c r="L147" s="122">
        <f>IFERROR((IF(LA_INDEX!$H$38=1,VLOOKUP('LA (Gen)'!$B147,'LA21'!$B$2:$AR$165,'LA21'!J$1,0),(IF(LA_INDEX!$H$38=2,VLOOKUP('LA (Gen)'!$B147,'LA22'!$B$2:$AR$165,'LA22'!J$1,0),(IF(LA_INDEX!$H$38=3,VLOOKUP('LA (Gen)'!$B147,'LA27'!$B$2:$AR$165,'LA27'!J$1,0),0)))))),"")</f>
        <v>7</v>
      </c>
      <c r="M147" s="122">
        <f>IFERROR((IF(LA_INDEX!$H$38=1,VLOOKUP('LA (Gen)'!$B147,'LA21'!$B$2:$AR$165,'LA21'!K$1,0),(IF(LA_INDEX!$H$38=2,VLOOKUP('LA (Gen)'!$B147,'LA22'!$B$2:$AR$165,'LA22'!K$1,0),(IF(LA_INDEX!$H$38=3,VLOOKUP('LA (Gen)'!$B147,'LA27'!$B$2:$AR$165,'LA27'!K$1,0),0)))))),"")</f>
        <v>8</v>
      </c>
      <c r="N147" s="122">
        <f>IFERROR((IF(LA_INDEX!$H$38=1,VLOOKUP('LA (Gen)'!$B147,'LA21'!$B$2:$AR$165,'LA21'!L$1,0),(IF(LA_INDEX!$H$38=2,VLOOKUP('LA (Gen)'!$B147,'LA22'!$B$2:$AR$165,'LA22'!L$1,0),(IF(LA_INDEX!$H$38=3,VLOOKUP('LA (Gen)'!$B147,'LA27'!$B$2:$AR$165,'LA27'!L$1,0),0)))))),"")</f>
        <v>59</v>
      </c>
      <c r="O147" s="122">
        <f>IFERROR((IF(LA_INDEX!$H$38=1,VLOOKUP('LA (Gen)'!$B147,'LA21'!$B$2:$AR$165,'LA21'!M$1,0),(IF(LA_INDEX!$H$38=2,VLOOKUP('LA (Gen)'!$B147,'LA22'!$B$2:$AR$165,'LA22'!M$1,0),(IF(LA_INDEX!$H$38=3,VLOOKUP('LA (Gen)'!$B147,'LA27'!$B$2:$AR$165,'LA27'!M$1,0),0)))))),"")</f>
        <v>57</v>
      </c>
      <c r="P147" s="122">
        <f>IFERROR((IF(LA_INDEX!$H$38=1,VLOOKUP('LA (Gen)'!$B147,'LA21'!$B$2:$AR$165,'LA21'!N$1,0),(IF(LA_INDEX!$H$38=2,VLOOKUP('LA (Gen)'!$B147,'LA22'!$B$2:$AR$165,'LA22'!N$1,0),(IF(LA_INDEX!$H$38=3,VLOOKUP('LA (Gen)'!$B147,'LA27'!$B$2:$AR$165,'LA27'!N$1,0),0)))))),"")</f>
        <v>58</v>
      </c>
      <c r="Q147" s="122">
        <f>IFERROR((IF(LA_INDEX!$H$38=1,VLOOKUP('LA (Gen)'!$B147,'LA21'!$B$2:$AR$165,'LA21'!O$1,0),(IF(LA_INDEX!$H$38=2,VLOOKUP('LA (Gen)'!$B147,'LA22'!$B$2:$AR$165,'LA22'!O$1,0),(IF(LA_INDEX!$H$38=3,VLOOKUP('LA (Gen)'!$B147,'LA27'!$B$2:$AR$165,'LA27'!O$1,0),0)))))),"")</f>
        <v>18</v>
      </c>
      <c r="R147" s="122">
        <f>IFERROR((IF(LA_INDEX!$H$38=1,VLOOKUP('LA (Gen)'!$B147,'LA21'!$B$2:$AR$165,'LA21'!P$1,0),(IF(LA_INDEX!$H$38=2,VLOOKUP('LA (Gen)'!$B147,'LA22'!$B$2:$AR$165,'LA22'!P$1,0),(IF(LA_INDEX!$H$38=3,VLOOKUP('LA (Gen)'!$B147,'LA27'!$B$2:$AR$165,'LA27'!P$1,0),0)))))),"")</f>
        <v>15</v>
      </c>
      <c r="S147" s="122">
        <f>IFERROR((IF(LA_INDEX!$H$38=1,VLOOKUP('LA (Gen)'!$B147,'LA21'!$B$2:$AR$165,'LA21'!Q$1,0),(IF(LA_INDEX!$H$38=2,VLOOKUP('LA (Gen)'!$B147,'LA22'!$B$2:$AR$165,'LA22'!Q$1,0),(IF(LA_INDEX!$H$38=3,VLOOKUP('LA (Gen)'!$B147,'LA27'!$B$2:$AR$165,'LA27'!Q$1,0),0)))))),"")</f>
        <v>16</v>
      </c>
      <c r="T147" s="122">
        <f>IFERROR((IF(LA_INDEX!$H$38=1,VLOOKUP('LA (Gen)'!$B147,'LA21'!$B$2:$AR$165,'LA21'!R$1,0),(IF(LA_INDEX!$H$38=2,VLOOKUP('LA (Gen)'!$B147,'LA22'!$B$2:$AR$165,'LA22'!R$1,0),(IF(LA_INDEX!$H$38=3,VLOOKUP('LA (Gen)'!$B147,'LA27'!$B$2:$AR$165,'LA27'!R$1,0),0)))))),"")</f>
        <v>38</v>
      </c>
      <c r="U147" s="122">
        <f>IFERROR((IF(LA_INDEX!$H$38=1,VLOOKUP('LA (Gen)'!$B147,'LA21'!$B$2:$AR$165,'LA21'!S$1,0),(IF(LA_INDEX!$H$38=2,VLOOKUP('LA (Gen)'!$B147,'LA22'!$B$2:$AR$165,'LA22'!S$1,0),(IF(LA_INDEX!$H$38=3,VLOOKUP('LA (Gen)'!$B147,'LA27'!$B$2:$AR$165,'LA27'!S$1,0),0)))))),"")</f>
        <v>40</v>
      </c>
      <c r="V147" s="122">
        <f>IFERROR((IF(LA_INDEX!$H$38=1,VLOOKUP('LA (Gen)'!$B147,'LA21'!$B$2:$AR$165,'LA21'!T$1,0),(IF(LA_INDEX!$H$38=2,VLOOKUP('LA (Gen)'!$B147,'LA22'!$B$2:$AR$165,'LA22'!T$1,0),(IF(LA_INDEX!$H$38=3,VLOOKUP('LA (Gen)'!$B147,'LA27'!$B$2:$AR$165,'LA27'!T$1,0),0)))))),"")</f>
        <v>39</v>
      </c>
      <c r="W147" s="122">
        <f>IFERROR((IF(LA_INDEX!$H$38=1,VLOOKUP('LA (Gen)'!$B147,'LA21'!$B$2:$AR$165,'LA21'!U$1,0),(IF(LA_INDEX!$H$38=2,VLOOKUP('LA (Gen)'!$B147,'LA22'!$B$2:$AR$165,'LA22'!U$1,0),(IF(LA_INDEX!$H$38=3,VLOOKUP('LA (Gen)'!$B147,'LA27'!$B$2:$AR$165,'LA27'!U$1,0),0)))))),"")</f>
        <v>16</v>
      </c>
      <c r="X147" s="122">
        <f>IFERROR((IF(LA_INDEX!$H$38=1,VLOOKUP('LA (Gen)'!$B147,'LA21'!$B$2:$AR$165,'LA21'!V$1,0),(IF(LA_INDEX!$H$38=2,VLOOKUP('LA (Gen)'!$B147,'LA22'!$B$2:$AR$165,'LA22'!V$1,0),(IF(LA_INDEX!$H$38=3,VLOOKUP('LA (Gen)'!$B147,'LA27'!$B$2:$AR$165,'LA27'!V$1,0),0)))))),"")</f>
        <v>16</v>
      </c>
      <c r="Y147" s="122">
        <f>IFERROR((IF(LA_INDEX!$H$38=1,VLOOKUP('LA (Gen)'!$B147,'LA21'!$B$2:$AR$165,'LA21'!W$1,0),(IF(LA_INDEX!$H$38=2,VLOOKUP('LA (Gen)'!$B147,'LA22'!$B$2:$AR$165,'LA22'!W$1,0),(IF(LA_INDEX!$H$38=3,VLOOKUP('LA (Gen)'!$B147,'LA27'!$B$2:$AR$165,'LA27'!W$1,0),0)))))),"")</f>
        <v>16</v>
      </c>
      <c r="Z147" s="122">
        <f>IFERROR((IF(LA_INDEX!$H$38=1,VLOOKUP('LA (Gen)'!$B147,'LA21'!$B$2:$AR$165,'LA21'!X$1,0),(IF(LA_INDEX!$H$38=2,VLOOKUP('LA (Gen)'!$B147,'LA22'!$B$2:$AR$165,'LA22'!X$1,0),(IF(LA_INDEX!$H$38=3,VLOOKUP('LA (Gen)'!$B147,'LA27'!$B$2:$AR$165,'LA27'!X$1,0),0)))))),"")</f>
        <v>1</v>
      </c>
      <c r="AA147" s="122" t="str">
        <f>IFERROR((IF(LA_INDEX!$H$38=1,VLOOKUP('LA (Gen)'!$B147,'LA21'!$B$2:$AR$165,'LA21'!Y$1,0),(IF(LA_INDEX!$H$38=2,VLOOKUP('LA (Gen)'!$B147,'LA22'!$B$2:$AR$165,'LA22'!Y$1,0),(IF(LA_INDEX!$H$38=3,VLOOKUP('LA (Gen)'!$B147,'LA27'!$B$2:$AR$165,'LA27'!Y$1,0),0)))))),"")</f>
        <v>-</v>
      </c>
      <c r="AB147" s="122">
        <f>IFERROR((IF(LA_INDEX!$H$38=1,VLOOKUP('LA (Gen)'!$B147,'LA21'!$B$2:$AR$165,'LA21'!Z$1,0),(IF(LA_INDEX!$H$38=2,VLOOKUP('LA (Gen)'!$B147,'LA22'!$B$2:$AR$165,'LA22'!Z$1,0),(IF(LA_INDEX!$H$38=3,VLOOKUP('LA (Gen)'!$B147,'LA27'!$B$2:$AR$165,'LA27'!Z$1,0),0)))))),"")</f>
        <v>1</v>
      </c>
      <c r="AC147" s="122">
        <f>IFERROR((IF(LA_INDEX!$H$38=1,VLOOKUP('LA (Gen)'!$B147,'LA21'!$B$2:$AR$165,'LA21'!AA$1,0),(IF(LA_INDEX!$H$38=2,VLOOKUP('LA (Gen)'!$B147,'LA22'!$B$2:$AR$165,'LA22'!AA$1,0),(IF(LA_INDEX!$H$38=3,VLOOKUP('LA (Gen)'!$B147,'LA27'!$B$2:$AR$165,'LA27'!AA$1,0),0)))))),"")</f>
        <v>10</v>
      </c>
      <c r="AD147" s="122">
        <f>IFERROR((IF(LA_INDEX!$H$38=1,VLOOKUP('LA (Gen)'!$B147,'LA21'!$B$2:$AR$165,'LA21'!AB$1,0),(IF(LA_INDEX!$H$38=2,VLOOKUP('LA (Gen)'!$B147,'LA22'!$B$2:$AR$165,'LA22'!AB$1,0),(IF(LA_INDEX!$H$38=3,VLOOKUP('LA (Gen)'!$B147,'LA27'!$B$2:$AR$165,'LA27'!AB$1,0),0)))))),"")</f>
        <v>10</v>
      </c>
      <c r="AE147" s="122">
        <f>IFERROR((IF(LA_INDEX!$H$38=1,VLOOKUP('LA (Gen)'!$B147,'LA21'!$B$2:$AR$165,'LA21'!AC$1,0),(IF(LA_INDEX!$H$38=2,VLOOKUP('LA (Gen)'!$B147,'LA22'!$B$2:$AR$165,'LA22'!AC$1,0),(IF(LA_INDEX!$H$38=3,VLOOKUP('LA (Gen)'!$B147,'LA27'!$B$2:$AR$165,'LA27'!AC$1,0),0)))))),"")</f>
        <v>10</v>
      </c>
      <c r="AF147" s="122">
        <f>IFERROR((IF(LA_INDEX!$H$38=1,VLOOKUP('LA (Gen)'!$B147,'LA21'!$B$2:$AR$165,'LA21'!AD$1,0),(IF(LA_INDEX!$H$38=2,VLOOKUP('LA (Gen)'!$B147,'LA22'!$B$2:$AR$165,'LA22'!AD$1,0),(IF(LA_INDEX!$H$38=3,VLOOKUP('LA (Gen)'!$B147,'LA27'!$B$2:$AR$165,'LA27'!AD$1,0),0)))))),"")</f>
        <v>22</v>
      </c>
      <c r="AG147" s="122">
        <f>IFERROR((IF(LA_INDEX!$H$38=1,VLOOKUP('LA (Gen)'!$B147,'LA21'!$B$2:$AR$165,'LA21'!AE$1,0),(IF(LA_INDEX!$H$38=2,VLOOKUP('LA (Gen)'!$B147,'LA22'!$B$2:$AR$165,'LA22'!AE$1,0),(IF(LA_INDEX!$H$38=3,VLOOKUP('LA (Gen)'!$B147,'LA27'!$B$2:$AR$165,'LA27'!AE$1,0),0)))))),"")</f>
        <v>24</v>
      </c>
      <c r="AH147" s="122">
        <f>IFERROR((IF(LA_INDEX!$H$38=1,VLOOKUP('LA (Gen)'!$B147,'LA21'!$B$2:$AR$165,'LA21'!AF$1,0),(IF(LA_INDEX!$H$38=2,VLOOKUP('LA (Gen)'!$B147,'LA22'!$B$2:$AR$165,'LA22'!AF$1,0),(IF(LA_INDEX!$H$38=3,VLOOKUP('LA (Gen)'!$B147,'LA27'!$B$2:$AR$165,'LA27'!AF$1,0),0)))))),"")</f>
        <v>23</v>
      </c>
      <c r="AI147" s="122">
        <f>IFERROR((IF(LA_INDEX!$H$38=1,VLOOKUP('LA (Gen)'!$B147,'LA21'!$B$2:$AR$165,'LA21'!AG$1,0),(IF(LA_INDEX!$H$38=2,VLOOKUP('LA (Gen)'!$B147,'LA22'!$B$2:$AR$165,'LA22'!AG$1,0),(IF(LA_INDEX!$H$38=3,VLOOKUP('LA (Gen)'!$B147,'LA27'!$B$2:$AR$165,'LA27'!AG$1,0),0)))))),"")</f>
        <v>3</v>
      </c>
      <c r="AJ147" s="122">
        <f>IFERROR((IF(LA_INDEX!$H$38=1,VLOOKUP('LA (Gen)'!$B147,'LA21'!$B$2:$AR$165,'LA21'!AH$1,0),(IF(LA_INDEX!$H$38=2,VLOOKUP('LA (Gen)'!$B147,'LA22'!$B$2:$AR$165,'LA22'!AH$1,0),(IF(LA_INDEX!$H$38=3,VLOOKUP('LA (Gen)'!$B147,'LA27'!$B$2:$AR$165,'LA27'!AH$1,0),0)))))),"")</f>
        <v>2</v>
      </c>
      <c r="AK147" s="122">
        <f>IFERROR((IF(LA_INDEX!$H$38=1,VLOOKUP('LA (Gen)'!$B147,'LA21'!$B$2:$AR$165,'LA21'!AI$1,0),(IF(LA_INDEX!$H$38=2,VLOOKUP('LA (Gen)'!$B147,'LA22'!$B$2:$AR$165,'LA22'!AI$1,0),(IF(LA_INDEX!$H$38=3,VLOOKUP('LA (Gen)'!$B147,'LA27'!$B$2:$AR$165,'LA27'!AI$1,0),0)))))),"")</f>
        <v>2</v>
      </c>
      <c r="AL147" s="122">
        <f>IFERROR((IF(LA_INDEX!$H$38=1,VLOOKUP('LA (Gen)'!$B147,'LA21'!$B$2:$AR$165,'LA21'!AJ$1,0),(IF(LA_INDEX!$H$38=2,VLOOKUP('LA (Gen)'!$B147,'LA22'!$B$2:$AR$165,'LA22'!AJ$1,0),(IF(LA_INDEX!$H$38=3,VLOOKUP('LA (Gen)'!$B147,'LA27'!$B$2:$AR$165,'LA27'!AJ$1,0),0)))))),"")</f>
        <v>27</v>
      </c>
      <c r="AM147" s="122">
        <f>IFERROR((IF(LA_INDEX!$H$38=1,VLOOKUP('LA (Gen)'!$B147,'LA21'!$B$2:$AR$165,'LA21'!AK$1,0),(IF(LA_INDEX!$H$38=2,VLOOKUP('LA (Gen)'!$B147,'LA22'!$B$2:$AR$165,'LA22'!AK$1,0),(IF(LA_INDEX!$H$38=3,VLOOKUP('LA (Gen)'!$B147,'LA27'!$B$2:$AR$165,'LA27'!AK$1,0),0)))))),"")</f>
        <v>33</v>
      </c>
      <c r="AN147" s="122">
        <f>IFERROR((IF(LA_INDEX!$H$38=1,VLOOKUP('LA (Gen)'!$B147,'LA21'!$B$2:$AR$165,'LA21'!AL$1,0),(IF(LA_INDEX!$H$38=2,VLOOKUP('LA (Gen)'!$B147,'LA22'!$B$2:$AR$165,'LA22'!AL$1,0),(IF(LA_INDEX!$H$38=3,VLOOKUP('LA (Gen)'!$B147,'LA27'!$B$2:$AR$165,'LA27'!AL$1,0),0)))))),"")</f>
        <v>30</v>
      </c>
      <c r="AO147" s="122">
        <f>IFERROR((IF(LA_INDEX!$H$38=1,VLOOKUP('LA (Gen)'!$B147,'LA21'!$B$2:$AR$165,'LA21'!AM$1,0),(IF(LA_INDEX!$H$38=2,VLOOKUP('LA (Gen)'!$B147,'LA22'!$B$2:$AR$165,'LA22'!AM$1,0),(IF(LA_INDEX!$H$38=3,VLOOKUP('LA (Gen)'!$B147,'LA27'!$B$2:$AR$165,'LA27'!AM$1,0),0)))))),"")</f>
        <v>9</v>
      </c>
      <c r="AP147" s="122">
        <f>IFERROR((IF(LA_INDEX!$H$38=1,VLOOKUP('LA (Gen)'!$B147,'LA21'!$B$2:$AR$165,'LA21'!AN$1,0),(IF(LA_INDEX!$H$38=2,VLOOKUP('LA (Gen)'!$B147,'LA22'!$B$2:$AR$165,'LA22'!AN$1,0),(IF(LA_INDEX!$H$38=3,VLOOKUP('LA (Gen)'!$B147,'LA27'!$B$2:$AR$165,'LA27'!AN$1,0),0)))))),"")</f>
        <v>7</v>
      </c>
      <c r="AQ147" s="122">
        <f>IFERROR((IF(LA_INDEX!$H$38=1,VLOOKUP('LA (Gen)'!$B147,'LA21'!$B$2:$AR$165,'LA21'!AO$1,0),(IF(LA_INDEX!$H$38=2,VLOOKUP('LA (Gen)'!$B147,'LA22'!$B$2:$AR$165,'LA22'!AO$1,0),(IF(LA_INDEX!$H$38=3,VLOOKUP('LA (Gen)'!$B147,'LA27'!$B$2:$AR$165,'LA27'!AO$1,0),0)))))),"")</f>
        <v>8</v>
      </c>
      <c r="AR147" s="122">
        <f>IFERROR((IF(LA_INDEX!$H$38=1,VLOOKUP('LA (Gen)'!$B147,'LA21'!$B$2:$AR$165,'LA21'!AP$1,0),(IF(LA_INDEX!$H$38=2,VLOOKUP('LA (Gen)'!$B147,'LA22'!$B$2:$AR$165,'LA22'!AP$1,0),(IF(LA_INDEX!$H$38=3,VLOOKUP('LA (Gen)'!$B147,'LA27'!$B$2:$AR$165,'LA27'!AP$1,0),0)))))),"")</f>
        <v>4</v>
      </c>
      <c r="AS147" s="122">
        <f>IFERROR((IF(LA_INDEX!$H$38=1,VLOOKUP('LA (Gen)'!$B147,'LA21'!$B$2:$AR$165,'LA21'!AQ$1,0),(IF(LA_INDEX!$H$38=2,VLOOKUP('LA (Gen)'!$B147,'LA22'!$B$2:$AR$165,'LA22'!AQ$1,0),(IF(LA_INDEX!$H$38=3,VLOOKUP('LA (Gen)'!$B147,'LA27'!$B$2:$AR$165,'LA27'!AQ$1,0),0)))))),"")</f>
        <v>3</v>
      </c>
      <c r="AT147" s="122">
        <f>IFERROR((IF(LA_INDEX!$H$38=1,VLOOKUP('LA (Gen)'!$B147,'LA21'!$B$2:$AR$165,'LA21'!AR$1,0),(IF(LA_INDEX!$H$38=2,VLOOKUP('LA (Gen)'!$B147,'LA22'!$B$2:$AR$165,'LA22'!AR$1,0),(IF(LA_INDEX!$H$38=3,VLOOKUP('LA (Gen)'!$B147,'LA27'!$B$2:$AR$165,'LA27'!AR$1,0),0)))))),"")</f>
        <v>4</v>
      </c>
    </row>
    <row r="148" spans="1:46" x14ac:dyDescent="0.3">
      <c r="A148" s="80" t="s">
        <v>569</v>
      </c>
      <c r="B148" s="114">
        <v>803</v>
      </c>
      <c r="C148" s="80" t="s">
        <v>389</v>
      </c>
      <c r="D148" s="80" t="s">
        <v>260</v>
      </c>
      <c r="E148" s="122">
        <f>IFERROR(MROUND((IF(LA_INDEX!$H$38=1,VLOOKUP('LA (Gen)'!$B148,'LA21'!$B$2:$AR$165,'LA21'!C$1,0),(IF(LA_INDEX!$H$38=2,VLOOKUP('LA (Gen)'!$B148,'LA22'!$B$2:$AR$165,'LA22'!C$1,0),(IF(LA_INDEX!$H$38=3,VLOOKUP('LA (Gen)'!$B148,'LA27'!$B$2:$AR$165,'LA27'!C$1,0),0)))))),5),"")</f>
        <v>1025</v>
      </c>
      <c r="F148" s="122">
        <f>IFERROR(MROUND((IF(LA_INDEX!$H$38=1,VLOOKUP('LA (Gen)'!$B148,'LA21'!$B$2:$AR$165,'LA21'!D$1,0),(IF(LA_INDEX!$H$38=2,VLOOKUP('LA (Gen)'!$B148,'LA22'!$B$2:$AR$165,'LA22'!D$1,0),(IF(LA_INDEX!$H$38=3,VLOOKUP('LA (Gen)'!$B148,'LA27'!$B$2:$AR$165,'LA27'!D$1,0),0)))))),5),"")</f>
        <v>1030</v>
      </c>
      <c r="G148" s="122">
        <f>IFERROR(MROUND((IF(LA_INDEX!$H$38=1,VLOOKUP('LA (Gen)'!$B148,'LA21'!$B$2:$AR$165,'LA21'!E$1,0),(IF(LA_INDEX!$H$38=2,VLOOKUP('LA (Gen)'!$B148,'LA22'!$B$2:$AR$165,'LA22'!E$1,0),(IF(LA_INDEX!$H$38=3,VLOOKUP('LA (Gen)'!$B148,'LA27'!$B$2:$AR$165,'LA27'!E$1,0),0)))))),5),"")</f>
        <v>2050</v>
      </c>
      <c r="H148" s="122">
        <f>IFERROR((IF(LA_INDEX!$H$38=1,VLOOKUP('LA (Gen)'!$B148,'LA21'!$B$2:$AR$165,'LA21'!F$1,0),(IF(LA_INDEX!$H$38=2,VLOOKUP('LA (Gen)'!$B148,'LA22'!$B$2:$AR$165,'LA22'!F$1,0),(IF(LA_INDEX!$H$38=3,VLOOKUP('LA (Gen)'!$B148,'LA27'!$B$2:$AR$165,'LA27'!F$1,0),0)))))),"")</f>
        <v>88</v>
      </c>
      <c r="I148" s="122">
        <f>IFERROR((IF(LA_INDEX!$H$38=1,VLOOKUP('LA (Gen)'!$B148,'LA21'!$B$2:$AR$165,'LA21'!G$1,0),(IF(LA_INDEX!$H$38=2,VLOOKUP('LA (Gen)'!$B148,'LA22'!$B$2:$AR$165,'LA22'!G$1,0),(IF(LA_INDEX!$H$38=3,VLOOKUP('LA (Gen)'!$B148,'LA27'!$B$2:$AR$165,'LA27'!G$1,0),0)))))),"")</f>
        <v>92</v>
      </c>
      <c r="J148" s="122">
        <f>IFERROR((IF(LA_INDEX!$H$38=1,VLOOKUP('LA (Gen)'!$B148,'LA21'!$B$2:$AR$165,'LA21'!H$1,0),(IF(LA_INDEX!$H$38=2,VLOOKUP('LA (Gen)'!$B148,'LA22'!$B$2:$AR$165,'LA22'!H$1,0),(IF(LA_INDEX!$H$38=3,VLOOKUP('LA (Gen)'!$B148,'LA27'!$B$2:$AR$165,'LA27'!H$1,0),0)))))),"")</f>
        <v>90</v>
      </c>
      <c r="K148" s="122">
        <f>IFERROR((IF(LA_INDEX!$H$38=1,VLOOKUP('LA (Gen)'!$B148,'LA21'!$B$2:$AR$165,'LA21'!I$1,0),(IF(LA_INDEX!$H$38=2,VLOOKUP('LA (Gen)'!$B148,'LA22'!$B$2:$AR$165,'LA22'!I$1,0),(IF(LA_INDEX!$H$38=3,VLOOKUP('LA (Gen)'!$B148,'LA27'!$B$2:$AR$165,'LA27'!I$1,0),0)))))),"")</f>
        <v>9</v>
      </c>
      <c r="L148" s="122">
        <f>IFERROR((IF(LA_INDEX!$H$38=1,VLOOKUP('LA (Gen)'!$B148,'LA21'!$B$2:$AR$165,'LA21'!J$1,0),(IF(LA_INDEX!$H$38=2,VLOOKUP('LA (Gen)'!$B148,'LA22'!$B$2:$AR$165,'LA22'!J$1,0),(IF(LA_INDEX!$H$38=3,VLOOKUP('LA (Gen)'!$B148,'LA27'!$B$2:$AR$165,'LA27'!J$1,0),0)))))),"")</f>
        <v>7</v>
      </c>
      <c r="M148" s="122">
        <f>IFERROR((IF(LA_INDEX!$H$38=1,VLOOKUP('LA (Gen)'!$B148,'LA21'!$B$2:$AR$165,'LA21'!K$1,0),(IF(LA_INDEX!$H$38=2,VLOOKUP('LA (Gen)'!$B148,'LA22'!$B$2:$AR$165,'LA22'!K$1,0),(IF(LA_INDEX!$H$38=3,VLOOKUP('LA (Gen)'!$B148,'LA27'!$B$2:$AR$165,'LA27'!K$1,0),0)))))),"")</f>
        <v>8</v>
      </c>
      <c r="N148" s="122">
        <f>IFERROR((IF(LA_INDEX!$H$38=1,VLOOKUP('LA (Gen)'!$B148,'LA21'!$B$2:$AR$165,'LA21'!L$1,0),(IF(LA_INDEX!$H$38=2,VLOOKUP('LA (Gen)'!$B148,'LA22'!$B$2:$AR$165,'LA22'!L$1,0),(IF(LA_INDEX!$H$38=3,VLOOKUP('LA (Gen)'!$B148,'LA27'!$B$2:$AR$165,'LA27'!L$1,0),0)))))),"")</f>
        <v>62</v>
      </c>
      <c r="O148" s="122">
        <f>IFERROR((IF(LA_INDEX!$H$38=1,VLOOKUP('LA (Gen)'!$B148,'LA21'!$B$2:$AR$165,'LA21'!M$1,0),(IF(LA_INDEX!$H$38=2,VLOOKUP('LA (Gen)'!$B148,'LA22'!$B$2:$AR$165,'LA22'!M$1,0),(IF(LA_INDEX!$H$38=3,VLOOKUP('LA (Gen)'!$B148,'LA27'!$B$2:$AR$165,'LA27'!M$1,0),0)))))),"")</f>
        <v>62</v>
      </c>
      <c r="P148" s="122">
        <f>IFERROR((IF(LA_INDEX!$H$38=1,VLOOKUP('LA (Gen)'!$B148,'LA21'!$B$2:$AR$165,'LA21'!N$1,0),(IF(LA_INDEX!$H$38=2,VLOOKUP('LA (Gen)'!$B148,'LA22'!$B$2:$AR$165,'LA22'!N$1,0),(IF(LA_INDEX!$H$38=3,VLOOKUP('LA (Gen)'!$B148,'LA27'!$B$2:$AR$165,'LA27'!N$1,0),0)))))),"")</f>
        <v>62</v>
      </c>
      <c r="Q148" s="122">
        <f>IFERROR((IF(LA_INDEX!$H$38=1,VLOOKUP('LA (Gen)'!$B148,'LA21'!$B$2:$AR$165,'LA21'!O$1,0),(IF(LA_INDEX!$H$38=2,VLOOKUP('LA (Gen)'!$B148,'LA22'!$B$2:$AR$165,'LA22'!O$1,0),(IF(LA_INDEX!$H$38=3,VLOOKUP('LA (Gen)'!$B148,'LA27'!$B$2:$AR$165,'LA27'!O$1,0),0)))))),"")</f>
        <v>27</v>
      </c>
      <c r="R148" s="122">
        <f>IFERROR((IF(LA_INDEX!$H$38=1,VLOOKUP('LA (Gen)'!$B148,'LA21'!$B$2:$AR$165,'LA21'!P$1,0),(IF(LA_INDEX!$H$38=2,VLOOKUP('LA (Gen)'!$B148,'LA22'!$B$2:$AR$165,'LA22'!P$1,0),(IF(LA_INDEX!$H$38=3,VLOOKUP('LA (Gen)'!$B148,'LA27'!$B$2:$AR$165,'LA27'!P$1,0),0)))))),"")</f>
        <v>22</v>
      </c>
      <c r="S148" s="122">
        <f>IFERROR((IF(LA_INDEX!$H$38=1,VLOOKUP('LA (Gen)'!$B148,'LA21'!$B$2:$AR$165,'LA21'!Q$1,0),(IF(LA_INDEX!$H$38=2,VLOOKUP('LA (Gen)'!$B148,'LA22'!$B$2:$AR$165,'LA22'!Q$1,0),(IF(LA_INDEX!$H$38=3,VLOOKUP('LA (Gen)'!$B148,'LA27'!$B$2:$AR$165,'LA27'!Q$1,0),0)))))),"")</f>
        <v>24</v>
      </c>
      <c r="T148" s="122">
        <f>IFERROR((IF(LA_INDEX!$H$38=1,VLOOKUP('LA (Gen)'!$B148,'LA21'!$B$2:$AR$165,'LA21'!R$1,0),(IF(LA_INDEX!$H$38=2,VLOOKUP('LA (Gen)'!$B148,'LA22'!$B$2:$AR$165,'LA22'!R$1,0),(IF(LA_INDEX!$H$38=3,VLOOKUP('LA (Gen)'!$B148,'LA27'!$B$2:$AR$165,'LA27'!R$1,0),0)))))),"")</f>
        <v>32</v>
      </c>
      <c r="U148" s="122">
        <f>IFERROR((IF(LA_INDEX!$H$38=1,VLOOKUP('LA (Gen)'!$B148,'LA21'!$B$2:$AR$165,'LA21'!S$1,0),(IF(LA_INDEX!$H$38=2,VLOOKUP('LA (Gen)'!$B148,'LA22'!$B$2:$AR$165,'LA22'!S$1,0),(IF(LA_INDEX!$H$38=3,VLOOKUP('LA (Gen)'!$B148,'LA27'!$B$2:$AR$165,'LA27'!S$1,0),0)))))),"")</f>
        <v>37</v>
      </c>
      <c r="V148" s="122">
        <f>IFERROR((IF(LA_INDEX!$H$38=1,VLOOKUP('LA (Gen)'!$B148,'LA21'!$B$2:$AR$165,'LA21'!T$1,0),(IF(LA_INDEX!$H$38=2,VLOOKUP('LA (Gen)'!$B148,'LA22'!$B$2:$AR$165,'LA22'!T$1,0),(IF(LA_INDEX!$H$38=3,VLOOKUP('LA (Gen)'!$B148,'LA27'!$B$2:$AR$165,'LA27'!T$1,0),0)))))),"")</f>
        <v>35</v>
      </c>
      <c r="W148" s="122">
        <f>IFERROR((IF(LA_INDEX!$H$38=1,VLOOKUP('LA (Gen)'!$B148,'LA21'!$B$2:$AR$165,'LA21'!U$1,0),(IF(LA_INDEX!$H$38=2,VLOOKUP('LA (Gen)'!$B148,'LA22'!$B$2:$AR$165,'LA22'!U$1,0),(IF(LA_INDEX!$H$38=3,VLOOKUP('LA (Gen)'!$B148,'LA27'!$B$2:$AR$165,'LA27'!U$1,0),0)))))),"")</f>
        <v>11</v>
      </c>
      <c r="X148" s="122">
        <f>IFERROR((IF(LA_INDEX!$H$38=1,VLOOKUP('LA (Gen)'!$B148,'LA21'!$B$2:$AR$165,'LA21'!V$1,0),(IF(LA_INDEX!$H$38=2,VLOOKUP('LA (Gen)'!$B148,'LA22'!$B$2:$AR$165,'LA22'!V$1,0),(IF(LA_INDEX!$H$38=3,VLOOKUP('LA (Gen)'!$B148,'LA27'!$B$2:$AR$165,'LA27'!V$1,0),0)))))),"")</f>
        <v>10</v>
      </c>
      <c r="Y148" s="122">
        <f>IFERROR((IF(LA_INDEX!$H$38=1,VLOOKUP('LA (Gen)'!$B148,'LA21'!$B$2:$AR$165,'LA21'!W$1,0),(IF(LA_INDEX!$H$38=2,VLOOKUP('LA (Gen)'!$B148,'LA22'!$B$2:$AR$165,'LA22'!W$1,0),(IF(LA_INDEX!$H$38=3,VLOOKUP('LA (Gen)'!$B148,'LA27'!$B$2:$AR$165,'LA27'!W$1,0),0)))))),"")</f>
        <v>11</v>
      </c>
      <c r="Z148" s="122" t="str">
        <f>IFERROR((IF(LA_INDEX!$H$38=1,VLOOKUP('LA (Gen)'!$B148,'LA21'!$B$2:$AR$165,'LA21'!X$1,0),(IF(LA_INDEX!$H$38=2,VLOOKUP('LA (Gen)'!$B148,'LA22'!$B$2:$AR$165,'LA22'!X$1,0),(IF(LA_INDEX!$H$38=3,VLOOKUP('LA (Gen)'!$B148,'LA27'!$B$2:$AR$165,'LA27'!X$1,0),0)))))),"")</f>
        <v>-</v>
      </c>
      <c r="AA148" s="122" t="str">
        <f>IFERROR((IF(LA_INDEX!$H$38=1,VLOOKUP('LA (Gen)'!$B148,'LA21'!$B$2:$AR$165,'LA21'!Y$1,0),(IF(LA_INDEX!$H$38=2,VLOOKUP('LA (Gen)'!$B148,'LA22'!$B$2:$AR$165,'LA22'!Y$1,0),(IF(LA_INDEX!$H$38=3,VLOOKUP('LA (Gen)'!$B148,'LA27'!$B$2:$AR$165,'LA27'!Y$1,0),0)))))),"")</f>
        <v>-</v>
      </c>
      <c r="AB148" s="122" t="str">
        <f>IFERROR((IF(LA_INDEX!$H$38=1,VLOOKUP('LA (Gen)'!$B148,'LA21'!$B$2:$AR$165,'LA21'!Z$1,0),(IF(LA_INDEX!$H$38=2,VLOOKUP('LA (Gen)'!$B148,'LA22'!$B$2:$AR$165,'LA22'!Z$1,0),(IF(LA_INDEX!$H$38=3,VLOOKUP('LA (Gen)'!$B148,'LA27'!$B$2:$AR$165,'LA27'!Z$1,0),0)))))),"")</f>
        <v>-</v>
      </c>
      <c r="AC148" s="122">
        <f>IFERROR((IF(LA_INDEX!$H$38=1,VLOOKUP('LA (Gen)'!$B148,'LA21'!$B$2:$AR$165,'LA21'!AA$1,0),(IF(LA_INDEX!$H$38=2,VLOOKUP('LA (Gen)'!$B148,'LA22'!$B$2:$AR$165,'LA22'!AA$1,0),(IF(LA_INDEX!$H$38=3,VLOOKUP('LA (Gen)'!$B148,'LA27'!$B$2:$AR$165,'LA27'!AA$1,0),0)))))),"")</f>
        <v>7</v>
      </c>
      <c r="AD148" s="122">
        <f>IFERROR((IF(LA_INDEX!$H$38=1,VLOOKUP('LA (Gen)'!$B148,'LA21'!$B$2:$AR$165,'LA21'!AB$1,0),(IF(LA_INDEX!$H$38=2,VLOOKUP('LA (Gen)'!$B148,'LA22'!$B$2:$AR$165,'LA22'!AB$1,0),(IF(LA_INDEX!$H$38=3,VLOOKUP('LA (Gen)'!$B148,'LA27'!$B$2:$AR$165,'LA27'!AB$1,0),0)))))),"")</f>
        <v>7</v>
      </c>
      <c r="AE148" s="122">
        <f>IFERROR((IF(LA_INDEX!$H$38=1,VLOOKUP('LA (Gen)'!$B148,'LA21'!$B$2:$AR$165,'LA21'!AC$1,0),(IF(LA_INDEX!$H$38=2,VLOOKUP('LA (Gen)'!$B148,'LA22'!$B$2:$AR$165,'LA22'!AC$1,0),(IF(LA_INDEX!$H$38=3,VLOOKUP('LA (Gen)'!$B148,'LA27'!$B$2:$AR$165,'LA27'!AC$1,0),0)))))),"")</f>
        <v>7</v>
      </c>
      <c r="AF148" s="122">
        <f>IFERROR((IF(LA_INDEX!$H$38=1,VLOOKUP('LA (Gen)'!$B148,'LA21'!$B$2:$AR$165,'LA21'!AD$1,0),(IF(LA_INDEX!$H$38=2,VLOOKUP('LA (Gen)'!$B148,'LA22'!$B$2:$AR$165,'LA22'!AD$1,0),(IF(LA_INDEX!$H$38=3,VLOOKUP('LA (Gen)'!$B148,'LA27'!$B$2:$AR$165,'LA27'!AD$1,0),0)))))),"")</f>
        <v>21</v>
      </c>
      <c r="AG148" s="122">
        <f>IFERROR((IF(LA_INDEX!$H$38=1,VLOOKUP('LA (Gen)'!$B148,'LA21'!$B$2:$AR$165,'LA21'!AE$1,0),(IF(LA_INDEX!$H$38=2,VLOOKUP('LA (Gen)'!$B148,'LA22'!$B$2:$AR$165,'LA22'!AE$1,0),(IF(LA_INDEX!$H$38=3,VLOOKUP('LA (Gen)'!$B148,'LA27'!$B$2:$AR$165,'LA27'!AE$1,0),0)))))),"")</f>
        <v>27</v>
      </c>
      <c r="AH148" s="122">
        <f>IFERROR((IF(LA_INDEX!$H$38=1,VLOOKUP('LA (Gen)'!$B148,'LA21'!$B$2:$AR$165,'LA21'!AF$1,0),(IF(LA_INDEX!$H$38=2,VLOOKUP('LA (Gen)'!$B148,'LA22'!$B$2:$AR$165,'LA22'!AF$1,0),(IF(LA_INDEX!$H$38=3,VLOOKUP('LA (Gen)'!$B148,'LA27'!$B$2:$AR$165,'LA27'!AF$1,0),0)))))),"")</f>
        <v>24</v>
      </c>
      <c r="AI148" s="122">
        <f>IFERROR((IF(LA_INDEX!$H$38=1,VLOOKUP('LA (Gen)'!$B148,'LA21'!$B$2:$AR$165,'LA21'!AG$1,0),(IF(LA_INDEX!$H$38=2,VLOOKUP('LA (Gen)'!$B148,'LA22'!$B$2:$AR$165,'LA22'!AG$1,0),(IF(LA_INDEX!$H$38=3,VLOOKUP('LA (Gen)'!$B148,'LA27'!$B$2:$AR$165,'LA27'!AG$1,0),0)))))),"")</f>
        <v>4</v>
      </c>
      <c r="AJ148" s="122">
        <f>IFERROR((IF(LA_INDEX!$H$38=1,VLOOKUP('LA (Gen)'!$B148,'LA21'!$B$2:$AR$165,'LA21'!AH$1,0),(IF(LA_INDEX!$H$38=2,VLOOKUP('LA (Gen)'!$B148,'LA22'!$B$2:$AR$165,'LA22'!AH$1,0),(IF(LA_INDEX!$H$38=3,VLOOKUP('LA (Gen)'!$B148,'LA27'!$B$2:$AR$165,'LA27'!AH$1,0),0)))))),"")</f>
        <v>3</v>
      </c>
      <c r="AK148" s="122">
        <f>IFERROR((IF(LA_INDEX!$H$38=1,VLOOKUP('LA (Gen)'!$B148,'LA21'!$B$2:$AR$165,'LA21'!AI$1,0),(IF(LA_INDEX!$H$38=2,VLOOKUP('LA (Gen)'!$B148,'LA22'!$B$2:$AR$165,'LA22'!AI$1,0),(IF(LA_INDEX!$H$38=3,VLOOKUP('LA (Gen)'!$B148,'LA27'!$B$2:$AR$165,'LA27'!AI$1,0),0)))))),"")</f>
        <v>3</v>
      </c>
      <c r="AL148" s="122">
        <f>IFERROR((IF(LA_INDEX!$H$38=1,VLOOKUP('LA (Gen)'!$B148,'LA21'!$B$2:$AR$165,'LA21'!AJ$1,0),(IF(LA_INDEX!$H$38=2,VLOOKUP('LA (Gen)'!$B148,'LA22'!$B$2:$AR$165,'LA22'!AJ$1,0),(IF(LA_INDEX!$H$38=3,VLOOKUP('LA (Gen)'!$B148,'LA27'!$B$2:$AR$165,'LA27'!AJ$1,0),0)))))),"")</f>
        <v>26</v>
      </c>
      <c r="AM148" s="122">
        <f>IFERROR((IF(LA_INDEX!$H$38=1,VLOOKUP('LA (Gen)'!$B148,'LA21'!$B$2:$AR$165,'LA21'!AK$1,0),(IF(LA_INDEX!$H$38=2,VLOOKUP('LA (Gen)'!$B148,'LA22'!$B$2:$AR$165,'LA22'!AK$1,0),(IF(LA_INDEX!$H$38=3,VLOOKUP('LA (Gen)'!$B148,'LA27'!$B$2:$AR$165,'LA27'!AK$1,0),0)))))),"")</f>
        <v>30</v>
      </c>
      <c r="AN148" s="122">
        <f>IFERROR((IF(LA_INDEX!$H$38=1,VLOOKUP('LA (Gen)'!$B148,'LA21'!$B$2:$AR$165,'LA21'!AL$1,0),(IF(LA_INDEX!$H$38=2,VLOOKUP('LA (Gen)'!$B148,'LA22'!$B$2:$AR$165,'LA22'!AL$1,0),(IF(LA_INDEX!$H$38=3,VLOOKUP('LA (Gen)'!$B148,'LA27'!$B$2:$AR$165,'LA27'!AL$1,0),0)))))),"")</f>
        <v>28</v>
      </c>
      <c r="AO148" s="122">
        <f>IFERROR((IF(LA_INDEX!$H$38=1,VLOOKUP('LA (Gen)'!$B148,'LA21'!$B$2:$AR$165,'LA21'!AM$1,0),(IF(LA_INDEX!$H$38=2,VLOOKUP('LA (Gen)'!$B148,'LA22'!$B$2:$AR$165,'LA22'!AM$1,0),(IF(LA_INDEX!$H$38=3,VLOOKUP('LA (Gen)'!$B148,'LA27'!$B$2:$AR$165,'LA27'!AM$1,0),0)))))),"")</f>
        <v>9</v>
      </c>
      <c r="AP148" s="122">
        <f>IFERROR((IF(LA_INDEX!$H$38=1,VLOOKUP('LA (Gen)'!$B148,'LA21'!$B$2:$AR$165,'LA21'!AN$1,0),(IF(LA_INDEX!$H$38=2,VLOOKUP('LA (Gen)'!$B148,'LA22'!$B$2:$AR$165,'LA22'!AN$1,0),(IF(LA_INDEX!$H$38=3,VLOOKUP('LA (Gen)'!$B148,'LA27'!$B$2:$AR$165,'LA27'!AN$1,0),0)))))),"")</f>
        <v>6</v>
      </c>
      <c r="AQ148" s="122">
        <f>IFERROR((IF(LA_INDEX!$H$38=1,VLOOKUP('LA (Gen)'!$B148,'LA21'!$B$2:$AR$165,'LA21'!AO$1,0),(IF(LA_INDEX!$H$38=2,VLOOKUP('LA (Gen)'!$B148,'LA22'!$B$2:$AR$165,'LA22'!AO$1,0),(IF(LA_INDEX!$H$38=3,VLOOKUP('LA (Gen)'!$B148,'LA27'!$B$2:$AR$165,'LA27'!AO$1,0),0)))))),"")</f>
        <v>8</v>
      </c>
      <c r="AR148" s="122">
        <f>IFERROR((IF(LA_INDEX!$H$38=1,VLOOKUP('LA (Gen)'!$B148,'LA21'!$B$2:$AR$165,'LA21'!AP$1,0),(IF(LA_INDEX!$H$38=2,VLOOKUP('LA (Gen)'!$B148,'LA22'!$B$2:$AR$165,'LA22'!AP$1,0),(IF(LA_INDEX!$H$38=3,VLOOKUP('LA (Gen)'!$B148,'LA27'!$B$2:$AR$165,'LA27'!AP$1,0),0)))))),"")</f>
        <v>3</v>
      </c>
      <c r="AS148" s="122">
        <f>IFERROR((IF(LA_INDEX!$H$38=1,VLOOKUP('LA (Gen)'!$B148,'LA21'!$B$2:$AR$165,'LA21'!AQ$1,0),(IF(LA_INDEX!$H$38=2,VLOOKUP('LA (Gen)'!$B148,'LA22'!$B$2:$AR$165,'LA22'!AQ$1,0),(IF(LA_INDEX!$H$38=3,VLOOKUP('LA (Gen)'!$B148,'LA27'!$B$2:$AR$165,'LA27'!AQ$1,0),0)))))),"")</f>
        <v>2</v>
      </c>
      <c r="AT148" s="122">
        <f>IFERROR((IF(LA_INDEX!$H$38=1,VLOOKUP('LA (Gen)'!$B148,'LA21'!$B$2:$AR$165,'LA21'!AR$1,0),(IF(LA_INDEX!$H$38=2,VLOOKUP('LA (Gen)'!$B148,'LA22'!$B$2:$AR$165,'LA22'!AR$1,0),(IF(LA_INDEX!$H$38=3,VLOOKUP('LA (Gen)'!$B148,'LA27'!$B$2:$AR$165,'LA27'!AR$1,0),0)))))),"")</f>
        <v>2</v>
      </c>
    </row>
    <row r="149" spans="1:46" x14ac:dyDescent="0.3">
      <c r="A149" s="80" t="s">
        <v>570</v>
      </c>
      <c r="B149" s="114">
        <v>866</v>
      </c>
      <c r="C149" s="80" t="s">
        <v>403</v>
      </c>
      <c r="D149" s="80" t="s">
        <v>260</v>
      </c>
      <c r="E149" s="122">
        <f>IFERROR(MROUND((IF(LA_INDEX!$H$38=1,VLOOKUP('LA (Gen)'!$B149,'LA21'!$B$2:$AR$165,'LA21'!C$1,0),(IF(LA_INDEX!$H$38=2,VLOOKUP('LA (Gen)'!$B149,'LA22'!$B$2:$AR$165,'LA22'!C$1,0),(IF(LA_INDEX!$H$38=3,VLOOKUP('LA (Gen)'!$B149,'LA27'!$B$2:$AR$165,'LA27'!C$1,0),0)))))),5),"")</f>
        <v>635</v>
      </c>
      <c r="F149" s="122">
        <f>IFERROR(MROUND((IF(LA_INDEX!$H$38=1,VLOOKUP('LA (Gen)'!$B149,'LA21'!$B$2:$AR$165,'LA21'!D$1,0),(IF(LA_INDEX!$H$38=2,VLOOKUP('LA (Gen)'!$B149,'LA22'!$B$2:$AR$165,'LA22'!D$1,0),(IF(LA_INDEX!$H$38=3,VLOOKUP('LA (Gen)'!$B149,'LA27'!$B$2:$AR$165,'LA27'!D$1,0),0)))))),5),"")</f>
        <v>675</v>
      </c>
      <c r="G149" s="122">
        <f>IFERROR(MROUND((IF(LA_INDEX!$H$38=1,VLOOKUP('LA (Gen)'!$B149,'LA21'!$B$2:$AR$165,'LA21'!E$1,0),(IF(LA_INDEX!$H$38=2,VLOOKUP('LA (Gen)'!$B149,'LA22'!$B$2:$AR$165,'LA22'!E$1,0),(IF(LA_INDEX!$H$38=3,VLOOKUP('LA (Gen)'!$B149,'LA27'!$B$2:$AR$165,'LA27'!E$1,0),0)))))),5),"")</f>
        <v>1310</v>
      </c>
      <c r="H149" s="122">
        <f>IFERROR((IF(LA_INDEX!$H$38=1,VLOOKUP('LA (Gen)'!$B149,'LA21'!$B$2:$AR$165,'LA21'!F$1,0),(IF(LA_INDEX!$H$38=2,VLOOKUP('LA (Gen)'!$B149,'LA22'!$B$2:$AR$165,'LA22'!F$1,0),(IF(LA_INDEX!$H$38=3,VLOOKUP('LA (Gen)'!$B149,'LA27'!$B$2:$AR$165,'LA27'!F$1,0),0)))))),"")</f>
        <v>87</v>
      </c>
      <c r="I149" s="122">
        <f>IFERROR((IF(LA_INDEX!$H$38=1,VLOOKUP('LA (Gen)'!$B149,'LA21'!$B$2:$AR$165,'LA21'!G$1,0),(IF(LA_INDEX!$H$38=2,VLOOKUP('LA (Gen)'!$B149,'LA22'!$B$2:$AR$165,'LA22'!G$1,0),(IF(LA_INDEX!$H$38=3,VLOOKUP('LA (Gen)'!$B149,'LA27'!$B$2:$AR$165,'LA27'!G$1,0),0)))))),"")</f>
        <v>93</v>
      </c>
      <c r="J149" s="122">
        <f>IFERROR((IF(LA_INDEX!$H$38=1,VLOOKUP('LA (Gen)'!$B149,'LA21'!$B$2:$AR$165,'LA21'!H$1,0),(IF(LA_INDEX!$H$38=2,VLOOKUP('LA (Gen)'!$B149,'LA22'!$B$2:$AR$165,'LA22'!H$1,0),(IF(LA_INDEX!$H$38=3,VLOOKUP('LA (Gen)'!$B149,'LA27'!$B$2:$AR$165,'LA27'!H$1,0),0)))))),"")</f>
        <v>90</v>
      </c>
      <c r="K149" s="122">
        <f>IFERROR((IF(LA_INDEX!$H$38=1,VLOOKUP('LA (Gen)'!$B149,'LA21'!$B$2:$AR$165,'LA21'!I$1,0),(IF(LA_INDEX!$H$38=2,VLOOKUP('LA (Gen)'!$B149,'LA22'!$B$2:$AR$165,'LA22'!I$1,0),(IF(LA_INDEX!$H$38=3,VLOOKUP('LA (Gen)'!$B149,'LA27'!$B$2:$AR$165,'LA27'!I$1,0),0)))))),"")</f>
        <v>9</v>
      </c>
      <c r="L149" s="122">
        <f>IFERROR((IF(LA_INDEX!$H$38=1,VLOOKUP('LA (Gen)'!$B149,'LA21'!$B$2:$AR$165,'LA21'!J$1,0),(IF(LA_INDEX!$H$38=2,VLOOKUP('LA (Gen)'!$B149,'LA22'!$B$2:$AR$165,'LA22'!J$1,0),(IF(LA_INDEX!$H$38=3,VLOOKUP('LA (Gen)'!$B149,'LA27'!$B$2:$AR$165,'LA27'!J$1,0),0)))))),"")</f>
        <v>7</v>
      </c>
      <c r="M149" s="122">
        <f>IFERROR((IF(LA_INDEX!$H$38=1,VLOOKUP('LA (Gen)'!$B149,'LA21'!$B$2:$AR$165,'LA21'!K$1,0),(IF(LA_INDEX!$H$38=2,VLOOKUP('LA (Gen)'!$B149,'LA22'!$B$2:$AR$165,'LA22'!K$1,0),(IF(LA_INDEX!$H$38=3,VLOOKUP('LA (Gen)'!$B149,'LA27'!$B$2:$AR$165,'LA27'!K$1,0),0)))))),"")</f>
        <v>8</v>
      </c>
      <c r="N149" s="122">
        <f>IFERROR((IF(LA_INDEX!$H$38=1,VLOOKUP('LA (Gen)'!$B149,'LA21'!$B$2:$AR$165,'LA21'!L$1,0),(IF(LA_INDEX!$H$38=2,VLOOKUP('LA (Gen)'!$B149,'LA22'!$B$2:$AR$165,'LA22'!L$1,0),(IF(LA_INDEX!$H$38=3,VLOOKUP('LA (Gen)'!$B149,'LA27'!$B$2:$AR$165,'LA27'!L$1,0),0)))))),"")</f>
        <v>61</v>
      </c>
      <c r="O149" s="122">
        <f>IFERROR((IF(LA_INDEX!$H$38=1,VLOOKUP('LA (Gen)'!$B149,'LA21'!$B$2:$AR$165,'LA21'!M$1,0),(IF(LA_INDEX!$H$38=2,VLOOKUP('LA (Gen)'!$B149,'LA22'!$B$2:$AR$165,'LA22'!M$1,0),(IF(LA_INDEX!$H$38=3,VLOOKUP('LA (Gen)'!$B149,'LA27'!$B$2:$AR$165,'LA27'!M$1,0),0)))))),"")</f>
        <v>66</v>
      </c>
      <c r="P149" s="122">
        <f>IFERROR((IF(LA_INDEX!$H$38=1,VLOOKUP('LA (Gen)'!$B149,'LA21'!$B$2:$AR$165,'LA21'!N$1,0),(IF(LA_INDEX!$H$38=2,VLOOKUP('LA (Gen)'!$B149,'LA22'!$B$2:$AR$165,'LA22'!N$1,0),(IF(LA_INDEX!$H$38=3,VLOOKUP('LA (Gen)'!$B149,'LA27'!$B$2:$AR$165,'LA27'!N$1,0),0)))))),"")</f>
        <v>64</v>
      </c>
      <c r="Q149" s="122">
        <f>IFERROR((IF(LA_INDEX!$H$38=1,VLOOKUP('LA (Gen)'!$B149,'LA21'!$B$2:$AR$165,'LA21'!O$1,0),(IF(LA_INDEX!$H$38=2,VLOOKUP('LA (Gen)'!$B149,'LA22'!$B$2:$AR$165,'LA22'!O$1,0),(IF(LA_INDEX!$H$38=3,VLOOKUP('LA (Gen)'!$B149,'LA27'!$B$2:$AR$165,'LA27'!O$1,0),0)))))),"")</f>
        <v>28</v>
      </c>
      <c r="R149" s="122">
        <f>IFERROR((IF(LA_INDEX!$H$38=1,VLOOKUP('LA (Gen)'!$B149,'LA21'!$B$2:$AR$165,'LA21'!P$1,0),(IF(LA_INDEX!$H$38=2,VLOOKUP('LA (Gen)'!$B149,'LA22'!$B$2:$AR$165,'LA22'!P$1,0),(IF(LA_INDEX!$H$38=3,VLOOKUP('LA (Gen)'!$B149,'LA27'!$B$2:$AR$165,'LA27'!P$1,0),0)))))),"")</f>
        <v>31</v>
      </c>
      <c r="S149" s="122">
        <f>IFERROR((IF(LA_INDEX!$H$38=1,VLOOKUP('LA (Gen)'!$B149,'LA21'!$B$2:$AR$165,'LA21'!Q$1,0),(IF(LA_INDEX!$H$38=2,VLOOKUP('LA (Gen)'!$B149,'LA22'!$B$2:$AR$165,'LA22'!Q$1,0),(IF(LA_INDEX!$H$38=3,VLOOKUP('LA (Gen)'!$B149,'LA27'!$B$2:$AR$165,'LA27'!Q$1,0),0)))))),"")</f>
        <v>29</v>
      </c>
      <c r="T149" s="122">
        <f>IFERROR((IF(LA_INDEX!$H$38=1,VLOOKUP('LA (Gen)'!$B149,'LA21'!$B$2:$AR$165,'LA21'!R$1,0),(IF(LA_INDEX!$H$38=2,VLOOKUP('LA (Gen)'!$B149,'LA22'!$B$2:$AR$165,'LA22'!R$1,0),(IF(LA_INDEX!$H$38=3,VLOOKUP('LA (Gen)'!$B149,'LA27'!$B$2:$AR$165,'LA27'!R$1,0),0)))))),"")</f>
        <v>32</v>
      </c>
      <c r="U149" s="122">
        <f>IFERROR((IF(LA_INDEX!$H$38=1,VLOOKUP('LA (Gen)'!$B149,'LA21'!$B$2:$AR$165,'LA21'!S$1,0),(IF(LA_INDEX!$H$38=2,VLOOKUP('LA (Gen)'!$B149,'LA22'!$B$2:$AR$165,'LA22'!S$1,0),(IF(LA_INDEX!$H$38=3,VLOOKUP('LA (Gen)'!$B149,'LA27'!$B$2:$AR$165,'LA27'!S$1,0),0)))))),"")</f>
        <v>34</v>
      </c>
      <c r="V149" s="122">
        <f>IFERROR((IF(LA_INDEX!$H$38=1,VLOOKUP('LA (Gen)'!$B149,'LA21'!$B$2:$AR$165,'LA21'!T$1,0),(IF(LA_INDEX!$H$38=2,VLOOKUP('LA (Gen)'!$B149,'LA22'!$B$2:$AR$165,'LA22'!T$1,0),(IF(LA_INDEX!$H$38=3,VLOOKUP('LA (Gen)'!$B149,'LA27'!$B$2:$AR$165,'LA27'!T$1,0),0)))))),"")</f>
        <v>33</v>
      </c>
      <c r="W149" s="122">
        <f>IFERROR((IF(LA_INDEX!$H$38=1,VLOOKUP('LA (Gen)'!$B149,'LA21'!$B$2:$AR$165,'LA21'!U$1,0),(IF(LA_INDEX!$H$38=2,VLOOKUP('LA (Gen)'!$B149,'LA22'!$B$2:$AR$165,'LA22'!U$1,0),(IF(LA_INDEX!$H$38=3,VLOOKUP('LA (Gen)'!$B149,'LA27'!$B$2:$AR$165,'LA27'!U$1,0),0)))))),"")</f>
        <v>9</v>
      </c>
      <c r="X149" s="122">
        <f>IFERROR((IF(LA_INDEX!$H$38=1,VLOOKUP('LA (Gen)'!$B149,'LA21'!$B$2:$AR$165,'LA21'!V$1,0),(IF(LA_INDEX!$H$38=2,VLOOKUP('LA (Gen)'!$B149,'LA22'!$B$2:$AR$165,'LA22'!V$1,0),(IF(LA_INDEX!$H$38=3,VLOOKUP('LA (Gen)'!$B149,'LA27'!$B$2:$AR$165,'LA27'!V$1,0),0)))))),"")</f>
        <v>9</v>
      </c>
      <c r="Y149" s="122">
        <f>IFERROR((IF(LA_INDEX!$H$38=1,VLOOKUP('LA (Gen)'!$B149,'LA21'!$B$2:$AR$165,'LA21'!W$1,0),(IF(LA_INDEX!$H$38=2,VLOOKUP('LA (Gen)'!$B149,'LA22'!$B$2:$AR$165,'LA22'!W$1,0),(IF(LA_INDEX!$H$38=3,VLOOKUP('LA (Gen)'!$B149,'LA27'!$B$2:$AR$165,'LA27'!W$1,0),0)))))),"")</f>
        <v>9</v>
      </c>
      <c r="Z149" s="122">
        <f>IFERROR((IF(LA_INDEX!$H$38=1,VLOOKUP('LA (Gen)'!$B149,'LA21'!$B$2:$AR$165,'LA21'!X$1,0),(IF(LA_INDEX!$H$38=2,VLOOKUP('LA (Gen)'!$B149,'LA22'!$B$2:$AR$165,'LA22'!X$1,0),(IF(LA_INDEX!$H$38=3,VLOOKUP('LA (Gen)'!$B149,'LA27'!$B$2:$AR$165,'LA27'!X$1,0),0)))))),"")</f>
        <v>1</v>
      </c>
      <c r="AA149" s="122">
        <f>IFERROR((IF(LA_INDEX!$H$38=1,VLOOKUP('LA (Gen)'!$B149,'LA21'!$B$2:$AR$165,'LA21'!Y$1,0),(IF(LA_INDEX!$H$38=2,VLOOKUP('LA (Gen)'!$B149,'LA22'!$B$2:$AR$165,'LA22'!Y$1,0),(IF(LA_INDEX!$H$38=3,VLOOKUP('LA (Gen)'!$B149,'LA27'!$B$2:$AR$165,'LA27'!Y$1,0),0)))))),"")</f>
        <v>0</v>
      </c>
      <c r="AB149" s="122" t="str">
        <f>IFERROR((IF(LA_INDEX!$H$38=1,VLOOKUP('LA (Gen)'!$B149,'LA21'!$B$2:$AR$165,'LA21'!Z$1,0),(IF(LA_INDEX!$H$38=2,VLOOKUP('LA (Gen)'!$B149,'LA22'!$B$2:$AR$165,'LA22'!Z$1,0),(IF(LA_INDEX!$H$38=3,VLOOKUP('LA (Gen)'!$B149,'LA27'!$B$2:$AR$165,'LA27'!Z$1,0),0)))))),"")</f>
        <v>-</v>
      </c>
      <c r="AC149" s="122">
        <f>IFERROR((IF(LA_INDEX!$H$38=1,VLOOKUP('LA (Gen)'!$B149,'LA21'!$B$2:$AR$165,'LA21'!AA$1,0),(IF(LA_INDEX!$H$38=2,VLOOKUP('LA (Gen)'!$B149,'LA22'!$B$2:$AR$165,'LA22'!AA$1,0),(IF(LA_INDEX!$H$38=3,VLOOKUP('LA (Gen)'!$B149,'LA27'!$B$2:$AR$165,'LA27'!AA$1,0),0)))))),"")</f>
        <v>5</v>
      </c>
      <c r="AD149" s="122">
        <f>IFERROR((IF(LA_INDEX!$H$38=1,VLOOKUP('LA (Gen)'!$B149,'LA21'!$B$2:$AR$165,'LA21'!AB$1,0),(IF(LA_INDEX!$H$38=2,VLOOKUP('LA (Gen)'!$B149,'LA22'!$B$2:$AR$165,'LA22'!AB$1,0),(IF(LA_INDEX!$H$38=3,VLOOKUP('LA (Gen)'!$B149,'LA27'!$B$2:$AR$165,'LA27'!AB$1,0),0)))))),"")</f>
        <v>5</v>
      </c>
      <c r="AE149" s="122">
        <f>IFERROR((IF(LA_INDEX!$H$38=1,VLOOKUP('LA (Gen)'!$B149,'LA21'!$B$2:$AR$165,'LA21'!AC$1,0),(IF(LA_INDEX!$H$38=2,VLOOKUP('LA (Gen)'!$B149,'LA22'!$B$2:$AR$165,'LA22'!AC$1,0),(IF(LA_INDEX!$H$38=3,VLOOKUP('LA (Gen)'!$B149,'LA27'!$B$2:$AR$165,'LA27'!AC$1,0),0)))))),"")</f>
        <v>5</v>
      </c>
      <c r="AF149" s="122">
        <f>IFERROR((IF(LA_INDEX!$H$38=1,VLOOKUP('LA (Gen)'!$B149,'LA21'!$B$2:$AR$165,'LA21'!AD$1,0),(IF(LA_INDEX!$H$38=2,VLOOKUP('LA (Gen)'!$B149,'LA22'!$B$2:$AR$165,'LA22'!AD$1,0),(IF(LA_INDEX!$H$38=3,VLOOKUP('LA (Gen)'!$B149,'LA27'!$B$2:$AR$165,'LA27'!AD$1,0),0)))))),"")</f>
        <v>23</v>
      </c>
      <c r="AG149" s="122">
        <f>IFERROR((IF(LA_INDEX!$H$38=1,VLOOKUP('LA (Gen)'!$B149,'LA21'!$B$2:$AR$165,'LA21'!AE$1,0),(IF(LA_INDEX!$H$38=2,VLOOKUP('LA (Gen)'!$B149,'LA22'!$B$2:$AR$165,'LA22'!AE$1,0),(IF(LA_INDEX!$H$38=3,VLOOKUP('LA (Gen)'!$B149,'LA27'!$B$2:$AR$165,'LA27'!AE$1,0),0)))))),"")</f>
        <v>25</v>
      </c>
      <c r="AH149" s="122">
        <f>IFERROR((IF(LA_INDEX!$H$38=1,VLOOKUP('LA (Gen)'!$B149,'LA21'!$B$2:$AR$165,'LA21'!AF$1,0),(IF(LA_INDEX!$H$38=2,VLOOKUP('LA (Gen)'!$B149,'LA22'!$B$2:$AR$165,'LA22'!AF$1,0),(IF(LA_INDEX!$H$38=3,VLOOKUP('LA (Gen)'!$B149,'LA27'!$B$2:$AR$165,'LA27'!AF$1,0),0)))))),"")</f>
        <v>24</v>
      </c>
      <c r="AI149" s="122">
        <f>IFERROR((IF(LA_INDEX!$H$38=1,VLOOKUP('LA (Gen)'!$B149,'LA21'!$B$2:$AR$165,'LA21'!AG$1,0),(IF(LA_INDEX!$H$38=2,VLOOKUP('LA (Gen)'!$B149,'LA22'!$B$2:$AR$165,'LA22'!AG$1,0),(IF(LA_INDEX!$H$38=3,VLOOKUP('LA (Gen)'!$B149,'LA27'!$B$2:$AR$165,'LA27'!AG$1,0),0)))))),"")</f>
        <v>1</v>
      </c>
      <c r="AJ149" s="122">
        <f>IFERROR((IF(LA_INDEX!$H$38=1,VLOOKUP('LA (Gen)'!$B149,'LA21'!$B$2:$AR$165,'LA21'!AH$1,0),(IF(LA_INDEX!$H$38=2,VLOOKUP('LA (Gen)'!$B149,'LA22'!$B$2:$AR$165,'LA22'!AH$1,0),(IF(LA_INDEX!$H$38=3,VLOOKUP('LA (Gen)'!$B149,'LA27'!$B$2:$AR$165,'LA27'!AH$1,0),0)))))),"")</f>
        <v>2</v>
      </c>
      <c r="AK149" s="122">
        <f>IFERROR((IF(LA_INDEX!$H$38=1,VLOOKUP('LA (Gen)'!$B149,'LA21'!$B$2:$AR$165,'LA21'!AI$1,0),(IF(LA_INDEX!$H$38=2,VLOOKUP('LA (Gen)'!$B149,'LA22'!$B$2:$AR$165,'LA22'!AI$1,0),(IF(LA_INDEX!$H$38=3,VLOOKUP('LA (Gen)'!$B149,'LA27'!$B$2:$AR$165,'LA27'!AI$1,0),0)))))),"")</f>
        <v>1</v>
      </c>
      <c r="AL149" s="122">
        <f>IFERROR((IF(LA_INDEX!$H$38=1,VLOOKUP('LA (Gen)'!$B149,'LA21'!$B$2:$AR$165,'LA21'!AJ$1,0),(IF(LA_INDEX!$H$38=2,VLOOKUP('LA (Gen)'!$B149,'LA22'!$B$2:$AR$165,'LA22'!AJ$1,0),(IF(LA_INDEX!$H$38=3,VLOOKUP('LA (Gen)'!$B149,'LA27'!$B$2:$AR$165,'LA27'!AJ$1,0),0)))))),"")</f>
        <v>26</v>
      </c>
      <c r="AM149" s="122">
        <f>IFERROR((IF(LA_INDEX!$H$38=1,VLOOKUP('LA (Gen)'!$B149,'LA21'!$B$2:$AR$165,'LA21'!AK$1,0),(IF(LA_INDEX!$H$38=2,VLOOKUP('LA (Gen)'!$B149,'LA22'!$B$2:$AR$165,'LA22'!AK$1,0),(IF(LA_INDEX!$H$38=3,VLOOKUP('LA (Gen)'!$B149,'LA27'!$B$2:$AR$165,'LA27'!AK$1,0),0)))))),"")</f>
        <v>27</v>
      </c>
      <c r="AN149" s="122">
        <f>IFERROR((IF(LA_INDEX!$H$38=1,VLOOKUP('LA (Gen)'!$B149,'LA21'!$B$2:$AR$165,'LA21'!AL$1,0),(IF(LA_INDEX!$H$38=2,VLOOKUP('LA (Gen)'!$B149,'LA22'!$B$2:$AR$165,'LA22'!AL$1,0),(IF(LA_INDEX!$H$38=3,VLOOKUP('LA (Gen)'!$B149,'LA27'!$B$2:$AR$165,'LA27'!AL$1,0),0)))))),"")</f>
        <v>26</v>
      </c>
      <c r="AO149" s="122">
        <f>IFERROR((IF(LA_INDEX!$H$38=1,VLOOKUP('LA (Gen)'!$B149,'LA21'!$B$2:$AR$165,'LA21'!AM$1,0),(IF(LA_INDEX!$H$38=2,VLOOKUP('LA (Gen)'!$B149,'LA22'!$B$2:$AR$165,'LA22'!AM$1,0),(IF(LA_INDEX!$H$38=3,VLOOKUP('LA (Gen)'!$B149,'LA27'!$B$2:$AR$165,'LA27'!AM$1,0),0)))))),"")</f>
        <v>9</v>
      </c>
      <c r="AP149" s="122">
        <f>IFERROR((IF(LA_INDEX!$H$38=1,VLOOKUP('LA (Gen)'!$B149,'LA21'!$B$2:$AR$165,'LA21'!AN$1,0),(IF(LA_INDEX!$H$38=2,VLOOKUP('LA (Gen)'!$B149,'LA22'!$B$2:$AR$165,'LA22'!AN$1,0),(IF(LA_INDEX!$H$38=3,VLOOKUP('LA (Gen)'!$B149,'LA27'!$B$2:$AR$165,'LA27'!AN$1,0),0)))))),"")</f>
        <v>6</v>
      </c>
      <c r="AQ149" s="122">
        <f>IFERROR((IF(LA_INDEX!$H$38=1,VLOOKUP('LA (Gen)'!$B149,'LA21'!$B$2:$AR$165,'LA21'!AO$1,0),(IF(LA_INDEX!$H$38=2,VLOOKUP('LA (Gen)'!$B149,'LA22'!$B$2:$AR$165,'LA22'!AO$1,0),(IF(LA_INDEX!$H$38=3,VLOOKUP('LA (Gen)'!$B149,'LA27'!$B$2:$AR$165,'LA27'!AO$1,0),0)))))),"")</f>
        <v>7</v>
      </c>
      <c r="AR149" s="122">
        <f>IFERROR((IF(LA_INDEX!$H$38=1,VLOOKUP('LA (Gen)'!$B149,'LA21'!$B$2:$AR$165,'LA21'!AP$1,0),(IF(LA_INDEX!$H$38=2,VLOOKUP('LA (Gen)'!$B149,'LA22'!$B$2:$AR$165,'LA22'!AP$1,0),(IF(LA_INDEX!$H$38=3,VLOOKUP('LA (Gen)'!$B149,'LA27'!$B$2:$AR$165,'LA27'!AP$1,0),0)))))),"")</f>
        <v>5</v>
      </c>
      <c r="AS149" s="122">
        <f>IFERROR((IF(LA_INDEX!$H$38=1,VLOOKUP('LA (Gen)'!$B149,'LA21'!$B$2:$AR$165,'LA21'!AQ$1,0),(IF(LA_INDEX!$H$38=2,VLOOKUP('LA (Gen)'!$B149,'LA22'!$B$2:$AR$165,'LA22'!AQ$1,0),(IF(LA_INDEX!$H$38=3,VLOOKUP('LA (Gen)'!$B149,'LA27'!$B$2:$AR$165,'LA27'!AQ$1,0),0)))))),"")</f>
        <v>1</v>
      </c>
      <c r="AT149" s="122">
        <f>IFERROR((IF(LA_INDEX!$H$38=1,VLOOKUP('LA (Gen)'!$B149,'LA21'!$B$2:$AR$165,'LA21'!AR$1,0),(IF(LA_INDEX!$H$38=2,VLOOKUP('LA (Gen)'!$B149,'LA22'!$B$2:$AR$165,'LA22'!AR$1,0),(IF(LA_INDEX!$H$38=3,VLOOKUP('LA (Gen)'!$B149,'LA27'!$B$2:$AR$165,'LA27'!AR$1,0),0)))))),"")</f>
        <v>3</v>
      </c>
    </row>
    <row r="150" spans="1:46" x14ac:dyDescent="0.3">
      <c r="A150" s="80" t="s">
        <v>571</v>
      </c>
      <c r="B150" s="114">
        <v>880</v>
      </c>
      <c r="C150" s="80" t="s">
        <v>407</v>
      </c>
      <c r="D150" s="80" t="s">
        <v>260</v>
      </c>
      <c r="E150" s="122">
        <f>IFERROR(MROUND((IF(LA_INDEX!$H$38=1,VLOOKUP('LA (Gen)'!$B150,'LA21'!$B$2:$AR$165,'LA21'!C$1,0),(IF(LA_INDEX!$H$38=2,VLOOKUP('LA (Gen)'!$B150,'LA22'!$B$2:$AR$165,'LA22'!C$1,0),(IF(LA_INDEX!$H$38=3,VLOOKUP('LA (Gen)'!$B150,'LA27'!$B$2:$AR$165,'LA27'!C$1,0),0)))))),5),"")</f>
        <v>545</v>
      </c>
      <c r="F150" s="122">
        <f>IFERROR(MROUND((IF(LA_INDEX!$H$38=1,VLOOKUP('LA (Gen)'!$B150,'LA21'!$B$2:$AR$165,'LA21'!D$1,0),(IF(LA_INDEX!$H$38=2,VLOOKUP('LA (Gen)'!$B150,'LA22'!$B$2:$AR$165,'LA22'!D$1,0),(IF(LA_INDEX!$H$38=3,VLOOKUP('LA (Gen)'!$B150,'LA27'!$B$2:$AR$165,'LA27'!D$1,0),0)))))),5),"")</f>
        <v>560</v>
      </c>
      <c r="G150" s="122">
        <f>IFERROR(MROUND((IF(LA_INDEX!$H$38=1,VLOOKUP('LA (Gen)'!$B150,'LA21'!$B$2:$AR$165,'LA21'!E$1,0),(IF(LA_INDEX!$H$38=2,VLOOKUP('LA (Gen)'!$B150,'LA22'!$B$2:$AR$165,'LA22'!E$1,0),(IF(LA_INDEX!$H$38=3,VLOOKUP('LA (Gen)'!$B150,'LA27'!$B$2:$AR$165,'LA27'!E$1,0),0)))))),5),"")</f>
        <v>1105</v>
      </c>
      <c r="H150" s="122">
        <f>IFERROR((IF(LA_INDEX!$H$38=1,VLOOKUP('LA (Gen)'!$B150,'LA21'!$B$2:$AR$165,'LA21'!F$1,0),(IF(LA_INDEX!$H$38=2,VLOOKUP('LA (Gen)'!$B150,'LA22'!$B$2:$AR$165,'LA22'!F$1,0),(IF(LA_INDEX!$H$38=3,VLOOKUP('LA (Gen)'!$B150,'LA27'!$B$2:$AR$165,'LA27'!F$1,0),0)))))),"")</f>
        <v>85</v>
      </c>
      <c r="I150" s="122">
        <f>IFERROR((IF(LA_INDEX!$H$38=1,VLOOKUP('LA (Gen)'!$B150,'LA21'!$B$2:$AR$165,'LA21'!G$1,0),(IF(LA_INDEX!$H$38=2,VLOOKUP('LA (Gen)'!$B150,'LA22'!$B$2:$AR$165,'LA22'!G$1,0),(IF(LA_INDEX!$H$38=3,VLOOKUP('LA (Gen)'!$B150,'LA27'!$B$2:$AR$165,'LA27'!G$1,0),0)))))),"")</f>
        <v>87</v>
      </c>
      <c r="J150" s="122">
        <f>IFERROR((IF(LA_INDEX!$H$38=1,VLOOKUP('LA (Gen)'!$B150,'LA21'!$B$2:$AR$165,'LA21'!H$1,0),(IF(LA_INDEX!$H$38=2,VLOOKUP('LA (Gen)'!$B150,'LA22'!$B$2:$AR$165,'LA22'!H$1,0),(IF(LA_INDEX!$H$38=3,VLOOKUP('LA (Gen)'!$B150,'LA27'!$B$2:$AR$165,'LA27'!H$1,0),0)))))),"")</f>
        <v>86</v>
      </c>
      <c r="K150" s="122">
        <f>IFERROR((IF(LA_INDEX!$H$38=1,VLOOKUP('LA (Gen)'!$B150,'LA21'!$B$2:$AR$165,'LA21'!I$1,0),(IF(LA_INDEX!$H$38=2,VLOOKUP('LA (Gen)'!$B150,'LA22'!$B$2:$AR$165,'LA22'!I$1,0),(IF(LA_INDEX!$H$38=3,VLOOKUP('LA (Gen)'!$B150,'LA27'!$B$2:$AR$165,'LA27'!I$1,0),0)))))),"")</f>
        <v>6</v>
      </c>
      <c r="L150" s="122">
        <f>IFERROR((IF(LA_INDEX!$H$38=1,VLOOKUP('LA (Gen)'!$B150,'LA21'!$B$2:$AR$165,'LA21'!J$1,0),(IF(LA_INDEX!$H$38=2,VLOOKUP('LA (Gen)'!$B150,'LA22'!$B$2:$AR$165,'LA22'!J$1,0),(IF(LA_INDEX!$H$38=3,VLOOKUP('LA (Gen)'!$B150,'LA27'!$B$2:$AR$165,'LA27'!J$1,0),0)))))),"")</f>
        <v>6</v>
      </c>
      <c r="M150" s="122">
        <f>IFERROR((IF(LA_INDEX!$H$38=1,VLOOKUP('LA (Gen)'!$B150,'LA21'!$B$2:$AR$165,'LA21'!K$1,0),(IF(LA_INDEX!$H$38=2,VLOOKUP('LA (Gen)'!$B150,'LA22'!$B$2:$AR$165,'LA22'!K$1,0),(IF(LA_INDEX!$H$38=3,VLOOKUP('LA (Gen)'!$B150,'LA27'!$B$2:$AR$165,'LA27'!K$1,0),0)))))),"")</f>
        <v>6</v>
      </c>
      <c r="N150" s="122">
        <f>IFERROR((IF(LA_INDEX!$H$38=1,VLOOKUP('LA (Gen)'!$B150,'LA21'!$B$2:$AR$165,'LA21'!L$1,0),(IF(LA_INDEX!$H$38=2,VLOOKUP('LA (Gen)'!$B150,'LA22'!$B$2:$AR$165,'LA22'!L$1,0),(IF(LA_INDEX!$H$38=3,VLOOKUP('LA (Gen)'!$B150,'LA27'!$B$2:$AR$165,'LA27'!L$1,0),0)))))),"")</f>
        <v>62</v>
      </c>
      <c r="O150" s="122">
        <f>IFERROR((IF(LA_INDEX!$H$38=1,VLOOKUP('LA (Gen)'!$B150,'LA21'!$B$2:$AR$165,'LA21'!M$1,0),(IF(LA_INDEX!$H$38=2,VLOOKUP('LA (Gen)'!$B150,'LA22'!$B$2:$AR$165,'LA22'!M$1,0),(IF(LA_INDEX!$H$38=3,VLOOKUP('LA (Gen)'!$B150,'LA27'!$B$2:$AR$165,'LA27'!M$1,0),0)))))),"")</f>
        <v>58</v>
      </c>
      <c r="P150" s="122">
        <f>IFERROR((IF(LA_INDEX!$H$38=1,VLOOKUP('LA (Gen)'!$B150,'LA21'!$B$2:$AR$165,'LA21'!N$1,0),(IF(LA_INDEX!$H$38=2,VLOOKUP('LA (Gen)'!$B150,'LA22'!$B$2:$AR$165,'LA22'!N$1,0),(IF(LA_INDEX!$H$38=3,VLOOKUP('LA (Gen)'!$B150,'LA27'!$B$2:$AR$165,'LA27'!N$1,0),0)))))),"")</f>
        <v>60</v>
      </c>
      <c r="Q150" s="122">
        <f>IFERROR((IF(LA_INDEX!$H$38=1,VLOOKUP('LA (Gen)'!$B150,'LA21'!$B$2:$AR$165,'LA21'!O$1,0),(IF(LA_INDEX!$H$38=2,VLOOKUP('LA (Gen)'!$B150,'LA22'!$B$2:$AR$165,'LA22'!O$1,0),(IF(LA_INDEX!$H$38=3,VLOOKUP('LA (Gen)'!$B150,'LA27'!$B$2:$AR$165,'LA27'!O$1,0),0)))))),"")</f>
        <v>15</v>
      </c>
      <c r="R150" s="122">
        <f>IFERROR((IF(LA_INDEX!$H$38=1,VLOOKUP('LA (Gen)'!$B150,'LA21'!$B$2:$AR$165,'LA21'!P$1,0),(IF(LA_INDEX!$H$38=2,VLOOKUP('LA (Gen)'!$B150,'LA22'!$B$2:$AR$165,'LA22'!P$1,0),(IF(LA_INDEX!$H$38=3,VLOOKUP('LA (Gen)'!$B150,'LA27'!$B$2:$AR$165,'LA27'!P$1,0),0)))))),"")</f>
        <v>15</v>
      </c>
      <c r="S150" s="122">
        <f>IFERROR((IF(LA_INDEX!$H$38=1,VLOOKUP('LA (Gen)'!$B150,'LA21'!$B$2:$AR$165,'LA21'!Q$1,0),(IF(LA_INDEX!$H$38=2,VLOOKUP('LA (Gen)'!$B150,'LA22'!$B$2:$AR$165,'LA22'!Q$1,0),(IF(LA_INDEX!$H$38=3,VLOOKUP('LA (Gen)'!$B150,'LA27'!$B$2:$AR$165,'LA27'!Q$1,0),0)))))),"")</f>
        <v>15</v>
      </c>
      <c r="T150" s="122">
        <f>IFERROR((IF(LA_INDEX!$H$38=1,VLOOKUP('LA (Gen)'!$B150,'LA21'!$B$2:$AR$165,'LA21'!R$1,0),(IF(LA_INDEX!$H$38=2,VLOOKUP('LA (Gen)'!$B150,'LA22'!$B$2:$AR$165,'LA22'!R$1,0),(IF(LA_INDEX!$H$38=3,VLOOKUP('LA (Gen)'!$B150,'LA27'!$B$2:$AR$165,'LA27'!R$1,0),0)))))),"")</f>
        <v>45</v>
      </c>
      <c r="U150" s="122">
        <f>IFERROR((IF(LA_INDEX!$H$38=1,VLOOKUP('LA (Gen)'!$B150,'LA21'!$B$2:$AR$165,'LA21'!S$1,0),(IF(LA_INDEX!$H$38=2,VLOOKUP('LA (Gen)'!$B150,'LA22'!$B$2:$AR$165,'LA22'!S$1,0),(IF(LA_INDEX!$H$38=3,VLOOKUP('LA (Gen)'!$B150,'LA27'!$B$2:$AR$165,'LA27'!S$1,0),0)))))),"")</f>
        <v>39</v>
      </c>
      <c r="V150" s="122">
        <f>IFERROR((IF(LA_INDEX!$H$38=1,VLOOKUP('LA (Gen)'!$B150,'LA21'!$B$2:$AR$165,'LA21'!T$1,0),(IF(LA_INDEX!$H$38=2,VLOOKUP('LA (Gen)'!$B150,'LA22'!$B$2:$AR$165,'LA22'!T$1,0),(IF(LA_INDEX!$H$38=3,VLOOKUP('LA (Gen)'!$B150,'LA27'!$B$2:$AR$165,'LA27'!T$1,0),0)))))),"")</f>
        <v>42</v>
      </c>
      <c r="W150" s="122">
        <f>IFERROR((IF(LA_INDEX!$H$38=1,VLOOKUP('LA (Gen)'!$B150,'LA21'!$B$2:$AR$165,'LA21'!U$1,0),(IF(LA_INDEX!$H$38=2,VLOOKUP('LA (Gen)'!$B150,'LA22'!$B$2:$AR$165,'LA22'!U$1,0),(IF(LA_INDEX!$H$38=3,VLOOKUP('LA (Gen)'!$B150,'LA27'!$B$2:$AR$165,'LA27'!U$1,0),0)))))),"")</f>
        <v>21</v>
      </c>
      <c r="X150" s="122">
        <f>IFERROR((IF(LA_INDEX!$H$38=1,VLOOKUP('LA (Gen)'!$B150,'LA21'!$B$2:$AR$165,'LA21'!V$1,0),(IF(LA_INDEX!$H$38=2,VLOOKUP('LA (Gen)'!$B150,'LA22'!$B$2:$AR$165,'LA22'!V$1,0),(IF(LA_INDEX!$H$38=3,VLOOKUP('LA (Gen)'!$B150,'LA27'!$B$2:$AR$165,'LA27'!V$1,0),0)))))),"")</f>
        <v>17</v>
      </c>
      <c r="Y150" s="122">
        <f>IFERROR((IF(LA_INDEX!$H$38=1,VLOOKUP('LA (Gen)'!$B150,'LA21'!$B$2:$AR$165,'LA21'!W$1,0),(IF(LA_INDEX!$H$38=2,VLOOKUP('LA (Gen)'!$B150,'LA22'!$B$2:$AR$165,'LA22'!W$1,0),(IF(LA_INDEX!$H$38=3,VLOOKUP('LA (Gen)'!$B150,'LA27'!$B$2:$AR$165,'LA27'!W$1,0),0)))))),"")</f>
        <v>19</v>
      </c>
      <c r="Z150" s="122">
        <f>IFERROR((IF(LA_INDEX!$H$38=1,VLOOKUP('LA (Gen)'!$B150,'LA21'!$B$2:$AR$165,'LA21'!X$1,0),(IF(LA_INDEX!$H$38=2,VLOOKUP('LA (Gen)'!$B150,'LA22'!$B$2:$AR$165,'LA22'!X$1,0),(IF(LA_INDEX!$H$38=3,VLOOKUP('LA (Gen)'!$B150,'LA27'!$B$2:$AR$165,'LA27'!X$1,0),0)))))),"")</f>
        <v>1</v>
      </c>
      <c r="AA150" s="122">
        <f>IFERROR((IF(LA_INDEX!$H$38=1,VLOOKUP('LA (Gen)'!$B150,'LA21'!$B$2:$AR$165,'LA21'!Y$1,0),(IF(LA_INDEX!$H$38=2,VLOOKUP('LA (Gen)'!$B150,'LA22'!$B$2:$AR$165,'LA22'!Y$1,0),(IF(LA_INDEX!$H$38=3,VLOOKUP('LA (Gen)'!$B150,'LA27'!$B$2:$AR$165,'LA27'!Y$1,0),0)))))),"")</f>
        <v>1</v>
      </c>
      <c r="AB150" s="122">
        <f>IFERROR((IF(LA_INDEX!$H$38=1,VLOOKUP('LA (Gen)'!$B150,'LA21'!$B$2:$AR$165,'LA21'!Z$1,0),(IF(LA_INDEX!$H$38=2,VLOOKUP('LA (Gen)'!$B150,'LA22'!$B$2:$AR$165,'LA22'!Z$1,0),(IF(LA_INDEX!$H$38=3,VLOOKUP('LA (Gen)'!$B150,'LA27'!$B$2:$AR$165,'LA27'!Z$1,0),0)))))),"")</f>
        <v>1</v>
      </c>
      <c r="AC150" s="122">
        <f>IFERROR((IF(LA_INDEX!$H$38=1,VLOOKUP('LA (Gen)'!$B150,'LA21'!$B$2:$AR$165,'LA21'!AA$1,0),(IF(LA_INDEX!$H$38=2,VLOOKUP('LA (Gen)'!$B150,'LA22'!$B$2:$AR$165,'LA22'!AA$1,0),(IF(LA_INDEX!$H$38=3,VLOOKUP('LA (Gen)'!$B150,'LA27'!$B$2:$AR$165,'LA27'!AA$1,0),0)))))),"")</f>
        <v>14</v>
      </c>
      <c r="AD150" s="122">
        <f>IFERROR((IF(LA_INDEX!$H$38=1,VLOOKUP('LA (Gen)'!$B150,'LA21'!$B$2:$AR$165,'LA21'!AB$1,0),(IF(LA_INDEX!$H$38=2,VLOOKUP('LA (Gen)'!$B150,'LA22'!$B$2:$AR$165,'LA22'!AB$1,0),(IF(LA_INDEX!$H$38=3,VLOOKUP('LA (Gen)'!$B150,'LA27'!$B$2:$AR$165,'LA27'!AB$1,0),0)))))),"")</f>
        <v>13</v>
      </c>
      <c r="AE150" s="122">
        <f>IFERROR((IF(LA_INDEX!$H$38=1,VLOOKUP('LA (Gen)'!$B150,'LA21'!$B$2:$AR$165,'LA21'!AC$1,0),(IF(LA_INDEX!$H$38=2,VLOOKUP('LA (Gen)'!$B150,'LA22'!$B$2:$AR$165,'LA22'!AC$1,0),(IF(LA_INDEX!$H$38=3,VLOOKUP('LA (Gen)'!$B150,'LA27'!$B$2:$AR$165,'LA27'!AC$1,0),0)))))),"")</f>
        <v>13</v>
      </c>
      <c r="AF150" s="122">
        <f>IFERROR((IF(LA_INDEX!$H$38=1,VLOOKUP('LA (Gen)'!$B150,'LA21'!$B$2:$AR$165,'LA21'!AD$1,0),(IF(LA_INDEX!$H$38=2,VLOOKUP('LA (Gen)'!$B150,'LA22'!$B$2:$AR$165,'LA22'!AD$1,0),(IF(LA_INDEX!$H$38=3,VLOOKUP('LA (Gen)'!$B150,'LA27'!$B$2:$AR$165,'LA27'!AD$1,0),0)))))),"")</f>
        <v>24</v>
      </c>
      <c r="AG150" s="122">
        <f>IFERROR((IF(LA_INDEX!$H$38=1,VLOOKUP('LA (Gen)'!$B150,'LA21'!$B$2:$AR$165,'LA21'!AE$1,0),(IF(LA_INDEX!$H$38=2,VLOOKUP('LA (Gen)'!$B150,'LA22'!$B$2:$AR$165,'LA22'!AE$1,0),(IF(LA_INDEX!$H$38=3,VLOOKUP('LA (Gen)'!$B150,'LA27'!$B$2:$AR$165,'LA27'!AE$1,0),0)))))),"")</f>
        <v>22</v>
      </c>
      <c r="AH150" s="122">
        <f>IFERROR((IF(LA_INDEX!$H$38=1,VLOOKUP('LA (Gen)'!$B150,'LA21'!$B$2:$AR$165,'LA21'!AF$1,0),(IF(LA_INDEX!$H$38=2,VLOOKUP('LA (Gen)'!$B150,'LA22'!$B$2:$AR$165,'LA22'!AF$1,0),(IF(LA_INDEX!$H$38=3,VLOOKUP('LA (Gen)'!$B150,'LA27'!$B$2:$AR$165,'LA27'!AF$1,0),0)))))),"")</f>
        <v>23</v>
      </c>
      <c r="AI150" s="122">
        <f>IFERROR((IF(LA_INDEX!$H$38=1,VLOOKUP('LA (Gen)'!$B150,'LA21'!$B$2:$AR$165,'LA21'!AG$1,0),(IF(LA_INDEX!$H$38=2,VLOOKUP('LA (Gen)'!$B150,'LA22'!$B$2:$AR$165,'LA22'!AG$1,0),(IF(LA_INDEX!$H$38=3,VLOOKUP('LA (Gen)'!$B150,'LA27'!$B$2:$AR$165,'LA27'!AG$1,0),0)))))),"")</f>
        <v>2</v>
      </c>
      <c r="AJ150" s="122">
        <f>IFERROR((IF(LA_INDEX!$H$38=1,VLOOKUP('LA (Gen)'!$B150,'LA21'!$B$2:$AR$165,'LA21'!AH$1,0),(IF(LA_INDEX!$H$38=2,VLOOKUP('LA (Gen)'!$B150,'LA22'!$B$2:$AR$165,'LA22'!AH$1,0),(IF(LA_INDEX!$H$38=3,VLOOKUP('LA (Gen)'!$B150,'LA27'!$B$2:$AR$165,'LA27'!AH$1,0),0)))))),"")</f>
        <v>4</v>
      </c>
      <c r="AK150" s="122">
        <f>IFERROR((IF(LA_INDEX!$H$38=1,VLOOKUP('LA (Gen)'!$B150,'LA21'!$B$2:$AR$165,'LA21'!AI$1,0),(IF(LA_INDEX!$H$38=2,VLOOKUP('LA (Gen)'!$B150,'LA22'!$B$2:$AR$165,'LA22'!AI$1,0),(IF(LA_INDEX!$H$38=3,VLOOKUP('LA (Gen)'!$B150,'LA27'!$B$2:$AR$165,'LA27'!AI$1,0),0)))))),"")</f>
        <v>3</v>
      </c>
      <c r="AL150" s="122">
        <f>IFERROR((IF(LA_INDEX!$H$38=1,VLOOKUP('LA (Gen)'!$B150,'LA21'!$B$2:$AR$165,'LA21'!AJ$1,0),(IF(LA_INDEX!$H$38=2,VLOOKUP('LA (Gen)'!$B150,'LA22'!$B$2:$AR$165,'LA22'!AJ$1,0),(IF(LA_INDEX!$H$38=3,VLOOKUP('LA (Gen)'!$B150,'LA27'!$B$2:$AR$165,'LA27'!AJ$1,0),0)))))),"")</f>
        <v>23</v>
      </c>
      <c r="AM150" s="122">
        <f>IFERROR((IF(LA_INDEX!$H$38=1,VLOOKUP('LA (Gen)'!$B150,'LA21'!$B$2:$AR$165,'LA21'!AK$1,0),(IF(LA_INDEX!$H$38=2,VLOOKUP('LA (Gen)'!$B150,'LA22'!$B$2:$AR$165,'LA22'!AK$1,0),(IF(LA_INDEX!$H$38=3,VLOOKUP('LA (Gen)'!$B150,'LA27'!$B$2:$AR$165,'LA27'!AK$1,0),0)))))),"")</f>
        <v>29</v>
      </c>
      <c r="AN150" s="122">
        <f>IFERROR((IF(LA_INDEX!$H$38=1,VLOOKUP('LA (Gen)'!$B150,'LA21'!$B$2:$AR$165,'LA21'!AL$1,0),(IF(LA_INDEX!$H$38=2,VLOOKUP('LA (Gen)'!$B150,'LA22'!$B$2:$AR$165,'LA22'!AL$1,0),(IF(LA_INDEX!$H$38=3,VLOOKUP('LA (Gen)'!$B150,'LA27'!$B$2:$AR$165,'LA27'!AL$1,0),0)))))),"")</f>
        <v>26</v>
      </c>
      <c r="AO150" s="122">
        <f>IFERROR((IF(LA_INDEX!$H$38=1,VLOOKUP('LA (Gen)'!$B150,'LA21'!$B$2:$AR$165,'LA21'!AM$1,0),(IF(LA_INDEX!$H$38=2,VLOOKUP('LA (Gen)'!$B150,'LA22'!$B$2:$AR$165,'LA22'!AM$1,0),(IF(LA_INDEX!$H$38=3,VLOOKUP('LA (Gen)'!$B150,'LA27'!$B$2:$AR$165,'LA27'!AM$1,0),0)))))),"")</f>
        <v>11</v>
      </c>
      <c r="AP150" s="122">
        <f>IFERROR((IF(LA_INDEX!$H$38=1,VLOOKUP('LA (Gen)'!$B150,'LA21'!$B$2:$AR$165,'LA21'!AN$1,0),(IF(LA_INDEX!$H$38=2,VLOOKUP('LA (Gen)'!$B150,'LA22'!$B$2:$AR$165,'LA22'!AN$1,0),(IF(LA_INDEX!$H$38=3,VLOOKUP('LA (Gen)'!$B150,'LA27'!$B$2:$AR$165,'LA27'!AN$1,0),0)))))),"")</f>
        <v>10</v>
      </c>
      <c r="AQ150" s="122">
        <f>IFERROR((IF(LA_INDEX!$H$38=1,VLOOKUP('LA (Gen)'!$B150,'LA21'!$B$2:$AR$165,'LA21'!AO$1,0),(IF(LA_INDEX!$H$38=2,VLOOKUP('LA (Gen)'!$B150,'LA22'!$B$2:$AR$165,'LA22'!AO$1,0),(IF(LA_INDEX!$H$38=3,VLOOKUP('LA (Gen)'!$B150,'LA27'!$B$2:$AR$165,'LA27'!AO$1,0),0)))))),"")</f>
        <v>10</v>
      </c>
      <c r="AR150" s="122">
        <f>IFERROR((IF(LA_INDEX!$H$38=1,VLOOKUP('LA (Gen)'!$B150,'LA21'!$B$2:$AR$165,'LA21'!AP$1,0),(IF(LA_INDEX!$H$38=2,VLOOKUP('LA (Gen)'!$B150,'LA22'!$B$2:$AR$165,'LA22'!AP$1,0),(IF(LA_INDEX!$H$38=3,VLOOKUP('LA (Gen)'!$B150,'LA27'!$B$2:$AR$165,'LA27'!AP$1,0),0)))))),"")</f>
        <v>3</v>
      </c>
      <c r="AS150" s="122">
        <f>IFERROR((IF(LA_INDEX!$H$38=1,VLOOKUP('LA (Gen)'!$B150,'LA21'!$B$2:$AR$165,'LA21'!AQ$1,0),(IF(LA_INDEX!$H$38=2,VLOOKUP('LA (Gen)'!$B150,'LA22'!$B$2:$AR$165,'LA22'!AQ$1,0),(IF(LA_INDEX!$H$38=3,VLOOKUP('LA (Gen)'!$B150,'LA27'!$B$2:$AR$165,'LA27'!AQ$1,0),0)))))),"")</f>
        <v>3</v>
      </c>
      <c r="AT150" s="122">
        <f>IFERROR((IF(LA_INDEX!$H$38=1,VLOOKUP('LA (Gen)'!$B150,'LA21'!$B$2:$AR$165,'LA21'!AR$1,0),(IF(LA_INDEX!$H$38=2,VLOOKUP('LA (Gen)'!$B150,'LA22'!$B$2:$AR$165,'LA22'!AR$1,0),(IF(LA_INDEX!$H$38=3,VLOOKUP('LA (Gen)'!$B150,'LA27'!$B$2:$AR$165,'LA27'!AR$1,0),0)))))),"")</f>
        <v>3</v>
      </c>
    </row>
    <row r="151" spans="1:46" x14ac:dyDescent="0.3">
      <c r="A151" s="80" t="s">
        <v>572</v>
      </c>
      <c r="B151" s="114">
        <v>865</v>
      </c>
      <c r="C151" s="80" t="s">
        <v>420</v>
      </c>
      <c r="D151" s="80" t="s">
        <v>260</v>
      </c>
      <c r="E151" s="122">
        <f>IFERROR(MROUND((IF(LA_INDEX!$H$38=1,VLOOKUP('LA (Gen)'!$B151,'LA21'!$B$2:$AR$165,'LA21'!C$1,0),(IF(LA_INDEX!$H$38=2,VLOOKUP('LA (Gen)'!$B151,'LA22'!$B$2:$AR$165,'LA22'!C$1,0),(IF(LA_INDEX!$H$38=3,VLOOKUP('LA (Gen)'!$B151,'LA27'!$B$2:$AR$165,'LA27'!C$1,0),0)))))),5),"")</f>
        <v>1270</v>
      </c>
      <c r="F151" s="122">
        <f>IFERROR(MROUND((IF(LA_INDEX!$H$38=1,VLOOKUP('LA (Gen)'!$B151,'LA21'!$B$2:$AR$165,'LA21'!D$1,0),(IF(LA_INDEX!$H$38=2,VLOOKUP('LA (Gen)'!$B151,'LA22'!$B$2:$AR$165,'LA22'!D$1,0),(IF(LA_INDEX!$H$38=3,VLOOKUP('LA (Gen)'!$B151,'LA27'!$B$2:$AR$165,'LA27'!D$1,0),0)))))),5),"")</f>
        <v>1420</v>
      </c>
      <c r="G151" s="122">
        <f>IFERROR(MROUND((IF(LA_INDEX!$H$38=1,VLOOKUP('LA (Gen)'!$B151,'LA21'!$B$2:$AR$165,'LA21'!E$1,0),(IF(LA_INDEX!$H$38=2,VLOOKUP('LA (Gen)'!$B151,'LA22'!$B$2:$AR$165,'LA22'!E$1,0),(IF(LA_INDEX!$H$38=3,VLOOKUP('LA (Gen)'!$B151,'LA27'!$B$2:$AR$165,'LA27'!E$1,0),0)))))),5),"")</f>
        <v>2690</v>
      </c>
      <c r="H151" s="122">
        <f>IFERROR((IF(LA_INDEX!$H$38=1,VLOOKUP('LA (Gen)'!$B151,'LA21'!$B$2:$AR$165,'LA21'!F$1,0),(IF(LA_INDEX!$H$38=2,VLOOKUP('LA (Gen)'!$B151,'LA22'!$B$2:$AR$165,'LA22'!F$1,0),(IF(LA_INDEX!$H$38=3,VLOOKUP('LA (Gen)'!$B151,'LA27'!$B$2:$AR$165,'LA27'!F$1,0),0)))))),"")</f>
        <v>89</v>
      </c>
      <c r="I151" s="122">
        <f>IFERROR((IF(LA_INDEX!$H$38=1,VLOOKUP('LA (Gen)'!$B151,'LA21'!$B$2:$AR$165,'LA21'!G$1,0),(IF(LA_INDEX!$H$38=2,VLOOKUP('LA (Gen)'!$B151,'LA22'!$B$2:$AR$165,'LA22'!G$1,0),(IF(LA_INDEX!$H$38=3,VLOOKUP('LA (Gen)'!$B151,'LA27'!$B$2:$AR$165,'LA27'!G$1,0),0)))))),"")</f>
        <v>91</v>
      </c>
      <c r="J151" s="122">
        <f>IFERROR((IF(LA_INDEX!$H$38=1,VLOOKUP('LA (Gen)'!$B151,'LA21'!$B$2:$AR$165,'LA21'!H$1,0),(IF(LA_INDEX!$H$38=2,VLOOKUP('LA (Gen)'!$B151,'LA22'!$B$2:$AR$165,'LA22'!H$1,0),(IF(LA_INDEX!$H$38=3,VLOOKUP('LA (Gen)'!$B151,'LA27'!$B$2:$AR$165,'LA27'!H$1,0),0)))))),"")</f>
        <v>90</v>
      </c>
      <c r="K151" s="122">
        <f>IFERROR((IF(LA_INDEX!$H$38=1,VLOOKUP('LA (Gen)'!$B151,'LA21'!$B$2:$AR$165,'LA21'!I$1,0),(IF(LA_INDEX!$H$38=2,VLOOKUP('LA (Gen)'!$B151,'LA22'!$B$2:$AR$165,'LA22'!I$1,0),(IF(LA_INDEX!$H$38=3,VLOOKUP('LA (Gen)'!$B151,'LA27'!$B$2:$AR$165,'LA27'!I$1,0),0)))))),"")</f>
        <v>6</v>
      </c>
      <c r="L151" s="122">
        <f>IFERROR((IF(LA_INDEX!$H$38=1,VLOOKUP('LA (Gen)'!$B151,'LA21'!$B$2:$AR$165,'LA21'!J$1,0),(IF(LA_INDEX!$H$38=2,VLOOKUP('LA (Gen)'!$B151,'LA22'!$B$2:$AR$165,'LA22'!J$1,0),(IF(LA_INDEX!$H$38=3,VLOOKUP('LA (Gen)'!$B151,'LA27'!$B$2:$AR$165,'LA27'!J$1,0),0)))))),"")</f>
        <v>4</v>
      </c>
      <c r="M151" s="122">
        <f>IFERROR((IF(LA_INDEX!$H$38=1,VLOOKUP('LA (Gen)'!$B151,'LA21'!$B$2:$AR$165,'LA21'!K$1,0),(IF(LA_INDEX!$H$38=2,VLOOKUP('LA (Gen)'!$B151,'LA22'!$B$2:$AR$165,'LA22'!K$1,0),(IF(LA_INDEX!$H$38=3,VLOOKUP('LA (Gen)'!$B151,'LA27'!$B$2:$AR$165,'LA27'!K$1,0),0)))))),"")</f>
        <v>5</v>
      </c>
      <c r="N151" s="122">
        <f>IFERROR((IF(LA_INDEX!$H$38=1,VLOOKUP('LA (Gen)'!$B151,'LA21'!$B$2:$AR$165,'LA21'!L$1,0),(IF(LA_INDEX!$H$38=2,VLOOKUP('LA (Gen)'!$B151,'LA22'!$B$2:$AR$165,'LA22'!L$1,0),(IF(LA_INDEX!$H$38=3,VLOOKUP('LA (Gen)'!$B151,'LA27'!$B$2:$AR$165,'LA27'!L$1,0),0)))))),"")</f>
        <v>64</v>
      </c>
      <c r="O151" s="122">
        <f>IFERROR((IF(LA_INDEX!$H$38=1,VLOOKUP('LA (Gen)'!$B151,'LA21'!$B$2:$AR$165,'LA21'!M$1,0),(IF(LA_INDEX!$H$38=2,VLOOKUP('LA (Gen)'!$B151,'LA22'!$B$2:$AR$165,'LA22'!M$1,0),(IF(LA_INDEX!$H$38=3,VLOOKUP('LA (Gen)'!$B151,'LA27'!$B$2:$AR$165,'LA27'!M$1,0),0)))))),"")</f>
        <v>62</v>
      </c>
      <c r="P151" s="122">
        <f>IFERROR((IF(LA_INDEX!$H$38=1,VLOOKUP('LA (Gen)'!$B151,'LA21'!$B$2:$AR$165,'LA21'!N$1,0),(IF(LA_INDEX!$H$38=2,VLOOKUP('LA (Gen)'!$B151,'LA22'!$B$2:$AR$165,'LA22'!N$1,0),(IF(LA_INDEX!$H$38=3,VLOOKUP('LA (Gen)'!$B151,'LA27'!$B$2:$AR$165,'LA27'!N$1,0),0)))))),"")</f>
        <v>63</v>
      </c>
      <c r="Q151" s="122">
        <f>IFERROR((IF(LA_INDEX!$H$38=1,VLOOKUP('LA (Gen)'!$B151,'LA21'!$B$2:$AR$165,'LA21'!O$1,0),(IF(LA_INDEX!$H$38=2,VLOOKUP('LA (Gen)'!$B151,'LA22'!$B$2:$AR$165,'LA22'!O$1,0),(IF(LA_INDEX!$H$38=3,VLOOKUP('LA (Gen)'!$B151,'LA27'!$B$2:$AR$165,'LA27'!O$1,0),0)))))),"")</f>
        <v>17</v>
      </c>
      <c r="R151" s="122">
        <f>IFERROR((IF(LA_INDEX!$H$38=1,VLOOKUP('LA (Gen)'!$B151,'LA21'!$B$2:$AR$165,'LA21'!P$1,0),(IF(LA_INDEX!$H$38=2,VLOOKUP('LA (Gen)'!$B151,'LA22'!$B$2:$AR$165,'LA22'!P$1,0),(IF(LA_INDEX!$H$38=3,VLOOKUP('LA (Gen)'!$B151,'LA27'!$B$2:$AR$165,'LA27'!P$1,0),0)))))),"")</f>
        <v>16</v>
      </c>
      <c r="S151" s="122">
        <f>IFERROR((IF(LA_INDEX!$H$38=1,VLOOKUP('LA (Gen)'!$B151,'LA21'!$B$2:$AR$165,'LA21'!Q$1,0),(IF(LA_INDEX!$H$38=2,VLOOKUP('LA (Gen)'!$B151,'LA22'!$B$2:$AR$165,'LA22'!Q$1,0),(IF(LA_INDEX!$H$38=3,VLOOKUP('LA (Gen)'!$B151,'LA27'!$B$2:$AR$165,'LA27'!Q$1,0),0)))))),"")</f>
        <v>16</v>
      </c>
      <c r="T151" s="122">
        <f>IFERROR((IF(LA_INDEX!$H$38=1,VLOOKUP('LA (Gen)'!$B151,'LA21'!$B$2:$AR$165,'LA21'!R$1,0),(IF(LA_INDEX!$H$38=2,VLOOKUP('LA (Gen)'!$B151,'LA22'!$B$2:$AR$165,'LA22'!R$1,0),(IF(LA_INDEX!$H$38=3,VLOOKUP('LA (Gen)'!$B151,'LA27'!$B$2:$AR$165,'LA27'!R$1,0),0)))))),"")</f>
        <v>45</v>
      </c>
      <c r="U151" s="122">
        <f>IFERROR((IF(LA_INDEX!$H$38=1,VLOOKUP('LA (Gen)'!$B151,'LA21'!$B$2:$AR$165,'LA21'!S$1,0),(IF(LA_INDEX!$H$38=2,VLOOKUP('LA (Gen)'!$B151,'LA22'!$B$2:$AR$165,'LA22'!S$1,0),(IF(LA_INDEX!$H$38=3,VLOOKUP('LA (Gen)'!$B151,'LA27'!$B$2:$AR$165,'LA27'!S$1,0),0)))))),"")</f>
        <v>44</v>
      </c>
      <c r="V151" s="122">
        <f>IFERROR((IF(LA_INDEX!$H$38=1,VLOOKUP('LA (Gen)'!$B151,'LA21'!$B$2:$AR$165,'LA21'!T$1,0),(IF(LA_INDEX!$H$38=2,VLOOKUP('LA (Gen)'!$B151,'LA22'!$B$2:$AR$165,'LA22'!T$1,0),(IF(LA_INDEX!$H$38=3,VLOOKUP('LA (Gen)'!$B151,'LA27'!$B$2:$AR$165,'LA27'!T$1,0),0)))))),"")</f>
        <v>44</v>
      </c>
      <c r="W151" s="122">
        <f>IFERROR((IF(LA_INDEX!$H$38=1,VLOOKUP('LA (Gen)'!$B151,'LA21'!$B$2:$AR$165,'LA21'!U$1,0),(IF(LA_INDEX!$H$38=2,VLOOKUP('LA (Gen)'!$B151,'LA22'!$B$2:$AR$165,'LA22'!U$1,0),(IF(LA_INDEX!$H$38=3,VLOOKUP('LA (Gen)'!$B151,'LA27'!$B$2:$AR$165,'LA27'!U$1,0),0)))))),"")</f>
        <v>22</v>
      </c>
      <c r="X151" s="122">
        <f>IFERROR((IF(LA_INDEX!$H$38=1,VLOOKUP('LA (Gen)'!$B151,'LA21'!$B$2:$AR$165,'LA21'!V$1,0),(IF(LA_INDEX!$H$38=2,VLOOKUP('LA (Gen)'!$B151,'LA22'!$B$2:$AR$165,'LA22'!V$1,0),(IF(LA_INDEX!$H$38=3,VLOOKUP('LA (Gen)'!$B151,'LA27'!$B$2:$AR$165,'LA27'!V$1,0),0)))))),"")</f>
        <v>22</v>
      </c>
      <c r="Y151" s="122">
        <f>IFERROR((IF(LA_INDEX!$H$38=1,VLOOKUP('LA (Gen)'!$B151,'LA21'!$B$2:$AR$165,'LA21'!W$1,0),(IF(LA_INDEX!$H$38=2,VLOOKUP('LA (Gen)'!$B151,'LA22'!$B$2:$AR$165,'LA22'!W$1,0),(IF(LA_INDEX!$H$38=3,VLOOKUP('LA (Gen)'!$B151,'LA27'!$B$2:$AR$165,'LA27'!W$1,0),0)))))),"")</f>
        <v>22</v>
      </c>
      <c r="Z151" s="122">
        <f>IFERROR((IF(LA_INDEX!$H$38=1,VLOOKUP('LA (Gen)'!$B151,'LA21'!$B$2:$AR$165,'LA21'!X$1,0),(IF(LA_INDEX!$H$38=2,VLOOKUP('LA (Gen)'!$B151,'LA22'!$B$2:$AR$165,'LA22'!X$1,0),(IF(LA_INDEX!$H$38=3,VLOOKUP('LA (Gen)'!$B151,'LA27'!$B$2:$AR$165,'LA27'!X$1,0),0)))))),"")</f>
        <v>1</v>
      </c>
      <c r="AA151" s="122">
        <f>IFERROR((IF(LA_INDEX!$H$38=1,VLOOKUP('LA (Gen)'!$B151,'LA21'!$B$2:$AR$165,'LA21'!Y$1,0),(IF(LA_INDEX!$H$38=2,VLOOKUP('LA (Gen)'!$B151,'LA22'!$B$2:$AR$165,'LA22'!Y$1,0),(IF(LA_INDEX!$H$38=3,VLOOKUP('LA (Gen)'!$B151,'LA27'!$B$2:$AR$165,'LA27'!Y$1,0),0)))))),"")</f>
        <v>1</v>
      </c>
      <c r="AB151" s="122">
        <f>IFERROR((IF(LA_INDEX!$H$38=1,VLOOKUP('LA (Gen)'!$B151,'LA21'!$B$2:$AR$165,'LA21'!Z$1,0),(IF(LA_INDEX!$H$38=2,VLOOKUP('LA (Gen)'!$B151,'LA22'!$B$2:$AR$165,'LA22'!Z$1,0),(IF(LA_INDEX!$H$38=3,VLOOKUP('LA (Gen)'!$B151,'LA27'!$B$2:$AR$165,'LA27'!Z$1,0),0)))))),"")</f>
        <v>1</v>
      </c>
      <c r="AC151" s="122">
        <f>IFERROR((IF(LA_INDEX!$H$38=1,VLOOKUP('LA (Gen)'!$B151,'LA21'!$B$2:$AR$165,'LA21'!AA$1,0),(IF(LA_INDEX!$H$38=2,VLOOKUP('LA (Gen)'!$B151,'LA22'!$B$2:$AR$165,'LA22'!AA$1,0),(IF(LA_INDEX!$H$38=3,VLOOKUP('LA (Gen)'!$B151,'LA27'!$B$2:$AR$165,'LA27'!AA$1,0),0)))))),"")</f>
        <v>13</v>
      </c>
      <c r="AD151" s="122">
        <f>IFERROR((IF(LA_INDEX!$H$38=1,VLOOKUP('LA (Gen)'!$B151,'LA21'!$B$2:$AR$165,'LA21'!AB$1,0),(IF(LA_INDEX!$H$38=2,VLOOKUP('LA (Gen)'!$B151,'LA22'!$B$2:$AR$165,'LA22'!AB$1,0),(IF(LA_INDEX!$H$38=3,VLOOKUP('LA (Gen)'!$B151,'LA27'!$B$2:$AR$165,'LA27'!AB$1,0),0)))))),"")</f>
        <v>14</v>
      </c>
      <c r="AE151" s="122">
        <f>IFERROR((IF(LA_INDEX!$H$38=1,VLOOKUP('LA (Gen)'!$B151,'LA21'!$B$2:$AR$165,'LA21'!AC$1,0),(IF(LA_INDEX!$H$38=2,VLOOKUP('LA (Gen)'!$B151,'LA22'!$B$2:$AR$165,'LA22'!AC$1,0),(IF(LA_INDEX!$H$38=3,VLOOKUP('LA (Gen)'!$B151,'LA27'!$B$2:$AR$165,'LA27'!AC$1,0),0)))))),"")</f>
        <v>14</v>
      </c>
      <c r="AF151" s="122">
        <f>IFERROR((IF(LA_INDEX!$H$38=1,VLOOKUP('LA (Gen)'!$B151,'LA21'!$B$2:$AR$165,'LA21'!AD$1,0),(IF(LA_INDEX!$H$38=2,VLOOKUP('LA (Gen)'!$B151,'LA22'!$B$2:$AR$165,'LA22'!AD$1,0),(IF(LA_INDEX!$H$38=3,VLOOKUP('LA (Gen)'!$B151,'LA27'!$B$2:$AR$165,'LA27'!AD$1,0),0)))))),"")</f>
        <v>23</v>
      </c>
      <c r="AG151" s="122">
        <f>IFERROR((IF(LA_INDEX!$H$38=1,VLOOKUP('LA (Gen)'!$B151,'LA21'!$B$2:$AR$165,'LA21'!AE$1,0),(IF(LA_INDEX!$H$38=2,VLOOKUP('LA (Gen)'!$B151,'LA22'!$B$2:$AR$165,'LA22'!AE$1,0),(IF(LA_INDEX!$H$38=3,VLOOKUP('LA (Gen)'!$B151,'LA27'!$B$2:$AR$165,'LA27'!AE$1,0),0)))))),"")</f>
        <v>22</v>
      </c>
      <c r="AH151" s="122">
        <f>IFERROR((IF(LA_INDEX!$H$38=1,VLOOKUP('LA (Gen)'!$B151,'LA21'!$B$2:$AR$165,'LA21'!AF$1,0),(IF(LA_INDEX!$H$38=2,VLOOKUP('LA (Gen)'!$B151,'LA22'!$B$2:$AR$165,'LA22'!AF$1,0),(IF(LA_INDEX!$H$38=3,VLOOKUP('LA (Gen)'!$B151,'LA27'!$B$2:$AR$165,'LA27'!AF$1,0),0)))))),"")</f>
        <v>22</v>
      </c>
      <c r="AI151" s="122">
        <f>IFERROR((IF(LA_INDEX!$H$38=1,VLOOKUP('LA (Gen)'!$B151,'LA21'!$B$2:$AR$165,'LA21'!AG$1,0),(IF(LA_INDEX!$H$38=2,VLOOKUP('LA (Gen)'!$B151,'LA22'!$B$2:$AR$165,'LA22'!AG$1,0),(IF(LA_INDEX!$H$38=3,VLOOKUP('LA (Gen)'!$B151,'LA27'!$B$2:$AR$165,'LA27'!AG$1,0),0)))))),"")</f>
        <v>3</v>
      </c>
      <c r="AJ151" s="122">
        <f>IFERROR((IF(LA_INDEX!$H$38=1,VLOOKUP('LA (Gen)'!$B151,'LA21'!$B$2:$AR$165,'LA21'!AH$1,0),(IF(LA_INDEX!$H$38=2,VLOOKUP('LA (Gen)'!$B151,'LA22'!$B$2:$AR$165,'LA22'!AH$1,0),(IF(LA_INDEX!$H$38=3,VLOOKUP('LA (Gen)'!$B151,'LA27'!$B$2:$AR$165,'LA27'!AH$1,0),0)))))),"")</f>
        <v>2</v>
      </c>
      <c r="AK151" s="122">
        <f>IFERROR((IF(LA_INDEX!$H$38=1,VLOOKUP('LA (Gen)'!$B151,'LA21'!$B$2:$AR$165,'LA21'!AI$1,0),(IF(LA_INDEX!$H$38=2,VLOOKUP('LA (Gen)'!$B151,'LA22'!$B$2:$AR$165,'LA22'!AI$1,0),(IF(LA_INDEX!$H$38=3,VLOOKUP('LA (Gen)'!$B151,'LA27'!$B$2:$AR$165,'LA27'!AI$1,0),0)))))),"")</f>
        <v>2</v>
      </c>
      <c r="AL151" s="122">
        <f>IFERROR((IF(LA_INDEX!$H$38=1,VLOOKUP('LA (Gen)'!$B151,'LA21'!$B$2:$AR$165,'LA21'!AJ$1,0),(IF(LA_INDEX!$H$38=2,VLOOKUP('LA (Gen)'!$B151,'LA22'!$B$2:$AR$165,'LA22'!AJ$1,0),(IF(LA_INDEX!$H$38=3,VLOOKUP('LA (Gen)'!$B151,'LA27'!$B$2:$AR$165,'LA27'!AJ$1,0),0)))))),"")</f>
        <v>25</v>
      </c>
      <c r="AM151" s="122">
        <f>IFERROR((IF(LA_INDEX!$H$38=1,VLOOKUP('LA (Gen)'!$B151,'LA21'!$B$2:$AR$165,'LA21'!AK$1,0),(IF(LA_INDEX!$H$38=2,VLOOKUP('LA (Gen)'!$B151,'LA22'!$B$2:$AR$165,'LA22'!AK$1,0),(IF(LA_INDEX!$H$38=3,VLOOKUP('LA (Gen)'!$B151,'LA27'!$B$2:$AR$165,'LA27'!AK$1,0),0)))))),"")</f>
        <v>28</v>
      </c>
      <c r="AN151" s="122">
        <f>IFERROR((IF(LA_INDEX!$H$38=1,VLOOKUP('LA (Gen)'!$B151,'LA21'!$B$2:$AR$165,'LA21'!AL$1,0),(IF(LA_INDEX!$H$38=2,VLOOKUP('LA (Gen)'!$B151,'LA22'!$B$2:$AR$165,'LA22'!AL$1,0),(IF(LA_INDEX!$H$38=3,VLOOKUP('LA (Gen)'!$B151,'LA27'!$B$2:$AR$165,'LA27'!AL$1,0),0)))))),"")</f>
        <v>27</v>
      </c>
      <c r="AO151" s="122">
        <f>IFERROR((IF(LA_INDEX!$H$38=1,VLOOKUP('LA (Gen)'!$B151,'LA21'!$B$2:$AR$165,'LA21'!AM$1,0),(IF(LA_INDEX!$H$38=2,VLOOKUP('LA (Gen)'!$B151,'LA22'!$B$2:$AR$165,'LA22'!AM$1,0),(IF(LA_INDEX!$H$38=3,VLOOKUP('LA (Gen)'!$B151,'LA27'!$B$2:$AR$165,'LA27'!AM$1,0),0)))))),"")</f>
        <v>8</v>
      </c>
      <c r="AP151" s="122">
        <f>IFERROR((IF(LA_INDEX!$H$38=1,VLOOKUP('LA (Gen)'!$B151,'LA21'!$B$2:$AR$165,'LA21'!AN$1,0),(IF(LA_INDEX!$H$38=2,VLOOKUP('LA (Gen)'!$B151,'LA22'!$B$2:$AR$165,'LA22'!AN$1,0),(IF(LA_INDEX!$H$38=3,VLOOKUP('LA (Gen)'!$B151,'LA27'!$B$2:$AR$165,'LA27'!AN$1,0),0)))))),"")</f>
        <v>7</v>
      </c>
      <c r="AQ151" s="122">
        <f>IFERROR((IF(LA_INDEX!$H$38=1,VLOOKUP('LA (Gen)'!$B151,'LA21'!$B$2:$AR$165,'LA21'!AO$1,0),(IF(LA_INDEX!$H$38=2,VLOOKUP('LA (Gen)'!$B151,'LA22'!$B$2:$AR$165,'LA22'!AO$1,0),(IF(LA_INDEX!$H$38=3,VLOOKUP('LA (Gen)'!$B151,'LA27'!$B$2:$AR$165,'LA27'!AO$1,0),0)))))),"")</f>
        <v>7</v>
      </c>
      <c r="AR151" s="122">
        <f>IFERROR((IF(LA_INDEX!$H$38=1,VLOOKUP('LA (Gen)'!$B151,'LA21'!$B$2:$AR$165,'LA21'!AP$1,0),(IF(LA_INDEX!$H$38=2,VLOOKUP('LA (Gen)'!$B151,'LA22'!$B$2:$AR$165,'LA22'!AP$1,0),(IF(LA_INDEX!$H$38=3,VLOOKUP('LA (Gen)'!$B151,'LA27'!$B$2:$AR$165,'LA27'!AP$1,0),0)))))),"")</f>
        <v>3</v>
      </c>
      <c r="AS151" s="122">
        <f>IFERROR((IF(LA_INDEX!$H$38=1,VLOOKUP('LA (Gen)'!$B151,'LA21'!$B$2:$AR$165,'LA21'!AQ$1,0),(IF(LA_INDEX!$H$38=2,VLOOKUP('LA (Gen)'!$B151,'LA22'!$B$2:$AR$165,'LA22'!AQ$1,0),(IF(LA_INDEX!$H$38=3,VLOOKUP('LA (Gen)'!$B151,'LA27'!$B$2:$AR$165,'LA27'!AQ$1,0),0)))))),"")</f>
        <v>3</v>
      </c>
      <c r="AT151" s="122">
        <f>IFERROR((IF(LA_INDEX!$H$38=1,VLOOKUP('LA (Gen)'!$B151,'LA21'!$B$2:$AR$165,'LA21'!AR$1,0),(IF(LA_INDEX!$H$38=2,VLOOKUP('LA (Gen)'!$B151,'LA22'!$B$2:$AR$165,'LA22'!AR$1,0),(IF(LA_INDEX!$H$38=3,VLOOKUP('LA (Gen)'!$B151,'LA27'!$B$2:$AR$165,'LA27'!AR$1,0),0)))))),"")</f>
        <v>3</v>
      </c>
    </row>
    <row r="152" spans="1:46" x14ac:dyDescent="0.3">
      <c r="A152" s="80"/>
      <c r="B152" s="114"/>
      <c r="C152" s="80"/>
      <c r="D152" s="80"/>
      <c r="E152" s="122" t="str">
        <f>IFERROR(MROUND((IF(LA_INDEX!$H$38=1,VLOOKUP('LA (Gen)'!$B152,'LA21'!$B$2:$AR$165,'LA21'!C$1,0),(IF(LA_INDEX!$H$38=2,VLOOKUP('LA (Gen)'!$B152,'LA22'!$B$2:$AR$165,'LA22'!C$1,0),(IF(LA_INDEX!$H$38=3,VLOOKUP('LA (Gen)'!$B152,'LA27'!$B$2:$AR$165,'LA27'!C$1,0),0)))))),5),"")</f>
        <v/>
      </c>
      <c r="F152" s="122" t="str">
        <f>IFERROR(MROUND((IF(LA_INDEX!$H$38=1,VLOOKUP('LA (Gen)'!$B152,'LA21'!$B$2:$AR$165,'LA21'!D$1,0),(IF(LA_INDEX!$H$38=2,VLOOKUP('LA (Gen)'!$B152,'LA22'!$B$2:$AR$165,'LA22'!D$1,0),(IF(LA_INDEX!$H$38=3,VLOOKUP('LA (Gen)'!$B152,'LA27'!$B$2:$AR$165,'LA27'!D$1,0),0)))))),5),"")</f>
        <v/>
      </c>
      <c r="G152" s="122" t="str">
        <f>IFERROR(MROUND((IF(LA_INDEX!$H$38=1,VLOOKUP('LA (Gen)'!$B152,'LA21'!$B$2:$AR$165,'LA21'!E$1,0),(IF(LA_INDEX!$H$38=2,VLOOKUP('LA (Gen)'!$B152,'LA22'!$B$2:$AR$165,'LA22'!E$1,0),(IF(LA_INDEX!$H$38=3,VLOOKUP('LA (Gen)'!$B152,'LA27'!$B$2:$AR$165,'LA27'!E$1,0),0)))))),5),"")</f>
        <v/>
      </c>
      <c r="H152" s="122" t="str">
        <f>IFERROR((IF(LA_INDEX!$H$38=1,VLOOKUP('LA (Gen)'!$B152,'LA21'!$B$2:$AR$165,'LA21'!F$1,0),(IF(LA_INDEX!$H$38=2,VLOOKUP('LA (Gen)'!$B152,'LA22'!$B$2:$AR$165,'LA22'!F$1,0),(IF(LA_INDEX!$H$38=3,VLOOKUP('LA (Gen)'!$B152,'LA27'!$B$2:$AR$165,'LA27'!F$1,0),0)))))),"")</f>
        <v/>
      </c>
      <c r="I152" s="122" t="str">
        <f>IFERROR((IF(LA_INDEX!$H$38=1,VLOOKUP('LA (Gen)'!$B152,'LA21'!$B$2:$AR$165,'LA21'!G$1,0),(IF(LA_INDEX!$H$38=2,VLOOKUP('LA (Gen)'!$B152,'LA22'!$B$2:$AR$165,'LA22'!G$1,0),(IF(LA_INDEX!$H$38=3,VLOOKUP('LA (Gen)'!$B152,'LA27'!$B$2:$AR$165,'LA27'!G$1,0),0)))))),"")</f>
        <v/>
      </c>
      <c r="J152" s="122" t="str">
        <f>IFERROR((IF(LA_INDEX!$H$38=1,VLOOKUP('LA (Gen)'!$B152,'LA21'!$B$2:$AR$165,'LA21'!H$1,0),(IF(LA_INDEX!$H$38=2,VLOOKUP('LA (Gen)'!$B152,'LA22'!$B$2:$AR$165,'LA22'!H$1,0),(IF(LA_INDEX!$H$38=3,VLOOKUP('LA (Gen)'!$B152,'LA27'!$B$2:$AR$165,'LA27'!H$1,0),0)))))),"")</f>
        <v/>
      </c>
      <c r="K152" s="122" t="str">
        <f>IFERROR((IF(LA_INDEX!$H$38=1,VLOOKUP('LA (Gen)'!$B152,'LA21'!$B$2:$AR$165,'LA21'!I$1,0),(IF(LA_INDEX!$H$38=2,VLOOKUP('LA (Gen)'!$B152,'LA22'!$B$2:$AR$165,'LA22'!I$1,0),(IF(LA_INDEX!$H$38=3,VLOOKUP('LA (Gen)'!$B152,'LA27'!$B$2:$AR$165,'LA27'!I$1,0),0)))))),"")</f>
        <v/>
      </c>
      <c r="L152" s="122" t="str">
        <f>IFERROR((IF(LA_INDEX!$H$38=1,VLOOKUP('LA (Gen)'!$B152,'LA21'!$B$2:$AR$165,'LA21'!J$1,0),(IF(LA_INDEX!$H$38=2,VLOOKUP('LA (Gen)'!$B152,'LA22'!$B$2:$AR$165,'LA22'!J$1,0),(IF(LA_INDEX!$H$38=3,VLOOKUP('LA (Gen)'!$B152,'LA27'!$B$2:$AR$165,'LA27'!J$1,0),0)))))),"")</f>
        <v/>
      </c>
      <c r="M152" s="122" t="str">
        <f>IFERROR((IF(LA_INDEX!$H$38=1,VLOOKUP('LA (Gen)'!$B152,'LA21'!$B$2:$AR$165,'LA21'!K$1,0),(IF(LA_INDEX!$H$38=2,VLOOKUP('LA (Gen)'!$B152,'LA22'!$B$2:$AR$165,'LA22'!K$1,0),(IF(LA_INDEX!$H$38=3,VLOOKUP('LA (Gen)'!$B152,'LA27'!$B$2:$AR$165,'LA27'!K$1,0),0)))))),"")</f>
        <v/>
      </c>
      <c r="N152" s="122" t="str">
        <f>IFERROR((IF(LA_INDEX!$H$38=1,VLOOKUP('LA (Gen)'!$B152,'LA21'!$B$2:$AR$165,'LA21'!L$1,0),(IF(LA_INDEX!$H$38=2,VLOOKUP('LA (Gen)'!$B152,'LA22'!$B$2:$AR$165,'LA22'!L$1,0),(IF(LA_INDEX!$H$38=3,VLOOKUP('LA (Gen)'!$B152,'LA27'!$B$2:$AR$165,'LA27'!L$1,0),0)))))),"")</f>
        <v/>
      </c>
      <c r="O152" s="122" t="str">
        <f>IFERROR((IF(LA_INDEX!$H$38=1,VLOOKUP('LA (Gen)'!$B152,'LA21'!$B$2:$AR$165,'LA21'!M$1,0),(IF(LA_INDEX!$H$38=2,VLOOKUP('LA (Gen)'!$B152,'LA22'!$B$2:$AR$165,'LA22'!M$1,0),(IF(LA_INDEX!$H$38=3,VLOOKUP('LA (Gen)'!$B152,'LA27'!$B$2:$AR$165,'LA27'!M$1,0),0)))))),"")</f>
        <v/>
      </c>
      <c r="P152" s="122" t="str">
        <f>IFERROR((IF(LA_INDEX!$H$38=1,VLOOKUP('LA (Gen)'!$B152,'LA21'!$B$2:$AR$165,'LA21'!N$1,0),(IF(LA_INDEX!$H$38=2,VLOOKUP('LA (Gen)'!$B152,'LA22'!$B$2:$AR$165,'LA22'!N$1,0),(IF(LA_INDEX!$H$38=3,VLOOKUP('LA (Gen)'!$B152,'LA27'!$B$2:$AR$165,'LA27'!N$1,0),0)))))),"")</f>
        <v/>
      </c>
      <c r="Q152" s="122" t="str">
        <f>IFERROR((IF(LA_INDEX!$H$38=1,VLOOKUP('LA (Gen)'!$B152,'LA21'!$B$2:$AR$165,'LA21'!O$1,0),(IF(LA_INDEX!$H$38=2,VLOOKUP('LA (Gen)'!$B152,'LA22'!$B$2:$AR$165,'LA22'!O$1,0),(IF(LA_INDEX!$H$38=3,VLOOKUP('LA (Gen)'!$B152,'LA27'!$B$2:$AR$165,'LA27'!O$1,0),0)))))),"")</f>
        <v/>
      </c>
      <c r="R152" s="122" t="str">
        <f>IFERROR((IF(LA_INDEX!$H$38=1,VLOOKUP('LA (Gen)'!$B152,'LA21'!$B$2:$AR$165,'LA21'!P$1,0),(IF(LA_INDEX!$H$38=2,VLOOKUP('LA (Gen)'!$B152,'LA22'!$B$2:$AR$165,'LA22'!P$1,0),(IF(LA_INDEX!$H$38=3,VLOOKUP('LA (Gen)'!$B152,'LA27'!$B$2:$AR$165,'LA27'!P$1,0),0)))))),"")</f>
        <v/>
      </c>
      <c r="S152" s="122" t="str">
        <f>IFERROR((IF(LA_INDEX!$H$38=1,VLOOKUP('LA (Gen)'!$B152,'LA21'!$B$2:$AR$165,'LA21'!Q$1,0),(IF(LA_INDEX!$H$38=2,VLOOKUP('LA (Gen)'!$B152,'LA22'!$B$2:$AR$165,'LA22'!Q$1,0),(IF(LA_INDEX!$H$38=3,VLOOKUP('LA (Gen)'!$B152,'LA27'!$B$2:$AR$165,'LA27'!Q$1,0),0)))))),"")</f>
        <v/>
      </c>
      <c r="T152" s="122" t="str">
        <f>IFERROR((IF(LA_INDEX!$H$38=1,VLOOKUP('LA (Gen)'!$B152,'LA21'!$B$2:$AR$165,'LA21'!R$1,0),(IF(LA_INDEX!$H$38=2,VLOOKUP('LA (Gen)'!$B152,'LA22'!$B$2:$AR$165,'LA22'!R$1,0),(IF(LA_INDEX!$H$38=3,VLOOKUP('LA (Gen)'!$B152,'LA27'!$B$2:$AR$165,'LA27'!R$1,0),0)))))),"")</f>
        <v/>
      </c>
      <c r="U152" s="122" t="str">
        <f>IFERROR((IF(LA_INDEX!$H$38=1,VLOOKUP('LA (Gen)'!$B152,'LA21'!$B$2:$AR$165,'LA21'!S$1,0),(IF(LA_INDEX!$H$38=2,VLOOKUP('LA (Gen)'!$B152,'LA22'!$B$2:$AR$165,'LA22'!S$1,0),(IF(LA_INDEX!$H$38=3,VLOOKUP('LA (Gen)'!$B152,'LA27'!$B$2:$AR$165,'LA27'!S$1,0),0)))))),"")</f>
        <v/>
      </c>
      <c r="V152" s="122" t="str">
        <f>IFERROR((IF(LA_INDEX!$H$38=1,VLOOKUP('LA (Gen)'!$B152,'LA21'!$B$2:$AR$165,'LA21'!T$1,0),(IF(LA_INDEX!$H$38=2,VLOOKUP('LA (Gen)'!$B152,'LA22'!$B$2:$AR$165,'LA22'!T$1,0),(IF(LA_INDEX!$H$38=3,VLOOKUP('LA (Gen)'!$B152,'LA27'!$B$2:$AR$165,'LA27'!T$1,0),0)))))),"")</f>
        <v/>
      </c>
      <c r="W152" s="122" t="str">
        <f>IFERROR((IF(LA_INDEX!$H$38=1,VLOOKUP('LA (Gen)'!$B152,'LA21'!$B$2:$AR$165,'LA21'!U$1,0),(IF(LA_INDEX!$H$38=2,VLOOKUP('LA (Gen)'!$B152,'LA22'!$B$2:$AR$165,'LA22'!U$1,0),(IF(LA_INDEX!$H$38=3,VLOOKUP('LA (Gen)'!$B152,'LA27'!$B$2:$AR$165,'LA27'!U$1,0),0)))))),"")</f>
        <v/>
      </c>
      <c r="X152" s="122" t="str">
        <f>IFERROR((IF(LA_INDEX!$H$38=1,VLOOKUP('LA (Gen)'!$B152,'LA21'!$B$2:$AR$165,'LA21'!V$1,0),(IF(LA_INDEX!$H$38=2,VLOOKUP('LA (Gen)'!$B152,'LA22'!$B$2:$AR$165,'LA22'!V$1,0),(IF(LA_INDEX!$H$38=3,VLOOKUP('LA (Gen)'!$B152,'LA27'!$B$2:$AR$165,'LA27'!V$1,0),0)))))),"")</f>
        <v/>
      </c>
      <c r="Y152" s="122" t="str">
        <f>IFERROR((IF(LA_INDEX!$H$38=1,VLOOKUP('LA (Gen)'!$B152,'LA21'!$B$2:$AR$165,'LA21'!W$1,0),(IF(LA_INDEX!$H$38=2,VLOOKUP('LA (Gen)'!$B152,'LA22'!$B$2:$AR$165,'LA22'!W$1,0),(IF(LA_INDEX!$H$38=3,VLOOKUP('LA (Gen)'!$B152,'LA27'!$B$2:$AR$165,'LA27'!W$1,0),0)))))),"")</f>
        <v/>
      </c>
      <c r="Z152" s="122" t="str">
        <f>IFERROR((IF(LA_INDEX!$H$38=1,VLOOKUP('LA (Gen)'!$B152,'LA21'!$B$2:$AR$165,'LA21'!X$1,0),(IF(LA_INDEX!$H$38=2,VLOOKUP('LA (Gen)'!$B152,'LA22'!$B$2:$AR$165,'LA22'!X$1,0),(IF(LA_INDEX!$H$38=3,VLOOKUP('LA (Gen)'!$B152,'LA27'!$B$2:$AR$165,'LA27'!X$1,0),0)))))),"")</f>
        <v/>
      </c>
      <c r="AA152" s="122" t="str">
        <f>IFERROR((IF(LA_INDEX!$H$38=1,VLOOKUP('LA (Gen)'!$B152,'LA21'!$B$2:$AR$165,'LA21'!Y$1,0),(IF(LA_INDEX!$H$38=2,VLOOKUP('LA (Gen)'!$B152,'LA22'!$B$2:$AR$165,'LA22'!Y$1,0),(IF(LA_INDEX!$H$38=3,VLOOKUP('LA (Gen)'!$B152,'LA27'!$B$2:$AR$165,'LA27'!Y$1,0),0)))))),"")</f>
        <v/>
      </c>
      <c r="AB152" s="122" t="str">
        <f>IFERROR((IF(LA_INDEX!$H$38=1,VLOOKUP('LA (Gen)'!$B152,'LA21'!$B$2:$AR$165,'LA21'!Z$1,0),(IF(LA_INDEX!$H$38=2,VLOOKUP('LA (Gen)'!$B152,'LA22'!$B$2:$AR$165,'LA22'!Z$1,0),(IF(LA_INDEX!$H$38=3,VLOOKUP('LA (Gen)'!$B152,'LA27'!$B$2:$AR$165,'LA27'!Z$1,0),0)))))),"")</f>
        <v/>
      </c>
      <c r="AC152" s="122" t="str">
        <f>IFERROR((IF(LA_INDEX!$H$38=1,VLOOKUP('LA (Gen)'!$B152,'LA21'!$B$2:$AR$165,'LA21'!AA$1,0),(IF(LA_INDEX!$H$38=2,VLOOKUP('LA (Gen)'!$B152,'LA22'!$B$2:$AR$165,'LA22'!AA$1,0),(IF(LA_INDEX!$H$38=3,VLOOKUP('LA (Gen)'!$B152,'LA27'!$B$2:$AR$165,'LA27'!AA$1,0),0)))))),"")</f>
        <v/>
      </c>
      <c r="AD152" s="122" t="str">
        <f>IFERROR((IF(LA_INDEX!$H$38=1,VLOOKUP('LA (Gen)'!$B152,'LA21'!$B$2:$AR$165,'LA21'!AB$1,0),(IF(LA_INDEX!$H$38=2,VLOOKUP('LA (Gen)'!$B152,'LA22'!$B$2:$AR$165,'LA22'!AB$1,0),(IF(LA_INDEX!$H$38=3,VLOOKUP('LA (Gen)'!$B152,'LA27'!$B$2:$AR$165,'LA27'!AB$1,0),0)))))),"")</f>
        <v/>
      </c>
      <c r="AE152" s="122" t="str">
        <f>IFERROR((IF(LA_INDEX!$H$38=1,VLOOKUP('LA (Gen)'!$B152,'LA21'!$B$2:$AR$165,'LA21'!AC$1,0),(IF(LA_INDEX!$H$38=2,VLOOKUP('LA (Gen)'!$B152,'LA22'!$B$2:$AR$165,'LA22'!AC$1,0),(IF(LA_INDEX!$H$38=3,VLOOKUP('LA (Gen)'!$B152,'LA27'!$B$2:$AR$165,'LA27'!AC$1,0),0)))))),"")</f>
        <v/>
      </c>
      <c r="AF152" s="122" t="str">
        <f>IFERROR((IF(LA_INDEX!$H$38=1,VLOOKUP('LA (Gen)'!$B152,'LA21'!$B$2:$AR$165,'LA21'!AD$1,0),(IF(LA_INDEX!$H$38=2,VLOOKUP('LA (Gen)'!$B152,'LA22'!$B$2:$AR$165,'LA22'!AD$1,0),(IF(LA_INDEX!$H$38=3,VLOOKUP('LA (Gen)'!$B152,'LA27'!$B$2:$AR$165,'LA27'!AD$1,0),0)))))),"")</f>
        <v/>
      </c>
      <c r="AG152" s="122" t="str">
        <f>IFERROR((IF(LA_INDEX!$H$38=1,VLOOKUP('LA (Gen)'!$B152,'LA21'!$B$2:$AR$165,'LA21'!AE$1,0),(IF(LA_INDEX!$H$38=2,VLOOKUP('LA (Gen)'!$B152,'LA22'!$B$2:$AR$165,'LA22'!AE$1,0),(IF(LA_INDEX!$H$38=3,VLOOKUP('LA (Gen)'!$B152,'LA27'!$B$2:$AR$165,'LA27'!AE$1,0),0)))))),"")</f>
        <v/>
      </c>
      <c r="AH152" s="122" t="str">
        <f>IFERROR((IF(LA_INDEX!$H$38=1,VLOOKUP('LA (Gen)'!$B152,'LA21'!$B$2:$AR$165,'LA21'!AF$1,0),(IF(LA_INDEX!$H$38=2,VLOOKUP('LA (Gen)'!$B152,'LA22'!$B$2:$AR$165,'LA22'!AF$1,0),(IF(LA_INDEX!$H$38=3,VLOOKUP('LA (Gen)'!$B152,'LA27'!$B$2:$AR$165,'LA27'!AF$1,0),0)))))),"")</f>
        <v/>
      </c>
      <c r="AI152" s="122" t="str">
        <f>IFERROR((IF(LA_INDEX!$H$38=1,VLOOKUP('LA (Gen)'!$B152,'LA21'!$B$2:$AR$165,'LA21'!AG$1,0),(IF(LA_INDEX!$H$38=2,VLOOKUP('LA (Gen)'!$B152,'LA22'!$B$2:$AR$165,'LA22'!AG$1,0),(IF(LA_INDEX!$H$38=3,VLOOKUP('LA (Gen)'!$B152,'LA27'!$B$2:$AR$165,'LA27'!AG$1,0),0)))))),"")</f>
        <v/>
      </c>
      <c r="AJ152" s="122" t="str">
        <f>IFERROR((IF(LA_INDEX!$H$38=1,VLOOKUP('LA (Gen)'!$B152,'LA21'!$B$2:$AR$165,'LA21'!AH$1,0),(IF(LA_INDEX!$H$38=2,VLOOKUP('LA (Gen)'!$B152,'LA22'!$B$2:$AR$165,'LA22'!AH$1,0),(IF(LA_INDEX!$H$38=3,VLOOKUP('LA (Gen)'!$B152,'LA27'!$B$2:$AR$165,'LA27'!AH$1,0),0)))))),"")</f>
        <v/>
      </c>
      <c r="AK152" s="122" t="str">
        <f>IFERROR((IF(LA_INDEX!$H$38=1,VLOOKUP('LA (Gen)'!$B152,'LA21'!$B$2:$AR$165,'LA21'!AI$1,0),(IF(LA_INDEX!$H$38=2,VLOOKUP('LA (Gen)'!$B152,'LA22'!$B$2:$AR$165,'LA22'!AI$1,0),(IF(LA_INDEX!$H$38=3,VLOOKUP('LA (Gen)'!$B152,'LA27'!$B$2:$AR$165,'LA27'!AI$1,0),0)))))),"")</f>
        <v/>
      </c>
      <c r="AL152" s="122" t="str">
        <f>IFERROR((IF(LA_INDEX!$H$38=1,VLOOKUP('LA (Gen)'!$B152,'LA21'!$B$2:$AR$165,'LA21'!AJ$1,0),(IF(LA_INDEX!$H$38=2,VLOOKUP('LA (Gen)'!$B152,'LA22'!$B$2:$AR$165,'LA22'!AJ$1,0),(IF(LA_INDEX!$H$38=3,VLOOKUP('LA (Gen)'!$B152,'LA27'!$B$2:$AR$165,'LA27'!AJ$1,0),0)))))),"")</f>
        <v/>
      </c>
      <c r="AM152" s="122" t="str">
        <f>IFERROR((IF(LA_INDEX!$H$38=1,VLOOKUP('LA (Gen)'!$B152,'LA21'!$B$2:$AR$165,'LA21'!AK$1,0),(IF(LA_INDEX!$H$38=2,VLOOKUP('LA (Gen)'!$B152,'LA22'!$B$2:$AR$165,'LA22'!AK$1,0),(IF(LA_INDEX!$H$38=3,VLOOKUP('LA (Gen)'!$B152,'LA27'!$B$2:$AR$165,'LA27'!AK$1,0),0)))))),"")</f>
        <v/>
      </c>
      <c r="AN152" s="122" t="str">
        <f>IFERROR((IF(LA_INDEX!$H$38=1,VLOOKUP('LA (Gen)'!$B152,'LA21'!$B$2:$AR$165,'LA21'!AL$1,0),(IF(LA_INDEX!$H$38=2,VLOOKUP('LA (Gen)'!$B152,'LA22'!$B$2:$AR$165,'LA22'!AL$1,0),(IF(LA_INDEX!$H$38=3,VLOOKUP('LA (Gen)'!$B152,'LA27'!$B$2:$AR$165,'LA27'!AL$1,0),0)))))),"")</f>
        <v/>
      </c>
      <c r="AO152" s="122" t="str">
        <f>IFERROR((IF(LA_INDEX!$H$38=1,VLOOKUP('LA (Gen)'!$B152,'LA21'!$B$2:$AR$165,'LA21'!AM$1,0),(IF(LA_INDEX!$H$38=2,VLOOKUP('LA (Gen)'!$B152,'LA22'!$B$2:$AR$165,'LA22'!AM$1,0),(IF(LA_INDEX!$H$38=3,VLOOKUP('LA (Gen)'!$B152,'LA27'!$B$2:$AR$165,'LA27'!AM$1,0),0)))))),"")</f>
        <v/>
      </c>
      <c r="AP152" s="122" t="str">
        <f>IFERROR((IF(LA_INDEX!$H$38=1,VLOOKUP('LA (Gen)'!$B152,'LA21'!$B$2:$AR$165,'LA21'!AN$1,0),(IF(LA_INDEX!$H$38=2,VLOOKUP('LA (Gen)'!$B152,'LA22'!$B$2:$AR$165,'LA22'!AN$1,0),(IF(LA_INDEX!$H$38=3,VLOOKUP('LA (Gen)'!$B152,'LA27'!$B$2:$AR$165,'LA27'!AN$1,0),0)))))),"")</f>
        <v/>
      </c>
      <c r="AQ152" s="122" t="str">
        <f>IFERROR((IF(LA_INDEX!$H$38=1,VLOOKUP('LA (Gen)'!$B152,'LA21'!$B$2:$AR$165,'LA21'!AO$1,0),(IF(LA_INDEX!$H$38=2,VLOOKUP('LA (Gen)'!$B152,'LA22'!$B$2:$AR$165,'LA22'!AO$1,0),(IF(LA_INDEX!$H$38=3,VLOOKUP('LA (Gen)'!$B152,'LA27'!$B$2:$AR$165,'LA27'!AO$1,0),0)))))),"")</f>
        <v/>
      </c>
      <c r="AR152" s="122" t="str">
        <f>IFERROR((IF(LA_INDEX!$H$38=1,VLOOKUP('LA (Gen)'!$B152,'LA21'!$B$2:$AR$165,'LA21'!AP$1,0),(IF(LA_INDEX!$H$38=2,VLOOKUP('LA (Gen)'!$B152,'LA22'!$B$2:$AR$165,'LA22'!AP$1,0),(IF(LA_INDEX!$H$38=3,VLOOKUP('LA (Gen)'!$B152,'LA27'!$B$2:$AR$165,'LA27'!AP$1,0),0)))))),"")</f>
        <v/>
      </c>
      <c r="AS152" s="122" t="str">
        <f>IFERROR((IF(LA_INDEX!$H$38=1,VLOOKUP('LA (Gen)'!$B152,'LA21'!$B$2:$AR$165,'LA21'!AQ$1,0),(IF(LA_INDEX!$H$38=2,VLOOKUP('LA (Gen)'!$B152,'LA22'!$B$2:$AR$165,'LA22'!AQ$1,0),(IF(LA_INDEX!$H$38=3,VLOOKUP('LA (Gen)'!$B152,'LA27'!$B$2:$AR$165,'LA27'!AQ$1,0),0)))))),"")</f>
        <v/>
      </c>
      <c r="AT152" s="122" t="str">
        <f>IFERROR((IF(LA_INDEX!$H$38=1,VLOOKUP('LA (Gen)'!$B152,'LA21'!$B$2:$AR$165,'LA21'!AR$1,0),(IF(LA_INDEX!$H$38=2,VLOOKUP('LA (Gen)'!$B152,'LA22'!$B$2:$AR$165,'LA22'!AR$1,0),(IF(LA_INDEX!$H$38=3,VLOOKUP('LA (Gen)'!$B152,'LA27'!$B$2:$AR$165,'LA27'!AR$1,0),0)))))),"")</f>
        <v/>
      </c>
    </row>
    <row r="153" spans="1:46" s="28" customFormat="1" x14ac:dyDescent="0.3">
      <c r="A153" s="116" t="s">
        <v>573</v>
      </c>
      <c r="B153" s="108" t="s">
        <v>187</v>
      </c>
      <c r="C153" s="113" t="s">
        <v>292</v>
      </c>
      <c r="D153" s="109"/>
      <c r="E153" s="121">
        <f>IFERROR(MROUND((IF(LA_INDEX!$H$38=1,VLOOKUP('LA (Gen)'!$B153,'LA21'!$B$2:$AR$165,'LA21'!C$1,0),(IF(LA_INDEX!$H$38=2,VLOOKUP('LA (Gen)'!$B153,'LA22'!$B$2:$AR$165,'LA22'!C$1,0),(IF(LA_INDEX!$H$38=3,VLOOKUP('LA (Gen)'!$B153,'LA27'!$B$2:$AR$165,'LA27'!C$1,0),0)))))),5),"")</f>
        <v>7610</v>
      </c>
      <c r="F153" s="121">
        <f>IFERROR(MROUND((IF(LA_INDEX!$H$38=1,VLOOKUP('LA (Gen)'!$B153,'LA21'!$B$2:$AR$165,'LA21'!D$1,0),(IF(LA_INDEX!$H$38=2,VLOOKUP('LA (Gen)'!$B153,'LA22'!$B$2:$AR$165,'LA22'!D$1,0),(IF(LA_INDEX!$H$38=3,VLOOKUP('LA (Gen)'!$B153,'LA27'!$B$2:$AR$165,'LA27'!D$1,0),0)))))),5),"")</f>
        <v>8985</v>
      </c>
      <c r="G153" s="121">
        <f>IFERROR(MROUND((IF(LA_INDEX!$H$38=1,VLOOKUP('LA (Gen)'!$B153,'LA21'!$B$2:$AR$165,'LA21'!E$1,0),(IF(LA_INDEX!$H$38=2,VLOOKUP('LA (Gen)'!$B153,'LA22'!$B$2:$AR$165,'LA22'!E$1,0),(IF(LA_INDEX!$H$38=3,VLOOKUP('LA (Gen)'!$B153,'LA27'!$B$2:$AR$165,'LA27'!E$1,0),0)))))),5),"")</f>
        <v>16595</v>
      </c>
      <c r="H153" s="121">
        <f>IFERROR((IF(LA_INDEX!$H$38=1,VLOOKUP('LA (Gen)'!$B153,'LA21'!$B$2:$AR$165,'LA21'!F$1,0),(IF(LA_INDEX!$H$38=2,VLOOKUP('LA (Gen)'!$B153,'LA22'!$B$2:$AR$165,'LA22'!F$1,0),(IF(LA_INDEX!$H$38=3,VLOOKUP('LA (Gen)'!$B153,'LA27'!$B$2:$AR$165,'LA27'!F$1,0),0)))))),"")</f>
        <v>83</v>
      </c>
      <c r="I153" s="121">
        <f>IFERROR((IF(LA_INDEX!$H$38=1,VLOOKUP('LA (Gen)'!$B153,'LA21'!$B$2:$AR$165,'LA21'!G$1,0),(IF(LA_INDEX!$H$38=2,VLOOKUP('LA (Gen)'!$B153,'LA22'!$B$2:$AR$165,'LA22'!G$1,0),(IF(LA_INDEX!$H$38=3,VLOOKUP('LA (Gen)'!$B153,'LA27'!$B$2:$AR$165,'LA27'!G$1,0),0)))))),"")</f>
        <v>87</v>
      </c>
      <c r="J153" s="121">
        <f>IFERROR((IF(LA_INDEX!$H$38=1,VLOOKUP('LA (Gen)'!$B153,'LA21'!$B$2:$AR$165,'LA21'!H$1,0),(IF(LA_INDEX!$H$38=2,VLOOKUP('LA (Gen)'!$B153,'LA22'!$B$2:$AR$165,'LA22'!H$1,0),(IF(LA_INDEX!$H$38=3,VLOOKUP('LA (Gen)'!$B153,'LA27'!$B$2:$AR$165,'LA27'!H$1,0),0)))))),"")</f>
        <v>85</v>
      </c>
      <c r="K153" s="121">
        <f>IFERROR((IF(LA_INDEX!$H$38=1,VLOOKUP('LA (Gen)'!$B153,'LA21'!$B$2:$AR$165,'LA21'!I$1,0),(IF(LA_INDEX!$H$38=2,VLOOKUP('LA (Gen)'!$B153,'LA22'!$B$2:$AR$165,'LA22'!I$1,0),(IF(LA_INDEX!$H$38=3,VLOOKUP('LA (Gen)'!$B153,'LA27'!$B$2:$AR$165,'LA27'!I$1,0),0)))))),"")</f>
        <v>4</v>
      </c>
      <c r="L153" s="121">
        <f>IFERROR((IF(LA_INDEX!$H$38=1,VLOOKUP('LA (Gen)'!$B153,'LA21'!$B$2:$AR$165,'LA21'!J$1,0),(IF(LA_INDEX!$H$38=2,VLOOKUP('LA (Gen)'!$B153,'LA22'!$B$2:$AR$165,'LA22'!J$1,0),(IF(LA_INDEX!$H$38=3,VLOOKUP('LA (Gen)'!$B153,'LA27'!$B$2:$AR$165,'LA27'!J$1,0),0)))))),"")</f>
        <v>4</v>
      </c>
      <c r="M153" s="121">
        <f>IFERROR((IF(LA_INDEX!$H$38=1,VLOOKUP('LA (Gen)'!$B153,'LA21'!$B$2:$AR$165,'LA21'!K$1,0),(IF(LA_INDEX!$H$38=2,VLOOKUP('LA (Gen)'!$B153,'LA22'!$B$2:$AR$165,'LA22'!K$1,0),(IF(LA_INDEX!$H$38=3,VLOOKUP('LA (Gen)'!$B153,'LA27'!$B$2:$AR$165,'LA27'!K$1,0),0)))))),"")</f>
        <v>4</v>
      </c>
      <c r="N153" s="121">
        <f>IFERROR((IF(LA_INDEX!$H$38=1,VLOOKUP('LA (Gen)'!$B153,'LA21'!$B$2:$AR$165,'LA21'!L$1,0),(IF(LA_INDEX!$H$38=2,VLOOKUP('LA (Gen)'!$B153,'LA22'!$B$2:$AR$165,'LA22'!L$1,0),(IF(LA_INDEX!$H$38=3,VLOOKUP('LA (Gen)'!$B153,'LA27'!$B$2:$AR$165,'LA27'!L$1,0),0)))))),"")</f>
        <v>71</v>
      </c>
      <c r="O153" s="121">
        <f>IFERROR((IF(LA_INDEX!$H$38=1,VLOOKUP('LA (Gen)'!$B153,'LA21'!$B$2:$AR$165,'LA21'!M$1,0),(IF(LA_INDEX!$H$38=2,VLOOKUP('LA (Gen)'!$B153,'LA22'!$B$2:$AR$165,'LA22'!M$1,0),(IF(LA_INDEX!$H$38=3,VLOOKUP('LA (Gen)'!$B153,'LA27'!$B$2:$AR$165,'LA27'!M$1,0),0)))))),"")</f>
        <v>74</v>
      </c>
      <c r="P153" s="121">
        <f>IFERROR((IF(LA_INDEX!$H$38=1,VLOOKUP('LA (Gen)'!$B153,'LA21'!$B$2:$AR$165,'LA21'!N$1,0),(IF(LA_INDEX!$H$38=2,VLOOKUP('LA (Gen)'!$B153,'LA22'!$B$2:$AR$165,'LA22'!N$1,0),(IF(LA_INDEX!$H$38=3,VLOOKUP('LA (Gen)'!$B153,'LA27'!$B$2:$AR$165,'LA27'!N$1,0),0)))))),"")</f>
        <v>73</v>
      </c>
      <c r="Q153" s="121">
        <f>IFERROR((IF(LA_INDEX!$H$38=1,VLOOKUP('LA (Gen)'!$B153,'LA21'!$B$2:$AR$165,'LA21'!O$1,0),(IF(LA_INDEX!$H$38=2,VLOOKUP('LA (Gen)'!$B153,'LA22'!$B$2:$AR$165,'LA22'!O$1,0),(IF(LA_INDEX!$H$38=3,VLOOKUP('LA (Gen)'!$B153,'LA27'!$B$2:$AR$165,'LA27'!O$1,0),0)))))),"")</f>
        <v>13</v>
      </c>
      <c r="R153" s="121">
        <f>IFERROR((IF(LA_INDEX!$H$38=1,VLOOKUP('LA (Gen)'!$B153,'LA21'!$B$2:$AR$165,'LA21'!P$1,0),(IF(LA_INDEX!$H$38=2,VLOOKUP('LA (Gen)'!$B153,'LA22'!$B$2:$AR$165,'LA22'!P$1,0),(IF(LA_INDEX!$H$38=3,VLOOKUP('LA (Gen)'!$B153,'LA27'!$B$2:$AR$165,'LA27'!P$1,0),0)))))),"")</f>
        <v>13</v>
      </c>
      <c r="S153" s="121">
        <f>IFERROR((IF(LA_INDEX!$H$38=1,VLOOKUP('LA (Gen)'!$B153,'LA21'!$B$2:$AR$165,'LA21'!Q$1,0),(IF(LA_INDEX!$H$38=2,VLOOKUP('LA (Gen)'!$B153,'LA22'!$B$2:$AR$165,'LA22'!Q$1,0),(IF(LA_INDEX!$H$38=3,VLOOKUP('LA (Gen)'!$B153,'LA27'!$B$2:$AR$165,'LA27'!Q$1,0),0)))))),"")</f>
        <v>13</v>
      </c>
      <c r="T153" s="121">
        <f>IFERROR((IF(LA_INDEX!$H$38=1,VLOOKUP('LA (Gen)'!$B153,'LA21'!$B$2:$AR$165,'LA21'!R$1,0),(IF(LA_INDEX!$H$38=2,VLOOKUP('LA (Gen)'!$B153,'LA22'!$B$2:$AR$165,'LA22'!R$1,0),(IF(LA_INDEX!$H$38=3,VLOOKUP('LA (Gen)'!$B153,'LA27'!$B$2:$AR$165,'LA27'!R$1,0),0)))))),"")</f>
        <v>55</v>
      </c>
      <c r="U153" s="121">
        <f>IFERROR((IF(LA_INDEX!$H$38=1,VLOOKUP('LA (Gen)'!$B153,'LA21'!$B$2:$AR$165,'LA21'!S$1,0),(IF(LA_INDEX!$H$38=2,VLOOKUP('LA (Gen)'!$B153,'LA22'!$B$2:$AR$165,'LA22'!S$1,0),(IF(LA_INDEX!$H$38=3,VLOOKUP('LA (Gen)'!$B153,'LA27'!$B$2:$AR$165,'LA27'!S$1,0),0)))))),"")</f>
        <v>59</v>
      </c>
      <c r="V153" s="121">
        <f>IFERROR((IF(LA_INDEX!$H$38=1,VLOOKUP('LA (Gen)'!$B153,'LA21'!$B$2:$AR$165,'LA21'!T$1,0),(IF(LA_INDEX!$H$38=2,VLOOKUP('LA (Gen)'!$B153,'LA22'!$B$2:$AR$165,'LA22'!T$1,0),(IF(LA_INDEX!$H$38=3,VLOOKUP('LA (Gen)'!$B153,'LA27'!$B$2:$AR$165,'LA27'!T$1,0),0)))))),"")</f>
        <v>57</v>
      </c>
      <c r="W153" s="121">
        <f>IFERROR((IF(LA_INDEX!$H$38=1,VLOOKUP('LA (Gen)'!$B153,'LA21'!$B$2:$AR$165,'LA21'!U$1,0),(IF(LA_INDEX!$H$38=2,VLOOKUP('LA (Gen)'!$B153,'LA22'!$B$2:$AR$165,'LA22'!U$1,0),(IF(LA_INDEX!$H$38=3,VLOOKUP('LA (Gen)'!$B153,'LA27'!$B$2:$AR$165,'LA27'!U$1,0),0)))))),"")</f>
        <v>19</v>
      </c>
      <c r="X153" s="121">
        <f>IFERROR((IF(LA_INDEX!$H$38=1,VLOOKUP('LA (Gen)'!$B153,'LA21'!$B$2:$AR$165,'LA21'!V$1,0),(IF(LA_INDEX!$H$38=2,VLOOKUP('LA (Gen)'!$B153,'LA22'!$B$2:$AR$165,'LA22'!V$1,0),(IF(LA_INDEX!$H$38=3,VLOOKUP('LA (Gen)'!$B153,'LA27'!$B$2:$AR$165,'LA27'!V$1,0),0)))))),"")</f>
        <v>20</v>
      </c>
      <c r="Y153" s="121">
        <f>IFERROR((IF(LA_INDEX!$H$38=1,VLOOKUP('LA (Gen)'!$B153,'LA21'!$B$2:$AR$165,'LA21'!W$1,0),(IF(LA_INDEX!$H$38=2,VLOOKUP('LA (Gen)'!$B153,'LA22'!$B$2:$AR$165,'LA22'!W$1,0),(IF(LA_INDEX!$H$38=3,VLOOKUP('LA (Gen)'!$B153,'LA27'!$B$2:$AR$165,'LA27'!W$1,0),0)))))),"")</f>
        <v>20</v>
      </c>
      <c r="Z153" s="121">
        <f>IFERROR((IF(LA_INDEX!$H$38=1,VLOOKUP('LA (Gen)'!$B153,'LA21'!$B$2:$AR$165,'LA21'!X$1,0),(IF(LA_INDEX!$H$38=2,VLOOKUP('LA (Gen)'!$B153,'LA22'!$B$2:$AR$165,'LA22'!X$1,0),(IF(LA_INDEX!$H$38=3,VLOOKUP('LA (Gen)'!$B153,'LA27'!$B$2:$AR$165,'LA27'!X$1,0),0)))))),"")</f>
        <v>1</v>
      </c>
      <c r="AA153" s="121">
        <f>IFERROR((IF(LA_INDEX!$H$38=1,VLOOKUP('LA (Gen)'!$B153,'LA21'!$B$2:$AR$165,'LA21'!Y$1,0),(IF(LA_INDEX!$H$38=2,VLOOKUP('LA (Gen)'!$B153,'LA22'!$B$2:$AR$165,'LA22'!Y$1,0),(IF(LA_INDEX!$H$38=3,VLOOKUP('LA (Gen)'!$B153,'LA27'!$B$2:$AR$165,'LA27'!Y$1,0),0)))))),"")</f>
        <v>1</v>
      </c>
      <c r="AB153" s="121">
        <f>IFERROR((IF(LA_INDEX!$H$38=1,VLOOKUP('LA (Gen)'!$B153,'LA21'!$B$2:$AR$165,'LA21'!Z$1,0),(IF(LA_INDEX!$H$38=2,VLOOKUP('LA (Gen)'!$B153,'LA22'!$B$2:$AR$165,'LA22'!Z$1,0),(IF(LA_INDEX!$H$38=3,VLOOKUP('LA (Gen)'!$B153,'LA27'!$B$2:$AR$165,'LA27'!Z$1,0),0)))))),"")</f>
        <v>1</v>
      </c>
      <c r="AC153" s="121">
        <f>IFERROR((IF(LA_INDEX!$H$38=1,VLOOKUP('LA (Gen)'!$B153,'LA21'!$B$2:$AR$165,'LA21'!AA$1,0),(IF(LA_INDEX!$H$38=2,VLOOKUP('LA (Gen)'!$B153,'LA22'!$B$2:$AR$165,'LA22'!AA$1,0),(IF(LA_INDEX!$H$38=3,VLOOKUP('LA (Gen)'!$B153,'LA27'!$B$2:$AR$165,'LA27'!AA$1,0),0)))))),"")</f>
        <v>10</v>
      </c>
      <c r="AD153" s="121">
        <f>IFERROR((IF(LA_INDEX!$H$38=1,VLOOKUP('LA (Gen)'!$B153,'LA21'!$B$2:$AR$165,'LA21'!AB$1,0),(IF(LA_INDEX!$H$38=2,VLOOKUP('LA (Gen)'!$B153,'LA22'!$B$2:$AR$165,'LA22'!AB$1,0),(IF(LA_INDEX!$H$38=3,VLOOKUP('LA (Gen)'!$B153,'LA27'!$B$2:$AR$165,'LA27'!AB$1,0),0)))))),"")</f>
        <v>11</v>
      </c>
      <c r="AE153" s="121">
        <f>IFERROR((IF(LA_INDEX!$H$38=1,VLOOKUP('LA (Gen)'!$B153,'LA21'!$B$2:$AR$165,'LA21'!AC$1,0),(IF(LA_INDEX!$H$38=2,VLOOKUP('LA (Gen)'!$B153,'LA22'!$B$2:$AR$165,'LA22'!AC$1,0),(IF(LA_INDEX!$H$38=3,VLOOKUP('LA (Gen)'!$B153,'LA27'!$B$2:$AR$165,'LA27'!AC$1,0),0)))))),"")</f>
        <v>10</v>
      </c>
      <c r="AF153" s="121">
        <f>IFERROR((IF(LA_INDEX!$H$38=1,VLOOKUP('LA (Gen)'!$B153,'LA21'!$B$2:$AR$165,'LA21'!AD$1,0),(IF(LA_INDEX!$H$38=2,VLOOKUP('LA (Gen)'!$B153,'LA22'!$B$2:$AR$165,'LA22'!AD$1,0),(IF(LA_INDEX!$H$38=3,VLOOKUP('LA (Gen)'!$B153,'LA27'!$B$2:$AR$165,'LA27'!AD$1,0),0)))))),"")</f>
        <v>36</v>
      </c>
      <c r="AG153" s="121">
        <f>IFERROR((IF(LA_INDEX!$H$38=1,VLOOKUP('LA (Gen)'!$B153,'LA21'!$B$2:$AR$165,'LA21'!AE$1,0),(IF(LA_INDEX!$H$38=2,VLOOKUP('LA (Gen)'!$B153,'LA22'!$B$2:$AR$165,'LA22'!AE$1,0),(IF(LA_INDEX!$H$38=3,VLOOKUP('LA (Gen)'!$B153,'LA27'!$B$2:$AR$165,'LA27'!AE$1,0),0)))))),"")</f>
        <v>38</v>
      </c>
      <c r="AH153" s="121">
        <f>IFERROR((IF(LA_INDEX!$H$38=1,VLOOKUP('LA (Gen)'!$B153,'LA21'!$B$2:$AR$165,'LA21'!AF$1,0),(IF(LA_INDEX!$H$38=2,VLOOKUP('LA (Gen)'!$B153,'LA22'!$B$2:$AR$165,'LA22'!AF$1,0),(IF(LA_INDEX!$H$38=3,VLOOKUP('LA (Gen)'!$B153,'LA27'!$B$2:$AR$165,'LA27'!AF$1,0),0)))))),"")</f>
        <v>37</v>
      </c>
      <c r="AI153" s="121">
        <f>IFERROR((IF(LA_INDEX!$H$38=1,VLOOKUP('LA (Gen)'!$B153,'LA21'!$B$2:$AR$165,'LA21'!AG$1,0),(IF(LA_INDEX!$H$38=2,VLOOKUP('LA (Gen)'!$B153,'LA22'!$B$2:$AR$165,'LA22'!AG$1,0),(IF(LA_INDEX!$H$38=3,VLOOKUP('LA (Gen)'!$B153,'LA27'!$B$2:$AR$165,'LA27'!AG$1,0),0)))))),"")</f>
        <v>4</v>
      </c>
      <c r="AJ153" s="121">
        <f>IFERROR((IF(LA_INDEX!$H$38=1,VLOOKUP('LA (Gen)'!$B153,'LA21'!$B$2:$AR$165,'LA21'!AH$1,0),(IF(LA_INDEX!$H$38=2,VLOOKUP('LA (Gen)'!$B153,'LA22'!$B$2:$AR$165,'LA22'!AH$1,0),(IF(LA_INDEX!$H$38=3,VLOOKUP('LA (Gen)'!$B153,'LA27'!$B$2:$AR$165,'LA27'!AH$1,0),0)))))),"")</f>
        <v>3</v>
      </c>
      <c r="AK153" s="121">
        <f>IFERROR((IF(LA_INDEX!$H$38=1,VLOOKUP('LA (Gen)'!$B153,'LA21'!$B$2:$AR$165,'LA21'!AI$1,0),(IF(LA_INDEX!$H$38=2,VLOOKUP('LA (Gen)'!$B153,'LA22'!$B$2:$AR$165,'LA22'!AI$1,0),(IF(LA_INDEX!$H$38=3,VLOOKUP('LA (Gen)'!$B153,'LA27'!$B$2:$AR$165,'LA27'!AI$1,0),0)))))),"")</f>
        <v>3</v>
      </c>
      <c r="AL153" s="121">
        <f>IFERROR((IF(LA_INDEX!$H$38=1,VLOOKUP('LA (Gen)'!$B153,'LA21'!$B$2:$AR$165,'LA21'!AJ$1,0),(IF(LA_INDEX!$H$38=2,VLOOKUP('LA (Gen)'!$B153,'LA22'!$B$2:$AR$165,'LA22'!AJ$1,0),(IF(LA_INDEX!$H$38=3,VLOOKUP('LA (Gen)'!$B153,'LA27'!$B$2:$AR$165,'LA27'!AJ$1,0),0)))))),"")</f>
        <v>12</v>
      </c>
      <c r="AM153" s="121">
        <f>IFERROR((IF(LA_INDEX!$H$38=1,VLOOKUP('LA (Gen)'!$B153,'LA21'!$B$2:$AR$165,'LA21'!AK$1,0),(IF(LA_INDEX!$H$38=2,VLOOKUP('LA (Gen)'!$B153,'LA22'!$B$2:$AR$165,'LA22'!AK$1,0),(IF(LA_INDEX!$H$38=3,VLOOKUP('LA (Gen)'!$B153,'LA27'!$B$2:$AR$165,'LA27'!AK$1,0),0)))))),"")</f>
        <v>13</v>
      </c>
      <c r="AN153" s="121">
        <f>IFERROR((IF(LA_INDEX!$H$38=1,VLOOKUP('LA (Gen)'!$B153,'LA21'!$B$2:$AR$165,'LA21'!AL$1,0),(IF(LA_INDEX!$H$38=2,VLOOKUP('LA (Gen)'!$B153,'LA22'!$B$2:$AR$165,'LA22'!AL$1,0),(IF(LA_INDEX!$H$38=3,VLOOKUP('LA (Gen)'!$B153,'LA27'!$B$2:$AR$165,'LA27'!AL$1,0),0)))))),"")</f>
        <v>12</v>
      </c>
      <c r="AO153" s="121">
        <f>IFERROR((IF(LA_INDEX!$H$38=1,VLOOKUP('LA (Gen)'!$B153,'LA21'!$B$2:$AR$165,'LA21'!AM$1,0),(IF(LA_INDEX!$H$38=2,VLOOKUP('LA (Gen)'!$B153,'LA22'!$B$2:$AR$165,'LA22'!AM$1,0),(IF(LA_INDEX!$H$38=3,VLOOKUP('LA (Gen)'!$B153,'LA27'!$B$2:$AR$165,'LA27'!AM$1,0),0)))))),"")</f>
        <v>11</v>
      </c>
      <c r="AP153" s="121">
        <f>IFERROR((IF(LA_INDEX!$H$38=1,VLOOKUP('LA (Gen)'!$B153,'LA21'!$B$2:$AR$165,'LA21'!AN$1,0),(IF(LA_INDEX!$H$38=2,VLOOKUP('LA (Gen)'!$B153,'LA22'!$B$2:$AR$165,'LA22'!AN$1,0),(IF(LA_INDEX!$H$38=3,VLOOKUP('LA (Gen)'!$B153,'LA27'!$B$2:$AR$165,'LA27'!AN$1,0),0)))))),"")</f>
        <v>10</v>
      </c>
      <c r="AQ153" s="121">
        <f>IFERROR((IF(LA_INDEX!$H$38=1,VLOOKUP('LA (Gen)'!$B153,'LA21'!$B$2:$AR$165,'LA21'!AO$1,0),(IF(LA_INDEX!$H$38=2,VLOOKUP('LA (Gen)'!$B153,'LA22'!$B$2:$AR$165,'LA22'!AO$1,0),(IF(LA_INDEX!$H$38=3,VLOOKUP('LA (Gen)'!$B153,'LA27'!$B$2:$AR$165,'LA27'!AO$1,0),0)))))),"")</f>
        <v>10</v>
      </c>
      <c r="AR153" s="121">
        <f>IFERROR((IF(LA_INDEX!$H$38=1,VLOOKUP('LA (Gen)'!$B153,'LA21'!$B$2:$AR$165,'LA21'!AP$1,0),(IF(LA_INDEX!$H$38=2,VLOOKUP('LA (Gen)'!$B153,'LA22'!$B$2:$AR$165,'LA22'!AP$1,0),(IF(LA_INDEX!$H$38=3,VLOOKUP('LA (Gen)'!$B153,'LA27'!$B$2:$AR$165,'LA27'!AP$1,0),0)))))),"")</f>
        <v>6</v>
      </c>
      <c r="AS153" s="121">
        <f>IFERROR((IF(LA_INDEX!$H$38=1,VLOOKUP('LA (Gen)'!$B153,'LA21'!$B$2:$AR$165,'LA21'!AQ$1,0),(IF(LA_INDEX!$H$38=2,VLOOKUP('LA (Gen)'!$B153,'LA22'!$B$2:$AR$165,'LA22'!AQ$1,0),(IF(LA_INDEX!$H$38=3,VLOOKUP('LA (Gen)'!$B153,'LA27'!$B$2:$AR$165,'LA27'!AQ$1,0),0)))))),"")</f>
        <v>4</v>
      </c>
      <c r="AT153" s="121">
        <f>IFERROR((IF(LA_INDEX!$H$38=1,VLOOKUP('LA (Gen)'!$B153,'LA21'!$B$2:$AR$165,'LA21'!AR$1,0),(IF(LA_INDEX!$H$38=2,VLOOKUP('LA (Gen)'!$B153,'LA22'!$B$2:$AR$165,'LA22'!AR$1,0),(IF(LA_INDEX!$H$38=3,VLOOKUP('LA (Gen)'!$B153,'LA27'!$B$2:$AR$165,'LA27'!AR$1,0),0)))))),"")</f>
        <v>5</v>
      </c>
    </row>
    <row r="154" spans="1:46" x14ac:dyDescent="0.3">
      <c r="A154" s="115"/>
      <c r="B154" s="114"/>
      <c r="C154" s="111"/>
      <c r="D154" s="80"/>
      <c r="E154" s="122" t="str">
        <f>IFERROR(MROUND((IF(LA_INDEX!$H$38=1,VLOOKUP('LA (Gen)'!$B154,'LA21'!$B$2:$AR$165,'LA21'!C$1,0),(IF(LA_INDEX!$H$38=2,VLOOKUP('LA (Gen)'!$B154,'LA22'!$B$2:$AR$165,'LA22'!C$1,0),(IF(LA_INDEX!$H$38=3,VLOOKUP('LA (Gen)'!$B154,'LA27'!$B$2:$AR$165,'LA27'!C$1,0),0)))))),5),"")</f>
        <v/>
      </c>
      <c r="F154" s="122" t="str">
        <f>IFERROR(MROUND((IF(LA_INDEX!$H$38=1,VLOOKUP('LA (Gen)'!$B154,'LA21'!$B$2:$AR$165,'LA21'!D$1,0),(IF(LA_INDEX!$H$38=2,VLOOKUP('LA (Gen)'!$B154,'LA22'!$B$2:$AR$165,'LA22'!D$1,0),(IF(LA_INDEX!$H$38=3,VLOOKUP('LA (Gen)'!$B154,'LA27'!$B$2:$AR$165,'LA27'!D$1,0),0)))))),5),"")</f>
        <v/>
      </c>
      <c r="G154" s="122" t="str">
        <f>IFERROR(MROUND((IF(LA_INDEX!$H$38=1,VLOOKUP('LA (Gen)'!$B154,'LA21'!$B$2:$AR$165,'LA21'!E$1,0),(IF(LA_INDEX!$H$38=2,VLOOKUP('LA (Gen)'!$B154,'LA22'!$B$2:$AR$165,'LA22'!E$1,0),(IF(LA_INDEX!$H$38=3,VLOOKUP('LA (Gen)'!$B154,'LA27'!$B$2:$AR$165,'LA27'!E$1,0),0)))))),5),"")</f>
        <v/>
      </c>
      <c r="H154" s="122" t="str">
        <f>IFERROR((IF(LA_INDEX!$H$38=1,VLOOKUP('LA (Gen)'!$B154,'LA21'!$B$2:$AR$165,'LA21'!F$1,0),(IF(LA_INDEX!$H$38=2,VLOOKUP('LA (Gen)'!$B154,'LA22'!$B$2:$AR$165,'LA22'!F$1,0),(IF(LA_INDEX!$H$38=3,VLOOKUP('LA (Gen)'!$B154,'LA27'!$B$2:$AR$165,'LA27'!F$1,0),0)))))),"")</f>
        <v/>
      </c>
      <c r="I154" s="122" t="str">
        <f>IFERROR((IF(LA_INDEX!$H$38=1,VLOOKUP('LA (Gen)'!$B154,'LA21'!$B$2:$AR$165,'LA21'!G$1,0),(IF(LA_INDEX!$H$38=2,VLOOKUP('LA (Gen)'!$B154,'LA22'!$B$2:$AR$165,'LA22'!G$1,0),(IF(LA_INDEX!$H$38=3,VLOOKUP('LA (Gen)'!$B154,'LA27'!$B$2:$AR$165,'LA27'!G$1,0),0)))))),"")</f>
        <v/>
      </c>
      <c r="J154" s="122" t="str">
        <f>IFERROR((IF(LA_INDEX!$H$38=1,VLOOKUP('LA (Gen)'!$B154,'LA21'!$B$2:$AR$165,'LA21'!H$1,0),(IF(LA_INDEX!$H$38=2,VLOOKUP('LA (Gen)'!$B154,'LA22'!$B$2:$AR$165,'LA22'!H$1,0),(IF(LA_INDEX!$H$38=3,VLOOKUP('LA (Gen)'!$B154,'LA27'!$B$2:$AR$165,'LA27'!H$1,0),0)))))),"")</f>
        <v/>
      </c>
      <c r="K154" s="122" t="str">
        <f>IFERROR((IF(LA_INDEX!$H$38=1,VLOOKUP('LA (Gen)'!$B154,'LA21'!$B$2:$AR$165,'LA21'!I$1,0),(IF(LA_INDEX!$H$38=2,VLOOKUP('LA (Gen)'!$B154,'LA22'!$B$2:$AR$165,'LA22'!I$1,0),(IF(LA_INDEX!$H$38=3,VLOOKUP('LA (Gen)'!$B154,'LA27'!$B$2:$AR$165,'LA27'!I$1,0),0)))))),"")</f>
        <v/>
      </c>
      <c r="L154" s="122" t="str">
        <f>IFERROR((IF(LA_INDEX!$H$38=1,VLOOKUP('LA (Gen)'!$B154,'LA21'!$B$2:$AR$165,'LA21'!J$1,0),(IF(LA_INDEX!$H$38=2,VLOOKUP('LA (Gen)'!$B154,'LA22'!$B$2:$AR$165,'LA22'!J$1,0),(IF(LA_INDEX!$H$38=3,VLOOKUP('LA (Gen)'!$B154,'LA27'!$B$2:$AR$165,'LA27'!J$1,0),0)))))),"")</f>
        <v/>
      </c>
      <c r="M154" s="122" t="str">
        <f>IFERROR((IF(LA_INDEX!$H$38=1,VLOOKUP('LA (Gen)'!$B154,'LA21'!$B$2:$AR$165,'LA21'!K$1,0),(IF(LA_INDEX!$H$38=2,VLOOKUP('LA (Gen)'!$B154,'LA22'!$B$2:$AR$165,'LA22'!K$1,0),(IF(LA_INDEX!$H$38=3,VLOOKUP('LA (Gen)'!$B154,'LA27'!$B$2:$AR$165,'LA27'!K$1,0),0)))))),"")</f>
        <v/>
      </c>
      <c r="N154" s="122" t="str">
        <f>IFERROR((IF(LA_INDEX!$H$38=1,VLOOKUP('LA (Gen)'!$B154,'LA21'!$B$2:$AR$165,'LA21'!L$1,0),(IF(LA_INDEX!$H$38=2,VLOOKUP('LA (Gen)'!$B154,'LA22'!$B$2:$AR$165,'LA22'!L$1,0),(IF(LA_INDEX!$H$38=3,VLOOKUP('LA (Gen)'!$B154,'LA27'!$B$2:$AR$165,'LA27'!L$1,0),0)))))),"")</f>
        <v/>
      </c>
      <c r="O154" s="122" t="str">
        <f>IFERROR((IF(LA_INDEX!$H$38=1,VLOOKUP('LA (Gen)'!$B154,'LA21'!$B$2:$AR$165,'LA21'!M$1,0),(IF(LA_INDEX!$H$38=2,VLOOKUP('LA (Gen)'!$B154,'LA22'!$B$2:$AR$165,'LA22'!M$1,0),(IF(LA_INDEX!$H$38=3,VLOOKUP('LA (Gen)'!$B154,'LA27'!$B$2:$AR$165,'LA27'!M$1,0),0)))))),"")</f>
        <v/>
      </c>
      <c r="P154" s="122" t="str">
        <f>IFERROR((IF(LA_INDEX!$H$38=1,VLOOKUP('LA (Gen)'!$B154,'LA21'!$B$2:$AR$165,'LA21'!N$1,0),(IF(LA_INDEX!$H$38=2,VLOOKUP('LA (Gen)'!$B154,'LA22'!$B$2:$AR$165,'LA22'!N$1,0),(IF(LA_INDEX!$H$38=3,VLOOKUP('LA (Gen)'!$B154,'LA27'!$B$2:$AR$165,'LA27'!N$1,0),0)))))),"")</f>
        <v/>
      </c>
      <c r="Q154" s="122" t="str">
        <f>IFERROR((IF(LA_INDEX!$H$38=1,VLOOKUP('LA (Gen)'!$B154,'LA21'!$B$2:$AR$165,'LA21'!O$1,0),(IF(LA_INDEX!$H$38=2,VLOOKUP('LA (Gen)'!$B154,'LA22'!$B$2:$AR$165,'LA22'!O$1,0),(IF(LA_INDEX!$H$38=3,VLOOKUP('LA (Gen)'!$B154,'LA27'!$B$2:$AR$165,'LA27'!O$1,0),0)))))),"")</f>
        <v/>
      </c>
      <c r="R154" s="122" t="str">
        <f>IFERROR((IF(LA_INDEX!$H$38=1,VLOOKUP('LA (Gen)'!$B154,'LA21'!$B$2:$AR$165,'LA21'!P$1,0),(IF(LA_INDEX!$H$38=2,VLOOKUP('LA (Gen)'!$B154,'LA22'!$B$2:$AR$165,'LA22'!P$1,0),(IF(LA_INDEX!$H$38=3,VLOOKUP('LA (Gen)'!$B154,'LA27'!$B$2:$AR$165,'LA27'!P$1,0),0)))))),"")</f>
        <v/>
      </c>
      <c r="S154" s="122" t="str">
        <f>IFERROR((IF(LA_INDEX!$H$38=1,VLOOKUP('LA (Gen)'!$B154,'LA21'!$B$2:$AR$165,'LA21'!Q$1,0),(IF(LA_INDEX!$H$38=2,VLOOKUP('LA (Gen)'!$B154,'LA22'!$B$2:$AR$165,'LA22'!Q$1,0),(IF(LA_INDEX!$H$38=3,VLOOKUP('LA (Gen)'!$B154,'LA27'!$B$2:$AR$165,'LA27'!Q$1,0),0)))))),"")</f>
        <v/>
      </c>
      <c r="T154" s="122" t="str">
        <f>IFERROR((IF(LA_INDEX!$H$38=1,VLOOKUP('LA (Gen)'!$B154,'LA21'!$B$2:$AR$165,'LA21'!R$1,0),(IF(LA_INDEX!$H$38=2,VLOOKUP('LA (Gen)'!$B154,'LA22'!$B$2:$AR$165,'LA22'!R$1,0),(IF(LA_INDEX!$H$38=3,VLOOKUP('LA (Gen)'!$B154,'LA27'!$B$2:$AR$165,'LA27'!R$1,0),0)))))),"")</f>
        <v/>
      </c>
      <c r="U154" s="122" t="str">
        <f>IFERROR((IF(LA_INDEX!$H$38=1,VLOOKUP('LA (Gen)'!$B154,'LA21'!$B$2:$AR$165,'LA21'!S$1,0),(IF(LA_INDEX!$H$38=2,VLOOKUP('LA (Gen)'!$B154,'LA22'!$B$2:$AR$165,'LA22'!S$1,0),(IF(LA_INDEX!$H$38=3,VLOOKUP('LA (Gen)'!$B154,'LA27'!$B$2:$AR$165,'LA27'!S$1,0),0)))))),"")</f>
        <v/>
      </c>
      <c r="V154" s="122" t="str">
        <f>IFERROR((IF(LA_INDEX!$H$38=1,VLOOKUP('LA (Gen)'!$B154,'LA21'!$B$2:$AR$165,'LA21'!T$1,0),(IF(LA_INDEX!$H$38=2,VLOOKUP('LA (Gen)'!$B154,'LA22'!$B$2:$AR$165,'LA22'!T$1,0),(IF(LA_INDEX!$H$38=3,VLOOKUP('LA (Gen)'!$B154,'LA27'!$B$2:$AR$165,'LA27'!T$1,0),0)))))),"")</f>
        <v/>
      </c>
      <c r="W154" s="122" t="str">
        <f>IFERROR((IF(LA_INDEX!$H$38=1,VLOOKUP('LA (Gen)'!$B154,'LA21'!$B$2:$AR$165,'LA21'!U$1,0),(IF(LA_INDEX!$H$38=2,VLOOKUP('LA (Gen)'!$B154,'LA22'!$B$2:$AR$165,'LA22'!U$1,0),(IF(LA_INDEX!$H$38=3,VLOOKUP('LA (Gen)'!$B154,'LA27'!$B$2:$AR$165,'LA27'!U$1,0),0)))))),"")</f>
        <v/>
      </c>
      <c r="X154" s="122" t="str">
        <f>IFERROR((IF(LA_INDEX!$H$38=1,VLOOKUP('LA (Gen)'!$B154,'LA21'!$B$2:$AR$165,'LA21'!V$1,0),(IF(LA_INDEX!$H$38=2,VLOOKUP('LA (Gen)'!$B154,'LA22'!$B$2:$AR$165,'LA22'!V$1,0),(IF(LA_INDEX!$H$38=3,VLOOKUP('LA (Gen)'!$B154,'LA27'!$B$2:$AR$165,'LA27'!V$1,0),0)))))),"")</f>
        <v/>
      </c>
      <c r="Y154" s="122" t="str">
        <f>IFERROR((IF(LA_INDEX!$H$38=1,VLOOKUP('LA (Gen)'!$B154,'LA21'!$B$2:$AR$165,'LA21'!W$1,0),(IF(LA_INDEX!$H$38=2,VLOOKUP('LA (Gen)'!$B154,'LA22'!$B$2:$AR$165,'LA22'!W$1,0),(IF(LA_INDEX!$H$38=3,VLOOKUP('LA (Gen)'!$B154,'LA27'!$B$2:$AR$165,'LA27'!W$1,0),0)))))),"")</f>
        <v/>
      </c>
      <c r="Z154" s="122" t="str">
        <f>IFERROR((IF(LA_INDEX!$H$38=1,VLOOKUP('LA (Gen)'!$B154,'LA21'!$B$2:$AR$165,'LA21'!X$1,0),(IF(LA_INDEX!$H$38=2,VLOOKUP('LA (Gen)'!$B154,'LA22'!$B$2:$AR$165,'LA22'!X$1,0),(IF(LA_INDEX!$H$38=3,VLOOKUP('LA (Gen)'!$B154,'LA27'!$B$2:$AR$165,'LA27'!X$1,0),0)))))),"")</f>
        <v/>
      </c>
      <c r="AA154" s="122" t="str">
        <f>IFERROR((IF(LA_INDEX!$H$38=1,VLOOKUP('LA (Gen)'!$B154,'LA21'!$B$2:$AR$165,'LA21'!Y$1,0),(IF(LA_INDEX!$H$38=2,VLOOKUP('LA (Gen)'!$B154,'LA22'!$B$2:$AR$165,'LA22'!Y$1,0),(IF(LA_INDEX!$H$38=3,VLOOKUP('LA (Gen)'!$B154,'LA27'!$B$2:$AR$165,'LA27'!Y$1,0),0)))))),"")</f>
        <v/>
      </c>
      <c r="AB154" s="122" t="str">
        <f>IFERROR((IF(LA_INDEX!$H$38=1,VLOOKUP('LA (Gen)'!$B154,'LA21'!$B$2:$AR$165,'LA21'!Z$1,0),(IF(LA_INDEX!$H$38=2,VLOOKUP('LA (Gen)'!$B154,'LA22'!$B$2:$AR$165,'LA22'!Z$1,0),(IF(LA_INDEX!$H$38=3,VLOOKUP('LA (Gen)'!$B154,'LA27'!$B$2:$AR$165,'LA27'!Z$1,0),0)))))),"")</f>
        <v/>
      </c>
      <c r="AC154" s="122" t="str">
        <f>IFERROR((IF(LA_INDEX!$H$38=1,VLOOKUP('LA (Gen)'!$B154,'LA21'!$B$2:$AR$165,'LA21'!AA$1,0),(IF(LA_INDEX!$H$38=2,VLOOKUP('LA (Gen)'!$B154,'LA22'!$B$2:$AR$165,'LA22'!AA$1,0),(IF(LA_INDEX!$H$38=3,VLOOKUP('LA (Gen)'!$B154,'LA27'!$B$2:$AR$165,'LA27'!AA$1,0),0)))))),"")</f>
        <v/>
      </c>
      <c r="AD154" s="122" t="str">
        <f>IFERROR((IF(LA_INDEX!$H$38=1,VLOOKUP('LA (Gen)'!$B154,'LA21'!$B$2:$AR$165,'LA21'!AB$1,0),(IF(LA_INDEX!$H$38=2,VLOOKUP('LA (Gen)'!$B154,'LA22'!$B$2:$AR$165,'LA22'!AB$1,0),(IF(LA_INDEX!$H$38=3,VLOOKUP('LA (Gen)'!$B154,'LA27'!$B$2:$AR$165,'LA27'!AB$1,0),0)))))),"")</f>
        <v/>
      </c>
      <c r="AE154" s="122" t="str">
        <f>IFERROR((IF(LA_INDEX!$H$38=1,VLOOKUP('LA (Gen)'!$B154,'LA21'!$B$2:$AR$165,'LA21'!AC$1,0),(IF(LA_INDEX!$H$38=2,VLOOKUP('LA (Gen)'!$B154,'LA22'!$B$2:$AR$165,'LA22'!AC$1,0),(IF(LA_INDEX!$H$38=3,VLOOKUP('LA (Gen)'!$B154,'LA27'!$B$2:$AR$165,'LA27'!AC$1,0),0)))))),"")</f>
        <v/>
      </c>
      <c r="AF154" s="122" t="str">
        <f>IFERROR((IF(LA_INDEX!$H$38=1,VLOOKUP('LA (Gen)'!$B154,'LA21'!$B$2:$AR$165,'LA21'!AD$1,0),(IF(LA_INDEX!$H$38=2,VLOOKUP('LA (Gen)'!$B154,'LA22'!$B$2:$AR$165,'LA22'!AD$1,0),(IF(LA_INDEX!$H$38=3,VLOOKUP('LA (Gen)'!$B154,'LA27'!$B$2:$AR$165,'LA27'!AD$1,0),0)))))),"")</f>
        <v/>
      </c>
      <c r="AG154" s="122" t="str">
        <f>IFERROR((IF(LA_INDEX!$H$38=1,VLOOKUP('LA (Gen)'!$B154,'LA21'!$B$2:$AR$165,'LA21'!AE$1,0),(IF(LA_INDEX!$H$38=2,VLOOKUP('LA (Gen)'!$B154,'LA22'!$B$2:$AR$165,'LA22'!AE$1,0),(IF(LA_INDEX!$H$38=3,VLOOKUP('LA (Gen)'!$B154,'LA27'!$B$2:$AR$165,'LA27'!AE$1,0),0)))))),"")</f>
        <v/>
      </c>
      <c r="AH154" s="122" t="str">
        <f>IFERROR((IF(LA_INDEX!$H$38=1,VLOOKUP('LA (Gen)'!$B154,'LA21'!$B$2:$AR$165,'LA21'!AF$1,0),(IF(LA_INDEX!$H$38=2,VLOOKUP('LA (Gen)'!$B154,'LA22'!$B$2:$AR$165,'LA22'!AF$1,0),(IF(LA_INDEX!$H$38=3,VLOOKUP('LA (Gen)'!$B154,'LA27'!$B$2:$AR$165,'LA27'!AF$1,0),0)))))),"")</f>
        <v/>
      </c>
      <c r="AI154" s="122" t="str">
        <f>IFERROR((IF(LA_INDEX!$H$38=1,VLOOKUP('LA (Gen)'!$B154,'LA21'!$B$2:$AR$165,'LA21'!AG$1,0),(IF(LA_INDEX!$H$38=2,VLOOKUP('LA (Gen)'!$B154,'LA22'!$B$2:$AR$165,'LA22'!AG$1,0),(IF(LA_INDEX!$H$38=3,VLOOKUP('LA (Gen)'!$B154,'LA27'!$B$2:$AR$165,'LA27'!AG$1,0),0)))))),"")</f>
        <v/>
      </c>
      <c r="AJ154" s="122" t="str">
        <f>IFERROR((IF(LA_INDEX!$H$38=1,VLOOKUP('LA (Gen)'!$B154,'LA21'!$B$2:$AR$165,'LA21'!AH$1,0),(IF(LA_INDEX!$H$38=2,VLOOKUP('LA (Gen)'!$B154,'LA22'!$B$2:$AR$165,'LA22'!AH$1,0),(IF(LA_INDEX!$H$38=3,VLOOKUP('LA (Gen)'!$B154,'LA27'!$B$2:$AR$165,'LA27'!AH$1,0),0)))))),"")</f>
        <v/>
      </c>
      <c r="AK154" s="122" t="str">
        <f>IFERROR((IF(LA_INDEX!$H$38=1,VLOOKUP('LA (Gen)'!$B154,'LA21'!$B$2:$AR$165,'LA21'!AI$1,0),(IF(LA_INDEX!$H$38=2,VLOOKUP('LA (Gen)'!$B154,'LA22'!$B$2:$AR$165,'LA22'!AI$1,0),(IF(LA_INDEX!$H$38=3,VLOOKUP('LA (Gen)'!$B154,'LA27'!$B$2:$AR$165,'LA27'!AI$1,0),0)))))),"")</f>
        <v/>
      </c>
      <c r="AL154" s="122" t="str">
        <f>IFERROR((IF(LA_INDEX!$H$38=1,VLOOKUP('LA (Gen)'!$B154,'LA21'!$B$2:$AR$165,'LA21'!AJ$1,0),(IF(LA_INDEX!$H$38=2,VLOOKUP('LA (Gen)'!$B154,'LA22'!$B$2:$AR$165,'LA22'!AJ$1,0),(IF(LA_INDEX!$H$38=3,VLOOKUP('LA (Gen)'!$B154,'LA27'!$B$2:$AR$165,'LA27'!AJ$1,0),0)))))),"")</f>
        <v/>
      </c>
      <c r="AM154" s="122" t="str">
        <f>IFERROR((IF(LA_INDEX!$H$38=1,VLOOKUP('LA (Gen)'!$B154,'LA21'!$B$2:$AR$165,'LA21'!AK$1,0),(IF(LA_INDEX!$H$38=2,VLOOKUP('LA (Gen)'!$B154,'LA22'!$B$2:$AR$165,'LA22'!AK$1,0),(IF(LA_INDEX!$H$38=3,VLOOKUP('LA (Gen)'!$B154,'LA27'!$B$2:$AR$165,'LA27'!AK$1,0),0)))))),"")</f>
        <v/>
      </c>
      <c r="AN154" s="122" t="str">
        <f>IFERROR((IF(LA_INDEX!$H$38=1,VLOOKUP('LA (Gen)'!$B154,'LA21'!$B$2:$AR$165,'LA21'!AL$1,0),(IF(LA_INDEX!$H$38=2,VLOOKUP('LA (Gen)'!$B154,'LA22'!$B$2:$AR$165,'LA22'!AL$1,0),(IF(LA_INDEX!$H$38=3,VLOOKUP('LA (Gen)'!$B154,'LA27'!$B$2:$AR$165,'LA27'!AL$1,0),0)))))),"")</f>
        <v/>
      </c>
      <c r="AO154" s="122" t="str">
        <f>IFERROR((IF(LA_INDEX!$H$38=1,VLOOKUP('LA (Gen)'!$B154,'LA21'!$B$2:$AR$165,'LA21'!AM$1,0),(IF(LA_INDEX!$H$38=2,VLOOKUP('LA (Gen)'!$B154,'LA22'!$B$2:$AR$165,'LA22'!AM$1,0),(IF(LA_INDEX!$H$38=3,VLOOKUP('LA (Gen)'!$B154,'LA27'!$B$2:$AR$165,'LA27'!AM$1,0),0)))))),"")</f>
        <v/>
      </c>
      <c r="AP154" s="122" t="str">
        <f>IFERROR((IF(LA_INDEX!$H$38=1,VLOOKUP('LA (Gen)'!$B154,'LA21'!$B$2:$AR$165,'LA21'!AN$1,0),(IF(LA_INDEX!$H$38=2,VLOOKUP('LA (Gen)'!$B154,'LA22'!$B$2:$AR$165,'LA22'!AN$1,0),(IF(LA_INDEX!$H$38=3,VLOOKUP('LA (Gen)'!$B154,'LA27'!$B$2:$AR$165,'LA27'!AN$1,0),0)))))),"")</f>
        <v/>
      </c>
      <c r="AQ154" s="122" t="str">
        <f>IFERROR((IF(LA_INDEX!$H$38=1,VLOOKUP('LA (Gen)'!$B154,'LA21'!$B$2:$AR$165,'LA21'!AO$1,0),(IF(LA_INDEX!$H$38=2,VLOOKUP('LA (Gen)'!$B154,'LA22'!$B$2:$AR$165,'LA22'!AO$1,0),(IF(LA_INDEX!$H$38=3,VLOOKUP('LA (Gen)'!$B154,'LA27'!$B$2:$AR$165,'LA27'!AO$1,0),0)))))),"")</f>
        <v/>
      </c>
      <c r="AR154" s="122" t="str">
        <f>IFERROR((IF(LA_INDEX!$H$38=1,VLOOKUP('LA (Gen)'!$B154,'LA21'!$B$2:$AR$165,'LA21'!AP$1,0),(IF(LA_INDEX!$H$38=2,VLOOKUP('LA (Gen)'!$B154,'LA22'!$B$2:$AR$165,'LA22'!AP$1,0),(IF(LA_INDEX!$H$38=3,VLOOKUP('LA (Gen)'!$B154,'LA27'!$B$2:$AR$165,'LA27'!AP$1,0),0)))))),"")</f>
        <v/>
      </c>
      <c r="AS154" s="122" t="str">
        <f>IFERROR((IF(LA_INDEX!$H$38=1,VLOOKUP('LA (Gen)'!$B154,'LA21'!$B$2:$AR$165,'LA21'!AQ$1,0),(IF(LA_INDEX!$H$38=2,VLOOKUP('LA (Gen)'!$B154,'LA22'!$B$2:$AR$165,'LA22'!AQ$1,0),(IF(LA_INDEX!$H$38=3,VLOOKUP('LA (Gen)'!$B154,'LA27'!$B$2:$AR$165,'LA27'!AQ$1,0),0)))))),"")</f>
        <v/>
      </c>
      <c r="AT154" s="122" t="str">
        <f>IFERROR((IF(LA_INDEX!$H$38=1,VLOOKUP('LA (Gen)'!$B154,'LA21'!$B$2:$AR$165,'LA21'!AR$1,0),(IF(LA_INDEX!$H$38=2,VLOOKUP('LA (Gen)'!$B154,'LA22'!$B$2:$AR$165,'LA22'!AR$1,0),(IF(LA_INDEX!$H$38=3,VLOOKUP('LA (Gen)'!$B154,'LA27'!$B$2:$AR$165,'LA27'!AR$1,0),0)))))),"")</f>
        <v/>
      </c>
    </row>
    <row r="155" spans="1:46" x14ac:dyDescent="0.3">
      <c r="A155" s="80" t="s">
        <v>574</v>
      </c>
      <c r="B155" s="114">
        <v>202</v>
      </c>
      <c r="C155" s="80" t="s">
        <v>291</v>
      </c>
      <c r="D155" s="80" t="s">
        <v>292</v>
      </c>
      <c r="E155" s="122">
        <f>IFERROR(MROUND((IF(LA_INDEX!$H$38=1,VLOOKUP('LA (Gen)'!$B155,'LA21'!$B$2:$AR$165,'LA21'!C$1,0),(IF(LA_INDEX!$H$38=2,VLOOKUP('LA (Gen)'!$B155,'LA22'!$B$2:$AR$165,'LA22'!C$1,0),(IF(LA_INDEX!$H$38=3,VLOOKUP('LA (Gen)'!$B155,'LA27'!$B$2:$AR$165,'LA27'!C$1,0),0)))))),5),"")</f>
        <v>650</v>
      </c>
      <c r="F155" s="122">
        <f>IFERROR(MROUND((IF(LA_INDEX!$H$38=1,VLOOKUP('LA (Gen)'!$B155,'LA21'!$B$2:$AR$165,'LA21'!D$1,0),(IF(LA_INDEX!$H$38=2,VLOOKUP('LA (Gen)'!$B155,'LA22'!$B$2:$AR$165,'LA22'!D$1,0),(IF(LA_INDEX!$H$38=3,VLOOKUP('LA (Gen)'!$B155,'LA27'!$B$2:$AR$165,'LA27'!D$1,0),0)))))),5),"")</f>
        <v>995</v>
      </c>
      <c r="G155" s="122">
        <f>IFERROR(MROUND((IF(LA_INDEX!$H$38=1,VLOOKUP('LA (Gen)'!$B155,'LA21'!$B$2:$AR$165,'LA21'!E$1,0),(IF(LA_INDEX!$H$38=2,VLOOKUP('LA (Gen)'!$B155,'LA22'!$B$2:$AR$165,'LA22'!E$1,0),(IF(LA_INDEX!$H$38=3,VLOOKUP('LA (Gen)'!$B155,'LA27'!$B$2:$AR$165,'LA27'!E$1,0),0)))))),5),"")</f>
        <v>1645</v>
      </c>
      <c r="H155" s="122">
        <f>IFERROR((IF(LA_INDEX!$H$38=1,VLOOKUP('LA (Gen)'!$B155,'LA21'!$B$2:$AR$165,'LA21'!F$1,0),(IF(LA_INDEX!$H$38=2,VLOOKUP('LA (Gen)'!$B155,'LA22'!$B$2:$AR$165,'LA22'!F$1,0),(IF(LA_INDEX!$H$38=3,VLOOKUP('LA (Gen)'!$B155,'LA27'!$B$2:$AR$165,'LA27'!F$1,0),0)))))),"")</f>
        <v>81</v>
      </c>
      <c r="I155" s="122">
        <f>IFERROR((IF(LA_INDEX!$H$38=1,VLOOKUP('LA (Gen)'!$B155,'LA21'!$B$2:$AR$165,'LA21'!G$1,0),(IF(LA_INDEX!$H$38=2,VLOOKUP('LA (Gen)'!$B155,'LA22'!$B$2:$AR$165,'LA22'!G$1,0),(IF(LA_INDEX!$H$38=3,VLOOKUP('LA (Gen)'!$B155,'LA27'!$B$2:$AR$165,'LA27'!G$1,0),0)))))),"")</f>
        <v>85</v>
      </c>
      <c r="J155" s="122">
        <f>IFERROR((IF(LA_INDEX!$H$38=1,VLOOKUP('LA (Gen)'!$B155,'LA21'!$B$2:$AR$165,'LA21'!H$1,0),(IF(LA_INDEX!$H$38=2,VLOOKUP('LA (Gen)'!$B155,'LA22'!$B$2:$AR$165,'LA22'!H$1,0),(IF(LA_INDEX!$H$38=3,VLOOKUP('LA (Gen)'!$B155,'LA27'!$B$2:$AR$165,'LA27'!H$1,0),0)))))),"")</f>
        <v>84</v>
      </c>
      <c r="K155" s="122">
        <f>IFERROR((IF(LA_INDEX!$H$38=1,VLOOKUP('LA (Gen)'!$B155,'LA21'!$B$2:$AR$165,'LA21'!I$1,0),(IF(LA_INDEX!$H$38=2,VLOOKUP('LA (Gen)'!$B155,'LA22'!$B$2:$AR$165,'LA22'!I$1,0),(IF(LA_INDEX!$H$38=3,VLOOKUP('LA (Gen)'!$B155,'LA27'!$B$2:$AR$165,'LA27'!I$1,0),0)))))),"")</f>
        <v>2</v>
      </c>
      <c r="L155" s="122">
        <f>IFERROR((IF(LA_INDEX!$H$38=1,VLOOKUP('LA (Gen)'!$B155,'LA21'!$B$2:$AR$165,'LA21'!J$1,0),(IF(LA_INDEX!$H$38=2,VLOOKUP('LA (Gen)'!$B155,'LA22'!$B$2:$AR$165,'LA22'!J$1,0),(IF(LA_INDEX!$H$38=3,VLOOKUP('LA (Gen)'!$B155,'LA27'!$B$2:$AR$165,'LA27'!J$1,0),0)))))),"")</f>
        <v>2</v>
      </c>
      <c r="M155" s="122">
        <f>IFERROR((IF(LA_INDEX!$H$38=1,VLOOKUP('LA (Gen)'!$B155,'LA21'!$B$2:$AR$165,'LA21'!K$1,0),(IF(LA_INDEX!$H$38=2,VLOOKUP('LA (Gen)'!$B155,'LA22'!$B$2:$AR$165,'LA22'!K$1,0),(IF(LA_INDEX!$H$38=3,VLOOKUP('LA (Gen)'!$B155,'LA27'!$B$2:$AR$165,'LA27'!K$1,0),0)))))),"")</f>
        <v>2</v>
      </c>
      <c r="N155" s="122">
        <f>IFERROR((IF(LA_INDEX!$H$38=1,VLOOKUP('LA (Gen)'!$B155,'LA21'!$B$2:$AR$165,'LA21'!L$1,0),(IF(LA_INDEX!$H$38=2,VLOOKUP('LA (Gen)'!$B155,'LA22'!$B$2:$AR$165,'LA22'!L$1,0),(IF(LA_INDEX!$H$38=3,VLOOKUP('LA (Gen)'!$B155,'LA27'!$B$2:$AR$165,'LA27'!L$1,0),0)))))),"")</f>
        <v>64</v>
      </c>
      <c r="O155" s="122">
        <f>IFERROR((IF(LA_INDEX!$H$38=1,VLOOKUP('LA (Gen)'!$B155,'LA21'!$B$2:$AR$165,'LA21'!M$1,0),(IF(LA_INDEX!$H$38=2,VLOOKUP('LA (Gen)'!$B155,'LA22'!$B$2:$AR$165,'LA22'!M$1,0),(IF(LA_INDEX!$H$38=3,VLOOKUP('LA (Gen)'!$B155,'LA27'!$B$2:$AR$165,'LA27'!M$1,0),0)))))),"")</f>
        <v>70</v>
      </c>
      <c r="P155" s="122">
        <f>IFERROR((IF(LA_INDEX!$H$38=1,VLOOKUP('LA (Gen)'!$B155,'LA21'!$B$2:$AR$165,'LA21'!N$1,0),(IF(LA_INDEX!$H$38=2,VLOOKUP('LA (Gen)'!$B155,'LA22'!$B$2:$AR$165,'LA22'!N$1,0),(IF(LA_INDEX!$H$38=3,VLOOKUP('LA (Gen)'!$B155,'LA27'!$B$2:$AR$165,'LA27'!N$1,0),0)))))),"")</f>
        <v>68</v>
      </c>
      <c r="Q155" s="122">
        <f>IFERROR((IF(LA_INDEX!$H$38=1,VLOOKUP('LA (Gen)'!$B155,'LA21'!$B$2:$AR$165,'LA21'!O$1,0),(IF(LA_INDEX!$H$38=2,VLOOKUP('LA (Gen)'!$B155,'LA22'!$B$2:$AR$165,'LA22'!O$1,0),(IF(LA_INDEX!$H$38=3,VLOOKUP('LA (Gen)'!$B155,'LA27'!$B$2:$AR$165,'LA27'!O$1,0),0)))))),"")</f>
        <v>15</v>
      </c>
      <c r="R155" s="122">
        <f>IFERROR((IF(LA_INDEX!$H$38=1,VLOOKUP('LA (Gen)'!$B155,'LA21'!$B$2:$AR$165,'LA21'!P$1,0),(IF(LA_INDEX!$H$38=2,VLOOKUP('LA (Gen)'!$B155,'LA22'!$B$2:$AR$165,'LA22'!P$1,0),(IF(LA_INDEX!$H$38=3,VLOOKUP('LA (Gen)'!$B155,'LA27'!$B$2:$AR$165,'LA27'!P$1,0),0)))))),"")</f>
        <v>17</v>
      </c>
      <c r="S155" s="122">
        <f>IFERROR((IF(LA_INDEX!$H$38=1,VLOOKUP('LA (Gen)'!$B155,'LA21'!$B$2:$AR$165,'LA21'!Q$1,0),(IF(LA_INDEX!$H$38=2,VLOOKUP('LA (Gen)'!$B155,'LA22'!$B$2:$AR$165,'LA22'!Q$1,0),(IF(LA_INDEX!$H$38=3,VLOOKUP('LA (Gen)'!$B155,'LA27'!$B$2:$AR$165,'LA27'!Q$1,0),0)))))),"")</f>
        <v>16</v>
      </c>
      <c r="T155" s="122">
        <f>IFERROR((IF(LA_INDEX!$H$38=1,VLOOKUP('LA (Gen)'!$B155,'LA21'!$B$2:$AR$165,'LA21'!R$1,0),(IF(LA_INDEX!$H$38=2,VLOOKUP('LA (Gen)'!$B155,'LA22'!$B$2:$AR$165,'LA22'!R$1,0),(IF(LA_INDEX!$H$38=3,VLOOKUP('LA (Gen)'!$B155,'LA27'!$B$2:$AR$165,'LA27'!R$1,0),0)))))),"")</f>
        <v>48</v>
      </c>
      <c r="U155" s="122">
        <f>IFERROR((IF(LA_INDEX!$H$38=1,VLOOKUP('LA (Gen)'!$B155,'LA21'!$B$2:$AR$165,'LA21'!S$1,0),(IF(LA_INDEX!$H$38=2,VLOOKUP('LA (Gen)'!$B155,'LA22'!$B$2:$AR$165,'LA22'!S$1,0),(IF(LA_INDEX!$H$38=3,VLOOKUP('LA (Gen)'!$B155,'LA27'!$B$2:$AR$165,'LA27'!S$1,0),0)))))),"")</f>
        <v>52</v>
      </c>
      <c r="V155" s="122">
        <f>IFERROR((IF(LA_INDEX!$H$38=1,VLOOKUP('LA (Gen)'!$B155,'LA21'!$B$2:$AR$165,'LA21'!T$1,0),(IF(LA_INDEX!$H$38=2,VLOOKUP('LA (Gen)'!$B155,'LA22'!$B$2:$AR$165,'LA22'!T$1,0),(IF(LA_INDEX!$H$38=3,VLOOKUP('LA (Gen)'!$B155,'LA27'!$B$2:$AR$165,'LA27'!T$1,0),0)))))),"")</f>
        <v>51</v>
      </c>
      <c r="W155" s="122">
        <f>IFERROR((IF(LA_INDEX!$H$38=1,VLOOKUP('LA (Gen)'!$B155,'LA21'!$B$2:$AR$165,'LA21'!U$1,0),(IF(LA_INDEX!$H$38=2,VLOOKUP('LA (Gen)'!$B155,'LA22'!$B$2:$AR$165,'LA22'!U$1,0),(IF(LA_INDEX!$H$38=3,VLOOKUP('LA (Gen)'!$B155,'LA27'!$B$2:$AR$165,'LA27'!U$1,0),0)))))),"")</f>
        <v>16</v>
      </c>
      <c r="X155" s="122">
        <f>IFERROR((IF(LA_INDEX!$H$38=1,VLOOKUP('LA (Gen)'!$B155,'LA21'!$B$2:$AR$165,'LA21'!V$1,0),(IF(LA_INDEX!$H$38=2,VLOOKUP('LA (Gen)'!$B155,'LA22'!$B$2:$AR$165,'LA22'!V$1,0),(IF(LA_INDEX!$H$38=3,VLOOKUP('LA (Gen)'!$B155,'LA27'!$B$2:$AR$165,'LA27'!V$1,0),0)))))),"")</f>
        <v>19</v>
      </c>
      <c r="Y155" s="122">
        <f>IFERROR((IF(LA_INDEX!$H$38=1,VLOOKUP('LA (Gen)'!$B155,'LA21'!$B$2:$AR$165,'LA21'!W$1,0),(IF(LA_INDEX!$H$38=2,VLOOKUP('LA (Gen)'!$B155,'LA22'!$B$2:$AR$165,'LA22'!W$1,0),(IF(LA_INDEX!$H$38=3,VLOOKUP('LA (Gen)'!$B155,'LA27'!$B$2:$AR$165,'LA27'!W$1,0),0)))))),"")</f>
        <v>18</v>
      </c>
      <c r="Z155" s="122">
        <f>IFERROR((IF(LA_INDEX!$H$38=1,VLOOKUP('LA (Gen)'!$B155,'LA21'!$B$2:$AR$165,'LA21'!X$1,0),(IF(LA_INDEX!$H$38=2,VLOOKUP('LA (Gen)'!$B155,'LA22'!$B$2:$AR$165,'LA22'!X$1,0),(IF(LA_INDEX!$H$38=3,VLOOKUP('LA (Gen)'!$B155,'LA27'!$B$2:$AR$165,'LA27'!X$1,0),0)))))),"")</f>
        <v>0</v>
      </c>
      <c r="AA155" s="122">
        <f>IFERROR((IF(LA_INDEX!$H$38=1,VLOOKUP('LA (Gen)'!$B155,'LA21'!$B$2:$AR$165,'LA21'!Y$1,0),(IF(LA_INDEX!$H$38=2,VLOOKUP('LA (Gen)'!$B155,'LA22'!$B$2:$AR$165,'LA22'!Y$1,0),(IF(LA_INDEX!$H$38=3,VLOOKUP('LA (Gen)'!$B155,'LA27'!$B$2:$AR$165,'LA27'!Y$1,0),0)))))),"")</f>
        <v>1</v>
      </c>
      <c r="AB155" s="122" t="str">
        <f>IFERROR((IF(LA_INDEX!$H$38=1,VLOOKUP('LA (Gen)'!$B155,'LA21'!$B$2:$AR$165,'LA21'!Z$1,0),(IF(LA_INDEX!$H$38=2,VLOOKUP('LA (Gen)'!$B155,'LA22'!$B$2:$AR$165,'LA22'!Z$1,0),(IF(LA_INDEX!$H$38=3,VLOOKUP('LA (Gen)'!$B155,'LA27'!$B$2:$AR$165,'LA27'!Z$1,0),0)))))),"")</f>
        <v>-</v>
      </c>
      <c r="AC155" s="122">
        <f>IFERROR((IF(LA_INDEX!$H$38=1,VLOOKUP('LA (Gen)'!$B155,'LA21'!$B$2:$AR$165,'LA21'!AA$1,0),(IF(LA_INDEX!$H$38=2,VLOOKUP('LA (Gen)'!$B155,'LA22'!$B$2:$AR$165,'LA22'!AA$1,0),(IF(LA_INDEX!$H$38=3,VLOOKUP('LA (Gen)'!$B155,'LA27'!$B$2:$AR$165,'LA27'!AA$1,0),0)))))),"")</f>
        <v>8</v>
      </c>
      <c r="AD155" s="122">
        <f>IFERROR((IF(LA_INDEX!$H$38=1,VLOOKUP('LA (Gen)'!$B155,'LA21'!$B$2:$AR$165,'LA21'!AB$1,0),(IF(LA_INDEX!$H$38=2,VLOOKUP('LA (Gen)'!$B155,'LA22'!$B$2:$AR$165,'LA22'!AB$1,0),(IF(LA_INDEX!$H$38=3,VLOOKUP('LA (Gen)'!$B155,'LA27'!$B$2:$AR$165,'LA27'!AB$1,0),0)))))),"")</f>
        <v>10</v>
      </c>
      <c r="AE155" s="122">
        <f>IFERROR((IF(LA_INDEX!$H$38=1,VLOOKUP('LA (Gen)'!$B155,'LA21'!$B$2:$AR$165,'LA21'!AC$1,0),(IF(LA_INDEX!$H$38=2,VLOOKUP('LA (Gen)'!$B155,'LA22'!$B$2:$AR$165,'LA22'!AC$1,0),(IF(LA_INDEX!$H$38=3,VLOOKUP('LA (Gen)'!$B155,'LA27'!$B$2:$AR$165,'LA27'!AC$1,0),0)))))),"")</f>
        <v>9</v>
      </c>
      <c r="AF155" s="122">
        <f>IFERROR((IF(LA_INDEX!$H$38=1,VLOOKUP('LA (Gen)'!$B155,'LA21'!$B$2:$AR$165,'LA21'!AD$1,0),(IF(LA_INDEX!$H$38=2,VLOOKUP('LA (Gen)'!$B155,'LA22'!$B$2:$AR$165,'LA22'!AD$1,0),(IF(LA_INDEX!$H$38=3,VLOOKUP('LA (Gen)'!$B155,'LA27'!$B$2:$AR$165,'LA27'!AD$1,0),0)))))),"")</f>
        <v>32</v>
      </c>
      <c r="AG155" s="122">
        <f>IFERROR((IF(LA_INDEX!$H$38=1,VLOOKUP('LA (Gen)'!$B155,'LA21'!$B$2:$AR$165,'LA21'!AE$1,0),(IF(LA_INDEX!$H$38=2,VLOOKUP('LA (Gen)'!$B155,'LA22'!$B$2:$AR$165,'LA22'!AE$1,0),(IF(LA_INDEX!$H$38=3,VLOOKUP('LA (Gen)'!$B155,'LA27'!$B$2:$AR$165,'LA27'!AE$1,0),0)))))),"")</f>
        <v>33</v>
      </c>
      <c r="AH155" s="122">
        <f>IFERROR((IF(LA_INDEX!$H$38=1,VLOOKUP('LA (Gen)'!$B155,'LA21'!$B$2:$AR$165,'LA21'!AF$1,0),(IF(LA_INDEX!$H$38=2,VLOOKUP('LA (Gen)'!$B155,'LA22'!$B$2:$AR$165,'LA22'!AF$1,0),(IF(LA_INDEX!$H$38=3,VLOOKUP('LA (Gen)'!$B155,'LA27'!$B$2:$AR$165,'LA27'!AF$1,0),0)))))),"")</f>
        <v>33</v>
      </c>
      <c r="AI155" s="122">
        <f>IFERROR((IF(LA_INDEX!$H$38=1,VLOOKUP('LA (Gen)'!$B155,'LA21'!$B$2:$AR$165,'LA21'!AG$1,0),(IF(LA_INDEX!$H$38=2,VLOOKUP('LA (Gen)'!$B155,'LA22'!$B$2:$AR$165,'LA22'!AG$1,0),(IF(LA_INDEX!$H$38=3,VLOOKUP('LA (Gen)'!$B155,'LA27'!$B$2:$AR$165,'LA27'!AG$1,0),0)))))),"")</f>
        <v>1</v>
      </c>
      <c r="AJ155" s="122">
        <f>IFERROR((IF(LA_INDEX!$H$38=1,VLOOKUP('LA (Gen)'!$B155,'LA21'!$B$2:$AR$165,'LA21'!AH$1,0),(IF(LA_INDEX!$H$38=2,VLOOKUP('LA (Gen)'!$B155,'LA22'!$B$2:$AR$165,'LA22'!AH$1,0),(IF(LA_INDEX!$H$38=3,VLOOKUP('LA (Gen)'!$B155,'LA27'!$B$2:$AR$165,'LA27'!AH$1,0),0)))))),"")</f>
        <v>1</v>
      </c>
      <c r="AK155" s="122">
        <f>IFERROR((IF(LA_INDEX!$H$38=1,VLOOKUP('LA (Gen)'!$B155,'LA21'!$B$2:$AR$165,'LA21'!AI$1,0),(IF(LA_INDEX!$H$38=2,VLOOKUP('LA (Gen)'!$B155,'LA22'!$B$2:$AR$165,'LA22'!AI$1,0),(IF(LA_INDEX!$H$38=3,VLOOKUP('LA (Gen)'!$B155,'LA27'!$B$2:$AR$165,'LA27'!AI$1,0),0)))))),"")</f>
        <v>1</v>
      </c>
      <c r="AL155" s="122">
        <f>IFERROR((IF(LA_INDEX!$H$38=1,VLOOKUP('LA (Gen)'!$B155,'LA21'!$B$2:$AR$165,'LA21'!AJ$1,0),(IF(LA_INDEX!$H$38=2,VLOOKUP('LA (Gen)'!$B155,'LA22'!$B$2:$AR$165,'LA22'!AJ$1,0),(IF(LA_INDEX!$H$38=3,VLOOKUP('LA (Gen)'!$B155,'LA27'!$B$2:$AR$165,'LA27'!AJ$1,0),0)))))),"")</f>
        <v>17</v>
      </c>
      <c r="AM155" s="122">
        <f>IFERROR((IF(LA_INDEX!$H$38=1,VLOOKUP('LA (Gen)'!$B155,'LA21'!$B$2:$AR$165,'LA21'!AK$1,0),(IF(LA_INDEX!$H$38=2,VLOOKUP('LA (Gen)'!$B155,'LA22'!$B$2:$AR$165,'LA22'!AK$1,0),(IF(LA_INDEX!$H$38=3,VLOOKUP('LA (Gen)'!$B155,'LA27'!$B$2:$AR$165,'LA27'!AK$1,0),0)))))),"")</f>
        <v>15</v>
      </c>
      <c r="AN155" s="122">
        <f>IFERROR((IF(LA_INDEX!$H$38=1,VLOOKUP('LA (Gen)'!$B155,'LA21'!$B$2:$AR$165,'LA21'!AL$1,0),(IF(LA_INDEX!$H$38=2,VLOOKUP('LA (Gen)'!$B155,'LA22'!$B$2:$AR$165,'LA22'!AL$1,0),(IF(LA_INDEX!$H$38=3,VLOOKUP('LA (Gen)'!$B155,'LA27'!$B$2:$AR$165,'LA27'!AL$1,0),0)))))),"")</f>
        <v>16</v>
      </c>
      <c r="AO155" s="122">
        <f>IFERROR((IF(LA_INDEX!$H$38=1,VLOOKUP('LA (Gen)'!$B155,'LA21'!$B$2:$AR$165,'LA21'!AM$1,0),(IF(LA_INDEX!$H$38=2,VLOOKUP('LA (Gen)'!$B155,'LA22'!$B$2:$AR$165,'LA22'!AM$1,0),(IF(LA_INDEX!$H$38=3,VLOOKUP('LA (Gen)'!$B155,'LA27'!$B$2:$AR$165,'LA27'!AM$1,0),0)))))),"")</f>
        <v>12</v>
      </c>
      <c r="AP155" s="122">
        <f>IFERROR((IF(LA_INDEX!$H$38=1,VLOOKUP('LA (Gen)'!$B155,'LA21'!$B$2:$AR$165,'LA21'!AN$1,0),(IF(LA_INDEX!$H$38=2,VLOOKUP('LA (Gen)'!$B155,'LA22'!$B$2:$AR$165,'LA22'!AN$1,0),(IF(LA_INDEX!$H$38=3,VLOOKUP('LA (Gen)'!$B155,'LA27'!$B$2:$AR$165,'LA27'!AN$1,0),0)))))),"")</f>
        <v>9</v>
      </c>
      <c r="AQ155" s="122">
        <f>IFERROR((IF(LA_INDEX!$H$38=1,VLOOKUP('LA (Gen)'!$B155,'LA21'!$B$2:$AR$165,'LA21'!AO$1,0),(IF(LA_INDEX!$H$38=2,VLOOKUP('LA (Gen)'!$B155,'LA22'!$B$2:$AR$165,'LA22'!AO$1,0),(IF(LA_INDEX!$H$38=3,VLOOKUP('LA (Gen)'!$B155,'LA27'!$B$2:$AR$165,'LA27'!AO$1,0),0)))))),"")</f>
        <v>10</v>
      </c>
      <c r="AR155" s="122">
        <f>IFERROR((IF(LA_INDEX!$H$38=1,VLOOKUP('LA (Gen)'!$B155,'LA21'!$B$2:$AR$165,'LA21'!AP$1,0),(IF(LA_INDEX!$H$38=2,VLOOKUP('LA (Gen)'!$B155,'LA22'!$B$2:$AR$165,'LA22'!AP$1,0),(IF(LA_INDEX!$H$38=3,VLOOKUP('LA (Gen)'!$B155,'LA27'!$B$2:$AR$165,'LA27'!AP$1,0),0)))))),"")</f>
        <v>7</v>
      </c>
      <c r="AS155" s="122">
        <f>IFERROR((IF(LA_INDEX!$H$38=1,VLOOKUP('LA (Gen)'!$B155,'LA21'!$B$2:$AR$165,'LA21'!AQ$1,0),(IF(LA_INDEX!$H$38=2,VLOOKUP('LA (Gen)'!$B155,'LA22'!$B$2:$AR$165,'LA22'!AQ$1,0),(IF(LA_INDEX!$H$38=3,VLOOKUP('LA (Gen)'!$B155,'LA27'!$B$2:$AR$165,'LA27'!AQ$1,0),0)))))),"")</f>
        <v>6</v>
      </c>
      <c r="AT155" s="122">
        <f>IFERROR((IF(LA_INDEX!$H$38=1,VLOOKUP('LA (Gen)'!$B155,'LA21'!$B$2:$AR$165,'LA21'!AR$1,0),(IF(LA_INDEX!$H$38=2,VLOOKUP('LA (Gen)'!$B155,'LA22'!$B$2:$AR$165,'LA22'!AR$1,0),(IF(LA_INDEX!$H$38=3,VLOOKUP('LA (Gen)'!$B155,'LA27'!$B$2:$AR$165,'LA27'!AR$1,0),0)))))),"")</f>
        <v>6</v>
      </c>
    </row>
    <row r="156" spans="1:46" x14ac:dyDescent="0.3">
      <c r="A156" s="115" t="s">
        <v>575</v>
      </c>
      <c r="B156" s="114">
        <v>201</v>
      </c>
      <c r="C156" s="80" t="s">
        <v>296</v>
      </c>
      <c r="D156" s="80" t="s">
        <v>292</v>
      </c>
      <c r="E156" s="122" t="str">
        <f>IFERROR(MROUND((IF(LA_INDEX!$H$38=1,VLOOKUP('LA (Gen)'!$B156,'LA21'!$B$2:$AR$165,'LA21'!C$1,0),(IF(LA_INDEX!$H$38=2,VLOOKUP('LA (Gen)'!$B156,'LA22'!$B$2:$AR$165,'LA22'!C$1,0),(IF(LA_INDEX!$H$38=3,VLOOKUP('LA (Gen)'!$B156,'LA27'!$B$2:$AR$165,'LA27'!C$1,0),0)))))),5),"")</f>
        <v/>
      </c>
      <c r="F156" s="122" t="str">
        <f>IFERROR(MROUND((IF(LA_INDEX!$H$38=1,VLOOKUP('LA (Gen)'!$B156,'LA21'!$B$2:$AR$165,'LA21'!D$1,0),(IF(LA_INDEX!$H$38=2,VLOOKUP('LA (Gen)'!$B156,'LA22'!$B$2:$AR$165,'LA22'!D$1,0),(IF(LA_INDEX!$H$38=3,VLOOKUP('LA (Gen)'!$B156,'LA27'!$B$2:$AR$165,'LA27'!D$1,0),0)))))),5),"")</f>
        <v/>
      </c>
      <c r="G156" s="122" t="str">
        <f>IFERROR(MROUND((IF(LA_INDEX!$H$38=1,VLOOKUP('LA (Gen)'!$B156,'LA21'!$B$2:$AR$165,'LA21'!E$1,0),(IF(LA_INDEX!$H$38=2,VLOOKUP('LA (Gen)'!$B156,'LA22'!$B$2:$AR$165,'LA22'!E$1,0),(IF(LA_INDEX!$H$38=3,VLOOKUP('LA (Gen)'!$B156,'LA27'!$B$2:$AR$165,'LA27'!E$1,0),0)))))),5),"")</f>
        <v/>
      </c>
      <c r="H156" s="122" t="str">
        <f>IFERROR((IF(LA_INDEX!$H$38=1,VLOOKUP('LA (Gen)'!$B156,'LA21'!$B$2:$AR$165,'LA21'!F$1,0),(IF(LA_INDEX!$H$38=2,VLOOKUP('LA (Gen)'!$B156,'LA22'!$B$2:$AR$165,'LA22'!F$1,0),(IF(LA_INDEX!$H$38=3,VLOOKUP('LA (Gen)'!$B156,'LA27'!$B$2:$AR$165,'LA27'!F$1,0),0)))))),"")</f>
        <v>.</v>
      </c>
      <c r="I156" s="122" t="str">
        <f>IFERROR((IF(LA_INDEX!$H$38=1,VLOOKUP('LA (Gen)'!$B156,'LA21'!$B$2:$AR$165,'LA21'!G$1,0),(IF(LA_INDEX!$H$38=2,VLOOKUP('LA (Gen)'!$B156,'LA22'!$B$2:$AR$165,'LA22'!G$1,0),(IF(LA_INDEX!$H$38=3,VLOOKUP('LA (Gen)'!$B156,'LA27'!$B$2:$AR$165,'LA27'!G$1,0),0)))))),"")</f>
        <v>.</v>
      </c>
      <c r="J156" s="122" t="str">
        <f>IFERROR((IF(LA_INDEX!$H$38=1,VLOOKUP('LA (Gen)'!$B156,'LA21'!$B$2:$AR$165,'LA21'!H$1,0),(IF(LA_INDEX!$H$38=2,VLOOKUP('LA (Gen)'!$B156,'LA22'!$B$2:$AR$165,'LA22'!H$1,0),(IF(LA_INDEX!$H$38=3,VLOOKUP('LA (Gen)'!$B156,'LA27'!$B$2:$AR$165,'LA27'!H$1,0),0)))))),"")</f>
        <v>.</v>
      </c>
      <c r="K156" s="122" t="str">
        <f>IFERROR((IF(LA_INDEX!$H$38=1,VLOOKUP('LA (Gen)'!$B156,'LA21'!$B$2:$AR$165,'LA21'!I$1,0),(IF(LA_INDEX!$H$38=2,VLOOKUP('LA (Gen)'!$B156,'LA22'!$B$2:$AR$165,'LA22'!I$1,0),(IF(LA_INDEX!$H$38=3,VLOOKUP('LA (Gen)'!$B156,'LA27'!$B$2:$AR$165,'LA27'!I$1,0),0)))))),"")</f>
        <v>.</v>
      </c>
      <c r="L156" s="122" t="str">
        <f>IFERROR((IF(LA_INDEX!$H$38=1,VLOOKUP('LA (Gen)'!$B156,'LA21'!$B$2:$AR$165,'LA21'!J$1,0),(IF(LA_INDEX!$H$38=2,VLOOKUP('LA (Gen)'!$B156,'LA22'!$B$2:$AR$165,'LA22'!J$1,0),(IF(LA_INDEX!$H$38=3,VLOOKUP('LA (Gen)'!$B156,'LA27'!$B$2:$AR$165,'LA27'!J$1,0),0)))))),"")</f>
        <v>.</v>
      </c>
      <c r="M156" s="122" t="str">
        <f>IFERROR((IF(LA_INDEX!$H$38=1,VLOOKUP('LA (Gen)'!$B156,'LA21'!$B$2:$AR$165,'LA21'!K$1,0),(IF(LA_INDEX!$H$38=2,VLOOKUP('LA (Gen)'!$B156,'LA22'!$B$2:$AR$165,'LA22'!K$1,0),(IF(LA_INDEX!$H$38=3,VLOOKUP('LA (Gen)'!$B156,'LA27'!$B$2:$AR$165,'LA27'!K$1,0),0)))))),"")</f>
        <v>.</v>
      </c>
      <c r="N156" s="122" t="str">
        <f>IFERROR((IF(LA_INDEX!$H$38=1,VLOOKUP('LA (Gen)'!$B156,'LA21'!$B$2:$AR$165,'LA21'!L$1,0),(IF(LA_INDEX!$H$38=2,VLOOKUP('LA (Gen)'!$B156,'LA22'!$B$2:$AR$165,'LA22'!L$1,0),(IF(LA_INDEX!$H$38=3,VLOOKUP('LA (Gen)'!$B156,'LA27'!$B$2:$AR$165,'LA27'!L$1,0),0)))))),"")</f>
        <v>.</v>
      </c>
      <c r="O156" s="122" t="str">
        <f>IFERROR((IF(LA_INDEX!$H$38=1,VLOOKUP('LA (Gen)'!$B156,'LA21'!$B$2:$AR$165,'LA21'!M$1,0),(IF(LA_INDEX!$H$38=2,VLOOKUP('LA (Gen)'!$B156,'LA22'!$B$2:$AR$165,'LA22'!M$1,0),(IF(LA_INDEX!$H$38=3,VLOOKUP('LA (Gen)'!$B156,'LA27'!$B$2:$AR$165,'LA27'!M$1,0),0)))))),"")</f>
        <v>.</v>
      </c>
      <c r="P156" s="122" t="str">
        <f>IFERROR((IF(LA_INDEX!$H$38=1,VLOOKUP('LA (Gen)'!$B156,'LA21'!$B$2:$AR$165,'LA21'!N$1,0),(IF(LA_INDEX!$H$38=2,VLOOKUP('LA (Gen)'!$B156,'LA22'!$B$2:$AR$165,'LA22'!N$1,0),(IF(LA_INDEX!$H$38=3,VLOOKUP('LA (Gen)'!$B156,'LA27'!$B$2:$AR$165,'LA27'!N$1,0),0)))))),"")</f>
        <v>.</v>
      </c>
      <c r="Q156" s="122" t="str">
        <f>IFERROR((IF(LA_INDEX!$H$38=1,VLOOKUP('LA (Gen)'!$B156,'LA21'!$B$2:$AR$165,'LA21'!O$1,0),(IF(LA_INDEX!$H$38=2,VLOOKUP('LA (Gen)'!$B156,'LA22'!$B$2:$AR$165,'LA22'!O$1,0),(IF(LA_INDEX!$H$38=3,VLOOKUP('LA (Gen)'!$B156,'LA27'!$B$2:$AR$165,'LA27'!O$1,0),0)))))),"")</f>
        <v>.</v>
      </c>
      <c r="R156" s="122" t="str">
        <f>IFERROR((IF(LA_INDEX!$H$38=1,VLOOKUP('LA (Gen)'!$B156,'LA21'!$B$2:$AR$165,'LA21'!P$1,0),(IF(LA_INDEX!$H$38=2,VLOOKUP('LA (Gen)'!$B156,'LA22'!$B$2:$AR$165,'LA22'!P$1,0),(IF(LA_INDEX!$H$38=3,VLOOKUP('LA (Gen)'!$B156,'LA27'!$B$2:$AR$165,'LA27'!P$1,0),0)))))),"")</f>
        <v>.</v>
      </c>
      <c r="S156" s="122" t="str">
        <f>IFERROR((IF(LA_INDEX!$H$38=1,VLOOKUP('LA (Gen)'!$B156,'LA21'!$B$2:$AR$165,'LA21'!Q$1,0),(IF(LA_INDEX!$H$38=2,VLOOKUP('LA (Gen)'!$B156,'LA22'!$B$2:$AR$165,'LA22'!Q$1,0),(IF(LA_INDEX!$H$38=3,VLOOKUP('LA (Gen)'!$B156,'LA27'!$B$2:$AR$165,'LA27'!Q$1,0),0)))))),"")</f>
        <v>.</v>
      </c>
      <c r="T156" s="122" t="str">
        <f>IFERROR((IF(LA_INDEX!$H$38=1,VLOOKUP('LA (Gen)'!$B156,'LA21'!$B$2:$AR$165,'LA21'!R$1,0),(IF(LA_INDEX!$H$38=2,VLOOKUP('LA (Gen)'!$B156,'LA22'!$B$2:$AR$165,'LA22'!R$1,0),(IF(LA_INDEX!$H$38=3,VLOOKUP('LA (Gen)'!$B156,'LA27'!$B$2:$AR$165,'LA27'!R$1,0),0)))))),"")</f>
        <v>.</v>
      </c>
      <c r="U156" s="122" t="str">
        <f>IFERROR((IF(LA_INDEX!$H$38=1,VLOOKUP('LA (Gen)'!$B156,'LA21'!$B$2:$AR$165,'LA21'!S$1,0),(IF(LA_INDEX!$H$38=2,VLOOKUP('LA (Gen)'!$B156,'LA22'!$B$2:$AR$165,'LA22'!S$1,0),(IF(LA_INDEX!$H$38=3,VLOOKUP('LA (Gen)'!$B156,'LA27'!$B$2:$AR$165,'LA27'!S$1,0),0)))))),"")</f>
        <v>.</v>
      </c>
      <c r="V156" s="122" t="str">
        <f>IFERROR((IF(LA_INDEX!$H$38=1,VLOOKUP('LA (Gen)'!$B156,'LA21'!$B$2:$AR$165,'LA21'!T$1,0),(IF(LA_INDEX!$H$38=2,VLOOKUP('LA (Gen)'!$B156,'LA22'!$B$2:$AR$165,'LA22'!T$1,0),(IF(LA_INDEX!$H$38=3,VLOOKUP('LA (Gen)'!$B156,'LA27'!$B$2:$AR$165,'LA27'!T$1,0),0)))))),"")</f>
        <v>.</v>
      </c>
      <c r="W156" s="122" t="str">
        <f>IFERROR((IF(LA_INDEX!$H$38=1,VLOOKUP('LA (Gen)'!$B156,'LA21'!$B$2:$AR$165,'LA21'!U$1,0),(IF(LA_INDEX!$H$38=2,VLOOKUP('LA (Gen)'!$B156,'LA22'!$B$2:$AR$165,'LA22'!U$1,0),(IF(LA_INDEX!$H$38=3,VLOOKUP('LA (Gen)'!$B156,'LA27'!$B$2:$AR$165,'LA27'!U$1,0),0)))))),"")</f>
        <v>.</v>
      </c>
      <c r="X156" s="122" t="str">
        <f>IFERROR((IF(LA_INDEX!$H$38=1,VLOOKUP('LA (Gen)'!$B156,'LA21'!$B$2:$AR$165,'LA21'!V$1,0),(IF(LA_INDEX!$H$38=2,VLOOKUP('LA (Gen)'!$B156,'LA22'!$B$2:$AR$165,'LA22'!V$1,0),(IF(LA_INDEX!$H$38=3,VLOOKUP('LA (Gen)'!$B156,'LA27'!$B$2:$AR$165,'LA27'!V$1,0),0)))))),"")</f>
        <v>.</v>
      </c>
      <c r="Y156" s="122" t="str">
        <f>IFERROR((IF(LA_INDEX!$H$38=1,VLOOKUP('LA (Gen)'!$B156,'LA21'!$B$2:$AR$165,'LA21'!W$1,0),(IF(LA_INDEX!$H$38=2,VLOOKUP('LA (Gen)'!$B156,'LA22'!$B$2:$AR$165,'LA22'!W$1,0),(IF(LA_INDEX!$H$38=3,VLOOKUP('LA (Gen)'!$B156,'LA27'!$B$2:$AR$165,'LA27'!W$1,0),0)))))),"")</f>
        <v>.</v>
      </c>
      <c r="Z156" s="122" t="str">
        <f>IFERROR((IF(LA_INDEX!$H$38=1,VLOOKUP('LA (Gen)'!$B156,'LA21'!$B$2:$AR$165,'LA21'!X$1,0),(IF(LA_INDEX!$H$38=2,VLOOKUP('LA (Gen)'!$B156,'LA22'!$B$2:$AR$165,'LA22'!X$1,0),(IF(LA_INDEX!$H$38=3,VLOOKUP('LA (Gen)'!$B156,'LA27'!$B$2:$AR$165,'LA27'!X$1,0),0)))))),"")</f>
        <v>.</v>
      </c>
      <c r="AA156" s="122" t="str">
        <f>IFERROR((IF(LA_INDEX!$H$38=1,VLOOKUP('LA (Gen)'!$B156,'LA21'!$B$2:$AR$165,'LA21'!Y$1,0),(IF(LA_INDEX!$H$38=2,VLOOKUP('LA (Gen)'!$B156,'LA22'!$B$2:$AR$165,'LA22'!Y$1,0),(IF(LA_INDEX!$H$38=3,VLOOKUP('LA (Gen)'!$B156,'LA27'!$B$2:$AR$165,'LA27'!Y$1,0),0)))))),"")</f>
        <v>.</v>
      </c>
      <c r="AB156" s="122" t="str">
        <f>IFERROR((IF(LA_INDEX!$H$38=1,VLOOKUP('LA (Gen)'!$B156,'LA21'!$B$2:$AR$165,'LA21'!Z$1,0),(IF(LA_INDEX!$H$38=2,VLOOKUP('LA (Gen)'!$B156,'LA22'!$B$2:$AR$165,'LA22'!Z$1,0),(IF(LA_INDEX!$H$38=3,VLOOKUP('LA (Gen)'!$B156,'LA27'!$B$2:$AR$165,'LA27'!Z$1,0),0)))))),"")</f>
        <v>.</v>
      </c>
      <c r="AC156" s="122" t="str">
        <f>IFERROR((IF(LA_INDEX!$H$38=1,VLOOKUP('LA (Gen)'!$B156,'LA21'!$B$2:$AR$165,'LA21'!AA$1,0),(IF(LA_INDEX!$H$38=2,VLOOKUP('LA (Gen)'!$B156,'LA22'!$B$2:$AR$165,'LA22'!AA$1,0),(IF(LA_INDEX!$H$38=3,VLOOKUP('LA (Gen)'!$B156,'LA27'!$B$2:$AR$165,'LA27'!AA$1,0),0)))))),"")</f>
        <v>.</v>
      </c>
      <c r="AD156" s="122" t="str">
        <f>IFERROR((IF(LA_INDEX!$H$38=1,VLOOKUP('LA (Gen)'!$B156,'LA21'!$B$2:$AR$165,'LA21'!AB$1,0),(IF(LA_INDEX!$H$38=2,VLOOKUP('LA (Gen)'!$B156,'LA22'!$B$2:$AR$165,'LA22'!AB$1,0),(IF(LA_INDEX!$H$38=3,VLOOKUP('LA (Gen)'!$B156,'LA27'!$B$2:$AR$165,'LA27'!AB$1,0),0)))))),"")</f>
        <v>.</v>
      </c>
      <c r="AE156" s="122" t="str">
        <f>IFERROR((IF(LA_INDEX!$H$38=1,VLOOKUP('LA (Gen)'!$B156,'LA21'!$B$2:$AR$165,'LA21'!AC$1,0),(IF(LA_INDEX!$H$38=2,VLOOKUP('LA (Gen)'!$B156,'LA22'!$B$2:$AR$165,'LA22'!AC$1,0),(IF(LA_INDEX!$H$38=3,VLOOKUP('LA (Gen)'!$B156,'LA27'!$B$2:$AR$165,'LA27'!AC$1,0),0)))))),"")</f>
        <v>.</v>
      </c>
      <c r="AF156" s="122" t="str">
        <f>IFERROR((IF(LA_INDEX!$H$38=1,VLOOKUP('LA (Gen)'!$B156,'LA21'!$B$2:$AR$165,'LA21'!AD$1,0),(IF(LA_INDEX!$H$38=2,VLOOKUP('LA (Gen)'!$B156,'LA22'!$B$2:$AR$165,'LA22'!AD$1,0),(IF(LA_INDEX!$H$38=3,VLOOKUP('LA (Gen)'!$B156,'LA27'!$B$2:$AR$165,'LA27'!AD$1,0),0)))))),"")</f>
        <v>.</v>
      </c>
      <c r="AG156" s="122" t="str">
        <f>IFERROR((IF(LA_INDEX!$H$38=1,VLOOKUP('LA (Gen)'!$B156,'LA21'!$B$2:$AR$165,'LA21'!AE$1,0),(IF(LA_INDEX!$H$38=2,VLOOKUP('LA (Gen)'!$B156,'LA22'!$B$2:$AR$165,'LA22'!AE$1,0),(IF(LA_INDEX!$H$38=3,VLOOKUP('LA (Gen)'!$B156,'LA27'!$B$2:$AR$165,'LA27'!AE$1,0),0)))))),"")</f>
        <v>.</v>
      </c>
      <c r="AH156" s="122" t="str">
        <f>IFERROR((IF(LA_INDEX!$H$38=1,VLOOKUP('LA (Gen)'!$B156,'LA21'!$B$2:$AR$165,'LA21'!AF$1,0),(IF(LA_INDEX!$H$38=2,VLOOKUP('LA (Gen)'!$B156,'LA22'!$B$2:$AR$165,'LA22'!AF$1,0),(IF(LA_INDEX!$H$38=3,VLOOKUP('LA (Gen)'!$B156,'LA27'!$B$2:$AR$165,'LA27'!AF$1,0),0)))))),"")</f>
        <v>.</v>
      </c>
      <c r="AI156" s="122" t="str">
        <f>IFERROR((IF(LA_INDEX!$H$38=1,VLOOKUP('LA (Gen)'!$B156,'LA21'!$B$2:$AR$165,'LA21'!AG$1,0),(IF(LA_INDEX!$H$38=2,VLOOKUP('LA (Gen)'!$B156,'LA22'!$B$2:$AR$165,'LA22'!AG$1,0),(IF(LA_INDEX!$H$38=3,VLOOKUP('LA (Gen)'!$B156,'LA27'!$B$2:$AR$165,'LA27'!AG$1,0),0)))))),"")</f>
        <v>.</v>
      </c>
      <c r="AJ156" s="122" t="str">
        <f>IFERROR((IF(LA_INDEX!$H$38=1,VLOOKUP('LA (Gen)'!$B156,'LA21'!$B$2:$AR$165,'LA21'!AH$1,0),(IF(LA_INDEX!$H$38=2,VLOOKUP('LA (Gen)'!$B156,'LA22'!$B$2:$AR$165,'LA22'!AH$1,0),(IF(LA_INDEX!$H$38=3,VLOOKUP('LA (Gen)'!$B156,'LA27'!$B$2:$AR$165,'LA27'!AH$1,0),0)))))),"")</f>
        <v>.</v>
      </c>
      <c r="AK156" s="122" t="str">
        <f>IFERROR((IF(LA_INDEX!$H$38=1,VLOOKUP('LA (Gen)'!$B156,'LA21'!$B$2:$AR$165,'LA21'!AI$1,0),(IF(LA_INDEX!$H$38=2,VLOOKUP('LA (Gen)'!$B156,'LA22'!$B$2:$AR$165,'LA22'!AI$1,0),(IF(LA_INDEX!$H$38=3,VLOOKUP('LA (Gen)'!$B156,'LA27'!$B$2:$AR$165,'LA27'!AI$1,0),0)))))),"")</f>
        <v>.</v>
      </c>
      <c r="AL156" s="122" t="str">
        <f>IFERROR((IF(LA_INDEX!$H$38=1,VLOOKUP('LA (Gen)'!$B156,'LA21'!$B$2:$AR$165,'LA21'!AJ$1,0),(IF(LA_INDEX!$H$38=2,VLOOKUP('LA (Gen)'!$B156,'LA22'!$B$2:$AR$165,'LA22'!AJ$1,0),(IF(LA_INDEX!$H$38=3,VLOOKUP('LA (Gen)'!$B156,'LA27'!$B$2:$AR$165,'LA27'!AJ$1,0),0)))))),"")</f>
        <v>.</v>
      </c>
      <c r="AM156" s="122" t="str">
        <f>IFERROR((IF(LA_INDEX!$H$38=1,VLOOKUP('LA (Gen)'!$B156,'LA21'!$B$2:$AR$165,'LA21'!AK$1,0),(IF(LA_INDEX!$H$38=2,VLOOKUP('LA (Gen)'!$B156,'LA22'!$B$2:$AR$165,'LA22'!AK$1,0),(IF(LA_INDEX!$H$38=3,VLOOKUP('LA (Gen)'!$B156,'LA27'!$B$2:$AR$165,'LA27'!AK$1,0),0)))))),"")</f>
        <v>.</v>
      </c>
      <c r="AN156" s="122" t="str">
        <f>IFERROR((IF(LA_INDEX!$H$38=1,VLOOKUP('LA (Gen)'!$B156,'LA21'!$B$2:$AR$165,'LA21'!AL$1,0),(IF(LA_INDEX!$H$38=2,VLOOKUP('LA (Gen)'!$B156,'LA22'!$B$2:$AR$165,'LA22'!AL$1,0),(IF(LA_INDEX!$H$38=3,VLOOKUP('LA (Gen)'!$B156,'LA27'!$B$2:$AR$165,'LA27'!AL$1,0),0)))))),"")</f>
        <v>.</v>
      </c>
      <c r="AO156" s="122" t="str">
        <f>IFERROR((IF(LA_INDEX!$H$38=1,VLOOKUP('LA (Gen)'!$B156,'LA21'!$B$2:$AR$165,'LA21'!AM$1,0),(IF(LA_INDEX!$H$38=2,VLOOKUP('LA (Gen)'!$B156,'LA22'!$B$2:$AR$165,'LA22'!AM$1,0),(IF(LA_INDEX!$H$38=3,VLOOKUP('LA (Gen)'!$B156,'LA27'!$B$2:$AR$165,'LA27'!AM$1,0),0)))))),"")</f>
        <v>.</v>
      </c>
      <c r="AP156" s="122" t="str">
        <f>IFERROR((IF(LA_INDEX!$H$38=1,VLOOKUP('LA (Gen)'!$B156,'LA21'!$B$2:$AR$165,'LA21'!AN$1,0),(IF(LA_INDEX!$H$38=2,VLOOKUP('LA (Gen)'!$B156,'LA22'!$B$2:$AR$165,'LA22'!AN$1,0),(IF(LA_INDEX!$H$38=3,VLOOKUP('LA (Gen)'!$B156,'LA27'!$B$2:$AR$165,'LA27'!AN$1,0),0)))))),"")</f>
        <v>.</v>
      </c>
      <c r="AQ156" s="122" t="str">
        <f>IFERROR((IF(LA_INDEX!$H$38=1,VLOOKUP('LA (Gen)'!$B156,'LA21'!$B$2:$AR$165,'LA21'!AO$1,0),(IF(LA_INDEX!$H$38=2,VLOOKUP('LA (Gen)'!$B156,'LA22'!$B$2:$AR$165,'LA22'!AO$1,0),(IF(LA_INDEX!$H$38=3,VLOOKUP('LA (Gen)'!$B156,'LA27'!$B$2:$AR$165,'LA27'!AO$1,0),0)))))),"")</f>
        <v>.</v>
      </c>
      <c r="AR156" s="122" t="str">
        <f>IFERROR((IF(LA_INDEX!$H$38=1,VLOOKUP('LA (Gen)'!$B156,'LA21'!$B$2:$AR$165,'LA21'!AP$1,0),(IF(LA_INDEX!$H$38=2,VLOOKUP('LA (Gen)'!$B156,'LA22'!$B$2:$AR$165,'LA22'!AP$1,0),(IF(LA_INDEX!$H$38=3,VLOOKUP('LA (Gen)'!$B156,'LA27'!$B$2:$AR$165,'LA27'!AP$1,0),0)))))),"")</f>
        <v>.</v>
      </c>
      <c r="AS156" s="122" t="str">
        <f>IFERROR((IF(LA_INDEX!$H$38=1,VLOOKUP('LA (Gen)'!$B156,'LA21'!$B$2:$AR$165,'LA21'!AQ$1,0),(IF(LA_INDEX!$H$38=2,VLOOKUP('LA (Gen)'!$B156,'LA22'!$B$2:$AR$165,'LA22'!AQ$1,0),(IF(LA_INDEX!$H$38=3,VLOOKUP('LA (Gen)'!$B156,'LA27'!$B$2:$AR$165,'LA27'!AQ$1,0),0)))))),"")</f>
        <v>.</v>
      </c>
      <c r="AT156" s="122" t="str">
        <f>IFERROR((IF(LA_INDEX!$H$38=1,VLOOKUP('LA (Gen)'!$B156,'LA21'!$B$2:$AR$165,'LA21'!AR$1,0),(IF(LA_INDEX!$H$38=2,VLOOKUP('LA (Gen)'!$B156,'LA22'!$B$2:$AR$165,'LA22'!AR$1,0),(IF(LA_INDEX!$H$38=3,VLOOKUP('LA (Gen)'!$B156,'LA27'!$B$2:$AR$165,'LA27'!AR$1,0),0)))))),"")</f>
        <v>.</v>
      </c>
    </row>
    <row r="157" spans="1:46" x14ac:dyDescent="0.3">
      <c r="A157" s="80" t="s">
        <v>576</v>
      </c>
      <c r="B157" s="114">
        <v>204</v>
      </c>
      <c r="C157" s="80" t="s">
        <v>321</v>
      </c>
      <c r="D157" s="80" t="s">
        <v>292</v>
      </c>
      <c r="E157" s="122">
        <f>IFERROR(MROUND((IF(LA_INDEX!$H$38=1,VLOOKUP('LA (Gen)'!$B157,'LA21'!$B$2:$AR$165,'LA21'!C$1,0),(IF(LA_INDEX!$H$38=2,VLOOKUP('LA (Gen)'!$B157,'LA22'!$B$2:$AR$165,'LA22'!C$1,0),(IF(LA_INDEX!$H$38=3,VLOOKUP('LA (Gen)'!$B157,'LA27'!$B$2:$AR$165,'LA27'!C$1,0),0)))))),5),"")</f>
        <v>505</v>
      </c>
      <c r="F157" s="122">
        <f>IFERROR(MROUND((IF(LA_INDEX!$H$38=1,VLOOKUP('LA (Gen)'!$B157,'LA21'!$B$2:$AR$165,'LA21'!D$1,0),(IF(LA_INDEX!$H$38=2,VLOOKUP('LA (Gen)'!$B157,'LA22'!$B$2:$AR$165,'LA22'!D$1,0),(IF(LA_INDEX!$H$38=3,VLOOKUP('LA (Gen)'!$B157,'LA27'!$B$2:$AR$165,'LA27'!D$1,0),0)))))),5),"")</f>
        <v>735</v>
      </c>
      <c r="G157" s="122">
        <f>IFERROR(MROUND((IF(LA_INDEX!$H$38=1,VLOOKUP('LA (Gen)'!$B157,'LA21'!$B$2:$AR$165,'LA21'!E$1,0),(IF(LA_INDEX!$H$38=2,VLOOKUP('LA (Gen)'!$B157,'LA22'!$B$2:$AR$165,'LA22'!E$1,0),(IF(LA_INDEX!$H$38=3,VLOOKUP('LA (Gen)'!$B157,'LA27'!$B$2:$AR$165,'LA27'!E$1,0),0)))))),5),"")</f>
        <v>1240</v>
      </c>
      <c r="H157" s="122">
        <f>IFERROR((IF(LA_INDEX!$H$38=1,VLOOKUP('LA (Gen)'!$B157,'LA21'!$B$2:$AR$165,'LA21'!F$1,0),(IF(LA_INDEX!$H$38=2,VLOOKUP('LA (Gen)'!$B157,'LA22'!$B$2:$AR$165,'LA22'!F$1,0),(IF(LA_INDEX!$H$38=3,VLOOKUP('LA (Gen)'!$B157,'LA27'!$B$2:$AR$165,'LA27'!F$1,0),0)))))),"")</f>
        <v>82</v>
      </c>
      <c r="I157" s="122">
        <f>IFERROR((IF(LA_INDEX!$H$38=1,VLOOKUP('LA (Gen)'!$B157,'LA21'!$B$2:$AR$165,'LA21'!G$1,0),(IF(LA_INDEX!$H$38=2,VLOOKUP('LA (Gen)'!$B157,'LA22'!$B$2:$AR$165,'LA22'!G$1,0),(IF(LA_INDEX!$H$38=3,VLOOKUP('LA (Gen)'!$B157,'LA27'!$B$2:$AR$165,'LA27'!G$1,0),0)))))),"")</f>
        <v>85</v>
      </c>
      <c r="J157" s="122">
        <f>IFERROR((IF(LA_INDEX!$H$38=1,VLOOKUP('LA (Gen)'!$B157,'LA21'!$B$2:$AR$165,'LA21'!H$1,0),(IF(LA_INDEX!$H$38=2,VLOOKUP('LA (Gen)'!$B157,'LA22'!$B$2:$AR$165,'LA22'!H$1,0),(IF(LA_INDEX!$H$38=3,VLOOKUP('LA (Gen)'!$B157,'LA27'!$B$2:$AR$165,'LA27'!H$1,0),0)))))),"")</f>
        <v>83</v>
      </c>
      <c r="K157" s="122">
        <f>IFERROR((IF(LA_INDEX!$H$38=1,VLOOKUP('LA (Gen)'!$B157,'LA21'!$B$2:$AR$165,'LA21'!I$1,0),(IF(LA_INDEX!$H$38=2,VLOOKUP('LA (Gen)'!$B157,'LA22'!$B$2:$AR$165,'LA22'!I$1,0),(IF(LA_INDEX!$H$38=3,VLOOKUP('LA (Gen)'!$B157,'LA27'!$B$2:$AR$165,'LA27'!I$1,0),0)))))),"")</f>
        <v>4</v>
      </c>
      <c r="L157" s="122">
        <f>IFERROR((IF(LA_INDEX!$H$38=1,VLOOKUP('LA (Gen)'!$B157,'LA21'!$B$2:$AR$165,'LA21'!J$1,0),(IF(LA_INDEX!$H$38=2,VLOOKUP('LA (Gen)'!$B157,'LA22'!$B$2:$AR$165,'LA22'!J$1,0),(IF(LA_INDEX!$H$38=3,VLOOKUP('LA (Gen)'!$B157,'LA27'!$B$2:$AR$165,'LA27'!J$1,0),0)))))),"")</f>
        <v>3</v>
      </c>
      <c r="M157" s="122">
        <f>IFERROR((IF(LA_INDEX!$H$38=1,VLOOKUP('LA (Gen)'!$B157,'LA21'!$B$2:$AR$165,'LA21'!K$1,0),(IF(LA_INDEX!$H$38=2,VLOOKUP('LA (Gen)'!$B157,'LA22'!$B$2:$AR$165,'LA22'!K$1,0),(IF(LA_INDEX!$H$38=3,VLOOKUP('LA (Gen)'!$B157,'LA27'!$B$2:$AR$165,'LA27'!K$1,0),0)))))),"")</f>
        <v>3</v>
      </c>
      <c r="N157" s="122">
        <f>IFERROR((IF(LA_INDEX!$H$38=1,VLOOKUP('LA (Gen)'!$B157,'LA21'!$B$2:$AR$165,'LA21'!L$1,0),(IF(LA_INDEX!$H$38=2,VLOOKUP('LA (Gen)'!$B157,'LA22'!$B$2:$AR$165,'LA22'!L$1,0),(IF(LA_INDEX!$H$38=3,VLOOKUP('LA (Gen)'!$B157,'LA27'!$B$2:$AR$165,'LA27'!L$1,0),0)))))),"")</f>
        <v>73</v>
      </c>
      <c r="O157" s="122">
        <f>IFERROR((IF(LA_INDEX!$H$38=1,VLOOKUP('LA (Gen)'!$B157,'LA21'!$B$2:$AR$165,'LA21'!M$1,0),(IF(LA_INDEX!$H$38=2,VLOOKUP('LA (Gen)'!$B157,'LA22'!$B$2:$AR$165,'LA22'!M$1,0),(IF(LA_INDEX!$H$38=3,VLOOKUP('LA (Gen)'!$B157,'LA27'!$B$2:$AR$165,'LA27'!M$1,0),0)))))),"")</f>
        <v>73</v>
      </c>
      <c r="P157" s="122">
        <f>IFERROR((IF(LA_INDEX!$H$38=1,VLOOKUP('LA (Gen)'!$B157,'LA21'!$B$2:$AR$165,'LA21'!N$1,0),(IF(LA_INDEX!$H$38=2,VLOOKUP('LA (Gen)'!$B157,'LA22'!$B$2:$AR$165,'LA22'!N$1,0),(IF(LA_INDEX!$H$38=3,VLOOKUP('LA (Gen)'!$B157,'LA27'!$B$2:$AR$165,'LA27'!N$1,0),0)))))),"")</f>
        <v>73</v>
      </c>
      <c r="Q157" s="122">
        <f>IFERROR((IF(LA_INDEX!$H$38=1,VLOOKUP('LA (Gen)'!$B157,'LA21'!$B$2:$AR$165,'LA21'!O$1,0),(IF(LA_INDEX!$H$38=2,VLOOKUP('LA (Gen)'!$B157,'LA22'!$B$2:$AR$165,'LA22'!O$1,0),(IF(LA_INDEX!$H$38=3,VLOOKUP('LA (Gen)'!$B157,'LA27'!$B$2:$AR$165,'LA27'!O$1,0),0)))))),"")</f>
        <v>7</v>
      </c>
      <c r="R157" s="122">
        <f>IFERROR((IF(LA_INDEX!$H$38=1,VLOOKUP('LA (Gen)'!$B157,'LA21'!$B$2:$AR$165,'LA21'!P$1,0),(IF(LA_INDEX!$H$38=2,VLOOKUP('LA (Gen)'!$B157,'LA22'!$B$2:$AR$165,'LA22'!P$1,0),(IF(LA_INDEX!$H$38=3,VLOOKUP('LA (Gen)'!$B157,'LA27'!$B$2:$AR$165,'LA27'!P$1,0),0)))))),"")</f>
        <v>10</v>
      </c>
      <c r="S157" s="122">
        <f>IFERROR((IF(LA_INDEX!$H$38=1,VLOOKUP('LA (Gen)'!$B157,'LA21'!$B$2:$AR$165,'LA21'!Q$1,0),(IF(LA_INDEX!$H$38=2,VLOOKUP('LA (Gen)'!$B157,'LA22'!$B$2:$AR$165,'LA22'!Q$1,0),(IF(LA_INDEX!$H$38=3,VLOOKUP('LA (Gen)'!$B157,'LA27'!$B$2:$AR$165,'LA27'!Q$1,0),0)))))),"")</f>
        <v>9</v>
      </c>
      <c r="T157" s="122">
        <f>IFERROR((IF(LA_INDEX!$H$38=1,VLOOKUP('LA (Gen)'!$B157,'LA21'!$B$2:$AR$165,'LA21'!R$1,0),(IF(LA_INDEX!$H$38=2,VLOOKUP('LA (Gen)'!$B157,'LA22'!$B$2:$AR$165,'LA22'!R$1,0),(IF(LA_INDEX!$H$38=3,VLOOKUP('LA (Gen)'!$B157,'LA27'!$B$2:$AR$165,'LA27'!R$1,0),0)))))),"")</f>
        <v>58</v>
      </c>
      <c r="U157" s="122">
        <f>IFERROR((IF(LA_INDEX!$H$38=1,VLOOKUP('LA (Gen)'!$B157,'LA21'!$B$2:$AR$165,'LA21'!S$1,0),(IF(LA_INDEX!$H$38=2,VLOOKUP('LA (Gen)'!$B157,'LA22'!$B$2:$AR$165,'LA22'!S$1,0),(IF(LA_INDEX!$H$38=3,VLOOKUP('LA (Gen)'!$B157,'LA27'!$B$2:$AR$165,'LA27'!S$1,0),0)))))),"")</f>
        <v>55</v>
      </c>
      <c r="V157" s="122">
        <f>IFERROR((IF(LA_INDEX!$H$38=1,VLOOKUP('LA (Gen)'!$B157,'LA21'!$B$2:$AR$165,'LA21'!T$1,0),(IF(LA_INDEX!$H$38=2,VLOOKUP('LA (Gen)'!$B157,'LA22'!$B$2:$AR$165,'LA22'!T$1,0),(IF(LA_INDEX!$H$38=3,VLOOKUP('LA (Gen)'!$B157,'LA27'!$B$2:$AR$165,'LA27'!T$1,0),0)))))),"")</f>
        <v>56</v>
      </c>
      <c r="W157" s="122">
        <f>IFERROR((IF(LA_INDEX!$H$38=1,VLOOKUP('LA (Gen)'!$B157,'LA21'!$B$2:$AR$165,'LA21'!U$1,0),(IF(LA_INDEX!$H$38=2,VLOOKUP('LA (Gen)'!$B157,'LA22'!$B$2:$AR$165,'LA22'!U$1,0),(IF(LA_INDEX!$H$38=3,VLOOKUP('LA (Gen)'!$B157,'LA27'!$B$2:$AR$165,'LA27'!U$1,0),0)))))),"")</f>
        <v>23</v>
      </c>
      <c r="X157" s="122">
        <f>IFERROR((IF(LA_INDEX!$H$38=1,VLOOKUP('LA (Gen)'!$B157,'LA21'!$B$2:$AR$165,'LA21'!V$1,0),(IF(LA_INDEX!$H$38=2,VLOOKUP('LA (Gen)'!$B157,'LA22'!$B$2:$AR$165,'LA22'!V$1,0),(IF(LA_INDEX!$H$38=3,VLOOKUP('LA (Gen)'!$B157,'LA27'!$B$2:$AR$165,'LA27'!V$1,0),0)))))),"")</f>
        <v>19</v>
      </c>
      <c r="Y157" s="122">
        <f>IFERROR((IF(LA_INDEX!$H$38=1,VLOOKUP('LA (Gen)'!$B157,'LA21'!$B$2:$AR$165,'LA21'!W$1,0),(IF(LA_INDEX!$H$38=2,VLOOKUP('LA (Gen)'!$B157,'LA22'!$B$2:$AR$165,'LA22'!W$1,0),(IF(LA_INDEX!$H$38=3,VLOOKUP('LA (Gen)'!$B157,'LA27'!$B$2:$AR$165,'LA27'!W$1,0),0)))))),"")</f>
        <v>20</v>
      </c>
      <c r="Z157" s="122">
        <f>IFERROR((IF(LA_INDEX!$H$38=1,VLOOKUP('LA (Gen)'!$B157,'LA21'!$B$2:$AR$165,'LA21'!X$1,0),(IF(LA_INDEX!$H$38=2,VLOOKUP('LA (Gen)'!$B157,'LA22'!$B$2:$AR$165,'LA22'!X$1,0),(IF(LA_INDEX!$H$38=3,VLOOKUP('LA (Gen)'!$B157,'LA27'!$B$2:$AR$165,'LA27'!X$1,0),0)))))),"")</f>
        <v>1</v>
      </c>
      <c r="AA157" s="122">
        <f>IFERROR((IF(LA_INDEX!$H$38=1,VLOOKUP('LA (Gen)'!$B157,'LA21'!$B$2:$AR$165,'LA21'!Y$1,0),(IF(LA_INDEX!$H$38=2,VLOOKUP('LA (Gen)'!$B157,'LA22'!$B$2:$AR$165,'LA22'!Y$1,0),(IF(LA_INDEX!$H$38=3,VLOOKUP('LA (Gen)'!$B157,'LA27'!$B$2:$AR$165,'LA27'!Y$1,0),0)))))),"")</f>
        <v>1</v>
      </c>
      <c r="AB157" s="122">
        <f>IFERROR((IF(LA_INDEX!$H$38=1,VLOOKUP('LA (Gen)'!$B157,'LA21'!$B$2:$AR$165,'LA21'!Z$1,0),(IF(LA_INDEX!$H$38=2,VLOOKUP('LA (Gen)'!$B157,'LA22'!$B$2:$AR$165,'LA22'!Z$1,0),(IF(LA_INDEX!$H$38=3,VLOOKUP('LA (Gen)'!$B157,'LA27'!$B$2:$AR$165,'LA27'!Z$1,0),0)))))),"")</f>
        <v>1</v>
      </c>
      <c r="AC157" s="122">
        <f>IFERROR((IF(LA_INDEX!$H$38=1,VLOOKUP('LA (Gen)'!$B157,'LA21'!$B$2:$AR$165,'LA21'!AA$1,0),(IF(LA_INDEX!$H$38=2,VLOOKUP('LA (Gen)'!$B157,'LA22'!$B$2:$AR$165,'LA22'!AA$1,0),(IF(LA_INDEX!$H$38=3,VLOOKUP('LA (Gen)'!$B157,'LA27'!$B$2:$AR$165,'LA27'!AA$1,0),0)))))),"")</f>
        <v>12</v>
      </c>
      <c r="AD157" s="122">
        <f>IFERROR((IF(LA_INDEX!$H$38=1,VLOOKUP('LA (Gen)'!$B157,'LA21'!$B$2:$AR$165,'LA21'!AB$1,0),(IF(LA_INDEX!$H$38=2,VLOOKUP('LA (Gen)'!$B157,'LA22'!$B$2:$AR$165,'LA22'!AB$1,0),(IF(LA_INDEX!$H$38=3,VLOOKUP('LA (Gen)'!$B157,'LA27'!$B$2:$AR$165,'LA27'!AB$1,0),0)))))),"")</f>
        <v>9</v>
      </c>
      <c r="AE157" s="122">
        <f>IFERROR((IF(LA_INDEX!$H$38=1,VLOOKUP('LA (Gen)'!$B157,'LA21'!$B$2:$AR$165,'LA21'!AC$1,0),(IF(LA_INDEX!$H$38=2,VLOOKUP('LA (Gen)'!$B157,'LA22'!$B$2:$AR$165,'LA22'!AC$1,0),(IF(LA_INDEX!$H$38=3,VLOOKUP('LA (Gen)'!$B157,'LA27'!$B$2:$AR$165,'LA27'!AC$1,0),0)))))),"")</f>
        <v>10</v>
      </c>
      <c r="AF157" s="122">
        <f>IFERROR((IF(LA_INDEX!$H$38=1,VLOOKUP('LA (Gen)'!$B157,'LA21'!$B$2:$AR$165,'LA21'!AD$1,0),(IF(LA_INDEX!$H$38=2,VLOOKUP('LA (Gen)'!$B157,'LA22'!$B$2:$AR$165,'LA22'!AD$1,0),(IF(LA_INDEX!$H$38=3,VLOOKUP('LA (Gen)'!$B157,'LA27'!$B$2:$AR$165,'LA27'!AD$1,0),0)))))),"")</f>
        <v>35</v>
      </c>
      <c r="AG157" s="122">
        <f>IFERROR((IF(LA_INDEX!$H$38=1,VLOOKUP('LA (Gen)'!$B157,'LA21'!$B$2:$AR$165,'LA21'!AE$1,0),(IF(LA_INDEX!$H$38=2,VLOOKUP('LA (Gen)'!$B157,'LA22'!$B$2:$AR$165,'LA22'!AE$1,0),(IF(LA_INDEX!$H$38=3,VLOOKUP('LA (Gen)'!$B157,'LA27'!$B$2:$AR$165,'LA27'!AE$1,0),0)))))),"")</f>
        <v>36</v>
      </c>
      <c r="AH157" s="122">
        <f>IFERROR((IF(LA_INDEX!$H$38=1,VLOOKUP('LA (Gen)'!$B157,'LA21'!$B$2:$AR$165,'LA21'!AF$1,0),(IF(LA_INDEX!$H$38=2,VLOOKUP('LA (Gen)'!$B157,'LA22'!$B$2:$AR$165,'LA22'!AF$1,0),(IF(LA_INDEX!$H$38=3,VLOOKUP('LA (Gen)'!$B157,'LA27'!$B$2:$AR$165,'LA27'!AF$1,0),0)))))),"")</f>
        <v>36</v>
      </c>
      <c r="AI157" s="122">
        <f>IFERROR((IF(LA_INDEX!$H$38=1,VLOOKUP('LA (Gen)'!$B157,'LA21'!$B$2:$AR$165,'LA21'!AG$1,0),(IF(LA_INDEX!$H$38=2,VLOOKUP('LA (Gen)'!$B157,'LA22'!$B$2:$AR$165,'LA22'!AG$1,0),(IF(LA_INDEX!$H$38=3,VLOOKUP('LA (Gen)'!$B157,'LA27'!$B$2:$AR$165,'LA27'!AG$1,0),0)))))),"")</f>
        <v>8</v>
      </c>
      <c r="AJ157" s="122">
        <f>IFERROR((IF(LA_INDEX!$H$38=1,VLOOKUP('LA (Gen)'!$B157,'LA21'!$B$2:$AR$165,'LA21'!AH$1,0),(IF(LA_INDEX!$H$38=2,VLOOKUP('LA (Gen)'!$B157,'LA22'!$B$2:$AR$165,'LA22'!AH$1,0),(IF(LA_INDEX!$H$38=3,VLOOKUP('LA (Gen)'!$B157,'LA27'!$B$2:$AR$165,'LA27'!AH$1,0),0)))))),"")</f>
        <v>8</v>
      </c>
      <c r="AK157" s="122">
        <f>IFERROR((IF(LA_INDEX!$H$38=1,VLOOKUP('LA (Gen)'!$B157,'LA21'!$B$2:$AR$165,'LA21'!AI$1,0),(IF(LA_INDEX!$H$38=2,VLOOKUP('LA (Gen)'!$B157,'LA22'!$B$2:$AR$165,'LA22'!AI$1,0),(IF(LA_INDEX!$H$38=3,VLOOKUP('LA (Gen)'!$B157,'LA27'!$B$2:$AR$165,'LA27'!AI$1,0),0)))))),"")</f>
        <v>8</v>
      </c>
      <c r="AL157" s="122">
        <f>IFERROR((IF(LA_INDEX!$H$38=1,VLOOKUP('LA (Gen)'!$B157,'LA21'!$B$2:$AR$165,'LA21'!AJ$1,0),(IF(LA_INDEX!$H$38=2,VLOOKUP('LA (Gen)'!$B157,'LA22'!$B$2:$AR$165,'LA22'!AJ$1,0),(IF(LA_INDEX!$H$38=3,VLOOKUP('LA (Gen)'!$B157,'LA27'!$B$2:$AR$165,'LA27'!AJ$1,0),0)))))),"")</f>
        <v>9</v>
      </c>
      <c r="AM157" s="122">
        <f>IFERROR((IF(LA_INDEX!$H$38=1,VLOOKUP('LA (Gen)'!$B157,'LA21'!$B$2:$AR$165,'LA21'!AK$1,0),(IF(LA_INDEX!$H$38=2,VLOOKUP('LA (Gen)'!$B157,'LA22'!$B$2:$AR$165,'LA22'!AK$1,0),(IF(LA_INDEX!$H$38=3,VLOOKUP('LA (Gen)'!$B157,'LA27'!$B$2:$AR$165,'LA27'!AK$1,0),0)))))),"")</f>
        <v>12</v>
      </c>
      <c r="AN157" s="122">
        <f>IFERROR((IF(LA_INDEX!$H$38=1,VLOOKUP('LA (Gen)'!$B157,'LA21'!$B$2:$AR$165,'LA21'!AL$1,0),(IF(LA_INDEX!$H$38=2,VLOOKUP('LA (Gen)'!$B157,'LA22'!$B$2:$AR$165,'LA22'!AL$1,0),(IF(LA_INDEX!$H$38=3,VLOOKUP('LA (Gen)'!$B157,'LA27'!$B$2:$AR$165,'LA27'!AL$1,0),0)))))),"")</f>
        <v>11</v>
      </c>
      <c r="AO157" s="122">
        <f>IFERROR((IF(LA_INDEX!$H$38=1,VLOOKUP('LA (Gen)'!$B157,'LA21'!$B$2:$AR$165,'LA21'!AM$1,0),(IF(LA_INDEX!$H$38=2,VLOOKUP('LA (Gen)'!$B157,'LA22'!$B$2:$AR$165,'LA22'!AM$1,0),(IF(LA_INDEX!$H$38=3,VLOOKUP('LA (Gen)'!$B157,'LA27'!$B$2:$AR$165,'LA27'!AM$1,0),0)))))),"")</f>
        <v>12</v>
      </c>
      <c r="AP157" s="122">
        <f>IFERROR((IF(LA_INDEX!$H$38=1,VLOOKUP('LA (Gen)'!$B157,'LA21'!$B$2:$AR$165,'LA21'!AN$1,0),(IF(LA_INDEX!$H$38=2,VLOOKUP('LA (Gen)'!$B157,'LA22'!$B$2:$AR$165,'LA22'!AN$1,0),(IF(LA_INDEX!$H$38=3,VLOOKUP('LA (Gen)'!$B157,'LA27'!$B$2:$AR$165,'LA27'!AN$1,0),0)))))),"")</f>
        <v>10</v>
      </c>
      <c r="AQ157" s="122">
        <f>IFERROR((IF(LA_INDEX!$H$38=1,VLOOKUP('LA (Gen)'!$B157,'LA21'!$B$2:$AR$165,'LA21'!AO$1,0),(IF(LA_INDEX!$H$38=2,VLOOKUP('LA (Gen)'!$B157,'LA22'!$B$2:$AR$165,'LA22'!AO$1,0),(IF(LA_INDEX!$H$38=3,VLOOKUP('LA (Gen)'!$B157,'LA27'!$B$2:$AR$165,'LA27'!AO$1,0),0)))))),"")</f>
        <v>11</v>
      </c>
      <c r="AR157" s="122">
        <f>IFERROR((IF(LA_INDEX!$H$38=1,VLOOKUP('LA (Gen)'!$B157,'LA21'!$B$2:$AR$165,'LA21'!AP$1,0),(IF(LA_INDEX!$H$38=2,VLOOKUP('LA (Gen)'!$B157,'LA22'!$B$2:$AR$165,'LA22'!AP$1,0),(IF(LA_INDEX!$H$38=3,VLOOKUP('LA (Gen)'!$B157,'LA27'!$B$2:$AR$165,'LA27'!AP$1,0),0)))))),"")</f>
        <v>6</v>
      </c>
      <c r="AS157" s="122">
        <f>IFERROR((IF(LA_INDEX!$H$38=1,VLOOKUP('LA (Gen)'!$B157,'LA21'!$B$2:$AR$165,'LA21'!AQ$1,0),(IF(LA_INDEX!$H$38=2,VLOOKUP('LA (Gen)'!$B157,'LA22'!$B$2:$AR$165,'LA22'!AQ$1,0),(IF(LA_INDEX!$H$38=3,VLOOKUP('LA (Gen)'!$B157,'LA27'!$B$2:$AR$165,'LA27'!AQ$1,0),0)))))),"")</f>
        <v>5</v>
      </c>
      <c r="AT157" s="122">
        <f>IFERROR((IF(LA_INDEX!$H$38=1,VLOOKUP('LA (Gen)'!$B157,'LA21'!$B$2:$AR$165,'LA21'!AR$1,0),(IF(LA_INDEX!$H$38=2,VLOOKUP('LA (Gen)'!$B157,'LA22'!$B$2:$AR$165,'LA22'!AR$1,0),(IF(LA_INDEX!$H$38=3,VLOOKUP('LA (Gen)'!$B157,'LA27'!$B$2:$AR$165,'LA27'!AR$1,0),0)))))),"")</f>
        <v>5</v>
      </c>
    </row>
    <row r="158" spans="1:46" x14ac:dyDescent="0.3">
      <c r="A158" s="80" t="s">
        <v>577</v>
      </c>
      <c r="B158" s="114">
        <v>205</v>
      </c>
      <c r="C158" s="80" t="s">
        <v>323</v>
      </c>
      <c r="D158" s="80" t="s">
        <v>292</v>
      </c>
      <c r="E158" s="122">
        <f>IFERROR(MROUND((IF(LA_INDEX!$H$38=1,VLOOKUP('LA (Gen)'!$B158,'LA21'!$B$2:$AR$165,'LA21'!C$1,0),(IF(LA_INDEX!$H$38=2,VLOOKUP('LA (Gen)'!$B158,'LA22'!$B$2:$AR$165,'LA22'!C$1,0),(IF(LA_INDEX!$H$38=3,VLOOKUP('LA (Gen)'!$B158,'LA27'!$B$2:$AR$165,'LA27'!C$1,0),0)))))),5),"")</f>
        <v>645</v>
      </c>
      <c r="F158" s="122">
        <f>IFERROR(MROUND((IF(LA_INDEX!$H$38=1,VLOOKUP('LA (Gen)'!$B158,'LA21'!$B$2:$AR$165,'LA21'!D$1,0),(IF(LA_INDEX!$H$38=2,VLOOKUP('LA (Gen)'!$B158,'LA22'!$B$2:$AR$165,'LA22'!D$1,0),(IF(LA_INDEX!$H$38=3,VLOOKUP('LA (Gen)'!$B158,'LA27'!$B$2:$AR$165,'LA27'!D$1,0),0)))))),5),"")</f>
        <v>600</v>
      </c>
      <c r="G158" s="122">
        <f>IFERROR(MROUND((IF(LA_INDEX!$H$38=1,VLOOKUP('LA (Gen)'!$B158,'LA21'!$B$2:$AR$165,'LA21'!E$1,0),(IF(LA_INDEX!$H$38=2,VLOOKUP('LA (Gen)'!$B158,'LA22'!$B$2:$AR$165,'LA22'!E$1,0),(IF(LA_INDEX!$H$38=3,VLOOKUP('LA (Gen)'!$B158,'LA27'!$B$2:$AR$165,'LA27'!E$1,0),0)))))),5),"")</f>
        <v>1250</v>
      </c>
      <c r="H158" s="122">
        <f>IFERROR((IF(LA_INDEX!$H$38=1,VLOOKUP('LA (Gen)'!$B158,'LA21'!$B$2:$AR$165,'LA21'!F$1,0),(IF(LA_INDEX!$H$38=2,VLOOKUP('LA (Gen)'!$B158,'LA22'!$B$2:$AR$165,'LA22'!F$1,0),(IF(LA_INDEX!$H$38=3,VLOOKUP('LA (Gen)'!$B158,'LA27'!$B$2:$AR$165,'LA27'!F$1,0),0)))))),"")</f>
        <v>84</v>
      </c>
      <c r="I158" s="122">
        <f>IFERROR((IF(LA_INDEX!$H$38=1,VLOOKUP('LA (Gen)'!$B158,'LA21'!$B$2:$AR$165,'LA21'!G$1,0),(IF(LA_INDEX!$H$38=2,VLOOKUP('LA (Gen)'!$B158,'LA22'!$B$2:$AR$165,'LA22'!G$1,0),(IF(LA_INDEX!$H$38=3,VLOOKUP('LA (Gen)'!$B158,'LA27'!$B$2:$AR$165,'LA27'!G$1,0),0)))))),"")</f>
        <v>87</v>
      </c>
      <c r="J158" s="122">
        <f>IFERROR((IF(LA_INDEX!$H$38=1,VLOOKUP('LA (Gen)'!$B158,'LA21'!$B$2:$AR$165,'LA21'!H$1,0),(IF(LA_INDEX!$H$38=2,VLOOKUP('LA (Gen)'!$B158,'LA22'!$B$2:$AR$165,'LA22'!H$1,0),(IF(LA_INDEX!$H$38=3,VLOOKUP('LA (Gen)'!$B158,'LA27'!$B$2:$AR$165,'LA27'!H$1,0),0)))))),"")</f>
        <v>86</v>
      </c>
      <c r="K158" s="122">
        <f>IFERROR((IF(LA_INDEX!$H$38=1,VLOOKUP('LA (Gen)'!$B158,'LA21'!$B$2:$AR$165,'LA21'!I$1,0),(IF(LA_INDEX!$H$38=2,VLOOKUP('LA (Gen)'!$B158,'LA22'!$B$2:$AR$165,'LA22'!I$1,0),(IF(LA_INDEX!$H$38=3,VLOOKUP('LA (Gen)'!$B158,'LA27'!$B$2:$AR$165,'LA27'!I$1,0),0)))))),"")</f>
        <v>2</v>
      </c>
      <c r="L158" s="122">
        <f>IFERROR((IF(LA_INDEX!$H$38=1,VLOOKUP('LA (Gen)'!$B158,'LA21'!$B$2:$AR$165,'LA21'!J$1,0),(IF(LA_INDEX!$H$38=2,VLOOKUP('LA (Gen)'!$B158,'LA22'!$B$2:$AR$165,'LA22'!J$1,0),(IF(LA_INDEX!$H$38=3,VLOOKUP('LA (Gen)'!$B158,'LA27'!$B$2:$AR$165,'LA27'!J$1,0),0)))))),"")</f>
        <v>2</v>
      </c>
      <c r="M158" s="122">
        <f>IFERROR((IF(LA_INDEX!$H$38=1,VLOOKUP('LA (Gen)'!$B158,'LA21'!$B$2:$AR$165,'LA21'!K$1,0),(IF(LA_INDEX!$H$38=2,VLOOKUP('LA (Gen)'!$B158,'LA22'!$B$2:$AR$165,'LA22'!K$1,0),(IF(LA_INDEX!$H$38=3,VLOOKUP('LA (Gen)'!$B158,'LA27'!$B$2:$AR$165,'LA27'!K$1,0),0)))))),"")</f>
        <v>2</v>
      </c>
      <c r="N158" s="122">
        <f>IFERROR((IF(LA_INDEX!$H$38=1,VLOOKUP('LA (Gen)'!$B158,'LA21'!$B$2:$AR$165,'LA21'!L$1,0),(IF(LA_INDEX!$H$38=2,VLOOKUP('LA (Gen)'!$B158,'LA22'!$B$2:$AR$165,'LA22'!L$1,0),(IF(LA_INDEX!$H$38=3,VLOOKUP('LA (Gen)'!$B158,'LA27'!$B$2:$AR$165,'LA27'!L$1,0),0)))))),"")</f>
        <v>73</v>
      </c>
      <c r="O158" s="122">
        <f>IFERROR((IF(LA_INDEX!$H$38=1,VLOOKUP('LA (Gen)'!$B158,'LA21'!$B$2:$AR$165,'LA21'!M$1,0),(IF(LA_INDEX!$H$38=2,VLOOKUP('LA (Gen)'!$B158,'LA22'!$B$2:$AR$165,'LA22'!M$1,0),(IF(LA_INDEX!$H$38=3,VLOOKUP('LA (Gen)'!$B158,'LA27'!$B$2:$AR$165,'LA27'!M$1,0),0)))))),"")</f>
        <v>76</v>
      </c>
      <c r="P158" s="122">
        <f>IFERROR((IF(LA_INDEX!$H$38=1,VLOOKUP('LA (Gen)'!$B158,'LA21'!$B$2:$AR$165,'LA21'!N$1,0),(IF(LA_INDEX!$H$38=2,VLOOKUP('LA (Gen)'!$B158,'LA22'!$B$2:$AR$165,'LA22'!N$1,0),(IF(LA_INDEX!$H$38=3,VLOOKUP('LA (Gen)'!$B158,'LA27'!$B$2:$AR$165,'LA27'!N$1,0),0)))))),"")</f>
        <v>74</v>
      </c>
      <c r="Q158" s="122">
        <f>IFERROR((IF(LA_INDEX!$H$38=1,VLOOKUP('LA (Gen)'!$B158,'LA21'!$B$2:$AR$165,'LA21'!O$1,0),(IF(LA_INDEX!$H$38=2,VLOOKUP('LA (Gen)'!$B158,'LA22'!$B$2:$AR$165,'LA22'!O$1,0),(IF(LA_INDEX!$H$38=3,VLOOKUP('LA (Gen)'!$B158,'LA27'!$B$2:$AR$165,'LA27'!O$1,0),0)))))),"")</f>
        <v>15</v>
      </c>
      <c r="R158" s="122">
        <f>IFERROR((IF(LA_INDEX!$H$38=1,VLOOKUP('LA (Gen)'!$B158,'LA21'!$B$2:$AR$165,'LA21'!P$1,0),(IF(LA_INDEX!$H$38=2,VLOOKUP('LA (Gen)'!$B158,'LA22'!$B$2:$AR$165,'LA22'!P$1,0),(IF(LA_INDEX!$H$38=3,VLOOKUP('LA (Gen)'!$B158,'LA27'!$B$2:$AR$165,'LA27'!P$1,0),0)))))),"")</f>
        <v>14</v>
      </c>
      <c r="S158" s="122">
        <f>IFERROR((IF(LA_INDEX!$H$38=1,VLOOKUP('LA (Gen)'!$B158,'LA21'!$B$2:$AR$165,'LA21'!Q$1,0),(IF(LA_INDEX!$H$38=2,VLOOKUP('LA (Gen)'!$B158,'LA22'!$B$2:$AR$165,'LA22'!Q$1,0),(IF(LA_INDEX!$H$38=3,VLOOKUP('LA (Gen)'!$B158,'LA27'!$B$2:$AR$165,'LA27'!Q$1,0),0)))))),"")</f>
        <v>14</v>
      </c>
      <c r="T158" s="122">
        <f>IFERROR((IF(LA_INDEX!$H$38=1,VLOOKUP('LA (Gen)'!$B158,'LA21'!$B$2:$AR$165,'LA21'!R$1,0),(IF(LA_INDEX!$H$38=2,VLOOKUP('LA (Gen)'!$B158,'LA22'!$B$2:$AR$165,'LA22'!R$1,0),(IF(LA_INDEX!$H$38=3,VLOOKUP('LA (Gen)'!$B158,'LA27'!$B$2:$AR$165,'LA27'!R$1,0),0)))))),"")</f>
        <v>53</v>
      </c>
      <c r="U158" s="122">
        <f>IFERROR((IF(LA_INDEX!$H$38=1,VLOOKUP('LA (Gen)'!$B158,'LA21'!$B$2:$AR$165,'LA21'!S$1,0),(IF(LA_INDEX!$H$38=2,VLOOKUP('LA (Gen)'!$B158,'LA22'!$B$2:$AR$165,'LA22'!S$1,0),(IF(LA_INDEX!$H$38=3,VLOOKUP('LA (Gen)'!$B158,'LA27'!$B$2:$AR$165,'LA27'!S$1,0),0)))))),"")</f>
        <v>58</v>
      </c>
      <c r="V158" s="122">
        <f>IFERROR((IF(LA_INDEX!$H$38=1,VLOOKUP('LA (Gen)'!$B158,'LA21'!$B$2:$AR$165,'LA21'!T$1,0),(IF(LA_INDEX!$H$38=2,VLOOKUP('LA (Gen)'!$B158,'LA22'!$B$2:$AR$165,'LA22'!T$1,0),(IF(LA_INDEX!$H$38=3,VLOOKUP('LA (Gen)'!$B158,'LA27'!$B$2:$AR$165,'LA27'!T$1,0),0)))))),"")</f>
        <v>55</v>
      </c>
      <c r="W158" s="122">
        <f>IFERROR((IF(LA_INDEX!$H$38=1,VLOOKUP('LA (Gen)'!$B158,'LA21'!$B$2:$AR$165,'LA21'!U$1,0),(IF(LA_INDEX!$H$38=2,VLOOKUP('LA (Gen)'!$B158,'LA22'!$B$2:$AR$165,'LA22'!U$1,0),(IF(LA_INDEX!$H$38=3,VLOOKUP('LA (Gen)'!$B158,'LA27'!$B$2:$AR$165,'LA27'!U$1,0),0)))))),"")</f>
        <v>21</v>
      </c>
      <c r="X158" s="122">
        <f>IFERROR((IF(LA_INDEX!$H$38=1,VLOOKUP('LA (Gen)'!$B158,'LA21'!$B$2:$AR$165,'LA21'!V$1,0),(IF(LA_INDEX!$H$38=2,VLOOKUP('LA (Gen)'!$B158,'LA22'!$B$2:$AR$165,'LA22'!V$1,0),(IF(LA_INDEX!$H$38=3,VLOOKUP('LA (Gen)'!$B158,'LA27'!$B$2:$AR$165,'LA27'!V$1,0),0)))))),"")</f>
        <v>19</v>
      </c>
      <c r="Y158" s="122">
        <f>IFERROR((IF(LA_INDEX!$H$38=1,VLOOKUP('LA (Gen)'!$B158,'LA21'!$B$2:$AR$165,'LA21'!W$1,0),(IF(LA_INDEX!$H$38=2,VLOOKUP('LA (Gen)'!$B158,'LA22'!$B$2:$AR$165,'LA22'!W$1,0),(IF(LA_INDEX!$H$38=3,VLOOKUP('LA (Gen)'!$B158,'LA27'!$B$2:$AR$165,'LA27'!W$1,0),0)))))),"")</f>
        <v>20</v>
      </c>
      <c r="Z158" s="122">
        <f>IFERROR((IF(LA_INDEX!$H$38=1,VLOOKUP('LA (Gen)'!$B158,'LA21'!$B$2:$AR$165,'LA21'!X$1,0),(IF(LA_INDEX!$H$38=2,VLOOKUP('LA (Gen)'!$B158,'LA22'!$B$2:$AR$165,'LA22'!X$1,0),(IF(LA_INDEX!$H$38=3,VLOOKUP('LA (Gen)'!$B158,'LA27'!$B$2:$AR$165,'LA27'!X$1,0),0)))))),"")</f>
        <v>2</v>
      </c>
      <c r="AA158" s="122">
        <f>IFERROR((IF(LA_INDEX!$H$38=1,VLOOKUP('LA (Gen)'!$B158,'LA21'!$B$2:$AR$165,'LA21'!Y$1,0),(IF(LA_INDEX!$H$38=2,VLOOKUP('LA (Gen)'!$B158,'LA22'!$B$2:$AR$165,'LA22'!Y$1,0),(IF(LA_INDEX!$H$38=3,VLOOKUP('LA (Gen)'!$B158,'LA27'!$B$2:$AR$165,'LA27'!Y$1,0),0)))))),"")</f>
        <v>0</v>
      </c>
      <c r="AB158" s="122">
        <f>IFERROR((IF(LA_INDEX!$H$38=1,VLOOKUP('LA (Gen)'!$B158,'LA21'!$B$2:$AR$165,'LA21'!Z$1,0),(IF(LA_INDEX!$H$38=2,VLOOKUP('LA (Gen)'!$B158,'LA22'!$B$2:$AR$165,'LA22'!Z$1,0),(IF(LA_INDEX!$H$38=3,VLOOKUP('LA (Gen)'!$B158,'LA27'!$B$2:$AR$165,'LA27'!Z$1,0),0)))))),"")</f>
        <v>1</v>
      </c>
      <c r="AC158" s="122">
        <f>IFERROR((IF(LA_INDEX!$H$38=1,VLOOKUP('LA (Gen)'!$B158,'LA21'!$B$2:$AR$165,'LA21'!AA$1,0),(IF(LA_INDEX!$H$38=2,VLOOKUP('LA (Gen)'!$B158,'LA22'!$B$2:$AR$165,'LA22'!AA$1,0),(IF(LA_INDEX!$H$38=3,VLOOKUP('LA (Gen)'!$B158,'LA27'!$B$2:$AR$165,'LA27'!AA$1,0),0)))))),"")</f>
        <v>14</v>
      </c>
      <c r="AD158" s="122">
        <f>IFERROR((IF(LA_INDEX!$H$38=1,VLOOKUP('LA (Gen)'!$B158,'LA21'!$B$2:$AR$165,'LA21'!AB$1,0),(IF(LA_INDEX!$H$38=2,VLOOKUP('LA (Gen)'!$B158,'LA22'!$B$2:$AR$165,'LA22'!AB$1,0),(IF(LA_INDEX!$H$38=3,VLOOKUP('LA (Gen)'!$B158,'LA27'!$B$2:$AR$165,'LA27'!AB$1,0),0)))))),"")</f>
        <v>11</v>
      </c>
      <c r="AE158" s="122">
        <f>IFERROR((IF(LA_INDEX!$H$38=1,VLOOKUP('LA (Gen)'!$B158,'LA21'!$B$2:$AR$165,'LA21'!AC$1,0),(IF(LA_INDEX!$H$38=2,VLOOKUP('LA (Gen)'!$B158,'LA22'!$B$2:$AR$165,'LA22'!AC$1,0),(IF(LA_INDEX!$H$38=3,VLOOKUP('LA (Gen)'!$B158,'LA27'!$B$2:$AR$165,'LA27'!AC$1,0),0)))))),"")</f>
        <v>13</v>
      </c>
      <c r="AF158" s="122">
        <f>IFERROR((IF(LA_INDEX!$H$38=1,VLOOKUP('LA (Gen)'!$B158,'LA21'!$B$2:$AR$165,'LA21'!AD$1,0),(IF(LA_INDEX!$H$38=2,VLOOKUP('LA (Gen)'!$B158,'LA22'!$B$2:$AR$165,'LA22'!AD$1,0),(IF(LA_INDEX!$H$38=3,VLOOKUP('LA (Gen)'!$B158,'LA27'!$B$2:$AR$165,'LA27'!AD$1,0),0)))))),"")</f>
        <v>32</v>
      </c>
      <c r="AG158" s="122">
        <f>IFERROR((IF(LA_INDEX!$H$38=1,VLOOKUP('LA (Gen)'!$B158,'LA21'!$B$2:$AR$165,'LA21'!AE$1,0),(IF(LA_INDEX!$H$38=2,VLOOKUP('LA (Gen)'!$B158,'LA22'!$B$2:$AR$165,'LA22'!AE$1,0),(IF(LA_INDEX!$H$38=3,VLOOKUP('LA (Gen)'!$B158,'LA27'!$B$2:$AR$165,'LA27'!AE$1,0),0)))))),"")</f>
        <v>39</v>
      </c>
      <c r="AH158" s="122">
        <f>IFERROR((IF(LA_INDEX!$H$38=1,VLOOKUP('LA (Gen)'!$B158,'LA21'!$B$2:$AR$165,'LA21'!AF$1,0),(IF(LA_INDEX!$H$38=2,VLOOKUP('LA (Gen)'!$B158,'LA22'!$B$2:$AR$165,'LA22'!AF$1,0),(IF(LA_INDEX!$H$38=3,VLOOKUP('LA (Gen)'!$B158,'LA27'!$B$2:$AR$165,'LA27'!AF$1,0),0)))))),"")</f>
        <v>35</v>
      </c>
      <c r="AI158" s="122">
        <f>IFERROR((IF(LA_INDEX!$H$38=1,VLOOKUP('LA (Gen)'!$B158,'LA21'!$B$2:$AR$165,'LA21'!AG$1,0),(IF(LA_INDEX!$H$38=2,VLOOKUP('LA (Gen)'!$B158,'LA22'!$B$2:$AR$165,'LA22'!AG$1,0),(IF(LA_INDEX!$H$38=3,VLOOKUP('LA (Gen)'!$B158,'LA27'!$B$2:$AR$165,'LA27'!AG$1,0),0)))))),"")</f>
        <v>5</v>
      </c>
      <c r="AJ158" s="122">
        <f>IFERROR((IF(LA_INDEX!$H$38=1,VLOOKUP('LA (Gen)'!$B158,'LA21'!$B$2:$AR$165,'LA21'!AH$1,0),(IF(LA_INDEX!$H$38=2,VLOOKUP('LA (Gen)'!$B158,'LA22'!$B$2:$AR$165,'LA22'!AH$1,0),(IF(LA_INDEX!$H$38=3,VLOOKUP('LA (Gen)'!$B158,'LA27'!$B$2:$AR$165,'LA27'!AH$1,0),0)))))),"")</f>
        <v>4</v>
      </c>
      <c r="AK158" s="122">
        <f>IFERROR((IF(LA_INDEX!$H$38=1,VLOOKUP('LA (Gen)'!$B158,'LA21'!$B$2:$AR$165,'LA21'!AI$1,0),(IF(LA_INDEX!$H$38=2,VLOOKUP('LA (Gen)'!$B158,'LA22'!$B$2:$AR$165,'LA22'!AI$1,0),(IF(LA_INDEX!$H$38=3,VLOOKUP('LA (Gen)'!$B158,'LA27'!$B$2:$AR$165,'LA27'!AI$1,0),0)))))),"")</f>
        <v>4</v>
      </c>
      <c r="AL158" s="122">
        <f>IFERROR((IF(LA_INDEX!$H$38=1,VLOOKUP('LA (Gen)'!$B158,'LA21'!$B$2:$AR$165,'LA21'!AJ$1,0),(IF(LA_INDEX!$H$38=2,VLOOKUP('LA (Gen)'!$B158,'LA22'!$B$2:$AR$165,'LA22'!AJ$1,0),(IF(LA_INDEX!$H$38=3,VLOOKUP('LA (Gen)'!$B158,'LA27'!$B$2:$AR$165,'LA27'!AJ$1,0),0)))))),"")</f>
        <v>11</v>
      </c>
      <c r="AM158" s="122">
        <f>IFERROR((IF(LA_INDEX!$H$38=1,VLOOKUP('LA (Gen)'!$B158,'LA21'!$B$2:$AR$165,'LA21'!AK$1,0),(IF(LA_INDEX!$H$38=2,VLOOKUP('LA (Gen)'!$B158,'LA22'!$B$2:$AR$165,'LA22'!AK$1,0),(IF(LA_INDEX!$H$38=3,VLOOKUP('LA (Gen)'!$B158,'LA27'!$B$2:$AR$165,'LA27'!AK$1,0),0)))))),"")</f>
        <v>11</v>
      </c>
      <c r="AN158" s="122">
        <f>IFERROR((IF(LA_INDEX!$H$38=1,VLOOKUP('LA (Gen)'!$B158,'LA21'!$B$2:$AR$165,'LA21'!AL$1,0),(IF(LA_INDEX!$H$38=2,VLOOKUP('LA (Gen)'!$B158,'LA22'!$B$2:$AR$165,'LA22'!AL$1,0),(IF(LA_INDEX!$H$38=3,VLOOKUP('LA (Gen)'!$B158,'LA27'!$B$2:$AR$165,'LA27'!AL$1,0),0)))))),"")</f>
        <v>11</v>
      </c>
      <c r="AO158" s="122">
        <f>IFERROR((IF(LA_INDEX!$H$38=1,VLOOKUP('LA (Gen)'!$B158,'LA21'!$B$2:$AR$165,'LA21'!AM$1,0),(IF(LA_INDEX!$H$38=2,VLOOKUP('LA (Gen)'!$B158,'LA22'!$B$2:$AR$165,'LA22'!AM$1,0),(IF(LA_INDEX!$H$38=3,VLOOKUP('LA (Gen)'!$B158,'LA27'!$B$2:$AR$165,'LA27'!AM$1,0),0)))))),"")</f>
        <v>10</v>
      </c>
      <c r="AP158" s="122">
        <f>IFERROR((IF(LA_INDEX!$H$38=1,VLOOKUP('LA (Gen)'!$B158,'LA21'!$B$2:$AR$165,'LA21'!AN$1,0),(IF(LA_INDEX!$H$38=2,VLOOKUP('LA (Gen)'!$B158,'LA22'!$B$2:$AR$165,'LA22'!AN$1,0),(IF(LA_INDEX!$H$38=3,VLOOKUP('LA (Gen)'!$B158,'LA27'!$B$2:$AR$165,'LA27'!AN$1,0),0)))))),"")</f>
        <v>9</v>
      </c>
      <c r="AQ158" s="122">
        <f>IFERROR((IF(LA_INDEX!$H$38=1,VLOOKUP('LA (Gen)'!$B158,'LA21'!$B$2:$AR$165,'LA21'!AO$1,0),(IF(LA_INDEX!$H$38=2,VLOOKUP('LA (Gen)'!$B158,'LA22'!$B$2:$AR$165,'LA22'!AO$1,0),(IF(LA_INDEX!$H$38=3,VLOOKUP('LA (Gen)'!$B158,'LA27'!$B$2:$AR$165,'LA27'!AO$1,0),0)))))),"")</f>
        <v>9</v>
      </c>
      <c r="AR158" s="122">
        <f>IFERROR((IF(LA_INDEX!$H$38=1,VLOOKUP('LA (Gen)'!$B158,'LA21'!$B$2:$AR$165,'LA21'!AP$1,0),(IF(LA_INDEX!$H$38=2,VLOOKUP('LA (Gen)'!$B158,'LA22'!$B$2:$AR$165,'LA22'!AP$1,0),(IF(LA_INDEX!$H$38=3,VLOOKUP('LA (Gen)'!$B158,'LA27'!$B$2:$AR$165,'LA27'!AP$1,0),0)))))),"")</f>
        <v>6</v>
      </c>
      <c r="AS158" s="122">
        <f>IFERROR((IF(LA_INDEX!$H$38=1,VLOOKUP('LA (Gen)'!$B158,'LA21'!$B$2:$AR$165,'LA21'!AQ$1,0),(IF(LA_INDEX!$H$38=2,VLOOKUP('LA (Gen)'!$B158,'LA22'!$B$2:$AR$165,'LA22'!AQ$1,0),(IF(LA_INDEX!$H$38=3,VLOOKUP('LA (Gen)'!$B158,'LA27'!$B$2:$AR$165,'LA27'!AQ$1,0),0)))))),"")</f>
        <v>4</v>
      </c>
      <c r="AT158" s="122">
        <f>IFERROR((IF(LA_INDEX!$H$38=1,VLOOKUP('LA (Gen)'!$B158,'LA21'!$B$2:$AR$165,'LA21'!AR$1,0),(IF(LA_INDEX!$H$38=2,VLOOKUP('LA (Gen)'!$B158,'LA22'!$B$2:$AR$165,'LA22'!AR$1,0),(IF(LA_INDEX!$H$38=3,VLOOKUP('LA (Gen)'!$B158,'LA27'!$B$2:$AR$165,'LA27'!AR$1,0),0)))))),"")</f>
        <v>5</v>
      </c>
    </row>
    <row r="159" spans="1:46" x14ac:dyDescent="0.3">
      <c r="A159" s="80" t="s">
        <v>578</v>
      </c>
      <c r="B159" s="114">
        <v>309</v>
      </c>
      <c r="C159" s="80" t="s">
        <v>325</v>
      </c>
      <c r="D159" s="80" t="s">
        <v>292</v>
      </c>
      <c r="E159" s="122">
        <f>IFERROR(MROUND((IF(LA_INDEX!$H$38=1,VLOOKUP('LA (Gen)'!$B159,'LA21'!$B$2:$AR$165,'LA21'!C$1,0),(IF(LA_INDEX!$H$38=2,VLOOKUP('LA (Gen)'!$B159,'LA22'!$B$2:$AR$165,'LA22'!C$1,0),(IF(LA_INDEX!$H$38=3,VLOOKUP('LA (Gen)'!$B159,'LA27'!$B$2:$AR$165,'LA27'!C$1,0),0)))))),5),"")</f>
        <v>565</v>
      </c>
      <c r="F159" s="122">
        <f>IFERROR(MROUND((IF(LA_INDEX!$H$38=1,VLOOKUP('LA (Gen)'!$B159,'LA21'!$B$2:$AR$165,'LA21'!D$1,0),(IF(LA_INDEX!$H$38=2,VLOOKUP('LA (Gen)'!$B159,'LA22'!$B$2:$AR$165,'LA22'!D$1,0),(IF(LA_INDEX!$H$38=3,VLOOKUP('LA (Gen)'!$B159,'LA27'!$B$2:$AR$165,'LA27'!D$1,0),0)))))),5),"")</f>
        <v>560</v>
      </c>
      <c r="G159" s="122">
        <f>IFERROR(MROUND((IF(LA_INDEX!$H$38=1,VLOOKUP('LA (Gen)'!$B159,'LA21'!$B$2:$AR$165,'LA21'!E$1,0),(IF(LA_INDEX!$H$38=2,VLOOKUP('LA (Gen)'!$B159,'LA22'!$B$2:$AR$165,'LA22'!E$1,0),(IF(LA_INDEX!$H$38=3,VLOOKUP('LA (Gen)'!$B159,'LA27'!$B$2:$AR$165,'LA27'!E$1,0),0)))))),5),"")</f>
        <v>1125</v>
      </c>
      <c r="H159" s="122">
        <f>IFERROR((IF(LA_INDEX!$H$38=1,VLOOKUP('LA (Gen)'!$B159,'LA21'!$B$2:$AR$165,'LA21'!F$1,0),(IF(LA_INDEX!$H$38=2,VLOOKUP('LA (Gen)'!$B159,'LA22'!$B$2:$AR$165,'LA22'!F$1,0),(IF(LA_INDEX!$H$38=3,VLOOKUP('LA (Gen)'!$B159,'LA27'!$B$2:$AR$165,'LA27'!F$1,0),0)))))),"")</f>
        <v>77</v>
      </c>
      <c r="I159" s="122">
        <f>IFERROR((IF(LA_INDEX!$H$38=1,VLOOKUP('LA (Gen)'!$B159,'LA21'!$B$2:$AR$165,'LA21'!G$1,0),(IF(LA_INDEX!$H$38=2,VLOOKUP('LA (Gen)'!$B159,'LA22'!$B$2:$AR$165,'LA22'!G$1,0),(IF(LA_INDEX!$H$38=3,VLOOKUP('LA (Gen)'!$B159,'LA27'!$B$2:$AR$165,'LA27'!G$1,0),0)))))),"")</f>
        <v>81</v>
      </c>
      <c r="J159" s="122">
        <f>IFERROR((IF(LA_INDEX!$H$38=1,VLOOKUP('LA (Gen)'!$B159,'LA21'!$B$2:$AR$165,'LA21'!H$1,0),(IF(LA_INDEX!$H$38=2,VLOOKUP('LA (Gen)'!$B159,'LA22'!$B$2:$AR$165,'LA22'!H$1,0),(IF(LA_INDEX!$H$38=3,VLOOKUP('LA (Gen)'!$B159,'LA27'!$B$2:$AR$165,'LA27'!H$1,0),0)))))),"")</f>
        <v>79</v>
      </c>
      <c r="K159" s="122">
        <f>IFERROR((IF(LA_INDEX!$H$38=1,VLOOKUP('LA (Gen)'!$B159,'LA21'!$B$2:$AR$165,'LA21'!I$1,0),(IF(LA_INDEX!$H$38=2,VLOOKUP('LA (Gen)'!$B159,'LA22'!$B$2:$AR$165,'LA22'!I$1,0),(IF(LA_INDEX!$H$38=3,VLOOKUP('LA (Gen)'!$B159,'LA27'!$B$2:$AR$165,'LA27'!I$1,0),0)))))),"")</f>
        <v>3</v>
      </c>
      <c r="L159" s="122">
        <f>IFERROR((IF(LA_INDEX!$H$38=1,VLOOKUP('LA (Gen)'!$B159,'LA21'!$B$2:$AR$165,'LA21'!J$1,0),(IF(LA_INDEX!$H$38=2,VLOOKUP('LA (Gen)'!$B159,'LA22'!$B$2:$AR$165,'LA22'!J$1,0),(IF(LA_INDEX!$H$38=3,VLOOKUP('LA (Gen)'!$B159,'LA27'!$B$2:$AR$165,'LA27'!J$1,0),0)))))),"")</f>
        <v>4</v>
      </c>
      <c r="M159" s="122">
        <f>IFERROR((IF(LA_INDEX!$H$38=1,VLOOKUP('LA (Gen)'!$B159,'LA21'!$B$2:$AR$165,'LA21'!K$1,0),(IF(LA_INDEX!$H$38=2,VLOOKUP('LA (Gen)'!$B159,'LA22'!$B$2:$AR$165,'LA22'!K$1,0),(IF(LA_INDEX!$H$38=3,VLOOKUP('LA (Gen)'!$B159,'LA27'!$B$2:$AR$165,'LA27'!K$1,0),0)))))),"")</f>
        <v>3</v>
      </c>
      <c r="N159" s="122">
        <f>IFERROR((IF(LA_INDEX!$H$38=1,VLOOKUP('LA (Gen)'!$B159,'LA21'!$B$2:$AR$165,'LA21'!L$1,0),(IF(LA_INDEX!$H$38=2,VLOOKUP('LA (Gen)'!$B159,'LA22'!$B$2:$AR$165,'LA22'!L$1,0),(IF(LA_INDEX!$H$38=3,VLOOKUP('LA (Gen)'!$B159,'LA27'!$B$2:$AR$165,'LA27'!L$1,0),0)))))),"")</f>
        <v>64</v>
      </c>
      <c r="O159" s="122">
        <f>IFERROR((IF(LA_INDEX!$H$38=1,VLOOKUP('LA (Gen)'!$B159,'LA21'!$B$2:$AR$165,'LA21'!M$1,0),(IF(LA_INDEX!$H$38=2,VLOOKUP('LA (Gen)'!$B159,'LA22'!$B$2:$AR$165,'LA22'!M$1,0),(IF(LA_INDEX!$H$38=3,VLOOKUP('LA (Gen)'!$B159,'LA27'!$B$2:$AR$165,'LA27'!M$1,0),0)))))),"")</f>
        <v>67</v>
      </c>
      <c r="P159" s="122">
        <f>IFERROR((IF(LA_INDEX!$H$38=1,VLOOKUP('LA (Gen)'!$B159,'LA21'!$B$2:$AR$165,'LA21'!N$1,0),(IF(LA_INDEX!$H$38=2,VLOOKUP('LA (Gen)'!$B159,'LA22'!$B$2:$AR$165,'LA22'!N$1,0),(IF(LA_INDEX!$H$38=3,VLOOKUP('LA (Gen)'!$B159,'LA27'!$B$2:$AR$165,'LA27'!N$1,0),0)))))),"")</f>
        <v>66</v>
      </c>
      <c r="Q159" s="122">
        <f>IFERROR((IF(LA_INDEX!$H$38=1,VLOOKUP('LA (Gen)'!$B159,'LA21'!$B$2:$AR$165,'LA21'!O$1,0),(IF(LA_INDEX!$H$38=2,VLOOKUP('LA (Gen)'!$B159,'LA22'!$B$2:$AR$165,'LA22'!O$1,0),(IF(LA_INDEX!$H$38=3,VLOOKUP('LA (Gen)'!$B159,'LA27'!$B$2:$AR$165,'LA27'!O$1,0),0)))))),"")</f>
        <v>9</v>
      </c>
      <c r="R159" s="122">
        <f>IFERROR((IF(LA_INDEX!$H$38=1,VLOOKUP('LA (Gen)'!$B159,'LA21'!$B$2:$AR$165,'LA21'!P$1,0),(IF(LA_INDEX!$H$38=2,VLOOKUP('LA (Gen)'!$B159,'LA22'!$B$2:$AR$165,'LA22'!P$1,0),(IF(LA_INDEX!$H$38=3,VLOOKUP('LA (Gen)'!$B159,'LA27'!$B$2:$AR$165,'LA27'!P$1,0),0)))))),"")</f>
        <v>11</v>
      </c>
      <c r="S159" s="122">
        <f>IFERROR((IF(LA_INDEX!$H$38=1,VLOOKUP('LA (Gen)'!$B159,'LA21'!$B$2:$AR$165,'LA21'!Q$1,0),(IF(LA_INDEX!$H$38=2,VLOOKUP('LA (Gen)'!$B159,'LA22'!$B$2:$AR$165,'LA22'!Q$1,0),(IF(LA_INDEX!$H$38=3,VLOOKUP('LA (Gen)'!$B159,'LA27'!$B$2:$AR$165,'LA27'!Q$1,0),0)))))),"")</f>
        <v>10</v>
      </c>
      <c r="T159" s="122">
        <f>IFERROR((IF(LA_INDEX!$H$38=1,VLOOKUP('LA (Gen)'!$B159,'LA21'!$B$2:$AR$165,'LA21'!R$1,0),(IF(LA_INDEX!$H$38=2,VLOOKUP('LA (Gen)'!$B159,'LA22'!$B$2:$AR$165,'LA22'!R$1,0),(IF(LA_INDEX!$H$38=3,VLOOKUP('LA (Gen)'!$B159,'LA27'!$B$2:$AR$165,'LA27'!R$1,0),0)))))),"")</f>
        <v>52</v>
      </c>
      <c r="U159" s="122">
        <f>IFERROR((IF(LA_INDEX!$H$38=1,VLOOKUP('LA (Gen)'!$B159,'LA21'!$B$2:$AR$165,'LA21'!S$1,0),(IF(LA_INDEX!$H$38=2,VLOOKUP('LA (Gen)'!$B159,'LA22'!$B$2:$AR$165,'LA22'!S$1,0),(IF(LA_INDEX!$H$38=3,VLOOKUP('LA (Gen)'!$B159,'LA27'!$B$2:$AR$165,'LA27'!S$1,0),0)))))),"")</f>
        <v>53</v>
      </c>
      <c r="V159" s="122">
        <f>IFERROR((IF(LA_INDEX!$H$38=1,VLOOKUP('LA (Gen)'!$B159,'LA21'!$B$2:$AR$165,'LA21'!T$1,0),(IF(LA_INDEX!$H$38=2,VLOOKUP('LA (Gen)'!$B159,'LA22'!$B$2:$AR$165,'LA22'!T$1,0),(IF(LA_INDEX!$H$38=3,VLOOKUP('LA (Gen)'!$B159,'LA27'!$B$2:$AR$165,'LA27'!T$1,0),0)))))),"")</f>
        <v>53</v>
      </c>
      <c r="W159" s="122">
        <f>IFERROR((IF(LA_INDEX!$H$38=1,VLOOKUP('LA (Gen)'!$B159,'LA21'!$B$2:$AR$165,'LA21'!U$1,0),(IF(LA_INDEX!$H$38=2,VLOOKUP('LA (Gen)'!$B159,'LA22'!$B$2:$AR$165,'LA22'!U$1,0),(IF(LA_INDEX!$H$38=3,VLOOKUP('LA (Gen)'!$B159,'LA27'!$B$2:$AR$165,'LA27'!U$1,0),0)))))),"")</f>
        <v>17</v>
      </c>
      <c r="X159" s="122">
        <f>IFERROR((IF(LA_INDEX!$H$38=1,VLOOKUP('LA (Gen)'!$B159,'LA21'!$B$2:$AR$165,'LA21'!V$1,0),(IF(LA_INDEX!$H$38=2,VLOOKUP('LA (Gen)'!$B159,'LA22'!$B$2:$AR$165,'LA22'!V$1,0),(IF(LA_INDEX!$H$38=3,VLOOKUP('LA (Gen)'!$B159,'LA27'!$B$2:$AR$165,'LA27'!V$1,0),0)))))),"")</f>
        <v>23</v>
      </c>
      <c r="Y159" s="122">
        <f>IFERROR((IF(LA_INDEX!$H$38=1,VLOOKUP('LA (Gen)'!$B159,'LA21'!$B$2:$AR$165,'LA21'!W$1,0),(IF(LA_INDEX!$H$38=2,VLOOKUP('LA (Gen)'!$B159,'LA22'!$B$2:$AR$165,'LA22'!W$1,0),(IF(LA_INDEX!$H$38=3,VLOOKUP('LA (Gen)'!$B159,'LA27'!$B$2:$AR$165,'LA27'!W$1,0),0)))))),"")</f>
        <v>20</v>
      </c>
      <c r="Z159" s="122">
        <f>IFERROR((IF(LA_INDEX!$H$38=1,VLOOKUP('LA (Gen)'!$B159,'LA21'!$B$2:$AR$165,'LA21'!X$1,0),(IF(LA_INDEX!$H$38=2,VLOOKUP('LA (Gen)'!$B159,'LA22'!$B$2:$AR$165,'LA22'!X$1,0),(IF(LA_INDEX!$H$38=3,VLOOKUP('LA (Gen)'!$B159,'LA27'!$B$2:$AR$165,'LA27'!X$1,0),0)))))),"")</f>
        <v>1</v>
      </c>
      <c r="AA159" s="122">
        <f>IFERROR((IF(LA_INDEX!$H$38=1,VLOOKUP('LA (Gen)'!$B159,'LA21'!$B$2:$AR$165,'LA21'!Y$1,0),(IF(LA_INDEX!$H$38=2,VLOOKUP('LA (Gen)'!$B159,'LA22'!$B$2:$AR$165,'LA22'!Y$1,0),(IF(LA_INDEX!$H$38=3,VLOOKUP('LA (Gen)'!$B159,'LA27'!$B$2:$AR$165,'LA27'!Y$1,0),0)))))),"")</f>
        <v>1</v>
      </c>
      <c r="AB159" s="122">
        <f>IFERROR((IF(LA_INDEX!$H$38=1,VLOOKUP('LA (Gen)'!$B159,'LA21'!$B$2:$AR$165,'LA21'!Z$1,0),(IF(LA_INDEX!$H$38=2,VLOOKUP('LA (Gen)'!$B159,'LA22'!$B$2:$AR$165,'LA22'!Z$1,0),(IF(LA_INDEX!$H$38=3,VLOOKUP('LA (Gen)'!$B159,'LA27'!$B$2:$AR$165,'LA27'!Z$1,0),0)))))),"")</f>
        <v>1</v>
      </c>
      <c r="AC159" s="122">
        <f>IFERROR((IF(LA_INDEX!$H$38=1,VLOOKUP('LA (Gen)'!$B159,'LA21'!$B$2:$AR$165,'LA21'!AA$1,0),(IF(LA_INDEX!$H$38=2,VLOOKUP('LA (Gen)'!$B159,'LA22'!$B$2:$AR$165,'LA22'!AA$1,0),(IF(LA_INDEX!$H$38=3,VLOOKUP('LA (Gen)'!$B159,'LA27'!$B$2:$AR$165,'LA27'!AA$1,0),0)))))),"")</f>
        <v>10</v>
      </c>
      <c r="AD159" s="122">
        <f>IFERROR((IF(LA_INDEX!$H$38=1,VLOOKUP('LA (Gen)'!$B159,'LA21'!$B$2:$AR$165,'LA21'!AB$1,0),(IF(LA_INDEX!$H$38=2,VLOOKUP('LA (Gen)'!$B159,'LA22'!$B$2:$AR$165,'LA22'!AB$1,0),(IF(LA_INDEX!$H$38=3,VLOOKUP('LA (Gen)'!$B159,'LA27'!$B$2:$AR$165,'LA27'!AB$1,0),0)))))),"")</f>
        <v>13</v>
      </c>
      <c r="AE159" s="122">
        <f>IFERROR((IF(LA_INDEX!$H$38=1,VLOOKUP('LA (Gen)'!$B159,'LA21'!$B$2:$AR$165,'LA21'!AC$1,0),(IF(LA_INDEX!$H$38=2,VLOOKUP('LA (Gen)'!$B159,'LA22'!$B$2:$AR$165,'LA22'!AC$1,0),(IF(LA_INDEX!$H$38=3,VLOOKUP('LA (Gen)'!$B159,'LA27'!$B$2:$AR$165,'LA27'!AC$1,0),0)))))),"")</f>
        <v>11</v>
      </c>
      <c r="AF159" s="122">
        <f>IFERROR((IF(LA_INDEX!$H$38=1,VLOOKUP('LA (Gen)'!$B159,'LA21'!$B$2:$AR$165,'LA21'!AD$1,0),(IF(LA_INDEX!$H$38=2,VLOOKUP('LA (Gen)'!$B159,'LA22'!$B$2:$AR$165,'LA22'!AD$1,0),(IF(LA_INDEX!$H$38=3,VLOOKUP('LA (Gen)'!$B159,'LA27'!$B$2:$AR$165,'LA27'!AD$1,0),0)))))),"")</f>
        <v>35</v>
      </c>
      <c r="AG159" s="122">
        <f>IFERROR((IF(LA_INDEX!$H$38=1,VLOOKUP('LA (Gen)'!$B159,'LA21'!$B$2:$AR$165,'LA21'!AE$1,0),(IF(LA_INDEX!$H$38=2,VLOOKUP('LA (Gen)'!$B159,'LA22'!$B$2:$AR$165,'LA22'!AE$1,0),(IF(LA_INDEX!$H$38=3,VLOOKUP('LA (Gen)'!$B159,'LA27'!$B$2:$AR$165,'LA27'!AE$1,0),0)))))),"")</f>
        <v>31</v>
      </c>
      <c r="AH159" s="122">
        <f>IFERROR((IF(LA_INDEX!$H$38=1,VLOOKUP('LA (Gen)'!$B159,'LA21'!$B$2:$AR$165,'LA21'!AF$1,0),(IF(LA_INDEX!$H$38=2,VLOOKUP('LA (Gen)'!$B159,'LA22'!$B$2:$AR$165,'LA22'!AF$1,0),(IF(LA_INDEX!$H$38=3,VLOOKUP('LA (Gen)'!$B159,'LA27'!$B$2:$AR$165,'LA27'!AF$1,0),0)))))),"")</f>
        <v>33</v>
      </c>
      <c r="AI159" s="122">
        <f>IFERROR((IF(LA_INDEX!$H$38=1,VLOOKUP('LA (Gen)'!$B159,'LA21'!$B$2:$AR$165,'LA21'!AG$1,0),(IF(LA_INDEX!$H$38=2,VLOOKUP('LA (Gen)'!$B159,'LA22'!$B$2:$AR$165,'LA22'!AG$1,0),(IF(LA_INDEX!$H$38=3,VLOOKUP('LA (Gen)'!$B159,'LA27'!$B$2:$AR$165,'LA27'!AG$1,0),0)))))),"")</f>
        <v>2</v>
      </c>
      <c r="AJ159" s="122">
        <f>IFERROR((IF(LA_INDEX!$H$38=1,VLOOKUP('LA (Gen)'!$B159,'LA21'!$B$2:$AR$165,'LA21'!AH$1,0),(IF(LA_INDEX!$H$38=2,VLOOKUP('LA (Gen)'!$B159,'LA22'!$B$2:$AR$165,'LA22'!AH$1,0),(IF(LA_INDEX!$H$38=3,VLOOKUP('LA (Gen)'!$B159,'LA27'!$B$2:$AR$165,'LA27'!AH$1,0),0)))))),"")</f>
        <v>3</v>
      </c>
      <c r="AK159" s="122">
        <f>IFERROR((IF(LA_INDEX!$H$38=1,VLOOKUP('LA (Gen)'!$B159,'LA21'!$B$2:$AR$165,'LA21'!AI$1,0),(IF(LA_INDEX!$H$38=2,VLOOKUP('LA (Gen)'!$B159,'LA22'!$B$2:$AR$165,'LA22'!AI$1,0),(IF(LA_INDEX!$H$38=3,VLOOKUP('LA (Gen)'!$B159,'LA27'!$B$2:$AR$165,'LA27'!AI$1,0),0)))))),"")</f>
        <v>3</v>
      </c>
      <c r="AL159" s="122">
        <f>IFERROR((IF(LA_INDEX!$H$38=1,VLOOKUP('LA (Gen)'!$B159,'LA21'!$B$2:$AR$165,'LA21'!AJ$1,0),(IF(LA_INDEX!$H$38=2,VLOOKUP('LA (Gen)'!$B159,'LA22'!$B$2:$AR$165,'LA22'!AJ$1,0),(IF(LA_INDEX!$H$38=3,VLOOKUP('LA (Gen)'!$B159,'LA27'!$B$2:$AR$165,'LA27'!AJ$1,0),0)))))),"")</f>
        <v>13</v>
      </c>
      <c r="AM159" s="122">
        <f>IFERROR((IF(LA_INDEX!$H$38=1,VLOOKUP('LA (Gen)'!$B159,'LA21'!$B$2:$AR$165,'LA21'!AK$1,0),(IF(LA_INDEX!$H$38=2,VLOOKUP('LA (Gen)'!$B159,'LA22'!$B$2:$AR$165,'LA22'!AK$1,0),(IF(LA_INDEX!$H$38=3,VLOOKUP('LA (Gen)'!$B159,'LA27'!$B$2:$AR$165,'LA27'!AK$1,0),0)))))),"")</f>
        <v>14</v>
      </c>
      <c r="AN159" s="122">
        <f>IFERROR((IF(LA_INDEX!$H$38=1,VLOOKUP('LA (Gen)'!$B159,'LA21'!$B$2:$AR$165,'LA21'!AL$1,0),(IF(LA_INDEX!$H$38=2,VLOOKUP('LA (Gen)'!$B159,'LA22'!$B$2:$AR$165,'LA22'!AL$1,0),(IF(LA_INDEX!$H$38=3,VLOOKUP('LA (Gen)'!$B159,'LA27'!$B$2:$AR$165,'LA27'!AL$1,0),0)))))),"")</f>
        <v>13</v>
      </c>
      <c r="AO159" s="122">
        <f>IFERROR((IF(LA_INDEX!$H$38=1,VLOOKUP('LA (Gen)'!$B159,'LA21'!$B$2:$AR$165,'LA21'!AM$1,0),(IF(LA_INDEX!$H$38=2,VLOOKUP('LA (Gen)'!$B159,'LA22'!$B$2:$AR$165,'LA22'!AM$1,0),(IF(LA_INDEX!$H$38=3,VLOOKUP('LA (Gen)'!$B159,'LA27'!$B$2:$AR$165,'LA27'!AM$1,0),0)))))),"")</f>
        <v>16</v>
      </c>
      <c r="AP159" s="122">
        <f>IFERROR((IF(LA_INDEX!$H$38=1,VLOOKUP('LA (Gen)'!$B159,'LA21'!$B$2:$AR$165,'LA21'!AN$1,0),(IF(LA_INDEX!$H$38=2,VLOOKUP('LA (Gen)'!$B159,'LA22'!$B$2:$AR$165,'LA22'!AN$1,0),(IF(LA_INDEX!$H$38=3,VLOOKUP('LA (Gen)'!$B159,'LA27'!$B$2:$AR$165,'LA27'!AN$1,0),0)))))),"")</f>
        <v>14</v>
      </c>
      <c r="AQ159" s="122">
        <f>IFERROR((IF(LA_INDEX!$H$38=1,VLOOKUP('LA (Gen)'!$B159,'LA21'!$B$2:$AR$165,'LA21'!AO$1,0),(IF(LA_INDEX!$H$38=2,VLOOKUP('LA (Gen)'!$B159,'LA22'!$B$2:$AR$165,'LA22'!AO$1,0),(IF(LA_INDEX!$H$38=3,VLOOKUP('LA (Gen)'!$B159,'LA27'!$B$2:$AR$165,'LA27'!AO$1,0),0)))))),"")</f>
        <v>15</v>
      </c>
      <c r="AR159" s="122">
        <f>IFERROR((IF(LA_INDEX!$H$38=1,VLOOKUP('LA (Gen)'!$B159,'LA21'!$B$2:$AR$165,'LA21'!AP$1,0),(IF(LA_INDEX!$H$38=2,VLOOKUP('LA (Gen)'!$B159,'LA22'!$B$2:$AR$165,'LA22'!AP$1,0),(IF(LA_INDEX!$H$38=3,VLOOKUP('LA (Gen)'!$B159,'LA27'!$B$2:$AR$165,'LA27'!AP$1,0),0)))))),"")</f>
        <v>8</v>
      </c>
      <c r="AS159" s="122">
        <f>IFERROR((IF(LA_INDEX!$H$38=1,VLOOKUP('LA (Gen)'!$B159,'LA21'!$B$2:$AR$165,'LA21'!AQ$1,0),(IF(LA_INDEX!$H$38=2,VLOOKUP('LA (Gen)'!$B159,'LA22'!$B$2:$AR$165,'LA22'!AQ$1,0),(IF(LA_INDEX!$H$38=3,VLOOKUP('LA (Gen)'!$B159,'LA27'!$B$2:$AR$165,'LA27'!AQ$1,0),0)))))),"")</f>
        <v>5</v>
      </c>
      <c r="AT159" s="122">
        <f>IFERROR((IF(LA_INDEX!$H$38=1,VLOOKUP('LA (Gen)'!$B159,'LA21'!$B$2:$AR$165,'LA21'!AR$1,0),(IF(LA_INDEX!$H$38=2,VLOOKUP('LA (Gen)'!$B159,'LA22'!$B$2:$AR$165,'LA22'!AR$1,0),(IF(LA_INDEX!$H$38=3,VLOOKUP('LA (Gen)'!$B159,'LA27'!$B$2:$AR$165,'LA27'!AR$1,0),0)))))),"")</f>
        <v>6</v>
      </c>
    </row>
    <row r="160" spans="1:46" x14ac:dyDescent="0.3">
      <c r="A160" s="80" t="s">
        <v>579</v>
      </c>
      <c r="B160" s="114">
        <v>206</v>
      </c>
      <c r="C160" s="80" t="s">
        <v>335</v>
      </c>
      <c r="D160" s="80" t="s">
        <v>292</v>
      </c>
      <c r="E160" s="122">
        <f>IFERROR(MROUND((IF(LA_INDEX!$H$38=1,VLOOKUP('LA (Gen)'!$B160,'LA21'!$B$2:$AR$165,'LA21'!C$1,0),(IF(LA_INDEX!$H$38=2,VLOOKUP('LA (Gen)'!$B160,'LA22'!$B$2:$AR$165,'LA22'!C$1,0),(IF(LA_INDEX!$H$38=3,VLOOKUP('LA (Gen)'!$B160,'LA27'!$B$2:$AR$165,'LA27'!C$1,0),0)))))),5),"")</f>
        <v>575</v>
      </c>
      <c r="F160" s="122">
        <f>IFERROR(MROUND((IF(LA_INDEX!$H$38=1,VLOOKUP('LA (Gen)'!$B160,'LA21'!$B$2:$AR$165,'LA21'!D$1,0),(IF(LA_INDEX!$H$38=2,VLOOKUP('LA (Gen)'!$B160,'LA22'!$B$2:$AR$165,'LA22'!D$1,0),(IF(LA_INDEX!$H$38=3,VLOOKUP('LA (Gen)'!$B160,'LA27'!$B$2:$AR$165,'LA27'!D$1,0),0)))))),5),"")</f>
        <v>705</v>
      </c>
      <c r="G160" s="122">
        <f>IFERROR(MROUND((IF(LA_INDEX!$H$38=1,VLOOKUP('LA (Gen)'!$B160,'LA21'!$B$2:$AR$165,'LA21'!E$1,0),(IF(LA_INDEX!$H$38=2,VLOOKUP('LA (Gen)'!$B160,'LA22'!$B$2:$AR$165,'LA22'!E$1,0),(IF(LA_INDEX!$H$38=3,VLOOKUP('LA (Gen)'!$B160,'LA27'!$B$2:$AR$165,'LA27'!E$1,0),0)))))),5),"")</f>
        <v>1280</v>
      </c>
      <c r="H160" s="122">
        <f>IFERROR((IF(LA_INDEX!$H$38=1,VLOOKUP('LA (Gen)'!$B160,'LA21'!$B$2:$AR$165,'LA21'!F$1,0),(IF(LA_INDEX!$H$38=2,VLOOKUP('LA (Gen)'!$B160,'LA22'!$B$2:$AR$165,'LA22'!F$1,0),(IF(LA_INDEX!$H$38=3,VLOOKUP('LA (Gen)'!$B160,'LA27'!$B$2:$AR$165,'LA27'!F$1,0),0)))))),"")</f>
        <v>82</v>
      </c>
      <c r="I160" s="122">
        <f>IFERROR((IF(LA_INDEX!$H$38=1,VLOOKUP('LA (Gen)'!$B160,'LA21'!$B$2:$AR$165,'LA21'!G$1,0),(IF(LA_INDEX!$H$38=2,VLOOKUP('LA (Gen)'!$B160,'LA22'!$B$2:$AR$165,'LA22'!G$1,0),(IF(LA_INDEX!$H$38=3,VLOOKUP('LA (Gen)'!$B160,'LA27'!$B$2:$AR$165,'LA27'!G$1,0),0)))))),"")</f>
        <v>87</v>
      </c>
      <c r="J160" s="122">
        <f>IFERROR((IF(LA_INDEX!$H$38=1,VLOOKUP('LA (Gen)'!$B160,'LA21'!$B$2:$AR$165,'LA21'!H$1,0),(IF(LA_INDEX!$H$38=2,VLOOKUP('LA (Gen)'!$B160,'LA22'!$B$2:$AR$165,'LA22'!H$1,0),(IF(LA_INDEX!$H$38=3,VLOOKUP('LA (Gen)'!$B160,'LA27'!$B$2:$AR$165,'LA27'!H$1,0),0)))))),"")</f>
        <v>85</v>
      </c>
      <c r="K160" s="122">
        <f>IFERROR((IF(LA_INDEX!$H$38=1,VLOOKUP('LA (Gen)'!$B160,'LA21'!$B$2:$AR$165,'LA21'!I$1,0),(IF(LA_INDEX!$H$38=2,VLOOKUP('LA (Gen)'!$B160,'LA22'!$B$2:$AR$165,'LA22'!I$1,0),(IF(LA_INDEX!$H$38=3,VLOOKUP('LA (Gen)'!$B160,'LA27'!$B$2:$AR$165,'LA27'!I$1,0),0)))))),"")</f>
        <v>3</v>
      </c>
      <c r="L160" s="122">
        <f>IFERROR((IF(LA_INDEX!$H$38=1,VLOOKUP('LA (Gen)'!$B160,'LA21'!$B$2:$AR$165,'LA21'!J$1,0),(IF(LA_INDEX!$H$38=2,VLOOKUP('LA (Gen)'!$B160,'LA22'!$B$2:$AR$165,'LA22'!J$1,0),(IF(LA_INDEX!$H$38=3,VLOOKUP('LA (Gen)'!$B160,'LA27'!$B$2:$AR$165,'LA27'!J$1,0),0)))))),"")</f>
        <v>4</v>
      </c>
      <c r="M160" s="122">
        <f>IFERROR((IF(LA_INDEX!$H$38=1,VLOOKUP('LA (Gen)'!$B160,'LA21'!$B$2:$AR$165,'LA21'!K$1,0),(IF(LA_INDEX!$H$38=2,VLOOKUP('LA (Gen)'!$B160,'LA22'!$B$2:$AR$165,'LA22'!K$1,0),(IF(LA_INDEX!$H$38=3,VLOOKUP('LA (Gen)'!$B160,'LA27'!$B$2:$AR$165,'LA27'!K$1,0),0)))))),"")</f>
        <v>4</v>
      </c>
      <c r="N160" s="122">
        <f>IFERROR((IF(LA_INDEX!$H$38=1,VLOOKUP('LA (Gen)'!$B160,'LA21'!$B$2:$AR$165,'LA21'!L$1,0),(IF(LA_INDEX!$H$38=2,VLOOKUP('LA (Gen)'!$B160,'LA22'!$B$2:$AR$165,'LA22'!L$1,0),(IF(LA_INDEX!$H$38=3,VLOOKUP('LA (Gen)'!$B160,'LA27'!$B$2:$AR$165,'LA27'!L$1,0),0)))))),"")</f>
        <v>68</v>
      </c>
      <c r="O160" s="122">
        <f>IFERROR((IF(LA_INDEX!$H$38=1,VLOOKUP('LA (Gen)'!$B160,'LA21'!$B$2:$AR$165,'LA21'!M$1,0),(IF(LA_INDEX!$H$38=2,VLOOKUP('LA (Gen)'!$B160,'LA22'!$B$2:$AR$165,'LA22'!M$1,0),(IF(LA_INDEX!$H$38=3,VLOOKUP('LA (Gen)'!$B160,'LA27'!$B$2:$AR$165,'LA27'!M$1,0),0)))))),"")</f>
        <v>72</v>
      </c>
      <c r="P160" s="122">
        <f>IFERROR((IF(LA_INDEX!$H$38=1,VLOOKUP('LA (Gen)'!$B160,'LA21'!$B$2:$AR$165,'LA21'!N$1,0),(IF(LA_INDEX!$H$38=2,VLOOKUP('LA (Gen)'!$B160,'LA22'!$B$2:$AR$165,'LA22'!N$1,0),(IF(LA_INDEX!$H$38=3,VLOOKUP('LA (Gen)'!$B160,'LA27'!$B$2:$AR$165,'LA27'!N$1,0),0)))))),"")</f>
        <v>70</v>
      </c>
      <c r="Q160" s="122">
        <f>IFERROR((IF(LA_INDEX!$H$38=1,VLOOKUP('LA (Gen)'!$B160,'LA21'!$B$2:$AR$165,'LA21'!O$1,0),(IF(LA_INDEX!$H$38=2,VLOOKUP('LA (Gen)'!$B160,'LA22'!$B$2:$AR$165,'LA22'!O$1,0),(IF(LA_INDEX!$H$38=3,VLOOKUP('LA (Gen)'!$B160,'LA27'!$B$2:$AR$165,'LA27'!O$1,0),0)))))),"")</f>
        <v>15</v>
      </c>
      <c r="R160" s="122">
        <f>IFERROR((IF(LA_INDEX!$H$38=1,VLOOKUP('LA (Gen)'!$B160,'LA21'!$B$2:$AR$165,'LA21'!P$1,0),(IF(LA_INDEX!$H$38=2,VLOOKUP('LA (Gen)'!$B160,'LA22'!$B$2:$AR$165,'LA22'!P$1,0),(IF(LA_INDEX!$H$38=3,VLOOKUP('LA (Gen)'!$B160,'LA27'!$B$2:$AR$165,'LA27'!P$1,0),0)))))),"")</f>
        <v>16</v>
      </c>
      <c r="S160" s="122">
        <f>IFERROR((IF(LA_INDEX!$H$38=1,VLOOKUP('LA (Gen)'!$B160,'LA21'!$B$2:$AR$165,'LA21'!Q$1,0),(IF(LA_INDEX!$H$38=2,VLOOKUP('LA (Gen)'!$B160,'LA22'!$B$2:$AR$165,'LA22'!Q$1,0),(IF(LA_INDEX!$H$38=3,VLOOKUP('LA (Gen)'!$B160,'LA27'!$B$2:$AR$165,'LA27'!Q$1,0),0)))))),"")</f>
        <v>15</v>
      </c>
      <c r="T160" s="122">
        <f>IFERROR((IF(LA_INDEX!$H$38=1,VLOOKUP('LA (Gen)'!$B160,'LA21'!$B$2:$AR$165,'LA21'!R$1,0),(IF(LA_INDEX!$H$38=2,VLOOKUP('LA (Gen)'!$B160,'LA22'!$B$2:$AR$165,'LA22'!R$1,0),(IF(LA_INDEX!$H$38=3,VLOOKUP('LA (Gen)'!$B160,'LA27'!$B$2:$AR$165,'LA27'!R$1,0),0)))))),"")</f>
        <v>50</v>
      </c>
      <c r="U160" s="122">
        <f>IFERROR((IF(LA_INDEX!$H$38=1,VLOOKUP('LA (Gen)'!$B160,'LA21'!$B$2:$AR$165,'LA21'!S$1,0),(IF(LA_INDEX!$H$38=2,VLOOKUP('LA (Gen)'!$B160,'LA22'!$B$2:$AR$165,'LA22'!S$1,0),(IF(LA_INDEX!$H$38=3,VLOOKUP('LA (Gen)'!$B160,'LA27'!$B$2:$AR$165,'LA27'!S$1,0),0)))))),"")</f>
        <v>54</v>
      </c>
      <c r="V160" s="122">
        <f>IFERROR((IF(LA_INDEX!$H$38=1,VLOOKUP('LA (Gen)'!$B160,'LA21'!$B$2:$AR$165,'LA21'!T$1,0),(IF(LA_INDEX!$H$38=2,VLOOKUP('LA (Gen)'!$B160,'LA22'!$B$2:$AR$165,'LA22'!T$1,0),(IF(LA_INDEX!$H$38=3,VLOOKUP('LA (Gen)'!$B160,'LA27'!$B$2:$AR$165,'LA27'!T$1,0),0)))))),"")</f>
        <v>52</v>
      </c>
      <c r="W160" s="122">
        <f>IFERROR((IF(LA_INDEX!$H$38=1,VLOOKUP('LA (Gen)'!$B160,'LA21'!$B$2:$AR$165,'LA21'!U$1,0),(IF(LA_INDEX!$H$38=2,VLOOKUP('LA (Gen)'!$B160,'LA22'!$B$2:$AR$165,'LA22'!U$1,0),(IF(LA_INDEX!$H$38=3,VLOOKUP('LA (Gen)'!$B160,'LA27'!$B$2:$AR$165,'LA27'!U$1,0),0)))))),"")</f>
        <v>14</v>
      </c>
      <c r="X160" s="122">
        <f>IFERROR((IF(LA_INDEX!$H$38=1,VLOOKUP('LA (Gen)'!$B160,'LA21'!$B$2:$AR$165,'LA21'!V$1,0),(IF(LA_INDEX!$H$38=2,VLOOKUP('LA (Gen)'!$B160,'LA22'!$B$2:$AR$165,'LA22'!V$1,0),(IF(LA_INDEX!$H$38=3,VLOOKUP('LA (Gen)'!$B160,'LA27'!$B$2:$AR$165,'LA27'!V$1,0),0)))))),"")</f>
        <v>16</v>
      </c>
      <c r="Y160" s="122">
        <f>IFERROR((IF(LA_INDEX!$H$38=1,VLOOKUP('LA (Gen)'!$B160,'LA21'!$B$2:$AR$165,'LA21'!W$1,0),(IF(LA_INDEX!$H$38=2,VLOOKUP('LA (Gen)'!$B160,'LA22'!$B$2:$AR$165,'LA22'!W$1,0),(IF(LA_INDEX!$H$38=3,VLOOKUP('LA (Gen)'!$B160,'LA27'!$B$2:$AR$165,'LA27'!W$1,0),0)))))),"")</f>
        <v>15</v>
      </c>
      <c r="Z160" s="122" t="str">
        <f>IFERROR((IF(LA_INDEX!$H$38=1,VLOOKUP('LA (Gen)'!$B160,'LA21'!$B$2:$AR$165,'LA21'!X$1,0),(IF(LA_INDEX!$H$38=2,VLOOKUP('LA (Gen)'!$B160,'LA22'!$B$2:$AR$165,'LA22'!X$1,0),(IF(LA_INDEX!$H$38=3,VLOOKUP('LA (Gen)'!$B160,'LA27'!$B$2:$AR$165,'LA27'!X$1,0),0)))))),"")</f>
        <v>x</v>
      </c>
      <c r="AA160" s="122" t="str">
        <f>IFERROR((IF(LA_INDEX!$H$38=1,VLOOKUP('LA (Gen)'!$B160,'LA21'!$B$2:$AR$165,'LA21'!Y$1,0),(IF(LA_INDEX!$H$38=2,VLOOKUP('LA (Gen)'!$B160,'LA22'!$B$2:$AR$165,'LA22'!Y$1,0),(IF(LA_INDEX!$H$38=3,VLOOKUP('LA (Gen)'!$B160,'LA27'!$B$2:$AR$165,'LA27'!Y$1,0),0)))))),"")</f>
        <v>x</v>
      </c>
      <c r="AB160" s="122" t="str">
        <f>IFERROR((IF(LA_INDEX!$H$38=1,VLOOKUP('LA (Gen)'!$B160,'LA21'!$B$2:$AR$165,'LA21'!Z$1,0),(IF(LA_INDEX!$H$38=2,VLOOKUP('LA (Gen)'!$B160,'LA22'!$B$2:$AR$165,'LA22'!Z$1,0),(IF(LA_INDEX!$H$38=3,VLOOKUP('LA (Gen)'!$B160,'LA27'!$B$2:$AR$165,'LA27'!Z$1,0),0)))))),"")</f>
        <v>-</v>
      </c>
      <c r="AC160" s="122">
        <f>IFERROR((IF(LA_INDEX!$H$38=1,VLOOKUP('LA (Gen)'!$B160,'LA21'!$B$2:$AR$165,'LA21'!AA$1,0),(IF(LA_INDEX!$H$38=2,VLOOKUP('LA (Gen)'!$B160,'LA22'!$B$2:$AR$165,'LA22'!AA$1,0),(IF(LA_INDEX!$H$38=3,VLOOKUP('LA (Gen)'!$B160,'LA27'!$B$2:$AR$165,'LA27'!AA$1,0),0)))))),"")</f>
        <v>7</v>
      </c>
      <c r="AD160" s="122">
        <f>IFERROR((IF(LA_INDEX!$H$38=1,VLOOKUP('LA (Gen)'!$B160,'LA21'!$B$2:$AR$165,'LA21'!AB$1,0),(IF(LA_INDEX!$H$38=2,VLOOKUP('LA (Gen)'!$B160,'LA22'!$B$2:$AR$165,'LA22'!AB$1,0),(IF(LA_INDEX!$H$38=3,VLOOKUP('LA (Gen)'!$B160,'LA27'!$B$2:$AR$165,'LA27'!AB$1,0),0)))))),"")</f>
        <v>7</v>
      </c>
      <c r="AE160" s="122">
        <f>IFERROR((IF(LA_INDEX!$H$38=1,VLOOKUP('LA (Gen)'!$B160,'LA21'!$B$2:$AR$165,'LA21'!AC$1,0),(IF(LA_INDEX!$H$38=2,VLOOKUP('LA (Gen)'!$B160,'LA22'!$B$2:$AR$165,'LA22'!AC$1,0),(IF(LA_INDEX!$H$38=3,VLOOKUP('LA (Gen)'!$B160,'LA27'!$B$2:$AR$165,'LA27'!AC$1,0),0)))))),"")</f>
        <v>7</v>
      </c>
      <c r="AF160" s="122">
        <f>IFERROR((IF(LA_INDEX!$H$38=1,VLOOKUP('LA (Gen)'!$B160,'LA21'!$B$2:$AR$165,'LA21'!AD$1,0),(IF(LA_INDEX!$H$38=2,VLOOKUP('LA (Gen)'!$B160,'LA22'!$B$2:$AR$165,'LA22'!AD$1,0),(IF(LA_INDEX!$H$38=3,VLOOKUP('LA (Gen)'!$B160,'LA27'!$B$2:$AR$165,'LA27'!AD$1,0),0)))))),"")</f>
        <v>35</v>
      </c>
      <c r="AG160" s="122">
        <f>IFERROR((IF(LA_INDEX!$H$38=1,VLOOKUP('LA (Gen)'!$B160,'LA21'!$B$2:$AR$165,'LA21'!AE$1,0),(IF(LA_INDEX!$H$38=2,VLOOKUP('LA (Gen)'!$B160,'LA22'!$B$2:$AR$165,'LA22'!AE$1,0),(IF(LA_INDEX!$H$38=3,VLOOKUP('LA (Gen)'!$B160,'LA27'!$B$2:$AR$165,'LA27'!AE$1,0),0)))))),"")</f>
        <v>38</v>
      </c>
      <c r="AH160" s="122">
        <f>IFERROR((IF(LA_INDEX!$H$38=1,VLOOKUP('LA (Gen)'!$B160,'LA21'!$B$2:$AR$165,'LA21'!AF$1,0),(IF(LA_INDEX!$H$38=2,VLOOKUP('LA (Gen)'!$B160,'LA22'!$B$2:$AR$165,'LA22'!AF$1,0),(IF(LA_INDEX!$H$38=3,VLOOKUP('LA (Gen)'!$B160,'LA27'!$B$2:$AR$165,'LA27'!AF$1,0),0)))))),"")</f>
        <v>37</v>
      </c>
      <c r="AI160" s="122">
        <f>IFERROR((IF(LA_INDEX!$H$38=1,VLOOKUP('LA (Gen)'!$B160,'LA21'!$B$2:$AR$165,'LA21'!AG$1,0),(IF(LA_INDEX!$H$38=2,VLOOKUP('LA (Gen)'!$B160,'LA22'!$B$2:$AR$165,'LA22'!AG$1,0),(IF(LA_INDEX!$H$38=3,VLOOKUP('LA (Gen)'!$B160,'LA27'!$B$2:$AR$165,'LA27'!AG$1,0),0)))))),"")</f>
        <v>3</v>
      </c>
      <c r="AJ160" s="122">
        <f>IFERROR((IF(LA_INDEX!$H$38=1,VLOOKUP('LA (Gen)'!$B160,'LA21'!$B$2:$AR$165,'LA21'!AH$1,0),(IF(LA_INDEX!$H$38=2,VLOOKUP('LA (Gen)'!$B160,'LA22'!$B$2:$AR$165,'LA22'!AH$1,0),(IF(LA_INDEX!$H$38=3,VLOOKUP('LA (Gen)'!$B160,'LA27'!$B$2:$AR$165,'LA27'!AH$1,0),0)))))),"")</f>
        <v>3</v>
      </c>
      <c r="AK160" s="122">
        <f>IFERROR((IF(LA_INDEX!$H$38=1,VLOOKUP('LA (Gen)'!$B160,'LA21'!$B$2:$AR$165,'LA21'!AI$1,0),(IF(LA_INDEX!$H$38=2,VLOOKUP('LA (Gen)'!$B160,'LA22'!$B$2:$AR$165,'LA22'!AI$1,0),(IF(LA_INDEX!$H$38=3,VLOOKUP('LA (Gen)'!$B160,'LA27'!$B$2:$AR$165,'LA27'!AI$1,0),0)))))),"")</f>
        <v>3</v>
      </c>
      <c r="AL160" s="122">
        <f>IFERROR((IF(LA_INDEX!$H$38=1,VLOOKUP('LA (Gen)'!$B160,'LA21'!$B$2:$AR$165,'LA21'!AJ$1,0),(IF(LA_INDEX!$H$38=2,VLOOKUP('LA (Gen)'!$B160,'LA22'!$B$2:$AR$165,'LA22'!AJ$1,0),(IF(LA_INDEX!$H$38=3,VLOOKUP('LA (Gen)'!$B160,'LA27'!$B$2:$AR$165,'LA27'!AJ$1,0),0)))))),"")</f>
        <v>14</v>
      </c>
      <c r="AM160" s="122">
        <f>IFERROR((IF(LA_INDEX!$H$38=1,VLOOKUP('LA (Gen)'!$B160,'LA21'!$B$2:$AR$165,'LA21'!AK$1,0),(IF(LA_INDEX!$H$38=2,VLOOKUP('LA (Gen)'!$B160,'LA22'!$B$2:$AR$165,'LA22'!AK$1,0),(IF(LA_INDEX!$H$38=3,VLOOKUP('LA (Gen)'!$B160,'LA27'!$B$2:$AR$165,'LA27'!AK$1,0),0)))))),"")</f>
        <v>15</v>
      </c>
      <c r="AN160" s="122">
        <f>IFERROR((IF(LA_INDEX!$H$38=1,VLOOKUP('LA (Gen)'!$B160,'LA21'!$B$2:$AR$165,'LA21'!AL$1,0),(IF(LA_INDEX!$H$38=2,VLOOKUP('LA (Gen)'!$B160,'LA22'!$B$2:$AR$165,'LA22'!AL$1,0),(IF(LA_INDEX!$H$38=3,VLOOKUP('LA (Gen)'!$B160,'LA27'!$B$2:$AR$165,'LA27'!AL$1,0),0)))))),"")</f>
        <v>15</v>
      </c>
      <c r="AO160" s="122">
        <f>IFERROR((IF(LA_INDEX!$H$38=1,VLOOKUP('LA (Gen)'!$B160,'LA21'!$B$2:$AR$165,'LA21'!AM$1,0),(IF(LA_INDEX!$H$38=2,VLOOKUP('LA (Gen)'!$B160,'LA22'!$B$2:$AR$165,'LA22'!AM$1,0),(IF(LA_INDEX!$H$38=3,VLOOKUP('LA (Gen)'!$B160,'LA27'!$B$2:$AR$165,'LA27'!AM$1,0),0)))))),"")</f>
        <v>13</v>
      </c>
      <c r="AP160" s="122">
        <f>IFERROR((IF(LA_INDEX!$H$38=1,VLOOKUP('LA (Gen)'!$B160,'LA21'!$B$2:$AR$165,'LA21'!AN$1,0),(IF(LA_INDEX!$H$38=2,VLOOKUP('LA (Gen)'!$B160,'LA22'!$B$2:$AR$165,'LA22'!AN$1,0),(IF(LA_INDEX!$H$38=3,VLOOKUP('LA (Gen)'!$B160,'LA27'!$B$2:$AR$165,'LA27'!AN$1,0),0)))))),"")</f>
        <v>10</v>
      </c>
      <c r="AQ160" s="122">
        <f>IFERROR((IF(LA_INDEX!$H$38=1,VLOOKUP('LA (Gen)'!$B160,'LA21'!$B$2:$AR$165,'LA21'!AO$1,0),(IF(LA_INDEX!$H$38=2,VLOOKUP('LA (Gen)'!$B160,'LA22'!$B$2:$AR$165,'LA22'!AO$1,0),(IF(LA_INDEX!$H$38=3,VLOOKUP('LA (Gen)'!$B160,'LA27'!$B$2:$AR$165,'LA27'!AO$1,0),0)))))),"")</f>
        <v>11</v>
      </c>
      <c r="AR160" s="122">
        <f>IFERROR((IF(LA_INDEX!$H$38=1,VLOOKUP('LA (Gen)'!$B160,'LA21'!$B$2:$AR$165,'LA21'!AP$1,0),(IF(LA_INDEX!$H$38=2,VLOOKUP('LA (Gen)'!$B160,'LA22'!$B$2:$AR$165,'LA22'!AP$1,0),(IF(LA_INDEX!$H$38=3,VLOOKUP('LA (Gen)'!$B160,'LA27'!$B$2:$AR$165,'LA27'!AP$1,0),0)))))),"")</f>
        <v>5</v>
      </c>
      <c r="AS160" s="122">
        <f>IFERROR((IF(LA_INDEX!$H$38=1,VLOOKUP('LA (Gen)'!$B160,'LA21'!$B$2:$AR$165,'LA21'!AQ$1,0),(IF(LA_INDEX!$H$38=2,VLOOKUP('LA (Gen)'!$B160,'LA22'!$B$2:$AR$165,'LA22'!AQ$1,0),(IF(LA_INDEX!$H$38=3,VLOOKUP('LA (Gen)'!$B160,'LA27'!$B$2:$AR$165,'LA27'!AQ$1,0),0)))))),"")</f>
        <v>3</v>
      </c>
      <c r="AT160" s="122">
        <f>IFERROR((IF(LA_INDEX!$H$38=1,VLOOKUP('LA (Gen)'!$B160,'LA21'!$B$2:$AR$165,'LA21'!AR$1,0),(IF(LA_INDEX!$H$38=2,VLOOKUP('LA (Gen)'!$B160,'LA22'!$B$2:$AR$165,'LA22'!AR$1,0),(IF(LA_INDEX!$H$38=3,VLOOKUP('LA (Gen)'!$B160,'LA27'!$B$2:$AR$165,'LA27'!AR$1,0),0)))))),"")</f>
        <v>4</v>
      </c>
    </row>
    <row r="161" spans="1:46" x14ac:dyDescent="0.3">
      <c r="A161" s="80" t="s">
        <v>580</v>
      </c>
      <c r="B161" s="114">
        <v>207</v>
      </c>
      <c r="C161" s="80" t="s">
        <v>336</v>
      </c>
      <c r="D161" s="80" t="s">
        <v>292</v>
      </c>
      <c r="E161" s="122">
        <f>IFERROR(MROUND((IF(LA_INDEX!$H$38=1,VLOOKUP('LA (Gen)'!$B161,'LA21'!$B$2:$AR$165,'LA21'!C$1,0),(IF(LA_INDEX!$H$38=2,VLOOKUP('LA (Gen)'!$B161,'LA22'!$B$2:$AR$165,'LA22'!C$1,0),(IF(LA_INDEX!$H$38=3,VLOOKUP('LA (Gen)'!$B161,'LA27'!$B$2:$AR$165,'LA27'!C$1,0),0)))))),5),"")</f>
        <v>315</v>
      </c>
      <c r="F161" s="122">
        <f>IFERROR(MROUND((IF(LA_INDEX!$H$38=1,VLOOKUP('LA (Gen)'!$B161,'LA21'!$B$2:$AR$165,'LA21'!D$1,0),(IF(LA_INDEX!$H$38=2,VLOOKUP('LA (Gen)'!$B161,'LA22'!$B$2:$AR$165,'LA22'!D$1,0),(IF(LA_INDEX!$H$38=3,VLOOKUP('LA (Gen)'!$B161,'LA27'!$B$2:$AR$165,'LA27'!D$1,0),0)))))),5),"")</f>
        <v>400</v>
      </c>
      <c r="G161" s="122">
        <f>IFERROR(MROUND((IF(LA_INDEX!$H$38=1,VLOOKUP('LA (Gen)'!$B161,'LA21'!$B$2:$AR$165,'LA21'!E$1,0),(IF(LA_INDEX!$H$38=2,VLOOKUP('LA (Gen)'!$B161,'LA22'!$B$2:$AR$165,'LA22'!E$1,0),(IF(LA_INDEX!$H$38=3,VLOOKUP('LA (Gen)'!$B161,'LA27'!$B$2:$AR$165,'LA27'!E$1,0),0)))))),5),"")</f>
        <v>715</v>
      </c>
      <c r="H161" s="122">
        <f>IFERROR((IF(LA_INDEX!$H$38=1,VLOOKUP('LA (Gen)'!$B161,'LA21'!$B$2:$AR$165,'LA21'!F$1,0),(IF(LA_INDEX!$H$38=2,VLOOKUP('LA (Gen)'!$B161,'LA22'!$B$2:$AR$165,'LA22'!F$1,0),(IF(LA_INDEX!$H$38=3,VLOOKUP('LA (Gen)'!$B161,'LA27'!$B$2:$AR$165,'LA27'!F$1,0),0)))))),"")</f>
        <v>88</v>
      </c>
      <c r="I161" s="122">
        <f>IFERROR((IF(LA_INDEX!$H$38=1,VLOOKUP('LA (Gen)'!$B161,'LA21'!$B$2:$AR$165,'LA21'!G$1,0),(IF(LA_INDEX!$H$38=2,VLOOKUP('LA (Gen)'!$B161,'LA22'!$B$2:$AR$165,'LA22'!G$1,0),(IF(LA_INDEX!$H$38=3,VLOOKUP('LA (Gen)'!$B161,'LA27'!$B$2:$AR$165,'LA27'!G$1,0),0)))))),"")</f>
        <v>90</v>
      </c>
      <c r="J161" s="122">
        <f>IFERROR((IF(LA_INDEX!$H$38=1,VLOOKUP('LA (Gen)'!$B161,'LA21'!$B$2:$AR$165,'LA21'!H$1,0),(IF(LA_INDEX!$H$38=2,VLOOKUP('LA (Gen)'!$B161,'LA22'!$B$2:$AR$165,'LA22'!H$1,0),(IF(LA_INDEX!$H$38=3,VLOOKUP('LA (Gen)'!$B161,'LA27'!$B$2:$AR$165,'LA27'!H$1,0),0)))))),"")</f>
        <v>89</v>
      </c>
      <c r="K161" s="122">
        <f>IFERROR((IF(LA_INDEX!$H$38=1,VLOOKUP('LA (Gen)'!$B161,'LA21'!$B$2:$AR$165,'LA21'!I$1,0),(IF(LA_INDEX!$H$38=2,VLOOKUP('LA (Gen)'!$B161,'LA22'!$B$2:$AR$165,'LA22'!I$1,0),(IF(LA_INDEX!$H$38=3,VLOOKUP('LA (Gen)'!$B161,'LA27'!$B$2:$AR$165,'LA27'!I$1,0),0)))))),"")</f>
        <v>3</v>
      </c>
      <c r="L161" s="122">
        <f>IFERROR((IF(LA_INDEX!$H$38=1,VLOOKUP('LA (Gen)'!$B161,'LA21'!$B$2:$AR$165,'LA21'!J$1,0),(IF(LA_INDEX!$H$38=2,VLOOKUP('LA (Gen)'!$B161,'LA22'!$B$2:$AR$165,'LA22'!J$1,0),(IF(LA_INDEX!$H$38=3,VLOOKUP('LA (Gen)'!$B161,'LA27'!$B$2:$AR$165,'LA27'!J$1,0),0)))))),"")</f>
        <v>1</v>
      </c>
      <c r="M161" s="122">
        <f>IFERROR((IF(LA_INDEX!$H$38=1,VLOOKUP('LA (Gen)'!$B161,'LA21'!$B$2:$AR$165,'LA21'!K$1,0),(IF(LA_INDEX!$H$38=2,VLOOKUP('LA (Gen)'!$B161,'LA22'!$B$2:$AR$165,'LA22'!K$1,0),(IF(LA_INDEX!$H$38=3,VLOOKUP('LA (Gen)'!$B161,'LA27'!$B$2:$AR$165,'LA27'!K$1,0),0)))))),"")</f>
        <v>2</v>
      </c>
      <c r="N161" s="122">
        <f>IFERROR((IF(LA_INDEX!$H$38=1,VLOOKUP('LA (Gen)'!$B161,'LA21'!$B$2:$AR$165,'LA21'!L$1,0),(IF(LA_INDEX!$H$38=2,VLOOKUP('LA (Gen)'!$B161,'LA22'!$B$2:$AR$165,'LA22'!L$1,0),(IF(LA_INDEX!$H$38=3,VLOOKUP('LA (Gen)'!$B161,'LA27'!$B$2:$AR$165,'LA27'!L$1,0),0)))))),"")</f>
        <v>76</v>
      </c>
      <c r="O161" s="122">
        <f>IFERROR((IF(LA_INDEX!$H$38=1,VLOOKUP('LA (Gen)'!$B161,'LA21'!$B$2:$AR$165,'LA21'!M$1,0),(IF(LA_INDEX!$H$38=2,VLOOKUP('LA (Gen)'!$B161,'LA22'!$B$2:$AR$165,'LA22'!M$1,0),(IF(LA_INDEX!$H$38=3,VLOOKUP('LA (Gen)'!$B161,'LA27'!$B$2:$AR$165,'LA27'!M$1,0),0)))))),"")</f>
        <v>81</v>
      </c>
      <c r="P161" s="122">
        <f>IFERROR((IF(LA_INDEX!$H$38=1,VLOOKUP('LA (Gen)'!$B161,'LA21'!$B$2:$AR$165,'LA21'!N$1,0),(IF(LA_INDEX!$H$38=2,VLOOKUP('LA (Gen)'!$B161,'LA22'!$B$2:$AR$165,'LA22'!N$1,0),(IF(LA_INDEX!$H$38=3,VLOOKUP('LA (Gen)'!$B161,'LA27'!$B$2:$AR$165,'LA27'!N$1,0),0)))))),"")</f>
        <v>79</v>
      </c>
      <c r="Q161" s="122">
        <f>IFERROR((IF(LA_INDEX!$H$38=1,VLOOKUP('LA (Gen)'!$B161,'LA21'!$B$2:$AR$165,'LA21'!O$1,0),(IF(LA_INDEX!$H$38=2,VLOOKUP('LA (Gen)'!$B161,'LA22'!$B$2:$AR$165,'LA22'!O$1,0),(IF(LA_INDEX!$H$38=3,VLOOKUP('LA (Gen)'!$B161,'LA27'!$B$2:$AR$165,'LA27'!O$1,0),0)))))),"")</f>
        <v>5</v>
      </c>
      <c r="R161" s="122">
        <f>IFERROR((IF(LA_INDEX!$H$38=1,VLOOKUP('LA (Gen)'!$B161,'LA21'!$B$2:$AR$165,'LA21'!P$1,0),(IF(LA_INDEX!$H$38=2,VLOOKUP('LA (Gen)'!$B161,'LA22'!$B$2:$AR$165,'LA22'!P$1,0),(IF(LA_INDEX!$H$38=3,VLOOKUP('LA (Gen)'!$B161,'LA27'!$B$2:$AR$165,'LA27'!P$1,0),0)))))),"")</f>
        <v>6</v>
      </c>
      <c r="S161" s="122">
        <f>IFERROR((IF(LA_INDEX!$H$38=1,VLOOKUP('LA (Gen)'!$B161,'LA21'!$B$2:$AR$165,'LA21'!Q$1,0),(IF(LA_INDEX!$H$38=2,VLOOKUP('LA (Gen)'!$B161,'LA22'!$B$2:$AR$165,'LA22'!Q$1,0),(IF(LA_INDEX!$H$38=3,VLOOKUP('LA (Gen)'!$B161,'LA27'!$B$2:$AR$165,'LA27'!Q$1,0),0)))))),"")</f>
        <v>5</v>
      </c>
      <c r="T161" s="122">
        <f>IFERROR((IF(LA_INDEX!$H$38=1,VLOOKUP('LA (Gen)'!$B161,'LA21'!$B$2:$AR$165,'LA21'!R$1,0),(IF(LA_INDEX!$H$38=2,VLOOKUP('LA (Gen)'!$B161,'LA22'!$B$2:$AR$165,'LA22'!R$1,0),(IF(LA_INDEX!$H$38=3,VLOOKUP('LA (Gen)'!$B161,'LA27'!$B$2:$AR$165,'LA27'!R$1,0),0)))))),"")</f>
        <v>65</v>
      </c>
      <c r="U161" s="122">
        <f>IFERROR((IF(LA_INDEX!$H$38=1,VLOOKUP('LA (Gen)'!$B161,'LA21'!$B$2:$AR$165,'LA21'!S$1,0),(IF(LA_INDEX!$H$38=2,VLOOKUP('LA (Gen)'!$B161,'LA22'!$B$2:$AR$165,'LA22'!S$1,0),(IF(LA_INDEX!$H$38=3,VLOOKUP('LA (Gen)'!$B161,'LA27'!$B$2:$AR$165,'LA27'!S$1,0),0)))))),"")</f>
        <v>71</v>
      </c>
      <c r="V161" s="122">
        <f>IFERROR((IF(LA_INDEX!$H$38=1,VLOOKUP('LA (Gen)'!$B161,'LA21'!$B$2:$AR$165,'LA21'!T$1,0),(IF(LA_INDEX!$H$38=2,VLOOKUP('LA (Gen)'!$B161,'LA22'!$B$2:$AR$165,'LA22'!T$1,0),(IF(LA_INDEX!$H$38=3,VLOOKUP('LA (Gen)'!$B161,'LA27'!$B$2:$AR$165,'LA27'!T$1,0),0)))))),"")</f>
        <v>68</v>
      </c>
      <c r="W161" s="122">
        <f>IFERROR((IF(LA_INDEX!$H$38=1,VLOOKUP('LA (Gen)'!$B161,'LA21'!$B$2:$AR$165,'LA21'!U$1,0),(IF(LA_INDEX!$H$38=2,VLOOKUP('LA (Gen)'!$B161,'LA22'!$B$2:$AR$165,'LA22'!U$1,0),(IF(LA_INDEX!$H$38=3,VLOOKUP('LA (Gen)'!$B161,'LA27'!$B$2:$AR$165,'LA27'!U$1,0),0)))))),"")</f>
        <v>34</v>
      </c>
      <c r="X161" s="122">
        <f>IFERROR((IF(LA_INDEX!$H$38=1,VLOOKUP('LA (Gen)'!$B161,'LA21'!$B$2:$AR$165,'LA21'!V$1,0),(IF(LA_INDEX!$H$38=2,VLOOKUP('LA (Gen)'!$B161,'LA22'!$B$2:$AR$165,'LA22'!V$1,0),(IF(LA_INDEX!$H$38=3,VLOOKUP('LA (Gen)'!$B161,'LA27'!$B$2:$AR$165,'LA27'!V$1,0),0)))))),"")</f>
        <v>31</v>
      </c>
      <c r="Y161" s="122">
        <f>IFERROR((IF(LA_INDEX!$H$38=1,VLOOKUP('LA (Gen)'!$B161,'LA21'!$B$2:$AR$165,'LA21'!W$1,0),(IF(LA_INDEX!$H$38=2,VLOOKUP('LA (Gen)'!$B161,'LA22'!$B$2:$AR$165,'LA22'!W$1,0),(IF(LA_INDEX!$H$38=3,VLOOKUP('LA (Gen)'!$B161,'LA27'!$B$2:$AR$165,'LA27'!W$1,0),0)))))),"")</f>
        <v>32</v>
      </c>
      <c r="Z161" s="122">
        <f>IFERROR((IF(LA_INDEX!$H$38=1,VLOOKUP('LA (Gen)'!$B161,'LA21'!$B$2:$AR$165,'LA21'!X$1,0),(IF(LA_INDEX!$H$38=2,VLOOKUP('LA (Gen)'!$B161,'LA22'!$B$2:$AR$165,'LA22'!X$1,0),(IF(LA_INDEX!$H$38=3,VLOOKUP('LA (Gen)'!$B161,'LA27'!$B$2:$AR$165,'LA27'!X$1,0),0)))))),"")</f>
        <v>3</v>
      </c>
      <c r="AA161" s="122">
        <f>IFERROR((IF(LA_INDEX!$H$38=1,VLOOKUP('LA (Gen)'!$B161,'LA21'!$B$2:$AR$165,'LA21'!Y$1,0),(IF(LA_INDEX!$H$38=2,VLOOKUP('LA (Gen)'!$B161,'LA22'!$B$2:$AR$165,'LA22'!Y$1,0),(IF(LA_INDEX!$H$38=3,VLOOKUP('LA (Gen)'!$B161,'LA27'!$B$2:$AR$165,'LA27'!Y$1,0),0)))))),"")</f>
        <v>1</v>
      </c>
      <c r="AB161" s="122">
        <f>IFERROR((IF(LA_INDEX!$H$38=1,VLOOKUP('LA (Gen)'!$B161,'LA21'!$B$2:$AR$165,'LA21'!Z$1,0),(IF(LA_INDEX!$H$38=2,VLOOKUP('LA (Gen)'!$B161,'LA22'!$B$2:$AR$165,'LA22'!Z$1,0),(IF(LA_INDEX!$H$38=3,VLOOKUP('LA (Gen)'!$B161,'LA27'!$B$2:$AR$165,'LA27'!Z$1,0),0)))))),"")</f>
        <v>2</v>
      </c>
      <c r="AC161" s="122">
        <f>IFERROR((IF(LA_INDEX!$H$38=1,VLOOKUP('LA (Gen)'!$B161,'LA21'!$B$2:$AR$165,'LA21'!AA$1,0),(IF(LA_INDEX!$H$38=2,VLOOKUP('LA (Gen)'!$B161,'LA22'!$B$2:$AR$165,'LA22'!AA$1,0),(IF(LA_INDEX!$H$38=3,VLOOKUP('LA (Gen)'!$B161,'LA27'!$B$2:$AR$165,'LA27'!AA$1,0),0)))))),"")</f>
        <v>23</v>
      </c>
      <c r="AD161" s="122">
        <f>IFERROR((IF(LA_INDEX!$H$38=1,VLOOKUP('LA (Gen)'!$B161,'LA21'!$B$2:$AR$165,'LA21'!AB$1,0),(IF(LA_INDEX!$H$38=2,VLOOKUP('LA (Gen)'!$B161,'LA22'!$B$2:$AR$165,'LA22'!AB$1,0),(IF(LA_INDEX!$H$38=3,VLOOKUP('LA (Gen)'!$B161,'LA27'!$B$2:$AR$165,'LA27'!AB$1,0),0)))))),"")</f>
        <v>19</v>
      </c>
      <c r="AE161" s="122">
        <f>IFERROR((IF(LA_INDEX!$H$38=1,VLOOKUP('LA (Gen)'!$B161,'LA21'!$B$2:$AR$165,'LA21'!AC$1,0),(IF(LA_INDEX!$H$38=2,VLOOKUP('LA (Gen)'!$B161,'LA22'!$B$2:$AR$165,'LA22'!AC$1,0),(IF(LA_INDEX!$H$38=3,VLOOKUP('LA (Gen)'!$B161,'LA27'!$B$2:$AR$165,'LA27'!AC$1,0),0)))))),"")</f>
        <v>21</v>
      </c>
      <c r="AF161" s="122">
        <f>IFERROR((IF(LA_INDEX!$H$38=1,VLOOKUP('LA (Gen)'!$B161,'LA21'!$B$2:$AR$165,'LA21'!AD$1,0),(IF(LA_INDEX!$H$38=2,VLOOKUP('LA (Gen)'!$B161,'LA22'!$B$2:$AR$165,'LA22'!AD$1,0),(IF(LA_INDEX!$H$38=3,VLOOKUP('LA (Gen)'!$B161,'LA27'!$B$2:$AR$165,'LA27'!AD$1,0),0)))))),"")</f>
        <v>31</v>
      </c>
      <c r="AG161" s="122">
        <f>IFERROR((IF(LA_INDEX!$H$38=1,VLOOKUP('LA (Gen)'!$B161,'LA21'!$B$2:$AR$165,'LA21'!AE$1,0),(IF(LA_INDEX!$H$38=2,VLOOKUP('LA (Gen)'!$B161,'LA22'!$B$2:$AR$165,'LA22'!AE$1,0),(IF(LA_INDEX!$H$38=3,VLOOKUP('LA (Gen)'!$B161,'LA27'!$B$2:$AR$165,'LA27'!AE$1,0),0)))))),"")</f>
        <v>40</v>
      </c>
      <c r="AH161" s="122">
        <f>IFERROR((IF(LA_INDEX!$H$38=1,VLOOKUP('LA (Gen)'!$B161,'LA21'!$B$2:$AR$165,'LA21'!AF$1,0),(IF(LA_INDEX!$H$38=2,VLOOKUP('LA (Gen)'!$B161,'LA22'!$B$2:$AR$165,'LA22'!AF$1,0),(IF(LA_INDEX!$H$38=3,VLOOKUP('LA (Gen)'!$B161,'LA27'!$B$2:$AR$165,'LA27'!AF$1,0),0)))))),"")</f>
        <v>36</v>
      </c>
      <c r="AI161" s="122">
        <f>IFERROR((IF(LA_INDEX!$H$38=1,VLOOKUP('LA (Gen)'!$B161,'LA21'!$B$2:$AR$165,'LA21'!AG$1,0),(IF(LA_INDEX!$H$38=2,VLOOKUP('LA (Gen)'!$B161,'LA22'!$B$2:$AR$165,'LA22'!AG$1,0),(IF(LA_INDEX!$H$38=3,VLOOKUP('LA (Gen)'!$B161,'LA27'!$B$2:$AR$165,'LA27'!AG$1,0),0)))))),"")</f>
        <v>6</v>
      </c>
      <c r="AJ161" s="122">
        <f>IFERROR((IF(LA_INDEX!$H$38=1,VLOOKUP('LA (Gen)'!$B161,'LA21'!$B$2:$AR$165,'LA21'!AH$1,0),(IF(LA_INDEX!$H$38=2,VLOOKUP('LA (Gen)'!$B161,'LA22'!$B$2:$AR$165,'LA22'!AH$1,0),(IF(LA_INDEX!$H$38=3,VLOOKUP('LA (Gen)'!$B161,'LA27'!$B$2:$AR$165,'LA27'!AH$1,0),0)))))),"")</f>
        <v>4</v>
      </c>
      <c r="AK161" s="122">
        <f>IFERROR((IF(LA_INDEX!$H$38=1,VLOOKUP('LA (Gen)'!$B161,'LA21'!$B$2:$AR$165,'LA21'!AI$1,0),(IF(LA_INDEX!$H$38=2,VLOOKUP('LA (Gen)'!$B161,'LA22'!$B$2:$AR$165,'LA22'!AI$1,0),(IF(LA_INDEX!$H$38=3,VLOOKUP('LA (Gen)'!$B161,'LA27'!$B$2:$AR$165,'LA27'!AI$1,0),0)))))),"")</f>
        <v>5</v>
      </c>
      <c r="AL161" s="122">
        <f>IFERROR((IF(LA_INDEX!$H$38=1,VLOOKUP('LA (Gen)'!$B161,'LA21'!$B$2:$AR$165,'LA21'!AJ$1,0),(IF(LA_INDEX!$H$38=2,VLOOKUP('LA (Gen)'!$B161,'LA22'!$B$2:$AR$165,'LA22'!AJ$1,0),(IF(LA_INDEX!$H$38=3,VLOOKUP('LA (Gen)'!$B161,'LA27'!$B$2:$AR$165,'LA27'!AJ$1,0),0)))))),"")</f>
        <v>11</v>
      </c>
      <c r="AM161" s="122">
        <f>IFERROR((IF(LA_INDEX!$H$38=1,VLOOKUP('LA (Gen)'!$B161,'LA21'!$B$2:$AR$165,'LA21'!AK$1,0),(IF(LA_INDEX!$H$38=2,VLOOKUP('LA (Gen)'!$B161,'LA22'!$B$2:$AR$165,'LA22'!AK$1,0),(IF(LA_INDEX!$H$38=3,VLOOKUP('LA (Gen)'!$B161,'LA27'!$B$2:$AR$165,'LA27'!AK$1,0),0)))))),"")</f>
        <v>10</v>
      </c>
      <c r="AN161" s="122">
        <f>IFERROR((IF(LA_INDEX!$H$38=1,VLOOKUP('LA (Gen)'!$B161,'LA21'!$B$2:$AR$165,'LA21'!AL$1,0),(IF(LA_INDEX!$H$38=2,VLOOKUP('LA (Gen)'!$B161,'LA22'!$B$2:$AR$165,'LA22'!AL$1,0),(IF(LA_INDEX!$H$38=3,VLOOKUP('LA (Gen)'!$B161,'LA27'!$B$2:$AR$165,'LA27'!AL$1,0),0)))))),"")</f>
        <v>10</v>
      </c>
      <c r="AO161" s="122">
        <f>IFERROR((IF(LA_INDEX!$H$38=1,VLOOKUP('LA (Gen)'!$B161,'LA21'!$B$2:$AR$165,'LA21'!AM$1,0),(IF(LA_INDEX!$H$38=2,VLOOKUP('LA (Gen)'!$B161,'LA22'!$B$2:$AR$165,'LA22'!AM$1,0),(IF(LA_INDEX!$H$38=3,VLOOKUP('LA (Gen)'!$B161,'LA27'!$B$2:$AR$165,'LA27'!AM$1,0),0)))))),"")</f>
        <v>8</v>
      </c>
      <c r="AP161" s="122">
        <f>IFERROR((IF(LA_INDEX!$H$38=1,VLOOKUP('LA (Gen)'!$B161,'LA21'!$B$2:$AR$165,'LA21'!AN$1,0),(IF(LA_INDEX!$H$38=2,VLOOKUP('LA (Gen)'!$B161,'LA22'!$B$2:$AR$165,'LA22'!AN$1,0),(IF(LA_INDEX!$H$38=3,VLOOKUP('LA (Gen)'!$B161,'LA27'!$B$2:$AR$165,'LA27'!AN$1,0),0)))))),"")</f>
        <v>7</v>
      </c>
      <c r="AQ161" s="122">
        <f>IFERROR((IF(LA_INDEX!$H$38=1,VLOOKUP('LA (Gen)'!$B161,'LA21'!$B$2:$AR$165,'LA21'!AO$1,0),(IF(LA_INDEX!$H$38=2,VLOOKUP('LA (Gen)'!$B161,'LA22'!$B$2:$AR$165,'LA22'!AO$1,0),(IF(LA_INDEX!$H$38=3,VLOOKUP('LA (Gen)'!$B161,'LA27'!$B$2:$AR$165,'LA27'!AO$1,0),0)))))),"")</f>
        <v>7</v>
      </c>
      <c r="AR161" s="122">
        <f>IFERROR((IF(LA_INDEX!$H$38=1,VLOOKUP('LA (Gen)'!$B161,'LA21'!$B$2:$AR$165,'LA21'!AP$1,0),(IF(LA_INDEX!$H$38=2,VLOOKUP('LA (Gen)'!$B161,'LA22'!$B$2:$AR$165,'LA22'!AP$1,0),(IF(LA_INDEX!$H$38=3,VLOOKUP('LA (Gen)'!$B161,'LA27'!$B$2:$AR$165,'LA27'!AP$1,0),0)))))),"")</f>
        <v>4</v>
      </c>
      <c r="AS161" s="122">
        <f>IFERROR((IF(LA_INDEX!$H$38=1,VLOOKUP('LA (Gen)'!$B161,'LA21'!$B$2:$AR$165,'LA21'!AQ$1,0),(IF(LA_INDEX!$H$38=2,VLOOKUP('LA (Gen)'!$B161,'LA22'!$B$2:$AR$165,'LA22'!AQ$1,0),(IF(LA_INDEX!$H$38=3,VLOOKUP('LA (Gen)'!$B161,'LA27'!$B$2:$AR$165,'LA27'!AQ$1,0),0)))))),"")</f>
        <v>3</v>
      </c>
      <c r="AT161" s="122">
        <f>IFERROR((IF(LA_INDEX!$H$38=1,VLOOKUP('LA (Gen)'!$B161,'LA21'!$B$2:$AR$165,'LA21'!AR$1,0),(IF(LA_INDEX!$H$38=2,VLOOKUP('LA (Gen)'!$B161,'LA22'!$B$2:$AR$165,'LA22'!AR$1,0),(IF(LA_INDEX!$H$38=3,VLOOKUP('LA (Gen)'!$B161,'LA27'!$B$2:$AR$165,'LA27'!AR$1,0),0)))))),"")</f>
        <v>4</v>
      </c>
    </row>
    <row r="162" spans="1:46" x14ac:dyDescent="0.3">
      <c r="A162" s="80" t="s">
        <v>581</v>
      </c>
      <c r="B162" s="114">
        <v>208</v>
      </c>
      <c r="C162" s="80" t="s">
        <v>342</v>
      </c>
      <c r="D162" s="80" t="s">
        <v>292</v>
      </c>
      <c r="E162" s="122">
        <f>IFERROR(MROUND((IF(LA_INDEX!$H$38=1,VLOOKUP('LA (Gen)'!$B162,'LA21'!$B$2:$AR$165,'LA21'!C$1,0),(IF(LA_INDEX!$H$38=2,VLOOKUP('LA (Gen)'!$B162,'LA22'!$B$2:$AR$165,'LA22'!C$1,0),(IF(LA_INDEX!$H$38=3,VLOOKUP('LA (Gen)'!$B162,'LA27'!$B$2:$AR$165,'LA27'!C$1,0),0)))))),5),"")</f>
        <v>310</v>
      </c>
      <c r="F162" s="122">
        <f>IFERROR(MROUND((IF(LA_INDEX!$H$38=1,VLOOKUP('LA (Gen)'!$B162,'LA21'!$B$2:$AR$165,'LA21'!D$1,0),(IF(LA_INDEX!$H$38=2,VLOOKUP('LA (Gen)'!$B162,'LA22'!$B$2:$AR$165,'LA22'!D$1,0),(IF(LA_INDEX!$H$38=3,VLOOKUP('LA (Gen)'!$B162,'LA27'!$B$2:$AR$165,'LA27'!D$1,0),0)))))),5),"")</f>
        <v>350</v>
      </c>
      <c r="G162" s="122">
        <f>IFERROR(MROUND((IF(LA_INDEX!$H$38=1,VLOOKUP('LA (Gen)'!$B162,'LA21'!$B$2:$AR$165,'LA21'!E$1,0),(IF(LA_INDEX!$H$38=2,VLOOKUP('LA (Gen)'!$B162,'LA22'!$B$2:$AR$165,'LA22'!E$1,0),(IF(LA_INDEX!$H$38=3,VLOOKUP('LA (Gen)'!$B162,'LA27'!$B$2:$AR$165,'LA27'!E$1,0),0)))))),5),"")</f>
        <v>665</v>
      </c>
      <c r="H162" s="122">
        <f>IFERROR((IF(LA_INDEX!$H$38=1,VLOOKUP('LA (Gen)'!$B162,'LA21'!$B$2:$AR$165,'LA21'!F$1,0),(IF(LA_INDEX!$H$38=2,VLOOKUP('LA (Gen)'!$B162,'LA22'!$B$2:$AR$165,'LA22'!F$1,0),(IF(LA_INDEX!$H$38=3,VLOOKUP('LA (Gen)'!$B162,'LA27'!$B$2:$AR$165,'LA27'!F$1,0),0)))))),"")</f>
        <v>85</v>
      </c>
      <c r="I162" s="122">
        <f>IFERROR((IF(LA_INDEX!$H$38=1,VLOOKUP('LA (Gen)'!$B162,'LA21'!$B$2:$AR$165,'LA21'!G$1,0),(IF(LA_INDEX!$H$38=2,VLOOKUP('LA (Gen)'!$B162,'LA22'!$B$2:$AR$165,'LA22'!G$1,0),(IF(LA_INDEX!$H$38=3,VLOOKUP('LA (Gen)'!$B162,'LA27'!$B$2:$AR$165,'LA27'!G$1,0),0)))))),"")</f>
        <v>89</v>
      </c>
      <c r="J162" s="122">
        <f>IFERROR((IF(LA_INDEX!$H$38=1,VLOOKUP('LA (Gen)'!$B162,'LA21'!$B$2:$AR$165,'LA21'!H$1,0),(IF(LA_INDEX!$H$38=2,VLOOKUP('LA (Gen)'!$B162,'LA22'!$B$2:$AR$165,'LA22'!H$1,0),(IF(LA_INDEX!$H$38=3,VLOOKUP('LA (Gen)'!$B162,'LA27'!$B$2:$AR$165,'LA27'!H$1,0),0)))))),"")</f>
        <v>87</v>
      </c>
      <c r="K162" s="122">
        <f>IFERROR((IF(LA_INDEX!$H$38=1,VLOOKUP('LA (Gen)'!$B162,'LA21'!$B$2:$AR$165,'LA21'!I$1,0),(IF(LA_INDEX!$H$38=2,VLOOKUP('LA (Gen)'!$B162,'LA22'!$B$2:$AR$165,'LA22'!I$1,0),(IF(LA_INDEX!$H$38=3,VLOOKUP('LA (Gen)'!$B162,'LA27'!$B$2:$AR$165,'LA27'!I$1,0),0)))))),"")</f>
        <v>6</v>
      </c>
      <c r="L162" s="122">
        <f>IFERROR((IF(LA_INDEX!$H$38=1,VLOOKUP('LA (Gen)'!$B162,'LA21'!$B$2:$AR$165,'LA21'!J$1,0),(IF(LA_INDEX!$H$38=2,VLOOKUP('LA (Gen)'!$B162,'LA22'!$B$2:$AR$165,'LA22'!J$1,0),(IF(LA_INDEX!$H$38=3,VLOOKUP('LA (Gen)'!$B162,'LA27'!$B$2:$AR$165,'LA27'!J$1,0),0)))))),"")</f>
        <v>5</v>
      </c>
      <c r="M162" s="122">
        <f>IFERROR((IF(LA_INDEX!$H$38=1,VLOOKUP('LA (Gen)'!$B162,'LA21'!$B$2:$AR$165,'LA21'!K$1,0),(IF(LA_INDEX!$H$38=2,VLOOKUP('LA (Gen)'!$B162,'LA22'!$B$2:$AR$165,'LA22'!K$1,0),(IF(LA_INDEX!$H$38=3,VLOOKUP('LA (Gen)'!$B162,'LA27'!$B$2:$AR$165,'LA27'!K$1,0),0)))))),"")</f>
        <v>6</v>
      </c>
      <c r="N162" s="122">
        <f>IFERROR((IF(LA_INDEX!$H$38=1,VLOOKUP('LA (Gen)'!$B162,'LA21'!$B$2:$AR$165,'LA21'!L$1,0),(IF(LA_INDEX!$H$38=2,VLOOKUP('LA (Gen)'!$B162,'LA22'!$B$2:$AR$165,'LA22'!L$1,0),(IF(LA_INDEX!$H$38=3,VLOOKUP('LA (Gen)'!$B162,'LA27'!$B$2:$AR$165,'LA27'!L$1,0),0)))))),"")</f>
        <v>69</v>
      </c>
      <c r="O162" s="122">
        <f>IFERROR((IF(LA_INDEX!$H$38=1,VLOOKUP('LA (Gen)'!$B162,'LA21'!$B$2:$AR$165,'LA21'!M$1,0),(IF(LA_INDEX!$H$38=2,VLOOKUP('LA (Gen)'!$B162,'LA22'!$B$2:$AR$165,'LA22'!M$1,0),(IF(LA_INDEX!$H$38=3,VLOOKUP('LA (Gen)'!$B162,'LA27'!$B$2:$AR$165,'LA27'!M$1,0),0)))))),"")</f>
        <v>78</v>
      </c>
      <c r="P162" s="122">
        <f>IFERROR((IF(LA_INDEX!$H$38=1,VLOOKUP('LA (Gen)'!$B162,'LA21'!$B$2:$AR$165,'LA21'!N$1,0),(IF(LA_INDEX!$H$38=2,VLOOKUP('LA (Gen)'!$B162,'LA22'!$B$2:$AR$165,'LA22'!N$1,0),(IF(LA_INDEX!$H$38=3,VLOOKUP('LA (Gen)'!$B162,'LA27'!$B$2:$AR$165,'LA27'!N$1,0),0)))))),"")</f>
        <v>74</v>
      </c>
      <c r="Q162" s="122">
        <f>IFERROR((IF(LA_INDEX!$H$38=1,VLOOKUP('LA (Gen)'!$B162,'LA21'!$B$2:$AR$165,'LA21'!O$1,0),(IF(LA_INDEX!$H$38=2,VLOOKUP('LA (Gen)'!$B162,'LA22'!$B$2:$AR$165,'LA22'!O$1,0),(IF(LA_INDEX!$H$38=3,VLOOKUP('LA (Gen)'!$B162,'LA27'!$B$2:$AR$165,'LA27'!O$1,0),0)))))),"")</f>
        <v>15</v>
      </c>
      <c r="R162" s="122">
        <f>IFERROR((IF(LA_INDEX!$H$38=1,VLOOKUP('LA (Gen)'!$B162,'LA21'!$B$2:$AR$165,'LA21'!P$1,0),(IF(LA_INDEX!$H$38=2,VLOOKUP('LA (Gen)'!$B162,'LA22'!$B$2:$AR$165,'LA22'!P$1,0),(IF(LA_INDEX!$H$38=3,VLOOKUP('LA (Gen)'!$B162,'LA27'!$B$2:$AR$165,'LA27'!P$1,0),0)))))),"")</f>
        <v>14</v>
      </c>
      <c r="S162" s="122">
        <f>IFERROR((IF(LA_INDEX!$H$38=1,VLOOKUP('LA (Gen)'!$B162,'LA21'!$B$2:$AR$165,'LA21'!Q$1,0),(IF(LA_INDEX!$H$38=2,VLOOKUP('LA (Gen)'!$B162,'LA22'!$B$2:$AR$165,'LA22'!Q$1,0),(IF(LA_INDEX!$H$38=3,VLOOKUP('LA (Gen)'!$B162,'LA27'!$B$2:$AR$165,'LA27'!Q$1,0),0)))))),"")</f>
        <v>15</v>
      </c>
      <c r="T162" s="122">
        <f>IFERROR((IF(LA_INDEX!$H$38=1,VLOOKUP('LA (Gen)'!$B162,'LA21'!$B$2:$AR$165,'LA21'!R$1,0),(IF(LA_INDEX!$H$38=2,VLOOKUP('LA (Gen)'!$B162,'LA22'!$B$2:$AR$165,'LA22'!R$1,0),(IF(LA_INDEX!$H$38=3,VLOOKUP('LA (Gen)'!$B162,'LA27'!$B$2:$AR$165,'LA27'!R$1,0),0)))))),"")</f>
        <v>52</v>
      </c>
      <c r="U162" s="122">
        <f>IFERROR((IF(LA_INDEX!$H$38=1,VLOOKUP('LA (Gen)'!$B162,'LA21'!$B$2:$AR$165,'LA21'!S$1,0),(IF(LA_INDEX!$H$38=2,VLOOKUP('LA (Gen)'!$B162,'LA22'!$B$2:$AR$165,'LA22'!S$1,0),(IF(LA_INDEX!$H$38=3,VLOOKUP('LA (Gen)'!$B162,'LA27'!$B$2:$AR$165,'LA27'!S$1,0),0)))))),"")</f>
        <v>62</v>
      </c>
      <c r="V162" s="122">
        <f>IFERROR((IF(LA_INDEX!$H$38=1,VLOOKUP('LA (Gen)'!$B162,'LA21'!$B$2:$AR$165,'LA21'!T$1,0),(IF(LA_INDEX!$H$38=2,VLOOKUP('LA (Gen)'!$B162,'LA22'!$B$2:$AR$165,'LA22'!T$1,0),(IF(LA_INDEX!$H$38=3,VLOOKUP('LA (Gen)'!$B162,'LA27'!$B$2:$AR$165,'LA27'!T$1,0),0)))))),"")</f>
        <v>58</v>
      </c>
      <c r="W162" s="122">
        <f>IFERROR((IF(LA_INDEX!$H$38=1,VLOOKUP('LA (Gen)'!$B162,'LA21'!$B$2:$AR$165,'LA21'!U$1,0),(IF(LA_INDEX!$H$38=2,VLOOKUP('LA (Gen)'!$B162,'LA22'!$B$2:$AR$165,'LA22'!U$1,0),(IF(LA_INDEX!$H$38=3,VLOOKUP('LA (Gen)'!$B162,'LA27'!$B$2:$AR$165,'LA27'!U$1,0),0)))))),"")</f>
        <v>17</v>
      </c>
      <c r="X162" s="122">
        <f>IFERROR((IF(LA_INDEX!$H$38=1,VLOOKUP('LA (Gen)'!$B162,'LA21'!$B$2:$AR$165,'LA21'!V$1,0),(IF(LA_INDEX!$H$38=2,VLOOKUP('LA (Gen)'!$B162,'LA22'!$B$2:$AR$165,'LA22'!V$1,0),(IF(LA_INDEX!$H$38=3,VLOOKUP('LA (Gen)'!$B162,'LA27'!$B$2:$AR$165,'LA27'!V$1,0),0)))))),"")</f>
        <v>19</v>
      </c>
      <c r="Y162" s="122">
        <f>IFERROR((IF(LA_INDEX!$H$38=1,VLOOKUP('LA (Gen)'!$B162,'LA21'!$B$2:$AR$165,'LA21'!W$1,0),(IF(LA_INDEX!$H$38=2,VLOOKUP('LA (Gen)'!$B162,'LA22'!$B$2:$AR$165,'LA22'!W$1,0),(IF(LA_INDEX!$H$38=3,VLOOKUP('LA (Gen)'!$B162,'LA27'!$B$2:$AR$165,'LA27'!W$1,0),0)))))),"")</f>
        <v>18</v>
      </c>
      <c r="Z162" s="122" t="str">
        <f>IFERROR((IF(LA_INDEX!$H$38=1,VLOOKUP('LA (Gen)'!$B162,'LA21'!$B$2:$AR$165,'LA21'!X$1,0),(IF(LA_INDEX!$H$38=2,VLOOKUP('LA (Gen)'!$B162,'LA22'!$B$2:$AR$165,'LA22'!X$1,0),(IF(LA_INDEX!$H$38=3,VLOOKUP('LA (Gen)'!$B162,'LA27'!$B$2:$AR$165,'LA27'!X$1,0),0)))))),"")</f>
        <v>x</v>
      </c>
      <c r="AA162" s="122" t="str">
        <f>IFERROR((IF(LA_INDEX!$H$38=1,VLOOKUP('LA (Gen)'!$B162,'LA21'!$B$2:$AR$165,'LA21'!Y$1,0),(IF(LA_INDEX!$H$38=2,VLOOKUP('LA (Gen)'!$B162,'LA22'!$B$2:$AR$165,'LA22'!Y$1,0),(IF(LA_INDEX!$H$38=3,VLOOKUP('LA (Gen)'!$B162,'LA27'!$B$2:$AR$165,'LA27'!Y$1,0),0)))))),"")</f>
        <v>x</v>
      </c>
      <c r="AB162" s="122" t="str">
        <f>IFERROR((IF(LA_INDEX!$H$38=1,VLOOKUP('LA (Gen)'!$B162,'LA21'!$B$2:$AR$165,'LA21'!Z$1,0),(IF(LA_INDEX!$H$38=2,VLOOKUP('LA (Gen)'!$B162,'LA22'!$B$2:$AR$165,'LA22'!Z$1,0),(IF(LA_INDEX!$H$38=3,VLOOKUP('LA (Gen)'!$B162,'LA27'!$B$2:$AR$165,'LA27'!Z$1,0),0)))))),"")</f>
        <v>x</v>
      </c>
      <c r="AC162" s="122">
        <f>IFERROR((IF(LA_INDEX!$H$38=1,VLOOKUP('LA (Gen)'!$B162,'LA21'!$B$2:$AR$165,'LA21'!AA$1,0),(IF(LA_INDEX!$H$38=2,VLOOKUP('LA (Gen)'!$B162,'LA22'!$B$2:$AR$165,'LA22'!AA$1,0),(IF(LA_INDEX!$H$38=3,VLOOKUP('LA (Gen)'!$B162,'LA27'!$B$2:$AR$165,'LA27'!AA$1,0),0)))))),"")</f>
        <v>7</v>
      </c>
      <c r="AD162" s="122">
        <f>IFERROR((IF(LA_INDEX!$H$38=1,VLOOKUP('LA (Gen)'!$B162,'LA21'!$B$2:$AR$165,'LA21'!AB$1,0),(IF(LA_INDEX!$H$38=2,VLOOKUP('LA (Gen)'!$B162,'LA22'!$B$2:$AR$165,'LA22'!AB$1,0),(IF(LA_INDEX!$H$38=3,VLOOKUP('LA (Gen)'!$B162,'LA27'!$B$2:$AR$165,'LA27'!AB$1,0),0)))))),"")</f>
        <v>11</v>
      </c>
      <c r="AE162" s="122">
        <f>IFERROR((IF(LA_INDEX!$H$38=1,VLOOKUP('LA (Gen)'!$B162,'LA21'!$B$2:$AR$165,'LA21'!AC$1,0),(IF(LA_INDEX!$H$38=2,VLOOKUP('LA (Gen)'!$B162,'LA22'!$B$2:$AR$165,'LA22'!AC$1,0),(IF(LA_INDEX!$H$38=3,VLOOKUP('LA (Gen)'!$B162,'LA27'!$B$2:$AR$165,'LA27'!AC$1,0),0)))))),"")</f>
        <v>9</v>
      </c>
      <c r="AF162" s="122">
        <f>IFERROR((IF(LA_INDEX!$H$38=1,VLOOKUP('LA (Gen)'!$B162,'LA21'!$B$2:$AR$165,'LA21'!AD$1,0),(IF(LA_INDEX!$H$38=2,VLOOKUP('LA (Gen)'!$B162,'LA22'!$B$2:$AR$165,'LA22'!AD$1,0),(IF(LA_INDEX!$H$38=3,VLOOKUP('LA (Gen)'!$B162,'LA27'!$B$2:$AR$165,'LA27'!AD$1,0),0)))))),"")</f>
        <v>36</v>
      </c>
      <c r="AG162" s="122">
        <f>IFERROR((IF(LA_INDEX!$H$38=1,VLOOKUP('LA (Gen)'!$B162,'LA21'!$B$2:$AR$165,'LA21'!AE$1,0),(IF(LA_INDEX!$H$38=2,VLOOKUP('LA (Gen)'!$B162,'LA22'!$B$2:$AR$165,'LA22'!AE$1,0),(IF(LA_INDEX!$H$38=3,VLOOKUP('LA (Gen)'!$B162,'LA27'!$B$2:$AR$165,'LA27'!AE$1,0),0)))))),"")</f>
        <v>43</v>
      </c>
      <c r="AH162" s="122">
        <f>IFERROR((IF(LA_INDEX!$H$38=1,VLOOKUP('LA (Gen)'!$B162,'LA21'!$B$2:$AR$165,'LA21'!AF$1,0),(IF(LA_INDEX!$H$38=2,VLOOKUP('LA (Gen)'!$B162,'LA22'!$B$2:$AR$165,'LA22'!AF$1,0),(IF(LA_INDEX!$H$38=3,VLOOKUP('LA (Gen)'!$B162,'LA27'!$B$2:$AR$165,'LA27'!AF$1,0),0)))))),"")</f>
        <v>40</v>
      </c>
      <c r="AI162" s="122">
        <f>IFERROR((IF(LA_INDEX!$H$38=1,VLOOKUP('LA (Gen)'!$B162,'LA21'!$B$2:$AR$165,'LA21'!AG$1,0),(IF(LA_INDEX!$H$38=2,VLOOKUP('LA (Gen)'!$B162,'LA22'!$B$2:$AR$165,'LA22'!AG$1,0),(IF(LA_INDEX!$H$38=3,VLOOKUP('LA (Gen)'!$B162,'LA27'!$B$2:$AR$165,'LA27'!AG$1,0),0)))))),"")</f>
        <v>2</v>
      </c>
      <c r="AJ162" s="122">
        <f>IFERROR((IF(LA_INDEX!$H$38=1,VLOOKUP('LA (Gen)'!$B162,'LA21'!$B$2:$AR$165,'LA21'!AH$1,0),(IF(LA_INDEX!$H$38=2,VLOOKUP('LA (Gen)'!$B162,'LA22'!$B$2:$AR$165,'LA22'!AH$1,0),(IF(LA_INDEX!$H$38=3,VLOOKUP('LA (Gen)'!$B162,'LA27'!$B$2:$AR$165,'LA27'!AH$1,0),0)))))),"")</f>
        <v>2</v>
      </c>
      <c r="AK162" s="122">
        <f>IFERROR((IF(LA_INDEX!$H$38=1,VLOOKUP('LA (Gen)'!$B162,'LA21'!$B$2:$AR$165,'LA21'!AI$1,0),(IF(LA_INDEX!$H$38=2,VLOOKUP('LA (Gen)'!$B162,'LA22'!$B$2:$AR$165,'LA22'!AI$1,0),(IF(LA_INDEX!$H$38=3,VLOOKUP('LA (Gen)'!$B162,'LA27'!$B$2:$AR$165,'LA27'!AI$1,0),0)))))),"")</f>
        <v>2</v>
      </c>
      <c r="AL162" s="122">
        <f>IFERROR((IF(LA_INDEX!$H$38=1,VLOOKUP('LA (Gen)'!$B162,'LA21'!$B$2:$AR$165,'LA21'!AJ$1,0),(IF(LA_INDEX!$H$38=2,VLOOKUP('LA (Gen)'!$B162,'LA22'!$B$2:$AR$165,'LA22'!AJ$1,0),(IF(LA_INDEX!$H$38=3,VLOOKUP('LA (Gen)'!$B162,'LA27'!$B$2:$AR$165,'LA27'!AJ$1,0),0)))))),"")</f>
        <v>15</v>
      </c>
      <c r="AM162" s="122">
        <f>IFERROR((IF(LA_INDEX!$H$38=1,VLOOKUP('LA (Gen)'!$B162,'LA21'!$B$2:$AR$165,'LA21'!AK$1,0),(IF(LA_INDEX!$H$38=2,VLOOKUP('LA (Gen)'!$B162,'LA22'!$B$2:$AR$165,'LA22'!AK$1,0),(IF(LA_INDEX!$H$38=3,VLOOKUP('LA (Gen)'!$B162,'LA27'!$B$2:$AR$165,'LA27'!AK$1,0),0)))))),"")</f>
        <v>11</v>
      </c>
      <c r="AN162" s="122">
        <f>IFERROR((IF(LA_INDEX!$H$38=1,VLOOKUP('LA (Gen)'!$B162,'LA21'!$B$2:$AR$165,'LA21'!AL$1,0),(IF(LA_INDEX!$H$38=2,VLOOKUP('LA (Gen)'!$B162,'LA22'!$B$2:$AR$165,'LA22'!AL$1,0),(IF(LA_INDEX!$H$38=3,VLOOKUP('LA (Gen)'!$B162,'LA27'!$B$2:$AR$165,'LA27'!AL$1,0),0)))))),"")</f>
        <v>13</v>
      </c>
      <c r="AO162" s="122">
        <f>IFERROR((IF(LA_INDEX!$H$38=1,VLOOKUP('LA (Gen)'!$B162,'LA21'!$B$2:$AR$165,'LA21'!AM$1,0),(IF(LA_INDEX!$H$38=2,VLOOKUP('LA (Gen)'!$B162,'LA22'!$B$2:$AR$165,'LA22'!AM$1,0),(IF(LA_INDEX!$H$38=3,VLOOKUP('LA (Gen)'!$B162,'LA27'!$B$2:$AR$165,'LA27'!AM$1,0),0)))))),"")</f>
        <v>11</v>
      </c>
      <c r="AP162" s="122">
        <f>IFERROR((IF(LA_INDEX!$H$38=1,VLOOKUP('LA (Gen)'!$B162,'LA21'!$B$2:$AR$165,'LA21'!AN$1,0),(IF(LA_INDEX!$H$38=2,VLOOKUP('LA (Gen)'!$B162,'LA22'!$B$2:$AR$165,'LA22'!AN$1,0),(IF(LA_INDEX!$H$38=3,VLOOKUP('LA (Gen)'!$B162,'LA27'!$B$2:$AR$165,'LA27'!AN$1,0),0)))))),"")</f>
        <v>8</v>
      </c>
      <c r="AQ162" s="122">
        <f>IFERROR((IF(LA_INDEX!$H$38=1,VLOOKUP('LA (Gen)'!$B162,'LA21'!$B$2:$AR$165,'LA21'!AO$1,0),(IF(LA_INDEX!$H$38=2,VLOOKUP('LA (Gen)'!$B162,'LA22'!$B$2:$AR$165,'LA22'!AO$1,0),(IF(LA_INDEX!$H$38=3,VLOOKUP('LA (Gen)'!$B162,'LA27'!$B$2:$AR$165,'LA27'!AO$1,0),0)))))),"")</f>
        <v>9</v>
      </c>
      <c r="AR162" s="122">
        <f>IFERROR((IF(LA_INDEX!$H$38=1,VLOOKUP('LA (Gen)'!$B162,'LA21'!$B$2:$AR$165,'LA21'!AP$1,0),(IF(LA_INDEX!$H$38=2,VLOOKUP('LA (Gen)'!$B162,'LA22'!$B$2:$AR$165,'LA22'!AP$1,0),(IF(LA_INDEX!$H$38=3,VLOOKUP('LA (Gen)'!$B162,'LA27'!$B$2:$AR$165,'LA27'!AP$1,0),0)))))),"")</f>
        <v>5</v>
      </c>
      <c r="AS162" s="122">
        <f>IFERROR((IF(LA_INDEX!$H$38=1,VLOOKUP('LA (Gen)'!$B162,'LA21'!$B$2:$AR$165,'LA21'!AQ$1,0),(IF(LA_INDEX!$H$38=2,VLOOKUP('LA (Gen)'!$B162,'LA22'!$B$2:$AR$165,'LA22'!AQ$1,0),(IF(LA_INDEX!$H$38=3,VLOOKUP('LA (Gen)'!$B162,'LA27'!$B$2:$AR$165,'LA27'!AQ$1,0),0)))))),"")</f>
        <v>3</v>
      </c>
      <c r="AT162" s="122">
        <f>IFERROR((IF(LA_INDEX!$H$38=1,VLOOKUP('LA (Gen)'!$B162,'LA21'!$B$2:$AR$165,'LA21'!AR$1,0),(IF(LA_INDEX!$H$38=2,VLOOKUP('LA (Gen)'!$B162,'LA22'!$B$2:$AR$165,'LA22'!AR$1,0),(IF(LA_INDEX!$H$38=3,VLOOKUP('LA (Gen)'!$B162,'LA27'!$B$2:$AR$165,'LA27'!AR$1,0),0)))))),"")</f>
        <v>4</v>
      </c>
    </row>
    <row r="163" spans="1:46" x14ac:dyDescent="0.3">
      <c r="A163" s="80" t="s">
        <v>582</v>
      </c>
      <c r="B163" s="114">
        <v>209</v>
      </c>
      <c r="C163" s="80" t="s">
        <v>347</v>
      </c>
      <c r="D163" s="80" t="s">
        <v>292</v>
      </c>
      <c r="E163" s="122">
        <f>IFERROR(MROUND((IF(LA_INDEX!$H$38=1,VLOOKUP('LA (Gen)'!$B163,'LA21'!$B$2:$AR$165,'LA21'!C$1,0),(IF(LA_INDEX!$H$38=2,VLOOKUP('LA (Gen)'!$B163,'LA22'!$B$2:$AR$165,'LA22'!C$1,0),(IF(LA_INDEX!$H$38=3,VLOOKUP('LA (Gen)'!$B163,'LA27'!$B$2:$AR$165,'LA27'!C$1,0),0)))))),5),"")</f>
        <v>960</v>
      </c>
      <c r="F163" s="122">
        <f>IFERROR(MROUND((IF(LA_INDEX!$H$38=1,VLOOKUP('LA (Gen)'!$B163,'LA21'!$B$2:$AR$165,'LA21'!D$1,0),(IF(LA_INDEX!$H$38=2,VLOOKUP('LA (Gen)'!$B163,'LA22'!$B$2:$AR$165,'LA22'!D$1,0),(IF(LA_INDEX!$H$38=3,VLOOKUP('LA (Gen)'!$B163,'LA27'!$B$2:$AR$165,'LA27'!D$1,0),0)))))),5),"")</f>
        <v>1105</v>
      </c>
      <c r="G163" s="122">
        <f>IFERROR(MROUND((IF(LA_INDEX!$H$38=1,VLOOKUP('LA (Gen)'!$B163,'LA21'!$B$2:$AR$165,'LA21'!E$1,0),(IF(LA_INDEX!$H$38=2,VLOOKUP('LA (Gen)'!$B163,'LA22'!$B$2:$AR$165,'LA22'!E$1,0),(IF(LA_INDEX!$H$38=3,VLOOKUP('LA (Gen)'!$B163,'LA27'!$B$2:$AR$165,'LA27'!E$1,0),0)))))),5),"")</f>
        <v>2070</v>
      </c>
      <c r="H163" s="122">
        <f>IFERROR((IF(LA_INDEX!$H$38=1,VLOOKUP('LA (Gen)'!$B163,'LA21'!$B$2:$AR$165,'LA21'!F$1,0),(IF(LA_INDEX!$H$38=2,VLOOKUP('LA (Gen)'!$B163,'LA22'!$B$2:$AR$165,'LA22'!F$1,0),(IF(LA_INDEX!$H$38=3,VLOOKUP('LA (Gen)'!$B163,'LA27'!$B$2:$AR$165,'LA27'!F$1,0),0)))))),"")</f>
        <v>83</v>
      </c>
      <c r="I163" s="122">
        <f>IFERROR((IF(LA_INDEX!$H$38=1,VLOOKUP('LA (Gen)'!$B163,'LA21'!$B$2:$AR$165,'LA21'!G$1,0),(IF(LA_INDEX!$H$38=2,VLOOKUP('LA (Gen)'!$B163,'LA22'!$B$2:$AR$165,'LA22'!G$1,0),(IF(LA_INDEX!$H$38=3,VLOOKUP('LA (Gen)'!$B163,'LA27'!$B$2:$AR$165,'LA27'!G$1,0),0)))))),"")</f>
        <v>87</v>
      </c>
      <c r="J163" s="122">
        <f>IFERROR((IF(LA_INDEX!$H$38=1,VLOOKUP('LA (Gen)'!$B163,'LA21'!$B$2:$AR$165,'LA21'!H$1,0),(IF(LA_INDEX!$H$38=2,VLOOKUP('LA (Gen)'!$B163,'LA22'!$B$2:$AR$165,'LA22'!H$1,0),(IF(LA_INDEX!$H$38=3,VLOOKUP('LA (Gen)'!$B163,'LA27'!$B$2:$AR$165,'LA27'!H$1,0),0)))))),"")</f>
        <v>85</v>
      </c>
      <c r="K163" s="122">
        <f>IFERROR((IF(LA_INDEX!$H$38=1,VLOOKUP('LA (Gen)'!$B163,'LA21'!$B$2:$AR$165,'LA21'!I$1,0),(IF(LA_INDEX!$H$38=2,VLOOKUP('LA (Gen)'!$B163,'LA22'!$B$2:$AR$165,'LA22'!I$1,0),(IF(LA_INDEX!$H$38=3,VLOOKUP('LA (Gen)'!$B163,'LA27'!$B$2:$AR$165,'LA27'!I$1,0),0)))))),"")</f>
        <v>4</v>
      </c>
      <c r="L163" s="122">
        <f>IFERROR((IF(LA_INDEX!$H$38=1,VLOOKUP('LA (Gen)'!$B163,'LA21'!$B$2:$AR$165,'LA21'!J$1,0),(IF(LA_INDEX!$H$38=2,VLOOKUP('LA (Gen)'!$B163,'LA22'!$B$2:$AR$165,'LA22'!J$1,0),(IF(LA_INDEX!$H$38=3,VLOOKUP('LA (Gen)'!$B163,'LA27'!$B$2:$AR$165,'LA27'!J$1,0),0)))))),"")</f>
        <v>4</v>
      </c>
      <c r="M163" s="122">
        <f>IFERROR((IF(LA_INDEX!$H$38=1,VLOOKUP('LA (Gen)'!$B163,'LA21'!$B$2:$AR$165,'LA21'!K$1,0),(IF(LA_INDEX!$H$38=2,VLOOKUP('LA (Gen)'!$B163,'LA22'!$B$2:$AR$165,'LA22'!K$1,0),(IF(LA_INDEX!$H$38=3,VLOOKUP('LA (Gen)'!$B163,'LA27'!$B$2:$AR$165,'LA27'!K$1,0),0)))))),"")</f>
        <v>4</v>
      </c>
      <c r="N163" s="122">
        <f>IFERROR((IF(LA_INDEX!$H$38=1,VLOOKUP('LA (Gen)'!$B163,'LA21'!$B$2:$AR$165,'LA21'!L$1,0),(IF(LA_INDEX!$H$38=2,VLOOKUP('LA (Gen)'!$B163,'LA22'!$B$2:$AR$165,'LA22'!L$1,0),(IF(LA_INDEX!$H$38=3,VLOOKUP('LA (Gen)'!$B163,'LA27'!$B$2:$AR$165,'LA27'!L$1,0),0)))))),"")</f>
        <v>72</v>
      </c>
      <c r="O163" s="122">
        <f>IFERROR((IF(LA_INDEX!$H$38=1,VLOOKUP('LA (Gen)'!$B163,'LA21'!$B$2:$AR$165,'LA21'!M$1,0),(IF(LA_INDEX!$H$38=2,VLOOKUP('LA (Gen)'!$B163,'LA22'!$B$2:$AR$165,'LA22'!M$1,0),(IF(LA_INDEX!$H$38=3,VLOOKUP('LA (Gen)'!$B163,'LA27'!$B$2:$AR$165,'LA27'!M$1,0),0)))))),"")</f>
        <v>75</v>
      </c>
      <c r="P163" s="122">
        <f>IFERROR((IF(LA_INDEX!$H$38=1,VLOOKUP('LA (Gen)'!$B163,'LA21'!$B$2:$AR$165,'LA21'!N$1,0),(IF(LA_INDEX!$H$38=2,VLOOKUP('LA (Gen)'!$B163,'LA22'!$B$2:$AR$165,'LA22'!N$1,0),(IF(LA_INDEX!$H$38=3,VLOOKUP('LA (Gen)'!$B163,'LA27'!$B$2:$AR$165,'LA27'!N$1,0),0)))))),"")</f>
        <v>74</v>
      </c>
      <c r="Q163" s="122">
        <f>IFERROR((IF(LA_INDEX!$H$38=1,VLOOKUP('LA (Gen)'!$B163,'LA21'!$B$2:$AR$165,'LA21'!O$1,0),(IF(LA_INDEX!$H$38=2,VLOOKUP('LA (Gen)'!$B163,'LA22'!$B$2:$AR$165,'LA22'!O$1,0),(IF(LA_INDEX!$H$38=3,VLOOKUP('LA (Gen)'!$B163,'LA27'!$B$2:$AR$165,'LA27'!O$1,0),0)))))),"")</f>
        <v>17</v>
      </c>
      <c r="R163" s="122">
        <f>IFERROR((IF(LA_INDEX!$H$38=1,VLOOKUP('LA (Gen)'!$B163,'LA21'!$B$2:$AR$165,'LA21'!P$1,0),(IF(LA_INDEX!$H$38=2,VLOOKUP('LA (Gen)'!$B163,'LA22'!$B$2:$AR$165,'LA22'!P$1,0),(IF(LA_INDEX!$H$38=3,VLOOKUP('LA (Gen)'!$B163,'LA27'!$B$2:$AR$165,'LA27'!P$1,0),0)))))),"")</f>
        <v>14</v>
      </c>
      <c r="S163" s="122">
        <f>IFERROR((IF(LA_INDEX!$H$38=1,VLOOKUP('LA (Gen)'!$B163,'LA21'!$B$2:$AR$165,'LA21'!Q$1,0),(IF(LA_INDEX!$H$38=2,VLOOKUP('LA (Gen)'!$B163,'LA22'!$B$2:$AR$165,'LA22'!Q$1,0),(IF(LA_INDEX!$H$38=3,VLOOKUP('LA (Gen)'!$B163,'LA27'!$B$2:$AR$165,'LA27'!Q$1,0),0)))))),"")</f>
        <v>15</v>
      </c>
      <c r="T163" s="122">
        <f>IFERROR((IF(LA_INDEX!$H$38=1,VLOOKUP('LA (Gen)'!$B163,'LA21'!$B$2:$AR$165,'LA21'!R$1,0),(IF(LA_INDEX!$H$38=2,VLOOKUP('LA (Gen)'!$B163,'LA22'!$B$2:$AR$165,'LA22'!R$1,0),(IF(LA_INDEX!$H$38=3,VLOOKUP('LA (Gen)'!$B163,'LA27'!$B$2:$AR$165,'LA27'!R$1,0),0)))))),"")</f>
        <v>53</v>
      </c>
      <c r="U163" s="122">
        <f>IFERROR((IF(LA_INDEX!$H$38=1,VLOOKUP('LA (Gen)'!$B163,'LA21'!$B$2:$AR$165,'LA21'!S$1,0),(IF(LA_INDEX!$H$38=2,VLOOKUP('LA (Gen)'!$B163,'LA22'!$B$2:$AR$165,'LA22'!S$1,0),(IF(LA_INDEX!$H$38=3,VLOOKUP('LA (Gen)'!$B163,'LA27'!$B$2:$AR$165,'LA27'!S$1,0),0)))))),"")</f>
        <v>59</v>
      </c>
      <c r="V163" s="122">
        <f>IFERROR((IF(LA_INDEX!$H$38=1,VLOOKUP('LA (Gen)'!$B163,'LA21'!$B$2:$AR$165,'LA21'!T$1,0),(IF(LA_INDEX!$H$38=2,VLOOKUP('LA (Gen)'!$B163,'LA22'!$B$2:$AR$165,'LA22'!T$1,0),(IF(LA_INDEX!$H$38=3,VLOOKUP('LA (Gen)'!$B163,'LA27'!$B$2:$AR$165,'LA27'!T$1,0),0)))))),"")</f>
        <v>56</v>
      </c>
      <c r="W163" s="122">
        <f>IFERROR((IF(LA_INDEX!$H$38=1,VLOOKUP('LA (Gen)'!$B163,'LA21'!$B$2:$AR$165,'LA21'!U$1,0),(IF(LA_INDEX!$H$38=2,VLOOKUP('LA (Gen)'!$B163,'LA22'!$B$2:$AR$165,'LA22'!U$1,0),(IF(LA_INDEX!$H$38=3,VLOOKUP('LA (Gen)'!$B163,'LA27'!$B$2:$AR$165,'LA27'!U$1,0),0)))))),"")</f>
        <v>13</v>
      </c>
      <c r="X163" s="122">
        <f>IFERROR((IF(LA_INDEX!$H$38=1,VLOOKUP('LA (Gen)'!$B163,'LA21'!$B$2:$AR$165,'LA21'!V$1,0),(IF(LA_INDEX!$H$38=2,VLOOKUP('LA (Gen)'!$B163,'LA22'!$B$2:$AR$165,'LA22'!V$1,0),(IF(LA_INDEX!$H$38=3,VLOOKUP('LA (Gen)'!$B163,'LA27'!$B$2:$AR$165,'LA27'!V$1,0),0)))))),"")</f>
        <v>17</v>
      </c>
      <c r="Y163" s="122">
        <f>IFERROR((IF(LA_INDEX!$H$38=1,VLOOKUP('LA (Gen)'!$B163,'LA21'!$B$2:$AR$165,'LA21'!W$1,0),(IF(LA_INDEX!$H$38=2,VLOOKUP('LA (Gen)'!$B163,'LA22'!$B$2:$AR$165,'LA22'!W$1,0),(IF(LA_INDEX!$H$38=3,VLOOKUP('LA (Gen)'!$B163,'LA27'!$B$2:$AR$165,'LA27'!W$1,0),0)))))),"")</f>
        <v>15</v>
      </c>
      <c r="Z163" s="122" t="str">
        <f>IFERROR((IF(LA_INDEX!$H$38=1,VLOOKUP('LA (Gen)'!$B163,'LA21'!$B$2:$AR$165,'LA21'!X$1,0),(IF(LA_INDEX!$H$38=2,VLOOKUP('LA (Gen)'!$B163,'LA22'!$B$2:$AR$165,'LA22'!X$1,0),(IF(LA_INDEX!$H$38=3,VLOOKUP('LA (Gen)'!$B163,'LA27'!$B$2:$AR$165,'LA27'!X$1,0),0)))))),"")</f>
        <v>x</v>
      </c>
      <c r="AA163" s="122" t="str">
        <f>IFERROR((IF(LA_INDEX!$H$38=1,VLOOKUP('LA (Gen)'!$B163,'LA21'!$B$2:$AR$165,'LA21'!Y$1,0),(IF(LA_INDEX!$H$38=2,VLOOKUP('LA (Gen)'!$B163,'LA22'!$B$2:$AR$165,'LA22'!Y$1,0),(IF(LA_INDEX!$H$38=3,VLOOKUP('LA (Gen)'!$B163,'LA27'!$B$2:$AR$165,'LA27'!Y$1,0),0)))))),"")</f>
        <v>x</v>
      </c>
      <c r="AB163" s="122" t="str">
        <f>IFERROR((IF(LA_INDEX!$H$38=1,VLOOKUP('LA (Gen)'!$B163,'LA21'!$B$2:$AR$165,'LA21'!Z$1,0),(IF(LA_INDEX!$H$38=2,VLOOKUP('LA (Gen)'!$B163,'LA22'!$B$2:$AR$165,'LA22'!Z$1,0),(IF(LA_INDEX!$H$38=3,VLOOKUP('LA (Gen)'!$B163,'LA27'!$B$2:$AR$165,'LA27'!Z$1,0),0)))))),"")</f>
        <v>-</v>
      </c>
      <c r="AC163" s="122">
        <f>IFERROR((IF(LA_INDEX!$H$38=1,VLOOKUP('LA (Gen)'!$B163,'LA21'!$B$2:$AR$165,'LA21'!AA$1,0),(IF(LA_INDEX!$H$38=2,VLOOKUP('LA (Gen)'!$B163,'LA22'!$B$2:$AR$165,'LA22'!AA$1,0),(IF(LA_INDEX!$H$38=3,VLOOKUP('LA (Gen)'!$B163,'LA27'!$B$2:$AR$165,'LA27'!AA$1,0),0)))))),"")</f>
        <v>5</v>
      </c>
      <c r="AD163" s="122">
        <f>IFERROR((IF(LA_INDEX!$H$38=1,VLOOKUP('LA (Gen)'!$B163,'LA21'!$B$2:$AR$165,'LA21'!AB$1,0),(IF(LA_INDEX!$H$38=2,VLOOKUP('LA (Gen)'!$B163,'LA22'!$B$2:$AR$165,'LA22'!AB$1,0),(IF(LA_INDEX!$H$38=3,VLOOKUP('LA (Gen)'!$B163,'LA27'!$B$2:$AR$165,'LA27'!AB$1,0),0)))))),"")</f>
        <v>7</v>
      </c>
      <c r="AE163" s="122">
        <f>IFERROR((IF(LA_INDEX!$H$38=1,VLOOKUP('LA (Gen)'!$B163,'LA21'!$B$2:$AR$165,'LA21'!AC$1,0),(IF(LA_INDEX!$H$38=2,VLOOKUP('LA (Gen)'!$B163,'LA22'!$B$2:$AR$165,'LA22'!AC$1,0),(IF(LA_INDEX!$H$38=3,VLOOKUP('LA (Gen)'!$B163,'LA27'!$B$2:$AR$165,'LA27'!AC$1,0),0)))))),"")</f>
        <v>6</v>
      </c>
      <c r="AF163" s="122">
        <f>IFERROR((IF(LA_INDEX!$H$38=1,VLOOKUP('LA (Gen)'!$B163,'LA21'!$B$2:$AR$165,'LA21'!AD$1,0),(IF(LA_INDEX!$H$38=2,VLOOKUP('LA (Gen)'!$B163,'LA22'!$B$2:$AR$165,'LA22'!AD$1,0),(IF(LA_INDEX!$H$38=3,VLOOKUP('LA (Gen)'!$B163,'LA27'!$B$2:$AR$165,'LA27'!AD$1,0),0)))))),"")</f>
        <v>40</v>
      </c>
      <c r="AG163" s="122">
        <f>IFERROR((IF(LA_INDEX!$H$38=1,VLOOKUP('LA (Gen)'!$B163,'LA21'!$B$2:$AR$165,'LA21'!AE$1,0),(IF(LA_INDEX!$H$38=2,VLOOKUP('LA (Gen)'!$B163,'LA22'!$B$2:$AR$165,'LA22'!AE$1,0),(IF(LA_INDEX!$H$38=3,VLOOKUP('LA (Gen)'!$B163,'LA27'!$B$2:$AR$165,'LA27'!AE$1,0),0)))))),"")</f>
        <v>42</v>
      </c>
      <c r="AH163" s="122">
        <f>IFERROR((IF(LA_INDEX!$H$38=1,VLOOKUP('LA (Gen)'!$B163,'LA21'!$B$2:$AR$165,'LA21'!AF$1,0),(IF(LA_INDEX!$H$38=2,VLOOKUP('LA (Gen)'!$B163,'LA22'!$B$2:$AR$165,'LA22'!AF$1,0),(IF(LA_INDEX!$H$38=3,VLOOKUP('LA (Gen)'!$B163,'LA27'!$B$2:$AR$165,'LA27'!AF$1,0),0)))))),"")</f>
        <v>41</v>
      </c>
      <c r="AI163" s="122">
        <f>IFERROR((IF(LA_INDEX!$H$38=1,VLOOKUP('LA (Gen)'!$B163,'LA21'!$B$2:$AR$165,'LA21'!AG$1,0),(IF(LA_INDEX!$H$38=2,VLOOKUP('LA (Gen)'!$B163,'LA22'!$B$2:$AR$165,'LA22'!AG$1,0),(IF(LA_INDEX!$H$38=3,VLOOKUP('LA (Gen)'!$B163,'LA27'!$B$2:$AR$165,'LA27'!AG$1,0),0)))))),"")</f>
        <v>3</v>
      </c>
      <c r="AJ163" s="122">
        <f>IFERROR((IF(LA_INDEX!$H$38=1,VLOOKUP('LA (Gen)'!$B163,'LA21'!$B$2:$AR$165,'LA21'!AH$1,0),(IF(LA_INDEX!$H$38=2,VLOOKUP('LA (Gen)'!$B163,'LA22'!$B$2:$AR$165,'LA22'!AH$1,0),(IF(LA_INDEX!$H$38=3,VLOOKUP('LA (Gen)'!$B163,'LA27'!$B$2:$AR$165,'LA27'!AH$1,0),0)))))),"")</f>
        <v>2</v>
      </c>
      <c r="AK163" s="122">
        <f>IFERROR((IF(LA_INDEX!$H$38=1,VLOOKUP('LA (Gen)'!$B163,'LA21'!$B$2:$AR$165,'LA21'!AI$1,0),(IF(LA_INDEX!$H$38=2,VLOOKUP('LA (Gen)'!$B163,'LA22'!$B$2:$AR$165,'LA22'!AI$1,0),(IF(LA_INDEX!$H$38=3,VLOOKUP('LA (Gen)'!$B163,'LA27'!$B$2:$AR$165,'LA27'!AI$1,0),0)))))),"")</f>
        <v>3</v>
      </c>
      <c r="AL163" s="122">
        <f>IFERROR((IF(LA_INDEX!$H$38=1,VLOOKUP('LA (Gen)'!$B163,'LA21'!$B$2:$AR$165,'LA21'!AJ$1,0),(IF(LA_INDEX!$H$38=2,VLOOKUP('LA (Gen)'!$B163,'LA22'!$B$2:$AR$165,'LA22'!AJ$1,0),(IF(LA_INDEX!$H$38=3,VLOOKUP('LA (Gen)'!$B163,'LA27'!$B$2:$AR$165,'LA27'!AJ$1,0),0)))))),"")</f>
        <v>11</v>
      </c>
      <c r="AM163" s="122">
        <f>IFERROR((IF(LA_INDEX!$H$38=1,VLOOKUP('LA (Gen)'!$B163,'LA21'!$B$2:$AR$165,'LA21'!AK$1,0),(IF(LA_INDEX!$H$38=2,VLOOKUP('LA (Gen)'!$B163,'LA22'!$B$2:$AR$165,'LA22'!AK$1,0),(IF(LA_INDEX!$H$38=3,VLOOKUP('LA (Gen)'!$B163,'LA27'!$B$2:$AR$165,'LA27'!AK$1,0),0)))))),"")</f>
        <v>12</v>
      </c>
      <c r="AN163" s="122">
        <f>IFERROR((IF(LA_INDEX!$H$38=1,VLOOKUP('LA (Gen)'!$B163,'LA21'!$B$2:$AR$165,'LA21'!AL$1,0),(IF(LA_INDEX!$H$38=2,VLOOKUP('LA (Gen)'!$B163,'LA22'!$B$2:$AR$165,'LA22'!AL$1,0),(IF(LA_INDEX!$H$38=3,VLOOKUP('LA (Gen)'!$B163,'LA27'!$B$2:$AR$165,'LA27'!AL$1,0),0)))))),"")</f>
        <v>12</v>
      </c>
      <c r="AO163" s="122">
        <f>IFERROR((IF(LA_INDEX!$H$38=1,VLOOKUP('LA (Gen)'!$B163,'LA21'!$B$2:$AR$165,'LA21'!AM$1,0),(IF(LA_INDEX!$H$38=2,VLOOKUP('LA (Gen)'!$B163,'LA22'!$B$2:$AR$165,'LA22'!AM$1,0),(IF(LA_INDEX!$H$38=3,VLOOKUP('LA (Gen)'!$B163,'LA27'!$B$2:$AR$165,'LA27'!AM$1,0),0)))))),"")</f>
        <v>12</v>
      </c>
      <c r="AP163" s="122">
        <f>IFERROR((IF(LA_INDEX!$H$38=1,VLOOKUP('LA (Gen)'!$B163,'LA21'!$B$2:$AR$165,'LA21'!AN$1,0),(IF(LA_INDEX!$H$38=2,VLOOKUP('LA (Gen)'!$B163,'LA22'!$B$2:$AR$165,'LA22'!AN$1,0),(IF(LA_INDEX!$H$38=3,VLOOKUP('LA (Gen)'!$B163,'LA27'!$B$2:$AR$165,'LA27'!AN$1,0),0)))))),"")</f>
        <v>9</v>
      </c>
      <c r="AQ163" s="122">
        <f>IFERROR((IF(LA_INDEX!$H$38=1,VLOOKUP('LA (Gen)'!$B163,'LA21'!$B$2:$AR$165,'LA21'!AO$1,0),(IF(LA_INDEX!$H$38=2,VLOOKUP('LA (Gen)'!$B163,'LA22'!$B$2:$AR$165,'LA22'!AO$1,0),(IF(LA_INDEX!$H$38=3,VLOOKUP('LA (Gen)'!$B163,'LA27'!$B$2:$AR$165,'LA27'!AO$1,0),0)))))),"")</f>
        <v>10</v>
      </c>
      <c r="AR163" s="122">
        <f>IFERROR((IF(LA_INDEX!$H$38=1,VLOOKUP('LA (Gen)'!$B163,'LA21'!$B$2:$AR$165,'LA21'!AP$1,0),(IF(LA_INDEX!$H$38=2,VLOOKUP('LA (Gen)'!$B163,'LA22'!$B$2:$AR$165,'LA22'!AP$1,0),(IF(LA_INDEX!$H$38=3,VLOOKUP('LA (Gen)'!$B163,'LA27'!$B$2:$AR$165,'LA27'!AP$1,0),0)))))),"")</f>
        <v>5</v>
      </c>
      <c r="AS163" s="122">
        <f>IFERROR((IF(LA_INDEX!$H$38=1,VLOOKUP('LA (Gen)'!$B163,'LA21'!$B$2:$AR$165,'LA21'!AQ$1,0),(IF(LA_INDEX!$H$38=2,VLOOKUP('LA (Gen)'!$B163,'LA22'!$B$2:$AR$165,'LA22'!AQ$1,0),(IF(LA_INDEX!$H$38=3,VLOOKUP('LA (Gen)'!$B163,'LA27'!$B$2:$AR$165,'LA27'!AQ$1,0),0)))))),"")</f>
        <v>4</v>
      </c>
      <c r="AT163" s="122">
        <f>IFERROR((IF(LA_INDEX!$H$38=1,VLOOKUP('LA (Gen)'!$B163,'LA21'!$B$2:$AR$165,'LA21'!AR$1,0),(IF(LA_INDEX!$H$38=2,VLOOKUP('LA (Gen)'!$B163,'LA22'!$B$2:$AR$165,'LA22'!AR$1,0),(IF(LA_INDEX!$H$38=3,VLOOKUP('LA (Gen)'!$B163,'LA27'!$B$2:$AR$165,'LA27'!AR$1,0),0)))))),"")</f>
        <v>4</v>
      </c>
    </row>
    <row r="164" spans="1:46" x14ac:dyDescent="0.3">
      <c r="A164" s="80" t="s">
        <v>583</v>
      </c>
      <c r="B164" s="114">
        <v>316</v>
      </c>
      <c r="C164" s="80" t="s">
        <v>357</v>
      </c>
      <c r="D164" s="80" t="s">
        <v>292</v>
      </c>
      <c r="E164" s="122">
        <f>IFERROR(MROUND((IF(LA_INDEX!$H$38=1,VLOOKUP('LA (Gen)'!$B164,'LA21'!$B$2:$AR$165,'LA21'!C$1,0),(IF(LA_INDEX!$H$38=2,VLOOKUP('LA (Gen)'!$B164,'LA22'!$B$2:$AR$165,'LA22'!C$1,0),(IF(LA_INDEX!$H$38=3,VLOOKUP('LA (Gen)'!$B164,'LA27'!$B$2:$AR$165,'LA27'!C$1,0),0)))))),5),"")</f>
        <v>740</v>
      </c>
      <c r="F164" s="122">
        <f>IFERROR(MROUND((IF(LA_INDEX!$H$38=1,VLOOKUP('LA (Gen)'!$B164,'LA21'!$B$2:$AR$165,'LA21'!D$1,0),(IF(LA_INDEX!$H$38=2,VLOOKUP('LA (Gen)'!$B164,'LA22'!$B$2:$AR$165,'LA22'!D$1,0),(IF(LA_INDEX!$H$38=3,VLOOKUP('LA (Gen)'!$B164,'LA27'!$B$2:$AR$165,'LA27'!D$1,0),0)))))),5),"")</f>
        <v>775</v>
      </c>
      <c r="G164" s="122">
        <f>IFERROR(MROUND((IF(LA_INDEX!$H$38=1,VLOOKUP('LA (Gen)'!$B164,'LA21'!$B$2:$AR$165,'LA21'!E$1,0),(IF(LA_INDEX!$H$38=2,VLOOKUP('LA (Gen)'!$B164,'LA22'!$B$2:$AR$165,'LA22'!E$1,0),(IF(LA_INDEX!$H$38=3,VLOOKUP('LA (Gen)'!$B164,'LA27'!$B$2:$AR$165,'LA27'!E$1,0),0)))))),5),"")</f>
        <v>1510</v>
      </c>
      <c r="H164" s="122">
        <f>IFERROR((IF(LA_INDEX!$H$38=1,VLOOKUP('LA (Gen)'!$B164,'LA21'!$B$2:$AR$165,'LA21'!F$1,0),(IF(LA_INDEX!$H$38=2,VLOOKUP('LA (Gen)'!$B164,'LA22'!$B$2:$AR$165,'LA22'!F$1,0),(IF(LA_INDEX!$H$38=3,VLOOKUP('LA (Gen)'!$B164,'LA27'!$B$2:$AR$165,'LA27'!F$1,0),0)))))),"")</f>
        <v>86</v>
      </c>
      <c r="I164" s="122">
        <f>IFERROR((IF(LA_INDEX!$H$38=1,VLOOKUP('LA (Gen)'!$B164,'LA21'!$B$2:$AR$165,'LA21'!G$1,0),(IF(LA_INDEX!$H$38=2,VLOOKUP('LA (Gen)'!$B164,'LA22'!$B$2:$AR$165,'LA22'!G$1,0),(IF(LA_INDEX!$H$38=3,VLOOKUP('LA (Gen)'!$B164,'LA27'!$B$2:$AR$165,'LA27'!G$1,0),0)))))),"")</f>
        <v>87</v>
      </c>
      <c r="J164" s="122">
        <f>IFERROR((IF(LA_INDEX!$H$38=1,VLOOKUP('LA (Gen)'!$B164,'LA21'!$B$2:$AR$165,'LA21'!H$1,0),(IF(LA_INDEX!$H$38=2,VLOOKUP('LA (Gen)'!$B164,'LA22'!$B$2:$AR$165,'LA22'!H$1,0),(IF(LA_INDEX!$H$38=3,VLOOKUP('LA (Gen)'!$B164,'LA27'!$B$2:$AR$165,'LA27'!H$1,0),0)))))),"")</f>
        <v>86</v>
      </c>
      <c r="K164" s="122">
        <f>IFERROR((IF(LA_INDEX!$H$38=1,VLOOKUP('LA (Gen)'!$B164,'LA21'!$B$2:$AR$165,'LA21'!I$1,0),(IF(LA_INDEX!$H$38=2,VLOOKUP('LA (Gen)'!$B164,'LA22'!$B$2:$AR$165,'LA22'!I$1,0),(IF(LA_INDEX!$H$38=3,VLOOKUP('LA (Gen)'!$B164,'LA27'!$B$2:$AR$165,'LA27'!I$1,0),0)))))),"")</f>
        <v>6</v>
      </c>
      <c r="L164" s="122">
        <f>IFERROR((IF(LA_INDEX!$H$38=1,VLOOKUP('LA (Gen)'!$B164,'LA21'!$B$2:$AR$165,'LA21'!J$1,0),(IF(LA_INDEX!$H$38=2,VLOOKUP('LA (Gen)'!$B164,'LA22'!$B$2:$AR$165,'LA22'!J$1,0),(IF(LA_INDEX!$H$38=3,VLOOKUP('LA (Gen)'!$B164,'LA27'!$B$2:$AR$165,'LA27'!J$1,0),0)))))),"")</f>
        <v>4</v>
      </c>
      <c r="M164" s="122">
        <f>IFERROR((IF(LA_INDEX!$H$38=1,VLOOKUP('LA (Gen)'!$B164,'LA21'!$B$2:$AR$165,'LA21'!K$1,0),(IF(LA_INDEX!$H$38=2,VLOOKUP('LA (Gen)'!$B164,'LA22'!$B$2:$AR$165,'LA22'!K$1,0),(IF(LA_INDEX!$H$38=3,VLOOKUP('LA (Gen)'!$B164,'LA27'!$B$2:$AR$165,'LA27'!K$1,0),0)))))),"")</f>
        <v>5</v>
      </c>
      <c r="N164" s="122">
        <f>IFERROR((IF(LA_INDEX!$H$38=1,VLOOKUP('LA (Gen)'!$B164,'LA21'!$B$2:$AR$165,'LA21'!L$1,0),(IF(LA_INDEX!$H$38=2,VLOOKUP('LA (Gen)'!$B164,'LA22'!$B$2:$AR$165,'LA22'!L$1,0),(IF(LA_INDEX!$H$38=3,VLOOKUP('LA (Gen)'!$B164,'LA27'!$B$2:$AR$165,'LA27'!L$1,0),0)))))),"")</f>
        <v>76</v>
      </c>
      <c r="O164" s="122">
        <f>IFERROR((IF(LA_INDEX!$H$38=1,VLOOKUP('LA (Gen)'!$B164,'LA21'!$B$2:$AR$165,'LA21'!M$1,0),(IF(LA_INDEX!$H$38=2,VLOOKUP('LA (Gen)'!$B164,'LA22'!$B$2:$AR$165,'LA22'!M$1,0),(IF(LA_INDEX!$H$38=3,VLOOKUP('LA (Gen)'!$B164,'LA27'!$B$2:$AR$165,'LA27'!M$1,0),0)))))),"")</f>
        <v>79</v>
      </c>
      <c r="P164" s="122">
        <f>IFERROR((IF(LA_INDEX!$H$38=1,VLOOKUP('LA (Gen)'!$B164,'LA21'!$B$2:$AR$165,'LA21'!N$1,0),(IF(LA_INDEX!$H$38=2,VLOOKUP('LA (Gen)'!$B164,'LA22'!$B$2:$AR$165,'LA22'!N$1,0),(IF(LA_INDEX!$H$38=3,VLOOKUP('LA (Gen)'!$B164,'LA27'!$B$2:$AR$165,'LA27'!N$1,0),0)))))),"")</f>
        <v>78</v>
      </c>
      <c r="Q164" s="122">
        <f>IFERROR((IF(LA_INDEX!$H$38=1,VLOOKUP('LA (Gen)'!$B164,'LA21'!$B$2:$AR$165,'LA21'!O$1,0),(IF(LA_INDEX!$H$38=2,VLOOKUP('LA (Gen)'!$B164,'LA22'!$B$2:$AR$165,'LA22'!O$1,0),(IF(LA_INDEX!$H$38=3,VLOOKUP('LA (Gen)'!$B164,'LA27'!$B$2:$AR$165,'LA27'!O$1,0),0)))))),"")</f>
        <v>9</v>
      </c>
      <c r="R164" s="122">
        <f>IFERROR((IF(LA_INDEX!$H$38=1,VLOOKUP('LA (Gen)'!$B164,'LA21'!$B$2:$AR$165,'LA21'!P$1,0),(IF(LA_INDEX!$H$38=2,VLOOKUP('LA (Gen)'!$B164,'LA22'!$B$2:$AR$165,'LA22'!P$1,0),(IF(LA_INDEX!$H$38=3,VLOOKUP('LA (Gen)'!$B164,'LA27'!$B$2:$AR$165,'LA27'!P$1,0),0)))))),"")</f>
        <v>8</v>
      </c>
      <c r="S164" s="122">
        <f>IFERROR((IF(LA_INDEX!$H$38=1,VLOOKUP('LA (Gen)'!$B164,'LA21'!$B$2:$AR$165,'LA21'!Q$1,0),(IF(LA_INDEX!$H$38=2,VLOOKUP('LA (Gen)'!$B164,'LA22'!$B$2:$AR$165,'LA22'!Q$1,0),(IF(LA_INDEX!$H$38=3,VLOOKUP('LA (Gen)'!$B164,'LA27'!$B$2:$AR$165,'LA27'!Q$1,0),0)))))),"")</f>
        <v>8</v>
      </c>
      <c r="T164" s="122">
        <f>IFERROR((IF(LA_INDEX!$H$38=1,VLOOKUP('LA (Gen)'!$B164,'LA21'!$B$2:$AR$165,'LA21'!R$1,0),(IF(LA_INDEX!$H$38=2,VLOOKUP('LA (Gen)'!$B164,'LA22'!$B$2:$AR$165,'LA22'!R$1,0),(IF(LA_INDEX!$H$38=3,VLOOKUP('LA (Gen)'!$B164,'LA27'!$B$2:$AR$165,'LA27'!R$1,0),0)))))),"")</f>
        <v>61</v>
      </c>
      <c r="U164" s="122">
        <f>IFERROR((IF(LA_INDEX!$H$38=1,VLOOKUP('LA (Gen)'!$B164,'LA21'!$B$2:$AR$165,'LA21'!S$1,0),(IF(LA_INDEX!$H$38=2,VLOOKUP('LA (Gen)'!$B164,'LA22'!$B$2:$AR$165,'LA22'!S$1,0),(IF(LA_INDEX!$H$38=3,VLOOKUP('LA (Gen)'!$B164,'LA27'!$B$2:$AR$165,'LA27'!S$1,0),0)))))),"")</f>
        <v>67</v>
      </c>
      <c r="V164" s="122">
        <f>IFERROR((IF(LA_INDEX!$H$38=1,VLOOKUP('LA (Gen)'!$B164,'LA21'!$B$2:$AR$165,'LA21'!T$1,0),(IF(LA_INDEX!$H$38=2,VLOOKUP('LA (Gen)'!$B164,'LA22'!$B$2:$AR$165,'LA22'!T$1,0),(IF(LA_INDEX!$H$38=3,VLOOKUP('LA (Gen)'!$B164,'LA27'!$B$2:$AR$165,'LA27'!T$1,0),0)))))),"")</f>
        <v>64</v>
      </c>
      <c r="W164" s="122">
        <f>IFERROR((IF(LA_INDEX!$H$38=1,VLOOKUP('LA (Gen)'!$B164,'LA21'!$B$2:$AR$165,'LA21'!U$1,0),(IF(LA_INDEX!$H$38=2,VLOOKUP('LA (Gen)'!$B164,'LA22'!$B$2:$AR$165,'LA22'!U$1,0),(IF(LA_INDEX!$H$38=3,VLOOKUP('LA (Gen)'!$B164,'LA27'!$B$2:$AR$165,'LA27'!U$1,0),0)))))),"")</f>
        <v>18</v>
      </c>
      <c r="X164" s="122">
        <f>IFERROR((IF(LA_INDEX!$H$38=1,VLOOKUP('LA (Gen)'!$B164,'LA21'!$B$2:$AR$165,'LA21'!V$1,0),(IF(LA_INDEX!$H$38=2,VLOOKUP('LA (Gen)'!$B164,'LA22'!$B$2:$AR$165,'LA22'!V$1,0),(IF(LA_INDEX!$H$38=3,VLOOKUP('LA (Gen)'!$B164,'LA27'!$B$2:$AR$165,'LA27'!V$1,0),0)))))),"")</f>
        <v>23</v>
      </c>
      <c r="Y164" s="122">
        <f>IFERROR((IF(LA_INDEX!$H$38=1,VLOOKUP('LA (Gen)'!$B164,'LA21'!$B$2:$AR$165,'LA21'!W$1,0),(IF(LA_INDEX!$H$38=2,VLOOKUP('LA (Gen)'!$B164,'LA22'!$B$2:$AR$165,'LA22'!W$1,0),(IF(LA_INDEX!$H$38=3,VLOOKUP('LA (Gen)'!$B164,'LA27'!$B$2:$AR$165,'LA27'!W$1,0),0)))))),"")</f>
        <v>20</v>
      </c>
      <c r="Z164" s="122" t="str">
        <f>IFERROR((IF(LA_INDEX!$H$38=1,VLOOKUP('LA (Gen)'!$B164,'LA21'!$B$2:$AR$165,'LA21'!X$1,0),(IF(LA_INDEX!$H$38=2,VLOOKUP('LA (Gen)'!$B164,'LA22'!$B$2:$AR$165,'LA22'!X$1,0),(IF(LA_INDEX!$H$38=3,VLOOKUP('LA (Gen)'!$B164,'LA27'!$B$2:$AR$165,'LA27'!X$1,0),0)))))),"")</f>
        <v>x</v>
      </c>
      <c r="AA164" s="122" t="str">
        <f>IFERROR((IF(LA_INDEX!$H$38=1,VLOOKUP('LA (Gen)'!$B164,'LA21'!$B$2:$AR$165,'LA21'!Y$1,0),(IF(LA_INDEX!$H$38=2,VLOOKUP('LA (Gen)'!$B164,'LA22'!$B$2:$AR$165,'LA22'!Y$1,0),(IF(LA_INDEX!$H$38=3,VLOOKUP('LA (Gen)'!$B164,'LA27'!$B$2:$AR$165,'LA27'!Y$1,0),0)))))),"")</f>
        <v>x</v>
      </c>
      <c r="AB164" s="122" t="str">
        <f>IFERROR((IF(LA_INDEX!$H$38=1,VLOOKUP('LA (Gen)'!$B164,'LA21'!$B$2:$AR$165,'LA21'!Z$1,0),(IF(LA_INDEX!$H$38=2,VLOOKUP('LA (Gen)'!$B164,'LA22'!$B$2:$AR$165,'LA22'!Z$1,0),(IF(LA_INDEX!$H$38=3,VLOOKUP('LA (Gen)'!$B164,'LA27'!$B$2:$AR$165,'LA27'!Z$1,0),0)))))),"")</f>
        <v>-</v>
      </c>
      <c r="AC164" s="122">
        <f>IFERROR((IF(LA_INDEX!$H$38=1,VLOOKUP('LA (Gen)'!$B164,'LA21'!$B$2:$AR$165,'LA21'!AA$1,0),(IF(LA_INDEX!$H$38=2,VLOOKUP('LA (Gen)'!$B164,'LA22'!$B$2:$AR$165,'LA22'!AA$1,0),(IF(LA_INDEX!$H$38=3,VLOOKUP('LA (Gen)'!$B164,'LA27'!$B$2:$AR$165,'LA27'!AA$1,0),0)))))),"")</f>
        <v>11</v>
      </c>
      <c r="AD164" s="122">
        <f>IFERROR((IF(LA_INDEX!$H$38=1,VLOOKUP('LA (Gen)'!$B164,'LA21'!$B$2:$AR$165,'LA21'!AB$1,0),(IF(LA_INDEX!$H$38=2,VLOOKUP('LA (Gen)'!$B164,'LA22'!$B$2:$AR$165,'LA22'!AB$1,0),(IF(LA_INDEX!$H$38=3,VLOOKUP('LA (Gen)'!$B164,'LA27'!$B$2:$AR$165,'LA27'!AB$1,0),0)))))),"")</f>
        <v>14</v>
      </c>
      <c r="AE164" s="122">
        <f>IFERROR((IF(LA_INDEX!$H$38=1,VLOOKUP('LA (Gen)'!$B164,'LA21'!$B$2:$AR$165,'LA21'!AC$1,0),(IF(LA_INDEX!$H$38=2,VLOOKUP('LA (Gen)'!$B164,'LA22'!$B$2:$AR$165,'LA22'!AC$1,0),(IF(LA_INDEX!$H$38=3,VLOOKUP('LA (Gen)'!$B164,'LA27'!$B$2:$AR$165,'LA27'!AC$1,0),0)))))),"")</f>
        <v>12</v>
      </c>
      <c r="AF164" s="122">
        <f>IFERROR((IF(LA_INDEX!$H$38=1,VLOOKUP('LA (Gen)'!$B164,'LA21'!$B$2:$AR$165,'LA21'!AD$1,0),(IF(LA_INDEX!$H$38=2,VLOOKUP('LA (Gen)'!$B164,'LA22'!$B$2:$AR$165,'LA22'!AD$1,0),(IF(LA_INDEX!$H$38=3,VLOOKUP('LA (Gen)'!$B164,'LA27'!$B$2:$AR$165,'LA27'!AD$1,0),0)))))),"")</f>
        <v>43</v>
      </c>
      <c r="AG164" s="122">
        <f>IFERROR((IF(LA_INDEX!$H$38=1,VLOOKUP('LA (Gen)'!$B164,'LA21'!$B$2:$AR$165,'LA21'!AE$1,0),(IF(LA_INDEX!$H$38=2,VLOOKUP('LA (Gen)'!$B164,'LA22'!$B$2:$AR$165,'LA22'!AE$1,0),(IF(LA_INDEX!$H$38=3,VLOOKUP('LA (Gen)'!$B164,'LA27'!$B$2:$AR$165,'LA27'!AE$1,0),0)))))),"")</f>
        <v>44</v>
      </c>
      <c r="AH164" s="122">
        <f>IFERROR((IF(LA_INDEX!$H$38=1,VLOOKUP('LA (Gen)'!$B164,'LA21'!$B$2:$AR$165,'LA21'!AF$1,0),(IF(LA_INDEX!$H$38=2,VLOOKUP('LA (Gen)'!$B164,'LA22'!$B$2:$AR$165,'LA22'!AF$1,0),(IF(LA_INDEX!$H$38=3,VLOOKUP('LA (Gen)'!$B164,'LA27'!$B$2:$AR$165,'LA27'!AF$1,0),0)))))),"")</f>
        <v>44</v>
      </c>
      <c r="AI164" s="122">
        <f>IFERROR((IF(LA_INDEX!$H$38=1,VLOOKUP('LA (Gen)'!$B164,'LA21'!$B$2:$AR$165,'LA21'!AG$1,0),(IF(LA_INDEX!$H$38=2,VLOOKUP('LA (Gen)'!$B164,'LA22'!$B$2:$AR$165,'LA22'!AG$1,0),(IF(LA_INDEX!$H$38=3,VLOOKUP('LA (Gen)'!$B164,'LA27'!$B$2:$AR$165,'LA27'!AG$1,0),0)))))),"")</f>
        <v>6</v>
      </c>
      <c r="AJ164" s="122">
        <f>IFERROR((IF(LA_INDEX!$H$38=1,VLOOKUP('LA (Gen)'!$B164,'LA21'!$B$2:$AR$165,'LA21'!AH$1,0),(IF(LA_INDEX!$H$38=2,VLOOKUP('LA (Gen)'!$B164,'LA22'!$B$2:$AR$165,'LA22'!AH$1,0),(IF(LA_INDEX!$H$38=3,VLOOKUP('LA (Gen)'!$B164,'LA27'!$B$2:$AR$165,'LA27'!AH$1,0),0)))))),"")</f>
        <v>4</v>
      </c>
      <c r="AK164" s="122">
        <f>IFERROR((IF(LA_INDEX!$H$38=1,VLOOKUP('LA (Gen)'!$B164,'LA21'!$B$2:$AR$165,'LA21'!AI$1,0),(IF(LA_INDEX!$H$38=2,VLOOKUP('LA (Gen)'!$B164,'LA22'!$B$2:$AR$165,'LA22'!AI$1,0),(IF(LA_INDEX!$H$38=3,VLOOKUP('LA (Gen)'!$B164,'LA27'!$B$2:$AR$165,'LA27'!AI$1,0),0)))))),"")</f>
        <v>5</v>
      </c>
      <c r="AL164" s="122">
        <f>IFERROR((IF(LA_INDEX!$H$38=1,VLOOKUP('LA (Gen)'!$B164,'LA21'!$B$2:$AR$165,'LA21'!AJ$1,0),(IF(LA_INDEX!$H$38=2,VLOOKUP('LA (Gen)'!$B164,'LA22'!$B$2:$AR$165,'LA22'!AJ$1,0),(IF(LA_INDEX!$H$38=3,VLOOKUP('LA (Gen)'!$B164,'LA27'!$B$2:$AR$165,'LA27'!AJ$1,0),0)))))),"")</f>
        <v>9</v>
      </c>
      <c r="AM164" s="122">
        <f>IFERROR((IF(LA_INDEX!$H$38=1,VLOOKUP('LA (Gen)'!$B164,'LA21'!$B$2:$AR$165,'LA21'!AK$1,0),(IF(LA_INDEX!$H$38=2,VLOOKUP('LA (Gen)'!$B164,'LA22'!$B$2:$AR$165,'LA22'!AK$1,0),(IF(LA_INDEX!$H$38=3,VLOOKUP('LA (Gen)'!$B164,'LA27'!$B$2:$AR$165,'LA27'!AK$1,0),0)))))),"")</f>
        <v>8</v>
      </c>
      <c r="AN164" s="122">
        <f>IFERROR((IF(LA_INDEX!$H$38=1,VLOOKUP('LA (Gen)'!$B164,'LA21'!$B$2:$AR$165,'LA21'!AL$1,0),(IF(LA_INDEX!$H$38=2,VLOOKUP('LA (Gen)'!$B164,'LA22'!$B$2:$AR$165,'LA22'!AL$1,0),(IF(LA_INDEX!$H$38=3,VLOOKUP('LA (Gen)'!$B164,'LA27'!$B$2:$AR$165,'LA27'!AL$1,0),0)))))),"")</f>
        <v>9</v>
      </c>
      <c r="AO164" s="122">
        <f>IFERROR((IF(LA_INDEX!$H$38=1,VLOOKUP('LA (Gen)'!$B164,'LA21'!$B$2:$AR$165,'LA21'!AM$1,0),(IF(LA_INDEX!$H$38=2,VLOOKUP('LA (Gen)'!$B164,'LA22'!$B$2:$AR$165,'LA22'!AM$1,0),(IF(LA_INDEX!$H$38=3,VLOOKUP('LA (Gen)'!$B164,'LA27'!$B$2:$AR$165,'LA27'!AM$1,0),0)))))),"")</f>
        <v>10</v>
      </c>
      <c r="AP164" s="122">
        <f>IFERROR((IF(LA_INDEX!$H$38=1,VLOOKUP('LA (Gen)'!$B164,'LA21'!$B$2:$AR$165,'LA21'!AN$1,0),(IF(LA_INDEX!$H$38=2,VLOOKUP('LA (Gen)'!$B164,'LA22'!$B$2:$AR$165,'LA22'!AN$1,0),(IF(LA_INDEX!$H$38=3,VLOOKUP('LA (Gen)'!$B164,'LA27'!$B$2:$AR$165,'LA27'!AN$1,0),0)))))),"")</f>
        <v>9</v>
      </c>
      <c r="AQ164" s="122">
        <f>IFERROR((IF(LA_INDEX!$H$38=1,VLOOKUP('LA (Gen)'!$B164,'LA21'!$B$2:$AR$165,'LA21'!AO$1,0),(IF(LA_INDEX!$H$38=2,VLOOKUP('LA (Gen)'!$B164,'LA22'!$B$2:$AR$165,'LA22'!AO$1,0),(IF(LA_INDEX!$H$38=3,VLOOKUP('LA (Gen)'!$B164,'LA27'!$B$2:$AR$165,'LA27'!AO$1,0),0)))))),"")</f>
        <v>9</v>
      </c>
      <c r="AR164" s="122">
        <f>IFERROR((IF(LA_INDEX!$H$38=1,VLOOKUP('LA (Gen)'!$B164,'LA21'!$B$2:$AR$165,'LA21'!AP$1,0),(IF(LA_INDEX!$H$38=2,VLOOKUP('LA (Gen)'!$B164,'LA22'!$B$2:$AR$165,'LA22'!AP$1,0),(IF(LA_INDEX!$H$38=3,VLOOKUP('LA (Gen)'!$B164,'LA27'!$B$2:$AR$165,'LA27'!AP$1,0),0)))))),"")</f>
        <v>4</v>
      </c>
      <c r="AS164" s="122">
        <f>IFERROR((IF(LA_INDEX!$H$38=1,VLOOKUP('LA (Gen)'!$B164,'LA21'!$B$2:$AR$165,'LA21'!AQ$1,0),(IF(LA_INDEX!$H$38=2,VLOOKUP('LA (Gen)'!$B164,'LA22'!$B$2:$AR$165,'LA22'!AQ$1,0),(IF(LA_INDEX!$H$38=3,VLOOKUP('LA (Gen)'!$B164,'LA27'!$B$2:$AR$165,'LA27'!AQ$1,0),0)))))),"")</f>
        <v>4</v>
      </c>
      <c r="AT164" s="122">
        <f>IFERROR((IF(LA_INDEX!$H$38=1,VLOOKUP('LA (Gen)'!$B164,'LA21'!$B$2:$AR$165,'LA21'!AR$1,0),(IF(LA_INDEX!$H$38=2,VLOOKUP('LA (Gen)'!$B164,'LA22'!$B$2:$AR$165,'LA22'!AR$1,0),(IF(LA_INDEX!$H$38=3,VLOOKUP('LA (Gen)'!$B164,'LA27'!$B$2:$AR$165,'LA27'!AR$1,0),0)))))),"")</f>
        <v>4</v>
      </c>
    </row>
    <row r="165" spans="1:46" x14ac:dyDescent="0.3">
      <c r="A165" s="80" t="s">
        <v>584</v>
      </c>
      <c r="B165" s="114">
        <v>210</v>
      </c>
      <c r="C165" s="80" t="s">
        <v>393</v>
      </c>
      <c r="D165" s="80" t="s">
        <v>292</v>
      </c>
      <c r="E165" s="122">
        <f>IFERROR(MROUND((IF(LA_INDEX!$H$38=1,VLOOKUP('LA (Gen)'!$B165,'LA21'!$B$2:$AR$165,'LA21'!C$1,0),(IF(LA_INDEX!$H$38=2,VLOOKUP('LA (Gen)'!$B165,'LA22'!$B$2:$AR$165,'LA22'!C$1,0),(IF(LA_INDEX!$H$38=3,VLOOKUP('LA (Gen)'!$B165,'LA27'!$B$2:$AR$165,'LA27'!C$1,0),0)))))),5),"")</f>
        <v>275</v>
      </c>
      <c r="F165" s="122">
        <f>IFERROR(MROUND((IF(LA_INDEX!$H$38=1,VLOOKUP('LA (Gen)'!$B165,'LA21'!$B$2:$AR$165,'LA21'!D$1,0),(IF(LA_INDEX!$H$38=2,VLOOKUP('LA (Gen)'!$B165,'LA22'!$B$2:$AR$165,'LA22'!D$1,0),(IF(LA_INDEX!$H$38=3,VLOOKUP('LA (Gen)'!$B165,'LA27'!$B$2:$AR$165,'LA27'!D$1,0),0)))))),5),"")</f>
        <v>340</v>
      </c>
      <c r="G165" s="122">
        <f>IFERROR(MROUND((IF(LA_INDEX!$H$38=1,VLOOKUP('LA (Gen)'!$B165,'LA21'!$B$2:$AR$165,'LA21'!E$1,0),(IF(LA_INDEX!$H$38=2,VLOOKUP('LA (Gen)'!$B165,'LA22'!$B$2:$AR$165,'LA22'!E$1,0),(IF(LA_INDEX!$H$38=3,VLOOKUP('LA (Gen)'!$B165,'LA27'!$B$2:$AR$165,'LA27'!E$1,0),0)))))),5),"")</f>
        <v>615</v>
      </c>
      <c r="H165" s="122">
        <f>IFERROR((IF(LA_INDEX!$H$38=1,VLOOKUP('LA (Gen)'!$B165,'LA21'!$B$2:$AR$165,'LA21'!F$1,0),(IF(LA_INDEX!$H$38=2,VLOOKUP('LA (Gen)'!$B165,'LA22'!$B$2:$AR$165,'LA22'!F$1,0),(IF(LA_INDEX!$H$38=3,VLOOKUP('LA (Gen)'!$B165,'LA27'!$B$2:$AR$165,'LA27'!F$1,0),0)))))),"")</f>
        <v>83</v>
      </c>
      <c r="I165" s="122">
        <f>IFERROR((IF(LA_INDEX!$H$38=1,VLOOKUP('LA (Gen)'!$B165,'LA21'!$B$2:$AR$165,'LA21'!G$1,0),(IF(LA_INDEX!$H$38=2,VLOOKUP('LA (Gen)'!$B165,'LA22'!$B$2:$AR$165,'LA22'!G$1,0),(IF(LA_INDEX!$H$38=3,VLOOKUP('LA (Gen)'!$B165,'LA27'!$B$2:$AR$165,'LA27'!G$1,0),0)))))),"")</f>
        <v>87</v>
      </c>
      <c r="J165" s="122">
        <f>IFERROR((IF(LA_INDEX!$H$38=1,VLOOKUP('LA (Gen)'!$B165,'LA21'!$B$2:$AR$165,'LA21'!H$1,0),(IF(LA_INDEX!$H$38=2,VLOOKUP('LA (Gen)'!$B165,'LA22'!$B$2:$AR$165,'LA22'!H$1,0),(IF(LA_INDEX!$H$38=3,VLOOKUP('LA (Gen)'!$B165,'LA27'!$B$2:$AR$165,'LA27'!H$1,0),0)))))),"")</f>
        <v>85</v>
      </c>
      <c r="K165" s="122">
        <f>IFERROR((IF(LA_INDEX!$H$38=1,VLOOKUP('LA (Gen)'!$B165,'LA21'!$B$2:$AR$165,'LA21'!I$1,0),(IF(LA_INDEX!$H$38=2,VLOOKUP('LA (Gen)'!$B165,'LA22'!$B$2:$AR$165,'LA22'!I$1,0),(IF(LA_INDEX!$H$38=3,VLOOKUP('LA (Gen)'!$B165,'LA27'!$B$2:$AR$165,'LA27'!I$1,0),0)))))),"")</f>
        <v>4</v>
      </c>
      <c r="L165" s="122">
        <f>IFERROR((IF(LA_INDEX!$H$38=1,VLOOKUP('LA (Gen)'!$B165,'LA21'!$B$2:$AR$165,'LA21'!J$1,0),(IF(LA_INDEX!$H$38=2,VLOOKUP('LA (Gen)'!$B165,'LA22'!$B$2:$AR$165,'LA22'!J$1,0),(IF(LA_INDEX!$H$38=3,VLOOKUP('LA (Gen)'!$B165,'LA27'!$B$2:$AR$165,'LA27'!J$1,0),0)))))),"")</f>
        <v>6</v>
      </c>
      <c r="M165" s="122">
        <f>IFERROR((IF(LA_INDEX!$H$38=1,VLOOKUP('LA (Gen)'!$B165,'LA21'!$B$2:$AR$165,'LA21'!K$1,0),(IF(LA_INDEX!$H$38=2,VLOOKUP('LA (Gen)'!$B165,'LA22'!$B$2:$AR$165,'LA22'!K$1,0),(IF(LA_INDEX!$H$38=3,VLOOKUP('LA (Gen)'!$B165,'LA27'!$B$2:$AR$165,'LA27'!K$1,0),0)))))),"")</f>
        <v>5</v>
      </c>
      <c r="N165" s="122">
        <f>IFERROR((IF(LA_INDEX!$H$38=1,VLOOKUP('LA (Gen)'!$B165,'LA21'!$B$2:$AR$165,'LA21'!L$1,0),(IF(LA_INDEX!$H$38=2,VLOOKUP('LA (Gen)'!$B165,'LA22'!$B$2:$AR$165,'LA22'!L$1,0),(IF(LA_INDEX!$H$38=3,VLOOKUP('LA (Gen)'!$B165,'LA27'!$B$2:$AR$165,'LA27'!L$1,0),0)))))),"")</f>
        <v>72</v>
      </c>
      <c r="O165" s="122">
        <f>IFERROR((IF(LA_INDEX!$H$38=1,VLOOKUP('LA (Gen)'!$B165,'LA21'!$B$2:$AR$165,'LA21'!M$1,0),(IF(LA_INDEX!$H$38=2,VLOOKUP('LA (Gen)'!$B165,'LA22'!$B$2:$AR$165,'LA22'!M$1,0),(IF(LA_INDEX!$H$38=3,VLOOKUP('LA (Gen)'!$B165,'LA27'!$B$2:$AR$165,'LA27'!M$1,0),0)))))),"")</f>
        <v>70</v>
      </c>
      <c r="P165" s="122">
        <f>IFERROR((IF(LA_INDEX!$H$38=1,VLOOKUP('LA (Gen)'!$B165,'LA21'!$B$2:$AR$165,'LA21'!N$1,0),(IF(LA_INDEX!$H$38=2,VLOOKUP('LA (Gen)'!$B165,'LA22'!$B$2:$AR$165,'LA22'!N$1,0),(IF(LA_INDEX!$H$38=3,VLOOKUP('LA (Gen)'!$B165,'LA27'!$B$2:$AR$165,'LA27'!N$1,0),0)))))),"")</f>
        <v>71</v>
      </c>
      <c r="Q165" s="122">
        <f>IFERROR((IF(LA_INDEX!$H$38=1,VLOOKUP('LA (Gen)'!$B165,'LA21'!$B$2:$AR$165,'LA21'!O$1,0),(IF(LA_INDEX!$H$38=2,VLOOKUP('LA (Gen)'!$B165,'LA22'!$B$2:$AR$165,'LA22'!O$1,0),(IF(LA_INDEX!$H$38=3,VLOOKUP('LA (Gen)'!$B165,'LA27'!$B$2:$AR$165,'LA27'!O$1,0),0)))))),"")</f>
        <v>8</v>
      </c>
      <c r="R165" s="122">
        <f>IFERROR((IF(LA_INDEX!$H$38=1,VLOOKUP('LA (Gen)'!$B165,'LA21'!$B$2:$AR$165,'LA21'!P$1,0),(IF(LA_INDEX!$H$38=2,VLOOKUP('LA (Gen)'!$B165,'LA22'!$B$2:$AR$165,'LA22'!P$1,0),(IF(LA_INDEX!$H$38=3,VLOOKUP('LA (Gen)'!$B165,'LA27'!$B$2:$AR$165,'LA27'!P$1,0),0)))))),"")</f>
        <v>13</v>
      </c>
      <c r="S165" s="122">
        <f>IFERROR((IF(LA_INDEX!$H$38=1,VLOOKUP('LA (Gen)'!$B165,'LA21'!$B$2:$AR$165,'LA21'!Q$1,0),(IF(LA_INDEX!$H$38=2,VLOOKUP('LA (Gen)'!$B165,'LA22'!$B$2:$AR$165,'LA22'!Q$1,0),(IF(LA_INDEX!$H$38=3,VLOOKUP('LA (Gen)'!$B165,'LA27'!$B$2:$AR$165,'LA27'!Q$1,0),0)))))),"")</f>
        <v>11</v>
      </c>
      <c r="T165" s="122">
        <f>IFERROR((IF(LA_INDEX!$H$38=1,VLOOKUP('LA (Gen)'!$B165,'LA21'!$B$2:$AR$165,'LA21'!R$1,0),(IF(LA_INDEX!$H$38=2,VLOOKUP('LA (Gen)'!$B165,'LA22'!$B$2:$AR$165,'LA22'!R$1,0),(IF(LA_INDEX!$H$38=3,VLOOKUP('LA (Gen)'!$B165,'LA27'!$B$2:$AR$165,'LA27'!R$1,0),0)))))),"")</f>
        <v>62</v>
      </c>
      <c r="U165" s="122">
        <f>IFERROR((IF(LA_INDEX!$H$38=1,VLOOKUP('LA (Gen)'!$B165,'LA21'!$B$2:$AR$165,'LA21'!S$1,0),(IF(LA_INDEX!$H$38=2,VLOOKUP('LA (Gen)'!$B165,'LA22'!$B$2:$AR$165,'LA22'!S$1,0),(IF(LA_INDEX!$H$38=3,VLOOKUP('LA (Gen)'!$B165,'LA27'!$B$2:$AR$165,'LA27'!S$1,0),0)))))),"")</f>
        <v>56</v>
      </c>
      <c r="V165" s="122">
        <f>IFERROR((IF(LA_INDEX!$H$38=1,VLOOKUP('LA (Gen)'!$B165,'LA21'!$B$2:$AR$165,'LA21'!T$1,0),(IF(LA_INDEX!$H$38=2,VLOOKUP('LA (Gen)'!$B165,'LA22'!$B$2:$AR$165,'LA22'!T$1,0),(IF(LA_INDEX!$H$38=3,VLOOKUP('LA (Gen)'!$B165,'LA27'!$B$2:$AR$165,'LA27'!T$1,0),0)))))),"")</f>
        <v>59</v>
      </c>
      <c r="W165" s="122">
        <f>IFERROR((IF(LA_INDEX!$H$38=1,VLOOKUP('LA (Gen)'!$B165,'LA21'!$B$2:$AR$165,'LA21'!U$1,0),(IF(LA_INDEX!$H$38=2,VLOOKUP('LA (Gen)'!$B165,'LA22'!$B$2:$AR$165,'LA22'!U$1,0),(IF(LA_INDEX!$H$38=3,VLOOKUP('LA (Gen)'!$B165,'LA27'!$B$2:$AR$165,'LA27'!U$1,0),0)))))),"")</f>
        <v>28</v>
      </c>
      <c r="X165" s="122">
        <f>IFERROR((IF(LA_INDEX!$H$38=1,VLOOKUP('LA (Gen)'!$B165,'LA21'!$B$2:$AR$165,'LA21'!V$1,0),(IF(LA_INDEX!$H$38=2,VLOOKUP('LA (Gen)'!$B165,'LA22'!$B$2:$AR$165,'LA22'!V$1,0),(IF(LA_INDEX!$H$38=3,VLOOKUP('LA (Gen)'!$B165,'LA27'!$B$2:$AR$165,'LA27'!V$1,0),0)))))),"")</f>
        <v>26</v>
      </c>
      <c r="Y165" s="122">
        <f>IFERROR((IF(LA_INDEX!$H$38=1,VLOOKUP('LA (Gen)'!$B165,'LA21'!$B$2:$AR$165,'LA21'!W$1,0),(IF(LA_INDEX!$H$38=2,VLOOKUP('LA (Gen)'!$B165,'LA22'!$B$2:$AR$165,'LA22'!W$1,0),(IF(LA_INDEX!$H$38=3,VLOOKUP('LA (Gen)'!$B165,'LA27'!$B$2:$AR$165,'LA27'!W$1,0),0)))))),"")</f>
        <v>27</v>
      </c>
      <c r="Z165" s="122">
        <f>IFERROR((IF(LA_INDEX!$H$38=1,VLOOKUP('LA (Gen)'!$B165,'LA21'!$B$2:$AR$165,'LA21'!X$1,0),(IF(LA_INDEX!$H$38=2,VLOOKUP('LA (Gen)'!$B165,'LA22'!$B$2:$AR$165,'LA22'!X$1,0),(IF(LA_INDEX!$H$38=3,VLOOKUP('LA (Gen)'!$B165,'LA27'!$B$2:$AR$165,'LA27'!X$1,0),0)))))),"")</f>
        <v>1</v>
      </c>
      <c r="AA165" s="122">
        <f>IFERROR((IF(LA_INDEX!$H$38=1,VLOOKUP('LA (Gen)'!$B165,'LA21'!$B$2:$AR$165,'LA21'!Y$1,0),(IF(LA_INDEX!$H$38=2,VLOOKUP('LA (Gen)'!$B165,'LA22'!$B$2:$AR$165,'LA22'!Y$1,0),(IF(LA_INDEX!$H$38=3,VLOOKUP('LA (Gen)'!$B165,'LA27'!$B$2:$AR$165,'LA27'!Y$1,0),0)))))),"")</f>
        <v>1</v>
      </c>
      <c r="AB165" s="122">
        <f>IFERROR((IF(LA_INDEX!$H$38=1,VLOOKUP('LA (Gen)'!$B165,'LA21'!$B$2:$AR$165,'LA21'!Z$1,0),(IF(LA_INDEX!$H$38=2,VLOOKUP('LA (Gen)'!$B165,'LA22'!$B$2:$AR$165,'LA22'!Z$1,0),(IF(LA_INDEX!$H$38=3,VLOOKUP('LA (Gen)'!$B165,'LA27'!$B$2:$AR$165,'LA27'!Z$1,0),0)))))),"")</f>
        <v>1</v>
      </c>
      <c r="AC165" s="122">
        <f>IFERROR((IF(LA_INDEX!$H$38=1,VLOOKUP('LA (Gen)'!$B165,'LA21'!$B$2:$AR$165,'LA21'!AA$1,0),(IF(LA_INDEX!$H$38=2,VLOOKUP('LA (Gen)'!$B165,'LA22'!$B$2:$AR$165,'LA22'!AA$1,0),(IF(LA_INDEX!$H$38=3,VLOOKUP('LA (Gen)'!$B165,'LA27'!$B$2:$AR$165,'LA27'!AA$1,0),0)))))),"")</f>
        <v>13</v>
      </c>
      <c r="AD165" s="122">
        <f>IFERROR((IF(LA_INDEX!$H$38=1,VLOOKUP('LA (Gen)'!$B165,'LA21'!$B$2:$AR$165,'LA21'!AB$1,0),(IF(LA_INDEX!$H$38=2,VLOOKUP('LA (Gen)'!$B165,'LA22'!$B$2:$AR$165,'LA22'!AB$1,0),(IF(LA_INDEX!$H$38=3,VLOOKUP('LA (Gen)'!$B165,'LA27'!$B$2:$AR$165,'LA27'!AB$1,0),0)))))),"")</f>
        <v>15</v>
      </c>
      <c r="AE165" s="122">
        <f>IFERROR((IF(LA_INDEX!$H$38=1,VLOOKUP('LA (Gen)'!$B165,'LA21'!$B$2:$AR$165,'LA21'!AC$1,0),(IF(LA_INDEX!$H$38=2,VLOOKUP('LA (Gen)'!$B165,'LA22'!$B$2:$AR$165,'LA22'!AC$1,0),(IF(LA_INDEX!$H$38=3,VLOOKUP('LA (Gen)'!$B165,'LA27'!$B$2:$AR$165,'LA27'!AC$1,0),0)))))),"")</f>
        <v>14</v>
      </c>
      <c r="AF165" s="122">
        <f>IFERROR((IF(LA_INDEX!$H$38=1,VLOOKUP('LA (Gen)'!$B165,'LA21'!$B$2:$AR$165,'LA21'!AD$1,0),(IF(LA_INDEX!$H$38=2,VLOOKUP('LA (Gen)'!$B165,'LA22'!$B$2:$AR$165,'LA22'!AD$1,0),(IF(LA_INDEX!$H$38=3,VLOOKUP('LA (Gen)'!$B165,'LA27'!$B$2:$AR$165,'LA27'!AD$1,0),0)))))),"")</f>
        <v>34</v>
      </c>
      <c r="AG165" s="122">
        <f>IFERROR((IF(LA_INDEX!$H$38=1,VLOOKUP('LA (Gen)'!$B165,'LA21'!$B$2:$AR$165,'LA21'!AE$1,0),(IF(LA_INDEX!$H$38=2,VLOOKUP('LA (Gen)'!$B165,'LA22'!$B$2:$AR$165,'LA22'!AE$1,0),(IF(LA_INDEX!$H$38=3,VLOOKUP('LA (Gen)'!$B165,'LA27'!$B$2:$AR$165,'LA27'!AE$1,0),0)))))),"")</f>
        <v>29</v>
      </c>
      <c r="AH165" s="122">
        <f>IFERROR((IF(LA_INDEX!$H$38=1,VLOOKUP('LA (Gen)'!$B165,'LA21'!$B$2:$AR$165,'LA21'!AF$1,0),(IF(LA_INDEX!$H$38=2,VLOOKUP('LA (Gen)'!$B165,'LA22'!$B$2:$AR$165,'LA22'!AF$1,0),(IF(LA_INDEX!$H$38=3,VLOOKUP('LA (Gen)'!$B165,'LA27'!$B$2:$AR$165,'LA27'!AF$1,0),0)))))),"")</f>
        <v>31</v>
      </c>
      <c r="AI165" s="122">
        <f>IFERROR((IF(LA_INDEX!$H$38=1,VLOOKUP('LA (Gen)'!$B165,'LA21'!$B$2:$AR$165,'LA21'!AG$1,0),(IF(LA_INDEX!$H$38=2,VLOOKUP('LA (Gen)'!$B165,'LA22'!$B$2:$AR$165,'LA22'!AG$1,0),(IF(LA_INDEX!$H$38=3,VLOOKUP('LA (Gen)'!$B165,'LA27'!$B$2:$AR$165,'LA27'!AG$1,0),0)))))),"")</f>
        <v>3</v>
      </c>
      <c r="AJ165" s="122">
        <f>IFERROR((IF(LA_INDEX!$H$38=1,VLOOKUP('LA (Gen)'!$B165,'LA21'!$B$2:$AR$165,'LA21'!AH$1,0),(IF(LA_INDEX!$H$38=2,VLOOKUP('LA (Gen)'!$B165,'LA22'!$B$2:$AR$165,'LA22'!AH$1,0),(IF(LA_INDEX!$H$38=3,VLOOKUP('LA (Gen)'!$B165,'LA27'!$B$2:$AR$165,'LA27'!AH$1,0),0)))))),"")</f>
        <v>2</v>
      </c>
      <c r="AK165" s="122">
        <f>IFERROR((IF(LA_INDEX!$H$38=1,VLOOKUP('LA (Gen)'!$B165,'LA21'!$B$2:$AR$165,'LA21'!AI$1,0),(IF(LA_INDEX!$H$38=2,VLOOKUP('LA (Gen)'!$B165,'LA22'!$B$2:$AR$165,'LA22'!AI$1,0),(IF(LA_INDEX!$H$38=3,VLOOKUP('LA (Gen)'!$B165,'LA27'!$B$2:$AR$165,'LA27'!AI$1,0),0)))))),"")</f>
        <v>2</v>
      </c>
      <c r="AL165" s="122">
        <f>IFERROR((IF(LA_INDEX!$H$38=1,VLOOKUP('LA (Gen)'!$B165,'LA21'!$B$2:$AR$165,'LA21'!AJ$1,0),(IF(LA_INDEX!$H$38=2,VLOOKUP('LA (Gen)'!$B165,'LA22'!$B$2:$AR$165,'LA22'!AJ$1,0),(IF(LA_INDEX!$H$38=3,VLOOKUP('LA (Gen)'!$B165,'LA27'!$B$2:$AR$165,'LA27'!AJ$1,0),0)))))),"")</f>
        <v>11</v>
      </c>
      <c r="AM165" s="122">
        <f>IFERROR((IF(LA_INDEX!$H$38=1,VLOOKUP('LA (Gen)'!$B165,'LA21'!$B$2:$AR$165,'LA21'!AK$1,0),(IF(LA_INDEX!$H$38=2,VLOOKUP('LA (Gen)'!$B165,'LA22'!$B$2:$AR$165,'LA22'!AK$1,0),(IF(LA_INDEX!$H$38=3,VLOOKUP('LA (Gen)'!$B165,'LA27'!$B$2:$AR$165,'LA27'!AK$1,0),0)))))),"")</f>
        <v>16</v>
      </c>
      <c r="AN165" s="122">
        <f>IFERROR((IF(LA_INDEX!$H$38=1,VLOOKUP('LA (Gen)'!$B165,'LA21'!$B$2:$AR$165,'LA21'!AL$1,0),(IF(LA_INDEX!$H$38=2,VLOOKUP('LA (Gen)'!$B165,'LA22'!$B$2:$AR$165,'LA22'!AL$1,0),(IF(LA_INDEX!$H$38=3,VLOOKUP('LA (Gen)'!$B165,'LA27'!$B$2:$AR$165,'LA27'!AL$1,0),0)))))),"")</f>
        <v>14</v>
      </c>
      <c r="AO165" s="122">
        <f>IFERROR((IF(LA_INDEX!$H$38=1,VLOOKUP('LA (Gen)'!$B165,'LA21'!$B$2:$AR$165,'LA21'!AM$1,0),(IF(LA_INDEX!$H$38=2,VLOOKUP('LA (Gen)'!$B165,'LA22'!$B$2:$AR$165,'LA22'!AM$1,0),(IF(LA_INDEX!$H$38=3,VLOOKUP('LA (Gen)'!$B165,'LA27'!$B$2:$AR$165,'LA27'!AM$1,0),0)))))),"")</f>
        <v>12</v>
      </c>
      <c r="AP165" s="122">
        <f>IFERROR((IF(LA_INDEX!$H$38=1,VLOOKUP('LA (Gen)'!$B165,'LA21'!$B$2:$AR$165,'LA21'!AN$1,0),(IF(LA_INDEX!$H$38=2,VLOOKUP('LA (Gen)'!$B165,'LA22'!$B$2:$AR$165,'LA22'!AN$1,0),(IF(LA_INDEX!$H$38=3,VLOOKUP('LA (Gen)'!$B165,'LA27'!$B$2:$AR$165,'LA27'!AN$1,0),0)))))),"")</f>
        <v>11</v>
      </c>
      <c r="AQ165" s="122">
        <f>IFERROR((IF(LA_INDEX!$H$38=1,VLOOKUP('LA (Gen)'!$B165,'LA21'!$B$2:$AR$165,'LA21'!AO$1,0),(IF(LA_INDEX!$H$38=2,VLOOKUP('LA (Gen)'!$B165,'LA22'!$B$2:$AR$165,'LA22'!AO$1,0),(IF(LA_INDEX!$H$38=3,VLOOKUP('LA (Gen)'!$B165,'LA27'!$B$2:$AR$165,'LA27'!AO$1,0),0)))))),"")</f>
        <v>12</v>
      </c>
      <c r="AR165" s="122">
        <f>IFERROR((IF(LA_INDEX!$H$38=1,VLOOKUP('LA (Gen)'!$B165,'LA21'!$B$2:$AR$165,'LA21'!AP$1,0),(IF(LA_INDEX!$H$38=2,VLOOKUP('LA (Gen)'!$B165,'LA22'!$B$2:$AR$165,'LA22'!AP$1,0),(IF(LA_INDEX!$H$38=3,VLOOKUP('LA (Gen)'!$B165,'LA27'!$B$2:$AR$165,'LA27'!AP$1,0),0)))))),"")</f>
        <v>5</v>
      </c>
      <c r="AS165" s="122">
        <f>IFERROR((IF(LA_INDEX!$H$38=1,VLOOKUP('LA (Gen)'!$B165,'LA21'!$B$2:$AR$165,'LA21'!AQ$1,0),(IF(LA_INDEX!$H$38=2,VLOOKUP('LA (Gen)'!$B165,'LA22'!$B$2:$AR$165,'LA22'!AQ$1,0),(IF(LA_INDEX!$H$38=3,VLOOKUP('LA (Gen)'!$B165,'LA27'!$B$2:$AR$165,'LA27'!AQ$1,0),0)))))),"")</f>
        <v>2</v>
      </c>
      <c r="AT165" s="122">
        <f>IFERROR((IF(LA_INDEX!$H$38=1,VLOOKUP('LA (Gen)'!$B165,'LA21'!$B$2:$AR$165,'LA21'!AR$1,0),(IF(LA_INDEX!$H$38=2,VLOOKUP('LA (Gen)'!$B165,'LA22'!$B$2:$AR$165,'LA22'!AR$1,0),(IF(LA_INDEX!$H$38=3,VLOOKUP('LA (Gen)'!$B165,'LA27'!$B$2:$AR$165,'LA27'!AR$1,0),0)))))),"")</f>
        <v>3</v>
      </c>
    </row>
    <row r="166" spans="1:46" x14ac:dyDescent="0.3">
      <c r="A166" s="80" t="s">
        <v>585</v>
      </c>
      <c r="B166" s="114">
        <v>211</v>
      </c>
      <c r="C166" s="80" t="s">
        <v>408</v>
      </c>
      <c r="D166" s="80" t="s">
        <v>292</v>
      </c>
      <c r="E166" s="122">
        <f>IFERROR(MROUND((IF(LA_INDEX!$H$38=1,VLOOKUP('LA (Gen)'!$B166,'LA21'!$B$2:$AR$165,'LA21'!C$1,0),(IF(LA_INDEX!$H$38=2,VLOOKUP('LA (Gen)'!$B166,'LA22'!$B$2:$AR$165,'LA22'!C$1,0),(IF(LA_INDEX!$H$38=3,VLOOKUP('LA (Gen)'!$B166,'LA27'!$B$2:$AR$165,'LA27'!C$1,0),0)))))),5),"")</f>
        <v>560</v>
      </c>
      <c r="F166" s="122">
        <f>IFERROR(MROUND((IF(LA_INDEX!$H$38=1,VLOOKUP('LA (Gen)'!$B166,'LA21'!$B$2:$AR$165,'LA21'!D$1,0),(IF(LA_INDEX!$H$38=2,VLOOKUP('LA (Gen)'!$B166,'LA22'!$B$2:$AR$165,'LA22'!D$1,0),(IF(LA_INDEX!$H$38=3,VLOOKUP('LA (Gen)'!$B166,'LA27'!$B$2:$AR$165,'LA27'!D$1,0),0)))))),5),"")</f>
        <v>730</v>
      </c>
      <c r="G166" s="122">
        <f>IFERROR(MROUND((IF(LA_INDEX!$H$38=1,VLOOKUP('LA (Gen)'!$B166,'LA21'!$B$2:$AR$165,'LA21'!E$1,0),(IF(LA_INDEX!$H$38=2,VLOOKUP('LA (Gen)'!$B166,'LA22'!$B$2:$AR$165,'LA22'!E$1,0),(IF(LA_INDEX!$H$38=3,VLOOKUP('LA (Gen)'!$B166,'LA27'!$B$2:$AR$165,'LA27'!E$1,0),0)))))),5),"")</f>
        <v>1290</v>
      </c>
      <c r="H166" s="122">
        <f>IFERROR((IF(LA_INDEX!$H$38=1,VLOOKUP('LA (Gen)'!$B166,'LA21'!$B$2:$AR$165,'LA21'!F$1,0),(IF(LA_INDEX!$H$38=2,VLOOKUP('LA (Gen)'!$B166,'LA22'!$B$2:$AR$165,'LA22'!F$1,0),(IF(LA_INDEX!$H$38=3,VLOOKUP('LA (Gen)'!$B166,'LA27'!$B$2:$AR$165,'LA27'!F$1,0),0)))))),"")</f>
        <v>88</v>
      </c>
      <c r="I166" s="122">
        <f>IFERROR((IF(LA_INDEX!$H$38=1,VLOOKUP('LA (Gen)'!$B166,'LA21'!$B$2:$AR$165,'LA21'!G$1,0),(IF(LA_INDEX!$H$38=2,VLOOKUP('LA (Gen)'!$B166,'LA22'!$B$2:$AR$165,'LA22'!G$1,0),(IF(LA_INDEX!$H$38=3,VLOOKUP('LA (Gen)'!$B166,'LA27'!$B$2:$AR$165,'LA27'!G$1,0),0)))))),"")</f>
        <v>86</v>
      </c>
      <c r="J166" s="122">
        <f>IFERROR((IF(LA_INDEX!$H$38=1,VLOOKUP('LA (Gen)'!$B166,'LA21'!$B$2:$AR$165,'LA21'!H$1,0),(IF(LA_INDEX!$H$38=2,VLOOKUP('LA (Gen)'!$B166,'LA22'!$B$2:$AR$165,'LA22'!H$1,0),(IF(LA_INDEX!$H$38=3,VLOOKUP('LA (Gen)'!$B166,'LA27'!$B$2:$AR$165,'LA27'!H$1,0),0)))))),"")</f>
        <v>87</v>
      </c>
      <c r="K166" s="122">
        <f>IFERROR((IF(LA_INDEX!$H$38=1,VLOOKUP('LA (Gen)'!$B166,'LA21'!$B$2:$AR$165,'LA21'!I$1,0),(IF(LA_INDEX!$H$38=2,VLOOKUP('LA (Gen)'!$B166,'LA22'!$B$2:$AR$165,'LA22'!I$1,0),(IF(LA_INDEX!$H$38=3,VLOOKUP('LA (Gen)'!$B166,'LA27'!$B$2:$AR$165,'LA27'!I$1,0),0)))))),"")</f>
        <v>8</v>
      </c>
      <c r="L166" s="122">
        <f>IFERROR((IF(LA_INDEX!$H$38=1,VLOOKUP('LA (Gen)'!$B166,'LA21'!$B$2:$AR$165,'LA21'!J$1,0),(IF(LA_INDEX!$H$38=2,VLOOKUP('LA (Gen)'!$B166,'LA22'!$B$2:$AR$165,'LA22'!J$1,0),(IF(LA_INDEX!$H$38=3,VLOOKUP('LA (Gen)'!$B166,'LA27'!$B$2:$AR$165,'LA27'!J$1,0),0)))))),"")</f>
        <v>6</v>
      </c>
      <c r="M166" s="122">
        <f>IFERROR((IF(LA_INDEX!$H$38=1,VLOOKUP('LA (Gen)'!$B166,'LA21'!$B$2:$AR$165,'LA21'!K$1,0),(IF(LA_INDEX!$H$38=2,VLOOKUP('LA (Gen)'!$B166,'LA22'!$B$2:$AR$165,'LA22'!K$1,0),(IF(LA_INDEX!$H$38=3,VLOOKUP('LA (Gen)'!$B166,'LA27'!$B$2:$AR$165,'LA27'!K$1,0),0)))))),"")</f>
        <v>7</v>
      </c>
      <c r="N166" s="122">
        <f>IFERROR((IF(LA_INDEX!$H$38=1,VLOOKUP('LA (Gen)'!$B166,'LA21'!$B$2:$AR$165,'LA21'!L$1,0),(IF(LA_INDEX!$H$38=2,VLOOKUP('LA (Gen)'!$B166,'LA22'!$B$2:$AR$165,'LA22'!L$1,0),(IF(LA_INDEX!$H$38=3,VLOOKUP('LA (Gen)'!$B166,'LA27'!$B$2:$AR$165,'LA27'!L$1,0),0)))))),"")</f>
        <v>79</v>
      </c>
      <c r="O166" s="122">
        <f>IFERROR((IF(LA_INDEX!$H$38=1,VLOOKUP('LA (Gen)'!$B166,'LA21'!$B$2:$AR$165,'LA21'!M$1,0),(IF(LA_INDEX!$H$38=2,VLOOKUP('LA (Gen)'!$B166,'LA22'!$B$2:$AR$165,'LA22'!M$1,0),(IF(LA_INDEX!$H$38=3,VLOOKUP('LA (Gen)'!$B166,'LA27'!$B$2:$AR$165,'LA27'!M$1,0),0)))))),"")</f>
        <v>78</v>
      </c>
      <c r="P166" s="122">
        <f>IFERROR((IF(LA_INDEX!$H$38=1,VLOOKUP('LA (Gen)'!$B166,'LA21'!$B$2:$AR$165,'LA21'!N$1,0),(IF(LA_INDEX!$H$38=2,VLOOKUP('LA (Gen)'!$B166,'LA22'!$B$2:$AR$165,'LA22'!N$1,0),(IF(LA_INDEX!$H$38=3,VLOOKUP('LA (Gen)'!$B166,'LA27'!$B$2:$AR$165,'LA27'!N$1,0),0)))))),"")</f>
        <v>79</v>
      </c>
      <c r="Q166" s="122">
        <f>IFERROR((IF(LA_INDEX!$H$38=1,VLOOKUP('LA (Gen)'!$B166,'LA21'!$B$2:$AR$165,'LA21'!O$1,0),(IF(LA_INDEX!$H$38=2,VLOOKUP('LA (Gen)'!$B166,'LA22'!$B$2:$AR$165,'LA22'!O$1,0),(IF(LA_INDEX!$H$38=3,VLOOKUP('LA (Gen)'!$B166,'LA27'!$B$2:$AR$165,'LA27'!O$1,0),0)))))),"")</f>
        <v>17</v>
      </c>
      <c r="R166" s="122">
        <f>IFERROR((IF(LA_INDEX!$H$38=1,VLOOKUP('LA (Gen)'!$B166,'LA21'!$B$2:$AR$165,'LA21'!P$1,0),(IF(LA_INDEX!$H$38=2,VLOOKUP('LA (Gen)'!$B166,'LA22'!$B$2:$AR$165,'LA22'!P$1,0),(IF(LA_INDEX!$H$38=3,VLOOKUP('LA (Gen)'!$B166,'LA27'!$B$2:$AR$165,'LA27'!P$1,0),0)))))),"")</f>
        <v>13</v>
      </c>
      <c r="S166" s="122">
        <f>IFERROR((IF(LA_INDEX!$H$38=1,VLOOKUP('LA (Gen)'!$B166,'LA21'!$B$2:$AR$165,'LA21'!Q$1,0),(IF(LA_INDEX!$H$38=2,VLOOKUP('LA (Gen)'!$B166,'LA22'!$B$2:$AR$165,'LA22'!Q$1,0),(IF(LA_INDEX!$H$38=3,VLOOKUP('LA (Gen)'!$B166,'LA27'!$B$2:$AR$165,'LA27'!Q$1,0),0)))))),"")</f>
        <v>15</v>
      </c>
      <c r="T166" s="122">
        <f>IFERROR((IF(LA_INDEX!$H$38=1,VLOOKUP('LA (Gen)'!$B166,'LA21'!$B$2:$AR$165,'LA21'!R$1,0),(IF(LA_INDEX!$H$38=2,VLOOKUP('LA (Gen)'!$B166,'LA22'!$B$2:$AR$165,'LA22'!R$1,0),(IF(LA_INDEX!$H$38=3,VLOOKUP('LA (Gen)'!$B166,'LA27'!$B$2:$AR$165,'LA27'!R$1,0),0)))))),"")</f>
        <v>59</v>
      </c>
      <c r="U166" s="122">
        <f>IFERROR((IF(LA_INDEX!$H$38=1,VLOOKUP('LA (Gen)'!$B166,'LA21'!$B$2:$AR$165,'LA21'!S$1,0),(IF(LA_INDEX!$H$38=2,VLOOKUP('LA (Gen)'!$B166,'LA22'!$B$2:$AR$165,'LA22'!S$1,0),(IF(LA_INDEX!$H$38=3,VLOOKUP('LA (Gen)'!$B166,'LA27'!$B$2:$AR$165,'LA27'!S$1,0),0)))))),"")</f>
        <v>63</v>
      </c>
      <c r="V166" s="122">
        <f>IFERROR((IF(LA_INDEX!$H$38=1,VLOOKUP('LA (Gen)'!$B166,'LA21'!$B$2:$AR$165,'LA21'!T$1,0),(IF(LA_INDEX!$H$38=2,VLOOKUP('LA (Gen)'!$B166,'LA22'!$B$2:$AR$165,'LA22'!T$1,0),(IF(LA_INDEX!$H$38=3,VLOOKUP('LA (Gen)'!$B166,'LA27'!$B$2:$AR$165,'LA27'!T$1,0),0)))))),"")</f>
        <v>62</v>
      </c>
      <c r="W166" s="122">
        <f>IFERROR((IF(LA_INDEX!$H$38=1,VLOOKUP('LA (Gen)'!$B166,'LA21'!$B$2:$AR$165,'LA21'!U$1,0),(IF(LA_INDEX!$H$38=2,VLOOKUP('LA (Gen)'!$B166,'LA22'!$B$2:$AR$165,'LA22'!U$1,0),(IF(LA_INDEX!$H$38=3,VLOOKUP('LA (Gen)'!$B166,'LA27'!$B$2:$AR$165,'LA27'!U$1,0),0)))))),"")</f>
        <v>22</v>
      </c>
      <c r="X166" s="122">
        <f>IFERROR((IF(LA_INDEX!$H$38=1,VLOOKUP('LA (Gen)'!$B166,'LA21'!$B$2:$AR$165,'LA21'!V$1,0),(IF(LA_INDEX!$H$38=2,VLOOKUP('LA (Gen)'!$B166,'LA22'!$B$2:$AR$165,'LA22'!V$1,0),(IF(LA_INDEX!$H$38=3,VLOOKUP('LA (Gen)'!$B166,'LA27'!$B$2:$AR$165,'LA27'!V$1,0),0)))))),"")</f>
        <v>24</v>
      </c>
      <c r="Y166" s="122">
        <f>IFERROR((IF(LA_INDEX!$H$38=1,VLOOKUP('LA (Gen)'!$B166,'LA21'!$B$2:$AR$165,'LA21'!W$1,0),(IF(LA_INDEX!$H$38=2,VLOOKUP('LA (Gen)'!$B166,'LA22'!$B$2:$AR$165,'LA22'!W$1,0),(IF(LA_INDEX!$H$38=3,VLOOKUP('LA (Gen)'!$B166,'LA27'!$B$2:$AR$165,'LA27'!W$1,0),0)))))),"")</f>
        <v>23</v>
      </c>
      <c r="Z166" s="122" t="str">
        <f>IFERROR((IF(LA_INDEX!$H$38=1,VLOOKUP('LA (Gen)'!$B166,'LA21'!$B$2:$AR$165,'LA21'!X$1,0),(IF(LA_INDEX!$H$38=2,VLOOKUP('LA (Gen)'!$B166,'LA22'!$B$2:$AR$165,'LA22'!X$1,0),(IF(LA_INDEX!$H$38=3,VLOOKUP('LA (Gen)'!$B166,'LA27'!$B$2:$AR$165,'LA27'!X$1,0),0)))))),"")</f>
        <v>x</v>
      </c>
      <c r="AA166" s="122" t="str">
        <f>IFERROR((IF(LA_INDEX!$H$38=1,VLOOKUP('LA (Gen)'!$B166,'LA21'!$B$2:$AR$165,'LA21'!Y$1,0),(IF(LA_INDEX!$H$38=2,VLOOKUP('LA (Gen)'!$B166,'LA22'!$B$2:$AR$165,'LA22'!Y$1,0),(IF(LA_INDEX!$H$38=3,VLOOKUP('LA (Gen)'!$B166,'LA27'!$B$2:$AR$165,'LA27'!Y$1,0),0)))))),"")</f>
        <v>x</v>
      </c>
      <c r="AB166" s="122" t="str">
        <f>IFERROR((IF(LA_INDEX!$H$38=1,VLOOKUP('LA (Gen)'!$B166,'LA21'!$B$2:$AR$165,'LA21'!Z$1,0),(IF(LA_INDEX!$H$38=2,VLOOKUP('LA (Gen)'!$B166,'LA22'!$B$2:$AR$165,'LA22'!Z$1,0),(IF(LA_INDEX!$H$38=3,VLOOKUP('LA (Gen)'!$B166,'LA27'!$B$2:$AR$165,'LA27'!Z$1,0),0)))))),"")</f>
        <v>-</v>
      </c>
      <c r="AC166" s="122">
        <f>IFERROR((IF(LA_INDEX!$H$38=1,VLOOKUP('LA (Gen)'!$B166,'LA21'!$B$2:$AR$165,'LA21'!AA$1,0),(IF(LA_INDEX!$H$38=2,VLOOKUP('LA (Gen)'!$B166,'LA22'!$B$2:$AR$165,'LA22'!AA$1,0),(IF(LA_INDEX!$H$38=3,VLOOKUP('LA (Gen)'!$B166,'LA27'!$B$2:$AR$165,'LA27'!AA$1,0),0)))))),"")</f>
        <v>10</v>
      </c>
      <c r="AD166" s="122">
        <f>IFERROR((IF(LA_INDEX!$H$38=1,VLOOKUP('LA (Gen)'!$B166,'LA21'!$B$2:$AR$165,'LA21'!AB$1,0),(IF(LA_INDEX!$H$38=2,VLOOKUP('LA (Gen)'!$B166,'LA22'!$B$2:$AR$165,'LA22'!AB$1,0),(IF(LA_INDEX!$H$38=3,VLOOKUP('LA (Gen)'!$B166,'LA27'!$B$2:$AR$165,'LA27'!AB$1,0),0)))))),"")</f>
        <v>11</v>
      </c>
      <c r="AE166" s="122">
        <f>IFERROR((IF(LA_INDEX!$H$38=1,VLOOKUP('LA (Gen)'!$B166,'LA21'!$B$2:$AR$165,'LA21'!AC$1,0),(IF(LA_INDEX!$H$38=2,VLOOKUP('LA (Gen)'!$B166,'LA22'!$B$2:$AR$165,'LA22'!AC$1,0),(IF(LA_INDEX!$H$38=3,VLOOKUP('LA (Gen)'!$B166,'LA27'!$B$2:$AR$165,'LA27'!AC$1,0),0)))))),"")</f>
        <v>10</v>
      </c>
      <c r="AF166" s="122">
        <f>IFERROR((IF(LA_INDEX!$H$38=1,VLOOKUP('LA (Gen)'!$B166,'LA21'!$B$2:$AR$165,'LA21'!AD$1,0),(IF(LA_INDEX!$H$38=2,VLOOKUP('LA (Gen)'!$B166,'LA22'!$B$2:$AR$165,'LA22'!AD$1,0),(IF(LA_INDEX!$H$38=3,VLOOKUP('LA (Gen)'!$B166,'LA27'!$B$2:$AR$165,'LA27'!AD$1,0),0)))))),"")</f>
        <v>37</v>
      </c>
      <c r="AG166" s="122">
        <f>IFERROR((IF(LA_INDEX!$H$38=1,VLOOKUP('LA (Gen)'!$B166,'LA21'!$B$2:$AR$165,'LA21'!AE$1,0),(IF(LA_INDEX!$H$38=2,VLOOKUP('LA (Gen)'!$B166,'LA22'!$B$2:$AR$165,'LA22'!AE$1,0),(IF(LA_INDEX!$H$38=3,VLOOKUP('LA (Gen)'!$B166,'LA27'!$B$2:$AR$165,'LA27'!AE$1,0),0)))))),"")</f>
        <v>39</v>
      </c>
      <c r="AH166" s="122">
        <f>IFERROR((IF(LA_INDEX!$H$38=1,VLOOKUP('LA (Gen)'!$B166,'LA21'!$B$2:$AR$165,'LA21'!AF$1,0),(IF(LA_INDEX!$H$38=2,VLOOKUP('LA (Gen)'!$B166,'LA22'!$B$2:$AR$165,'LA22'!AF$1,0),(IF(LA_INDEX!$H$38=3,VLOOKUP('LA (Gen)'!$B166,'LA27'!$B$2:$AR$165,'LA27'!AF$1,0),0)))))),"")</f>
        <v>38</v>
      </c>
      <c r="AI166" s="122">
        <f>IFERROR((IF(LA_INDEX!$H$38=1,VLOOKUP('LA (Gen)'!$B166,'LA21'!$B$2:$AR$165,'LA21'!AG$1,0),(IF(LA_INDEX!$H$38=2,VLOOKUP('LA (Gen)'!$B166,'LA22'!$B$2:$AR$165,'LA22'!AG$1,0),(IF(LA_INDEX!$H$38=3,VLOOKUP('LA (Gen)'!$B166,'LA27'!$B$2:$AR$165,'LA27'!AG$1,0),0)))))),"")</f>
        <v>3</v>
      </c>
      <c r="AJ166" s="122">
        <f>IFERROR((IF(LA_INDEX!$H$38=1,VLOOKUP('LA (Gen)'!$B166,'LA21'!$B$2:$AR$165,'LA21'!AH$1,0),(IF(LA_INDEX!$H$38=2,VLOOKUP('LA (Gen)'!$B166,'LA22'!$B$2:$AR$165,'LA22'!AH$1,0),(IF(LA_INDEX!$H$38=3,VLOOKUP('LA (Gen)'!$B166,'LA27'!$B$2:$AR$165,'LA27'!AH$1,0),0)))))),"")</f>
        <v>2</v>
      </c>
      <c r="AK166" s="122">
        <f>IFERROR((IF(LA_INDEX!$H$38=1,VLOOKUP('LA (Gen)'!$B166,'LA21'!$B$2:$AR$165,'LA21'!AI$1,0),(IF(LA_INDEX!$H$38=2,VLOOKUP('LA (Gen)'!$B166,'LA22'!$B$2:$AR$165,'LA22'!AI$1,0),(IF(LA_INDEX!$H$38=3,VLOOKUP('LA (Gen)'!$B166,'LA27'!$B$2:$AR$165,'LA27'!AI$1,0),0)))))),"")</f>
        <v>3</v>
      </c>
      <c r="AL166" s="122">
        <f>IFERROR((IF(LA_INDEX!$H$38=1,VLOOKUP('LA (Gen)'!$B166,'LA21'!$B$2:$AR$165,'LA21'!AJ$1,0),(IF(LA_INDEX!$H$38=2,VLOOKUP('LA (Gen)'!$B166,'LA22'!$B$2:$AR$165,'LA22'!AJ$1,0),(IF(LA_INDEX!$H$38=3,VLOOKUP('LA (Gen)'!$B166,'LA27'!$B$2:$AR$165,'LA27'!AJ$1,0),0)))))),"")</f>
        <v>8</v>
      </c>
      <c r="AM166" s="122">
        <f>IFERROR((IF(LA_INDEX!$H$38=1,VLOOKUP('LA (Gen)'!$B166,'LA21'!$B$2:$AR$165,'LA21'!AK$1,0),(IF(LA_INDEX!$H$38=2,VLOOKUP('LA (Gen)'!$B166,'LA22'!$B$2:$AR$165,'LA22'!AK$1,0),(IF(LA_INDEX!$H$38=3,VLOOKUP('LA (Gen)'!$B166,'LA27'!$B$2:$AR$165,'LA27'!AK$1,0),0)))))),"")</f>
        <v>8</v>
      </c>
      <c r="AN166" s="122">
        <f>IFERROR((IF(LA_INDEX!$H$38=1,VLOOKUP('LA (Gen)'!$B166,'LA21'!$B$2:$AR$165,'LA21'!AL$1,0),(IF(LA_INDEX!$H$38=2,VLOOKUP('LA (Gen)'!$B166,'LA22'!$B$2:$AR$165,'LA22'!AL$1,0),(IF(LA_INDEX!$H$38=3,VLOOKUP('LA (Gen)'!$B166,'LA27'!$B$2:$AR$165,'LA27'!AL$1,0),0)))))),"")</f>
        <v>8</v>
      </c>
      <c r="AO166" s="122">
        <f>IFERROR((IF(LA_INDEX!$H$38=1,VLOOKUP('LA (Gen)'!$B166,'LA21'!$B$2:$AR$165,'LA21'!AM$1,0),(IF(LA_INDEX!$H$38=2,VLOOKUP('LA (Gen)'!$B166,'LA22'!$B$2:$AR$165,'LA22'!AM$1,0),(IF(LA_INDEX!$H$38=3,VLOOKUP('LA (Gen)'!$B166,'LA27'!$B$2:$AR$165,'LA27'!AM$1,0),0)))))),"")</f>
        <v>9</v>
      </c>
      <c r="AP166" s="122">
        <f>IFERROR((IF(LA_INDEX!$H$38=1,VLOOKUP('LA (Gen)'!$B166,'LA21'!$B$2:$AR$165,'LA21'!AN$1,0),(IF(LA_INDEX!$H$38=2,VLOOKUP('LA (Gen)'!$B166,'LA22'!$B$2:$AR$165,'LA22'!AN$1,0),(IF(LA_INDEX!$H$38=3,VLOOKUP('LA (Gen)'!$B166,'LA27'!$B$2:$AR$165,'LA27'!AN$1,0),0)))))),"")</f>
        <v>12</v>
      </c>
      <c r="AQ166" s="122">
        <f>IFERROR((IF(LA_INDEX!$H$38=1,VLOOKUP('LA (Gen)'!$B166,'LA21'!$B$2:$AR$165,'LA21'!AO$1,0),(IF(LA_INDEX!$H$38=2,VLOOKUP('LA (Gen)'!$B166,'LA22'!$B$2:$AR$165,'LA22'!AO$1,0),(IF(LA_INDEX!$H$38=3,VLOOKUP('LA (Gen)'!$B166,'LA27'!$B$2:$AR$165,'LA27'!AO$1,0),0)))))),"")</f>
        <v>10</v>
      </c>
      <c r="AR166" s="122">
        <f>IFERROR((IF(LA_INDEX!$H$38=1,VLOOKUP('LA (Gen)'!$B166,'LA21'!$B$2:$AR$165,'LA21'!AP$1,0),(IF(LA_INDEX!$H$38=2,VLOOKUP('LA (Gen)'!$B166,'LA22'!$B$2:$AR$165,'LA22'!AP$1,0),(IF(LA_INDEX!$H$38=3,VLOOKUP('LA (Gen)'!$B166,'LA27'!$B$2:$AR$165,'LA27'!AP$1,0),0)))))),"")</f>
        <v>3</v>
      </c>
      <c r="AS166" s="122">
        <f>IFERROR((IF(LA_INDEX!$H$38=1,VLOOKUP('LA (Gen)'!$B166,'LA21'!$B$2:$AR$165,'LA21'!AQ$1,0),(IF(LA_INDEX!$H$38=2,VLOOKUP('LA (Gen)'!$B166,'LA22'!$B$2:$AR$165,'LA22'!AQ$1,0),(IF(LA_INDEX!$H$38=3,VLOOKUP('LA (Gen)'!$B166,'LA27'!$B$2:$AR$165,'LA27'!AQ$1,0),0)))))),"")</f>
        <v>2</v>
      </c>
      <c r="AT166" s="122">
        <f>IFERROR((IF(LA_INDEX!$H$38=1,VLOOKUP('LA (Gen)'!$B166,'LA21'!$B$2:$AR$165,'LA21'!AR$1,0),(IF(LA_INDEX!$H$38=2,VLOOKUP('LA (Gen)'!$B166,'LA22'!$B$2:$AR$165,'LA22'!AR$1,0),(IF(LA_INDEX!$H$38=3,VLOOKUP('LA (Gen)'!$B166,'LA27'!$B$2:$AR$165,'LA27'!AR$1,0),0)))))),"")</f>
        <v>3</v>
      </c>
    </row>
    <row r="167" spans="1:46" x14ac:dyDescent="0.3">
      <c r="A167" s="80" t="s">
        <v>586</v>
      </c>
      <c r="B167" s="114">
        <v>212</v>
      </c>
      <c r="C167" s="80" t="s">
        <v>413</v>
      </c>
      <c r="D167" s="80" t="s">
        <v>292</v>
      </c>
      <c r="E167" s="122">
        <f>IFERROR(MROUND((IF(LA_INDEX!$H$38=1,VLOOKUP('LA (Gen)'!$B167,'LA21'!$B$2:$AR$165,'LA21'!C$1,0),(IF(LA_INDEX!$H$38=2,VLOOKUP('LA (Gen)'!$B167,'LA22'!$B$2:$AR$165,'LA22'!C$1,0),(IF(LA_INDEX!$H$38=3,VLOOKUP('LA (Gen)'!$B167,'LA27'!$B$2:$AR$165,'LA27'!C$1,0),0)))))),5),"")</f>
        <v>940</v>
      </c>
      <c r="F167" s="122">
        <f>IFERROR(MROUND((IF(LA_INDEX!$H$38=1,VLOOKUP('LA (Gen)'!$B167,'LA21'!$B$2:$AR$165,'LA21'!D$1,0),(IF(LA_INDEX!$H$38=2,VLOOKUP('LA (Gen)'!$B167,'LA22'!$B$2:$AR$165,'LA22'!D$1,0),(IF(LA_INDEX!$H$38=3,VLOOKUP('LA (Gen)'!$B167,'LA27'!$B$2:$AR$165,'LA27'!D$1,0),0)))))),5),"")</f>
        <v>1015</v>
      </c>
      <c r="G167" s="122">
        <f>IFERROR(MROUND((IF(LA_INDEX!$H$38=1,VLOOKUP('LA (Gen)'!$B167,'LA21'!$B$2:$AR$165,'LA21'!E$1,0),(IF(LA_INDEX!$H$38=2,VLOOKUP('LA (Gen)'!$B167,'LA22'!$B$2:$AR$165,'LA22'!E$1,0),(IF(LA_INDEX!$H$38=3,VLOOKUP('LA (Gen)'!$B167,'LA27'!$B$2:$AR$165,'LA27'!E$1,0),0)))))),5),"")</f>
        <v>1955</v>
      </c>
      <c r="H167" s="122">
        <f>IFERROR((IF(LA_INDEX!$H$38=1,VLOOKUP('LA (Gen)'!$B167,'LA21'!$B$2:$AR$165,'LA21'!F$1,0),(IF(LA_INDEX!$H$38=2,VLOOKUP('LA (Gen)'!$B167,'LA22'!$B$2:$AR$165,'LA22'!F$1,0),(IF(LA_INDEX!$H$38=3,VLOOKUP('LA (Gen)'!$B167,'LA27'!$B$2:$AR$165,'LA27'!F$1,0),0)))))),"")</f>
        <v>84</v>
      </c>
      <c r="I167" s="122">
        <f>IFERROR((IF(LA_INDEX!$H$38=1,VLOOKUP('LA (Gen)'!$B167,'LA21'!$B$2:$AR$165,'LA21'!G$1,0),(IF(LA_INDEX!$H$38=2,VLOOKUP('LA (Gen)'!$B167,'LA22'!$B$2:$AR$165,'LA22'!G$1,0),(IF(LA_INDEX!$H$38=3,VLOOKUP('LA (Gen)'!$B167,'LA27'!$B$2:$AR$165,'LA27'!G$1,0),0)))))),"")</f>
        <v>89</v>
      </c>
      <c r="J167" s="122">
        <f>IFERROR((IF(LA_INDEX!$H$38=1,VLOOKUP('LA (Gen)'!$B167,'LA21'!$B$2:$AR$165,'LA21'!H$1,0),(IF(LA_INDEX!$H$38=2,VLOOKUP('LA (Gen)'!$B167,'LA22'!$B$2:$AR$165,'LA22'!H$1,0),(IF(LA_INDEX!$H$38=3,VLOOKUP('LA (Gen)'!$B167,'LA27'!$B$2:$AR$165,'LA27'!H$1,0),0)))))),"")</f>
        <v>87</v>
      </c>
      <c r="K167" s="122">
        <f>IFERROR((IF(LA_INDEX!$H$38=1,VLOOKUP('LA (Gen)'!$B167,'LA21'!$B$2:$AR$165,'LA21'!I$1,0),(IF(LA_INDEX!$H$38=2,VLOOKUP('LA (Gen)'!$B167,'LA22'!$B$2:$AR$165,'LA22'!I$1,0),(IF(LA_INDEX!$H$38=3,VLOOKUP('LA (Gen)'!$B167,'LA27'!$B$2:$AR$165,'LA27'!I$1,0),0)))))),"")</f>
        <v>2</v>
      </c>
      <c r="L167" s="122">
        <f>IFERROR((IF(LA_INDEX!$H$38=1,VLOOKUP('LA (Gen)'!$B167,'LA21'!$B$2:$AR$165,'LA21'!J$1,0),(IF(LA_INDEX!$H$38=2,VLOOKUP('LA (Gen)'!$B167,'LA22'!$B$2:$AR$165,'LA22'!J$1,0),(IF(LA_INDEX!$H$38=3,VLOOKUP('LA (Gen)'!$B167,'LA27'!$B$2:$AR$165,'LA27'!J$1,0),0)))))),"")</f>
        <v>3</v>
      </c>
      <c r="M167" s="122">
        <f>IFERROR((IF(LA_INDEX!$H$38=1,VLOOKUP('LA (Gen)'!$B167,'LA21'!$B$2:$AR$165,'LA21'!K$1,0),(IF(LA_INDEX!$H$38=2,VLOOKUP('LA (Gen)'!$B167,'LA22'!$B$2:$AR$165,'LA22'!K$1,0),(IF(LA_INDEX!$H$38=3,VLOOKUP('LA (Gen)'!$B167,'LA27'!$B$2:$AR$165,'LA27'!K$1,0),0)))))),"")</f>
        <v>3</v>
      </c>
      <c r="N167" s="122">
        <f>IFERROR((IF(LA_INDEX!$H$38=1,VLOOKUP('LA (Gen)'!$B167,'LA21'!$B$2:$AR$165,'LA21'!L$1,0),(IF(LA_INDEX!$H$38=2,VLOOKUP('LA (Gen)'!$B167,'LA22'!$B$2:$AR$165,'LA22'!L$1,0),(IF(LA_INDEX!$H$38=3,VLOOKUP('LA (Gen)'!$B167,'LA27'!$B$2:$AR$165,'LA27'!L$1,0),0)))))),"")</f>
        <v>71</v>
      </c>
      <c r="O167" s="122">
        <f>IFERROR((IF(LA_INDEX!$H$38=1,VLOOKUP('LA (Gen)'!$B167,'LA21'!$B$2:$AR$165,'LA21'!M$1,0),(IF(LA_INDEX!$H$38=2,VLOOKUP('LA (Gen)'!$B167,'LA22'!$B$2:$AR$165,'LA22'!M$1,0),(IF(LA_INDEX!$H$38=3,VLOOKUP('LA (Gen)'!$B167,'LA27'!$B$2:$AR$165,'LA27'!M$1,0),0)))))),"")</f>
        <v>74</v>
      </c>
      <c r="P167" s="122">
        <f>IFERROR((IF(LA_INDEX!$H$38=1,VLOOKUP('LA (Gen)'!$B167,'LA21'!$B$2:$AR$165,'LA21'!N$1,0),(IF(LA_INDEX!$H$38=2,VLOOKUP('LA (Gen)'!$B167,'LA22'!$B$2:$AR$165,'LA22'!N$1,0),(IF(LA_INDEX!$H$38=3,VLOOKUP('LA (Gen)'!$B167,'LA27'!$B$2:$AR$165,'LA27'!N$1,0),0)))))),"")</f>
        <v>72</v>
      </c>
      <c r="Q167" s="122">
        <f>IFERROR((IF(LA_INDEX!$H$38=1,VLOOKUP('LA (Gen)'!$B167,'LA21'!$B$2:$AR$165,'LA21'!O$1,0),(IF(LA_INDEX!$H$38=2,VLOOKUP('LA (Gen)'!$B167,'LA22'!$B$2:$AR$165,'LA22'!O$1,0),(IF(LA_INDEX!$H$38=3,VLOOKUP('LA (Gen)'!$B167,'LA27'!$B$2:$AR$165,'LA27'!O$1,0),0)))))),"")</f>
        <v>11</v>
      </c>
      <c r="R167" s="122">
        <f>IFERROR((IF(LA_INDEX!$H$38=1,VLOOKUP('LA (Gen)'!$B167,'LA21'!$B$2:$AR$165,'LA21'!P$1,0),(IF(LA_INDEX!$H$38=2,VLOOKUP('LA (Gen)'!$B167,'LA22'!$B$2:$AR$165,'LA22'!P$1,0),(IF(LA_INDEX!$H$38=3,VLOOKUP('LA (Gen)'!$B167,'LA27'!$B$2:$AR$165,'LA27'!P$1,0),0)))))),"")</f>
        <v>12</v>
      </c>
      <c r="S167" s="122">
        <f>IFERROR((IF(LA_INDEX!$H$38=1,VLOOKUP('LA (Gen)'!$B167,'LA21'!$B$2:$AR$165,'LA21'!Q$1,0),(IF(LA_INDEX!$H$38=2,VLOOKUP('LA (Gen)'!$B167,'LA22'!$B$2:$AR$165,'LA22'!Q$1,0),(IF(LA_INDEX!$H$38=3,VLOOKUP('LA (Gen)'!$B167,'LA27'!$B$2:$AR$165,'LA27'!Q$1,0),0)))))),"")</f>
        <v>12</v>
      </c>
      <c r="T167" s="122">
        <f>IFERROR((IF(LA_INDEX!$H$38=1,VLOOKUP('LA (Gen)'!$B167,'LA21'!$B$2:$AR$165,'LA21'!R$1,0),(IF(LA_INDEX!$H$38=2,VLOOKUP('LA (Gen)'!$B167,'LA22'!$B$2:$AR$165,'LA22'!R$1,0),(IF(LA_INDEX!$H$38=3,VLOOKUP('LA (Gen)'!$B167,'LA27'!$B$2:$AR$165,'LA27'!R$1,0),0)))))),"")</f>
        <v>57</v>
      </c>
      <c r="U167" s="122">
        <f>IFERROR((IF(LA_INDEX!$H$38=1,VLOOKUP('LA (Gen)'!$B167,'LA21'!$B$2:$AR$165,'LA21'!S$1,0),(IF(LA_INDEX!$H$38=2,VLOOKUP('LA (Gen)'!$B167,'LA22'!$B$2:$AR$165,'LA22'!S$1,0),(IF(LA_INDEX!$H$38=3,VLOOKUP('LA (Gen)'!$B167,'LA27'!$B$2:$AR$165,'LA27'!S$1,0),0)))))),"")</f>
        <v>60</v>
      </c>
      <c r="V167" s="122">
        <f>IFERROR((IF(LA_INDEX!$H$38=1,VLOOKUP('LA (Gen)'!$B167,'LA21'!$B$2:$AR$165,'LA21'!T$1,0),(IF(LA_INDEX!$H$38=2,VLOOKUP('LA (Gen)'!$B167,'LA22'!$B$2:$AR$165,'LA22'!T$1,0),(IF(LA_INDEX!$H$38=3,VLOOKUP('LA (Gen)'!$B167,'LA27'!$B$2:$AR$165,'LA27'!T$1,0),0)))))),"")</f>
        <v>58</v>
      </c>
      <c r="W167" s="122">
        <f>IFERROR((IF(LA_INDEX!$H$38=1,VLOOKUP('LA (Gen)'!$B167,'LA21'!$B$2:$AR$165,'LA21'!U$1,0),(IF(LA_INDEX!$H$38=2,VLOOKUP('LA (Gen)'!$B167,'LA22'!$B$2:$AR$165,'LA22'!U$1,0),(IF(LA_INDEX!$H$38=3,VLOOKUP('LA (Gen)'!$B167,'LA27'!$B$2:$AR$165,'LA27'!U$1,0),0)))))),"")</f>
        <v>18</v>
      </c>
      <c r="X167" s="122">
        <f>IFERROR((IF(LA_INDEX!$H$38=1,VLOOKUP('LA (Gen)'!$B167,'LA21'!$B$2:$AR$165,'LA21'!V$1,0),(IF(LA_INDEX!$H$38=2,VLOOKUP('LA (Gen)'!$B167,'LA22'!$B$2:$AR$165,'LA22'!V$1,0),(IF(LA_INDEX!$H$38=3,VLOOKUP('LA (Gen)'!$B167,'LA27'!$B$2:$AR$165,'LA27'!V$1,0),0)))))),"")</f>
        <v>19</v>
      </c>
      <c r="Y167" s="122">
        <f>IFERROR((IF(LA_INDEX!$H$38=1,VLOOKUP('LA (Gen)'!$B167,'LA21'!$B$2:$AR$165,'LA21'!W$1,0),(IF(LA_INDEX!$H$38=2,VLOOKUP('LA (Gen)'!$B167,'LA22'!$B$2:$AR$165,'LA22'!W$1,0),(IF(LA_INDEX!$H$38=3,VLOOKUP('LA (Gen)'!$B167,'LA27'!$B$2:$AR$165,'LA27'!W$1,0),0)))))),"")</f>
        <v>19</v>
      </c>
      <c r="Z167" s="122" t="str">
        <f>IFERROR((IF(LA_INDEX!$H$38=1,VLOOKUP('LA (Gen)'!$B167,'LA21'!$B$2:$AR$165,'LA21'!X$1,0),(IF(LA_INDEX!$H$38=2,VLOOKUP('LA (Gen)'!$B167,'LA22'!$B$2:$AR$165,'LA22'!X$1,0),(IF(LA_INDEX!$H$38=3,VLOOKUP('LA (Gen)'!$B167,'LA27'!$B$2:$AR$165,'LA27'!X$1,0),0)))))),"")</f>
        <v>-</v>
      </c>
      <c r="AA167" s="122">
        <f>IFERROR((IF(LA_INDEX!$H$38=1,VLOOKUP('LA (Gen)'!$B167,'LA21'!$B$2:$AR$165,'LA21'!Y$1,0),(IF(LA_INDEX!$H$38=2,VLOOKUP('LA (Gen)'!$B167,'LA22'!$B$2:$AR$165,'LA22'!Y$1,0),(IF(LA_INDEX!$H$38=3,VLOOKUP('LA (Gen)'!$B167,'LA27'!$B$2:$AR$165,'LA27'!Y$1,0),0)))))),"")</f>
        <v>1</v>
      </c>
      <c r="AB167" s="122" t="str">
        <f>IFERROR((IF(LA_INDEX!$H$38=1,VLOOKUP('LA (Gen)'!$B167,'LA21'!$B$2:$AR$165,'LA21'!Z$1,0),(IF(LA_INDEX!$H$38=2,VLOOKUP('LA (Gen)'!$B167,'LA22'!$B$2:$AR$165,'LA22'!Z$1,0),(IF(LA_INDEX!$H$38=3,VLOOKUP('LA (Gen)'!$B167,'LA27'!$B$2:$AR$165,'LA27'!Z$1,0),0)))))),"")</f>
        <v>-</v>
      </c>
      <c r="AC167" s="122">
        <f>IFERROR((IF(LA_INDEX!$H$38=1,VLOOKUP('LA (Gen)'!$B167,'LA21'!$B$2:$AR$165,'LA21'!AA$1,0),(IF(LA_INDEX!$H$38=2,VLOOKUP('LA (Gen)'!$B167,'LA22'!$B$2:$AR$165,'LA22'!AA$1,0),(IF(LA_INDEX!$H$38=3,VLOOKUP('LA (Gen)'!$B167,'LA27'!$B$2:$AR$165,'LA27'!AA$1,0),0)))))),"")</f>
        <v>8</v>
      </c>
      <c r="AD167" s="122">
        <f>IFERROR((IF(LA_INDEX!$H$38=1,VLOOKUP('LA (Gen)'!$B167,'LA21'!$B$2:$AR$165,'LA21'!AB$1,0),(IF(LA_INDEX!$H$38=2,VLOOKUP('LA (Gen)'!$B167,'LA22'!$B$2:$AR$165,'LA22'!AB$1,0),(IF(LA_INDEX!$H$38=3,VLOOKUP('LA (Gen)'!$B167,'LA27'!$B$2:$AR$165,'LA27'!AB$1,0),0)))))),"")</f>
        <v>10</v>
      </c>
      <c r="AE167" s="122">
        <f>IFERROR((IF(LA_INDEX!$H$38=1,VLOOKUP('LA (Gen)'!$B167,'LA21'!$B$2:$AR$165,'LA21'!AC$1,0),(IF(LA_INDEX!$H$38=2,VLOOKUP('LA (Gen)'!$B167,'LA22'!$B$2:$AR$165,'LA22'!AC$1,0),(IF(LA_INDEX!$H$38=3,VLOOKUP('LA (Gen)'!$B167,'LA27'!$B$2:$AR$165,'LA27'!AC$1,0),0)))))),"")</f>
        <v>9</v>
      </c>
      <c r="AF167" s="122">
        <f>IFERROR((IF(LA_INDEX!$H$38=1,VLOOKUP('LA (Gen)'!$B167,'LA21'!$B$2:$AR$165,'LA21'!AD$1,0),(IF(LA_INDEX!$H$38=2,VLOOKUP('LA (Gen)'!$B167,'LA22'!$B$2:$AR$165,'LA22'!AD$1,0),(IF(LA_INDEX!$H$38=3,VLOOKUP('LA (Gen)'!$B167,'LA27'!$B$2:$AR$165,'LA27'!AD$1,0),0)))))),"")</f>
        <v>39</v>
      </c>
      <c r="AG167" s="122">
        <f>IFERROR((IF(LA_INDEX!$H$38=1,VLOOKUP('LA (Gen)'!$B167,'LA21'!$B$2:$AR$165,'LA21'!AE$1,0),(IF(LA_INDEX!$H$38=2,VLOOKUP('LA (Gen)'!$B167,'LA22'!$B$2:$AR$165,'LA22'!AE$1,0),(IF(LA_INDEX!$H$38=3,VLOOKUP('LA (Gen)'!$B167,'LA27'!$B$2:$AR$165,'LA27'!AE$1,0),0)))))),"")</f>
        <v>41</v>
      </c>
      <c r="AH167" s="122">
        <f>IFERROR((IF(LA_INDEX!$H$38=1,VLOOKUP('LA (Gen)'!$B167,'LA21'!$B$2:$AR$165,'LA21'!AF$1,0),(IF(LA_INDEX!$H$38=2,VLOOKUP('LA (Gen)'!$B167,'LA22'!$B$2:$AR$165,'LA22'!AF$1,0),(IF(LA_INDEX!$H$38=3,VLOOKUP('LA (Gen)'!$B167,'LA27'!$B$2:$AR$165,'LA27'!AF$1,0),0)))))),"")</f>
        <v>40</v>
      </c>
      <c r="AI167" s="122">
        <f>IFERROR((IF(LA_INDEX!$H$38=1,VLOOKUP('LA (Gen)'!$B167,'LA21'!$B$2:$AR$165,'LA21'!AG$1,0),(IF(LA_INDEX!$H$38=2,VLOOKUP('LA (Gen)'!$B167,'LA22'!$B$2:$AR$165,'LA22'!AG$1,0),(IF(LA_INDEX!$H$38=3,VLOOKUP('LA (Gen)'!$B167,'LA27'!$B$2:$AR$165,'LA27'!AG$1,0),0)))))),"")</f>
        <v>3</v>
      </c>
      <c r="AJ167" s="122">
        <f>IFERROR((IF(LA_INDEX!$H$38=1,VLOOKUP('LA (Gen)'!$B167,'LA21'!$B$2:$AR$165,'LA21'!AH$1,0),(IF(LA_INDEX!$H$38=2,VLOOKUP('LA (Gen)'!$B167,'LA22'!$B$2:$AR$165,'LA22'!AH$1,0),(IF(LA_INDEX!$H$38=3,VLOOKUP('LA (Gen)'!$B167,'LA27'!$B$2:$AR$165,'LA27'!AH$1,0),0)))))),"")</f>
        <v>2</v>
      </c>
      <c r="AK167" s="122">
        <f>IFERROR((IF(LA_INDEX!$H$38=1,VLOOKUP('LA (Gen)'!$B167,'LA21'!$B$2:$AR$165,'LA21'!AI$1,0),(IF(LA_INDEX!$H$38=2,VLOOKUP('LA (Gen)'!$B167,'LA22'!$B$2:$AR$165,'LA22'!AI$1,0),(IF(LA_INDEX!$H$38=3,VLOOKUP('LA (Gen)'!$B167,'LA27'!$B$2:$AR$165,'LA27'!AI$1,0),0)))))),"")</f>
        <v>2</v>
      </c>
      <c r="AL167" s="122">
        <f>IFERROR((IF(LA_INDEX!$H$38=1,VLOOKUP('LA (Gen)'!$B167,'LA21'!$B$2:$AR$165,'LA21'!AJ$1,0),(IF(LA_INDEX!$H$38=2,VLOOKUP('LA (Gen)'!$B167,'LA22'!$B$2:$AR$165,'LA22'!AJ$1,0),(IF(LA_INDEX!$H$38=3,VLOOKUP('LA (Gen)'!$B167,'LA27'!$B$2:$AR$165,'LA27'!AJ$1,0),0)))))),"")</f>
        <v>13</v>
      </c>
      <c r="AM167" s="122">
        <f>IFERROR((IF(LA_INDEX!$H$38=1,VLOOKUP('LA (Gen)'!$B167,'LA21'!$B$2:$AR$165,'LA21'!AK$1,0),(IF(LA_INDEX!$H$38=2,VLOOKUP('LA (Gen)'!$B167,'LA22'!$B$2:$AR$165,'LA22'!AK$1,0),(IF(LA_INDEX!$H$38=3,VLOOKUP('LA (Gen)'!$B167,'LA27'!$B$2:$AR$165,'LA27'!AK$1,0),0)))))),"")</f>
        <v>16</v>
      </c>
      <c r="AN167" s="122">
        <f>IFERROR((IF(LA_INDEX!$H$38=1,VLOOKUP('LA (Gen)'!$B167,'LA21'!$B$2:$AR$165,'LA21'!AL$1,0),(IF(LA_INDEX!$H$38=2,VLOOKUP('LA (Gen)'!$B167,'LA22'!$B$2:$AR$165,'LA22'!AL$1,0),(IF(LA_INDEX!$H$38=3,VLOOKUP('LA (Gen)'!$B167,'LA27'!$B$2:$AR$165,'LA27'!AL$1,0),0)))))),"")</f>
        <v>15</v>
      </c>
      <c r="AO167" s="122">
        <f>IFERROR((IF(LA_INDEX!$H$38=1,VLOOKUP('LA (Gen)'!$B167,'LA21'!$B$2:$AR$165,'LA21'!AM$1,0),(IF(LA_INDEX!$H$38=2,VLOOKUP('LA (Gen)'!$B167,'LA22'!$B$2:$AR$165,'LA22'!AM$1,0),(IF(LA_INDEX!$H$38=3,VLOOKUP('LA (Gen)'!$B167,'LA27'!$B$2:$AR$165,'LA27'!AM$1,0),0)))))),"")</f>
        <v>10</v>
      </c>
      <c r="AP167" s="122">
        <f>IFERROR((IF(LA_INDEX!$H$38=1,VLOOKUP('LA (Gen)'!$B167,'LA21'!$B$2:$AR$165,'LA21'!AN$1,0),(IF(LA_INDEX!$H$38=2,VLOOKUP('LA (Gen)'!$B167,'LA22'!$B$2:$AR$165,'LA22'!AN$1,0),(IF(LA_INDEX!$H$38=3,VLOOKUP('LA (Gen)'!$B167,'LA27'!$B$2:$AR$165,'LA27'!AN$1,0),0)))))),"")</f>
        <v>8</v>
      </c>
      <c r="AQ167" s="122">
        <f>IFERROR((IF(LA_INDEX!$H$38=1,VLOOKUP('LA (Gen)'!$B167,'LA21'!$B$2:$AR$165,'LA21'!AO$1,0),(IF(LA_INDEX!$H$38=2,VLOOKUP('LA (Gen)'!$B167,'LA22'!$B$2:$AR$165,'LA22'!AO$1,0),(IF(LA_INDEX!$H$38=3,VLOOKUP('LA (Gen)'!$B167,'LA27'!$B$2:$AR$165,'LA27'!AO$1,0),0)))))),"")</f>
        <v>9</v>
      </c>
      <c r="AR167" s="122">
        <f>IFERROR((IF(LA_INDEX!$H$38=1,VLOOKUP('LA (Gen)'!$B167,'LA21'!$B$2:$AR$165,'LA21'!AP$1,0),(IF(LA_INDEX!$H$38=2,VLOOKUP('LA (Gen)'!$B167,'LA22'!$B$2:$AR$165,'LA22'!AP$1,0),(IF(LA_INDEX!$H$38=3,VLOOKUP('LA (Gen)'!$B167,'LA27'!$B$2:$AR$165,'LA27'!AP$1,0),0)))))),"")</f>
        <v>6</v>
      </c>
      <c r="AS167" s="122">
        <f>IFERROR((IF(LA_INDEX!$H$38=1,VLOOKUP('LA (Gen)'!$B167,'LA21'!$B$2:$AR$165,'LA21'!AQ$1,0),(IF(LA_INDEX!$H$38=2,VLOOKUP('LA (Gen)'!$B167,'LA22'!$B$2:$AR$165,'LA22'!AQ$1,0),(IF(LA_INDEX!$H$38=3,VLOOKUP('LA (Gen)'!$B167,'LA27'!$B$2:$AR$165,'LA27'!AQ$1,0),0)))))),"")</f>
        <v>3</v>
      </c>
      <c r="AT167" s="122">
        <f>IFERROR((IF(LA_INDEX!$H$38=1,VLOOKUP('LA (Gen)'!$B167,'LA21'!$B$2:$AR$165,'LA21'!AR$1,0),(IF(LA_INDEX!$H$38=2,VLOOKUP('LA (Gen)'!$B167,'LA22'!$B$2:$AR$165,'LA22'!AR$1,0),(IF(LA_INDEX!$H$38=3,VLOOKUP('LA (Gen)'!$B167,'LA27'!$B$2:$AR$165,'LA27'!AR$1,0),0)))))),"")</f>
        <v>4</v>
      </c>
    </row>
    <row r="168" spans="1:46" x14ac:dyDescent="0.3">
      <c r="A168" s="80" t="s">
        <v>587</v>
      </c>
      <c r="B168" s="114">
        <v>213</v>
      </c>
      <c r="C168" s="80" t="s">
        <v>418</v>
      </c>
      <c r="D168" s="80" t="s">
        <v>292</v>
      </c>
      <c r="E168" s="122">
        <f>IFERROR(MROUND((IF(LA_INDEX!$H$38=1,VLOOKUP('LA (Gen)'!$B168,'LA21'!$B$2:$AR$165,'LA21'!C$1,0),(IF(LA_INDEX!$H$38=2,VLOOKUP('LA (Gen)'!$B168,'LA22'!$B$2:$AR$165,'LA22'!C$1,0),(IF(LA_INDEX!$H$38=3,VLOOKUP('LA (Gen)'!$B168,'LA27'!$B$2:$AR$165,'LA27'!C$1,0),0)))))),5),"")</f>
        <v>565</v>
      </c>
      <c r="F168" s="122">
        <f>IFERROR(MROUND((IF(LA_INDEX!$H$38=1,VLOOKUP('LA (Gen)'!$B168,'LA21'!$B$2:$AR$165,'LA21'!D$1,0),(IF(LA_INDEX!$H$38=2,VLOOKUP('LA (Gen)'!$B168,'LA22'!$B$2:$AR$165,'LA22'!D$1,0),(IF(LA_INDEX!$H$38=3,VLOOKUP('LA (Gen)'!$B168,'LA27'!$B$2:$AR$165,'LA27'!D$1,0),0)))))),5),"")</f>
        <v>670</v>
      </c>
      <c r="G168" s="122">
        <f>IFERROR(MROUND((IF(LA_INDEX!$H$38=1,VLOOKUP('LA (Gen)'!$B168,'LA21'!$B$2:$AR$165,'LA21'!E$1,0),(IF(LA_INDEX!$H$38=2,VLOOKUP('LA (Gen)'!$B168,'LA22'!$B$2:$AR$165,'LA22'!E$1,0),(IF(LA_INDEX!$H$38=3,VLOOKUP('LA (Gen)'!$B168,'LA27'!$B$2:$AR$165,'LA27'!E$1,0),0)))))),5),"")</f>
        <v>1235</v>
      </c>
      <c r="H168" s="122">
        <f>IFERROR((IF(LA_INDEX!$H$38=1,VLOOKUP('LA (Gen)'!$B168,'LA21'!$B$2:$AR$165,'LA21'!F$1,0),(IF(LA_INDEX!$H$38=2,VLOOKUP('LA (Gen)'!$B168,'LA22'!$B$2:$AR$165,'LA22'!F$1,0),(IF(LA_INDEX!$H$38=3,VLOOKUP('LA (Gen)'!$B168,'LA27'!$B$2:$AR$165,'LA27'!F$1,0),0)))))),"")</f>
        <v>82</v>
      </c>
      <c r="I168" s="122">
        <f>IFERROR((IF(LA_INDEX!$H$38=1,VLOOKUP('LA (Gen)'!$B168,'LA21'!$B$2:$AR$165,'LA21'!G$1,0),(IF(LA_INDEX!$H$38=2,VLOOKUP('LA (Gen)'!$B168,'LA22'!$B$2:$AR$165,'LA22'!G$1,0),(IF(LA_INDEX!$H$38=3,VLOOKUP('LA (Gen)'!$B168,'LA27'!$B$2:$AR$165,'LA27'!G$1,0),0)))))),"")</f>
        <v>86</v>
      </c>
      <c r="J168" s="122">
        <f>IFERROR((IF(LA_INDEX!$H$38=1,VLOOKUP('LA (Gen)'!$B168,'LA21'!$B$2:$AR$165,'LA21'!H$1,0),(IF(LA_INDEX!$H$38=2,VLOOKUP('LA (Gen)'!$B168,'LA22'!$B$2:$AR$165,'LA22'!H$1,0),(IF(LA_INDEX!$H$38=3,VLOOKUP('LA (Gen)'!$B168,'LA27'!$B$2:$AR$165,'LA27'!H$1,0),0)))))),"")</f>
        <v>84</v>
      </c>
      <c r="K168" s="122">
        <f>IFERROR((IF(LA_INDEX!$H$38=1,VLOOKUP('LA (Gen)'!$B168,'LA21'!$B$2:$AR$165,'LA21'!I$1,0),(IF(LA_INDEX!$H$38=2,VLOOKUP('LA (Gen)'!$B168,'LA22'!$B$2:$AR$165,'LA22'!I$1,0),(IF(LA_INDEX!$H$38=3,VLOOKUP('LA (Gen)'!$B168,'LA27'!$B$2:$AR$165,'LA27'!I$1,0),0)))))),"")</f>
        <v>3</v>
      </c>
      <c r="L168" s="122">
        <f>IFERROR((IF(LA_INDEX!$H$38=1,VLOOKUP('LA (Gen)'!$B168,'LA21'!$B$2:$AR$165,'LA21'!J$1,0),(IF(LA_INDEX!$H$38=2,VLOOKUP('LA (Gen)'!$B168,'LA22'!$B$2:$AR$165,'LA22'!J$1,0),(IF(LA_INDEX!$H$38=3,VLOOKUP('LA (Gen)'!$B168,'LA27'!$B$2:$AR$165,'LA27'!J$1,0),0)))))),"")</f>
        <v>3</v>
      </c>
      <c r="M168" s="122">
        <f>IFERROR((IF(LA_INDEX!$H$38=1,VLOOKUP('LA (Gen)'!$B168,'LA21'!$B$2:$AR$165,'LA21'!K$1,0),(IF(LA_INDEX!$H$38=2,VLOOKUP('LA (Gen)'!$B168,'LA22'!$B$2:$AR$165,'LA22'!K$1,0),(IF(LA_INDEX!$H$38=3,VLOOKUP('LA (Gen)'!$B168,'LA27'!$B$2:$AR$165,'LA27'!K$1,0),0)))))),"")</f>
        <v>3</v>
      </c>
      <c r="N168" s="122">
        <f>IFERROR((IF(LA_INDEX!$H$38=1,VLOOKUP('LA (Gen)'!$B168,'LA21'!$B$2:$AR$165,'LA21'!L$1,0),(IF(LA_INDEX!$H$38=2,VLOOKUP('LA (Gen)'!$B168,'LA22'!$B$2:$AR$165,'LA22'!L$1,0),(IF(LA_INDEX!$H$38=3,VLOOKUP('LA (Gen)'!$B168,'LA27'!$B$2:$AR$165,'LA27'!L$1,0),0)))))),"")</f>
        <v>72</v>
      </c>
      <c r="O168" s="122">
        <f>IFERROR((IF(LA_INDEX!$H$38=1,VLOOKUP('LA (Gen)'!$B168,'LA21'!$B$2:$AR$165,'LA21'!M$1,0),(IF(LA_INDEX!$H$38=2,VLOOKUP('LA (Gen)'!$B168,'LA22'!$B$2:$AR$165,'LA22'!M$1,0),(IF(LA_INDEX!$H$38=3,VLOOKUP('LA (Gen)'!$B168,'LA27'!$B$2:$AR$165,'LA27'!M$1,0),0)))))),"")</f>
        <v>73</v>
      </c>
      <c r="P168" s="122">
        <f>IFERROR((IF(LA_INDEX!$H$38=1,VLOOKUP('LA (Gen)'!$B168,'LA21'!$B$2:$AR$165,'LA21'!N$1,0),(IF(LA_INDEX!$H$38=2,VLOOKUP('LA (Gen)'!$B168,'LA22'!$B$2:$AR$165,'LA22'!N$1,0),(IF(LA_INDEX!$H$38=3,VLOOKUP('LA (Gen)'!$B168,'LA27'!$B$2:$AR$165,'LA27'!N$1,0),0)))))),"")</f>
        <v>73</v>
      </c>
      <c r="Q168" s="122">
        <f>IFERROR((IF(LA_INDEX!$H$38=1,VLOOKUP('LA (Gen)'!$B168,'LA21'!$B$2:$AR$165,'LA21'!O$1,0),(IF(LA_INDEX!$H$38=2,VLOOKUP('LA (Gen)'!$B168,'LA22'!$B$2:$AR$165,'LA22'!O$1,0),(IF(LA_INDEX!$H$38=3,VLOOKUP('LA (Gen)'!$B168,'LA27'!$B$2:$AR$165,'LA27'!O$1,0),0)))))),"")</f>
        <v>15</v>
      </c>
      <c r="R168" s="122">
        <f>IFERROR((IF(LA_INDEX!$H$38=1,VLOOKUP('LA (Gen)'!$B168,'LA21'!$B$2:$AR$165,'LA21'!P$1,0),(IF(LA_INDEX!$H$38=2,VLOOKUP('LA (Gen)'!$B168,'LA22'!$B$2:$AR$165,'LA22'!P$1,0),(IF(LA_INDEX!$H$38=3,VLOOKUP('LA (Gen)'!$B168,'LA27'!$B$2:$AR$165,'LA27'!P$1,0),0)))))),"")</f>
        <v>15</v>
      </c>
      <c r="S168" s="122">
        <f>IFERROR((IF(LA_INDEX!$H$38=1,VLOOKUP('LA (Gen)'!$B168,'LA21'!$B$2:$AR$165,'LA21'!Q$1,0),(IF(LA_INDEX!$H$38=2,VLOOKUP('LA (Gen)'!$B168,'LA22'!$B$2:$AR$165,'LA22'!Q$1,0),(IF(LA_INDEX!$H$38=3,VLOOKUP('LA (Gen)'!$B168,'LA27'!$B$2:$AR$165,'LA27'!Q$1,0),0)))))),"")</f>
        <v>15</v>
      </c>
      <c r="T168" s="122">
        <f>IFERROR((IF(LA_INDEX!$H$38=1,VLOOKUP('LA (Gen)'!$B168,'LA21'!$B$2:$AR$165,'LA21'!R$1,0),(IF(LA_INDEX!$H$38=2,VLOOKUP('LA (Gen)'!$B168,'LA22'!$B$2:$AR$165,'LA22'!R$1,0),(IF(LA_INDEX!$H$38=3,VLOOKUP('LA (Gen)'!$B168,'LA27'!$B$2:$AR$165,'LA27'!R$1,0),0)))))),"")</f>
        <v>52</v>
      </c>
      <c r="U168" s="122">
        <f>IFERROR((IF(LA_INDEX!$H$38=1,VLOOKUP('LA (Gen)'!$B168,'LA21'!$B$2:$AR$165,'LA21'!S$1,0),(IF(LA_INDEX!$H$38=2,VLOOKUP('LA (Gen)'!$B168,'LA22'!$B$2:$AR$165,'LA22'!S$1,0),(IF(LA_INDEX!$H$38=3,VLOOKUP('LA (Gen)'!$B168,'LA27'!$B$2:$AR$165,'LA27'!S$1,0),0)))))),"")</f>
        <v>55</v>
      </c>
      <c r="V168" s="122">
        <f>IFERROR((IF(LA_INDEX!$H$38=1,VLOOKUP('LA (Gen)'!$B168,'LA21'!$B$2:$AR$165,'LA21'!T$1,0),(IF(LA_INDEX!$H$38=2,VLOOKUP('LA (Gen)'!$B168,'LA22'!$B$2:$AR$165,'LA22'!T$1,0),(IF(LA_INDEX!$H$38=3,VLOOKUP('LA (Gen)'!$B168,'LA27'!$B$2:$AR$165,'LA27'!T$1,0),0)))))),"")</f>
        <v>54</v>
      </c>
      <c r="W168" s="122">
        <f>IFERROR((IF(LA_INDEX!$H$38=1,VLOOKUP('LA (Gen)'!$B168,'LA21'!$B$2:$AR$165,'LA21'!U$1,0),(IF(LA_INDEX!$H$38=2,VLOOKUP('LA (Gen)'!$B168,'LA22'!$B$2:$AR$165,'LA22'!U$1,0),(IF(LA_INDEX!$H$38=3,VLOOKUP('LA (Gen)'!$B168,'LA27'!$B$2:$AR$165,'LA27'!U$1,0),0)))))),"")</f>
        <v>19</v>
      </c>
      <c r="X168" s="122">
        <f>IFERROR((IF(LA_INDEX!$H$38=1,VLOOKUP('LA (Gen)'!$B168,'LA21'!$B$2:$AR$165,'LA21'!V$1,0),(IF(LA_INDEX!$H$38=2,VLOOKUP('LA (Gen)'!$B168,'LA22'!$B$2:$AR$165,'LA22'!V$1,0),(IF(LA_INDEX!$H$38=3,VLOOKUP('LA (Gen)'!$B168,'LA27'!$B$2:$AR$165,'LA27'!V$1,0),0)))))),"")</f>
        <v>21</v>
      </c>
      <c r="Y168" s="122">
        <f>IFERROR((IF(LA_INDEX!$H$38=1,VLOOKUP('LA (Gen)'!$B168,'LA21'!$B$2:$AR$165,'LA21'!W$1,0),(IF(LA_INDEX!$H$38=2,VLOOKUP('LA (Gen)'!$B168,'LA22'!$B$2:$AR$165,'LA22'!W$1,0),(IF(LA_INDEX!$H$38=3,VLOOKUP('LA (Gen)'!$B168,'LA27'!$B$2:$AR$165,'LA27'!W$1,0),0)))))),"")</f>
        <v>20</v>
      </c>
      <c r="Z168" s="122" t="str">
        <f>IFERROR((IF(LA_INDEX!$H$38=1,VLOOKUP('LA (Gen)'!$B168,'LA21'!$B$2:$AR$165,'LA21'!X$1,0),(IF(LA_INDEX!$H$38=2,VLOOKUP('LA (Gen)'!$B168,'LA22'!$B$2:$AR$165,'LA22'!X$1,0),(IF(LA_INDEX!$H$38=3,VLOOKUP('LA (Gen)'!$B168,'LA27'!$B$2:$AR$165,'LA27'!X$1,0),0)))))),"")</f>
        <v>x</v>
      </c>
      <c r="AA168" s="122" t="str">
        <f>IFERROR((IF(LA_INDEX!$H$38=1,VLOOKUP('LA (Gen)'!$B168,'LA21'!$B$2:$AR$165,'LA21'!Y$1,0),(IF(LA_INDEX!$H$38=2,VLOOKUP('LA (Gen)'!$B168,'LA22'!$B$2:$AR$165,'LA22'!Y$1,0),(IF(LA_INDEX!$H$38=3,VLOOKUP('LA (Gen)'!$B168,'LA27'!$B$2:$AR$165,'LA27'!Y$1,0),0)))))),"")</f>
        <v>x</v>
      </c>
      <c r="AB168" s="122">
        <f>IFERROR((IF(LA_INDEX!$H$38=1,VLOOKUP('LA (Gen)'!$B168,'LA21'!$B$2:$AR$165,'LA21'!Z$1,0),(IF(LA_INDEX!$H$38=2,VLOOKUP('LA (Gen)'!$B168,'LA22'!$B$2:$AR$165,'LA22'!Z$1,0),(IF(LA_INDEX!$H$38=3,VLOOKUP('LA (Gen)'!$B168,'LA27'!$B$2:$AR$165,'LA27'!Z$1,0),0)))))),"")</f>
        <v>1</v>
      </c>
      <c r="AC168" s="122">
        <f>IFERROR((IF(LA_INDEX!$H$38=1,VLOOKUP('LA (Gen)'!$B168,'LA21'!$B$2:$AR$165,'LA21'!AA$1,0),(IF(LA_INDEX!$H$38=2,VLOOKUP('LA (Gen)'!$B168,'LA22'!$B$2:$AR$165,'LA22'!AA$1,0),(IF(LA_INDEX!$H$38=3,VLOOKUP('LA (Gen)'!$B168,'LA27'!$B$2:$AR$165,'LA27'!AA$1,0),0)))))),"")</f>
        <v>11</v>
      </c>
      <c r="AD168" s="122">
        <f>IFERROR((IF(LA_INDEX!$H$38=1,VLOOKUP('LA (Gen)'!$B168,'LA21'!$B$2:$AR$165,'LA21'!AB$1,0),(IF(LA_INDEX!$H$38=2,VLOOKUP('LA (Gen)'!$B168,'LA22'!$B$2:$AR$165,'LA22'!AB$1,0),(IF(LA_INDEX!$H$38=3,VLOOKUP('LA (Gen)'!$B168,'LA27'!$B$2:$AR$165,'LA27'!AB$1,0),0)))))),"")</f>
        <v>14</v>
      </c>
      <c r="AE168" s="122">
        <f>IFERROR((IF(LA_INDEX!$H$38=1,VLOOKUP('LA (Gen)'!$B168,'LA21'!$B$2:$AR$165,'LA21'!AC$1,0),(IF(LA_INDEX!$H$38=2,VLOOKUP('LA (Gen)'!$B168,'LA22'!$B$2:$AR$165,'LA22'!AC$1,0),(IF(LA_INDEX!$H$38=3,VLOOKUP('LA (Gen)'!$B168,'LA27'!$B$2:$AR$165,'LA27'!AC$1,0),0)))))),"")</f>
        <v>13</v>
      </c>
      <c r="AF168" s="122">
        <f>IFERROR((IF(LA_INDEX!$H$38=1,VLOOKUP('LA (Gen)'!$B168,'LA21'!$B$2:$AR$165,'LA21'!AD$1,0),(IF(LA_INDEX!$H$38=2,VLOOKUP('LA (Gen)'!$B168,'LA22'!$B$2:$AR$165,'LA22'!AD$1,0),(IF(LA_INDEX!$H$38=3,VLOOKUP('LA (Gen)'!$B168,'LA27'!$B$2:$AR$165,'LA27'!AD$1,0),0)))))),"")</f>
        <v>33</v>
      </c>
      <c r="AG168" s="122">
        <f>IFERROR((IF(LA_INDEX!$H$38=1,VLOOKUP('LA (Gen)'!$B168,'LA21'!$B$2:$AR$165,'LA21'!AE$1,0),(IF(LA_INDEX!$H$38=2,VLOOKUP('LA (Gen)'!$B168,'LA22'!$B$2:$AR$165,'LA22'!AE$1,0),(IF(LA_INDEX!$H$38=3,VLOOKUP('LA (Gen)'!$B168,'LA27'!$B$2:$AR$165,'LA27'!AE$1,0),0)))))),"")</f>
        <v>35</v>
      </c>
      <c r="AH168" s="122">
        <f>IFERROR((IF(LA_INDEX!$H$38=1,VLOOKUP('LA (Gen)'!$B168,'LA21'!$B$2:$AR$165,'LA21'!AF$1,0),(IF(LA_INDEX!$H$38=2,VLOOKUP('LA (Gen)'!$B168,'LA22'!$B$2:$AR$165,'LA22'!AF$1,0),(IF(LA_INDEX!$H$38=3,VLOOKUP('LA (Gen)'!$B168,'LA27'!$B$2:$AR$165,'LA27'!AF$1,0),0)))))),"")</f>
        <v>34</v>
      </c>
      <c r="AI168" s="122">
        <f>IFERROR((IF(LA_INDEX!$H$38=1,VLOOKUP('LA (Gen)'!$B168,'LA21'!$B$2:$AR$165,'LA21'!AG$1,0),(IF(LA_INDEX!$H$38=2,VLOOKUP('LA (Gen)'!$B168,'LA22'!$B$2:$AR$165,'LA22'!AG$1,0),(IF(LA_INDEX!$H$38=3,VLOOKUP('LA (Gen)'!$B168,'LA27'!$B$2:$AR$165,'LA27'!AG$1,0),0)))))),"")</f>
        <v>5</v>
      </c>
      <c r="AJ168" s="122">
        <f>IFERROR((IF(LA_INDEX!$H$38=1,VLOOKUP('LA (Gen)'!$B168,'LA21'!$B$2:$AR$165,'LA21'!AH$1,0),(IF(LA_INDEX!$H$38=2,VLOOKUP('LA (Gen)'!$B168,'LA22'!$B$2:$AR$165,'LA22'!AH$1,0),(IF(LA_INDEX!$H$38=3,VLOOKUP('LA (Gen)'!$B168,'LA27'!$B$2:$AR$165,'LA27'!AH$1,0),0)))))),"")</f>
        <v>2</v>
      </c>
      <c r="AK168" s="122">
        <f>IFERROR((IF(LA_INDEX!$H$38=1,VLOOKUP('LA (Gen)'!$B168,'LA21'!$B$2:$AR$165,'LA21'!AI$1,0),(IF(LA_INDEX!$H$38=2,VLOOKUP('LA (Gen)'!$B168,'LA22'!$B$2:$AR$165,'LA22'!AI$1,0),(IF(LA_INDEX!$H$38=3,VLOOKUP('LA (Gen)'!$B168,'LA27'!$B$2:$AR$165,'LA27'!AI$1,0),0)))))),"")</f>
        <v>4</v>
      </c>
      <c r="AL168" s="122">
        <f>IFERROR((IF(LA_INDEX!$H$38=1,VLOOKUP('LA (Gen)'!$B168,'LA21'!$B$2:$AR$165,'LA21'!AJ$1,0),(IF(LA_INDEX!$H$38=2,VLOOKUP('LA (Gen)'!$B168,'LA22'!$B$2:$AR$165,'LA22'!AJ$1,0),(IF(LA_INDEX!$H$38=3,VLOOKUP('LA (Gen)'!$B168,'LA27'!$B$2:$AR$165,'LA27'!AJ$1,0),0)))))),"")</f>
        <v>10</v>
      </c>
      <c r="AM168" s="122">
        <f>IFERROR((IF(LA_INDEX!$H$38=1,VLOOKUP('LA (Gen)'!$B168,'LA21'!$B$2:$AR$165,'LA21'!AK$1,0),(IF(LA_INDEX!$H$38=2,VLOOKUP('LA (Gen)'!$B168,'LA22'!$B$2:$AR$165,'LA22'!AK$1,0),(IF(LA_INDEX!$H$38=3,VLOOKUP('LA (Gen)'!$B168,'LA27'!$B$2:$AR$165,'LA27'!AK$1,0),0)))))),"")</f>
        <v>13</v>
      </c>
      <c r="AN168" s="122">
        <f>IFERROR((IF(LA_INDEX!$H$38=1,VLOOKUP('LA (Gen)'!$B168,'LA21'!$B$2:$AR$165,'LA21'!AL$1,0),(IF(LA_INDEX!$H$38=2,VLOOKUP('LA (Gen)'!$B168,'LA22'!$B$2:$AR$165,'LA22'!AL$1,0),(IF(LA_INDEX!$H$38=3,VLOOKUP('LA (Gen)'!$B168,'LA27'!$B$2:$AR$165,'LA27'!AL$1,0),0)))))),"")</f>
        <v>12</v>
      </c>
      <c r="AO168" s="122">
        <f>IFERROR((IF(LA_INDEX!$H$38=1,VLOOKUP('LA (Gen)'!$B168,'LA21'!$B$2:$AR$165,'LA21'!AM$1,0),(IF(LA_INDEX!$H$38=2,VLOOKUP('LA (Gen)'!$B168,'LA22'!$B$2:$AR$165,'LA22'!AM$1,0),(IF(LA_INDEX!$H$38=3,VLOOKUP('LA (Gen)'!$B168,'LA27'!$B$2:$AR$165,'LA27'!AM$1,0),0)))))),"")</f>
        <v>10</v>
      </c>
      <c r="AP168" s="122">
        <f>IFERROR((IF(LA_INDEX!$H$38=1,VLOOKUP('LA (Gen)'!$B168,'LA21'!$B$2:$AR$165,'LA21'!AN$1,0),(IF(LA_INDEX!$H$38=2,VLOOKUP('LA (Gen)'!$B168,'LA22'!$B$2:$AR$165,'LA22'!AN$1,0),(IF(LA_INDEX!$H$38=3,VLOOKUP('LA (Gen)'!$B168,'LA27'!$B$2:$AR$165,'LA27'!AN$1,0),0)))))),"")</f>
        <v>9</v>
      </c>
      <c r="AQ168" s="122">
        <f>IFERROR((IF(LA_INDEX!$H$38=1,VLOOKUP('LA (Gen)'!$B168,'LA21'!$B$2:$AR$165,'LA21'!AO$1,0),(IF(LA_INDEX!$H$38=2,VLOOKUP('LA (Gen)'!$B168,'LA22'!$B$2:$AR$165,'LA22'!AO$1,0),(IF(LA_INDEX!$H$38=3,VLOOKUP('LA (Gen)'!$B168,'LA27'!$B$2:$AR$165,'LA27'!AO$1,0),0)))))),"")</f>
        <v>9</v>
      </c>
      <c r="AR168" s="122">
        <f>IFERROR((IF(LA_INDEX!$H$38=1,VLOOKUP('LA (Gen)'!$B168,'LA21'!$B$2:$AR$165,'LA21'!AP$1,0),(IF(LA_INDEX!$H$38=2,VLOOKUP('LA (Gen)'!$B168,'LA22'!$B$2:$AR$165,'LA22'!AP$1,0),(IF(LA_INDEX!$H$38=3,VLOOKUP('LA (Gen)'!$B168,'LA27'!$B$2:$AR$165,'LA27'!AP$1,0),0)))))),"")</f>
        <v>8</v>
      </c>
      <c r="AS168" s="122">
        <f>IFERROR((IF(LA_INDEX!$H$38=1,VLOOKUP('LA (Gen)'!$B168,'LA21'!$B$2:$AR$165,'LA21'!AQ$1,0),(IF(LA_INDEX!$H$38=2,VLOOKUP('LA (Gen)'!$B168,'LA22'!$B$2:$AR$165,'LA22'!AQ$1,0),(IF(LA_INDEX!$H$38=3,VLOOKUP('LA (Gen)'!$B168,'LA27'!$B$2:$AR$165,'LA27'!AQ$1,0),0)))))),"")</f>
        <v>5</v>
      </c>
      <c r="AT168" s="122">
        <f>IFERROR((IF(LA_INDEX!$H$38=1,VLOOKUP('LA (Gen)'!$B168,'LA21'!$B$2:$AR$165,'LA21'!AR$1,0),(IF(LA_INDEX!$H$38=2,VLOOKUP('LA (Gen)'!$B168,'LA22'!$B$2:$AR$165,'LA22'!AR$1,0),(IF(LA_INDEX!$H$38=3,VLOOKUP('LA (Gen)'!$B168,'LA27'!$B$2:$AR$165,'LA27'!AR$1,0),0)))))),"")</f>
        <v>6</v>
      </c>
    </row>
    <row r="169" spans="1:46" x14ac:dyDescent="0.3">
      <c r="A169" s="80"/>
      <c r="B169" s="114"/>
      <c r="C169" s="80"/>
      <c r="D169" s="80"/>
      <c r="E169" s="122" t="str">
        <f>IFERROR(MROUND((IF(LA_INDEX!$H$38=1,VLOOKUP('LA (Gen)'!$B169,'LA21'!$B$2:$AR$165,'LA21'!C$1,0),(IF(LA_INDEX!$H$38=2,VLOOKUP('LA (Gen)'!$B169,'LA22'!$B$2:$AR$165,'LA22'!C$1,0),(IF(LA_INDEX!$H$38=3,VLOOKUP('LA (Gen)'!$B169,'LA27'!$B$2:$AR$165,'LA27'!C$1,0),0)))))),5),"")</f>
        <v/>
      </c>
      <c r="F169" s="122" t="str">
        <f>IFERROR(MROUND((IF(LA_INDEX!$H$38=1,VLOOKUP('LA (Gen)'!$B169,'LA21'!$B$2:$AR$165,'LA21'!D$1,0),(IF(LA_INDEX!$H$38=2,VLOOKUP('LA (Gen)'!$B169,'LA22'!$B$2:$AR$165,'LA22'!D$1,0),(IF(LA_INDEX!$H$38=3,VLOOKUP('LA (Gen)'!$B169,'LA27'!$B$2:$AR$165,'LA27'!D$1,0),0)))))),5),"")</f>
        <v/>
      </c>
      <c r="G169" s="122" t="str">
        <f>IFERROR(MROUND((IF(LA_INDEX!$H$38=1,VLOOKUP('LA (Gen)'!$B169,'LA21'!$B$2:$AR$165,'LA21'!E$1,0),(IF(LA_INDEX!$H$38=2,VLOOKUP('LA (Gen)'!$B169,'LA22'!$B$2:$AR$165,'LA22'!E$1,0),(IF(LA_INDEX!$H$38=3,VLOOKUP('LA (Gen)'!$B169,'LA27'!$B$2:$AR$165,'LA27'!E$1,0),0)))))),5),"")</f>
        <v/>
      </c>
      <c r="H169" s="122" t="str">
        <f>IFERROR((IF(LA_INDEX!$H$38=1,VLOOKUP('LA (Gen)'!$B169,'LA21'!$B$2:$AR$165,'LA21'!F$1,0),(IF(LA_INDEX!$H$38=2,VLOOKUP('LA (Gen)'!$B169,'LA22'!$B$2:$AR$165,'LA22'!F$1,0),(IF(LA_INDEX!$H$38=3,VLOOKUP('LA (Gen)'!$B169,'LA27'!$B$2:$AR$165,'LA27'!F$1,0),0)))))),"")</f>
        <v/>
      </c>
      <c r="I169" s="122" t="str">
        <f>IFERROR((IF(LA_INDEX!$H$38=1,VLOOKUP('LA (Gen)'!$B169,'LA21'!$B$2:$AR$165,'LA21'!G$1,0),(IF(LA_INDEX!$H$38=2,VLOOKUP('LA (Gen)'!$B169,'LA22'!$B$2:$AR$165,'LA22'!G$1,0),(IF(LA_INDEX!$H$38=3,VLOOKUP('LA (Gen)'!$B169,'LA27'!$B$2:$AR$165,'LA27'!G$1,0),0)))))),"")</f>
        <v/>
      </c>
      <c r="J169" s="122" t="str">
        <f>IFERROR((IF(LA_INDEX!$H$38=1,VLOOKUP('LA (Gen)'!$B169,'LA21'!$B$2:$AR$165,'LA21'!H$1,0),(IF(LA_INDEX!$H$38=2,VLOOKUP('LA (Gen)'!$B169,'LA22'!$B$2:$AR$165,'LA22'!H$1,0),(IF(LA_INDEX!$H$38=3,VLOOKUP('LA (Gen)'!$B169,'LA27'!$B$2:$AR$165,'LA27'!H$1,0),0)))))),"")</f>
        <v/>
      </c>
      <c r="K169" s="122" t="str">
        <f>IFERROR((IF(LA_INDEX!$H$38=1,VLOOKUP('LA (Gen)'!$B169,'LA21'!$B$2:$AR$165,'LA21'!I$1,0),(IF(LA_INDEX!$H$38=2,VLOOKUP('LA (Gen)'!$B169,'LA22'!$B$2:$AR$165,'LA22'!I$1,0),(IF(LA_INDEX!$H$38=3,VLOOKUP('LA (Gen)'!$B169,'LA27'!$B$2:$AR$165,'LA27'!I$1,0),0)))))),"")</f>
        <v/>
      </c>
      <c r="L169" s="122" t="str">
        <f>IFERROR((IF(LA_INDEX!$H$38=1,VLOOKUP('LA (Gen)'!$B169,'LA21'!$B$2:$AR$165,'LA21'!J$1,0),(IF(LA_INDEX!$H$38=2,VLOOKUP('LA (Gen)'!$B169,'LA22'!$B$2:$AR$165,'LA22'!J$1,0),(IF(LA_INDEX!$H$38=3,VLOOKUP('LA (Gen)'!$B169,'LA27'!$B$2:$AR$165,'LA27'!J$1,0),0)))))),"")</f>
        <v/>
      </c>
      <c r="M169" s="122" t="str">
        <f>IFERROR((IF(LA_INDEX!$H$38=1,VLOOKUP('LA (Gen)'!$B169,'LA21'!$B$2:$AR$165,'LA21'!K$1,0),(IF(LA_INDEX!$H$38=2,VLOOKUP('LA (Gen)'!$B169,'LA22'!$B$2:$AR$165,'LA22'!K$1,0),(IF(LA_INDEX!$H$38=3,VLOOKUP('LA (Gen)'!$B169,'LA27'!$B$2:$AR$165,'LA27'!K$1,0),0)))))),"")</f>
        <v/>
      </c>
      <c r="N169" s="122" t="str">
        <f>IFERROR((IF(LA_INDEX!$H$38=1,VLOOKUP('LA (Gen)'!$B169,'LA21'!$B$2:$AR$165,'LA21'!L$1,0),(IF(LA_INDEX!$H$38=2,VLOOKUP('LA (Gen)'!$B169,'LA22'!$B$2:$AR$165,'LA22'!L$1,0),(IF(LA_INDEX!$H$38=3,VLOOKUP('LA (Gen)'!$B169,'LA27'!$B$2:$AR$165,'LA27'!L$1,0),0)))))),"")</f>
        <v/>
      </c>
      <c r="O169" s="122" t="str">
        <f>IFERROR((IF(LA_INDEX!$H$38=1,VLOOKUP('LA (Gen)'!$B169,'LA21'!$B$2:$AR$165,'LA21'!M$1,0),(IF(LA_INDEX!$H$38=2,VLOOKUP('LA (Gen)'!$B169,'LA22'!$B$2:$AR$165,'LA22'!M$1,0),(IF(LA_INDEX!$H$38=3,VLOOKUP('LA (Gen)'!$B169,'LA27'!$B$2:$AR$165,'LA27'!M$1,0),0)))))),"")</f>
        <v/>
      </c>
      <c r="P169" s="122" t="str">
        <f>IFERROR((IF(LA_INDEX!$H$38=1,VLOOKUP('LA (Gen)'!$B169,'LA21'!$B$2:$AR$165,'LA21'!N$1,0),(IF(LA_INDEX!$H$38=2,VLOOKUP('LA (Gen)'!$B169,'LA22'!$B$2:$AR$165,'LA22'!N$1,0),(IF(LA_INDEX!$H$38=3,VLOOKUP('LA (Gen)'!$B169,'LA27'!$B$2:$AR$165,'LA27'!N$1,0),0)))))),"")</f>
        <v/>
      </c>
      <c r="Q169" s="122" t="str">
        <f>IFERROR((IF(LA_INDEX!$H$38=1,VLOOKUP('LA (Gen)'!$B169,'LA21'!$B$2:$AR$165,'LA21'!O$1,0),(IF(LA_INDEX!$H$38=2,VLOOKUP('LA (Gen)'!$B169,'LA22'!$B$2:$AR$165,'LA22'!O$1,0),(IF(LA_INDEX!$H$38=3,VLOOKUP('LA (Gen)'!$B169,'LA27'!$B$2:$AR$165,'LA27'!O$1,0),0)))))),"")</f>
        <v/>
      </c>
      <c r="R169" s="122" t="str">
        <f>IFERROR((IF(LA_INDEX!$H$38=1,VLOOKUP('LA (Gen)'!$B169,'LA21'!$B$2:$AR$165,'LA21'!P$1,0),(IF(LA_INDEX!$H$38=2,VLOOKUP('LA (Gen)'!$B169,'LA22'!$B$2:$AR$165,'LA22'!P$1,0),(IF(LA_INDEX!$H$38=3,VLOOKUP('LA (Gen)'!$B169,'LA27'!$B$2:$AR$165,'LA27'!P$1,0),0)))))),"")</f>
        <v/>
      </c>
      <c r="S169" s="122" t="str">
        <f>IFERROR((IF(LA_INDEX!$H$38=1,VLOOKUP('LA (Gen)'!$B169,'LA21'!$B$2:$AR$165,'LA21'!Q$1,0),(IF(LA_INDEX!$H$38=2,VLOOKUP('LA (Gen)'!$B169,'LA22'!$B$2:$AR$165,'LA22'!Q$1,0),(IF(LA_INDEX!$H$38=3,VLOOKUP('LA (Gen)'!$B169,'LA27'!$B$2:$AR$165,'LA27'!Q$1,0),0)))))),"")</f>
        <v/>
      </c>
      <c r="T169" s="122" t="str">
        <f>IFERROR((IF(LA_INDEX!$H$38=1,VLOOKUP('LA (Gen)'!$B169,'LA21'!$B$2:$AR$165,'LA21'!R$1,0),(IF(LA_INDEX!$H$38=2,VLOOKUP('LA (Gen)'!$B169,'LA22'!$B$2:$AR$165,'LA22'!R$1,0),(IF(LA_INDEX!$H$38=3,VLOOKUP('LA (Gen)'!$B169,'LA27'!$B$2:$AR$165,'LA27'!R$1,0),0)))))),"")</f>
        <v/>
      </c>
      <c r="U169" s="122" t="str">
        <f>IFERROR((IF(LA_INDEX!$H$38=1,VLOOKUP('LA (Gen)'!$B169,'LA21'!$B$2:$AR$165,'LA21'!S$1,0),(IF(LA_INDEX!$H$38=2,VLOOKUP('LA (Gen)'!$B169,'LA22'!$B$2:$AR$165,'LA22'!S$1,0),(IF(LA_INDEX!$H$38=3,VLOOKUP('LA (Gen)'!$B169,'LA27'!$B$2:$AR$165,'LA27'!S$1,0),0)))))),"")</f>
        <v/>
      </c>
      <c r="V169" s="122" t="str">
        <f>IFERROR((IF(LA_INDEX!$H$38=1,VLOOKUP('LA (Gen)'!$B169,'LA21'!$B$2:$AR$165,'LA21'!T$1,0),(IF(LA_INDEX!$H$38=2,VLOOKUP('LA (Gen)'!$B169,'LA22'!$B$2:$AR$165,'LA22'!T$1,0),(IF(LA_INDEX!$H$38=3,VLOOKUP('LA (Gen)'!$B169,'LA27'!$B$2:$AR$165,'LA27'!T$1,0),0)))))),"")</f>
        <v/>
      </c>
      <c r="W169" s="122" t="str">
        <f>IFERROR((IF(LA_INDEX!$H$38=1,VLOOKUP('LA (Gen)'!$B169,'LA21'!$B$2:$AR$165,'LA21'!U$1,0),(IF(LA_INDEX!$H$38=2,VLOOKUP('LA (Gen)'!$B169,'LA22'!$B$2:$AR$165,'LA22'!U$1,0),(IF(LA_INDEX!$H$38=3,VLOOKUP('LA (Gen)'!$B169,'LA27'!$B$2:$AR$165,'LA27'!U$1,0),0)))))),"")</f>
        <v/>
      </c>
      <c r="X169" s="122" t="str">
        <f>IFERROR((IF(LA_INDEX!$H$38=1,VLOOKUP('LA (Gen)'!$B169,'LA21'!$B$2:$AR$165,'LA21'!V$1,0),(IF(LA_INDEX!$H$38=2,VLOOKUP('LA (Gen)'!$B169,'LA22'!$B$2:$AR$165,'LA22'!V$1,0),(IF(LA_INDEX!$H$38=3,VLOOKUP('LA (Gen)'!$B169,'LA27'!$B$2:$AR$165,'LA27'!V$1,0),0)))))),"")</f>
        <v/>
      </c>
      <c r="Y169" s="122" t="str">
        <f>IFERROR((IF(LA_INDEX!$H$38=1,VLOOKUP('LA (Gen)'!$B169,'LA21'!$B$2:$AR$165,'LA21'!W$1,0),(IF(LA_INDEX!$H$38=2,VLOOKUP('LA (Gen)'!$B169,'LA22'!$B$2:$AR$165,'LA22'!W$1,0),(IF(LA_INDEX!$H$38=3,VLOOKUP('LA (Gen)'!$B169,'LA27'!$B$2:$AR$165,'LA27'!W$1,0),0)))))),"")</f>
        <v/>
      </c>
      <c r="Z169" s="122" t="str">
        <f>IFERROR((IF(LA_INDEX!$H$38=1,VLOOKUP('LA (Gen)'!$B169,'LA21'!$B$2:$AR$165,'LA21'!X$1,0),(IF(LA_INDEX!$H$38=2,VLOOKUP('LA (Gen)'!$B169,'LA22'!$B$2:$AR$165,'LA22'!X$1,0),(IF(LA_INDEX!$H$38=3,VLOOKUP('LA (Gen)'!$B169,'LA27'!$B$2:$AR$165,'LA27'!X$1,0),0)))))),"")</f>
        <v/>
      </c>
      <c r="AA169" s="122" t="str">
        <f>IFERROR((IF(LA_INDEX!$H$38=1,VLOOKUP('LA (Gen)'!$B169,'LA21'!$B$2:$AR$165,'LA21'!Y$1,0),(IF(LA_INDEX!$H$38=2,VLOOKUP('LA (Gen)'!$B169,'LA22'!$B$2:$AR$165,'LA22'!Y$1,0),(IF(LA_INDEX!$H$38=3,VLOOKUP('LA (Gen)'!$B169,'LA27'!$B$2:$AR$165,'LA27'!Y$1,0),0)))))),"")</f>
        <v/>
      </c>
      <c r="AB169" s="122" t="str">
        <f>IFERROR((IF(LA_INDEX!$H$38=1,VLOOKUP('LA (Gen)'!$B169,'LA21'!$B$2:$AR$165,'LA21'!Z$1,0),(IF(LA_INDEX!$H$38=2,VLOOKUP('LA (Gen)'!$B169,'LA22'!$B$2:$AR$165,'LA22'!Z$1,0),(IF(LA_INDEX!$H$38=3,VLOOKUP('LA (Gen)'!$B169,'LA27'!$B$2:$AR$165,'LA27'!Z$1,0),0)))))),"")</f>
        <v/>
      </c>
      <c r="AC169" s="122" t="str">
        <f>IFERROR((IF(LA_INDEX!$H$38=1,VLOOKUP('LA (Gen)'!$B169,'LA21'!$B$2:$AR$165,'LA21'!AA$1,0),(IF(LA_INDEX!$H$38=2,VLOOKUP('LA (Gen)'!$B169,'LA22'!$B$2:$AR$165,'LA22'!AA$1,0),(IF(LA_INDEX!$H$38=3,VLOOKUP('LA (Gen)'!$B169,'LA27'!$B$2:$AR$165,'LA27'!AA$1,0),0)))))),"")</f>
        <v/>
      </c>
      <c r="AD169" s="122" t="str">
        <f>IFERROR((IF(LA_INDEX!$H$38=1,VLOOKUP('LA (Gen)'!$B169,'LA21'!$B$2:$AR$165,'LA21'!AB$1,0),(IF(LA_INDEX!$H$38=2,VLOOKUP('LA (Gen)'!$B169,'LA22'!$B$2:$AR$165,'LA22'!AB$1,0),(IF(LA_INDEX!$H$38=3,VLOOKUP('LA (Gen)'!$B169,'LA27'!$B$2:$AR$165,'LA27'!AB$1,0),0)))))),"")</f>
        <v/>
      </c>
      <c r="AE169" s="122" t="str">
        <f>IFERROR((IF(LA_INDEX!$H$38=1,VLOOKUP('LA (Gen)'!$B169,'LA21'!$B$2:$AR$165,'LA21'!AC$1,0),(IF(LA_INDEX!$H$38=2,VLOOKUP('LA (Gen)'!$B169,'LA22'!$B$2:$AR$165,'LA22'!AC$1,0),(IF(LA_INDEX!$H$38=3,VLOOKUP('LA (Gen)'!$B169,'LA27'!$B$2:$AR$165,'LA27'!AC$1,0),0)))))),"")</f>
        <v/>
      </c>
      <c r="AF169" s="122" t="str">
        <f>IFERROR((IF(LA_INDEX!$H$38=1,VLOOKUP('LA (Gen)'!$B169,'LA21'!$B$2:$AR$165,'LA21'!AD$1,0),(IF(LA_INDEX!$H$38=2,VLOOKUP('LA (Gen)'!$B169,'LA22'!$B$2:$AR$165,'LA22'!AD$1,0),(IF(LA_INDEX!$H$38=3,VLOOKUP('LA (Gen)'!$B169,'LA27'!$B$2:$AR$165,'LA27'!AD$1,0),0)))))),"")</f>
        <v/>
      </c>
      <c r="AG169" s="122" t="str">
        <f>IFERROR((IF(LA_INDEX!$H$38=1,VLOOKUP('LA (Gen)'!$B169,'LA21'!$B$2:$AR$165,'LA21'!AE$1,0),(IF(LA_INDEX!$H$38=2,VLOOKUP('LA (Gen)'!$B169,'LA22'!$B$2:$AR$165,'LA22'!AE$1,0),(IF(LA_INDEX!$H$38=3,VLOOKUP('LA (Gen)'!$B169,'LA27'!$B$2:$AR$165,'LA27'!AE$1,0),0)))))),"")</f>
        <v/>
      </c>
      <c r="AH169" s="122" t="str">
        <f>IFERROR((IF(LA_INDEX!$H$38=1,VLOOKUP('LA (Gen)'!$B169,'LA21'!$B$2:$AR$165,'LA21'!AF$1,0),(IF(LA_INDEX!$H$38=2,VLOOKUP('LA (Gen)'!$B169,'LA22'!$B$2:$AR$165,'LA22'!AF$1,0),(IF(LA_INDEX!$H$38=3,VLOOKUP('LA (Gen)'!$B169,'LA27'!$B$2:$AR$165,'LA27'!AF$1,0),0)))))),"")</f>
        <v/>
      </c>
      <c r="AI169" s="122" t="str">
        <f>IFERROR((IF(LA_INDEX!$H$38=1,VLOOKUP('LA (Gen)'!$B169,'LA21'!$B$2:$AR$165,'LA21'!AG$1,0),(IF(LA_INDEX!$H$38=2,VLOOKUP('LA (Gen)'!$B169,'LA22'!$B$2:$AR$165,'LA22'!AG$1,0),(IF(LA_INDEX!$H$38=3,VLOOKUP('LA (Gen)'!$B169,'LA27'!$B$2:$AR$165,'LA27'!AG$1,0),0)))))),"")</f>
        <v/>
      </c>
      <c r="AJ169" s="122" t="str">
        <f>IFERROR((IF(LA_INDEX!$H$38=1,VLOOKUP('LA (Gen)'!$B169,'LA21'!$B$2:$AR$165,'LA21'!AH$1,0),(IF(LA_INDEX!$H$38=2,VLOOKUP('LA (Gen)'!$B169,'LA22'!$B$2:$AR$165,'LA22'!AH$1,0),(IF(LA_INDEX!$H$38=3,VLOOKUP('LA (Gen)'!$B169,'LA27'!$B$2:$AR$165,'LA27'!AH$1,0),0)))))),"")</f>
        <v/>
      </c>
      <c r="AK169" s="122" t="str">
        <f>IFERROR((IF(LA_INDEX!$H$38=1,VLOOKUP('LA (Gen)'!$B169,'LA21'!$B$2:$AR$165,'LA21'!AI$1,0),(IF(LA_INDEX!$H$38=2,VLOOKUP('LA (Gen)'!$B169,'LA22'!$B$2:$AR$165,'LA22'!AI$1,0),(IF(LA_INDEX!$H$38=3,VLOOKUP('LA (Gen)'!$B169,'LA27'!$B$2:$AR$165,'LA27'!AI$1,0),0)))))),"")</f>
        <v/>
      </c>
      <c r="AL169" s="122" t="str">
        <f>IFERROR((IF(LA_INDEX!$H$38=1,VLOOKUP('LA (Gen)'!$B169,'LA21'!$B$2:$AR$165,'LA21'!AJ$1,0),(IF(LA_INDEX!$H$38=2,VLOOKUP('LA (Gen)'!$B169,'LA22'!$B$2:$AR$165,'LA22'!AJ$1,0),(IF(LA_INDEX!$H$38=3,VLOOKUP('LA (Gen)'!$B169,'LA27'!$B$2:$AR$165,'LA27'!AJ$1,0),0)))))),"")</f>
        <v/>
      </c>
      <c r="AM169" s="122" t="str">
        <f>IFERROR((IF(LA_INDEX!$H$38=1,VLOOKUP('LA (Gen)'!$B169,'LA21'!$B$2:$AR$165,'LA21'!AK$1,0),(IF(LA_INDEX!$H$38=2,VLOOKUP('LA (Gen)'!$B169,'LA22'!$B$2:$AR$165,'LA22'!AK$1,0),(IF(LA_INDEX!$H$38=3,VLOOKUP('LA (Gen)'!$B169,'LA27'!$B$2:$AR$165,'LA27'!AK$1,0),0)))))),"")</f>
        <v/>
      </c>
      <c r="AN169" s="122" t="str">
        <f>IFERROR((IF(LA_INDEX!$H$38=1,VLOOKUP('LA (Gen)'!$B169,'LA21'!$B$2:$AR$165,'LA21'!AL$1,0),(IF(LA_INDEX!$H$38=2,VLOOKUP('LA (Gen)'!$B169,'LA22'!$B$2:$AR$165,'LA22'!AL$1,0),(IF(LA_INDEX!$H$38=3,VLOOKUP('LA (Gen)'!$B169,'LA27'!$B$2:$AR$165,'LA27'!AL$1,0),0)))))),"")</f>
        <v/>
      </c>
      <c r="AO169" s="122" t="str">
        <f>IFERROR((IF(LA_INDEX!$H$38=1,VLOOKUP('LA (Gen)'!$B169,'LA21'!$B$2:$AR$165,'LA21'!AM$1,0),(IF(LA_INDEX!$H$38=2,VLOOKUP('LA (Gen)'!$B169,'LA22'!$B$2:$AR$165,'LA22'!AM$1,0),(IF(LA_INDEX!$H$38=3,VLOOKUP('LA (Gen)'!$B169,'LA27'!$B$2:$AR$165,'LA27'!AM$1,0),0)))))),"")</f>
        <v/>
      </c>
      <c r="AP169" s="122" t="str">
        <f>IFERROR((IF(LA_INDEX!$H$38=1,VLOOKUP('LA (Gen)'!$B169,'LA21'!$B$2:$AR$165,'LA21'!AN$1,0),(IF(LA_INDEX!$H$38=2,VLOOKUP('LA (Gen)'!$B169,'LA22'!$B$2:$AR$165,'LA22'!AN$1,0),(IF(LA_INDEX!$H$38=3,VLOOKUP('LA (Gen)'!$B169,'LA27'!$B$2:$AR$165,'LA27'!AN$1,0),0)))))),"")</f>
        <v/>
      </c>
      <c r="AQ169" s="122" t="str">
        <f>IFERROR((IF(LA_INDEX!$H$38=1,VLOOKUP('LA (Gen)'!$B169,'LA21'!$B$2:$AR$165,'LA21'!AO$1,0),(IF(LA_INDEX!$H$38=2,VLOOKUP('LA (Gen)'!$B169,'LA22'!$B$2:$AR$165,'LA22'!AO$1,0),(IF(LA_INDEX!$H$38=3,VLOOKUP('LA (Gen)'!$B169,'LA27'!$B$2:$AR$165,'LA27'!AO$1,0),0)))))),"")</f>
        <v/>
      </c>
      <c r="AR169" s="122" t="str">
        <f>IFERROR((IF(LA_INDEX!$H$38=1,VLOOKUP('LA (Gen)'!$B169,'LA21'!$B$2:$AR$165,'LA21'!AP$1,0),(IF(LA_INDEX!$H$38=2,VLOOKUP('LA (Gen)'!$B169,'LA22'!$B$2:$AR$165,'LA22'!AP$1,0),(IF(LA_INDEX!$H$38=3,VLOOKUP('LA (Gen)'!$B169,'LA27'!$B$2:$AR$165,'LA27'!AP$1,0),0)))))),"")</f>
        <v/>
      </c>
      <c r="AS169" s="122" t="str">
        <f>IFERROR((IF(LA_INDEX!$H$38=1,VLOOKUP('LA (Gen)'!$B169,'LA21'!$B$2:$AR$165,'LA21'!AQ$1,0),(IF(LA_INDEX!$H$38=2,VLOOKUP('LA (Gen)'!$B169,'LA22'!$B$2:$AR$165,'LA22'!AQ$1,0),(IF(LA_INDEX!$H$38=3,VLOOKUP('LA (Gen)'!$B169,'LA27'!$B$2:$AR$165,'LA27'!AQ$1,0),0)))))),"")</f>
        <v/>
      </c>
      <c r="AT169" s="122" t="str">
        <f>IFERROR((IF(LA_INDEX!$H$38=1,VLOOKUP('LA (Gen)'!$B169,'LA21'!$B$2:$AR$165,'LA21'!AR$1,0),(IF(LA_INDEX!$H$38=2,VLOOKUP('LA (Gen)'!$B169,'LA22'!$B$2:$AR$165,'LA22'!AR$1,0),(IF(LA_INDEX!$H$38=3,VLOOKUP('LA (Gen)'!$B169,'LA27'!$B$2:$AR$165,'LA27'!AR$1,0),0)))))),"")</f>
        <v/>
      </c>
    </row>
    <row r="170" spans="1:46" s="28" customFormat="1" x14ac:dyDescent="0.3">
      <c r="A170" s="116" t="s">
        <v>573</v>
      </c>
      <c r="B170" s="108" t="s">
        <v>188</v>
      </c>
      <c r="C170" s="113" t="s">
        <v>253</v>
      </c>
      <c r="D170" s="109"/>
      <c r="E170" s="121">
        <f>IFERROR(MROUND((IF(LA_INDEX!$H$38=1,VLOOKUP('LA (Gen)'!$B170,'LA21'!$B$2:$AR$165,'LA21'!C$1,0),(IF(LA_INDEX!$H$38=2,VLOOKUP('LA (Gen)'!$B170,'LA22'!$B$2:$AR$165,'LA22'!C$1,0),(IF(LA_INDEX!$H$38=3,VLOOKUP('LA (Gen)'!$B170,'LA27'!$B$2:$AR$165,'LA27'!C$1,0),0)))))),5),"")</f>
        <v>16760</v>
      </c>
      <c r="F170" s="121">
        <f>IFERROR(MROUND((IF(LA_INDEX!$H$38=1,VLOOKUP('LA (Gen)'!$B170,'LA21'!$B$2:$AR$165,'LA21'!D$1,0),(IF(LA_INDEX!$H$38=2,VLOOKUP('LA (Gen)'!$B170,'LA22'!$B$2:$AR$165,'LA22'!D$1,0),(IF(LA_INDEX!$H$38=3,VLOOKUP('LA (Gen)'!$B170,'LA27'!$B$2:$AR$165,'LA27'!D$1,0),0)))))),5),"")</f>
        <v>18470</v>
      </c>
      <c r="G170" s="121">
        <f>IFERROR(MROUND((IF(LA_INDEX!$H$38=1,VLOOKUP('LA (Gen)'!$B170,'LA21'!$B$2:$AR$165,'LA21'!E$1,0),(IF(LA_INDEX!$H$38=2,VLOOKUP('LA (Gen)'!$B170,'LA22'!$B$2:$AR$165,'LA22'!E$1,0),(IF(LA_INDEX!$H$38=3,VLOOKUP('LA (Gen)'!$B170,'LA27'!$B$2:$AR$165,'LA27'!E$1,0),0)))))),5),"")</f>
        <v>35230</v>
      </c>
      <c r="H170" s="121">
        <f>IFERROR((IF(LA_INDEX!$H$38=1,VLOOKUP('LA (Gen)'!$B170,'LA21'!$B$2:$AR$165,'LA21'!F$1,0),(IF(LA_INDEX!$H$38=2,VLOOKUP('LA (Gen)'!$B170,'LA22'!$B$2:$AR$165,'LA22'!F$1,0),(IF(LA_INDEX!$H$38=3,VLOOKUP('LA (Gen)'!$B170,'LA27'!$B$2:$AR$165,'LA27'!F$1,0),0)))))),"")</f>
        <v>85</v>
      </c>
      <c r="I170" s="121">
        <f>IFERROR((IF(LA_INDEX!$H$38=1,VLOOKUP('LA (Gen)'!$B170,'LA21'!$B$2:$AR$165,'LA21'!G$1,0),(IF(LA_INDEX!$H$38=2,VLOOKUP('LA (Gen)'!$B170,'LA22'!$B$2:$AR$165,'LA22'!G$1,0),(IF(LA_INDEX!$H$38=3,VLOOKUP('LA (Gen)'!$B170,'LA27'!$B$2:$AR$165,'LA27'!G$1,0),0)))))),"")</f>
        <v>89</v>
      </c>
      <c r="J170" s="121">
        <f>IFERROR((IF(LA_INDEX!$H$38=1,VLOOKUP('LA (Gen)'!$B170,'LA21'!$B$2:$AR$165,'LA21'!H$1,0),(IF(LA_INDEX!$H$38=2,VLOOKUP('LA (Gen)'!$B170,'LA22'!$B$2:$AR$165,'LA22'!H$1,0),(IF(LA_INDEX!$H$38=3,VLOOKUP('LA (Gen)'!$B170,'LA27'!$B$2:$AR$165,'LA27'!H$1,0),0)))))),"")</f>
        <v>87</v>
      </c>
      <c r="K170" s="121">
        <f>IFERROR((IF(LA_INDEX!$H$38=1,VLOOKUP('LA (Gen)'!$B170,'LA21'!$B$2:$AR$165,'LA21'!I$1,0),(IF(LA_INDEX!$H$38=2,VLOOKUP('LA (Gen)'!$B170,'LA22'!$B$2:$AR$165,'LA22'!I$1,0),(IF(LA_INDEX!$H$38=3,VLOOKUP('LA (Gen)'!$B170,'LA27'!$B$2:$AR$165,'LA27'!I$1,0),0)))))),"")</f>
        <v>4</v>
      </c>
      <c r="L170" s="121">
        <f>IFERROR((IF(LA_INDEX!$H$38=1,VLOOKUP('LA (Gen)'!$B170,'LA21'!$B$2:$AR$165,'LA21'!J$1,0),(IF(LA_INDEX!$H$38=2,VLOOKUP('LA (Gen)'!$B170,'LA22'!$B$2:$AR$165,'LA22'!J$1,0),(IF(LA_INDEX!$H$38=3,VLOOKUP('LA (Gen)'!$B170,'LA27'!$B$2:$AR$165,'LA27'!J$1,0),0)))))),"")</f>
        <v>4</v>
      </c>
      <c r="M170" s="121">
        <f>IFERROR((IF(LA_INDEX!$H$38=1,VLOOKUP('LA (Gen)'!$B170,'LA21'!$B$2:$AR$165,'LA21'!K$1,0),(IF(LA_INDEX!$H$38=2,VLOOKUP('LA (Gen)'!$B170,'LA22'!$B$2:$AR$165,'LA22'!K$1,0),(IF(LA_INDEX!$H$38=3,VLOOKUP('LA (Gen)'!$B170,'LA27'!$B$2:$AR$165,'LA27'!K$1,0),0)))))),"")</f>
        <v>4</v>
      </c>
      <c r="N170" s="121">
        <f>IFERROR((IF(LA_INDEX!$H$38=1,VLOOKUP('LA (Gen)'!$B170,'LA21'!$B$2:$AR$165,'LA21'!L$1,0),(IF(LA_INDEX!$H$38=2,VLOOKUP('LA (Gen)'!$B170,'LA22'!$B$2:$AR$165,'LA22'!L$1,0),(IF(LA_INDEX!$H$38=3,VLOOKUP('LA (Gen)'!$B170,'LA27'!$B$2:$AR$165,'LA27'!L$1,0),0)))))),"")</f>
        <v>71</v>
      </c>
      <c r="O170" s="121">
        <f>IFERROR((IF(LA_INDEX!$H$38=1,VLOOKUP('LA (Gen)'!$B170,'LA21'!$B$2:$AR$165,'LA21'!M$1,0),(IF(LA_INDEX!$H$38=2,VLOOKUP('LA (Gen)'!$B170,'LA22'!$B$2:$AR$165,'LA22'!M$1,0),(IF(LA_INDEX!$H$38=3,VLOOKUP('LA (Gen)'!$B170,'LA27'!$B$2:$AR$165,'LA27'!M$1,0),0)))))),"")</f>
        <v>73</v>
      </c>
      <c r="P170" s="121">
        <f>IFERROR((IF(LA_INDEX!$H$38=1,VLOOKUP('LA (Gen)'!$B170,'LA21'!$B$2:$AR$165,'LA21'!N$1,0),(IF(LA_INDEX!$H$38=2,VLOOKUP('LA (Gen)'!$B170,'LA22'!$B$2:$AR$165,'LA22'!N$1,0),(IF(LA_INDEX!$H$38=3,VLOOKUP('LA (Gen)'!$B170,'LA27'!$B$2:$AR$165,'LA27'!N$1,0),0)))))),"")</f>
        <v>72</v>
      </c>
      <c r="Q170" s="121">
        <f>IFERROR((IF(LA_INDEX!$H$38=1,VLOOKUP('LA (Gen)'!$B170,'LA21'!$B$2:$AR$165,'LA21'!O$1,0),(IF(LA_INDEX!$H$38=2,VLOOKUP('LA (Gen)'!$B170,'LA22'!$B$2:$AR$165,'LA22'!O$1,0),(IF(LA_INDEX!$H$38=3,VLOOKUP('LA (Gen)'!$B170,'LA27'!$B$2:$AR$165,'LA27'!O$1,0),0)))))),"")</f>
        <v>11</v>
      </c>
      <c r="R170" s="121">
        <f>IFERROR((IF(LA_INDEX!$H$38=1,VLOOKUP('LA (Gen)'!$B170,'LA21'!$B$2:$AR$165,'LA21'!P$1,0),(IF(LA_INDEX!$H$38=2,VLOOKUP('LA (Gen)'!$B170,'LA22'!$B$2:$AR$165,'LA22'!P$1,0),(IF(LA_INDEX!$H$38=3,VLOOKUP('LA (Gen)'!$B170,'LA27'!$B$2:$AR$165,'LA27'!P$1,0),0)))))),"")</f>
        <v>11</v>
      </c>
      <c r="S170" s="121">
        <f>IFERROR((IF(LA_INDEX!$H$38=1,VLOOKUP('LA (Gen)'!$B170,'LA21'!$B$2:$AR$165,'LA21'!Q$1,0),(IF(LA_INDEX!$H$38=2,VLOOKUP('LA (Gen)'!$B170,'LA22'!$B$2:$AR$165,'LA22'!Q$1,0),(IF(LA_INDEX!$H$38=3,VLOOKUP('LA (Gen)'!$B170,'LA27'!$B$2:$AR$165,'LA27'!Q$1,0),0)))))),"")</f>
        <v>11</v>
      </c>
      <c r="T170" s="121">
        <f>IFERROR((IF(LA_INDEX!$H$38=1,VLOOKUP('LA (Gen)'!$B170,'LA21'!$B$2:$AR$165,'LA21'!R$1,0),(IF(LA_INDEX!$H$38=2,VLOOKUP('LA (Gen)'!$B170,'LA22'!$B$2:$AR$165,'LA22'!R$1,0),(IF(LA_INDEX!$H$38=3,VLOOKUP('LA (Gen)'!$B170,'LA27'!$B$2:$AR$165,'LA27'!R$1,0),0)))))),"")</f>
        <v>57</v>
      </c>
      <c r="U170" s="121">
        <f>IFERROR((IF(LA_INDEX!$H$38=1,VLOOKUP('LA (Gen)'!$B170,'LA21'!$B$2:$AR$165,'LA21'!S$1,0),(IF(LA_INDEX!$H$38=2,VLOOKUP('LA (Gen)'!$B170,'LA22'!$B$2:$AR$165,'LA22'!S$1,0),(IF(LA_INDEX!$H$38=3,VLOOKUP('LA (Gen)'!$B170,'LA27'!$B$2:$AR$165,'LA27'!S$1,0),0)))))),"")</f>
        <v>59</v>
      </c>
      <c r="V170" s="121">
        <f>IFERROR((IF(LA_INDEX!$H$38=1,VLOOKUP('LA (Gen)'!$B170,'LA21'!$B$2:$AR$165,'LA21'!T$1,0),(IF(LA_INDEX!$H$38=2,VLOOKUP('LA (Gen)'!$B170,'LA22'!$B$2:$AR$165,'LA22'!T$1,0),(IF(LA_INDEX!$H$38=3,VLOOKUP('LA (Gen)'!$B170,'LA27'!$B$2:$AR$165,'LA27'!T$1,0),0)))))),"")</f>
        <v>58</v>
      </c>
      <c r="W170" s="121">
        <f>IFERROR((IF(LA_INDEX!$H$38=1,VLOOKUP('LA (Gen)'!$B170,'LA21'!$B$2:$AR$165,'LA21'!U$1,0),(IF(LA_INDEX!$H$38=2,VLOOKUP('LA (Gen)'!$B170,'LA22'!$B$2:$AR$165,'LA22'!U$1,0),(IF(LA_INDEX!$H$38=3,VLOOKUP('LA (Gen)'!$B170,'LA27'!$B$2:$AR$165,'LA27'!U$1,0),0)))))),"")</f>
        <v>25</v>
      </c>
      <c r="X170" s="121">
        <f>IFERROR((IF(LA_INDEX!$H$38=1,VLOOKUP('LA (Gen)'!$B170,'LA21'!$B$2:$AR$165,'LA21'!V$1,0),(IF(LA_INDEX!$H$38=2,VLOOKUP('LA (Gen)'!$B170,'LA22'!$B$2:$AR$165,'LA22'!V$1,0),(IF(LA_INDEX!$H$38=3,VLOOKUP('LA (Gen)'!$B170,'LA27'!$B$2:$AR$165,'LA27'!V$1,0),0)))))),"")</f>
        <v>25</v>
      </c>
      <c r="Y170" s="121">
        <f>IFERROR((IF(LA_INDEX!$H$38=1,VLOOKUP('LA (Gen)'!$B170,'LA21'!$B$2:$AR$165,'LA21'!W$1,0),(IF(LA_INDEX!$H$38=2,VLOOKUP('LA (Gen)'!$B170,'LA22'!$B$2:$AR$165,'LA22'!W$1,0),(IF(LA_INDEX!$H$38=3,VLOOKUP('LA (Gen)'!$B170,'LA27'!$B$2:$AR$165,'LA27'!W$1,0),0)))))),"")</f>
        <v>25</v>
      </c>
      <c r="Z170" s="121">
        <f>IFERROR((IF(LA_INDEX!$H$38=1,VLOOKUP('LA (Gen)'!$B170,'LA21'!$B$2:$AR$165,'LA21'!X$1,0),(IF(LA_INDEX!$H$38=2,VLOOKUP('LA (Gen)'!$B170,'LA22'!$B$2:$AR$165,'LA22'!X$1,0),(IF(LA_INDEX!$H$38=3,VLOOKUP('LA (Gen)'!$B170,'LA27'!$B$2:$AR$165,'LA27'!X$1,0),0)))))),"")</f>
        <v>1</v>
      </c>
      <c r="AA170" s="121">
        <f>IFERROR((IF(LA_INDEX!$H$38=1,VLOOKUP('LA (Gen)'!$B170,'LA21'!$B$2:$AR$165,'LA21'!Y$1,0),(IF(LA_INDEX!$H$38=2,VLOOKUP('LA (Gen)'!$B170,'LA22'!$B$2:$AR$165,'LA22'!Y$1,0),(IF(LA_INDEX!$H$38=3,VLOOKUP('LA (Gen)'!$B170,'LA27'!$B$2:$AR$165,'LA27'!Y$1,0),0)))))),"")</f>
        <v>1</v>
      </c>
      <c r="AB170" s="121">
        <f>IFERROR((IF(LA_INDEX!$H$38=1,VLOOKUP('LA (Gen)'!$B170,'LA21'!$B$2:$AR$165,'LA21'!Z$1,0),(IF(LA_INDEX!$H$38=2,VLOOKUP('LA (Gen)'!$B170,'LA22'!$B$2:$AR$165,'LA22'!Z$1,0),(IF(LA_INDEX!$H$38=3,VLOOKUP('LA (Gen)'!$B170,'LA27'!$B$2:$AR$165,'LA27'!Z$1,0),0)))))),"")</f>
        <v>1</v>
      </c>
      <c r="AC170" s="121">
        <f>IFERROR((IF(LA_INDEX!$H$38=1,VLOOKUP('LA (Gen)'!$B170,'LA21'!$B$2:$AR$165,'LA21'!AA$1,0),(IF(LA_INDEX!$H$38=2,VLOOKUP('LA (Gen)'!$B170,'LA22'!$B$2:$AR$165,'LA22'!AA$1,0),(IF(LA_INDEX!$H$38=3,VLOOKUP('LA (Gen)'!$B170,'LA27'!$B$2:$AR$165,'LA27'!AA$1,0),0)))))),"")</f>
        <v>14</v>
      </c>
      <c r="AD170" s="121">
        <f>IFERROR((IF(LA_INDEX!$H$38=1,VLOOKUP('LA (Gen)'!$B170,'LA21'!$B$2:$AR$165,'LA21'!AB$1,0),(IF(LA_INDEX!$H$38=2,VLOOKUP('LA (Gen)'!$B170,'LA22'!$B$2:$AR$165,'LA22'!AB$1,0),(IF(LA_INDEX!$H$38=3,VLOOKUP('LA (Gen)'!$B170,'LA27'!$B$2:$AR$165,'LA27'!AB$1,0),0)))))),"")</f>
        <v>14</v>
      </c>
      <c r="AE170" s="121">
        <f>IFERROR((IF(LA_INDEX!$H$38=1,VLOOKUP('LA (Gen)'!$B170,'LA21'!$B$2:$AR$165,'LA21'!AC$1,0),(IF(LA_INDEX!$H$38=2,VLOOKUP('LA (Gen)'!$B170,'LA22'!$B$2:$AR$165,'LA22'!AC$1,0),(IF(LA_INDEX!$H$38=3,VLOOKUP('LA (Gen)'!$B170,'LA27'!$B$2:$AR$165,'LA27'!AC$1,0),0)))))),"")</f>
        <v>14</v>
      </c>
      <c r="AF170" s="121">
        <f>IFERROR((IF(LA_INDEX!$H$38=1,VLOOKUP('LA (Gen)'!$B170,'LA21'!$B$2:$AR$165,'LA21'!AD$1,0),(IF(LA_INDEX!$H$38=2,VLOOKUP('LA (Gen)'!$B170,'LA22'!$B$2:$AR$165,'LA22'!AD$1,0),(IF(LA_INDEX!$H$38=3,VLOOKUP('LA (Gen)'!$B170,'LA27'!$B$2:$AR$165,'LA27'!AD$1,0),0)))))),"")</f>
        <v>32</v>
      </c>
      <c r="AG170" s="121">
        <f>IFERROR((IF(LA_INDEX!$H$38=1,VLOOKUP('LA (Gen)'!$B170,'LA21'!$B$2:$AR$165,'LA21'!AE$1,0),(IF(LA_INDEX!$H$38=2,VLOOKUP('LA (Gen)'!$B170,'LA22'!$B$2:$AR$165,'LA22'!AE$1,0),(IF(LA_INDEX!$H$38=3,VLOOKUP('LA (Gen)'!$B170,'LA27'!$B$2:$AR$165,'LA27'!AE$1,0),0)))))),"")</f>
        <v>34</v>
      </c>
      <c r="AH170" s="121">
        <f>IFERROR((IF(LA_INDEX!$H$38=1,VLOOKUP('LA (Gen)'!$B170,'LA21'!$B$2:$AR$165,'LA21'!AF$1,0),(IF(LA_INDEX!$H$38=2,VLOOKUP('LA (Gen)'!$B170,'LA22'!$B$2:$AR$165,'LA22'!AF$1,0),(IF(LA_INDEX!$H$38=3,VLOOKUP('LA (Gen)'!$B170,'LA27'!$B$2:$AR$165,'LA27'!AF$1,0),0)))))),"")</f>
        <v>33</v>
      </c>
      <c r="AI170" s="121">
        <f>IFERROR((IF(LA_INDEX!$H$38=1,VLOOKUP('LA (Gen)'!$B170,'LA21'!$B$2:$AR$165,'LA21'!AG$1,0),(IF(LA_INDEX!$H$38=2,VLOOKUP('LA (Gen)'!$B170,'LA22'!$B$2:$AR$165,'LA22'!AG$1,0),(IF(LA_INDEX!$H$38=3,VLOOKUP('LA (Gen)'!$B170,'LA27'!$B$2:$AR$165,'LA27'!AG$1,0),0)))))),"")</f>
        <v>3</v>
      </c>
      <c r="AJ170" s="121">
        <f>IFERROR((IF(LA_INDEX!$H$38=1,VLOOKUP('LA (Gen)'!$B170,'LA21'!$B$2:$AR$165,'LA21'!AH$1,0),(IF(LA_INDEX!$H$38=2,VLOOKUP('LA (Gen)'!$B170,'LA22'!$B$2:$AR$165,'LA22'!AH$1,0),(IF(LA_INDEX!$H$38=3,VLOOKUP('LA (Gen)'!$B170,'LA27'!$B$2:$AR$165,'LA27'!AH$1,0),0)))))),"")</f>
        <v>3</v>
      </c>
      <c r="AK170" s="121">
        <f>IFERROR((IF(LA_INDEX!$H$38=1,VLOOKUP('LA (Gen)'!$B170,'LA21'!$B$2:$AR$165,'LA21'!AI$1,0),(IF(LA_INDEX!$H$38=2,VLOOKUP('LA (Gen)'!$B170,'LA22'!$B$2:$AR$165,'LA22'!AI$1,0),(IF(LA_INDEX!$H$38=3,VLOOKUP('LA (Gen)'!$B170,'LA27'!$B$2:$AR$165,'LA27'!AI$1,0),0)))))),"")</f>
        <v>3</v>
      </c>
      <c r="AL170" s="121">
        <f>IFERROR((IF(LA_INDEX!$H$38=1,VLOOKUP('LA (Gen)'!$B170,'LA21'!$B$2:$AR$165,'LA21'!AJ$1,0),(IF(LA_INDEX!$H$38=2,VLOOKUP('LA (Gen)'!$B170,'LA22'!$B$2:$AR$165,'LA22'!AJ$1,0),(IF(LA_INDEX!$H$38=3,VLOOKUP('LA (Gen)'!$B170,'LA27'!$B$2:$AR$165,'LA27'!AJ$1,0),0)))))),"")</f>
        <v>15</v>
      </c>
      <c r="AM170" s="121">
        <f>IFERROR((IF(LA_INDEX!$H$38=1,VLOOKUP('LA (Gen)'!$B170,'LA21'!$B$2:$AR$165,'LA21'!AK$1,0),(IF(LA_INDEX!$H$38=2,VLOOKUP('LA (Gen)'!$B170,'LA22'!$B$2:$AR$165,'LA22'!AK$1,0),(IF(LA_INDEX!$H$38=3,VLOOKUP('LA (Gen)'!$B170,'LA27'!$B$2:$AR$165,'LA27'!AK$1,0),0)))))),"")</f>
        <v>17</v>
      </c>
      <c r="AN170" s="121">
        <f>IFERROR((IF(LA_INDEX!$H$38=1,VLOOKUP('LA (Gen)'!$B170,'LA21'!$B$2:$AR$165,'LA21'!AL$1,0),(IF(LA_INDEX!$H$38=2,VLOOKUP('LA (Gen)'!$B170,'LA22'!$B$2:$AR$165,'LA22'!AL$1,0),(IF(LA_INDEX!$H$38=3,VLOOKUP('LA (Gen)'!$B170,'LA27'!$B$2:$AR$165,'LA27'!AL$1,0),0)))))),"")</f>
        <v>16</v>
      </c>
      <c r="AO170" s="121">
        <f>IFERROR((IF(LA_INDEX!$H$38=1,VLOOKUP('LA (Gen)'!$B170,'LA21'!$B$2:$AR$165,'LA21'!AM$1,0),(IF(LA_INDEX!$H$38=2,VLOOKUP('LA (Gen)'!$B170,'LA22'!$B$2:$AR$165,'LA22'!AM$1,0),(IF(LA_INDEX!$H$38=3,VLOOKUP('LA (Gen)'!$B170,'LA27'!$B$2:$AR$165,'LA27'!AM$1,0),0)))))),"")</f>
        <v>9</v>
      </c>
      <c r="AP170" s="121">
        <f>IFERROR((IF(LA_INDEX!$H$38=1,VLOOKUP('LA (Gen)'!$B170,'LA21'!$B$2:$AR$165,'LA21'!AN$1,0),(IF(LA_INDEX!$H$38=2,VLOOKUP('LA (Gen)'!$B170,'LA22'!$B$2:$AR$165,'LA22'!AN$1,0),(IF(LA_INDEX!$H$38=3,VLOOKUP('LA (Gen)'!$B170,'LA27'!$B$2:$AR$165,'LA27'!AN$1,0),0)))))),"")</f>
        <v>7</v>
      </c>
      <c r="AQ170" s="121">
        <f>IFERROR((IF(LA_INDEX!$H$38=1,VLOOKUP('LA (Gen)'!$B170,'LA21'!$B$2:$AR$165,'LA21'!AO$1,0),(IF(LA_INDEX!$H$38=2,VLOOKUP('LA (Gen)'!$B170,'LA22'!$B$2:$AR$165,'LA22'!AO$1,0),(IF(LA_INDEX!$H$38=3,VLOOKUP('LA (Gen)'!$B170,'LA27'!$B$2:$AR$165,'LA27'!AO$1,0),0)))))),"")</f>
        <v>8</v>
      </c>
      <c r="AR170" s="121">
        <f>IFERROR((IF(LA_INDEX!$H$38=1,VLOOKUP('LA (Gen)'!$B170,'LA21'!$B$2:$AR$165,'LA21'!AP$1,0),(IF(LA_INDEX!$H$38=2,VLOOKUP('LA (Gen)'!$B170,'LA22'!$B$2:$AR$165,'LA22'!AP$1,0),(IF(LA_INDEX!$H$38=3,VLOOKUP('LA (Gen)'!$B170,'LA27'!$B$2:$AR$165,'LA27'!AP$1,0),0)))))),"")</f>
        <v>5</v>
      </c>
      <c r="AS170" s="121">
        <f>IFERROR((IF(LA_INDEX!$H$38=1,VLOOKUP('LA (Gen)'!$B170,'LA21'!$B$2:$AR$165,'LA21'!AQ$1,0),(IF(LA_INDEX!$H$38=2,VLOOKUP('LA (Gen)'!$B170,'LA22'!$B$2:$AR$165,'LA22'!AQ$1,0),(IF(LA_INDEX!$H$38=3,VLOOKUP('LA (Gen)'!$B170,'LA27'!$B$2:$AR$165,'LA27'!AQ$1,0),0)))))),"")</f>
        <v>4</v>
      </c>
      <c r="AT170" s="121">
        <f>IFERROR((IF(LA_INDEX!$H$38=1,VLOOKUP('LA (Gen)'!$B170,'LA21'!$B$2:$AR$165,'LA21'!AR$1,0),(IF(LA_INDEX!$H$38=2,VLOOKUP('LA (Gen)'!$B170,'LA22'!$B$2:$AR$165,'LA22'!AR$1,0),(IF(LA_INDEX!$H$38=3,VLOOKUP('LA (Gen)'!$B170,'LA27'!$B$2:$AR$165,'LA27'!AR$1,0),0)))))),"")</f>
        <v>4</v>
      </c>
    </row>
    <row r="171" spans="1:46" s="13" customFormat="1" x14ac:dyDescent="0.3">
      <c r="A171" s="115"/>
      <c r="B171" s="114"/>
      <c r="C171" s="111"/>
      <c r="D171" s="80"/>
      <c r="E171" s="122" t="str">
        <f>IFERROR(MROUND((IF(LA_INDEX!$H$38=1,VLOOKUP('LA (Gen)'!$B171,'LA21'!$B$2:$AR$165,'LA21'!C$1,0),(IF(LA_INDEX!$H$38=2,VLOOKUP('LA (Gen)'!$B171,'LA22'!$B$2:$AR$165,'LA22'!C$1,0),(IF(LA_INDEX!$H$38=3,VLOOKUP('LA (Gen)'!$B171,'LA27'!$B$2:$AR$165,'LA27'!C$1,0),0)))))),5),"")</f>
        <v/>
      </c>
      <c r="F171" s="122" t="str">
        <f>IFERROR(MROUND((IF(LA_INDEX!$H$38=1,VLOOKUP('LA (Gen)'!$B171,'LA21'!$B$2:$AR$165,'LA21'!D$1,0),(IF(LA_INDEX!$H$38=2,VLOOKUP('LA (Gen)'!$B171,'LA22'!$B$2:$AR$165,'LA22'!D$1,0),(IF(LA_INDEX!$H$38=3,VLOOKUP('LA (Gen)'!$B171,'LA27'!$B$2:$AR$165,'LA27'!D$1,0),0)))))),5),"")</f>
        <v/>
      </c>
      <c r="G171" s="122" t="str">
        <f>IFERROR(MROUND((IF(LA_INDEX!$H$38=1,VLOOKUP('LA (Gen)'!$B171,'LA21'!$B$2:$AR$165,'LA21'!E$1,0),(IF(LA_INDEX!$H$38=2,VLOOKUP('LA (Gen)'!$B171,'LA22'!$B$2:$AR$165,'LA22'!E$1,0),(IF(LA_INDEX!$H$38=3,VLOOKUP('LA (Gen)'!$B171,'LA27'!$B$2:$AR$165,'LA27'!E$1,0),0)))))),5),"")</f>
        <v/>
      </c>
      <c r="H171" s="122" t="str">
        <f>IFERROR((IF(LA_INDEX!$H$38=1,VLOOKUP('LA (Gen)'!$B171,'LA21'!$B$2:$AR$165,'LA21'!F$1,0),(IF(LA_INDEX!$H$38=2,VLOOKUP('LA (Gen)'!$B171,'LA22'!$B$2:$AR$165,'LA22'!F$1,0),(IF(LA_INDEX!$H$38=3,VLOOKUP('LA (Gen)'!$B171,'LA27'!$B$2:$AR$165,'LA27'!F$1,0),0)))))),"")</f>
        <v/>
      </c>
      <c r="I171" s="122" t="str">
        <f>IFERROR((IF(LA_INDEX!$H$38=1,VLOOKUP('LA (Gen)'!$B171,'LA21'!$B$2:$AR$165,'LA21'!G$1,0),(IF(LA_INDEX!$H$38=2,VLOOKUP('LA (Gen)'!$B171,'LA22'!$B$2:$AR$165,'LA22'!G$1,0),(IF(LA_INDEX!$H$38=3,VLOOKUP('LA (Gen)'!$B171,'LA27'!$B$2:$AR$165,'LA27'!G$1,0),0)))))),"")</f>
        <v/>
      </c>
      <c r="J171" s="122" t="str">
        <f>IFERROR((IF(LA_INDEX!$H$38=1,VLOOKUP('LA (Gen)'!$B171,'LA21'!$B$2:$AR$165,'LA21'!H$1,0),(IF(LA_INDEX!$H$38=2,VLOOKUP('LA (Gen)'!$B171,'LA22'!$B$2:$AR$165,'LA22'!H$1,0),(IF(LA_INDEX!$H$38=3,VLOOKUP('LA (Gen)'!$B171,'LA27'!$B$2:$AR$165,'LA27'!H$1,0),0)))))),"")</f>
        <v/>
      </c>
      <c r="K171" s="122" t="str">
        <f>IFERROR((IF(LA_INDEX!$H$38=1,VLOOKUP('LA (Gen)'!$B171,'LA21'!$B$2:$AR$165,'LA21'!I$1,0),(IF(LA_INDEX!$H$38=2,VLOOKUP('LA (Gen)'!$B171,'LA22'!$B$2:$AR$165,'LA22'!I$1,0),(IF(LA_INDEX!$H$38=3,VLOOKUP('LA (Gen)'!$B171,'LA27'!$B$2:$AR$165,'LA27'!I$1,0),0)))))),"")</f>
        <v/>
      </c>
      <c r="L171" s="122" t="str">
        <f>IFERROR((IF(LA_INDEX!$H$38=1,VLOOKUP('LA (Gen)'!$B171,'LA21'!$B$2:$AR$165,'LA21'!J$1,0),(IF(LA_INDEX!$H$38=2,VLOOKUP('LA (Gen)'!$B171,'LA22'!$B$2:$AR$165,'LA22'!J$1,0),(IF(LA_INDEX!$H$38=3,VLOOKUP('LA (Gen)'!$B171,'LA27'!$B$2:$AR$165,'LA27'!J$1,0),0)))))),"")</f>
        <v/>
      </c>
      <c r="M171" s="122" t="str">
        <f>IFERROR((IF(LA_INDEX!$H$38=1,VLOOKUP('LA (Gen)'!$B171,'LA21'!$B$2:$AR$165,'LA21'!K$1,0),(IF(LA_INDEX!$H$38=2,VLOOKUP('LA (Gen)'!$B171,'LA22'!$B$2:$AR$165,'LA22'!K$1,0),(IF(LA_INDEX!$H$38=3,VLOOKUP('LA (Gen)'!$B171,'LA27'!$B$2:$AR$165,'LA27'!K$1,0),0)))))),"")</f>
        <v/>
      </c>
      <c r="N171" s="122" t="str">
        <f>IFERROR((IF(LA_INDEX!$H$38=1,VLOOKUP('LA (Gen)'!$B171,'LA21'!$B$2:$AR$165,'LA21'!L$1,0),(IF(LA_INDEX!$H$38=2,VLOOKUP('LA (Gen)'!$B171,'LA22'!$B$2:$AR$165,'LA22'!L$1,0),(IF(LA_INDEX!$H$38=3,VLOOKUP('LA (Gen)'!$B171,'LA27'!$B$2:$AR$165,'LA27'!L$1,0),0)))))),"")</f>
        <v/>
      </c>
      <c r="O171" s="122" t="str">
        <f>IFERROR((IF(LA_INDEX!$H$38=1,VLOOKUP('LA (Gen)'!$B171,'LA21'!$B$2:$AR$165,'LA21'!M$1,0),(IF(LA_INDEX!$H$38=2,VLOOKUP('LA (Gen)'!$B171,'LA22'!$B$2:$AR$165,'LA22'!M$1,0),(IF(LA_INDEX!$H$38=3,VLOOKUP('LA (Gen)'!$B171,'LA27'!$B$2:$AR$165,'LA27'!M$1,0),0)))))),"")</f>
        <v/>
      </c>
      <c r="P171" s="122" t="str">
        <f>IFERROR((IF(LA_INDEX!$H$38=1,VLOOKUP('LA (Gen)'!$B171,'LA21'!$B$2:$AR$165,'LA21'!N$1,0),(IF(LA_INDEX!$H$38=2,VLOOKUP('LA (Gen)'!$B171,'LA22'!$B$2:$AR$165,'LA22'!N$1,0),(IF(LA_INDEX!$H$38=3,VLOOKUP('LA (Gen)'!$B171,'LA27'!$B$2:$AR$165,'LA27'!N$1,0),0)))))),"")</f>
        <v/>
      </c>
      <c r="Q171" s="122" t="str">
        <f>IFERROR((IF(LA_INDEX!$H$38=1,VLOOKUP('LA (Gen)'!$B171,'LA21'!$B$2:$AR$165,'LA21'!O$1,0),(IF(LA_INDEX!$H$38=2,VLOOKUP('LA (Gen)'!$B171,'LA22'!$B$2:$AR$165,'LA22'!O$1,0),(IF(LA_INDEX!$H$38=3,VLOOKUP('LA (Gen)'!$B171,'LA27'!$B$2:$AR$165,'LA27'!O$1,0),0)))))),"")</f>
        <v/>
      </c>
      <c r="R171" s="122" t="str">
        <f>IFERROR((IF(LA_INDEX!$H$38=1,VLOOKUP('LA (Gen)'!$B171,'LA21'!$B$2:$AR$165,'LA21'!P$1,0),(IF(LA_INDEX!$H$38=2,VLOOKUP('LA (Gen)'!$B171,'LA22'!$B$2:$AR$165,'LA22'!P$1,0),(IF(LA_INDEX!$H$38=3,VLOOKUP('LA (Gen)'!$B171,'LA27'!$B$2:$AR$165,'LA27'!P$1,0),0)))))),"")</f>
        <v/>
      </c>
      <c r="S171" s="122" t="str">
        <f>IFERROR((IF(LA_INDEX!$H$38=1,VLOOKUP('LA (Gen)'!$B171,'LA21'!$B$2:$AR$165,'LA21'!Q$1,0),(IF(LA_INDEX!$H$38=2,VLOOKUP('LA (Gen)'!$B171,'LA22'!$B$2:$AR$165,'LA22'!Q$1,0),(IF(LA_INDEX!$H$38=3,VLOOKUP('LA (Gen)'!$B171,'LA27'!$B$2:$AR$165,'LA27'!Q$1,0),0)))))),"")</f>
        <v/>
      </c>
      <c r="T171" s="122" t="str">
        <f>IFERROR((IF(LA_INDEX!$H$38=1,VLOOKUP('LA (Gen)'!$B171,'LA21'!$B$2:$AR$165,'LA21'!R$1,0),(IF(LA_INDEX!$H$38=2,VLOOKUP('LA (Gen)'!$B171,'LA22'!$B$2:$AR$165,'LA22'!R$1,0),(IF(LA_INDEX!$H$38=3,VLOOKUP('LA (Gen)'!$B171,'LA27'!$B$2:$AR$165,'LA27'!R$1,0),0)))))),"")</f>
        <v/>
      </c>
      <c r="U171" s="122" t="str">
        <f>IFERROR((IF(LA_INDEX!$H$38=1,VLOOKUP('LA (Gen)'!$B171,'LA21'!$B$2:$AR$165,'LA21'!S$1,0),(IF(LA_INDEX!$H$38=2,VLOOKUP('LA (Gen)'!$B171,'LA22'!$B$2:$AR$165,'LA22'!S$1,0),(IF(LA_INDEX!$H$38=3,VLOOKUP('LA (Gen)'!$B171,'LA27'!$B$2:$AR$165,'LA27'!S$1,0),0)))))),"")</f>
        <v/>
      </c>
      <c r="V171" s="122" t="str">
        <f>IFERROR((IF(LA_INDEX!$H$38=1,VLOOKUP('LA (Gen)'!$B171,'LA21'!$B$2:$AR$165,'LA21'!T$1,0),(IF(LA_INDEX!$H$38=2,VLOOKUP('LA (Gen)'!$B171,'LA22'!$B$2:$AR$165,'LA22'!T$1,0),(IF(LA_INDEX!$H$38=3,VLOOKUP('LA (Gen)'!$B171,'LA27'!$B$2:$AR$165,'LA27'!T$1,0),0)))))),"")</f>
        <v/>
      </c>
      <c r="W171" s="122" t="str">
        <f>IFERROR((IF(LA_INDEX!$H$38=1,VLOOKUP('LA (Gen)'!$B171,'LA21'!$B$2:$AR$165,'LA21'!U$1,0),(IF(LA_INDEX!$H$38=2,VLOOKUP('LA (Gen)'!$B171,'LA22'!$B$2:$AR$165,'LA22'!U$1,0),(IF(LA_INDEX!$H$38=3,VLOOKUP('LA (Gen)'!$B171,'LA27'!$B$2:$AR$165,'LA27'!U$1,0),0)))))),"")</f>
        <v/>
      </c>
      <c r="X171" s="122" t="str">
        <f>IFERROR((IF(LA_INDEX!$H$38=1,VLOOKUP('LA (Gen)'!$B171,'LA21'!$B$2:$AR$165,'LA21'!V$1,0),(IF(LA_INDEX!$H$38=2,VLOOKUP('LA (Gen)'!$B171,'LA22'!$B$2:$AR$165,'LA22'!V$1,0),(IF(LA_INDEX!$H$38=3,VLOOKUP('LA (Gen)'!$B171,'LA27'!$B$2:$AR$165,'LA27'!V$1,0),0)))))),"")</f>
        <v/>
      </c>
      <c r="Y171" s="122" t="str">
        <f>IFERROR((IF(LA_INDEX!$H$38=1,VLOOKUP('LA (Gen)'!$B171,'LA21'!$B$2:$AR$165,'LA21'!W$1,0),(IF(LA_INDEX!$H$38=2,VLOOKUP('LA (Gen)'!$B171,'LA22'!$B$2:$AR$165,'LA22'!W$1,0),(IF(LA_INDEX!$H$38=3,VLOOKUP('LA (Gen)'!$B171,'LA27'!$B$2:$AR$165,'LA27'!W$1,0),0)))))),"")</f>
        <v/>
      </c>
      <c r="Z171" s="122" t="str">
        <f>IFERROR((IF(LA_INDEX!$H$38=1,VLOOKUP('LA (Gen)'!$B171,'LA21'!$B$2:$AR$165,'LA21'!X$1,0),(IF(LA_INDEX!$H$38=2,VLOOKUP('LA (Gen)'!$B171,'LA22'!$B$2:$AR$165,'LA22'!X$1,0),(IF(LA_INDEX!$H$38=3,VLOOKUP('LA (Gen)'!$B171,'LA27'!$B$2:$AR$165,'LA27'!X$1,0),0)))))),"")</f>
        <v/>
      </c>
      <c r="AA171" s="122" t="str">
        <f>IFERROR((IF(LA_INDEX!$H$38=1,VLOOKUP('LA (Gen)'!$B171,'LA21'!$B$2:$AR$165,'LA21'!Y$1,0),(IF(LA_INDEX!$H$38=2,VLOOKUP('LA (Gen)'!$B171,'LA22'!$B$2:$AR$165,'LA22'!Y$1,0),(IF(LA_INDEX!$H$38=3,VLOOKUP('LA (Gen)'!$B171,'LA27'!$B$2:$AR$165,'LA27'!Y$1,0),0)))))),"")</f>
        <v/>
      </c>
      <c r="AB171" s="122" t="str">
        <f>IFERROR((IF(LA_INDEX!$H$38=1,VLOOKUP('LA (Gen)'!$B171,'LA21'!$B$2:$AR$165,'LA21'!Z$1,0),(IF(LA_INDEX!$H$38=2,VLOOKUP('LA (Gen)'!$B171,'LA22'!$B$2:$AR$165,'LA22'!Z$1,0),(IF(LA_INDEX!$H$38=3,VLOOKUP('LA (Gen)'!$B171,'LA27'!$B$2:$AR$165,'LA27'!Z$1,0),0)))))),"")</f>
        <v/>
      </c>
      <c r="AC171" s="122" t="str">
        <f>IFERROR((IF(LA_INDEX!$H$38=1,VLOOKUP('LA (Gen)'!$B171,'LA21'!$B$2:$AR$165,'LA21'!AA$1,0),(IF(LA_INDEX!$H$38=2,VLOOKUP('LA (Gen)'!$B171,'LA22'!$B$2:$AR$165,'LA22'!AA$1,0),(IF(LA_INDEX!$H$38=3,VLOOKUP('LA (Gen)'!$B171,'LA27'!$B$2:$AR$165,'LA27'!AA$1,0),0)))))),"")</f>
        <v/>
      </c>
      <c r="AD171" s="122" t="str">
        <f>IFERROR((IF(LA_INDEX!$H$38=1,VLOOKUP('LA (Gen)'!$B171,'LA21'!$B$2:$AR$165,'LA21'!AB$1,0),(IF(LA_INDEX!$H$38=2,VLOOKUP('LA (Gen)'!$B171,'LA22'!$B$2:$AR$165,'LA22'!AB$1,0),(IF(LA_INDEX!$H$38=3,VLOOKUP('LA (Gen)'!$B171,'LA27'!$B$2:$AR$165,'LA27'!AB$1,0),0)))))),"")</f>
        <v/>
      </c>
      <c r="AE171" s="122" t="str">
        <f>IFERROR((IF(LA_INDEX!$H$38=1,VLOOKUP('LA (Gen)'!$B171,'LA21'!$B$2:$AR$165,'LA21'!AC$1,0),(IF(LA_INDEX!$H$38=2,VLOOKUP('LA (Gen)'!$B171,'LA22'!$B$2:$AR$165,'LA22'!AC$1,0),(IF(LA_INDEX!$H$38=3,VLOOKUP('LA (Gen)'!$B171,'LA27'!$B$2:$AR$165,'LA27'!AC$1,0),0)))))),"")</f>
        <v/>
      </c>
      <c r="AF171" s="122" t="str">
        <f>IFERROR((IF(LA_INDEX!$H$38=1,VLOOKUP('LA (Gen)'!$B171,'LA21'!$B$2:$AR$165,'LA21'!AD$1,0),(IF(LA_INDEX!$H$38=2,VLOOKUP('LA (Gen)'!$B171,'LA22'!$B$2:$AR$165,'LA22'!AD$1,0),(IF(LA_INDEX!$H$38=3,VLOOKUP('LA (Gen)'!$B171,'LA27'!$B$2:$AR$165,'LA27'!AD$1,0),0)))))),"")</f>
        <v/>
      </c>
      <c r="AG171" s="122" t="str">
        <f>IFERROR((IF(LA_INDEX!$H$38=1,VLOOKUP('LA (Gen)'!$B171,'LA21'!$B$2:$AR$165,'LA21'!AE$1,0),(IF(LA_INDEX!$H$38=2,VLOOKUP('LA (Gen)'!$B171,'LA22'!$B$2:$AR$165,'LA22'!AE$1,0),(IF(LA_INDEX!$H$38=3,VLOOKUP('LA (Gen)'!$B171,'LA27'!$B$2:$AR$165,'LA27'!AE$1,0),0)))))),"")</f>
        <v/>
      </c>
      <c r="AH171" s="122" t="str">
        <f>IFERROR((IF(LA_INDEX!$H$38=1,VLOOKUP('LA (Gen)'!$B171,'LA21'!$B$2:$AR$165,'LA21'!AF$1,0),(IF(LA_INDEX!$H$38=2,VLOOKUP('LA (Gen)'!$B171,'LA22'!$B$2:$AR$165,'LA22'!AF$1,0),(IF(LA_INDEX!$H$38=3,VLOOKUP('LA (Gen)'!$B171,'LA27'!$B$2:$AR$165,'LA27'!AF$1,0),0)))))),"")</f>
        <v/>
      </c>
      <c r="AI171" s="122" t="str">
        <f>IFERROR((IF(LA_INDEX!$H$38=1,VLOOKUP('LA (Gen)'!$B171,'LA21'!$B$2:$AR$165,'LA21'!AG$1,0),(IF(LA_INDEX!$H$38=2,VLOOKUP('LA (Gen)'!$B171,'LA22'!$B$2:$AR$165,'LA22'!AG$1,0),(IF(LA_INDEX!$H$38=3,VLOOKUP('LA (Gen)'!$B171,'LA27'!$B$2:$AR$165,'LA27'!AG$1,0),0)))))),"")</f>
        <v/>
      </c>
      <c r="AJ171" s="122" t="str">
        <f>IFERROR((IF(LA_INDEX!$H$38=1,VLOOKUP('LA (Gen)'!$B171,'LA21'!$B$2:$AR$165,'LA21'!AH$1,0),(IF(LA_INDEX!$H$38=2,VLOOKUP('LA (Gen)'!$B171,'LA22'!$B$2:$AR$165,'LA22'!AH$1,0),(IF(LA_INDEX!$H$38=3,VLOOKUP('LA (Gen)'!$B171,'LA27'!$B$2:$AR$165,'LA27'!AH$1,0),0)))))),"")</f>
        <v/>
      </c>
      <c r="AK171" s="122" t="str">
        <f>IFERROR((IF(LA_INDEX!$H$38=1,VLOOKUP('LA (Gen)'!$B171,'LA21'!$B$2:$AR$165,'LA21'!AI$1,0),(IF(LA_INDEX!$H$38=2,VLOOKUP('LA (Gen)'!$B171,'LA22'!$B$2:$AR$165,'LA22'!AI$1,0),(IF(LA_INDEX!$H$38=3,VLOOKUP('LA (Gen)'!$B171,'LA27'!$B$2:$AR$165,'LA27'!AI$1,0),0)))))),"")</f>
        <v/>
      </c>
      <c r="AL171" s="122" t="str">
        <f>IFERROR((IF(LA_INDEX!$H$38=1,VLOOKUP('LA (Gen)'!$B171,'LA21'!$B$2:$AR$165,'LA21'!AJ$1,0),(IF(LA_INDEX!$H$38=2,VLOOKUP('LA (Gen)'!$B171,'LA22'!$B$2:$AR$165,'LA22'!AJ$1,0),(IF(LA_INDEX!$H$38=3,VLOOKUP('LA (Gen)'!$B171,'LA27'!$B$2:$AR$165,'LA27'!AJ$1,0),0)))))),"")</f>
        <v/>
      </c>
      <c r="AM171" s="122" t="str">
        <f>IFERROR((IF(LA_INDEX!$H$38=1,VLOOKUP('LA (Gen)'!$B171,'LA21'!$B$2:$AR$165,'LA21'!AK$1,0),(IF(LA_INDEX!$H$38=2,VLOOKUP('LA (Gen)'!$B171,'LA22'!$B$2:$AR$165,'LA22'!AK$1,0),(IF(LA_INDEX!$H$38=3,VLOOKUP('LA (Gen)'!$B171,'LA27'!$B$2:$AR$165,'LA27'!AK$1,0),0)))))),"")</f>
        <v/>
      </c>
      <c r="AN171" s="122" t="str">
        <f>IFERROR((IF(LA_INDEX!$H$38=1,VLOOKUP('LA (Gen)'!$B171,'LA21'!$B$2:$AR$165,'LA21'!AL$1,0),(IF(LA_INDEX!$H$38=2,VLOOKUP('LA (Gen)'!$B171,'LA22'!$B$2:$AR$165,'LA22'!AL$1,0),(IF(LA_INDEX!$H$38=3,VLOOKUP('LA (Gen)'!$B171,'LA27'!$B$2:$AR$165,'LA27'!AL$1,0),0)))))),"")</f>
        <v/>
      </c>
      <c r="AO171" s="122" t="str">
        <f>IFERROR((IF(LA_INDEX!$H$38=1,VLOOKUP('LA (Gen)'!$B171,'LA21'!$B$2:$AR$165,'LA21'!AM$1,0),(IF(LA_INDEX!$H$38=2,VLOOKUP('LA (Gen)'!$B171,'LA22'!$B$2:$AR$165,'LA22'!AM$1,0),(IF(LA_INDEX!$H$38=3,VLOOKUP('LA (Gen)'!$B171,'LA27'!$B$2:$AR$165,'LA27'!AM$1,0),0)))))),"")</f>
        <v/>
      </c>
      <c r="AP171" s="122" t="str">
        <f>IFERROR((IF(LA_INDEX!$H$38=1,VLOOKUP('LA (Gen)'!$B171,'LA21'!$B$2:$AR$165,'LA21'!AN$1,0),(IF(LA_INDEX!$H$38=2,VLOOKUP('LA (Gen)'!$B171,'LA22'!$B$2:$AR$165,'LA22'!AN$1,0),(IF(LA_INDEX!$H$38=3,VLOOKUP('LA (Gen)'!$B171,'LA27'!$B$2:$AR$165,'LA27'!AN$1,0),0)))))),"")</f>
        <v/>
      </c>
      <c r="AQ171" s="122" t="str">
        <f>IFERROR((IF(LA_INDEX!$H$38=1,VLOOKUP('LA (Gen)'!$B171,'LA21'!$B$2:$AR$165,'LA21'!AO$1,0),(IF(LA_INDEX!$H$38=2,VLOOKUP('LA (Gen)'!$B171,'LA22'!$B$2:$AR$165,'LA22'!AO$1,0),(IF(LA_INDEX!$H$38=3,VLOOKUP('LA (Gen)'!$B171,'LA27'!$B$2:$AR$165,'LA27'!AO$1,0),0)))))),"")</f>
        <v/>
      </c>
      <c r="AR171" s="122" t="str">
        <f>IFERROR((IF(LA_INDEX!$H$38=1,VLOOKUP('LA (Gen)'!$B171,'LA21'!$B$2:$AR$165,'LA21'!AP$1,0),(IF(LA_INDEX!$H$38=2,VLOOKUP('LA (Gen)'!$B171,'LA22'!$B$2:$AR$165,'LA22'!AP$1,0),(IF(LA_INDEX!$H$38=3,VLOOKUP('LA (Gen)'!$B171,'LA27'!$B$2:$AR$165,'LA27'!AP$1,0),0)))))),"")</f>
        <v/>
      </c>
      <c r="AS171" s="122" t="str">
        <f>IFERROR((IF(LA_INDEX!$H$38=1,VLOOKUP('LA (Gen)'!$B171,'LA21'!$B$2:$AR$165,'LA21'!AQ$1,0),(IF(LA_INDEX!$H$38=2,VLOOKUP('LA (Gen)'!$B171,'LA22'!$B$2:$AR$165,'LA22'!AQ$1,0),(IF(LA_INDEX!$H$38=3,VLOOKUP('LA (Gen)'!$B171,'LA27'!$B$2:$AR$165,'LA27'!AQ$1,0),0)))))),"")</f>
        <v/>
      </c>
      <c r="AT171" s="122" t="str">
        <f>IFERROR((IF(LA_INDEX!$H$38=1,VLOOKUP('LA (Gen)'!$B171,'LA21'!$B$2:$AR$165,'LA21'!AR$1,0),(IF(LA_INDEX!$H$38=2,VLOOKUP('LA (Gen)'!$B171,'LA22'!$B$2:$AR$165,'LA22'!AR$1,0),(IF(LA_INDEX!$H$38=3,VLOOKUP('LA (Gen)'!$B171,'LA27'!$B$2:$AR$165,'LA27'!AR$1,0),0)))))),"")</f>
        <v/>
      </c>
    </row>
    <row r="172" spans="1:46" x14ac:dyDescent="0.3">
      <c r="A172" s="80" t="s">
        <v>588</v>
      </c>
      <c r="B172" s="114">
        <v>301</v>
      </c>
      <c r="C172" s="80" t="s">
        <v>252</v>
      </c>
      <c r="D172" s="80" t="s">
        <v>253</v>
      </c>
      <c r="E172" s="122">
        <f>IFERROR(MROUND((IF(LA_INDEX!$H$38=1,VLOOKUP('LA (Gen)'!$B172,'LA21'!$B$2:$AR$165,'LA21'!C$1,0),(IF(LA_INDEX!$H$38=2,VLOOKUP('LA (Gen)'!$B172,'LA22'!$B$2:$AR$165,'LA22'!C$1,0),(IF(LA_INDEX!$H$38=3,VLOOKUP('LA (Gen)'!$B172,'LA27'!$B$2:$AR$165,'LA27'!C$1,0),0)))))),5),"")</f>
        <v>710</v>
      </c>
      <c r="F172" s="122">
        <f>IFERROR(MROUND((IF(LA_INDEX!$H$38=1,VLOOKUP('LA (Gen)'!$B172,'LA21'!$B$2:$AR$165,'LA21'!D$1,0),(IF(LA_INDEX!$H$38=2,VLOOKUP('LA (Gen)'!$B172,'LA22'!$B$2:$AR$165,'LA22'!D$1,0),(IF(LA_INDEX!$H$38=3,VLOOKUP('LA (Gen)'!$B172,'LA27'!$B$2:$AR$165,'LA27'!D$1,0),0)))))),5),"")</f>
        <v>665</v>
      </c>
      <c r="G172" s="122">
        <f>IFERROR(MROUND((IF(LA_INDEX!$H$38=1,VLOOKUP('LA (Gen)'!$B172,'LA21'!$B$2:$AR$165,'LA21'!E$1,0),(IF(LA_INDEX!$H$38=2,VLOOKUP('LA (Gen)'!$B172,'LA22'!$B$2:$AR$165,'LA22'!E$1,0),(IF(LA_INDEX!$H$38=3,VLOOKUP('LA (Gen)'!$B172,'LA27'!$B$2:$AR$165,'LA27'!E$1,0),0)))))),5),"")</f>
        <v>1375</v>
      </c>
      <c r="H172" s="122">
        <f>IFERROR((IF(LA_INDEX!$H$38=1,VLOOKUP('LA (Gen)'!$B172,'LA21'!$B$2:$AR$165,'LA21'!F$1,0),(IF(LA_INDEX!$H$38=2,VLOOKUP('LA (Gen)'!$B172,'LA22'!$B$2:$AR$165,'LA22'!F$1,0),(IF(LA_INDEX!$H$38=3,VLOOKUP('LA (Gen)'!$B172,'LA27'!$B$2:$AR$165,'LA27'!F$1,0),0)))))),"")</f>
        <v>82</v>
      </c>
      <c r="I172" s="122">
        <f>IFERROR((IF(LA_INDEX!$H$38=1,VLOOKUP('LA (Gen)'!$B172,'LA21'!$B$2:$AR$165,'LA21'!G$1,0),(IF(LA_INDEX!$H$38=2,VLOOKUP('LA (Gen)'!$B172,'LA22'!$B$2:$AR$165,'LA22'!G$1,0),(IF(LA_INDEX!$H$38=3,VLOOKUP('LA (Gen)'!$B172,'LA27'!$B$2:$AR$165,'LA27'!G$1,0),0)))))),"")</f>
        <v>89</v>
      </c>
      <c r="J172" s="122">
        <f>IFERROR((IF(LA_INDEX!$H$38=1,VLOOKUP('LA (Gen)'!$B172,'LA21'!$B$2:$AR$165,'LA21'!H$1,0),(IF(LA_INDEX!$H$38=2,VLOOKUP('LA (Gen)'!$B172,'LA22'!$B$2:$AR$165,'LA22'!H$1,0),(IF(LA_INDEX!$H$38=3,VLOOKUP('LA (Gen)'!$B172,'LA27'!$B$2:$AR$165,'LA27'!H$1,0),0)))))),"")</f>
        <v>85</v>
      </c>
      <c r="K172" s="122">
        <f>IFERROR((IF(LA_INDEX!$H$38=1,VLOOKUP('LA (Gen)'!$B172,'LA21'!$B$2:$AR$165,'LA21'!I$1,0),(IF(LA_INDEX!$H$38=2,VLOOKUP('LA (Gen)'!$B172,'LA22'!$B$2:$AR$165,'LA22'!I$1,0),(IF(LA_INDEX!$H$38=3,VLOOKUP('LA (Gen)'!$B172,'LA27'!$B$2:$AR$165,'LA27'!I$1,0),0)))))),"")</f>
        <v>6</v>
      </c>
      <c r="L172" s="122">
        <f>IFERROR((IF(LA_INDEX!$H$38=1,VLOOKUP('LA (Gen)'!$B172,'LA21'!$B$2:$AR$165,'LA21'!J$1,0),(IF(LA_INDEX!$H$38=2,VLOOKUP('LA (Gen)'!$B172,'LA22'!$B$2:$AR$165,'LA22'!J$1,0),(IF(LA_INDEX!$H$38=3,VLOOKUP('LA (Gen)'!$B172,'LA27'!$B$2:$AR$165,'LA27'!J$1,0),0)))))),"")</f>
        <v>4</v>
      </c>
      <c r="M172" s="122">
        <f>IFERROR((IF(LA_INDEX!$H$38=1,VLOOKUP('LA (Gen)'!$B172,'LA21'!$B$2:$AR$165,'LA21'!K$1,0),(IF(LA_INDEX!$H$38=2,VLOOKUP('LA (Gen)'!$B172,'LA22'!$B$2:$AR$165,'LA22'!K$1,0),(IF(LA_INDEX!$H$38=3,VLOOKUP('LA (Gen)'!$B172,'LA27'!$B$2:$AR$165,'LA27'!K$1,0),0)))))),"")</f>
        <v>5</v>
      </c>
      <c r="N172" s="122">
        <f>IFERROR((IF(LA_INDEX!$H$38=1,VLOOKUP('LA (Gen)'!$B172,'LA21'!$B$2:$AR$165,'LA21'!L$1,0),(IF(LA_INDEX!$H$38=2,VLOOKUP('LA (Gen)'!$B172,'LA22'!$B$2:$AR$165,'LA22'!L$1,0),(IF(LA_INDEX!$H$38=3,VLOOKUP('LA (Gen)'!$B172,'LA27'!$B$2:$AR$165,'LA27'!L$1,0),0)))))),"")</f>
        <v>69</v>
      </c>
      <c r="O172" s="122">
        <f>IFERROR((IF(LA_INDEX!$H$38=1,VLOOKUP('LA (Gen)'!$B172,'LA21'!$B$2:$AR$165,'LA21'!M$1,0),(IF(LA_INDEX!$H$38=2,VLOOKUP('LA (Gen)'!$B172,'LA22'!$B$2:$AR$165,'LA22'!M$1,0),(IF(LA_INDEX!$H$38=3,VLOOKUP('LA (Gen)'!$B172,'LA27'!$B$2:$AR$165,'LA27'!M$1,0),0)))))),"")</f>
        <v>72</v>
      </c>
      <c r="P172" s="122">
        <f>IFERROR((IF(LA_INDEX!$H$38=1,VLOOKUP('LA (Gen)'!$B172,'LA21'!$B$2:$AR$165,'LA21'!N$1,0),(IF(LA_INDEX!$H$38=2,VLOOKUP('LA (Gen)'!$B172,'LA22'!$B$2:$AR$165,'LA22'!N$1,0),(IF(LA_INDEX!$H$38=3,VLOOKUP('LA (Gen)'!$B172,'LA27'!$B$2:$AR$165,'LA27'!N$1,0),0)))))),"")</f>
        <v>70</v>
      </c>
      <c r="Q172" s="122">
        <f>IFERROR((IF(LA_INDEX!$H$38=1,VLOOKUP('LA (Gen)'!$B172,'LA21'!$B$2:$AR$165,'LA21'!O$1,0),(IF(LA_INDEX!$H$38=2,VLOOKUP('LA (Gen)'!$B172,'LA22'!$B$2:$AR$165,'LA22'!O$1,0),(IF(LA_INDEX!$H$38=3,VLOOKUP('LA (Gen)'!$B172,'LA27'!$B$2:$AR$165,'LA27'!O$1,0),0)))))),"")</f>
        <v>14</v>
      </c>
      <c r="R172" s="122">
        <f>IFERROR((IF(LA_INDEX!$H$38=1,VLOOKUP('LA (Gen)'!$B172,'LA21'!$B$2:$AR$165,'LA21'!P$1,0),(IF(LA_INDEX!$H$38=2,VLOOKUP('LA (Gen)'!$B172,'LA22'!$B$2:$AR$165,'LA22'!P$1,0),(IF(LA_INDEX!$H$38=3,VLOOKUP('LA (Gen)'!$B172,'LA27'!$B$2:$AR$165,'LA27'!P$1,0),0)))))),"")</f>
        <v>12</v>
      </c>
      <c r="S172" s="122">
        <f>IFERROR((IF(LA_INDEX!$H$38=1,VLOOKUP('LA (Gen)'!$B172,'LA21'!$B$2:$AR$165,'LA21'!Q$1,0),(IF(LA_INDEX!$H$38=2,VLOOKUP('LA (Gen)'!$B172,'LA22'!$B$2:$AR$165,'LA22'!Q$1,0),(IF(LA_INDEX!$H$38=3,VLOOKUP('LA (Gen)'!$B172,'LA27'!$B$2:$AR$165,'LA27'!Q$1,0),0)))))),"")</f>
        <v>13</v>
      </c>
      <c r="T172" s="122">
        <f>IFERROR((IF(LA_INDEX!$H$38=1,VLOOKUP('LA (Gen)'!$B172,'LA21'!$B$2:$AR$165,'LA21'!R$1,0),(IF(LA_INDEX!$H$38=2,VLOOKUP('LA (Gen)'!$B172,'LA22'!$B$2:$AR$165,'LA22'!R$1,0),(IF(LA_INDEX!$H$38=3,VLOOKUP('LA (Gen)'!$B172,'LA27'!$B$2:$AR$165,'LA27'!R$1,0),0)))))),"")</f>
        <v>54</v>
      </c>
      <c r="U172" s="122">
        <f>IFERROR((IF(LA_INDEX!$H$38=1,VLOOKUP('LA (Gen)'!$B172,'LA21'!$B$2:$AR$165,'LA21'!S$1,0),(IF(LA_INDEX!$H$38=2,VLOOKUP('LA (Gen)'!$B172,'LA22'!$B$2:$AR$165,'LA22'!S$1,0),(IF(LA_INDEX!$H$38=3,VLOOKUP('LA (Gen)'!$B172,'LA27'!$B$2:$AR$165,'LA27'!S$1,0),0)))))),"")</f>
        <v>58</v>
      </c>
      <c r="V172" s="122">
        <f>IFERROR((IF(LA_INDEX!$H$38=1,VLOOKUP('LA (Gen)'!$B172,'LA21'!$B$2:$AR$165,'LA21'!T$1,0),(IF(LA_INDEX!$H$38=2,VLOOKUP('LA (Gen)'!$B172,'LA22'!$B$2:$AR$165,'LA22'!T$1,0),(IF(LA_INDEX!$H$38=3,VLOOKUP('LA (Gen)'!$B172,'LA27'!$B$2:$AR$165,'LA27'!T$1,0),0)))))),"")</f>
        <v>56</v>
      </c>
      <c r="W172" s="122">
        <f>IFERROR((IF(LA_INDEX!$H$38=1,VLOOKUP('LA (Gen)'!$B172,'LA21'!$B$2:$AR$165,'LA21'!U$1,0),(IF(LA_INDEX!$H$38=2,VLOOKUP('LA (Gen)'!$B172,'LA22'!$B$2:$AR$165,'LA22'!U$1,0),(IF(LA_INDEX!$H$38=3,VLOOKUP('LA (Gen)'!$B172,'LA27'!$B$2:$AR$165,'LA27'!U$1,0),0)))))),"")</f>
        <v>17</v>
      </c>
      <c r="X172" s="122">
        <f>IFERROR((IF(LA_INDEX!$H$38=1,VLOOKUP('LA (Gen)'!$B172,'LA21'!$B$2:$AR$165,'LA21'!V$1,0),(IF(LA_INDEX!$H$38=2,VLOOKUP('LA (Gen)'!$B172,'LA22'!$B$2:$AR$165,'LA22'!V$1,0),(IF(LA_INDEX!$H$38=3,VLOOKUP('LA (Gen)'!$B172,'LA27'!$B$2:$AR$165,'LA27'!V$1,0),0)))))),"")</f>
        <v>17</v>
      </c>
      <c r="Y172" s="122">
        <f>IFERROR((IF(LA_INDEX!$H$38=1,VLOOKUP('LA (Gen)'!$B172,'LA21'!$B$2:$AR$165,'LA21'!W$1,0),(IF(LA_INDEX!$H$38=2,VLOOKUP('LA (Gen)'!$B172,'LA22'!$B$2:$AR$165,'LA22'!W$1,0),(IF(LA_INDEX!$H$38=3,VLOOKUP('LA (Gen)'!$B172,'LA27'!$B$2:$AR$165,'LA27'!W$1,0),0)))))),"")</f>
        <v>17</v>
      </c>
      <c r="Z172" s="122" t="str">
        <f>IFERROR((IF(LA_INDEX!$H$38=1,VLOOKUP('LA (Gen)'!$B172,'LA21'!$B$2:$AR$165,'LA21'!X$1,0),(IF(LA_INDEX!$H$38=2,VLOOKUP('LA (Gen)'!$B172,'LA22'!$B$2:$AR$165,'LA22'!X$1,0),(IF(LA_INDEX!$H$38=3,VLOOKUP('LA (Gen)'!$B172,'LA27'!$B$2:$AR$165,'LA27'!X$1,0),0)))))),"")</f>
        <v>-</v>
      </c>
      <c r="AA172" s="122">
        <f>IFERROR((IF(LA_INDEX!$H$38=1,VLOOKUP('LA (Gen)'!$B172,'LA21'!$B$2:$AR$165,'LA21'!Y$1,0),(IF(LA_INDEX!$H$38=2,VLOOKUP('LA (Gen)'!$B172,'LA22'!$B$2:$AR$165,'LA22'!Y$1,0),(IF(LA_INDEX!$H$38=3,VLOOKUP('LA (Gen)'!$B172,'LA27'!$B$2:$AR$165,'LA27'!Y$1,0),0)))))),"")</f>
        <v>0</v>
      </c>
      <c r="AB172" s="122" t="str">
        <f>IFERROR((IF(LA_INDEX!$H$38=1,VLOOKUP('LA (Gen)'!$B172,'LA21'!$B$2:$AR$165,'LA21'!Z$1,0),(IF(LA_INDEX!$H$38=2,VLOOKUP('LA (Gen)'!$B172,'LA22'!$B$2:$AR$165,'LA22'!Z$1,0),(IF(LA_INDEX!$H$38=3,VLOOKUP('LA (Gen)'!$B172,'LA27'!$B$2:$AR$165,'LA27'!Z$1,0),0)))))),"")</f>
        <v>-</v>
      </c>
      <c r="AC172" s="122">
        <f>IFERROR((IF(LA_INDEX!$H$38=1,VLOOKUP('LA (Gen)'!$B172,'LA21'!$B$2:$AR$165,'LA21'!AA$1,0),(IF(LA_INDEX!$H$38=2,VLOOKUP('LA (Gen)'!$B172,'LA22'!$B$2:$AR$165,'LA22'!AA$1,0),(IF(LA_INDEX!$H$38=3,VLOOKUP('LA (Gen)'!$B172,'LA27'!$B$2:$AR$165,'LA27'!AA$1,0),0)))))),"")</f>
        <v>6</v>
      </c>
      <c r="AD172" s="122">
        <f>IFERROR((IF(LA_INDEX!$H$38=1,VLOOKUP('LA (Gen)'!$B172,'LA21'!$B$2:$AR$165,'LA21'!AB$1,0),(IF(LA_INDEX!$H$38=2,VLOOKUP('LA (Gen)'!$B172,'LA22'!$B$2:$AR$165,'LA22'!AB$1,0),(IF(LA_INDEX!$H$38=3,VLOOKUP('LA (Gen)'!$B172,'LA27'!$B$2:$AR$165,'LA27'!AB$1,0),0)))))),"")</f>
        <v>8</v>
      </c>
      <c r="AE172" s="122">
        <f>IFERROR((IF(LA_INDEX!$H$38=1,VLOOKUP('LA (Gen)'!$B172,'LA21'!$B$2:$AR$165,'LA21'!AC$1,0),(IF(LA_INDEX!$H$38=2,VLOOKUP('LA (Gen)'!$B172,'LA22'!$B$2:$AR$165,'LA22'!AC$1,0),(IF(LA_INDEX!$H$38=3,VLOOKUP('LA (Gen)'!$B172,'LA27'!$B$2:$AR$165,'LA27'!AC$1,0),0)))))),"")</f>
        <v>7</v>
      </c>
      <c r="AF172" s="122">
        <f>IFERROR((IF(LA_INDEX!$H$38=1,VLOOKUP('LA (Gen)'!$B172,'LA21'!$B$2:$AR$165,'LA21'!AD$1,0),(IF(LA_INDEX!$H$38=2,VLOOKUP('LA (Gen)'!$B172,'LA22'!$B$2:$AR$165,'LA22'!AD$1,0),(IF(LA_INDEX!$H$38=3,VLOOKUP('LA (Gen)'!$B172,'LA27'!$B$2:$AR$165,'LA27'!AD$1,0),0)))))),"")</f>
        <v>37</v>
      </c>
      <c r="AG172" s="122">
        <f>IFERROR((IF(LA_INDEX!$H$38=1,VLOOKUP('LA (Gen)'!$B172,'LA21'!$B$2:$AR$165,'LA21'!AE$1,0),(IF(LA_INDEX!$H$38=2,VLOOKUP('LA (Gen)'!$B172,'LA22'!$B$2:$AR$165,'LA22'!AE$1,0),(IF(LA_INDEX!$H$38=3,VLOOKUP('LA (Gen)'!$B172,'LA27'!$B$2:$AR$165,'LA27'!AE$1,0),0)))))),"")</f>
        <v>41</v>
      </c>
      <c r="AH172" s="122">
        <f>IFERROR((IF(LA_INDEX!$H$38=1,VLOOKUP('LA (Gen)'!$B172,'LA21'!$B$2:$AR$165,'LA21'!AF$1,0),(IF(LA_INDEX!$H$38=2,VLOOKUP('LA (Gen)'!$B172,'LA22'!$B$2:$AR$165,'LA22'!AF$1,0),(IF(LA_INDEX!$H$38=3,VLOOKUP('LA (Gen)'!$B172,'LA27'!$B$2:$AR$165,'LA27'!AF$1,0),0)))))),"")</f>
        <v>39</v>
      </c>
      <c r="AI172" s="122">
        <f>IFERROR((IF(LA_INDEX!$H$38=1,VLOOKUP('LA (Gen)'!$B172,'LA21'!$B$2:$AR$165,'LA21'!AG$1,0),(IF(LA_INDEX!$H$38=2,VLOOKUP('LA (Gen)'!$B172,'LA22'!$B$2:$AR$165,'LA22'!AG$1,0),(IF(LA_INDEX!$H$38=3,VLOOKUP('LA (Gen)'!$B172,'LA27'!$B$2:$AR$165,'LA27'!AG$1,0),0)))))),"")</f>
        <v>1</v>
      </c>
      <c r="AJ172" s="122">
        <f>IFERROR((IF(LA_INDEX!$H$38=1,VLOOKUP('LA (Gen)'!$B172,'LA21'!$B$2:$AR$165,'LA21'!AH$1,0),(IF(LA_INDEX!$H$38=2,VLOOKUP('LA (Gen)'!$B172,'LA22'!$B$2:$AR$165,'LA22'!AH$1,0),(IF(LA_INDEX!$H$38=3,VLOOKUP('LA (Gen)'!$B172,'LA27'!$B$2:$AR$165,'LA27'!AH$1,0),0)))))),"")</f>
        <v>2</v>
      </c>
      <c r="AK172" s="122">
        <f>IFERROR((IF(LA_INDEX!$H$38=1,VLOOKUP('LA (Gen)'!$B172,'LA21'!$B$2:$AR$165,'LA21'!AI$1,0),(IF(LA_INDEX!$H$38=2,VLOOKUP('LA (Gen)'!$B172,'LA22'!$B$2:$AR$165,'LA22'!AI$1,0),(IF(LA_INDEX!$H$38=3,VLOOKUP('LA (Gen)'!$B172,'LA27'!$B$2:$AR$165,'LA27'!AI$1,0),0)))))),"")</f>
        <v>1</v>
      </c>
      <c r="AL172" s="122">
        <f>IFERROR((IF(LA_INDEX!$H$38=1,VLOOKUP('LA (Gen)'!$B172,'LA21'!$B$2:$AR$165,'LA21'!AJ$1,0),(IF(LA_INDEX!$H$38=2,VLOOKUP('LA (Gen)'!$B172,'LA22'!$B$2:$AR$165,'LA22'!AJ$1,0),(IF(LA_INDEX!$H$38=3,VLOOKUP('LA (Gen)'!$B172,'LA27'!$B$2:$AR$165,'LA27'!AJ$1,0),0)))))),"")</f>
        <v>13</v>
      </c>
      <c r="AM172" s="122">
        <f>IFERROR((IF(LA_INDEX!$H$38=1,VLOOKUP('LA (Gen)'!$B172,'LA21'!$B$2:$AR$165,'LA21'!AK$1,0),(IF(LA_INDEX!$H$38=2,VLOOKUP('LA (Gen)'!$B172,'LA22'!$B$2:$AR$165,'LA22'!AK$1,0),(IF(LA_INDEX!$H$38=3,VLOOKUP('LA (Gen)'!$B172,'LA27'!$B$2:$AR$165,'LA27'!AK$1,0),0)))))),"")</f>
        <v>17</v>
      </c>
      <c r="AN172" s="122">
        <f>IFERROR((IF(LA_INDEX!$H$38=1,VLOOKUP('LA (Gen)'!$B172,'LA21'!$B$2:$AR$165,'LA21'!AL$1,0),(IF(LA_INDEX!$H$38=2,VLOOKUP('LA (Gen)'!$B172,'LA22'!$B$2:$AR$165,'LA22'!AL$1,0),(IF(LA_INDEX!$H$38=3,VLOOKUP('LA (Gen)'!$B172,'LA27'!$B$2:$AR$165,'LA27'!AL$1,0),0)))))),"")</f>
        <v>15</v>
      </c>
      <c r="AO172" s="122">
        <f>IFERROR((IF(LA_INDEX!$H$38=1,VLOOKUP('LA (Gen)'!$B172,'LA21'!$B$2:$AR$165,'LA21'!AM$1,0),(IF(LA_INDEX!$H$38=2,VLOOKUP('LA (Gen)'!$B172,'LA22'!$B$2:$AR$165,'LA22'!AM$1,0),(IF(LA_INDEX!$H$38=3,VLOOKUP('LA (Gen)'!$B172,'LA27'!$B$2:$AR$165,'LA27'!AM$1,0),0)))))),"")</f>
        <v>14</v>
      </c>
      <c r="AP172" s="122">
        <f>IFERROR((IF(LA_INDEX!$H$38=1,VLOOKUP('LA (Gen)'!$B172,'LA21'!$B$2:$AR$165,'LA21'!AN$1,0),(IF(LA_INDEX!$H$38=2,VLOOKUP('LA (Gen)'!$B172,'LA22'!$B$2:$AR$165,'LA22'!AN$1,0),(IF(LA_INDEX!$H$38=3,VLOOKUP('LA (Gen)'!$B172,'LA27'!$B$2:$AR$165,'LA27'!AN$1,0),0)))))),"")</f>
        <v>8</v>
      </c>
      <c r="AQ172" s="122">
        <f>IFERROR((IF(LA_INDEX!$H$38=1,VLOOKUP('LA (Gen)'!$B172,'LA21'!$B$2:$AR$165,'LA21'!AO$1,0),(IF(LA_INDEX!$H$38=2,VLOOKUP('LA (Gen)'!$B172,'LA22'!$B$2:$AR$165,'LA22'!AO$1,0),(IF(LA_INDEX!$H$38=3,VLOOKUP('LA (Gen)'!$B172,'LA27'!$B$2:$AR$165,'LA27'!AO$1,0),0)))))),"")</f>
        <v>11</v>
      </c>
      <c r="AR172" s="122">
        <f>IFERROR((IF(LA_INDEX!$H$38=1,VLOOKUP('LA (Gen)'!$B172,'LA21'!$B$2:$AR$165,'LA21'!AP$1,0),(IF(LA_INDEX!$H$38=2,VLOOKUP('LA (Gen)'!$B172,'LA22'!$B$2:$AR$165,'LA22'!AP$1,0),(IF(LA_INDEX!$H$38=3,VLOOKUP('LA (Gen)'!$B172,'LA27'!$B$2:$AR$165,'LA27'!AP$1,0),0)))))),"")</f>
        <v>4</v>
      </c>
      <c r="AS172" s="122">
        <f>IFERROR((IF(LA_INDEX!$H$38=1,VLOOKUP('LA (Gen)'!$B172,'LA21'!$B$2:$AR$165,'LA21'!AQ$1,0),(IF(LA_INDEX!$H$38=2,VLOOKUP('LA (Gen)'!$B172,'LA22'!$B$2:$AR$165,'LA22'!AQ$1,0),(IF(LA_INDEX!$H$38=3,VLOOKUP('LA (Gen)'!$B172,'LA27'!$B$2:$AR$165,'LA27'!AQ$1,0),0)))))),"")</f>
        <v>2</v>
      </c>
      <c r="AT172" s="122">
        <f>IFERROR((IF(LA_INDEX!$H$38=1,VLOOKUP('LA (Gen)'!$B172,'LA21'!$B$2:$AR$165,'LA21'!AR$1,0),(IF(LA_INDEX!$H$38=2,VLOOKUP('LA (Gen)'!$B172,'LA22'!$B$2:$AR$165,'LA22'!AR$1,0),(IF(LA_INDEX!$H$38=3,VLOOKUP('LA (Gen)'!$B172,'LA27'!$B$2:$AR$165,'LA27'!AR$1,0),0)))))),"")</f>
        <v>3</v>
      </c>
    </row>
    <row r="173" spans="1:46" x14ac:dyDescent="0.3">
      <c r="A173" s="80" t="s">
        <v>589</v>
      </c>
      <c r="B173" s="114">
        <v>302</v>
      </c>
      <c r="C173" s="80" t="s">
        <v>254</v>
      </c>
      <c r="D173" s="80" t="s">
        <v>253</v>
      </c>
      <c r="E173" s="122">
        <f>IFERROR(MROUND((IF(LA_INDEX!$H$38=1,VLOOKUP('LA (Gen)'!$B173,'LA21'!$B$2:$AR$165,'LA21'!C$1,0),(IF(LA_INDEX!$H$38=2,VLOOKUP('LA (Gen)'!$B173,'LA22'!$B$2:$AR$165,'LA22'!C$1,0),(IF(LA_INDEX!$H$38=3,VLOOKUP('LA (Gen)'!$B173,'LA27'!$B$2:$AR$165,'LA27'!C$1,0),0)))))),5),"")</f>
        <v>1455</v>
      </c>
      <c r="F173" s="122">
        <f>IFERROR(MROUND((IF(LA_INDEX!$H$38=1,VLOOKUP('LA (Gen)'!$B173,'LA21'!$B$2:$AR$165,'LA21'!D$1,0),(IF(LA_INDEX!$H$38=2,VLOOKUP('LA (Gen)'!$B173,'LA22'!$B$2:$AR$165,'LA22'!D$1,0),(IF(LA_INDEX!$H$38=3,VLOOKUP('LA (Gen)'!$B173,'LA27'!$B$2:$AR$165,'LA27'!D$1,0),0)))))),5),"")</f>
        <v>1700</v>
      </c>
      <c r="G173" s="122">
        <f>IFERROR(MROUND((IF(LA_INDEX!$H$38=1,VLOOKUP('LA (Gen)'!$B173,'LA21'!$B$2:$AR$165,'LA21'!E$1,0),(IF(LA_INDEX!$H$38=2,VLOOKUP('LA (Gen)'!$B173,'LA22'!$B$2:$AR$165,'LA22'!E$1,0),(IF(LA_INDEX!$H$38=3,VLOOKUP('LA (Gen)'!$B173,'LA27'!$B$2:$AR$165,'LA27'!E$1,0),0)))))),5),"")</f>
        <v>3155</v>
      </c>
      <c r="H173" s="122">
        <f>IFERROR((IF(LA_INDEX!$H$38=1,VLOOKUP('LA (Gen)'!$B173,'LA21'!$B$2:$AR$165,'LA21'!F$1,0),(IF(LA_INDEX!$H$38=2,VLOOKUP('LA (Gen)'!$B173,'LA22'!$B$2:$AR$165,'LA22'!F$1,0),(IF(LA_INDEX!$H$38=3,VLOOKUP('LA (Gen)'!$B173,'LA27'!$B$2:$AR$165,'LA27'!F$1,0),0)))))),"")</f>
        <v>83</v>
      </c>
      <c r="I173" s="122">
        <f>IFERROR((IF(LA_INDEX!$H$38=1,VLOOKUP('LA (Gen)'!$B173,'LA21'!$B$2:$AR$165,'LA21'!G$1,0),(IF(LA_INDEX!$H$38=2,VLOOKUP('LA (Gen)'!$B173,'LA22'!$B$2:$AR$165,'LA22'!G$1,0),(IF(LA_INDEX!$H$38=3,VLOOKUP('LA (Gen)'!$B173,'LA27'!$B$2:$AR$165,'LA27'!G$1,0),0)))))),"")</f>
        <v>88</v>
      </c>
      <c r="J173" s="122">
        <f>IFERROR((IF(LA_INDEX!$H$38=1,VLOOKUP('LA (Gen)'!$B173,'LA21'!$B$2:$AR$165,'LA21'!H$1,0),(IF(LA_INDEX!$H$38=2,VLOOKUP('LA (Gen)'!$B173,'LA22'!$B$2:$AR$165,'LA22'!H$1,0),(IF(LA_INDEX!$H$38=3,VLOOKUP('LA (Gen)'!$B173,'LA27'!$B$2:$AR$165,'LA27'!H$1,0),0)))))),"")</f>
        <v>86</v>
      </c>
      <c r="K173" s="122">
        <f>IFERROR((IF(LA_INDEX!$H$38=1,VLOOKUP('LA (Gen)'!$B173,'LA21'!$B$2:$AR$165,'LA21'!I$1,0),(IF(LA_INDEX!$H$38=2,VLOOKUP('LA (Gen)'!$B173,'LA22'!$B$2:$AR$165,'LA22'!I$1,0),(IF(LA_INDEX!$H$38=3,VLOOKUP('LA (Gen)'!$B173,'LA27'!$B$2:$AR$165,'LA27'!I$1,0),0)))))),"")</f>
        <v>2</v>
      </c>
      <c r="L173" s="122">
        <f>IFERROR((IF(LA_INDEX!$H$38=1,VLOOKUP('LA (Gen)'!$B173,'LA21'!$B$2:$AR$165,'LA21'!J$1,0),(IF(LA_INDEX!$H$38=2,VLOOKUP('LA (Gen)'!$B173,'LA22'!$B$2:$AR$165,'LA22'!J$1,0),(IF(LA_INDEX!$H$38=3,VLOOKUP('LA (Gen)'!$B173,'LA27'!$B$2:$AR$165,'LA27'!J$1,0),0)))))),"")</f>
        <v>1</v>
      </c>
      <c r="M173" s="122">
        <f>IFERROR((IF(LA_INDEX!$H$38=1,VLOOKUP('LA (Gen)'!$B173,'LA21'!$B$2:$AR$165,'LA21'!K$1,0),(IF(LA_INDEX!$H$38=2,VLOOKUP('LA (Gen)'!$B173,'LA22'!$B$2:$AR$165,'LA22'!K$1,0),(IF(LA_INDEX!$H$38=3,VLOOKUP('LA (Gen)'!$B173,'LA27'!$B$2:$AR$165,'LA27'!K$1,0),0)))))),"")</f>
        <v>2</v>
      </c>
      <c r="N173" s="122">
        <f>IFERROR((IF(LA_INDEX!$H$38=1,VLOOKUP('LA (Gen)'!$B173,'LA21'!$B$2:$AR$165,'LA21'!L$1,0),(IF(LA_INDEX!$H$38=2,VLOOKUP('LA (Gen)'!$B173,'LA22'!$B$2:$AR$165,'LA22'!L$1,0),(IF(LA_INDEX!$H$38=3,VLOOKUP('LA (Gen)'!$B173,'LA27'!$B$2:$AR$165,'LA27'!L$1,0),0)))))),"")</f>
        <v>72</v>
      </c>
      <c r="O173" s="122">
        <f>IFERROR((IF(LA_INDEX!$H$38=1,VLOOKUP('LA (Gen)'!$B173,'LA21'!$B$2:$AR$165,'LA21'!M$1,0),(IF(LA_INDEX!$H$38=2,VLOOKUP('LA (Gen)'!$B173,'LA22'!$B$2:$AR$165,'LA22'!M$1,0),(IF(LA_INDEX!$H$38=3,VLOOKUP('LA (Gen)'!$B173,'LA27'!$B$2:$AR$165,'LA27'!M$1,0),0)))))),"")</f>
        <v>74</v>
      </c>
      <c r="P173" s="122">
        <f>IFERROR((IF(LA_INDEX!$H$38=1,VLOOKUP('LA (Gen)'!$B173,'LA21'!$B$2:$AR$165,'LA21'!N$1,0),(IF(LA_INDEX!$H$38=2,VLOOKUP('LA (Gen)'!$B173,'LA22'!$B$2:$AR$165,'LA22'!N$1,0),(IF(LA_INDEX!$H$38=3,VLOOKUP('LA (Gen)'!$B173,'LA27'!$B$2:$AR$165,'LA27'!N$1,0),0)))))),"")</f>
        <v>73</v>
      </c>
      <c r="Q173" s="122">
        <f>IFERROR((IF(LA_INDEX!$H$38=1,VLOOKUP('LA (Gen)'!$B173,'LA21'!$B$2:$AR$165,'LA21'!O$1,0),(IF(LA_INDEX!$H$38=2,VLOOKUP('LA (Gen)'!$B173,'LA22'!$B$2:$AR$165,'LA22'!O$1,0),(IF(LA_INDEX!$H$38=3,VLOOKUP('LA (Gen)'!$B173,'LA27'!$B$2:$AR$165,'LA27'!O$1,0),0)))))),"")</f>
        <v>14</v>
      </c>
      <c r="R173" s="122">
        <f>IFERROR((IF(LA_INDEX!$H$38=1,VLOOKUP('LA (Gen)'!$B173,'LA21'!$B$2:$AR$165,'LA21'!P$1,0),(IF(LA_INDEX!$H$38=2,VLOOKUP('LA (Gen)'!$B173,'LA22'!$B$2:$AR$165,'LA22'!P$1,0),(IF(LA_INDEX!$H$38=3,VLOOKUP('LA (Gen)'!$B173,'LA27'!$B$2:$AR$165,'LA27'!P$1,0),0)))))),"")</f>
        <v>12</v>
      </c>
      <c r="S173" s="122">
        <f>IFERROR((IF(LA_INDEX!$H$38=1,VLOOKUP('LA (Gen)'!$B173,'LA21'!$B$2:$AR$165,'LA21'!Q$1,0),(IF(LA_INDEX!$H$38=2,VLOOKUP('LA (Gen)'!$B173,'LA22'!$B$2:$AR$165,'LA22'!Q$1,0),(IF(LA_INDEX!$H$38=3,VLOOKUP('LA (Gen)'!$B173,'LA27'!$B$2:$AR$165,'LA27'!Q$1,0),0)))))),"")</f>
        <v>13</v>
      </c>
      <c r="T173" s="122">
        <f>IFERROR((IF(LA_INDEX!$H$38=1,VLOOKUP('LA (Gen)'!$B173,'LA21'!$B$2:$AR$165,'LA21'!R$1,0),(IF(LA_INDEX!$H$38=2,VLOOKUP('LA (Gen)'!$B173,'LA22'!$B$2:$AR$165,'LA22'!R$1,0),(IF(LA_INDEX!$H$38=3,VLOOKUP('LA (Gen)'!$B173,'LA27'!$B$2:$AR$165,'LA27'!R$1,0),0)))))),"")</f>
        <v>56</v>
      </c>
      <c r="U173" s="122">
        <f>IFERROR((IF(LA_INDEX!$H$38=1,VLOOKUP('LA (Gen)'!$B173,'LA21'!$B$2:$AR$165,'LA21'!S$1,0),(IF(LA_INDEX!$H$38=2,VLOOKUP('LA (Gen)'!$B173,'LA22'!$B$2:$AR$165,'LA22'!S$1,0),(IF(LA_INDEX!$H$38=3,VLOOKUP('LA (Gen)'!$B173,'LA27'!$B$2:$AR$165,'LA27'!S$1,0),0)))))),"")</f>
        <v>61</v>
      </c>
      <c r="V173" s="122">
        <f>IFERROR((IF(LA_INDEX!$H$38=1,VLOOKUP('LA (Gen)'!$B173,'LA21'!$B$2:$AR$165,'LA21'!T$1,0),(IF(LA_INDEX!$H$38=2,VLOOKUP('LA (Gen)'!$B173,'LA22'!$B$2:$AR$165,'LA22'!T$1,0),(IF(LA_INDEX!$H$38=3,VLOOKUP('LA (Gen)'!$B173,'LA27'!$B$2:$AR$165,'LA27'!T$1,0),0)))))),"")</f>
        <v>59</v>
      </c>
      <c r="W173" s="122">
        <f>IFERROR((IF(LA_INDEX!$H$38=1,VLOOKUP('LA (Gen)'!$B173,'LA21'!$B$2:$AR$165,'LA21'!U$1,0),(IF(LA_INDEX!$H$38=2,VLOOKUP('LA (Gen)'!$B173,'LA22'!$B$2:$AR$165,'LA22'!U$1,0),(IF(LA_INDEX!$H$38=3,VLOOKUP('LA (Gen)'!$B173,'LA27'!$B$2:$AR$165,'LA27'!U$1,0),0)))))),"")</f>
        <v>31</v>
      </c>
      <c r="X173" s="122">
        <f>IFERROR((IF(LA_INDEX!$H$38=1,VLOOKUP('LA (Gen)'!$B173,'LA21'!$B$2:$AR$165,'LA21'!V$1,0),(IF(LA_INDEX!$H$38=2,VLOOKUP('LA (Gen)'!$B173,'LA22'!$B$2:$AR$165,'LA22'!V$1,0),(IF(LA_INDEX!$H$38=3,VLOOKUP('LA (Gen)'!$B173,'LA27'!$B$2:$AR$165,'LA27'!V$1,0),0)))))),"")</f>
        <v>33</v>
      </c>
      <c r="Y173" s="122">
        <f>IFERROR((IF(LA_INDEX!$H$38=1,VLOOKUP('LA (Gen)'!$B173,'LA21'!$B$2:$AR$165,'LA21'!W$1,0),(IF(LA_INDEX!$H$38=2,VLOOKUP('LA (Gen)'!$B173,'LA22'!$B$2:$AR$165,'LA22'!W$1,0),(IF(LA_INDEX!$H$38=3,VLOOKUP('LA (Gen)'!$B173,'LA27'!$B$2:$AR$165,'LA27'!W$1,0),0)))))),"")</f>
        <v>32</v>
      </c>
      <c r="Z173" s="122">
        <f>IFERROR((IF(LA_INDEX!$H$38=1,VLOOKUP('LA (Gen)'!$B173,'LA21'!$B$2:$AR$165,'LA21'!X$1,0),(IF(LA_INDEX!$H$38=2,VLOOKUP('LA (Gen)'!$B173,'LA22'!$B$2:$AR$165,'LA22'!X$1,0),(IF(LA_INDEX!$H$38=3,VLOOKUP('LA (Gen)'!$B173,'LA27'!$B$2:$AR$165,'LA27'!X$1,0),0)))))),"")</f>
        <v>2</v>
      </c>
      <c r="AA173" s="122">
        <f>IFERROR((IF(LA_INDEX!$H$38=1,VLOOKUP('LA (Gen)'!$B173,'LA21'!$B$2:$AR$165,'LA21'!Y$1,0),(IF(LA_INDEX!$H$38=2,VLOOKUP('LA (Gen)'!$B173,'LA22'!$B$2:$AR$165,'LA22'!Y$1,0),(IF(LA_INDEX!$H$38=3,VLOOKUP('LA (Gen)'!$B173,'LA27'!$B$2:$AR$165,'LA27'!Y$1,0),0)))))),"")</f>
        <v>2</v>
      </c>
      <c r="AB173" s="122">
        <f>IFERROR((IF(LA_INDEX!$H$38=1,VLOOKUP('LA (Gen)'!$B173,'LA21'!$B$2:$AR$165,'LA21'!Z$1,0),(IF(LA_INDEX!$H$38=2,VLOOKUP('LA (Gen)'!$B173,'LA22'!$B$2:$AR$165,'LA22'!Z$1,0),(IF(LA_INDEX!$H$38=3,VLOOKUP('LA (Gen)'!$B173,'LA27'!$B$2:$AR$165,'LA27'!Z$1,0),0)))))),"")</f>
        <v>2</v>
      </c>
      <c r="AC173" s="122">
        <f>IFERROR((IF(LA_INDEX!$H$38=1,VLOOKUP('LA (Gen)'!$B173,'LA21'!$B$2:$AR$165,'LA21'!AA$1,0),(IF(LA_INDEX!$H$38=2,VLOOKUP('LA (Gen)'!$B173,'LA22'!$B$2:$AR$165,'LA22'!AA$1,0),(IF(LA_INDEX!$H$38=3,VLOOKUP('LA (Gen)'!$B173,'LA27'!$B$2:$AR$165,'LA27'!AA$1,0),0)))))),"")</f>
        <v>20</v>
      </c>
      <c r="AD173" s="122">
        <f>IFERROR((IF(LA_INDEX!$H$38=1,VLOOKUP('LA (Gen)'!$B173,'LA21'!$B$2:$AR$165,'LA21'!AB$1,0),(IF(LA_INDEX!$H$38=2,VLOOKUP('LA (Gen)'!$B173,'LA22'!$B$2:$AR$165,'LA22'!AB$1,0),(IF(LA_INDEX!$H$38=3,VLOOKUP('LA (Gen)'!$B173,'LA27'!$B$2:$AR$165,'LA27'!AB$1,0),0)))))),"")</f>
        <v>22</v>
      </c>
      <c r="AE173" s="122">
        <f>IFERROR((IF(LA_INDEX!$H$38=1,VLOOKUP('LA (Gen)'!$B173,'LA21'!$B$2:$AR$165,'LA21'!AC$1,0),(IF(LA_INDEX!$H$38=2,VLOOKUP('LA (Gen)'!$B173,'LA22'!$B$2:$AR$165,'LA22'!AC$1,0),(IF(LA_INDEX!$H$38=3,VLOOKUP('LA (Gen)'!$B173,'LA27'!$B$2:$AR$165,'LA27'!AC$1,0),0)))))),"")</f>
        <v>21</v>
      </c>
      <c r="AF173" s="122">
        <f>IFERROR((IF(LA_INDEX!$H$38=1,VLOOKUP('LA (Gen)'!$B173,'LA21'!$B$2:$AR$165,'LA21'!AD$1,0),(IF(LA_INDEX!$H$38=2,VLOOKUP('LA (Gen)'!$B173,'LA22'!$B$2:$AR$165,'LA22'!AD$1,0),(IF(LA_INDEX!$H$38=3,VLOOKUP('LA (Gen)'!$B173,'LA27'!$B$2:$AR$165,'LA27'!AD$1,0),0)))))),"")</f>
        <v>25</v>
      </c>
      <c r="AG173" s="122">
        <f>IFERROR((IF(LA_INDEX!$H$38=1,VLOOKUP('LA (Gen)'!$B173,'LA21'!$B$2:$AR$165,'LA21'!AE$1,0),(IF(LA_INDEX!$H$38=2,VLOOKUP('LA (Gen)'!$B173,'LA22'!$B$2:$AR$165,'LA22'!AE$1,0),(IF(LA_INDEX!$H$38=3,VLOOKUP('LA (Gen)'!$B173,'LA27'!$B$2:$AR$165,'LA27'!AE$1,0),0)))))),"")</f>
        <v>27</v>
      </c>
      <c r="AH173" s="122">
        <f>IFERROR((IF(LA_INDEX!$H$38=1,VLOOKUP('LA (Gen)'!$B173,'LA21'!$B$2:$AR$165,'LA21'!AF$1,0),(IF(LA_INDEX!$H$38=2,VLOOKUP('LA (Gen)'!$B173,'LA22'!$B$2:$AR$165,'LA22'!AF$1,0),(IF(LA_INDEX!$H$38=3,VLOOKUP('LA (Gen)'!$B173,'LA27'!$B$2:$AR$165,'LA27'!AF$1,0),0)))))),"")</f>
        <v>26</v>
      </c>
      <c r="AI173" s="122">
        <f>IFERROR((IF(LA_INDEX!$H$38=1,VLOOKUP('LA (Gen)'!$B173,'LA21'!$B$2:$AR$165,'LA21'!AG$1,0),(IF(LA_INDEX!$H$38=2,VLOOKUP('LA (Gen)'!$B173,'LA22'!$B$2:$AR$165,'LA22'!AG$1,0),(IF(LA_INDEX!$H$38=3,VLOOKUP('LA (Gen)'!$B173,'LA27'!$B$2:$AR$165,'LA27'!AG$1,0),0)))))),"")</f>
        <v>2</v>
      </c>
      <c r="AJ173" s="122">
        <f>IFERROR((IF(LA_INDEX!$H$38=1,VLOOKUP('LA (Gen)'!$B173,'LA21'!$B$2:$AR$165,'LA21'!AH$1,0),(IF(LA_INDEX!$H$38=2,VLOOKUP('LA (Gen)'!$B173,'LA22'!$B$2:$AR$165,'LA22'!AH$1,0),(IF(LA_INDEX!$H$38=3,VLOOKUP('LA (Gen)'!$B173,'LA27'!$B$2:$AR$165,'LA27'!AH$1,0),0)))))),"")</f>
        <v>1</v>
      </c>
      <c r="AK173" s="122">
        <f>IFERROR((IF(LA_INDEX!$H$38=1,VLOOKUP('LA (Gen)'!$B173,'LA21'!$B$2:$AR$165,'LA21'!AI$1,0),(IF(LA_INDEX!$H$38=2,VLOOKUP('LA (Gen)'!$B173,'LA22'!$B$2:$AR$165,'LA22'!AI$1,0),(IF(LA_INDEX!$H$38=3,VLOOKUP('LA (Gen)'!$B173,'LA27'!$B$2:$AR$165,'LA27'!AI$1,0),0)))))),"")</f>
        <v>2</v>
      </c>
      <c r="AL173" s="122">
        <f>IFERROR((IF(LA_INDEX!$H$38=1,VLOOKUP('LA (Gen)'!$B173,'LA21'!$B$2:$AR$165,'LA21'!AJ$1,0),(IF(LA_INDEX!$H$38=2,VLOOKUP('LA (Gen)'!$B173,'LA22'!$B$2:$AR$165,'LA22'!AJ$1,0),(IF(LA_INDEX!$H$38=3,VLOOKUP('LA (Gen)'!$B173,'LA27'!$B$2:$AR$165,'LA27'!AJ$1,0),0)))))),"")</f>
        <v>11</v>
      </c>
      <c r="AM173" s="122">
        <f>IFERROR((IF(LA_INDEX!$H$38=1,VLOOKUP('LA (Gen)'!$B173,'LA21'!$B$2:$AR$165,'LA21'!AK$1,0),(IF(LA_INDEX!$H$38=2,VLOOKUP('LA (Gen)'!$B173,'LA22'!$B$2:$AR$165,'LA22'!AK$1,0),(IF(LA_INDEX!$H$38=3,VLOOKUP('LA (Gen)'!$B173,'LA27'!$B$2:$AR$165,'LA27'!AK$1,0),0)))))),"")</f>
        <v>14</v>
      </c>
      <c r="AN173" s="122">
        <f>IFERROR((IF(LA_INDEX!$H$38=1,VLOOKUP('LA (Gen)'!$B173,'LA21'!$B$2:$AR$165,'LA21'!AL$1,0),(IF(LA_INDEX!$H$38=2,VLOOKUP('LA (Gen)'!$B173,'LA22'!$B$2:$AR$165,'LA22'!AL$1,0),(IF(LA_INDEX!$H$38=3,VLOOKUP('LA (Gen)'!$B173,'LA27'!$B$2:$AR$165,'LA27'!AL$1,0),0)))))),"")</f>
        <v>13</v>
      </c>
      <c r="AO173" s="122">
        <f>IFERROR((IF(LA_INDEX!$H$38=1,VLOOKUP('LA (Gen)'!$B173,'LA21'!$B$2:$AR$165,'LA21'!AM$1,0),(IF(LA_INDEX!$H$38=2,VLOOKUP('LA (Gen)'!$B173,'LA22'!$B$2:$AR$165,'LA22'!AM$1,0),(IF(LA_INDEX!$H$38=3,VLOOKUP('LA (Gen)'!$B173,'LA27'!$B$2:$AR$165,'LA27'!AM$1,0),0)))))),"")</f>
        <v>9</v>
      </c>
      <c r="AP173" s="122">
        <f>IFERROR((IF(LA_INDEX!$H$38=1,VLOOKUP('LA (Gen)'!$B173,'LA21'!$B$2:$AR$165,'LA21'!AN$1,0),(IF(LA_INDEX!$H$38=2,VLOOKUP('LA (Gen)'!$B173,'LA22'!$B$2:$AR$165,'LA22'!AN$1,0),(IF(LA_INDEX!$H$38=3,VLOOKUP('LA (Gen)'!$B173,'LA27'!$B$2:$AR$165,'LA27'!AN$1,0),0)))))),"")</f>
        <v>7</v>
      </c>
      <c r="AQ173" s="122">
        <f>IFERROR((IF(LA_INDEX!$H$38=1,VLOOKUP('LA (Gen)'!$B173,'LA21'!$B$2:$AR$165,'LA21'!AO$1,0),(IF(LA_INDEX!$H$38=2,VLOOKUP('LA (Gen)'!$B173,'LA22'!$B$2:$AR$165,'LA22'!AO$1,0),(IF(LA_INDEX!$H$38=3,VLOOKUP('LA (Gen)'!$B173,'LA27'!$B$2:$AR$165,'LA27'!AO$1,0),0)))))),"")</f>
        <v>8</v>
      </c>
      <c r="AR173" s="122">
        <f>IFERROR((IF(LA_INDEX!$H$38=1,VLOOKUP('LA (Gen)'!$B173,'LA21'!$B$2:$AR$165,'LA21'!AP$1,0),(IF(LA_INDEX!$H$38=2,VLOOKUP('LA (Gen)'!$B173,'LA22'!$B$2:$AR$165,'LA22'!AP$1,0),(IF(LA_INDEX!$H$38=3,VLOOKUP('LA (Gen)'!$B173,'LA27'!$B$2:$AR$165,'LA27'!AP$1,0),0)))))),"")</f>
        <v>8</v>
      </c>
      <c r="AS173" s="122">
        <f>IFERROR((IF(LA_INDEX!$H$38=1,VLOOKUP('LA (Gen)'!$B173,'LA21'!$B$2:$AR$165,'LA21'!AQ$1,0),(IF(LA_INDEX!$H$38=2,VLOOKUP('LA (Gen)'!$B173,'LA22'!$B$2:$AR$165,'LA22'!AQ$1,0),(IF(LA_INDEX!$H$38=3,VLOOKUP('LA (Gen)'!$B173,'LA27'!$B$2:$AR$165,'LA27'!AQ$1,0),0)))))),"")</f>
        <v>5</v>
      </c>
      <c r="AT173" s="122">
        <f>IFERROR((IF(LA_INDEX!$H$38=1,VLOOKUP('LA (Gen)'!$B173,'LA21'!$B$2:$AR$165,'LA21'!AR$1,0),(IF(LA_INDEX!$H$38=2,VLOOKUP('LA (Gen)'!$B173,'LA22'!$B$2:$AR$165,'LA22'!AR$1,0),(IF(LA_INDEX!$H$38=3,VLOOKUP('LA (Gen)'!$B173,'LA27'!$B$2:$AR$165,'LA27'!AR$1,0),0)))))),"")</f>
        <v>6</v>
      </c>
    </row>
    <row r="174" spans="1:46" x14ac:dyDescent="0.3">
      <c r="A174" s="80" t="s">
        <v>590</v>
      </c>
      <c r="B174" s="114">
        <v>303</v>
      </c>
      <c r="C174" s="80" t="s">
        <v>264</v>
      </c>
      <c r="D174" s="80" t="s">
        <v>253</v>
      </c>
      <c r="E174" s="122">
        <f>IFERROR(MROUND((IF(LA_INDEX!$H$38=1,VLOOKUP('LA (Gen)'!$B174,'LA21'!$B$2:$AR$165,'LA21'!C$1,0),(IF(LA_INDEX!$H$38=2,VLOOKUP('LA (Gen)'!$B174,'LA22'!$B$2:$AR$165,'LA22'!C$1,0),(IF(LA_INDEX!$H$38=3,VLOOKUP('LA (Gen)'!$B174,'LA27'!$B$2:$AR$165,'LA27'!C$1,0),0)))))),5),"")</f>
        <v>695</v>
      </c>
      <c r="F174" s="122">
        <f>IFERROR(MROUND((IF(LA_INDEX!$H$38=1,VLOOKUP('LA (Gen)'!$B174,'LA21'!$B$2:$AR$165,'LA21'!D$1,0),(IF(LA_INDEX!$H$38=2,VLOOKUP('LA (Gen)'!$B174,'LA22'!$B$2:$AR$165,'LA22'!D$1,0),(IF(LA_INDEX!$H$38=3,VLOOKUP('LA (Gen)'!$B174,'LA27'!$B$2:$AR$165,'LA27'!D$1,0),0)))))),5),"")</f>
        <v>835</v>
      </c>
      <c r="G174" s="122">
        <f>IFERROR(MROUND((IF(LA_INDEX!$H$38=1,VLOOKUP('LA (Gen)'!$B174,'LA21'!$B$2:$AR$165,'LA21'!E$1,0),(IF(LA_INDEX!$H$38=2,VLOOKUP('LA (Gen)'!$B174,'LA22'!$B$2:$AR$165,'LA22'!E$1,0),(IF(LA_INDEX!$H$38=3,VLOOKUP('LA (Gen)'!$B174,'LA27'!$B$2:$AR$165,'LA27'!E$1,0),0)))))),5),"")</f>
        <v>1530</v>
      </c>
      <c r="H174" s="122">
        <f>IFERROR((IF(LA_INDEX!$H$38=1,VLOOKUP('LA (Gen)'!$B174,'LA21'!$B$2:$AR$165,'LA21'!F$1,0),(IF(LA_INDEX!$H$38=2,VLOOKUP('LA (Gen)'!$B174,'LA22'!$B$2:$AR$165,'LA22'!F$1,0),(IF(LA_INDEX!$H$38=3,VLOOKUP('LA (Gen)'!$B174,'LA27'!$B$2:$AR$165,'LA27'!F$1,0),0)))))),"")</f>
        <v>89</v>
      </c>
      <c r="I174" s="122">
        <f>IFERROR((IF(LA_INDEX!$H$38=1,VLOOKUP('LA (Gen)'!$B174,'LA21'!$B$2:$AR$165,'LA21'!G$1,0),(IF(LA_INDEX!$H$38=2,VLOOKUP('LA (Gen)'!$B174,'LA22'!$B$2:$AR$165,'LA22'!G$1,0),(IF(LA_INDEX!$H$38=3,VLOOKUP('LA (Gen)'!$B174,'LA27'!$B$2:$AR$165,'LA27'!G$1,0),0)))))),"")</f>
        <v>92</v>
      </c>
      <c r="J174" s="122">
        <f>IFERROR((IF(LA_INDEX!$H$38=1,VLOOKUP('LA (Gen)'!$B174,'LA21'!$B$2:$AR$165,'LA21'!H$1,0),(IF(LA_INDEX!$H$38=2,VLOOKUP('LA (Gen)'!$B174,'LA22'!$B$2:$AR$165,'LA22'!H$1,0),(IF(LA_INDEX!$H$38=3,VLOOKUP('LA (Gen)'!$B174,'LA27'!$B$2:$AR$165,'LA27'!H$1,0),0)))))),"")</f>
        <v>90</v>
      </c>
      <c r="K174" s="122">
        <f>IFERROR((IF(LA_INDEX!$H$38=1,VLOOKUP('LA (Gen)'!$B174,'LA21'!$B$2:$AR$165,'LA21'!I$1,0),(IF(LA_INDEX!$H$38=2,VLOOKUP('LA (Gen)'!$B174,'LA22'!$B$2:$AR$165,'LA22'!I$1,0),(IF(LA_INDEX!$H$38=3,VLOOKUP('LA (Gen)'!$B174,'LA27'!$B$2:$AR$165,'LA27'!I$1,0),0)))))),"")</f>
        <v>6</v>
      </c>
      <c r="L174" s="122">
        <f>IFERROR((IF(LA_INDEX!$H$38=1,VLOOKUP('LA (Gen)'!$B174,'LA21'!$B$2:$AR$165,'LA21'!J$1,0),(IF(LA_INDEX!$H$38=2,VLOOKUP('LA (Gen)'!$B174,'LA22'!$B$2:$AR$165,'LA22'!J$1,0),(IF(LA_INDEX!$H$38=3,VLOOKUP('LA (Gen)'!$B174,'LA27'!$B$2:$AR$165,'LA27'!J$1,0),0)))))),"")</f>
        <v>6</v>
      </c>
      <c r="M174" s="122">
        <f>IFERROR((IF(LA_INDEX!$H$38=1,VLOOKUP('LA (Gen)'!$B174,'LA21'!$B$2:$AR$165,'LA21'!K$1,0),(IF(LA_INDEX!$H$38=2,VLOOKUP('LA (Gen)'!$B174,'LA22'!$B$2:$AR$165,'LA22'!K$1,0),(IF(LA_INDEX!$H$38=3,VLOOKUP('LA (Gen)'!$B174,'LA27'!$B$2:$AR$165,'LA27'!K$1,0),0)))))),"")</f>
        <v>6</v>
      </c>
      <c r="N174" s="122">
        <f>IFERROR((IF(LA_INDEX!$H$38=1,VLOOKUP('LA (Gen)'!$B174,'LA21'!$B$2:$AR$165,'LA21'!L$1,0),(IF(LA_INDEX!$H$38=2,VLOOKUP('LA (Gen)'!$B174,'LA22'!$B$2:$AR$165,'LA22'!L$1,0),(IF(LA_INDEX!$H$38=3,VLOOKUP('LA (Gen)'!$B174,'LA27'!$B$2:$AR$165,'LA27'!L$1,0),0)))))),"")</f>
        <v>72</v>
      </c>
      <c r="O174" s="122">
        <f>IFERROR((IF(LA_INDEX!$H$38=1,VLOOKUP('LA (Gen)'!$B174,'LA21'!$B$2:$AR$165,'LA21'!M$1,0),(IF(LA_INDEX!$H$38=2,VLOOKUP('LA (Gen)'!$B174,'LA22'!$B$2:$AR$165,'LA22'!M$1,0),(IF(LA_INDEX!$H$38=3,VLOOKUP('LA (Gen)'!$B174,'LA27'!$B$2:$AR$165,'LA27'!M$1,0),0)))))),"")</f>
        <v>72</v>
      </c>
      <c r="P174" s="122">
        <f>IFERROR((IF(LA_INDEX!$H$38=1,VLOOKUP('LA (Gen)'!$B174,'LA21'!$B$2:$AR$165,'LA21'!N$1,0),(IF(LA_INDEX!$H$38=2,VLOOKUP('LA (Gen)'!$B174,'LA22'!$B$2:$AR$165,'LA22'!N$1,0),(IF(LA_INDEX!$H$38=3,VLOOKUP('LA (Gen)'!$B174,'LA27'!$B$2:$AR$165,'LA27'!N$1,0),0)))))),"")</f>
        <v>72</v>
      </c>
      <c r="Q174" s="122">
        <f>IFERROR((IF(LA_INDEX!$H$38=1,VLOOKUP('LA (Gen)'!$B174,'LA21'!$B$2:$AR$165,'LA21'!O$1,0),(IF(LA_INDEX!$H$38=2,VLOOKUP('LA (Gen)'!$B174,'LA22'!$B$2:$AR$165,'LA22'!O$1,0),(IF(LA_INDEX!$H$38=3,VLOOKUP('LA (Gen)'!$B174,'LA27'!$B$2:$AR$165,'LA27'!O$1,0),0)))))),"")</f>
        <v>8</v>
      </c>
      <c r="R174" s="122">
        <f>IFERROR((IF(LA_INDEX!$H$38=1,VLOOKUP('LA (Gen)'!$B174,'LA21'!$B$2:$AR$165,'LA21'!P$1,0),(IF(LA_INDEX!$H$38=2,VLOOKUP('LA (Gen)'!$B174,'LA22'!$B$2:$AR$165,'LA22'!P$1,0),(IF(LA_INDEX!$H$38=3,VLOOKUP('LA (Gen)'!$B174,'LA27'!$B$2:$AR$165,'LA27'!P$1,0),0)))))),"")</f>
        <v>10</v>
      </c>
      <c r="S174" s="122">
        <f>IFERROR((IF(LA_INDEX!$H$38=1,VLOOKUP('LA (Gen)'!$B174,'LA21'!$B$2:$AR$165,'LA21'!Q$1,0),(IF(LA_INDEX!$H$38=2,VLOOKUP('LA (Gen)'!$B174,'LA22'!$B$2:$AR$165,'LA22'!Q$1,0),(IF(LA_INDEX!$H$38=3,VLOOKUP('LA (Gen)'!$B174,'LA27'!$B$2:$AR$165,'LA27'!Q$1,0),0)))))),"")</f>
        <v>9</v>
      </c>
      <c r="T174" s="122">
        <f>IFERROR((IF(LA_INDEX!$H$38=1,VLOOKUP('LA (Gen)'!$B174,'LA21'!$B$2:$AR$165,'LA21'!R$1,0),(IF(LA_INDEX!$H$38=2,VLOOKUP('LA (Gen)'!$B174,'LA22'!$B$2:$AR$165,'LA22'!R$1,0),(IF(LA_INDEX!$H$38=3,VLOOKUP('LA (Gen)'!$B174,'LA27'!$B$2:$AR$165,'LA27'!R$1,0),0)))))),"")</f>
        <v>60</v>
      </c>
      <c r="U174" s="122">
        <f>IFERROR((IF(LA_INDEX!$H$38=1,VLOOKUP('LA (Gen)'!$B174,'LA21'!$B$2:$AR$165,'LA21'!S$1,0),(IF(LA_INDEX!$H$38=2,VLOOKUP('LA (Gen)'!$B174,'LA22'!$B$2:$AR$165,'LA22'!S$1,0),(IF(LA_INDEX!$H$38=3,VLOOKUP('LA (Gen)'!$B174,'LA27'!$B$2:$AR$165,'LA27'!S$1,0),0)))))),"")</f>
        <v>60</v>
      </c>
      <c r="V174" s="122">
        <f>IFERROR((IF(LA_INDEX!$H$38=1,VLOOKUP('LA (Gen)'!$B174,'LA21'!$B$2:$AR$165,'LA21'!T$1,0),(IF(LA_INDEX!$H$38=2,VLOOKUP('LA (Gen)'!$B174,'LA22'!$B$2:$AR$165,'LA22'!T$1,0),(IF(LA_INDEX!$H$38=3,VLOOKUP('LA (Gen)'!$B174,'LA27'!$B$2:$AR$165,'LA27'!T$1,0),0)))))),"")</f>
        <v>60</v>
      </c>
      <c r="W174" s="122">
        <f>IFERROR((IF(LA_INDEX!$H$38=1,VLOOKUP('LA (Gen)'!$B174,'LA21'!$B$2:$AR$165,'LA21'!U$1,0),(IF(LA_INDEX!$H$38=2,VLOOKUP('LA (Gen)'!$B174,'LA22'!$B$2:$AR$165,'LA22'!U$1,0),(IF(LA_INDEX!$H$38=3,VLOOKUP('LA (Gen)'!$B174,'LA27'!$B$2:$AR$165,'LA27'!U$1,0),0)))))),"")</f>
        <v>32</v>
      </c>
      <c r="X174" s="122">
        <f>IFERROR((IF(LA_INDEX!$H$38=1,VLOOKUP('LA (Gen)'!$B174,'LA21'!$B$2:$AR$165,'LA21'!V$1,0),(IF(LA_INDEX!$H$38=2,VLOOKUP('LA (Gen)'!$B174,'LA22'!$B$2:$AR$165,'LA22'!V$1,0),(IF(LA_INDEX!$H$38=3,VLOOKUP('LA (Gen)'!$B174,'LA27'!$B$2:$AR$165,'LA27'!V$1,0),0)))))),"")</f>
        <v>32</v>
      </c>
      <c r="Y174" s="122">
        <f>IFERROR((IF(LA_INDEX!$H$38=1,VLOOKUP('LA (Gen)'!$B174,'LA21'!$B$2:$AR$165,'LA21'!W$1,0),(IF(LA_INDEX!$H$38=2,VLOOKUP('LA (Gen)'!$B174,'LA22'!$B$2:$AR$165,'LA22'!W$1,0),(IF(LA_INDEX!$H$38=3,VLOOKUP('LA (Gen)'!$B174,'LA27'!$B$2:$AR$165,'LA27'!W$1,0),0)))))),"")</f>
        <v>32</v>
      </c>
      <c r="Z174" s="122">
        <f>IFERROR((IF(LA_INDEX!$H$38=1,VLOOKUP('LA (Gen)'!$B174,'LA21'!$B$2:$AR$165,'LA21'!X$1,0),(IF(LA_INDEX!$H$38=2,VLOOKUP('LA (Gen)'!$B174,'LA22'!$B$2:$AR$165,'LA22'!X$1,0),(IF(LA_INDEX!$H$38=3,VLOOKUP('LA (Gen)'!$B174,'LA27'!$B$2:$AR$165,'LA27'!X$1,0),0)))))),"")</f>
        <v>1</v>
      </c>
      <c r="AA174" s="122" t="str">
        <f>IFERROR((IF(LA_INDEX!$H$38=1,VLOOKUP('LA (Gen)'!$B174,'LA21'!$B$2:$AR$165,'LA21'!Y$1,0),(IF(LA_INDEX!$H$38=2,VLOOKUP('LA (Gen)'!$B174,'LA22'!$B$2:$AR$165,'LA22'!Y$1,0),(IF(LA_INDEX!$H$38=3,VLOOKUP('LA (Gen)'!$B174,'LA27'!$B$2:$AR$165,'LA27'!Y$1,0),0)))))),"")</f>
        <v>-</v>
      </c>
      <c r="AB174" s="122">
        <f>IFERROR((IF(LA_INDEX!$H$38=1,VLOOKUP('LA (Gen)'!$B174,'LA21'!$B$2:$AR$165,'LA21'!Z$1,0),(IF(LA_INDEX!$H$38=2,VLOOKUP('LA (Gen)'!$B174,'LA22'!$B$2:$AR$165,'LA22'!Z$1,0),(IF(LA_INDEX!$H$38=3,VLOOKUP('LA (Gen)'!$B174,'LA27'!$B$2:$AR$165,'LA27'!Z$1,0),0)))))),"")</f>
        <v>1</v>
      </c>
      <c r="AC174" s="122">
        <f>IFERROR((IF(LA_INDEX!$H$38=1,VLOOKUP('LA (Gen)'!$B174,'LA21'!$B$2:$AR$165,'LA21'!AA$1,0),(IF(LA_INDEX!$H$38=2,VLOOKUP('LA (Gen)'!$B174,'LA22'!$B$2:$AR$165,'LA22'!AA$1,0),(IF(LA_INDEX!$H$38=3,VLOOKUP('LA (Gen)'!$B174,'LA27'!$B$2:$AR$165,'LA27'!AA$1,0),0)))))),"")</f>
        <v>16</v>
      </c>
      <c r="AD174" s="122">
        <f>IFERROR((IF(LA_INDEX!$H$38=1,VLOOKUP('LA (Gen)'!$B174,'LA21'!$B$2:$AR$165,'LA21'!AB$1,0),(IF(LA_INDEX!$H$38=2,VLOOKUP('LA (Gen)'!$B174,'LA22'!$B$2:$AR$165,'LA22'!AB$1,0),(IF(LA_INDEX!$H$38=3,VLOOKUP('LA (Gen)'!$B174,'LA27'!$B$2:$AR$165,'LA27'!AB$1,0),0)))))),"")</f>
        <v>17</v>
      </c>
      <c r="AE174" s="122">
        <f>IFERROR((IF(LA_INDEX!$H$38=1,VLOOKUP('LA (Gen)'!$B174,'LA21'!$B$2:$AR$165,'LA21'!AC$1,0),(IF(LA_INDEX!$H$38=2,VLOOKUP('LA (Gen)'!$B174,'LA22'!$B$2:$AR$165,'LA22'!AC$1,0),(IF(LA_INDEX!$H$38=3,VLOOKUP('LA (Gen)'!$B174,'LA27'!$B$2:$AR$165,'LA27'!AC$1,0),0)))))),"")</f>
        <v>16</v>
      </c>
      <c r="AF174" s="122">
        <f>IFERROR((IF(LA_INDEX!$H$38=1,VLOOKUP('LA (Gen)'!$B174,'LA21'!$B$2:$AR$165,'LA21'!AD$1,0),(IF(LA_INDEX!$H$38=2,VLOOKUP('LA (Gen)'!$B174,'LA22'!$B$2:$AR$165,'LA22'!AD$1,0),(IF(LA_INDEX!$H$38=3,VLOOKUP('LA (Gen)'!$B174,'LA27'!$B$2:$AR$165,'LA27'!AD$1,0),0)))))),"")</f>
        <v>28</v>
      </c>
      <c r="AG174" s="122">
        <f>IFERROR((IF(LA_INDEX!$H$38=1,VLOOKUP('LA (Gen)'!$B174,'LA21'!$B$2:$AR$165,'LA21'!AE$1,0),(IF(LA_INDEX!$H$38=2,VLOOKUP('LA (Gen)'!$B174,'LA22'!$B$2:$AR$165,'LA22'!AE$1,0),(IF(LA_INDEX!$H$38=3,VLOOKUP('LA (Gen)'!$B174,'LA27'!$B$2:$AR$165,'LA27'!AE$1,0),0)))))),"")</f>
        <v>28</v>
      </c>
      <c r="AH174" s="122">
        <f>IFERROR((IF(LA_INDEX!$H$38=1,VLOOKUP('LA (Gen)'!$B174,'LA21'!$B$2:$AR$165,'LA21'!AF$1,0),(IF(LA_INDEX!$H$38=2,VLOOKUP('LA (Gen)'!$B174,'LA22'!$B$2:$AR$165,'LA22'!AF$1,0),(IF(LA_INDEX!$H$38=3,VLOOKUP('LA (Gen)'!$B174,'LA27'!$B$2:$AR$165,'LA27'!AF$1,0),0)))))),"")</f>
        <v>28</v>
      </c>
      <c r="AI174" s="122">
        <f>IFERROR((IF(LA_INDEX!$H$38=1,VLOOKUP('LA (Gen)'!$B174,'LA21'!$B$2:$AR$165,'LA21'!AG$1,0),(IF(LA_INDEX!$H$38=2,VLOOKUP('LA (Gen)'!$B174,'LA22'!$B$2:$AR$165,'LA22'!AG$1,0),(IF(LA_INDEX!$H$38=3,VLOOKUP('LA (Gen)'!$B174,'LA27'!$B$2:$AR$165,'LA27'!AG$1,0),0)))))),"")</f>
        <v>4</v>
      </c>
      <c r="AJ174" s="122">
        <f>IFERROR((IF(LA_INDEX!$H$38=1,VLOOKUP('LA (Gen)'!$B174,'LA21'!$B$2:$AR$165,'LA21'!AH$1,0),(IF(LA_INDEX!$H$38=2,VLOOKUP('LA (Gen)'!$B174,'LA22'!$B$2:$AR$165,'LA22'!AH$1,0),(IF(LA_INDEX!$H$38=3,VLOOKUP('LA (Gen)'!$B174,'LA27'!$B$2:$AR$165,'LA27'!AH$1,0),0)))))),"")</f>
        <v>2</v>
      </c>
      <c r="AK174" s="122">
        <f>IFERROR((IF(LA_INDEX!$H$38=1,VLOOKUP('LA (Gen)'!$B174,'LA21'!$B$2:$AR$165,'LA21'!AI$1,0),(IF(LA_INDEX!$H$38=2,VLOOKUP('LA (Gen)'!$B174,'LA22'!$B$2:$AR$165,'LA22'!AI$1,0),(IF(LA_INDEX!$H$38=3,VLOOKUP('LA (Gen)'!$B174,'LA27'!$B$2:$AR$165,'LA27'!AI$1,0),0)))))),"")</f>
        <v>3</v>
      </c>
      <c r="AL174" s="122">
        <f>IFERROR((IF(LA_INDEX!$H$38=1,VLOOKUP('LA (Gen)'!$B174,'LA21'!$B$2:$AR$165,'LA21'!AJ$1,0),(IF(LA_INDEX!$H$38=2,VLOOKUP('LA (Gen)'!$B174,'LA22'!$B$2:$AR$165,'LA22'!AJ$1,0),(IF(LA_INDEX!$H$38=3,VLOOKUP('LA (Gen)'!$B174,'LA27'!$B$2:$AR$165,'LA27'!AJ$1,0),0)))))),"")</f>
        <v>16</v>
      </c>
      <c r="AM174" s="122">
        <f>IFERROR((IF(LA_INDEX!$H$38=1,VLOOKUP('LA (Gen)'!$B174,'LA21'!$B$2:$AR$165,'LA21'!AK$1,0),(IF(LA_INDEX!$H$38=2,VLOOKUP('LA (Gen)'!$B174,'LA22'!$B$2:$AR$165,'LA22'!AK$1,0),(IF(LA_INDEX!$H$38=3,VLOOKUP('LA (Gen)'!$B174,'LA27'!$B$2:$AR$165,'LA27'!AK$1,0),0)))))),"")</f>
        <v>20</v>
      </c>
      <c r="AN174" s="122">
        <f>IFERROR((IF(LA_INDEX!$H$38=1,VLOOKUP('LA (Gen)'!$B174,'LA21'!$B$2:$AR$165,'LA21'!AL$1,0),(IF(LA_INDEX!$H$38=2,VLOOKUP('LA (Gen)'!$B174,'LA22'!$B$2:$AR$165,'LA22'!AL$1,0),(IF(LA_INDEX!$H$38=3,VLOOKUP('LA (Gen)'!$B174,'LA27'!$B$2:$AR$165,'LA27'!AL$1,0),0)))))),"")</f>
        <v>18</v>
      </c>
      <c r="AO174" s="122">
        <f>IFERROR((IF(LA_INDEX!$H$38=1,VLOOKUP('LA (Gen)'!$B174,'LA21'!$B$2:$AR$165,'LA21'!AM$1,0),(IF(LA_INDEX!$H$38=2,VLOOKUP('LA (Gen)'!$B174,'LA22'!$B$2:$AR$165,'LA22'!AM$1,0),(IF(LA_INDEX!$H$38=3,VLOOKUP('LA (Gen)'!$B174,'LA27'!$B$2:$AR$165,'LA27'!AM$1,0),0)))))),"")</f>
        <v>9</v>
      </c>
      <c r="AP174" s="122">
        <f>IFERROR((IF(LA_INDEX!$H$38=1,VLOOKUP('LA (Gen)'!$B174,'LA21'!$B$2:$AR$165,'LA21'!AN$1,0),(IF(LA_INDEX!$H$38=2,VLOOKUP('LA (Gen)'!$B174,'LA22'!$B$2:$AR$165,'LA22'!AN$1,0),(IF(LA_INDEX!$H$38=3,VLOOKUP('LA (Gen)'!$B174,'LA27'!$B$2:$AR$165,'LA27'!AN$1,0),0)))))),"")</f>
        <v>6</v>
      </c>
      <c r="AQ174" s="122">
        <f>IFERROR((IF(LA_INDEX!$H$38=1,VLOOKUP('LA (Gen)'!$B174,'LA21'!$B$2:$AR$165,'LA21'!AO$1,0),(IF(LA_INDEX!$H$38=2,VLOOKUP('LA (Gen)'!$B174,'LA22'!$B$2:$AR$165,'LA22'!AO$1,0),(IF(LA_INDEX!$H$38=3,VLOOKUP('LA (Gen)'!$B174,'LA27'!$B$2:$AR$165,'LA27'!AO$1,0),0)))))),"")</f>
        <v>7</v>
      </c>
      <c r="AR174" s="122">
        <f>IFERROR((IF(LA_INDEX!$H$38=1,VLOOKUP('LA (Gen)'!$B174,'LA21'!$B$2:$AR$165,'LA21'!AP$1,0),(IF(LA_INDEX!$H$38=2,VLOOKUP('LA (Gen)'!$B174,'LA22'!$B$2:$AR$165,'LA22'!AP$1,0),(IF(LA_INDEX!$H$38=3,VLOOKUP('LA (Gen)'!$B174,'LA27'!$B$2:$AR$165,'LA27'!AP$1,0),0)))))),"")</f>
        <v>3</v>
      </c>
      <c r="AS174" s="122">
        <f>IFERROR((IF(LA_INDEX!$H$38=1,VLOOKUP('LA (Gen)'!$B174,'LA21'!$B$2:$AR$165,'LA21'!AQ$1,0),(IF(LA_INDEX!$H$38=2,VLOOKUP('LA (Gen)'!$B174,'LA22'!$B$2:$AR$165,'LA22'!AQ$1,0),(IF(LA_INDEX!$H$38=3,VLOOKUP('LA (Gen)'!$B174,'LA27'!$B$2:$AR$165,'LA27'!AQ$1,0),0)))))),"")</f>
        <v>2</v>
      </c>
      <c r="AT174" s="122">
        <f>IFERROR((IF(LA_INDEX!$H$38=1,VLOOKUP('LA (Gen)'!$B174,'LA21'!$B$2:$AR$165,'LA21'!AR$1,0),(IF(LA_INDEX!$H$38=2,VLOOKUP('LA (Gen)'!$B174,'LA22'!$B$2:$AR$165,'LA22'!AR$1,0),(IF(LA_INDEX!$H$38=3,VLOOKUP('LA (Gen)'!$B174,'LA27'!$B$2:$AR$165,'LA27'!AR$1,0),0)))))),"")</f>
        <v>2</v>
      </c>
    </row>
    <row r="175" spans="1:46" x14ac:dyDescent="0.3">
      <c r="A175" s="80" t="s">
        <v>591</v>
      </c>
      <c r="B175" s="114">
        <v>304</v>
      </c>
      <c r="C175" s="80" t="s">
        <v>278</v>
      </c>
      <c r="D175" s="80" t="s">
        <v>253</v>
      </c>
      <c r="E175" s="122">
        <f>IFERROR(MROUND((IF(LA_INDEX!$H$38=1,VLOOKUP('LA (Gen)'!$B175,'LA21'!$B$2:$AR$165,'LA21'!C$1,0),(IF(LA_INDEX!$H$38=2,VLOOKUP('LA (Gen)'!$B175,'LA22'!$B$2:$AR$165,'LA22'!C$1,0),(IF(LA_INDEX!$H$38=3,VLOOKUP('LA (Gen)'!$B175,'LA27'!$B$2:$AR$165,'LA27'!C$1,0),0)))))),5),"")</f>
        <v>685</v>
      </c>
      <c r="F175" s="122">
        <f>IFERROR(MROUND((IF(LA_INDEX!$H$38=1,VLOOKUP('LA (Gen)'!$B175,'LA21'!$B$2:$AR$165,'LA21'!D$1,0),(IF(LA_INDEX!$H$38=2,VLOOKUP('LA (Gen)'!$B175,'LA22'!$B$2:$AR$165,'LA22'!D$1,0),(IF(LA_INDEX!$H$38=3,VLOOKUP('LA (Gen)'!$B175,'LA27'!$B$2:$AR$165,'LA27'!D$1,0),0)))))),5),"")</f>
        <v>740</v>
      </c>
      <c r="G175" s="122">
        <f>IFERROR(MROUND((IF(LA_INDEX!$H$38=1,VLOOKUP('LA (Gen)'!$B175,'LA21'!$B$2:$AR$165,'LA21'!E$1,0),(IF(LA_INDEX!$H$38=2,VLOOKUP('LA (Gen)'!$B175,'LA22'!$B$2:$AR$165,'LA22'!E$1,0),(IF(LA_INDEX!$H$38=3,VLOOKUP('LA (Gen)'!$B175,'LA27'!$B$2:$AR$165,'LA27'!E$1,0),0)))))),5),"")</f>
        <v>1425</v>
      </c>
      <c r="H175" s="122">
        <f>IFERROR((IF(LA_INDEX!$H$38=1,VLOOKUP('LA (Gen)'!$B175,'LA21'!$B$2:$AR$165,'LA21'!F$1,0),(IF(LA_INDEX!$H$38=2,VLOOKUP('LA (Gen)'!$B175,'LA22'!$B$2:$AR$165,'LA22'!F$1,0),(IF(LA_INDEX!$H$38=3,VLOOKUP('LA (Gen)'!$B175,'LA27'!$B$2:$AR$165,'LA27'!F$1,0),0)))))),"")</f>
        <v>83</v>
      </c>
      <c r="I175" s="122">
        <f>IFERROR((IF(LA_INDEX!$H$38=1,VLOOKUP('LA (Gen)'!$B175,'LA21'!$B$2:$AR$165,'LA21'!G$1,0),(IF(LA_INDEX!$H$38=2,VLOOKUP('LA (Gen)'!$B175,'LA22'!$B$2:$AR$165,'LA22'!G$1,0),(IF(LA_INDEX!$H$38=3,VLOOKUP('LA (Gen)'!$B175,'LA27'!$B$2:$AR$165,'LA27'!G$1,0),0)))))),"")</f>
        <v>88</v>
      </c>
      <c r="J175" s="122">
        <f>IFERROR((IF(LA_INDEX!$H$38=1,VLOOKUP('LA (Gen)'!$B175,'LA21'!$B$2:$AR$165,'LA21'!H$1,0),(IF(LA_INDEX!$H$38=2,VLOOKUP('LA (Gen)'!$B175,'LA22'!$B$2:$AR$165,'LA22'!H$1,0),(IF(LA_INDEX!$H$38=3,VLOOKUP('LA (Gen)'!$B175,'LA27'!$B$2:$AR$165,'LA27'!H$1,0),0)))))),"")</f>
        <v>86</v>
      </c>
      <c r="K175" s="122">
        <f>IFERROR((IF(LA_INDEX!$H$38=1,VLOOKUP('LA (Gen)'!$B175,'LA21'!$B$2:$AR$165,'LA21'!I$1,0),(IF(LA_INDEX!$H$38=2,VLOOKUP('LA (Gen)'!$B175,'LA22'!$B$2:$AR$165,'LA22'!I$1,0),(IF(LA_INDEX!$H$38=3,VLOOKUP('LA (Gen)'!$B175,'LA27'!$B$2:$AR$165,'LA27'!I$1,0),0)))))),"")</f>
        <v>2</v>
      </c>
      <c r="L175" s="122">
        <f>IFERROR((IF(LA_INDEX!$H$38=1,VLOOKUP('LA (Gen)'!$B175,'LA21'!$B$2:$AR$165,'LA21'!J$1,0),(IF(LA_INDEX!$H$38=2,VLOOKUP('LA (Gen)'!$B175,'LA22'!$B$2:$AR$165,'LA22'!J$1,0),(IF(LA_INDEX!$H$38=3,VLOOKUP('LA (Gen)'!$B175,'LA27'!$B$2:$AR$165,'LA27'!J$1,0),0)))))),"")</f>
        <v>2</v>
      </c>
      <c r="M175" s="122">
        <f>IFERROR((IF(LA_INDEX!$H$38=1,VLOOKUP('LA (Gen)'!$B175,'LA21'!$B$2:$AR$165,'LA21'!K$1,0),(IF(LA_INDEX!$H$38=2,VLOOKUP('LA (Gen)'!$B175,'LA22'!$B$2:$AR$165,'LA22'!K$1,0),(IF(LA_INDEX!$H$38=3,VLOOKUP('LA (Gen)'!$B175,'LA27'!$B$2:$AR$165,'LA27'!K$1,0),0)))))),"")</f>
        <v>2</v>
      </c>
      <c r="N175" s="122">
        <f>IFERROR((IF(LA_INDEX!$H$38=1,VLOOKUP('LA (Gen)'!$B175,'LA21'!$B$2:$AR$165,'LA21'!L$1,0),(IF(LA_INDEX!$H$38=2,VLOOKUP('LA (Gen)'!$B175,'LA22'!$B$2:$AR$165,'LA22'!L$1,0),(IF(LA_INDEX!$H$38=3,VLOOKUP('LA (Gen)'!$B175,'LA27'!$B$2:$AR$165,'LA27'!L$1,0),0)))))),"")</f>
        <v>75</v>
      </c>
      <c r="O175" s="122">
        <f>IFERROR((IF(LA_INDEX!$H$38=1,VLOOKUP('LA (Gen)'!$B175,'LA21'!$B$2:$AR$165,'LA21'!M$1,0),(IF(LA_INDEX!$H$38=2,VLOOKUP('LA (Gen)'!$B175,'LA22'!$B$2:$AR$165,'LA22'!M$1,0),(IF(LA_INDEX!$H$38=3,VLOOKUP('LA (Gen)'!$B175,'LA27'!$B$2:$AR$165,'LA27'!M$1,0),0)))))),"")</f>
        <v>78</v>
      </c>
      <c r="P175" s="122">
        <f>IFERROR((IF(LA_INDEX!$H$38=1,VLOOKUP('LA (Gen)'!$B175,'LA21'!$B$2:$AR$165,'LA21'!N$1,0),(IF(LA_INDEX!$H$38=2,VLOOKUP('LA (Gen)'!$B175,'LA22'!$B$2:$AR$165,'LA22'!N$1,0),(IF(LA_INDEX!$H$38=3,VLOOKUP('LA (Gen)'!$B175,'LA27'!$B$2:$AR$165,'LA27'!N$1,0),0)))))),"")</f>
        <v>76</v>
      </c>
      <c r="Q175" s="122">
        <f>IFERROR((IF(LA_INDEX!$H$38=1,VLOOKUP('LA (Gen)'!$B175,'LA21'!$B$2:$AR$165,'LA21'!O$1,0),(IF(LA_INDEX!$H$38=2,VLOOKUP('LA (Gen)'!$B175,'LA22'!$B$2:$AR$165,'LA22'!O$1,0),(IF(LA_INDEX!$H$38=3,VLOOKUP('LA (Gen)'!$B175,'LA27'!$B$2:$AR$165,'LA27'!O$1,0),0)))))),"")</f>
        <v>8</v>
      </c>
      <c r="R175" s="122">
        <f>IFERROR((IF(LA_INDEX!$H$38=1,VLOOKUP('LA (Gen)'!$B175,'LA21'!$B$2:$AR$165,'LA21'!P$1,0),(IF(LA_INDEX!$H$38=2,VLOOKUP('LA (Gen)'!$B175,'LA22'!$B$2:$AR$165,'LA22'!P$1,0),(IF(LA_INDEX!$H$38=3,VLOOKUP('LA (Gen)'!$B175,'LA27'!$B$2:$AR$165,'LA27'!P$1,0),0)))))),"")</f>
        <v>10</v>
      </c>
      <c r="S175" s="122">
        <f>IFERROR((IF(LA_INDEX!$H$38=1,VLOOKUP('LA (Gen)'!$B175,'LA21'!$B$2:$AR$165,'LA21'!Q$1,0),(IF(LA_INDEX!$H$38=2,VLOOKUP('LA (Gen)'!$B175,'LA22'!$B$2:$AR$165,'LA22'!Q$1,0),(IF(LA_INDEX!$H$38=3,VLOOKUP('LA (Gen)'!$B175,'LA27'!$B$2:$AR$165,'LA27'!Q$1,0),0)))))),"")</f>
        <v>9</v>
      </c>
      <c r="T175" s="122">
        <f>IFERROR((IF(LA_INDEX!$H$38=1,VLOOKUP('LA (Gen)'!$B175,'LA21'!$B$2:$AR$165,'LA21'!R$1,0),(IF(LA_INDEX!$H$38=2,VLOOKUP('LA (Gen)'!$B175,'LA22'!$B$2:$AR$165,'LA22'!R$1,0),(IF(LA_INDEX!$H$38=3,VLOOKUP('LA (Gen)'!$B175,'LA27'!$B$2:$AR$165,'LA27'!R$1,0),0)))))),"")</f>
        <v>65</v>
      </c>
      <c r="U175" s="122">
        <f>IFERROR((IF(LA_INDEX!$H$38=1,VLOOKUP('LA (Gen)'!$B175,'LA21'!$B$2:$AR$165,'LA21'!S$1,0),(IF(LA_INDEX!$H$38=2,VLOOKUP('LA (Gen)'!$B175,'LA22'!$B$2:$AR$165,'LA22'!S$1,0),(IF(LA_INDEX!$H$38=3,VLOOKUP('LA (Gen)'!$B175,'LA27'!$B$2:$AR$165,'LA27'!S$1,0),0)))))),"")</f>
        <v>67</v>
      </c>
      <c r="V175" s="122">
        <f>IFERROR((IF(LA_INDEX!$H$38=1,VLOOKUP('LA (Gen)'!$B175,'LA21'!$B$2:$AR$165,'LA21'!T$1,0),(IF(LA_INDEX!$H$38=2,VLOOKUP('LA (Gen)'!$B175,'LA22'!$B$2:$AR$165,'LA22'!T$1,0),(IF(LA_INDEX!$H$38=3,VLOOKUP('LA (Gen)'!$B175,'LA27'!$B$2:$AR$165,'LA27'!T$1,0),0)))))),"")</f>
        <v>66</v>
      </c>
      <c r="W175" s="122">
        <f>IFERROR((IF(LA_INDEX!$H$38=1,VLOOKUP('LA (Gen)'!$B175,'LA21'!$B$2:$AR$165,'LA21'!U$1,0),(IF(LA_INDEX!$H$38=2,VLOOKUP('LA (Gen)'!$B175,'LA22'!$B$2:$AR$165,'LA22'!U$1,0),(IF(LA_INDEX!$H$38=3,VLOOKUP('LA (Gen)'!$B175,'LA27'!$B$2:$AR$165,'LA27'!U$1,0),0)))))),"")</f>
        <v>34</v>
      </c>
      <c r="X175" s="122">
        <f>IFERROR((IF(LA_INDEX!$H$38=1,VLOOKUP('LA (Gen)'!$B175,'LA21'!$B$2:$AR$165,'LA21'!V$1,0),(IF(LA_INDEX!$H$38=2,VLOOKUP('LA (Gen)'!$B175,'LA22'!$B$2:$AR$165,'LA22'!V$1,0),(IF(LA_INDEX!$H$38=3,VLOOKUP('LA (Gen)'!$B175,'LA27'!$B$2:$AR$165,'LA27'!V$1,0),0)))))),"")</f>
        <v>29</v>
      </c>
      <c r="Y175" s="122">
        <f>IFERROR((IF(LA_INDEX!$H$38=1,VLOOKUP('LA (Gen)'!$B175,'LA21'!$B$2:$AR$165,'LA21'!W$1,0),(IF(LA_INDEX!$H$38=2,VLOOKUP('LA (Gen)'!$B175,'LA22'!$B$2:$AR$165,'LA22'!W$1,0),(IF(LA_INDEX!$H$38=3,VLOOKUP('LA (Gen)'!$B175,'LA27'!$B$2:$AR$165,'LA27'!W$1,0),0)))))),"")</f>
        <v>32</v>
      </c>
      <c r="Z175" s="122">
        <f>IFERROR((IF(LA_INDEX!$H$38=1,VLOOKUP('LA (Gen)'!$B175,'LA21'!$B$2:$AR$165,'LA21'!X$1,0),(IF(LA_INDEX!$H$38=2,VLOOKUP('LA (Gen)'!$B175,'LA22'!$B$2:$AR$165,'LA22'!X$1,0),(IF(LA_INDEX!$H$38=3,VLOOKUP('LA (Gen)'!$B175,'LA27'!$B$2:$AR$165,'LA27'!X$1,0),0)))))),"")</f>
        <v>2</v>
      </c>
      <c r="AA175" s="122">
        <f>IFERROR((IF(LA_INDEX!$H$38=1,VLOOKUP('LA (Gen)'!$B175,'LA21'!$B$2:$AR$165,'LA21'!Y$1,0),(IF(LA_INDEX!$H$38=2,VLOOKUP('LA (Gen)'!$B175,'LA22'!$B$2:$AR$165,'LA22'!Y$1,0),(IF(LA_INDEX!$H$38=3,VLOOKUP('LA (Gen)'!$B175,'LA27'!$B$2:$AR$165,'LA27'!Y$1,0),0)))))),"")</f>
        <v>1</v>
      </c>
      <c r="AB175" s="122">
        <f>IFERROR((IF(LA_INDEX!$H$38=1,VLOOKUP('LA (Gen)'!$B175,'LA21'!$B$2:$AR$165,'LA21'!Z$1,0),(IF(LA_INDEX!$H$38=2,VLOOKUP('LA (Gen)'!$B175,'LA22'!$B$2:$AR$165,'LA22'!Z$1,0),(IF(LA_INDEX!$H$38=3,VLOOKUP('LA (Gen)'!$B175,'LA27'!$B$2:$AR$165,'LA27'!Z$1,0),0)))))),"")</f>
        <v>1</v>
      </c>
      <c r="AC175" s="122">
        <f>IFERROR((IF(LA_INDEX!$H$38=1,VLOOKUP('LA (Gen)'!$B175,'LA21'!$B$2:$AR$165,'LA21'!AA$1,0),(IF(LA_INDEX!$H$38=2,VLOOKUP('LA (Gen)'!$B175,'LA22'!$B$2:$AR$165,'LA22'!AA$1,0),(IF(LA_INDEX!$H$38=3,VLOOKUP('LA (Gen)'!$B175,'LA27'!$B$2:$AR$165,'LA27'!AA$1,0),0)))))),"")</f>
        <v>24</v>
      </c>
      <c r="AD175" s="122">
        <f>IFERROR((IF(LA_INDEX!$H$38=1,VLOOKUP('LA (Gen)'!$B175,'LA21'!$B$2:$AR$165,'LA21'!AB$1,0),(IF(LA_INDEX!$H$38=2,VLOOKUP('LA (Gen)'!$B175,'LA22'!$B$2:$AR$165,'LA22'!AB$1,0),(IF(LA_INDEX!$H$38=3,VLOOKUP('LA (Gen)'!$B175,'LA27'!$B$2:$AR$165,'LA27'!AB$1,0),0)))))),"")</f>
        <v>17</v>
      </c>
      <c r="AE175" s="122">
        <f>IFERROR((IF(LA_INDEX!$H$38=1,VLOOKUP('LA (Gen)'!$B175,'LA21'!$B$2:$AR$165,'LA21'!AC$1,0),(IF(LA_INDEX!$H$38=2,VLOOKUP('LA (Gen)'!$B175,'LA22'!$B$2:$AR$165,'LA22'!AC$1,0),(IF(LA_INDEX!$H$38=3,VLOOKUP('LA (Gen)'!$B175,'LA27'!$B$2:$AR$165,'LA27'!AC$1,0),0)))))),"")</f>
        <v>20</v>
      </c>
      <c r="AF175" s="122">
        <f>IFERROR((IF(LA_INDEX!$H$38=1,VLOOKUP('LA (Gen)'!$B175,'LA21'!$B$2:$AR$165,'LA21'!AD$1,0),(IF(LA_INDEX!$H$38=2,VLOOKUP('LA (Gen)'!$B175,'LA22'!$B$2:$AR$165,'LA22'!AD$1,0),(IF(LA_INDEX!$H$38=3,VLOOKUP('LA (Gen)'!$B175,'LA27'!$B$2:$AR$165,'LA27'!AD$1,0),0)))))),"")</f>
        <v>31</v>
      </c>
      <c r="AG175" s="122">
        <f>IFERROR((IF(LA_INDEX!$H$38=1,VLOOKUP('LA (Gen)'!$B175,'LA21'!$B$2:$AR$165,'LA21'!AE$1,0),(IF(LA_INDEX!$H$38=2,VLOOKUP('LA (Gen)'!$B175,'LA22'!$B$2:$AR$165,'LA22'!AE$1,0),(IF(LA_INDEX!$H$38=3,VLOOKUP('LA (Gen)'!$B175,'LA27'!$B$2:$AR$165,'LA27'!AE$1,0),0)))))),"")</f>
        <v>37</v>
      </c>
      <c r="AH175" s="122">
        <f>IFERROR((IF(LA_INDEX!$H$38=1,VLOOKUP('LA (Gen)'!$B175,'LA21'!$B$2:$AR$165,'LA21'!AF$1,0),(IF(LA_INDEX!$H$38=2,VLOOKUP('LA (Gen)'!$B175,'LA22'!$B$2:$AR$165,'LA22'!AF$1,0),(IF(LA_INDEX!$H$38=3,VLOOKUP('LA (Gen)'!$B175,'LA27'!$B$2:$AR$165,'LA27'!AF$1,0),0)))))),"")</f>
        <v>34</v>
      </c>
      <c r="AI175" s="122">
        <f>IFERROR((IF(LA_INDEX!$H$38=1,VLOOKUP('LA (Gen)'!$B175,'LA21'!$B$2:$AR$165,'LA21'!AG$1,0),(IF(LA_INDEX!$H$38=2,VLOOKUP('LA (Gen)'!$B175,'LA22'!$B$2:$AR$165,'LA22'!AG$1,0),(IF(LA_INDEX!$H$38=3,VLOOKUP('LA (Gen)'!$B175,'LA27'!$B$2:$AR$165,'LA27'!AG$1,0),0)))))),"")</f>
        <v>2</v>
      </c>
      <c r="AJ175" s="122">
        <f>IFERROR((IF(LA_INDEX!$H$38=1,VLOOKUP('LA (Gen)'!$B175,'LA21'!$B$2:$AR$165,'LA21'!AH$1,0),(IF(LA_INDEX!$H$38=2,VLOOKUP('LA (Gen)'!$B175,'LA22'!$B$2:$AR$165,'LA22'!AH$1,0),(IF(LA_INDEX!$H$38=3,VLOOKUP('LA (Gen)'!$B175,'LA27'!$B$2:$AR$165,'LA27'!AH$1,0),0)))))),"")</f>
        <v>1</v>
      </c>
      <c r="AK175" s="122">
        <f>IFERROR((IF(LA_INDEX!$H$38=1,VLOOKUP('LA (Gen)'!$B175,'LA21'!$B$2:$AR$165,'LA21'!AI$1,0),(IF(LA_INDEX!$H$38=2,VLOOKUP('LA (Gen)'!$B175,'LA22'!$B$2:$AR$165,'LA22'!AI$1,0),(IF(LA_INDEX!$H$38=3,VLOOKUP('LA (Gen)'!$B175,'LA27'!$B$2:$AR$165,'LA27'!AI$1,0),0)))))),"")</f>
        <v>1</v>
      </c>
      <c r="AL175" s="122">
        <f>IFERROR((IF(LA_INDEX!$H$38=1,VLOOKUP('LA (Gen)'!$B175,'LA21'!$B$2:$AR$165,'LA21'!AJ$1,0),(IF(LA_INDEX!$H$38=2,VLOOKUP('LA (Gen)'!$B175,'LA22'!$B$2:$AR$165,'LA22'!AJ$1,0),(IF(LA_INDEX!$H$38=3,VLOOKUP('LA (Gen)'!$B175,'LA27'!$B$2:$AR$165,'LA27'!AJ$1,0),0)))))),"")</f>
        <v>8</v>
      </c>
      <c r="AM175" s="122">
        <f>IFERROR((IF(LA_INDEX!$H$38=1,VLOOKUP('LA (Gen)'!$B175,'LA21'!$B$2:$AR$165,'LA21'!AK$1,0),(IF(LA_INDEX!$H$38=2,VLOOKUP('LA (Gen)'!$B175,'LA22'!$B$2:$AR$165,'LA22'!AK$1,0),(IF(LA_INDEX!$H$38=3,VLOOKUP('LA (Gen)'!$B175,'LA27'!$B$2:$AR$165,'LA27'!AK$1,0),0)))))),"")</f>
        <v>10</v>
      </c>
      <c r="AN175" s="122">
        <f>IFERROR((IF(LA_INDEX!$H$38=1,VLOOKUP('LA (Gen)'!$B175,'LA21'!$B$2:$AR$165,'LA21'!AL$1,0),(IF(LA_INDEX!$H$38=2,VLOOKUP('LA (Gen)'!$B175,'LA22'!$B$2:$AR$165,'LA22'!AL$1,0),(IF(LA_INDEX!$H$38=3,VLOOKUP('LA (Gen)'!$B175,'LA27'!$B$2:$AR$165,'LA27'!AL$1,0),0)))))),"")</f>
        <v>9</v>
      </c>
      <c r="AO175" s="122">
        <f>IFERROR((IF(LA_INDEX!$H$38=1,VLOOKUP('LA (Gen)'!$B175,'LA21'!$B$2:$AR$165,'LA21'!AM$1,0),(IF(LA_INDEX!$H$38=2,VLOOKUP('LA (Gen)'!$B175,'LA22'!$B$2:$AR$165,'LA22'!AM$1,0),(IF(LA_INDEX!$H$38=3,VLOOKUP('LA (Gen)'!$B175,'LA27'!$B$2:$AR$165,'LA27'!AM$1,0),0)))))),"")</f>
        <v>8</v>
      </c>
      <c r="AP175" s="122">
        <f>IFERROR((IF(LA_INDEX!$H$38=1,VLOOKUP('LA (Gen)'!$B175,'LA21'!$B$2:$AR$165,'LA21'!AN$1,0),(IF(LA_INDEX!$H$38=2,VLOOKUP('LA (Gen)'!$B175,'LA22'!$B$2:$AR$165,'LA22'!AN$1,0),(IF(LA_INDEX!$H$38=3,VLOOKUP('LA (Gen)'!$B175,'LA27'!$B$2:$AR$165,'LA27'!AN$1,0),0)))))),"")</f>
        <v>6</v>
      </c>
      <c r="AQ175" s="122">
        <f>IFERROR((IF(LA_INDEX!$H$38=1,VLOOKUP('LA (Gen)'!$B175,'LA21'!$B$2:$AR$165,'LA21'!AO$1,0),(IF(LA_INDEX!$H$38=2,VLOOKUP('LA (Gen)'!$B175,'LA22'!$B$2:$AR$165,'LA22'!AO$1,0),(IF(LA_INDEX!$H$38=3,VLOOKUP('LA (Gen)'!$B175,'LA27'!$B$2:$AR$165,'LA27'!AO$1,0),0)))))),"")</f>
        <v>7</v>
      </c>
      <c r="AR175" s="122">
        <f>IFERROR((IF(LA_INDEX!$H$38=1,VLOOKUP('LA (Gen)'!$B175,'LA21'!$B$2:$AR$165,'LA21'!AP$1,0),(IF(LA_INDEX!$H$38=2,VLOOKUP('LA (Gen)'!$B175,'LA22'!$B$2:$AR$165,'LA22'!AP$1,0),(IF(LA_INDEX!$H$38=3,VLOOKUP('LA (Gen)'!$B175,'LA27'!$B$2:$AR$165,'LA27'!AP$1,0),0)))))),"")</f>
        <v>8</v>
      </c>
      <c r="AS175" s="122">
        <f>IFERROR((IF(LA_INDEX!$H$38=1,VLOOKUP('LA (Gen)'!$B175,'LA21'!$B$2:$AR$165,'LA21'!AQ$1,0),(IF(LA_INDEX!$H$38=2,VLOOKUP('LA (Gen)'!$B175,'LA22'!$B$2:$AR$165,'LA22'!AQ$1,0),(IF(LA_INDEX!$H$38=3,VLOOKUP('LA (Gen)'!$B175,'LA27'!$B$2:$AR$165,'LA27'!AQ$1,0),0)))))),"")</f>
        <v>6</v>
      </c>
      <c r="AT175" s="122">
        <f>IFERROR((IF(LA_INDEX!$H$38=1,VLOOKUP('LA (Gen)'!$B175,'LA21'!$B$2:$AR$165,'LA21'!AR$1,0),(IF(LA_INDEX!$H$38=2,VLOOKUP('LA (Gen)'!$B175,'LA22'!$B$2:$AR$165,'LA22'!AR$1,0),(IF(LA_INDEX!$H$38=3,VLOOKUP('LA (Gen)'!$B175,'LA27'!$B$2:$AR$165,'LA27'!AR$1,0),0)))))),"")</f>
        <v>7</v>
      </c>
    </row>
    <row r="176" spans="1:46" x14ac:dyDescent="0.3">
      <c r="A176" s="80" t="s">
        <v>592</v>
      </c>
      <c r="B176" s="114">
        <v>305</v>
      </c>
      <c r="C176" s="80" t="s">
        <v>281</v>
      </c>
      <c r="D176" s="80" t="s">
        <v>253</v>
      </c>
      <c r="E176" s="122">
        <f>IFERROR(MROUND((IF(LA_INDEX!$H$38=1,VLOOKUP('LA (Gen)'!$B176,'LA21'!$B$2:$AR$165,'LA21'!C$1,0),(IF(LA_INDEX!$H$38=2,VLOOKUP('LA (Gen)'!$B176,'LA22'!$B$2:$AR$165,'LA22'!C$1,0),(IF(LA_INDEX!$H$38=3,VLOOKUP('LA (Gen)'!$B176,'LA27'!$B$2:$AR$165,'LA27'!C$1,0),0)))))),5),"")</f>
        <v>1325</v>
      </c>
      <c r="F176" s="122">
        <f>IFERROR(MROUND((IF(LA_INDEX!$H$38=1,VLOOKUP('LA (Gen)'!$B176,'LA21'!$B$2:$AR$165,'LA21'!D$1,0),(IF(LA_INDEX!$H$38=2,VLOOKUP('LA (Gen)'!$B176,'LA22'!$B$2:$AR$165,'LA22'!D$1,0),(IF(LA_INDEX!$H$38=3,VLOOKUP('LA (Gen)'!$B176,'LA27'!$B$2:$AR$165,'LA27'!D$1,0),0)))))),5),"")</f>
        <v>1460</v>
      </c>
      <c r="G176" s="122">
        <f>IFERROR(MROUND((IF(LA_INDEX!$H$38=1,VLOOKUP('LA (Gen)'!$B176,'LA21'!$B$2:$AR$165,'LA21'!E$1,0),(IF(LA_INDEX!$H$38=2,VLOOKUP('LA (Gen)'!$B176,'LA22'!$B$2:$AR$165,'LA22'!E$1,0),(IF(LA_INDEX!$H$38=3,VLOOKUP('LA (Gen)'!$B176,'LA27'!$B$2:$AR$165,'LA27'!E$1,0),0)))))),5),"")</f>
        <v>2780</v>
      </c>
      <c r="H176" s="122">
        <f>IFERROR((IF(LA_INDEX!$H$38=1,VLOOKUP('LA (Gen)'!$B176,'LA21'!$B$2:$AR$165,'LA21'!F$1,0),(IF(LA_INDEX!$H$38=2,VLOOKUP('LA (Gen)'!$B176,'LA22'!$B$2:$AR$165,'LA22'!F$1,0),(IF(LA_INDEX!$H$38=3,VLOOKUP('LA (Gen)'!$B176,'LA27'!$B$2:$AR$165,'LA27'!F$1,0),0)))))),"")</f>
        <v>87</v>
      </c>
      <c r="I176" s="122">
        <f>IFERROR((IF(LA_INDEX!$H$38=1,VLOOKUP('LA (Gen)'!$B176,'LA21'!$B$2:$AR$165,'LA21'!G$1,0),(IF(LA_INDEX!$H$38=2,VLOOKUP('LA (Gen)'!$B176,'LA22'!$B$2:$AR$165,'LA22'!G$1,0),(IF(LA_INDEX!$H$38=3,VLOOKUP('LA (Gen)'!$B176,'LA27'!$B$2:$AR$165,'LA27'!G$1,0),0)))))),"")</f>
        <v>90</v>
      </c>
      <c r="J176" s="122">
        <f>IFERROR((IF(LA_INDEX!$H$38=1,VLOOKUP('LA (Gen)'!$B176,'LA21'!$B$2:$AR$165,'LA21'!H$1,0),(IF(LA_INDEX!$H$38=2,VLOOKUP('LA (Gen)'!$B176,'LA22'!$B$2:$AR$165,'LA22'!H$1,0),(IF(LA_INDEX!$H$38=3,VLOOKUP('LA (Gen)'!$B176,'LA27'!$B$2:$AR$165,'LA27'!H$1,0),0)))))),"")</f>
        <v>89</v>
      </c>
      <c r="K176" s="122">
        <f>IFERROR((IF(LA_INDEX!$H$38=1,VLOOKUP('LA (Gen)'!$B176,'LA21'!$B$2:$AR$165,'LA21'!I$1,0),(IF(LA_INDEX!$H$38=2,VLOOKUP('LA (Gen)'!$B176,'LA22'!$B$2:$AR$165,'LA22'!I$1,0),(IF(LA_INDEX!$H$38=3,VLOOKUP('LA (Gen)'!$B176,'LA27'!$B$2:$AR$165,'LA27'!I$1,0),0)))))),"")</f>
        <v>7</v>
      </c>
      <c r="L176" s="122">
        <f>IFERROR((IF(LA_INDEX!$H$38=1,VLOOKUP('LA (Gen)'!$B176,'LA21'!$B$2:$AR$165,'LA21'!J$1,0),(IF(LA_INDEX!$H$38=2,VLOOKUP('LA (Gen)'!$B176,'LA22'!$B$2:$AR$165,'LA22'!J$1,0),(IF(LA_INDEX!$H$38=3,VLOOKUP('LA (Gen)'!$B176,'LA27'!$B$2:$AR$165,'LA27'!J$1,0),0)))))),"")</f>
        <v>4</v>
      </c>
      <c r="M176" s="122">
        <f>IFERROR((IF(LA_INDEX!$H$38=1,VLOOKUP('LA (Gen)'!$B176,'LA21'!$B$2:$AR$165,'LA21'!K$1,0),(IF(LA_INDEX!$H$38=2,VLOOKUP('LA (Gen)'!$B176,'LA22'!$B$2:$AR$165,'LA22'!K$1,0),(IF(LA_INDEX!$H$38=3,VLOOKUP('LA (Gen)'!$B176,'LA27'!$B$2:$AR$165,'LA27'!K$1,0),0)))))),"")</f>
        <v>5</v>
      </c>
      <c r="N176" s="122">
        <f>IFERROR((IF(LA_INDEX!$H$38=1,VLOOKUP('LA (Gen)'!$B176,'LA21'!$B$2:$AR$165,'LA21'!L$1,0),(IF(LA_INDEX!$H$38=2,VLOOKUP('LA (Gen)'!$B176,'LA22'!$B$2:$AR$165,'LA22'!L$1,0),(IF(LA_INDEX!$H$38=3,VLOOKUP('LA (Gen)'!$B176,'LA27'!$B$2:$AR$165,'LA27'!L$1,0),0)))))),"")</f>
        <v>66</v>
      </c>
      <c r="O176" s="122">
        <f>IFERROR((IF(LA_INDEX!$H$38=1,VLOOKUP('LA (Gen)'!$B176,'LA21'!$B$2:$AR$165,'LA21'!M$1,0),(IF(LA_INDEX!$H$38=2,VLOOKUP('LA (Gen)'!$B176,'LA22'!$B$2:$AR$165,'LA22'!M$1,0),(IF(LA_INDEX!$H$38=3,VLOOKUP('LA (Gen)'!$B176,'LA27'!$B$2:$AR$165,'LA27'!M$1,0),0)))))),"")</f>
        <v>67</v>
      </c>
      <c r="P176" s="122">
        <f>IFERROR((IF(LA_INDEX!$H$38=1,VLOOKUP('LA (Gen)'!$B176,'LA21'!$B$2:$AR$165,'LA21'!N$1,0),(IF(LA_INDEX!$H$38=2,VLOOKUP('LA (Gen)'!$B176,'LA22'!$B$2:$AR$165,'LA22'!N$1,0),(IF(LA_INDEX!$H$38=3,VLOOKUP('LA (Gen)'!$B176,'LA27'!$B$2:$AR$165,'LA27'!N$1,0),0)))))),"")</f>
        <v>66</v>
      </c>
      <c r="Q176" s="122">
        <f>IFERROR((IF(LA_INDEX!$H$38=1,VLOOKUP('LA (Gen)'!$B176,'LA21'!$B$2:$AR$165,'LA21'!O$1,0),(IF(LA_INDEX!$H$38=2,VLOOKUP('LA (Gen)'!$B176,'LA22'!$B$2:$AR$165,'LA22'!O$1,0),(IF(LA_INDEX!$H$38=3,VLOOKUP('LA (Gen)'!$B176,'LA27'!$B$2:$AR$165,'LA27'!O$1,0),0)))))),"")</f>
        <v>12</v>
      </c>
      <c r="R176" s="122">
        <f>IFERROR((IF(LA_INDEX!$H$38=1,VLOOKUP('LA (Gen)'!$B176,'LA21'!$B$2:$AR$165,'LA21'!P$1,0),(IF(LA_INDEX!$H$38=2,VLOOKUP('LA (Gen)'!$B176,'LA22'!$B$2:$AR$165,'LA22'!P$1,0),(IF(LA_INDEX!$H$38=3,VLOOKUP('LA (Gen)'!$B176,'LA27'!$B$2:$AR$165,'LA27'!P$1,0),0)))))),"")</f>
        <v>12</v>
      </c>
      <c r="S176" s="122">
        <f>IFERROR((IF(LA_INDEX!$H$38=1,VLOOKUP('LA (Gen)'!$B176,'LA21'!$B$2:$AR$165,'LA21'!Q$1,0),(IF(LA_INDEX!$H$38=2,VLOOKUP('LA (Gen)'!$B176,'LA22'!$B$2:$AR$165,'LA22'!Q$1,0),(IF(LA_INDEX!$H$38=3,VLOOKUP('LA (Gen)'!$B176,'LA27'!$B$2:$AR$165,'LA27'!Q$1,0),0)))))),"")</f>
        <v>12</v>
      </c>
      <c r="T176" s="122">
        <f>IFERROR((IF(LA_INDEX!$H$38=1,VLOOKUP('LA (Gen)'!$B176,'LA21'!$B$2:$AR$165,'LA21'!R$1,0),(IF(LA_INDEX!$H$38=2,VLOOKUP('LA (Gen)'!$B176,'LA22'!$B$2:$AR$165,'LA22'!R$1,0),(IF(LA_INDEX!$H$38=3,VLOOKUP('LA (Gen)'!$B176,'LA27'!$B$2:$AR$165,'LA27'!R$1,0),0)))))),"")</f>
        <v>53</v>
      </c>
      <c r="U176" s="122">
        <f>IFERROR((IF(LA_INDEX!$H$38=1,VLOOKUP('LA (Gen)'!$B176,'LA21'!$B$2:$AR$165,'LA21'!S$1,0),(IF(LA_INDEX!$H$38=2,VLOOKUP('LA (Gen)'!$B176,'LA22'!$B$2:$AR$165,'LA22'!S$1,0),(IF(LA_INDEX!$H$38=3,VLOOKUP('LA (Gen)'!$B176,'LA27'!$B$2:$AR$165,'LA27'!S$1,0),0)))))),"")</f>
        <v>54</v>
      </c>
      <c r="V176" s="122">
        <f>IFERROR((IF(LA_INDEX!$H$38=1,VLOOKUP('LA (Gen)'!$B176,'LA21'!$B$2:$AR$165,'LA21'!T$1,0),(IF(LA_INDEX!$H$38=2,VLOOKUP('LA (Gen)'!$B176,'LA22'!$B$2:$AR$165,'LA22'!T$1,0),(IF(LA_INDEX!$H$38=3,VLOOKUP('LA (Gen)'!$B176,'LA27'!$B$2:$AR$165,'LA27'!T$1,0),0)))))),"")</f>
        <v>53</v>
      </c>
      <c r="W176" s="122">
        <f>IFERROR((IF(LA_INDEX!$H$38=1,VLOOKUP('LA (Gen)'!$B176,'LA21'!$B$2:$AR$165,'LA21'!U$1,0),(IF(LA_INDEX!$H$38=2,VLOOKUP('LA (Gen)'!$B176,'LA22'!$B$2:$AR$165,'LA22'!U$1,0),(IF(LA_INDEX!$H$38=3,VLOOKUP('LA (Gen)'!$B176,'LA27'!$B$2:$AR$165,'LA27'!U$1,0),0)))))),"")</f>
        <v>24</v>
      </c>
      <c r="X176" s="122">
        <f>IFERROR((IF(LA_INDEX!$H$38=1,VLOOKUP('LA (Gen)'!$B176,'LA21'!$B$2:$AR$165,'LA21'!V$1,0),(IF(LA_INDEX!$H$38=2,VLOOKUP('LA (Gen)'!$B176,'LA22'!$B$2:$AR$165,'LA22'!V$1,0),(IF(LA_INDEX!$H$38=3,VLOOKUP('LA (Gen)'!$B176,'LA27'!$B$2:$AR$165,'LA27'!V$1,0),0)))))),"")</f>
        <v>28</v>
      </c>
      <c r="Y176" s="122">
        <f>IFERROR((IF(LA_INDEX!$H$38=1,VLOOKUP('LA (Gen)'!$B176,'LA21'!$B$2:$AR$165,'LA21'!W$1,0),(IF(LA_INDEX!$H$38=2,VLOOKUP('LA (Gen)'!$B176,'LA22'!$B$2:$AR$165,'LA22'!W$1,0),(IF(LA_INDEX!$H$38=3,VLOOKUP('LA (Gen)'!$B176,'LA27'!$B$2:$AR$165,'LA27'!W$1,0),0)))))),"")</f>
        <v>26</v>
      </c>
      <c r="Z176" s="122">
        <f>IFERROR((IF(LA_INDEX!$H$38=1,VLOOKUP('LA (Gen)'!$B176,'LA21'!$B$2:$AR$165,'LA21'!X$1,0),(IF(LA_INDEX!$H$38=2,VLOOKUP('LA (Gen)'!$B176,'LA22'!$B$2:$AR$165,'LA22'!X$1,0),(IF(LA_INDEX!$H$38=3,VLOOKUP('LA (Gen)'!$B176,'LA27'!$B$2:$AR$165,'LA27'!X$1,0),0)))))),"")</f>
        <v>2</v>
      </c>
      <c r="AA176" s="122">
        <f>IFERROR((IF(LA_INDEX!$H$38=1,VLOOKUP('LA (Gen)'!$B176,'LA21'!$B$2:$AR$165,'LA21'!Y$1,0),(IF(LA_INDEX!$H$38=2,VLOOKUP('LA (Gen)'!$B176,'LA22'!$B$2:$AR$165,'LA22'!Y$1,0),(IF(LA_INDEX!$H$38=3,VLOOKUP('LA (Gen)'!$B176,'LA27'!$B$2:$AR$165,'LA27'!Y$1,0),0)))))),"")</f>
        <v>1</v>
      </c>
      <c r="AB176" s="122">
        <f>IFERROR((IF(LA_INDEX!$H$38=1,VLOOKUP('LA (Gen)'!$B176,'LA21'!$B$2:$AR$165,'LA21'!Z$1,0),(IF(LA_INDEX!$H$38=2,VLOOKUP('LA (Gen)'!$B176,'LA22'!$B$2:$AR$165,'LA22'!Z$1,0),(IF(LA_INDEX!$H$38=3,VLOOKUP('LA (Gen)'!$B176,'LA27'!$B$2:$AR$165,'LA27'!Z$1,0),0)))))),"")</f>
        <v>1</v>
      </c>
      <c r="AC176" s="122">
        <f>IFERROR((IF(LA_INDEX!$H$38=1,VLOOKUP('LA (Gen)'!$B176,'LA21'!$B$2:$AR$165,'LA21'!AA$1,0),(IF(LA_INDEX!$H$38=2,VLOOKUP('LA (Gen)'!$B176,'LA22'!$B$2:$AR$165,'LA22'!AA$1,0),(IF(LA_INDEX!$H$38=3,VLOOKUP('LA (Gen)'!$B176,'LA27'!$B$2:$AR$165,'LA27'!AA$1,0),0)))))),"")</f>
        <v>13</v>
      </c>
      <c r="AD176" s="122">
        <f>IFERROR((IF(LA_INDEX!$H$38=1,VLOOKUP('LA (Gen)'!$B176,'LA21'!$B$2:$AR$165,'LA21'!AB$1,0),(IF(LA_INDEX!$H$38=2,VLOOKUP('LA (Gen)'!$B176,'LA22'!$B$2:$AR$165,'LA22'!AB$1,0),(IF(LA_INDEX!$H$38=3,VLOOKUP('LA (Gen)'!$B176,'LA27'!$B$2:$AR$165,'LA27'!AB$1,0),0)))))),"")</f>
        <v>16</v>
      </c>
      <c r="AE176" s="122">
        <f>IFERROR((IF(LA_INDEX!$H$38=1,VLOOKUP('LA (Gen)'!$B176,'LA21'!$B$2:$AR$165,'LA21'!AC$1,0),(IF(LA_INDEX!$H$38=2,VLOOKUP('LA (Gen)'!$B176,'LA22'!$B$2:$AR$165,'LA22'!AC$1,0),(IF(LA_INDEX!$H$38=3,VLOOKUP('LA (Gen)'!$B176,'LA27'!$B$2:$AR$165,'LA27'!AC$1,0),0)))))),"")</f>
        <v>14</v>
      </c>
      <c r="AF176" s="122">
        <f>IFERROR((IF(LA_INDEX!$H$38=1,VLOOKUP('LA (Gen)'!$B176,'LA21'!$B$2:$AR$165,'LA21'!AD$1,0),(IF(LA_INDEX!$H$38=2,VLOOKUP('LA (Gen)'!$B176,'LA22'!$B$2:$AR$165,'LA22'!AD$1,0),(IF(LA_INDEX!$H$38=3,VLOOKUP('LA (Gen)'!$B176,'LA27'!$B$2:$AR$165,'LA27'!AD$1,0),0)))))),"")</f>
        <v>29</v>
      </c>
      <c r="AG176" s="122">
        <f>IFERROR((IF(LA_INDEX!$H$38=1,VLOOKUP('LA (Gen)'!$B176,'LA21'!$B$2:$AR$165,'LA21'!AE$1,0),(IF(LA_INDEX!$H$38=2,VLOOKUP('LA (Gen)'!$B176,'LA22'!$B$2:$AR$165,'LA22'!AE$1,0),(IF(LA_INDEX!$H$38=3,VLOOKUP('LA (Gen)'!$B176,'LA27'!$B$2:$AR$165,'LA27'!AE$1,0),0)))))),"")</f>
        <v>26</v>
      </c>
      <c r="AH176" s="122">
        <f>IFERROR((IF(LA_INDEX!$H$38=1,VLOOKUP('LA (Gen)'!$B176,'LA21'!$B$2:$AR$165,'LA21'!AF$1,0),(IF(LA_INDEX!$H$38=2,VLOOKUP('LA (Gen)'!$B176,'LA22'!$B$2:$AR$165,'LA22'!AF$1,0),(IF(LA_INDEX!$H$38=3,VLOOKUP('LA (Gen)'!$B176,'LA27'!$B$2:$AR$165,'LA27'!AF$1,0),0)))))),"")</f>
        <v>27</v>
      </c>
      <c r="AI176" s="122">
        <f>IFERROR((IF(LA_INDEX!$H$38=1,VLOOKUP('LA (Gen)'!$B176,'LA21'!$B$2:$AR$165,'LA21'!AG$1,0),(IF(LA_INDEX!$H$38=2,VLOOKUP('LA (Gen)'!$B176,'LA22'!$B$2:$AR$165,'LA22'!AG$1,0),(IF(LA_INDEX!$H$38=3,VLOOKUP('LA (Gen)'!$B176,'LA27'!$B$2:$AR$165,'LA27'!AG$1,0),0)))))),"")</f>
        <v>1</v>
      </c>
      <c r="AJ176" s="122">
        <f>IFERROR((IF(LA_INDEX!$H$38=1,VLOOKUP('LA (Gen)'!$B176,'LA21'!$B$2:$AR$165,'LA21'!AH$1,0),(IF(LA_INDEX!$H$38=2,VLOOKUP('LA (Gen)'!$B176,'LA22'!$B$2:$AR$165,'LA22'!AH$1,0),(IF(LA_INDEX!$H$38=3,VLOOKUP('LA (Gen)'!$B176,'LA27'!$B$2:$AR$165,'LA27'!AH$1,0),0)))))),"")</f>
        <v>1</v>
      </c>
      <c r="AK176" s="122">
        <f>IFERROR((IF(LA_INDEX!$H$38=1,VLOOKUP('LA (Gen)'!$B176,'LA21'!$B$2:$AR$165,'LA21'!AI$1,0),(IF(LA_INDEX!$H$38=2,VLOOKUP('LA (Gen)'!$B176,'LA22'!$B$2:$AR$165,'LA22'!AI$1,0),(IF(LA_INDEX!$H$38=3,VLOOKUP('LA (Gen)'!$B176,'LA27'!$B$2:$AR$165,'LA27'!AI$1,0),0)))))),"")</f>
        <v>1</v>
      </c>
      <c r="AL176" s="122">
        <f>IFERROR((IF(LA_INDEX!$H$38=1,VLOOKUP('LA (Gen)'!$B176,'LA21'!$B$2:$AR$165,'LA21'!AJ$1,0),(IF(LA_INDEX!$H$38=2,VLOOKUP('LA (Gen)'!$B176,'LA22'!$B$2:$AR$165,'LA22'!AJ$1,0),(IF(LA_INDEX!$H$38=3,VLOOKUP('LA (Gen)'!$B176,'LA27'!$B$2:$AR$165,'LA27'!AJ$1,0),0)))))),"")</f>
        <v>21</v>
      </c>
      <c r="AM176" s="122">
        <f>IFERROR((IF(LA_INDEX!$H$38=1,VLOOKUP('LA (Gen)'!$B176,'LA21'!$B$2:$AR$165,'LA21'!AK$1,0),(IF(LA_INDEX!$H$38=2,VLOOKUP('LA (Gen)'!$B176,'LA22'!$B$2:$AR$165,'LA22'!AK$1,0),(IF(LA_INDEX!$H$38=3,VLOOKUP('LA (Gen)'!$B176,'LA27'!$B$2:$AR$165,'LA27'!AK$1,0),0)))))),"")</f>
        <v>24</v>
      </c>
      <c r="AN176" s="122">
        <f>IFERROR((IF(LA_INDEX!$H$38=1,VLOOKUP('LA (Gen)'!$B176,'LA21'!$B$2:$AR$165,'LA21'!AL$1,0),(IF(LA_INDEX!$H$38=2,VLOOKUP('LA (Gen)'!$B176,'LA22'!$B$2:$AR$165,'LA22'!AL$1,0),(IF(LA_INDEX!$H$38=3,VLOOKUP('LA (Gen)'!$B176,'LA27'!$B$2:$AR$165,'LA27'!AL$1,0),0)))))),"")</f>
        <v>22</v>
      </c>
      <c r="AO176" s="122">
        <f>IFERROR((IF(LA_INDEX!$H$38=1,VLOOKUP('LA (Gen)'!$B176,'LA21'!$B$2:$AR$165,'LA21'!AM$1,0),(IF(LA_INDEX!$H$38=2,VLOOKUP('LA (Gen)'!$B176,'LA22'!$B$2:$AR$165,'LA22'!AM$1,0),(IF(LA_INDEX!$H$38=3,VLOOKUP('LA (Gen)'!$B176,'LA27'!$B$2:$AR$165,'LA27'!AM$1,0),0)))))),"")</f>
        <v>8</v>
      </c>
      <c r="AP176" s="122">
        <f>IFERROR((IF(LA_INDEX!$H$38=1,VLOOKUP('LA (Gen)'!$B176,'LA21'!$B$2:$AR$165,'LA21'!AN$1,0),(IF(LA_INDEX!$H$38=2,VLOOKUP('LA (Gen)'!$B176,'LA22'!$B$2:$AR$165,'LA22'!AN$1,0),(IF(LA_INDEX!$H$38=3,VLOOKUP('LA (Gen)'!$B176,'LA27'!$B$2:$AR$165,'LA27'!AN$1,0),0)))))),"")</f>
        <v>7</v>
      </c>
      <c r="AQ176" s="122">
        <f>IFERROR((IF(LA_INDEX!$H$38=1,VLOOKUP('LA (Gen)'!$B176,'LA21'!$B$2:$AR$165,'LA21'!AO$1,0),(IF(LA_INDEX!$H$38=2,VLOOKUP('LA (Gen)'!$B176,'LA22'!$B$2:$AR$165,'LA22'!AO$1,0),(IF(LA_INDEX!$H$38=3,VLOOKUP('LA (Gen)'!$B176,'LA27'!$B$2:$AR$165,'LA27'!AO$1,0),0)))))),"")</f>
        <v>8</v>
      </c>
      <c r="AR176" s="122">
        <f>IFERROR((IF(LA_INDEX!$H$38=1,VLOOKUP('LA (Gen)'!$B176,'LA21'!$B$2:$AR$165,'LA21'!AP$1,0),(IF(LA_INDEX!$H$38=2,VLOOKUP('LA (Gen)'!$B176,'LA22'!$B$2:$AR$165,'LA22'!AP$1,0),(IF(LA_INDEX!$H$38=3,VLOOKUP('LA (Gen)'!$B176,'LA27'!$B$2:$AR$165,'LA27'!AP$1,0),0)))))),"")</f>
        <v>5</v>
      </c>
      <c r="AS176" s="122">
        <f>IFERROR((IF(LA_INDEX!$H$38=1,VLOOKUP('LA (Gen)'!$B176,'LA21'!$B$2:$AR$165,'LA21'!AQ$1,0),(IF(LA_INDEX!$H$38=2,VLOOKUP('LA (Gen)'!$B176,'LA22'!$B$2:$AR$165,'LA22'!AQ$1,0),(IF(LA_INDEX!$H$38=3,VLOOKUP('LA (Gen)'!$B176,'LA27'!$B$2:$AR$165,'LA27'!AQ$1,0),0)))))),"")</f>
        <v>2</v>
      </c>
      <c r="AT176" s="122">
        <f>IFERROR((IF(LA_INDEX!$H$38=1,VLOOKUP('LA (Gen)'!$B176,'LA21'!$B$2:$AR$165,'LA21'!AR$1,0),(IF(LA_INDEX!$H$38=2,VLOOKUP('LA (Gen)'!$B176,'LA22'!$B$2:$AR$165,'LA22'!AR$1,0),(IF(LA_INDEX!$H$38=3,VLOOKUP('LA (Gen)'!$B176,'LA27'!$B$2:$AR$165,'LA27'!AR$1,0),0)))))),"")</f>
        <v>4</v>
      </c>
    </row>
    <row r="177" spans="1:57" x14ac:dyDescent="0.3">
      <c r="A177" s="80" t="s">
        <v>593</v>
      </c>
      <c r="B177" s="114">
        <v>306</v>
      </c>
      <c r="C177" s="80" t="s">
        <v>299</v>
      </c>
      <c r="D177" s="80" t="s">
        <v>253</v>
      </c>
      <c r="E177" s="122">
        <f>IFERROR(MROUND((IF(LA_INDEX!$H$38=1,VLOOKUP('LA (Gen)'!$B177,'LA21'!$B$2:$AR$165,'LA21'!C$1,0),(IF(LA_INDEX!$H$38=2,VLOOKUP('LA (Gen)'!$B177,'LA22'!$B$2:$AR$165,'LA22'!C$1,0),(IF(LA_INDEX!$H$38=3,VLOOKUP('LA (Gen)'!$B177,'LA27'!$B$2:$AR$165,'LA27'!C$1,0),0)))))),5),"")</f>
        <v>1175</v>
      </c>
      <c r="F177" s="122">
        <f>IFERROR(MROUND((IF(LA_INDEX!$H$38=1,VLOOKUP('LA (Gen)'!$B177,'LA21'!$B$2:$AR$165,'LA21'!D$1,0),(IF(LA_INDEX!$H$38=2,VLOOKUP('LA (Gen)'!$B177,'LA22'!$B$2:$AR$165,'LA22'!D$1,0),(IF(LA_INDEX!$H$38=3,VLOOKUP('LA (Gen)'!$B177,'LA27'!$B$2:$AR$165,'LA27'!D$1,0),0)))))),5),"")</f>
        <v>1515</v>
      </c>
      <c r="G177" s="122">
        <f>IFERROR(MROUND((IF(LA_INDEX!$H$38=1,VLOOKUP('LA (Gen)'!$B177,'LA21'!$B$2:$AR$165,'LA21'!E$1,0),(IF(LA_INDEX!$H$38=2,VLOOKUP('LA (Gen)'!$B177,'LA22'!$B$2:$AR$165,'LA22'!E$1,0),(IF(LA_INDEX!$H$38=3,VLOOKUP('LA (Gen)'!$B177,'LA27'!$B$2:$AR$165,'LA27'!E$1,0),0)))))),5),"")</f>
        <v>2690</v>
      </c>
      <c r="H177" s="122">
        <f>IFERROR((IF(LA_INDEX!$H$38=1,VLOOKUP('LA (Gen)'!$B177,'LA21'!$B$2:$AR$165,'LA21'!F$1,0),(IF(LA_INDEX!$H$38=2,VLOOKUP('LA (Gen)'!$B177,'LA22'!$B$2:$AR$165,'LA22'!F$1,0),(IF(LA_INDEX!$H$38=3,VLOOKUP('LA (Gen)'!$B177,'LA27'!$B$2:$AR$165,'LA27'!F$1,0),0)))))),"")</f>
        <v>81</v>
      </c>
      <c r="I177" s="122">
        <f>IFERROR((IF(LA_INDEX!$H$38=1,VLOOKUP('LA (Gen)'!$B177,'LA21'!$B$2:$AR$165,'LA21'!G$1,0),(IF(LA_INDEX!$H$38=2,VLOOKUP('LA (Gen)'!$B177,'LA22'!$B$2:$AR$165,'LA22'!G$1,0),(IF(LA_INDEX!$H$38=3,VLOOKUP('LA (Gen)'!$B177,'LA27'!$B$2:$AR$165,'LA27'!G$1,0),0)))))),"")</f>
        <v>87</v>
      </c>
      <c r="J177" s="122">
        <f>IFERROR((IF(LA_INDEX!$H$38=1,VLOOKUP('LA (Gen)'!$B177,'LA21'!$B$2:$AR$165,'LA21'!H$1,0),(IF(LA_INDEX!$H$38=2,VLOOKUP('LA (Gen)'!$B177,'LA22'!$B$2:$AR$165,'LA22'!H$1,0),(IF(LA_INDEX!$H$38=3,VLOOKUP('LA (Gen)'!$B177,'LA27'!$B$2:$AR$165,'LA27'!H$1,0),0)))))),"")</f>
        <v>84</v>
      </c>
      <c r="K177" s="122">
        <f>IFERROR((IF(LA_INDEX!$H$38=1,VLOOKUP('LA (Gen)'!$B177,'LA21'!$B$2:$AR$165,'LA21'!I$1,0),(IF(LA_INDEX!$H$38=2,VLOOKUP('LA (Gen)'!$B177,'LA22'!$B$2:$AR$165,'LA22'!I$1,0),(IF(LA_INDEX!$H$38=3,VLOOKUP('LA (Gen)'!$B177,'LA27'!$B$2:$AR$165,'LA27'!I$1,0),0)))))),"")</f>
        <v>4</v>
      </c>
      <c r="L177" s="122">
        <f>IFERROR((IF(LA_INDEX!$H$38=1,VLOOKUP('LA (Gen)'!$B177,'LA21'!$B$2:$AR$165,'LA21'!J$1,0),(IF(LA_INDEX!$H$38=2,VLOOKUP('LA (Gen)'!$B177,'LA22'!$B$2:$AR$165,'LA22'!J$1,0),(IF(LA_INDEX!$H$38=3,VLOOKUP('LA (Gen)'!$B177,'LA27'!$B$2:$AR$165,'LA27'!J$1,0),0)))))),"")</f>
        <v>4</v>
      </c>
      <c r="M177" s="122">
        <f>IFERROR((IF(LA_INDEX!$H$38=1,VLOOKUP('LA (Gen)'!$B177,'LA21'!$B$2:$AR$165,'LA21'!K$1,0),(IF(LA_INDEX!$H$38=2,VLOOKUP('LA (Gen)'!$B177,'LA22'!$B$2:$AR$165,'LA22'!K$1,0),(IF(LA_INDEX!$H$38=3,VLOOKUP('LA (Gen)'!$B177,'LA27'!$B$2:$AR$165,'LA27'!K$1,0),0)))))),"")</f>
        <v>4</v>
      </c>
      <c r="N177" s="122">
        <f>IFERROR((IF(LA_INDEX!$H$38=1,VLOOKUP('LA (Gen)'!$B177,'LA21'!$B$2:$AR$165,'LA21'!L$1,0),(IF(LA_INDEX!$H$38=2,VLOOKUP('LA (Gen)'!$B177,'LA22'!$B$2:$AR$165,'LA22'!L$1,0),(IF(LA_INDEX!$H$38=3,VLOOKUP('LA (Gen)'!$B177,'LA27'!$B$2:$AR$165,'LA27'!L$1,0),0)))))),"")</f>
        <v>64</v>
      </c>
      <c r="O177" s="122">
        <f>IFERROR((IF(LA_INDEX!$H$38=1,VLOOKUP('LA (Gen)'!$B177,'LA21'!$B$2:$AR$165,'LA21'!M$1,0),(IF(LA_INDEX!$H$38=2,VLOOKUP('LA (Gen)'!$B177,'LA22'!$B$2:$AR$165,'LA22'!M$1,0),(IF(LA_INDEX!$H$38=3,VLOOKUP('LA (Gen)'!$B177,'LA27'!$B$2:$AR$165,'LA27'!M$1,0),0)))))),"")</f>
        <v>68</v>
      </c>
      <c r="P177" s="122">
        <f>IFERROR((IF(LA_INDEX!$H$38=1,VLOOKUP('LA (Gen)'!$B177,'LA21'!$B$2:$AR$165,'LA21'!N$1,0),(IF(LA_INDEX!$H$38=2,VLOOKUP('LA (Gen)'!$B177,'LA22'!$B$2:$AR$165,'LA22'!N$1,0),(IF(LA_INDEX!$H$38=3,VLOOKUP('LA (Gen)'!$B177,'LA27'!$B$2:$AR$165,'LA27'!N$1,0),0)))))),"")</f>
        <v>66</v>
      </c>
      <c r="Q177" s="122">
        <f>IFERROR((IF(LA_INDEX!$H$38=1,VLOOKUP('LA (Gen)'!$B177,'LA21'!$B$2:$AR$165,'LA21'!O$1,0),(IF(LA_INDEX!$H$38=2,VLOOKUP('LA (Gen)'!$B177,'LA22'!$B$2:$AR$165,'LA22'!O$1,0),(IF(LA_INDEX!$H$38=3,VLOOKUP('LA (Gen)'!$B177,'LA27'!$B$2:$AR$165,'LA27'!O$1,0),0)))))),"")</f>
        <v>10</v>
      </c>
      <c r="R177" s="122">
        <f>IFERROR((IF(LA_INDEX!$H$38=1,VLOOKUP('LA (Gen)'!$B177,'LA21'!$B$2:$AR$165,'LA21'!P$1,0),(IF(LA_INDEX!$H$38=2,VLOOKUP('LA (Gen)'!$B177,'LA22'!$B$2:$AR$165,'LA22'!P$1,0),(IF(LA_INDEX!$H$38=3,VLOOKUP('LA (Gen)'!$B177,'LA27'!$B$2:$AR$165,'LA27'!P$1,0),0)))))),"")</f>
        <v>10</v>
      </c>
      <c r="S177" s="122">
        <f>IFERROR((IF(LA_INDEX!$H$38=1,VLOOKUP('LA (Gen)'!$B177,'LA21'!$B$2:$AR$165,'LA21'!Q$1,0),(IF(LA_INDEX!$H$38=2,VLOOKUP('LA (Gen)'!$B177,'LA22'!$B$2:$AR$165,'LA22'!Q$1,0),(IF(LA_INDEX!$H$38=3,VLOOKUP('LA (Gen)'!$B177,'LA27'!$B$2:$AR$165,'LA27'!Q$1,0),0)))))),"")</f>
        <v>10</v>
      </c>
      <c r="T177" s="122">
        <f>IFERROR((IF(LA_INDEX!$H$38=1,VLOOKUP('LA (Gen)'!$B177,'LA21'!$B$2:$AR$165,'LA21'!R$1,0),(IF(LA_INDEX!$H$38=2,VLOOKUP('LA (Gen)'!$B177,'LA22'!$B$2:$AR$165,'LA22'!R$1,0),(IF(LA_INDEX!$H$38=3,VLOOKUP('LA (Gen)'!$B177,'LA27'!$B$2:$AR$165,'LA27'!R$1,0),0)))))),"")</f>
        <v>51</v>
      </c>
      <c r="U177" s="122">
        <f>IFERROR((IF(LA_INDEX!$H$38=1,VLOOKUP('LA (Gen)'!$B177,'LA21'!$B$2:$AR$165,'LA21'!S$1,0),(IF(LA_INDEX!$H$38=2,VLOOKUP('LA (Gen)'!$B177,'LA22'!$B$2:$AR$165,'LA22'!S$1,0),(IF(LA_INDEX!$H$38=3,VLOOKUP('LA (Gen)'!$B177,'LA27'!$B$2:$AR$165,'LA27'!S$1,0),0)))))),"")</f>
        <v>54</v>
      </c>
      <c r="V177" s="122">
        <f>IFERROR((IF(LA_INDEX!$H$38=1,VLOOKUP('LA (Gen)'!$B177,'LA21'!$B$2:$AR$165,'LA21'!T$1,0),(IF(LA_INDEX!$H$38=2,VLOOKUP('LA (Gen)'!$B177,'LA22'!$B$2:$AR$165,'LA22'!T$1,0),(IF(LA_INDEX!$H$38=3,VLOOKUP('LA (Gen)'!$B177,'LA27'!$B$2:$AR$165,'LA27'!T$1,0),0)))))),"")</f>
        <v>53</v>
      </c>
      <c r="W177" s="122">
        <f>IFERROR((IF(LA_INDEX!$H$38=1,VLOOKUP('LA (Gen)'!$B177,'LA21'!$B$2:$AR$165,'LA21'!U$1,0),(IF(LA_INDEX!$H$38=2,VLOOKUP('LA (Gen)'!$B177,'LA22'!$B$2:$AR$165,'LA22'!U$1,0),(IF(LA_INDEX!$H$38=3,VLOOKUP('LA (Gen)'!$B177,'LA27'!$B$2:$AR$165,'LA27'!U$1,0),0)))))),"")</f>
        <v>15</v>
      </c>
      <c r="X177" s="122">
        <f>IFERROR((IF(LA_INDEX!$H$38=1,VLOOKUP('LA (Gen)'!$B177,'LA21'!$B$2:$AR$165,'LA21'!V$1,0),(IF(LA_INDEX!$H$38=2,VLOOKUP('LA (Gen)'!$B177,'LA22'!$B$2:$AR$165,'LA22'!V$1,0),(IF(LA_INDEX!$H$38=3,VLOOKUP('LA (Gen)'!$B177,'LA27'!$B$2:$AR$165,'LA27'!V$1,0),0)))))),"")</f>
        <v>17</v>
      </c>
      <c r="Y177" s="122">
        <f>IFERROR((IF(LA_INDEX!$H$38=1,VLOOKUP('LA (Gen)'!$B177,'LA21'!$B$2:$AR$165,'LA21'!W$1,0),(IF(LA_INDEX!$H$38=2,VLOOKUP('LA (Gen)'!$B177,'LA22'!$B$2:$AR$165,'LA22'!W$1,0),(IF(LA_INDEX!$H$38=3,VLOOKUP('LA (Gen)'!$B177,'LA27'!$B$2:$AR$165,'LA27'!W$1,0),0)))))),"")</f>
        <v>16</v>
      </c>
      <c r="Z177" s="122">
        <f>IFERROR((IF(LA_INDEX!$H$38=1,VLOOKUP('LA (Gen)'!$B177,'LA21'!$B$2:$AR$165,'LA21'!X$1,0),(IF(LA_INDEX!$H$38=2,VLOOKUP('LA (Gen)'!$B177,'LA22'!$B$2:$AR$165,'LA22'!X$1,0),(IF(LA_INDEX!$H$38=3,VLOOKUP('LA (Gen)'!$B177,'LA27'!$B$2:$AR$165,'LA27'!X$1,0),0)))))),"")</f>
        <v>0</v>
      </c>
      <c r="AA177" s="122" t="str">
        <f>IFERROR((IF(LA_INDEX!$H$38=1,VLOOKUP('LA (Gen)'!$B177,'LA21'!$B$2:$AR$165,'LA21'!Y$1,0),(IF(LA_INDEX!$H$38=2,VLOOKUP('LA (Gen)'!$B177,'LA22'!$B$2:$AR$165,'LA22'!Y$1,0),(IF(LA_INDEX!$H$38=3,VLOOKUP('LA (Gen)'!$B177,'LA27'!$B$2:$AR$165,'LA27'!Y$1,0),0)))))),"")</f>
        <v>-</v>
      </c>
      <c r="AB177" s="122" t="str">
        <f>IFERROR((IF(LA_INDEX!$H$38=1,VLOOKUP('LA (Gen)'!$B177,'LA21'!$B$2:$AR$165,'LA21'!Z$1,0),(IF(LA_INDEX!$H$38=2,VLOOKUP('LA (Gen)'!$B177,'LA22'!$B$2:$AR$165,'LA22'!Z$1,0),(IF(LA_INDEX!$H$38=3,VLOOKUP('LA (Gen)'!$B177,'LA27'!$B$2:$AR$165,'LA27'!Z$1,0),0)))))),"")</f>
        <v>-</v>
      </c>
      <c r="AC177" s="122">
        <f>IFERROR((IF(LA_INDEX!$H$38=1,VLOOKUP('LA (Gen)'!$B177,'LA21'!$B$2:$AR$165,'LA21'!AA$1,0),(IF(LA_INDEX!$H$38=2,VLOOKUP('LA (Gen)'!$B177,'LA22'!$B$2:$AR$165,'LA22'!AA$1,0),(IF(LA_INDEX!$H$38=3,VLOOKUP('LA (Gen)'!$B177,'LA27'!$B$2:$AR$165,'LA27'!AA$1,0),0)))))),"")</f>
        <v>6</v>
      </c>
      <c r="AD177" s="122">
        <f>IFERROR((IF(LA_INDEX!$H$38=1,VLOOKUP('LA (Gen)'!$B177,'LA21'!$B$2:$AR$165,'LA21'!AB$1,0),(IF(LA_INDEX!$H$38=2,VLOOKUP('LA (Gen)'!$B177,'LA22'!$B$2:$AR$165,'LA22'!AB$1,0),(IF(LA_INDEX!$H$38=3,VLOOKUP('LA (Gen)'!$B177,'LA27'!$B$2:$AR$165,'LA27'!AB$1,0),0)))))),"")</f>
        <v>8</v>
      </c>
      <c r="AE177" s="122">
        <f>IFERROR((IF(LA_INDEX!$H$38=1,VLOOKUP('LA (Gen)'!$B177,'LA21'!$B$2:$AR$165,'LA21'!AC$1,0),(IF(LA_INDEX!$H$38=2,VLOOKUP('LA (Gen)'!$B177,'LA22'!$B$2:$AR$165,'LA22'!AC$1,0),(IF(LA_INDEX!$H$38=3,VLOOKUP('LA (Gen)'!$B177,'LA27'!$B$2:$AR$165,'LA27'!AC$1,0),0)))))),"")</f>
        <v>7</v>
      </c>
      <c r="AF177" s="122">
        <f>IFERROR((IF(LA_INDEX!$H$38=1,VLOOKUP('LA (Gen)'!$B177,'LA21'!$B$2:$AR$165,'LA21'!AD$1,0),(IF(LA_INDEX!$H$38=2,VLOOKUP('LA (Gen)'!$B177,'LA22'!$B$2:$AR$165,'LA22'!AD$1,0),(IF(LA_INDEX!$H$38=3,VLOOKUP('LA (Gen)'!$B177,'LA27'!$B$2:$AR$165,'LA27'!AD$1,0),0)))))),"")</f>
        <v>36</v>
      </c>
      <c r="AG177" s="122">
        <f>IFERROR((IF(LA_INDEX!$H$38=1,VLOOKUP('LA (Gen)'!$B177,'LA21'!$B$2:$AR$165,'LA21'!AE$1,0),(IF(LA_INDEX!$H$38=2,VLOOKUP('LA (Gen)'!$B177,'LA22'!$B$2:$AR$165,'LA22'!AE$1,0),(IF(LA_INDEX!$H$38=3,VLOOKUP('LA (Gen)'!$B177,'LA27'!$B$2:$AR$165,'LA27'!AE$1,0),0)))))),"")</f>
        <v>37</v>
      </c>
      <c r="AH177" s="122">
        <f>IFERROR((IF(LA_INDEX!$H$38=1,VLOOKUP('LA (Gen)'!$B177,'LA21'!$B$2:$AR$165,'LA21'!AF$1,0),(IF(LA_INDEX!$H$38=2,VLOOKUP('LA (Gen)'!$B177,'LA22'!$B$2:$AR$165,'LA22'!AF$1,0),(IF(LA_INDEX!$H$38=3,VLOOKUP('LA (Gen)'!$B177,'LA27'!$B$2:$AR$165,'LA27'!AF$1,0),0)))))),"")</f>
        <v>37</v>
      </c>
      <c r="AI177" s="122">
        <f>IFERROR((IF(LA_INDEX!$H$38=1,VLOOKUP('LA (Gen)'!$B177,'LA21'!$B$2:$AR$165,'LA21'!AG$1,0),(IF(LA_INDEX!$H$38=2,VLOOKUP('LA (Gen)'!$B177,'LA22'!$B$2:$AR$165,'LA22'!AG$1,0),(IF(LA_INDEX!$H$38=3,VLOOKUP('LA (Gen)'!$B177,'LA27'!$B$2:$AR$165,'LA27'!AG$1,0),0)))))),"")</f>
        <v>4</v>
      </c>
      <c r="AJ177" s="122">
        <f>IFERROR((IF(LA_INDEX!$H$38=1,VLOOKUP('LA (Gen)'!$B177,'LA21'!$B$2:$AR$165,'LA21'!AH$1,0),(IF(LA_INDEX!$H$38=2,VLOOKUP('LA (Gen)'!$B177,'LA22'!$B$2:$AR$165,'LA22'!AH$1,0),(IF(LA_INDEX!$H$38=3,VLOOKUP('LA (Gen)'!$B177,'LA27'!$B$2:$AR$165,'LA27'!AH$1,0),0)))))),"")</f>
        <v>4</v>
      </c>
      <c r="AK177" s="122">
        <f>IFERROR((IF(LA_INDEX!$H$38=1,VLOOKUP('LA (Gen)'!$B177,'LA21'!$B$2:$AR$165,'LA21'!AI$1,0),(IF(LA_INDEX!$H$38=2,VLOOKUP('LA (Gen)'!$B177,'LA22'!$B$2:$AR$165,'LA22'!AI$1,0),(IF(LA_INDEX!$H$38=3,VLOOKUP('LA (Gen)'!$B177,'LA27'!$B$2:$AR$165,'LA27'!AI$1,0),0)))))),"")</f>
        <v>4</v>
      </c>
      <c r="AL177" s="122">
        <f>IFERROR((IF(LA_INDEX!$H$38=1,VLOOKUP('LA (Gen)'!$B177,'LA21'!$B$2:$AR$165,'LA21'!AJ$1,0),(IF(LA_INDEX!$H$38=2,VLOOKUP('LA (Gen)'!$B177,'LA22'!$B$2:$AR$165,'LA22'!AJ$1,0),(IF(LA_INDEX!$H$38=3,VLOOKUP('LA (Gen)'!$B177,'LA27'!$B$2:$AR$165,'LA27'!AJ$1,0),0)))))),"")</f>
        <v>17</v>
      </c>
      <c r="AM177" s="122">
        <f>IFERROR((IF(LA_INDEX!$H$38=1,VLOOKUP('LA (Gen)'!$B177,'LA21'!$B$2:$AR$165,'LA21'!AK$1,0),(IF(LA_INDEX!$H$38=2,VLOOKUP('LA (Gen)'!$B177,'LA22'!$B$2:$AR$165,'LA22'!AK$1,0),(IF(LA_INDEX!$H$38=3,VLOOKUP('LA (Gen)'!$B177,'LA27'!$B$2:$AR$165,'LA27'!AK$1,0),0)))))),"")</f>
        <v>19</v>
      </c>
      <c r="AN177" s="122">
        <f>IFERROR((IF(LA_INDEX!$H$38=1,VLOOKUP('LA (Gen)'!$B177,'LA21'!$B$2:$AR$165,'LA21'!AL$1,0),(IF(LA_INDEX!$H$38=2,VLOOKUP('LA (Gen)'!$B177,'LA22'!$B$2:$AR$165,'LA22'!AL$1,0),(IF(LA_INDEX!$H$38=3,VLOOKUP('LA (Gen)'!$B177,'LA27'!$B$2:$AR$165,'LA27'!AL$1,0),0)))))),"")</f>
        <v>18</v>
      </c>
      <c r="AO177" s="122">
        <f>IFERROR((IF(LA_INDEX!$H$38=1,VLOOKUP('LA (Gen)'!$B177,'LA21'!$B$2:$AR$165,'LA21'!AM$1,0),(IF(LA_INDEX!$H$38=2,VLOOKUP('LA (Gen)'!$B177,'LA22'!$B$2:$AR$165,'LA22'!AM$1,0),(IF(LA_INDEX!$H$38=3,VLOOKUP('LA (Gen)'!$B177,'LA27'!$B$2:$AR$165,'LA27'!AM$1,0),0)))))),"")</f>
        <v>12</v>
      </c>
      <c r="AP177" s="122">
        <f>IFERROR((IF(LA_INDEX!$H$38=1,VLOOKUP('LA (Gen)'!$B177,'LA21'!$B$2:$AR$165,'LA21'!AN$1,0),(IF(LA_INDEX!$H$38=2,VLOOKUP('LA (Gen)'!$B177,'LA22'!$B$2:$AR$165,'LA22'!AN$1,0),(IF(LA_INDEX!$H$38=3,VLOOKUP('LA (Gen)'!$B177,'LA27'!$B$2:$AR$165,'LA27'!AN$1,0),0)))))),"")</f>
        <v>9</v>
      </c>
      <c r="AQ177" s="122">
        <f>IFERROR((IF(LA_INDEX!$H$38=1,VLOOKUP('LA (Gen)'!$B177,'LA21'!$B$2:$AR$165,'LA21'!AO$1,0),(IF(LA_INDEX!$H$38=2,VLOOKUP('LA (Gen)'!$B177,'LA22'!$B$2:$AR$165,'LA22'!AO$1,0),(IF(LA_INDEX!$H$38=3,VLOOKUP('LA (Gen)'!$B177,'LA27'!$B$2:$AR$165,'LA27'!AO$1,0),0)))))),"")</f>
        <v>10</v>
      </c>
      <c r="AR177" s="122">
        <f>IFERROR((IF(LA_INDEX!$H$38=1,VLOOKUP('LA (Gen)'!$B177,'LA21'!$B$2:$AR$165,'LA21'!AP$1,0),(IF(LA_INDEX!$H$38=2,VLOOKUP('LA (Gen)'!$B177,'LA22'!$B$2:$AR$165,'LA22'!AP$1,0),(IF(LA_INDEX!$H$38=3,VLOOKUP('LA (Gen)'!$B177,'LA27'!$B$2:$AR$165,'LA27'!AP$1,0),0)))))),"")</f>
        <v>7</v>
      </c>
      <c r="AS177" s="122">
        <f>IFERROR((IF(LA_INDEX!$H$38=1,VLOOKUP('LA (Gen)'!$B177,'LA21'!$B$2:$AR$165,'LA21'!AQ$1,0),(IF(LA_INDEX!$H$38=2,VLOOKUP('LA (Gen)'!$B177,'LA22'!$B$2:$AR$165,'LA22'!AQ$1,0),(IF(LA_INDEX!$H$38=3,VLOOKUP('LA (Gen)'!$B177,'LA27'!$B$2:$AR$165,'LA27'!AQ$1,0),0)))))),"")</f>
        <v>4</v>
      </c>
      <c r="AT177" s="122">
        <f>IFERROR((IF(LA_INDEX!$H$38=1,VLOOKUP('LA (Gen)'!$B177,'LA21'!$B$2:$AR$165,'LA21'!AR$1,0),(IF(LA_INDEX!$H$38=2,VLOOKUP('LA (Gen)'!$B177,'LA22'!$B$2:$AR$165,'LA22'!AR$1,0),(IF(LA_INDEX!$H$38=3,VLOOKUP('LA (Gen)'!$B177,'LA27'!$B$2:$AR$165,'LA27'!AR$1,0),0)))))),"")</f>
        <v>5</v>
      </c>
    </row>
    <row r="178" spans="1:57" x14ac:dyDescent="0.3">
      <c r="A178" s="80" t="s">
        <v>594</v>
      </c>
      <c r="B178" s="114">
        <v>307</v>
      </c>
      <c r="C178" s="80" t="s">
        <v>313</v>
      </c>
      <c r="D178" s="80" t="s">
        <v>253</v>
      </c>
      <c r="E178" s="122">
        <f>IFERROR(MROUND((IF(LA_INDEX!$H$38=1,VLOOKUP('LA (Gen)'!$B178,'LA21'!$B$2:$AR$165,'LA21'!C$1,0),(IF(LA_INDEX!$H$38=2,VLOOKUP('LA (Gen)'!$B178,'LA22'!$B$2:$AR$165,'LA22'!C$1,0),(IF(LA_INDEX!$H$38=3,VLOOKUP('LA (Gen)'!$B178,'LA27'!$B$2:$AR$165,'LA27'!C$1,0),0)))))),5),"")</f>
        <v>635</v>
      </c>
      <c r="F178" s="122">
        <f>IFERROR(MROUND((IF(LA_INDEX!$H$38=1,VLOOKUP('LA (Gen)'!$B178,'LA21'!$B$2:$AR$165,'LA21'!D$1,0),(IF(LA_INDEX!$H$38=2,VLOOKUP('LA (Gen)'!$B178,'LA22'!$B$2:$AR$165,'LA22'!D$1,0),(IF(LA_INDEX!$H$38=3,VLOOKUP('LA (Gen)'!$B178,'LA27'!$B$2:$AR$165,'LA27'!D$1,0),0)))))),5),"")</f>
        <v>785</v>
      </c>
      <c r="G178" s="122">
        <f>IFERROR(MROUND((IF(LA_INDEX!$H$38=1,VLOOKUP('LA (Gen)'!$B178,'LA21'!$B$2:$AR$165,'LA21'!E$1,0),(IF(LA_INDEX!$H$38=2,VLOOKUP('LA (Gen)'!$B178,'LA22'!$B$2:$AR$165,'LA22'!E$1,0),(IF(LA_INDEX!$H$38=3,VLOOKUP('LA (Gen)'!$B178,'LA27'!$B$2:$AR$165,'LA27'!E$1,0),0)))))),5),"")</f>
        <v>1420</v>
      </c>
      <c r="H178" s="122">
        <f>IFERROR((IF(LA_INDEX!$H$38=1,VLOOKUP('LA (Gen)'!$B178,'LA21'!$B$2:$AR$165,'LA21'!F$1,0),(IF(LA_INDEX!$H$38=2,VLOOKUP('LA (Gen)'!$B178,'LA22'!$B$2:$AR$165,'LA22'!F$1,0),(IF(LA_INDEX!$H$38=3,VLOOKUP('LA (Gen)'!$B178,'LA27'!$B$2:$AR$165,'LA27'!F$1,0),0)))))),"")</f>
        <v>88</v>
      </c>
      <c r="I178" s="122">
        <f>IFERROR((IF(LA_INDEX!$H$38=1,VLOOKUP('LA (Gen)'!$B178,'LA21'!$B$2:$AR$165,'LA21'!G$1,0),(IF(LA_INDEX!$H$38=2,VLOOKUP('LA (Gen)'!$B178,'LA22'!$B$2:$AR$165,'LA22'!G$1,0),(IF(LA_INDEX!$H$38=3,VLOOKUP('LA (Gen)'!$B178,'LA27'!$B$2:$AR$165,'LA27'!G$1,0),0)))))),"")</f>
        <v>88</v>
      </c>
      <c r="J178" s="122">
        <f>IFERROR((IF(LA_INDEX!$H$38=1,VLOOKUP('LA (Gen)'!$B178,'LA21'!$B$2:$AR$165,'LA21'!H$1,0),(IF(LA_INDEX!$H$38=2,VLOOKUP('LA (Gen)'!$B178,'LA22'!$B$2:$AR$165,'LA22'!H$1,0),(IF(LA_INDEX!$H$38=3,VLOOKUP('LA (Gen)'!$B178,'LA27'!$B$2:$AR$165,'LA27'!H$1,0),0)))))),"")</f>
        <v>88</v>
      </c>
      <c r="K178" s="122">
        <f>IFERROR((IF(LA_INDEX!$H$38=1,VLOOKUP('LA (Gen)'!$B178,'LA21'!$B$2:$AR$165,'LA21'!I$1,0),(IF(LA_INDEX!$H$38=2,VLOOKUP('LA (Gen)'!$B178,'LA22'!$B$2:$AR$165,'LA22'!I$1,0),(IF(LA_INDEX!$H$38=3,VLOOKUP('LA (Gen)'!$B178,'LA27'!$B$2:$AR$165,'LA27'!I$1,0),0)))))),"")</f>
        <v>3</v>
      </c>
      <c r="L178" s="122">
        <f>IFERROR((IF(LA_INDEX!$H$38=1,VLOOKUP('LA (Gen)'!$B178,'LA21'!$B$2:$AR$165,'LA21'!J$1,0),(IF(LA_INDEX!$H$38=2,VLOOKUP('LA (Gen)'!$B178,'LA22'!$B$2:$AR$165,'LA22'!J$1,0),(IF(LA_INDEX!$H$38=3,VLOOKUP('LA (Gen)'!$B178,'LA27'!$B$2:$AR$165,'LA27'!J$1,0),0)))))),"")</f>
        <v>3</v>
      </c>
      <c r="M178" s="122">
        <f>IFERROR((IF(LA_INDEX!$H$38=1,VLOOKUP('LA (Gen)'!$B178,'LA21'!$B$2:$AR$165,'LA21'!K$1,0),(IF(LA_INDEX!$H$38=2,VLOOKUP('LA (Gen)'!$B178,'LA22'!$B$2:$AR$165,'LA22'!K$1,0),(IF(LA_INDEX!$H$38=3,VLOOKUP('LA (Gen)'!$B178,'LA27'!$B$2:$AR$165,'LA27'!K$1,0),0)))))),"")</f>
        <v>3</v>
      </c>
      <c r="N178" s="122">
        <f>IFERROR((IF(LA_INDEX!$H$38=1,VLOOKUP('LA (Gen)'!$B178,'LA21'!$B$2:$AR$165,'LA21'!L$1,0),(IF(LA_INDEX!$H$38=2,VLOOKUP('LA (Gen)'!$B178,'LA22'!$B$2:$AR$165,'LA22'!L$1,0),(IF(LA_INDEX!$H$38=3,VLOOKUP('LA (Gen)'!$B178,'LA27'!$B$2:$AR$165,'LA27'!L$1,0),0)))))),"")</f>
        <v>76</v>
      </c>
      <c r="O178" s="122">
        <f>IFERROR((IF(LA_INDEX!$H$38=1,VLOOKUP('LA (Gen)'!$B178,'LA21'!$B$2:$AR$165,'LA21'!M$1,0),(IF(LA_INDEX!$H$38=2,VLOOKUP('LA (Gen)'!$B178,'LA22'!$B$2:$AR$165,'LA22'!M$1,0),(IF(LA_INDEX!$H$38=3,VLOOKUP('LA (Gen)'!$B178,'LA27'!$B$2:$AR$165,'LA27'!M$1,0),0)))))),"")</f>
        <v>75</v>
      </c>
      <c r="P178" s="122">
        <f>IFERROR((IF(LA_INDEX!$H$38=1,VLOOKUP('LA (Gen)'!$B178,'LA21'!$B$2:$AR$165,'LA21'!N$1,0),(IF(LA_INDEX!$H$38=2,VLOOKUP('LA (Gen)'!$B178,'LA22'!$B$2:$AR$165,'LA22'!N$1,0),(IF(LA_INDEX!$H$38=3,VLOOKUP('LA (Gen)'!$B178,'LA27'!$B$2:$AR$165,'LA27'!N$1,0),0)))))),"")</f>
        <v>76</v>
      </c>
      <c r="Q178" s="122">
        <f>IFERROR((IF(LA_INDEX!$H$38=1,VLOOKUP('LA (Gen)'!$B178,'LA21'!$B$2:$AR$165,'LA21'!O$1,0),(IF(LA_INDEX!$H$38=2,VLOOKUP('LA (Gen)'!$B178,'LA22'!$B$2:$AR$165,'LA22'!O$1,0),(IF(LA_INDEX!$H$38=3,VLOOKUP('LA (Gen)'!$B178,'LA27'!$B$2:$AR$165,'LA27'!O$1,0),0)))))),"")</f>
        <v>4</v>
      </c>
      <c r="R178" s="122">
        <f>IFERROR((IF(LA_INDEX!$H$38=1,VLOOKUP('LA (Gen)'!$B178,'LA21'!$B$2:$AR$165,'LA21'!P$1,0),(IF(LA_INDEX!$H$38=2,VLOOKUP('LA (Gen)'!$B178,'LA22'!$B$2:$AR$165,'LA22'!P$1,0),(IF(LA_INDEX!$H$38=3,VLOOKUP('LA (Gen)'!$B178,'LA27'!$B$2:$AR$165,'LA27'!P$1,0),0)))))),"")</f>
        <v>7</v>
      </c>
      <c r="S178" s="122">
        <f>IFERROR((IF(LA_INDEX!$H$38=1,VLOOKUP('LA (Gen)'!$B178,'LA21'!$B$2:$AR$165,'LA21'!Q$1,0),(IF(LA_INDEX!$H$38=2,VLOOKUP('LA (Gen)'!$B178,'LA22'!$B$2:$AR$165,'LA22'!Q$1,0),(IF(LA_INDEX!$H$38=3,VLOOKUP('LA (Gen)'!$B178,'LA27'!$B$2:$AR$165,'LA27'!Q$1,0),0)))))),"")</f>
        <v>6</v>
      </c>
      <c r="T178" s="122">
        <f>IFERROR((IF(LA_INDEX!$H$38=1,VLOOKUP('LA (Gen)'!$B178,'LA21'!$B$2:$AR$165,'LA21'!R$1,0),(IF(LA_INDEX!$H$38=2,VLOOKUP('LA (Gen)'!$B178,'LA22'!$B$2:$AR$165,'LA22'!R$1,0),(IF(LA_INDEX!$H$38=3,VLOOKUP('LA (Gen)'!$B178,'LA27'!$B$2:$AR$165,'LA27'!R$1,0),0)))))),"")</f>
        <v>69</v>
      </c>
      <c r="U178" s="122">
        <f>IFERROR((IF(LA_INDEX!$H$38=1,VLOOKUP('LA (Gen)'!$B178,'LA21'!$B$2:$AR$165,'LA21'!S$1,0),(IF(LA_INDEX!$H$38=2,VLOOKUP('LA (Gen)'!$B178,'LA22'!$B$2:$AR$165,'LA22'!S$1,0),(IF(LA_INDEX!$H$38=3,VLOOKUP('LA (Gen)'!$B178,'LA27'!$B$2:$AR$165,'LA27'!S$1,0),0)))))),"")</f>
        <v>65</v>
      </c>
      <c r="V178" s="122">
        <f>IFERROR((IF(LA_INDEX!$H$38=1,VLOOKUP('LA (Gen)'!$B178,'LA21'!$B$2:$AR$165,'LA21'!T$1,0),(IF(LA_INDEX!$H$38=2,VLOOKUP('LA (Gen)'!$B178,'LA22'!$B$2:$AR$165,'LA22'!T$1,0),(IF(LA_INDEX!$H$38=3,VLOOKUP('LA (Gen)'!$B178,'LA27'!$B$2:$AR$165,'LA27'!T$1,0),0)))))),"")</f>
        <v>67</v>
      </c>
      <c r="W178" s="122">
        <f>IFERROR((IF(LA_INDEX!$H$38=1,VLOOKUP('LA (Gen)'!$B178,'LA21'!$B$2:$AR$165,'LA21'!U$1,0),(IF(LA_INDEX!$H$38=2,VLOOKUP('LA (Gen)'!$B178,'LA22'!$B$2:$AR$165,'LA22'!U$1,0),(IF(LA_INDEX!$H$38=3,VLOOKUP('LA (Gen)'!$B178,'LA27'!$B$2:$AR$165,'LA27'!U$1,0),0)))))),"")</f>
        <v>35</v>
      </c>
      <c r="X178" s="122">
        <f>IFERROR((IF(LA_INDEX!$H$38=1,VLOOKUP('LA (Gen)'!$B178,'LA21'!$B$2:$AR$165,'LA21'!V$1,0),(IF(LA_INDEX!$H$38=2,VLOOKUP('LA (Gen)'!$B178,'LA22'!$B$2:$AR$165,'LA22'!V$1,0),(IF(LA_INDEX!$H$38=3,VLOOKUP('LA (Gen)'!$B178,'LA27'!$B$2:$AR$165,'LA27'!V$1,0),0)))))),"")</f>
        <v>30</v>
      </c>
      <c r="Y178" s="122">
        <f>IFERROR((IF(LA_INDEX!$H$38=1,VLOOKUP('LA (Gen)'!$B178,'LA21'!$B$2:$AR$165,'LA21'!W$1,0),(IF(LA_INDEX!$H$38=2,VLOOKUP('LA (Gen)'!$B178,'LA22'!$B$2:$AR$165,'LA22'!W$1,0),(IF(LA_INDEX!$H$38=3,VLOOKUP('LA (Gen)'!$B178,'LA27'!$B$2:$AR$165,'LA27'!W$1,0),0)))))),"")</f>
        <v>32</v>
      </c>
      <c r="Z178" s="122">
        <f>IFERROR((IF(LA_INDEX!$H$38=1,VLOOKUP('LA (Gen)'!$B178,'LA21'!$B$2:$AR$165,'LA21'!X$1,0),(IF(LA_INDEX!$H$38=2,VLOOKUP('LA (Gen)'!$B178,'LA22'!$B$2:$AR$165,'LA22'!X$1,0),(IF(LA_INDEX!$H$38=3,VLOOKUP('LA (Gen)'!$B178,'LA27'!$B$2:$AR$165,'LA27'!X$1,0),0)))))),"")</f>
        <v>1</v>
      </c>
      <c r="AA178" s="122">
        <f>IFERROR((IF(LA_INDEX!$H$38=1,VLOOKUP('LA (Gen)'!$B178,'LA21'!$B$2:$AR$165,'LA21'!Y$1,0),(IF(LA_INDEX!$H$38=2,VLOOKUP('LA (Gen)'!$B178,'LA22'!$B$2:$AR$165,'LA22'!Y$1,0),(IF(LA_INDEX!$H$38=3,VLOOKUP('LA (Gen)'!$B178,'LA27'!$B$2:$AR$165,'LA27'!Y$1,0),0)))))),"")</f>
        <v>1</v>
      </c>
      <c r="AB178" s="122">
        <f>IFERROR((IF(LA_INDEX!$H$38=1,VLOOKUP('LA (Gen)'!$B178,'LA21'!$B$2:$AR$165,'LA21'!Z$1,0),(IF(LA_INDEX!$H$38=2,VLOOKUP('LA (Gen)'!$B178,'LA22'!$B$2:$AR$165,'LA22'!Z$1,0),(IF(LA_INDEX!$H$38=3,VLOOKUP('LA (Gen)'!$B178,'LA27'!$B$2:$AR$165,'LA27'!Z$1,0),0)))))),"")</f>
        <v>1</v>
      </c>
      <c r="AC178" s="122">
        <f>IFERROR((IF(LA_INDEX!$H$38=1,VLOOKUP('LA (Gen)'!$B178,'LA21'!$B$2:$AR$165,'LA21'!AA$1,0),(IF(LA_INDEX!$H$38=2,VLOOKUP('LA (Gen)'!$B178,'LA22'!$B$2:$AR$165,'LA22'!AA$1,0),(IF(LA_INDEX!$H$38=3,VLOOKUP('LA (Gen)'!$B178,'LA27'!$B$2:$AR$165,'LA27'!AA$1,0),0)))))),"")</f>
        <v>19</v>
      </c>
      <c r="AD178" s="122">
        <f>IFERROR((IF(LA_INDEX!$H$38=1,VLOOKUP('LA (Gen)'!$B178,'LA21'!$B$2:$AR$165,'LA21'!AB$1,0),(IF(LA_INDEX!$H$38=2,VLOOKUP('LA (Gen)'!$B178,'LA22'!$B$2:$AR$165,'LA22'!AB$1,0),(IF(LA_INDEX!$H$38=3,VLOOKUP('LA (Gen)'!$B178,'LA27'!$B$2:$AR$165,'LA27'!AB$1,0),0)))))),"")</f>
        <v>16</v>
      </c>
      <c r="AE178" s="122">
        <f>IFERROR((IF(LA_INDEX!$H$38=1,VLOOKUP('LA (Gen)'!$B178,'LA21'!$B$2:$AR$165,'LA21'!AC$1,0),(IF(LA_INDEX!$H$38=2,VLOOKUP('LA (Gen)'!$B178,'LA22'!$B$2:$AR$165,'LA22'!AC$1,0),(IF(LA_INDEX!$H$38=3,VLOOKUP('LA (Gen)'!$B178,'LA27'!$B$2:$AR$165,'LA27'!AC$1,0),0)))))),"")</f>
        <v>17</v>
      </c>
      <c r="AF178" s="122">
        <f>IFERROR((IF(LA_INDEX!$H$38=1,VLOOKUP('LA (Gen)'!$B178,'LA21'!$B$2:$AR$165,'LA21'!AD$1,0),(IF(LA_INDEX!$H$38=2,VLOOKUP('LA (Gen)'!$B178,'LA22'!$B$2:$AR$165,'LA22'!AD$1,0),(IF(LA_INDEX!$H$38=3,VLOOKUP('LA (Gen)'!$B178,'LA27'!$B$2:$AR$165,'LA27'!AD$1,0),0)))))),"")</f>
        <v>34</v>
      </c>
      <c r="AG178" s="122">
        <f>IFERROR((IF(LA_INDEX!$H$38=1,VLOOKUP('LA (Gen)'!$B178,'LA21'!$B$2:$AR$165,'LA21'!AE$1,0),(IF(LA_INDEX!$H$38=2,VLOOKUP('LA (Gen)'!$B178,'LA22'!$B$2:$AR$165,'LA22'!AE$1,0),(IF(LA_INDEX!$H$38=3,VLOOKUP('LA (Gen)'!$B178,'LA27'!$B$2:$AR$165,'LA27'!AE$1,0),0)))))),"")</f>
        <v>35</v>
      </c>
      <c r="AH178" s="122">
        <f>IFERROR((IF(LA_INDEX!$H$38=1,VLOOKUP('LA (Gen)'!$B178,'LA21'!$B$2:$AR$165,'LA21'!AF$1,0),(IF(LA_INDEX!$H$38=2,VLOOKUP('LA (Gen)'!$B178,'LA22'!$B$2:$AR$165,'LA22'!AF$1,0),(IF(LA_INDEX!$H$38=3,VLOOKUP('LA (Gen)'!$B178,'LA27'!$B$2:$AR$165,'LA27'!AF$1,0),0)))))),"")</f>
        <v>35</v>
      </c>
      <c r="AI178" s="122">
        <f>IFERROR((IF(LA_INDEX!$H$38=1,VLOOKUP('LA (Gen)'!$B178,'LA21'!$B$2:$AR$165,'LA21'!AG$1,0),(IF(LA_INDEX!$H$38=2,VLOOKUP('LA (Gen)'!$B178,'LA22'!$B$2:$AR$165,'LA22'!AG$1,0),(IF(LA_INDEX!$H$38=3,VLOOKUP('LA (Gen)'!$B178,'LA27'!$B$2:$AR$165,'LA27'!AG$1,0),0)))))),"")</f>
        <v>3</v>
      </c>
      <c r="AJ178" s="122">
        <f>IFERROR((IF(LA_INDEX!$H$38=1,VLOOKUP('LA (Gen)'!$B178,'LA21'!$B$2:$AR$165,'LA21'!AH$1,0),(IF(LA_INDEX!$H$38=2,VLOOKUP('LA (Gen)'!$B178,'LA22'!$B$2:$AR$165,'LA22'!AH$1,0),(IF(LA_INDEX!$H$38=3,VLOOKUP('LA (Gen)'!$B178,'LA27'!$B$2:$AR$165,'LA27'!AH$1,0),0)))))),"")</f>
        <v>4</v>
      </c>
      <c r="AK178" s="122">
        <f>IFERROR((IF(LA_INDEX!$H$38=1,VLOOKUP('LA (Gen)'!$B178,'LA21'!$B$2:$AR$165,'LA21'!AI$1,0),(IF(LA_INDEX!$H$38=2,VLOOKUP('LA (Gen)'!$B178,'LA22'!$B$2:$AR$165,'LA22'!AI$1,0),(IF(LA_INDEX!$H$38=3,VLOOKUP('LA (Gen)'!$B178,'LA27'!$B$2:$AR$165,'LA27'!AI$1,0),0)))))),"")</f>
        <v>3</v>
      </c>
      <c r="AL178" s="122">
        <f>IFERROR((IF(LA_INDEX!$H$38=1,VLOOKUP('LA (Gen)'!$B178,'LA21'!$B$2:$AR$165,'LA21'!AJ$1,0),(IF(LA_INDEX!$H$38=2,VLOOKUP('LA (Gen)'!$B178,'LA22'!$B$2:$AR$165,'LA22'!AJ$1,0),(IF(LA_INDEX!$H$38=3,VLOOKUP('LA (Gen)'!$B178,'LA27'!$B$2:$AR$165,'LA27'!AJ$1,0),0)))))),"")</f>
        <v>12</v>
      </c>
      <c r="AM178" s="122">
        <f>IFERROR((IF(LA_INDEX!$H$38=1,VLOOKUP('LA (Gen)'!$B178,'LA21'!$B$2:$AR$165,'LA21'!AK$1,0),(IF(LA_INDEX!$H$38=2,VLOOKUP('LA (Gen)'!$B178,'LA22'!$B$2:$AR$165,'LA22'!AK$1,0),(IF(LA_INDEX!$H$38=3,VLOOKUP('LA (Gen)'!$B178,'LA27'!$B$2:$AR$165,'LA27'!AK$1,0),0)))))),"")</f>
        <v>13</v>
      </c>
      <c r="AN178" s="122">
        <f>IFERROR((IF(LA_INDEX!$H$38=1,VLOOKUP('LA (Gen)'!$B178,'LA21'!$B$2:$AR$165,'LA21'!AL$1,0),(IF(LA_INDEX!$H$38=2,VLOOKUP('LA (Gen)'!$B178,'LA22'!$B$2:$AR$165,'LA22'!AL$1,0),(IF(LA_INDEX!$H$38=3,VLOOKUP('LA (Gen)'!$B178,'LA27'!$B$2:$AR$165,'LA27'!AL$1,0),0)))))),"")</f>
        <v>12</v>
      </c>
      <c r="AO178" s="122">
        <f>IFERROR((IF(LA_INDEX!$H$38=1,VLOOKUP('LA (Gen)'!$B178,'LA21'!$B$2:$AR$165,'LA21'!AM$1,0),(IF(LA_INDEX!$H$38=2,VLOOKUP('LA (Gen)'!$B178,'LA22'!$B$2:$AR$165,'LA22'!AM$1,0),(IF(LA_INDEX!$H$38=3,VLOOKUP('LA (Gen)'!$B178,'LA27'!$B$2:$AR$165,'LA27'!AM$1,0),0)))))),"")</f>
        <v>8</v>
      </c>
      <c r="AP178" s="122">
        <f>IFERROR((IF(LA_INDEX!$H$38=1,VLOOKUP('LA (Gen)'!$B178,'LA21'!$B$2:$AR$165,'LA21'!AN$1,0),(IF(LA_INDEX!$H$38=2,VLOOKUP('LA (Gen)'!$B178,'LA22'!$B$2:$AR$165,'LA22'!AN$1,0),(IF(LA_INDEX!$H$38=3,VLOOKUP('LA (Gen)'!$B178,'LA27'!$B$2:$AR$165,'LA27'!AN$1,0),0)))))),"")</f>
        <v>8</v>
      </c>
      <c r="AQ178" s="122">
        <f>IFERROR((IF(LA_INDEX!$H$38=1,VLOOKUP('LA (Gen)'!$B178,'LA21'!$B$2:$AR$165,'LA21'!AO$1,0),(IF(LA_INDEX!$H$38=2,VLOOKUP('LA (Gen)'!$B178,'LA22'!$B$2:$AR$165,'LA22'!AO$1,0),(IF(LA_INDEX!$H$38=3,VLOOKUP('LA (Gen)'!$B178,'LA27'!$B$2:$AR$165,'LA27'!AO$1,0),0)))))),"")</f>
        <v>8</v>
      </c>
      <c r="AR178" s="122">
        <f>IFERROR((IF(LA_INDEX!$H$38=1,VLOOKUP('LA (Gen)'!$B178,'LA21'!$B$2:$AR$165,'LA21'!AP$1,0),(IF(LA_INDEX!$H$38=2,VLOOKUP('LA (Gen)'!$B178,'LA22'!$B$2:$AR$165,'LA22'!AP$1,0),(IF(LA_INDEX!$H$38=3,VLOOKUP('LA (Gen)'!$B178,'LA27'!$B$2:$AR$165,'LA27'!AP$1,0),0)))))),"")</f>
        <v>4</v>
      </c>
      <c r="AS178" s="122">
        <f>IFERROR((IF(LA_INDEX!$H$38=1,VLOOKUP('LA (Gen)'!$B178,'LA21'!$B$2:$AR$165,'LA21'!AQ$1,0),(IF(LA_INDEX!$H$38=2,VLOOKUP('LA (Gen)'!$B178,'LA22'!$B$2:$AR$165,'LA22'!AQ$1,0),(IF(LA_INDEX!$H$38=3,VLOOKUP('LA (Gen)'!$B178,'LA27'!$B$2:$AR$165,'LA27'!AQ$1,0),0)))))),"")</f>
        <v>4</v>
      </c>
      <c r="AT178" s="122">
        <f>IFERROR((IF(LA_INDEX!$H$38=1,VLOOKUP('LA (Gen)'!$B178,'LA21'!$B$2:$AR$165,'LA21'!AR$1,0),(IF(LA_INDEX!$H$38=2,VLOOKUP('LA (Gen)'!$B178,'LA22'!$B$2:$AR$165,'LA22'!AR$1,0),(IF(LA_INDEX!$H$38=3,VLOOKUP('LA (Gen)'!$B178,'LA27'!$B$2:$AR$165,'LA27'!AR$1,0),0)))))),"")</f>
        <v>4</v>
      </c>
    </row>
    <row r="179" spans="1:57" x14ac:dyDescent="0.3">
      <c r="A179" s="80" t="s">
        <v>595</v>
      </c>
      <c r="B179" s="114">
        <v>308</v>
      </c>
      <c r="C179" s="80" t="s">
        <v>316</v>
      </c>
      <c r="D179" s="80" t="s">
        <v>253</v>
      </c>
      <c r="E179" s="122">
        <f>IFERROR(MROUND((IF(LA_INDEX!$H$38=1,VLOOKUP('LA (Gen)'!$B179,'LA21'!$B$2:$AR$165,'LA21'!C$1,0),(IF(LA_INDEX!$H$38=2,VLOOKUP('LA (Gen)'!$B179,'LA22'!$B$2:$AR$165,'LA22'!C$1,0),(IF(LA_INDEX!$H$38=3,VLOOKUP('LA (Gen)'!$B179,'LA27'!$B$2:$AR$165,'LA27'!C$1,0),0)))))),5),"")</f>
        <v>860</v>
      </c>
      <c r="F179" s="122">
        <f>IFERROR(MROUND((IF(LA_INDEX!$H$38=1,VLOOKUP('LA (Gen)'!$B179,'LA21'!$B$2:$AR$165,'LA21'!D$1,0),(IF(LA_INDEX!$H$38=2,VLOOKUP('LA (Gen)'!$B179,'LA22'!$B$2:$AR$165,'LA22'!D$1,0),(IF(LA_INDEX!$H$38=3,VLOOKUP('LA (Gen)'!$B179,'LA27'!$B$2:$AR$165,'LA27'!D$1,0),0)))))),5),"")</f>
        <v>890</v>
      </c>
      <c r="G179" s="122">
        <f>IFERROR(MROUND((IF(LA_INDEX!$H$38=1,VLOOKUP('LA (Gen)'!$B179,'LA21'!$B$2:$AR$165,'LA21'!E$1,0),(IF(LA_INDEX!$H$38=2,VLOOKUP('LA (Gen)'!$B179,'LA22'!$B$2:$AR$165,'LA22'!E$1,0),(IF(LA_INDEX!$H$38=3,VLOOKUP('LA (Gen)'!$B179,'LA27'!$B$2:$AR$165,'LA27'!E$1,0),0)))))),5),"")</f>
        <v>1750</v>
      </c>
      <c r="H179" s="122">
        <f>IFERROR((IF(LA_INDEX!$H$38=1,VLOOKUP('LA (Gen)'!$B179,'LA21'!$B$2:$AR$165,'LA21'!F$1,0),(IF(LA_INDEX!$H$38=2,VLOOKUP('LA (Gen)'!$B179,'LA22'!$B$2:$AR$165,'LA22'!F$1,0),(IF(LA_INDEX!$H$38=3,VLOOKUP('LA (Gen)'!$B179,'LA27'!$B$2:$AR$165,'LA27'!F$1,0),0)))))),"")</f>
        <v>87</v>
      </c>
      <c r="I179" s="122">
        <f>IFERROR((IF(LA_INDEX!$H$38=1,VLOOKUP('LA (Gen)'!$B179,'LA21'!$B$2:$AR$165,'LA21'!G$1,0),(IF(LA_INDEX!$H$38=2,VLOOKUP('LA (Gen)'!$B179,'LA22'!$B$2:$AR$165,'LA22'!G$1,0),(IF(LA_INDEX!$H$38=3,VLOOKUP('LA (Gen)'!$B179,'LA27'!$B$2:$AR$165,'LA27'!G$1,0),0)))))),"")</f>
        <v>91</v>
      </c>
      <c r="J179" s="122">
        <f>IFERROR((IF(LA_INDEX!$H$38=1,VLOOKUP('LA (Gen)'!$B179,'LA21'!$B$2:$AR$165,'LA21'!H$1,0),(IF(LA_INDEX!$H$38=2,VLOOKUP('LA (Gen)'!$B179,'LA22'!$B$2:$AR$165,'LA22'!H$1,0),(IF(LA_INDEX!$H$38=3,VLOOKUP('LA (Gen)'!$B179,'LA27'!$B$2:$AR$165,'LA27'!H$1,0),0)))))),"")</f>
        <v>89</v>
      </c>
      <c r="K179" s="122">
        <f>IFERROR((IF(LA_INDEX!$H$38=1,VLOOKUP('LA (Gen)'!$B179,'LA21'!$B$2:$AR$165,'LA21'!I$1,0),(IF(LA_INDEX!$H$38=2,VLOOKUP('LA (Gen)'!$B179,'LA22'!$B$2:$AR$165,'LA22'!I$1,0),(IF(LA_INDEX!$H$38=3,VLOOKUP('LA (Gen)'!$B179,'LA27'!$B$2:$AR$165,'LA27'!I$1,0),0)))))),"")</f>
        <v>2</v>
      </c>
      <c r="L179" s="122">
        <f>IFERROR((IF(LA_INDEX!$H$38=1,VLOOKUP('LA (Gen)'!$B179,'LA21'!$B$2:$AR$165,'LA21'!J$1,0),(IF(LA_INDEX!$H$38=2,VLOOKUP('LA (Gen)'!$B179,'LA22'!$B$2:$AR$165,'LA22'!J$1,0),(IF(LA_INDEX!$H$38=3,VLOOKUP('LA (Gen)'!$B179,'LA27'!$B$2:$AR$165,'LA27'!J$1,0),0)))))),"")</f>
        <v>3</v>
      </c>
      <c r="M179" s="122">
        <f>IFERROR((IF(LA_INDEX!$H$38=1,VLOOKUP('LA (Gen)'!$B179,'LA21'!$B$2:$AR$165,'LA21'!K$1,0),(IF(LA_INDEX!$H$38=2,VLOOKUP('LA (Gen)'!$B179,'LA22'!$B$2:$AR$165,'LA22'!K$1,0),(IF(LA_INDEX!$H$38=3,VLOOKUP('LA (Gen)'!$B179,'LA27'!$B$2:$AR$165,'LA27'!K$1,0),0)))))),"")</f>
        <v>2</v>
      </c>
      <c r="N179" s="122">
        <f>IFERROR((IF(LA_INDEX!$H$38=1,VLOOKUP('LA (Gen)'!$B179,'LA21'!$B$2:$AR$165,'LA21'!L$1,0),(IF(LA_INDEX!$H$38=2,VLOOKUP('LA (Gen)'!$B179,'LA22'!$B$2:$AR$165,'LA22'!L$1,0),(IF(LA_INDEX!$H$38=3,VLOOKUP('LA (Gen)'!$B179,'LA27'!$B$2:$AR$165,'LA27'!L$1,0),0)))))),"")</f>
        <v>77</v>
      </c>
      <c r="O179" s="122">
        <f>IFERROR((IF(LA_INDEX!$H$38=1,VLOOKUP('LA (Gen)'!$B179,'LA21'!$B$2:$AR$165,'LA21'!M$1,0),(IF(LA_INDEX!$H$38=2,VLOOKUP('LA (Gen)'!$B179,'LA22'!$B$2:$AR$165,'LA22'!M$1,0),(IF(LA_INDEX!$H$38=3,VLOOKUP('LA (Gen)'!$B179,'LA27'!$B$2:$AR$165,'LA27'!M$1,0),0)))))),"")</f>
        <v>79</v>
      </c>
      <c r="P179" s="122">
        <f>IFERROR((IF(LA_INDEX!$H$38=1,VLOOKUP('LA (Gen)'!$B179,'LA21'!$B$2:$AR$165,'LA21'!N$1,0),(IF(LA_INDEX!$H$38=2,VLOOKUP('LA (Gen)'!$B179,'LA22'!$B$2:$AR$165,'LA22'!N$1,0),(IF(LA_INDEX!$H$38=3,VLOOKUP('LA (Gen)'!$B179,'LA27'!$B$2:$AR$165,'LA27'!N$1,0),0)))))),"")</f>
        <v>78</v>
      </c>
      <c r="Q179" s="122">
        <f>IFERROR((IF(LA_INDEX!$H$38=1,VLOOKUP('LA (Gen)'!$B179,'LA21'!$B$2:$AR$165,'LA21'!O$1,0),(IF(LA_INDEX!$H$38=2,VLOOKUP('LA (Gen)'!$B179,'LA22'!$B$2:$AR$165,'LA22'!O$1,0),(IF(LA_INDEX!$H$38=3,VLOOKUP('LA (Gen)'!$B179,'LA27'!$B$2:$AR$165,'LA27'!O$1,0),0)))))),"")</f>
        <v>7</v>
      </c>
      <c r="R179" s="122">
        <f>IFERROR((IF(LA_INDEX!$H$38=1,VLOOKUP('LA (Gen)'!$B179,'LA21'!$B$2:$AR$165,'LA21'!P$1,0),(IF(LA_INDEX!$H$38=2,VLOOKUP('LA (Gen)'!$B179,'LA22'!$B$2:$AR$165,'LA22'!P$1,0),(IF(LA_INDEX!$H$38=3,VLOOKUP('LA (Gen)'!$B179,'LA27'!$B$2:$AR$165,'LA27'!P$1,0),0)))))),"")</f>
        <v>12</v>
      </c>
      <c r="S179" s="122">
        <f>IFERROR((IF(LA_INDEX!$H$38=1,VLOOKUP('LA (Gen)'!$B179,'LA21'!$B$2:$AR$165,'LA21'!Q$1,0),(IF(LA_INDEX!$H$38=2,VLOOKUP('LA (Gen)'!$B179,'LA22'!$B$2:$AR$165,'LA22'!Q$1,0),(IF(LA_INDEX!$H$38=3,VLOOKUP('LA (Gen)'!$B179,'LA27'!$B$2:$AR$165,'LA27'!Q$1,0),0)))))),"")</f>
        <v>9</v>
      </c>
      <c r="T179" s="122">
        <f>IFERROR((IF(LA_INDEX!$H$38=1,VLOOKUP('LA (Gen)'!$B179,'LA21'!$B$2:$AR$165,'LA21'!R$1,0),(IF(LA_INDEX!$H$38=2,VLOOKUP('LA (Gen)'!$B179,'LA22'!$B$2:$AR$165,'LA22'!R$1,0),(IF(LA_INDEX!$H$38=3,VLOOKUP('LA (Gen)'!$B179,'LA27'!$B$2:$AR$165,'LA27'!R$1,0),0)))))),"")</f>
        <v>64</v>
      </c>
      <c r="U179" s="122">
        <f>IFERROR((IF(LA_INDEX!$H$38=1,VLOOKUP('LA (Gen)'!$B179,'LA21'!$B$2:$AR$165,'LA21'!S$1,0),(IF(LA_INDEX!$H$38=2,VLOOKUP('LA (Gen)'!$B179,'LA22'!$B$2:$AR$165,'LA22'!S$1,0),(IF(LA_INDEX!$H$38=3,VLOOKUP('LA (Gen)'!$B179,'LA27'!$B$2:$AR$165,'LA27'!S$1,0),0)))))),"")</f>
        <v>62</v>
      </c>
      <c r="V179" s="122">
        <f>IFERROR((IF(LA_INDEX!$H$38=1,VLOOKUP('LA (Gen)'!$B179,'LA21'!$B$2:$AR$165,'LA21'!T$1,0),(IF(LA_INDEX!$H$38=2,VLOOKUP('LA (Gen)'!$B179,'LA22'!$B$2:$AR$165,'LA22'!T$1,0),(IF(LA_INDEX!$H$38=3,VLOOKUP('LA (Gen)'!$B179,'LA27'!$B$2:$AR$165,'LA27'!T$1,0),0)))))),"")</f>
        <v>63</v>
      </c>
      <c r="W179" s="122">
        <f>IFERROR((IF(LA_INDEX!$H$38=1,VLOOKUP('LA (Gen)'!$B179,'LA21'!$B$2:$AR$165,'LA21'!U$1,0),(IF(LA_INDEX!$H$38=2,VLOOKUP('LA (Gen)'!$B179,'LA22'!$B$2:$AR$165,'LA22'!U$1,0),(IF(LA_INDEX!$H$38=3,VLOOKUP('LA (Gen)'!$B179,'LA27'!$B$2:$AR$165,'LA27'!U$1,0),0)))))),"")</f>
        <v>30</v>
      </c>
      <c r="X179" s="122">
        <f>IFERROR((IF(LA_INDEX!$H$38=1,VLOOKUP('LA (Gen)'!$B179,'LA21'!$B$2:$AR$165,'LA21'!V$1,0),(IF(LA_INDEX!$H$38=2,VLOOKUP('LA (Gen)'!$B179,'LA22'!$B$2:$AR$165,'LA22'!V$1,0),(IF(LA_INDEX!$H$38=3,VLOOKUP('LA (Gen)'!$B179,'LA27'!$B$2:$AR$165,'LA27'!V$1,0),0)))))),"")</f>
        <v>25</v>
      </c>
      <c r="Y179" s="122">
        <f>IFERROR((IF(LA_INDEX!$H$38=1,VLOOKUP('LA (Gen)'!$B179,'LA21'!$B$2:$AR$165,'LA21'!W$1,0),(IF(LA_INDEX!$H$38=2,VLOOKUP('LA (Gen)'!$B179,'LA22'!$B$2:$AR$165,'LA22'!W$1,0),(IF(LA_INDEX!$H$38=3,VLOOKUP('LA (Gen)'!$B179,'LA27'!$B$2:$AR$165,'LA27'!W$1,0),0)))))),"")</f>
        <v>27</v>
      </c>
      <c r="Z179" s="122">
        <f>IFERROR((IF(LA_INDEX!$H$38=1,VLOOKUP('LA (Gen)'!$B179,'LA21'!$B$2:$AR$165,'LA21'!X$1,0),(IF(LA_INDEX!$H$38=2,VLOOKUP('LA (Gen)'!$B179,'LA22'!$B$2:$AR$165,'LA22'!X$1,0),(IF(LA_INDEX!$H$38=3,VLOOKUP('LA (Gen)'!$B179,'LA27'!$B$2:$AR$165,'LA27'!X$1,0),0)))))),"")</f>
        <v>2</v>
      </c>
      <c r="AA179" s="122">
        <f>IFERROR((IF(LA_INDEX!$H$38=1,VLOOKUP('LA (Gen)'!$B179,'LA21'!$B$2:$AR$165,'LA21'!Y$1,0),(IF(LA_INDEX!$H$38=2,VLOOKUP('LA (Gen)'!$B179,'LA22'!$B$2:$AR$165,'LA22'!Y$1,0),(IF(LA_INDEX!$H$38=3,VLOOKUP('LA (Gen)'!$B179,'LA27'!$B$2:$AR$165,'LA27'!Y$1,0),0)))))),"")</f>
        <v>2</v>
      </c>
      <c r="AB179" s="122">
        <f>IFERROR((IF(LA_INDEX!$H$38=1,VLOOKUP('LA (Gen)'!$B179,'LA21'!$B$2:$AR$165,'LA21'!Z$1,0),(IF(LA_INDEX!$H$38=2,VLOOKUP('LA (Gen)'!$B179,'LA22'!$B$2:$AR$165,'LA22'!Z$1,0),(IF(LA_INDEX!$H$38=3,VLOOKUP('LA (Gen)'!$B179,'LA27'!$B$2:$AR$165,'LA27'!Z$1,0),0)))))),"")</f>
        <v>2</v>
      </c>
      <c r="AC179" s="122">
        <f>IFERROR((IF(LA_INDEX!$H$38=1,VLOOKUP('LA (Gen)'!$B179,'LA21'!$B$2:$AR$165,'LA21'!AA$1,0),(IF(LA_INDEX!$H$38=2,VLOOKUP('LA (Gen)'!$B179,'LA22'!$B$2:$AR$165,'LA22'!AA$1,0),(IF(LA_INDEX!$H$38=3,VLOOKUP('LA (Gen)'!$B179,'LA27'!$B$2:$AR$165,'LA27'!AA$1,0),0)))))),"")</f>
        <v>19</v>
      </c>
      <c r="AD179" s="122">
        <f>IFERROR((IF(LA_INDEX!$H$38=1,VLOOKUP('LA (Gen)'!$B179,'LA21'!$B$2:$AR$165,'LA21'!AB$1,0),(IF(LA_INDEX!$H$38=2,VLOOKUP('LA (Gen)'!$B179,'LA22'!$B$2:$AR$165,'LA22'!AB$1,0),(IF(LA_INDEX!$H$38=3,VLOOKUP('LA (Gen)'!$B179,'LA27'!$B$2:$AR$165,'LA27'!AB$1,0),0)))))),"")</f>
        <v>15</v>
      </c>
      <c r="AE179" s="122">
        <f>IFERROR((IF(LA_INDEX!$H$38=1,VLOOKUP('LA (Gen)'!$B179,'LA21'!$B$2:$AR$165,'LA21'!AC$1,0),(IF(LA_INDEX!$H$38=2,VLOOKUP('LA (Gen)'!$B179,'LA22'!$B$2:$AR$165,'LA22'!AC$1,0),(IF(LA_INDEX!$H$38=3,VLOOKUP('LA (Gen)'!$B179,'LA27'!$B$2:$AR$165,'LA27'!AC$1,0),0)))))),"")</f>
        <v>17</v>
      </c>
      <c r="AF179" s="122">
        <f>IFERROR((IF(LA_INDEX!$H$38=1,VLOOKUP('LA (Gen)'!$B179,'LA21'!$B$2:$AR$165,'LA21'!AD$1,0),(IF(LA_INDEX!$H$38=2,VLOOKUP('LA (Gen)'!$B179,'LA22'!$B$2:$AR$165,'LA22'!AD$1,0),(IF(LA_INDEX!$H$38=3,VLOOKUP('LA (Gen)'!$B179,'LA27'!$B$2:$AR$165,'LA27'!AD$1,0),0)))))),"")</f>
        <v>34</v>
      </c>
      <c r="AG179" s="122">
        <f>IFERROR((IF(LA_INDEX!$H$38=1,VLOOKUP('LA (Gen)'!$B179,'LA21'!$B$2:$AR$165,'LA21'!AE$1,0),(IF(LA_INDEX!$H$38=2,VLOOKUP('LA (Gen)'!$B179,'LA22'!$B$2:$AR$165,'LA22'!AE$1,0),(IF(LA_INDEX!$H$38=3,VLOOKUP('LA (Gen)'!$B179,'LA27'!$B$2:$AR$165,'LA27'!AE$1,0),0)))))),"")</f>
        <v>37</v>
      </c>
      <c r="AH179" s="122">
        <f>IFERROR((IF(LA_INDEX!$H$38=1,VLOOKUP('LA (Gen)'!$B179,'LA21'!$B$2:$AR$165,'LA21'!AF$1,0),(IF(LA_INDEX!$H$38=2,VLOOKUP('LA (Gen)'!$B179,'LA22'!$B$2:$AR$165,'LA22'!AF$1,0),(IF(LA_INDEX!$H$38=3,VLOOKUP('LA (Gen)'!$B179,'LA27'!$B$2:$AR$165,'LA27'!AF$1,0),0)))))),"")</f>
        <v>36</v>
      </c>
      <c r="AI179" s="122">
        <f>IFERROR((IF(LA_INDEX!$H$38=1,VLOOKUP('LA (Gen)'!$B179,'LA21'!$B$2:$AR$165,'LA21'!AG$1,0),(IF(LA_INDEX!$H$38=2,VLOOKUP('LA (Gen)'!$B179,'LA22'!$B$2:$AR$165,'LA22'!AG$1,0),(IF(LA_INDEX!$H$38=3,VLOOKUP('LA (Gen)'!$B179,'LA27'!$B$2:$AR$165,'LA27'!AG$1,0),0)))))),"")</f>
        <v>6</v>
      </c>
      <c r="AJ179" s="122">
        <f>IFERROR((IF(LA_INDEX!$H$38=1,VLOOKUP('LA (Gen)'!$B179,'LA21'!$B$2:$AR$165,'LA21'!AH$1,0),(IF(LA_INDEX!$H$38=2,VLOOKUP('LA (Gen)'!$B179,'LA22'!$B$2:$AR$165,'LA22'!AH$1,0),(IF(LA_INDEX!$H$38=3,VLOOKUP('LA (Gen)'!$B179,'LA27'!$B$2:$AR$165,'LA27'!AH$1,0),0)))))),"")</f>
        <v>6</v>
      </c>
      <c r="AK179" s="122">
        <f>IFERROR((IF(LA_INDEX!$H$38=1,VLOOKUP('LA (Gen)'!$B179,'LA21'!$B$2:$AR$165,'LA21'!AI$1,0),(IF(LA_INDEX!$H$38=2,VLOOKUP('LA (Gen)'!$B179,'LA22'!$B$2:$AR$165,'LA22'!AI$1,0),(IF(LA_INDEX!$H$38=3,VLOOKUP('LA (Gen)'!$B179,'LA27'!$B$2:$AR$165,'LA27'!AI$1,0),0)))))),"")</f>
        <v>6</v>
      </c>
      <c r="AL179" s="122">
        <f>IFERROR((IF(LA_INDEX!$H$38=1,VLOOKUP('LA (Gen)'!$B179,'LA21'!$B$2:$AR$165,'LA21'!AJ$1,0),(IF(LA_INDEX!$H$38=2,VLOOKUP('LA (Gen)'!$B179,'LA22'!$B$2:$AR$165,'LA22'!AJ$1,0),(IF(LA_INDEX!$H$38=3,VLOOKUP('LA (Gen)'!$B179,'LA27'!$B$2:$AR$165,'LA27'!AJ$1,0),0)))))),"")</f>
        <v>10</v>
      </c>
      <c r="AM179" s="122">
        <f>IFERROR((IF(LA_INDEX!$H$38=1,VLOOKUP('LA (Gen)'!$B179,'LA21'!$B$2:$AR$165,'LA21'!AK$1,0),(IF(LA_INDEX!$H$38=2,VLOOKUP('LA (Gen)'!$B179,'LA22'!$B$2:$AR$165,'LA22'!AK$1,0),(IF(LA_INDEX!$H$38=3,VLOOKUP('LA (Gen)'!$B179,'LA27'!$B$2:$AR$165,'LA27'!AK$1,0),0)))))),"")</f>
        <v>12</v>
      </c>
      <c r="AN179" s="122">
        <f>IFERROR((IF(LA_INDEX!$H$38=1,VLOOKUP('LA (Gen)'!$B179,'LA21'!$B$2:$AR$165,'LA21'!AL$1,0),(IF(LA_INDEX!$H$38=2,VLOOKUP('LA (Gen)'!$B179,'LA22'!$B$2:$AR$165,'LA22'!AL$1,0),(IF(LA_INDEX!$H$38=3,VLOOKUP('LA (Gen)'!$B179,'LA27'!$B$2:$AR$165,'LA27'!AL$1,0),0)))))),"")</f>
        <v>11</v>
      </c>
      <c r="AO179" s="122">
        <f>IFERROR((IF(LA_INDEX!$H$38=1,VLOOKUP('LA (Gen)'!$B179,'LA21'!$B$2:$AR$165,'LA21'!AM$1,0),(IF(LA_INDEX!$H$38=2,VLOOKUP('LA (Gen)'!$B179,'LA22'!$B$2:$AR$165,'LA22'!AM$1,0),(IF(LA_INDEX!$H$38=3,VLOOKUP('LA (Gen)'!$B179,'LA27'!$B$2:$AR$165,'LA27'!AM$1,0),0)))))),"")</f>
        <v>8</v>
      </c>
      <c r="AP179" s="122">
        <f>IFERROR((IF(LA_INDEX!$H$38=1,VLOOKUP('LA (Gen)'!$B179,'LA21'!$B$2:$AR$165,'LA21'!AN$1,0),(IF(LA_INDEX!$H$38=2,VLOOKUP('LA (Gen)'!$B179,'LA22'!$B$2:$AR$165,'LA22'!AN$1,0),(IF(LA_INDEX!$H$38=3,VLOOKUP('LA (Gen)'!$B179,'LA27'!$B$2:$AR$165,'LA27'!AN$1,0),0)))))),"")</f>
        <v>6</v>
      </c>
      <c r="AQ179" s="122">
        <f>IFERROR((IF(LA_INDEX!$H$38=1,VLOOKUP('LA (Gen)'!$B179,'LA21'!$B$2:$AR$165,'LA21'!AO$1,0),(IF(LA_INDEX!$H$38=2,VLOOKUP('LA (Gen)'!$B179,'LA22'!$B$2:$AR$165,'LA22'!AO$1,0),(IF(LA_INDEX!$H$38=3,VLOOKUP('LA (Gen)'!$B179,'LA27'!$B$2:$AR$165,'LA27'!AO$1,0),0)))))),"")</f>
        <v>7</v>
      </c>
      <c r="AR179" s="122">
        <f>IFERROR((IF(LA_INDEX!$H$38=1,VLOOKUP('LA (Gen)'!$B179,'LA21'!$B$2:$AR$165,'LA21'!AP$1,0),(IF(LA_INDEX!$H$38=2,VLOOKUP('LA (Gen)'!$B179,'LA22'!$B$2:$AR$165,'LA22'!AP$1,0),(IF(LA_INDEX!$H$38=3,VLOOKUP('LA (Gen)'!$B179,'LA27'!$B$2:$AR$165,'LA27'!AP$1,0),0)))))),"")</f>
        <v>5</v>
      </c>
      <c r="AS179" s="122">
        <f>IFERROR((IF(LA_INDEX!$H$38=1,VLOOKUP('LA (Gen)'!$B179,'LA21'!$B$2:$AR$165,'LA21'!AQ$1,0),(IF(LA_INDEX!$H$38=2,VLOOKUP('LA (Gen)'!$B179,'LA22'!$B$2:$AR$165,'LA22'!AQ$1,0),(IF(LA_INDEX!$H$38=3,VLOOKUP('LA (Gen)'!$B179,'LA27'!$B$2:$AR$165,'LA27'!AQ$1,0),0)))))),"")</f>
        <v>3</v>
      </c>
      <c r="AT179" s="122">
        <f>IFERROR((IF(LA_INDEX!$H$38=1,VLOOKUP('LA (Gen)'!$B179,'LA21'!$B$2:$AR$165,'LA21'!AR$1,0),(IF(LA_INDEX!$H$38=2,VLOOKUP('LA (Gen)'!$B179,'LA22'!$B$2:$AR$165,'LA22'!AR$1,0),(IF(LA_INDEX!$H$38=3,VLOOKUP('LA (Gen)'!$B179,'LA27'!$B$2:$AR$165,'LA27'!AR$1,0),0)))))),"")</f>
        <v>4</v>
      </c>
    </row>
    <row r="180" spans="1:57" x14ac:dyDescent="0.3">
      <c r="A180" s="80" t="s">
        <v>596</v>
      </c>
      <c r="B180" s="114">
        <v>203</v>
      </c>
      <c r="C180" s="80" t="s">
        <v>320</v>
      </c>
      <c r="D180" s="80" t="s">
        <v>253</v>
      </c>
      <c r="E180" s="122">
        <f>IFERROR(MROUND((IF(LA_INDEX!$H$38=1,VLOOKUP('LA (Gen)'!$B180,'LA21'!$B$2:$AR$165,'LA21'!C$1,0),(IF(LA_INDEX!$H$38=2,VLOOKUP('LA (Gen)'!$B180,'LA22'!$B$2:$AR$165,'LA22'!C$1,0),(IF(LA_INDEX!$H$38=3,VLOOKUP('LA (Gen)'!$B180,'LA27'!$B$2:$AR$165,'LA27'!C$1,0),0)))))),5),"")</f>
        <v>425</v>
      </c>
      <c r="F180" s="122">
        <f>IFERROR(MROUND((IF(LA_INDEX!$H$38=1,VLOOKUP('LA (Gen)'!$B180,'LA21'!$B$2:$AR$165,'LA21'!D$1,0),(IF(LA_INDEX!$H$38=2,VLOOKUP('LA (Gen)'!$B180,'LA22'!$B$2:$AR$165,'LA22'!D$1,0),(IF(LA_INDEX!$H$38=3,VLOOKUP('LA (Gen)'!$B180,'LA27'!$B$2:$AR$165,'LA27'!D$1,0),0)))))),5),"")</f>
        <v>425</v>
      </c>
      <c r="G180" s="122">
        <f>IFERROR(MROUND((IF(LA_INDEX!$H$38=1,VLOOKUP('LA (Gen)'!$B180,'LA21'!$B$2:$AR$165,'LA21'!E$1,0),(IF(LA_INDEX!$H$38=2,VLOOKUP('LA (Gen)'!$B180,'LA22'!$B$2:$AR$165,'LA22'!E$1,0),(IF(LA_INDEX!$H$38=3,VLOOKUP('LA (Gen)'!$B180,'LA27'!$B$2:$AR$165,'LA27'!E$1,0),0)))))),5),"")</f>
        <v>850</v>
      </c>
      <c r="H180" s="122">
        <f>IFERROR((IF(LA_INDEX!$H$38=1,VLOOKUP('LA (Gen)'!$B180,'LA21'!$B$2:$AR$165,'LA21'!F$1,0),(IF(LA_INDEX!$H$38=2,VLOOKUP('LA (Gen)'!$B180,'LA22'!$B$2:$AR$165,'LA22'!F$1,0),(IF(LA_INDEX!$H$38=3,VLOOKUP('LA (Gen)'!$B180,'LA27'!$B$2:$AR$165,'LA27'!F$1,0),0)))))),"")</f>
        <v>83</v>
      </c>
      <c r="I180" s="122">
        <f>IFERROR((IF(LA_INDEX!$H$38=1,VLOOKUP('LA (Gen)'!$B180,'LA21'!$B$2:$AR$165,'LA21'!G$1,0),(IF(LA_INDEX!$H$38=2,VLOOKUP('LA (Gen)'!$B180,'LA22'!$B$2:$AR$165,'LA22'!G$1,0),(IF(LA_INDEX!$H$38=3,VLOOKUP('LA (Gen)'!$B180,'LA27'!$B$2:$AR$165,'LA27'!G$1,0),0)))))),"")</f>
        <v>90</v>
      </c>
      <c r="J180" s="122">
        <f>IFERROR((IF(LA_INDEX!$H$38=1,VLOOKUP('LA (Gen)'!$B180,'LA21'!$B$2:$AR$165,'LA21'!H$1,0),(IF(LA_INDEX!$H$38=2,VLOOKUP('LA (Gen)'!$B180,'LA22'!$B$2:$AR$165,'LA22'!H$1,0),(IF(LA_INDEX!$H$38=3,VLOOKUP('LA (Gen)'!$B180,'LA27'!$B$2:$AR$165,'LA27'!H$1,0),0)))))),"")</f>
        <v>87</v>
      </c>
      <c r="K180" s="122">
        <f>IFERROR((IF(LA_INDEX!$H$38=1,VLOOKUP('LA (Gen)'!$B180,'LA21'!$B$2:$AR$165,'LA21'!I$1,0),(IF(LA_INDEX!$H$38=2,VLOOKUP('LA (Gen)'!$B180,'LA22'!$B$2:$AR$165,'LA22'!I$1,0),(IF(LA_INDEX!$H$38=3,VLOOKUP('LA (Gen)'!$B180,'LA27'!$B$2:$AR$165,'LA27'!I$1,0),0)))))),"")</f>
        <v>7</v>
      </c>
      <c r="L180" s="122">
        <f>IFERROR((IF(LA_INDEX!$H$38=1,VLOOKUP('LA (Gen)'!$B180,'LA21'!$B$2:$AR$165,'LA21'!J$1,0),(IF(LA_INDEX!$H$38=2,VLOOKUP('LA (Gen)'!$B180,'LA22'!$B$2:$AR$165,'LA22'!J$1,0),(IF(LA_INDEX!$H$38=3,VLOOKUP('LA (Gen)'!$B180,'LA27'!$B$2:$AR$165,'LA27'!J$1,0),0)))))),"")</f>
        <v>5</v>
      </c>
      <c r="M180" s="122">
        <f>IFERROR((IF(LA_INDEX!$H$38=1,VLOOKUP('LA (Gen)'!$B180,'LA21'!$B$2:$AR$165,'LA21'!K$1,0),(IF(LA_INDEX!$H$38=2,VLOOKUP('LA (Gen)'!$B180,'LA22'!$B$2:$AR$165,'LA22'!K$1,0),(IF(LA_INDEX!$H$38=3,VLOOKUP('LA (Gen)'!$B180,'LA27'!$B$2:$AR$165,'LA27'!K$1,0),0)))))),"")</f>
        <v>6</v>
      </c>
      <c r="N180" s="122">
        <f>IFERROR((IF(LA_INDEX!$H$38=1,VLOOKUP('LA (Gen)'!$B180,'LA21'!$B$2:$AR$165,'LA21'!L$1,0),(IF(LA_INDEX!$H$38=2,VLOOKUP('LA (Gen)'!$B180,'LA22'!$B$2:$AR$165,'LA22'!L$1,0),(IF(LA_INDEX!$H$38=3,VLOOKUP('LA (Gen)'!$B180,'LA27'!$B$2:$AR$165,'LA27'!L$1,0),0)))))),"")</f>
        <v>70</v>
      </c>
      <c r="O180" s="122">
        <f>IFERROR((IF(LA_INDEX!$H$38=1,VLOOKUP('LA (Gen)'!$B180,'LA21'!$B$2:$AR$165,'LA21'!M$1,0),(IF(LA_INDEX!$H$38=2,VLOOKUP('LA (Gen)'!$B180,'LA22'!$B$2:$AR$165,'LA22'!M$1,0),(IF(LA_INDEX!$H$38=3,VLOOKUP('LA (Gen)'!$B180,'LA27'!$B$2:$AR$165,'LA27'!M$1,0),0)))))),"")</f>
        <v>74</v>
      </c>
      <c r="P180" s="122">
        <f>IFERROR((IF(LA_INDEX!$H$38=1,VLOOKUP('LA (Gen)'!$B180,'LA21'!$B$2:$AR$165,'LA21'!N$1,0),(IF(LA_INDEX!$H$38=2,VLOOKUP('LA (Gen)'!$B180,'LA22'!$B$2:$AR$165,'LA22'!N$1,0),(IF(LA_INDEX!$H$38=3,VLOOKUP('LA (Gen)'!$B180,'LA27'!$B$2:$AR$165,'LA27'!N$1,0),0)))))),"")</f>
        <v>72</v>
      </c>
      <c r="Q180" s="122">
        <f>IFERROR((IF(LA_INDEX!$H$38=1,VLOOKUP('LA (Gen)'!$B180,'LA21'!$B$2:$AR$165,'LA21'!O$1,0),(IF(LA_INDEX!$H$38=2,VLOOKUP('LA (Gen)'!$B180,'LA22'!$B$2:$AR$165,'LA22'!O$1,0),(IF(LA_INDEX!$H$38=3,VLOOKUP('LA (Gen)'!$B180,'LA27'!$B$2:$AR$165,'LA27'!O$1,0),0)))))),"")</f>
        <v>10</v>
      </c>
      <c r="R180" s="122">
        <f>IFERROR((IF(LA_INDEX!$H$38=1,VLOOKUP('LA (Gen)'!$B180,'LA21'!$B$2:$AR$165,'LA21'!P$1,0),(IF(LA_INDEX!$H$38=2,VLOOKUP('LA (Gen)'!$B180,'LA22'!$B$2:$AR$165,'LA22'!P$1,0),(IF(LA_INDEX!$H$38=3,VLOOKUP('LA (Gen)'!$B180,'LA27'!$B$2:$AR$165,'LA27'!P$1,0),0)))))),"")</f>
        <v>12</v>
      </c>
      <c r="S180" s="122">
        <f>IFERROR((IF(LA_INDEX!$H$38=1,VLOOKUP('LA (Gen)'!$B180,'LA21'!$B$2:$AR$165,'LA21'!Q$1,0),(IF(LA_INDEX!$H$38=2,VLOOKUP('LA (Gen)'!$B180,'LA22'!$B$2:$AR$165,'LA22'!Q$1,0),(IF(LA_INDEX!$H$38=3,VLOOKUP('LA (Gen)'!$B180,'LA27'!$B$2:$AR$165,'LA27'!Q$1,0),0)))))),"")</f>
        <v>11</v>
      </c>
      <c r="T180" s="122">
        <f>IFERROR((IF(LA_INDEX!$H$38=1,VLOOKUP('LA (Gen)'!$B180,'LA21'!$B$2:$AR$165,'LA21'!R$1,0),(IF(LA_INDEX!$H$38=2,VLOOKUP('LA (Gen)'!$B180,'LA22'!$B$2:$AR$165,'LA22'!R$1,0),(IF(LA_INDEX!$H$38=3,VLOOKUP('LA (Gen)'!$B180,'LA27'!$B$2:$AR$165,'LA27'!R$1,0),0)))))),"")</f>
        <v>57</v>
      </c>
      <c r="U180" s="122">
        <f>IFERROR((IF(LA_INDEX!$H$38=1,VLOOKUP('LA (Gen)'!$B180,'LA21'!$B$2:$AR$165,'LA21'!S$1,0),(IF(LA_INDEX!$H$38=2,VLOOKUP('LA (Gen)'!$B180,'LA22'!$B$2:$AR$165,'LA22'!S$1,0),(IF(LA_INDEX!$H$38=3,VLOOKUP('LA (Gen)'!$B180,'LA27'!$B$2:$AR$165,'LA27'!S$1,0),0)))))),"")</f>
        <v>55</v>
      </c>
      <c r="V180" s="122">
        <f>IFERROR((IF(LA_INDEX!$H$38=1,VLOOKUP('LA (Gen)'!$B180,'LA21'!$B$2:$AR$165,'LA21'!T$1,0),(IF(LA_INDEX!$H$38=2,VLOOKUP('LA (Gen)'!$B180,'LA22'!$B$2:$AR$165,'LA22'!T$1,0),(IF(LA_INDEX!$H$38=3,VLOOKUP('LA (Gen)'!$B180,'LA27'!$B$2:$AR$165,'LA27'!T$1,0),0)))))),"")</f>
        <v>56</v>
      </c>
      <c r="W180" s="122">
        <f>IFERROR((IF(LA_INDEX!$H$38=1,VLOOKUP('LA (Gen)'!$B180,'LA21'!$B$2:$AR$165,'LA21'!U$1,0),(IF(LA_INDEX!$H$38=2,VLOOKUP('LA (Gen)'!$B180,'LA22'!$B$2:$AR$165,'LA22'!U$1,0),(IF(LA_INDEX!$H$38=3,VLOOKUP('LA (Gen)'!$B180,'LA27'!$B$2:$AR$165,'LA27'!U$1,0),0)))))),"")</f>
        <v>16</v>
      </c>
      <c r="X180" s="122">
        <f>IFERROR((IF(LA_INDEX!$H$38=1,VLOOKUP('LA (Gen)'!$B180,'LA21'!$B$2:$AR$165,'LA21'!V$1,0),(IF(LA_INDEX!$H$38=2,VLOOKUP('LA (Gen)'!$B180,'LA22'!$B$2:$AR$165,'LA22'!V$1,0),(IF(LA_INDEX!$H$38=3,VLOOKUP('LA (Gen)'!$B180,'LA27'!$B$2:$AR$165,'LA27'!V$1,0),0)))))),"")</f>
        <v>16</v>
      </c>
      <c r="Y180" s="122">
        <f>IFERROR((IF(LA_INDEX!$H$38=1,VLOOKUP('LA (Gen)'!$B180,'LA21'!$B$2:$AR$165,'LA21'!W$1,0),(IF(LA_INDEX!$H$38=2,VLOOKUP('LA (Gen)'!$B180,'LA22'!$B$2:$AR$165,'LA22'!W$1,0),(IF(LA_INDEX!$H$38=3,VLOOKUP('LA (Gen)'!$B180,'LA27'!$B$2:$AR$165,'LA27'!W$1,0),0)))))),"")</f>
        <v>16</v>
      </c>
      <c r="Z180" s="122" t="str">
        <f>IFERROR((IF(LA_INDEX!$H$38=1,VLOOKUP('LA (Gen)'!$B180,'LA21'!$B$2:$AR$165,'LA21'!X$1,0),(IF(LA_INDEX!$H$38=2,VLOOKUP('LA (Gen)'!$B180,'LA22'!$B$2:$AR$165,'LA22'!X$1,0),(IF(LA_INDEX!$H$38=3,VLOOKUP('LA (Gen)'!$B180,'LA27'!$B$2:$AR$165,'LA27'!X$1,0),0)))))),"")</f>
        <v>x</v>
      </c>
      <c r="AA180" s="122" t="str">
        <f>IFERROR((IF(LA_INDEX!$H$38=1,VLOOKUP('LA (Gen)'!$B180,'LA21'!$B$2:$AR$165,'LA21'!Y$1,0),(IF(LA_INDEX!$H$38=2,VLOOKUP('LA (Gen)'!$B180,'LA22'!$B$2:$AR$165,'LA22'!Y$1,0),(IF(LA_INDEX!$H$38=3,VLOOKUP('LA (Gen)'!$B180,'LA27'!$B$2:$AR$165,'LA27'!Y$1,0),0)))))),"")</f>
        <v>x</v>
      </c>
      <c r="AB180" s="122" t="str">
        <f>IFERROR((IF(LA_INDEX!$H$38=1,VLOOKUP('LA (Gen)'!$B180,'LA21'!$B$2:$AR$165,'LA21'!Z$1,0),(IF(LA_INDEX!$H$38=2,VLOOKUP('LA (Gen)'!$B180,'LA22'!$B$2:$AR$165,'LA22'!Z$1,0),(IF(LA_INDEX!$H$38=3,VLOOKUP('LA (Gen)'!$B180,'LA27'!$B$2:$AR$165,'LA27'!Z$1,0),0)))))),"")</f>
        <v>x</v>
      </c>
      <c r="AC180" s="122">
        <f>IFERROR((IF(LA_INDEX!$H$38=1,VLOOKUP('LA (Gen)'!$B180,'LA21'!$B$2:$AR$165,'LA21'!AA$1,0),(IF(LA_INDEX!$H$38=2,VLOOKUP('LA (Gen)'!$B180,'LA22'!$B$2:$AR$165,'LA22'!AA$1,0),(IF(LA_INDEX!$H$38=3,VLOOKUP('LA (Gen)'!$B180,'LA27'!$B$2:$AR$165,'LA27'!AA$1,0),0)))))),"")</f>
        <v>7</v>
      </c>
      <c r="AD180" s="122">
        <f>IFERROR((IF(LA_INDEX!$H$38=1,VLOOKUP('LA (Gen)'!$B180,'LA21'!$B$2:$AR$165,'LA21'!AB$1,0),(IF(LA_INDEX!$H$38=2,VLOOKUP('LA (Gen)'!$B180,'LA22'!$B$2:$AR$165,'LA22'!AB$1,0),(IF(LA_INDEX!$H$38=3,VLOOKUP('LA (Gen)'!$B180,'LA27'!$B$2:$AR$165,'LA27'!AB$1,0),0)))))),"")</f>
        <v>6</v>
      </c>
      <c r="AE180" s="122">
        <f>IFERROR((IF(LA_INDEX!$H$38=1,VLOOKUP('LA (Gen)'!$B180,'LA21'!$B$2:$AR$165,'LA21'!AC$1,0),(IF(LA_INDEX!$H$38=2,VLOOKUP('LA (Gen)'!$B180,'LA22'!$B$2:$AR$165,'LA22'!AC$1,0),(IF(LA_INDEX!$H$38=3,VLOOKUP('LA (Gen)'!$B180,'LA27'!$B$2:$AR$165,'LA27'!AC$1,0),0)))))),"")</f>
        <v>7</v>
      </c>
      <c r="AF180" s="122">
        <f>IFERROR((IF(LA_INDEX!$H$38=1,VLOOKUP('LA (Gen)'!$B180,'LA21'!$B$2:$AR$165,'LA21'!AD$1,0),(IF(LA_INDEX!$H$38=2,VLOOKUP('LA (Gen)'!$B180,'LA22'!$B$2:$AR$165,'LA22'!AD$1,0),(IF(LA_INDEX!$H$38=3,VLOOKUP('LA (Gen)'!$B180,'LA27'!$B$2:$AR$165,'LA27'!AD$1,0),0)))))),"")</f>
        <v>40</v>
      </c>
      <c r="AG180" s="122">
        <f>IFERROR((IF(LA_INDEX!$H$38=1,VLOOKUP('LA (Gen)'!$B180,'LA21'!$B$2:$AR$165,'LA21'!AE$1,0),(IF(LA_INDEX!$H$38=2,VLOOKUP('LA (Gen)'!$B180,'LA22'!$B$2:$AR$165,'LA22'!AE$1,0),(IF(LA_INDEX!$H$38=3,VLOOKUP('LA (Gen)'!$B180,'LA27'!$B$2:$AR$165,'LA27'!AE$1,0),0)))))),"")</f>
        <v>39</v>
      </c>
      <c r="AH180" s="122">
        <f>IFERROR((IF(LA_INDEX!$H$38=1,VLOOKUP('LA (Gen)'!$B180,'LA21'!$B$2:$AR$165,'LA21'!AF$1,0),(IF(LA_INDEX!$H$38=2,VLOOKUP('LA (Gen)'!$B180,'LA22'!$B$2:$AR$165,'LA22'!AF$1,0),(IF(LA_INDEX!$H$38=3,VLOOKUP('LA (Gen)'!$B180,'LA27'!$B$2:$AR$165,'LA27'!AF$1,0),0)))))),"")</f>
        <v>40</v>
      </c>
      <c r="AI180" s="122">
        <f>IFERROR((IF(LA_INDEX!$H$38=1,VLOOKUP('LA (Gen)'!$B180,'LA21'!$B$2:$AR$165,'LA21'!AG$1,0),(IF(LA_INDEX!$H$38=2,VLOOKUP('LA (Gen)'!$B180,'LA22'!$B$2:$AR$165,'LA22'!AG$1,0),(IF(LA_INDEX!$H$38=3,VLOOKUP('LA (Gen)'!$B180,'LA27'!$B$2:$AR$165,'LA27'!AG$1,0),0)))))),"")</f>
        <v>4</v>
      </c>
      <c r="AJ180" s="122">
        <f>IFERROR((IF(LA_INDEX!$H$38=1,VLOOKUP('LA (Gen)'!$B180,'LA21'!$B$2:$AR$165,'LA21'!AH$1,0),(IF(LA_INDEX!$H$38=2,VLOOKUP('LA (Gen)'!$B180,'LA22'!$B$2:$AR$165,'LA22'!AH$1,0),(IF(LA_INDEX!$H$38=3,VLOOKUP('LA (Gen)'!$B180,'LA27'!$B$2:$AR$165,'LA27'!AH$1,0),0)))))),"")</f>
        <v>7</v>
      </c>
      <c r="AK180" s="122">
        <f>IFERROR((IF(LA_INDEX!$H$38=1,VLOOKUP('LA (Gen)'!$B180,'LA21'!$B$2:$AR$165,'LA21'!AI$1,0),(IF(LA_INDEX!$H$38=2,VLOOKUP('LA (Gen)'!$B180,'LA22'!$B$2:$AR$165,'LA22'!AI$1,0),(IF(LA_INDEX!$H$38=3,VLOOKUP('LA (Gen)'!$B180,'LA27'!$B$2:$AR$165,'LA27'!AI$1,0),0)))))),"")</f>
        <v>6</v>
      </c>
      <c r="AL180" s="122">
        <f>IFERROR((IF(LA_INDEX!$H$38=1,VLOOKUP('LA (Gen)'!$B180,'LA21'!$B$2:$AR$165,'LA21'!AJ$1,0),(IF(LA_INDEX!$H$38=2,VLOOKUP('LA (Gen)'!$B180,'LA22'!$B$2:$AR$165,'LA22'!AJ$1,0),(IF(LA_INDEX!$H$38=3,VLOOKUP('LA (Gen)'!$B180,'LA27'!$B$2:$AR$165,'LA27'!AJ$1,0),0)))))),"")</f>
        <v>13</v>
      </c>
      <c r="AM180" s="122">
        <f>IFERROR((IF(LA_INDEX!$H$38=1,VLOOKUP('LA (Gen)'!$B180,'LA21'!$B$2:$AR$165,'LA21'!AK$1,0),(IF(LA_INDEX!$H$38=2,VLOOKUP('LA (Gen)'!$B180,'LA22'!$B$2:$AR$165,'LA22'!AK$1,0),(IF(LA_INDEX!$H$38=3,VLOOKUP('LA (Gen)'!$B180,'LA27'!$B$2:$AR$165,'LA27'!AK$1,0),0)))))),"")</f>
        <v>16</v>
      </c>
      <c r="AN180" s="122">
        <f>IFERROR((IF(LA_INDEX!$H$38=1,VLOOKUP('LA (Gen)'!$B180,'LA21'!$B$2:$AR$165,'LA21'!AL$1,0),(IF(LA_INDEX!$H$38=2,VLOOKUP('LA (Gen)'!$B180,'LA22'!$B$2:$AR$165,'LA22'!AL$1,0),(IF(LA_INDEX!$H$38=3,VLOOKUP('LA (Gen)'!$B180,'LA27'!$B$2:$AR$165,'LA27'!AL$1,0),0)))))),"")</f>
        <v>15</v>
      </c>
      <c r="AO180" s="122">
        <f>IFERROR((IF(LA_INDEX!$H$38=1,VLOOKUP('LA (Gen)'!$B180,'LA21'!$B$2:$AR$165,'LA21'!AM$1,0),(IF(LA_INDEX!$H$38=2,VLOOKUP('LA (Gen)'!$B180,'LA22'!$B$2:$AR$165,'LA22'!AM$1,0),(IF(LA_INDEX!$H$38=3,VLOOKUP('LA (Gen)'!$B180,'LA27'!$B$2:$AR$165,'LA27'!AM$1,0),0)))))),"")</f>
        <v>11</v>
      </c>
      <c r="AP180" s="122">
        <f>IFERROR((IF(LA_INDEX!$H$38=1,VLOOKUP('LA (Gen)'!$B180,'LA21'!$B$2:$AR$165,'LA21'!AN$1,0),(IF(LA_INDEX!$H$38=2,VLOOKUP('LA (Gen)'!$B180,'LA22'!$B$2:$AR$165,'LA22'!AN$1,0),(IF(LA_INDEX!$H$38=3,VLOOKUP('LA (Gen)'!$B180,'LA27'!$B$2:$AR$165,'LA27'!AN$1,0),0)))))),"")</f>
        <v>7</v>
      </c>
      <c r="AQ180" s="122">
        <f>IFERROR((IF(LA_INDEX!$H$38=1,VLOOKUP('LA (Gen)'!$B180,'LA21'!$B$2:$AR$165,'LA21'!AO$1,0),(IF(LA_INDEX!$H$38=2,VLOOKUP('LA (Gen)'!$B180,'LA22'!$B$2:$AR$165,'LA22'!AO$1,0),(IF(LA_INDEX!$H$38=3,VLOOKUP('LA (Gen)'!$B180,'LA27'!$B$2:$AR$165,'LA27'!AO$1,0),0)))))),"")</f>
        <v>9</v>
      </c>
      <c r="AR180" s="122">
        <f>IFERROR((IF(LA_INDEX!$H$38=1,VLOOKUP('LA (Gen)'!$B180,'LA21'!$B$2:$AR$165,'LA21'!AP$1,0),(IF(LA_INDEX!$H$38=2,VLOOKUP('LA (Gen)'!$B180,'LA22'!$B$2:$AR$165,'LA22'!AP$1,0),(IF(LA_INDEX!$H$38=3,VLOOKUP('LA (Gen)'!$B180,'LA27'!$B$2:$AR$165,'LA27'!AP$1,0),0)))))),"")</f>
        <v>6</v>
      </c>
      <c r="AS180" s="122">
        <f>IFERROR((IF(LA_INDEX!$H$38=1,VLOOKUP('LA (Gen)'!$B180,'LA21'!$B$2:$AR$165,'LA21'!AQ$1,0),(IF(LA_INDEX!$H$38=2,VLOOKUP('LA (Gen)'!$B180,'LA22'!$B$2:$AR$165,'LA22'!AQ$1,0),(IF(LA_INDEX!$H$38=3,VLOOKUP('LA (Gen)'!$B180,'LA27'!$B$2:$AR$165,'LA27'!AQ$1,0),0)))))),"")</f>
        <v>3</v>
      </c>
      <c r="AT180" s="122">
        <f>IFERROR((IF(LA_INDEX!$H$38=1,VLOOKUP('LA (Gen)'!$B180,'LA21'!$B$2:$AR$165,'LA21'!AR$1,0),(IF(LA_INDEX!$H$38=2,VLOOKUP('LA (Gen)'!$B180,'LA22'!$B$2:$AR$165,'LA22'!AR$1,0),(IF(LA_INDEX!$H$38=3,VLOOKUP('LA (Gen)'!$B180,'LA27'!$B$2:$AR$165,'LA27'!AR$1,0),0)))))),"")</f>
        <v>4</v>
      </c>
    </row>
    <row r="181" spans="1:57" x14ac:dyDescent="0.3">
      <c r="A181" s="80" t="s">
        <v>597</v>
      </c>
      <c r="B181" s="114">
        <v>310</v>
      </c>
      <c r="C181" s="80" t="s">
        <v>326</v>
      </c>
      <c r="D181" s="80" t="s">
        <v>253</v>
      </c>
      <c r="E181" s="122">
        <f>IFERROR(MROUND((IF(LA_INDEX!$H$38=1,VLOOKUP('LA (Gen)'!$B181,'LA21'!$B$2:$AR$165,'LA21'!C$1,0),(IF(LA_INDEX!$H$38=2,VLOOKUP('LA (Gen)'!$B181,'LA22'!$B$2:$AR$165,'LA22'!C$1,0),(IF(LA_INDEX!$H$38=3,VLOOKUP('LA (Gen)'!$B181,'LA27'!$B$2:$AR$165,'LA27'!C$1,0),0)))))),5),"")</f>
        <v>1005</v>
      </c>
      <c r="F181" s="122">
        <f>IFERROR(MROUND((IF(LA_INDEX!$H$38=1,VLOOKUP('LA (Gen)'!$B181,'LA21'!$B$2:$AR$165,'LA21'!D$1,0),(IF(LA_INDEX!$H$38=2,VLOOKUP('LA (Gen)'!$B181,'LA22'!$B$2:$AR$165,'LA22'!D$1,0),(IF(LA_INDEX!$H$38=3,VLOOKUP('LA (Gen)'!$B181,'LA27'!$B$2:$AR$165,'LA27'!D$1,0),0)))))),5),"")</f>
        <v>1090</v>
      </c>
      <c r="G181" s="122">
        <f>IFERROR(MROUND((IF(LA_INDEX!$H$38=1,VLOOKUP('LA (Gen)'!$B181,'LA21'!$B$2:$AR$165,'LA21'!E$1,0),(IF(LA_INDEX!$H$38=2,VLOOKUP('LA (Gen)'!$B181,'LA22'!$B$2:$AR$165,'LA22'!E$1,0),(IF(LA_INDEX!$H$38=3,VLOOKUP('LA (Gen)'!$B181,'LA27'!$B$2:$AR$165,'LA27'!E$1,0),0)))))),5),"")</f>
        <v>2095</v>
      </c>
      <c r="H181" s="122">
        <f>IFERROR((IF(LA_INDEX!$H$38=1,VLOOKUP('LA (Gen)'!$B181,'LA21'!$B$2:$AR$165,'LA21'!F$1,0),(IF(LA_INDEX!$H$38=2,VLOOKUP('LA (Gen)'!$B181,'LA22'!$B$2:$AR$165,'LA22'!F$1,0),(IF(LA_INDEX!$H$38=3,VLOOKUP('LA (Gen)'!$B181,'LA27'!$B$2:$AR$165,'LA27'!F$1,0),0)))))),"")</f>
        <v>86</v>
      </c>
      <c r="I181" s="122">
        <f>IFERROR((IF(LA_INDEX!$H$38=1,VLOOKUP('LA (Gen)'!$B181,'LA21'!$B$2:$AR$165,'LA21'!G$1,0),(IF(LA_INDEX!$H$38=2,VLOOKUP('LA (Gen)'!$B181,'LA22'!$B$2:$AR$165,'LA22'!G$1,0),(IF(LA_INDEX!$H$38=3,VLOOKUP('LA (Gen)'!$B181,'LA27'!$B$2:$AR$165,'LA27'!G$1,0),0)))))),"")</f>
        <v>90</v>
      </c>
      <c r="J181" s="122">
        <f>IFERROR((IF(LA_INDEX!$H$38=1,VLOOKUP('LA (Gen)'!$B181,'LA21'!$B$2:$AR$165,'LA21'!H$1,0),(IF(LA_INDEX!$H$38=2,VLOOKUP('LA (Gen)'!$B181,'LA22'!$B$2:$AR$165,'LA22'!H$1,0),(IF(LA_INDEX!$H$38=3,VLOOKUP('LA (Gen)'!$B181,'LA27'!$B$2:$AR$165,'LA27'!H$1,0),0)))))),"")</f>
        <v>88</v>
      </c>
      <c r="K181" s="122">
        <f>IFERROR((IF(LA_INDEX!$H$38=1,VLOOKUP('LA (Gen)'!$B181,'LA21'!$B$2:$AR$165,'LA21'!I$1,0),(IF(LA_INDEX!$H$38=2,VLOOKUP('LA (Gen)'!$B181,'LA22'!$B$2:$AR$165,'LA22'!I$1,0),(IF(LA_INDEX!$H$38=3,VLOOKUP('LA (Gen)'!$B181,'LA27'!$B$2:$AR$165,'LA27'!I$1,0),0)))))),"")</f>
        <v>3</v>
      </c>
      <c r="L181" s="122">
        <f>IFERROR((IF(LA_INDEX!$H$38=1,VLOOKUP('LA (Gen)'!$B181,'LA21'!$B$2:$AR$165,'LA21'!J$1,0),(IF(LA_INDEX!$H$38=2,VLOOKUP('LA (Gen)'!$B181,'LA22'!$B$2:$AR$165,'LA22'!J$1,0),(IF(LA_INDEX!$H$38=3,VLOOKUP('LA (Gen)'!$B181,'LA27'!$B$2:$AR$165,'LA27'!J$1,0),0)))))),"")</f>
        <v>2</v>
      </c>
      <c r="M181" s="122">
        <f>IFERROR((IF(LA_INDEX!$H$38=1,VLOOKUP('LA (Gen)'!$B181,'LA21'!$B$2:$AR$165,'LA21'!K$1,0),(IF(LA_INDEX!$H$38=2,VLOOKUP('LA (Gen)'!$B181,'LA22'!$B$2:$AR$165,'LA22'!K$1,0),(IF(LA_INDEX!$H$38=3,VLOOKUP('LA (Gen)'!$B181,'LA27'!$B$2:$AR$165,'LA27'!K$1,0),0)))))),"")</f>
        <v>3</v>
      </c>
      <c r="N181" s="122">
        <f>IFERROR((IF(LA_INDEX!$H$38=1,VLOOKUP('LA (Gen)'!$B181,'LA21'!$B$2:$AR$165,'LA21'!L$1,0),(IF(LA_INDEX!$H$38=2,VLOOKUP('LA (Gen)'!$B181,'LA22'!$B$2:$AR$165,'LA22'!L$1,0),(IF(LA_INDEX!$H$38=3,VLOOKUP('LA (Gen)'!$B181,'LA27'!$B$2:$AR$165,'LA27'!L$1,0),0)))))),"")</f>
        <v>76</v>
      </c>
      <c r="O181" s="122">
        <f>IFERROR((IF(LA_INDEX!$H$38=1,VLOOKUP('LA (Gen)'!$B181,'LA21'!$B$2:$AR$165,'LA21'!M$1,0),(IF(LA_INDEX!$H$38=2,VLOOKUP('LA (Gen)'!$B181,'LA22'!$B$2:$AR$165,'LA22'!M$1,0),(IF(LA_INDEX!$H$38=3,VLOOKUP('LA (Gen)'!$B181,'LA27'!$B$2:$AR$165,'LA27'!M$1,0),0)))))),"")</f>
        <v>80</v>
      </c>
      <c r="P181" s="122">
        <f>IFERROR((IF(LA_INDEX!$H$38=1,VLOOKUP('LA (Gen)'!$B181,'LA21'!$B$2:$AR$165,'LA21'!N$1,0),(IF(LA_INDEX!$H$38=2,VLOOKUP('LA (Gen)'!$B181,'LA22'!$B$2:$AR$165,'LA22'!N$1,0),(IF(LA_INDEX!$H$38=3,VLOOKUP('LA (Gen)'!$B181,'LA27'!$B$2:$AR$165,'LA27'!N$1,0),0)))))),"")</f>
        <v>78</v>
      </c>
      <c r="Q181" s="122">
        <f>IFERROR((IF(LA_INDEX!$H$38=1,VLOOKUP('LA (Gen)'!$B181,'LA21'!$B$2:$AR$165,'LA21'!O$1,0),(IF(LA_INDEX!$H$38=2,VLOOKUP('LA (Gen)'!$B181,'LA22'!$B$2:$AR$165,'LA22'!O$1,0),(IF(LA_INDEX!$H$38=3,VLOOKUP('LA (Gen)'!$B181,'LA27'!$B$2:$AR$165,'LA27'!O$1,0),0)))))),"")</f>
        <v>14</v>
      </c>
      <c r="R181" s="122">
        <f>IFERROR((IF(LA_INDEX!$H$38=1,VLOOKUP('LA (Gen)'!$B181,'LA21'!$B$2:$AR$165,'LA21'!P$1,0),(IF(LA_INDEX!$H$38=2,VLOOKUP('LA (Gen)'!$B181,'LA22'!$B$2:$AR$165,'LA22'!P$1,0),(IF(LA_INDEX!$H$38=3,VLOOKUP('LA (Gen)'!$B181,'LA27'!$B$2:$AR$165,'LA27'!P$1,0),0)))))),"")</f>
        <v>14</v>
      </c>
      <c r="S181" s="122">
        <f>IFERROR((IF(LA_INDEX!$H$38=1,VLOOKUP('LA (Gen)'!$B181,'LA21'!$B$2:$AR$165,'LA21'!Q$1,0),(IF(LA_INDEX!$H$38=2,VLOOKUP('LA (Gen)'!$B181,'LA22'!$B$2:$AR$165,'LA22'!Q$1,0),(IF(LA_INDEX!$H$38=3,VLOOKUP('LA (Gen)'!$B181,'LA27'!$B$2:$AR$165,'LA27'!Q$1,0),0)))))),"")</f>
        <v>14</v>
      </c>
      <c r="T181" s="122">
        <f>IFERROR((IF(LA_INDEX!$H$38=1,VLOOKUP('LA (Gen)'!$B181,'LA21'!$B$2:$AR$165,'LA21'!R$1,0),(IF(LA_INDEX!$H$38=2,VLOOKUP('LA (Gen)'!$B181,'LA22'!$B$2:$AR$165,'LA22'!R$1,0),(IF(LA_INDEX!$H$38=3,VLOOKUP('LA (Gen)'!$B181,'LA27'!$B$2:$AR$165,'LA27'!R$1,0),0)))))),"")</f>
        <v>61</v>
      </c>
      <c r="U181" s="122">
        <f>IFERROR((IF(LA_INDEX!$H$38=1,VLOOKUP('LA (Gen)'!$B181,'LA21'!$B$2:$AR$165,'LA21'!S$1,0),(IF(LA_INDEX!$H$38=2,VLOOKUP('LA (Gen)'!$B181,'LA22'!$B$2:$AR$165,'LA22'!S$1,0),(IF(LA_INDEX!$H$38=3,VLOOKUP('LA (Gen)'!$B181,'LA27'!$B$2:$AR$165,'LA27'!S$1,0),0)))))),"")</f>
        <v>64</v>
      </c>
      <c r="V181" s="122">
        <f>IFERROR((IF(LA_INDEX!$H$38=1,VLOOKUP('LA (Gen)'!$B181,'LA21'!$B$2:$AR$165,'LA21'!T$1,0),(IF(LA_INDEX!$H$38=2,VLOOKUP('LA (Gen)'!$B181,'LA22'!$B$2:$AR$165,'LA22'!T$1,0),(IF(LA_INDEX!$H$38=3,VLOOKUP('LA (Gen)'!$B181,'LA27'!$B$2:$AR$165,'LA27'!T$1,0),0)))))),"")</f>
        <v>63</v>
      </c>
      <c r="W181" s="122">
        <f>IFERROR((IF(LA_INDEX!$H$38=1,VLOOKUP('LA (Gen)'!$B181,'LA21'!$B$2:$AR$165,'LA21'!U$1,0),(IF(LA_INDEX!$H$38=2,VLOOKUP('LA (Gen)'!$B181,'LA22'!$B$2:$AR$165,'LA22'!U$1,0),(IF(LA_INDEX!$H$38=3,VLOOKUP('LA (Gen)'!$B181,'LA27'!$B$2:$AR$165,'LA27'!U$1,0),0)))))),"")</f>
        <v>25</v>
      </c>
      <c r="X181" s="122">
        <f>IFERROR((IF(LA_INDEX!$H$38=1,VLOOKUP('LA (Gen)'!$B181,'LA21'!$B$2:$AR$165,'LA21'!V$1,0),(IF(LA_INDEX!$H$38=2,VLOOKUP('LA (Gen)'!$B181,'LA22'!$B$2:$AR$165,'LA22'!V$1,0),(IF(LA_INDEX!$H$38=3,VLOOKUP('LA (Gen)'!$B181,'LA27'!$B$2:$AR$165,'LA27'!V$1,0),0)))))),"")</f>
        <v>28</v>
      </c>
      <c r="Y181" s="122">
        <f>IFERROR((IF(LA_INDEX!$H$38=1,VLOOKUP('LA (Gen)'!$B181,'LA21'!$B$2:$AR$165,'LA21'!W$1,0),(IF(LA_INDEX!$H$38=2,VLOOKUP('LA (Gen)'!$B181,'LA22'!$B$2:$AR$165,'LA22'!W$1,0),(IF(LA_INDEX!$H$38=3,VLOOKUP('LA (Gen)'!$B181,'LA27'!$B$2:$AR$165,'LA27'!W$1,0),0)))))),"")</f>
        <v>27</v>
      </c>
      <c r="Z181" s="122">
        <f>IFERROR((IF(LA_INDEX!$H$38=1,VLOOKUP('LA (Gen)'!$B181,'LA21'!$B$2:$AR$165,'LA21'!X$1,0),(IF(LA_INDEX!$H$38=2,VLOOKUP('LA (Gen)'!$B181,'LA22'!$B$2:$AR$165,'LA22'!X$1,0),(IF(LA_INDEX!$H$38=3,VLOOKUP('LA (Gen)'!$B181,'LA27'!$B$2:$AR$165,'LA27'!X$1,0),0)))))),"")</f>
        <v>1</v>
      </c>
      <c r="AA181" s="122">
        <f>IFERROR((IF(LA_INDEX!$H$38=1,VLOOKUP('LA (Gen)'!$B181,'LA21'!$B$2:$AR$165,'LA21'!Y$1,0),(IF(LA_INDEX!$H$38=2,VLOOKUP('LA (Gen)'!$B181,'LA22'!$B$2:$AR$165,'LA22'!Y$1,0),(IF(LA_INDEX!$H$38=3,VLOOKUP('LA (Gen)'!$B181,'LA27'!$B$2:$AR$165,'LA27'!Y$1,0),0)))))),"")</f>
        <v>1</v>
      </c>
      <c r="AB181" s="122">
        <f>IFERROR((IF(LA_INDEX!$H$38=1,VLOOKUP('LA (Gen)'!$B181,'LA21'!$B$2:$AR$165,'LA21'!Z$1,0),(IF(LA_INDEX!$H$38=2,VLOOKUP('LA (Gen)'!$B181,'LA22'!$B$2:$AR$165,'LA22'!Z$1,0),(IF(LA_INDEX!$H$38=3,VLOOKUP('LA (Gen)'!$B181,'LA27'!$B$2:$AR$165,'LA27'!Z$1,0),0)))))),"")</f>
        <v>1</v>
      </c>
      <c r="AC181" s="122">
        <f>IFERROR((IF(LA_INDEX!$H$38=1,VLOOKUP('LA (Gen)'!$B181,'LA21'!$B$2:$AR$165,'LA21'!AA$1,0),(IF(LA_INDEX!$H$38=2,VLOOKUP('LA (Gen)'!$B181,'LA22'!$B$2:$AR$165,'LA22'!AA$1,0),(IF(LA_INDEX!$H$38=3,VLOOKUP('LA (Gen)'!$B181,'LA27'!$B$2:$AR$165,'LA27'!AA$1,0),0)))))),"")</f>
        <v>14</v>
      </c>
      <c r="AD181" s="122">
        <f>IFERROR((IF(LA_INDEX!$H$38=1,VLOOKUP('LA (Gen)'!$B181,'LA21'!$B$2:$AR$165,'LA21'!AB$1,0),(IF(LA_INDEX!$H$38=2,VLOOKUP('LA (Gen)'!$B181,'LA22'!$B$2:$AR$165,'LA22'!AB$1,0),(IF(LA_INDEX!$H$38=3,VLOOKUP('LA (Gen)'!$B181,'LA27'!$B$2:$AR$165,'LA27'!AB$1,0),0)))))),"")</f>
        <v>16</v>
      </c>
      <c r="AE181" s="122">
        <f>IFERROR((IF(LA_INDEX!$H$38=1,VLOOKUP('LA (Gen)'!$B181,'LA21'!$B$2:$AR$165,'LA21'!AC$1,0),(IF(LA_INDEX!$H$38=2,VLOOKUP('LA (Gen)'!$B181,'LA22'!$B$2:$AR$165,'LA22'!AC$1,0),(IF(LA_INDEX!$H$38=3,VLOOKUP('LA (Gen)'!$B181,'LA27'!$B$2:$AR$165,'LA27'!AC$1,0),0)))))),"")</f>
        <v>15</v>
      </c>
      <c r="AF181" s="122">
        <f>IFERROR((IF(LA_INDEX!$H$38=1,VLOOKUP('LA (Gen)'!$B181,'LA21'!$B$2:$AR$165,'LA21'!AD$1,0),(IF(LA_INDEX!$H$38=2,VLOOKUP('LA (Gen)'!$B181,'LA22'!$B$2:$AR$165,'LA22'!AD$1,0),(IF(LA_INDEX!$H$38=3,VLOOKUP('LA (Gen)'!$B181,'LA27'!$B$2:$AR$165,'LA27'!AD$1,0),0)))))),"")</f>
        <v>36</v>
      </c>
      <c r="AG181" s="122">
        <f>IFERROR((IF(LA_INDEX!$H$38=1,VLOOKUP('LA (Gen)'!$B181,'LA21'!$B$2:$AR$165,'LA21'!AE$1,0),(IF(LA_INDEX!$H$38=2,VLOOKUP('LA (Gen)'!$B181,'LA22'!$B$2:$AR$165,'LA22'!AE$1,0),(IF(LA_INDEX!$H$38=3,VLOOKUP('LA (Gen)'!$B181,'LA27'!$B$2:$AR$165,'LA27'!AE$1,0),0)))))),"")</f>
        <v>36</v>
      </c>
      <c r="AH181" s="122">
        <f>IFERROR((IF(LA_INDEX!$H$38=1,VLOOKUP('LA (Gen)'!$B181,'LA21'!$B$2:$AR$165,'LA21'!AF$1,0),(IF(LA_INDEX!$H$38=2,VLOOKUP('LA (Gen)'!$B181,'LA22'!$B$2:$AR$165,'LA22'!AF$1,0),(IF(LA_INDEX!$H$38=3,VLOOKUP('LA (Gen)'!$B181,'LA27'!$B$2:$AR$165,'LA27'!AF$1,0),0)))))),"")</f>
        <v>36</v>
      </c>
      <c r="AI181" s="122">
        <f>IFERROR((IF(LA_INDEX!$H$38=1,VLOOKUP('LA (Gen)'!$B181,'LA21'!$B$2:$AR$165,'LA21'!AG$1,0),(IF(LA_INDEX!$H$38=2,VLOOKUP('LA (Gen)'!$B181,'LA22'!$B$2:$AR$165,'LA22'!AG$1,0),(IF(LA_INDEX!$H$38=3,VLOOKUP('LA (Gen)'!$B181,'LA27'!$B$2:$AR$165,'LA27'!AG$1,0),0)))))),"")</f>
        <v>1</v>
      </c>
      <c r="AJ181" s="122">
        <f>IFERROR((IF(LA_INDEX!$H$38=1,VLOOKUP('LA (Gen)'!$B181,'LA21'!$B$2:$AR$165,'LA21'!AH$1,0),(IF(LA_INDEX!$H$38=2,VLOOKUP('LA (Gen)'!$B181,'LA22'!$B$2:$AR$165,'LA22'!AH$1,0),(IF(LA_INDEX!$H$38=3,VLOOKUP('LA (Gen)'!$B181,'LA27'!$B$2:$AR$165,'LA27'!AH$1,0),0)))))),"")</f>
        <v>1</v>
      </c>
      <c r="AK181" s="122">
        <f>IFERROR((IF(LA_INDEX!$H$38=1,VLOOKUP('LA (Gen)'!$B181,'LA21'!$B$2:$AR$165,'LA21'!AI$1,0),(IF(LA_INDEX!$H$38=2,VLOOKUP('LA (Gen)'!$B181,'LA22'!$B$2:$AR$165,'LA22'!AI$1,0),(IF(LA_INDEX!$H$38=3,VLOOKUP('LA (Gen)'!$B181,'LA27'!$B$2:$AR$165,'LA27'!AI$1,0),0)))))),"")</f>
        <v>1</v>
      </c>
      <c r="AL181" s="122">
        <f>IFERROR((IF(LA_INDEX!$H$38=1,VLOOKUP('LA (Gen)'!$B181,'LA21'!$B$2:$AR$165,'LA21'!AJ$1,0),(IF(LA_INDEX!$H$38=2,VLOOKUP('LA (Gen)'!$B181,'LA22'!$B$2:$AR$165,'LA22'!AJ$1,0),(IF(LA_INDEX!$H$38=3,VLOOKUP('LA (Gen)'!$B181,'LA27'!$B$2:$AR$165,'LA27'!AJ$1,0),0)))))),"")</f>
        <v>9</v>
      </c>
      <c r="AM181" s="122">
        <f>IFERROR((IF(LA_INDEX!$H$38=1,VLOOKUP('LA (Gen)'!$B181,'LA21'!$B$2:$AR$165,'LA21'!AK$1,0),(IF(LA_INDEX!$H$38=2,VLOOKUP('LA (Gen)'!$B181,'LA22'!$B$2:$AR$165,'LA22'!AK$1,0),(IF(LA_INDEX!$H$38=3,VLOOKUP('LA (Gen)'!$B181,'LA27'!$B$2:$AR$165,'LA27'!AK$1,0),0)))))),"")</f>
        <v>10</v>
      </c>
      <c r="AN181" s="122">
        <f>IFERROR((IF(LA_INDEX!$H$38=1,VLOOKUP('LA (Gen)'!$B181,'LA21'!$B$2:$AR$165,'LA21'!AL$1,0),(IF(LA_INDEX!$H$38=2,VLOOKUP('LA (Gen)'!$B181,'LA22'!$B$2:$AR$165,'LA22'!AL$1,0),(IF(LA_INDEX!$H$38=3,VLOOKUP('LA (Gen)'!$B181,'LA27'!$B$2:$AR$165,'LA27'!AL$1,0),0)))))),"")</f>
        <v>10</v>
      </c>
      <c r="AO181" s="122">
        <f>IFERROR((IF(LA_INDEX!$H$38=1,VLOOKUP('LA (Gen)'!$B181,'LA21'!$B$2:$AR$165,'LA21'!AM$1,0),(IF(LA_INDEX!$H$38=2,VLOOKUP('LA (Gen)'!$B181,'LA22'!$B$2:$AR$165,'LA22'!AM$1,0),(IF(LA_INDEX!$H$38=3,VLOOKUP('LA (Gen)'!$B181,'LA27'!$B$2:$AR$165,'LA27'!AM$1,0),0)))))),"")</f>
        <v>9</v>
      </c>
      <c r="AP181" s="122">
        <f>IFERROR((IF(LA_INDEX!$H$38=1,VLOOKUP('LA (Gen)'!$B181,'LA21'!$B$2:$AR$165,'LA21'!AN$1,0),(IF(LA_INDEX!$H$38=2,VLOOKUP('LA (Gen)'!$B181,'LA22'!$B$2:$AR$165,'LA22'!AN$1,0),(IF(LA_INDEX!$H$38=3,VLOOKUP('LA (Gen)'!$B181,'LA27'!$B$2:$AR$165,'LA27'!AN$1,0),0)))))),"")</f>
        <v>6</v>
      </c>
      <c r="AQ181" s="122">
        <f>IFERROR((IF(LA_INDEX!$H$38=1,VLOOKUP('LA (Gen)'!$B181,'LA21'!$B$2:$AR$165,'LA21'!AO$1,0),(IF(LA_INDEX!$H$38=2,VLOOKUP('LA (Gen)'!$B181,'LA22'!$B$2:$AR$165,'LA22'!AO$1,0),(IF(LA_INDEX!$H$38=3,VLOOKUP('LA (Gen)'!$B181,'LA27'!$B$2:$AR$165,'LA27'!AO$1,0),0)))))),"")</f>
        <v>8</v>
      </c>
      <c r="AR181" s="122">
        <f>IFERROR((IF(LA_INDEX!$H$38=1,VLOOKUP('LA (Gen)'!$B181,'LA21'!$B$2:$AR$165,'LA21'!AP$1,0),(IF(LA_INDEX!$H$38=2,VLOOKUP('LA (Gen)'!$B181,'LA22'!$B$2:$AR$165,'LA22'!AP$1,0),(IF(LA_INDEX!$H$38=3,VLOOKUP('LA (Gen)'!$B181,'LA27'!$B$2:$AR$165,'LA27'!AP$1,0),0)))))),"")</f>
        <v>5</v>
      </c>
      <c r="AS181" s="122">
        <f>IFERROR((IF(LA_INDEX!$H$38=1,VLOOKUP('LA (Gen)'!$B181,'LA21'!$B$2:$AR$165,'LA21'!AQ$1,0),(IF(LA_INDEX!$H$38=2,VLOOKUP('LA (Gen)'!$B181,'LA22'!$B$2:$AR$165,'LA22'!AQ$1,0),(IF(LA_INDEX!$H$38=3,VLOOKUP('LA (Gen)'!$B181,'LA27'!$B$2:$AR$165,'LA27'!AQ$1,0),0)))))),"")</f>
        <v>4</v>
      </c>
      <c r="AT181" s="122">
        <f>IFERROR((IF(LA_INDEX!$H$38=1,VLOOKUP('LA (Gen)'!$B181,'LA21'!$B$2:$AR$165,'LA21'!AR$1,0),(IF(LA_INDEX!$H$38=2,VLOOKUP('LA (Gen)'!$B181,'LA22'!$B$2:$AR$165,'LA22'!AR$1,0),(IF(LA_INDEX!$H$38=3,VLOOKUP('LA (Gen)'!$B181,'LA27'!$B$2:$AR$165,'LA27'!AR$1,0),0)))))),"")</f>
        <v>4</v>
      </c>
    </row>
    <row r="182" spans="1:57" x14ac:dyDescent="0.3">
      <c r="A182" s="80" t="s">
        <v>598</v>
      </c>
      <c r="B182" s="114">
        <v>311</v>
      </c>
      <c r="C182" s="80" t="s">
        <v>328</v>
      </c>
      <c r="D182" s="80" t="s">
        <v>253</v>
      </c>
      <c r="E182" s="122">
        <f>IFERROR(MROUND((IF(LA_INDEX!$H$38=1,VLOOKUP('LA (Gen)'!$B182,'LA21'!$B$2:$AR$165,'LA21'!C$1,0),(IF(LA_INDEX!$H$38=2,VLOOKUP('LA (Gen)'!$B182,'LA22'!$B$2:$AR$165,'LA22'!C$1,0),(IF(LA_INDEX!$H$38=3,VLOOKUP('LA (Gen)'!$B182,'LA27'!$B$2:$AR$165,'LA27'!C$1,0),0)))))),5),"")</f>
        <v>1085</v>
      </c>
      <c r="F182" s="122">
        <f>IFERROR(MROUND((IF(LA_INDEX!$H$38=1,VLOOKUP('LA (Gen)'!$B182,'LA21'!$B$2:$AR$165,'LA21'!D$1,0),(IF(LA_INDEX!$H$38=2,VLOOKUP('LA (Gen)'!$B182,'LA22'!$B$2:$AR$165,'LA22'!D$1,0),(IF(LA_INDEX!$H$38=3,VLOOKUP('LA (Gen)'!$B182,'LA27'!$B$2:$AR$165,'LA27'!D$1,0),0)))))),5),"")</f>
        <v>1235</v>
      </c>
      <c r="G182" s="122">
        <f>IFERROR(MROUND((IF(LA_INDEX!$H$38=1,VLOOKUP('LA (Gen)'!$B182,'LA21'!$B$2:$AR$165,'LA21'!E$1,0),(IF(LA_INDEX!$H$38=2,VLOOKUP('LA (Gen)'!$B182,'LA22'!$B$2:$AR$165,'LA22'!E$1,0),(IF(LA_INDEX!$H$38=3,VLOOKUP('LA (Gen)'!$B182,'LA27'!$B$2:$AR$165,'LA27'!E$1,0),0)))))),5),"")</f>
        <v>2320</v>
      </c>
      <c r="H182" s="122">
        <f>IFERROR((IF(LA_INDEX!$H$38=1,VLOOKUP('LA (Gen)'!$B182,'LA21'!$B$2:$AR$165,'LA21'!F$1,0),(IF(LA_INDEX!$H$38=2,VLOOKUP('LA (Gen)'!$B182,'LA22'!$B$2:$AR$165,'LA22'!F$1,0),(IF(LA_INDEX!$H$38=3,VLOOKUP('LA (Gen)'!$B182,'LA27'!$B$2:$AR$165,'LA27'!F$1,0),0)))))),"")</f>
        <v>88</v>
      </c>
      <c r="I182" s="122">
        <f>IFERROR((IF(LA_INDEX!$H$38=1,VLOOKUP('LA (Gen)'!$B182,'LA21'!$B$2:$AR$165,'LA21'!G$1,0),(IF(LA_INDEX!$H$38=2,VLOOKUP('LA (Gen)'!$B182,'LA22'!$B$2:$AR$165,'LA22'!G$1,0),(IF(LA_INDEX!$H$38=3,VLOOKUP('LA (Gen)'!$B182,'LA27'!$B$2:$AR$165,'LA27'!G$1,0),0)))))),"")</f>
        <v>91</v>
      </c>
      <c r="J182" s="122">
        <f>IFERROR((IF(LA_INDEX!$H$38=1,VLOOKUP('LA (Gen)'!$B182,'LA21'!$B$2:$AR$165,'LA21'!H$1,0),(IF(LA_INDEX!$H$38=2,VLOOKUP('LA (Gen)'!$B182,'LA22'!$B$2:$AR$165,'LA22'!H$1,0),(IF(LA_INDEX!$H$38=3,VLOOKUP('LA (Gen)'!$B182,'LA27'!$B$2:$AR$165,'LA27'!H$1,0),0)))))),"")</f>
        <v>89</v>
      </c>
      <c r="K182" s="122">
        <f>IFERROR((IF(LA_INDEX!$H$38=1,VLOOKUP('LA (Gen)'!$B182,'LA21'!$B$2:$AR$165,'LA21'!I$1,0),(IF(LA_INDEX!$H$38=2,VLOOKUP('LA (Gen)'!$B182,'LA22'!$B$2:$AR$165,'LA22'!I$1,0),(IF(LA_INDEX!$H$38=3,VLOOKUP('LA (Gen)'!$B182,'LA27'!$B$2:$AR$165,'LA27'!I$1,0),0)))))),"")</f>
        <v>9</v>
      </c>
      <c r="L182" s="122">
        <f>IFERROR((IF(LA_INDEX!$H$38=1,VLOOKUP('LA (Gen)'!$B182,'LA21'!$B$2:$AR$165,'LA21'!J$1,0),(IF(LA_INDEX!$H$38=2,VLOOKUP('LA (Gen)'!$B182,'LA22'!$B$2:$AR$165,'LA22'!J$1,0),(IF(LA_INDEX!$H$38=3,VLOOKUP('LA (Gen)'!$B182,'LA27'!$B$2:$AR$165,'LA27'!J$1,0),0)))))),"")</f>
        <v>6</v>
      </c>
      <c r="M182" s="122">
        <f>IFERROR((IF(LA_INDEX!$H$38=1,VLOOKUP('LA (Gen)'!$B182,'LA21'!$B$2:$AR$165,'LA21'!K$1,0),(IF(LA_INDEX!$H$38=2,VLOOKUP('LA (Gen)'!$B182,'LA22'!$B$2:$AR$165,'LA22'!K$1,0),(IF(LA_INDEX!$H$38=3,VLOOKUP('LA (Gen)'!$B182,'LA27'!$B$2:$AR$165,'LA27'!K$1,0),0)))))),"")</f>
        <v>7</v>
      </c>
      <c r="N182" s="122">
        <f>IFERROR((IF(LA_INDEX!$H$38=1,VLOOKUP('LA (Gen)'!$B182,'LA21'!$B$2:$AR$165,'LA21'!L$1,0),(IF(LA_INDEX!$H$38=2,VLOOKUP('LA (Gen)'!$B182,'LA22'!$B$2:$AR$165,'LA22'!L$1,0),(IF(LA_INDEX!$H$38=3,VLOOKUP('LA (Gen)'!$B182,'LA27'!$B$2:$AR$165,'LA27'!L$1,0),0)))))),"")</f>
        <v>65</v>
      </c>
      <c r="O182" s="122">
        <f>IFERROR((IF(LA_INDEX!$H$38=1,VLOOKUP('LA (Gen)'!$B182,'LA21'!$B$2:$AR$165,'LA21'!M$1,0),(IF(LA_INDEX!$H$38=2,VLOOKUP('LA (Gen)'!$B182,'LA22'!$B$2:$AR$165,'LA22'!M$1,0),(IF(LA_INDEX!$H$38=3,VLOOKUP('LA (Gen)'!$B182,'LA27'!$B$2:$AR$165,'LA27'!M$1,0),0)))))),"")</f>
        <v>68</v>
      </c>
      <c r="P182" s="122">
        <f>IFERROR((IF(LA_INDEX!$H$38=1,VLOOKUP('LA (Gen)'!$B182,'LA21'!$B$2:$AR$165,'LA21'!N$1,0),(IF(LA_INDEX!$H$38=2,VLOOKUP('LA (Gen)'!$B182,'LA22'!$B$2:$AR$165,'LA22'!N$1,0),(IF(LA_INDEX!$H$38=3,VLOOKUP('LA (Gen)'!$B182,'LA27'!$B$2:$AR$165,'LA27'!N$1,0),0)))))),"")</f>
        <v>67</v>
      </c>
      <c r="Q182" s="122">
        <f>IFERROR((IF(LA_INDEX!$H$38=1,VLOOKUP('LA (Gen)'!$B182,'LA21'!$B$2:$AR$165,'LA21'!O$1,0),(IF(LA_INDEX!$H$38=2,VLOOKUP('LA (Gen)'!$B182,'LA22'!$B$2:$AR$165,'LA22'!O$1,0),(IF(LA_INDEX!$H$38=3,VLOOKUP('LA (Gen)'!$B182,'LA27'!$B$2:$AR$165,'LA27'!O$1,0),0)))))),"")</f>
        <v>19</v>
      </c>
      <c r="R182" s="122">
        <f>IFERROR((IF(LA_INDEX!$H$38=1,VLOOKUP('LA (Gen)'!$B182,'LA21'!$B$2:$AR$165,'LA21'!P$1,0),(IF(LA_INDEX!$H$38=2,VLOOKUP('LA (Gen)'!$B182,'LA22'!$B$2:$AR$165,'LA22'!P$1,0),(IF(LA_INDEX!$H$38=3,VLOOKUP('LA (Gen)'!$B182,'LA27'!$B$2:$AR$165,'LA27'!P$1,0),0)))))),"")</f>
        <v>16</v>
      </c>
      <c r="S182" s="122">
        <f>IFERROR((IF(LA_INDEX!$H$38=1,VLOOKUP('LA (Gen)'!$B182,'LA21'!$B$2:$AR$165,'LA21'!Q$1,0),(IF(LA_INDEX!$H$38=2,VLOOKUP('LA (Gen)'!$B182,'LA22'!$B$2:$AR$165,'LA22'!Q$1,0),(IF(LA_INDEX!$H$38=3,VLOOKUP('LA (Gen)'!$B182,'LA27'!$B$2:$AR$165,'LA27'!Q$1,0),0)))))),"")</f>
        <v>17</v>
      </c>
      <c r="T182" s="122">
        <f>IFERROR((IF(LA_INDEX!$H$38=1,VLOOKUP('LA (Gen)'!$B182,'LA21'!$B$2:$AR$165,'LA21'!R$1,0),(IF(LA_INDEX!$H$38=2,VLOOKUP('LA (Gen)'!$B182,'LA22'!$B$2:$AR$165,'LA22'!R$1,0),(IF(LA_INDEX!$H$38=3,VLOOKUP('LA (Gen)'!$B182,'LA27'!$B$2:$AR$165,'LA27'!R$1,0),0)))))),"")</f>
        <v>41</v>
      </c>
      <c r="U182" s="122">
        <f>IFERROR((IF(LA_INDEX!$H$38=1,VLOOKUP('LA (Gen)'!$B182,'LA21'!$B$2:$AR$165,'LA21'!S$1,0),(IF(LA_INDEX!$H$38=2,VLOOKUP('LA (Gen)'!$B182,'LA22'!$B$2:$AR$165,'LA22'!S$1,0),(IF(LA_INDEX!$H$38=3,VLOOKUP('LA (Gen)'!$B182,'LA27'!$B$2:$AR$165,'LA27'!S$1,0),0)))))),"")</f>
        <v>47</v>
      </c>
      <c r="V182" s="122">
        <f>IFERROR((IF(LA_INDEX!$H$38=1,VLOOKUP('LA (Gen)'!$B182,'LA21'!$B$2:$AR$165,'LA21'!T$1,0),(IF(LA_INDEX!$H$38=2,VLOOKUP('LA (Gen)'!$B182,'LA22'!$B$2:$AR$165,'LA22'!T$1,0),(IF(LA_INDEX!$H$38=3,VLOOKUP('LA (Gen)'!$B182,'LA27'!$B$2:$AR$165,'LA27'!T$1,0),0)))))),"")</f>
        <v>44</v>
      </c>
      <c r="W182" s="122">
        <f>IFERROR((IF(LA_INDEX!$H$38=1,VLOOKUP('LA (Gen)'!$B182,'LA21'!$B$2:$AR$165,'LA21'!U$1,0),(IF(LA_INDEX!$H$38=2,VLOOKUP('LA (Gen)'!$B182,'LA22'!$B$2:$AR$165,'LA22'!U$1,0),(IF(LA_INDEX!$H$38=3,VLOOKUP('LA (Gen)'!$B182,'LA27'!$B$2:$AR$165,'LA27'!U$1,0),0)))))),"")</f>
        <v>16</v>
      </c>
      <c r="X182" s="122">
        <f>IFERROR((IF(LA_INDEX!$H$38=1,VLOOKUP('LA (Gen)'!$B182,'LA21'!$B$2:$AR$165,'LA21'!V$1,0),(IF(LA_INDEX!$H$38=2,VLOOKUP('LA (Gen)'!$B182,'LA22'!$B$2:$AR$165,'LA22'!V$1,0),(IF(LA_INDEX!$H$38=3,VLOOKUP('LA (Gen)'!$B182,'LA27'!$B$2:$AR$165,'LA27'!V$1,0),0)))))),"")</f>
        <v>16</v>
      </c>
      <c r="Y182" s="122">
        <f>IFERROR((IF(LA_INDEX!$H$38=1,VLOOKUP('LA (Gen)'!$B182,'LA21'!$B$2:$AR$165,'LA21'!W$1,0),(IF(LA_INDEX!$H$38=2,VLOOKUP('LA (Gen)'!$B182,'LA22'!$B$2:$AR$165,'LA22'!W$1,0),(IF(LA_INDEX!$H$38=3,VLOOKUP('LA (Gen)'!$B182,'LA27'!$B$2:$AR$165,'LA27'!W$1,0),0)))))),"")</f>
        <v>16</v>
      </c>
      <c r="Z182" s="122">
        <f>IFERROR((IF(LA_INDEX!$H$38=1,VLOOKUP('LA (Gen)'!$B182,'LA21'!$B$2:$AR$165,'LA21'!X$1,0),(IF(LA_INDEX!$H$38=2,VLOOKUP('LA (Gen)'!$B182,'LA22'!$B$2:$AR$165,'LA22'!X$1,0),(IF(LA_INDEX!$H$38=3,VLOOKUP('LA (Gen)'!$B182,'LA27'!$B$2:$AR$165,'LA27'!X$1,0),0)))))),"")</f>
        <v>1</v>
      </c>
      <c r="AA182" s="122" t="str">
        <f>IFERROR((IF(LA_INDEX!$H$38=1,VLOOKUP('LA (Gen)'!$B182,'LA21'!$B$2:$AR$165,'LA21'!Y$1,0),(IF(LA_INDEX!$H$38=2,VLOOKUP('LA (Gen)'!$B182,'LA22'!$B$2:$AR$165,'LA22'!Y$1,0),(IF(LA_INDEX!$H$38=3,VLOOKUP('LA (Gen)'!$B182,'LA27'!$B$2:$AR$165,'LA27'!Y$1,0),0)))))),"")</f>
        <v>-</v>
      </c>
      <c r="AB182" s="122" t="str">
        <f>IFERROR((IF(LA_INDEX!$H$38=1,VLOOKUP('LA (Gen)'!$B182,'LA21'!$B$2:$AR$165,'LA21'!Z$1,0),(IF(LA_INDEX!$H$38=2,VLOOKUP('LA (Gen)'!$B182,'LA22'!$B$2:$AR$165,'LA22'!Z$1,0),(IF(LA_INDEX!$H$38=3,VLOOKUP('LA (Gen)'!$B182,'LA27'!$B$2:$AR$165,'LA27'!Z$1,0),0)))))),"")</f>
        <v>-</v>
      </c>
      <c r="AC182" s="122">
        <f>IFERROR((IF(LA_INDEX!$H$38=1,VLOOKUP('LA (Gen)'!$B182,'LA21'!$B$2:$AR$165,'LA21'!AA$1,0),(IF(LA_INDEX!$H$38=2,VLOOKUP('LA (Gen)'!$B182,'LA22'!$B$2:$AR$165,'LA22'!AA$1,0),(IF(LA_INDEX!$H$38=3,VLOOKUP('LA (Gen)'!$B182,'LA27'!$B$2:$AR$165,'LA27'!AA$1,0),0)))))),"")</f>
        <v>7</v>
      </c>
      <c r="AD182" s="122">
        <f>IFERROR((IF(LA_INDEX!$H$38=1,VLOOKUP('LA (Gen)'!$B182,'LA21'!$B$2:$AR$165,'LA21'!AB$1,0),(IF(LA_INDEX!$H$38=2,VLOOKUP('LA (Gen)'!$B182,'LA22'!$B$2:$AR$165,'LA22'!AB$1,0),(IF(LA_INDEX!$H$38=3,VLOOKUP('LA (Gen)'!$B182,'LA27'!$B$2:$AR$165,'LA27'!AB$1,0),0)))))),"")</f>
        <v>7</v>
      </c>
      <c r="AE182" s="122">
        <f>IFERROR((IF(LA_INDEX!$H$38=1,VLOOKUP('LA (Gen)'!$B182,'LA21'!$B$2:$AR$165,'LA21'!AC$1,0),(IF(LA_INDEX!$H$38=2,VLOOKUP('LA (Gen)'!$B182,'LA22'!$B$2:$AR$165,'LA22'!AC$1,0),(IF(LA_INDEX!$H$38=3,VLOOKUP('LA (Gen)'!$B182,'LA27'!$B$2:$AR$165,'LA27'!AC$1,0),0)))))),"")</f>
        <v>7</v>
      </c>
      <c r="AF182" s="122">
        <f>IFERROR((IF(LA_INDEX!$H$38=1,VLOOKUP('LA (Gen)'!$B182,'LA21'!$B$2:$AR$165,'LA21'!AD$1,0),(IF(LA_INDEX!$H$38=2,VLOOKUP('LA (Gen)'!$B182,'LA22'!$B$2:$AR$165,'LA22'!AD$1,0),(IF(LA_INDEX!$H$38=3,VLOOKUP('LA (Gen)'!$B182,'LA27'!$B$2:$AR$165,'LA27'!AD$1,0),0)))))),"")</f>
        <v>26</v>
      </c>
      <c r="AG182" s="122">
        <f>IFERROR((IF(LA_INDEX!$H$38=1,VLOOKUP('LA (Gen)'!$B182,'LA21'!$B$2:$AR$165,'LA21'!AE$1,0),(IF(LA_INDEX!$H$38=2,VLOOKUP('LA (Gen)'!$B182,'LA22'!$B$2:$AR$165,'LA22'!AE$1,0),(IF(LA_INDEX!$H$38=3,VLOOKUP('LA (Gen)'!$B182,'LA27'!$B$2:$AR$165,'LA27'!AE$1,0),0)))))),"")</f>
        <v>31</v>
      </c>
      <c r="AH182" s="122">
        <f>IFERROR((IF(LA_INDEX!$H$38=1,VLOOKUP('LA (Gen)'!$B182,'LA21'!$B$2:$AR$165,'LA21'!AF$1,0),(IF(LA_INDEX!$H$38=2,VLOOKUP('LA (Gen)'!$B182,'LA22'!$B$2:$AR$165,'LA22'!AF$1,0),(IF(LA_INDEX!$H$38=3,VLOOKUP('LA (Gen)'!$B182,'LA27'!$B$2:$AR$165,'LA27'!AF$1,0),0)))))),"")</f>
        <v>29</v>
      </c>
      <c r="AI182" s="122">
        <f>IFERROR((IF(LA_INDEX!$H$38=1,VLOOKUP('LA (Gen)'!$B182,'LA21'!$B$2:$AR$165,'LA21'!AG$1,0),(IF(LA_INDEX!$H$38=2,VLOOKUP('LA (Gen)'!$B182,'LA22'!$B$2:$AR$165,'LA22'!AG$1,0),(IF(LA_INDEX!$H$38=3,VLOOKUP('LA (Gen)'!$B182,'LA27'!$B$2:$AR$165,'LA27'!AG$1,0),0)))))),"")</f>
        <v>5</v>
      </c>
      <c r="AJ182" s="122">
        <f>IFERROR((IF(LA_INDEX!$H$38=1,VLOOKUP('LA (Gen)'!$B182,'LA21'!$B$2:$AR$165,'LA21'!AH$1,0),(IF(LA_INDEX!$H$38=2,VLOOKUP('LA (Gen)'!$B182,'LA22'!$B$2:$AR$165,'LA22'!AH$1,0),(IF(LA_INDEX!$H$38=3,VLOOKUP('LA (Gen)'!$B182,'LA27'!$B$2:$AR$165,'LA27'!AH$1,0),0)))))),"")</f>
        <v>5</v>
      </c>
      <c r="AK182" s="122">
        <f>IFERROR((IF(LA_INDEX!$H$38=1,VLOOKUP('LA (Gen)'!$B182,'LA21'!$B$2:$AR$165,'LA21'!AI$1,0),(IF(LA_INDEX!$H$38=2,VLOOKUP('LA (Gen)'!$B182,'LA22'!$B$2:$AR$165,'LA22'!AI$1,0),(IF(LA_INDEX!$H$38=3,VLOOKUP('LA (Gen)'!$B182,'LA27'!$B$2:$AR$165,'LA27'!AI$1,0),0)))))),"")</f>
        <v>5</v>
      </c>
      <c r="AL182" s="122">
        <f>IFERROR((IF(LA_INDEX!$H$38=1,VLOOKUP('LA (Gen)'!$B182,'LA21'!$B$2:$AR$165,'LA21'!AJ$1,0),(IF(LA_INDEX!$H$38=2,VLOOKUP('LA (Gen)'!$B182,'LA22'!$B$2:$AR$165,'LA22'!AJ$1,0),(IF(LA_INDEX!$H$38=3,VLOOKUP('LA (Gen)'!$B182,'LA27'!$B$2:$AR$165,'LA27'!AJ$1,0),0)))))),"")</f>
        <v>22</v>
      </c>
      <c r="AM182" s="122">
        <f>IFERROR((IF(LA_INDEX!$H$38=1,VLOOKUP('LA (Gen)'!$B182,'LA21'!$B$2:$AR$165,'LA21'!AK$1,0),(IF(LA_INDEX!$H$38=2,VLOOKUP('LA (Gen)'!$B182,'LA22'!$B$2:$AR$165,'LA22'!AK$1,0),(IF(LA_INDEX!$H$38=3,VLOOKUP('LA (Gen)'!$B182,'LA27'!$B$2:$AR$165,'LA27'!AK$1,0),0)))))),"")</f>
        <v>23</v>
      </c>
      <c r="AN182" s="122">
        <f>IFERROR((IF(LA_INDEX!$H$38=1,VLOOKUP('LA (Gen)'!$B182,'LA21'!$B$2:$AR$165,'LA21'!AL$1,0),(IF(LA_INDEX!$H$38=2,VLOOKUP('LA (Gen)'!$B182,'LA22'!$B$2:$AR$165,'LA22'!AL$1,0),(IF(LA_INDEX!$H$38=3,VLOOKUP('LA (Gen)'!$B182,'LA27'!$B$2:$AR$165,'LA27'!AL$1,0),0)))))),"")</f>
        <v>23</v>
      </c>
      <c r="AO182" s="122">
        <f>IFERROR((IF(LA_INDEX!$H$38=1,VLOOKUP('LA (Gen)'!$B182,'LA21'!$B$2:$AR$165,'LA21'!AM$1,0),(IF(LA_INDEX!$H$38=2,VLOOKUP('LA (Gen)'!$B182,'LA22'!$B$2:$AR$165,'LA22'!AM$1,0),(IF(LA_INDEX!$H$38=3,VLOOKUP('LA (Gen)'!$B182,'LA27'!$B$2:$AR$165,'LA27'!AM$1,0),0)))))),"")</f>
        <v>9</v>
      </c>
      <c r="AP182" s="122">
        <f>IFERROR((IF(LA_INDEX!$H$38=1,VLOOKUP('LA (Gen)'!$B182,'LA21'!$B$2:$AR$165,'LA21'!AN$1,0),(IF(LA_INDEX!$H$38=2,VLOOKUP('LA (Gen)'!$B182,'LA22'!$B$2:$AR$165,'LA22'!AN$1,0),(IF(LA_INDEX!$H$38=3,VLOOKUP('LA (Gen)'!$B182,'LA27'!$B$2:$AR$165,'LA27'!AN$1,0),0)))))),"")</f>
        <v>7</v>
      </c>
      <c r="AQ182" s="122">
        <f>IFERROR((IF(LA_INDEX!$H$38=1,VLOOKUP('LA (Gen)'!$B182,'LA21'!$B$2:$AR$165,'LA21'!AO$1,0),(IF(LA_INDEX!$H$38=2,VLOOKUP('LA (Gen)'!$B182,'LA22'!$B$2:$AR$165,'LA22'!AO$1,0),(IF(LA_INDEX!$H$38=3,VLOOKUP('LA (Gen)'!$B182,'LA27'!$B$2:$AR$165,'LA27'!AO$1,0),0)))))),"")</f>
        <v>8</v>
      </c>
      <c r="AR182" s="122">
        <f>IFERROR((IF(LA_INDEX!$H$38=1,VLOOKUP('LA (Gen)'!$B182,'LA21'!$B$2:$AR$165,'LA21'!AP$1,0),(IF(LA_INDEX!$H$38=2,VLOOKUP('LA (Gen)'!$B182,'LA22'!$B$2:$AR$165,'LA22'!AP$1,0),(IF(LA_INDEX!$H$38=3,VLOOKUP('LA (Gen)'!$B182,'LA27'!$B$2:$AR$165,'LA27'!AP$1,0),0)))))),"")</f>
        <v>4</v>
      </c>
      <c r="AS182" s="122">
        <f>IFERROR((IF(LA_INDEX!$H$38=1,VLOOKUP('LA (Gen)'!$B182,'LA21'!$B$2:$AR$165,'LA21'!AQ$1,0),(IF(LA_INDEX!$H$38=2,VLOOKUP('LA (Gen)'!$B182,'LA22'!$B$2:$AR$165,'LA22'!AQ$1,0),(IF(LA_INDEX!$H$38=3,VLOOKUP('LA (Gen)'!$B182,'LA27'!$B$2:$AR$165,'LA27'!AQ$1,0),0)))))),"")</f>
        <v>2</v>
      </c>
      <c r="AT182" s="122">
        <f>IFERROR((IF(LA_INDEX!$H$38=1,VLOOKUP('LA (Gen)'!$B182,'LA21'!$B$2:$AR$165,'LA21'!AR$1,0),(IF(LA_INDEX!$H$38=2,VLOOKUP('LA (Gen)'!$B182,'LA22'!$B$2:$AR$165,'LA22'!AR$1,0),(IF(LA_INDEX!$H$38=3,VLOOKUP('LA (Gen)'!$B182,'LA27'!$B$2:$AR$165,'LA27'!AR$1,0),0)))))),"")</f>
        <v>3</v>
      </c>
    </row>
    <row r="183" spans="1:57" x14ac:dyDescent="0.3">
      <c r="A183" s="80" t="s">
        <v>599</v>
      </c>
      <c r="B183" s="114">
        <v>312</v>
      </c>
      <c r="C183" s="80" t="s">
        <v>331</v>
      </c>
      <c r="D183" s="80" t="s">
        <v>253</v>
      </c>
      <c r="E183" s="122">
        <f>IFERROR(MROUND((IF(LA_INDEX!$H$38=1,VLOOKUP('LA (Gen)'!$B183,'LA21'!$B$2:$AR$165,'LA21'!C$1,0),(IF(LA_INDEX!$H$38=2,VLOOKUP('LA (Gen)'!$B183,'LA22'!$B$2:$AR$165,'LA22'!C$1,0),(IF(LA_INDEX!$H$38=3,VLOOKUP('LA (Gen)'!$B183,'LA27'!$B$2:$AR$165,'LA27'!C$1,0),0)))))),5),"")</f>
        <v>1170</v>
      </c>
      <c r="F183" s="122">
        <f>IFERROR(MROUND((IF(LA_INDEX!$H$38=1,VLOOKUP('LA (Gen)'!$B183,'LA21'!$B$2:$AR$165,'LA21'!D$1,0),(IF(LA_INDEX!$H$38=2,VLOOKUP('LA (Gen)'!$B183,'LA22'!$B$2:$AR$165,'LA22'!D$1,0),(IF(LA_INDEX!$H$38=3,VLOOKUP('LA (Gen)'!$B183,'LA27'!$B$2:$AR$165,'LA27'!D$1,0),0)))))),5),"")</f>
        <v>1080</v>
      </c>
      <c r="G183" s="122">
        <f>IFERROR(MROUND((IF(LA_INDEX!$H$38=1,VLOOKUP('LA (Gen)'!$B183,'LA21'!$B$2:$AR$165,'LA21'!E$1,0),(IF(LA_INDEX!$H$38=2,VLOOKUP('LA (Gen)'!$B183,'LA22'!$B$2:$AR$165,'LA22'!E$1,0),(IF(LA_INDEX!$H$38=3,VLOOKUP('LA (Gen)'!$B183,'LA27'!$B$2:$AR$165,'LA27'!E$1,0),0)))))),5),"")</f>
        <v>2245</v>
      </c>
      <c r="H183" s="122">
        <f>IFERROR((IF(LA_INDEX!$H$38=1,VLOOKUP('LA (Gen)'!$B183,'LA21'!$B$2:$AR$165,'LA21'!F$1,0),(IF(LA_INDEX!$H$38=2,VLOOKUP('LA (Gen)'!$B183,'LA22'!$B$2:$AR$165,'LA22'!F$1,0),(IF(LA_INDEX!$H$38=3,VLOOKUP('LA (Gen)'!$B183,'LA27'!$B$2:$AR$165,'LA27'!F$1,0),0)))))),"")</f>
        <v>86</v>
      </c>
      <c r="I183" s="122">
        <f>IFERROR((IF(LA_INDEX!$H$38=1,VLOOKUP('LA (Gen)'!$B183,'LA21'!$B$2:$AR$165,'LA21'!G$1,0),(IF(LA_INDEX!$H$38=2,VLOOKUP('LA (Gen)'!$B183,'LA22'!$B$2:$AR$165,'LA22'!G$1,0),(IF(LA_INDEX!$H$38=3,VLOOKUP('LA (Gen)'!$B183,'LA27'!$B$2:$AR$165,'LA27'!G$1,0),0)))))),"")</f>
        <v>90</v>
      </c>
      <c r="J183" s="122">
        <f>IFERROR((IF(LA_INDEX!$H$38=1,VLOOKUP('LA (Gen)'!$B183,'LA21'!$B$2:$AR$165,'LA21'!H$1,0),(IF(LA_INDEX!$H$38=2,VLOOKUP('LA (Gen)'!$B183,'LA22'!$B$2:$AR$165,'LA22'!H$1,0),(IF(LA_INDEX!$H$38=3,VLOOKUP('LA (Gen)'!$B183,'LA27'!$B$2:$AR$165,'LA27'!H$1,0),0)))))),"")</f>
        <v>88</v>
      </c>
      <c r="K183" s="122">
        <f>IFERROR((IF(LA_INDEX!$H$38=1,VLOOKUP('LA (Gen)'!$B183,'LA21'!$B$2:$AR$165,'LA21'!I$1,0),(IF(LA_INDEX!$H$38=2,VLOOKUP('LA (Gen)'!$B183,'LA22'!$B$2:$AR$165,'LA22'!I$1,0),(IF(LA_INDEX!$H$38=3,VLOOKUP('LA (Gen)'!$B183,'LA27'!$B$2:$AR$165,'LA27'!I$1,0),0)))))),"")</f>
        <v>5</v>
      </c>
      <c r="L183" s="122">
        <f>IFERROR((IF(LA_INDEX!$H$38=1,VLOOKUP('LA (Gen)'!$B183,'LA21'!$B$2:$AR$165,'LA21'!J$1,0),(IF(LA_INDEX!$H$38=2,VLOOKUP('LA (Gen)'!$B183,'LA22'!$B$2:$AR$165,'LA22'!J$1,0),(IF(LA_INDEX!$H$38=3,VLOOKUP('LA (Gen)'!$B183,'LA27'!$B$2:$AR$165,'LA27'!J$1,0),0)))))),"")</f>
        <v>4</v>
      </c>
      <c r="M183" s="122">
        <f>IFERROR((IF(LA_INDEX!$H$38=1,VLOOKUP('LA (Gen)'!$B183,'LA21'!$B$2:$AR$165,'LA21'!K$1,0),(IF(LA_INDEX!$H$38=2,VLOOKUP('LA (Gen)'!$B183,'LA22'!$B$2:$AR$165,'LA22'!K$1,0),(IF(LA_INDEX!$H$38=3,VLOOKUP('LA (Gen)'!$B183,'LA27'!$B$2:$AR$165,'LA27'!K$1,0),0)))))),"")</f>
        <v>5</v>
      </c>
      <c r="N183" s="122">
        <f>IFERROR((IF(LA_INDEX!$H$38=1,VLOOKUP('LA (Gen)'!$B183,'LA21'!$B$2:$AR$165,'LA21'!L$1,0),(IF(LA_INDEX!$H$38=2,VLOOKUP('LA (Gen)'!$B183,'LA22'!$B$2:$AR$165,'LA22'!L$1,0),(IF(LA_INDEX!$H$38=3,VLOOKUP('LA (Gen)'!$B183,'LA27'!$B$2:$AR$165,'LA27'!L$1,0),0)))))),"")</f>
        <v>66</v>
      </c>
      <c r="O183" s="122">
        <f>IFERROR((IF(LA_INDEX!$H$38=1,VLOOKUP('LA (Gen)'!$B183,'LA21'!$B$2:$AR$165,'LA21'!M$1,0),(IF(LA_INDEX!$H$38=2,VLOOKUP('LA (Gen)'!$B183,'LA22'!$B$2:$AR$165,'LA22'!M$1,0),(IF(LA_INDEX!$H$38=3,VLOOKUP('LA (Gen)'!$B183,'LA27'!$B$2:$AR$165,'LA27'!M$1,0),0)))))),"")</f>
        <v>70</v>
      </c>
      <c r="P183" s="122">
        <f>IFERROR((IF(LA_INDEX!$H$38=1,VLOOKUP('LA (Gen)'!$B183,'LA21'!$B$2:$AR$165,'LA21'!N$1,0),(IF(LA_INDEX!$H$38=2,VLOOKUP('LA (Gen)'!$B183,'LA22'!$B$2:$AR$165,'LA22'!N$1,0),(IF(LA_INDEX!$H$38=3,VLOOKUP('LA (Gen)'!$B183,'LA27'!$B$2:$AR$165,'LA27'!N$1,0),0)))))),"")</f>
        <v>68</v>
      </c>
      <c r="Q183" s="122">
        <f>IFERROR((IF(LA_INDEX!$H$38=1,VLOOKUP('LA (Gen)'!$B183,'LA21'!$B$2:$AR$165,'LA21'!O$1,0),(IF(LA_INDEX!$H$38=2,VLOOKUP('LA (Gen)'!$B183,'LA22'!$B$2:$AR$165,'LA22'!O$1,0),(IF(LA_INDEX!$H$38=3,VLOOKUP('LA (Gen)'!$B183,'LA27'!$B$2:$AR$165,'LA27'!O$1,0),0)))))),"")</f>
        <v>8</v>
      </c>
      <c r="R183" s="122">
        <f>IFERROR((IF(LA_INDEX!$H$38=1,VLOOKUP('LA (Gen)'!$B183,'LA21'!$B$2:$AR$165,'LA21'!P$1,0),(IF(LA_INDEX!$H$38=2,VLOOKUP('LA (Gen)'!$B183,'LA22'!$B$2:$AR$165,'LA22'!P$1,0),(IF(LA_INDEX!$H$38=3,VLOOKUP('LA (Gen)'!$B183,'LA27'!$B$2:$AR$165,'LA27'!P$1,0),0)))))),"")</f>
        <v>8</v>
      </c>
      <c r="S183" s="122">
        <f>IFERROR((IF(LA_INDEX!$H$38=1,VLOOKUP('LA (Gen)'!$B183,'LA21'!$B$2:$AR$165,'LA21'!Q$1,0),(IF(LA_INDEX!$H$38=2,VLOOKUP('LA (Gen)'!$B183,'LA22'!$B$2:$AR$165,'LA22'!Q$1,0),(IF(LA_INDEX!$H$38=3,VLOOKUP('LA (Gen)'!$B183,'LA27'!$B$2:$AR$165,'LA27'!Q$1,0),0)))))),"")</f>
        <v>8</v>
      </c>
      <c r="T183" s="122">
        <f>IFERROR((IF(LA_INDEX!$H$38=1,VLOOKUP('LA (Gen)'!$B183,'LA21'!$B$2:$AR$165,'LA21'!R$1,0),(IF(LA_INDEX!$H$38=2,VLOOKUP('LA (Gen)'!$B183,'LA22'!$B$2:$AR$165,'LA22'!R$1,0),(IF(LA_INDEX!$H$38=3,VLOOKUP('LA (Gen)'!$B183,'LA27'!$B$2:$AR$165,'LA27'!R$1,0),0)))))),"")</f>
        <v>55</v>
      </c>
      <c r="U183" s="122">
        <f>IFERROR((IF(LA_INDEX!$H$38=1,VLOOKUP('LA (Gen)'!$B183,'LA21'!$B$2:$AR$165,'LA21'!S$1,0),(IF(LA_INDEX!$H$38=2,VLOOKUP('LA (Gen)'!$B183,'LA22'!$B$2:$AR$165,'LA22'!S$1,0),(IF(LA_INDEX!$H$38=3,VLOOKUP('LA (Gen)'!$B183,'LA27'!$B$2:$AR$165,'LA27'!S$1,0),0)))))),"")</f>
        <v>60</v>
      </c>
      <c r="V183" s="122">
        <f>IFERROR((IF(LA_INDEX!$H$38=1,VLOOKUP('LA (Gen)'!$B183,'LA21'!$B$2:$AR$165,'LA21'!T$1,0),(IF(LA_INDEX!$H$38=2,VLOOKUP('LA (Gen)'!$B183,'LA22'!$B$2:$AR$165,'LA22'!T$1,0),(IF(LA_INDEX!$H$38=3,VLOOKUP('LA (Gen)'!$B183,'LA27'!$B$2:$AR$165,'LA27'!T$1,0),0)))))),"")</f>
        <v>57</v>
      </c>
      <c r="W183" s="122">
        <f>IFERROR((IF(LA_INDEX!$H$38=1,VLOOKUP('LA (Gen)'!$B183,'LA21'!$B$2:$AR$165,'LA21'!U$1,0),(IF(LA_INDEX!$H$38=2,VLOOKUP('LA (Gen)'!$B183,'LA22'!$B$2:$AR$165,'LA22'!U$1,0),(IF(LA_INDEX!$H$38=3,VLOOKUP('LA (Gen)'!$B183,'LA27'!$B$2:$AR$165,'LA27'!U$1,0),0)))))),"")</f>
        <v>19</v>
      </c>
      <c r="X183" s="122">
        <f>IFERROR((IF(LA_INDEX!$H$38=1,VLOOKUP('LA (Gen)'!$B183,'LA21'!$B$2:$AR$165,'LA21'!V$1,0),(IF(LA_INDEX!$H$38=2,VLOOKUP('LA (Gen)'!$B183,'LA22'!$B$2:$AR$165,'LA22'!V$1,0),(IF(LA_INDEX!$H$38=3,VLOOKUP('LA (Gen)'!$B183,'LA27'!$B$2:$AR$165,'LA27'!V$1,0),0)))))),"")</f>
        <v>21</v>
      </c>
      <c r="Y183" s="122">
        <f>IFERROR((IF(LA_INDEX!$H$38=1,VLOOKUP('LA (Gen)'!$B183,'LA21'!$B$2:$AR$165,'LA21'!W$1,0),(IF(LA_INDEX!$H$38=2,VLOOKUP('LA (Gen)'!$B183,'LA22'!$B$2:$AR$165,'LA22'!W$1,0),(IF(LA_INDEX!$H$38=3,VLOOKUP('LA (Gen)'!$B183,'LA27'!$B$2:$AR$165,'LA27'!W$1,0),0)))))),"")</f>
        <v>20</v>
      </c>
      <c r="Z183" s="122" t="str">
        <f>IFERROR((IF(LA_INDEX!$H$38=1,VLOOKUP('LA (Gen)'!$B183,'LA21'!$B$2:$AR$165,'LA21'!X$1,0),(IF(LA_INDEX!$H$38=2,VLOOKUP('LA (Gen)'!$B183,'LA22'!$B$2:$AR$165,'LA22'!X$1,0),(IF(LA_INDEX!$H$38=3,VLOOKUP('LA (Gen)'!$B183,'LA27'!$B$2:$AR$165,'LA27'!X$1,0),0)))))),"")</f>
        <v>x</v>
      </c>
      <c r="AA183" s="122" t="str">
        <f>IFERROR((IF(LA_INDEX!$H$38=1,VLOOKUP('LA (Gen)'!$B183,'LA21'!$B$2:$AR$165,'LA21'!Y$1,0),(IF(LA_INDEX!$H$38=2,VLOOKUP('LA (Gen)'!$B183,'LA22'!$B$2:$AR$165,'LA22'!Y$1,0),(IF(LA_INDEX!$H$38=3,VLOOKUP('LA (Gen)'!$B183,'LA27'!$B$2:$AR$165,'LA27'!Y$1,0),0)))))),"")</f>
        <v>x</v>
      </c>
      <c r="AB183" s="122" t="str">
        <f>IFERROR((IF(LA_INDEX!$H$38=1,VLOOKUP('LA (Gen)'!$B183,'LA21'!$B$2:$AR$165,'LA21'!Z$1,0),(IF(LA_INDEX!$H$38=2,VLOOKUP('LA (Gen)'!$B183,'LA22'!$B$2:$AR$165,'LA22'!Z$1,0),(IF(LA_INDEX!$H$38=3,VLOOKUP('LA (Gen)'!$B183,'LA27'!$B$2:$AR$165,'LA27'!Z$1,0),0)))))),"")</f>
        <v>-</v>
      </c>
      <c r="AC183" s="122">
        <f>IFERROR((IF(LA_INDEX!$H$38=1,VLOOKUP('LA (Gen)'!$B183,'LA21'!$B$2:$AR$165,'LA21'!AA$1,0),(IF(LA_INDEX!$H$38=2,VLOOKUP('LA (Gen)'!$B183,'LA22'!$B$2:$AR$165,'LA22'!AA$1,0),(IF(LA_INDEX!$H$38=3,VLOOKUP('LA (Gen)'!$B183,'LA27'!$B$2:$AR$165,'LA27'!AA$1,0),0)))))),"")</f>
        <v>8</v>
      </c>
      <c r="AD183" s="122">
        <f>IFERROR((IF(LA_INDEX!$H$38=1,VLOOKUP('LA (Gen)'!$B183,'LA21'!$B$2:$AR$165,'LA21'!AB$1,0),(IF(LA_INDEX!$H$38=2,VLOOKUP('LA (Gen)'!$B183,'LA22'!$B$2:$AR$165,'LA22'!AB$1,0),(IF(LA_INDEX!$H$38=3,VLOOKUP('LA (Gen)'!$B183,'LA27'!$B$2:$AR$165,'LA27'!AB$1,0),0)))))),"")</f>
        <v>9</v>
      </c>
      <c r="AE183" s="122">
        <f>IFERROR((IF(LA_INDEX!$H$38=1,VLOOKUP('LA (Gen)'!$B183,'LA21'!$B$2:$AR$165,'LA21'!AC$1,0),(IF(LA_INDEX!$H$38=2,VLOOKUP('LA (Gen)'!$B183,'LA22'!$B$2:$AR$165,'LA22'!AC$1,0),(IF(LA_INDEX!$H$38=3,VLOOKUP('LA (Gen)'!$B183,'LA27'!$B$2:$AR$165,'LA27'!AC$1,0),0)))))),"")</f>
        <v>9</v>
      </c>
      <c r="AF183" s="122">
        <f>IFERROR((IF(LA_INDEX!$H$38=1,VLOOKUP('LA (Gen)'!$B183,'LA21'!$B$2:$AR$165,'LA21'!AD$1,0),(IF(LA_INDEX!$H$38=2,VLOOKUP('LA (Gen)'!$B183,'LA22'!$B$2:$AR$165,'LA22'!AD$1,0),(IF(LA_INDEX!$H$38=3,VLOOKUP('LA (Gen)'!$B183,'LA27'!$B$2:$AR$165,'LA27'!AD$1,0),0)))))),"")</f>
        <v>36</v>
      </c>
      <c r="AG183" s="122">
        <f>IFERROR((IF(LA_INDEX!$H$38=1,VLOOKUP('LA (Gen)'!$B183,'LA21'!$B$2:$AR$165,'LA21'!AE$1,0),(IF(LA_INDEX!$H$38=2,VLOOKUP('LA (Gen)'!$B183,'LA22'!$B$2:$AR$165,'LA22'!AE$1,0),(IF(LA_INDEX!$H$38=3,VLOOKUP('LA (Gen)'!$B183,'LA27'!$B$2:$AR$165,'LA27'!AE$1,0),0)))))),"")</f>
        <v>39</v>
      </c>
      <c r="AH183" s="122">
        <f>IFERROR((IF(LA_INDEX!$H$38=1,VLOOKUP('LA (Gen)'!$B183,'LA21'!$B$2:$AR$165,'LA21'!AF$1,0),(IF(LA_INDEX!$H$38=2,VLOOKUP('LA (Gen)'!$B183,'LA22'!$B$2:$AR$165,'LA22'!AF$1,0),(IF(LA_INDEX!$H$38=3,VLOOKUP('LA (Gen)'!$B183,'LA27'!$B$2:$AR$165,'LA27'!AF$1,0),0)))))),"")</f>
        <v>38</v>
      </c>
      <c r="AI183" s="122">
        <f>IFERROR((IF(LA_INDEX!$H$38=1,VLOOKUP('LA (Gen)'!$B183,'LA21'!$B$2:$AR$165,'LA21'!AG$1,0),(IF(LA_INDEX!$H$38=2,VLOOKUP('LA (Gen)'!$B183,'LA22'!$B$2:$AR$165,'LA22'!AG$1,0),(IF(LA_INDEX!$H$38=3,VLOOKUP('LA (Gen)'!$B183,'LA27'!$B$2:$AR$165,'LA27'!AG$1,0),0)))))),"")</f>
        <v>3</v>
      </c>
      <c r="AJ183" s="122">
        <f>IFERROR((IF(LA_INDEX!$H$38=1,VLOOKUP('LA (Gen)'!$B183,'LA21'!$B$2:$AR$165,'LA21'!AH$1,0),(IF(LA_INDEX!$H$38=2,VLOOKUP('LA (Gen)'!$B183,'LA22'!$B$2:$AR$165,'LA22'!AH$1,0),(IF(LA_INDEX!$H$38=3,VLOOKUP('LA (Gen)'!$B183,'LA27'!$B$2:$AR$165,'LA27'!AH$1,0),0)))))),"")</f>
        <v>2</v>
      </c>
      <c r="AK183" s="122">
        <f>IFERROR((IF(LA_INDEX!$H$38=1,VLOOKUP('LA (Gen)'!$B183,'LA21'!$B$2:$AR$165,'LA21'!AI$1,0),(IF(LA_INDEX!$H$38=2,VLOOKUP('LA (Gen)'!$B183,'LA22'!$B$2:$AR$165,'LA22'!AI$1,0),(IF(LA_INDEX!$H$38=3,VLOOKUP('LA (Gen)'!$B183,'LA27'!$B$2:$AR$165,'LA27'!AI$1,0),0)))))),"")</f>
        <v>2</v>
      </c>
      <c r="AL183" s="122">
        <f>IFERROR((IF(LA_INDEX!$H$38=1,VLOOKUP('LA (Gen)'!$B183,'LA21'!$B$2:$AR$165,'LA21'!AJ$1,0),(IF(LA_INDEX!$H$38=2,VLOOKUP('LA (Gen)'!$B183,'LA22'!$B$2:$AR$165,'LA22'!AJ$1,0),(IF(LA_INDEX!$H$38=3,VLOOKUP('LA (Gen)'!$B183,'LA27'!$B$2:$AR$165,'LA27'!AJ$1,0),0)))))),"")</f>
        <v>20</v>
      </c>
      <c r="AM183" s="122">
        <f>IFERROR((IF(LA_INDEX!$H$38=1,VLOOKUP('LA (Gen)'!$B183,'LA21'!$B$2:$AR$165,'LA21'!AK$1,0),(IF(LA_INDEX!$H$38=2,VLOOKUP('LA (Gen)'!$B183,'LA22'!$B$2:$AR$165,'LA22'!AK$1,0),(IF(LA_INDEX!$H$38=3,VLOOKUP('LA (Gen)'!$B183,'LA27'!$B$2:$AR$165,'LA27'!AK$1,0),0)))))),"")</f>
        <v>20</v>
      </c>
      <c r="AN183" s="122">
        <f>IFERROR((IF(LA_INDEX!$H$38=1,VLOOKUP('LA (Gen)'!$B183,'LA21'!$B$2:$AR$165,'LA21'!AL$1,0),(IF(LA_INDEX!$H$38=2,VLOOKUP('LA (Gen)'!$B183,'LA22'!$B$2:$AR$165,'LA22'!AL$1,0),(IF(LA_INDEX!$H$38=3,VLOOKUP('LA (Gen)'!$B183,'LA27'!$B$2:$AR$165,'LA27'!AL$1,0),0)))))),"")</f>
        <v>20</v>
      </c>
      <c r="AO183" s="122">
        <f>IFERROR((IF(LA_INDEX!$H$38=1,VLOOKUP('LA (Gen)'!$B183,'LA21'!$B$2:$AR$165,'LA21'!AM$1,0),(IF(LA_INDEX!$H$38=2,VLOOKUP('LA (Gen)'!$B183,'LA22'!$B$2:$AR$165,'LA22'!AM$1,0),(IF(LA_INDEX!$H$38=3,VLOOKUP('LA (Gen)'!$B183,'LA27'!$B$2:$AR$165,'LA27'!AM$1,0),0)))))),"")</f>
        <v>9</v>
      </c>
      <c r="AP183" s="122">
        <f>IFERROR((IF(LA_INDEX!$H$38=1,VLOOKUP('LA (Gen)'!$B183,'LA21'!$B$2:$AR$165,'LA21'!AN$1,0),(IF(LA_INDEX!$H$38=2,VLOOKUP('LA (Gen)'!$B183,'LA22'!$B$2:$AR$165,'LA22'!AN$1,0),(IF(LA_INDEX!$H$38=3,VLOOKUP('LA (Gen)'!$B183,'LA27'!$B$2:$AR$165,'LA27'!AN$1,0),0)))))),"")</f>
        <v>6</v>
      </c>
      <c r="AQ183" s="122">
        <f>IFERROR((IF(LA_INDEX!$H$38=1,VLOOKUP('LA (Gen)'!$B183,'LA21'!$B$2:$AR$165,'LA21'!AO$1,0),(IF(LA_INDEX!$H$38=2,VLOOKUP('LA (Gen)'!$B183,'LA22'!$B$2:$AR$165,'LA22'!AO$1,0),(IF(LA_INDEX!$H$38=3,VLOOKUP('LA (Gen)'!$B183,'LA27'!$B$2:$AR$165,'LA27'!AO$1,0),0)))))),"")</f>
        <v>8</v>
      </c>
      <c r="AR183" s="122">
        <f>IFERROR((IF(LA_INDEX!$H$38=1,VLOOKUP('LA (Gen)'!$B183,'LA21'!$B$2:$AR$165,'LA21'!AP$1,0),(IF(LA_INDEX!$H$38=2,VLOOKUP('LA (Gen)'!$B183,'LA22'!$B$2:$AR$165,'LA22'!AP$1,0),(IF(LA_INDEX!$H$38=3,VLOOKUP('LA (Gen)'!$B183,'LA27'!$B$2:$AR$165,'LA27'!AP$1,0),0)))))),"")</f>
        <v>5</v>
      </c>
      <c r="AS183" s="122">
        <f>IFERROR((IF(LA_INDEX!$H$38=1,VLOOKUP('LA (Gen)'!$B183,'LA21'!$B$2:$AR$165,'LA21'!AQ$1,0),(IF(LA_INDEX!$H$38=2,VLOOKUP('LA (Gen)'!$B183,'LA22'!$B$2:$AR$165,'LA22'!AQ$1,0),(IF(LA_INDEX!$H$38=3,VLOOKUP('LA (Gen)'!$B183,'LA27'!$B$2:$AR$165,'LA27'!AQ$1,0),0)))))),"")</f>
        <v>3</v>
      </c>
      <c r="AT183" s="122">
        <f>IFERROR((IF(LA_INDEX!$H$38=1,VLOOKUP('LA (Gen)'!$B183,'LA21'!$B$2:$AR$165,'LA21'!AR$1,0),(IF(LA_INDEX!$H$38=2,VLOOKUP('LA (Gen)'!$B183,'LA22'!$B$2:$AR$165,'LA22'!AR$1,0),(IF(LA_INDEX!$H$38=3,VLOOKUP('LA (Gen)'!$B183,'LA27'!$B$2:$AR$165,'LA27'!AR$1,0),0)))))),"")</f>
        <v>4</v>
      </c>
    </row>
    <row r="184" spans="1:57" x14ac:dyDescent="0.3">
      <c r="A184" s="80" t="s">
        <v>600</v>
      </c>
      <c r="B184" s="114">
        <v>313</v>
      </c>
      <c r="C184" s="80" t="s">
        <v>332</v>
      </c>
      <c r="D184" s="80" t="s">
        <v>253</v>
      </c>
      <c r="E184" s="122">
        <f>IFERROR(MROUND((IF(LA_INDEX!$H$38=1,VLOOKUP('LA (Gen)'!$B184,'LA21'!$B$2:$AR$165,'LA21'!C$1,0),(IF(LA_INDEX!$H$38=2,VLOOKUP('LA (Gen)'!$B184,'LA22'!$B$2:$AR$165,'LA22'!C$1,0),(IF(LA_INDEX!$H$38=3,VLOOKUP('LA (Gen)'!$B184,'LA27'!$B$2:$AR$165,'LA27'!C$1,0),0)))))),5),"")</f>
        <v>720</v>
      </c>
      <c r="F184" s="122">
        <f>IFERROR(MROUND((IF(LA_INDEX!$H$38=1,VLOOKUP('LA (Gen)'!$B184,'LA21'!$B$2:$AR$165,'LA21'!D$1,0),(IF(LA_INDEX!$H$38=2,VLOOKUP('LA (Gen)'!$B184,'LA22'!$B$2:$AR$165,'LA22'!D$1,0),(IF(LA_INDEX!$H$38=3,VLOOKUP('LA (Gen)'!$B184,'LA27'!$B$2:$AR$165,'LA27'!D$1,0),0)))))),5),"")</f>
        <v>875</v>
      </c>
      <c r="G184" s="122">
        <f>IFERROR(MROUND((IF(LA_INDEX!$H$38=1,VLOOKUP('LA (Gen)'!$B184,'LA21'!$B$2:$AR$165,'LA21'!E$1,0),(IF(LA_INDEX!$H$38=2,VLOOKUP('LA (Gen)'!$B184,'LA22'!$B$2:$AR$165,'LA22'!E$1,0),(IF(LA_INDEX!$H$38=3,VLOOKUP('LA (Gen)'!$B184,'LA27'!$B$2:$AR$165,'LA27'!E$1,0),0)))))),5),"")</f>
        <v>1595</v>
      </c>
      <c r="H184" s="122">
        <f>IFERROR((IF(LA_INDEX!$H$38=1,VLOOKUP('LA (Gen)'!$B184,'LA21'!$B$2:$AR$165,'LA21'!F$1,0),(IF(LA_INDEX!$H$38=2,VLOOKUP('LA (Gen)'!$B184,'LA22'!$B$2:$AR$165,'LA22'!F$1,0),(IF(LA_INDEX!$H$38=3,VLOOKUP('LA (Gen)'!$B184,'LA27'!$B$2:$AR$165,'LA27'!F$1,0),0)))))),"")</f>
        <v>86</v>
      </c>
      <c r="I184" s="122">
        <f>IFERROR((IF(LA_INDEX!$H$38=1,VLOOKUP('LA (Gen)'!$B184,'LA21'!$B$2:$AR$165,'LA21'!G$1,0),(IF(LA_INDEX!$H$38=2,VLOOKUP('LA (Gen)'!$B184,'LA22'!$B$2:$AR$165,'LA22'!G$1,0),(IF(LA_INDEX!$H$38=3,VLOOKUP('LA (Gen)'!$B184,'LA27'!$B$2:$AR$165,'LA27'!G$1,0),0)))))),"")</f>
        <v>89</v>
      </c>
      <c r="J184" s="122">
        <f>IFERROR((IF(LA_INDEX!$H$38=1,VLOOKUP('LA (Gen)'!$B184,'LA21'!$B$2:$AR$165,'LA21'!H$1,0),(IF(LA_INDEX!$H$38=2,VLOOKUP('LA (Gen)'!$B184,'LA22'!$B$2:$AR$165,'LA22'!H$1,0),(IF(LA_INDEX!$H$38=3,VLOOKUP('LA (Gen)'!$B184,'LA27'!$B$2:$AR$165,'LA27'!H$1,0),0)))))),"")</f>
        <v>88</v>
      </c>
      <c r="K184" s="122">
        <f>IFERROR((IF(LA_INDEX!$H$38=1,VLOOKUP('LA (Gen)'!$B184,'LA21'!$B$2:$AR$165,'LA21'!I$1,0),(IF(LA_INDEX!$H$38=2,VLOOKUP('LA (Gen)'!$B184,'LA22'!$B$2:$AR$165,'LA22'!I$1,0),(IF(LA_INDEX!$H$38=3,VLOOKUP('LA (Gen)'!$B184,'LA27'!$B$2:$AR$165,'LA27'!I$1,0),0)))))),"")</f>
        <v>3</v>
      </c>
      <c r="L184" s="122">
        <f>IFERROR((IF(LA_INDEX!$H$38=1,VLOOKUP('LA (Gen)'!$B184,'LA21'!$B$2:$AR$165,'LA21'!J$1,0),(IF(LA_INDEX!$H$38=2,VLOOKUP('LA (Gen)'!$B184,'LA22'!$B$2:$AR$165,'LA22'!J$1,0),(IF(LA_INDEX!$H$38=3,VLOOKUP('LA (Gen)'!$B184,'LA27'!$B$2:$AR$165,'LA27'!J$1,0),0)))))),"")</f>
        <v>3</v>
      </c>
      <c r="M184" s="122">
        <f>IFERROR((IF(LA_INDEX!$H$38=1,VLOOKUP('LA (Gen)'!$B184,'LA21'!$B$2:$AR$165,'LA21'!K$1,0),(IF(LA_INDEX!$H$38=2,VLOOKUP('LA (Gen)'!$B184,'LA22'!$B$2:$AR$165,'LA22'!K$1,0),(IF(LA_INDEX!$H$38=3,VLOOKUP('LA (Gen)'!$B184,'LA27'!$B$2:$AR$165,'LA27'!K$1,0),0)))))),"")</f>
        <v>3</v>
      </c>
      <c r="N184" s="122">
        <f>IFERROR((IF(LA_INDEX!$H$38=1,VLOOKUP('LA (Gen)'!$B184,'LA21'!$B$2:$AR$165,'LA21'!L$1,0),(IF(LA_INDEX!$H$38=2,VLOOKUP('LA (Gen)'!$B184,'LA22'!$B$2:$AR$165,'LA22'!L$1,0),(IF(LA_INDEX!$H$38=3,VLOOKUP('LA (Gen)'!$B184,'LA27'!$B$2:$AR$165,'LA27'!L$1,0),0)))))),"")</f>
        <v>73</v>
      </c>
      <c r="O184" s="122">
        <f>IFERROR((IF(LA_INDEX!$H$38=1,VLOOKUP('LA (Gen)'!$B184,'LA21'!$B$2:$AR$165,'LA21'!M$1,0),(IF(LA_INDEX!$H$38=2,VLOOKUP('LA (Gen)'!$B184,'LA22'!$B$2:$AR$165,'LA22'!M$1,0),(IF(LA_INDEX!$H$38=3,VLOOKUP('LA (Gen)'!$B184,'LA27'!$B$2:$AR$165,'LA27'!M$1,0),0)))))),"")</f>
        <v>74</v>
      </c>
      <c r="P184" s="122">
        <f>IFERROR((IF(LA_INDEX!$H$38=1,VLOOKUP('LA (Gen)'!$B184,'LA21'!$B$2:$AR$165,'LA21'!N$1,0),(IF(LA_INDEX!$H$38=2,VLOOKUP('LA (Gen)'!$B184,'LA22'!$B$2:$AR$165,'LA22'!N$1,0),(IF(LA_INDEX!$H$38=3,VLOOKUP('LA (Gen)'!$B184,'LA27'!$B$2:$AR$165,'LA27'!N$1,0),0)))))),"")</f>
        <v>74</v>
      </c>
      <c r="Q184" s="122">
        <f>IFERROR((IF(LA_INDEX!$H$38=1,VLOOKUP('LA (Gen)'!$B184,'LA21'!$B$2:$AR$165,'LA21'!O$1,0),(IF(LA_INDEX!$H$38=2,VLOOKUP('LA (Gen)'!$B184,'LA22'!$B$2:$AR$165,'LA22'!O$1,0),(IF(LA_INDEX!$H$38=3,VLOOKUP('LA (Gen)'!$B184,'LA27'!$B$2:$AR$165,'LA27'!O$1,0),0)))))),"")</f>
        <v>10</v>
      </c>
      <c r="R184" s="122">
        <f>IFERROR((IF(LA_INDEX!$H$38=1,VLOOKUP('LA (Gen)'!$B184,'LA21'!$B$2:$AR$165,'LA21'!P$1,0),(IF(LA_INDEX!$H$38=2,VLOOKUP('LA (Gen)'!$B184,'LA22'!$B$2:$AR$165,'LA22'!P$1,0),(IF(LA_INDEX!$H$38=3,VLOOKUP('LA (Gen)'!$B184,'LA27'!$B$2:$AR$165,'LA27'!P$1,0),0)))))),"")</f>
        <v>10</v>
      </c>
      <c r="S184" s="122">
        <f>IFERROR((IF(LA_INDEX!$H$38=1,VLOOKUP('LA (Gen)'!$B184,'LA21'!$B$2:$AR$165,'LA21'!Q$1,0),(IF(LA_INDEX!$H$38=2,VLOOKUP('LA (Gen)'!$B184,'LA22'!$B$2:$AR$165,'LA22'!Q$1,0),(IF(LA_INDEX!$H$38=3,VLOOKUP('LA (Gen)'!$B184,'LA27'!$B$2:$AR$165,'LA27'!Q$1,0),0)))))),"")</f>
        <v>10</v>
      </c>
      <c r="T184" s="122">
        <f>IFERROR((IF(LA_INDEX!$H$38=1,VLOOKUP('LA (Gen)'!$B184,'LA21'!$B$2:$AR$165,'LA21'!R$1,0),(IF(LA_INDEX!$H$38=2,VLOOKUP('LA (Gen)'!$B184,'LA22'!$B$2:$AR$165,'LA22'!R$1,0),(IF(LA_INDEX!$H$38=3,VLOOKUP('LA (Gen)'!$B184,'LA27'!$B$2:$AR$165,'LA27'!R$1,0),0)))))),"")</f>
        <v>61</v>
      </c>
      <c r="U184" s="122">
        <f>IFERROR((IF(LA_INDEX!$H$38=1,VLOOKUP('LA (Gen)'!$B184,'LA21'!$B$2:$AR$165,'LA21'!S$1,0),(IF(LA_INDEX!$H$38=2,VLOOKUP('LA (Gen)'!$B184,'LA22'!$B$2:$AR$165,'LA22'!S$1,0),(IF(LA_INDEX!$H$38=3,VLOOKUP('LA (Gen)'!$B184,'LA27'!$B$2:$AR$165,'LA27'!S$1,0),0)))))),"")</f>
        <v>62</v>
      </c>
      <c r="V184" s="122">
        <f>IFERROR((IF(LA_INDEX!$H$38=1,VLOOKUP('LA (Gen)'!$B184,'LA21'!$B$2:$AR$165,'LA21'!T$1,0),(IF(LA_INDEX!$H$38=2,VLOOKUP('LA (Gen)'!$B184,'LA22'!$B$2:$AR$165,'LA22'!T$1,0),(IF(LA_INDEX!$H$38=3,VLOOKUP('LA (Gen)'!$B184,'LA27'!$B$2:$AR$165,'LA27'!T$1,0),0)))))),"")</f>
        <v>62</v>
      </c>
      <c r="W184" s="122">
        <f>IFERROR((IF(LA_INDEX!$H$38=1,VLOOKUP('LA (Gen)'!$B184,'LA21'!$B$2:$AR$165,'LA21'!U$1,0),(IF(LA_INDEX!$H$38=2,VLOOKUP('LA (Gen)'!$B184,'LA22'!$B$2:$AR$165,'LA22'!U$1,0),(IF(LA_INDEX!$H$38=3,VLOOKUP('LA (Gen)'!$B184,'LA27'!$B$2:$AR$165,'LA27'!U$1,0),0)))))),"")</f>
        <v>25</v>
      </c>
      <c r="X184" s="122">
        <f>IFERROR((IF(LA_INDEX!$H$38=1,VLOOKUP('LA (Gen)'!$B184,'LA21'!$B$2:$AR$165,'LA21'!V$1,0),(IF(LA_INDEX!$H$38=2,VLOOKUP('LA (Gen)'!$B184,'LA22'!$B$2:$AR$165,'LA22'!V$1,0),(IF(LA_INDEX!$H$38=3,VLOOKUP('LA (Gen)'!$B184,'LA27'!$B$2:$AR$165,'LA27'!V$1,0),0)))))),"")</f>
        <v>27</v>
      </c>
      <c r="Y184" s="122">
        <f>IFERROR((IF(LA_INDEX!$H$38=1,VLOOKUP('LA (Gen)'!$B184,'LA21'!$B$2:$AR$165,'LA21'!W$1,0),(IF(LA_INDEX!$H$38=2,VLOOKUP('LA (Gen)'!$B184,'LA22'!$B$2:$AR$165,'LA22'!W$1,0),(IF(LA_INDEX!$H$38=3,VLOOKUP('LA (Gen)'!$B184,'LA27'!$B$2:$AR$165,'LA27'!W$1,0),0)))))),"")</f>
        <v>26</v>
      </c>
      <c r="Z184" s="122" t="str">
        <f>IFERROR((IF(LA_INDEX!$H$38=1,VLOOKUP('LA (Gen)'!$B184,'LA21'!$B$2:$AR$165,'LA21'!X$1,0),(IF(LA_INDEX!$H$38=2,VLOOKUP('LA (Gen)'!$B184,'LA22'!$B$2:$AR$165,'LA22'!X$1,0),(IF(LA_INDEX!$H$38=3,VLOOKUP('LA (Gen)'!$B184,'LA27'!$B$2:$AR$165,'LA27'!X$1,0),0)))))),"")</f>
        <v>-</v>
      </c>
      <c r="AA184" s="122" t="str">
        <f>IFERROR((IF(LA_INDEX!$H$38=1,VLOOKUP('LA (Gen)'!$B184,'LA21'!$B$2:$AR$165,'LA21'!Y$1,0),(IF(LA_INDEX!$H$38=2,VLOOKUP('LA (Gen)'!$B184,'LA22'!$B$2:$AR$165,'LA22'!Y$1,0),(IF(LA_INDEX!$H$38=3,VLOOKUP('LA (Gen)'!$B184,'LA27'!$B$2:$AR$165,'LA27'!Y$1,0),0)))))),"")</f>
        <v>-</v>
      </c>
      <c r="AB184" s="122" t="str">
        <f>IFERROR((IF(LA_INDEX!$H$38=1,VLOOKUP('LA (Gen)'!$B184,'LA21'!$B$2:$AR$165,'LA21'!Z$1,0),(IF(LA_INDEX!$H$38=2,VLOOKUP('LA (Gen)'!$B184,'LA22'!$B$2:$AR$165,'LA22'!Z$1,0),(IF(LA_INDEX!$H$38=3,VLOOKUP('LA (Gen)'!$B184,'LA27'!$B$2:$AR$165,'LA27'!Z$1,0),0)))))),"")</f>
        <v>-</v>
      </c>
      <c r="AC184" s="122">
        <f>IFERROR((IF(LA_INDEX!$H$38=1,VLOOKUP('LA (Gen)'!$B184,'LA21'!$B$2:$AR$165,'LA21'!AA$1,0),(IF(LA_INDEX!$H$38=2,VLOOKUP('LA (Gen)'!$B184,'LA22'!$B$2:$AR$165,'LA22'!AA$1,0),(IF(LA_INDEX!$H$38=3,VLOOKUP('LA (Gen)'!$B184,'LA27'!$B$2:$AR$165,'LA27'!AA$1,0),0)))))),"")</f>
        <v>12</v>
      </c>
      <c r="AD184" s="122">
        <f>IFERROR((IF(LA_INDEX!$H$38=1,VLOOKUP('LA (Gen)'!$B184,'LA21'!$B$2:$AR$165,'LA21'!AB$1,0),(IF(LA_INDEX!$H$38=2,VLOOKUP('LA (Gen)'!$B184,'LA22'!$B$2:$AR$165,'LA22'!AB$1,0),(IF(LA_INDEX!$H$38=3,VLOOKUP('LA (Gen)'!$B184,'LA27'!$B$2:$AR$165,'LA27'!AB$1,0),0)))))),"")</f>
        <v>12</v>
      </c>
      <c r="AE184" s="122">
        <f>IFERROR((IF(LA_INDEX!$H$38=1,VLOOKUP('LA (Gen)'!$B184,'LA21'!$B$2:$AR$165,'LA21'!AC$1,0),(IF(LA_INDEX!$H$38=2,VLOOKUP('LA (Gen)'!$B184,'LA22'!$B$2:$AR$165,'LA22'!AC$1,0),(IF(LA_INDEX!$H$38=3,VLOOKUP('LA (Gen)'!$B184,'LA27'!$B$2:$AR$165,'LA27'!AC$1,0),0)))))),"")</f>
        <v>12</v>
      </c>
      <c r="AF184" s="122">
        <f>IFERROR((IF(LA_INDEX!$H$38=1,VLOOKUP('LA (Gen)'!$B184,'LA21'!$B$2:$AR$165,'LA21'!AD$1,0),(IF(LA_INDEX!$H$38=2,VLOOKUP('LA (Gen)'!$B184,'LA22'!$B$2:$AR$165,'LA22'!AD$1,0),(IF(LA_INDEX!$H$38=3,VLOOKUP('LA (Gen)'!$B184,'LA27'!$B$2:$AR$165,'LA27'!AD$1,0),0)))))),"")</f>
        <v>36</v>
      </c>
      <c r="AG184" s="122">
        <f>IFERROR((IF(LA_INDEX!$H$38=1,VLOOKUP('LA (Gen)'!$B184,'LA21'!$B$2:$AR$165,'LA21'!AE$1,0),(IF(LA_INDEX!$H$38=2,VLOOKUP('LA (Gen)'!$B184,'LA22'!$B$2:$AR$165,'LA22'!AE$1,0),(IF(LA_INDEX!$H$38=3,VLOOKUP('LA (Gen)'!$B184,'LA27'!$B$2:$AR$165,'LA27'!AE$1,0),0)))))),"")</f>
        <v>35</v>
      </c>
      <c r="AH184" s="122">
        <f>IFERROR((IF(LA_INDEX!$H$38=1,VLOOKUP('LA (Gen)'!$B184,'LA21'!$B$2:$AR$165,'LA21'!AF$1,0),(IF(LA_INDEX!$H$38=2,VLOOKUP('LA (Gen)'!$B184,'LA22'!$B$2:$AR$165,'LA22'!AF$1,0),(IF(LA_INDEX!$H$38=3,VLOOKUP('LA (Gen)'!$B184,'LA27'!$B$2:$AR$165,'LA27'!AF$1,0),0)))))),"")</f>
        <v>36</v>
      </c>
      <c r="AI184" s="122">
        <f>IFERROR((IF(LA_INDEX!$H$38=1,VLOOKUP('LA (Gen)'!$B184,'LA21'!$B$2:$AR$165,'LA21'!AG$1,0),(IF(LA_INDEX!$H$38=2,VLOOKUP('LA (Gen)'!$B184,'LA22'!$B$2:$AR$165,'LA22'!AG$1,0),(IF(LA_INDEX!$H$38=3,VLOOKUP('LA (Gen)'!$B184,'LA27'!$B$2:$AR$165,'LA27'!AG$1,0),0)))))),"")</f>
        <v>2</v>
      </c>
      <c r="AJ184" s="122">
        <f>IFERROR((IF(LA_INDEX!$H$38=1,VLOOKUP('LA (Gen)'!$B184,'LA21'!$B$2:$AR$165,'LA21'!AH$1,0),(IF(LA_INDEX!$H$38=2,VLOOKUP('LA (Gen)'!$B184,'LA22'!$B$2:$AR$165,'LA22'!AH$1,0),(IF(LA_INDEX!$H$38=3,VLOOKUP('LA (Gen)'!$B184,'LA27'!$B$2:$AR$165,'LA27'!AH$1,0),0)))))),"")</f>
        <v>2</v>
      </c>
      <c r="AK184" s="122">
        <f>IFERROR((IF(LA_INDEX!$H$38=1,VLOOKUP('LA (Gen)'!$B184,'LA21'!$B$2:$AR$165,'LA21'!AI$1,0),(IF(LA_INDEX!$H$38=2,VLOOKUP('LA (Gen)'!$B184,'LA22'!$B$2:$AR$165,'LA22'!AI$1,0),(IF(LA_INDEX!$H$38=3,VLOOKUP('LA (Gen)'!$B184,'LA27'!$B$2:$AR$165,'LA27'!AI$1,0),0)))))),"")</f>
        <v>2</v>
      </c>
      <c r="AL184" s="122">
        <f>IFERROR((IF(LA_INDEX!$H$38=1,VLOOKUP('LA (Gen)'!$B184,'LA21'!$B$2:$AR$165,'LA21'!AJ$1,0),(IF(LA_INDEX!$H$38=2,VLOOKUP('LA (Gen)'!$B184,'LA22'!$B$2:$AR$165,'LA22'!AJ$1,0),(IF(LA_INDEX!$H$38=3,VLOOKUP('LA (Gen)'!$B184,'LA27'!$B$2:$AR$165,'LA27'!AJ$1,0),0)))))),"")</f>
        <v>13</v>
      </c>
      <c r="AM184" s="122">
        <f>IFERROR((IF(LA_INDEX!$H$38=1,VLOOKUP('LA (Gen)'!$B184,'LA21'!$B$2:$AR$165,'LA21'!AK$1,0),(IF(LA_INDEX!$H$38=2,VLOOKUP('LA (Gen)'!$B184,'LA22'!$B$2:$AR$165,'LA22'!AK$1,0),(IF(LA_INDEX!$H$38=3,VLOOKUP('LA (Gen)'!$B184,'LA27'!$B$2:$AR$165,'LA27'!AK$1,0),0)))))),"")</f>
        <v>15</v>
      </c>
      <c r="AN184" s="122">
        <f>IFERROR((IF(LA_INDEX!$H$38=1,VLOOKUP('LA (Gen)'!$B184,'LA21'!$B$2:$AR$165,'LA21'!AL$1,0),(IF(LA_INDEX!$H$38=2,VLOOKUP('LA (Gen)'!$B184,'LA22'!$B$2:$AR$165,'LA22'!AL$1,0),(IF(LA_INDEX!$H$38=3,VLOOKUP('LA (Gen)'!$B184,'LA27'!$B$2:$AR$165,'LA27'!AL$1,0),0)))))),"")</f>
        <v>14</v>
      </c>
      <c r="AO184" s="122">
        <f>IFERROR((IF(LA_INDEX!$H$38=1,VLOOKUP('LA (Gen)'!$B184,'LA21'!$B$2:$AR$165,'LA21'!AM$1,0),(IF(LA_INDEX!$H$38=2,VLOOKUP('LA (Gen)'!$B184,'LA22'!$B$2:$AR$165,'LA22'!AM$1,0),(IF(LA_INDEX!$H$38=3,VLOOKUP('LA (Gen)'!$B184,'LA27'!$B$2:$AR$165,'LA27'!AM$1,0),0)))))),"")</f>
        <v>10</v>
      </c>
      <c r="AP184" s="122">
        <f>IFERROR((IF(LA_INDEX!$H$38=1,VLOOKUP('LA (Gen)'!$B184,'LA21'!$B$2:$AR$165,'LA21'!AN$1,0),(IF(LA_INDEX!$H$38=2,VLOOKUP('LA (Gen)'!$B184,'LA22'!$B$2:$AR$165,'LA22'!AN$1,0),(IF(LA_INDEX!$H$38=3,VLOOKUP('LA (Gen)'!$B184,'LA27'!$B$2:$AR$165,'LA27'!AN$1,0),0)))))),"")</f>
        <v>7</v>
      </c>
      <c r="AQ184" s="122">
        <f>IFERROR((IF(LA_INDEX!$H$38=1,VLOOKUP('LA (Gen)'!$B184,'LA21'!$B$2:$AR$165,'LA21'!AO$1,0),(IF(LA_INDEX!$H$38=2,VLOOKUP('LA (Gen)'!$B184,'LA22'!$B$2:$AR$165,'LA22'!AO$1,0),(IF(LA_INDEX!$H$38=3,VLOOKUP('LA (Gen)'!$B184,'LA27'!$B$2:$AR$165,'LA27'!AO$1,0),0)))))),"")</f>
        <v>8</v>
      </c>
      <c r="AR184" s="122">
        <f>IFERROR((IF(LA_INDEX!$H$38=1,VLOOKUP('LA (Gen)'!$B184,'LA21'!$B$2:$AR$165,'LA21'!AP$1,0),(IF(LA_INDEX!$H$38=2,VLOOKUP('LA (Gen)'!$B184,'LA22'!$B$2:$AR$165,'LA22'!AP$1,0),(IF(LA_INDEX!$H$38=3,VLOOKUP('LA (Gen)'!$B184,'LA27'!$B$2:$AR$165,'LA27'!AP$1,0),0)))))),"")</f>
        <v>4</v>
      </c>
      <c r="AS184" s="122">
        <f>IFERROR((IF(LA_INDEX!$H$38=1,VLOOKUP('LA (Gen)'!$B184,'LA21'!$B$2:$AR$165,'LA21'!AQ$1,0),(IF(LA_INDEX!$H$38=2,VLOOKUP('LA (Gen)'!$B184,'LA22'!$B$2:$AR$165,'LA22'!AQ$1,0),(IF(LA_INDEX!$H$38=3,VLOOKUP('LA (Gen)'!$B184,'LA27'!$B$2:$AR$165,'LA27'!AQ$1,0),0)))))),"")</f>
        <v>4</v>
      </c>
      <c r="AT184" s="122">
        <f>IFERROR((IF(LA_INDEX!$H$38=1,VLOOKUP('LA (Gen)'!$B184,'LA21'!$B$2:$AR$165,'LA21'!AR$1,0),(IF(LA_INDEX!$H$38=2,VLOOKUP('LA (Gen)'!$B184,'LA22'!$B$2:$AR$165,'LA22'!AR$1,0),(IF(LA_INDEX!$H$38=3,VLOOKUP('LA (Gen)'!$B184,'LA27'!$B$2:$AR$165,'LA27'!AR$1,0),0)))))),"")</f>
        <v>4</v>
      </c>
    </row>
    <row r="185" spans="1:57" x14ac:dyDescent="0.3">
      <c r="A185" s="80" t="s">
        <v>601</v>
      </c>
      <c r="B185" s="114">
        <v>314</v>
      </c>
      <c r="C185" s="80" t="s">
        <v>339</v>
      </c>
      <c r="D185" s="80" t="s">
        <v>253</v>
      </c>
      <c r="E185" s="122">
        <f>IFERROR(MROUND((IF(LA_INDEX!$H$38=1,VLOOKUP('LA (Gen)'!$B185,'LA21'!$B$2:$AR$165,'LA21'!C$1,0),(IF(LA_INDEX!$H$38=2,VLOOKUP('LA (Gen)'!$B185,'LA22'!$B$2:$AR$165,'LA22'!C$1,0),(IF(LA_INDEX!$H$38=3,VLOOKUP('LA (Gen)'!$B185,'LA27'!$B$2:$AR$165,'LA27'!C$1,0),0)))))),5),"")</f>
        <v>860</v>
      </c>
      <c r="F185" s="122">
        <f>IFERROR(MROUND((IF(LA_INDEX!$H$38=1,VLOOKUP('LA (Gen)'!$B185,'LA21'!$B$2:$AR$165,'LA21'!D$1,0),(IF(LA_INDEX!$H$38=2,VLOOKUP('LA (Gen)'!$B185,'LA22'!$B$2:$AR$165,'LA22'!D$1,0),(IF(LA_INDEX!$H$38=3,VLOOKUP('LA (Gen)'!$B185,'LA27'!$B$2:$AR$165,'LA27'!D$1,0),0)))))),5),"")</f>
        <v>865</v>
      </c>
      <c r="G185" s="122">
        <f>IFERROR(MROUND((IF(LA_INDEX!$H$38=1,VLOOKUP('LA (Gen)'!$B185,'LA21'!$B$2:$AR$165,'LA21'!E$1,0),(IF(LA_INDEX!$H$38=2,VLOOKUP('LA (Gen)'!$B185,'LA22'!$B$2:$AR$165,'LA22'!E$1,0),(IF(LA_INDEX!$H$38=3,VLOOKUP('LA (Gen)'!$B185,'LA27'!$B$2:$AR$165,'LA27'!E$1,0),0)))))),5),"")</f>
        <v>1730</v>
      </c>
      <c r="H185" s="122">
        <f>IFERROR((IF(LA_INDEX!$H$38=1,VLOOKUP('LA (Gen)'!$B185,'LA21'!$B$2:$AR$165,'LA21'!F$1,0),(IF(LA_INDEX!$H$38=2,VLOOKUP('LA (Gen)'!$B185,'LA22'!$B$2:$AR$165,'LA22'!F$1,0),(IF(LA_INDEX!$H$38=3,VLOOKUP('LA (Gen)'!$B185,'LA27'!$B$2:$AR$165,'LA27'!F$1,0),0)))))),"")</f>
        <v>85</v>
      </c>
      <c r="I185" s="122">
        <f>IFERROR((IF(LA_INDEX!$H$38=1,VLOOKUP('LA (Gen)'!$B185,'LA21'!$B$2:$AR$165,'LA21'!G$1,0),(IF(LA_INDEX!$H$38=2,VLOOKUP('LA (Gen)'!$B185,'LA22'!$B$2:$AR$165,'LA22'!G$1,0),(IF(LA_INDEX!$H$38=3,VLOOKUP('LA (Gen)'!$B185,'LA27'!$B$2:$AR$165,'LA27'!G$1,0),0)))))),"")</f>
        <v>88</v>
      </c>
      <c r="J185" s="122">
        <f>IFERROR((IF(LA_INDEX!$H$38=1,VLOOKUP('LA (Gen)'!$B185,'LA21'!$B$2:$AR$165,'LA21'!H$1,0),(IF(LA_INDEX!$H$38=2,VLOOKUP('LA (Gen)'!$B185,'LA22'!$B$2:$AR$165,'LA22'!H$1,0),(IF(LA_INDEX!$H$38=3,VLOOKUP('LA (Gen)'!$B185,'LA27'!$B$2:$AR$165,'LA27'!H$1,0),0)))))),"")</f>
        <v>87</v>
      </c>
      <c r="K185" s="122">
        <f>IFERROR((IF(LA_INDEX!$H$38=1,VLOOKUP('LA (Gen)'!$B185,'LA21'!$B$2:$AR$165,'LA21'!I$1,0),(IF(LA_INDEX!$H$38=2,VLOOKUP('LA (Gen)'!$B185,'LA22'!$B$2:$AR$165,'LA22'!I$1,0),(IF(LA_INDEX!$H$38=3,VLOOKUP('LA (Gen)'!$B185,'LA27'!$B$2:$AR$165,'LA27'!I$1,0),0)))))),"")</f>
        <v>3</v>
      </c>
      <c r="L185" s="122">
        <f>IFERROR((IF(LA_INDEX!$H$38=1,VLOOKUP('LA (Gen)'!$B185,'LA21'!$B$2:$AR$165,'LA21'!J$1,0),(IF(LA_INDEX!$H$38=2,VLOOKUP('LA (Gen)'!$B185,'LA22'!$B$2:$AR$165,'LA22'!J$1,0),(IF(LA_INDEX!$H$38=3,VLOOKUP('LA (Gen)'!$B185,'LA27'!$B$2:$AR$165,'LA27'!J$1,0),0)))))),"")</f>
        <v>4</v>
      </c>
      <c r="M185" s="122">
        <f>IFERROR((IF(LA_INDEX!$H$38=1,VLOOKUP('LA (Gen)'!$B185,'LA21'!$B$2:$AR$165,'LA21'!K$1,0),(IF(LA_INDEX!$H$38=2,VLOOKUP('LA (Gen)'!$B185,'LA22'!$B$2:$AR$165,'LA22'!K$1,0),(IF(LA_INDEX!$H$38=3,VLOOKUP('LA (Gen)'!$B185,'LA27'!$B$2:$AR$165,'LA27'!K$1,0),0)))))),"")</f>
        <v>4</v>
      </c>
      <c r="N185" s="122">
        <f>IFERROR((IF(LA_INDEX!$H$38=1,VLOOKUP('LA (Gen)'!$B185,'LA21'!$B$2:$AR$165,'LA21'!L$1,0),(IF(LA_INDEX!$H$38=2,VLOOKUP('LA (Gen)'!$B185,'LA22'!$B$2:$AR$165,'LA22'!L$1,0),(IF(LA_INDEX!$H$38=3,VLOOKUP('LA (Gen)'!$B185,'LA27'!$B$2:$AR$165,'LA27'!L$1,0),0)))))),"")</f>
        <v>66</v>
      </c>
      <c r="O185" s="122">
        <f>IFERROR((IF(LA_INDEX!$H$38=1,VLOOKUP('LA (Gen)'!$B185,'LA21'!$B$2:$AR$165,'LA21'!M$1,0),(IF(LA_INDEX!$H$38=2,VLOOKUP('LA (Gen)'!$B185,'LA22'!$B$2:$AR$165,'LA22'!M$1,0),(IF(LA_INDEX!$H$38=3,VLOOKUP('LA (Gen)'!$B185,'LA27'!$B$2:$AR$165,'LA27'!M$1,0),0)))))),"")</f>
        <v>65</v>
      </c>
      <c r="P185" s="122">
        <f>IFERROR((IF(LA_INDEX!$H$38=1,VLOOKUP('LA (Gen)'!$B185,'LA21'!$B$2:$AR$165,'LA21'!N$1,0),(IF(LA_INDEX!$H$38=2,VLOOKUP('LA (Gen)'!$B185,'LA22'!$B$2:$AR$165,'LA22'!N$1,0),(IF(LA_INDEX!$H$38=3,VLOOKUP('LA (Gen)'!$B185,'LA27'!$B$2:$AR$165,'LA27'!N$1,0),0)))))),"")</f>
        <v>66</v>
      </c>
      <c r="Q185" s="122">
        <f>IFERROR((IF(LA_INDEX!$H$38=1,VLOOKUP('LA (Gen)'!$B185,'LA21'!$B$2:$AR$165,'LA21'!O$1,0),(IF(LA_INDEX!$H$38=2,VLOOKUP('LA (Gen)'!$B185,'LA22'!$B$2:$AR$165,'LA22'!O$1,0),(IF(LA_INDEX!$H$38=3,VLOOKUP('LA (Gen)'!$B185,'LA27'!$B$2:$AR$165,'LA27'!O$1,0),0)))))),"")</f>
        <v>12</v>
      </c>
      <c r="R185" s="122">
        <f>IFERROR((IF(LA_INDEX!$H$38=1,VLOOKUP('LA (Gen)'!$B185,'LA21'!$B$2:$AR$165,'LA21'!P$1,0),(IF(LA_INDEX!$H$38=2,VLOOKUP('LA (Gen)'!$B185,'LA22'!$B$2:$AR$165,'LA22'!P$1,0),(IF(LA_INDEX!$H$38=3,VLOOKUP('LA (Gen)'!$B185,'LA27'!$B$2:$AR$165,'LA27'!P$1,0),0)))))),"")</f>
        <v>16</v>
      </c>
      <c r="S185" s="122">
        <f>IFERROR((IF(LA_INDEX!$H$38=1,VLOOKUP('LA (Gen)'!$B185,'LA21'!$B$2:$AR$165,'LA21'!Q$1,0),(IF(LA_INDEX!$H$38=2,VLOOKUP('LA (Gen)'!$B185,'LA22'!$B$2:$AR$165,'LA22'!Q$1,0),(IF(LA_INDEX!$H$38=3,VLOOKUP('LA (Gen)'!$B185,'LA27'!$B$2:$AR$165,'LA27'!Q$1,0),0)))))),"")</f>
        <v>14</v>
      </c>
      <c r="T185" s="122">
        <f>IFERROR((IF(LA_INDEX!$H$38=1,VLOOKUP('LA (Gen)'!$B185,'LA21'!$B$2:$AR$165,'LA21'!R$1,0),(IF(LA_INDEX!$H$38=2,VLOOKUP('LA (Gen)'!$B185,'LA22'!$B$2:$AR$165,'LA22'!R$1,0),(IF(LA_INDEX!$H$38=3,VLOOKUP('LA (Gen)'!$B185,'LA27'!$B$2:$AR$165,'LA27'!R$1,0),0)))))),"")</f>
        <v>51</v>
      </c>
      <c r="U185" s="122">
        <f>IFERROR((IF(LA_INDEX!$H$38=1,VLOOKUP('LA (Gen)'!$B185,'LA21'!$B$2:$AR$165,'LA21'!S$1,0),(IF(LA_INDEX!$H$38=2,VLOOKUP('LA (Gen)'!$B185,'LA22'!$B$2:$AR$165,'LA22'!S$1,0),(IF(LA_INDEX!$H$38=3,VLOOKUP('LA (Gen)'!$B185,'LA27'!$B$2:$AR$165,'LA27'!S$1,0),0)))))),"")</f>
        <v>48</v>
      </c>
      <c r="V185" s="122">
        <f>IFERROR((IF(LA_INDEX!$H$38=1,VLOOKUP('LA (Gen)'!$B185,'LA21'!$B$2:$AR$165,'LA21'!T$1,0),(IF(LA_INDEX!$H$38=2,VLOOKUP('LA (Gen)'!$B185,'LA22'!$B$2:$AR$165,'LA22'!T$1,0),(IF(LA_INDEX!$H$38=3,VLOOKUP('LA (Gen)'!$B185,'LA27'!$B$2:$AR$165,'LA27'!T$1,0),0)))))),"")</f>
        <v>49</v>
      </c>
      <c r="W185" s="122">
        <f>IFERROR((IF(LA_INDEX!$H$38=1,VLOOKUP('LA (Gen)'!$B185,'LA21'!$B$2:$AR$165,'LA21'!U$1,0),(IF(LA_INDEX!$H$38=2,VLOOKUP('LA (Gen)'!$B185,'LA22'!$B$2:$AR$165,'LA22'!U$1,0),(IF(LA_INDEX!$H$38=3,VLOOKUP('LA (Gen)'!$B185,'LA27'!$B$2:$AR$165,'LA27'!U$1,0),0)))))),"")</f>
        <v>23</v>
      </c>
      <c r="X185" s="122">
        <f>IFERROR((IF(LA_INDEX!$H$38=1,VLOOKUP('LA (Gen)'!$B185,'LA21'!$B$2:$AR$165,'LA21'!V$1,0),(IF(LA_INDEX!$H$38=2,VLOOKUP('LA (Gen)'!$B185,'LA22'!$B$2:$AR$165,'LA22'!V$1,0),(IF(LA_INDEX!$H$38=3,VLOOKUP('LA (Gen)'!$B185,'LA27'!$B$2:$AR$165,'LA27'!V$1,0),0)))))),"")</f>
        <v>22</v>
      </c>
      <c r="Y185" s="122">
        <f>IFERROR((IF(LA_INDEX!$H$38=1,VLOOKUP('LA (Gen)'!$B185,'LA21'!$B$2:$AR$165,'LA21'!W$1,0),(IF(LA_INDEX!$H$38=2,VLOOKUP('LA (Gen)'!$B185,'LA22'!$B$2:$AR$165,'LA22'!W$1,0),(IF(LA_INDEX!$H$38=3,VLOOKUP('LA (Gen)'!$B185,'LA27'!$B$2:$AR$165,'LA27'!W$1,0),0)))))),"")</f>
        <v>23</v>
      </c>
      <c r="Z185" s="122">
        <f>IFERROR((IF(LA_INDEX!$H$38=1,VLOOKUP('LA (Gen)'!$B185,'LA21'!$B$2:$AR$165,'LA21'!X$1,0),(IF(LA_INDEX!$H$38=2,VLOOKUP('LA (Gen)'!$B185,'LA22'!$B$2:$AR$165,'LA22'!X$1,0),(IF(LA_INDEX!$H$38=3,VLOOKUP('LA (Gen)'!$B185,'LA27'!$B$2:$AR$165,'LA27'!X$1,0),0)))))),"")</f>
        <v>2</v>
      </c>
      <c r="AA185" s="122">
        <f>IFERROR((IF(LA_INDEX!$H$38=1,VLOOKUP('LA (Gen)'!$B185,'LA21'!$B$2:$AR$165,'LA21'!Y$1,0),(IF(LA_INDEX!$H$38=2,VLOOKUP('LA (Gen)'!$B185,'LA22'!$B$2:$AR$165,'LA22'!Y$1,0),(IF(LA_INDEX!$H$38=3,VLOOKUP('LA (Gen)'!$B185,'LA27'!$B$2:$AR$165,'LA27'!Y$1,0),0)))))),"")</f>
        <v>3</v>
      </c>
      <c r="AB185" s="122">
        <f>IFERROR((IF(LA_INDEX!$H$38=1,VLOOKUP('LA (Gen)'!$B185,'LA21'!$B$2:$AR$165,'LA21'!Z$1,0),(IF(LA_INDEX!$H$38=2,VLOOKUP('LA (Gen)'!$B185,'LA22'!$B$2:$AR$165,'LA22'!Z$1,0),(IF(LA_INDEX!$H$38=3,VLOOKUP('LA (Gen)'!$B185,'LA27'!$B$2:$AR$165,'LA27'!Z$1,0),0)))))),"")</f>
        <v>2</v>
      </c>
      <c r="AC185" s="122">
        <f>IFERROR((IF(LA_INDEX!$H$38=1,VLOOKUP('LA (Gen)'!$B185,'LA21'!$B$2:$AR$165,'LA21'!AA$1,0),(IF(LA_INDEX!$H$38=2,VLOOKUP('LA (Gen)'!$B185,'LA22'!$B$2:$AR$165,'LA22'!AA$1,0),(IF(LA_INDEX!$H$38=3,VLOOKUP('LA (Gen)'!$B185,'LA27'!$B$2:$AR$165,'LA27'!AA$1,0),0)))))),"")</f>
        <v>15</v>
      </c>
      <c r="AD185" s="122">
        <f>IFERROR((IF(LA_INDEX!$H$38=1,VLOOKUP('LA (Gen)'!$B185,'LA21'!$B$2:$AR$165,'LA21'!AB$1,0),(IF(LA_INDEX!$H$38=2,VLOOKUP('LA (Gen)'!$B185,'LA22'!$B$2:$AR$165,'LA22'!AB$1,0),(IF(LA_INDEX!$H$38=3,VLOOKUP('LA (Gen)'!$B185,'LA27'!$B$2:$AR$165,'LA27'!AB$1,0),0)))))),"")</f>
        <v>15</v>
      </c>
      <c r="AE185" s="122">
        <f>IFERROR((IF(LA_INDEX!$H$38=1,VLOOKUP('LA (Gen)'!$B185,'LA21'!$B$2:$AR$165,'LA21'!AC$1,0),(IF(LA_INDEX!$H$38=2,VLOOKUP('LA (Gen)'!$B185,'LA22'!$B$2:$AR$165,'LA22'!AC$1,0),(IF(LA_INDEX!$H$38=3,VLOOKUP('LA (Gen)'!$B185,'LA27'!$B$2:$AR$165,'LA27'!AC$1,0),0)))))),"")</f>
        <v>15</v>
      </c>
      <c r="AF185" s="122">
        <f>IFERROR((IF(LA_INDEX!$H$38=1,VLOOKUP('LA (Gen)'!$B185,'LA21'!$B$2:$AR$165,'LA21'!AD$1,0),(IF(LA_INDEX!$H$38=2,VLOOKUP('LA (Gen)'!$B185,'LA22'!$B$2:$AR$165,'LA22'!AD$1,0),(IF(LA_INDEX!$H$38=3,VLOOKUP('LA (Gen)'!$B185,'LA27'!$B$2:$AR$165,'LA27'!AD$1,0),0)))))),"")</f>
        <v>28</v>
      </c>
      <c r="AG185" s="122">
        <f>IFERROR((IF(LA_INDEX!$H$38=1,VLOOKUP('LA (Gen)'!$B185,'LA21'!$B$2:$AR$165,'LA21'!AE$1,0),(IF(LA_INDEX!$H$38=2,VLOOKUP('LA (Gen)'!$B185,'LA22'!$B$2:$AR$165,'LA22'!AE$1,0),(IF(LA_INDEX!$H$38=3,VLOOKUP('LA (Gen)'!$B185,'LA27'!$B$2:$AR$165,'LA27'!AE$1,0),0)))))),"")</f>
        <v>26</v>
      </c>
      <c r="AH185" s="122">
        <f>IFERROR((IF(LA_INDEX!$H$38=1,VLOOKUP('LA (Gen)'!$B185,'LA21'!$B$2:$AR$165,'LA21'!AF$1,0),(IF(LA_INDEX!$H$38=2,VLOOKUP('LA (Gen)'!$B185,'LA22'!$B$2:$AR$165,'LA22'!AF$1,0),(IF(LA_INDEX!$H$38=3,VLOOKUP('LA (Gen)'!$B185,'LA27'!$B$2:$AR$165,'LA27'!AF$1,0),0)))))),"")</f>
        <v>27</v>
      </c>
      <c r="AI185" s="122">
        <f>IFERROR((IF(LA_INDEX!$H$38=1,VLOOKUP('LA (Gen)'!$B185,'LA21'!$B$2:$AR$165,'LA21'!AG$1,0),(IF(LA_INDEX!$H$38=2,VLOOKUP('LA (Gen)'!$B185,'LA22'!$B$2:$AR$165,'LA22'!AG$1,0),(IF(LA_INDEX!$H$38=3,VLOOKUP('LA (Gen)'!$B185,'LA27'!$B$2:$AR$165,'LA27'!AG$1,0),0)))))),"")</f>
        <v>3</v>
      </c>
      <c r="AJ185" s="122">
        <f>IFERROR((IF(LA_INDEX!$H$38=1,VLOOKUP('LA (Gen)'!$B185,'LA21'!$B$2:$AR$165,'LA21'!AH$1,0),(IF(LA_INDEX!$H$38=2,VLOOKUP('LA (Gen)'!$B185,'LA22'!$B$2:$AR$165,'LA22'!AH$1,0),(IF(LA_INDEX!$H$38=3,VLOOKUP('LA (Gen)'!$B185,'LA27'!$B$2:$AR$165,'LA27'!AH$1,0),0)))))),"")</f>
        <v>1</v>
      </c>
      <c r="AK185" s="122">
        <f>IFERROR((IF(LA_INDEX!$H$38=1,VLOOKUP('LA (Gen)'!$B185,'LA21'!$B$2:$AR$165,'LA21'!AI$1,0),(IF(LA_INDEX!$H$38=2,VLOOKUP('LA (Gen)'!$B185,'LA22'!$B$2:$AR$165,'LA22'!AI$1,0),(IF(LA_INDEX!$H$38=3,VLOOKUP('LA (Gen)'!$B185,'LA27'!$B$2:$AR$165,'LA27'!AI$1,0),0)))))),"")</f>
        <v>2</v>
      </c>
      <c r="AL185" s="122">
        <f>IFERROR((IF(LA_INDEX!$H$38=1,VLOOKUP('LA (Gen)'!$B185,'LA21'!$B$2:$AR$165,'LA21'!AJ$1,0),(IF(LA_INDEX!$H$38=2,VLOOKUP('LA (Gen)'!$B185,'LA22'!$B$2:$AR$165,'LA22'!AJ$1,0),(IF(LA_INDEX!$H$38=3,VLOOKUP('LA (Gen)'!$B185,'LA27'!$B$2:$AR$165,'LA27'!AJ$1,0),0)))))),"")</f>
        <v>19</v>
      </c>
      <c r="AM185" s="122">
        <f>IFERROR((IF(LA_INDEX!$H$38=1,VLOOKUP('LA (Gen)'!$B185,'LA21'!$B$2:$AR$165,'LA21'!AK$1,0),(IF(LA_INDEX!$H$38=2,VLOOKUP('LA (Gen)'!$B185,'LA22'!$B$2:$AR$165,'LA22'!AK$1,0),(IF(LA_INDEX!$H$38=3,VLOOKUP('LA (Gen)'!$B185,'LA27'!$B$2:$AR$165,'LA27'!AK$1,0),0)))))),"")</f>
        <v>23</v>
      </c>
      <c r="AN185" s="122">
        <f>IFERROR((IF(LA_INDEX!$H$38=1,VLOOKUP('LA (Gen)'!$B185,'LA21'!$B$2:$AR$165,'LA21'!AL$1,0),(IF(LA_INDEX!$H$38=2,VLOOKUP('LA (Gen)'!$B185,'LA22'!$B$2:$AR$165,'LA22'!AL$1,0),(IF(LA_INDEX!$H$38=3,VLOOKUP('LA (Gen)'!$B185,'LA27'!$B$2:$AR$165,'LA27'!AL$1,0),0)))))),"")</f>
        <v>21</v>
      </c>
      <c r="AO185" s="122">
        <f>IFERROR((IF(LA_INDEX!$H$38=1,VLOOKUP('LA (Gen)'!$B185,'LA21'!$B$2:$AR$165,'LA21'!AM$1,0),(IF(LA_INDEX!$H$38=2,VLOOKUP('LA (Gen)'!$B185,'LA22'!$B$2:$AR$165,'LA22'!AM$1,0),(IF(LA_INDEX!$H$38=3,VLOOKUP('LA (Gen)'!$B185,'LA27'!$B$2:$AR$165,'LA27'!AM$1,0),0)))))),"")</f>
        <v>10</v>
      </c>
      <c r="AP185" s="122">
        <f>IFERROR((IF(LA_INDEX!$H$38=1,VLOOKUP('LA (Gen)'!$B185,'LA21'!$B$2:$AR$165,'LA21'!AN$1,0),(IF(LA_INDEX!$H$38=2,VLOOKUP('LA (Gen)'!$B185,'LA22'!$B$2:$AR$165,'LA22'!AN$1,0),(IF(LA_INDEX!$H$38=3,VLOOKUP('LA (Gen)'!$B185,'LA27'!$B$2:$AR$165,'LA27'!AN$1,0),0)))))),"")</f>
        <v>8</v>
      </c>
      <c r="AQ185" s="122">
        <f>IFERROR((IF(LA_INDEX!$H$38=1,VLOOKUP('LA (Gen)'!$B185,'LA21'!$B$2:$AR$165,'LA21'!AO$1,0),(IF(LA_INDEX!$H$38=2,VLOOKUP('LA (Gen)'!$B185,'LA22'!$B$2:$AR$165,'LA22'!AO$1,0),(IF(LA_INDEX!$H$38=3,VLOOKUP('LA (Gen)'!$B185,'LA27'!$B$2:$AR$165,'LA27'!AO$1,0),0)))))),"")</f>
        <v>9</v>
      </c>
      <c r="AR185" s="122">
        <f>IFERROR((IF(LA_INDEX!$H$38=1,VLOOKUP('LA (Gen)'!$B185,'LA21'!$B$2:$AR$165,'LA21'!AP$1,0),(IF(LA_INDEX!$H$38=2,VLOOKUP('LA (Gen)'!$B185,'LA22'!$B$2:$AR$165,'LA22'!AP$1,0),(IF(LA_INDEX!$H$38=3,VLOOKUP('LA (Gen)'!$B185,'LA27'!$B$2:$AR$165,'LA27'!AP$1,0),0)))))),"")</f>
        <v>5</v>
      </c>
      <c r="AS185" s="122">
        <f>IFERROR((IF(LA_INDEX!$H$38=1,VLOOKUP('LA (Gen)'!$B185,'LA21'!$B$2:$AR$165,'LA21'!AQ$1,0),(IF(LA_INDEX!$H$38=2,VLOOKUP('LA (Gen)'!$B185,'LA22'!$B$2:$AR$165,'LA22'!AQ$1,0),(IF(LA_INDEX!$H$38=3,VLOOKUP('LA (Gen)'!$B185,'LA27'!$B$2:$AR$165,'LA27'!AQ$1,0),0)))))),"")</f>
        <v>4</v>
      </c>
      <c r="AT185" s="122">
        <f>IFERROR((IF(LA_INDEX!$H$38=1,VLOOKUP('LA (Gen)'!$B185,'LA21'!$B$2:$AR$165,'LA21'!AR$1,0),(IF(LA_INDEX!$H$38=2,VLOOKUP('LA (Gen)'!$B185,'LA22'!$B$2:$AR$165,'LA22'!AR$1,0),(IF(LA_INDEX!$H$38=3,VLOOKUP('LA (Gen)'!$B185,'LA27'!$B$2:$AR$165,'LA27'!AR$1,0),0)))))),"")</f>
        <v>4</v>
      </c>
    </row>
    <row r="186" spans="1:57" x14ac:dyDescent="0.3">
      <c r="A186" s="80" t="s">
        <v>602</v>
      </c>
      <c r="B186" s="114">
        <v>315</v>
      </c>
      <c r="C186" s="80" t="s">
        <v>353</v>
      </c>
      <c r="D186" s="80" t="s">
        <v>253</v>
      </c>
      <c r="E186" s="122">
        <f>IFERROR(MROUND((IF(LA_INDEX!$H$38=1,VLOOKUP('LA (Gen)'!$B186,'LA21'!$B$2:$AR$165,'LA21'!C$1,0),(IF(LA_INDEX!$H$38=2,VLOOKUP('LA (Gen)'!$B186,'LA22'!$B$2:$AR$165,'LA22'!C$1,0),(IF(LA_INDEX!$H$38=3,VLOOKUP('LA (Gen)'!$B186,'LA27'!$B$2:$AR$165,'LA27'!C$1,0),0)))))),5),"")</f>
        <v>175</v>
      </c>
      <c r="F186" s="122">
        <f>IFERROR(MROUND((IF(LA_INDEX!$H$38=1,VLOOKUP('LA (Gen)'!$B186,'LA21'!$B$2:$AR$165,'LA21'!D$1,0),(IF(LA_INDEX!$H$38=2,VLOOKUP('LA (Gen)'!$B186,'LA22'!$B$2:$AR$165,'LA22'!D$1,0),(IF(LA_INDEX!$H$38=3,VLOOKUP('LA (Gen)'!$B186,'LA27'!$B$2:$AR$165,'LA27'!D$1,0),0)))))),5),"")</f>
        <v>205</v>
      </c>
      <c r="G186" s="122">
        <f>IFERROR(MROUND((IF(LA_INDEX!$H$38=1,VLOOKUP('LA (Gen)'!$B186,'LA21'!$B$2:$AR$165,'LA21'!E$1,0),(IF(LA_INDEX!$H$38=2,VLOOKUP('LA (Gen)'!$B186,'LA22'!$B$2:$AR$165,'LA22'!E$1,0),(IF(LA_INDEX!$H$38=3,VLOOKUP('LA (Gen)'!$B186,'LA27'!$B$2:$AR$165,'LA27'!E$1,0),0)))))),5),"")</f>
        <v>380</v>
      </c>
      <c r="H186" s="122">
        <f>IFERROR((IF(LA_INDEX!$H$38=1,VLOOKUP('LA (Gen)'!$B186,'LA21'!$B$2:$AR$165,'LA21'!F$1,0),(IF(LA_INDEX!$H$38=2,VLOOKUP('LA (Gen)'!$B186,'LA22'!$B$2:$AR$165,'LA22'!F$1,0),(IF(LA_INDEX!$H$38=3,VLOOKUP('LA (Gen)'!$B186,'LA27'!$B$2:$AR$165,'LA27'!F$1,0),0)))))),"")</f>
        <v>87</v>
      </c>
      <c r="I186" s="122">
        <f>IFERROR((IF(LA_INDEX!$H$38=1,VLOOKUP('LA (Gen)'!$B186,'LA21'!$B$2:$AR$165,'LA21'!G$1,0),(IF(LA_INDEX!$H$38=2,VLOOKUP('LA (Gen)'!$B186,'LA22'!$B$2:$AR$165,'LA22'!G$1,0),(IF(LA_INDEX!$H$38=3,VLOOKUP('LA (Gen)'!$B186,'LA27'!$B$2:$AR$165,'LA27'!G$1,0),0)))))),"")</f>
        <v>91</v>
      </c>
      <c r="J186" s="122">
        <f>IFERROR((IF(LA_INDEX!$H$38=1,VLOOKUP('LA (Gen)'!$B186,'LA21'!$B$2:$AR$165,'LA21'!H$1,0),(IF(LA_INDEX!$H$38=2,VLOOKUP('LA (Gen)'!$B186,'LA22'!$B$2:$AR$165,'LA22'!H$1,0),(IF(LA_INDEX!$H$38=3,VLOOKUP('LA (Gen)'!$B186,'LA27'!$B$2:$AR$165,'LA27'!H$1,0),0)))))),"")</f>
        <v>89</v>
      </c>
      <c r="K186" s="122">
        <f>IFERROR((IF(LA_INDEX!$H$38=1,VLOOKUP('LA (Gen)'!$B186,'LA21'!$B$2:$AR$165,'LA21'!I$1,0),(IF(LA_INDEX!$H$38=2,VLOOKUP('LA (Gen)'!$B186,'LA22'!$B$2:$AR$165,'LA22'!I$1,0),(IF(LA_INDEX!$H$38=3,VLOOKUP('LA (Gen)'!$B186,'LA27'!$B$2:$AR$165,'LA27'!I$1,0),0)))))),"")</f>
        <v>2</v>
      </c>
      <c r="L186" s="122">
        <f>IFERROR((IF(LA_INDEX!$H$38=1,VLOOKUP('LA (Gen)'!$B186,'LA21'!$B$2:$AR$165,'LA21'!J$1,0),(IF(LA_INDEX!$H$38=2,VLOOKUP('LA (Gen)'!$B186,'LA22'!$B$2:$AR$165,'LA22'!J$1,0),(IF(LA_INDEX!$H$38=3,VLOOKUP('LA (Gen)'!$B186,'LA27'!$B$2:$AR$165,'LA27'!J$1,0),0)))))),"")</f>
        <v>4</v>
      </c>
      <c r="M186" s="122">
        <f>IFERROR((IF(LA_INDEX!$H$38=1,VLOOKUP('LA (Gen)'!$B186,'LA21'!$B$2:$AR$165,'LA21'!K$1,0),(IF(LA_INDEX!$H$38=2,VLOOKUP('LA (Gen)'!$B186,'LA22'!$B$2:$AR$165,'LA22'!K$1,0),(IF(LA_INDEX!$H$38=3,VLOOKUP('LA (Gen)'!$B186,'LA27'!$B$2:$AR$165,'LA27'!K$1,0),0)))))),"")</f>
        <v>3</v>
      </c>
      <c r="N186" s="122">
        <f>IFERROR((IF(LA_INDEX!$H$38=1,VLOOKUP('LA (Gen)'!$B186,'LA21'!$B$2:$AR$165,'LA21'!L$1,0),(IF(LA_INDEX!$H$38=2,VLOOKUP('LA (Gen)'!$B186,'LA22'!$B$2:$AR$165,'LA22'!L$1,0),(IF(LA_INDEX!$H$38=3,VLOOKUP('LA (Gen)'!$B186,'LA27'!$B$2:$AR$165,'LA27'!L$1,0),0)))))),"")</f>
        <v>70</v>
      </c>
      <c r="O186" s="122">
        <f>IFERROR((IF(LA_INDEX!$H$38=1,VLOOKUP('LA (Gen)'!$B186,'LA21'!$B$2:$AR$165,'LA21'!M$1,0),(IF(LA_INDEX!$H$38=2,VLOOKUP('LA (Gen)'!$B186,'LA22'!$B$2:$AR$165,'LA22'!M$1,0),(IF(LA_INDEX!$H$38=3,VLOOKUP('LA (Gen)'!$B186,'LA27'!$B$2:$AR$165,'LA27'!M$1,0),0)))))),"")</f>
        <v>77</v>
      </c>
      <c r="P186" s="122">
        <f>IFERROR((IF(LA_INDEX!$H$38=1,VLOOKUP('LA (Gen)'!$B186,'LA21'!$B$2:$AR$165,'LA21'!N$1,0),(IF(LA_INDEX!$H$38=2,VLOOKUP('LA (Gen)'!$B186,'LA22'!$B$2:$AR$165,'LA22'!N$1,0),(IF(LA_INDEX!$H$38=3,VLOOKUP('LA (Gen)'!$B186,'LA27'!$B$2:$AR$165,'LA27'!N$1,0),0)))))),"")</f>
        <v>74</v>
      </c>
      <c r="Q186" s="122">
        <f>IFERROR((IF(LA_INDEX!$H$38=1,VLOOKUP('LA (Gen)'!$B186,'LA21'!$B$2:$AR$165,'LA21'!O$1,0),(IF(LA_INDEX!$H$38=2,VLOOKUP('LA (Gen)'!$B186,'LA22'!$B$2:$AR$165,'LA22'!O$1,0),(IF(LA_INDEX!$H$38=3,VLOOKUP('LA (Gen)'!$B186,'LA27'!$B$2:$AR$165,'LA27'!O$1,0),0)))))),"")</f>
        <v>7</v>
      </c>
      <c r="R186" s="122">
        <f>IFERROR((IF(LA_INDEX!$H$38=1,VLOOKUP('LA (Gen)'!$B186,'LA21'!$B$2:$AR$165,'LA21'!P$1,0),(IF(LA_INDEX!$H$38=2,VLOOKUP('LA (Gen)'!$B186,'LA22'!$B$2:$AR$165,'LA22'!P$1,0),(IF(LA_INDEX!$H$38=3,VLOOKUP('LA (Gen)'!$B186,'LA27'!$B$2:$AR$165,'LA27'!P$1,0),0)))))),"")</f>
        <v>13</v>
      </c>
      <c r="S186" s="122">
        <f>IFERROR((IF(LA_INDEX!$H$38=1,VLOOKUP('LA (Gen)'!$B186,'LA21'!$B$2:$AR$165,'LA21'!Q$1,0),(IF(LA_INDEX!$H$38=2,VLOOKUP('LA (Gen)'!$B186,'LA22'!$B$2:$AR$165,'LA22'!Q$1,0),(IF(LA_INDEX!$H$38=3,VLOOKUP('LA (Gen)'!$B186,'LA27'!$B$2:$AR$165,'LA27'!Q$1,0),0)))))),"")</f>
        <v>10</v>
      </c>
      <c r="T186" s="122">
        <f>IFERROR((IF(LA_INDEX!$H$38=1,VLOOKUP('LA (Gen)'!$B186,'LA21'!$B$2:$AR$165,'LA21'!R$1,0),(IF(LA_INDEX!$H$38=2,VLOOKUP('LA (Gen)'!$B186,'LA22'!$B$2:$AR$165,'LA22'!R$1,0),(IF(LA_INDEX!$H$38=3,VLOOKUP('LA (Gen)'!$B186,'LA27'!$B$2:$AR$165,'LA27'!R$1,0),0)))))),"")</f>
        <v>55</v>
      </c>
      <c r="U186" s="122">
        <f>IFERROR((IF(LA_INDEX!$H$38=1,VLOOKUP('LA (Gen)'!$B186,'LA21'!$B$2:$AR$165,'LA21'!S$1,0),(IF(LA_INDEX!$H$38=2,VLOOKUP('LA (Gen)'!$B186,'LA22'!$B$2:$AR$165,'LA22'!S$1,0),(IF(LA_INDEX!$H$38=3,VLOOKUP('LA (Gen)'!$B186,'LA27'!$B$2:$AR$165,'LA27'!S$1,0),0)))))),"")</f>
        <v>63</v>
      </c>
      <c r="V186" s="122">
        <f>IFERROR((IF(LA_INDEX!$H$38=1,VLOOKUP('LA (Gen)'!$B186,'LA21'!$B$2:$AR$165,'LA21'!T$1,0),(IF(LA_INDEX!$H$38=2,VLOOKUP('LA (Gen)'!$B186,'LA22'!$B$2:$AR$165,'LA22'!T$1,0),(IF(LA_INDEX!$H$38=3,VLOOKUP('LA (Gen)'!$B186,'LA27'!$B$2:$AR$165,'LA27'!T$1,0),0)))))),"")</f>
        <v>59</v>
      </c>
      <c r="W186" s="122">
        <f>IFERROR((IF(LA_INDEX!$H$38=1,VLOOKUP('LA (Gen)'!$B186,'LA21'!$B$2:$AR$165,'LA21'!U$1,0),(IF(LA_INDEX!$H$38=2,VLOOKUP('LA (Gen)'!$B186,'LA22'!$B$2:$AR$165,'LA22'!U$1,0),(IF(LA_INDEX!$H$38=3,VLOOKUP('LA (Gen)'!$B186,'LA27'!$B$2:$AR$165,'LA27'!U$1,0),0)))))),"")</f>
        <v>16</v>
      </c>
      <c r="X186" s="122">
        <f>IFERROR((IF(LA_INDEX!$H$38=1,VLOOKUP('LA (Gen)'!$B186,'LA21'!$B$2:$AR$165,'LA21'!V$1,0),(IF(LA_INDEX!$H$38=2,VLOOKUP('LA (Gen)'!$B186,'LA22'!$B$2:$AR$165,'LA22'!V$1,0),(IF(LA_INDEX!$H$38=3,VLOOKUP('LA (Gen)'!$B186,'LA27'!$B$2:$AR$165,'LA27'!V$1,0),0)))))),"")</f>
        <v>25</v>
      </c>
      <c r="Y186" s="122">
        <f>IFERROR((IF(LA_INDEX!$H$38=1,VLOOKUP('LA (Gen)'!$B186,'LA21'!$B$2:$AR$165,'LA21'!W$1,0),(IF(LA_INDEX!$H$38=2,VLOOKUP('LA (Gen)'!$B186,'LA22'!$B$2:$AR$165,'LA22'!W$1,0),(IF(LA_INDEX!$H$38=3,VLOOKUP('LA (Gen)'!$B186,'LA27'!$B$2:$AR$165,'LA27'!W$1,0),0)))))),"")</f>
        <v>21</v>
      </c>
      <c r="Z186" s="122" t="str">
        <f>IFERROR((IF(LA_INDEX!$H$38=1,VLOOKUP('LA (Gen)'!$B186,'LA21'!$B$2:$AR$165,'LA21'!X$1,0),(IF(LA_INDEX!$H$38=2,VLOOKUP('LA (Gen)'!$B186,'LA22'!$B$2:$AR$165,'LA22'!X$1,0),(IF(LA_INDEX!$H$38=3,VLOOKUP('LA (Gen)'!$B186,'LA27'!$B$2:$AR$165,'LA27'!X$1,0),0)))))),"")</f>
        <v>x</v>
      </c>
      <c r="AA186" s="122" t="str">
        <f>IFERROR((IF(LA_INDEX!$H$38=1,VLOOKUP('LA (Gen)'!$B186,'LA21'!$B$2:$AR$165,'LA21'!Y$1,0),(IF(LA_INDEX!$H$38=2,VLOOKUP('LA (Gen)'!$B186,'LA22'!$B$2:$AR$165,'LA22'!Y$1,0),(IF(LA_INDEX!$H$38=3,VLOOKUP('LA (Gen)'!$B186,'LA27'!$B$2:$AR$165,'LA27'!Y$1,0),0)))))),"")</f>
        <v>x</v>
      </c>
      <c r="AB186" s="122" t="str">
        <f>IFERROR((IF(LA_INDEX!$H$38=1,VLOOKUP('LA (Gen)'!$B186,'LA21'!$B$2:$AR$165,'LA21'!Z$1,0),(IF(LA_INDEX!$H$38=2,VLOOKUP('LA (Gen)'!$B186,'LA22'!$B$2:$AR$165,'LA22'!Z$1,0),(IF(LA_INDEX!$H$38=3,VLOOKUP('LA (Gen)'!$B186,'LA27'!$B$2:$AR$165,'LA27'!Z$1,0),0)))))),"")</f>
        <v>x</v>
      </c>
      <c r="AC186" s="122">
        <f>IFERROR((IF(LA_INDEX!$H$38=1,VLOOKUP('LA (Gen)'!$B186,'LA21'!$B$2:$AR$165,'LA21'!AA$1,0),(IF(LA_INDEX!$H$38=2,VLOOKUP('LA (Gen)'!$B186,'LA22'!$B$2:$AR$165,'LA22'!AA$1,0),(IF(LA_INDEX!$H$38=3,VLOOKUP('LA (Gen)'!$B186,'LA27'!$B$2:$AR$165,'LA27'!AA$1,0),0)))))),"")</f>
        <v>8</v>
      </c>
      <c r="AD186" s="122">
        <f>IFERROR((IF(LA_INDEX!$H$38=1,VLOOKUP('LA (Gen)'!$B186,'LA21'!$B$2:$AR$165,'LA21'!AB$1,0),(IF(LA_INDEX!$H$38=2,VLOOKUP('LA (Gen)'!$B186,'LA22'!$B$2:$AR$165,'LA22'!AB$1,0),(IF(LA_INDEX!$H$38=3,VLOOKUP('LA (Gen)'!$B186,'LA27'!$B$2:$AR$165,'LA27'!AB$1,0),0)))))),"")</f>
        <v>12</v>
      </c>
      <c r="AE186" s="122">
        <f>IFERROR((IF(LA_INDEX!$H$38=1,VLOOKUP('LA (Gen)'!$B186,'LA21'!$B$2:$AR$165,'LA21'!AC$1,0),(IF(LA_INDEX!$H$38=2,VLOOKUP('LA (Gen)'!$B186,'LA22'!$B$2:$AR$165,'LA22'!AC$1,0),(IF(LA_INDEX!$H$38=3,VLOOKUP('LA (Gen)'!$B186,'LA27'!$B$2:$AR$165,'LA27'!AC$1,0),0)))))),"")</f>
        <v>10</v>
      </c>
      <c r="AF186" s="122">
        <f>IFERROR((IF(LA_INDEX!$H$38=1,VLOOKUP('LA (Gen)'!$B186,'LA21'!$B$2:$AR$165,'LA21'!AD$1,0),(IF(LA_INDEX!$H$38=2,VLOOKUP('LA (Gen)'!$B186,'LA22'!$B$2:$AR$165,'LA22'!AD$1,0),(IF(LA_INDEX!$H$38=3,VLOOKUP('LA (Gen)'!$B186,'LA27'!$B$2:$AR$165,'LA27'!AD$1,0),0)))))),"")</f>
        <v>40</v>
      </c>
      <c r="AG186" s="122">
        <f>IFERROR((IF(LA_INDEX!$H$38=1,VLOOKUP('LA (Gen)'!$B186,'LA21'!$B$2:$AR$165,'LA21'!AE$1,0),(IF(LA_INDEX!$H$38=2,VLOOKUP('LA (Gen)'!$B186,'LA22'!$B$2:$AR$165,'LA22'!AE$1,0),(IF(LA_INDEX!$H$38=3,VLOOKUP('LA (Gen)'!$B186,'LA27'!$B$2:$AR$165,'LA27'!AE$1,0),0)))))),"")</f>
        <v>38</v>
      </c>
      <c r="AH186" s="122">
        <f>IFERROR((IF(LA_INDEX!$H$38=1,VLOOKUP('LA (Gen)'!$B186,'LA21'!$B$2:$AR$165,'LA21'!AF$1,0),(IF(LA_INDEX!$H$38=2,VLOOKUP('LA (Gen)'!$B186,'LA22'!$B$2:$AR$165,'LA22'!AF$1,0),(IF(LA_INDEX!$H$38=3,VLOOKUP('LA (Gen)'!$B186,'LA27'!$B$2:$AR$165,'LA27'!AF$1,0),0)))))),"")</f>
        <v>39</v>
      </c>
      <c r="AI186" s="122">
        <f>IFERROR((IF(LA_INDEX!$H$38=1,VLOOKUP('LA (Gen)'!$B186,'LA21'!$B$2:$AR$165,'LA21'!AG$1,0),(IF(LA_INDEX!$H$38=2,VLOOKUP('LA (Gen)'!$B186,'LA22'!$B$2:$AR$165,'LA22'!AG$1,0),(IF(LA_INDEX!$H$38=3,VLOOKUP('LA (Gen)'!$B186,'LA27'!$B$2:$AR$165,'LA27'!AG$1,0),0)))))),"")</f>
        <v>8</v>
      </c>
      <c r="AJ186" s="122">
        <f>IFERROR((IF(LA_INDEX!$H$38=1,VLOOKUP('LA (Gen)'!$B186,'LA21'!$B$2:$AR$165,'LA21'!AH$1,0),(IF(LA_INDEX!$H$38=2,VLOOKUP('LA (Gen)'!$B186,'LA22'!$B$2:$AR$165,'LA22'!AH$1,0),(IF(LA_INDEX!$H$38=3,VLOOKUP('LA (Gen)'!$B186,'LA27'!$B$2:$AR$165,'LA27'!AH$1,0),0)))))),"")</f>
        <v>1</v>
      </c>
      <c r="AK186" s="122">
        <f>IFERROR((IF(LA_INDEX!$H$38=1,VLOOKUP('LA (Gen)'!$B186,'LA21'!$B$2:$AR$165,'LA21'!AI$1,0),(IF(LA_INDEX!$H$38=2,VLOOKUP('LA (Gen)'!$B186,'LA22'!$B$2:$AR$165,'LA22'!AI$1,0),(IF(LA_INDEX!$H$38=3,VLOOKUP('LA (Gen)'!$B186,'LA27'!$B$2:$AR$165,'LA27'!AI$1,0),0)))))),"")</f>
        <v>4</v>
      </c>
      <c r="AL186" s="122">
        <f>IFERROR((IF(LA_INDEX!$H$38=1,VLOOKUP('LA (Gen)'!$B186,'LA21'!$B$2:$AR$165,'LA21'!AJ$1,0),(IF(LA_INDEX!$H$38=2,VLOOKUP('LA (Gen)'!$B186,'LA22'!$B$2:$AR$165,'LA22'!AJ$1,0),(IF(LA_INDEX!$H$38=3,VLOOKUP('LA (Gen)'!$B186,'LA27'!$B$2:$AR$165,'LA27'!AJ$1,0),0)))))),"")</f>
        <v>17</v>
      </c>
      <c r="AM186" s="122">
        <f>IFERROR((IF(LA_INDEX!$H$38=1,VLOOKUP('LA (Gen)'!$B186,'LA21'!$B$2:$AR$165,'LA21'!AK$1,0),(IF(LA_INDEX!$H$38=2,VLOOKUP('LA (Gen)'!$B186,'LA22'!$B$2:$AR$165,'LA22'!AK$1,0),(IF(LA_INDEX!$H$38=3,VLOOKUP('LA (Gen)'!$B186,'LA27'!$B$2:$AR$165,'LA27'!AK$1,0),0)))))),"")</f>
        <v>14</v>
      </c>
      <c r="AN186" s="122">
        <f>IFERROR((IF(LA_INDEX!$H$38=1,VLOOKUP('LA (Gen)'!$B186,'LA21'!$B$2:$AR$165,'LA21'!AL$1,0),(IF(LA_INDEX!$H$38=2,VLOOKUP('LA (Gen)'!$B186,'LA22'!$B$2:$AR$165,'LA22'!AL$1,0),(IF(LA_INDEX!$H$38=3,VLOOKUP('LA (Gen)'!$B186,'LA27'!$B$2:$AR$165,'LA27'!AL$1,0),0)))))),"")</f>
        <v>15</v>
      </c>
      <c r="AO186" s="122">
        <f>IFERROR((IF(LA_INDEX!$H$38=1,VLOOKUP('LA (Gen)'!$B186,'LA21'!$B$2:$AR$165,'LA21'!AM$1,0),(IF(LA_INDEX!$H$38=2,VLOOKUP('LA (Gen)'!$B186,'LA22'!$B$2:$AR$165,'LA22'!AM$1,0),(IF(LA_INDEX!$H$38=3,VLOOKUP('LA (Gen)'!$B186,'LA27'!$B$2:$AR$165,'LA27'!AM$1,0),0)))))),"")</f>
        <v>8</v>
      </c>
      <c r="AP186" s="122">
        <f>IFERROR((IF(LA_INDEX!$H$38=1,VLOOKUP('LA (Gen)'!$B186,'LA21'!$B$2:$AR$165,'LA21'!AN$1,0),(IF(LA_INDEX!$H$38=2,VLOOKUP('LA (Gen)'!$B186,'LA22'!$B$2:$AR$165,'LA22'!AN$1,0),(IF(LA_INDEX!$H$38=3,VLOOKUP('LA (Gen)'!$B186,'LA27'!$B$2:$AR$165,'LA27'!AN$1,0),0)))))),"")</f>
        <v>5</v>
      </c>
      <c r="AQ186" s="122">
        <f>IFERROR((IF(LA_INDEX!$H$38=1,VLOOKUP('LA (Gen)'!$B186,'LA21'!$B$2:$AR$165,'LA21'!AO$1,0),(IF(LA_INDEX!$H$38=2,VLOOKUP('LA (Gen)'!$B186,'LA22'!$B$2:$AR$165,'LA22'!AO$1,0),(IF(LA_INDEX!$H$38=3,VLOOKUP('LA (Gen)'!$B186,'LA27'!$B$2:$AR$165,'LA27'!AO$1,0),0)))))),"")</f>
        <v>7</v>
      </c>
      <c r="AR186" s="122">
        <f>IFERROR((IF(LA_INDEX!$H$38=1,VLOOKUP('LA (Gen)'!$B186,'LA21'!$B$2:$AR$165,'LA21'!AP$1,0),(IF(LA_INDEX!$H$38=2,VLOOKUP('LA (Gen)'!$B186,'LA22'!$B$2:$AR$165,'LA22'!AP$1,0),(IF(LA_INDEX!$H$38=3,VLOOKUP('LA (Gen)'!$B186,'LA27'!$B$2:$AR$165,'LA27'!AP$1,0),0)))))),"")</f>
        <v>5</v>
      </c>
      <c r="AS186" s="122">
        <f>IFERROR((IF(LA_INDEX!$H$38=1,VLOOKUP('LA (Gen)'!$B186,'LA21'!$B$2:$AR$165,'LA21'!AQ$1,0),(IF(LA_INDEX!$H$38=2,VLOOKUP('LA (Gen)'!$B186,'LA22'!$B$2:$AR$165,'LA22'!AQ$1,0),(IF(LA_INDEX!$H$38=3,VLOOKUP('LA (Gen)'!$B186,'LA27'!$B$2:$AR$165,'LA27'!AQ$1,0),0)))))),"")</f>
        <v>4</v>
      </c>
      <c r="AT186" s="122">
        <f>IFERROR((IF(LA_INDEX!$H$38=1,VLOOKUP('LA (Gen)'!$B186,'LA21'!$B$2:$AR$165,'LA21'!AR$1,0),(IF(LA_INDEX!$H$38=2,VLOOKUP('LA (Gen)'!$B186,'LA22'!$B$2:$AR$165,'LA22'!AR$1,0),(IF(LA_INDEX!$H$38=3,VLOOKUP('LA (Gen)'!$B186,'LA27'!$B$2:$AR$165,'LA27'!AR$1,0),0)))))),"")</f>
        <v>4</v>
      </c>
    </row>
    <row r="187" spans="1:57" x14ac:dyDescent="0.3">
      <c r="A187" s="80" t="s">
        <v>603</v>
      </c>
      <c r="B187" s="114">
        <v>317</v>
      </c>
      <c r="C187" s="80" t="s">
        <v>375</v>
      </c>
      <c r="D187" s="80" t="s">
        <v>253</v>
      </c>
      <c r="E187" s="122">
        <f>IFERROR(MROUND((IF(LA_INDEX!$H$38=1,VLOOKUP('LA (Gen)'!$B187,'LA21'!$B$2:$AR$165,'LA21'!C$1,0),(IF(LA_INDEX!$H$38=2,VLOOKUP('LA (Gen)'!$B187,'LA22'!$B$2:$AR$165,'LA22'!C$1,0),(IF(LA_INDEX!$H$38=3,VLOOKUP('LA (Gen)'!$B187,'LA27'!$B$2:$AR$165,'LA27'!C$1,0),0)))))),5),"")</f>
        <v>1340</v>
      </c>
      <c r="F187" s="122">
        <f>IFERROR(MROUND((IF(LA_INDEX!$H$38=1,VLOOKUP('LA (Gen)'!$B187,'LA21'!$B$2:$AR$165,'LA21'!D$1,0),(IF(LA_INDEX!$H$38=2,VLOOKUP('LA (Gen)'!$B187,'LA22'!$B$2:$AR$165,'LA22'!D$1,0),(IF(LA_INDEX!$H$38=3,VLOOKUP('LA (Gen)'!$B187,'LA27'!$B$2:$AR$165,'LA27'!D$1,0),0)))))),5),"")</f>
        <v>1400</v>
      </c>
      <c r="G187" s="122">
        <f>IFERROR(MROUND((IF(LA_INDEX!$H$38=1,VLOOKUP('LA (Gen)'!$B187,'LA21'!$B$2:$AR$165,'LA21'!E$1,0),(IF(LA_INDEX!$H$38=2,VLOOKUP('LA (Gen)'!$B187,'LA22'!$B$2:$AR$165,'LA22'!E$1,0),(IF(LA_INDEX!$H$38=3,VLOOKUP('LA (Gen)'!$B187,'LA27'!$B$2:$AR$165,'LA27'!E$1,0),0)))))),5),"")</f>
        <v>2745</v>
      </c>
      <c r="H187" s="122">
        <f>IFERROR((IF(LA_INDEX!$H$38=1,VLOOKUP('LA (Gen)'!$B187,'LA21'!$B$2:$AR$165,'LA21'!F$1,0),(IF(LA_INDEX!$H$38=2,VLOOKUP('LA (Gen)'!$B187,'LA22'!$B$2:$AR$165,'LA22'!F$1,0),(IF(LA_INDEX!$H$38=3,VLOOKUP('LA (Gen)'!$B187,'LA27'!$B$2:$AR$165,'LA27'!F$1,0),0)))))),"")</f>
        <v>86</v>
      </c>
      <c r="I187" s="122">
        <f>IFERROR((IF(LA_INDEX!$H$38=1,VLOOKUP('LA (Gen)'!$B187,'LA21'!$B$2:$AR$165,'LA21'!G$1,0),(IF(LA_INDEX!$H$38=2,VLOOKUP('LA (Gen)'!$B187,'LA22'!$B$2:$AR$165,'LA22'!G$1,0),(IF(LA_INDEX!$H$38=3,VLOOKUP('LA (Gen)'!$B187,'LA27'!$B$2:$AR$165,'LA27'!G$1,0),0)))))),"")</f>
        <v>90</v>
      </c>
      <c r="J187" s="122">
        <f>IFERROR((IF(LA_INDEX!$H$38=1,VLOOKUP('LA (Gen)'!$B187,'LA21'!$B$2:$AR$165,'LA21'!H$1,0),(IF(LA_INDEX!$H$38=2,VLOOKUP('LA (Gen)'!$B187,'LA22'!$B$2:$AR$165,'LA22'!H$1,0),(IF(LA_INDEX!$H$38=3,VLOOKUP('LA (Gen)'!$B187,'LA27'!$B$2:$AR$165,'LA27'!H$1,0),0)))))),"")</f>
        <v>88</v>
      </c>
      <c r="K187" s="122">
        <f>IFERROR((IF(LA_INDEX!$H$38=1,VLOOKUP('LA (Gen)'!$B187,'LA21'!$B$2:$AR$165,'LA21'!I$1,0),(IF(LA_INDEX!$H$38=2,VLOOKUP('LA (Gen)'!$B187,'LA22'!$B$2:$AR$165,'LA22'!I$1,0),(IF(LA_INDEX!$H$38=3,VLOOKUP('LA (Gen)'!$B187,'LA27'!$B$2:$AR$165,'LA27'!I$1,0),0)))))),"")</f>
        <v>3</v>
      </c>
      <c r="L187" s="122">
        <f>IFERROR((IF(LA_INDEX!$H$38=1,VLOOKUP('LA (Gen)'!$B187,'LA21'!$B$2:$AR$165,'LA21'!J$1,0),(IF(LA_INDEX!$H$38=2,VLOOKUP('LA (Gen)'!$B187,'LA22'!$B$2:$AR$165,'LA22'!J$1,0),(IF(LA_INDEX!$H$38=3,VLOOKUP('LA (Gen)'!$B187,'LA27'!$B$2:$AR$165,'LA27'!J$1,0),0)))))),"")</f>
        <v>4</v>
      </c>
      <c r="M187" s="122">
        <f>IFERROR((IF(LA_INDEX!$H$38=1,VLOOKUP('LA (Gen)'!$B187,'LA21'!$B$2:$AR$165,'LA21'!K$1,0),(IF(LA_INDEX!$H$38=2,VLOOKUP('LA (Gen)'!$B187,'LA22'!$B$2:$AR$165,'LA22'!K$1,0),(IF(LA_INDEX!$H$38=3,VLOOKUP('LA (Gen)'!$B187,'LA27'!$B$2:$AR$165,'LA27'!K$1,0),0)))))),"")</f>
        <v>4</v>
      </c>
      <c r="N187" s="122">
        <f>IFERROR((IF(LA_INDEX!$H$38=1,VLOOKUP('LA (Gen)'!$B187,'LA21'!$B$2:$AR$165,'LA21'!L$1,0),(IF(LA_INDEX!$H$38=2,VLOOKUP('LA (Gen)'!$B187,'LA22'!$B$2:$AR$165,'LA22'!L$1,0),(IF(LA_INDEX!$H$38=3,VLOOKUP('LA (Gen)'!$B187,'LA27'!$B$2:$AR$165,'LA27'!L$1,0),0)))))),"")</f>
        <v>77</v>
      </c>
      <c r="O187" s="122">
        <f>IFERROR((IF(LA_INDEX!$H$38=1,VLOOKUP('LA (Gen)'!$B187,'LA21'!$B$2:$AR$165,'LA21'!M$1,0),(IF(LA_INDEX!$H$38=2,VLOOKUP('LA (Gen)'!$B187,'LA22'!$B$2:$AR$165,'LA22'!M$1,0),(IF(LA_INDEX!$H$38=3,VLOOKUP('LA (Gen)'!$B187,'LA27'!$B$2:$AR$165,'LA27'!M$1,0),0)))))),"")</f>
        <v>79</v>
      </c>
      <c r="P187" s="122">
        <f>IFERROR((IF(LA_INDEX!$H$38=1,VLOOKUP('LA (Gen)'!$B187,'LA21'!$B$2:$AR$165,'LA21'!N$1,0),(IF(LA_INDEX!$H$38=2,VLOOKUP('LA (Gen)'!$B187,'LA22'!$B$2:$AR$165,'LA22'!N$1,0),(IF(LA_INDEX!$H$38=3,VLOOKUP('LA (Gen)'!$B187,'LA27'!$B$2:$AR$165,'LA27'!N$1,0),0)))))),"")</f>
        <v>78</v>
      </c>
      <c r="Q187" s="122">
        <f>IFERROR((IF(LA_INDEX!$H$38=1,VLOOKUP('LA (Gen)'!$B187,'LA21'!$B$2:$AR$165,'LA21'!O$1,0),(IF(LA_INDEX!$H$38=2,VLOOKUP('LA (Gen)'!$B187,'LA22'!$B$2:$AR$165,'LA22'!O$1,0),(IF(LA_INDEX!$H$38=3,VLOOKUP('LA (Gen)'!$B187,'LA27'!$B$2:$AR$165,'LA27'!O$1,0),0)))))),"")</f>
        <v>9</v>
      </c>
      <c r="R187" s="122">
        <f>IFERROR((IF(LA_INDEX!$H$38=1,VLOOKUP('LA (Gen)'!$B187,'LA21'!$B$2:$AR$165,'LA21'!P$1,0),(IF(LA_INDEX!$H$38=2,VLOOKUP('LA (Gen)'!$B187,'LA22'!$B$2:$AR$165,'LA22'!P$1,0),(IF(LA_INDEX!$H$38=3,VLOOKUP('LA (Gen)'!$B187,'LA27'!$B$2:$AR$165,'LA27'!P$1,0),0)))))),"")</f>
        <v>11</v>
      </c>
      <c r="S187" s="122">
        <f>IFERROR((IF(LA_INDEX!$H$38=1,VLOOKUP('LA (Gen)'!$B187,'LA21'!$B$2:$AR$165,'LA21'!Q$1,0),(IF(LA_INDEX!$H$38=2,VLOOKUP('LA (Gen)'!$B187,'LA22'!$B$2:$AR$165,'LA22'!Q$1,0),(IF(LA_INDEX!$H$38=3,VLOOKUP('LA (Gen)'!$B187,'LA27'!$B$2:$AR$165,'LA27'!Q$1,0),0)))))),"")</f>
        <v>10</v>
      </c>
      <c r="T187" s="122">
        <f>IFERROR((IF(LA_INDEX!$H$38=1,VLOOKUP('LA (Gen)'!$B187,'LA21'!$B$2:$AR$165,'LA21'!R$1,0),(IF(LA_INDEX!$H$38=2,VLOOKUP('LA (Gen)'!$B187,'LA22'!$B$2:$AR$165,'LA22'!R$1,0),(IF(LA_INDEX!$H$38=3,VLOOKUP('LA (Gen)'!$B187,'LA27'!$B$2:$AR$165,'LA27'!R$1,0),0)))))),"")</f>
        <v>64</v>
      </c>
      <c r="U187" s="122">
        <f>IFERROR((IF(LA_INDEX!$H$38=1,VLOOKUP('LA (Gen)'!$B187,'LA21'!$B$2:$AR$165,'LA21'!S$1,0),(IF(LA_INDEX!$H$38=2,VLOOKUP('LA (Gen)'!$B187,'LA22'!$B$2:$AR$165,'LA22'!S$1,0),(IF(LA_INDEX!$H$38=3,VLOOKUP('LA (Gen)'!$B187,'LA27'!$B$2:$AR$165,'LA27'!S$1,0),0)))))),"")</f>
        <v>65</v>
      </c>
      <c r="V187" s="122">
        <f>IFERROR((IF(LA_INDEX!$H$38=1,VLOOKUP('LA (Gen)'!$B187,'LA21'!$B$2:$AR$165,'LA21'!T$1,0),(IF(LA_INDEX!$H$38=2,VLOOKUP('LA (Gen)'!$B187,'LA22'!$B$2:$AR$165,'LA22'!T$1,0),(IF(LA_INDEX!$H$38=3,VLOOKUP('LA (Gen)'!$B187,'LA27'!$B$2:$AR$165,'LA27'!T$1,0),0)))))),"")</f>
        <v>65</v>
      </c>
      <c r="W187" s="122">
        <f>IFERROR((IF(LA_INDEX!$H$38=1,VLOOKUP('LA (Gen)'!$B187,'LA21'!$B$2:$AR$165,'LA21'!U$1,0),(IF(LA_INDEX!$H$38=2,VLOOKUP('LA (Gen)'!$B187,'LA22'!$B$2:$AR$165,'LA22'!U$1,0),(IF(LA_INDEX!$H$38=3,VLOOKUP('LA (Gen)'!$B187,'LA27'!$B$2:$AR$165,'LA27'!U$1,0),0)))))),"")</f>
        <v>30</v>
      </c>
      <c r="X187" s="122">
        <f>IFERROR((IF(LA_INDEX!$H$38=1,VLOOKUP('LA (Gen)'!$B187,'LA21'!$B$2:$AR$165,'LA21'!V$1,0),(IF(LA_INDEX!$H$38=2,VLOOKUP('LA (Gen)'!$B187,'LA22'!$B$2:$AR$165,'LA22'!V$1,0),(IF(LA_INDEX!$H$38=3,VLOOKUP('LA (Gen)'!$B187,'LA27'!$B$2:$AR$165,'LA27'!V$1,0),0)))))),"")</f>
        <v>30</v>
      </c>
      <c r="Y187" s="122">
        <f>IFERROR((IF(LA_INDEX!$H$38=1,VLOOKUP('LA (Gen)'!$B187,'LA21'!$B$2:$AR$165,'LA21'!W$1,0),(IF(LA_INDEX!$H$38=2,VLOOKUP('LA (Gen)'!$B187,'LA22'!$B$2:$AR$165,'LA22'!W$1,0),(IF(LA_INDEX!$H$38=3,VLOOKUP('LA (Gen)'!$B187,'LA27'!$B$2:$AR$165,'LA27'!W$1,0),0)))))),"")</f>
        <v>30</v>
      </c>
      <c r="Z187" s="122">
        <f>IFERROR((IF(LA_INDEX!$H$38=1,VLOOKUP('LA (Gen)'!$B187,'LA21'!$B$2:$AR$165,'LA21'!X$1,0),(IF(LA_INDEX!$H$38=2,VLOOKUP('LA (Gen)'!$B187,'LA22'!$B$2:$AR$165,'LA22'!X$1,0),(IF(LA_INDEX!$H$38=3,VLOOKUP('LA (Gen)'!$B187,'LA27'!$B$2:$AR$165,'LA27'!X$1,0),0)))))),"")</f>
        <v>1</v>
      </c>
      <c r="AA187" s="122">
        <f>IFERROR((IF(LA_INDEX!$H$38=1,VLOOKUP('LA (Gen)'!$B187,'LA21'!$B$2:$AR$165,'LA21'!Y$1,0),(IF(LA_INDEX!$H$38=2,VLOOKUP('LA (Gen)'!$B187,'LA22'!$B$2:$AR$165,'LA22'!Y$1,0),(IF(LA_INDEX!$H$38=3,VLOOKUP('LA (Gen)'!$B187,'LA27'!$B$2:$AR$165,'LA27'!Y$1,0),0)))))),"")</f>
        <v>1</v>
      </c>
      <c r="AB187" s="122">
        <f>IFERROR((IF(LA_INDEX!$H$38=1,VLOOKUP('LA (Gen)'!$B187,'LA21'!$B$2:$AR$165,'LA21'!Z$1,0),(IF(LA_INDEX!$H$38=2,VLOOKUP('LA (Gen)'!$B187,'LA22'!$B$2:$AR$165,'LA22'!Z$1,0),(IF(LA_INDEX!$H$38=3,VLOOKUP('LA (Gen)'!$B187,'LA27'!$B$2:$AR$165,'LA27'!Z$1,0),0)))))),"")</f>
        <v>1</v>
      </c>
      <c r="AC187" s="122">
        <f>IFERROR((IF(LA_INDEX!$H$38=1,VLOOKUP('LA (Gen)'!$B187,'LA21'!$B$2:$AR$165,'LA21'!AA$1,0),(IF(LA_INDEX!$H$38=2,VLOOKUP('LA (Gen)'!$B187,'LA22'!$B$2:$AR$165,'LA22'!AA$1,0),(IF(LA_INDEX!$H$38=3,VLOOKUP('LA (Gen)'!$B187,'LA27'!$B$2:$AR$165,'LA27'!AA$1,0),0)))))),"")</f>
        <v>18</v>
      </c>
      <c r="AD187" s="122">
        <f>IFERROR((IF(LA_INDEX!$H$38=1,VLOOKUP('LA (Gen)'!$B187,'LA21'!$B$2:$AR$165,'LA21'!AB$1,0),(IF(LA_INDEX!$H$38=2,VLOOKUP('LA (Gen)'!$B187,'LA22'!$B$2:$AR$165,'LA22'!AB$1,0),(IF(LA_INDEX!$H$38=3,VLOOKUP('LA (Gen)'!$B187,'LA27'!$B$2:$AR$165,'LA27'!AB$1,0),0)))))),"")</f>
        <v>17</v>
      </c>
      <c r="AE187" s="122">
        <f>IFERROR((IF(LA_INDEX!$H$38=1,VLOOKUP('LA (Gen)'!$B187,'LA21'!$B$2:$AR$165,'LA21'!AC$1,0),(IF(LA_INDEX!$H$38=2,VLOOKUP('LA (Gen)'!$B187,'LA22'!$B$2:$AR$165,'LA22'!AC$1,0),(IF(LA_INDEX!$H$38=3,VLOOKUP('LA (Gen)'!$B187,'LA27'!$B$2:$AR$165,'LA27'!AC$1,0),0)))))),"")</f>
        <v>17</v>
      </c>
      <c r="AF187" s="122">
        <f>IFERROR((IF(LA_INDEX!$H$38=1,VLOOKUP('LA (Gen)'!$B187,'LA21'!$B$2:$AR$165,'LA21'!AD$1,0),(IF(LA_INDEX!$H$38=2,VLOOKUP('LA (Gen)'!$B187,'LA22'!$B$2:$AR$165,'LA22'!AD$1,0),(IF(LA_INDEX!$H$38=3,VLOOKUP('LA (Gen)'!$B187,'LA27'!$B$2:$AR$165,'LA27'!AD$1,0),0)))))),"")</f>
        <v>34</v>
      </c>
      <c r="AG187" s="122">
        <f>IFERROR((IF(LA_INDEX!$H$38=1,VLOOKUP('LA (Gen)'!$B187,'LA21'!$B$2:$AR$165,'LA21'!AE$1,0),(IF(LA_INDEX!$H$38=2,VLOOKUP('LA (Gen)'!$B187,'LA22'!$B$2:$AR$165,'LA22'!AE$1,0),(IF(LA_INDEX!$H$38=3,VLOOKUP('LA (Gen)'!$B187,'LA27'!$B$2:$AR$165,'LA27'!AE$1,0),0)))))),"")</f>
        <v>34</v>
      </c>
      <c r="AH187" s="122">
        <f>IFERROR((IF(LA_INDEX!$H$38=1,VLOOKUP('LA (Gen)'!$B187,'LA21'!$B$2:$AR$165,'LA21'!AF$1,0),(IF(LA_INDEX!$H$38=2,VLOOKUP('LA (Gen)'!$B187,'LA22'!$B$2:$AR$165,'LA22'!AF$1,0),(IF(LA_INDEX!$H$38=3,VLOOKUP('LA (Gen)'!$B187,'LA27'!$B$2:$AR$165,'LA27'!AF$1,0),0)))))),"")</f>
        <v>34</v>
      </c>
      <c r="AI187" s="122">
        <f>IFERROR((IF(LA_INDEX!$H$38=1,VLOOKUP('LA (Gen)'!$B187,'LA21'!$B$2:$AR$165,'LA21'!AG$1,0),(IF(LA_INDEX!$H$38=2,VLOOKUP('LA (Gen)'!$B187,'LA22'!$B$2:$AR$165,'LA22'!AG$1,0),(IF(LA_INDEX!$H$38=3,VLOOKUP('LA (Gen)'!$B187,'LA27'!$B$2:$AR$165,'LA27'!AG$1,0),0)))))),"")</f>
        <v>3</v>
      </c>
      <c r="AJ187" s="122">
        <f>IFERROR((IF(LA_INDEX!$H$38=1,VLOOKUP('LA (Gen)'!$B187,'LA21'!$B$2:$AR$165,'LA21'!AH$1,0),(IF(LA_INDEX!$H$38=2,VLOOKUP('LA (Gen)'!$B187,'LA22'!$B$2:$AR$165,'LA22'!AH$1,0),(IF(LA_INDEX!$H$38=3,VLOOKUP('LA (Gen)'!$B187,'LA27'!$B$2:$AR$165,'LA27'!AH$1,0),0)))))),"")</f>
        <v>3</v>
      </c>
      <c r="AK187" s="122">
        <f>IFERROR((IF(LA_INDEX!$H$38=1,VLOOKUP('LA (Gen)'!$B187,'LA21'!$B$2:$AR$165,'LA21'!AI$1,0),(IF(LA_INDEX!$H$38=2,VLOOKUP('LA (Gen)'!$B187,'LA22'!$B$2:$AR$165,'LA22'!AI$1,0),(IF(LA_INDEX!$H$38=3,VLOOKUP('LA (Gen)'!$B187,'LA27'!$B$2:$AR$165,'LA27'!AI$1,0),0)))))),"")</f>
        <v>3</v>
      </c>
      <c r="AL187" s="122">
        <f>IFERROR((IF(LA_INDEX!$H$38=1,VLOOKUP('LA (Gen)'!$B187,'LA21'!$B$2:$AR$165,'LA21'!AJ$1,0),(IF(LA_INDEX!$H$38=2,VLOOKUP('LA (Gen)'!$B187,'LA22'!$B$2:$AR$165,'LA22'!AJ$1,0),(IF(LA_INDEX!$H$38=3,VLOOKUP('LA (Gen)'!$B187,'LA27'!$B$2:$AR$165,'LA27'!AJ$1,0),0)))))),"")</f>
        <v>9</v>
      </c>
      <c r="AM187" s="122">
        <f>IFERROR((IF(LA_INDEX!$H$38=1,VLOOKUP('LA (Gen)'!$B187,'LA21'!$B$2:$AR$165,'LA21'!AK$1,0),(IF(LA_INDEX!$H$38=2,VLOOKUP('LA (Gen)'!$B187,'LA22'!$B$2:$AR$165,'LA22'!AK$1,0),(IF(LA_INDEX!$H$38=3,VLOOKUP('LA (Gen)'!$B187,'LA27'!$B$2:$AR$165,'LA27'!AK$1,0),0)))))),"")</f>
        <v>11</v>
      </c>
      <c r="AN187" s="122">
        <f>IFERROR((IF(LA_INDEX!$H$38=1,VLOOKUP('LA (Gen)'!$B187,'LA21'!$B$2:$AR$165,'LA21'!AL$1,0),(IF(LA_INDEX!$H$38=2,VLOOKUP('LA (Gen)'!$B187,'LA22'!$B$2:$AR$165,'LA22'!AL$1,0),(IF(LA_INDEX!$H$38=3,VLOOKUP('LA (Gen)'!$B187,'LA27'!$B$2:$AR$165,'LA27'!AL$1,0),0)))))),"")</f>
        <v>10</v>
      </c>
      <c r="AO187" s="122">
        <f>IFERROR((IF(LA_INDEX!$H$38=1,VLOOKUP('LA (Gen)'!$B187,'LA21'!$B$2:$AR$165,'LA21'!AM$1,0),(IF(LA_INDEX!$H$38=2,VLOOKUP('LA (Gen)'!$B187,'LA22'!$B$2:$AR$165,'LA22'!AM$1,0),(IF(LA_INDEX!$H$38=3,VLOOKUP('LA (Gen)'!$B187,'LA27'!$B$2:$AR$165,'LA27'!AM$1,0),0)))))),"")</f>
        <v>8</v>
      </c>
      <c r="AP187" s="122">
        <f>IFERROR((IF(LA_INDEX!$H$38=1,VLOOKUP('LA (Gen)'!$B187,'LA21'!$B$2:$AR$165,'LA21'!AN$1,0),(IF(LA_INDEX!$H$38=2,VLOOKUP('LA (Gen)'!$B187,'LA22'!$B$2:$AR$165,'LA22'!AN$1,0),(IF(LA_INDEX!$H$38=3,VLOOKUP('LA (Gen)'!$B187,'LA27'!$B$2:$AR$165,'LA27'!AN$1,0),0)))))),"")</f>
        <v>7</v>
      </c>
      <c r="AQ187" s="122">
        <f>IFERROR((IF(LA_INDEX!$H$38=1,VLOOKUP('LA (Gen)'!$B187,'LA21'!$B$2:$AR$165,'LA21'!AO$1,0),(IF(LA_INDEX!$H$38=2,VLOOKUP('LA (Gen)'!$B187,'LA22'!$B$2:$AR$165,'LA22'!AO$1,0),(IF(LA_INDEX!$H$38=3,VLOOKUP('LA (Gen)'!$B187,'LA27'!$B$2:$AR$165,'LA27'!AO$1,0),0)))))),"")</f>
        <v>8</v>
      </c>
      <c r="AR187" s="122">
        <f>IFERROR((IF(LA_INDEX!$H$38=1,VLOOKUP('LA (Gen)'!$B187,'LA21'!$B$2:$AR$165,'LA21'!AP$1,0),(IF(LA_INDEX!$H$38=2,VLOOKUP('LA (Gen)'!$B187,'LA22'!$B$2:$AR$165,'LA22'!AP$1,0),(IF(LA_INDEX!$H$38=3,VLOOKUP('LA (Gen)'!$B187,'LA27'!$B$2:$AR$165,'LA27'!AP$1,0),0)))))),"")</f>
        <v>5</v>
      </c>
      <c r="AS187" s="122">
        <f>IFERROR((IF(LA_INDEX!$H$38=1,VLOOKUP('LA (Gen)'!$B187,'LA21'!$B$2:$AR$165,'LA21'!AQ$1,0),(IF(LA_INDEX!$H$38=2,VLOOKUP('LA (Gen)'!$B187,'LA22'!$B$2:$AR$165,'LA22'!AQ$1,0),(IF(LA_INDEX!$H$38=3,VLOOKUP('LA (Gen)'!$B187,'LA27'!$B$2:$AR$165,'LA27'!AQ$1,0),0)))))),"")</f>
        <v>3</v>
      </c>
      <c r="AT187" s="122">
        <f>IFERROR((IF(LA_INDEX!$H$38=1,VLOOKUP('LA (Gen)'!$B187,'LA21'!$B$2:$AR$165,'LA21'!AR$1,0),(IF(LA_INDEX!$H$38=2,VLOOKUP('LA (Gen)'!$B187,'LA22'!$B$2:$AR$165,'LA22'!AR$1,0),(IF(LA_INDEX!$H$38=3,VLOOKUP('LA (Gen)'!$B187,'LA27'!$B$2:$AR$165,'LA27'!AR$1,0),0)))))),"")</f>
        <v>4</v>
      </c>
    </row>
    <row r="188" spans="1:57" x14ac:dyDescent="0.3">
      <c r="A188" s="80" t="s">
        <v>604</v>
      </c>
      <c r="B188" s="114">
        <v>318</v>
      </c>
      <c r="C188" s="80" t="s">
        <v>377</v>
      </c>
      <c r="D188" s="80" t="s">
        <v>253</v>
      </c>
      <c r="E188" s="122">
        <f>IFERROR(MROUND((IF(LA_INDEX!$H$38=1,VLOOKUP('LA (Gen)'!$B188,'LA21'!$B$2:$AR$165,'LA21'!C$1,0),(IF(LA_INDEX!$H$38=2,VLOOKUP('LA (Gen)'!$B188,'LA22'!$B$2:$AR$165,'LA22'!C$1,0),(IF(LA_INDEX!$H$38=3,VLOOKUP('LA (Gen)'!$B188,'LA27'!$B$2:$AR$165,'LA27'!C$1,0),0)))))),5),"")</f>
        <v>470</v>
      </c>
      <c r="F188" s="122">
        <f>IFERROR(MROUND((IF(LA_INDEX!$H$38=1,VLOOKUP('LA (Gen)'!$B188,'LA21'!$B$2:$AR$165,'LA21'!D$1,0),(IF(LA_INDEX!$H$38=2,VLOOKUP('LA (Gen)'!$B188,'LA22'!$B$2:$AR$165,'LA22'!D$1,0),(IF(LA_INDEX!$H$38=3,VLOOKUP('LA (Gen)'!$B188,'LA27'!$B$2:$AR$165,'LA27'!D$1,0),0)))))),5),"")</f>
        <v>545</v>
      </c>
      <c r="G188" s="122">
        <f>IFERROR(MROUND((IF(LA_INDEX!$H$38=1,VLOOKUP('LA (Gen)'!$B188,'LA21'!$B$2:$AR$165,'LA21'!E$1,0),(IF(LA_INDEX!$H$38=2,VLOOKUP('LA (Gen)'!$B188,'LA22'!$B$2:$AR$165,'LA22'!E$1,0),(IF(LA_INDEX!$H$38=3,VLOOKUP('LA (Gen)'!$B188,'LA27'!$B$2:$AR$165,'LA27'!E$1,0),0)))))),5),"")</f>
        <v>1020</v>
      </c>
      <c r="H188" s="122">
        <f>IFERROR((IF(LA_INDEX!$H$38=1,VLOOKUP('LA (Gen)'!$B188,'LA21'!$B$2:$AR$165,'LA21'!F$1,0),(IF(LA_INDEX!$H$38=2,VLOOKUP('LA (Gen)'!$B188,'LA22'!$B$2:$AR$165,'LA22'!F$1,0),(IF(LA_INDEX!$H$38=3,VLOOKUP('LA (Gen)'!$B188,'LA27'!$B$2:$AR$165,'LA27'!F$1,0),0)))))),"")</f>
        <v>84</v>
      </c>
      <c r="I188" s="122">
        <f>IFERROR((IF(LA_INDEX!$H$38=1,VLOOKUP('LA (Gen)'!$B188,'LA21'!$B$2:$AR$165,'LA21'!G$1,0),(IF(LA_INDEX!$H$38=2,VLOOKUP('LA (Gen)'!$B188,'LA22'!$B$2:$AR$165,'LA22'!G$1,0),(IF(LA_INDEX!$H$38=3,VLOOKUP('LA (Gen)'!$B188,'LA27'!$B$2:$AR$165,'LA27'!G$1,0),0)))))),"")</f>
        <v>86</v>
      </c>
      <c r="J188" s="122">
        <f>IFERROR((IF(LA_INDEX!$H$38=1,VLOOKUP('LA (Gen)'!$B188,'LA21'!$B$2:$AR$165,'LA21'!H$1,0),(IF(LA_INDEX!$H$38=2,VLOOKUP('LA (Gen)'!$B188,'LA22'!$B$2:$AR$165,'LA22'!H$1,0),(IF(LA_INDEX!$H$38=3,VLOOKUP('LA (Gen)'!$B188,'LA27'!$B$2:$AR$165,'LA27'!H$1,0),0)))))),"")</f>
        <v>85</v>
      </c>
      <c r="K188" s="122">
        <f>IFERROR((IF(LA_INDEX!$H$38=1,VLOOKUP('LA (Gen)'!$B188,'LA21'!$B$2:$AR$165,'LA21'!I$1,0),(IF(LA_INDEX!$H$38=2,VLOOKUP('LA (Gen)'!$B188,'LA22'!$B$2:$AR$165,'LA22'!I$1,0),(IF(LA_INDEX!$H$38=3,VLOOKUP('LA (Gen)'!$B188,'LA27'!$B$2:$AR$165,'LA27'!I$1,0),0)))))),"")</f>
        <v>4</v>
      </c>
      <c r="L188" s="122">
        <f>IFERROR((IF(LA_INDEX!$H$38=1,VLOOKUP('LA (Gen)'!$B188,'LA21'!$B$2:$AR$165,'LA21'!J$1,0),(IF(LA_INDEX!$H$38=2,VLOOKUP('LA (Gen)'!$B188,'LA22'!$B$2:$AR$165,'LA22'!J$1,0),(IF(LA_INDEX!$H$38=3,VLOOKUP('LA (Gen)'!$B188,'LA27'!$B$2:$AR$165,'LA27'!J$1,0),0)))))),"")</f>
        <v>3</v>
      </c>
      <c r="M188" s="122">
        <f>IFERROR((IF(LA_INDEX!$H$38=1,VLOOKUP('LA (Gen)'!$B188,'LA21'!$B$2:$AR$165,'LA21'!K$1,0),(IF(LA_INDEX!$H$38=2,VLOOKUP('LA (Gen)'!$B188,'LA22'!$B$2:$AR$165,'LA22'!K$1,0),(IF(LA_INDEX!$H$38=3,VLOOKUP('LA (Gen)'!$B188,'LA27'!$B$2:$AR$165,'LA27'!K$1,0),0)))))),"")</f>
        <v>4</v>
      </c>
      <c r="N188" s="122">
        <f>IFERROR((IF(LA_INDEX!$H$38=1,VLOOKUP('LA (Gen)'!$B188,'LA21'!$B$2:$AR$165,'LA21'!L$1,0),(IF(LA_INDEX!$H$38=2,VLOOKUP('LA (Gen)'!$B188,'LA22'!$B$2:$AR$165,'LA22'!L$1,0),(IF(LA_INDEX!$H$38=3,VLOOKUP('LA (Gen)'!$B188,'LA27'!$B$2:$AR$165,'LA27'!L$1,0),0)))))),"")</f>
        <v>62</v>
      </c>
      <c r="O188" s="122">
        <f>IFERROR((IF(LA_INDEX!$H$38=1,VLOOKUP('LA (Gen)'!$B188,'LA21'!$B$2:$AR$165,'LA21'!M$1,0),(IF(LA_INDEX!$H$38=2,VLOOKUP('LA (Gen)'!$B188,'LA22'!$B$2:$AR$165,'LA22'!M$1,0),(IF(LA_INDEX!$H$38=3,VLOOKUP('LA (Gen)'!$B188,'LA27'!$B$2:$AR$165,'LA27'!M$1,0),0)))))),"")</f>
        <v>65</v>
      </c>
      <c r="P188" s="122">
        <f>IFERROR((IF(LA_INDEX!$H$38=1,VLOOKUP('LA (Gen)'!$B188,'LA21'!$B$2:$AR$165,'LA21'!N$1,0),(IF(LA_INDEX!$H$38=2,VLOOKUP('LA (Gen)'!$B188,'LA22'!$B$2:$AR$165,'LA22'!N$1,0),(IF(LA_INDEX!$H$38=3,VLOOKUP('LA (Gen)'!$B188,'LA27'!$B$2:$AR$165,'LA27'!N$1,0),0)))))),"")</f>
        <v>64</v>
      </c>
      <c r="Q188" s="122">
        <f>IFERROR((IF(LA_INDEX!$H$38=1,VLOOKUP('LA (Gen)'!$B188,'LA21'!$B$2:$AR$165,'LA21'!O$1,0),(IF(LA_INDEX!$H$38=2,VLOOKUP('LA (Gen)'!$B188,'LA22'!$B$2:$AR$165,'LA22'!O$1,0),(IF(LA_INDEX!$H$38=3,VLOOKUP('LA (Gen)'!$B188,'LA27'!$B$2:$AR$165,'LA27'!O$1,0),0)))))),"")</f>
        <v>19</v>
      </c>
      <c r="R188" s="122">
        <f>IFERROR((IF(LA_INDEX!$H$38=1,VLOOKUP('LA (Gen)'!$B188,'LA21'!$B$2:$AR$165,'LA21'!P$1,0),(IF(LA_INDEX!$H$38=2,VLOOKUP('LA (Gen)'!$B188,'LA22'!$B$2:$AR$165,'LA22'!P$1,0),(IF(LA_INDEX!$H$38=3,VLOOKUP('LA (Gen)'!$B188,'LA27'!$B$2:$AR$165,'LA27'!P$1,0),0)))))),"")</f>
        <v>18</v>
      </c>
      <c r="S188" s="122">
        <f>IFERROR((IF(LA_INDEX!$H$38=1,VLOOKUP('LA (Gen)'!$B188,'LA21'!$B$2:$AR$165,'LA21'!Q$1,0),(IF(LA_INDEX!$H$38=2,VLOOKUP('LA (Gen)'!$B188,'LA22'!$B$2:$AR$165,'LA22'!Q$1,0),(IF(LA_INDEX!$H$38=3,VLOOKUP('LA (Gen)'!$B188,'LA27'!$B$2:$AR$165,'LA27'!Q$1,0),0)))))),"")</f>
        <v>18</v>
      </c>
      <c r="T188" s="122">
        <f>IFERROR((IF(LA_INDEX!$H$38=1,VLOOKUP('LA (Gen)'!$B188,'LA21'!$B$2:$AR$165,'LA21'!R$1,0),(IF(LA_INDEX!$H$38=2,VLOOKUP('LA (Gen)'!$B188,'LA22'!$B$2:$AR$165,'LA22'!R$1,0),(IF(LA_INDEX!$H$38=3,VLOOKUP('LA (Gen)'!$B188,'LA27'!$B$2:$AR$165,'LA27'!R$1,0),0)))))),"")</f>
        <v>42</v>
      </c>
      <c r="U188" s="122">
        <f>IFERROR((IF(LA_INDEX!$H$38=1,VLOOKUP('LA (Gen)'!$B188,'LA21'!$B$2:$AR$165,'LA21'!S$1,0),(IF(LA_INDEX!$H$38=2,VLOOKUP('LA (Gen)'!$B188,'LA22'!$B$2:$AR$165,'LA22'!S$1,0),(IF(LA_INDEX!$H$38=3,VLOOKUP('LA (Gen)'!$B188,'LA27'!$B$2:$AR$165,'LA27'!S$1,0),0)))))),"")</f>
        <v>47</v>
      </c>
      <c r="V188" s="122">
        <f>IFERROR((IF(LA_INDEX!$H$38=1,VLOOKUP('LA (Gen)'!$B188,'LA21'!$B$2:$AR$165,'LA21'!T$1,0),(IF(LA_INDEX!$H$38=2,VLOOKUP('LA (Gen)'!$B188,'LA22'!$B$2:$AR$165,'LA22'!T$1,0),(IF(LA_INDEX!$H$38=3,VLOOKUP('LA (Gen)'!$B188,'LA27'!$B$2:$AR$165,'LA27'!T$1,0),0)))))),"")</f>
        <v>44</v>
      </c>
      <c r="W188" s="122">
        <f>IFERROR((IF(LA_INDEX!$H$38=1,VLOOKUP('LA (Gen)'!$B188,'LA21'!$B$2:$AR$165,'LA21'!U$1,0),(IF(LA_INDEX!$H$38=2,VLOOKUP('LA (Gen)'!$B188,'LA22'!$B$2:$AR$165,'LA22'!U$1,0),(IF(LA_INDEX!$H$38=3,VLOOKUP('LA (Gen)'!$B188,'LA27'!$B$2:$AR$165,'LA27'!U$1,0),0)))))),"")</f>
        <v>10</v>
      </c>
      <c r="X188" s="122">
        <f>IFERROR((IF(LA_INDEX!$H$38=1,VLOOKUP('LA (Gen)'!$B188,'LA21'!$B$2:$AR$165,'LA21'!V$1,0),(IF(LA_INDEX!$H$38=2,VLOOKUP('LA (Gen)'!$B188,'LA22'!$B$2:$AR$165,'LA22'!V$1,0),(IF(LA_INDEX!$H$38=3,VLOOKUP('LA (Gen)'!$B188,'LA27'!$B$2:$AR$165,'LA27'!V$1,0),0)))))),"")</f>
        <v>13</v>
      </c>
      <c r="Y188" s="122">
        <f>IFERROR((IF(LA_INDEX!$H$38=1,VLOOKUP('LA (Gen)'!$B188,'LA21'!$B$2:$AR$165,'LA21'!W$1,0),(IF(LA_INDEX!$H$38=2,VLOOKUP('LA (Gen)'!$B188,'LA22'!$B$2:$AR$165,'LA22'!W$1,0),(IF(LA_INDEX!$H$38=3,VLOOKUP('LA (Gen)'!$B188,'LA27'!$B$2:$AR$165,'LA27'!W$1,0),0)))))),"")</f>
        <v>11</v>
      </c>
      <c r="Z188" s="122">
        <f>IFERROR((IF(LA_INDEX!$H$38=1,VLOOKUP('LA (Gen)'!$B188,'LA21'!$B$2:$AR$165,'LA21'!X$1,0),(IF(LA_INDEX!$H$38=2,VLOOKUP('LA (Gen)'!$B188,'LA22'!$B$2:$AR$165,'LA22'!X$1,0),(IF(LA_INDEX!$H$38=3,VLOOKUP('LA (Gen)'!$B188,'LA27'!$B$2:$AR$165,'LA27'!X$1,0),0)))))),"")</f>
        <v>0</v>
      </c>
      <c r="AA188" s="122">
        <f>IFERROR((IF(LA_INDEX!$H$38=1,VLOOKUP('LA (Gen)'!$B188,'LA21'!$B$2:$AR$165,'LA21'!Y$1,0),(IF(LA_INDEX!$H$38=2,VLOOKUP('LA (Gen)'!$B188,'LA22'!$B$2:$AR$165,'LA22'!Y$1,0),(IF(LA_INDEX!$H$38=3,VLOOKUP('LA (Gen)'!$B188,'LA27'!$B$2:$AR$165,'LA27'!Y$1,0),0)))))),"")</f>
        <v>1</v>
      </c>
      <c r="AB188" s="122" t="str">
        <f>IFERROR((IF(LA_INDEX!$H$38=1,VLOOKUP('LA (Gen)'!$B188,'LA21'!$B$2:$AR$165,'LA21'!Z$1,0),(IF(LA_INDEX!$H$38=2,VLOOKUP('LA (Gen)'!$B188,'LA22'!$B$2:$AR$165,'LA22'!Z$1,0),(IF(LA_INDEX!$H$38=3,VLOOKUP('LA (Gen)'!$B188,'LA27'!$B$2:$AR$165,'LA27'!Z$1,0),0)))))),"")</f>
        <v>-</v>
      </c>
      <c r="AC188" s="122">
        <f>IFERROR((IF(LA_INDEX!$H$38=1,VLOOKUP('LA (Gen)'!$B188,'LA21'!$B$2:$AR$165,'LA21'!AA$1,0),(IF(LA_INDEX!$H$38=2,VLOOKUP('LA (Gen)'!$B188,'LA22'!$B$2:$AR$165,'LA22'!AA$1,0),(IF(LA_INDEX!$H$38=3,VLOOKUP('LA (Gen)'!$B188,'LA27'!$B$2:$AR$165,'LA27'!AA$1,0),0)))))),"")</f>
        <v>4</v>
      </c>
      <c r="AD188" s="122">
        <f>IFERROR((IF(LA_INDEX!$H$38=1,VLOOKUP('LA (Gen)'!$B188,'LA21'!$B$2:$AR$165,'LA21'!AB$1,0),(IF(LA_INDEX!$H$38=2,VLOOKUP('LA (Gen)'!$B188,'LA22'!$B$2:$AR$165,'LA22'!AB$1,0),(IF(LA_INDEX!$H$38=3,VLOOKUP('LA (Gen)'!$B188,'LA27'!$B$2:$AR$165,'LA27'!AB$1,0),0)))))),"")</f>
        <v>6</v>
      </c>
      <c r="AE188" s="122">
        <f>IFERROR((IF(LA_INDEX!$H$38=1,VLOOKUP('LA (Gen)'!$B188,'LA21'!$B$2:$AR$165,'LA21'!AC$1,0),(IF(LA_INDEX!$H$38=2,VLOOKUP('LA (Gen)'!$B188,'LA22'!$B$2:$AR$165,'LA22'!AC$1,0),(IF(LA_INDEX!$H$38=3,VLOOKUP('LA (Gen)'!$B188,'LA27'!$B$2:$AR$165,'LA27'!AC$1,0),0)))))),"")</f>
        <v>5</v>
      </c>
      <c r="AF188" s="122">
        <f>IFERROR((IF(LA_INDEX!$H$38=1,VLOOKUP('LA (Gen)'!$B188,'LA21'!$B$2:$AR$165,'LA21'!AD$1,0),(IF(LA_INDEX!$H$38=2,VLOOKUP('LA (Gen)'!$B188,'LA22'!$B$2:$AR$165,'LA22'!AD$1,0),(IF(LA_INDEX!$H$38=3,VLOOKUP('LA (Gen)'!$B188,'LA27'!$B$2:$AR$165,'LA27'!AD$1,0),0)))))),"")</f>
        <v>32</v>
      </c>
      <c r="AG188" s="122">
        <f>IFERROR((IF(LA_INDEX!$H$38=1,VLOOKUP('LA (Gen)'!$B188,'LA21'!$B$2:$AR$165,'LA21'!AE$1,0),(IF(LA_INDEX!$H$38=2,VLOOKUP('LA (Gen)'!$B188,'LA22'!$B$2:$AR$165,'LA22'!AE$1,0),(IF(LA_INDEX!$H$38=3,VLOOKUP('LA (Gen)'!$B188,'LA27'!$B$2:$AR$165,'LA27'!AE$1,0),0)))))),"")</f>
        <v>34</v>
      </c>
      <c r="AH188" s="122">
        <f>IFERROR((IF(LA_INDEX!$H$38=1,VLOOKUP('LA (Gen)'!$B188,'LA21'!$B$2:$AR$165,'LA21'!AF$1,0),(IF(LA_INDEX!$H$38=2,VLOOKUP('LA (Gen)'!$B188,'LA22'!$B$2:$AR$165,'LA22'!AF$1,0),(IF(LA_INDEX!$H$38=3,VLOOKUP('LA (Gen)'!$B188,'LA27'!$B$2:$AR$165,'LA27'!AF$1,0),0)))))),"")</f>
        <v>33</v>
      </c>
      <c r="AI188" s="122">
        <f>IFERROR((IF(LA_INDEX!$H$38=1,VLOOKUP('LA (Gen)'!$B188,'LA21'!$B$2:$AR$165,'LA21'!AG$1,0),(IF(LA_INDEX!$H$38=2,VLOOKUP('LA (Gen)'!$B188,'LA22'!$B$2:$AR$165,'LA22'!AG$1,0),(IF(LA_INDEX!$H$38=3,VLOOKUP('LA (Gen)'!$B188,'LA27'!$B$2:$AR$165,'LA27'!AG$1,0),0)))))),"")</f>
        <v>1</v>
      </c>
      <c r="AJ188" s="122">
        <f>IFERROR((IF(LA_INDEX!$H$38=1,VLOOKUP('LA (Gen)'!$B188,'LA21'!$B$2:$AR$165,'LA21'!AH$1,0),(IF(LA_INDEX!$H$38=2,VLOOKUP('LA (Gen)'!$B188,'LA22'!$B$2:$AR$165,'LA22'!AH$1,0),(IF(LA_INDEX!$H$38=3,VLOOKUP('LA (Gen)'!$B188,'LA27'!$B$2:$AR$165,'LA27'!AH$1,0),0)))))),"")</f>
        <v>1</v>
      </c>
      <c r="AK188" s="122">
        <f>IFERROR((IF(LA_INDEX!$H$38=1,VLOOKUP('LA (Gen)'!$B188,'LA21'!$B$2:$AR$165,'LA21'!AI$1,0),(IF(LA_INDEX!$H$38=2,VLOOKUP('LA (Gen)'!$B188,'LA22'!$B$2:$AR$165,'LA22'!AI$1,0),(IF(LA_INDEX!$H$38=3,VLOOKUP('LA (Gen)'!$B188,'LA27'!$B$2:$AR$165,'LA27'!AI$1,0),0)))))),"")</f>
        <v>1</v>
      </c>
      <c r="AL188" s="122">
        <f>IFERROR((IF(LA_INDEX!$H$38=1,VLOOKUP('LA (Gen)'!$B188,'LA21'!$B$2:$AR$165,'LA21'!AJ$1,0),(IF(LA_INDEX!$H$38=2,VLOOKUP('LA (Gen)'!$B188,'LA22'!$B$2:$AR$165,'LA22'!AJ$1,0),(IF(LA_INDEX!$H$38=3,VLOOKUP('LA (Gen)'!$B188,'LA27'!$B$2:$AR$165,'LA27'!AJ$1,0),0)))))),"")</f>
        <v>22</v>
      </c>
      <c r="AM188" s="122">
        <f>IFERROR((IF(LA_INDEX!$H$38=1,VLOOKUP('LA (Gen)'!$B188,'LA21'!$B$2:$AR$165,'LA21'!AK$1,0),(IF(LA_INDEX!$H$38=2,VLOOKUP('LA (Gen)'!$B188,'LA22'!$B$2:$AR$165,'LA22'!AK$1,0),(IF(LA_INDEX!$H$38=3,VLOOKUP('LA (Gen)'!$B188,'LA27'!$B$2:$AR$165,'LA27'!AK$1,0),0)))))),"")</f>
        <v>21</v>
      </c>
      <c r="AN188" s="122">
        <f>IFERROR((IF(LA_INDEX!$H$38=1,VLOOKUP('LA (Gen)'!$B188,'LA21'!$B$2:$AR$165,'LA21'!AL$1,0),(IF(LA_INDEX!$H$38=2,VLOOKUP('LA (Gen)'!$B188,'LA22'!$B$2:$AR$165,'LA22'!AL$1,0),(IF(LA_INDEX!$H$38=3,VLOOKUP('LA (Gen)'!$B188,'LA27'!$B$2:$AR$165,'LA27'!AL$1,0),0)))))),"")</f>
        <v>22</v>
      </c>
      <c r="AO188" s="122">
        <f>IFERROR((IF(LA_INDEX!$H$38=1,VLOOKUP('LA (Gen)'!$B188,'LA21'!$B$2:$AR$165,'LA21'!AM$1,0),(IF(LA_INDEX!$H$38=2,VLOOKUP('LA (Gen)'!$B188,'LA22'!$B$2:$AR$165,'LA22'!AM$1,0),(IF(LA_INDEX!$H$38=3,VLOOKUP('LA (Gen)'!$B188,'LA27'!$B$2:$AR$165,'LA27'!AM$1,0),0)))))),"")</f>
        <v>11</v>
      </c>
      <c r="AP188" s="122">
        <f>IFERROR((IF(LA_INDEX!$H$38=1,VLOOKUP('LA (Gen)'!$B188,'LA21'!$B$2:$AR$165,'LA21'!AN$1,0),(IF(LA_INDEX!$H$38=2,VLOOKUP('LA (Gen)'!$B188,'LA22'!$B$2:$AR$165,'LA22'!AN$1,0),(IF(LA_INDEX!$H$38=3,VLOOKUP('LA (Gen)'!$B188,'LA27'!$B$2:$AR$165,'LA27'!AN$1,0),0)))))),"")</f>
        <v>8</v>
      </c>
      <c r="AQ188" s="122">
        <f>IFERROR((IF(LA_INDEX!$H$38=1,VLOOKUP('LA (Gen)'!$B188,'LA21'!$B$2:$AR$165,'LA21'!AO$1,0),(IF(LA_INDEX!$H$38=2,VLOOKUP('LA (Gen)'!$B188,'LA22'!$B$2:$AR$165,'LA22'!AO$1,0),(IF(LA_INDEX!$H$38=3,VLOOKUP('LA (Gen)'!$B188,'LA27'!$B$2:$AR$165,'LA27'!AO$1,0),0)))))),"")</f>
        <v>9</v>
      </c>
      <c r="AR188" s="122">
        <f>IFERROR((IF(LA_INDEX!$H$38=1,VLOOKUP('LA (Gen)'!$B188,'LA21'!$B$2:$AR$165,'LA21'!AP$1,0),(IF(LA_INDEX!$H$38=2,VLOOKUP('LA (Gen)'!$B188,'LA22'!$B$2:$AR$165,'LA22'!AP$1,0),(IF(LA_INDEX!$H$38=3,VLOOKUP('LA (Gen)'!$B188,'LA27'!$B$2:$AR$165,'LA27'!AP$1,0),0)))))),"")</f>
        <v>5</v>
      </c>
      <c r="AS188" s="122">
        <f>IFERROR((IF(LA_INDEX!$H$38=1,VLOOKUP('LA (Gen)'!$B188,'LA21'!$B$2:$AR$165,'LA21'!AQ$1,0),(IF(LA_INDEX!$H$38=2,VLOOKUP('LA (Gen)'!$B188,'LA22'!$B$2:$AR$165,'LA22'!AQ$1,0),(IF(LA_INDEX!$H$38=3,VLOOKUP('LA (Gen)'!$B188,'LA27'!$B$2:$AR$165,'LA27'!AQ$1,0),0)))))),"")</f>
        <v>6</v>
      </c>
      <c r="AT188" s="122">
        <f>IFERROR((IF(LA_INDEX!$H$38=1,VLOOKUP('LA (Gen)'!$B188,'LA21'!$B$2:$AR$165,'LA21'!AR$1,0),(IF(LA_INDEX!$H$38=2,VLOOKUP('LA (Gen)'!$B188,'LA22'!$B$2:$AR$165,'LA22'!AR$1,0),(IF(LA_INDEX!$H$38=3,VLOOKUP('LA (Gen)'!$B188,'LA27'!$B$2:$AR$165,'LA27'!AR$1,0),0)))))),"")</f>
        <v>6</v>
      </c>
      <c r="AU188" s="13"/>
      <c r="AV188" s="13"/>
      <c r="AW188" s="13"/>
      <c r="AX188" s="13"/>
      <c r="AY188" s="13"/>
      <c r="AZ188" s="13"/>
      <c r="BA188" s="13"/>
      <c r="BB188" s="13"/>
      <c r="BC188" s="13"/>
      <c r="BD188" s="13"/>
      <c r="BE188" s="13"/>
    </row>
    <row r="189" spans="1:57" x14ac:dyDescent="0.3">
      <c r="A189" s="80" t="s">
        <v>605</v>
      </c>
      <c r="B189" s="114">
        <v>319</v>
      </c>
      <c r="C189" s="80" t="s">
        <v>402</v>
      </c>
      <c r="D189" s="80" t="s">
        <v>253</v>
      </c>
      <c r="E189" s="122">
        <f>IFERROR(MROUND((IF(LA_INDEX!$H$38=1,VLOOKUP('LA (Gen)'!$B189,'LA21'!$B$2:$AR$165,'LA21'!C$1,0),(IF(LA_INDEX!$H$38=2,VLOOKUP('LA (Gen)'!$B189,'LA22'!$B$2:$AR$165,'LA22'!C$1,0),(IF(LA_INDEX!$H$38=3,VLOOKUP('LA (Gen)'!$B189,'LA27'!$B$2:$AR$165,'LA27'!C$1,0),0)))))),5),"")</f>
        <v>990</v>
      </c>
      <c r="F189" s="122">
        <f>IFERROR(MROUND((IF(LA_INDEX!$H$38=1,VLOOKUP('LA (Gen)'!$B189,'LA21'!$B$2:$AR$165,'LA21'!D$1,0),(IF(LA_INDEX!$H$38=2,VLOOKUP('LA (Gen)'!$B189,'LA22'!$B$2:$AR$165,'LA22'!D$1,0),(IF(LA_INDEX!$H$38=3,VLOOKUP('LA (Gen)'!$B189,'LA27'!$B$2:$AR$165,'LA27'!D$1,0),0)))))),5),"")</f>
        <v>965</v>
      </c>
      <c r="G189" s="122">
        <f>IFERROR(MROUND((IF(LA_INDEX!$H$38=1,VLOOKUP('LA (Gen)'!$B189,'LA21'!$B$2:$AR$165,'LA21'!E$1,0),(IF(LA_INDEX!$H$38=2,VLOOKUP('LA (Gen)'!$B189,'LA22'!$B$2:$AR$165,'LA22'!E$1,0),(IF(LA_INDEX!$H$38=3,VLOOKUP('LA (Gen)'!$B189,'LA27'!$B$2:$AR$165,'LA27'!E$1,0),0)))))),5),"")</f>
        <v>1960</v>
      </c>
      <c r="H189" s="122">
        <f>IFERROR((IF(LA_INDEX!$H$38=1,VLOOKUP('LA (Gen)'!$B189,'LA21'!$B$2:$AR$165,'LA21'!F$1,0),(IF(LA_INDEX!$H$38=2,VLOOKUP('LA (Gen)'!$B189,'LA22'!$B$2:$AR$165,'LA22'!F$1,0),(IF(LA_INDEX!$H$38=3,VLOOKUP('LA (Gen)'!$B189,'LA27'!$B$2:$AR$165,'LA27'!F$1,0),0)))))),"")</f>
        <v>89</v>
      </c>
      <c r="I189" s="122">
        <f>IFERROR((IF(LA_INDEX!$H$38=1,VLOOKUP('LA (Gen)'!$B189,'LA21'!$B$2:$AR$165,'LA21'!G$1,0),(IF(LA_INDEX!$H$38=2,VLOOKUP('LA (Gen)'!$B189,'LA22'!$B$2:$AR$165,'LA22'!G$1,0),(IF(LA_INDEX!$H$38=3,VLOOKUP('LA (Gen)'!$B189,'LA27'!$B$2:$AR$165,'LA27'!G$1,0),0)))))),"")</f>
        <v>93</v>
      </c>
      <c r="J189" s="122">
        <f>IFERROR((IF(LA_INDEX!$H$38=1,VLOOKUP('LA (Gen)'!$B189,'LA21'!$B$2:$AR$165,'LA21'!H$1,0),(IF(LA_INDEX!$H$38=2,VLOOKUP('LA (Gen)'!$B189,'LA22'!$B$2:$AR$165,'LA22'!H$1,0),(IF(LA_INDEX!$H$38=3,VLOOKUP('LA (Gen)'!$B189,'LA27'!$B$2:$AR$165,'LA27'!H$1,0),0)))))),"")</f>
        <v>91</v>
      </c>
      <c r="K189" s="122">
        <f>IFERROR((IF(LA_INDEX!$H$38=1,VLOOKUP('LA (Gen)'!$B189,'LA21'!$B$2:$AR$165,'LA21'!I$1,0),(IF(LA_INDEX!$H$38=2,VLOOKUP('LA (Gen)'!$B189,'LA22'!$B$2:$AR$165,'LA22'!I$1,0),(IF(LA_INDEX!$H$38=3,VLOOKUP('LA (Gen)'!$B189,'LA27'!$B$2:$AR$165,'LA27'!I$1,0),0)))))),"")</f>
        <v>4</v>
      </c>
      <c r="L189" s="122">
        <f>IFERROR((IF(LA_INDEX!$H$38=1,VLOOKUP('LA (Gen)'!$B189,'LA21'!$B$2:$AR$165,'LA21'!J$1,0),(IF(LA_INDEX!$H$38=2,VLOOKUP('LA (Gen)'!$B189,'LA22'!$B$2:$AR$165,'LA22'!J$1,0),(IF(LA_INDEX!$H$38=3,VLOOKUP('LA (Gen)'!$B189,'LA27'!$B$2:$AR$165,'LA27'!J$1,0),0)))))),"")</f>
        <v>3</v>
      </c>
      <c r="M189" s="122">
        <f>IFERROR((IF(LA_INDEX!$H$38=1,VLOOKUP('LA (Gen)'!$B189,'LA21'!$B$2:$AR$165,'LA21'!K$1,0),(IF(LA_INDEX!$H$38=2,VLOOKUP('LA (Gen)'!$B189,'LA22'!$B$2:$AR$165,'LA22'!K$1,0),(IF(LA_INDEX!$H$38=3,VLOOKUP('LA (Gen)'!$B189,'LA27'!$B$2:$AR$165,'LA27'!K$1,0),0)))))),"")</f>
        <v>3</v>
      </c>
      <c r="N189" s="122">
        <f>IFERROR((IF(LA_INDEX!$H$38=1,VLOOKUP('LA (Gen)'!$B189,'LA21'!$B$2:$AR$165,'LA21'!L$1,0),(IF(LA_INDEX!$H$38=2,VLOOKUP('LA (Gen)'!$B189,'LA22'!$B$2:$AR$165,'LA22'!L$1,0),(IF(LA_INDEX!$H$38=3,VLOOKUP('LA (Gen)'!$B189,'LA27'!$B$2:$AR$165,'LA27'!L$1,0),0)))))),"")</f>
        <v>73</v>
      </c>
      <c r="O189" s="122">
        <f>IFERROR((IF(LA_INDEX!$H$38=1,VLOOKUP('LA (Gen)'!$B189,'LA21'!$B$2:$AR$165,'LA21'!M$1,0),(IF(LA_INDEX!$H$38=2,VLOOKUP('LA (Gen)'!$B189,'LA22'!$B$2:$AR$165,'LA22'!M$1,0),(IF(LA_INDEX!$H$38=3,VLOOKUP('LA (Gen)'!$B189,'LA27'!$B$2:$AR$165,'LA27'!M$1,0),0)))))),"")</f>
        <v>75</v>
      </c>
      <c r="P189" s="122">
        <f>IFERROR((IF(LA_INDEX!$H$38=1,VLOOKUP('LA (Gen)'!$B189,'LA21'!$B$2:$AR$165,'LA21'!N$1,0),(IF(LA_INDEX!$H$38=2,VLOOKUP('LA (Gen)'!$B189,'LA22'!$B$2:$AR$165,'LA22'!N$1,0),(IF(LA_INDEX!$H$38=3,VLOOKUP('LA (Gen)'!$B189,'LA27'!$B$2:$AR$165,'LA27'!N$1,0),0)))))),"")</f>
        <v>74</v>
      </c>
      <c r="Q189" s="122">
        <f>IFERROR((IF(LA_INDEX!$H$38=1,VLOOKUP('LA (Gen)'!$B189,'LA21'!$B$2:$AR$165,'LA21'!O$1,0),(IF(LA_INDEX!$H$38=2,VLOOKUP('LA (Gen)'!$B189,'LA22'!$B$2:$AR$165,'LA22'!O$1,0),(IF(LA_INDEX!$H$38=3,VLOOKUP('LA (Gen)'!$B189,'LA27'!$B$2:$AR$165,'LA27'!O$1,0),0)))))),"")</f>
        <v>8</v>
      </c>
      <c r="R189" s="122">
        <f>IFERROR((IF(LA_INDEX!$H$38=1,VLOOKUP('LA (Gen)'!$B189,'LA21'!$B$2:$AR$165,'LA21'!P$1,0),(IF(LA_INDEX!$H$38=2,VLOOKUP('LA (Gen)'!$B189,'LA22'!$B$2:$AR$165,'LA22'!P$1,0),(IF(LA_INDEX!$H$38=3,VLOOKUP('LA (Gen)'!$B189,'LA27'!$B$2:$AR$165,'LA27'!P$1,0),0)))))),"")</f>
        <v>8</v>
      </c>
      <c r="S189" s="122">
        <f>IFERROR((IF(LA_INDEX!$H$38=1,VLOOKUP('LA (Gen)'!$B189,'LA21'!$B$2:$AR$165,'LA21'!Q$1,0),(IF(LA_INDEX!$H$38=2,VLOOKUP('LA (Gen)'!$B189,'LA22'!$B$2:$AR$165,'LA22'!Q$1,0),(IF(LA_INDEX!$H$38=3,VLOOKUP('LA (Gen)'!$B189,'LA27'!$B$2:$AR$165,'LA27'!Q$1,0),0)))))),"")</f>
        <v>8</v>
      </c>
      <c r="T189" s="122">
        <f>IFERROR((IF(LA_INDEX!$H$38=1,VLOOKUP('LA (Gen)'!$B189,'LA21'!$B$2:$AR$165,'LA21'!R$1,0),(IF(LA_INDEX!$H$38=2,VLOOKUP('LA (Gen)'!$B189,'LA22'!$B$2:$AR$165,'LA22'!R$1,0),(IF(LA_INDEX!$H$38=3,VLOOKUP('LA (Gen)'!$B189,'LA27'!$B$2:$AR$165,'LA27'!R$1,0),0)))))),"")</f>
        <v>62</v>
      </c>
      <c r="U189" s="122">
        <f>IFERROR((IF(LA_INDEX!$H$38=1,VLOOKUP('LA (Gen)'!$B189,'LA21'!$B$2:$AR$165,'LA21'!S$1,0),(IF(LA_INDEX!$H$38=2,VLOOKUP('LA (Gen)'!$B189,'LA22'!$B$2:$AR$165,'LA22'!S$1,0),(IF(LA_INDEX!$H$38=3,VLOOKUP('LA (Gen)'!$B189,'LA27'!$B$2:$AR$165,'LA27'!S$1,0),0)))))),"")</f>
        <v>66</v>
      </c>
      <c r="V189" s="122">
        <f>IFERROR((IF(LA_INDEX!$H$38=1,VLOOKUP('LA (Gen)'!$B189,'LA21'!$B$2:$AR$165,'LA21'!T$1,0),(IF(LA_INDEX!$H$38=2,VLOOKUP('LA (Gen)'!$B189,'LA22'!$B$2:$AR$165,'LA22'!T$1,0),(IF(LA_INDEX!$H$38=3,VLOOKUP('LA (Gen)'!$B189,'LA27'!$B$2:$AR$165,'LA27'!T$1,0),0)))))),"")</f>
        <v>64</v>
      </c>
      <c r="W189" s="122">
        <f>IFERROR((IF(LA_INDEX!$H$38=1,VLOOKUP('LA (Gen)'!$B189,'LA21'!$B$2:$AR$165,'LA21'!U$1,0),(IF(LA_INDEX!$H$38=2,VLOOKUP('LA (Gen)'!$B189,'LA22'!$B$2:$AR$165,'LA22'!U$1,0),(IF(LA_INDEX!$H$38=3,VLOOKUP('LA (Gen)'!$B189,'LA27'!$B$2:$AR$165,'LA27'!U$1,0),0)))))),"")</f>
        <v>39</v>
      </c>
      <c r="X189" s="122">
        <f>IFERROR((IF(LA_INDEX!$H$38=1,VLOOKUP('LA (Gen)'!$B189,'LA21'!$B$2:$AR$165,'LA21'!V$1,0),(IF(LA_INDEX!$H$38=2,VLOOKUP('LA (Gen)'!$B189,'LA22'!$B$2:$AR$165,'LA22'!V$1,0),(IF(LA_INDEX!$H$38=3,VLOOKUP('LA (Gen)'!$B189,'LA27'!$B$2:$AR$165,'LA27'!V$1,0),0)))))),"")</f>
        <v>39</v>
      </c>
      <c r="Y189" s="122">
        <f>IFERROR((IF(LA_INDEX!$H$38=1,VLOOKUP('LA (Gen)'!$B189,'LA21'!$B$2:$AR$165,'LA21'!W$1,0),(IF(LA_INDEX!$H$38=2,VLOOKUP('LA (Gen)'!$B189,'LA22'!$B$2:$AR$165,'LA22'!W$1,0),(IF(LA_INDEX!$H$38=3,VLOOKUP('LA (Gen)'!$B189,'LA27'!$B$2:$AR$165,'LA27'!W$1,0),0)))))),"")</f>
        <v>39</v>
      </c>
      <c r="Z189" s="122">
        <f>IFERROR((IF(LA_INDEX!$H$38=1,VLOOKUP('LA (Gen)'!$B189,'LA21'!$B$2:$AR$165,'LA21'!X$1,0),(IF(LA_INDEX!$H$38=2,VLOOKUP('LA (Gen)'!$B189,'LA22'!$B$2:$AR$165,'LA22'!X$1,0),(IF(LA_INDEX!$H$38=3,VLOOKUP('LA (Gen)'!$B189,'LA27'!$B$2:$AR$165,'LA27'!X$1,0),0)))))),"")</f>
        <v>3</v>
      </c>
      <c r="AA189" s="122">
        <f>IFERROR((IF(LA_INDEX!$H$38=1,VLOOKUP('LA (Gen)'!$B189,'LA21'!$B$2:$AR$165,'LA21'!Y$1,0),(IF(LA_INDEX!$H$38=2,VLOOKUP('LA (Gen)'!$B189,'LA22'!$B$2:$AR$165,'LA22'!Y$1,0),(IF(LA_INDEX!$H$38=3,VLOOKUP('LA (Gen)'!$B189,'LA27'!$B$2:$AR$165,'LA27'!Y$1,0),0)))))),"")</f>
        <v>2</v>
      </c>
      <c r="AB189" s="122">
        <f>IFERROR((IF(LA_INDEX!$H$38=1,VLOOKUP('LA (Gen)'!$B189,'LA21'!$B$2:$AR$165,'LA21'!Z$1,0),(IF(LA_INDEX!$H$38=2,VLOOKUP('LA (Gen)'!$B189,'LA22'!$B$2:$AR$165,'LA22'!Z$1,0),(IF(LA_INDEX!$H$38=3,VLOOKUP('LA (Gen)'!$B189,'LA27'!$B$2:$AR$165,'LA27'!Z$1,0),0)))))),"")</f>
        <v>3</v>
      </c>
      <c r="AC189" s="122">
        <f>IFERROR((IF(LA_INDEX!$H$38=1,VLOOKUP('LA (Gen)'!$B189,'LA21'!$B$2:$AR$165,'LA21'!AA$1,0),(IF(LA_INDEX!$H$38=2,VLOOKUP('LA (Gen)'!$B189,'LA22'!$B$2:$AR$165,'LA22'!AA$1,0),(IF(LA_INDEX!$H$38=3,VLOOKUP('LA (Gen)'!$B189,'LA27'!$B$2:$AR$165,'LA27'!AA$1,0),0)))))),"")</f>
        <v>26</v>
      </c>
      <c r="AD189" s="122">
        <f>IFERROR((IF(LA_INDEX!$H$38=1,VLOOKUP('LA (Gen)'!$B189,'LA21'!$B$2:$AR$165,'LA21'!AB$1,0),(IF(LA_INDEX!$H$38=2,VLOOKUP('LA (Gen)'!$B189,'LA22'!$B$2:$AR$165,'LA22'!AB$1,0),(IF(LA_INDEX!$H$38=3,VLOOKUP('LA (Gen)'!$B189,'LA27'!$B$2:$AR$165,'LA27'!AB$1,0),0)))))),"")</f>
        <v>26</v>
      </c>
      <c r="AE189" s="122">
        <f>IFERROR((IF(LA_INDEX!$H$38=1,VLOOKUP('LA (Gen)'!$B189,'LA21'!$B$2:$AR$165,'LA21'!AC$1,0),(IF(LA_INDEX!$H$38=2,VLOOKUP('LA (Gen)'!$B189,'LA22'!$B$2:$AR$165,'LA22'!AC$1,0),(IF(LA_INDEX!$H$38=3,VLOOKUP('LA (Gen)'!$B189,'LA27'!$B$2:$AR$165,'LA27'!AC$1,0),0)))))),"")</f>
        <v>26</v>
      </c>
      <c r="AF189" s="122">
        <f>IFERROR((IF(LA_INDEX!$H$38=1,VLOOKUP('LA (Gen)'!$B189,'LA21'!$B$2:$AR$165,'LA21'!AD$1,0),(IF(LA_INDEX!$H$38=2,VLOOKUP('LA (Gen)'!$B189,'LA22'!$B$2:$AR$165,'LA22'!AD$1,0),(IF(LA_INDEX!$H$38=3,VLOOKUP('LA (Gen)'!$B189,'LA27'!$B$2:$AR$165,'LA27'!AD$1,0),0)))))),"")</f>
        <v>23</v>
      </c>
      <c r="AG189" s="122">
        <f>IFERROR((IF(LA_INDEX!$H$38=1,VLOOKUP('LA (Gen)'!$B189,'LA21'!$B$2:$AR$165,'LA21'!AE$1,0),(IF(LA_INDEX!$H$38=2,VLOOKUP('LA (Gen)'!$B189,'LA22'!$B$2:$AR$165,'LA22'!AE$1,0),(IF(LA_INDEX!$H$38=3,VLOOKUP('LA (Gen)'!$B189,'LA27'!$B$2:$AR$165,'LA27'!AE$1,0),0)))))),"")</f>
        <v>26</v>
      </c>
      <c r="AH189" s="122">
        <f>IFERROR((IF(LA_INDEX!$H$38=1,VLOOKUP('LA (Gen)'!$B189,'LA21'!$B$2:$AR$165,'LA21'!AF$1,0),(IF(LA_INDEX!$H$38=2,VLOOKUP('LA (Gen)'!$B189,'LA22'!$B$2:$AR$165,'LA22'!AF$1,0),(IF(LA_INDEX!$H$38=3,VLOOKUP('LA (Gen)'!$B189,'LA27'!$B$2:$AR$165,'LA27'!AF$1,0),0)))))),"")</f>
        <v>25</v>
      </c>
      <c r="AI189" s="122">
        <f>IFERROR((IF(LA_INDEX!$H$38=1,VLOOKUP('LA (Gen)'!$B189,'LA21'!$B$2:$AR$165,'LA21'!AG$1,0),(IF(LA_INDEX!$H$38=2,VLOOKUP('LA (Gen)'!$B189,'LA22'!$B$2:$AR$165,'LA22'!AG$1,0),(IF(LA_INDEX!$H$38=3,VLOOKUP('LA (Gen)'!$B189,'LA27'!$B$2:$AR$165,'LA27'!AG$1,0),0)))))),"")</f>
        <v>3</v>
      </c>
      <c r="AJ189" s="122">
        <f>IFERROR((IF(LA_INDEX!$H$38=1,VLOOKUP('LA (Gen)'!$B189,'LA21'!$B$2:$AR$165,'LA21'!AH$1,0),(IF(LA_INDEX!$H$38=2,VLOOKUP('LA (Gen)'!$B189,'LA22'!$B$2:$AR$165,'LA22'!AH$1,0),(IF(LA_INDEX!$H$38=3,VLOOKUP('LA (Gen)'!$B189,'LA27'!$B$2:$AR$165,'LA27'!AH$1,0),0)))))),"")</f>
        <v>2</v>
      </c>
      <c r="AK189" s="122">
        <f>IFERROR((IF(LA_INDEX!$H$38=1,VLOOKUP('LA (Gen)'!$B189,'LA21'!$B$2:$AR$165,'LA21'!AI$1,0),(IF(LA_INDEX!$H$38=2,VLOOKUP('LA (Gen)'!$B189,'LA22'!$B$2:$AR$165,'LA22'!AI$1,0),(IF(LA_INDEX!$H$38=3,VLOOKUP('LA (Gen)'!$B189,'LA27'!$B$2:$AR$165,'LA27'!AI$1,0),0)))))),"")</f>
        <v>2</v>
      </c>
      <c r="AL189" s="122">
        <f>IFERROR((IF(LA_INDEX!$H$38=1,VLOOKUP('LA (Gen)'!$B189,'LA21'!$B$2:$AR$165,'LA21'!AJ$1,0),(IF(LA_INDEX!$H$38=2,VLOOKUP('LA (Gen)'!$B189,'LA22'!$B$2:$AR$165,'LA22'!AJ$1,0),(IF(LA_INDEX!$H$38=3,VLOOKUP('LA (Gen)'!$B189,'LA27'!$B$2:$AR$165,'LA27'!AJ$1,0),0)))))),"")</f>
        <v>16</v>
      </c>
      <c r="AM189" s="122">
        <f>IFERROR((IF(LA_INDEX!$H$38=1,VLOOKUP('LA (Gen)'!$B189,'LA21'!$B$2:$AR$165,'LA21'!AK$1,0),(IF(LA_INDEX!$H$38=2,VLOOKUP('LA (Gen)'!$B189,'LA22'!$B$2:$AR$165,'LA22'!AK$1,0),(IF(LA_INDEX!$H$38=3,VLOOKUP('LA (Gen)'!$B189,'LA27'!$B$2:$AR$165,'LA27'!AK$1,0),0)))))),"")</f>
        <v>18</v>
      </c>
      <c r="AN189" s="122">
        <f>IFERROR((IF(LA_INDEX!$H$38=1,VLOOKUP('LA (Gen)'!$B189,'LA21'!$B$2:$AR$165,'LA21'!AL$1,0),(IF(LA_INDEX!$H$38=2,VLOOKUP('LA (Gen)'!$B189,'LA22'!$B$2:$AR$165,'LA22'!AL$1,0),(IF(LA_INDEX!$H$38=3,VLOOKUP('LA (Gen)'!$B189,'LA27'!$B$2:$AR$165,'LA27'!AL$1,0),0)))))),"")</f>
        <v>17</v>
      </c>
      <c r="AO189" s="122">
        <f>IFERROR((IF(LA_INDEX!$H$38=1,VLOOKUP('LA (Gen)'!$B189,'LA21'!$B$2:$AR$165,'LA21'!AM$1,0),(IF(LA_INDEX!$H$38=2,VLOOKUP('LA (Gen)'!$B189,'LA22'!$B$2:$AR$165,'LA22'!AM$1,0),(IF(LA_INDEX!$H$38=3,VLOOKUP('LA (Gen)'!$B189,'LA27'!$B$2:$AR$165,'LA27'!AM$1,0),0)))))),"")</f>
        <v>7</v>
      </c>
      <c r="AP189" s="122">
        <f>IFERROR((IF(LA_INDEX!$H$38=1,VLOOKUP('LA (Gen)'!$B189,'LA21'!$B$2:$AR$165,'LA21'!AN$1,0),(IF(LA_INDEX!$H$38=2,VLOOKUP('LA (Gen)'!$B189,'LA22'!$B$2:$AR$165,'LA22'!AN$1,0),(IF(LA_INDEX!$H$38=3,VLOOKUP('LA (Gen)'!$B189,'LA27'!$B$2:$AR$165,'LA27'!AN$1,0),0)))))),"")</f>
        <v>5</v>
      </c>
      <c r="AQ189" s="122">
        <f>IFERROR((IF(LA_INDEX!$H$38=1,VLOOKUP('LA (Gen)'!$B189,'LA21'!$B$2:$AR$165,'LA21'!AO$1,0),(IF(LA_INDEX!$H$38=2,VLOOKUP('LA (Gen)'!$B189,'LA22'!$B$2:$AR$165,'LA22'!AO$1,0),(IF(LA_INDEX!$H$38=3,VLOOKUP('LA (Gen)'!$B189,'LA27'!$B$2:$AR$165,'LA27'!AO$1,0),0)))))),"")</f>
        <v>6</v>
      </c>
      <c r="AR189" s="122">
        <f>IFERROR((IF(LA_INDEX!$H$38=1,VLOOKUP('LA (Gen)'!$B189,'LA21'!$B$2:$AR$165,'LA21'!AP$1,0),(IF(LA_INDEX!$H$38=2,VLOOKUP('LA (Gen)'!$B189,'LA22'!$B$2:$AR$165,'LA22'!AP$1,0),(IF(LA_INDEX!$H$38=3,VLOOKUP('LA (Gen)'!$B189,'LA27'!$B$2:$AR$165,'LA27'!AP$1,0),0)))))),"")</f>
        <v>4</v>
      </c>
      <c r="AS189" s="122">
        <f>IFERROR((IF(LA_INDEX!$H$38=1,VLOOKUP('LA (Gen)'!$B189,'LA21'!$B$2:$AR$165,'LA21'!AQ$1,0),(IF(LA_INDEX!$H$38=2,VLOOKUP('LA (Gen)'!$B189,'LA22'!$B$2:$AR$165,'LA22'!AQ$1,0),(IF(LA_INDEX!$H$38=3,VLOOKUP('LA (Gen)'!$B189,'LA27'!$B$2:$AR$165,'LA27'!AQ$1,0),0)))))),"")</f>
        <v>2</v>
      </c>
      <c r="AT189" s="122">
        <f>IFERROR((IF(LA_INDEX!$H$38=1,VLOOKUP('LA (Gen)'!$B189,'LA21'!$B$2:$AR$165,'LA21'!AR$1,0),(IF(LA_INDEX!$H$38=2,VLOOKUP('LA (Gen)'!$B189,'LA22'!$B$2:$AR$165,'LA22'!AR$1,0),(IF(LA_INDEX!$H$38=3,VLOOKUP('LA (Gen)'!$B189,'LA27'!$B$2:$AR$165,'LA27'!AR$1,0),0)))))),"")</f>
        <v>3</v>
      </c>
      <c r="AU189" s="13"/>
      <c r="AV189" s="13"/>
      <c r="AW189" s="13"/>
      <c r="AX189" s="13"/>
      <c r="AY189" s="13"/>
      <c r="AZ189" s="13"/>
      <c r="BA189" s="13"/>
      <c r="BB189" s="13"/>
      <c r="BC189" s="13"/>
      <c r="BD189" s="13"/>
      <c r="BE189" s="13"/>
    </row>
    <row r="190" spans="1:57" x14ac:dyDescent="0.3">
      <c r="A190" s="80" t="s">
        <v>606</v>
      </c>
      <c r="B190" s="117">
        <v>320</v>
      </c>
      <c r="C190" s="80" t="s">
        <v>412</v>
      </c>
      <c r="D190" s="80" t="s">
        <v>253</v>
      </c>
      <c r="E190" s="122">
        <f>IFERROR(MROUND((IF(LA_INDEX!$H$38=1,VLOOKUP('LA (Gen)'!$B190,'LA21'!$B$2:$AR$165,'LA21'!C$1,0),(IF(LA_INDEX!$H$38=2,VLOOKUP('LA (Gen)'!$B190,'LA22'!$B$2:$AR$165,'LA22'!C$1,0),(IF(LA_INDEX!$H$38=3,VLOOKUP('LA (Gen)'!$B190,'LA27'!$B$2:$AR$165,'LA27'!C$1,0),0)))))),5),"")</f>
        <v>985</v>
      </c>
      <c r="F190" s="122">
        <f>IFERROR(MROUND((IF(LA_INDEX!$H$38=1,VLOOKUP('LA (Gen)'!$B190,'LA21'!$B$2:$AR$165,'LA21'!D$1,0),(IF(LA_INDEX!$H$38=2,VLOOKUP('LA (Gen)'!$B190,'LA22'!$B$2:$AR$165,'LA22'!D$1,0),(IF(LA_INDEX!$H$38=3,VLOOKUP('LA (Gen)'!$B190,'LA27'!$B$2:$AR$165,'LA27'!D$1,0),0)))))),5),"")</f>
        <v>1185</v>
      </c>
      <c r="G190" s="122">
        <f>IFERROR(MROUND((IF(LA_INDEX!$H$38=1,VLOOKUP('LA (Gen)'!$B190,'LA21'!$B$2:$AR$165,'LA21'!E$1,0),(IF(LA_INDEX!$H$38=2,VLOOKUP('LA (Gen)'!$B190,'LA22'!$B$2:$AR$165,'LA22'!E$1,0),(IF(LA_INDEX!$H$38=3,VLOOKUP('LA (Gen)'!$B190,'LA27'!$B$2:$AR$165,'LA27'!E$1,0),0)))))),5),"")</f>
        <v>2170</v>
      </c>
      <c r="H190" s="122">
        <f>IFERROR((IF(LA_INDEX!$H$38=1,VLOOKUP('LA (Gen)'!$B190,'LA21'!$B$2:$AR$165,'LA21'!F$1,0),(IF(LA_INDEX!$H$38=2,VLOOKUP('LA (Gen)'!$B190,'LA22'!$B$2:$AR$165,'LA22'!F$1,0),(IF(LA_INDEX!$H$38=3,VLOOKUP('LA (Gen)'!$B190,'LA27'!$B$2:$AR$165,'LA27'!F$1,0),0)))))),"")</f>
        <v>82</v>
      </c>
      <c r="I190" s="122">
        <f>IFERROR((IF(LA_INDEX!$H$38=1,VLOOKUP('LA (Gen)'!$B190,'LA21'!$B$2:$AR$165,'LA21'!G$1,0),(IF(LA_INDEX!$H$38=2,VLOOKUP('LA (Gen)'!$B190,'LA22'!$B$2:$AR$165,'LA22'!G$1,0),(IF(LA_INDEX!$H$38=3,VLOOKUP('LA (Gen)'!$B190,'LA27'!$B$2:$AR$165,'LA27'!G$1,0),0)))))),"")</f>
        <v>86</v>
      </c>
      <c r="J190" s="122">
        <f>IFERROR((IF(LA_INDEX!$H$38=1,VLOOKUP('LA (Gen)'!$B190,'LA21'!$B$2:$AR$165,'LA21'!H$1,0),(IF(LA_INDEX!$H$38=2,VLOOKUP('LA (Gen)'!$B190,'LA22'!$B$2:$AR$165,'LA22'!H$1,0),(IF(LA_INDEX!$H$38=3,VLOOKUP('LA (Gen)'!$B190,'LA27'!$B$2:$AR$165,'LA27'!H$1,0),0)))))),"")</f>
        <v>84</v>
      </c>
      <c r="K190" s="122">
        <f>IFERROR((IF(LA_INDEX!$H$38=1,VLOOKUP('LA (Gen)'!$B190,'LA21'!$B$2:$AR$165,'LA21'!I$1,0),(IF(LA_INDEX!$H$38=2,VLOOKUP('LA (Gen)'!$B190,'LA22'!$B$2:$AR$165,'LA22'!I$1,0),(IF(LA_INDEX!$H$38=3,VLOOKUP('LA (Gen)'!$B190,'LA27'!$B$2:$AR$165,'LA27'!I$1,0),0)))))),"")</f>
        <v>5</v>
      </c>
      <c r="L190" s="122">
        <f>IFERROR((IF(LA_INDEX!$H$38=1,VLOOKUP('LA (Gen)'!$B190,'LA21'!$B$2:$AR$165,'LA21'!J$1,0),(IF(LA_INDEX!$H$38=2,VLOOKUP('LA (Gen)'!$B190,'LA22'!$B$2:$AR$165,'LA22'!J$1,0),(IF(LA_INDEX!$H$38=3,VLOOKUP('LA (Gen)'!$B190,'LA27'!$B$2:$AR$165,'LA27'!J$1,0),0)))))),"")</f>
        <v>4</v>
      </c>
      <c r="M190" s="122">
        <f>IFERROR((IF(LA_INDEX!$H$38=1,VLOOKUP('LA (Gen)'!$B190,'LA21'!$B$2:$AR$165,'LA21'!K$1,0),(IF(LA_INDEX!$H$38=2,VLOOKUP('LA (Gen)'!$B190,'LA22'!$B$2:$AR$165,'LA22'!K$1,0),(IF(LA_INDEX!$H$38=3,VLOOKUP('LA (Gen)'!$B190,'LA27'!$B$2:$AR$165,'LA27'!K$1,0),0)))))),"")</f>
        <v>4</v>
      </c>
      <c r="N190" s="122">
        <f>IFERROR((IF(LA_INDEX!$H$38=1,VLOOKUP('LA (Gen)'!$B190,'LA21'!$B$2:$AR$165,'LA21'!L$1,0),(IF(LA_INDEX!$H$38=2,VLOOKUP('LA (Gen)'!$B190,'LA22'!$B$2:$AR$165,'LA22'!L$1,0),(IF(LA_INDEX!$H$38=3,VLOOKUP('LA (Gen)'!$B190,'LA27'!$B$2:$AR$165,'LA27'!L$1,0),0)))))),"")</f>
        <v>69</v>
      </c>
      <c r="O190" s="122">
        <f>IFERROR((IF(LA_INDEX!$H$38=1,VLOOKUP('LA (Gen)'!$B190,'LA21'!$B$2:$AR$165,'LA21'!M$1,0),(IF(LA_INDEX!$H$38=2,VLOOKUP('LA (Gen)'!$B190,'LA22'!$B$2:$AR$165,'LA22'!M$1,0),(IF(LA_INDEX!$H$38=3,VLOOKUP('LA (Gen)'!$B190,'LA27'!$B$2:$AR$165,'LA27'!M$1,0),0)))))),"")</f>
        <v>75</v>
      </c>
      <c r="P190" s="122">
        <f>IFERROR((IF(LA_INDEX!$H$38=1,VLOOKUP('LA (Gen)'!$B190,'LA21'!$B$2:$AR$165,'LA21'!N$1,0),(IF(LA_INDEX!$H$38=2,VLOOKUP('LA (Gen)'!$B190,'LA22'!$B$2:$AR$165,'LA22'!N$1,0),(IF(LA_INDEX!$H$38=3,VLOOKUP('LA (Gen)'!$B190,'LA27'!$B$2:$AR$165,'LA27'!N$1,0),0)))))),"")</f>
        <v>73</v>
      </c>
      <c r="Q190" s="122">
        <f>IFERROR((IF(LA_INDEX!$H$38=1,VLOOKUP('LA (Gen)'!$B190,'LA21'!$B$2:$AR$165,'LA21'!O$1,0),(IF(LA_INDEX!$H$38=2,VLOOKUP('LA (Gen)'!$B190,'LA22'!$B$2:$AR$165,'LA22'!O$1,0),(IF(LA_INDEX!$H$38=3,VLOOKUP('LA (Gen)'!$B190,'LA27'!$B$2:$AR$165,'LA27'!O$1,0),0)))))),"")</f>
        <v>7</v>
      </c>
      <c r="R190" s="122">
        <f>IFERROR((IF(LA_INDEX!$H$38=1,VLOOKUP('LA (Gen)'!$B190,'LA21'!$B$2:$AR$165,'LA21'!P$1,0),(IF(LA_INDEX!$H$38=2,VLOOKUP('LA (Gen)'!$B190,'LA22'!$B$2:$AR$165,'LA22'!P$1,0),(IF(LA_INDEX!$H$38=3,VLOOKUP('LA (Gen)'!$B190,'LA27'!$B$2:$AR$165,'LA27'!P$1,0),0)))))),"")</f>
        <v>7</v>
      </c>
      <c r="S190" s="122">
        <f>IFERROR((IF(LA_INDEX!$H$38=1,VLOOKUP('LA (Gen)'!$B190,'LA21'!$B$2:$AR$165,'LA21'!Q$1,0),(IF(LA_INDEX!$H$38=2,VLOOKUP('LA (Gen)'!$B190,'LA22'!$B$2:$AR$165,'LA22'!Q$1,0),(IF(LA_INDEX!$H$38=3,VLOOKUP('LA (Gen)'!$B190,'LA27'!$B$2:$AR$165,'LA27'!Q$1,0),0)))))),"")</f>
        <v>7</v>
      </c>
      <c r="T190" s="122">
        <f>IFERROR((IF(LA_INDEX!$H$38=1,VLOOKUP('LA (Gen)'!$B190,'LA21'!$B$2:$AR$165,'LA21'!R$1,0),(IF(LA_INDEX!$H$38=2,VLOOKUP('LA (Gen)'!$B190,'LA22'!$B$2:$AR$165,'LA22'!R$1,0),(IF(LA_INDEX!$H$38=3,VLOOKUP('LA (Gen)'!$B190,'LA27'!$B$2:$AR$165,'LA27'!R$1,0),0)))))),"")</f>
        <v>59</v>
      </c>
      <c r="U190" s="122">
        <f>IFERROR((IF(LA_INDEX!$H$38=1,VLOOKUP('LA (Gen)'!$B190,'LA21'!$B$2:$AR$165,'LA21'!S$1,0),(IF(LA_INDEX!$H$38=2,VLOOKUP('LA (Gen)'!$B190,'LA22'!$B$2:$AR$165,'LA22'!S$1,0),(IF(LA_INDEX!$H$38=3,VLOOKUP('LA (Gen)'!$B190,'LA27'!$B$2:$AR$165,'LA27'!S$1,0),0)))))),"")</f>
        <v>64</v>
      </c>
      <c r="V190" s="122">
        <f>IFERROR((IF(LA_INDEX!$H$38=1,VLOOKUP('LA (Gen)'!$B190,'LA21'!$B$2:$AR$165,'LA21'!T$1,0),(IF(LA_INDEX!$H$38=2,VLOOKUP('LA (Gen)'!$B190,'LA22'!$B$2:$AR$165,'LA22'!T$1,0),(IF(LA_INDEX!$H$38=3,VLOOKUP('LA (Gen)'!$B190,'LA27'!$B$2:$AR$165,'LA27'!T$1,0),0)))))),"")</f>
        <v>62</v>
      </c>
      <c r="W190" s="122">
        <f>IFERROR((IF(LA_INDEX!$H$38=1,VLOOKUP('LA (Gen)'!$B190,'LA21'!$B$2:$AR$165,'LA21'!U$1,0),(IF(LA_INDEX!$H$38=2,VLOOKUP('LA (Gen)'!$B190,'LA22'!$B$2:$AR$165,'LA22'!U$1,0),(IF(LA_INDEX!$H$38=3,VLOOKUP('LA (Gen)'!$B190,'LA27'!$B$2:$AR$165,'LA27'!U$1,0),0)))))),"")</f>
        <v>19</v>
      </c>
      <c r="X190" s="122">
        <f>IFERROR((IF(LA_INDEX!$H$38=1,VLOOKUP('LA (Gen)'!$B190,'LA21'!$B$2:$AR$165,'LA21'!V$1,0),(IF(LA_INDEX!$H$38=2,VLOOKUP('LA (Gen)'!$B190,'LA22'!$B$2:$AR$165,'LA22'!V$1,0),(IF(LA_INDEX!$H$38=3,VLOOKUP('LA (Gen)'!$B190,'LA27'!$B$2:$AR$165,'LA27'!V$1,0),0)))))),"")</f>
        <v>14</v>
      </c>
      <c r="Y190" s="122">
        <f>IFERROR((IF(LA_INDEX!$H$38=1,VLOOKUP('LA (Gen)'!$B190,'LA21'!$B$2:$AR$165,'LA21'!W$1,0),(IF(LA_INDEX!$H$38=2,VLOOKUP('LA (Gen)'!$B190,'LA22'!$B$2:$AR$165,'LA22'!W$1,0),(IF(LA_INDEX!$H$38=3,VLOOKUP('LA (Gen)'!$B190,'LA27'!$B$2:$AR$165,'LA27'!W$1,0),0)))))),"")</f>
        <v>16</v>
      </c>
      <c r="Z190" s="122" t="str">
        <f>IFERROR((IF(LA_INDEX!$H$38=1,VLOOKUP('LA (Gen)'!$B190,'LA21'!$B$2:$AR$165,'LA21'!X$1,0),(IF(LA_INDEX!$H$38=2,VLOOKUP('LA (Gen)'!$B190,'LA22'!$B$2:$AR$165,'LA22'!X$1,0),(IF(LA_INDEX!$H$38=3,VLOOKUP('LA (Gen)'!$B190,'LA27'!$B$2:$AR$165,'LA27'!X$1,0),0)))))),"")</f>
        <v>-</v>
      </c>
      <c r="AA190" s="122">
        <f>IFERROR((IF(LA_INDEX!$H$38=1,VLOOKUP('LA (Gen)'!$B190,'LA21'!$B$2:$AR$165,'LA21'!Y$1,0),(IF(LA_INDEX!$H$38=2,VLOOKUP('LA (Gen)'!$B190,'LA22'!$B$2:$AR$165,'LA22'!Y$1,0),(IF(LA_INDEX!$H$38=3,VLOOKUP('LA (Gen)'!$B190,'LA27'!$B$2:$AR$165,'LA27'!Y$1,0),0)))))),"")</f>
        <v>0</v>
      </c>
      <c r="AB190" s="122" t="str">
        <f>IFERROR((IF(LA_INDEX!$H$38=1,VLOOKUP('LA (Gen)'!$B190,'LA21'!$B$2:$AR$165,'LA21'!Z$1,0),(IF(LA_INDEX!$H$38=2,VLOOKUP('LA (Gen)'!$B190,'LA22'!$B$2:$AR$165,'LA22'!Z$1,0),(IF(LA_INDEX!$H$38=3,VLOOKUP('LA (Gen)'!$B190,'LA27'!$B$2:$AR$165,'LA27'!Z$1,0),0)))))),"")</f>
        <v>-</v>
      </c>
      <c r="AC190" s="122">
        <f>IFERROR((IF(LA_INDEX!$H$38=1,VLOOKUP('LA (Gen)'!$B190,'LA21'!$B$2:$AR$165,'LA21'!AA$1,0),(IF(LA_INDEX!$H$38=2,VLOOKUP('LA (Gen)'!$B190,'LA22'!$B$2:$AR$165,'LA22'!AA$1,0),(IF(LA_INDEX!$H$38=3,VLOOKUP('LA (Gen)'!$B190,'LA27'!$B$2:$AR$165,'LA27'!AA$1,0),0)))))),"")</f>
        <v>9</v>
      </c>
      <c r="AD190" s="122">
        <f>IFERROR((IF(LA_INDEX!$H$38=1,VLOOKUP('LA (Gen)'!$B190,'LA21'!$B$2:$AR$165,'LA21'!AB$1,0),(IF(LA_INDEX!$H$38=2,VLOOKUP('LA (Gen)'!$B190,'LA22'!$B$2:$AR$165,'LA22'!AB$1,0),(IF(LA_INDEX!$H$38=3,VLOOKUP('LA (Gen)'!$B190,'LA27'!$B$2:$AR$165,'LA27'!AB$1,0),0)))))),"")</f>
        <v>6</v>
      </c>
      <c r="AE190" s="122">
        <f>IFERROR((IF(LA_INDEX!$H$38=1,VLOOKUP('LA (Gen)'!$B190,'LA21'!$B$2:$AR$165,'LA21'!AC$1,0),(IF(LA_INDEX!$H$38=2,VLOOKUP('LA (Gen)'!$B190,'LA22'!$B$2:$AR$165,'LA22'!AC$1,0),(IF(LA_INDEX!$H$38=3,VLOOKUP('LA (Gen)'!$B190,'LA27'!$B$2:$AR$165,'LA27'!AC$1,0),0)))))),"")</f>
        <v>7</v>
      </c>
      <c r="AF190" s="122">
        <f>IFERROR((IF(LA_INDEX!$H$38=1,VLOOKUP('LA (Gen)'!$B190,'LA21'!$B$2:$AR$165,'LA21'!AD$1,0),(IF(LA_INDEX!$H$38=2,VLOOKUP('LA (Gen)'!$B190,'LA22'!$B$2:$AR$165,'LA22'!AD$1,0),(IF(LA_INDEX!$H$38=3,VLOOKUP('LA (Gen)'!$B190,'LA27'!$B$2:$AR$165,'LA27'!AD$1,0),0)))))),"")</f>
        <v>41</v>
      </c>
      <c r="AG190" s="122">
        <f>IFERROR((IF(LA_INDEX!$H$38=1,VLOOKUP('LA (Gen)'!$B190,'LA21'!$B$2:$AR$165,'LA21'!AE$1,0),(IF(LA_INDEX!$H$38=2,VLOOKUP('LA (Gen)'!$B190,'LA22'!$B$2:$AR$165,'LA22'!AE$1,0),(IF(LA_INDEX!$H$38=3,VLOOKUP('LA (Gen)'!$B190,'LA27'!$B$2:$AR$165,'LA27'!AE$1,0),0)))))),"")</f>
        <v>49</v>
      </c>
      <c r="AH190" s="122">
        <f>IFERROR((IF(LA_INDEX!$H$38=1,VLOOKUP('LA (Gen)'!$B190,'LA21'!$B$2:$AR$165,'LA21'!AF$1,0),(IF(LA_INDEX!$H$38=2,VLOOKUP('LA (Gen)'!$B190,'LA22'!$B$2:$AR$165,'LA22'!AF$1,0),(IF(LA_INDEX!$H$38=3,VLOOKUP('LA (Gen)'!$B190,'LA27'!$B$2:$AR$165,'LA27'!AF$1,0),0)))))),"")</f>
        <v>46</v>
      </c>
      <c r="AI190" s="122">
        <f>IFERROR((IF(LA_INDEX!$H$38=1,VLOOKUP('LA (Gen)'!$B190,'LA21'!$B$2:$AR$165,'LA21'!AG$1,0),(IF(LA_INDEX!$H$38=2,VLOOKUP('LA (Gen)'!$B190,'LA22'!$B$2:$AR$165,'LA22'!AG$1,0),(IF(LA_INDEX!$H$38=3,VLOOKUP('LA (Gen)'!$B190,'LA27'!$B$2:$AR$165,'LA27'!AG$1,0),0)))))),"")</f>
        <v>3</v>
      </c>
      <c r="AJ190" s="122">
        <f>IFERROR((IF(LA_INDEX!$H$38=1,VLOOKUP('LA (Gen)'!$B190,'LA21'!$B$2:$AR$165,'LA21'!AH$1,0),(IF(LA_INDEX!$H$38=2,VLOOKUP('LA (Gen)'!$B190,'LA22'!$B$2:$AR$165,'LA22'!AH$1,0),(IF(LA_INDEX!$H$38=3,VLOOKUP('LA (Gen)'!$B190,'LA27'!$B$2:$AR$165,'LA27'!AH$1,0),0)))))),"")</f>
        <v>4</v>
      </c>
      <c r="AK190" s="122">
        <f>IFERROR((IF(LA_INDEX!$H$38=1,VLOOKUP('LA (Gen)'!$B190,'LA21'!$B$2:$AR$165,'LA21'!AI$1,0),(IF(LA_INDEX!$H$38=2,VLOOKUP('LA (Gen)'!$B190,'LA22'!$B$2:$AR$165,'LA22'!AI$1,0),(IF(LA_INDEX!$H$38=3,VLOOKUP('LA (Gen)'!$B190,'LA27'!$B$2:$AR$165,'LA27'!AI$1,0),0)))))),"")</f>
        <v>4</v>
      </c>
      <c r="AL190" s="122">
        <f>IFERROR((IF(LA_INDEX!$H$38=1,VLOOKUP('LA (Gen)'!$B190,'LA21'!$B$2:$AR$165,'LA21'!AJ$1,0),(IF(LA_INDEX!$H$38=2,VLOOKUP('LA (Gen)'!$B190,'LA22'!$B$2:$AR$165,'LA22'!AJ$1,0),(IF(LA_INDEX!$H$38=3,VLOOKUP('LA (Gen)'!$B190,'LA27'!$B$2:$AR$165,'LA27'!AJ$1,0),0)))))),"")</f>
        <v>12</v>
      </c>
      <c r="AM190" s="122">
        <f>IFERROR((IF(LA_INDEX!$H$38=1,VLOOKUP('LA (Gen)'!$B190,'LA21'!$B$2:$AR$165,'LA21'!AK$1,0),(IF(LA_INDEX!$H$38=2,VLOOKUP('LA (Gen)'!$B190,'LA22'!$B$2:$AR$165,'LA22'!AK$1,0),(IF(LA_INDEX!$H$38=3,VLOOKUP('LA (Gen)'!$B190,'LA27'!$B$2:$AR$165,'LA27'!AK$1,0),0)))))),"")</f>
        <v>11</v>
      </c>
      <c r="AN190" s="122">
        <f>IFERROR((IF(LA_INDEX!$H$38=1,VLOOKUP('LA (Gen)'!$B190,'LA21'!$B$2:$AR$165,'LA21'!AL$1,0),(IF(LA_INDEX!$H$38=2,VLOOKUP('LA (Gen)'!$B190,'LA22'!$B$2:$AR$165,'LA22'!AL$1,0),(IF(LA_INDEX!$H$38=3,VLOOKUP('LA (Gen)'!$B190,'LA27'!$B$2:$AR$165,'LA27'!AL$1,0),0)))))),"")</f>
        <v>11</v>
      </c>
      <c r="AO190" s="122">
        <f>IFERROR((IF(LA_INDEX!$H$38=1,VLOOKUP('LA (Gen)'!$B190,'LA21'!$B$2:$AR$165,'LA21'!AM$1,0),(IF(LA_INDEX!$H$38=2,VLOOKUP('LA (Gen)'!$B190,'LA22'!$B$2:$AR$165,'LA22'!AM$1,0),(IF(LA_INDEX!$H$38=3,VLOOKUP('LA (Gen)'!$B190,'LA27'!$B$2:$AR$165,'LA27'!AM$1,0),0)))))),"")</f>
        <v>13</v>
      </c>
      <c r="AP190" s="122">
        <f>IFERROR((IF(LA_INDEX!$H$38=1,VLOOKUP('LA (Gen)'!$B190,'LA21'!$B$2:$AR$165,'LA21'!AN$1,0),(IF(LA_INDEX!$H$38=2,VLOOKUP('LA (Gen)'!$B190,'LA22'!$B$2:$AR$165,'LA22'!AN$1,0),(IF(LA_INDEX!$H$38=3,VLOOKUP('LA (Gen)'!$B190,'LA27'!$B$2:$AR$165,'LA27'!AN$1,0),0)))))),"")</f>
        <v>10</v>
      </c>
      <c r="AQ190" s="122">
        <f>IFERROR((IF(LA_INDEX!$H$38=1,VLOOKUP('LA (Gen)'!$B190,'LA21'!$B$2:$AR$165,'LA21'!AO$1,0),(IF(LA_INDEX!$H$38=2,VLOOKUP('LA (Gen)'!$B190,'LA22'!$B$2:$AR$165,'LA22'!AO$1,0),(IF(LA_INDEX!$H$38=3,VLOOKUP('LA (Gen)'!$B190,'LA27'!$B$2:$AR$165,'LA27'!AO$1,0),0)))))),"")</f>
        <v>11</v>
      </c>
      <c r="AR190" s="122">
        <f>IFERROR((IF(LA_INDEX!$H$38=1,VLOOKUP('LA (Gen)'!$B190,'LA21'!$B$2:$AR$165,'LA21'!AP$1,0),(IF(LA_INDEX!$H$38=2,VLOOKUP('LA (Gen)'!$B190,'LA22'!$B$2:$AR$165,'LA22'!AP$1,0),(IF(LA_INDEX!$H$38=3,VLOOKUP('LA (Gen)'!$B190,'LA27'!$B$2:$AR$165,'LA27'!AP$1,0),0)))))),"")</f>
        <v>6</v>
      </c>
      <c r="AS190" s="122">
        <f>IFERROR((IF(LA_INDEX!$H$38=1,VLOOKUP('LA (Gen)'!$B190,'LA21'!$B$2:$AR$165,'LA21'!AQ$1,0),(IF(LA_INDEX!$H$38=2,VLOOKUP('LA (Gen)'!$B190,'LA22'!$B$2:$AR$165,'LA22'!AQ$1,0),(IF(LA_INDEX!$H$38=3,VLOOKUP('LA (Gen)'!$B190,'LA27'!$B$2:$AR$165,'LA27'!AQ$1,0),0)))))),"")</f>
        <v>4</v>
      </c>
      <c r="AT190" s="122">
        <f>IFERROR((IF(LA_INDEX!$H$38=1,VLOOKUP('LA (Gen)'!$B190,'LA21'!$B$2:$AR$165,'LA21'!AR$1,0),(IF(LA_INDEX!$H$38=2,VLOOKUP('LA (Gen)'!$B190,'LA22'!$B$2:$AR$165,'LA22'!AR$1,0),(IF(LA_INDEX!$H$38=3,VLOOKUP('LA (Gen)'!$B190,'LA27'!$B$2:$AR$165,'LA27'!AR$1,0),0)))))),"")</f>
        <v>5</v>
      </c>
      <c r="AU190" s="13"/>
      <c r="AV190" s="13"/>
      <c r="AW190" s="13"/>
      <c r="AX190" s="13"/>
      <c r="AY190" s="13"/>
      <c r="AZ190" s="13"/>
      <c r="BA190" s="13"/>
      <c r="BB190" s="13"/>
      <c r="BC190" s="13"/>
      <c r="BD190" s="13"/>
      <c r="BE190" s="13"/>
    </row>
    <row r="191" spans="1:57" x14ac:dyDescent="0.3">
      <c r="A191" s="80"/>
      <c r="B191" s="117"/>
      <c r="C191" s="80"/>
      <c r="D191" s="80"/>
      <c r="E191" s="118"/>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row>
    <row r="192" spans="1:57" ht="14.25" x14ac:dyDescent="0.45">
      <c r="A192" s="119"/>
      <c r="B192" s="119"/>
      <c r="C192" s="91" t="s">
        <v>607</v>
      </c>
      <c r="D192" s="119"/>
      <c r="AT192" s="120" t="s">
        <v>27</v>
      </c>
    </row>
  </sheetData>
  <sheetProtection formatCells="0" formatColumns="0" formatRows="0" insertColumns="0" insertRows="0" insertHyperlinks="0" deleteColumns="0" deleteRows="0" sort="0" autoFilter="0" pivotTables="0"/>
  <mergeCells count="17">
    <mergeCell ref="AI6:AK6"/>
    <mergeCell ref="AL6:AN6"/>
    <mergeCell ref="W5:AH5"/>
    <mergeCell ref="N4:AH4"/>
    <mergeCell ref="AO4:AT4"/>
    <mergeCell ref="T6:V6"/>
    <mergeCell ref="AO6:AQ6"/>
    <mergeCell ref="AR6:AT6"/>
    <mergeCell ref="W6:Y6"/>
    <mergeCell ref="Z6:AB6"/>
    <mergeCell ref="AC6:AE6"/>
    <mergeCell ref="AF6:AH6"/>
    <mergeCell ref="E6:G6"/>
    <mergeCell ref="H6:J6"/>
    <mergeCell ref="K6:M6"/>
    <mergeCell ref="N6:P6"/>
    <mergeCell ref="Q6:S6"/>
  </mergeCells>
  <pageMargins left="0.7" right="0.7" top="0.75" bottom="0.75" header="0.3" footer="0.3"/>
  <pageSetup paperSize="9" scale="23"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1</xdr:col>
                    <xdr:colOff>361950</xdr:colOff>
                    <xdr:row>5</xdr:row>
                    <xdr:rowOff>85725</xdr:rowOff>
                  </from>
                  <to>
                    <xdr:col>3</xdr:col>
                    <xdr:colOff>1552575</xdr:colOff>
                    <xdr:row>5</xdr:row>
                    <xdr:rowOff>333375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showGridLines="0" workbookViewId="0">
      <selection sqref="A1:D1"/>
    </sheetView>
  </sheetViews>
  <sheetFormatPr defaultRowHeight="14.25" x14ac:dyDescent="0.45"/>
  <cols>
    <col min="1" max="1" width="29.265625" customWidth="1"/>
    <col min="2" max="2" width="31.3984375" customWidth="1"/>
    <col min="3" max="3" width="37.73046875" customWidth="1"/>
    <col min="4" max="4" width="48.86328125" bestFit="1" customWidth="1"/>
    <col min="5" max="5" width="53" customWidth="1"/>
    <col min="6" max="6" width="33.86328125" customWidth="1"/>
  </cols>
  <sheetData>
    <row r="1" spans="1:6" x14ac:dyDescent="0.45">
      <c r="A1" s="187" t="s">
        <v>666</v>
      </c>
      <c r="B1" s="187"/>
      <c r="C1" s="187"/>
      <c r="D1" s="187"/>
      <c r="E1" s="157"/>
      <c r="F1" s="158"/>
    </row>
    <row r="2" spans="1:6" x14ac:dyDescent="0.45">
      <c r="A2" s="188" t="s">
        <v>624</v>
      </c>
      <c r="B2" s="188"/>
      <c r="C2" s="188"/>
      <c r="D2" s="188"/>
      <c r="E2" s="159"/>
      <c r="F2" s="158"/>
    </row>
    <row r="3" spans="1:6" x14ac:dyDescent="0.45">
      <c r="A3" s="189" t="s">
        <v>625</v>
      </c>
      <c r="B3" s="189"/>
      <c r="C3" s="189"/>
      <c r="D3" s="189"/>
      <c r="E3" s="189"/>
      <c r="F3" s="158"/>
    </row>
    <row r="4" spans="1:6" x14ac:dyDescent="0.45">
      <c r="A4" s="160"/>
      <c r="B4" s="160"/>
      <c r="C4" s="160"/>
      <c r="D4" s="160"/>
      <c r="E4" s="160"/>
      <c r="F4" s="158"/>
    </row>
    <row r="5" spans="1:6" ht="14.65" thickBot="1" x14ac:dyDescent="0.5">
      <c r="A5" s="160"/>
      <c r="B5" s="160"/>
      <c r="C5" s="160"/>
      <c r="D5" s="160"/>
      <c r="E5" s="160"/>
      <c r="F5" s="158"/>
    </row>
    <row r="6" spans="1:6" ht="28.9" thickBot="1" x14ac:dyDescent="0.5">
      <c r="A6" s="161" t="s">
        <v>626</v>
      </c>
      <c r="B6" s="161" t="s">
        <v>627</v>
      </c>
      <c r="C6" s="162" t="s">
        <v>628</v>
      </c>
      <c r="D6" s="162" t="s">
        <v>629</v>
      </c>
      <c r="E6" s="163" t="s">
        <v>630</v>
      </c>
    </row>
    <row r="7" spans="1:6" ht="71.25" x14ac:dyDescent="0.45">
      <c r="A7" s="164" t="s">
        <v>631</v>
      </c>
      <c r="B7" s="228" t="s">
        <v>632</v>
      </c>
      <c r="C7" s="165" t="s">
        <v>633</v>
      </c>
      <c r="D7" s="165" t="s">
        <v>634</v>
      </c>
      <c r="E7" s="165" t="s">
        <v>635</v>
      </c>
    </row>
    <row r="8" spans="1:6" ht="42.75" x14ac:dyDescent="0.45">
      <c r="A8" s="166" t="s">
        <v>636</v>
      </c>
      <c r="B8" s="229"/>
      <c r="C8" s="168" t="s">
        <v>637</v>
      </c>
      <c r="D8" s="165" t="s">
        <v>638</v>
      </c>
      <c r="E8" s="168"/>
    </row>
    <row r="9" spans="1:6" ht="42.75" x14ac:dyDescent="0.45">
      <c r="A9" s="166" t="s">
        <v>639</v>
      </c>
      <c r="B9" s="229"/>
      <c r="C9" s="168" t="s">
        <v>667</v>
      </c>
      <c r="D9" s="165" t="s">
        <v>638</v>
      </c>
      <c r="E9" s="168"/>
    </row>
    <row r="10" spans="1:6" ht="57" x14ac:dyDescent="0.45">
      <c r="A10" s="169" t="s">
        <v>661</v>
      </c>
      <c r="B10" s="229"/>
      <c r="C10" s="168" t="s">
        <v>640</v>
      </c>
      <c r="D10" s="165" t="s">
        <v>641</v>
      </c>
      <c r="E10" s="168"/>
    </row>
    <row r="11" spans="1:6" ht="42.75" x14ac:dyDescent="0.45">
      <c r="A11" s="166" t="s">
        <v>642</v>
      </c>
      <c r="B11" s="228"/>
      <c r="C11" s="168" t="s">
        <v>643</v>
      </c>
      <c r="D11" s="165" t="s">
        <v>638</v>
      </c>
      <c r="E11" s="165"/>
    </row>
    <row r="12" spans="1:6" ht="42.75" x14ac:dyDescent="0.45">
      <c r="A12" s="169" t="s">
        <v>645</v>
      </c>
      <c r="B12" s="230" t="s">
        <v>646</v>
      </c>
      <c r="C12" s="168" t="s">
        <v>647</v>
      </c>
      <c r="D12" s="165" t="s">
        <v>638</v>
      </c>
      <c r="E12" s="165" t="s">
        <v>644</v>
      </c>
    </row>
    <row r="13" spans="1:6" ht="42.75" x14ac:dyDescent="0.45">
      <c r="A13" s="169" t="s">
        <v>662</v>
      </c>
      <c r="B13" s="230"/>
      <c r="C13" s="168" t="s">
        <v>668</v>
      </c>
      <c r="D13" s="165" t="s">
        <v>638</v>
      </c>
      <c r="E13" s="165"/>
    </row>
    <row r="14" spans="1:6" ht="42.75" x14ac:dyDescent="0.45">
      <c r="A14" s="169" t="s">
        <v>663</v>
      </c>
      <c r="B14" s="230"/>
      <c r="C14" s="168" t="s">
        <v>669</v>
      </c>
      <c r="D14" s="165" t="s">
        <v>638</v>
      </c>
      <c r="E14" s="165"/>
    </row>
    <row r="15" spans="1:6" ht="42.75" x14ac:dyDescent="0.45">
      <c r="A15" s="169" t="s">
        <v>648</v>
      </c>
      <c r="B15" s="230" t="s">
        <v>649</v>
      </c>
      <c r="C15" s="168" t="s">
        <v>650</v>
      </c>
      <c r="D15" s="168" t="s">
        <v>638</v>
      </c>
      <c r="E15" s="168" t="s">
        <v>651</v>
      </c>
    </row>
    <row r="16" spans="1:6" ht="42.75" x14ac:dyDescent="0.45">
      <c r="A16" s="169" t="s">
        <v>665</v>
      </c>
      <c r="B16" s="230" t="s">
        <v>670</v>
      </c>
      <c r="C16" s="168" t="s">
        <v>671</v>
      </c>
      <c r="D16" s="165" t="s">
        <v>638</v>
      </c>
      <c r="E16" s="168" t="s">
        <v>651</v>
      </c>
    </row>
    <row r="17" spans="1:5" ht="42.75" x14ac:dyDescent="0.45">
      <c r="A17" s="169" t="s">
        <v>664</v>
      </c>
      <c r="B17" s="230" t="s">
        <v>672</v>
      </c>
      <c r="C17" s="168" t="s">
        <v>673</v>
      </c>
      <c r="D17" s="165" t="s">
        <v>638</v>
      </c>
      <c r="E17" s="168" t="s">
        <v>651</v>
      </c>
    </row>
    <row r="18" spans="1:5" ht="28.5" x14ac:dyDescent="0.45">
      <c r="A18" s="169" t="s">
        <v>652</v>
      </c>
      <c r="B18" s="230" t="s">
        <v>653</v>
      </c>
      <c r="C18" s="168" t="s">
        <v>654</v>
      </c>
      <c r="D18" s="168" t="s">
        <v>655</v>
      </c>
      <c r="E18" s="168" t="s">
        <v>656</v>
      </c>
    </row>
    <row r="19" spans="1:5" ht="28.5" x14ac:dyDescent="0.45">
      <c r="A19" s="169" t="s">
        <v>710</v>
      </c>
      <c r="B19" s="230" t="s">
        <v>657</v>
      </c>
      <c r="C19" s="168" t="s">
        <v>658</v>
      </c>
      <c r="D19" s="167"/>
      <c r="E19" s="168" t="s">
        <v>659</v>
      </c>
    </row>
    <row r="20" spans="1:5" x14ac:dyDescent="0.45">
      <c r="A20" s="166" t="s">
        <v>660</v>
      </c>
      <c r="B20" s="229"/>
      <c r="C20" s="167"/>
      <c r="D20" s="167"/>
      <c r="E20" s="168"/>
    </row>
  </sheetData>
  <mergeCells count="3">
    <mergeCell ref="A1:D1"/>
    <mergeCell ref="A2:D2"/>
    <mergeCell ref="A3:E3"/>
  </mergeCells>
  <hyperlinks>
    <hyperlink ref="A7" location="'NA1 (MAIN)'!A1" display="NA1 (MAIN)"/>
    <hyperlink ref="A8" location="'NA11 (GEN)'!A1" display="NA11 (GEN)"/>
    <hyperlink ref="A9" location="'NA12 (FSM)'!A1" display="NA12 (FSM)"/>
    <hyperlink ref="A10" location="'NA13 (SEN &amp; LLDD)'!A1" display="NA13 (SEN &amp; LLDD)"/>
    <hyperlink ref="A11" location="'NA14 (MAJETH)'!A1" display="NA14 (MAJETH)"/>
    <hyperlink ref="A12" location="'Nat (Eth)'!A1" display="NAT ETH"/>
    <hyperlink ref="A15" location="'LA (Main)'!A1" display="LA MAIN "/>
    <hyperlink ref="A17" location="'LA (Disadv)'!A1" display="LA DISADV"/>
    <hyperlink ref="A18" location="'LA (SEN_LLDD)'!A1" display="LA SEN,LLDD "/>
    <hyperlink ref="A19" location="'LA61 Summary'!A1" display="LA61 Summary"/>
    <hyperlink ref="A20" location="'KS5 Footnotes'!A1" display="KS5 Footnotes "/>
    <hyperlink ref="A16" location="'LA (Gen)'!A1" display="LA GEN"/>
    <hyperlink ref="A13" location="'NA18 (Disadv)'!A1" display="NA18 (DISADV)"/>
    <hyperlink ref="A14" location="'NA19 (Disadv_admpol)'!A1" display="NA19 (DISADV_ADMPOL)"/>
  </hyperlinks>
  <pageMargins left="0.7" right="0.7" top="0.75" bottom="0.75" header="0.3" footer="0.3"/>
  <pageSetup paperSize="9" scale="56"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E192"/>
  <sheetViews>
    <sheetView workbookViewId="0">
      <pane xSplit="4" ySplit="7" topLeftCell="E8" activePane="bottomRight" state="frozen"/>
      <selection pane="topRight" activeCell="E1" sqref="E1"/>
      <selection pane="bottomLeft" activeCell="A8" sqref="A8"/>
      <selection pane="bottomRight"/>
    </sheetView>
  </sheetViews>
  <sheetFormatPr defaultColWidth="9.1328125" defaultRowHeight="10.15" x14ac:dyDescent="0.3"/>
  <cols>
    <col min="1" max="1" width="9.1328125" style="42"/>
    <col min="2" max="2" width="7.59765625" style="42" customWidth="1"/>
    <col min="3" max="3" width="22.1328125" style="42" customWidth="1"/>
    <col min="4" max="4" width="30" style="42" customWidth="1"/>
    <col min="5" max="7" width="8.86328125" style="42" customWidth="1"/>
    <col min="8" max="46" width="8" style="42" customWidth="1"/>
    <col min="47" max="16384" width="9.1328125" style="42"/>
  </cols>
  <sheetData>
    <row r="1" spans="1:46" ht="19.5" customHeight="1" x14ac:dyDescent="0.4">
      <c r="A1" s="48" t="s">
        <v>431</v>
      </c>
      <c r="B1" s="48"/>
      <c r="C1" s="48"/>
      <c r="D1" s="48"/>
      <c r="E1" s="48"/>
      <c r="F1" s="48"/>
      <c r="G1" s="48"/>
      <c r="H1" s="48"/>
      <c r="I1" s="48"/>
      <c r="J1" s="48"/>
      <c r="K1" s="48"/>
      <c r="L1" s="48"/>
      <c r="M1" s="48"/>
      <c r="N1" s="48"/>
      <c r="O1" s="48"/>
      <c r="P1" s="48"/>
      <c r="Q1" s="48"/>
      <c r="R1" s="48"/>
      <c r="S1" s="48"/>
      <c r="T1" s="48"/>
      <c r="U1" s="48"/>
      <c r="V1" s="48"/>
      <c r="W1" s="48"/>
      <c r="X1" s="48"/>
      <c r="Y1" s="48"/>
      <c r="Z1" s="156"/>
      <c r="AA1" s="156"/>
      <c r="AB1" s="48"/>
      <c r="AC1" s="48"/>
      <c r="AD1" s="48"/>
      <c r="AE1" s="48"/>
      <c r="AF1" s="48"/>
      <c r="AG1" s="48"/>
    </row>
    <row r="2" spans="1:46" ht="13.15" x14ac:dyDescent="0.4">
      <c r="A2" s="2" t="s">
        <v>712</v>
      </c>
      <c r="D2" s="92"/>
    </row>
    <row r="3" spans="1:46" ht="15" x14ac:dyDescent="0.4">
      <c r="A3" s="2" t="s">
        <v>745</v>
      </c>
      <c r="D3" s="13"/>
    </row>
    <row r="4" spans="1:46" ht="24" customHeight="1" x14ac:dyDescent="0.3">
      <c r="D4" s="13"/>
      <c r="E4" s="93"/>
      <c r="F4" s="93"/>
      <c r="G4" s="93"/>
      <c r="H4" s="93"/>
      <c r="I4" s="93"/>
      <c r="J4" s="93"/>
      <c r="K4" s="93"/>
      <c r="L4" s="93"/>
      <c r="M4" s="93"/>
      <c r="N4" s="202"/>
      <c r="O4" s="202"/>
      <c r="P4" s="202"/>
      <c r="Q4" s="202"/>
      <c r="R4" s="202"/>
      <c r="S4" s="202"/>
      <c r="T4" s="202"/>
      <c r="U4" s="202"/>
      <c r="V4" s="202"/>
      <c r="W4" s="202"/>
      <c r="X4" s="202"/>
      <c r="Y4" s="202"/>
      <c r="Z4" s="202"/>
      <c r="AA4" s="202"/>
      <c r="AB4" s="202"/>
      <c r="AC4" s="202"/>
      <c r="AD4" s="202"/>
      <c r="AE4" s="202"/>
      <c r="AF4" s="202"/>
      <c r="AG4" s="202"/>
      <c r="AH4" s="202"/>
      <c r="AI4" s="94"/>
      <c r="AJ4" s="94"/>
      <c r="AK4" s="94"/>
      <c r="AL4" s="94"/>
      <c r="AM4" s="94"/>
      <c r="AN4" s="95"/>
      <c r="AO4" s="203" t="s">
        <v>433</v>
      </c>
      <c r="AP4" s="203"/>
      <c r="AQ4" s="203"/>
      <c r="AR4" s="203"/>
      <c r="AS4" s="203"/>
      <c r="AT4" s="203"/>
    </row>
    <row r="5" spans="1:46" x14ac:dyDescent="0.3">
      <c r="E5" s="93"/>
      <c r="F5" s="93"/>
      <c r="G5" s="93"/>
      <c r="H5" s="93"/>
      <c r="I5" s="93"/>
      <c r="J5" s="93"/>
      <c r="K5" s="93"/>
      <c r="L5" s="93"/>
      <c r="M5" s="93"/>
      <c r="N5" s="93"/>
      <c r="O5" s="93"/>
      <c r="P5" s="93"/>
      <c r="Q5" s="93"/>
      <c r="R5" s="93"/>
      <c r="S5" s="93"/>
      <c r="T5" s="184"/>
      <c r="U5" s="184"/>
      <c r="V5" s="184"/>
      <c r="W5" s="204" t="s">
        <v>434</v>
      </c>
      <c r="X5" s="204"/>
      <c r="Y5" s="204"/>
      <c r="Z5" s="204"/>
      <c r="AA5" s="204"/>
      <c r="AB5" s="204"/>
      <c r="AC5" s="204"/>
      <c r="AD5" s="204"/>
      <c r="AE5" s="204"/>
      <c r="AF5" s="204"/>
      <c r="AG5" s="204"/>
      <c r="AH5" s="204"/>
      <c r="AI5" s="97"/>
      <c r="AJ5" s="97"/>
      <c r="AK5" s="97"/>
      <c r="AL5" s="97"/>
      <c r="AM5" s="97"/>
      <c r="AN5" s="93"/>
      <c r="AO5" s="93"/>
      <c r="AP5" s="93"/>
      <c r="AQ5" s="93"/>
      <c r="AR5" s="93"/>
      <c r="AS5" s="93"/>
      <c r="AT5" s="93"/>
    </row>
    <row r="6" spans="1:46" ht="39.75" customHeight="1" x14ac:dyDescent="0.3">
      <c r="B6" s="5"/>
      <c r="E6" s="205" t="s">
        <v>728</v>
      </c>
      <c r="F6" s="206"/>
      <c r="G6" s="206"/>
      <c r="H6" s="207" t="s">
        <v>731</v>
      </c>
      <c r="I6" s="207"/>
      <c r="J6" s="207"/>
      <c r="K6" s="206" t="s">
        <v>715</v>
      </c>
      <c r="L6" s="206"/>
      <c r="M6" s="206"/>
      <c r="N6" s="207" t="s">
        <v>439</v>
      </c>
      <c r="O6" s="207"/>
      <c r="P6" s="207"/>
      <c r="Q6" s="206" t="s">
        <v>733</v>
      </c>
      <c r="R6" s="206"/>
      <c r="S6" s="206"/>
      <c r="T6" s="210" t="s">
        <v>9</v>
      </c>
      <c r="U6" s="210"/>
      <c r="V6" s="210"/>
      <c r="W6" s="211" t="s">
        <v>734</v>
      </c>
      <c r="X6" s="211"/>
      <c r="Y6" s="211"/>
      <c r="Z6" s="212" t="s">
        <v>440</v>
      </c>
      <c r="AA6" s="212"/>
      <c r="AB6" s="212"/>
      <c r="AC6" s="212" t="s">
        <v>441</v>
      </c>
      <c r="AD6" s="212"/>
      <c r="AE6" s="212"/>
      <c r="AF6" s="213" t="s">
        <v>735</v>
      </c>
      <c r="AG6" s="213"/>
      <c r="AH6" s="213"/>
      <c r="AI6" s="208" t="s">
        <v>736</v>
      </c>
      <c r="AJ6" s="208"/>
      <c r="AK6" s="208"/>
      <c r="AL6" s="209" t="s">
        <v>442</v>
      </c>
      <c r="AM6" s="209"/>
      <c r="AN6" s="209"/>
      <c r="AO6" s="208" t="s">
        <v>443</v>
      </c>
      <c r="AP6" s="208"/>
      <c r="AQ6" s="208"/>
      <c r="AR6" s="208" t="s">
        <v>444</v>
      </c>
      <c r="AS6" s="208"/>
      <c r="AT6" s="208"/>
    </row>
    <row r="7" spans="1:46" s="132" customFormat="1" ht="21.75" x14ac:dyDescent="0.3">
      <c r="A7" s="127" t="s">
        <v>435</v>
      </c>
      <c r="B7" s="128" t="s">
        <v>436</v>
      </c>
      <c r="C7" s="129" t="s">
        <v>437</v>
      </c>
      <c r="D7" s="130" t="s">
        <v>438</v>
      </c>
      <c r="E7" s="46" t="s">
        <v>725</v>
      </c>
      <c r="F7" s="46" t="s">
        <v>176</v>
      </c>
      <c r="G7" s="131" t="s">
        <v>67</v>
      </c>
      <c r="H7" s="46" t="s">
        <v>725</v>
      </c>
      <c r="I7" s="46" t="s">
        <v>176</v>
      </c>
      <c r="J7" s="131" t="s">
        <v>67</v>
      </c>
      <c r="K7" s="46" t="s">
        <v>725</v>
      </c>
      <c r="L7" s="46" t="s">
        <v>176</v>
      </c>
      <c r="M7" s="131" t="s">
        <v>67</v>
      </c>
      <c r="N7" s="46" t="s">
        <v>725</v>
      </c>
      <c r="O7" s="46" t="s">
        <v>176</v>
      </c>
      <c r="P7" s="131" t="s">
        <v>67</v>
      </c>
      <c r="Q7" s="46" t="s">
        <v>725</v>
      </c>
      <c r="R7" s="46" t="s">
        <v>176</v>
      </c>
      <c r="S7" s="131" t="s">
        <v>67</v>
      </c>
      <c r="T7" s="46" t="s">
        <v>725</v>
      </c>
      <c r="U7" s="46" t="s">
        <v>176</v>
      </c>
      <c r="V7" s="131" t="s">
        <v>67</v>
      </c>
      <c r="W7" s="46" t="s">
        <v>725</v>
      </c>
      <c r="X7" s="46" t="s">
        <v>176</v>
      </c>
      <c r="Y7" s="131" t="s">
        <v>67</v>
      </c>
      <c r="Z7" s="46" t="s">
        <v>725</v>
      </c>
      <c r="AA7" s="46" t="s">
        <v>176</v>
      </c>
      <c r="AB7" s="131" t="s">
        <v>67</v>
      </c>
      <c r="AC7" s="46" t="s">
        <v>725</v>
      </c>
      <c r="AD7" s="46" t="s">
        <v>176</v>
      </c>
      <c r="AE7" s="131" t="s">
        <v>67</v>
      </c>
      <c r="AF7" s="46" t="s">
        <v>725</v>
      </c>
      <c r="AG7" s="46" t="s">
        <v>176</v>
      </c>
      <c r="AH7" s="131" t="s">
        <v>67</v>
      </c>
      <c r="AI7" s="46" t="s">
        <v>725</v>
      </c>
      <c r="AJ7" s="46" t="s">
        <v>176</v>
      </c>
      <c r="AK7" s="131" t="s">
        <v>67</v>
      </c>
      <c r="AL7" s="46" t="s">
        <v>725</v>
      </c>
      <c r="AM7" s="46" t="s">
        <v>176</v>
      </c>
      <c r="AN7" s="131" t="s">
        <v>67</v>
      </c>
      <c r="AO7" s="46" t="s">
        <v>725</v>
      </c>
      <c r="AP7" s="46" t="s">
        <v>176</v>
      </c>
      <c r="AQ7" s="131" t="s">
        <v>67</v>
      </c>
      <c r="AR7" s="46" t="s">
        <v>725</v>
      </c>
      <c r="AS7" s="46" t="s">
        <v>176</v>
      </c>
      <c r="AT7" s="131" t="s">
        <v>67</v>
      </c>
    </row>
    <row r="8" spans="1:46" s="28" customFormat="1" ht="11.25" customHeight="1" x14ac:dyDescent="0.3">
      <c r="A8" s="107" t="s">
        <v>445</v>
      </c>
      <c r="B8" s="108" t="s">
        <v>241</v>
      </c>
      <c r="C8" s="109" t="str">
        <f>VLOOKUP(LA_INDEX!$H$17,LA_INDEX!$H$13:$J$15,3,0)</f>
        <v>England  - Mainstream schools and colleges (state-funded only)</v>
      </c>
      <c r="D8" s="109"/>
      <c r="E8" s="121">
        <f>IFERROR(MROUND((IF(LA_INDEX!$H$17=1,VLOOKUP('LA (Disadv)'!$B8,'LA33'!$B$2:$AR$165,'LA33'!C$1,0),(IF(LA_INDEX!$H$17=2,VLOOKUP('LA (Disadv)'!$B8,'LA34'!$B$2:$AR$165,'LA34'!C$1,0),(IF(LA_INDEX!$H$17=3,VLOOKUP('LA (Disadv)'!$B8,'LA35'!$B$2:$AR$165,'LA35'!C$1,0),0)))))),5),"")</f>
        <v>55200</v>
      </c>
      <c r="F8" s="121">
        <f>IFERROR(MROUND((IF(LA_INDEX!$H$17=1,VLOOKUP('LA (Disadv)'!$B8,'LA33'!$B$2:$AR$165,'LA33'!D$1,0),(IF(LA_INDEX!$H$17=2,VLOOKUP('LA (Disadv)'!$B8,'LA34'!$B$2:$AR$165,'LA34'!D$1,0),(IF(LA_INDEX!$H$17=3,VLOOKUP('LA (Disadv)'!$B8,'LA35'!$B$2:$AR$165,'LA35'!D$1,0),0)))))),5),"")</f>
        <v>307730</v>
      </c>
      <c r="G8" s="121">
        <f>IFERROR(MROUND((IF(LA_INDEX!$H$17=1,VLOOKUP('LA (Disadv)'!$B8,'LA33'!$B$2:$AR$165,'LA33'!E$1,0),(IF(LA_INDEX!$H$17=2,VLOOKUP('LA (Disadv)'!$B8,'LA34'!$B$2:$AR$165,'LA34'!E$1,0),(IF(LA_INDEX!$H$17=3,VLOOKUP('LA (Disadv)'!$B8,'LA35'!$B$2:$AR$165,'LA35'!E$1,0),0)))))),5),"")</f>
        <v>362930</v>
      </c>
      <c r="H8" s="121">
        <f>IFERROR((IF(LA_INDEX!$H$17=1,VLOOKUP('LA (Disadv)'!$B8,'LA33'!$B$2:$AR$165,'LA33'!F$1,0),(IF(LA_INDEX!$H$17=2,VLOOKUP('LA (Disadv)'!$B8,'LA34'!$B$2:$AR$165,'LA34'!F$1,0),(IF(LA_INDEX!$H$17=3,VLOOKUP('LA (Disadv)'!$B8,'LA35'!$B$2:$AR$165,'LA35'!F$1,0),0)))))),"")</f>
        <v>84</v>
      </c>
      <c r="I8" s="121">
        <f>IFERROR((IF(LA_INDEX!$H$17=1,VLOOKUP('LA (Disadv)'!$B8,'LA33'!$B$2:$AR$165,'LA33'!G$1,0),(IF(LA_INDEX!$H$17=2,VLOOKUP('LA (Disadv)'!$B8,'LA34'!$B$2:$AR$165,'LA34'!G$1,0),(IF(LA_INDEX!$H$17=3,VLOOKUP('LA (Disadv)'!$B8,'LA35'!$B$2:$AR$165,'LA35'!G$1,0),0)))))),"")</f>
        <v>89</v>
      </c>
      <c r="J8" s="121">
        <f>IFERROR((IF(LA_INDEX!$H$17=1,VLOOKUP('LA (Disadv)'!$B8,'LA33'!$B$2:$AR$165,'LA33'!H$1,0),(IF(LA_INDEX!$H$17=2,VLOOKUP('LA (Disadv)'!$B8,'LA34'!$B$2:$AR$165,'LA34'!H$1,0),(IF(LA_INDEX!$H$17=3,VLOOKUP('LA (Disadv)'!$B8,'LA35'!$B$2:$AR$165,'LA35'!H$1,0),0)))))),"")</f>
        <v>88</v>
      </c>
      <c r="K8" s="121">
        <f>IFERROR((IF(LA_INDEX!$H$17=1,VLOOKUP('LA (Disadv)'!$B8,'LA33'!$B$2:$AR$165,'LA33'!I$1,0),(IF(LA_INDEX!$H$17=2,VLOOKUP('LA (Disadv)'!$B8,'LA34'!$B$2:$AR$165,'LA34'!I$1,0),(IF(LA_INDEX!$H$17=3,VLOOKUP('LA (Disadv)'!$B8,'LA35'!$B$2:$AR$165,'LA35'!I$1,0),0)))))),"")</f>
        <v>6</v>
      </c>
      <c r="L8" s="121">
        <f>IFERROR((IF(LA_INDEX!$H$17=1,VLOOKUP('LA (Disadv)'!$B8,'LA33'!$B$2:$AR$165,'LA33'!J$1,0),(IF(LA_INDEX!$H$17=2,VLOOKUP('LA (Disadv)'!$B8,'LA34'!$B$2:$AR$165,'LA34'!J$1,0),(IF(LA_INDEX!$H$17=3,VLOOKUP('LA (Disadv)'!$B8,'LA35'!$B$2:$AR$165,'LA35'!J$1,0),0)))))),"")</f>
        <v>7</v>
      </c>
      <c r="M8" s="121">
        <f>IFERROR((IF(LA_INDEX!$H$17=1,VLOOKUP('LA (Disadv)'!$B8,'LA33'!$B$2:$AR$165,'LA33'!K$1,0),(IF(LA_INDEX!$H$17=2,VLOOKUP('LA (Disadv)'!$B8,'LA34'!$B$2:$AR$165,'LA34'!K$1,0),(IF(LA_INDEX!$H$17=3,VLOOKUP('LA (Disadv)'!$B8,'LA35'!$B$2:$AR$165,'LA35'!K$1,0),0)))))),"")</f>
        <v>7</v>
      </c>
      <c r="N8" s="121">
        <f>IFERROR((IF(LA_INDEX!$H$17=1,VLOOKUP('LA (Disadv)'!$B8,'LA33'!$B$2:$AR$165,'LA33'!L$1,0),(IF(LA_INDEX!$H$17=2,VLOOKUP('LA (Disadv)'!$B8,'LA34'!$B$2:$AR$165,'LA34'!L$1,0),(IF(LA_INDEX!$H$17=3,VLOOKUP('LA (Disadv)'!$B8,'LA35'!$B$2:$AR$165,'LA35'!L$1,0),0)))))),"")</f>
        <v>65</v>
      </c>
      <c r="O8" s="121">
        <f>IFERROR((IF(LA_INDEX!$H$17=1,VLOOKUP('LA (Disadv)'!$B8,'LA33'!$B$2:$AR$165,'LA33'!M$1,0),(IF(LA_INDEX!$H$17=2,VLOOKUP('LA (Disadv)'!$B8,'LA34'!$B$2:$AR$165,'LA34'!M$1,0),(IF(LA_INDEX!$H$17=3,VLOOKUP('LA (Disadv)'!$B8,'LA35'!$B$2:$AR$165,'LA35'!M$1,0),0)))))),"")</f>
        <v>65</v>
      </c>
      <c r="P8" s="121">
        <f>IFERROR((IF(LA_INDEX!$H$17=1,VLOOKUP('LA (Disadv)'!$B8,'LA33'!$B$2:$AR$165,'LA33'!N$1,0),(IF(LA_INDEX!$H$17=2,VLOOKUP('LA (Disadv)'!$B8,'LA34'!$B$2:$AR$165,'LA34'!N$1,0),(IF(LA_INDEX!$H$17=3,VLOOKUP('LA (Disadv)'!$B8,'LA35'!$B$2:$AR$165,'LA35'!N$1,0),0)))))),"")</f>
        <v>65</v>
      </c>
      <c r="Q8" s="121">
        <f>IFERROR((IF(LA_INDEX!$H$17=1,VLOOKUP('LA (Disadv)'!$B8,'LA33'!$B$2:$AR$165,'LA33'!O$1,0),(IF(LA_INDEX!$H$17=2,VLOOKUP('LA (Disadv)'!$B8,'LA34'!$B$2:$AR$165,'LA34'!O$1,0),(IF(LA_INDEX!$H$17=3,VLOOKUP('LA (Disadv)'!$B8,'LA35'!$B$2:$AR$165,'LA35'!O$1,0),0)))))),"")</f>
        <v>18</v>
      </c>
      <c r="R8" s="121">
        <f>IFERROR((IF(LA_INDEX!$H$17=1,VLOOKUP('LA (Disadv)'!$B8,'LA33'!$B$2:$AR$165,'LA33'!P$1,0),(IF(LA_INDEX!$H$17=2,VLOOKUP('LA (Disadv)'!$B8,'LA34'!$B$2:$AR$165,'LA34'!P$1,0),(IF(LA_INDEX!$H$17=3,VLOOKUP('LA (Disadv)'!$B8,'LA35'!$B$2:$AR$165,'LA35'!P$1,0),0)))))),"")</f>
        <v>14</v>
      </c>
      <c r="S8" s="121">
        <f>IFERROR((IF(LA_INDEX!$H$17=1,VLOOKUP('LA (Disadv)'!$B8,'LA33'!$B$2:$AR$165,'LA33'!Q$1,0),(IF(LA_INDEX!$H$17=2,VLOOKUP('LA (Disadv)'!$B8,'LA34'!$B$2:$AR$165,'LA34'!Q$1,0),(IF(LA_INDEX!$H$17=3,VLOOKUP('LA (Disadv)'!$B8,'LA35'!$B$2:$AR$165,'LA35'!Q$1,0),0)))))),"")</f>
        <v>14</v>
      </c>
      <c r="T8" s="121">
        <f>IFERROR((IF(LA_INDEX!$H$17=1,VLOOKUP('LA (Disadv)'!$B8,'LA33'!$B$2:$AR$165,'LA33'!R$1,0),(IF(LA_INDEX!$H$17=2,VLOOKUP('LA (Disadv)'!$B8,'LA34'!$B$2:$AR$165,'LA34'!R$1,0),(IF(LA_INDEX!$H$17=3,VLOOKUP('LA (Disadv)'!$B8,'LA35'!$B$2:$AR$165,'LA35'!R$1,0),0)))))),"")</f>
        <v>44</v>
      </c>
      <c r="U8" s="121">
        <f>IFERROR((IF(LA_INDEX!$H$17=1,VLOOKUP('LA (Disadv)'!$B8,'LA33'!$B$2:$AR$165,'LA33'!S$1,0),(IF(LA_INDEX!$H$17=2,VLOOKUP('LA (Disadv)'!$B8,'LA34'!$B$2:$AR$165,'LA34'!S$1,0),(IF(LA_INDEX!$H$17=3,VLOOKUP('LA (Disadv)'!$B8,'LA35'!$B$2:$AR$165,'LA35'!S$1,0),0)))))),"")</f>
        <v>49</v>
      </c>
      <c r="V8" s="121">
        <f>IFERROR((IF(LA_INDEX!$H$17=1,VLOOKUP('LA (Disadv)'!$B8,'LA33'!$B$2:$AR$165,'LA33'!T$1,0),(IF(LA_INDEX!$H$17=2,VLOOKUP('LA (Disadv)'!$B8,'LA34'!$B$2:$AR$165,'LA34'!T$1,0),(IF(LA_INDEX!$H$17=3,VLOOKUP('LA (Disadv)'!$B8,'LA35'!$B$2:$AR$165,'LA35'!T$1,0),0)))))),"")</f>
        <v>48</v>
      </c>
      <c r="W8" s="121">
        <f>IFERROR((IF(LA_INDEX!$H$17=1,VLOOKUP('LA (Disadv)'!$B8,'LA33'!$B$2:$AR$165,'LA33'!U$1,0),(IF(LA_INDEX!$H$17=2,VLOOKUP('LA (Disadv)'!$B8,'LA34'!$B$2:$AR$165,'LA34'!U$1,0),(IF(LA_INDEX!$H$17=3,VLOOKUP('LA (Disadv)'!$B8,'LA35'!$B$2:$AR$165,'LA35'!U$1,0),0)))))),"")</f>
        <v>11</v>
      </c>
      <c r="X8" s="121">
        <f>IFERROR((IF(LA_INDEX!$H$17=1,VLOOKUP('LA (Disadv)'!$B8,'LA33'!$B$2:$AR$165,'LA33'!V$1,0),(IF(LA_INDEX!$H$17=2,VLOOKUP('LA (Disadv)'!$B8,'LA34'!$B$2:$AR$165,'LA34'!V$1,0),(IF(LA_INDEX!$H$17=3,VLOOKUP('LA (Disadv)'!$B8,'LA35'!$B$2:$AR$165,'LA35'!V$1,0),0)))))),"")</f>
        <v>19</v>
      </c>
      <c r="Y8" s="121">
        <f>IFERROR((IF(LA_INDEX!$H$17=1,VLOOKUP('LA (Disadv)'!$B8,'LA33'!$B$2:$AR$165,'LA33'!W$1,0),(IF(LA_INDEX!$H$17=2,VLOOKUP('LA (Disadv)'!$B8,'LA34'!$B$2:$AR$165,'LA34'!W$1,0),(IF(LA_INDEX!$H$17=3,VLOOKUP('LA (Disadv)'!$B8,'LA35'!$B$2:$AR$165,'LA35'!W$1,0),0)))))),"")</f>
        <v>18</v>
      </c>
      <c r="Z8" s="121" t="str">
        <f>IFERROR((IF(LA_INDEX!$H$17=1,VLOOKUP('LA (Disadv)'!$B8,'LA33'!$B$2:$AR$165,'LA33'!X$1,0),(IF(LA_INDEX!$H$17=2,VLOOKUP('LA (Disadv)'!$B8,'LA34'!$B$2:$AR$165,'LA34'!X$1,0),(IF(LA_INDEX!$H$17=3,VLOOKUP('LA (Disadv)'!$B8,'LA35'!$B$2:$AR$165,'LA35'!X$1,0),0)))))),"")</f>
        <v>-</v>
      </c>
      <c r="AA8" s="121">
        <f>IFERROR((IF(LA_INDEX!$H$17=1,VLOOKUP('LA (Disadv)'!$B8,'LA33'!$B$2:$AR$165,'LA33'!Y$1,0),(IF(LA_INDEX!$H$17=2,VLOOKUP('LA (Disadv)'!$B8,'LA34'!$B$2:$AR$165,'LA34'!Y$1,0),(IF(LA_INDEX!$H$17=3,VLOOKUP('LA (Disadv)'!$B8,'LA35'!$B$2:$AR$165,'LA35'!Y$1,0),0)))))),"")</f>
        <v>1</v>
      </c>
      <c r="AB8" s="121">
        <f>IFERROR((IF(LA_INDEX!$H$17=1,VLOOKUP('LA (Disadv)'!$B8,'LA33'!$B$2:$AR$165,'LA33'!Z$1,0),(IF(LA_INDEX!$H$17=2,VLOOKUP('LA (Disadv)'!$B8,'LA34'!$B$2:$AR$165,'LA34'!Z$1,0),(IF(LA_INDEX!$H$17=3,VLOOKUP('LA (Disadv)'!$B8,'LA35'!$B$2:$AR$165,'LA35'!Z$1,0),0)))))),"")</f>
        <v>1</v>
      </c>
      <c r="AC8" s="121">
        <f>IFERROR((IF(LA_INDEX!$H$17=1,VLOOKUP('LA (Disadv)'!$B8,'LA33'!$B$2:$AR$165,'LA33'!AA$1,0),(IF(LA_INDEX!$H$17=2,VLOOKUP('LA (Disadv)'!$B8,'LA34'!$B$2:$AR$165,'LA34'!AA$1,0),(IF(LA_INDEX!$H$17=3,VLOOKUP('LA (Disadv)'!$B8,'LA35'!$B$2:$AR$165,'LA35'!AA$1,0),0)))))),"")</f>
        <v>6</v>
      </c>
      <c r="AD8" s="121">
        <f>IFERROR((IF(LA_INDEX!$H$17=1,VLOOKUP('LA (Disadv)'!$B8,'LA33'!$B$2:$AR$165,'LA33'!AB$1,0),(IF(LA_INDEX!$H$17=2,VLOOKUP('LA (Disadv)'!$B8,'LA34'!$B$2:$AR$165,'LA34'!AB$1,0),(IF(LA_INDEX!$H$17=3,VLOOKUP('LA (Disadv)'!$B8,'LA35'!$B$2:$AR$165,'LA35'!AB$1,0),0)))))),"")</f>
        <v>12</v>
      </c>
      <c r="AE8" s="121">
        <f>IFERROR((IF(LA_INDEX!$H$17=1,VLOOKUP('LA (Disadv)'!$B8,'LA33'!$B$2:$AR$165,'LA33'!AC$1,0),(IF(LA_INDEX!$H$17=2,VLOOKUP('LA (Disadv)'!$B8,'LA34'!$B$2:$AR$165,'LA34'!AC$1,0),(IF(LA_INDEX!$H$17=3,VLOOKUP('LA (Disadv)'!$B8,'LA35'!$B$2:$AR$165,'LA35'!AC$1,0),0)))))),"")</f>
        <v>11</v>
      </c>
      <c r="AF8" s="121">
        <f>IFERROR((IF(LA_INDEX!$H$17=1,VLOOKUP('LA (Disadv)'!$B8,'LA33'!$B$2:$AR$165,'LA33'!AD$1,0),(IF(LA_INDEX!$H$17=2,VLOOKUP('LA (Disadv)'!$B8,'LA34'!$B$2:$AR$165,'LA34'!AD$1,0),(IF(LA_INDEX!$H$17=3,VLOOKUP('LA (Disadv)'!$B8,'LA35'!$B$2:$AR$165,'LA35'!AD$1,0),0)))))),"")</f>
        <v>33</v>
      </c>
      <c r="AG8" s="121">
        <f>IFERROR((IF(LA_INDEX!$H$17=1,VLOOKUP('LA (Disadv)'!$B8,'LA33'!$B$2:$AR$165,'LA33'!AE$1,0),(IF(LA_INDEX!$H$17=2,VLOOKUP('LA (Disadv)'!$B8,'LA34'!$B$2:$AR$165,'LA34'!AE$1,0),(IF(LA_INDEX!$H$17=3,VLOOKUP('LA (Disadv)'!$B8,'LA35'!$B$2:$AR$165,'LA35'!AE$1,0),0)))))),"")</f>
        <v>30</v>
      </c>
      <c r="AH8" s="121">
        <f>IFERROR((IF(LA_INDEX!$H$17=1,VLOOKUP('LA (Disadv)'!$B8,'LA33'!$B$2:$AR$165,'LA33'!AF$1,0),(IF(LA_INDEX!$H$17=2,VLOOKUP('LA (Disadv)'!$B8,'LA34'!$B$2:$AR$165,'LA34'!AF$1,0),(IF(LA_INDEX!$H$17=3,VLOOKUP('LA (Disadv)'!$B8,'LA35'!$B$2:$AR$165,'LA35'!AF$1,0),0)))))),"")</f>
        <v>31</v>
      </c>
      <c r="AI8" s="121">
        <f>IFERROR((IF(LA_INDEX!$H$17=1,VLOOKUP('LA (Disadv)'!$B8,'LA33'!$B$2:$AR$165,'LA33'!AG$1,0),(IF(LA_INDEX!$H$17=2,VLOOKUP('LA (Disadv)'!$B8,'LA34'!$B$2:$AR$165,'LA34'!AG$1,0),(IF(LA_INDEX!$H$17=3,VLOOKUP('LA (Disadv)'!$B8,'LA35'!$B$2:$AR$165,'LA35'!AG$1,0),0)))))),"")</f>
        <v>3</v>
      </c>
      <c r="AJ8" s="121">
        <f>IFERROR((IF(LA_INDEX!$H$17=1,VLOOKUP('LA (Disadv)'!$B8,'LA33'!$B$2:$AR$165,'LA33'!AH$1,0),(IF(LA_INDEX!$H$17=2,VLOOKUP('LA (Disadv)'!$B8,'LA34'!$B$2:$AR$165,'LA34'!AH$1,0),(IF(LA_INDEX!$H$17=3,VLOOKUP('LA (Disadv)'!$B8,'LA35'!$B$2:$AR$165,'LA35'!AH$1,0),0)))))),"")</f>
        <v>3</v>
      </c>
      <c r="AK8" s="121">
        <f>IFERROR((IF(LA_INDEX!$H$17=1,VLOOKUP('LA (Disadv)'!$B8,'LA33'!$B$2:$AR$165,'LA33'!AI$1,0),(IF(LA_INDEX!$H$17=2,VLOOKUP('LA (Disadv)'!$B8,'LA34'!$B$2:$AR$165,'LA34'!AI$1,0),(IF(LA_INDEX!$H$17=3,VLOOKUP('LA (Disadv)'!$B8,'LA35'!$B$2:$AR$165,'LA35'!AI$1,0),0)))))),"")</f>
        <v>3</v>
      </c>
      <c r="AL8" s="121">
        <f>IFERROR((IF(LA_INDEX!$H$17=1,VLOOKUP('LA (Disadv)'!$B8,'LA33'!$B$2:$AR$165,'LA33'!AJ$1,0),(IF(LA_INDEX!$H$17=2,VLOOKUP('LA (Disadv)'!$B8,'LA34'!$B$2:$AR$165,'LA34'!AJ$1,0),(IF(LA_INDEX!$H$17=3,VLOOKUP('LA (Disadv)'!$B8,'LA35'!$B$2:$AR$165,'LA35'!AJ$1,0),0)))))),"")</f>
        <v>19</v>
      </c>
      <c r="AM8" s="121">
        <f>IFERROR((IF(LA_INDEX!$H$17=1,VLOOKUP('LA (Disadv)'!$B8,'LA33'!$B$2:$AR$165,'LA33'!AK$1,0),(IF(LA_INDEX!$H$17=2,VLOOKUP('LA (Disadv)'!$B8,'LA34'!$B$2:$AR$165,'LA34'!AK$1,0),(IF(LA_INDEX!$H$17=3,VLOOKUP('LA (Disadv)'!$B8,'LA35'!$B$2:$AR$165,'LA35'!AK$1,0),0)))))),"")</f>
        <v>23</v>
      </c>
      <c r="AN8" s="121">
        <f>IFERROR((IF(LA_INDEX!$H$17=1,VLOOKUP('LA (Disadv)'!$B8,'LA33'!$B$2:$AR$165,'LA33'!AL$1,0),(IF(LA_INDEX!$H$17=2,VLOOKUP('LA (Disadv)'!$B8,'LA34'!$B$2:$AR$165,'LA34'!AL$1,0),(IF(LA_INDEX!$H$17=3,VLOOKUP('LA (Disadv)'!$B8,'LA35'!$B$2:$AR$165,'LA35'!AL$1,0),0)))))),"")</f>
        <v>23</v>
      </c>
      <c r="AO8" s="121">
        <f>IFERROR((IF(LA_INDEX!$H$17=1,VLOOKUP('LA (Disadv)'!$B8,'LA33'!$B$2:$AR$165,'LA33'!AM$1,0),(IF(LA_INDEX!$H$17=2,VLOOKUP('LA (Disadv)'!$B8,'LA34'!$B$2:$AR$165,'LA34'!AM$1,0),(IF(LA_INDEX!$H$17=3,VLOOKUP('LA (Disadv)'!$B8,'LA35'!$B$2:$AR$165,'LA35'!AM$1,0),0)))))),"")</f>
        <v>13</v>
      </c>
      <c r="AP8" s="121">
        <f>IFERROR((IF(LA_INDEX!$H$17=1,VLOOKUP('LA (Disadv)'!$B8,'LA33'!$B$2:$AR$165,'LA33'!AN$1,0),(IF(LA_INDEX!$H$17=2,VLOOKUP('LA (Disadv)'!$B8,'LA34'!$B$2:$AR$165,'LA34'!AN$1,0),(IF(LA_INDEX!$H$17=3,VLOOKUP('LA (Disadv)'!$B8,'LA35'!$B$2:$AR$165,'LA35'!AN$1,0),0)))))),"")</f>
        <v>8</v>
      </c>
      <c r="AQ8" s="121">
        <f>IFERROR((IF(LA_INDEX!$H$17=1,VLOOKUP('LA (Disadv)'!$B8,'LA33'!$B$2:$AR$165,'LA33'!AO$1,0),(IF(LA_INDEX!$H$17=2,VLOOKUP('LA (Disadv)'!$B8,'LA34'!$B$2:$AR$165,'LA34'!AO$1,0),(IF(LA_INDEX!$H$17=3,VLOOKUP('LA (Disadv)'!$B8,'LA35'!$B$2:$AR$165,'LA35'!AO$1,0),0)))))),"")</f>
        <v>9</v>
      </c>
      <c r="AR8" s="121">
        <f>IFERROR((IF(LA_INDEX!$H$17=1,VLOOKUP('LA (Disadv)'!$B8,'LA33'!$B$2:$AR$165,'LA33'!AP$1,0),(IF(LA_INDEX!$H$17=2,VLOOKUP('LA (Disadv)'!$B8,'LA34'!$B$2:$AR$165,'LA34'!AP$1,0),(IF(LA_INDEX!$H$17=3,VLOOKUP('LA (Disadv)'!$B8,'LA35'!$B$2:$AR$165,'LA35'!AP$1,0),0)))))),"")</f>
        <v>3</v>
      </c>
      <c r="AS8" s="121">
        <f>IFERROR((IF(LA_INDEX!$H$17=1,VLOOKUP('LA (Disadv)'!$B8,'LA33'!$B$2:$AR$165,'LA33'!AQ$1,0),(IF(LA_INDEX!$H$17=2,VLOOKUP('LA (Disadv)'!$B8,'LA34'!$B$2:$AR$165,'LA34'!AQ$1,0),(IF(LA_INDEX!$H$17=3,VLOOKUP('LA (Disadv)'!$B8,'LA35'!$B$2:$AR$165,'LA35'!AQ$1,0),0)))))),"")</f>
        <v>3</v>
      </c>
      <c r="AT8" s="121">
        <f>IFERROR((IF(LA_INDEX!$H$17=1,VLOOKUP('LA (Disadv)'!$B8,'LA33'!$B$2:$AR$165,'LA33'!AR$1,0),(IF(LA_INDEX!$H$17=2,VLOOKUP('LA (Disadv)'!$B8,'LA34'!$B$2:$AR$165,'LA34'!AR$1,0),(IF(LA_INDEX!$H$17=3,VLOOKUP('LA (Disadv)'!$B8,'LA35'!$B$2:$AR$165,'LA35'!AR$1,0),0)))))),"")</f>
        <v>3</v>
      </c>
    </row>
    <row r="9" spans="1:46" s="28" customFormat="1" x14ac:dyDescent="0.3">
      <c r="A9" s="112"/>
      <c r="B9" s="87"/>
      <c r="C9" s="113"/>
      <c r="D9" s="109"/>
      <c r="E9" s="122" t="str">
        <f>IFERROR(MROUND((IF(LA_INDEX!$H$17=1,VLOOKUP('LA (Disadv)'!$B9,'LA33'!$B$2:$AR$165,'LA33'!C$1,0),(IF(LA_INDEX!$H$17=2,VLOOKUP('LA (Disadv)'!$B9,'LA34'!$B$2:$AR$165,'LA34'!C$1,0),(IF(LA_INDEX!$H$17=3,VLOOKUP('LA (Disadv)'!$B9,'LA35'!$B$2:$AR$165,'LA35'!C$1,0),0)))))),5),"")</f>
        <v/>
      </c>
      <c r="F9" s="122" t="str">
        <f>IFERROR(MROUND((IF(LA_INDEX!$H$17=1,VLOOKUP('LA (Disadv)'!$B9,'LA33'!$B$2:$AR$165,'LA33'!D$1,0),(IF(LA_INDEX!$H$17=2,VLOOKUP('LA (Disadv)'!$B9,'LA34'!$B$2:$AR$165,'LA34'!D$1,0),(IF(LA_INDEX!$H$17=3,VLOOKUP('LA (Disadv)'!$B9,'LA35'!$B$2:$AR$165,'LA35'!D$1,0),0)))))),5),"")</f>
        <v/>
      </c>
      <c r="G9" s="122" t="str">
        <f>IFERROR(MROUND((IF(LA_INDEX!$H$17=1,VLOOKUP('LA (Disadv)'!$B9,'LA33'!$B$2:$AR$165,'LA33'!E$1,0),(IF(LA_INDEX!$H$17=2,VLOOKUP('LA (Disadv)'!$B9,'LA34'!$B$2:$AR$165,'LA34'!E$1,0),(IF(LA_INDEX!$H$17=3,VLOOKUP('LA (Disadv)'!$B9,'LA35'!$B$2:$AR$165,'LA35'!E$1,0),0)))))),5),"")</f>
        <v/>
      </c>
      <c r="H9" s="122" t="str">
        <f>IFERROR((IF(LA_INDEX!$H$17=1,VLOOKUP('LA (Disadv)'!$B9,'LA33'!$B$2:$AR$165,'LA33'!F$1,0),(IF(LA_INDEX!$H$17=2,VLOOKUP('LA (Disadv)'!$B9,'LA34'!$B$2:$AR$165,'LA34'!F$1,0),(IF(LA_INDEX!$H$17=3,VLOOKUP('LA (Disadv)'!$B9,'LA35'!$B$2:$AR$165,'LA35'!F$1,0),0)))))),"")</f>
        <v/>
      </c>
      <c r="I9" s="122" t="str">
        <f>IFERROR((IF(LA_INDEX!$H$17=1,VLOOKUP('LA (Disadv)'!$B9,'LA33'!$B$2:$AR$165,'LA33'!G$1,0),(IF(LA_INDEX!$H$17=2,VLOOKUP('LA (Disadv)'!$B9,'LA34'!$B$2:$AR$165,'LA34'!G$1,0),(IF(LA_INDEX!$H$17=3,VLOOKUP('LA (Disadv)'!$B9,'LA35'!$B$2:$AR$165,'LA35'!G$1,0),0)))))),"")</f>
        <v/>
      </c>
      <c r="J9" s="122" t="str">
        <f>IFERROR((IF(LA_INDEX!$H$17=1,VLOOKUP('LA (Disadv)'!$B9,'LA33'!$B$2:$AR$165,'LA33'!H$1,0),(IF(LA_INDEX!$H$17=2,VLOOKUP('LA (Disadv)'!$B9,'LA34'!$B$2:$AR$165,'LA34'!H$1,0),(IF(LA_INDEX!$H$17=3,VLOOKUP('LA (Disadv)'!$B9,'LA35'!$B$2:$AR$165,'LA35'!H$1,0),0)))))),"")</f>
        <v/>
      </c>
      <c r="K9" s="122" t="str">
        <f>IFERROR((IF(LA_INDEX!$H$17=1,VLOOKUP('LA (Disadv)'!$B9,'LA33'!$B$2:$AR$165,'LA33'!I$1,0),(IF(LA_INDEX!$H$17=2,VLOOKUP('LA (Disadv)'!$B9,'LA34'!$B$2:$AR$165,'LA34'!I$1,0),(IF(LA_INDEX!$H$17=3,VLOOKUP('LA (Disadv)'!$B9,'LA35'!$B$2:$AR$165,'LA35'!I$1,0),0)))))),"")</f>
        <v/>
      </c>
      <c r="L9" s="122" t="str">
        <f>IFERROR((IF(LA_INDEX!$H$17=1,VLOOKUP('LA (Disadv)'!$B9,'LA33'!$B$2:$AR$165,'LA33'!J$1,0),(IF(LA_INDEX!$H$17=2,VLOOKUP('LA (Disadv)'!$B9,'LA34'!$B$2:$AR$165,'LA34'!J$1,0),(IF(LA_INDEX!$H$17=3,VLOOKUP('LA (Disadv)'!$B9,'LA35'!$B$2:$AR$165,'LA35'!J$1,0),0)))))),"")</f>
        <v/>
      </c>
      <c r="M9" s="122" t="str">
        <f>IFERROR((IF(LA_INDEX!$H$17=1,VLOOKUP('LA (Disadv)'!$B9,'LA33'!$B$2:$AR$165,'LA33'!K$1,0),(IF(LA_INDEX!$H$17=2,VLOOKUP('LA (Disadv)'!$B9,'LA34'!$B$2:$AR$165,'LA34'!K$1,0),(IF(LA_INDEX!$H$17=3,VLOOKUP('LA (Disadv)'!$B9,'LA35'!$B$2:$AR$165,'LA35'!K$1,0),0)))))),"")</f>
        <v/>
      </c>
      <c r="N9" s="122" t="str">
        <f>IFERROR((IF(LA_INDEX!$H$17=1,VLOOKUP('LA (Disadv)'!$B9,'LA33'!$B$2:$AR$165,'LA33'!L$1,0),(IF(LA_INDEX!$H$17=2,VLOOKUP('LA (Disadv)'!$B9,'LA34'!$B$2:$AR$165,'LA34'!L$1,0),(IF(LA_INDEX!$H$17=3,VLOOKUP('LA (Disadv)'!$B9,'LA35'!$B$2:$AR$165,'LA35'!L$1,0),0)))))),"")</f>
        <v/>
      </c>
      <c r="O9" s="122" t="str">
        <f>IFERROR((IF(LA_INDEX!$H$17=1,VLOOKUP('LA (Disadv)'!$B9,'LA33'!$B$2:$AR$165,'LA33'!M$1,0),(IF(LA_INDEX!$H$17=2,VLOOKUP('LA (Disadv)'!$B9,'LA34'!$B$2:$AR$165,'LA34'!M$1,0),(IF(LA_INDEX!$H$17=3,VLOOKUP('LA (Disadv)'!$B9,'LA35'!$B$2:$AR$165,'LA35'!M$1,0),0)))))),"")</f>
        <v/>
      </c>
      <c r="P9" s="122" t="str">
        <f>IFERROR((IF(LA_INDEX!$H$17=1,VLOOKUP('LA (Disadv)'!$B9,'LA33'!$B$2:$AR$165,'LA33'!N$1,0),(IF(LA_INDEX!$H$17=2,VLOOKUP('LA (Disadv)'!$B9,'LA34'!$B$2:$AR$165,'LA34'!N$1,0),(IF(LA_INDEX!$H$17=3,VLOOKUP('LA (Disadv)'!$B9,'LA35'!$B$2:$AR$165,'LA35'!N$1,0),0)))))),"")</f>
        <v/>
      </c>
      <c r="Q9" s="122" t="str">
        <f>IFERROR((IF(LA_INDEX!$H$17=1,VLOOKUP('LA (Disadv)'!$B9,'LA33'!$B$2:$AR$165,'LA33'!O$1,0),(IF(LA_INDEX!$H$17=2,VLOOKUP('LA (Disadv)'!$B9,'LA34'!$B$2:$AR$165,'LA34'!O$1,0),(IF(LA_INDEX!$H$17=3,VLOOKUP('LA (Disadv)'!$B9,'LA35'!$B$2:$AR$165,'LA35'!O$1,0),0)))))),"")</f>
        <v/>
      </c>
      <c r="R9" s="122" t="str">
        <f>IFERROR((IF(LA_INDEX!$H$17=1,VLOOKUP('LA (Disadv)'!$B9,'LA33'!$B$2:$AR$165,'LA33'!P$1,0),(IF(LA_INDEX!$H$17=2,VLOOKUP('LA (Disadv)'!$B9,'LA34'!$B$2:$AR$165,'LA34'!P$1,0),(IF(LA_INDEX!$H$17=3,VLOOKUP('LA (Disadv)'!$B9,'LA35'!$B$2:$AR$165,'LA35'!P$1,0),0)))))),"")</f>
        <v/>
      </c>
      <c r="S9" s="122" t="str">
        <f>IFERROR((IF(LA_INDEX!$H$17=1,VLOOKUP('LA (Disadv)'!$B9,'LA33'!$B$2:$AR$165,'LA33'!Q$1,0),(IF(LA_INDEX!$H$17=2,VLOOKUP('LA (Disadv)'!$B9,'LA34'!$B$2:$AR$165,'LA34'!Q$1,0),(IF(LA_INDEX!$H$17=3,VLOOKUP('LA (Disadv)'!$B9,'LA35'!$B$2:$AR$165,'LA35'!Q$1,0),0)))))),"")</f>
        <v/>
      </c>
      <c r="T9" s="122" t="str">
        <f>IFERROR((IF(LA_INDEX!$H$17=1,VLOOKUP('LA (Disadv)'!$B9,'LA33'!$B$2:$AR$165,'LA33'!R$1,0),(IF(LA_INDEX!$H$17=2,VLOOKUP('LA (Disadv)'!$B9,'LA34'!$B$2:$AR$165,'LA34'!R$1,0),(IF(LA_INDEX!$H$17=3,VLOOKUP('LA (Disadv)'!$B9,'LA35'!$B$2:$AR$165,'LA35'!R$1,0),0)))))),"")</f>
        <v/>
      </c>
      <c r="U9" s="122" t="str">
        <f>IFERROR((IF(LA_INDEX!$H$17=1,VLOOKUP('LA (Disadv)'!$B9,'LA33'!$B$2:$AR$165,'LA33'!S$1,0),(IF(LA_INDEX!$H$17=2,VLOOKUP('LA (Disadv)'!$B9,'LA34'!$B$2:$AR$165,'LA34'!S$1,0),(IF(LA_INDEX!$H$17=3,VLOOKUP('LA (Disadv)'!$B9,'LA35'!$B$2:$AR$165,'LA35'!S$1,0),0)))))),"")</f>
        <v/>
      </c>
      <c r="V9" s="122" t="str">
        <f>IFERROR((IF(LA_INDEX!$H$17=1,VLOOKUP('LA (Disadv)'!$B9,'LA33'!$B$2:$AR$165,'LA33'!T$1,0),(IF(LA_INDEX!$H$17=2,VLOOKUP('LA (Disadv)'!$B9,'LA34'!$B$2:$AR$165,'LA34'!T$1,0),(IF(LA_INDEX!$H$17=3,VLOOKUP('LA (Disadv)'!$B9,'LA35'!$B$2:$AR$165,'LA35'!T$1,0),0)))))),"")</f>
        <v/>
      </c>
      <c r="W9" s="122" t="str">
        <f>IFERROR((IF(LA_INDEX!$H$17=1,VLOOKUP('LA (Disadv)'!$B9,'LA33'!$B$2:$AR$165,'LA33'!U$1,0),(IF(LA_INDEX!$H$17=2,VLOOKUP('LA (Disadv)'!$B9,'LA34'!$B$2:$AR$165,'LA34'!U$1,0),(IF(LA_INDEX!$H$17=3,VLOOKUP('LA (Disadv)'!$B9,'LA35'!$B$2:$AR$165,'LA35'!U$1,0),0)))))),"")</f>
        <v/>
      </c>
      <c r="X9" s="122" t="str">
        <f>IFERROR((IF(LA_INDEX!$H$17=1,VLOOKUP('LA (Disadv)'!$B9,'LA33'!$B$2:$AR$165,'LA33'!V$1,0),(IF(LA_INDEX!$H$17=2,VLOOKUP('LA (Disadv)'!$B9,'LA34'!$B$2:$AR$165,'LA34'!V$1,0),(IF(LA_INDEX!$H$17=3,VLOOKUP('LA (Disadv)'!$B9,'LA35'!$B$2:$AR$165,'LA35'!V$1,0),0)))))),"")</f>
        <v/>
      </c>
      <c r="Y9" s="122" t="str">
        <f>IFERROR((IF(LA_INDEX!$H$17=1,VLOOKUP('LA (Disadv)'!$B9,'LA33'!$B$2:$AR$165,'LA33'!W$1,0),(IF(LA_INDEX!$H$17=2,VLOOKUP('LA (Disadv)'!$B9,'LA34'!$B$2:$AR$165,'LA34'!W$1,0),(IF(LA_INDEX!$H$17=3,VLOOKUP('LA (Disadv)'!$B9,'LA35'!$B$2:$AR$165,'LA35'!W$1,0),0)))))),"")</f>
        <v/>
      </c>
      <c r="Z9" s="122" t="str">
        <f>IFERROR((IF(LA_INDEX!$H$17=1,VLOOKUP('LA (Disadv)'!$B9,'LA33'!$B$2:$AR$165,'LA33'!X$1,0),(IF(LA_INDEX!$H$17=2,VLOOKUP('LA (Disadv)'!$B9,'LA34'!$B$2:$AR$165,'LA34'!X$1,0),(IF(LA_INDEX!$H$17=3,VLOOKUP('LA (Disadv)'!$B9,'LA35'!$B$2:$AR$165,'LA35'!X$1,0),0)))))),"")</f>
        <v/>
      </c>
      <c r="AA9" s="122" t="str">
        <f>IFERROR((IF(LA_INDEX!$H$17=1,VLOOKUP('LA (Disadv)'!$B9,'LA33'!$B$2:$AR$165,'LA33'!Y$1,0),(IF(LA_INDEX!$H$17=2,VLOOKUP('LA (Disadv)'!$B9,'LA34'!$B$2:$AR$165,'LA34'!Y$1,0),(IF(LA_INDEX!$H$17=3,VLOOKUP('LA (Disadv)'!$B9,'LA35'!$B$2:$AR$165,'LA35'!Y$1,0),0)))))),"")</f>
        <v/>
      </c>
      <c r="AB9" s="122" t="str">
        <f>IFERROR((IF(LA_INDEX!$H$17=1,VLOOKUP('LA (Disadv)'!$B9,'LA33'!$B$2:$AR$165,'LA33'!Z$1,0),(IF(LA_INDEX!$H$17=2,VLOOKUP('LA (Disadv)'!$B9,'LA34'!$B$2:$AR$165,'LA34'!Z$1,0),(IF(LA_INDEX!$H$17=3,VLOOKUP('LA (Disadv)'!$B9,'LA35'!$B$2:$AR$165,'LA35'!Z$1,0),0)))))),"")</f>
        <v/>
      </c>
      <c r="AC9" s="122" t="str">
        <f>IFERROR((IF(LA_INDEX!$H$17=1,VLOOKUP('LA (Disadv)'!$B9,'LA33'!$B$2:$AR$165,'LA33'!AA$1,0),(IF(LA_INDEX!$H$17=2,VLOOKUP('LA (Disadv)'!$B9,'LA34'!$B$2:$AR$165,'LA34'!AA$1,0),(IF(LA_INDEX!$H$17=3,VLOOKUP('LA (Disadv)'!$B9,'LA35'!$B$2:$AR$165,'LA35'!AA$1,0),0)))))),"")</f>
        <v/>
      </c>
      <c r="AD9" s="122" t="str">
        <f>IFERROR((IF(LA_INDEX!$H$17=1,VLOOKUP('LA (Disadv)'!$B9,'LA33'!$B$2:$AR$165,'LA33'!AB$1,0),(IF(LA_INDEX!$H$17=2,VLOOKUP('LA (Disadv)'!$B9,'LA34'!$B$2:$AR$165,'LA34'!AB$1,0),(IF(LA_INDEX!$H$17=3,VLOOKUP('LA (Disadv)'!$B9,'LA35'!$B$2:$AR$165,'LA35'!AB$1,0),0)))))),"")</f>
        <v/>
      </c>
      <c r="AE9" s="122" t="str">
        <f>IFERROR((IF(LA_INDEX!$H$17=1,VLOOKUP('LA (Disadv)'!$B9,'LA33'!$B$2:$AR$165,'LA33'!AC$1,0),(IF(LA_INDEX!$H$17=2,VLOOKUP('LA (Disadv)'!$B9,'LA34'!$B$2:$AR$165,'LA34'!AC$1,0),(IF(LA_INDEX!$H$17=3,VLOOKUP('LA (Disadv)'!$B9,'LA35'!$B$2:$AR$165,'LA35'!AC$1,0),0)))))),"")</f>
        <v/>
      </c>
      <c r="AF9" s="122" t="str">
        <f>IFERROR((IF(LA_INDEX!$H$17=1,VLOOKUP('LA (Disadv)'!$B9,'LA33'!$B$2:$AR$165,'LA33'!AD$1,0),(IF(LA_INDEX!$H$17=2,VLOOKUP('LA (Disadv)'!$B9,'LA34'!$B$2:$AR$165,'LA34'!AD$1,0),(IF(LA_INDEX!$H$17=3,VLOOKUP('LA (Disadv)'!$B9,'LA35'!$B$2:$AR$165,'LA35'!AD$1,0),0)))))),"")</f>
        <v/>
      </c>
      <c r="AG9" s="122" t="str">
        <f>IFERROR((IF(LA_INDEX!$H$17=1,VLOOKUP('LA (Disadv)'!$B9,'LA33'!$B$2:$AR$165,'LA33'!AE$1,0),(IF(LA_INDEX!$H$17=2,VLOOKUP('LA (Disadv)'!$B9,'LA34'!$B$2:$AR$165,'LA34'!AE$1,0),(IF(LA_INDEX!$H$17=3,VLOOKUP('LA (Disadv)'!$B9,'LA35'!$B$2:$AR$165,'LA35'!AE$1,0),0)))))),"")</f>
        <v/>
      </c>
      <c r="AH9" s="122" t="str">
        <f>IFERROR((IF(LA_INDEX!$H$17=1,VLOOKUP('LA (Disadv)'!$B9,'LA33'!$B$2:$AR$165,'LA33'!AF$1,0),(IF(LA_INDEX!$H$17=2,VLOOKUP('LA (Disadv)'!$B9,'LA34'!$B$2:$AR$165,'LA34'!AF$1,0),(IF(LA_INDEX!$H$17=3,VLOOKUP('LA (Disadv)'!$B9,'LA35'!$B$2:$AR$165,'LA35'!AF$1,0),0)))))),"")</f>
        <v/>
      </c>
      <c r="AI9" s="122" t="str">
        <f>IFERROR((IF(LA_INDEX!$H$17=1,VLOOKUP('LA (Disadv)'!$B9,'LA33'!$B$2:$AR$165,'LA33'!AG$1,0),(IF(LA_INDEX!$H$17=2,VLOOKUP('LA (Disadv)'!$B9,'LA34'!$B$2:$AR$165,'LA34'!AG$1,0),(IF(LA_INDEX!$H$17=3,VLOOKUP('LA (Disadv)'!$B9,'LA35'!$B$2:$AR$165,'LA35'!AG$1,0),0)))))),"")</f>
        <v/>
      </c>
      <c r="AJ9" s="122" t="str">
        <f>IFERROR((IF(LA_INDEX!$H$17=1,VLOOKUP('LA (Disadv)'!$B9,'LA33'!$B$2:$AR$165,'LA33'!AH$1,0),(IF(LA_INDEX!$H$17=2,VLOOKUP('LA (Disadv)'!$B9,'LA34'!$B$2:$AR$165,'LA34'!AH$1,0),(IF(LA_INDEX!$H$17=3,VLOOKUP('LA (Disadv)'!$B9,'LA35'!$B$2:$AR$165,'LA35'!AH$1,0),0)))))),"")</f>
        <v/>
      </c>
      <c r="AK9" s="122" t="str">
        <f>IFERROR((IF(LA_INDEX!$H$17=1,VLOOKUP('LA (Disadv)'!$B9,'LA33'!$B$2:$AR$165,'LA33'!AI$1,0),(IF(LA_INDEX!$H$17=2,VLOOKUP('LA (Disadv)'!$B9,'LA34'!$B$2:$AR$165,'LA34'!AI$1,0),(IF(LA_INDEX!$H$17=3,VLOOKUP('LA (Disadv)'!$B9,'LA35'!$B$2:$AR$165,'LA35'!AI$1,0),0)))))),"")</f>
        <v/>
      </c>
      <c r="AL9" s="122" t="str">
        <f>IFERROR((IF(LA_INDEX!$H$17=1,VLOOKUP('LA (Disadv)'!$B9,'LA33'!$B$2:$AR$165,'LA33'!AJ$1,0),(IF(LA_INDEX!$H$17=2,VLOOKUP('LA (Disadv)'!$B9,'LA34'!$B$2:$AR$165,'LA34'!AJ$1,0),(IF(LA_INDEX!$H$17=3,VLOOKUP('LA (Disadv)'!$B9,'LA35'!$B$2:$AR$165,'LA35'!AJ$1,0),0)))))),"")</f>
        <v/>
      </c>
      <c r="AM9" s="122" t="str">
        <f>IFERROR((IF(LA_INDEX!$H$17=1,VLOOKUP('LA (Disadv)'!$B9,'LA33'!$B$2:$AR$165,'LA33'!AK$1,0),(IF(LA_INDEX!$H$17=2,VLOOKUP('LA (Disadv)'!$B9,'LA34'!$B$2:$AR$165,'LA34'!AK$1,0),(IF(LA_INDEX!$H$17=3,VLOOKUP('LA (Disadv)'!$B9,'LA35'!$B$2:$AR$165,'LA35'!AK$1,0),0)))))),"")</f>
        <v/>
      </c>
      <c r="AN9" s="122" t="str">
        <f>IFERROR((IF(LA_INDEX!$H$17=1,VLOOKUP('LA (Disadv)'!$B9,'LA33'!$B$2:$AR$165,'LA33'!AL$1,0),(IF(LA_INDEX!$H$17=2,VLOOKUP('LA (Disadv)'!$B9,'LA34'!$B$2:$AR$165,'LA34'!AL$1,0),(IF(LA_INDEX!$H$17=3,VLOOKUP('LA (Disadv)'!$B9,'LA35'!$B$2:$AR$165,'LA35'!AL$1,0),0)))))),"")</f>
        <v/>
      </c>
      <c r="AO9" s="122" t="str">
        <f>IFERROR((IF(LA_INDEX!$H$17=1,VLOOKUP('LA (Disadv)'!$B9,'LA33'!$B$2:$AR$165,'LA33'!AM$1,0),(IF(LA_INDEX!$H$17=2,VLOOKUP('LA (Disadv)'!$B9,'LA34'!$B$2:$AR$165,'LA34'!AM$1,0),(IF(LA_INDEX!$H$17=3,VLOOKUP('LA (Disadv)'!$B9,'LA35'!$B$2:$AR$165,'LA35'!AM$1,0),0)))))),"")</f>
        <v/>
      </c>
      <c r="AP9" s="122" t="str">
        <f>IFERROR((IF(LA_INDEX!$H$17=1,VLOOKUP('LA (Disadv)'!$B9,'LA33'!$B$2:$AR$165,'LA33'!AN$1,0),(IF(LA_INDEX!$H$17=2,VLOOKUP('LA (Disadv)'!$B9,'LA34'!$B$2:$AR$165,'LA34'!AN$1,0),(IF(LA_INDEX!$H$17=3,VLOOKUP('LA (Disadv)'!$B9,'LA35'!$B$2:$AR$165,'LA35'!AN$1,0),0)))))),"")</f>
        <v/>
      </c>
      <c r="AQ9" s="122" t="str">
        <f>IFERROR((IF(LA_INDEX!$H$17=1,VLOOKUP('LA (Disadv)'!$B9,'LA33'!$B$2:$AR$165,'LA33'!AO$1,0),(IF(LA_INDEX!$H$17=2,VLOOKUP('LA (Disadv)'!$B9,'LA34'!$B$2:$AR$165,'LA34'!AO$1,0),(IF(LA_INDEX!$H$17=3,VLOOKUP('LA (Disadv)'!$B9,'LA35'!$B$2:$AR$165,'LA35'!AO$1,0),0)))))),"")</f>
        <v/>
      </c>
      <c r="AR9" s="122" t="str">
        <f>IFERROR((IF(LA_INDEX!$H$17=1,VLOOKUP('LA (Disadv)'!$B9,'LA33'!$B$2:$AR$165,'LA33'!AP$1,0),(IF(LA_INDEX!$H$17=2,VLOOKUP('LA (Disadv)'!$B9,'LA34'!$B$2:$AR$165,'LA34'!AP$1,0),(IF(LA_INDEX!$H$17=3,VLOOKUP('LA (Disadv)'!$B9,'LA35'!$B$2:$AR$165,'LA35'!AP$1,0),0)))))),"")</f>
        <v/>
      </c>
      <c r="AS9" s="122" t="str">
        <f>IFERROR((IF(LA_INDEX!$H$17=1,VLOOKUP('LA (Disadv)'!$B9,'LA33'!$B$2:$AR$165,'LA33'!AQ$1,0),(IF(LA_INDEX!$H$17=2,VLOOKUP('LA (Disadv)'!$B9,'LA34'!$B$2:$AR$165,'LA34'!AQ$1,0),(IF(LA_INDEX!$H$17=3,VLOOKUP('LA (Disadv)'!$B9,'LA35'!$B$2:$AR$165,'LA35'!AQ$1,0),0)))))),"")</f>
        <v/>
      </c>
      <c r="AT9" s="122" t="str">
        <f>IFERROR((IF(LA_INDEX!$H$17=1,VLOOKUP('LA (Disadv)'!$B9,'LA33'!$B$2:$AR$165,'LA33'!AR$1,0),(IF(LA_INDEX!$H$17=2,VLOOKUP('LA (Disadv)'!$B9,'LA34'!$B$2:$AR$165,'LA34'!AR$1,0),(IF(LA_INDEX!$H$17=3,VLOOKUP('LA (Disadv)'!$B9,'LA35'!$B$2:$AR$165,'LA35'!AR$1,0),0)))))),"")</f>
        <v/>
      </c>
    </row>
    <row r="10" spans="1:46" s="28" customFormat="1" x14ac:dyDescent="0.3">
      <c r="A10" s="112" t="s">
        <v>446</v>
      </c>
      <c r="B10" s="108" t="s">
        <v>189</v>
      </c>
      <c r="C10" s="113" t="s">
        <v>303</v>
      </c>
      <c r="D10" s="109"/>
      <c r="E10" s="121">
        <f>IFERROR(MROUND((IF(LA_INDEX!$H$17=1,VLOOKUP('LA (Disadv)'!$B10,'LA33'!$B$2:$AR$165,'LA33'!C$1,0),(IF(LA_INDEX!$H$17=2,VLOOKUP('LA (Disadv)'!$B10,'LA34'!$B$2:$AR$165,'LA34'!C$1,0),(IF(LA_INDEX!$H$17=3,VLOOKUP('LA (Disadv)'!$B10,'LA35'!$B$2:$AR$165,'LA35'!C$1,0),0)))))),5),"")</f>
        <v>3015</v>
      </c>
      <c r="F10" s="121">
        <f>IFERROR(MROUND((IF(LA_INDEX!$H$17=1,VLOOKUP('LA (Disadv)'!$B10,'LA33'!$B$2:$AR$165,'LA33'!D$1,0),(IF(LA_INDEX!$H$17=2,VLOOKUP('LA (Disadv)'!$B10,'LA34'!$B$2:$AR$165,'LA34'!D$1,0),(IF(LA_INDEX!$H$17=3,VLOOKUP('LA (Disadv)'!$B10,'LA35'!$B$2:$AR$165,'LA35'!D$1,0),0)))))),5),"")</f>
        <v>14340</v>
      </c>
      <c r="G10" s="121">
        <f>IFERROR(MROUND((IF(LA_INDEX!$H$17=1,VLOOKUP('LA (Disadv)'!$B10,'LA33'!$B$2:$AR$165,'LA33'!E$1,0),(IF(LA_INDEX!$H$17=2,VLOOKUP('LA (Disadv)'!$B10,'LA34'!$B$2:$AR$165,'LA34'!E$1,0),(IF(LA_INDEX!$H$17=3,VLOOKUP('LA (Disadv)'!$B10,'LA35'!$B$2:$AR$165,'LA35'!E$1,0),0)))))),5),"")</f>
        <v>17350</v>
      </c>
      <c r="H10" s="121">
        <f>IFERROR((IF(LA_INDEX!$H$17=1,VLOOKUP('LA (Disadv)'!$B10,'LA33'!$B$2:$AR$165,'LA33'!F$1,0),(IF(LA_INDEX!$H$17=2,VLOOKUP('LA (Disadv)'!$B10,'LA34'!$B$2:$AR$165,'LA34'!F$1,0),(IF(LA_INDEX!$H$17=3,VLOOKUP('LA (Disadv)'!$B10,'LA35'!$B$2:$AR$165,'LA35'!F$1,0),0)))))),"")</f>
        <v>80</v>
      </c>
      <c r="I10" s="121">
        <f>IFERROR((IF(LA_INDEX!$H$17=1,VLOOKUP('LA (Disadv)'!$B10,'LA33'!$B$2:$AR$165,'LA33'!G$1,0),(IF(LA_INDEX!$H$17=2,VLOOKUP('LA (Disadv)'!$B10,'LA34'!$B$2:$AR$165,'LA34'!G$1,0),(IF(LA_INDEX!$H$17=3,VLOOKUP('LA (Disadv)'!$B10,'LA35'!$B$2:$AR$165,'LA35'!G$1,0),0)))))),"")</f>
        <v>88</v>
      </c>
      <c r="J10" s="121">
        <f>IFERROR((IF(LA_INDEX!$H$17=1,VLOOKUP('LA (Disadv)'!$B10,'LA33'!$B$2:$AR$165,'LA33'!H$1,0),(IF(LA_INDEX!$H$17=2,VLOOKUP('LA (Disadv)'!$B10,'LA34'!$B$2:$AR$165,'LA34'!H$1,0),(IF(LA_INDEX!$H$17=3,VLOOKUP('LA (Disadv)'!$B10,'LA35'!$B$2:$AR$165,'LA35'!H$1,0),0)))))),"")</f>
        <v>87</v>
      </c>
      <c r="K10" s="121">
        <f>IFERROR((IF(LA_INDEX!$H$17=1,VLOOKUP('LA (Disadv)'!$B10,'LA33'!$B$2:$AR$165,'LA33'!I$1,0),(IF(LA_INDEX!$H$17=2,VLOOKUP('LA (Disadv)'!$B10,'LA34'!$B$2:$AR$165,'LA34'!I$1,0),(IF(LA_INDEX!$H$17=3,VLOOKUP('LA (Disadv)'!$B10,'LA35'!$B$2:$AR$165,'LA35'!I$1,0),0)))))),"")</f>
        <v>10</v>
      </c>
      <c r="L10" s="121">
        <f>IFERROR((IF(LA_INDEX!$H$17=1,VLOOKUP('LA (Disadv)'!$B10,'LA33'!$B$2:$AR$165,'LA33'!J$1,0),(IF(LA_INDEX!$H$17=2,VLOOKUP('LA (Disadv)'!$B10,'LA34'!$B$2:$AR$165,'LA34'!J$1,0),(IF(LA_INDEX!$H$17=3,VLOOKUP('LA (Disadv)'!$B10,'LA35'!$B$2:$AR$165,'LA35'!J$1,0),0)))))),"")</f>
        <v>11</v>
      </c>
      <c r="M10" s="121">
        <f>IFERROR((IF(LA_INDEX!$H$17=1,VLOOKUP('LA (Disadv)'!$B10,'LA33'!$B$2:$AR$165,'LA33'!K$1,0),(IF(LA_INDEX!$H$17=2,VLOOKUP('LA (Disadv)'!$B10,'LA34'!$B$2:$AR$165,'LA34'!K$1,0),(IF(LA_INDEX!$H$17=3,VLOOKUP('LA (Disadv)'!$B10,'LA35'!$B$2:$AR$165,'LA35'!K$1,0),0)))))),"")</f>
        <v>11</v>
      </c>
      <c r="N10" s="121">
        <f>IFERROR((IF(LA_INDEX!$H$17=1,VLOOKUP('LA (Disadv)'!$B10,'LA33'!$B$2:$AR$165,'LA33'!L$1,0),(IF(LA_INDEX!$H$17=2,VLOOKUP('LA (Disadv)'!$B10,'LA34'!$B$2:$AR$165,'LA34'!L$1,0),(IF(LA_INDEX!$H$17=3,VLOOKUP('LA (Disadv)'!$B10,'LA35'!$B$2:$AR$165,'LA35'!L$1,0),0)))))),"")</f>
        <v>63</v>
      </c>
      <c r="O10" s="121">
        <f>IFERROR((IF(LA_INDEX!$H$17=1,VLOOKUP('LA (Disadv)'!$B10,'LA33'!$B$2:$AR$165,'LA33'!M$1,0),(IF(LA_INDEX!$H$17=2,VLOOKUP('LA (Disadv)'!$B10,'LA34'!$B$2:$AR$165,'LA34'!M$1,0),(IF(LA_INDEX!$H$17=3,VLOOKUP('LA (Disadv)'!$B10,'LA35'!$B$2:$AR$165,'LA35'!M$1,0),0)))))),"")</f>
        <v>70</v>
      </c>
      <c r="P10" s="121">
        <f>IFERROR((IF(LA_INDEX!$H$17=1,VLOOKUP('LA (Disadv)'!$B10,'LA33'!$B$2:$AR$165,'LA33'!N$1,0),(IF(LA_INDEX!$H$17=2,VLOOKUP('LA (Disadv)'!$B10,'LA34'!$B$2:$AR$165,'LA34'!N$1,0),(IF(LA_INDEX!$H$17=3,VLOOKUP('LA (Disadv)'!$B10,'LA35'!$B$2:$AR$165,'LA35'!N$1,0),0)))))),"")</f>
        <v>68</v>
      </c>
      <c r="Q10" s="121">
        <f>IFERROR((IF(LA_INDEX!$H$17=1,VLOOKUP('LA (Disadv)'!$B10,'LA33'!$B$2:$AR$165,'LA33'!O$1,0),(IF(LA_INDEX!$H$17=2,VLOOKUP('LA (Disadv)'!$B10,'LA34'!$B$2:$AR$165,'LA34'!O$1,0),(IF(LA_INDEX!$H$17=3,VLOOKUP('LA (Disadv)'!$B10,'LA35'!$B$2:$AR$165,'LA35'!O$1,0),0)))))),"")</f>
        <v>24</v>
      </c>
      <c r="R10" s="121">
        <f>IFERROR((IF(LA_INDEX!$H$17=1,VLOOKUP('LA (Disadv)'!$B10,'LA33'!$B$2:$AR$165,'LA33'!P$1,0),(IF(LA_INDEX!$H$17=2,VLOOKUP('LA (Disadv)'!$B10,'LA34'!$B$2:$AR$165,'LA34'!P$1,0),(IF(LA_INDEX!$H$17=3,VLOOKUP('LA (Disadv)'!$B10,'LA35'!$B$2:$AR$165,'LA35'!P$1,0),0)))))),"")</f>
        <v>17</v>
      </c>
      <c r="S10" s="121">
        <f>IFERROR((IF(LA_INDEX!$H$17=1,VLOOKUP('LA (Disadv)'!$B10,'LA33'!$B$2:$AR$165,'LA33'!Q$1,0),(IF(LA_INDEX!$H$17=2,VLOOKUP('LA (Disadv)'!$B10,'LA34'!$B$2:$AR$165,'LA34'!Q$1,0),(IF(LA_INDEX!$H$17=3,VLOOKUP('LA (Disadv)'!$B10,'LA35'!$B$2:$AR$165,'LA35'!Q$1,0),0)))))),"")</f>
        <v>18</v>
      </c>
      <c r="T10" s="121">
        <f>IFERROR((IF(LA_INDEX!$H$17=1,VLOOKUP('LA (Disadv)'!$B10,'LA33'!$B$2:$AR$165,'LA33'!R$1,0),(IF(LA_INDEX!$H$17=2,VLOOKUP('LA (Disadv)'!$B10,'LA34'!$B$2:$AR$165,'LA34'!R$1,0),(IF(LA_INDEX!$H$17=3,VLOOKUP('LA (Disadv)'!$B10,'LA35'!$B$2:$AR$165,'LA35'!R$1,0),0)))))),"")</f>
        <v>37</v>
      </c>
      <c r="U10" s="121">
        <f>IFERROR((IF(LA_INDEX!$H$17=1,VLOOKUP('LA (Disadv)'!$B10,'LA33'!$B$2:$AR$165,'LA33'!S$1,0),(IF(LA_INDEX!$H$17=2,VLOOKUP('LA (Disadv)'!$B10,'LA34'!$B$2:$AR$165,'LA34'!S$1,0),(IF(LA_INDEX!$H$17=3,VLOOKUP('LA (Disadv)'!$B10,'LA35'!$B$2:$AR$165,'LA35'!S$1,0),0)))))),"")</f>
        <v>51</v>
      </c>
      <c r="V10" s="121">
        <f>IFERROR((IF(LA_INDEX!$H$17=1,VLOOKUP('LA (Disadv)'!$B10,'LA33'!$B$2:$AR$165,'LA33'!T$1,0),(IF(LA_INDEX!$H$17=2,VLOOKUP('LA (Disadv)'!$B10,'LA34'!$B$2:$AR$165,'LA34'!T$1,0),(IF(LA_INDEX!$H$17=3,VLOOKUP('LA (Disadv)'!$B10,'LA35'!$B$2:$AR$165,'LA35'!T$1,0),0)))))),"")</f>
        <v>48</v>
      </c>
      <c r="W10" s="121">
        <f>IFERROR((IF(LA_INDEX!$H$17=1,VLOOKUP('LA (Disadv)'!$B10,'LA33'!$B$2:$AR$165,'LA33'!U$1,0),(IF(LA_INDEX!$H$17=2,VLOOKUP('LA (Disadv)'!$B10,'LA34'!$B$2:$AR$165,'LA34'!U$1,0),(IF(LA_INDEX!$H$17=3,VLOOKUP('LA (Disadv)'!$B10,'LA35'!$B$2:$AR$165,'LA35'!U$1,0),0)))))),"")</f>
        <v>5</v>
      </c>
      <c r="X10" s="121">
        <f>IFERROR((IF(LA_INDEX!$H$17=1,VLOOKUP('LA (Disadv)'!$B10,'LA33'!$B$2:$AR$165,'LA33'!V$1,0),(IF(LA_INDEX!$H$17=2,VLOOKUP('LA (Disadv)'!$B10,'LA34'!$B$2:$AR$165,'LA34'!V$1,0),(IF(LA_INDEX!$H$17=3,VLOOKUP('LA (Disadv)'!$B10,'LA35'!$B$2:$AR$165,'LA35'!V$1,0),0)))))),"")</f>
        <v>13</v>
      </c>
      <c r="Y10" s="121">
        <f>IFERROR((IF(LA_INDEX!$H$17=1,VLOOKUP('LA (Disadv)'!$B10,'LA33'!$B$2:$AR$165,'LA33'!W$1,0),(IF(LA_INDEX!$H$17=2,VLOOKUP('LA (Disadv)'!$B10,'LA34'!$B$2:$AR$165,'LA34'!W$1,0),(IF(LA_INDEX!$H$17=3,VLOOKUP('LA (Disadv)'!$B10,'LA35'!$B$2:$AR$165,'LA35'!W$1,0),0)))))),"")</f>
        <v>12</v>
      </c>
      <c r="Z10" s="121" t="str">
        <f>IFERROR((IF(LA_INDEX!$H$17=1,VLOOKUP('LA (Disadv)'!$B10,'LA33'!$B$2:$AR$165,'LA33'!X$1,0),(IF(LA_INDEX!$H$17=2,VLOOKUP('LA (Disadv)'!$B10,'LA34'!$B$2:$AR$165,'LA34'!X$1,0),(IF(LA_INDEX!$H$17=3,VLOOKUP('LA (Disadv)'!$B10,'LA35'!$B$2:$AR$165,'LA35'!X$1,0),0)))))),"")</f>
        <v>-</v>
      </c>
      <c r="AA10" s="121" t="str">
        <f>IFERROR((IF(LA_INDEX!$H$17=1,VLOOKUP('LA (Disadv)'!$B10,'LA33'!$B$2:$AR$165,'LA33'!Y$1,0),(IF(LA_INDEX!$H$17=2,VLOOKUP('LA (Disadv)'!$B10,'LA34'!$B$2:$AR$165,'LA34'!Y$1,0),(IF(LA_INDEX!$H$17=3,VLOOKUP('LA (Disadv)'!$B10,'LA35'!$B$2:$AR$165,'LA35'!Y$1,0),0)))))),"")</f>
        <v>-</v>
      </c>
      <c r="AB10" s="121" t="str">
        <f>IFERROR((IF(LA_INDEX!$H$17=1,VLOOKUP('LA (Disadv)'!$B10,'LA33'!$B$2:$AR$165,'LA33'!Z$1,0),(IF(LA_INDEX!$H$17=2,VLOOKUP('LA (Disadv)'!$B10,'LA34'!$B$2:$AR$165,'LA34'!Z$1,0),(IF(LA_INDEX!$H$17=3,VLOOKUP('LA (Disadv)'!$B10,'LA35'!$B$2:$AR$165,'LA35'!Z$1,0),0)))))),"")</f>
        <v>-</v>
      </c>
      <c r="AC10" s="121">
        <f>IFERROR((IF(LA_INDEX!$H$17=1,VLOOKUP('LA (Disadv)'!$B10,'LA33'!$B$2:$AR$165,'LA33'!AA$1,0),(IF(LA_INDEX!$H$17=2,VLOOKUP('LA (Disadv)'!$B10,'LA34'!$B$2:$AR$165,'LA34'!AA$1,0),(IF(LA_INDEX!$H$17=3,VLOOKUP('LA (Disadv)'!$B10,'LA35'!$B$2:$AR$165,'LA35'!AA$1,0),0)))))),"")</f>
        <v>5</v>
      </c>
      <c r="AD10" s="121">
        <f>IFERROR((IF(LA_INDEX!$H$17=1,VLOOKUP('LA (Disadv)'!$B10,'LA33'!$B$2:$AR$165,'LA33'!AB$1,0),(IF(LA_INDEX!$H$17=2,VLOOKUP('LA (Disadv)'!$B10,'LA34'!$B$2:$AR$165,'LA34'!AB$1,0),(IF(LA_INDEX!$H$17=3,VLOOKUP('LA (Disadv)'!$B10,'LA35'!$B$2:$AR$165,'LA35'!AB$1,0),0)))))),"")</f>
        <v>12</v>
      </c>
      <c r="AE10" s="121">
        <f>IFERROR((IF(LA_INDEX!$H$17=1,VLOOKUP('LA (Disadv)'!$B10,'LA33'!$B$2:$AR$165,'LA33'!AC$1,0),(IF(LA_INDEX!$H$17=2,VLOOKUP('LA (Disadv)'!$B10,'LA34'!$B$2:$AR$165,'LA34'!AC$1,0),(IF(LA_INDEX!$H$17=3,VLOOKUP('LA (Disadv)'!$B10,'LA35'!$B$2:$AR$165,'LA35'!AC$1,0),0)))))),"")</f>
        <v>10</v>
      </c>
      <c r="AF10" s="121">
        <f>IFERROR((IF(LA_INDEX!$H$17=1,VLOOKUP('LA (Disadv)'!$B10,'LA33'!$B$2:$AR$165,'LA33'!AD$1,0),(IF(LA_INDEX!$H$17=2,VLOOKUP('LA (Disadv)'!$B10,'LA34'!$B$2:$AR$165,'LA34'!AD$1,0),(IF(LA_INDEX!$H$17=3,VLOOKUP('LA (Disadv)'!$B10,'LA35'!$B$2:$AR$165,'LA35'!AD$1,0),0)))))),"")</f>
        <v>32</v>
      </c>
      <c r="AG10" s="121">
        <f>IFERROR((IF(LA_INDEX!$H$17=1,VLOOKUP('LA (Disadv)'!$B10,'LA33'!$B$2:$AR$165,'LA33'!AE$1,0),(IF(LA_INDEX!$H$17=2,VLOOKUP('LA (Disadv)'!$B10,'LA34'!$B$2:$AR$165,'LA34'!AE$1,0),(IF(LA_INDEX!$H$17=3,VLOOKUP('LA (Disadv)'!$B10,'LA35'!$B$2:$AR$165,'LA35'!AE$1,0),0)))))),"")</f>
        <v>37</v>
      </c>
      <c r="AH10" s="121">
        <f>IFERROR((IF(LA_INDEX!$H$17=1,VLOOKUP('LA (Disadv)'!$B10,'LA33'!$B$2:$AR$165,'LA33'!AF$1,0),(IF(LA_INDEX!$H$17=2,VLOOKUP('LA (Disadv)'!$B10,'LA34'!$B$2:$AR$165,'LA34'!AF$1,0),(IF(LA_INDEX!$H$17=3,VLOOKUP('LA (Disadv)'!$B10,'LA35'!$B$2:$AR$165,'LA35'!AF$1,0),0)))))),"")</f>
        <v>36</v>
      </c>
      <c r="AI10" s="121">
        <f>IFERROR((IF(LA_INDEX!$H$17=1,VLOOKUP('LA (Disadv)'!$B10,'LA33'!$B$2:$AR$165,'LA33'!AG$1,0),(IF(LA_INDEX!$H$17=2,VLOOKUP('LA (Disadv)'!$B10,'LA34'!$B$2:$AR$165,'LA34'!AG$1,0),(IF(LA_INDEX!$H$17=3,VLOOKUP('LA (Disadv)'!$B10,'LA35'!$B$2:$AR$165,'LA35'!AG$1,0),0)))))),"")</f>
        <v>1</v>
      </c>
      <c r="AJ10" s="121">
        <f>IFERROR((IF(LA_INDEX!$H$17=1,VLOOKUP('LA (Disadv)'!$B10,'LA33'!$B$2:$AR$165,'LA33'!AH$1,0),(IF(LA_INDEX!$H$17=2,VLOOKUP('LA (Disadv)'!$B10,'LA34'!$B$2:$AR$165,'LA34'!AH$1,0),(IF(LA_INDEX!$H$17=3,VLOOKUP('LA (Disadv)'!$B10,'LA35'!$B$2:$AR$165,'LA35'!AH$1,0),0)))))),"")</f>
        <v>2</v>
      </c>
      <c r="AK10" s="121">
        <f>IFERROR((IF(LA_INDEX!$H$17=1,VLOOKUP('LA (Disadv)'!$B10,'LA33'!$B$2:$AR$165,'LA33'!AI$1,0),(IF(LA_INDEX!$H$17=2,VLOOKUP('LA (Disadv)'!$B10,'LA34'!$B$2:$AR$165,'LA34'!AI$1,0),(IF(LA_INDEX!$H$17=3,VLOOKUP('LA (Disadv)'!$B10,'LA35'!$B$2:$AR$165,'LA35'!AI$1,0),0)))))),"")</f>
        <v>2</v>
      </c>
      <c r="AL10" s="121">
        <f>IFERROR((IF(LA_INDEX!$H$17=1,VLOOKUP('LA (Disadv)'!$B10,'LA33'!$B$2:$AR$165,'LA33'!AJ$1,0),(IF(LA_INDEX!$H$17=2,VLOOKUP('LA (Disadv)'!$B10,'LA34'!$B$2:$AR$165,'LA34'!AJ$1,0),(IF(LA_INDEX!$H$17=3,VLOOKUP('LA (Disadv)'!$B10,'LA35'!$B$2:$AR$165,'LA35'!AJ$1,0),0)))))),"")</f>
        <v>17</v>
      </c>
      <c r="AM10" s="121">
        <f>IFERROR((IF(LA_INDEX!$H$17=1,VLOOKUP('LA (Disadv)'!$B10,'LA33'!$B$2:$AR$165,'LA33'!AK$1,0),(IF(LA_INDEX!$H$17=2,VLOOKUP('LA (Disadv)'!$B10,'LA34'!$B$2:$AR$165,'LA34'!AK$1,0),(IF(LA_INDEX!$H$17=3,VLOOKUP('LA (Disadv)'!$B10,'LA35'!$B$2:$AR$165,'LA35'!AK$1,0),0)))))),"")</f>
        <v>19</v>
      </c>
      <c r="AN10" s="121">
        <f>IFERROR((IF(LA_INDEX!$H$17=1,VLOOKUP('LA (Disadv)'!$B10,'LA33'!$B$2:$AR$165,'LA33'!AL$1,0),(IF(LA_INDEX!$H$17=2,VLOOKUP('LA (Disadv)'!$B10,'LA34'!$B$2:$AR$165,'LA34'!AL$1,0),(IF(LA_INDEX!$H$17=3,VLOOKUP('LA (Disadv)'!$B10,'LA35'!$B$2:$AR$165,'LA35'!AL$1,0),0)))))),"")</f>
        <v>18</v>
      </c>
      <c r="AO10" s="121">
        <f>IFERROR((IF(LA_INDEX!$H$17=1,VLOOKUP('LA (Disadv)'!$B10,'LA33'!$B$2:$AR$165,'LA33'!AM$1,0),(IF(LA_INDEX!$H$17=2,VLOOKUP('LA (Disadv)'!$B10,'LA34'!$B$2:$AR$165,'LA34'!AM$1,0),(IF(LA_INDEX!$H$17=3,VLOOKUP('LA (Disadv)'!$B10,'LA35'!$B$2:$AR$165,'LA35'!AM$1,0),0)))))),"")</f>
        <v>18</v>
      </c>
      <c r="AP10" s="121">
        <f>IFERROR((IF(LA_INDEX!$H$17=1,VLOOKUP('LA (Disadv)'!$B10,'LA33'!$B$2:$AR$165,'LA33'!AN$1,0),(IF(LA_INDEX!$H$17=2,VLOOKUP('LA (Disadv)'!$B10,'LA34'!$B$2:$AR$165,'LA34'!AN$1,0),(IF(LA_INDEX!$H$17=3,VLOOKUP('LA (Disadv)'!$B10,'LA35'!$B$2:$AR$165,'LA35'!AN$1,0),0)))))),"")</f>
        <v>9</v>
      </c>
      <c r="AQ10" s="121">
        <f>IFERROR((IF(LA_INDEX!$H$17=1,VLOOKUP('LA (Disadv)'!$B10,'LA33'!$B$2:$AR$165,'LA33'!AO$1,0),(IF(LA_INDEX!$H$17=2,VLOOKUP('LA (Disadv)'!$B10,'LA34'!$B$2:$AR$165,'LA34'!AO$1,0),(IF(LA_INDEX!$H$17=3,VLOOKUP('LA (Disadv)'!$B10,'LA35'!$B$2:$AR$165,'LA35'!AO$1,0),0)))))),"")</f>
        <v>11</v>
      </c>
      <c r="AR10" s="121">
        <f>IFERROR((IF(LA_INDEX!$H$17=1,VLOOKUP('LA (Disadv)'!$B10,'LA33'!$B$2:$AR$165,'LA33'!AP$1,0),(IF(LA_INDEX!$H$17=2,VLOOKUP('LA (Disadv)'!$B10,'LA34'!$B$2:$AR$165,'LA34'!AP$1,0),(IF(LA_INDEX!$H$17=3,VLOOKUP('LA (Disadv)'!$B10,'LA35'!$B$2:$AR$165,'LA35'!AP$1,0),0)))))),"")</f>
        <v>2</v>
      </c>
      <c r="AS10" s="121">
        <f>IFERROR((IF(LA_INDEX!$H$17=1,VLOOKUP('LA (Disadv)'!$B10,'LA33'!$B$2:$AR$165,'LA33'!AQ$1,0),(IF(LA_INDEX!$H$17=2,VLOOKUP('LA (Disadv)'!$B10,'LA34'!$B$2:$AR$165,'LA34'!AQ$1,0),(IF(LA_INDEX!$H$17=3,VLOOKUP('LA (Disadv)'!$B10,'LA35'!$B$2:$AR$165,'LA35'!AQ$1,0),0)))))),"")</f>
        <v>2</v>
      </c>
      <c r="AT10" s="121">
        <f>IFERROR((IF(LA_INDEX!$H$17=1,VLOOKUP('LA (Disadv)'!$B10,'LA33'!$B$2:$AR$165,'LA33'!AR$1,0),(IF(LA_INDEX!$H$17=2,VLOOKUP('LA (Disadv)'!$B10,'LA34'!$B$2:$AR$165,'LA34'!AR$1,0),(IF(LA_INDEX!$H$17=3,VLOOKUP('LA (Disadv)'!$B10,'LA35'!$B$2:$AR$165,'LA35'!AR$1,0),0)))))),"")</f>
        <v>2</v>
      </c>
    </row>
    <row r="11" spans="1:46" x14ac:dyDescent="0.3">
      <c r="A11" s="110"/>
      <c r="B11" s="114"/>
      <c r="C11" s="111"/>
      <c r="D11" s="80"/>
      <c r="E11" s="122" t="str">
        <f>IFERROR(MROUND((IF(LA_INDEX!$H$17=1,VLOOKUP('LA (Disadv)'!$B11,'LA33'!$B$2:$AR$165,'LA33'!C$1,0),(IF(LA_INDEX!$H$17=2,VLOOKUP('LA (Disadv)'!$B11,'LA34'!$B$2:$AR$165,'LA34'!C$1,0),(IF(LA_INDEX!$H$17=3,VLOOKUP('LA (Disadv)'!$B11,'LA35'!$B$2:$AR$165,'LA35'!C$1,0),0)))))),5),"")</f>
        <v/>
      </c>
      <c r="F11" s="122" t="str">
        <f>IFERROR(MROUND((IF(LA_INDEX!$H$17=1,VLOOKUP('LA (Disadv)'!$B11,'LA33'!$B$2:$AR$165,'LA33'!D$1,0),(IF(LA_INDEX!$H$17=2,VLOOKUP('LA (Disadv)'!$B11,'LA34'!$B$2:$AR$165,'LA34'!D$1,0),(IF(LA_INDEX!$H$17=3,VLOOKUP('LA (Disadv)'!$B11,'LA35'!$B$2:$AR$165,'LA35'!D$1,0),0)))))),5),"")</f>
        <v/>
      </c>
      <c r="G11" s="122" t="str">
        <f>IFERROR(MROUND((IF(LA_INDEX!$H$17=1,VLOOKUP('LA (Disadv)'!$B11,'LA33'!$B$2:$AR$165,'LA33'!E$1,0),(IF(LA_INDEX!$H$17=2,VLOOKUP('LA (Disadv)'!$B11,'LA34'!$B$2:$AR$165,'LA34'!E$1,0),(IF(LA_INDEX!$H$17=3,VLOOKUP('LA (Disadv)'!$B11,'LA35'!$B$2:$AR$165,'LA35'!E$1,0),0)))))),5),"")</f>
        <v/>
      </c>
      <c r="H11" s="122" t="str">
        <f>IFERROR((IF(LA_INDEX!$H$17=1,VLOOKUP('LA (Disadv)'!$B11,'LA33'!$B$2:$AR$165,'LA33'!F$1,0),(IF(LA_INDEX!$H$17=2,VLOOKUP('LA (Disadv)'!$B11,'LA34'!$B$2:$AR$165,'LA34'!F$1,0),(IF(LA_INDEX!$H$17=3,VLOOKUP('LA (Disadv)'!$B11,'LA35'!$B$2:$AR$165,'LA35'!F$1,0),0)))))),"")</f>
        <v/>
      </c>
      <c r="I11" s="122" t="str">
        <f>IFERROR((IF(LA_INDEX!$H$17=1,VLOOKUP('LA (Disadv)'!$B11,'LA33'!$B$2:$AR$165,'LA33'!G$1,0),(IF(LA_INDEX!$H$17=2,VLOOKUP('LA (Disadv)'!$B11,'LA34'!$B$2:$AR$165,'LA34'!G$1,0),(IF(LA_INDEX!$H$17=3,VLOOKUP('LA (Disadv)'!$B11,'LA35'!$B$2:$AR$165,'LA35'!G$1,0),0)))))),"")</f>
        <v/>
      </c>
      <c r="J11" s="122" t="str">
        <f>IFERROR((IF(LA_INDEX!$H$17=1,VLOOKUP('LA (Disadv)'!$B11,'LA33'!$B$2:$AR$165,'LA33'!H$1,0),(IF(LA_INDEX!$H$17=2,VLOOKUP('LA (Disadv)'!$B11,'LA34'!$B$2:$AR$165,'LA34'!H$1,0),(IF(LA_INDEX!$H$17=3,VLOOKUP('LA (Disadv)'!$B11,'LA35'!$B$2:$AR$165,'LA35'!H$1,0),0)))))),"")</f>
        <v/>
      </c>
      <c r="K11" s="122" t="str">
        <f>IFERROR((IF(LA_INDEX!$H$17=1,VLOOKUP('LA (Disadv)'!$B11,'LA33'!$B$2:$AR$165,'LA33'!I$1,0),(IF(LA_INDEX!$H$17=2,VLOOKUP('LA (Disadv)'!$B11,'LA34'!$B$2:$AR$165,'LA34'!I$1,0),(IF(LA_INDEX!$H$17=3,VLOOKUP('LA (Disadv)'!$B11,'LA35'!$B$2:$AR$165,'LA35'!I$1,0),0)))))),"")</f>
        <v/>
      </c>
      <c r="L11" s="122" t="str">
        <f>IFERROR((IF(LA_INDEX!$H$17=1,VLOOKUP('LA (Disadv)'!$B11,'LA33'!$B$2:$AR$165,'LA33'!J$1,0),(IF(LA_INDEX!$H$17=2,VLOOKUP('LA (Disadv)'!$B11,'LA34'!$B$2:$AR$165,'LA34'!J$1,0),(IF(LA_INDEX!$H$17=3,VLOOKUP('LA (Disadv)'!$B11,'LA35'!$B$2:$AR$165,'LA35'!J$1,0),0)))))),"")</f>
        <v/>
      </c>
      <c r="M11" s="122" t="str">
        <f>IFERROR((IF(LA_INDEX!$H$17=1,VLOOKUP('LA (Disadv)'!$B11,'LA33'!$B$2:$AR$165,'LA33'!K$1,0),(IF(LA_INDEX!$H$17=2,VLOOKUP('LA (Disadv)'!$B11,'LA34'!$B$2:$AR$165,'LA34'!K$1,0),(IF(LA_INDEX!$H$17=3,VLOOKUP('LA (Disadv)'!$B11,'LA35'!$B$2:$AR$165,'LA35'!K$1,0),0)))))),"")</f>
        <v/>
      </c>
      <c r="N11" s="122" t="str">
        <f>IFERROR((IF(LA_INDEX!$H$17=1,VLOOKUP('LA (Disadv)'!$B11,'LA33'!$B$2:$AR$165,'LA33'!L$1,0),(IF(LA_INDEX!$H$17=2,VLOOKUP('LA (Disadv)'!$B11,'LA34'!$B$2:$AR$165,'LA34'!L$1,0),(IF(LA_INDEX!$H$17=3,VLOOKUP('LA (Disadv)'!$B11,'LA35'!$B$2:$AR$165,'LA35'!L$1,0),0)))))),"")</f>
        <v/>
      </c>
      <c r="O11" s="122" t="str">
        <f>IFERROR((IF(LA_INDEX!$H$17=1,VLOOKUP('LA (Disadv)'!$B11,'LA33'!$B$2:$AR$165,'LA33'!M$1,0),(IF(LA_INDEX!$H$17=2,VLOOKUP('LA (Disadv)'!$B11,'LA34'!$B$2:$AR$165,'LA34'!M$1,0),(IF(LA_INDEX!$H$17=3,VLOOKUP('LA (Disadv)'!$B11,'LA35'!$B$2:$AR$165,'LA35'!M$1,0),0)))))),"")</f>
        <v/>
      </c>
      <c r="P11" s="122" t="str">
        <f>IFERROR((IF(LA_INDEX!$H$17=1,VLOOKUP('LA (Disadv)'!$B11,'LA33'!$B$2:$AR$165,'LA33'!N$1,0),(IF(LA_INDEX!$H$17=2,VLOOKUP('LA (Disadv)'!$B11,'LA34'!$B$2:$AR$165,'LA34'!N$1,0),(IF(LA_INDEX!$H$17=3,VLOOKUP('LA (Disadv)'!$B11,'LA35'!$B$2:$AR$165,'LA35'!N$1,0),0)))))),"")</f>
        <v/>
      </c>
      <c r="Q11" s="122" t="str">
        <f>IFERROR((IF(LA_INDEX!$H$17=1,VLOOKUP('LA (Disadv)'!$B11,'LA33'!$B$2:$AR$165,'LA33'!O$1,0),(IF(LA_INDEX!$H$17=2,VLOOKUP('LA (Disadv)'!$B11,'LA34'!$B$2:$AR$165,'LA34'!O$1,0),(IF(LA_INDEX!$H$17=3,VLOOKUP('LA (Disadv)'!$B11,'LA35'!$B$2:$AR$165,'LA35'!O$1,0),0)))))),"")</f>
        <v/>
      </c>
      <c r="R11" s="122" t="str">
        <f>IFERROR((IF(LA_INDEX!$H$17=1,VLOOKUP('LA (Disadv)'!$B11,'LA33'!$B$2:$AR$165,'LA33'!P$1,0),(IF(LA_INDEX!$H$17=2,VLOOKUP('LA (Disadv)'!$B11,'LA34'!$B$2:$AR$165,'LA34'!P$1,0),(IF(LA_INDEX!$H$17=3,VLOOKUP('LA (Disadv)'!$B11,'LA35'!$B$2:$AR$165,'LA35'!P$1,0),0)))))),"")</f>
        <v/>
      </c>
      <c r="S11" s="122" t="str">
        <f>IFERROR((IF(LA_INDEX!$H$17=1,VLOOKUP('LA (Disadv)'!$B11,'LA33'!$B$2:$AR$165,'LA33'!Q$1,0),(IF(LA_INDEX!$H$17=2,VLOOKUP('LA (Disadv)'!$B11,'LA34'!$B$2:$AR$165,'LA34'!Q$1,0),(IF(LA_INDEX!$H$17=3,VLOOKUP('LA (Disadv)'!$B11,'LA35'!$B$2:$AR$165,'LA35'!Q$1,0),0)))))),"")</f>
        <v/>
      </c>
      <c r="T11" s="122" t="str">
        <f>IFERROR((IF(LA_INDEX!$H$17=1,VLOOKUP('LA (Disadv)'!$B11,'LA33'!$B$2:$AR$165,'LA33'!R$1,0),(IF(LA_INDEX!$H$17=2,VLOOKUP('LA (Disadv)'!$B11,'LA34'!$B$2:$AR$165,'LA34'!R$1,0),(IF(LA_INDEX!$H$17=3,VLOOKUP('LA (Disadv)'!$B11,'LA35'!$B$2:$AR$165,'LA35'!R$1,0),0)))))),"")</f>
        <v/>
      </c>
      <c r="U11" s="122" t="str">
        <f>IFERROR((IF(LA_INDEX!$H$17=1,VLOOKUP('LA (Disadv)'!$B11,'LA33'!$B$2:$AR$165,'LA33'!S$1,0),(IF(LA_INDEX!$H$17=2,VLOOKUP('LA (Disadv)'!$B11,'LA34'!$B$2:$AR$165,'LA34'!S$1,0),(IF(LA_INDEX!$H$17=3,VLOOKUP('LA (Disadv)'!$B11,'LA35'!$B$2:$AR$165,'LA35'!S$1,0),0)))))),"")</f>
        <v/>
      </c>
      <c r="V11" s="122" t="str">
        <f>IFERROR((IF(LA_INDEX!$H$17=1,VLOOKUP('LA (Disadv)'!$B11,'LA33'!$B$2:$AR$165,'LA33'!T$1,0),(IF(LA_INDEX!$H$17=2,VLOOKUP('LA (Disadv)'!$B11,'LA34'!$B$2:$AR$165,'LA34'!T$1,0),(IF(LA_INDEX!$H$17=3,VLOOKUP('LA (Disadv)'!$B11,'LA35'!$B$2:$AR$165,'LA35'!T$1,0),0)))))),"")</f>
        <v/>
      </c>
      <c r="W11" s="122" t="str">
        <f>IFERROR((IF(LA_INDEX!$H$17=1,VLOOKUP('LA (Disadv)'!$B11,'LA33'!$B$2:$AR$165,'LA33'!U$1,0),(IF(LA_INDEX!$H$17=2,VLOOKUP('LA (Disadv)'!$B11,'LA34'!$B$2:$AR$165,'LA34'!U$1,0),(IF(LA_INDEX!$H$17=3,VLOOKUP('LA (Disadv)'!$B11,'LA35'!$B$2:$AR$165,'LA35'!U$1,0),0)))))),"")</f>
        <v/>
      </c>
      <c r="X11" s="122" t="str">
        <f>IFERROR((IF(LA_INDEX!$H$17=1,VLOOKUP('LA (Disadv)'!$B11,'LA33'!$B$2:$AR$165,'LA33'!V$1,0),(IF(LA_INDEX!$H$17=2,VLOOKUP('LA (Disadv)'!$B11,'LA34'!$B$2:$AR$165,'LA34'!V$1,0),(IF(LA_INDEX!$H$17=3,VLOOKUP('LA (Disadv)'!$B11,'LA35'!$B$2:$AR$165,'LA35'!V$1,0),0)))))),"")</f>
        <v/>
      </c>
      <c r="Y11" s="122" t="str">
        <f>IFERROR((IF(LA_INDEX!$H$17=1,VLOOKUP('LA (Disadv)'!$B11,'LA33'!$B$2:$AR$165,'LA33'!W$1,0),(IF(LA_INDEX!$H$17=2,VLOOKUP('LA (Disadv)'!$B11,'LA34'!$B$2:$AR$165,'LA34'!W$1,0),(IF(LA_INDEX!$H$17=3,VLOOKUP('LA (Disadv)'!$B11,'LA35'!$B$2:$AR$165,'LA35'!W$1,0),0)))))),"")</f>
        <v/>
      </c>
      <c r="Z11" s="122" t="str">
        <f>IFERROR((IF(LA_INDEX!$H$17=1,VLOOKUP('LA (Disadv)'!$B11,'LA33'!$B$2:$AR$165,'LA33'!X$1,0),(IF(LA_INDEX!$H$17=2,VLOOKUP('LA (Disadv)'!$B11,'LA34'!$B$2:$AR$165,'LA34'!X$1,0),(IF(LA_INDEX!$H$17=3,VLOOKUP('LA (Disadv)'!$B11,'LA35'!$B$2:$AR$165,'LA35'!X$1,0),0)))))),"")</f>
        <v/>
      </c>
      <c r="AA11" s="122" t="str">
        <f>IFERROR((IF(LA_INDEX!$H$17=1,VLOOKUP('LA (Disadv)'!$B11,'LA33'!$B$2:$AR$165,'LA33'!Y$1,0),(IF(LA_INDEX!$H$17=2,VLOOKUP('LA (Disadv)'!$B11,'LA34'!$B$2:$AR$165,'LA34'!Y$1,0),(IF(LA_INDEX!$H$17=3,VLOOKUP('LA (Disadv)'!$B11,'LA35'!$B$2:$AR$165,'LA35'!Y$1,0),0)))))),"")</f>
        <v/>
      </c>
      <c r="AB11" s="122" t="str">
        <f>IFERROR((IF(LA_INDEX!$H$17=1,VLOOKUP('LA (Disadv)'!$B11,'LA33'!$B$2:$AR$165,'LA33'!Z$1,0),(IF(LA_INDEX!$H$17=2,VLOOKUP('LA (Disadv)'!$B11,'LA34'!$B$2:$AR$165,'LA34'!Z$1,0),(IF(LA_INDEX!$H$17=3,VLOOKUP('LA (Disadv)'!$B11,'LA35'!$B$2:$AR$165,'LA35'!Z$1,0),0)))))),"")</f>
        <v/>
      </c>
      <c r="AC11" s="122" t="str">
        <f>IFERROR((IF(LA_INDEX!$H$17=1,VLOOKUP('LA (Disadv)'!$B11,'LA33'!$B$2:$AR$165,'LA33'!AA$1,0),(IF(LA_INDEX!$H$17=2,VLOOKUP('LA (Disadv)'!$B11,'LA34'!$B$2:$AR$165,'LA34'!AA$1,0),(IF(LA_INDEX!$H$17=3,VLOOKUP('LA (Disadv)'!$B11,'LA35'!$B$2:$AR$165,'LA35'!AA$1,0),0)))))),"")</f>
        <v/>
      </c>
      <c r="AD11" s="122" t="str">
        <f>IFERROR((IF(LA_INDEX!$H$17=1,VLOOKUP('LA (Disadv)'!$B11,'LA33'!$B$2:$AR$165,'LA33'!AB$1,0),(IF(LA_INDEX!$H$17=2,VLOOKUP('LA (Disadv)'!$B11,'LA34'!$B$2:$AR$165,'LA34'!AB$1,0),(IF(LA_INDEX!$H$17=3,VLOOKUP('LA (Disadv)'!$B11,'LA35'!$B$2:$AR$165,'LA35'!AB$1,0),0)))))),"")</f>
        <v/>
      </c>
      <c r="AE11" s="122" t="str">
        <f>IFERROR((IF(LA_INDEX!$H$17=1,VLOOKUP('LA (Disadv)'!$B11,'LA33'!$B$2:$AR$165,'LA33'!AC$1,0),(IF(LA_INDEX!$H$17=2,VLOOKUP('LA (Disadv)'!$B11,'LA34'!$B$2:$AR$165,'LA34'!AC$1,0),(IF(LA_INDEX!$H$17=3,VLOOKUP('LA (Disadv)'!$B11,'LA35'!$B$2:$AR$165,'LA35'!AC$1,0),0)))))),"")</f>
        <v/>
      </c>
      <c r="AF11" s="122" t="str">
        <f>IFERROR((IF(LA_INDEX!$H$17=1,VLOOKUP('LA (Disadv)'!$B11,'LA33'!$B$2:$AR$165,'LA33'!AD$1,0),(IF(LA_INDEX!$H$17=2,VLOOKUP('LA (Disadv)'!$B11,'LA34'!$B$2:$AR$165,'LA34'!AD$1,0),(IF(LA_INDEX!$H$17=3,VLOOKUP('LA (Disadv)'!$B11,'LA35'!$B$2:$AR$165,'LA35'!AD$1,0),0)))))),"")</f>
        <v/>
      </c>
      <c r="AG11" s="122" t="str">
        <f>IFERROR((IF(LA_INDEX!$H$17=1,VLOOKUP('LA (Disadv)'!$B11,'LA33'!$B$2:$AR$165,'LA33'!AE$1,0),(IF(LA_INDEX!$H$17=2,VLOOKUP('LA (Disadv)'!$B11,'LA34'!$B$2:$AR$165,'LA34'!AE$1,0),(IF(LA_INDEX!$H$17=3,VLOOKUP('LA (Disadv)'!$B11,'LA35'!$B$2:$AR$165,'LA35'!AE$1,0),0)))))),"")</f>
        <v/>
      </c>
      <c r="AH11" s="122" t="str">
        <f>IFERROR((IF(LA_INDEX!$H$17=1,VLOOKUP('LA (Disadv)'!$B11,'LA33'!$B$2:$AR$165,'LA33'!AF$1,0),(IF(LA_INDEX!$H$17=2,VLOOKUP('LA (Disadv)'!$B11,'LA34'!$B$2:$AR$165,'LA34'!AF$1,0),(IF(LA_INDEX!$H$17=3,VLOOKUP('LA (Disadv)'!$B11,'LA35'!$B$2:$AR$165,'LA35'!AF$1,0),0)))))),"")</f>
        <v/>
      </c>
      <c r="AI11" s="122" t="str">
        <f>IFERROR((IF(LA_INDEX!$H$17=1,VLOOKUP('LA (Disadv)'!$B11,'LA33'!$B$2:$AR$165,'LA33'!AG$1,0),(IF(LA_INDEX!$H$17=2,VLOOKUP('LA (Disadv)'!$B11,'LA34'!$B$2:$AR$165,'LA34'!AG$1,0),(IF(LA_INDEX!$H$17=3,VLOOKUP('LA (Disadv)'!$B11,'LA35'!$B$2:$AR$165,'LA35'!AG$1,0),0)))))),"")</f>
        <v/>
      </c>
      <c r="AJ11" s="122" t="str">
        <f>IFERROR((IF(LA_INDEX!$H$17=1,VLOOKUP('LA (Disadv)'!$B11,'LA33'!$B$2:$AR$165,'LA33'!AH$1,0),(IF(LA_INDEX!$H$17=2,VLOOKUP('LA (Disadv)'!$B11,'LA34'!$B$2:$AR$165,'LA34'!AH$1,0),(IF(LA_INDEX!$H$17=3,VLOOKUP('LA (Disadv)'!$B11,'LA35'!$B$2:$AR$165,'LA35'!AH$1,0),0)))))),"")</f>
        <v/>
      </c>
      <c r="AK11" s="122" t="str">
        <f>IFERROR((IF(LA_INDEX!$H$17=1,VLOOKUP('LA (Disadv)'!$B11,'LA33'!$B$2:$AR$165,'LA33'!AI$1,0),(IF(LA_INDEX!$H$17=2,VLOOKUP('LA (Disadv)'!$B11,'LA34'!$B$2:$AR$165,'LA34'!AI$1,0),(IF(LA_INDEX!$H$17=3,VLOOKUP('LA (Disadv)'!$B11,'LA35'!$B$2:$AR$165,'LA35'!AI$1,0),0)))))),"")</f>
        <v/>
      </c>
      <c r="AL11" s="122" t="str">
        <f>IFERROR((IF(LA_INDEX!$H$17=1,VLOOKUP('LA (Disadv)'!$B11,'LA33'!$B$2:$AR$165,'LA33'!AJ$1,0),(IF(LA_INDEX!$H$17=2,VLOOKUP('LA (Disadv)'!$B11,'LA34'!$B$2:$AR$165,'LA34'!AJ$1,0),(IF(LA_INDEX!$H$17=3,VLOOKUP('LA (Disadv)'!$B11,'LA35'!$B$2:$AR$165,'LA35'!AJ$1,0),0)))))),"")</f>
        <v/>
      </c>
      <c r="AM11" s="122" t="str">
        <f>IFERROR((IF(LA_INDEX!$H$17=1,VLOOKUP('LA (Disadv)'!$B11,'LA33'!$B$2:$AR$165,'LA33'!AK$1,0),(IF(LA_INDEX!$H$17=2,VLOOKUP('LA (Disadv)'!$B11,'LA34'!$B$2:$AR$165,'LA34'!AK$1,0),(IF(LA_INDEX!$H$17=3,VLOOKUP('LA (Disadv)'!$B11,'LA35'!$B$2:$AR$165,'LA35'!AK$1,0),0)))))),"")</f>
        <v/>
      </c>
      <c r="AN11" s="122" t="str">
        <f>IFERROR((IF(LA_INDEX!$H$17=1,VLOOKUP('LA (Disadv)'!$B11,'LA33'!$B$2:$AR$165,'LA33'!AL$1,0),(IF(LA_INDEX!$H$17=2,VLOOKUP('LA (Disadv)'!$B11,'LA34'!$B$2:$AR$165,'LA34'!AL$1,0),(IF(LA_INDEX!$H$17=3,VLOOKUP('LA (Disadv)'!$B11,'LA35'!$B$2:$AR$165,'LA35'!AL$1,0),0)))))),"")</f>
        <v/>
      </c>
      <c r="AO11" s="122" t="str">
        <f>IFERROR((IF(LA_INDEX!$H$17=1,VLOOKUP('LA (Disadv)'!$B11,'LA33'!$B$2:$AR$165,'LA33'!AM$1,0),(IF(LA_INDEX!$H$17=2,VLOOKUP('LA (Disadv)'!$B11,'LA34'!$B$2:$AR$165,'LA34'!AM$1,0),(IF(LA_INDEX!$H$17=3,VLOOKUP('LA (Disadv)'!$B11,'LA35'!$B$2:$AR$165,'LA35'!AM$1,0),0)))))),"")</f>
        <v/>
      </c>
      <c r="AP11" s="122" t="str">
        <f>IFERROR((IF(LA_INDEX!$H$17=1,VLOOKUP('LA (Disadv)'!$B11,'LA33'!$B$2:$AR$165,'LA33'!AN$1,0),(IF(LA_INDEX!$H$17=2,VLOOKUP('LA (Disadv)'!$B11,'LA34'!$B$2:$AR$165,'LA34'!AN$1,0),(IF(LA_INDEX!$H$17=3,VLOOKUP('LA (Disadv)'!$B11,'LA35'!$B$2:$AR$165,'LA35'!AN$1,0),0)))))),"")</f>
        <v/>
      </c>
      <c r="AQ11" s="122" t="str">
        <f>IFERROR((IF(LA_INDEX!$H$17=1,VLOOKUP('LA (Disadv)'!$B11,'LA33'!$B$2:$AR$165,'LA33'!AO$1,0),(IF(LA_INDEX!$H$17=2,VLOOKUP('LA (Disadv)'!$B11,'LA34'!$B$2:$AR$165,'LA34'!AO$1,0),(IF(LA_INDEX!$H$17=3,VLOOKUP('LA (Disadv)'!$B11,'LA35'!$B$2:$AR$165,'LA35'!AO$1,0),0)))))),"")</f>
        <v/>
      </c>
      <c r="AR11" s="122" t="str">
        <f>IFERROR((IF(LA_INDEX!$H$17=1,VLOOKUP('LA (Disadv)'!$B11,'LA33'!$B$2:$AR$165,'LA33'!AP$1,0),(IF(LA_INDEX!$H$17=2,VLOOKUP('LA (Disadv)'!$B11,'LA34'!$B$2:$AR$165,'LA34'!AP$1,0),(IF(LA_INDEX!$H$17=3,VLOOKUP('LA (Disadv)'!$B11,'LA35'!$B$2:$AR$165,'LA35'!AP$1,0),0)))))),"")</f>
        <v/>
      </c>
      <c r="AS11" s="122" t="str">
        <f>IFERROR((IF(LA_INDEX!$H$17=1,VLOOKUP('LA (Disadv)'!$B11,'LA33'!$B$2:$AR$165,'LA33'!AQ$1,0),(IF(LA_INDEX!$H$17=2,VLOOKUP('LA (Disadv)'!$B11,'LA34'!$B$2:$AR$165,'LA34'!AQ$1,0),(IF(LA_INDEX!$H$17=3,VLOOKUP('LA (Disadv)'!$B11,'LA35'!$B$2:$AR$165,'LA35'!AQ$1,0),0)))))),"")</f>
        <v/>
      </c>
      <c r="AT11" s="122" t="str">
        <f>IFERROR((IF(LA_INDEX!$H$17=1,VLOOKUP('LA (Disadv)'!$B11,'LA33'!$B$2:$AR$165,'LA33'!AR$1,0),(IF(LA_INDEX!$H$17=2,VLOOKUP('LA (Disadv)'!$B11,'LA34'!$B$2:$AR$165,'LA34'!AR$1,0),(IF(LA_INDEX!$H$17=3,VLOOKUP('LA (Disadv)'!$B11,'LA35'!$B$2:$AR$165,'LA35'!AR$1,0),0)))))),"")</f>
        <v/>
      </c>
    </row>
    <row r="12" spans="1:46" x14ac:dyDescent="0.3">
      <c r="A12" s="80" t="s">
        <v>447</v>
      </c>
      <c r="B12" s="114">
        <v>841</v>
      </c>
      <c r="C12" s="80" t="s">
        <v>302</v>
      </c>
      <c r="D12" s="80" t="s">
        <v>303</v>
      </c>
      <c r="E12" s="122">
        <f>IFERROR(MROUND((IF(LA_INDEX!$H$17=1,VLOOKUP('LA (Disadv)'!$B12,'LA33'!$B$2:$AR$165,'LA33'!C$1,0),(IF(LA_INDEX!$H$17=2,VLOOKUP('LA (Disadv)'!$B12,'LA34'!$B$2:$AR$165,'LA34'!C$1,0),(IF(LA_INDEX!$H$17=3,VLOOKUP('LA (Disadv)'!$B12,'LA35'!$B$2:$AR$165,'LA35'!C$1,0),0)))))),5),"")</f>
        <v>175</v>
      </c>
      <c r="F12" s="122">
        <f>IFERROR(MROUND((IF(LA_INDEX!$H$17=1,VLOOKUP('LA (Disadv)'!$B12,'LA33'!$B$2:$AR$165,'LA33'!D$1,0),(IF(LA_INDEX!$H$17=2,VLOOKUP('LA (Disadv)'!$B12,'LA34'!$B$2:$AR$165,'LA34'!D$1,0),(IF(LA_INDEX!$H$17=3,VLOOKUP('LA (Disadv)'!$B12,'LA35'!$B$2:$AR$165,'LA35'!D$1,0),0)))))),5),"")</f>
        <v>1300</v>
      </c>
      <c r="G12" s="122">
        <f>IFERROR(MROUND((IF(LA_INDEX!$H$17=1,VLOOKUP('LA (Disadv)'!$B12,'LA33'!$B$2:$AR$165,'LA33'!E$1,0),(IF(LA_INDEX!$H$17=2,VLOOKUP('LA (Disadv)'!$B12,'LA34'!$B$2:$AR$165,'LA34'!E$1,0),(IF(LA_INDEX!$H$17=3,VLOOKUP('LA (Disadv)'!$B12,'LA35'!$B$2:$AR$165,'LA35'!E$1,0),0)))))),5),"")</f>
        <v>1475</v>
      </c>
      <c r="H12" s="122">
        <f>IFERROR((IF(LA_INDEX!$H$17=1,VLOOKUP('LA (Disadv)'!$B12,'LA33'!$B$2:$AR$165,'LA33'!F$1,0),(IF(LA_INDEX!$H$17=2,VLOOKUP('LA (Disadv)'!$B12,'LA34'!$B$2:$AR$165,'LA34'!F$1,0),(IF(LA_INDEX!$H$17=3,VLOOKUP('LA (Disadv)'!$B12,'LA35'!$B$2:$AR$165,'LA35'!F$1,0),0)))))),"")</f>
        <v>76</v>
      </c>
      <c r="I12" s="122">
        <f>IFERROR((IF(LA_INDEX!$H$17=1,VLOOKUP('LA (Disadv)'!$B12,'LA33'!$B$2:$AR$165,'LA33'!G$1,0),(IF(LA_INDEX!$H$17=2,VLOOKUP('LA (Disadv)'!$B12,'LA34'!$B$2:$AR$165,'LA34'!G$1,0),(IF(LA_INDEX!$H$17=3,VLOOKUP('LA (Disadv)'!$B12,'LA35'!$B$2:$AR$165,'LA35'!G$1,0),0)))))),"")</f>
        <v>89</v>
      </c>
      <c r="J12" s="122">
        <f>IFERROR((IF(LA_INDEX!$H$17=1,VLOOKUP('LA (Disadv)'!$B12,'LA33'!$B$2:$AR$165,'LA33'!H$1,0),(IF(LA_INDEX!$H$17=2,VLOOKUP('LA (Disadv)'!$B12,'LA34'!$B$2:$AR$165,'LA34'!H$1,0),(IF(LA_INDEX!$H$17=3,VLOOKUP('LA (Disadv)'!$B12,'LA35'!$B$2:$AR$165,'LA35'!H$1,0),0)))))),"")</f>
        <v>88</v>
      </c>
      <c r="K12" s="122">
        <f>IFERROR((IF(LA_INDEX!$H$17=1,VLOOKUP('LA (Disadv)'!$B12,'LA33'!$B$2:$AR$165,'LA33'!I$1,0),(IF(LA_INDEX!$H$17=2,VLOOKUP('LA (Disadv)'!$B12,'LA34'!$B$2:$AR$165,'LA34'!I$1,0),(IF(LA_INDEX!$H$17=3,VLOOKUP('LA (Disadv)'!$B12,'LA35'!$B$2:$AR$165,'LA35'!I$1,0),0)))))),"")</f>
        <v>10</v>
      </c>
      <c r="L12" s="122">
        <f>IFERROR((IF(LA_INDEX!$H$17=1,VLOOKUP('LA (Disadv)'!$B12,'LA33'!$B$2:$AR$165,'LA33'!J$1,0),(IF(LA_INDEX!$H$17=2,VLOOKUP('LA (Disadv)'!$B12,'LA34'!$B$2:$AR$165,'LA34'!J$1,0),(IF(LA_INDEX!$H$17=3,VLOOKUP('LA (Disadv)'!$B12,'LA35'!$B$2:$AR$165,'LA35'!J$1,0),0)))))),"")</f>
        <v>11</v>
      </c>
      <c r="M12" s="122">
        <f>IFERROR((IF(LA_INDEX!$H$17=1,VLOOKUP('LA (Disadv)'!$B12,'LA33'!$B$2:$AR$165,'LA33'!K$1,0),(IF(LA_INDEX!$H$17=2,VLOOKUP('LA (Disadv)'!$B12,'LA34'!$B$2:$AR$165,'LA34'!K$1,0),(IF(LA_INDEX!$H$17=3,VLOOKUP('LA (Disadv)'!$B12,'LA35'!$B$2:$AR$165,'LA35'!K$1,0),0)))))),"")</f>
        <v>10</v>
      </c>
      <c r="N12" s="122">
        <f>IFERROR((IF(LA_INDEX!$H$17=1,VLOOKUP('LA (Disadv)'!$B12,'LA33'!$B$2:$AR$165,'LA33'!L$1,0),(IF(LA_INDEX!$H$17=2,VLOOKUP('LA (Disadv)'!$B12,'LA34'!$B$2:$AR$165,'LA34'!L$1,0),(IF(LA_INDEX!$H$17=3,VLOOKUP('LA (Disadv)'!$B12,'LA35'!$B$2:$AR$165,'LA35'!L$1,0),0)))))),"")</f>
        <v>56</v>
      </c>
      <c r="O12" s="122">
        <f>IFERROR((IF(LA_INDEX!$H$17=1,VLOOKUP('LA (Disadv)'!$B12,'LA33'!$B$2:$AR$165,'LA33'!M$1,0),(IF(LA_INDEX!$H$17=2,VLOOKUP('LA (Disadv)'!$B12,'LA34'!$B$2:$AR$165,'LA34'!M$1,0),(IF(LA_INDEX!$H$17=3,VLOOKUP('LA (Disadv)'!$B12,'LA35'!$B$2:$AR$165,'LA35'!M$1,0),0)))))),"")</f>
        <v>65</v>
      </c>
      <c r="P12" s="122">
        <f>IFERROR((IF(LA_INDEX!$H$17=1,VLOOKUP('LA (Disadv)'!$B12,'LA33'!$B$2:$AR$165,'LA33'!N$1,0),(IF(LA_INDEX!$H$17=2,VLOOKUP('LA (Disadv)'!$B12,'LA34'!$B$2:$AR$165,'LA34'!N$1,0),(IF(LA_INDEX!$H$17=3,VLOOKUP('LA (Disadv)'!$B12,'LA35'!$B$2:$AR$165,'LA35'!N$1,0),0)))))),"")</f>
        <v>64</v>
      </c>
      <c r="Q12" s="122" t="str">
        <f>IFERROR((IF(LA_INDEX!$H$17=1,VLOOKUP('LA (Disadv)'!$B12,'LA33'!$B$2:$AR$165,'LA33'!O$1,0),(IF(LA_INDEX!$H$17=2,VLOOKUP('LA (Disadv)'!$B12,'LA34'!$B$2:$AR$165,'LA34'!O$1,0),(IF(LA_INDEX!$H$17=3,VLOOKUP('LA (Disadv)'!$B12,'LA35'!$B$2:$AR$165,'LA35'!O$1,0),0)))))),"")</f>
        <v>x</v>
      </c>
      <c r="R12" s="122" t="str">
        <f>IFERROR((IF(LA_INDEX!$H$17=1,VLOOKUP('LA (Disadv)'!$B12,'LA33'!$B$2:$AR$165,'LA33'!P$1,0),(IF(LA_INDEX!$H$17=2,VLOOKUP('LA (Disadv)'!$B12,'LA34'!$B$2:$AR$165,'LA34'!P$1,0),(IF(LA_INDEX!$H$17=3,VLOOKUP('LA (Disadv)'!$B12,'LA35'!$B$2:$AR$165,'LA35'!P$1,0),0)))))),"")</f>
        <v>x</v>
      </c>
      <c r="S12" s="122">
        <f>IFERROR((IF(LA_INDEX!$H$17=1,VLOOKUP('LA (Disadv)'!$B12,'LA33'!$B$2:$AR$165,'LA33'!Q$1,0),(IF(LA_INDEX!$H$17=2,VLOOKUP('LA (Disadv)'!$B12,'LA34'!$B$2:$AR$165,'LA34'!Q$1,0),(IF(LA_INDEX!$H$17=3,VLOOKUP('LA (Disadv)'!$B12,'LA35'!$B$2:$AR$165,'LA35'!Q$1,0),0)))))),"")</f>
        <v>14</v>
      </c>
      <c r="T12" s="122">
        <f>IFERROR((IF(LA_INDEX!$H$17=1,VLOOKUP('LA (Disadv)'!$B12,'LA33'!$B$2:$AR$165,'LA33'!R$1,0),(IF(LA_INDEX!$H$17=2,VLOOKUP('LA (Disadv)'!$B12,'LA34'!$B$2:$AR$165,'LA34'!R$1,0),(IF(LA_INDEX!$H$17=3,VLOOKUP('LA (Disadv)'!$B12,'LA35'!$B$2:$AR$165,'LA35'!R$1,0),0)))))),"")</f>
        <v>34</v>
      </c>
      <c r="U12" s="122">
        <f>IFERROR((IF(LA_INDEX!$H$17=1,VLOOKUP('LA (Disadv)'!$B12,'LA33'!$B$2:$AR$165,'LA33'!S$1,0),(IF(LA_INDEX!$H$17=2,VLOOKUP('LA (Disadv)'!$B12,'LA34'!$B$2:$AR$165,'LA34'!S$1,0),(IF(LA_INDEX!$H$17=3,VLOOKUP('LA (Disadv)'!$B12,'LA35'!$B$2:$AR$165,'LA35'!S$1,0),0)))))),"")</f>
        <v>51</v>
      </c>
      <c r="V12" s="122">
        <f>IFERROR((IF(LA_INDEX!$H$17=1,VLOOKUP('LA (Disadv)'!$B12,'LA33'!$B$2:$AR$165,'LA33'!T$1,0),(IF(LA_INDEX!$H$17=2,VLOOKUP('LA (Disadv)'!$B12,'LA34'!$B$2:$AR$165,'LA34'!T$1,0),(IF(LA_INDEX!$H$17=3,VLOOKUP('LA (Disadv)'!$B12,'LA35'!$B$2:$AR$165,'LA35'!T$1,0),0)))))),"")</f>
        <v>49</v>
      </c>
      <c r="W12" s="122">
        <f>IFERROR((IF(LA_INDEX!$H$17=1,VLOOKUP('LA (Disadv)'!$B12,'LA33'!$B$2:$AR$165,'LA33'!U$1,0),(IF(LA_INDEX!$H$17=2,VLOOKUP('LA (Disadv)'!$B12,'LA34'!$B$2:$AR$165,'LA34'!U$1,0),(IF(LA_INDEX!$H$17=3,VLOOKUP('LA (Disadv)'!$B12,'LA35'!$B$2:$AR$165,'LA35'!U$1,0),0)))))),"")</f>
        <v>5</v>
      </c>
      <c r="X12" s="122">
        <f>IFERROR((IF(LA_INDEX!$H$17=1,VLOOKUP('LA (Disadv)'!$B12,'LA33'!$B$2:$AR$165,'LA33'!V$1,0),(IF(LA_INDEX!$H$17=2,VLOOKUP('LA (Disadv)'!$B12,'LA34'!$B$2:$AR$165,'LA34'!V$1,0),(IF(LA_INDEX!$H$17=3,VLOOKUP('LA (Disadv)'!$B12,'LA35'!$B$2:$AR$165,'LA35'!V$1,0),0)))))),"")</f>
        <v>16</v>
      </c>
      <c r="Y12" s="122">
        <f>IFERROR((IF(LA_INDEX!$H$17=1,VLOOKUP('LA (Disadv)'!$B12,'LA33'!$B$2:$AR$165,'LA33'!W$1,0),(IF(LA_INDEX!$H$17=2,VLOOKUP('LA (Disadv)'!$B12,'LA34'!$B$2:$AR$165,'LA34'!W$1,0),(IF(LA_INDEX!$H$17=3,VLOOKUP('LA (Disadv)'!$B12,'LA35'!$B$2:$AR$165,'LA35'!W$1,0),0)))))),"")</f>
        <v>14</v>
      </c>
      <c r="Z12" s="122">
        <f>IFERROR((IF(LA_INDEX!$H$17=1,VLOOKUP('LA (Disadv)'!$B12,'LA33'!$B$2:$AR$165,'LA33'!X$1,0),(IF(LA_INDEX!$H$17=2,VLOOKUP('LA (Disadv)'!$B12,'LA34'!$B$2:$AR$165,'LA34'!X$1,0),(IF(LA_INDEX!$H$17=3,VLOOKUP('LA (Disadv)'!$B12,'LA35'!$B$2:$AR$165,'LA35'!X$1,0),0)))))),"")</f>
        <v>0</v>
      </c>
      <c r="AA12" s="122">
        <f>IFERROR((IF(LA_INDEX!$H$17=1,VLOOKUP('LA (Disadv)'!$B12,'LA33'!$B$2:$AR$165,'LA33'!Y$1,0),(IF(LA_INDEX!$H$17=2,VLOOKUP('LA (Disadv)'!$B12,'LA34'!$B$2:$AR$165,'LA34'!Y$1,0),(IF(LA_INDEX!$H$17=3,VLOOKUP('LA (Disadv)'!$B12,'LA35'!$B$2:$AR$165,'LA35'!Y$1,0),0)))))),"")</f>
        <v>1</v>
      </c>
      <c r="AB12" s="122">
        <f>IFERROR((IF(LA_INDEX!$H$17=1,VLOOKUP('LA (Disadv)'!$B12,'LA33'!$B$2:$AR$165,'LA33'!Z$1,0),(IF(LA_INDEX!$H$17=2,VLOOKUP('LA (Disadv)'!$B12,'LA34'!$B$2:$AR$165,'LA34'!Z$1,0),(IF(LA_INDEX!$H$17=3,VLOOKUP('LA (Disadv)'!$B12,'LA35'!$B$2:$AR$165,'LA35'!Z$1,0),0)))))),"")</f>
        <v>1</v>
      </c>
      <c r="AC12" s="122" t="str">
        <f>IFERROR((IF(LA_INDEX!$H$17=1,VLOOKUP('LA (Disadv)'!$B12,'LA33'!$B$2:$AR$165,'LA33'!AA$1,0),(IF(LA_INDEX!$H$17=2,VLOOKUP('LA (Disadv)'!$B12,'LA34'!$B$2:$AR$165,'LA34'!AA$1,0),(IF(LA_INDEX!$H$17=3,VLOOKUP('LA (Disadv)'!$B12,'LA35'!$B$2:$AR$165,'LA35'!AA$1,0),0)))))),"")</f>
        <v>x</v>
      </c>
      <c r="AD12" s="122" t="str">
        <f>IFERROR((IF(LA_INDEX!$H$17=1,VLOOKUP('LA (Disadv)'!$B12,'LA33'!$B$2:$AR$165,'LA33'!AB$1,0),(IF(LA_INDEX!$H$17=2,VLOOKUP('LA (Disadv)'!$B12,'LA34'!$B$2:$AR$165,'LA34'!AB$1,0),(IF(LA_INDEX!$H$17=3,VLOOKUP('LA (Disadv)'!$B12,'LA35'!$B$2:$AR$165,'LA35'!AB$1,0),0)))))),"")</f>
        <v>x</v>
      </c>
      <c r="AE12" s="122">
        <f>IFERROR((IF(LA_INDEX!$H$17=1,VLOOKUP('LA (Disadv)'!$B12,'LA33'!$B$2:$AR$165,'LA33'!AC$1,0),(IF(LA_INDEX!$H$17=2,VLOOKUP('LA (Disadv)'!$B12,'LA34'!$B$2:$AR$165,'LA34'!AC$1,0),(IF(LA_INDEX!$H$17=3,VLOOKUP('LA (Disadv)'!$B12,'LA35'!$B$2:$AR$165,'LA35'!AC$1,0),0)))))),"")</f>
        <v>12</v>
      </c>
      <c r="AF12" s="122">
        <f>IFERROR((IF(LA_INDEX!$H$17=1,VLOOKUP('LA (Disadv)'!$B12,'LA33'!$B$2:$AR$165,'LA33'!AD$1,0),(IF(LA_INDEX!$H$17=2,VLOOKUP('LA (Disadv)'!$B12,'LA34'!$B$2:$AR$165,'LA34'!AD$1,0),(IF(LA_INDEX!$H$17=3,VLOOKUP('LA (Disadv)'!$B12,'LA35'!$B$2:$AR$165,'LA35'!AD$1,0),0)))))),"")</f>
        <v>29</v>
      </c>
      <c r="AG12" s="122">
        <f>IFERROR((IF(LA_INDEX!$H$17=1,VLOOKUP('LA (Disadv)'!$B12,'LA33'!$B$2:$AR$165,'LA33'!AE$1,0),(IF(LA_INDEX!$H$17=2,VLOOKUP('LA (Disadv)'!$B12,'LA34'!$B$2:$AR$165,'LA34'!AE$1,0),(IF(LA_INDEX!$H$17=3,VLOOKUP('LA (Disadv)'!$B12,'LA35'!$B$2:$AR$165,'LA35'!AE$1,0),0)))))),"")</f>
        <v>36</v>
      </c>
      <c r="AH12" s="122">
        <f>IFERROR((IF(LA_INDEX!$H$17=1,VLOOKUP('LA (Disadv)'!$B12,'LA33'!$B$2:$AR$165,'LA33'!AF$1,0),(IF(LA_INDEX!$H$17=2,VLOOKUP('LA (Disadv)'!$B12,'LA34'!$B$2:$AR$165,'LA34'!AF$1,0),(IF(LA_INDEX!$H$17=3,VLOOKUP('LA (Disadv)'!$B12,'LA35'!$B$2:$AR$165,'LA35'!AF$1,0),0)))))),"")</f>
        <v>35</v>
      </c>
      <c r="AI12" s="122" t="str">
        <f>IFERROR((IF(LA_INDEX!$H$17=1,VLOOKUP('LA (Disadv)'!$B12,'LA33'!$B$2:$AR$165,'LA33'!AG$1,0),(IF(LA_INDEX!$H$17=2,VLOOKUP('LA (Disadv)'!$B12,'LA34'!$B$2:$AR$165,'LA34'!AG$1,0),(IF(LA_INDEX!$H$17=3,VLOOKUP('LA (Disadv)'!$B12,'LA35'!$B$2:$AR$165,'LA35'!AG$1,0),0)))))),"")</f>
        <v>x</v>
      </c>
      <c r="AJ12" s="122" t="str">
        <f>IFERROR((IF(LA_INDEX!$H$17=1,VLOOKUP('LA (Disadv)'!$B12,'LA33'!$B$2:$AR$165,'LA33'!AH$1,0),(IF(LA_INDEX!$H$17=2,VLOOKUP('LA (Disadv)'!$B12,'LA34'!$B$2:$AR$165,'LA34'!AH$1,0),(IF(LA_INDEX!$H$17=3,VLOOKUP('LA (Disadv)'!$B12,'LA35'!$B$2:$AR$165,'LA35'!AH$1,0),0)))))),"")</f>
        <v>x</v>
      </c>
      <c r="AK12" s="122">
        <f>IFERROR((IF(LA_INDEX!$H$17=1,VLOOKUP('LA (Disadv)'!$B12,'LA33'!$B$2:$AR$165,'LA33'!AI$1,0),(IF(LA_INDEX!$H$17=2,VLOOKUP('LA (Disadv)'!$B12,'LA34'!$B$2:$AR$165,'LA34'!AI$1,0),(IF(LA_INDEX!$H$17=3,VLOOKUP('LA (Disadv)'!$B12,'LA35'!$B$2:$AR$165,'LA35'!AI$1,0),0)))))),"")</f>
        <v>1</v>
      </c>
      <c r="AL12" s="122">
        <f>IFERROR((IF(LA_INDEX!$H$17=1,VLOOKUP('LA (Disadv)'!$B12,'LA33'!$B$2:$AR$165,'LA33'!AJ$1,0),(IF(LA_INDEX!$H$17=2,VLOOKUP('LA (Disadv)'!$B12,'LA34'!$B$2:$AR$165,'LA34'!AJ$1,0),(IF(LA_INDEX!$H$17=3,VLOOKUP('LA (Disadv)'!$B12,'LA35'!$B$2:$AR$165,'LA35'!AJ$1,0),0)))))),"")</f>
        <v>20</v>
      </c>
      <c r="AM12" s="122">
        <f>IFERROR((IF(LA_INDEX!$H$17=1,VLOOKUP('LA (Disadv)'!$B12,'LA33'!$B$2:$AR$165,'LA33'!AK$1,0),(IF(LA_INDEX!$H$17=2,VLOOKUP('LA (Disadv)'!$B12,'LA34'!$B$2:$AR$165,'LA34'!AK$1,0),(IF(LA_INDEX!$H$17=3,VLOOKUP('LA (Disadv)'!$B12,'LA35'!$B$2:$AR$165,'LA35'!AK$1,0),0)))))),"")</f>
        <v>24</v>
      </c>
      <c r="AN12" s="122">
        <f>IFERROR((IF(LA_INDEX!$H$17=1,VLOOKUP('LA (Disadv)'!$B12,'LA33'!$B$2:$AR$165,'LA33'!AL$1,0),(IF(LA_INDEX!$H$17=2,VLOOKUP('LA (Disadv)'!$B12,'LA34'!$B$2:$AR$165,'LA34'!AL$1,0),(IF(LA_INDEX!$H$17=3,VLOOKUP('LA (Disadv)'!$B12,'LA35'!$B$2:$AR$165,'LA35'!AL$1,0),0)))))),"")</f>
        <v>23</v>
      </c>
      <c r="AO12" s="122" t="str">
        <f>IFERROR((IF(LA_INDEX!$H$17=1,VLOOKUP('LA (Disadv)'!$B12,'LA33'!$B$2:$AR$165,'LA33'!AM$1,0),(IF(LA_INDEX!$H$17=2,VLOOKUP('LA (Disadv)'!$B12,'LA34'!$B$2:$AR$165,'LA34'!AM$1,0),(IF(LA_INDEX!$H$17=3,VLOOKUP('LA (Disadv)'!$B12,'LA35'!$B$2:$AR$165,'LA35'!AM$1,0),0)))))),"")</f>
        <v>x</v>
      </c>
      <c r="AP12" s="122" t="str">
        <f>IFERROR((IF(LA_INDEX!$H$17=1,VLOOKUP('LA (Disadv)'!$B12,'LA33'!$B$2:$AR$165,'LA33'!AN$1,0),(IF(LA_INDEX!$H$17=2,VLOOKUP('LA (Disadv)'!$B12,'LA34'!$B$2:$AR$165,'LA34'!AN$1,0),(IF(LA_INDEX!$H$17=3,VLOOKUP('LA (Disadv)'!$B12,'LA35'!$B$2:$AR$165,'LA35'!AN$1,0),0)))))),"")</f>
        <v>x</v>
      </c>
      <c r="AQ12" s="122">
        <f>IFERROR((IF(LA_INDEX!$H$17=1,VLOOKUP('LA (Disadv)'!$B12,'LA33'!$B$2:$AR$165,'LA33'!AO$1,0),(IF(LA_INDEX!$H$17=2,VLOOKUP('LA (Disadv)'!$B12,'LA34'!$B$2:$AR$165,'LA34'!AO$1,0),(IF(LA_INDEX!$H$17=3,VLOOKUP('LA (Disadv)'!$B12,'LA35'!$B$2:$AR$165,'LA35'!AO$1,0),0)))))),"")</f>
        <v>10</v>
      </c>
      <c r="AR12" s="122" t="str">
        <f>IFERROR((IF(LA_INDEX!$H$17=1,VLOOKUP('LA (Disadv)'!$B12,'LA33'!$B$2:$AR$165,'LA33'!AP$1,0),(IF(LA_INDEX!$H$17=2,VLOOKUP('LA (Disadv)'!$B12,'LA34'!$B$2:$AR$165,'LA34'!AP$1,0),(IF(LA_INDEX!$H$17=3,VLOOKUP('LA (Disadv)'!$B12,'LA35'!$B$2:$AR$165,'LA35'!AP$1,0),0)))))),"")</f>
        <v>x</v>
      </c>
      <c r="AS12" s="122" t="str">
        <f>IFERROR((IF(LA_INDEX!$H$17=1,VLOOKUP('LA (Disadv)'!$B12,'LA33'!$B$2:$AR$165,'LA33'!AQ$1,0),(IF(LA_INDEX!$H$17=2,VLOOKUP('LA (Disadv)'!$B12,'LA34'!$B$2:$AR$165,'LA34'!AQ$1,0),(IF(LA_INDEX!$H$17=3,VLOOKUP('LA (Disadv)'!$B12,'LA35'!$B$2:$AR$165,'LA35'!AQ$1,0),0)))))),"")</f>
        <v>x</v>
      </c>
      <c r="AT12" s="122">
        <f>IFERROR((IF(LA_INDEX!$H$17=1,VLOOKUP('LA (Disadv)'!$B12,'LA33'!$B$2:$AR$165,'LA33'!AR$1,0),(IF(LA_INDEX!$H$17=2,VLOOKUP('LA (Disadv)'!$B12,'LA34'!$B$2:$AR$165,'LA34'!AR$1,0),(IF(LA_INDEX!$H$17=3,VLOOKUP('LA (Disadv)'!$B12,'LA35'!$B$2:$AR$165,'LA35'!AR$1,0),0)))))),"")</f>
        <v>2</v>
      </c>
    </row>
    <row r="13" spans="1:46" x14ac:dyDescent="0.3">
      <c r="A13" s="115" t="s">
        <v>448</v>
      </c>
      <c r="B13" s="114">
        <v>840</v>
      </c>
      <c r="C13" s="80" t="s">
        <v>312</v>
      </c>
      <c r="D13" s="80" t="s">
        <v>303</v>
      </c>
      <c r="E13" s="122">
        <f>IFERROR(MROUND((IF(LA_INDEX!$H$17=1,VLOOKUP('LA (Disadv)'!$B13,'LA33'!$B$2:$AR$165,'LA33'!C$1,0),(IF(LA_INDEX!$H$17=2,VLOOKUP('LA (Disadv)'!$B13,'LA34'!$B$2:$AR$165,'LA34'!C$1,0),(IF(LA_INDEX!$H$17=3,VLOOKUP('LA (Disadv)'!$B13,'LA35'!$B$2:$AR$165,'LA35'!C$1,0),0)))))),5),"")</f>
        <v>450</v>
      </c>
      <c r="F13" s="122">
        <f>IFERROR(MROUND((IF(LA_INDEX!$H$17=1,VLOOKUP('LA (Disadv)'!$B13,'LA33'!$B$2:$AR$165,'LA33'!D$1,0),(IF(LA_INDEX!$H$17=2,VLOOKUP('LA (Disadv)'!$B13,'LA34'!$B$2:$AR$165,'LA34'!D$1,0),(IF(LA_INDEX!$H$17=3,VLOOKUP('LA (Disadv)'!$B13,'LA35'!$B$2:$AR$165,'LA35'!D$1,0),0)))))),5),"")</f>
        <v>2085</v>
      </c>
      <c r="G13" s="122">
        <f>IFERROR(MROUND((IF(LA_INDEX!$H$17=1,VLOOKUP('LA (Disadv)'!$B13,'LA33'!$B$2:$AR$165,'LA33'!E$1,0),(IF(LA_INDEX!$H$17=2,VLOOKUP('LA (Disadv)'!$B13,'LA34'!$B$2:$AR$165,'LA34'!E$1,0),(IF(LA_INDEX!$H$17=3,VLOOKUP('LA (Disadv)'!$B13,'LA35'!$B$2:$AR$165,'LA35'!E$1,0),0)))))),5),"")</f>
        <v>2530</v>
      </c>
      <c r="H13" s="122">
        <f>IFERROR((IF(LA_INDEX!$H$17=1,VLOOKUP('LA (Disadv)'!$B13,'LA33'!$B$2:$AR$165,'LA33'!F$1,0),(IF(LA_INDEX!$H$17=2,VLOOKUP('LA (Disadv)'!$B13,'LA34'!$B$2:$AR$165,'LA34'!F$1,0),(IF(LA_INDEX!$H$17=3,VLOOKUP('LA (Disadv)'!$B13,'LA35'!$B$2:$AR$165,'LA35'!F$1,0),0)))))),"")</f>
        <v>79</v>
      </c>
      <c r="I13" s="122">
        <f>IFERROR((IF(LA_INDEX!$H$17=1,VLOOKUP('LA (Disadv)'!$B13,'LA33'!$B$2:$AR$165,'LA33'!G$1,0),(IF(LA_INDEX!$H$17=2,VLOOKUP('LA (Disadv)'!$B13,'LA34'!$B$2:$AR$165,'LA34'!G$1,0),(IF(LA_INDEX!$H$17=3,VLOOKUP('LA (Disadv)'!$B13,'LA35'!$B$2:$AR$165,'LA35'!G$1,0),0)))))),"")</f>
        <v>87</v>
      </c>
      <c r="J13" s="122">
        <f>IFERROR((IF(LA_INDEX!$H$17=1,VLOOKUP('LA (Disadv)'!$B13,'LA33'!$B$2:$AR$165,'LA33'!H$1,0),(IF(LA_INDEX!$H$17=2,VLOOKUP('LA (Disadv)'!$B13,'LA34'!$B$2:$AR$165,'LA34'!H$1,0),(IF(LA_INDEX!$H$17=3,VLOOKUP('LA (Disadv)'!$B13,'LA35'!$B$2:$AR$165,'LA35'!H$1,0),0)))))),"")</f>
        <v>86</v>
      </c>
      <c r="K13" s="122">
        <f>IFERROR((IF(LA_INDEX!$H$17=1,VLOOKUP('LA (Disadv)'!$B13,'LA33'!$B$2:$AR$165,'LA33'!I$1,0),(IF(LA_INDEX!$H$17=2,VLOOKUP('LA (Disadv)'!$B13,'LA34'!$B$2:$AR$165,'LA34'!I$1,0),(IF(LA_INDEX!$H$17=3,VLOOKUP('LA (Disadv)'!$B13,'LA35'!$B$2:$AR$165,'LA35'!I$1,0),0)))))),"")</f>
        <v>12</v>
      </c>
      <c r="L13" s="122">
        <f>IFERROR((IF(LA_INDEX!$H$17=1,VLOOKUP('LA (Disadv)'!$B13,'LA33'!$B$2:$AR$165,'LA33'!J$1,0),(IF(LA_INDEX!$H$17=2,VLOOKUP('LA (Disadv)'!$B13,'LA34'!$B$2:$AR$165,'LA34'!J$1,0),(IF(LA_INDEX!$H$17=3,VLOOKUP('LA (Disadv)'!$B13,'LA35'!$B$2:$AR$165,'LA35'!J$1,0),0)))))),"")</f>
        <v>12</v>
      </c>
      <c r="M13" s="122">
        <f>IFERROR((IF(LA_INDEX!$H$17=1,VLOOKUP('LA (Disadv)'!$B13,'LA33'!$B$2:$AR$165,'LA33'!K$1,0),(IF(LA_INDEX!$H$17=2,VLOOKUP('LA (Disadv)'!$B13,'LA34'!$B$2:$AR$165,'LA34'!K$1,0),(IF(LA_INDEX!$H$17=3,VLOOKUP('LA (Disadv)'!$B13,'LA35'!$B$2:$AR$165,'LA35'!K$1,0),0)))))),"")</f>
        <v>12</v>
      </c>
      <c r="N13" s="122">
        <f>IFERROR((IF(LA_INDEX!$H$17=1,VLOOKUP('LA (Disadv)'!$B13,'LA33'!$B$2:$AR$165,'LA33'!L$1,0),(IF(LA_INDEX!$H$17=2,VLOOKUP('LA (Disadv)'!$B13,'LA34'!$B$2:$AR$165,'LA34'!L$1,0),(IF(LA_INDEX!$H$17=3,VLOOKUP('LA (Disadv)'!$B13,'LA35'!$B$2:$AR$165,'LA35'!L$1,0),0)))))),"")</f>
        <v>59</v>
      </c>
      <c r="O13" s="122">
        <f>IFERROR((IF(LA_INDEX!$H$17=1,VLOOKUP('LA (Disadv)'!$B13,'LA33'!$B$2:$AR$165,'LA33'!M$1,0),(IF(LA_INDEX!$H$17=2,VLOOKUP('LA (Disadv)'!$B13,'LA34'!$B$2:$AR$165,'LA34'!M$1,0),(IF(LA_INDEX!$H$17=3,VLOOKUP('LA (Disadv)'!$B13,'LA35'!$B$2:$AR$165,'LA35'!M$1,0),0)))))),"")</f>
        <v>67</v>
      </c>
      <c r="P13" s="122">
        <f>IFERROR((IF(LA_INDEX!$H$17=1,VLOOKUP('LA (Disadv)'!$B13,'LA33'!$B$2:$AR$165,'LA33'!N$1,0),(IF(LA_INDEX!$H$17=2,VLOOKUP('LA (Disadv)'!$B13,'LA34'!$B$2:$AR$165,'LA34'!N$1,0),(IF(LA_INDEX!$H$17=3,VLOOKUP('LA (Disadv)'!$B13,'LA35'!$B$2:$AR$165,'LA35'!N$1,0),0)))))),"")</f>
        <v>65</v>
      </c>
      <c r="Q13" s="122">
        <f>IFERROR((IF(LA_INDEX!$H$17=1,VLOOKUP('LA (Disadv)'!$B13,'LA33'!$B$2:$AR$165,'LA33'!O$1,0),(IF(LA_INDEX!$H$17=2,VLOOKUP('LA (Disadv)'!$B13,'LA34'!$B$2:$AR$165,'LA34'!O$1,0),(IF(LA_INDEX!$H$17=3,VLOOKUP('LA (Disadv)'!$B13,'LA35'!$B$2:$AR$165,'LA35'!O$1,0),0)))))),"")</f>
        <v>28</v>
      </c>
      <c r="R13" s="122">
        <f>IFERROR((IF(LA_INDEX!$H$17=1,VLOOKUP('LA (Disadv)'!$B13,'LA33'!$B$2:$AR$165,'LA33'!P$1,0),(IF(LA_INDEX!$H$17=2,VLOOKUP('LA (Disadv)'!$B13,'LA34'!$B$2:$AR$165,'LA34'!P$1,0),(IF(LA_INDEX!$H$17=3,VLOOKUP('LA (Disadv)'!$B13,'LA35'!$B$2:$AR$165,'LA35'!P$1,0),0)))))),"")</f>
        <v>15</v>
      </c>
      <c r="S13" s="122">
        <f>IFERROR((IF(LA_INDEX!$H$17=1,VLOOKUP('LA (Disadv)'!$B13,'LA33'!$B$2:$AR$165,'LA33'!Q$1,0),(IF(LA_INDEX!$H$17=2,VLOOKUP('LA (Disadv)'!$B13,'LA34'!$B$2:$AR$165,'LA34'!Q$1,0),(IF(LA_INDEX!$H$17=3,VLOOKUP('LA (Disadv)'!$B13,'LA35'!$B$2:$AR$165,'LA35'!Q$1,0),0)))))),"")</f>
        <v>18</v>
      </c>
      <c r="T13" s="122">
        <f>IFERROR((IF(LA_INDEX!$H$17=1,VLOOKUP('LA (Disadv)'!$B13,'LA33'!$B$2:$AR$165,'LA33'!R$1,0),(IF(LA_INDEX!$H$17=2,VLOOKUP('LA (Disadv)'!$B13,'LA34'!$B$2:$AR$165,'LA34'!R$1,0),(IF(LA_INDEX!$H$17=3,VLOOKUP('LA (Disadv)'!$B13,'LA35'!$B$2:$AR$165,'LA35'!R$1,0),0)))))),"")</f>
        <v>29</v>
      </c>
      <c r="U13" s="122">
        <f>IFERROR((IF(LA_INDEX!$H$17=1,VLOOKUP('LA (Disadv)'!$B13,'LA33'!$B$2:$AR$165,'LA33'!S$1,0),(IF(LA_INDEX!$H$17=2,VLOOKUP('LA (Disadv)'!$B13,'LA34'!$B$2:$AR$165,'LA34'!S$1,0),(IF(LA_INDEX!$H$17=3,VLOOKUP('LA (Disadv)'!$B13,'LA35'!$B$2:$AR$165,'LA35'!S$1,0),0)))))),"")</f>
        <v>49</v>
      </c>
      <c r="V13" s="122">
        <f>IFERROR((IF(LA_INDEX!$H$17=1,VLOOKUP('LA (Disadv)'!$B13,'LA33'!$B$2:$AR$165,'LA33'!T$1,0),(IF(LA_INDEX!$H$17=2,VLOOKUP('LA (Disadv)'!$B13,'LA34'!$B$2:$AR$165,'LA34'!T$1,0),(IF(LA_INDEX!$H$17=3,VLOOKUP('LA (Disadv)'!$B13,'LA35'!$B$2:$AR$165,'LA35'!T$1,0),0)))))),"")</f>
        <v>46</v>
      </c>
      <c r="W13" s="122">
        <f>IFERROR((IF(LA_INDEX!$H$17=1,VLOOKUP('LA (Disadv)'!$B13,'LA33'!$B$2:$AR$165,'LA33'!U$1,0),(IF(LA_INDEX!$H$17=2,VLOOKUP('LA (Disadv)'!$B13,'LA34'!$B$2:$AR$165,'LA34'!U$1,0),(IF(LA_INDEX!$H$17=3,VLOOKUP('LA (Disadv)'!$B13,'LA35'!$B$2:$AR$165,'LA35'!U$1,0),0)))))),"")</f>
        <v>4</v>
      </c>
      <c r="X13" s="122">
        <f>IFERROR((IF(LA_INDEX!$H$17=1,VLOOKUP('LA (Disadv)'!$B13,'LA33'!$B$2:$AR$165,'LA33'!V$1,0),(IF(LA_INDEX!$H$17=2,VLOOKUP('LA (Disadv)'!$B13,'LA34'!$B$2:$AR$165,'LA34'!V$1,0),(IF(LA_INDEX!$H$17=3,VLOOKUP('LA (Disadv)'!$B13,'LA35'!$B$2:$AR$165,'LA35'!V$1,0),0)))))),"")</f>
        <v>16</v>
      </c>
      <c r="Y13" s="122">
        <f>IFERROR((IF(LA_INDEX!$H$17=1,VLOOKUP('LA (Disadv)'!$B13,'LA33'!$B$2:$AR$165,'LA33'!W$1,0),(IF(LA_INDEX!$H$17=2,VLOOKUP('LA (Disadv)'!$B13,'LA34'!$B$2:$AR$165,'LA34'!W$1,0),(IF(LA_INDEX!$H$17=3,VLOOKUP('LA (Disadv)'!$B13,'LA35'!$B$2:$AR$165,'LA35'!W$1,0),0)))))),"")</f>
        <v>14</v>
      </c>
      <c r="Z13" s="122">
        <f>IFERROR((IF(LA_INDEX!$H$17=1,VLOOKUP('LA (Disadv)'!$B13,'LA33'!$B$2:$AR$165,'LA33'!X$1,0),(IF(LA_INDEX!$H$17=2,VLOOKUP('LA (Disadv)'!$B13,'LA34'!$B$2:$AR$165,'LA34'!X$1,0),(IF(LA_INDEX!$H$17=3,VLOOKUP('LA (Disadv)'!$B13,'LA35'!$B$2:$AR$165,'LA35'!X$1,0),0)))))),"")</f>
        <v>0</v>
      </c>
      <c r="AA13" s="122">
        <f>IFERROR((IF(LA_INDEX!$H$17=1,VLOOKUP('LA (Disadv)'!$B13,'LA33'!$B$2:$AR$165,'LA33'!Y$1,0),(IF(LA_INDEX!$H$17=2,VLOOKUP('LA (Disadv)'!$B13,'LA34'!$B$2:$AR$165,'LA34'!Y$1,0),(IF(LA_INDEX!$H$17=3,VLOOKUP('LA (Disadv)'!$B13,'LA35'!$B$2:$AR$165,'LA35'!Y$1,0),0)))))),"")</f>
        <v>1</v>
      </c>
      <c r="AB13" s="122">
        <f>IFERROR((IF(LA_INDEX!$H$17=1,VLOOKUP('LA (Disadv)'!$B13,'LA33'!$B$2:$AR$165,'LA33'!Z$1,0),(IF(LA_INDEX!$H$17=2,VLOOKUP('LA (Disadv)'!$B13,'LA34'!$B$2:$AR$165,'LA34'!Z$1,0),(IF(LA_INDEX!$H$17=3,VLOOKUP('LA (Disadv)'!$B13,'LA35'!$B$2:$AR$165,'LA35'!Z$1,0),0)))))),"")</f>
        <v>1</v>
      </c>
      <c r="AC13" s="122" t="str">
        <f>IFERROR((IF(LA_INDEX!$H$17=1,VLOOKUP('LA (Disadv)'!$B13,'LA33'!$B$2:$AR$165,'LA33'!AA$1,0),(IF(LA_INDEX!$H$17=2,VLOOKUP('LA (Disadv)'!$B13,'LA34'!$B$2:$AR$165,'LA34'!AA$1,0),(IF(LA_INDEX!$H$17=3,VLOOKUP('LA (Disadv)'!$B13,'LA35'!$B$2:$AR$165,'LA35'!AA$1,0),0)))))),"")</f>
        <v>x</v>
      </c>
      <c r="AD13" s="122" t="str">
        <f>IFERROR((IF(LA_INDEX!$H$17=1,VLOOKUP('LA (Disadv)'!$B13,'LA33'!$B$2:$AR$165,'LA33'!AB$1,0),(IF(LA_INDEX!$H$17=2,VLOOKUP('LA (Disadv)'!$B13,'LA34'!$B$2:$AR$165,'LA34'!AB$1,0),(IF(LA_INDEX!$H$17=3,VLOOKUP('LA (Disadv)'!$B13,'LA35'!$B$2:$AR$165,'LA35'!AB$1,0),0)))))),"")</f>
        <v>x</v>
      </c>
      <c r="AE13" s="122">
        <f>IFERROR((IF(LA_INDEX!$H$17=1,VLOOKUP('LA (Disadv)'!$B13,'LA33'!$B$2:$AR$165,'LA33'!AC$1,0),(IF(LA_INDEX!$H$17=2,VLOOKUP('LA (Disadv)'!$B13,'LA34'!$B$2:$AR$165,'LA34'!AC$1,0),(IF(LA_INDEX!$H$17=3,VLOOKUP('LA (Disadv)'!$B13,'LA35'!$B$2:$AR$165,'LA35'!AC$1,0),0)))))),"")</f>
        <v>12</v>
      </c>
      <c r="AF13" s="122">
        <f>IFERROR((IF(LA_INDEX!$H$17=1,VLOOKUP('LA (Disadv)'!$B13,'LA33'!$B$2:$AR$165,'LA33'!AD$1,0),(IF(LA_INDEX!$H$17=2,VLOOKUP('LA (Disadv)'!$B13,'LA34'!$B$2:$AR$165,'LA34'!AD$1,0),(IF(LA_INDEX!$H$17=3,VLOOKUP('LA (Disadv)'!$B13,'LA35'!$B$2:$AR$165,'LA35'!AD$1,0),0)))))),"")</f>
        <v>25</v>
      </c>
      <c r="AG13" s="122">
        <f>IFERROR((IF(LA_INDEX!$H$17=1,VLOOKUP('LA (Disadv)'!$B13,'LA33'!$B$2:$AR$165,'LA33'!AE$1,0),(IF(LA_INDEX!$H$17=2,VLOOKUP('LA (Disadv)'!$B13,'LA34'!$B$2:$AR$165,'LA34'!AE$1,0),(IF(LA_INDEX!$H$17=3,VLOOKUP('LA (Disadv)'!$B13,'LA35'!$B$2:$AR$165,'LA35'!AE$1,0),0)))))),"")</f>
        <v>33</v>
      </c>
      <c r="AH13" s="122">
        <f>IFERROR((IF(LA_INDEX!$H$17=1,VLOOKUP('LA (Disadv)'!$B13,'LA33'!$B$2:$AR$165,'LA33'!AF$1,0),(IF(LA_INDEX!$H$17=2,VLOOKUP('LA (Disadv)'!$B13,'LA34'!$B$2:$AR$165,'LA34'!AF$1,0),(IF(LA_INDEX!$H$17=3,VLOOKUP('LA (Disadv)'!$B13,'LA35'!$B$2:$AR$165,'LA35'!AF$1,0),0)))))),"")</f>
        <v>32</v>
      </c>
      <c r="AI13" s="122">
        <f>IFERROR((IF(LA_INDEX!$H$17=1,VLOOKUP('LA (Disadv)'!$B13,'LA33'!$B$2:$AR$165,'LA33'!AG$1,0),(IF(LA_INDEX!$H$17=2,VLOOKUP('LA (Disadv)'!$B13,'LA34'!$B$2:$AR$165,'LA34'!AG$1,0),(IF(LA_INDEX!$H$17=3,VLOOKUP('LA (Disadv)'!$B13,'LA35'!$B$2:$AR$165,'LA35'!AG$1,0),0)))))),"")</f>
        <v>2</v>
      </c>
      <c r="AJ13" s="122">
        <f>IFERROR((IF(LA_INDEX!$H$17=1,VLOOKUP('LA (Disadv)'!$B13,'LA33'!$B$2:$AR$165,'LA33'!AH$1,0),(IF(LA_INDEX!$H$17=2,VLOOKUP('LA (Disadv)'!$B13,'LA34'!$B$2:$AR$165,'LA34'!AH$1,0),(IF(LA_INDEX!$H$17=3,VLOOKUP('LA (Disadv)'!$B13,'LA35'!$B$2:$AR$165,'LA35'!AH$1,0),0)))))),"")</f>
        <v>2</v>
      </c>
      <c r="AK13" s="122">
        <f>IFERROR((IF(LA_INDEX!$H$17=1,VLOOKUP('LA (Disadv)'!$B13,'LA33'!$B$2:$AR$165,'LA33'!AI$1,0),(IF(LA_INDEX!$H$17=2,VLOOKUP('LA (Disadv)'!$B13,'LA34'!$B$2:$AR$165,'LA34'!AI$1,0),(IF(LA_INDEX!$H$17=3,VLOOKUP('LA (Disadv)'!$B13,'LA35'!$B$2:$AR$165,'LA35'!AI$1,0),0)))))),"")</f>
        <v>2</v>
      </c>
      <c r="AL13" s="122">
        <f>IFERROR((IF(LA_INDEX!$H$17=1,VLOOKUP('LA (Disadv)'!$B13,'LA33'!$B$2:$AR$165,'LA33'!AJ$1,0),(IF(LA_INDEX!$H$17=2,VLOOKUP('LA (Disadv)'!$B13,'LA34'!$B$2:$AR$165,'LA34'!AJ$1,0),(IF(LA_INDEX!$H$17=3,VLOOKUP('LA (Disadv)'!$B13,'LA35'!$B$2:$AR$165,'LA35'!AJ$1,0),0)))))),"")</f>
        <v>19</v>
      </c>
      <c r="AM13" s="122">
        <f>IFERROR((IF(LA_INDEX!$H$17=1,VLOOKUP('LA (Disadv)'!$B13,'LA33'!$B$2:$AR$165,'LA33'!AK$1,0),(IF(LA_INDEX!$H$17=2,VLOOKUP('LA (Disadv)'!$B13,'LA34'!$B$2:$AR$165,'LA34'!AK$1,0),(IF(LA_INDEX!$H$17=3,VLOOKUP('LA (Disadv)'!$B13,'LA35'!$B$2:$AR$165,'LA35'!AK$1,0),0)))))),"")</f>
        <v>20</v>
      </c>
      <c r="AN13" s="122">
        <f>IFERROR((IF(LA_INDEX!$H$17=1,VLOOKUP('LA (Disadv)'!$B13,'LA33'!$B$2:$AR$165,'LA33'!AL$1,0),(IF(LA_INDEX!$H$17=2,VLOOKUP('LA (Disadv)'!$B13,'LA34'!$B$2:$AR$165,'LA34'!AL$1,0),(IF(LA_INDEX!$H$17=3,VLOOKUP('LA (Disadv)'!$B13,'LA35'!$B$2:$AR$165,'LA35'!AL$1,0),0)))))),"")</f>
        <v>20</v>
      </c>
      <c r="AO13" s="122">
        <f>IFERROR((IF(LA_INDEX!$H$17=1,VLOOKUP('LA (Disadv)'!$B13,'LA33'!$B$2:$AR$165,'LA33'!AM$1,0),(IF(LA_INDEX!$H$17=2,VLOOKUP('LA (Disadv)'!$B13,'LA34'!$B$2:$AR$165,'LA34'!AM$1,0),(IF(LA_INDEX!$H$17=3,VLOOKUP('LA (Disadv)'!$B13,'LA35'!$B$2:$AR$165,'LA35'!AM$1,0),0)))))),"")</f>
        <v>19</v>
      </c>
      <c r="AP13" s="122">
        <f>IFERROR((IF(LA_INDEX!$H$17=1,VLOOKUP('LA (Disadv)'!$B13,'LA33'!$B$2:$AR$165,'LA33'!AN$1,0),(IF(LA_INDEX!$H$17=2,VLOOKUP('LA (Disadv)'!$B13,'LA34'!$B$2:$AR$165,'LA34'!AN$1,0),(IF(LA_INDEX!$H$17=3,VLOOKUP('LA (Disadv)'!$B13,'LA35'!$B$2:$AR$165,'LA35'!AN$1,0),0)))))),"")</f>
        <v>10</v>
      </c>
      <c r="AQ13" s="122">
        <f>IFERROR((IF(LA_INDEX!$H$17=1,VLOOKUP('LA (Disadv)'!$B13,'LA33'!$B$2:$AR$165,'LA33'!AO$1,0),(IF(LA_INDEX!$H$17=2,VLOOKUP('LA (Disadv)'!$B13,'LA34'!$B$2:$AR$165,'LA34'!AO$1,0),(IF(LA_INDEX!$H$17=3,VLOOKUP('LA (Disadv)'!$B13,'LA35'!$B$2:$AR$165,'LA35'!AO$1,0),0)))))),"")</f>
        <v>12</v>
      </c>
      <c r="AR13" s="122">
        <f>IFERROR((IF(LA_INDEX!$H$17=1,VLOOKUP('LA (Disadv)'!$B13,'LA33'!$B$2:$AR$165,'LA33'!AP$1,0),(IF(LA_INDEX!$H$17=2,VLOOKUP('LA (Disadv)'!$B13,'LA34'!$B$2:$AR$165,'LA34'!AP$1,0),(IF(LA_INDEX!$H$17=3,VLOOKUP('LA (Disadv)'!$B13,'LA35'!$B$2:$AR$165,'LA35'!AP$1,0),0)))))),"")</f>
        <v>2</v>
      </c>
      <c r="AS13" s="122">
        <f>IFERROR((IF(LA_INDEX!$H$17=1,VLOOKUP('LA (Disadv)'!$B13,'LA33'!$B$2:$AR$165,'LA33'!AQ$1,0),(IF(LA_INDEX!$H$17=2,VLOOKUP('LA (Disadv)'!$B13,'LA34'!$B$2:$AR$165,'LA34'!AQ$1,0),(IF(LA_INDEX!$H$17=3,VLOOKUP('LA (Disadv)'!$B13,'LA35'!$B$2:$AR$165,'LA35'!AQ$1,0),0)))))),"")</f>
        <v>3</v>
      </c>
      <c r="AT13" s="122">
        <f>IFERROR((IF(LA_INDEX!$H$17=1,VLOOKUP('LA (Disadv)'!$B13,'LA33'!$B$2:$AR$165,'LA33'!AR$1,0),(IF(LA_INDEX!$H$17=2,VLOOKUP('LA (Disadv)'!$B13,'LA34'!$B$2:$AR$165,'LA34'!AR$1,0),(IF(LA_INDEX!$H$17=3,VLOOKUP('LA (Disadv)'!$B13,'LA35'!$B$2:$AR$165,'LA35'!AR$1,0),0)))))),"")</f>
        <v>3</v>
      </c>
    </row>
    <row r="14" spans="1:46" x14ac:dyDescent="0.3">
      <c r="A14" s="80" t="s">
        <v>449</v>
      </c>
      <c r="B14" s="114">
        <v>390</v>
      </c>
      <c r="C14" s="80" t="s">
        <v>318</v>
      </c>
      <c r="D14" s="80" t="s">
        <v>303</v>
      </c>
      <c r="E14" s="122">
        <f>IFERROR(MROUND((IF(LA_INDEX!$H$17=1,VLOOKUP('LA (Disadv)'!$B14,'LA33'!$B$2:$AR$165,'LA33'!C$1,0),(IF(LA_INDEX!$H$17=2,VLOOKUP('LA (Disadv)'!$B14,'LA34'!$B$2:$AR$165,'LA34'!C$1,0),(IF(LA_INDEX!$H$17=3,VLOOKUP('LA (Disadv)'!$B14,'LA35'!$B$2:$AR$165,'LA35'!C$1,0),0)))))),5),"")</f>
        <v>230</v>
      </c>
      <c r="F14" s="122">
        <f>IFERROR(MROUND((IF(LA_INDEX!$H$17=1,VLOOKUP('LA (Disadv)'!$B14,'LA33'!$B$2:$AR$165,'LA33'!D$1,0),(IF(LA_INDEX!$H$17=2,VLOOKUP('LA (Disadv)'!$B14,'LA34'!$B$2:$AR$165,'LA34'!D$1,0),(IF(LA_INDEX!$H$17=3,VLOOKUP('LA (Disadv)'!$B14,'LA35'!$B$2:$AR$165,'LA35'!D$1,0),0)))))),5),"")</f>
        <v>1295</v>
      </c>
      <c r="G14" s="122">
        <f>IFERROR(MROUND((IF(LA_INDEX!$H$17=1,VLOOKUP('LA (Disadv)'!$B14,'LA33'!$B$2:$AR$165,'LA33'!E$1,0),(IF(LA_INDEX!$H$17=2,VLOOKUP('LA (Disadv)'!$B14,'LA34'!$B$2:$AR$165,'LA34'!E$1,0),(IF(LA_INDEX!$H$17=3,VLOOKUP('LA (Disadv)'!$B14,'LA35'!$B$2:$AR$165,'LA35'!E$1,0),0)))))),5),"")</f>
        <v>1530</v>
      </c>
      <c r="H14" s="122">
        <f>IFERROR((IF(LA_INDEX!$H$17=1,VLOOKUP('LA (Disadv)'!$B14,'LA33'!$B$2:$AR$165,'LA33'!F$1,0),(IF(LA_INDEX!$H$17=2,VLOOKUP('LA (Disadv)'!$B14,'LA34'!$B$2:$AR$165,'LA34'!F$1,0),(IF(LA_INDEX!$H$17=3,VLOOKUP('LA (Disadv)'!$B14,'LA35'!$B$2:$AR$165,'LA35'!F$1,0),0)))))),"")</f>
        <v>76</v>
      </c>
      <c r="I14" s="122">
        <f>IFERROR((IF(LA_INDEX!$H$17=1,VLOOKUP('LA (Disadv)'!$B14,'LA33'!$B$2:$AR$165,'LA33'!G$1,0),(IF(LA_INDEX!$H$17=2,VLOOKUP('LA (Disadv)'!$B14,'LA34'!$B$2:$AR$165,'LA34'!G$1,0),(IF(LA_INDEX!$H$17=3,VLOOKUP('LA (Disadv)'!$B14,'LA35'!$B$2:$AR$165,'LA35'!G$1,0),0)))))),"")</f>
        <v>90</v>
      </c>
      <c r="J14" s="122">
        <f>IFERROR((IF(LA_INDEX!$H$17=1,VLOOKUP('LA (Disadv)'!$B14,'LA33'!$B$2:$AR$165,'LA33'!H$1,0),(IF(LA_INDEX!$H$17=2,VLOOKUP('LA (Disadv)'!$B14,'LA34'!$B$2:$AR$165,'LA34'!H$1,0),(IF(LA_INDEX!$H$17=3,VLOOKUP('LA (Disadv)'!$B14,'LA35'!$B$2:$AR$165,'LA35'!H$1,0),0)))))),"")</f>
        <v>88</v>
      </c>
      <c r="K14" s="122">
        <f>IFERROR((IF(LA_INDEX!$H$17=1,VLOOKUP('LA (Disadv)'!$B14,'LA33'!$B$2:$AR$165,'LA33'!I$1,0),(IF(LA_INDEX!$H$17=2,VLOOKUP('LA (Disadv)'!$B14,'LA34'!$B$2:$AR$165,'LA34'!I$1,0),(IF(LA_INDEX!$H$17=3,VLOOKUP('LA (Disadv)'!$B14,'LA35'!$B$2:$AR$165,'LA35'!I$1,0),0)))))),"")</f>
        <v>9</v>
      </c>
      <c r="L14" s="122">
        <f>IFERROR((IF(LA_INDEX!$H$17=1,VLOOKUP('LA (Disadv)'!$B14,'LA33'!$B$2:$AR$165,'LA33'!J$1,0),(IF(LA_INDEX!$H$17=2,VLOOKUP('LA (Disadv)'!$B14,'LA34'!$B$2:$AR$165,'LA34'!J$1,0),(IF(LA_INDEX!$H$17=3,VLOOKUP('LA (Disadv)'!$B14,'LA35'!$B$2:$AR$165,'LA35'!J$1,0),0)))))),"")</f>
        <v>14</v>
      </c>
      <c r="M14" s="122">
        <f>IFERROR((IF(LA_INDEX!$H$17=1,VLOOKUP('LA (Disadv)'!$B14,'LA33'!$B$2:$AR$165,'LA33'!K$1,0),(IF(LA_INDEX!$H$17=2,VLOOKUP('LA (Disadv)'!$B14,'LA34'!$B$2:$AR$165,'LA34'!K$1,0),(IF(LA_INDEX!$H$17=3,VLOOKUP('LA (Disadv)'!$B14,'LA35'!$B$2:$AR$165,'LA35'!K$1,0),0)))))),"")</f>
        <v>14</v>
      </c>
      <c r="N14" s="122">
        <f>IFERROR((IF(LA_INDEX!$H$17=1,VLOOKUP('LA (Disadv)'!$B14,'LA33'!$B$2:$AR$165,'LA33'!L$1,0),(IF(LA_INDEX!$H$17=2,VLOOKUP('LA (Disadv)'!$B14,'LA34'!$B$2:$AR$165,'LA34'!L$1,0),(IF(LA_INDEX!$H$17=3,VLOOKUP('LA (Disadv)'!$B14,'LA35'!$B$2:$AR$165,'LA35'!L$1,0),0)))))),"")</f>
        <v>63</v>
      </c>
      <c r="O14" s="122">
        <f>IFERROR((IF(LA_INDEX!$H$17=1,VLOOKUP('LA (Disadv)'!$B14,'LA33'!$B$2:$AR$165,'LA33'!M$1,0),(IF(LA_INDEX!$H$17=2,VLOOKUP('LA (Disadv)'!$B14,'LA34'!$B$2:$AR$165,'LA34'!M$1,0),(IF(LA_INDEX!$H$17=3,VLOOKUP('LA (Disadv)'!$B14,'LA35'!$B$2:$AR$165,'LA35'!M$1,0),0)))))),"")</f>
        <v>70</v>
      </c>
      <c r="P14" s="122">
        <f>IFERROR((IF(LA_INDEX!$H$17=1,VLOOKUP('LA (Disadv)'!$B14,'LA33'!$B$2:$AR$165,'LA33'!N$1,0),(IF(LA_INDEX!$H$17=2,VLOOKUP('LA (Disadv)'!$B14,'LA34'!$B$2:$AR$165,'LA34'!N$1,0),(IF(LA_INDEX!$H$17=3,VLOOKUP('LA (Disadv)'!$B14,'LA35'!$B$2:$AR$165,'LA35'!N$1,0),0)))))),"")</f>
        <v>69</v>
      </c>
      <c r="Q14" s="122" t="str">
        <f>IFERROR((IF(LA_INDEX!$H$17=1,VLOOKUP('LA (Disadv)'!$B14,'LA33'!$B$2:$AR$165,'LA33'!O$1,0),(IF(LA_INDEX!$H$17=2,VLOOKUP('LA (Disadv)'!$B14,'LA34'!$B$2:$AR$165,'LA34'!O$1,0),(IF(LA_INDEX!$H$17=3,VLOOKUP('LA (Disadv)'!$B14,'LA35'!$B$2:$AR$165,'LA35'!O$1,0),0)))))),"")</f>
        <v>x</v>
      </c>
      <c r="R14" s="122" t="str">
        <f>IFERROR((IF(LA_INDEX!$H$17=1,VLOOKUP('LA (Disadv)'!$B14,'LA33'!$B$2:$AR$165,'LA33'!P$1,0),(IF(LA_INDEX!$H$17=2,VLOOKUP('LA (Disadv)'!$B14,'LA34'!$B$2:$AR$165,'LA34'!P$1,0),(IF(LA_INDEX!$H$17=3,VLOOKUP('LA (Disadv)'!$B14,'LA35'!$B$2:$AR$165,'LA35'!P$1,0),0)))))),"")</f>
        <v>x</v>
      </c>
      <c r="S14" s="122">
        <f>IFERROR((IF(LA_INDEX!$H$17=1,VLOOKUP('LA (Disadv)'!$B14,'LA33'!$B$2:$AR$165,'LA33'!Q$1,0),(IF(LA_INDEX!$H$17=2,VLOOKUP('LA (Disadv)'!$B14,'LA34'!$B$2:$AR$165,'LA34'!Q$1,0),(IF(LA_INDEX!$H$17=3,VLOOKUP('LA (Disadv)'!$B14,'LA35'!$B$2:$AR$165,'LA35'!Q$1,0),0)))))),"")</f>
        <v>21</v>
      </c>
      <c r="T14" s="122">
        <f>IFERROR((IF(LA_INDEX!$H$17=1,VLOOKUP('LA (Disadv)'!$B14,'LA33'!$B$2:$AR$165,'LA33'!R$1,0),(IF(LA_INDEX!$H$17=2,VLOOKUP('LA (Disadv)'!$B14,'LA34'!$B$2:$AR$165,'LA34'!R$1,0),(IF(LA_INDEX!$H$17=3,VLOOKUP('LA (Disadv)'!$B14,'LA35'!$B$2:$AR$165,'LA35'!R$1,0),0)))))),"")</f>
        <v>41</v>
      </c>
      <c r="U14" s="122">
        <f>IFERROR((IF(LA_INDEX!$H$17=1,VLOOKUP('LA (Disadv)'!$B14,'LA33'!$B$2:$AR$165,'LA33'!S$1,0),(IF(LA_INDEX!$H$17=2,VLOOKUP('LA (Disadv)'!$B14,'LA34'!$B$2:$AR$165,'LA34'!S$1,0),(IF(LA_INDEX!$H$17=3,VLOOKUP('LA (Disadv)'!$B14,'LA35'!$B$2:$AR$165,'LA35'!S$1,0),0)))))),"")</f>
        <v>48</v>
      </c>
      <c r="V14" s="122">
        <f>IFERROR((IF(LA_INDEX!$H$17=1,VLOOKUP('LA (Disadv)'!$B14,'LA33'!$B$2:$AR$165,'LA33'!T$1,0),(IF(LA_INDEX!$H$17=2,VLOOKUP('LA (Disadv)'!$B14,'LA34'!$B$2:$AR$165,'LA34'!T$1,0),(IF(LA_INDEX!$H$17=3,VLOOKUP('LA (Disadv)'!$B14,'LA35'!$B$2:$AR$165,'LA35'!T$1,0),0)))))),"")</f>
        <v>47</v>
      </c>
      <c r="W14" s="122">
        <f>IFERROR((IF(LA_INDEX!$H$17=1,VLOOKUP('LA (Disadv)'!$B14,'LA33'!$B$2:$AR$165,'LA33'!U$1,0),(IF(LA_INDEX!$H$17=2,VLOOKUP('LA (Disadv)'!$B14,'LA34'!$B$2:$AR$165,'LA34'!U$1,0),(IF(LA_INDEX!$H$17=3,VLOOKUP('LA (Disadv)'!$B14,'LA35'!$B$2:$AR$165,'LA35'!U$1,0),0)))))),"")</f>
        <v>7</v>
      </c>
      <c r="X14" s="122">
        <f>IFERROR((IF(LA_INDEX!$H$17=1,VLOOKUP('LA (Disadv)'!$B14,'LA33'!$B$2:$AR$165,'LA33'!V$1,0),(IF(LA_INDEX!$H$17=2,VLOOKUP('LA (Disadv)'!$B14,'LA34'!$B$2:$AR$165,'LA34'!V$1,0),(IF(LA_INDEX!$H$17=3,VLOOKUP('LA (Disadv)'!$B14,'LA35'!$B$2:$AR$165,'LA35'!V$1,0),0)))))),"")</f>
        <v>14</v>
      </c>
      <c r="Y14" s="122">
        <f>IFERROR((IF(LA_INDEX!$H$17=1,VLOOKUP('LA (Disadv)'!$B14,'LA33'!$B$2:$AR$165,'LA33'!W$1,0),(IF(LA_INDEX!$H$17=2,VLOOKUP('LA (Disadv)'!$B14,'LA34'!$B$2:$AR$165,'LA34'!W$1,0),(IF(LA_INDEX!$H$17=3,VLOOKUP('LA (Disadv)'!$B14,'LA35'!$B$2:$AR$165,'LA35'!W$1,0),0)))))),"")</f>
        <v>13</v>
      </c>
      <c r="Z14" s="122">
        <f>IFERROR((IF(LA_INDEX!$H$17=1,VLOOKUP('LA (Disadv)'!$B14,'LA33'!$B$2:$AR$165,'LA33'!X$1,0),(IF(LA_INDEX!$H$17=2,VLOOKUP('LA (Disadv)'!$B14,'LA34'!$B$2:$AR$165,'LA34'!X$1,0),(IF(LA_INDEX!$H$17=3,VLOOKUP('LA (Disadv)'!$B14,'LA35'!$B$2:$AR$165,'LA35'!X$1,0),0)))))),"")</f>
        <v>0</v>
      </c>
      <c r="AA14" s="122">
        <f>IFERROR((IF(LA_INDEX!$H$17=1,VLOOKUP('LA (Disadv)'!$B14,'LA33'!$B$2:$AR$165,'LA33'!Y$1,0),(IF(LA_INDEX!$H$17=2,VLOOKUP('LA (Disadv)'!$B14,'LA34'!$B$2:$AR$165,'LA34'!Y$1,0),(IF(LA_INDEX!$H$17=3,VLOOKUP('LA (Disadv)'!$B14,'LA35'!$B$2:$AR$165,'LA35'!Y$1,0),0)))))),"")</f>
        <v>1</v>
      </c>
      <c r="AB14" s="122" t="str">
        <f>IFERROR((IF(LA_INDEX!$H$17=1,VLOOKUP('LA (Disadv)'!$B14,'LA33'!$B$2:$AR$165,'LA33'!Z$1,0),(IF(LA_INDEX!$H$17=2,VLOOKUP('LA (Disadv)'!$B14,'LA34'!$B$2:$AR$165,'LA34'!Z$1,0),(IF(LA_INDEX!$H$17=3,VLOOKUP('LA (Disadv)'!$B14,'LA35'!$B$2:$AR$165,'LA35'!Z$1,0),0)))))),"")</f>
        <v>-</v>
      </c>
      <c r="AC14" s="122" t="str">
        <f>IFERROR((IF(LA_INDEX!$H$17=1,VLOOKUP('LA (Disadv)'!$B14,'LA33'!$B$2:$AR$165,'LA33'!AA$1,0),(IF(LA_INDEX!$H$17=2,VLOOKUP('LA (Disadv)'!$B14,'LA34'!$B$2:$AR$165,'LA34'!AA$1,0),(IF(LA_INDEX!$H$17=3,VLOOKUP('LA (Disadv)'!$B14,'LA35'!$B$2:$AR$165,'LA35'!AA$1,0),0)))))),"")</f>
        <v>x</v>
      </c>
      <c r="AD14" s="122" t="str">
        <f>IFERROR((IF(LA_INDEX!$H$17=1,VLOOKUP('LA (Disadv)'!$B14,'LA33'!$B$2:$AR$165,'LA33'!AB$1,0),(IF(LA_INDEX!$H$17=2,VLOOKUP('LA (Disadv)'!$B14,'LA34'!$B$2:$AR$165,'LA34'!AB$1,0),(IF(LA_INDEX!$H$17=3,VLOOKUP('LA (Disadv)'!$B14,'LA35'!$B$2:$AR$165,'LA35'!AB$1,0),0)))))),"")</f>
        <v>x</v>
      </c>
      <c r="AE14" s="122">
        <f>IFERROR((IF(LA_INDEX!$H$17=1,VLOOKUP('LA (Disadv)'!$B14,'LA33'!$B$2:$AR$165,'LA33'!AC$1,0),(IF(LA_INDEX!$H$17=2,VLOOKUP('LA (Disadv)'!$B14,'LA34'!$B$2:$AR$165,'LA34'!AC$1,0),(IF(LA_INDEX!$H$17=3,VLOOKUP('LA (Disadv)'!$B14,'LA35'!$B$2:$AR$165,'LA35'!AC$1,0),0)))))),"")</f>
        <v>12</v>
      </c>
      <c r="AF14" s="122">
        <f>IFERROR((IF(LA_INDEX!$H$17=1,VLOOKUP('LA (Disadv)'!$B14,'LA33'!$B$2:$AR$165,'LA33'!AD$1,0),(IF(LA_INDEX!$H$17=2,VLOOKUP('LA (Disadv)'!$B14,'LA34'!$B$2:$AR$165,'LA34'!AD$1,0),(IF(LA_INDEX!$H$17=3,VLOOKUP('LA (Disadv)'!$B14,'LA35'!$B$2:$AR$165,'LA35'!AD$1,0),0)))))),"")</f>
        <v>34</v>
      </c>
      <c r="AG14" s="122">
        <f>IFERROR((IF(LA_INDEX!$H$17=1,VLOOKUP('LA (Disadv)'!$B14,'LA33'!$B$2:$AR$165,'LA33'!AE$1,0),(IF(LA_INDEX!$H$17=2,VLOOKUP('LA (Disadv)'!$B14,'LA34'!$B$2:$AR$165,'LA34'!AE$1,0),(IF(LA_INDEX!$H$17=3,VLOOKUP('LA (Disadv)'!$B14,'LA35'!$B$2:$AR$165,'LA35'!AE$1,0),0)))))),"")</f>
        <v>33</v>
      </c>
      <c r="AH14" s="122">
        <f>IFERROR((IF(LA_INDEX!$H$17=1,VLOOKUP('LA (Disadv)'!$B14,'LA33'!$B$2:$AR$165,'LA33'!AF$1,0),(IF(LA_INDEX!$H$17=2,VLOOKUP('LA (Disadv)'!$B14,'LA34'!$B$2:$AR$165,'LA34'!AF$1,0),(IF(LA_INDEX!$H$17=3,VLOOKUP('LA (Disadv)'!$B14,'LA35'!$B$2:$AR$165,'LA35'!AF$1,0),0)))))),"")</f>
        <v>34</v>
      </c>
      <c r="AI14" s="122" t="str">
        <f>IFERROR((IF(LA_INDEX!$H$17=1,VLOOKUP('LA (Disadv)'!$B14,'LA33'!$B$2:$AR$165,'LA33'!AG$1,0),(IF(LA_INDEX!$H$17=2,VLOOKUP('LA (Disadv)'!$B14,'LA34'!$B$2:$AR$165,'LA34'!AG$1,0),(IF(LA_INDEX!$H$17=3,VLOOKUP('LA (Disadv)'!$B14,'LA35'!$B$2:$AR$165,'LA35'!AG$1,0),0)))))),"")</f>
        <v>x</v>
      </c>
      <c r="AJ14" s="122" t="str">
        <f>IFERROR((IF(LA_INDEX!$H$17=1,VLOOKUP('LA (Disadv)'!$B14,'LA33'!$B$2:$AR$165,'LA33'!AH$1,0),(IF(LA_INDEX!$H$17=2,VLOOKUP('LA (Disadv)'!$B14,'LA34'!$B$2:$AR$165,'LA34'!AH$1,0),(IF(LA_INDEX!$H$17=3,VLOOKUP('LA (Disadv)'!$B14,'LA35'!$B$2:$AR$165,'LA35'!AH$1,0),0)))))),"")</f>
        <v>x</v>
      </c>
      <c r="AK14" s="122">
        <f>IFERROR((IF(LA_INDEX!$H$17=1,VLOOKUP('LA (Disadv)'!$B14,'LA33'!$B$2:$AR$165,'LA33'!AI$1,0),(IF(LA_INDEX!$H$17=2,VLOOKUP('LA (Disadv)'!$B14,'LA34'!$B$2:$AR$165,'LA34'!AI$1,0),(IF(LA_INDEX!$H$17=3,VLOOKUP('LA (Disadv)'!$B14,'LA35'!$B$2:$AR$165,'LA35'!AI$1,0),0)))))),"")</f>
        <v>1</v>
      </c>
      <c r="AL14" s="122">
        <f>IFERROR((IF(LA_INDEX!$H$17=1,VLOOKUP('LA (Disadv)'!$B14,'LA33'!$B$2:$AR$165,'LA33'!AJ$1,0),(IF(LA_INDEX!$H$17=2,VLOOKUP('LA (Disadv)'!$B14,'LA34'!$B$2:$AR$165,'LA34'!AJ$1,0),(IF(LA_INDEX!$H$17=3,VLOOKUP('LA (Disadv)'!$B14,'LA35'!$B$2:$AR$165,'LA35'!AJ$1,0),0)))))),"")</f>
        <v>14</v>
      </c>
      <c r="AM14" s="122">
        <f>IFERROR((IF(LA_INDEX!$H$17=1,VLOOKUP('LA (Disadv)'!$B14,'LA33'!$B$2:$AR$165,'LA33'!AK$1,0),(IF(LA_INDEX!$H$17=2,VLOOKUP('LA (Disadv)'!$B14,'LA34'!$B$2:$AR$165,'LA34'!AK$1,0),(IF(LA_INDEX!$H$17=3,VLOOKUP('LA (Disadv)'!$B14,'LA35'!$B$2:$AR$165,'LA35'!AK$1,0),0)))))),"")</f>
        <v>19</v>
      </c>
      <c r="AN14" s="122">
        <f>IFERROR((IF(LA_INDEX!$H$17=1,VLOOKUP('LA (Disadv)'!$B14,'LA33'!$B$2:$AR$165,'LA33'!AL$1,0),(IF(LA_INDEX!$H$17=2,VLOOKUP('LA (Disadv)'!$B14,'LA34'!$B$2:$AR$165,'LA34'!AL$1,0),(IF(LA_INDEX!$H$17=3,VLOOKUP('LA (Disadv)'!$B14,'LA35'!$B$2:$AR$165,'LA35'!AL$1,0),0)))))),"")</f>
        <v>18</v>
      </c>
      <c r="AO14" s="122">
        <f>IFERROR((IF(LA_INDEX!$H$17=1,VLOOKUP('LA (Disadv)'!$B14,'LA33'!$B$2:$AR$165,'LA33'!AM$1,0),(IF(LA_INDEX!$H$17=2,VLOOKUP('LA (Disadv)'!$B14,'LA34'!$B$2:$AR$165,'LA34'!AM$1,0),(IF(LA_INDEX!$H$17=3,VLOOKUP('LA (Disadv)'!$B14,'LA35'!$B$2:$AR$165,'LA35'!AM$1,0),0)))))),"")</f>
        <v>22</v>
      </c>
      <c r="AP14" s="122">
        <f>IFERROR((IF(LA_INDEX!$H$17=1,VLOOKUP('LA (Disadv)'!$B14,'LA33'!$B$2:$AR$165,'LA33'!AN$1,0),(IF(LA_INDEX!$H$17=2,VLOOKUP('LA (Disadv)'!$B14,'LA34'!$B$2:$AR$165,'LA34'!AN$1,0),(IF(LA_INDEX!$H$17=3,VLOOKUP('LA (Disadv)'!$B14,'LA35'!$B$2:$AR$165,'LA35'!AN$1,0),0)))))),"")</f>
        <v>7</v>
      </c>
      <c r="AQ14" s="122">
        <f>IFERROR((IF(LA_INDEX!$H$17=1,VLOOKUP('LA (Disadv)'!$B14,'LA33'!$B$2:$AR$165,'LA33'!AO$1,0),(IF(LA_INDEX!$H$17=2,VLOOKUP('LA (Disadv)'!$B14,'LA34'!$B$2:$AR$165,'LA34'!AO$1,0),(IF(LA_INDEX!$H$17=3,VLOOKUP('LA (Disadv)'!$B14,'LA35'!$B$2:$AR$165,'LA35'!AO$1,0),0)))))),"")</f>
        <v>10</v>
      </c>
      <c r="AR14" s="122">
        <f>IFERROR((IF(LA_INDEX!$H$17=1,VLOOKUP('LA (Disadv)'!$B14,'LA33'!$B$2:$AR$165,'LA33'!AP$1,0),(IF(LA_INDEX!$H$17=2,VLOOKUP('LA (Disadv)'!$B14,'LA34'!$B$2:$AR$165,'LA34'!AP$1,0),(IF(LA_INDEX!$H$17=3,VLOOKUP('LA (Disadv)'!$B14,'LA35'!$B$2:$AR$165,'LA35'!AP$1,0),0)))))),"")</f>
        <v>1</v>
      </c>
      <c r="AS14" s="122">
        <f>IFERROR((IF(LA_INDEX!$H$17=1,VLOOKUP('LA (Disadv)'!$B14,'LA33'!$B$2:$AR$165,'LA33'!AQ$1,0),(IF(LA_INDEX!$H$17=2,VLOOKUP('LA (Disadv)'!$B14,'LA34'!$B$2:$AR$165,'LA34'!AQ$1,0),(IF(LA_INDEX!$H$17=3,VLOOKUP('LA (Disadv)'!$B14,'LA35'!$B$2:$AR$165,'LA35'!AQ$1,0),0)))))),"")</f>
        <v>3</v>
      </c>
      <c r="AT14" s="122">
        <f>IFERROR((IF(LA_INDEX!$H$17=1,VLOOKUP('LA (Disadv)'!$B14,'LA33'!$B$2:$AR$165,'LA33'!AR$1,0),(IF(LA_INDEX!$H$17=2,VLOOKUP('LA (Disadv)'!$B14,'LA34'!$B$2:$AR$165,'LA34'!AR$1,0),(IF(LA_INDEX!$H$17=3,VLOOKUP('LA (Disadv)'!$B14,'LA35'!$B$2:$AR$165,'LA35'!AR$1,0),0)))))),"")</f>
        <v>3</v>
      </c>
    </row>
    <row r="15" spans="1:46" x14ac:dyDescent="0.3">
      <c r="A15" s="80" t="s">
        <v>450</v>
      </c>
      <c r="B15" s="114">
        <v>805</v>
      </c>
      <c r="C15" s="80" t="s">
        <v>327</v>
      </c>
      <c r="D15" s="80" t="s">
        <v>303</v>
      </c>
      <c r="E15" s="122">
        <f>IFERROR(MROUND((IF(LA_INDEX!$H$17=1,VLOOKUP('LA (Disadv)'!$B15,'LA33'!$B$2:$AR$165,'LA33'!C$1,0),(IF(LA_INDEX!$H$17=2,VLOOKUP('LA (Disadv)'!$B15,'LA34'!$B$2:$AR$165,'LA34'!C$1,0),(IF(LA_INDEX!$H$17=3,VLOOKUP('LA (Disadv)'!$B15,'LA35'!$B$2:$AR$165,'LA35'!C$1,0),0)))))),5),"")</f>
        <v>185</v>
      </c>
      <c r="F15" s="122">
        <f>IFERROR(MROUND((IF(LA_INDEX!$H$17=1,VLOOKUP('LA (Disadv)'!$B15,'LA33'!$B$2:$AR$165,'LA33'!D$1,0),(IF(LA_INDEX!$H$17=2,VLOOKUP('LA (Disadv)'!$B15,'LA34'!$B$2:$AR$165,'LA34'!D$1,0),(IF(LA_INDEX!$H$17=3,VLOOKUP('LA (Disadv)'!$B15,'LA35'!$B$2:$AR$165,'LA35'!D$1,0),0)))))),5),"")</f>
        <v>700</v>
      </c>
      <c r="G15" s="122">
        <f>IFERROR(MROUND((IF(LA_INDEX!$H$17=1,VLOOKUP('LA (Disadv)'!$B15,'LA33'!$B$2:$AR$165,'LA33'!E$1,0),(IF(LA_INDEX!$H$17=2,VLOOKUP('LA (Disadv)'!$B15,'LA34'!$B$2:$AR$165,'LA34'!E$1,0),(IF(LA_INDEX!$H$17=3,VLOOKUP('LA (Disadv)'!$B15,'LA35'!$B$2:$AR$165,'LA35'!E$1,0),0)))))),5),"")</f>
        <v>880</v>
      </c>
      <c r="H15" s="122">
        <f>IFERROR((IF(LA_INDEX!$H$17=1,VLOOKUP('LA (Disadv)'!$B15,'LA33'!$B$2:$AR$165,'LA33'!F$1,0),(IF(LA_INDEX!$H$17=2,VLOOKUP('LA (Disadv)'!$B15,'LA34'!$B$2:$AR$165,'LA34'!F$1,0),(IF(LA_INDEX!$H$17=3,VLOOKUP('LA (Disadv)'!$B15,'LA35'!$B$2:$AR$165,'LA35'!F$1,0),0)))))),"")</f>
        <v>80</v>
      </c>
      <c r="I15" s="122">
        <f>IFERROR((IF(LA_INDEX!$H$17=1,VLOOKUP('LA (Disadv)'!$B15,'LA33'!$B$2:$AR$165,'LA33'!G$1,0),(IF(LA_INDEX!$H$17=2,VLOOKUP('LA (Disadv)'!$B15,'LA34'!$B$2:$AR$165,'LA34'!G$1,0),(IF(LA_INDEX!$H$17=3,VLOOKUP('LA (Disadv)'!$B15,'LA35'!$B$2:$AR$165,'LA35'!G$1,0),0)))))),"")</f>
        <v>90</v>
      </c>
      <c r="J15" s="122">
        <f>IFERROR((IF(LA_INDEX!$H$17=1,VLOOKUP('LA (Disadv)'!$B15,'LA33'!$B$2:$AR$165,'LA33'!H$1,0),(IF(LA_INDEX!$H$17=2,VLOOKUP('LA (Disadv)'!$B15,'LA34'!$B$2:$AR$165,'LA34'!H$1,0),(IF(LA_INDEX!$H$17=3,VLOOKUP('LA (Disadv)'!$B15,'LA35'!$B$2:$AR$165,'LA35'!H$1,0),0)))))),"")</f>
        <v>88</v>
      </c>
      <c r="K15" s="122">
        <f>IFERROR((IF(LA_INDEX!$H$17=1,VLOOKUP('LA (Disadv)'!$B15,'LA33'!$B$2:$AR$165,'LA33'!I$1,0),(IF(LA_INDEX!$H$17=2,VLOOKUP('LA (Disadv)'!$B15,'LA34'!$B$2:$AR$165,'LA34'!I$1,0),(IF(LA_INDEX!$H$17=3,VLOOKUP('LA (Disadv)'!$B15,'LA35'!$B$2:$AR$165,'LA35'!I$1,0),0)))))),"")</f>
        <v>18</v>
      </c>
      <c r="L15" s="122">
        <f>IFERROR((IF(LA_INDEX!$H$17=1,VLOOKUP('LA (Disadv)'!$B15,'LA33'!$B$2:$AR$165,'LA33'!J$1,0),(IF(LA_INDEX!$H$17=2,VLOOKUP('LA (Disadv)'!$B15,'LA34'!$B$2:$AR$165,'LA34'!J$1,0),(IF(LA_INDEX!$H$17=3,VLOOKUP('LA (Disadv)'!$B15,'LA35'!$B$2:$AR$165,'LA35'!J$1,0),0)))))),"")</f>
        <v>21</v>
      </c>
      <c r="M15" s="122">
        <f>IFERROR((IF(LA_INDEX!$H$17=1,VLOOKUP('LA (Disadv)'!$B15,'LA33'!$B$2:$AR$165,'LA33'!K$1,0),(IF(LA_INDEX!$H$17=2,VLOOKUP('LA (Disadv)'!$B15,'LA34'!$B$2:$AR$165,'LA34'!K$1,0),(IF(LA_INDEX!$H$17=3,VLOOKUP('LA (Disadv)'!$B15,'LA35'!$B$2:$AR$165,'LA35'!K$1,0),0)))))),"")</f>
        <v>20</v>
      </c>
      <c r="N15" s="122">
        <f>IFERROR((IF(LA_INDEX!$H$17=1,VLOOKUP('LA (Disadv)'!$B15,'LA33'!$B$2:$AR$165,'LA33'!L$1,0),(IF(LA_INDEX!$H$17=2,VLOOKUP('LA (Disadv)'!$B15,'LA34'!$B$2:$AR$165,'LA34'!L$1,0),(IF(LA_INDEX!$H$17=3,VLOOKUP('LA (Disadv)'!$B15,'LA35'!$B$2:$AR$165,'LA35'!L$1,0),0)))))),"")</f>
        <v>64</v>
      </c>
      <c r="O15" s="122">
        <f>IFERROR((IF(LA_INDEX!$H$17=1,VLOOKUP('LA (Disadv)'!$B15,'LA33'!$B$2:$AR$165,'LA33'!M$1,0),(IF(LA_INDEX!$H$17=2,VLOOKUP('LA (Disadv)'!$B15,'LA34'!$B$2:$AR$165,'LA34'!M$1,0),(IF(LA_INDEX!$H$17=3,VLOOKUP('LA (Disadv)'!$B15,'LA35'!$B$2:$AR$165,'LA35'!M$1,0),0)))))),"")</f>
        <v>74</v>
      </c>
      <c r="P15" s="122">
        <f>IFERROR((IF(LA_INDEX!$H$17=1,VLOOKUP('LA (Disadv)'!$B15,'LA33'!$B$2:$AR$165,'LA33'!N$1,0),(IF(LA_INDEX!$H$17=2,VLOOKUP('LA (Disadv)'!$B15,'LA34'!$B$2:$AR$165,'LA34'!N$1,0),(IF(LA_INDEX!$H$17=3,VLOOKUP('LA (Disadv)'!$B15,'LA35'!$B$2:$AR$165,'LA35'!N$1,0),0)))))),"")</f>
        <v>72</v>
      </c>
      <c r="Q15" s="122">
        <f>IFERROR((IF(LA_INDEX!$H$17=1,VLOOKUP('LA (Disadv)'!$B15,'LA33'!$B$2:$AR$165,'LA33'!O$1,0),(IF(LA_INDEX!$H$17=2,VLOOKUP('LA (Disadv)'!$B15,'LA34'!$B$2:$AR$165,'LA34'!O$1,0),(IF(LA_INDEX!$H$17=3,VLOOKUP('LA (Disadv)'!$B15,'LA35'!$B$2:$AR$165,'LA35'!O$1,0),0)))))),"")</f>
        <v>26</v>
      </c>
      <c r="R15" s="122">
        <f>IFERROR((IF(LA_INDEX!$H$17=1,VLOOKUP('LA (Disadv)'!$B15,'LA33'!$B$2:$AR$165,'LA33'!P$1,0),(IF(LA_INDEX!$H$17=2,VLOOKUP('LA (Disadv)'!$B15,'LA34'!$B$2:$AR$165,'LA34'!P$1,0),(IF(LA_INDEX!$H$17=3,VLOOKUP('LA (Disadv)'!$B15,'LA35'!$B$2:$AR$165,'LA35'!P$1,0),0)))))),"")</f>
        <v>18</v>
      </c>
      <c r="S15" s="122">
        <f>IFERROR((IF(LA_INDEX!$H$17=1,VLOOKUP('LA (Disadv)'!$B15,'LA33'!$B$2:$AR$165,'LA33'!Q$1,0),(IF(LA_INDEX!$H$17=2,VLOOKUP('LA (Disadv)'!$B15,'LA34'!$B$2:$AR$165,'LA34'!Q$1,0),(IF(LA_INDEX!$H$17=3,VLOOKUP('LA (Disadv)'!$B15,'LA35'!$B$2:$AR$165,'LA35'!Q$1,0),0)))))),"")</f>
        <v>20</v>
      </c>
      <c r="T15" s="122">
        <f>IFERROR((IF(LA_INDEX!$H$17=1,VLOOKUP('LA (Disadv)'!$B15,'LA33'!$B$2:$AR$165,'LA33'!R$1,0),(IF(LA_INDEX!$H$17=2,VLOOKUP('LA (Disadv)'!$B15,'LA34'!$B$2:$AR$165,'LA34'!R$1,0),(IF(LA_INDEX!$H$17=3,VLOOKUP('LA (Disadv)'!$B15,'LA35'!$B$2:$AR$165,'LA35'!R$1,0),0)))))),"")</f>
        <v>37</v>
      </c>
      <c r="U15" s="122">
        <f>IFERROR((IF(LA_INDEX!$H$17=1,VLOOKUP('LA (Disadv)'!$B15,'LA33'!$B$2:$AR$165,'LA33'!S$1,0),(IF(LA_INDEX!$H$17=2,VLOOKUP('LA (Disadv)'!$B15,'LA34'!$B$2:$AR$165,'LA34'!S$1,0),(IF(LA_INDEX!$H$17=3,VLOOKUP('LA (Disadv)'!$B15,'LA35'!$B$2:$AR$165,'LA35'!S$1,0),0)))))),"")</f>
        <v>49</v>
      </c>
      <c r="V15" s="122">
        <f>IFERROR((IF(LA_INDEX!$H$17=1,VLOOKUP('LA (Disadv)'!$B15,'LA33'!$B$2:$AR$165,'LA33'!T$1,0),(IF(LA_INDEX!$H$17=2,VLOOKUP('LA (Disadv)'!$B15,'LA34'!$B$2:$AR$165,'LA34'!T$1,0),(IF(LA_INDEX!$H$17=3,VLOOKUP('LA (Disadv)'!$B15,'LA35'!$B$2:$AR$165,'LA35'!T$1,0),0)))))),"")</f>
        <v>46</v>
      </c>
      <c r="W15" s="122">
        <f>IFERROR((IF(LA_INDEX!$H$17=1,VLOOKUP('LA (Disadv)'!$B15,'LA33'!$B$2:$AR$165,'LA33'!U$1,0),(IF(LA_INDEX!$H$17=2,VLOOKUP('LA (Disadv)'!$B15,'LA34'!$B$2:$AR$165,'LA34'!U$1,0),(IF(LA_INDEX!$H$17=3,VLOOKUP('LA (Disadv)'!$B15,'LA35'!$B$2:$AR$165,'LA35'!U$1,0),0)))))),"")</f>
        <v>2</v>
      </c>
      <c r="X15" s="122">
        <f>IFERROR((IF(LA_INDEX!$H$17=1,VLOOKUP('LA (Disadv)'!$B15,'LA33'!$B$2:$AR$165,'LA33'!V$1,0),(IF(LA_INDEX!$H$17=2,VLOOKUP('LA (Disadv)'!$B15,'LA34'!$B$2:$AR$165,'LA34'!V$1,0),(IF(LA_INDEX!$H$17=3,VLOOKUP('LA (Disadv)'!$B15,'LA35'!$B$2:$AR$165,'LA35'!V$1,0),0)))))),"")</f>
        <v>11</v>
      </c>
      <c r="Y15" s="122">
        <f>IFERROR((IF(LA_INDEX!$H$17=1,VLOOKUP('LA (Disadv)'!$B15,'LA33'!$B$2:$AR$165,'LA33'!W$1,0),(IF(LA_INDEX!$H$17=2,VLOOKUP('LA (Disadv)'!$B15,'LA34'!$B$2:$AR$165,'LA34'!W$1,0),(IF(LA_INDEX!$H$17=3,VLOOKUP('LA (Disadv)'!$B15,'LA35'!$B$2:$AR$165,'LA35'!W$1,0),0)))))),"")</f>
        <v>9</v>
      </c>
      <c r="Z15" s="122">
        <f>IFERROR((IF(LA_INDEX!$H$17=1,VLOOKUP('LA (Disadv)'!$B15,'LA33'!$B$2:$AR$165,'LA33'!X$1,0),(IF(LA_INDEX!$H$17=2,VLOOKUP('LA (Disadv)'!$B15,'LA34'!$B$2:$AR$165,'LA34'!X$1,0),(IF(LA_INDEX!$H$17=3,VLOOKUP('LA (Disadv)'!$B15,'LA35'!$B$2:$AR$165,'LA35'!X$1,0),0)))))),"")</f>
        <v>0</v>
      </c>
      <c r="AA15" s="122">
        <f>IFERROR((IF(LA_INDEX!$H$17=1,VLOOKUP('LA (Disadv)'!$B15,'LA33'!$B$2:$AR$165,'LA33'!Y$1,0),(IF(LA_INDEX!$H$17=2,VLOOKUP('LA (Disadv)'!$B15,'LA34'!$B$2:$AR$165,'LA34'!Y$1,0),(IF(LA_INDEX!$H$17=3,VLOOKUP('LA (Disadv)'!$B15,'LA35'!$B$2:$AR$165,'LA35'!Y$1,0),0)))))),"")</f>
        <v>0</v>
      </c>
      <c r="AB15" s="122">
        <f>IFERROR((IF(LA_INDEX!$H$17=1,VLOOKUP('LA (Disadv)'!$B15,'LA33'!$B$2:$AR$165,'LA33'!Z$1,0),(IF(LA_INDEX!$H$17=2,VLOOKUP('LA (Disadv)'!$B15,'LA34'!$B$2:$AR$165,'LA34'!Z$1,0),(IF(LA_INDEX!$H$17=3,VLOOKUP('LA (Disadv)'!$B15,'LA35'!$B$2:$AR$165,'LA35'!Z$1,0),0)))))),"")</f>
        <v>0</v>
      </c>
      <c r="AC15" s="122">
        <f>IFERROR((IF(LA_INDEX!$H$17=1,VLOOKUP('LA (Disadv)'!$B15,'LA33'!$B$2:$AR$165,'LA33'!AA$1,0),(IF(LA_INDEX!$H$17=2,VLOOKUP('LA (Disadv)'!$B15,'LA34'!$B$2:$AR$165,'LA34'!AA$1,0),(IF(LA_INDEX!$H$17=3,VLOOKUP('LA (Disadv)'!$B15,'LA35'!$B$2:$AR$165,'LA35'!AA$1,0),0)))))),"")</f>
        <v>2</v>
      </c>
      <c r="AD15" s="122">
        <f>IFERROR((IF(LA_INDEX!$H$17=1,VLOOKUP('LA (Disadv)'!$B15,'LA33'!$B$2:$AR$165,'LA33'!AB$1,0),(IF(LA_INDEX!$H$17=2,VLOOKUP('LA (Disadv)'!$B15,'LA34'!$B$2:$AR$165,'LA34'!AB$1,0),(IF(LA_INDEX!$H$17=3,VLOOKUP('LA (Disadv)'!$B15,'LA35'!$B$2:$AR$165,'LA35'!AB$1,0),0)))))),"")</f>
        <v>10</v>
      </c>
      <c r="AE15" s="122">
        <f>IFERROR((IF(LA_INDEX!$H$17=1,VLOOKUP('LA (Disadv)'!$B15,'LA33'!$B$2:$AR$165,'LA33'!AC$1,0),(IF(LA_INDEX!$H$17=2,VLOOKUP('LA (Disadv)'!$B15,'LA34'!$B$2:$AR$165,'LA34'!AC$1,0),(IF(LA_INDEX!$H$17=3,VLOOKUP('LA (Disadv)'!$B15,'LA35'!$B$2:$AR$165,'LA35'!AC$1,0),0)))))),"")</f>
        <v>8</v>
      </c>
      <c r="AF15" s="122">
        <f>IFERROR((IF(LA_INDEX!$H$17=1,VLOOKUP('LA (Disadv)'!$B15,'LA33'!$B$2:$AR$165,'LA33'!AD$1,0),(IF(LA_INDEX!$H$17=2,VLOOKUP('LA (Disadv)'!$B15,'LA34'!$B$2:$AR$165,'LA34'!AD$1,0),(IF(LA_INDEX!$H$17=3,VLOOKUP('LA (Disadv)'!$B15,'LA35'!$B$2:$AR$165,'LA35'!AD$1,0),0)))))),"")</f>
        <v>35</v>
      </c>
      <c r="AG15" s="122">
        <f>IFERROR((IF(LA_INDEX!$H$17=1,VLOOKUP('LA (Disadv)'!$B15,'LA33'!$B$2:$AR$165,'LA33'!AE$1,0),(IF(LA_INDEX!$H$17=2,VLOOKUP('LA (Disadv)'!$B15,'LA34'!$B$2:$AR$165,'LA34'!AE$1,0),(IF(LA_INDEX!$H$17=3,VLOOKUP('LA (Disadv)'!$B15,'LA35'!$B$2:$AR$165,'LA35'!AE$1,0),0)))))),"")</f>
        <v>38</v>
      </c>
      <c r="AH15" s="122">
        <f>IFERROR((IF(LA_INDEX!$H$17=1,VLOOKUP('LA (Disadv)'!$B15,'LA33'!$B$2:$AR$165,'LA33'!AF$1,0),(IF(LA_INDEX!$H$17=2,VLOOKUP('LA (Disadv)'!$B15,'LA34'!$B$2:$AR$165,'LA34'!AF$1,0),(IF(LA_INDEX!$H$17=3,VLOOKUP('LA (Disadv)'!$B15,'LA35'!$B$2:$AR$165,'LA35'!AF$1,0),0)))))),"")</f>
        <v>37</v>
      </c>
      <c r="AI15" s="122">
        <f>IFERROR((IF(LA_INDEX!$H$17=1,VLOOKUP('LA (Disadv)'!$B15,'LA33'!$B$2:$AR$165,'LA33'!AG$1,0),(IF(LA_INDEX!$H$17=2,VLOOKUP('LA (Disadv)'!$B15,'LA34'!$B$2:$AR$165,'LA34'!AG$1,0),(IF(LA_INDEX!$H$17=3,VLOOKUP('LA (Disadv)'!$B15,'LA35'!$B$2:$AR$165,'LA35'!AG$1,0),0)))))),"")</f>
        <v>2</v>
      </c>
      <c r="AJ15" s="122">
        <f>IFERROR((IF(LA_INDEX!$H$17=1,VLOOKUP('LA (Disadv)'!$B15,'LA33'!$B$2:$AR$165,'LA33'!AH$1,0),(IF(LA_INDEX!$H$17=2,VLOOKUP('LA (Disadv)'!$B15,'LA34'!$B$2:$AR$165,'LA34'!AH$1,0),(IF(LA_INDEX!$H$17=3,VLOOKUP('LA (Disadv)'!$B15,'LA35'!$B$2:$AR$165,'LA35'!AH$1,0),0)))))),"")</f>
        <v>7</v>
      </c>
      <c r="AK15" s="122">
        <f>IFERROR((IF(LA_INDEX!$H$17=1,VLOOKUP('LA (Disadv)'!$B15,'LA33'!$B$2:$AR$165,'LA33'!AI$1,0),(IF(LA_INDEX!$H$17=2,VLOOKUP('LA (Disadv)'!$B15,'LA34'!$B$2:$AR$165,'LA34'!AI$1,0),(IF(LA_INDEX!$H$17=3,VLOOKUP('LA (Disadv)'!$B15,'LA35'!$B$2:$AR$165,'LA35'!AI$1,0),0)))))),"")</f>
        <v>6</v>
      </c>
      <c r="AL15" s="122">
        <f>IFERROR((IF(LA_INDEX!$H$17=1,VLOOKUP('LA (Disadv)'!$B15,'LA33'!$B$2:$AR$165,'LA33'!AJ$1,0),(IF(LA_INDEX!$H$17=2,VLOOKUP('LA (Disadv)'!$B15,'LA34'!$B$2:$AR$165,'LA34'!AJ$1,0),(IF(LA_INDEX!$H$17=3,VLOOKUP('LA (Disadv)'!$B15,'LA35'!$B$2:$AR$165,'LA35'!AJ$1,0),0)))))),"")</f>
        <v>16</v>
      </c>
      <c r="AM15" s="122">
        <f>IFERROR((IF(LA_INDEX!$H$17=1,VLOOKUP('LA (Disadv)'!$B15,'LA33'!$B$2:$AR$165,'LA33'!AK$1,0),(IF(LA_INDEX!$H$17=2,VLOOKUP('LA (Disadv)'!$B15,'LA34'!$B$2:$AR$165,'LA34'!AK$1,0),(IF(LA_INDEX!$H$17=3,VLOOKUP('LA (Disadv)'!$B15,'LA35'!$B$2:$AR$165,'LA35'!AK$1,0),0)))))),"")</f>
        <v>16</v>
      </c>
      <c r="AN15" s="122">
        <f>IFERROR((IF(LA_INDEX!$H$17=1,VLOOKUP('LA (Disadv)'!$B15,'LA33'!$B$2:$AR$165,'LA33'!AL$1,0),(IF(LA_INDEX!$H$17=2,VLOOKUP('LA (Disadv)'!$B15,'LA34'!$B$2:$AR$165,'LA34'!AL$1,0),(IF(LA_INDEX!$H$17=3,VLOOKUP('LA (Disadv)'!$B15,'LA35'!$B$2:$AR$165,'LA35'!AL$1,0),0)))))),"")</f>
        <v>16</v>
      </c>
      <c r="AO15" s="122">
        <f>IFERROR((IF(LA_INDEX!$H$17=1,VLOOKUP('LA (Disadv)'!$B15,'LA33'!$B$2:$AR$165,'LA33'!AM$1,0),(IF(LA_INDEX!$H$17=2,VLOOKUP('LA (Disadv)'!$B15,'LA34'!$B$2:$AR$165,'LA34'!AM$1,0),(IF(LA_INDEX!$H$17=3,VLOOKUP('LA (Disadv)'!$B15,'LA35'!$B$2:$AR$165,'LA35'!AM$1,0),0)))))),"")</f>
        <v>17</v>
      </c>
      <c r="AP15" s="122">
        <f>IFERROR((IF(LA_INDEX!$H$17=1,VLOOKUP('LA (Disadv)'!$B15,'LA33'!$B$2:$AR$165,'LA33'!AN$1,0),(IF(LA_INDEX!$H$17=2,VLOOKUP('LA (Disadv)'!$B15,'LA34'!$B$2:$AR$165,'LA34'!AN$1,0),(IF(LA_INDEX!$H$17=3,VLOOKUP('LA (Disadv)'!$B15,'LA35'!$B$2:$AR$165,'LA35'!AN$1,0),0)))))),"")</f>
        <v>8</v>
      </c>
      <c r="AQ15" s="122">
        <f>IFERROR((IF(LA_INDEX!$H$17=1,VLOOKUP('LA (Disadv)'!$B15,'LA33'!$B$2:$AR$165,'LA33'!AO$1,0),(IF(LA_INDEX!$H$17=2,VLOOKUP('LA (Disadv)'!$B15,'LA34'!$B$2:$AR$165,'LA34'!AO$1,0),(IF(LA_INDEX!$H$17=3,VLOOKUP('LA (Disadv)'!$B15,'LA35'!$B$2:$AR$165,'LA35'!AO$1,0),0)))))),"")</f>
        <v>10</v>
      </c>
      <c r="AR15" s="122">
        <f>IFERROR((IF(LA_INDEX!$H$17=1,VLOOKUP('LA (Disadv)'!$B15,'LA33'!$B$2:$AR$165,'LA33'!AP$1,0),(IF(LA_INDEX!$H$17=2,VLOOKUP('LA (Disadv)'!$B15,'LA34'!$B$2:$AR$165,'LA34'!AP$1,0),(IF(LA_INDEX!$H$17=3,VLOOKUP('LA (Disadv)'!$B15,'LA35'!$B$2:$AR$165,'LA35'!AP$1,0),0)))))),"")</f>
        <v>3</v>
      </c>
      <c r="AS15" s="122">
        <f>IFERROR((IF(LA_INDEX!$H$17=1,VLOOKUP('LA (Disadv)'!$B15,'LA33'!$B$2:$AR$165,'LA33'!AQ$1,0),(IF(LA_INDEX!$H$17=2,VLOOKUP('LA (Disadv)'!$B15,'LA34'!$B$2:$AR$165,'LA34'!AQ$1,0),(IF(LA_INDEX!$H$17=3,VLOOKUP('LA (Disadv)'!$B15,'LA35'!$B$2:$AR$165,'LA35'!AQ$1,0),0)))))),"")</f>
        <v>2</v>
      </c>
      <c r="AT15" s="122">
        <f>IFERROR((IF(LA_INDEX!$H$17=1,VLOOKUP('LA (Disadv)'!$B15,'LA33'!$B$2:$AR$165,'LA33'!AR$1,0),(IF(LA_INDEX!$H$17=2,VLOOKUP('LA (Disadv)'!$B15,'LA34'!$B$2:$AR$165,'LA34'!AR$1,0),(IF(LA_INDEX!$H$17=3,VLOOKUP('LA (Disadv)'!$B15,'LA35'!$B$2:$AR$165,'LA35'!AR$1,0),0)))))),"")</f>
        <v>2</v>
      </c>
    </row>
    <row r="16" spans="1:46" x14ac:dyDescent="0.3">
      <c r="A16" s="80" t="s">
        <v>451</v>
      </c>
      <c r="B16" s="114">
        <v>806</v>
      </c>
      <c r="C16" s="80" t="s">
        <v>354</v>
      </c>
      <c r="D16" s="80" t="s">
        <v>303</v>
      </c>
      <c r="E16" s="122">
        <f>IFERROR(MROUND((IF(LA_INDEX!$H$17=1,VLOOKUP('LA (Disadv)'!$B16,'LA33'!$B$2:$AR$165,'LA33'!C$1,0),(IF(LA_INDEX!$H$17=2,VLOOKUP('LA (Disadv)'!$B16,'LA34'!$B$2:$AR$165,'LA34'!C$1,0),(IF(LA_INDEX!$H$17=3,VLOOKUP('LA (Disadv)'!$B16,'LA35'!$B$2:$AR$165,'LA35'!C$1,0),0)))))),5),"")</f>
        <v>385</v>
      </c>
      <c r="F16" s="122">
        <f>IFERROR(MROUND((IF(LA_INDEX!$H$17=1,VLOOKUP('LA (Disadv)'!$B16,'LA33'!$B$2:$AR$165,'LA33'!D$1,0),(IF(LA_INDEX!$H$17=2,VLOOKUP('LA (Disadv)'!$B16,'LA34'!$B$2:$AR$165,'LA34'!D$1,0),(IF(LA_INDEX!$H$17=3,VLOOKUP('LA (Disadv)'!$B16,'LA35'!$B$2:$AR$165,'LA35'!D$1,0),0)))))),5),"")</f>
        <v>1075</v>
      </c>
      <c r="G16" s="122">
        <f>IFERROR(MROUND((IF(LA_INDEX!$H$17=1,VLOOKUP('LA (Disadv)'!$B16,'LA33'!$B$2:$AR$165,'LA33'!E$1,0),(IF(LA_INDEX!$H$17=2,VLOOKUP('LA (Disadv)'!$B16,'LA34'!$B$2:$AR$165,'LA34'!E$1,0),(IF(LA_INDEX!$H$17=3,VLOOKUP('LA (Disadv)'!$B16,'LA35'!$B$2:$AR$165,'LA35'!E$1,0),0)))))),5),"")</f>
        <v>1460</v>
      </c>
      <c r="H16" s="122">
        <f>IFERROR((IF(LA_INDEX!$H$17=1,VLOOKUP('LA (Disadv)'!$B16,'LA33'!$B$2:$AR$165,'LA33'!F$1,0),(IF(LA_INDEX!$H$17=2,VLOOKUP('LA (Disadv)'!$B16,'LA34'!$B$2:$AR$165,'LA34'!F$1,0),(IF(LA_INDEX!$H$17=3,VLOOKUP('LA (Disadv)'!$B16,'LA35'!$B$2:$AR$165,'LA35'!F$1,0),0)))))),"")</f>
        <v>81</v>
      </c>
      <c r="I16" s="122">
        <f>IFERROR((IF(LA_INDEX!$H$17=1,VLOOKUP('LA (Disadv)'!$B16,'LA33'!$B$2:$AR$165,'LA33'!G$1,0),(IF(LA_INDEX!$H$17=2,VLOOKUP('LA (Disadv)'!$B16,'LA34'!$B$2:$AR$165,'LA34'!G$1,0),(IF(LA_INDEX!$H$17=3,VLOOKUP('LA (Disadv)'!$B16,'LA35'!$B$2:$AR$165,'LA35'!G$1,0),0)))))),"")</f>
        <v>86</v>
      </c>
      <c r="J16" s="122">
        <f>IFERROR((IF(LA_INDEX!$H$17=1,VLOOKUP('LA (Disadv)'!$B16,'LA33'!$B$2:$AR$165,'LA33'!H$1,0),(IF(LA_INDEX!$H$17=2,VLOOKUP('LA (Disadv)'!$B16,'LA34'!$B$2:$AR$165,'LA34'!H$1,0),(IF(LA_INDEX!$H$17=3,VLOOKUP('LA (Disadv)'!$B16,'LA35'!$B$2:$AR$165,'LA35'!H$1,0),0)))))),"")</f>
        <v>85</v>
      </c>
      <c r="K16" s="122">
        <f>IFERROR((IF(LA_INDEX!$H$17=1,VLOOKUP('LA (Disadv)'!$B16,'LA33'!$B$2:$AR$165,'LA33'!I$1,0),(IF(LA_INDEX!$H$17=2,VLOOKUP('LA (Disadv)'!$B16,'LA34'!$B$2:$AR$165,'LA34'!I$1,0),(IF(LA_INDEX!$H$17=3,VLOOKUP('LA (Disadv)'!$B16,'LA35'!$B$2:$AR$165,'LA35'!I$1,0),0)))))),"")</f>
        <v>8</v>
      </c>
      <c r="L16" s="122">
        <f>IFERROR((IF(LA_INDEX!$H$17=1,VLOOKUP('LA (Disadv)'!$B16,'LA33'!$B$2:$AR$165,'LA33'!J$1,0),(IF(LA_INDEX!$H$17=2,VLOOKUP('LA (Disadv)'!$B16,'LA34'!$B$2:$AR$165,'LA34'!J$1,0),(IF(LA_INDEX!$H$17=3,VLOOKUP('LA (Disadv)'!$B16,'LA35'!$B$2:$AR$165,'LA35'!J$1,0),0)))))),"")</f>
        <v>9</v>
      </c>
      <c r="M16" s="122">
        <f>IFERROR((IF(LA_INDEX!$H$17=1,VLOOKUP('LA (Disadv)'!$B16,'LA33'!$B$2:$AR$165,'LA33'!K$1,0),(IF(LA_INDEX!$H$17=2,VLOOKUP('LA (Disadv)'!$B16,'LA34'!$B$2:$AR$165,'LA34'!K$1,0),(IF(LA_INDEX!$H$17=3,VLOOKUP('LA (Disadv)'!$B16,'LA35'!$B$2:$AR$165,'LA35'!K$1,0),0)))))),"")</f>
        <v>9</v>
      </c>
      <c r="N16" s="122">
        <f>IFERROR((IF(LA_INDEX!$H$17=1,VLOOKUP('LA (Disadv)'!$B16,'LA33'!$B$2:$AR$165,'LA33'!L$1,0),(IF(LA_INDEX!$H$17=2,VLOOKUP('LA (Disadv)'!$B16,'LA34'!$B$2:$AR$165,'LA34'!L$1,0),(IF(LA_INDEX!$H$17=3,VLOOKUP('LA (Disadv)'!$B16,'LA35'!$B$2:$AR$165,'LA35'!L$1,0),0)))))),"")</f>
        <v>63</v>
      </c>
      <c r="O16" s="122">
        <f>IFERROR((IF(LA_INDEX!$H$17=1,VLOOKUP('LA (Disadv)'!$B16,'LA33'!$B$2:$AR$165,'LA33'!M$1,0),(IF(LA_INDEX!$H$17=2,VLOOKUP('LA (Disadv)'!$B16,'LA34'!$B$2:$AR$165,'LA34'!M$1,0),(IF(LA_INDEX!$H$17=3,VLOOKUP('LA (Disadv)'!$B16,'LA35'!$B$2:$AR$165,'LA35'!M$1,0),0)))))),"")</f>
        <v>66</v>
      </c>
      <c r="P16" s="122">
        <f>IFERROR((IF(LA_INDEX!$H$17=1,VLOOKUP('LA (Disadv)'!$B16,'LA33'!$B$2:$AR$165,'LA33'!N$1,0),(IF(LA_INDEX!$H$17=2,VLOOKUP('LA (Disadv)'!$B16,'LA34'!$B$2:$AR$165,'LA34'!N$1,0),(IF(LA_INDEX!$H$17=3,VLOOKUP('LA (Disadv)'!$B16,'LA35'!$B$2:$AR$165,'LA35'!N$1,0),0)))))),"")</f>
        <v>65</v>
      </c>
      <c r="Q16" s="122">
        <f>IFERROR((IF(LA_INDEX!$H$17=1,VLOOKUP('LA (Disadv)'!$B16,'LA33'!$B$2:$AR$165,'LA33'!O$1,0),(IF(LA_INDEX!$H$17=2,VLOOKUP('LA (Disadv)'!$B16,'LA34'!$B$2:$AR$165,'LA34'!O$1,0),(IF(LA_INDEX!$H$17=3,VLOOKUP('LA (Disadv)'!$B16,'LA35'!$B$2:$AR$165,'LA35'!O$1,0),0)))))),"")</f>
        <v>21</v>
      </c>
      <c r="R16" s="122">
        <f>IFERROR((IF(LA_INDEX!$H$17=1,VLOOKUP('LA (Disadv)'!$B16,'LA33'!$B$2:$AR$165,'LA33'!P$1,0),(IF(LA_INDEX!$H$17=2,VLOOKUP('LA (Disadv)'!$B16,'LA34'!$B$2:$AR$165,'LA34'!P$1,0),(IF(LA_INDEX!$H$17=3,VLOOKUP('LA (Disadv)'!$B16,'LA35'!$B$2:$AR$165,'LA35'!P$1,0),0)))))),"")</f>
        <v>17</v>
      </c>
      <c r="S16" s="122">
        <f>IFERROR((IF(LA_INDEX!$H$17=1,VLOOKUP('LA (Disadv)'!$B16,'LA33'!$B$2:$AR$165,'LA33'!Q$1,0),(IF(LA_INDEX!$H$17=2,VLOOKUP('LA (Disadv)'!$B16,'LA34'!$B$2:$AR$165,'LA34'!Q$1,0),(IF(LA_INDEX!$H$17=3,VLOOKUP('LA (Disadv)'!$B16,'LA35'!$B$2:$AR$165,'LA35'!Q$1,0),0)))))),"")</f>
        <v>18</v>
      </c>
      <c r="T16" s="122">
        <f>IFERROR((IF(LA_INDEX!$H$17=1,VLOOKUP('LA (Disadv)'!$B16,'LA33'!$B$2:$AR$165,'LA33'!R$1,0),(IF(LA_INDEX!$H$17=2,VLOOKUP('LA (Disadv)'!$B16,'LA34'!$B$2:$AR$165,'LA34'!R$1,0),(IF(LA_INDEX!$H$17=3,VLOOKUP('LA (Disadv)'!$B16,'LA35'!$B$2:$AR$165,'LA35'!R$1,0),0)))))),"")</f>
        <v>40</v>
      </c>
      <c r="U16" s="122">
        <f>IFERROR((IF(LA_INDEX!$H$17=1,VLOOKUP('LA (Disadv)'!$B16,'LA33'!$B$2:$AR$165,'LA33'!S$1,0),(IF(LA_INDEX!$H$17=2,VLOOKUP('LA (Disadv)'!$B16,'LA34'!$B$2:$AR$165,'LA34'!S$1,0),(IF(LA_INDEX!$H$17=3,VLOOKUP('LA (Disadv)'!$B16,'LA35'!$B$2:$AR$165,'LA35'!S$1,0),0)))))),"")</f>
        <v>48</v>
      </c>
      <c r="V16" s="122">
        <f>IFERROR((IF(LA_INDEX!$H$17=1,VLOOKUP('LA (Disadv)'!$B16,'LA33'!$B$2:$AR$165,'LA33'!T$1,0),(IF(LA_INDEX!$H$17=2,VLOOKUP('LA (Disadv)'!$B16,'LA34'!$B$2:$AR$165,'LA34'!T$1,0),(IF(LA_INDEX!$H$17=3,VLOOKUP('LA (Disadv)'!$B16,'LA35'!$B$2:$AR$165,'LA35'!T$1,0),0)))))),"")</f>
        <v>46</v>
      </c>
      <c r="W16" s="122">
        <f>IFERROR((IF(LA_INDEX!$H$17=1,VLOOKUP('LA (Disadv)'!$B16,'LA33'!$B$2:$AR$165,'LA33'!U$1,0),(IF(LA_INDEX!$H$17=2,VLOOKUP('LA (Disadv)'!$B16,'LA34'!$B$2:$AR$165,'LA34'!U$1,0),(IF(LA_INDEX!$H$17=3,VLOOKUP('LA (Disadv)'!$B16,'LA35'!$B$2:$AR$165,'LA35'!U$1,0),0)))))),"")</f>
        <v>3</v>
      </c>
      <c r="X16" s="122">
        <f>IFERROR((IF(LA_INDEX!$H$17=1,VLOOKUP('LA (Disadv)'!$B16,'LA33'!$B$2:$AR$165,'LA33'!V$1,0),(IF(LA_INDEX!$H$17=2,VLOOKUP('LA (Disadv)'!$B16,'LA34'!$B$2:$AR$165,'LA34'!V$1,0),(IF(LA_INDEX!$H$17=3,VLOOKUP('LA (Disadv)'!$B16,'LA35'!$B$2:$AR$165,'LA35'!V$1,0),0)))))),"")</f>
        <v>6</v>
      </c>
      <c r="Y16" s="122">
        <f>IFERROR((IF(LA_INDEX!$H$17=1,VLOOKUP('LA (Disadv)'!$B16,'LA33'!$B$2:$AR$165,'LA33'!W$1,0),(IF(LA_INDEX!$H$17=2,VLOOKUP('LA (Disadv)'!$B16,'LA34'!$B$2:$AR$165,'LA34'!W$1,0),(IF(LA_INDEX!$H$17=3,VLOOKUP('LA (Disadv)'!$B16,'LA35'!$B$2:$AR$165,'LA35'!W$1,0),0)))))),"")</f>
        <v>6</v>
      </c>
      <c r="Z16" s="122" t="str">
        <f>IFERROR((IF(LA_INDEX!$H$17=1,VLOOKUP('LA (Disadv)'!$B16,'LA33'!$B$2:$AR$165,'LA33'!X$1,0),(IF(LA_INDEX!$H$17=2,VLOOKUP('LA (Disadv)'!$B16,'LA34'!$B$2:$AR$165,'LA34'!X$1,0),(IF(LA_INDEX!$H$17=3,VLOOKUP('LA (Disadv)'!$B16,'LA35'!$B$2:$AR$165,'LA35'!X$1,0),0)))))),"")</f>
        <v>x</v>
      </c>
      <c r="AA16" s="122" t="str">
        <f>IFERROR((IF(LA_INDEX!$H$17=1,VLOOKUP('LA (Disadv)'!$B16,'LA33'!$B$2:$AR$165,'LA33'!Y$1,0),(IF(LA_INDEX!$H$17=2,VLOOKUP('LA (Disadv)'!$B16,'LA34'!$B$2:$AR$165,'LA34'!Y$1,0),(IF(LA_INDEX!$H$17=3,VLOOKUP('LA (Disadv)'!$B16,'LA35'!$B$2:$AR$165,'LA35'!Y$1,0),0)))))),"")</f>
        <v>x</v>
      </c>
      <c r="AB16" s="122" t="str">
        <f>IFERROR((IF(LA_INDEX!$H$17=1,VLOOKUP('LA (Disadv)'!$B16,'LA33'!$B$2:$AR$165,'LA33'!Z$1,0),(IF(LA_INDEX!$H$17=2,VLOOKUP('LA (Disadv)'!$B16,'LA34'!$B$2:$AR$165,'LA34'!Z$1,0),(IF(LA_INDEX!$H$17=3,VLOOKUP('LA (Disadv)'!$B16,'LA35'!$B$2:$AR$165,'LA35'!Z$1,0),0)))))),"")</f>
        <v>x</v>
      </c>
      <c r="AC16" s="122">
        <f>IFERROR((IF(LA_INDEX!$H$17=1,VLOOKUP('LA (Disadv)'!$B16,'LA33'!$B$2:$AR$165,'LA33'!AA$1,0),(IF(LA_INDEX!$H$17=2,VLOOKUP('LA (Disadv)'!$B16,'LA34'!$B$2:$AR$165,'LA34'!AA$1,0),(IF(LA_INDEX!$H$17=3,VLOOKUP('LA (Disadv)'!$B16,'LA35'!$B$2:$AR$165,'LA35'!AA$1,0),0)))))),"")</f>
        <v>3</v>
      </c>
      <c r="AD16" s="122">
        <f>IFERROR((IF(LA_INDEX!$H$17=1,VLOOKUP('LA (Disadv)'!$B16,'LA33'!$B$2:$AR$165,'LA33'!AB$1,0),(IF(LA_INDEX!$H$17=2,VLOOKUP('LA (Disadv)'!$B16,'LA34'!$B$2:$AR$165,'LA34'!AB$1,0),(IF(LA_INDEX!$H$17=3,VLOOKUP('LA (Disadv)'!$B16,'LA35'!$B$2:$AR$165,'LA35'!AB$1,0),0)))))),"")</f>
        <v>6</v>
      </c>
      <c r="AE16" s="122">
        <f>IFERROR((IF(LA_INDEX!$H$17=1,VLOOKUP('LA (Disadv)'!$B16,'LA33'!$B$2:$AR$165,'LA33'!AC$1,0),(IF(LA_INDEX!$H$17=2,VLOOKUP('LA (Disadv)'!$B16,'LA34'!$B$2:$AR$165,'LA34'!AC$1,0),(IF(LA_INDEX!$H$17=3,VLOOKUP('LA (Disadv)'!$B16,'LA35'!$B$2:$AR$165,'LA35'!AC$1,0),0)))))),"")</f>
        <v>5</v>
      </c>
      <c r="AF16" s="122">
        <f>IFERROR((IF(LA_INDEX!$H$17=1,VLOOKUP('LA (Disadv)'!$B16,'LA33'!$B$2:$AR$165,'LA33'!AD$1,0),(IF(LA_INDEX!$H$17=2,VLOOKUP('LA (Disadv)'!$B16,'LA34'!$B$2:$AR$165,'LA34'!AD$1,0),(IF(LA_INDEX!$H$17=3,VLOOKUP('LA (Disadv)'!$B16,'LA35'!$B$2:$AR$165,'LA35'!AD$1,0),0)))))),"")</f>
        <v>37</v>
      </c>
      <c r="AG16" s="122">
        <f>IFERROR((IF(LA_INDEX!$H$17=1,VLOOKUP('LA (Disadv)'!$B16,'LA33'!$B$2:$AR$165,'LA33'!AE$1,0),(IF(LA_INDEX!$H$17=2,VLOOKUP('LA (Disadv)'!$B16,'LA34'!$B$2:$AR$165,'LA34'!AE$1,0),(IF(LA_INDEX!$H$17=3,VLOOKUP('LA (Disadv)'!$B16,'LA35'!$B$2:$AR$165,'LA35'!AE$1,0),0)))))),"")</f>
        <v>41</v>
      </c>
      <c r="AH16" s="122">
        <f>IFERROR((IF(LA_INDEX!$H$17=1,VLOOKUP('LA (Disadv)'!$B16,'LA33'!$B$2:$AR$165,'LA33'!AF$1,0),(IF(LA_INDEX!$H$17=2,VLOOKUP('LA (Disadv)'!$B16,'LA34'!$B$2:$AR$165,'LA34'!AF$1,0),(IF(LA_INDEX!$H$17=3,VLOOKUP('LA (Disadv)'!$B16,'LA35'!$B$2:$AR$165,'LA35'!AF$1,0),0)))))),"")</f>
        <v>40</v>
      </c>
      <c r="AI16" s="122">
        <f>IFERROR((IF(LA_INDEX!$H$17=1,VLOOKUP('LA (Disadv)'!$B16,'LA33'!$B$2:$AR$165,'LA33'!AG$1,0),(IF(LA_INDEX!$H$17=2,VLOOKUP('LA (Disadv)'!$B16,'LA34'!$B$2:$AR$165,'LA34'!AG$1,0),(IF(LA_INDEX!$H$17=3,VLOOKUP('LA (Disadv)'!$B16,'LA35'!$B$2:$AR$165,'LA35'!AG$1,0),0)))))),"")</f>
        <v>1</v>
      </c>
      <c r="AJ16" s="122">
        <f>IFERROR((IF(LA_INDEX!$H$17=1,VLOOKUP('LA (Disadv)'!$B16,'LA33'!$B$2:$AR$165,'LA33'!AH$1,0),(IF(LA_INDEX!$H$17=2,VLOOKUP('LA (Disadv)'!$B16,'LA34'!$B$2:$AR$165,'LA34'!AH$1,0),(IF(LA_INDEX!$H$17=3,VLOOKUP('LA (Disadv)'!$B16,'LA35'!$B$2:$AR$165,'LA35'!AH$1,0),0)))))),"")</f>
        <v>1</v>
      </c>
      <c r="AK16" s="122">
        <f>IFERROR((IF(LA_INDEX!$H$17=1,VLOOKUP('LA (Disadv)'!$B16,'LA33'!$B$2:$AR$165,'LA33'!AI$1,0),(IF(LA_INDEX!$H$17=2,VLOOKUP('LA (Disadv)'!$B16,'LA34'!$B$2:$AR$165,'LA34'!AI$1,0),(IF(LA_INDEX!$H$17=3,VLOOKUP('LA (Disadv)'!$B16,'LA35'!$B$2:$AR$165,'LA35'!AI$1,0),0)))))),"")</f>
        <v>1</v>
      </c>
      <c r="AL16" s="122">
        <f>IFERROR((IF(LA_INDEX!$H$17=1,VLOOKUP('LA (Disadv)'!$B16,'LA33'!$B$2:$AR$165,'LA33'!AJ$1,0),(IF(LA_INDEX!$H$17=2,VLOOKUP('LA (Disadv)'!$B16,'LA34'!$B$2:$AR$165,'LA34'!AJ$1,0),(IF(LA_INDEX!$H$17=3,VLOOKUP('LA (Disadv)'!$B16,'LA35'!$B$2:$AR$165,'LA35'!AJ$1,0),0)))))),"")</f>
        <v>18</v>
      </c>
      <c r="AM16" s="122">
        <f>IFERROR((IF(LA_INDEX!$H$17=1,VLOOKUP('LA (Disadv)'!$B16,'LA33'!$B$2:$AR$165,'LA33'!AK$1,0),(IF(LA_INDEX!$H$17=2,VLOOKUP('LA (Disadv)'!$B16,'LA34'!$B$2:$AR$165,'LA34'!AK$1,0),(IF(LA_INDEX!$H$17=3,VLOOKUP('LA (Disadv)'!$B16,'LA35'!$B$2:$AR$165,'LA35'!AK$1,0),0)))))),"")</f>
        <v>21</v>
      </c>
      <c r="AN16" s="122">
        <f>IFERROR((IF(LA_INDEX!$H$17=1,VLOOKUP('LA (Disadv)'!$B16,'LA33'!$B$2:$AR$165,'LA33'!AL$1,0),(IF(LA_INDEX!$H$17=2,VLOOKUP('LA (Disadv)'!$B16,'LA34'!$B$2:$AR$165,'LA34'!AL$1,0),(IF(LA_INDEX!$H$17=3,VLOOKUP('LA (Disadv)'!$B16,'LA35'!$B$2:$AR$165,'LA35'!AL$1,0),0)))))),"")</f>
        <v>20</v>
      </c>
      <c r="AO16" s="122">
        <f>IFERROR((IF(LA_INDEX!$H$17=1,VLOOKUP('LA (Disadv)'!$B16,'LA33'!$B$2:$AR$165,'LA33'!AM$1,0),(IF(LA_INDEX!$H$17=2,VLOOKUP('LA (Disadv)'!$B16,'LA34'!$B$2:$AR$165,'LA34'!AM$1,0),(IF(LA_INDEX!$H$17=3,VLOOKUP('LA (Disadv)'!$B16,'LA35'!$B$2:$AR$165,'LA35'!AM$1,0),0)))))),"")</f>
        <v>17</v>
      </c>
      <c r="AP16" s="122">
        <f>IFERROR((IF(LA_INDEX!$H$17=1,VLOOKUP('LA (Disadv)'!$B16,'LA33'!$B$2:$AR$165,'LA33'!AN$1,0),(IF(LA_INDEX!$H$17=2,VLOOKUP('LA (Disadv)'!$B16,'LA34'!$B$2:$AR$165,'LA34'!AN$1,0),(IF(LA_INDEX!$H$17=3,VLOOKUP('LA (Disadv)'!$B16,'LA35'!$B$2:$AR$165,'LA35'!AN$1,0),0)))))),"")</f>
        <v>11</v>
      </c>
      <c r="AQ16" s="122">
        <f>IFERROR((IF(LA_INDEX!$H$17=1,VLOOKUP('LA (Disadv)'!$B16,'LA33'!$B$2:$AR$165,'LA33'!AO$1,0),(IF(LA_INDEX!$H$17=2,VLOOKUP('LA (Disadv)'!$B16,'LA34'!$B$2:$AR$165,'LA34'!AO$1,0),(IF(LA_INDEX!$H$17=3,VLOOKUP('LA (Disadv)'!$B16,'LA35'!$B$2:$AR$165,'LA35'!AO$1,0),0)))))),"")</f>
        <v>12</v>
      </c>
      <c r="AR16" s="122">
        <f>IFERROR((IF(LA_INDEX!$H$17=1,VLOOKUP('LA (Disadv)'!$B16,'LA33'!$B$2:$AR$165,'LA33'!AP$1,0),(IF(LA_INDEX!$H$17=2,VLOOKUP('LA (Disadv)'!$B16,'LA34'!$B$2:$AR$165,'LA34'!AP$1,0),(IF(LA_INDEX!$H$17=3,VLOOKUP('LA (Disadv)'!$B16,'LA35'!$B$2:$AR$165,'LA35'!AP$1,0),0)))))),"")</f>
        <v>2</v>
      </c>
      <c r="AS16" s="122">
        <f>IFERROR((IF(LA_INDEX!$H$17=1,VLOOKUP('LA (Disadv)'!$B16,'LA33'!$B$2:$AR$165,'LA33'!AQ$1,0),(IF(LA_INDEX!$H$17=2,VLOOKUP('LA (Disadv)'!$B16,'LA34'!$B$2:$AR$165,'LA34'!AQ$1,0),(IF(LA_INDEX!$H$17=3,VLOOKUP('LA (Disadv)'!$B16,'LA35'!$B$2:$AR$165,'LA35'!AQ$1,0),0)))))),"")</f>
        <v>3</v>
      </c>
      <c r="AT16" s="122">
        <f>IFERROR((IF(LA_INDEX!$H$17=1,VLOOKUP('LA (Disadv)'!$B16,'LA33'!$B$2:$AR$165,'LA33'!AR$1,0),(IF(LA_INDEX!$H$17=2,VLOOKUP('LA (Disadv)'!$B16,'LA34'!$B$2:$AR$165,'LA34'!AR$1,0),(IF(LA_INDEX!$H$17=3,VLOOKUP('LA (Disadv)'!$B16,'LA35'!$B$2:$AR$165,'LA35'!AR$1,0),0)))))),"")</f>
        <v>3</v>
      </c>
    </row>
    <row r="17" spans="1:46" x14ac:dyDescent="0.3">
      <c r="A17" s="80" t="s">
        <v>452</v>
      </c>
      <c r="B17" s="114">
        <v>391</v>
      </c>
      <c r="C17" s="80" t="s">
        <v>356</v>
      </c>
      <c r="D17" s="80" t="s">
        <v>303</v>
      </c>
      <c r="E17" s="122">
        <f>IFERROR(MROUND((IF(LA_INDEX!$H$17=1,VLOOKUP('LA (Disadv)'!$B17,'LA33'!$B$2:$AR$165,'LA33'!C$1,0),(IF(LA_INDEX!$H$17=2,VLOOKUP('LA (Disadv)'!$B17,'LA34'!$B$2:$AR$165,'LA34'!C$1,0),(IF(LA_INDEX!$H$17=3,VLOOKUP('LA (Disadv)'!$B17,'LA35'!$B$2:$AR$165,'LA35'!C$1,0),0)))))),5),"")</f>
        <v>540</v>
      </c>
      <c r="F17" s="122">
        <f>IFERROR(MROUND((IF(LA_INDEX!$H$17=1,VLOOKUP('LA (Disadv)'!$B17,'LA33'!$B$2:$AR$165,'LA33'!D$1,0),(IF(LA_INDEX!$H$17=2,VLOOKUP('LA (Disadv)'!$B17,'LA34'!$B$2:$AR$165,'LA34'!D$1,0),(IF(LA_INDEX!$H$17=3,VLOOKUP('LA (Disadv)'!$B17,'LA35'!$B$2:$AR$165,'LA35'!D$1,0),0)))))),5),"")</f>
        <v>2020</v>
      </c>
      <c r="G17" s="122">
        <f>IFERROR(MROUND((IF(LA_INDEX!$H$17=1,VLOOKUP('LA (Disadv)'!$B17,'LA33'!$B$2:$AR$165,'LA33'!E$1,0),(IF(LA_INDEX!$H$17=2,VLOOKUP('LA (Disadv)'!$B17,'LA34'!$B$2:$AR$165,'LA34'!E$1,0),(IF(LA_INDEX!$H$17=3,VLOOKUP('LA (Disadv)'!$B17,'LA35'!$B$2:$AR$165,'LA35'!E$1,0),0)))))),5),"")</f>
        <v>2560</v>
      </c>
      <c r="H17" s="122">
        <f>IFERROR((IF(LA_INDEX!$H$17=1,VLOOKUP('LA (Disadv)'!$B17,'LA33'!$B$2:$AR$165,'LA33'!F$1,0),(IF(LA_INDEX!$H$17=2,VLOOKUP('LA (Disadv)'!$B17,'LA34'!$B$2:$AR$165,'LA34'!F$1,0),(IF(LA_INDEX!$H$17=3,VLOOKUP('LA (Disadv)'!$B17,'LA35'!$B$2:$AR$165,'LA35'!F$1,0),0)))))),"")</f>
        <v>83</v>
      </c>
      <c r="I17" s="122">
        <f>IFERROR((IF(LA_INDEX!$H$17=1,VLOOKUP('LA (Disadv)'!$B17,'LA33'!$B$2:$AR$165,'LA33'!G$1,0),(IF(LA_INDEX!$H$17=2,VLOOKUP('LA (Disadv)'!$B17,'LA34'!$B$2:$AR$165,'LA34'!G$1,0),(IF(LA_INDEX!$H$17=3,VLOOKUP('LA (Disadv)'!$B17,'LA35'!$B$2:$AR$165,'LA35'!G$1,0),0)))))),"")</f>
        <v>88</v>
      </c>
      <c r="J17" s="122">
        <f>IFERROR((IF(LA_INDEX!$H$17=1,VLOOKUP('LA (Disadv)'!$B17,'LA33'!$B$2:$AR$165,'LA33'!H$1,0),(IF(LA_INDEX!$H$17=2,VLOOKUP('LA (Disadv)'!$B17,'LA34'!$B$2:$AR$165,'LA34'!H$1,0),(IF(LA_INDEX!$H$17=3,VLOOKUP('LA (Disadv)'!$B17,'LA35'!$B$2:$AR$165,'LA35'!H$1,0),0)))))),"")</f>
        <v>87</v>
      </c>
      <c r="K17" s="122">
        <f>IFERROR((IF(LA_INDEX!$H$17=1,VLOOKUP('LA (Disadv)'!$B17,'LA33'!$B$2:$AR$165,'LA33'!I$1,0),(IF(LA_INDEX!$H$17=2,VLOOKUP('LA (Disadv)'!$B17,'LA34'!$B$2:$AR$165,'LA34'!I$1,0),(IF(LA_INDEX!$H$17=3,VLOOKUP('LA (Disadv)'!$B17,'LA35'!$B$2:$AR$165,'LA35'!I$1,0),0)))))),"")</f>
        <v>9</v>
      </c>
      <c r="L17" s="122">
        <f>IFERROR((IF(LA_INDEX!$H$17=1,VLOOKUP('LA (Disadv)'!$B17,'LA33'!$B$2:$AR$165,'LA33'!J$1,0),(IF(LA_INDEX!$H$17=2,VLOOKUP('LA (Disadv)'!$B17,'LA34'!$B$2:$AR$165,'LA34'!J$1,0),(IF(LA_INDEX!$H$17=3,VLOOKUP('LA (Disadv)'!$B17,'LA35'!$B$2:$AR$165,'LA35'!J$1,0),0)))))),"")</f>
        <v>7</v>
      </c>
      <c r="M17" s="122">
        <f>IFERROR((IF(LA_INDEX!$H$17=1,VLOOKUP('LA (Disadv)'!$B17,'LA33'!$B$2:$AR$165,'LA33'!K$1,0),(IF(LA_INDEX!$H$17=2,VLOOKUP('LA (Disadv)'!$B17,'LA34'!$B$2:$AR$165,'LA34'!K$1,0),(IF(LA_INDEX!$H$17=3,VLOOKUP('LA (Disadv)'!$B17,'LA35'!$B$2:$AR$165,'LA35'!K$1,0),0)))))),"")</f>
        <v>7</v>
      </c>
      <c r="N17" s="122">
        <f>IFERROR((IF(LA_INDEX!$H$17=1,VLOOKUP('LA (Disadv)'!$B17,'LA33'!$B$2:$AR$165,'LA33'!L$1,0),(IF(LA_INDEX!$H$17=2,VLOOKUP('LA (Disadv)'!$B17,'LA34'!$B$2:$AR$165,'LA34'!L$1,0),(IF(LA_INDEX!$H$17=3,VLOOKUP('LA (Disadv)'!$B17,'LA35'!$B$2:$AR$165,'LA35'!L$1,0),0)))))),"")</f>
        <v>66</v>
      </c>
      <c r="O17" s="122">
        <f>IFERROR((IF(LA_INDEX!$H$17=1,VLOOKUP('LA (Disadv)'!$B17,'LA33'!$B$2:$AR$165,'LA33'!M$1,0),(IF(LA_INDEX!$H$17=2,VLOOKUP('LA (Disadv)'!$B17,'LA34'!$B$2:$AR$165,'LA34'!M$1,0),(IF(LA_INDEX!$H$17=3,VLOOKUP('LA (Disadv)'!$B17,'LA35'!$B$2:$AR$165,'LA35'!M$1,0),0)))))),"")</f>
        <v>71</v>
      </c>
      <c r="P17" s="122">
        <f>IFERROR((IF(LA_INDEX!$H$17=1,VLOOKUP('LA (Disadv)'!$B17,'LA33'!$B$2:$AR$165,'LA33'!N$1,0),(IF(LA_INDEX!$H$17=2,VLOOKUP('LA (Disadv)'!$B17,'LA34'!$B$2:$AR$165,'LA34'!N$1,0),(IF(LA_INDEX!$H$17=3,VLOOKUP('LA (Disadv)'!$B17,'LA35'!$B$2:$AR$165,'LA35'!N$1,0),0)))))),"")</f>
        <v>70</v>
      </c>
      <c r="Q17" s="122">
        <f>IFERROR((IF(LA_INDEX!$H$17=1,VLOOKUP('LA (Disadv)'!$B17,'LA33'!$B$2:$AR$165,'LA33'!O$1,0),(IF(LA_INDEX!$H$17=2,VLOOKUP('LA (Disadv)'!$B17,'LA34'!$B$2:$AR$165,'LA34'!O$1,0),(IF(LA_INDEX!$H$17=3,VLOOKUP('LA (Disadv)'!$B17,'LA35'!$B$2:$AR$165,'LA35'!O$1,0),0)))))),"")</f>
        <v>29</v>
      </c>
      <c r="R17" s="122">
        <f>IFERROR((IF(LA_INDEX!$H$17=1,VLOOKUP('LA (Disadv)'!$B17,'LA33'!$B$2:$AR$165,'LA33'!P$1,0),(IF(LA_INDEX!$H$17=2,VLOOKUP('LA (Disadv)'!$B17,'LA34'!$B$2:$AR$165,'LA34'!P$1,0),(IF(LA_INDEX!$H$17=3,VLOOKUP('LA (Disadv)'!$B17,'LA35'!$B$2:$AR$165,'LA35'!P$1,0),0)))))),"")</f>
        <v>23</v>
      </c>
      <c r="S17" s="122">
        <f>IFERROR((IF(LA_INDEX!$H$17=1,VLOOKUP('LA (Disadv)'!$B17,'LA33'!$B$2:$AR$165,'LA33'!Q$1,0),(IF(LA_INDEX!$H$17=2,VLOOKUP('LA (Disadv)'!$B17,'LA34'!$B$2:$AR$165,'LA34'!Q$1,0),(IF(LA_INDEX!$H$17=3,VLOOKUP('LA (Disadv)'!$B17,'LA35'!$B$2:$AR$165,'LA35'!Q$1,0),0)))))),"")</f>
        <v>25</v>
      </c>
      <c r="T17" s="122">
        <f>IFERROR((IF(LA_INDEX!$H$17=1,VLOOKUP('LA (Disadv)'!$B17,'LA33'!$B$2:$AR$165,'LA33'!R$1,0),(IF(LA_INDEX!$H$17=2,VLOOKUP('LA (Disadv)'!$B17,'LA34'!$B$2:$AR$165,'LA34'!R$1,0),(IF(LA_INDEX!$H$17=3,VLOOKUP('LA (Disadv)'!$B17,'LA35'!$B$2:$AR$165,'LA35'!R$1,0),0)))))),"")</f>
        <v>35</v>
      </c>
      <c r="U17" s="122">
        <f>IFERROR((IF(LA_INDEX!$H$17=1,VLOOKUP('LA (Disadv)'!$B17,'LA33'!$B$2:$AR$165,'LA33'!S$1,0),(IF(LA_INDEX!$H$17=2,VLOOKUP('LA (Disadv)'!$B17,'LA34'!$B$2:$AR$165,'LA34'!S$1,0),(IF(LA_INDEX!$H$17=3,VLOOKUP('LA (Disadv)'!$B17,'LA35'!$B$2:$AR$165,'LA35'!S$1,0),0)))))),"")</f>
        <v>45</v>
      </c>
      <c r="V17" s="122">
        <f>IFERROR((IF(LA_INDEX!$H$17=1,VLOOKUP('LA (Disadv)'!$B17,'LA33'!$B$2:$AR$165,'LA33'!T$1,0),(IF(LA_INDEX!$H$17=2,VLOOKUP('LA (Disadv)'!$B17,'LA34'!$B$2:$AR$165,'LA34'!T$1,0),(IF(LA_INDEX!$H$17=3,VLOOKUP('LA (Disadv)'!$B17,'LA35'!$B$2:$AR$165,'LA35'!T$1,0),0)))))),"")</f>
        <v>43</v>
      </c>
      <c r="W17" s="122">
        <f>IFERROR((IF(LA_INDEX!$H$17=1,VLOOKUP('LA (Disadv)'!$B17,'LA33'!$B$2:$AR$165,'LA33'!U$1,0),(IF(LA_INDEX!$H$17=2,VLOOKUP('LA (Disadv)'!$B17,'LA34'!$B$2:$AR$165,'LA34'!U$1,0),(IF(LA_INDEX!$H$17=3,VLOOKUP('LA (Disadv)'!$B17,'LA35'!$B$2:$AR$165,'LA35'!U$1,0),0)))))),"")</f>
        <v>6</v>
      </c>
      <c r="X17" s="122">
        <f>IFERROR((IF(LA_INDEX!$H$17=1,VLOOKUP('LA (Disadv)'!$B17,'LA33'!$B$2:$AR$165,'LA33'!V$1,0),(IF(LA_INDEX!$H$17=2,VLOOKUP('LA (Disadv)'!$B17,'LA34'!$B$2:$AR$165,'LA34'!V$1,0),(IF(LA_INDEX!$H$17=3,VLOOKUP('LA (Disadv)'!$B17,'LA35'!$B$2:$AR$165,'LA35'!V$1,0),0)))))),"")</f>
        <v>10</v>
      </c>
      <c r="Y17" s="122">
        <f>IFERROR((IF(LA_INDEX!$H$17=1,VLOOKUP('LA (Disadv)'!$B17,'LA33'!$B$2:$AR$165,'LA33'!W$1,0),(IF(LA_INDEX!$H$17=2,VLOOKUP('LA (Disadv)'!$B17,'LA34'!$B$2:$AR$165,'LA34'!W$1,0),(IF(LA_INDEX!$H$17=3,VLOOKUP('LA (Disadv)'!$B17,'LA35'!$B$2:$AR$165,'LA35'!W$1,0),0)))))),"")</f>
        <v>9</v>
      </c>
      <c r="Z17" s="122" t="str">
        <f>IFERROR((IF(LA_INDEX!$H$17=1,VLOOKUP('LA (Disadv)'!$B17,'LA33'!$B$2:$AR$165,'LA33'!X$1,0),(IF(LA_INDEX!$H$17=2,VLOOKUP('LA (Disadv)'!$B17,'LA34'!$B$2:$AR$165,'LA34'!X$1,0),(IF(LA_INDEX!$H$17=3,VLOOKUP('LA (Disadv)'!$B17,'LA35'!$B$2:$AR$165,'LA35'!X$1,0),0)))))),"")</f>
        <v>x</v>
      </c>
      <c r="AA17" s="122" t="str">
        <f>IFERROR((IF(LA_INDEX!$H$17=1,VLOOKUP('LA (Disadv)'!$B17,'LA33'!$B$2:$AR$165,'LA33'!Y$1,0),(IF(LA_INDEX!$H$17=2,VLOOKUP('LA (Disadv)'!$B17,'LA34'!$B$2:$AR$165,'LA34'!Y$1,0),(IF(LA_INDEX!$H$17=3,VLOOKUP('LA (Disadv)'!$B17,'LA35'!$B$2:$AR$165,'LA35'!Y$1,0),0)))))),"")</f>
        <v>x</v>
      </c>
      <c r="AB17" s="122" t="str">
        <f>IFERROR((IF(LA_INDEX!$H$17=1,VLOOKUP('LA (Disadv)'!$B17,'LA33'!$B$2:$AR$165,'LA33'!Z$1,0),(IF(LA_INDEX!$H$17=2,VLOOKUP('LA (Disadv)'!$B17,'LA34'!$B$2:$AR$165,'LA34'!Z$1,0),(IF(LA_INDEX!$H$17=3,VLOOKUP('LA (Disadv)'!$B17,'LA35'!$B$2:$AR$165,'LA35'!Z$1,0),0)))))),"")</f>
        <v>-</v>
      </c>
      <c r="AC17" s="122">
        <f>IFERROR((IF(LA_INDEX!$H$17=1,VLOOKUP('LA (Disadv)'!$B17,'LA33'!$B$2:$AR$165,'LA33'!AA$1,0),(IF(LA_INDEX!$H$17=2,VLOOKUP('LA (Disadv)'!$B17,'LA34'!$B$2:$AR$165,'LA34'!AA$1,0),(IF(LA_INDEX!$H$17=3,VLOOKUP('LA (Disadv)'!$B17,'LA35'!$B$2:$AR$165,'LA35'!AA$1,0),0)))))),"")</f>
        <v>5</v>
      </c>
      <c r="AD17" s="122">
        <f>IFERROR((IF(LA_INDEX!$H$17=1,VLOOKUP('LA (Disadv)'!$B17,'LA33'!$B$2:$AR$165,'LA33'!AB$1,0),(IF(LA_INDEX!$H$17=2,VLOOKUP('LA (Disadv)'!$B17,'LA34'!$B$2:$AR$165,'LA34'!AB$1,0),(IF(LA_INDEX!$H$17=3,VLOOKUP('LA (Disadv)'!$B17,'LA35'!$B$2:$AR$165,'LA35'!AB$1,0),0)))))),"")</f>
        <v>8</v>
      </c>
      <c r="AE17" s="122">
        <f>IFERROR((IF(LA_INDEX!$H$17=1,VLOOKUP('LA (Disadv)'!$B17,'LA33'!$B$2:$AR$165,'LA33'!AC$1,0),(IF(LA_INDEX!$H$17=2,VLOOKUP('LA (Disadv)'!$B17,'LA34'!$B$2:$AR$165,'LA34'!AC$1,0),(IF(LA_INDEX!$H$17=3,VLOOKUP('LA (Disadv)'!$B17,'LA35'!$B$2:$AR$165,'LA35'!AC$1,0),0)))))),"")</f>
        <v>8</v>
      </c>
      <c r="AF17" s="122">
        <f>IFERROR((IF(LA_INDEX!$H$17=1,VLOOKUP('LA (Disadv)'!$B17,'LA33'!$B$2:$AR$165,'LA33'!AD$1,0),(IF(LA_INDEX!$H$17=2,VLOOKUP('LA (Disadv)'!$B17,'LA34'!$B$2:$AR$165,'LA34'!AD$1,0),(IF(LA_INDEX!$H$17=3,VLOOKUP('LA (Disadv)'!$B17,'LA35'!$B$2:$AR$165,'LA35'!AD$1,0),0)))))),"")</f>
        <v>30</v>
      </c>
      <c r="AG17" s="122">
        <f>IFERROR((IF(LA_INDEX!$H$17=1,VLOOKUP('LA (Disadv)'!$B17,'LA33'!$B$2:$AR$165,'LA33'!AE$1,0),(IF(LA_INDEX!$H$17=2,VLOOKUP('LA (Disadv)'!$B17,'LA34'!$B$2:$AR$165,'LA34'!AE$1,0),(IF(LA_INDEX!$H$17=3,VLOOKUP('LA (Disadv)'!$B17,'LA35'!$B$2:$AR$165,'LA35'!AE$1,0),0)))))),"")</f>
        <v>36</v>
      </c>
      <c r="AH17" s="122">
        <f>IFERROR((IF(LA_INDEX!$H$17=1,VLOOKUP('LA (Disadv)'!$B17,'LA33'!$B$2:$AR$165,'LA33'!AF$1,0),(IF(LA_INDEX!$H$17=2,VLOOKUP('LA (Disadv)'!$B17,'LA34'!$B$2:$AR$165,'LA34'!AF$1,0),(IF(LA_INDEX!$H$17=3,VLOOKUP('LA (Disadv)'!$B17,'LA35'!$B$2:$AR$165,'LA35'!AF$1,0),0)))))),"")</f>
        <v>34</v>
      </c>
      <c r="AI17" s="122">
        <f>IFERROR((IF(LA_INDEX!$H$17=1,VLOOKUP('LA (Disadv)'!$B17,'LA33'!$B$2:$AR$165,'LA33'!AG$1,0),(IF(LA_INDEX!$H$17=2,VLOOKUP('LA (Disadv)'!$B17,'LA34'!$B$2:$AR$165,'LA34'!AG$1,0),(IF(LA_INDEX!$H$17=3,VLOOKUP('LA (Disadv)'!$B17,'LA35'!$B$2:$AR$165,'LA35'!AG$1,0),0)))))),"")</f>
        <v>2</v>
      </c>
      <c r="AJ17" s="122">
        <f>IFERROR((IF(LA_INDEX!$H$17=1,VLOOKUP('LA (Disadv)'!$B17,'LA33'!$B$2:$AR$165,'LA33'!AH$1,0),(IF(LA_INDEX!$H$17=2,VLOOKUP('LA (Disadv)'!$B17,'LA34'!$B$2:$AR$165,'LA34'!AH$1,0),(IF(LA_INDEX!$H$17=3,VLOOKUP('LA (Disadv)'!$B17,'LA35'!$B$2:$AR$165,'LA35'!AH$1,0),0)))))),"")</f>
        <v>2</v>
      </c>
      <c r="AK17" s="122">
        <f>IFERROR((IF(LA_INDEX!$H$17=1,VLOOKUP('LA (Disadv)'!$B17,'LA33'!$B$2:$AR$165,'LA33'!AI$1,0),(IF(LA_INDEX!$H$17=2,VLOOKUP('LA (Disadv)'!$B17,'LA34'!$B$2:$AR$165,'LA34'!AI$1,0),(IF(LA_INDEX!$H$17=3,VLOOKUP('LA (Disadv)'!$B17,'LA35'!$B$2:$AR$165,'LA35'!AI$1,0),0)))))),"")</f>
        <v>2</v>
      </c>
      <c r="AL17" s="122">
        <f>IFERROR((IF(LA_INDEX!$H$17=1,VLOOKUP('LA (Disadv)'!$B17,'LA33'!$B$2:$AR$165,'LA33'!AJ$1,0),(IF(LA_INDEX!$H$17=2,VLOOKUP('LA (Disadv)'!$B17,'LA34'!$B$2:$AR$165,'LA34'!AJ$1,0),(IF(LA_INDEX!$H$17=3,VLOOKUP('LA (Disadv)'!$B17,'LA35'!$B$2:$AR$165,'LA35'!AJ$1,0),0)))))),"")</f>
        <v>17</v>
      </c>
      <c r="AM17" s="122">
        <f>IFERROR((IF(LA_INDEX!$H$17=1,VLOOKUP('LA (Disadv)'!$B17,'LA33'!$B$2:$AR$165,'LA33'!AK$1,0),(IF(LA_INDEX!$H$17=2,VLOOKUP('LA (Disadv)'!$B17,'LA34'!$B$2:$AR$165,'LA34'!AK$1,0),(IF(LA_INDEX!$H$17=3,VLOOKUP('LA (Disadv)'!$B17,'LA35'!$B$2:$AR$165,'LA35'!AK$1,0),0)))))),"")</f>
        <v>17</v>
      </c>
      <c r="AN17" s="122">
        <f>IFERROR((IF(LA_INDEX!$H$17=1,VLOOKUP('LA (Disadv)'!$B17,'LA33'!$B$2:$AR$165,'LA33'!AL$1,0),(IF(LA_INDEX!$H$17=2,VLOOKUP('LA (Disadv)'!$B17,'LA34'!$B$2:$AR$165,'LA34'!AL$1,0),(IF(LA_INDEX!$H$17=3,VLOOKUP('LA (Disadv)'!$B17,'LA35'!$B$2:$AR$165,'LA35'!AL$1,0),0)))))),"")</f>
        <v>17</v>
      </c>
      <c r="AO17" s="122">
        <f>IFERROR((IF(LA_INDEX!$H$17=1,VLOOKUP('LA (Disadv)'!$B17,'LA33'!$B$2:$AR$165,'LA33'!AM$1,0),(IF(LA_INDEX!$H$17=2,VLOOKUP('LA (Disadv)'!$B17,'LA34'!$B$2:$AR$165,'LA34'!AM$1,0),(IF(LA_INDEX!$H$17=3,VLOOKUP('LA (Disadv)'!$B17,'LA35'!$B$2:$AR$165,'LA35'!AM$1,0),0)))))),"")</f>
        <v>16</v>
      </c>
      <c r="AP17" s="122">
        <f>IFERROR((IF(LA_INDEX!$H$17=1,VLOOKUP('LA (Disadv)'!$B17,'LA33'!$B$2:$AR$165,'LA33'!AN$1,0),(IF(LA_INDEX!$H$17=2,VLOOKUP('LA (Disadv)'!$B17,'LA34'!$B$2:$AR$165,'LA34'!AN$1,0),(IF(LA_INDEX!$H$17=3,VLOOKUP('LA (Disadv)'!$B17,'LA35'!$B$2:$AR$165,'LA35'!AN$1,0),0)))))),"")</f>
        <v>9</v>
      </c>
      <c r="AQ17" s="122">
        <f>IFERROR((IF(LA_INDEX!$H$17=1,VLOOKUP('LA (Disadv)'!$B17,'LA33'!$B$2:$AR$165,'LA33'!AO$1,0),(IF(LA_INDEX!$H$17=2,VLOOKUP('LA (Disadv)'!$B17,'LA34'!$B$2:$AR$165,'LA34'!AO$1,0),(IF(LA_INDEX!$H$17=3,VLOOKUP('LA (Disadv)'!$B17,'LA35'!$B$2:$AR$165,'LA35'!AO$1,0),0)))))),"")</f>
        <v>11</v>
      </c>
      <c r="AR17" s="122">
        <f>IFERROR((IF(LA_INDEX!$H$17=1,VLOOKUP('LA (Disadv)'!$B17,'LA33'!$B$2:$AR$165,'LA33'!AP$1,0),(IF(LA_INDEX!$H$17=2,VLOOKUP('LA (Disadv)'!$B17,'LA34'!$B$2:$AR$165,'LA34'!AP$1,0),(IF(LA_INDEX!$H$17=3,VLOOKUP('LA (Disadv)'!$B17,'LA35'!$B$2:$AR$165,'LA35'!AP$1,0),0)))))),"")</f>
        <v>1</v>
      </c>
      <c r="AS17" s="122">
        <f>IFERROR((IF(LA_INDEX!$H$17=1,VLOOKUP('LA (Disadv)'!$B17,'LA33'!$B$2:$AR$165,'LA33'!AQ$1,0),(IF(LA_INDEX!$H$17=2,VLOOKUP('LA (Disadv)'!$B17,'LA34'!$B$2:$AR$165,'LA34'!AQ$1,0),(IF(LA_INDEX!$H$17=3,VLOOKUP('LA (Disadv)'!$B17,'LA35'!$B$2:$AR$165,'LA35'!AQ$1,0),0)))))),"")</f>
        <v>3</v>
      </c>
      <c r="AT17" s="122">
        <f>IFERROR((IF(LA_INDEX!$H$17=1,VLOOKUP('LA (Disadv)'!$B17,'LA33'!$B$2:$AR$165,'LA33'!AR$1,0),(IF(LA_INDEX!$H$17=2,VLOOKUP('LA (Disadv)'!$B17,'LA34'!$B$2:$AR$165,'LA34'!AR$1,0),(IF(LA_INDEX!$H$17=3,VLOOKUP('LA (Disadv)'!$B17,'LA35'!$B$2:$AR$165,'LA35'!AR$1,0),0)))))),"")</f>
        <v>2</v>
      </c>
    </row>
    <row r="18" spans="1:46" x14ac:dyDescent="0.3">
      <c r="A18" s="80" t="s">
        <v>453</v>
      </c>
      <c r="B18" s="114">
        <v>392</v>
      </c>
      <c r="C18" s="80" t="s">
        <v>362</v>
      </c>
      <c r="D18" s="80" t="s">
        <v>303</v>
      </c>
      <c r="E18" s="122">
        <f>IFERROR(MROUND((IF(LA_INDEX!$H$17=1,VLOOKUP('LA (Disadv)'!$B18,'LA33'!$B$2:$AR$165,'LA33'!C$1,0),(IF(LA_INDEX!$H$17=2,VLOOKUP('LA (Disadv)'!$B18,'LA34'!$B$2:$AR$165,'LA34'!C$1,0),(IF(LA_INDEX!$H$17=3,VLOOKUP('LA (Disadv)'!$B18,'LA35'!$B$2:$AR$165,'LA35'!C$1,0),0)))))),5),"")</f>
        <v>135</v>
      </c>
      <c r="F18" s="122">
        <f>IFERROR(MROUND((IF(LA_INDEX!$H$17=1,VLOOKUP('LA (Disadv)'!$B18,'LA33'!$B$2:$AR$165,'LA33'!D$1,0),(IF(LA_INDEX!$H$17=2,VLOOKUP('LA (Disadv)'!$B18,'LA34'!$B$2:$AR$165,'LA34'!D$1,0),(IF(LA_INDEX!$H$17=3,VLOOKUP('LA (Disadv)'!$B18,'LA35'!$B$2:$AR$165,'LA35'!D$1,0),0)))))),5),"")</f>
        <v>1025</v>
      </c>
      <c r="G18" s="122">
        <f>IFERROR(MROUND((IF(LA_INDEX!$H$17=1,VLOOKUP('LA (Disadv)'!$B18,'LA33'!$B$2:$AR$165,'LA33'!E$1,0),(IF(LA_INDEX!$H$17=2,VLOOKUP('LA (Disadv)'!$B18,'LA34'!$B$2:$AR$165,'LA34'!E$1,0),(IF(LA_INDEX!$H$17=3,VLOOKUP('LA (Disadv)'!$B18,'LA35'!$B$2:$AR$165,'LA35'!E$1,0),0)))))),5),"")</f>
        <v>1160</v>
      </c>
      <c r="H18" s="122">
        <f>IFERROR((IF(LA_INDEX!$H$17=1,VLOOKUP('LA (Disadv)'!$B18,'LA33'!$B$2:$AR$165,'LA33'!F$1,0),(IF(LA_INDEX!$H$17=2,VLOOKUP('LA (Disadv)'!$B18,'LA34'!$B$2:$AR$165,'LA34'!F$1,0),(IF(LA_INDEX!$H$17=3,VLOOKUP('LA (Disadv)'!$B18,'LA35'!$B$2:$AR$165,'LA35'!F$1,0),0)))))),"")</f>
        <v>82</v>
      </c>
      <c r="I18" s="122">
        <f>IFERROR((IF(LA_INDEX!$H$17=1,VLOOKUP('LA (Disadv)'!$B18,'LA33'!$B$2:$AR$165,'LA33'!G$1,0),(IF(LA_INDEX!$H$17=2,VLOOKUP('LA (Disadv)'!$B18,'LA34'!$B$2:$AR$165,'LA34'!G$1,0),(IF(LA_INDEX!$H$17=3,VLOOKUP('LA (Disadv)'!$B18,'LA35'!$B$2:$AR$165,'LA35'!G$1,0),0)))))),"")</f>
        <v>91</v>
      </c>
      <c r="J18" s="122">
        <f>IFERROR((IF(LA_INDEX!$H$17=1,VLOOKUP('LA (Disadv)'!$B18,'LA33'!$B$2:$AR$165,'LA33'!H$1,0),(IF(LA_INDEX!$H$17=2,VLOOKUP('LA (Disadv)'!$B18,'LA34'!$B$2:$AR$165,'LA34'!H$1,0),(IF(LA_INDEX!$H$17=3,VLOOKUP('LA (Disadv)'!$B18,'LA35'!$B$2:$AR$165,'LA35'!H$1,0),0)))))),"")</f>
        <v>90</v>
      </c>
      <c r="K18" s="122">
        <f>IFERROR((IF(LA_INDEX!$H$17=1,VLOOKUP('LA (Disadv)'!$B18,'LA33'!$B$2:$AR$165,'LA33'!I$1,0),(IF(LA_INDEX!$H$17=2,VLOOKUP('LA (Disadv)'!$B18,'LA34'!$B$2:$AR$165,'LA34'!I$1,0),(IF(LA_INDEX!$H$17=3,VLOOKUP('LA (Disadv)'!$B18,'LA35'!$B$2:$AR$165,'LA35'!I$1,0),0)))))),"")</f>
        <v>14</v>
      </c>
      <c r="L18" s="122">
        <f>IFERROR((IF(LA_INDEX!$H$17=1,VLOOKUP('LA (Disadv)'!$B18,'LA33'!$B$2:$AR$165,'LA33'!J$1,0),(IF(LA_INDEX!$H$17=2,VLOOKUP('LA (Disadv)'!$B18,'LA34'!$B$2:$AR$165,'LA34'!J$1,0),(IF(LA_INDEX!$H$17=3,VLOOKUP('LA (Disadv)'!$B18,'LA35'!$B$2:$AR$165,'LA35'!J$1,0),0)))))),"")</f>
        <v>17</v>
      </c>
      <c r="M18" s="122">
        <f>IFERROR((IF(LA_INDEX!$H$17=1,VLOOKUP('LA (Disadv)'!$B18,'LA33'!$B$2:$AR$165,'LA33'!K$1,0),(IF(LA_INDEX!$H$17=2,VLOOKUP('LA (Disadv)'!$B18,'LA34'!$B$2:$AR$165,'LA34'!K$1,0),(IF(LA_INDEX!$H$17=3,VLOOKUP('LA (Disadv)'!$B18,'LA35'!$B$2:$AR$165,'LA35'!K$1,0),0)))))),"")</f>
        <v>17</v>
      </c>
      <c r="N18" s="122">
        <f>IFERROR((IF(LA_INDEX!$H$17=1,VLOOKUP('LA (Disadv)'!$B18,'LA33'!$B$2:$AR$165,'LA33'!L$1,0),(IF(LA_INDEX!$H$17=2,VLOOKUP('LA (Disadv)'!$B18,'LA34'!$B$2:$AR$165,'LA34'!L$1,0),(IF(LA_INDEX!$H$17=3,VLOOKUP('LA (Disadv)'!$B18,'LA35'!$B$2:$AR$165,'LA35'!L$1,0),0)))))),"")</f>
        <v>71</v>
      </c>
      <c r="O18" s="122">
        <f>IFERROR((IF(LA_INDEX!$H$17=1,VLOOKUP('LA (Disadv)'!$B18,'LA33'!$B$2:$AR$165,'LA33'!M$1,0),(IF(LA_INDEX!$H$17=2,VLOOKUP('LA (Disadv)'!$B18,'LA34'!$B$2:$AR$165,'LA34'!M$1,0),(IF(LA_INDEX!$H$17=3,VLOOKUP('LA (Disadv)'!$B18,'LA35'!$B$2:$AR$165,'LA35'!M$1,0),0)))))),"")</f>
        <v>74</v>
      </c>
      <c r="P18" s="122">
        <f>IFERROR((IF(LA_INDEX!$H$17=1,VLOOKUP('LA (Disadv)'!$B18,'LA33'!$B$2:$AR$165,'LA33'!N$1,0),(IF(LA_INDEX!$H$17=2,VLOOKUP('LA (Disadv)'!$B18,'LA34'!$B$2:$AR$165,'LA34'!N$1,0),(IF(LA_INDEX!$H$17=3,VLOOKUP('LA (Disadv)'!$B18,'LA35'!$B$2:$AR$165,'LA35'!N$1,0),0)))))),"")</f>
        <v>74</v>
      </c>
      <c r="Q18" s="122" t="str">
        <f>IFERROR((IF(LA_INDEX!$H$17=1,VLOOKUP('LA (Disadv)'!$B18,'LA33'!$B$2:$AR$165,'LA33'!O$1,0),(IF(LA_INDEX!$H$17=2,VLOOKUP('LA (Disadv)'!$B18,'LA34'!$B$2:$AR$165,'LA34'!O$1,0),(IF(LA_INDEX!$H$17=3,VLOOKUP('LA (Disadv)'!$B18,'LA35'!$B$2:$AR$165,'LA35'!O$1,0),0)))))),"")</f>
        <v>x</v>
      </c>
      <c r="R18" s="122" t="str">
        <f>IFERROR((IF(LA_INDEX!$H$17=1,VLOOKUP('LA (Disadv)'!$B18,'LA33'!$B$2:$AR$165,'LA33'!P$1,0),(IF(LA_INDEX!$H$17=2,VLOOKUP('LA (Disadv)'!$B18,'LA34'!$B$2:$AR$165,'LA34'!P$1,0),(IF(LA_INDEX!$H$17=3,VLOOKUP('LA (Disadv)'!$B18,'LA35'!$B$2:$AR$165,'LA35'!P$1,0),0)))))),"")</f>
        <v>x</v>
      </c>
      <c r="S18" s="122">
        <f>IFERROR((IF(LA_INDEX!$H$17=1,VLOOKUP('LA (Disadv)'!$B18,'LA33'!$B$2:$AR$165,'LA33'!Q$1,0),(IF(LA_INDEX!$H$17=2,VLOOKUP('LA (Disadv)'!$B18,'LA34'!$B$2:$AR$165,'LA34'!Q$1,0),(IF(LA_INDEX!$H$17=3,VLOOKUP('LA (Disadv)'!$B18,'LA35'!$B$2:$AR$165,'LA35'!Q$1,0),0)))))),"")</f>
        <v>21</v>
      </c>
      <c r="T18" s="122">
        <f>IFERROR((IF(LA_INDEX!$H$17=1,VLOOKUP('LA (Disadv)'!$B18,'LA33'!$B$2:$AR$165,'LA33'!R$1,0),(IF(LA_INDEX!$H$17=2,VLOOKUP('LA (Disadv)'!$B18,'LA34'!$B$2:$AR$165,'LA34'!R$1,0),(IF(LA_INDEX!$H$17=3,VLOOKUP('LA (Disadv)'!$B18,'LA35'!$B$2:$AR$165,'LA35'!R$1,0),0)))))),"")</f>
        <v>43</v>
      </c>
      <c r="U18" s="122">
        <f>IFERROR((IF(LA_INDEX!$H$17=1,VLOOKUP('LA (Disadv)'!$B18,'LA33'!$B$2:$AR$165,'LA33'!S$1,0),(IF(LA_INDEX!$H$17=2,VLOOKUP('LA (Disadv)'!$B18,'LA34'!$B$2:$AR$165,'LA34'!S$1,0),(IF(LA_INDEX!$H$17=3,VLOOKUP('LA (Disadv)'!$B18,'LA35'!$B$2:$AR$165,'LA35'!S$1,0),0)))))),"")</f>
        <v>52</v>
      </c>
      <c r="V18" s="122">
        <f>IFERROR((IF(LA_INDEX!$H$17=1,VLOOKUP('LA (Disadv)'!$B18,'LA33'!$B$2:$AR$165,'LA33'!T$1,0),(IF(LA_INDEX!$H$17=2,VLOOKUP('LA (Disadv)'!$B18,'LA34'!$B$2:$AR$165,'LA34'!T$1,0),(IF(LA_INDEX!$H$17=3,VLOOKUP('LA (Disadv)'!$B18,'LA35'!$B$2:$AR$165,'LA35'!T$1,0),0)))))),"")</f>
        <v>51</v>
      </c>
      <c r="W18" s="122">
        <f>IFERROR((IF(LA_INDEX!$H$17=1,VLOOKUP('LA (Disadv)'!$B18,'LA33'!$B$2:$AR$165,'LA33'!U$1,0),(IF(LA_INDEX!$H$17=2,VLOOKUP('LA (Disadv)'!$B18,'LA34'!$B$2:$AR$165,'LA34'!U$1,0),(IF(LA_INDEX!$H$17=3,VLOOKUP('LA (Disadv)'!$B18,'LA35'!$B$2:$AR$165,'LA35'!U$1,0),0)))))),"")</f>
        <v>8</v>
      </c>
      <c r="X18" s="122">
        <f>IFERROR((IF(LA_INDEX!$H$17=1,VLOOKUP('LA (Disadv)'!$B18,'LA33'!$B$2:$AR$165,'LA33'!V$1,0),(IF(LA_INDEX!$H$17=2,VLOOKUP('LA (Disadv)'!$B18,'LA34'!$B$2:$AR$165,'LA34'!V$1,0),(IF(LA_INDEX!$H$17=3,VLOOKUP('LA (Disadv)'!$B18,'LA35'!$B$2:$AR$165,'LA35'!V$1,0),0)))))),"")</f>
        <v>16</v>
      </c>
      <c r="Y18" s="122">
        <f>IFERROR((IF(LA_INDEX!$H$17=1,VLOOKUP('LA (Disadv)'!$B18,'LA33'!$B$2:$AR$165,'LA33'!W$1,0),(IF(LA_INDEX!$H$17=2,VLOOKUP('LA (Disadv)'!$B18,'LA34'!$B$2:$AR$165,'LA34'!W$1,0),(IF(LA_INDEX!$H$17=3,VLOOKUP('LA (Disadv)'!$B18,'LA35'!$B$2:$AR$165,'LA35'!W$1,0),0)))))),"")</f>
        <v>15</v>
      </c>
      <c r="Z18" s="122" t="str">
        <f>IFERROR((IF(LA_INDEX!$H$17=1,VLOOKUP('LA (Disadv)'!$B18,'LA33'!$B$2:$AR$165,'LA33'!X$1,0),(IF(LA_INDEX!$H$17=2,VLOOKUP('LA (Disadv)'!$B18,'LA34'!$B$2:$AR$165,'LA34'!X$1,0),(IF(LA_INDEX!$H$17=3,VLOOKUP('LA (Disadv)'!$B18,'LA35'!$B$2:$AR$165,'LA35'!X$1,0),0)))))),"")</f>
        <v>x</v>
      </c>
      <c r="AA18" s="122" t="str">
        <f>IFERROR((IF(LA_INDEX!$H$17=1,VLOOKUP('LA (Disadv)'!$B18,'LA33'!$B$2:$AR$165,'LA33'!Y$1,0),(IF(LA_INDEX!$H$17=2,VLOOKUP('LA (Disadv)'!$B18,'LA34'!$B$2:$AR$165,'LA34'!Y$1,0),(IF(LA_INDEX!$H$17=3,VLOOKUP('LA (Disadv)'!$B18,'LA35'!$B$2:$AR$165,'LA35'!Y$1,0),0)))))),"")</f>
        <v>x</v>
      </c>
      <c r="AB18" s="122">
        <f>IFERROR((IF(LA_INDEX!$H$17=1,VLOOKUP('LA (Disadv)'!$B18,'LA33'!$B$2:$AR$165,'LA33'!Z$1,0),(IF(LA_INDEX!$H$17=2,VLOOKUP('LA (Disadv)'!$B18,'LA34'!$B$2:$AR$165,'LA34'!Z$1,0),(IF(LA_INDEX!$H$17=3,VLOOKUP('LA (Disadv)'!$B18,'LA35'!$B$2:$AR$165,'LA35'!Z$1,0),0)))))),"")</f>
        <v>1</v>
      </c>
      <c r="AC18" s="122" t="str">
        <f>IFERROR((IF(LA_INDEX!$H$17=1,VLOOKUP('LA (Disadv)'!$B18,'LA33'!$B$2:$AR$165,'LA33'!AA$1,0),(IF(LA_INDEX!$H$17=2,VLOOKUP('LA (Disadv)'!$B18,'LA34'!$B$2:$AR$165,'LA34'!AA$1,0),(IF(LA_INDEX!$H$17=3,VLOOKUP('LA (Disadv)'!$B18,'LA35'!$B$2:$AR$165,'LA35'!AA$1,0),0)))))),"")</f>
        <v>x</v>
      </c>
      <c r="AD18" s="122" t="str">
        <f>IFERROR((IF(LA_INDEX!$H$17=1,VLOOKUP('LA (Disadv)'!$B18,'LA33'!$B$2:$AR$165,'LA33'!AB$1,0),(IF(LA_INDEX!$H$17=2,VLOOKUP('LA (Disadv)'!$B18,'LA34'!$B$2:$AR$165,'LA34'!AB$1,0),(IF(LA_INDEX!$H$17=3,VLOOKUP('LA (Disadv)'!$B18,'LA35'!$B$2:$AR$165,'LA35'!AB$1,0),0)))))),"")</f>
        <v>x</v>
      </c>
      <c r="AE18" s="122">
        <f>IFERROR((IF(LA_INDEX!$H$17=1,VLOOKUP('LA (Disadv)'!$B18,'LA33'!$B$2:$AR$165,'LA33'!AC$1,0),(IF(LA_INDEX!$H$17=2,VLOOKUP('LA (Disadv)'!$B18,'LA34'!$B$2:$AR$165,'LA34'!AC$1,0),(IF(LA_INDEX!$H$17=3,VLOOKUP('LA (Disadv)'!$B18,'LA35'!$B$2:$AR$165,'LA35'!AC$1,0),0)))))),"")</f>
        <v>13</v>
      </c>
      <c r="AF18" s="122">
        <f>IFERROR((IF(LA_INDEX!$H$17=1,VLOOKUP('LA (Disadv)'!$B18,'LA33'!$B$2:$AR$165,'LA33'!AD$1,0),(IF(LA_INDEX!$H$17=2,VLOOKUP('LA (Disadv)'!$B18,'LA34'!$B$2:$AR$165,'LA34'!AD$1,0),(IF(LA_INDEX!$H$17=3,VLOOKUP('LA (Disadv)'!$B18,'LA35'!$B$2:$AR$165,'LA35'!AD$1,0),0)))))),"")</f>
        <v>35</v>
      </c>
      <c r="AG18" s="122">
        <f>IFERROR((IF(LA_INDEX!$H$17=1,VLOOKUP('LA (Disadv)'!$B18,'LA33'!$B$2:$AR$165,'LA33'!AE$1,0),(IF(LA_INDEX!$H$17=2,VLOOKUP('LA (Disadv)'!$B18,'LA34'!$B$2:$AR$165,'LA34'!AE$1,0),(IF(LA_INDEX!$H$17=3,VLOOKUP('LA (Disadv)'!$B18,'LA35'!$B$2:$AR$165,'LA35'!AE$1,0),0)))))),"")</f>
        <v>36</v>
      </c>
      <c r="AH18" s="122">
        <f>IFERROR((IF(LA_INDEX!$H$17=1,VLOOKUP('LA (Disadv)'!$B18,'LA33'!$B$2:$AR$165,'LA33'!AF$1,0),(IF(LA_INDEX!$H$17=2,VLOOKUP('LA (Disadv)'!$B18,'LA34'!$B$2:$AR$165,'LA34'!AF$1,0),(IF(LA_INDEX!$H$17=3,VLOOKUP('LA (Disadv)'!$B18,'LA35'!$B$2:$AR$165,'LA35'!AF$1,0),0)))))),"")</f>
        <v>36</v>
      </c>
      <c r="AI18" s="122" t="str">
        <f>IFERROR((IF(LA_INDEX!$H$17=1,VLOOKUP('LA (Disadv)'!$B18,'LA33'!$B$2:$AR$165,'LA33'!AG$1,0),(IF(LA_INDEX!$H$17=2,VLOOKUP('LA (Disadv)'!$B18,'LA34'!$B$2:$AR$165,'LA34'!AG$1,0),(IF(LA_INDEX!$H$17=3,VLOOKUP('LA (Disadv)'!$B18,'LA35'!$B$2:$AR$165,'LA35'!AG$1,0),0)))))),"")</f>
        <v>x</v>
      </c>
      <c r="AJ18" s="122" t="str">
        <f>IFERROR((IF(LA_INDEX!$H$17=1,VLOOKUP('LA (Disadv)'!$B18,'LA33'!$B$2:$AR$165,'LA33'!AH$1,0),(IF(LA_INDEX!$H$17=2,VLOOKUP('LA (Disadv)'!$B18,'LA34'!$B$2:$AR$165,'LA34'!AH$1,0),(IF(LA_INDEX!$H$17=3,VLOOKUP('LA (Disadv)'!$B18,'LA35'!$B$2:$AR$165,'LA35'!AH$1,0),0)))))),"")</f>
        <v>x</v>
      </c>
      <c r="AK18" s="122">
        <f>IFERROR((IF(LA_INDEX!$H$17=1,VLOOKUP('LA (Disadv)'!$B18,'LA33'!$B$2:$AR$165,'LA33'!AI$1,0),(IF(LA_INDEX!$H$17=2,VLOOKUP('LA (Disadv)'!$B18,'LA34'!$B$2:$AR$165,'LA34'!AI$1,0),(IF(LA_INDEX!$H$17=3,VLOOKUP('LA (Disadv)'!$B18,'LA35'!$B$2:$AR$165,'LA35'!AI$1,0),0)))))),"")</f>
        <v>2</v>
      </c>
      <c r="AL18" s="122">
        <f>IFERROR((IF(LA_INDEX!$H$17=1,VLOOKUP('LA (Disadv)'!$B18,'LA33'!$B$2:$AR$165,'LA33'!AJ$1,0),(IF(LA_INDEX!$H$17=2,VLOOKUP('LA (Disadv)'!$B18,'LA34'!$B$2:$AR$165,'LA34'!AJ$1,0),(IF(LA_INDEX!$H$17=3,VLOOKUP('LA (Disadv)'!$B18,'LA35'!$B$2:$AR$165,'LA35'!AJ$1,0),0)))))),"")</f>
        <v>11</v>
      </c>
      <c r="AM18" s="122">
        <f>IFERROR((IF(LA_INDEX!$H$17=1,VLOOKUP('LA (Disadv)'!$B18,'LA33'!$B$2:$AR$165,'LA33'!AK$1,0),(IF(LA_INDEX!$H$17=2,VLOOKUP('LA (Disadv)'!$B18,'LA34'!$B$2:$AR$165,'LA34'!AK$1,0),(IF(LA_INDEX!$H$17=3,VLOOKUP('LA (Disadv)'!$B18,'LA35'!$B$2:$AR$165,'LA35'!AK$1,0),0)))))),"")</f>
        <v>17</v>
      </c>
      <c r="AN18" s="122">
        <f>IFERROR((IF(LA_INDEX!$H$17=1,VLOOKUP('LA (Disadv)'!$B18,'LA33'!$B$2:$AR$165,'LA33'!AL$1,0),(IF(LA_INDEX!$H$17=2,VLOOKUP('LA (Disadv)'!$B18,'LA34'!$B$2:$AR$165,'LA34'!AL$1,0),(IF(LA_INDEX!$H$17=3,VLOOKUP('LA (Disadv)'!$B18,'LA35'!$B$2:$AR$165,'LA35'!AL$1,0),0)))))),"")</f>
        <v>17</v>
      </c>
      <c r="AO18" s="122">
        <f>IFERROR((IF(LA_INDEX!$H$17=1,VLOOKUP('LA (Disadv)'!$B18,'LA33'!$B$2:$AR$165,'LA33'!AM$1,0),(IF(LA_INDEX!$H$17=2,VLOOKUP('LA (Disadv)'!$B18,'LA34'!$B$2:$AR$165,'LA34'!AM$1,0),(IF(LA_INDEX!$H$17=3,VLOOKUP('LA (Disadv)'!$B18,'LA35'!$B$2:$AR$165,'LA35'!AM$1,0),0)))))),"")</f>
        <v>16</v>
      </c>
      <c r="AP18" s="122">
        <f>IFERROR((IF(LA_INDEX!$H$17=1,VLOOKUP('LA (Disadv)'!$B18,'LA33'!$B$2:$AR$165,'LA33'!AN$1,0),(IF(LA_INDEX!$H$17=2,VLOOKUP('LA (Disadv)'!$B18,'LA34'!$B$2:$AR$165,'LA34'!AN$1,0),(IF(LA_INDEX!$H$17=3,VLOOKUP('LA (Disadv)'!$B18,'LA35'!$B$2:$AR$165,'LA35'!AN$1,0),0)))))),"")</f>
        <v>7</v>
      </c>
      <c r="AQ18" s="122">
        <f>IFERROR((IF(LA_INDEX!$H$17=1,VLOOKUP('LA (Disadv)'!$B18,'LA33'!$B$2:$AR$165,'LA33'!AO$1,0),(IF(LA_INDEX!$H$17=2,VLOOKUP('LA (Disadv)'!$B18,'LA34'!$B$2:$AR$165,'LA34'!AO$1,0),(IF(LA_INDEX!$H$17=3,VLOOKUP('LA (Disadv)'!$B18,'LA35'!$B$2:$AR$165,'LA35'!AO$1,0),0)))))),"")</f>
        <v>8</v>
      </c>
      <c r="AR18" s="122">
        <f>IFERROR((IF(LA_INDEX!$H$17=1,VLOOKUP('LA (Disadv)'!$B18,'LA33'!$B$2:$AR$165,'LA33'!AP$1,0),(IF(LA_INDEX!$H$17=2,VLOOKUP('LA (Disadv)'!$B18,'LA34'!$B$2:$AR$165,'LA34'!AP$1,0),(IF(LA_INDEX!$H$17=3,VLOOKUP('LA (Disadv)'!$B18,'LA35'!$B$2:$AR$165,'LA35'!AP$1,0),0)))))),"")</f>
        <v>2</v>
      </c>
      <c r="AS18" s="122">
        <f>IFERROR((IF(LA_INDEX!$H$17=1,VLOOKUP('LA (Disadv)'!$B18,'LA33'!$B$2:$AR$165,'LA33'!AQ$1,0),(IF(LA_INDEX!$H$17=2,VLOOKUP('LA (Disadv)'!$B18,'LA34'!$B$2:$AR$165,'LA34'!AQ$1,0),(IF(LA_INDEX!$H$17=3,VLOOKUP('LA (Disadv)'!$B18,'LA35'!$B$2:$AR$165,'LA35'!AQ$1,0),0)))))),"")</f>
        <v>1</v>
      </c>
      <c r="AT18" s="122">
        <f>IFERROR((IF(LA_INDEX!$H$17=1,VLOOKUP('LA (Disadv)'!$B18,'LA33'!$B$2:$AR$165,'LA33'!AR$1,0),(IF(LA_INDEX!$H$17=2,VLOOKUP('LA (Disadv)'!$B18,'LA34'!$B$2:$AR$165,'LA34'!AR$1,0),(IF(LA_INDEX!$H$17=3,VLOOKUP('LA (Disadv)'!$B18,'LA35'!$B$2:$AR$165,'LA35'!AR$1,0),0)))))),"")</f>
        <v>1</v>
      </c>
    </row>
    <row r="19" spans="1:46" x14ac:dyDescent="0.3">
      <c r="A19" s="80" t="s">
        <v>454</v>
      </c>
      <c r="B19" s="114">
        <v>929</v>
      </c>
      <c r="C19" s="80" t="s">
        <v>365</v>
      </c>
      <c r="D19" s="80" t="s">
        <v>303</v>
      </c>
      <c r="E19" s="122">
        <f>IFERROR(MROUND((IF(LA_INDEX!$H$17=1,VLOOKUP('LA (Disadv)'!$B19,'LA33'!$B$2:$AR$165,'LA33'!C$1,0),(IF(LA_INDEX!$H$17=2,VLOOKUP('LA (Disadv)'!$B19,'LA34'!$B$2:$AR$165,'LA34'!C$1,0),(IF(LA_INDEX!$H$17=3,VLOOKUP('LA (Disadv)'!$B19,'LA35'!$B$2:$AR$165,'LA35'!C$1,0),0)))))),5),"")</f>
        <v>220</v>
      </c>
      <c r="F19" s="122">
        <f>IFERROR(MROUND((IF(LA_INDEX!$H$17=1,VLOOKUP('LA (Disadv)'!$B19,'LA33'!$B$2:$AR$165,'LA33'!D$1,0),(IF(LA_INDEX!$H$17=2,VLOOKUP('LA (Disadv)'!$B19,'LA34'!$B$2:$AR$165,'LA34'!D$1,0),(IF(LA_INDEX!$H$17=3,VLOOKUP('LA (Disadv)'!$B19,'LA35'!$B$2:$AR$165,'LA35'!D$1,0),0)))))),5),"")</f>
        <v>1590</v>
      </c>
      <c r="G19" s="122">
        <f>IFERROR(MROUND((IF(LA_INDEX!$H$17=1,VLOOKUP('LA (Disadv)'!$B19,'LA33'!$B$2:$AR$165,'LA33'!E$1,0),(IF(LA_INDEX!$H$17=2,VLOOKUP('LA (Disadv)'!$B19,'LA34'!$B$2:$AR$165,'LA34'!E$1,0),(IF(LA_INDEX!$H$17=3,VLOOKUP('LA (Disadv)'!$B19,'LA35'!$B$2:$AR$165,'LA35'!E$1,0),0)))))),5),"")</f>
        <v>1810</v>
      </c>
      <c r="H19" s="122">
        <f>IFERROR((IF(LA_INDEX!$H$17=1,VLOOKUP('LA (Disadv)'!$B19,'LA33'!$B$2:$AR$165,'LA33'!F$1,0),(IF(LA_INDEX!$H$17=2,VLOOKUP('LA (Disadv)'!$B19,'LA34'!$B$2:$AR$165,'LA34'!F$1,0),(IF(LA_INDEX!$H$17=3,VLOOKUP('LA (Disadv)'!$B19,'LA35'!$B$2:$AR$165,'LA35'!F$1,0),0)))))),"")</f>
        <v>77</v>
      </c>
      <c r="I19" s="122">
        <f>IFERROR((IF(LA_INDEX!$H$17=1,VLOOKUP('LA (Disadv)'!$B19,'LA33'!$B$2:$AR$165,'LA33'!G$1,0),(IF(LA_INDEX!$H$17=2,VLOOKUP('LA (Disadv)'!$B19,'LA34'!$B$2:$AR$165,'LA34'!G$1,0),(IF(LA_INDEX!$H$17=3,VLOOKUP('LA (Disadv)'!$B19,'LA35'!$B$2:$AR$165,'LA35'!G$1,0),0)))))),"")</f>
        <v>87</v>
      </c>
      <c r="J19" s="122">
        <f>IFERROR((IF(LA_INDEX!$H$17=1,VLOOKUP('LA (Disadv)'!$B19,'LA33'!$B$2:$AR$165,'LA33'!H$1,0),(IF(LA_INDEX!$H$17=2,VLOOKUP('LA (Disadv)'!$B19,'LA34'!$B$2:$AR$165,'LA34'!H$1,0),(IF(LA_INDEX!$H$17=3,VLOOKUP('LA (Disadv)'!$B19,'LA35'!$B$2:$AR$165,'LA35'!H$1,0),0)))))),"")</f>
        <v>86</v>
      </c>
      <c r="K19" s="122">
        <f>IFERROR((IF(LA_INDEX!$H$17=1,VLOOKUP('LA (Disadv)'!$B19,'LA33'!$B$2:$AR$165,'LA33'!I$1,0),(IF(LA_INDEX!$H$17=2,VLOOKUP('LA (Disadv)'!$B19,'LA34'!$B$2:$AR$165,'LA34'!I$1,0),(IF(LA_INDEX!$H$17=3,VLOOKUP('LA (Disadv)'!$B19,'LA35'!$B$2:$AR$165,'LA35'!I$1,0),0)))))),"")</f>
        <v>11</v>
      </c>
      <c r="L19" s="122">
        <f>IFERROR((IF(LA_INDEX!$H$17=1,VLOOKUP('LA (Disadv)'!$B19,'LA33'!$B$2:$AR$165,'LA33'!J$1,0),(IF(LA_INDEX!$H$17=2,VLOOKUP('LA (Disadv)'!$B19,'LA34'!$B$2:$AR$165,'LA34'!J$1,0),(IF(LA_INDEX!$H$17=3,VLOOKUP('LA (Disadv)'!$B19,'LA35'!$B$2:$AR$165,'LA35'!J$1,0),0)))))),"")</f>
        <v>11</v>
      </c>
      <c r="M19" s="122">
        <f>IFERROR((IF(LA_INDEX!$H$17=1,VLOOKUP('LA (Disadv)'!$B19,'LA33'!$B$2:$AR$165,'LA33'!K$1,0),(IF(LA_INDEX!$H$17=2,VLOOKUP('LA (Disadv)'!$B19,'LA34'!$B$2:$AR$165,'LA34'!K$1,0),(IF(LA_INDEX!$H$17=3,VLOOKUP('LA (Disadv)'!$B19,'LA35'!$B$2:$AR$165,'LA35'!K$1,0),0)))))),"")</f>
        <v>11</v>
      </c>
      <c r="N19" s="122">
        <f>IFERROR((IF(LA_INDEX!$H$17=1,VLOOKUP('LA (Disadv)'!$B19,'LA33'!$B$2:$AR$165,'LA33'!L$1,0),(IF(LA_INDEX!$H$17=2,VLOOKUP('LA (Disadv)'!$B19,'LA34'!$B$2:$AR$165,'LA34'!L$1,0),(IF(LA_INDEX!$H$17=3,VLOOKUP('LA (Disadv)'!$B19,'LA35'!$B$2:$AR$165,'LA35'!L$1,0),0)))))),"")</f>
        <v>55</v>
      </c>
      <c r="O19" s="122">
        <f>IFERROR((IF(LA_INDEX!$H$17=1,VLOOKUP('LA (Disadv)'!$B19,'LA33'!$B$2:$AR$165,'LA33'!M$1,0),(IF(LA_INDEX!$H$17=2,VLOOKUP('LA (Disadv)'!$B19,'LA34'!$B$2:$AR$165,'LA34'!M$1,0),(IF(LA_INDEX!$H$17=3,VLOOKUP('LA (Disadv)'!$B19,'LA35'!$B$2:$AR$165,'LA35'!M$1,0),0)))))),"")</f>
        <v>67</v>
      </c>
      <c r="P19" s="122">
        <f>IFERROR((IF(LA_INDEX!$H$17=1,VLOOKUP('LA (Disadv)'!$B19,'LA33'!$B$2:$AR$165,'LA33'!N$1,0),(IF(LA_INDEX!$H$17=2,VLOOKUP('LA (Disadv)'!$B19,'LA34'!$B$2:$AR$165,'LA34'!N$1,0),(IF(LA_INDEX!$H$17=3,VLOOKUP('LA (Disadv)'!$B19,'LA35'!$B$2:$AR$165,'LA35'!N$1,0),0)))))),"")</f>
        <v>66</v>
      </c>
      <c r="Q19" s="122">
        <f>IFERROR((IF(LA_INDEX!$H$17=1,VLOOKUP('LA (Disadv)'!$B19,'LA33'!$B$2:$AR$165,'LA33'!O$1,0),(IF(LA_INDEX!$H$17=2,VLOOKUP('LA (Disadv)'!$B19,'LA34'!$B$2:$AR$165,'LA34'!O$1,0),(IF(LA_INDEX!$H$17=3,VLOOKUP('LA (Disadv)'!$B19,'LA35'!$B$2:$AR$165,'LA35'!O$1,0),0)))))),"")</f>
        <v>24</v>
      </c>
      <c r="R19" s="122">
        <f>IFERROR((IF(LA_INDEX!$H$17=1,VLOOKUP('LA (Disadv)'!$B19,'LA33'!$B$2:$AR$165,'LA33'!P$1,0),(IF(LA_INDEX!$H$17=2,VLOOKUP('LA (Disadv)'!$B19,'LA34'!$B$2:$AR$165,'LA34'!P$1,0),(IF(LA_INDEX!$H$17=3,VLOOKUP('LA (Disadv)'!$B19,'LA35'!$B$2:$AR$165,'LA35'!P$1,0),0)))))),"")</f>
        <v>13</v>
      </c>
      <c r="S19" s="122">
        <f>IFERROR((IF(LA_INDEX!$H$17=1,VLOOKUP('LA (Disadv)'!$B19,'LA33'!$B$2:$AR$165,'LA33'!Q$1,0),(IF(LA_INDEX!$H$17=2,VLOOKUP('LA (Disadv)'!$B19,'LA34'!$B$2:$AR$165,'LA34'!Q$1,0),(IF(LA_INDEX!$H$17=3,VLOOKUP('LA (Disadv)'!$B19,'LA35'!$B$2:$AR$165,'LA35'!Q$1,0),0)))))),"")</f>
        <v>15</v>
      </c>
      <c r="T19" s="122">
        <f>IFERROR((IF(LA_INDEX!$H$17=1,VLOOKUP('LA (Disadv)'!$B19,'LA33'!$B$2:$AR$165,'LA33'!R$1,0),(IF(LA_INDEX!$H$17=2,VLOOKUP('LA (Disadv)'!$B19,'LA34'!$B$2:$AR$165,'LA34'!R$1,0),(IF(LA_INDEX!$H$17=3,VLOOKUP('LA (Disadv)'!$B19,'LA35'!$B$2:$AR$165,'LA35'!R$1,0),0)))))),"")</f>
        <v>29</v>
      </c>
      <c r="U19" s="122">
        <f>IFERROR((IF(LA_INDEX!$H$17=1,VLOOKUP('LA (Disadv)'!$B19,'LA33'!$B$2:$AR$165,'LA33'!S$1,0),(IF(LA_INDEX!$H$17=2,VLOOKUP('LA (Disadv)'!$B19,'LA34'!$B$2:$AR$165,'LA34'!S$1,0),(IF(LA_INDEX!$H$17=3,VLOOKUP('LA (Disadv)'!$B19,'LA35'!$B$2:$AR$165,'LA35'!S$1,0),0)))))),"")</f>
        <v>51</v>
      </c>
      <c r="V19" s="122">
        <f>IFERROR((IF(LA_INDEX!$H$17=1,VLOOKUP('LA (Disadv)'!$B19,'LA33'!$B$2:$AR$165,'LA33'!T$1,0),(IF(LA_INDEX!$H$17=2,VLOOKUP('LA (Disadv)'!$B19,'LA34'!$B$2:$AR$165,'LA34'!T$1,0),(IF(LA_INDEX!$H$17=3,VLOOKUP('LA (Disadv)'!$B19,'LA35'!$B$2:$AR$165,'LA35'!T$1,0),0)))))),"")</f>
        <v>49</v>
      </c>
      <c r="W19" s="122">
        <f>IFERROR((IF(LA_INDEX!$H$17=1,VLOOKUP('LA (Disadv)'!$B19,'LA33'!$B$2:$AR$165,'LA33'!U$1,0),(IF(LA_INDEX!$H$17=2,VLOOKUP('LA (Disadv)'!$B19,'LA34'!$B$2:$AR$165,'LA34'!U$1,0),(IF(LA_INDEX!$H$17=3,VLOOKUP('LA (Disadv)'!$B19,'LA35'!$B$2:$AR$165,'LA35'!U$1,0),0)))))),"")</f>
        <v>9</v>
      </c>
      <c r="X19" s="122">
        <f>IFERROR((IF(LA_INDEX!$H$17=1,VLOOKUP('LA (Disadv)'!$B19,'LA33'!$B$2:$AR$165,'LA33'!V$1,0),(IF(LA_INDEX!$H$17=2,VLOOKUP('LA (Disadv)'!$B19,'LA34'!$B$2:$AR$165,'LA34'!V$1,0),(IF(LA_INDEX!$H$17=3,VLOOKUP('LA (Disadv)'!$B19,'LA35'!$B$2:$AR$165,'LA35'!V$1,0),0)))))),"")</f>
        <v>16</v>
      </c>
      <c r="Y19" s="122">
        <f>IFERROR((IF(LA_INDEX!$H$17=1,VLOOKUP('LA (Disadv)'!$B19,'LA33'!$B$2:$AR$165,'LA33'!W$1,0),(IF(LA_INDEX!$H$17=2,VLOOKUP('LA (Disadv)'!$B19,'LA34'!$B$2:$AR$165,'LA34'!W$1,0),(IF(LA_INDEX!$H$17=3,VLOOKUP('LA (Disadv)'!$B19,'LA35'!$B$2:$AR$165,'LA35'!W$1,0),0)))))),"")</f>
        <v>15</v>
      </c>
      <c r="Z19" s="122">
        <f>IFERROR((IF(LA_INDEX!$H$17=1,VLOOKUP('LA (Disadv)'!$B19,'LA33'!$B$2:$AR$165,'LA33'!X$1,0),(IF(LA_INDEX!$H$17=2,VLOOKUP('LA (Disadv)'!$B19,'LA34'!$B$2:$AR$165,'LA34'!X$1,0),(IF(LA_INDEX!$H$17=3,VLOOKUP('LA (Disadv)'!$B19,'LA35'!$B$2:$AR$165,'LA35'!X$1,0),0)))))),"")</f>
        <v>0</v>
      </c>
      <c r="AA19" s="122">
        <f>IFERROR((IF(LA_INDEX!$H$17=1,VLOOKUP('LA (Disadv)'!$B19,'LA33'!$B$2:$AR$165,'LA33'!Y$1,0),(IF(LA_INDEX!$H$17=2,VLOOKUP('LA (Disadv)'!$B19,'LA34'!$B$2:$AR$165,'LA34'!Y$1,0),(IF(LA_INDEX!$H$17=3,VLOOKUP('LA (Disadv)'!$B19,'LA35'!$B$2:$AR$165,'LA35'!Y$1,0),0)))))),"")</f>
        <v>1</v>
      </c>
      <c r="AB19" s="122" t="str">
        <f>IFERROR((IF(LA_INDEX!$H$17=1,VLOOKUP('LA (Disadv)'!$B19,'LA33'!$B$2:$AR$165,'LA33'!Z$1,0),(IF(LA_INDEX!$H$17=2,VLOOKUP('LA (Disadv)'!$B19,'LA34'!$B$2:$AR$165,'LA34'!Z$1,0),(IF(LA_INDEX!$H$17=3,VLOOKUP('LA (Disadv)'!$B19,'LA35'!$B$2:$AR$165,'LA35'!Z$1,0),0)))))),"")</f>
        <v>-</v>
      </c>
      <c r="AC19" s="122">
        <f>IFERROR((IF(LA_INDEX!$H$17=1,VLOOKUP('LA (Disadv)'!$B19,'LA33'!$B$2:$AR$165,'LA33'!AA$1,0),(IF(LA_INDEX!$H$17=2,VLOOKUP('LA (Disadv)'!$B19,'LA34'!$B$2:$AR$165,'LA34'!AA$1,0),(IF(LA_INDEX!$H$17=3,VLOOKUP('LA (Disadv)'!$B19,'LA35'!$B$2:$AR$165,'LA35'!AA$1,0),0)))))),"")</f>
        <v>8</v>
      </c>
      <c r="AD19" s="122">
        <f>IFERROR((IF(LA_INDEX!$H$17=1,VLOOKUP('LA (Disadv)'!$B19,'LA33'!$B$2:$AR$165,'LA33'!AB$1,0),(IF(LA_INDEX!$H$17=2,VLOOKUP('LA (Disadv)'!$B19,'LA34'!$B$2:$AR$165,'LA34'!AB$1,0),(IF(LA_INDEX!$H$17=3,VLOOKUP('LA (Disadv)'!$B19,'LA35'!$B$2:$AR$165,'LA35'!AB$1,0),0)))))),"")</f>
        <v>14</v>
      </c>
      <c r="AE19" s="122">
        <f>IFERROR((IF(LA_INDEX!$H$17=1,VLOOKUP('LA (Disadv)'!$B19,'LA33'!$B$2:$AR$165,'LA33'!AC$1,0),(IF(LA_INDEX!$H$17=2,VLOOKUP('LA (Disadv)'!$B19,'LA34'!$B$2:$AR$165,'LA34'!AC$1,0),(IF(LA_INDEX!$H$17=3,VLOOKUP('LA (Disadv)'!$B19,'LA35'!$B$2:$AR$165,'LA35'!AC$1,0),0)))))),"")</f>
        <v>13</v>
      </c>
      <c r="AF19" s="122">
        <f>IFERROR((IF(LA_INDEX!$H$17=1,VLOOKUP('LA (Disadv)'!$B19,'LA33'!$B$2:$AR$165,'LA33'!AD$1,0),(IF(LA_INDEX!$H$17=2,VLOOKUP('LA (Disadv)'!$B19,'LA34'!$B$2:$AR$165,'LA34'!AD$1,0),(IF(LA_INDEX!$H$17=3,VLOOKUP('LA (Disadv)'!$B19,'LA35'!$B$2:$AR$165,'LA35'!AD$1,0),0)))))),"")</f>
        <v>20</v>
      </c>
      <c r="AG19" s="122">
        <f>IFERROR((IF(LA_INDEX!$H$17=1,VLOOKUP('LA (Disadv)'!$B19,'LA33'!$B$2:$AR$165,'LA33'!AE$1,0),(IF(LA_INDEX!$H$17=2,VLOOKUP('LA (Disadv)'!$B19,'LA34'!$B$2:$AR$165,'LA34'!AE$1,0),(IF(LA_INDEX!$H$17=3,VLOOKUP('LA (Disadv)'!$B19,'LA35'!$B$2:$AR$165,'LA35'!AE$1,0),0)))))),"")</f>
        <v>35</v>
      </c>
      <c r="AH19" s="122">
        <f>IFERROR((IF(LA_INDEX!$H$17=1,VLOOKUP('LA (Disadv)'!$B19,'LA33'!$B$2:$AR$165,'LA33'!AF$1,0),(IF(LA_INDEX!$H$17=2,VLOOKUP('LA (Disadv)'!$B19,'LA34'!$B$2:$AR$165,'LA34'!AF$1,0),(IF(LA_INDEX!$H$17=3,VLOOKUP('LA (Disadv)'!$B19,'LA35'!$B$2:$AR$165,'LA35'!AF$1,0),0)))))),"")</f>
        <v>33</v>
      </c>
      <c r="AI19" s="122">
        <f>IFERROR((IF(LA_INDEX!$H$17=1,VLOOKUP('LA (Disadv)'!$B19,'LA33'!$B$2:$AR$165,'LA33'!AG$1,0),(IF(LA_INDEX!$H$17=2,VLOOKUP('LA (Disadv)'!$B19,'LA34'!$B$2:$AR$165,'LA34'!AG$1,0),(IF(LA_INDEX!$H$17=3,VLOOKUP('LA (Disadv)'!$B19,'LA35'!$B$2:$AR$165,'LA35'!AG$1,0),0)))))),"")</f>
        <v>2</v>
      </c>
      <c r="AJ19" s="122">
        <f>IFERROR((IF(LA_INDEX!$H$17=1,VLOOKUP('LA (Disadv)'!$B19,'LA33'!$B$2:$AR$165,'LA33'!AH$1,0),(IF(LA_INDEX!$H$17=2,VLOOKUP('LA (Disadv)'!$B19,'LA34'!$B$2:$AR$165,'LA34'!AH$1,0),(IF(LA_INDEX!$H$17=3,VLOOKUP('LA (Disadv)'!$B19,'LA35'!$B$2:$AR$165,'LA35'!AH$1,0),0)))))),"")</f>
        <v>2</v>
      </c>
      <c r="AK19" s="122">
        <f>IFERROR((IF(LA_INDEX!$H$17=1,VLOOKUP('LA (Disadv)'!$B19,'LA33'!$B$2:$AR$165,'LA33'!AI$1,0),(IF(LA_INDEX!$H$17=2,VLOOKUP('LA (Disadv)'!$B19,'LA34'!$B$2:$AR$165,'LA34'!AI$1,0),(IF(LA_INDEX!$H$17=3,VLOOKUP('LA (Disadv)'!$B19,'LA35'!$B$2:$AR$165,'LA35'!AI$1,0),0)))))),"")</f>
        <v>2</v>
      </c>
      <c r="AL19" s="122">
        <f>IFERROR((IF(LA_INDEX!$H$17=1,VLOOKUP('LA (Disadv)'!$B19,'LA33'!$B$2:$AR$165,'LA33'!AJ$1,0),(IF(LA_INDEX!$H$17=2,VLOOKUP('LA (Disadv)'!$B19,'LA34'!$B$2:$AR$165,'LA34'!AJ$1,0),(IF(LA_INDEX!$H$17=3,VLOOKUP('LA (Disadv)'!$B19,'LA35'!$B$2:$AR$165,'LA35'!AJ$1,0),0)))))),"")</f>
        <v>21</v>
      </c>
      <c r="AM19" s="122">
        <f>IFERROR((IF(LA_INDEX!$H$17=1,VLOOKUP('LA (Disadv)'!$B19,'LA33'!$B$2:$AR$165,'LA33'!AK$1,0),(IF(LA_INDEX!$H$17=2,VLOOKUP('LA (Disadv)'!$B19,'LA34'!$B$2:$AR$165,'LA34'!AK$1,0),(IF(LA_INDEX!$H$17=3,VLOOKUP('LA (Disadv)'!$B19,'LA35'!$B$2:$AR$165,'LA35'!AK$1,0),0)))))),"")</f>
        <v>20</v>
      </c>
      <c r="AN19" s="122">
        <f>IFERROR((IF(LA_INDEX!$H$17=1,VLOOKUP('LA (Disadv)'!$B19,'LA33'!$B$2:$AR$165,'LA33'!AL$1,0),(IF(LA_INDEX!$H$17=2,VLOOKUP('LA (Disadv)'!$B19,'LA34'!$B$2:$AR$165,'LA34'!AL$1,0),(IF(LA_INDEX!$H$17=3,VLOOKUP('LA (Disadv)'!$B19,'LA35'!$B$2:$AR$165,'LA35'!AL$1,0),0)))))),"")</f>
        <v>20</v>
      </c>
      <c r="AO19" s="122">
        <f>IFERROR((IF(LA_INDEX!$H$17=1,VLOOKUP('LA (Disadv)'!$B19,'LA33'!$B$2:$AR$165,'LA33'!AM$1,0),(IF(LA_INDEX!$H$17=2,VLOOKUP('LA (Disadv)'!$B19,'LA34'!$B$2:$AR$165,'LA34'!AM$1,0),(IF(LA_INDEX!$H$17=3,VLOOKUP('LA (Disadv)'!$B19,'LA35'!$B$2:$AR$165,'LA35'!AM$1,0),0)))))),"")</f>
        <v>22</v>
      </c>
      <c r="AP19" s="122">
        <f>IFERROR((IF(LA_INDEX!$H$17=1,VLOOKUP('LA (Disadv)'!$B19,'LA33'!$B$2:$AR$165,'LA33'!AN$1,0),(IF(LA_INDEX!$H$17=2,VLOOKUP('LA (Disadv)'!$B19,'LA34'!$B$2:$AR$165,'LA34'!AN$1,0),(IF(LA_INDEX!$H$17=3,VLOOKUP('LA (Disadv)'!$B19,'LA35'!$B$2:$AR$165,'LA35'!AN$1,0),0)))))),"")</f>
        <v>10</v>
      </c>
      <c r="AQ19" s="122">
        <f>IFERROR((IF(LA_INDEX!$H$17=1,VLOOKUP('LA (Disadv)'!$B19,'LA33'!$B$2:$AR$165,'LA33'!AO$1,0),(IF(LA_INDEX!$H$17=2,VLOOKUP('LA (Disadv)'!$B19,'LA34'!$B$2:$AR$165,'LA34'!AO$1,0),(IF(LA_INDEX!$H$17=3,VLOOKUP('LA (Disadv)'!$B19,'LA35'!$B$2:$AR$165,'LA35'!AO$1,0),0)))))),"")</f>
        <v>12</v>
      </c>
      <c r="AR19" s="122">
        <f>IFERROR((IF(LA_INDEX!$H$17=1,VLOOKUP('LA (Disadv)'!$B19,'LA33'!$B$2:$AR$165,'LA33'!AP$1,0),(IF(LA_INDEX!$H$17=2,VLOOKUP('LA (Disadv)'!$B19,'LA34'!$B$2:$AR$165,'LA34'!AP$1,0),(IF(LA_INDEX!$H$17=3,VLOOKUP('LA (Disadv)'!$B19,'LA35'!$B$2:$AR$165,'LA35'!AP$1,0),0)))))),"")</f>
        <v>1</v>
      </c>
      <c r="AS19" s="122">
        <f>IFERROR((IF(LA_INDEX!$H$17=1,VLOOKUP('LA (Disadv)'!$B19,'LA33'!$B$2:$AR$165,'LA33'!AQ$1,0),(IF(LA_INDEX!$H$17=2,VLOOKUP('LA (Disadv)'!$B19,'LA34'!$B$2:$AR$165,'LA34'!AQ$1,0),(IF(LA_INDEX!$H$17=3,VLOOKUP('LA (Disadv)'!$B19,'LA35'!$B$2:$AR$165,'LA35'!AQ$1,0),0)))))),"")</f>
        <v>3</v>
      </c>
      <c r="AT19" s="122">
        <f>IFERROR((IF(LA_INDEX!$H$17=1,VLOOKUP('LA (Disadv)'!$B19,'LA33'!$B$2:$AR$165,'LA33'!AR$1,0),(IF(LA_INDEX!$H$17=2,VLOOKUP('LA (Disadv)'!$B19,'LA34'!$B$2:$AR$165,'LA34'!AR$1,0),(IF(LA_INDEX!$H$17=3,VLOOKUP('LA (Disadv)'!$B19,'LA35'!$B$2:$AR$165,'LA35'!AR$1,0),0)))))),"")</f>
        <v>3</v>
      </c>
    </row>
    <row r="20" spans="1:46" x14ac:dyDescent="0.3">
      <c r="A20" s="80" t="s">
        <v>455</v>
      </c>
      <c r="B20" s="114">
        <v>807</v>
      </c>
      <c r="C20" s="80" t="s">
        <v>376</v>
      </c>
      <c r="D20" s="80" t="s">
        <v>303</v>
      </c>
      <c r="E20" s="122">
        <f>IFERROR(MROUND((IF(LA_INDEX!$H$17=1,VLOOKUP('LA (Disadv)'!$B20,'LA33'!$B$2:$AR$165,'LA33'!C$1,0),(IF(LA_INDEX!$H$17=2,VLOOKUP('LA (Disadv)'!$B20,'LA34'!$B$2:$AR$165,'LA34'!C$1,0),(IF(LA_INDEX!$H$17=3,VLOOKUP('LA (Disadv)'!$B20,'LA35'!$B$2:$AR$165,'LA35'!C$1,0),0)))))),5),"")</f>
        <v>130</v>
      </c>
      <c r="F20" s="122">
        <f>IFERROR(MROUND((IF(LA_INDEX!$H$17=1,VLOOKUP('LA (Disadv)'!$B20,'LA33'!$B$2:$AR$165,'LA33'!D$1,0),(IF(LA_INDEX!$H$17=2,VLOOKUP('LA (Disadv)'!$B20,'LA34'!$B$2:$AR$165,'LA34'!D$1,0),(IF(LA_INDEX!$H$17=3,VLOOKUP('LA (Disadv)'!$B20,'LA35'!$B$2:$AR$165,'LA35'!D$1,0),0)))))),5),"")</f>
        <v>695</v>
      </c>
      <c r="G20" s="122">
        <f>IFERROR(MROUND((IF(LA_INDEX!$H$17=1,VLOOKUP('LA (Disadv)'!$B20,'LA33'!$B$2:$AR$165,'LA33'!E$1,0),(IF(LA_INDEX!$H$17=2,VLOOKUP('LA (Disadv)'!$B20,'LA34'!$B$2:$AR$165,'LA34'!E$1,0),(IF(LA_INDEX!$H$17=3,VLOOKUP('LA (Disadv)'!$B20,'LA35'!$B$2:$AR$165,'LA35'!E$1,0),0)))))),5),"")</f>
        <v>825</v>
      </c>
      <c r="H20" s="122">
        <f>IFERROR((IF(LA_INDEX!$H$17=1,VLOOKUP('LA (Disadv)'!$B20,'LA33'!$B$2:$AR$165,'LA33'!F$1,0),(IF(LA_INDEX!$H$17=2,VLOOKUP('LA (Disadv)'!$B20,'LA34'!$B$2:$AR$165,'LA34'!F$1,0),(IF(LA_INDEX!$H$17=3,VLOOKUP('LA (Disadv)'!$B20,'LA35'!$B$2:$AR$165,'LA35'!F$1,0),0)))))),"")</f>
        <v>82</v>
      </c>
      <c r="I20" s="122">
        <f>IFERROR((IF(LA_INDEX!$H$17=1,VLOOKUP('LA (Disadv)'!$B20,'LA33'!$B$2:$AR$165,'LA33'!G$1,0),(IF(LA_INDEX!$H$17=2,VLOOKUP('LA (Disadv)'!$B20,'LA34'!$B$2:$AR$165,'LA34'!G$1,0),(IF(LA_INDEX!$H$17=3,VLOOKUP('LA (Disadv)'!$B20,'LA35'!$B$2:$AR$165,'LA35'!G$1,0),0)))))),"")</f>
        <v>90</v>
      </c>
      <c r="J20" s="122">
        <f>IFERROR((IF(LA_INDEX!$H$17=1,VLOOKUP('LA (Disadv)'!$B20,'LA33'!$B$2:$AR$165,'LA33'!H$1,0),(IF(LA_INDEX!$H$17=2,VLOOKUP('LA (Disadv)'!$B20,'LA34'!$B$2:$AR$165,'LA34'!H$1,0),(IF(LA_INDEX!$H$17=3,VLOOKUP('LA (Disadv)'!$B20,'LA35'!$B$2:$AR$165,'LA35'!H$1,0),0)))))),"")</f>
        <v>89</v>
      </c>
      <c r="K20" s="122">
        <f>IFERROR((IF(LA_INDEX!$H$17=1,VLOOKUP('LA (Disadv)'!$B20,'LA33'!$B$2:$AR$165,'LA33'!I$1,0),(IF(LA_INDEX!$H$17=2,VLOOKUP('LA (Disadv)'!$B20,'LA34'!$B$2:$AR$165,'LA34'!I$1,0),(IF(LA_INDEX!$H$17=3,VLOOKUP('LA (Disadv)'!$B20,'LA35'!$B$2:$AR$165,'LA35'!I$1,0),0)))))),"")</f>
        <v>13</v>
      </c>
      <c r="L20" s="122">
        <f>IFERROR((IF(LA_INDEX!$H$17=1,VLOOKUP('LA (Disadv)'!$B20,'LA33'!$B$2:$AR$165,'LA33'!J$1,0),(IF(LA_INDEX!$H$17=2,VLOOKUP('LA (Disadv)'!$B20,'LA34'!$B$2:$AR$165,'LA34'!J$1,0),(IF(LA_INDEX!$H$17=3,VLOOKUP('LA (Disadv)'!$B20,'LA35'!$B$2:$AR$165,'LA35'!J$1,0),0)))))),"")</f>
        <v>9</v>
      </c>
      <c r="M20" s="122">
        <f>IFERROR((IF(LA_INDEX!$H$17=1,VLOOKUP('LA (Disadv)'!$B20,'LA33'!$B$2:$AR$165,'LA33'!K$1,0),(IF(LA_INDEX!$H$17=2,VLOOKUP('LA (Disadv)'!$B20,'LA34'!$B$2:$AR$165,'LA34'!K$1,0),(IF(LA_INDEX!$H$17=3,VLOOKUP('LA (Disadv)'!$B20,'LA35'!$B$2:$AR$165,'LA35'!K$1,0),0)))))),"")</f>
        <v>10</v>
      </c>
      <c r="N20" s="122">
        <f>IFERROR((IF(LA_INDEX!$H$17=1,VLOOKUP('LA (Disadv)'!$B20,'LA33'!$B$2:$AR$165,'LA33'!L$1,0),(IF(LA_INDEX!$H$17=2,VLOOKUP('LA (Disadv)'!$B20,'LA34'!$B$2:$AR$165,'LA34'!L$1,0),(IF(LA_INDEX!$H$17=3,VLOOKUP('LA (Disadv)'!$B20,'LA35'!$B$2:$AR$165,'LA35'!L$1,0),0)))))),"")</f>
        <v>64</v>
      </c>
      <c r="O20" s="122">
        <f>IFERROR((IF(LA_INDEX!$H$17=1,VLOOKUP('LA (Disadv)'!$B20,'LA33'!$B$2:$AR$165,'LA33'!M$1,0),(IF(LA_INDEX!$H$17=2,VLOOKUP('LA (Disadv)'!$B20,'LA34'!$B$2:$AR$165,'LA34'!M$1,0),(IF(LA_INDEX!$H$17=3,VLOOKUP('LA (Disadv)'!$B20,'LA35'!$B$2:$AR$165,'LA35'!M$1,0),0)))))),"")</f>
        <v>74</v>
      </c>
      <c r="P20" s="122">
        <f>IFERROR((IF(LA_INDEX!$H$17=1,VLOOKUP('LA (Disadv)'!$B20,'LA33'!$B$2:$AR$165,'LA33'!N$1,0),(IF(LA_INDEX!$H$17=2,VLOOKUP('LA (Disadv)'!$B20,'LA34'!$B$2:$AR$165,'LA34'!N$1,0),(IF(LA_INDEX!$H$17=3,VLOOKUP('LA (Disadv)'!$B20,'LA35'!$B$2:$AR$165,'LA35'!N$1,0),0)))))),"")</f>
        <v>73</v>
      </c>
      <c r="Q20" s="122" t="str">
        <f>IFERROR((IF(LA_INDEX!$H$17=1,VLOOKUP('LA (Disadv)'!$B20,'LA33'!$B$2:$AR$165,'LA33'!O$1,0),(IF(LA_INDEX!$H$17=2,VLOOKUP('LA (Disadv)'!$B20,'LA34'!$B$2:$AR$165,'LA34'!O$1,0),(IF(LA_INDEX!$H$17=3,VLOOKUP('LA (Disadv)'!$B20,'LA35'!$B$2:$AR$165,'LA35'!O$1,0),0)))))),"")</f>
        <v>x</v>
      </c>
      <c r="R20" s="122" t="str">
        <f>IFERROR((IF(LA_INDEX!$H$17=1,VLOOKUP('LA (Disadv)'!$B20,'LA33'!$B$2:$AR$165,'LA33'!P$1,0),(IF(LA_INDEX!$H$17=2,VLOOKUP('LA (Disadv)'!$B20,'LA34'!$B$2:$AR$165,'LA34'!P$1,0),(IF(LA_INDEX!$H$17=3,VLOOKUP('LA (Disadv)'!$B20,'LA35'!$B$2:$AR$165,'LA35'!P$1,0),0)))))),"")</f>
        <v>x</v>
      </c>
      <c r="S20" s="122">
        <f>IFERROR((IF(LA_INDEX!$H$17=1,VLOOKUP('LA (Disadv)'!$B20,'LA33'!$B$2:$AR$165,'LA33'!Q$1,0),(IF(LA_INDEX!$H$17=2,VLOOKUP('LA (Disadv)'!$B20,'LA34'!$B$2:$AR$165,'LA34'!Q$1,0),(IF(LA_INDEX!$H$17=3,VLOOKUP('LA (Disadv)'!$B20,'LA35'!$B$2:$AR$165,'LA35'!Q$1,0),0)))))),"")</f>
        <v>15</v>
      </c>
      <c r="T20" s="122">
        <f>IFERROR((IF(LA_INDEX!$H$17=1,VLOOKUP('LA (Disadv)'!$B20,'LA33'!$B$2:$AR$165,'LA33'!R$1,0),(IF(LA_INDEX!$H$17=2,VLOOKUP('LA (Disadv)'!$B20,'LA34'!$B$2:$AR$165,'LA34'!R$1,0),(IF(LA_INDEX!$H$17=3,VLOOKUP('LA (Disadv)'!$B20,'LA35'!$B$2:$AR$165,'LA35'!R$1,0),0)))))),"")</f>
        <v>44</v>
      </c>
      <c r="U20" s="122">
        <f>IFERROR((IF(LA_INDEX!$H$17=1,VLOOKUP('LA (Disadv)'!$B20,'LA33'!$B$2:$AR$165,'LA33'!S$1,0),(IF(LA_INDEX!$H$17=2,VLOOKUP('LA (Disadv)'!$B20,'LA34'!$B$2:$AR$165,'LA34'!S$1,0),(IF(LA_INDEX!$H$17=3,VLOOKUP('LA (Disadv)'!$B20,'LA35'!$B$2:$AR$165,'LA35'!S$1,0),0)))))),"")</f>
        <v>58</v>
      </c>
      <c r="V20" s="122">
        <f>IFERROR((IF(LA_INDEX!$H$17=1,VLOOKUP('LA (Disadv)'!$B20,'LA33'!$B$2:$AR$165,'LA33'!T$1,0),(IF(LA_INDEX!$H$17=2,VLOOKUP('LA (Disadv)'!$B20,'LA34'!$B$2:$AR$165,'LA34'!T$1,0),(IF(LA_INDEX!$H$17=3,VLOOKUP('LA (Disadv)'!$B20,'LA35'!$B$2:$AR$165,'LA35'!T$1,0),0)))))),"")</f>
        <v>56</v>
      </c>
      <c r="W20" s="122">
        <f>IFERROR((IF(LA_INDEX!$H$17=1,VLOOKUP('LA (Disadv)'!$B20,'LA33'!$B$2:$AR$165,'LA33'!U$1,0),(IF(LA_INDEX!$H$17=2,VLOOKUP('LA (Disadv)'!$B20,'LA34'!$B$2:$AR$165,'LA34'!U$1,0),(IF(LA_INDEX!$H$17=3,VLOOKUP('LA (Disadv)'!$B20,'LA35'!$B$2:$AR$165,'LA35'!U$1,0),0)))))),"")</f>
        <v>5</v>
      </c>
      <c r="X20" s="122">
        <f>IFERROR((IF(LA_INDEX!$H$17=1,VLOOKUP('LA (Disadv)'!$B20,'LA33'!$B$2:$AR$165,'LA33'!V$1,0),(IF(LA_INDEX!$H$17=2,VLOOKUP('LA (Disadv)'!$B20,'LA34'!$B$2:$AR$165,'LA34'!V$1,0),(IF(LA_INDEX!$H$17=3,VLOOKUP('LA (Disadv)'!$B20,'LA35'!$B$2:$AR$165,'LA35'!V$1,0),0)))))),"")</f>
        <v>14</v>
      </c>
      <c r="Y20" s="122">
        <f>IFERROR((IF(LA_INDEX!$H$17=1,VLOOKUP('LA (Disadv)'!$B20,'LA33'!$B$2:$AR$165,'LA33'!W$1,0),(IF(LA_INDEX!$H$17=2,VLOOKUP('LA (Disadv)'!$B20,'LA34'!$B$2:$AR$165,'LA34'!W$1,0),(IF(LA_INDEX!$H$17=3,VLOOKUP('LA (Disadv)'!$B20,'LA35'!$B$2:$AR$165,'LA35'!W$1,0),0)))))),"")</f>
        <v>13</v>
      </c>
      <c r="Z20" s="122" t="str">
        <f>IFERROR((IF(LA_INDEX!$H$17=1,VLOOKUP('LA (Disadv)'!$B20,'LA33'!$B$2:$AR$165,'LA33'!X$1,0),(IF(LA_INDEX!$H$17=2,VLOOKUP('LA (Disadv)'!$B20,'LA34'!$B$2:$AR$165,'LA34'!X$1,0),(IF(LA_INDEX!$H$17=3,VLOOKUP('LA (Disadv)'!$B20,'LA35'!$B$2:$AR$165,'LA35'!X$1,0),0)))))),"")</f>
        <v>x</v>
      </c>
      <c r="AA20" s="122" t="str">
        <f>IFERROR((IF(LA_INDEX!$H$17=1,VLOOKUP('LA (Disadv)'!$B20,'LA33'!$B$2:$AR$165,'LA33'!Y$1,0),(IF(LA_INDEX!$H$17=2,VLOOKUP('LA (Disadv)'!$B20,'LA34'!$B$2:$AR$165,'LA34'!Y$1,0),(IF(LA_INDEX!$H$17=3,VLOOKUP('LA (Disadv)'!$B20,'LA35'!$B$2:$AR$165,'LA35'!Y$1,0),0)))))),"")</f>
        <v>x</v>
      </c>
      <c r="AB20" s="122" t="str">
        <f>IFERROR((IF(LA_INDEX!$H$17=1,VLOOKUP('LA (Disadv)'!$B20,'LA33'!$B$2:$AR$165,'LA33'!Z$1,0),(IF(LA_INDEX!$H$17=2,VLOOKUP('LA (Disadv)'!$B20,'LA34'!$B$2:$AR$165,'LA34'!Z$1,0),(IF(LA_INDEX!$H$17=3,VLOOKUP('LA (Disadv)'!$B20,'LA35'!$B$2:$AR$165,'LA35'!Z$1,0),0)))))),"")</f>
        <v>x</v>
      </c>
      <c r="AC20" s="122" t="str">
        <f>IFERROR((IF(LA_INDEX!$H$17=1,VLOOKUP('LA (Disadv)'!$B20,'LA33'!$B$2:$AR$165,'LA33'!AA$1,0),(IF(LA_INDEX!$H$17=2,VLOOKUP('LA (Disadv)'!$B20,'LA34'!$B$2:$AR$165,'LA34'!AA$1,0),(IF(LA_INDEX!$H$17=3,VLOOKUP('LA (Disadv)'!$B20,'LA35'!$B$2:$AR$165,'LA35'!AA$1,0),0)))))),"")</f>
        <v>x</v>
      </c>
      <c r="AD20" s="122" t="str">
        <f>IFERROR((IF(LA_INDEX!$H$17=1,VLOOKUP('LA (Disadv)'!$B20,'LA33'!$B$2:$AR$165,'LA33'!AB$1,0),(IF(LA_INDEX!$H$17=2,VLOOKUP('LA (Disadv)'!$B20,'LA34'!$B$2:$AR$165,'LA34'!AB$1,0),(IF(LA_INDEX!$H$17=3,VLOOKUP('LA (Disadv)'!$B20,'LA35'!$B$2:$AR$165,'LA35'!AB$1,0),0)))))),"")</f>
        <v>x</v>
      </c>
      <c r="AE20" s="122">
        <f>IFERROR((IF(LA_INDEX!$H$17=1,VLOOKUP('LA (Disadv)'!$B20,'LA33'!$B$2:$AR$165,'LA33'!AC$1,0),(IF(LA_INDEX!$H$17=2,VLOOKUP('LA (Disadv)'!$B20,'LA34'!$B$2:$AR$165,'LA34'!AC$1,0),(IF(LA_INDEX!$H$17=3,VLOOKUP('LA (Disadv)'!$B20,'LA35'!$B$2:$AR$165,'LA35'!AC$1,0),0)))))),"")</f>
        <v>11</v>
      </c>
      <c r="AF20" s="122">
        <f>IFERROR((IF(LA_INDEX!$H$17=1,VLOOKUP('LA (Disadv)'!$B20,'LA33'!$B$2:$AR$165,'LA33'!AD$1,0),(IF(LA_INDEX!$H$17=2,VLOOKUP('LA (Disadv)'!$B20,'LA34'!$B$2:$AR$165,'LA34'!AD$1,0),(IF(LA_INDEX!$H$17=3,VLOOKUP('LA (Disadv)'!$B20,'LA35'!$B$2:$AR$165,'LA35'!AD$1,0),0)))))),"")</f>
        <v>38</v>
      </c>
      <c r="AG20" s="122">
        <f>IFERROR((IF(LA_INDEX!$H$17=1,VLOOKUP('LA (Disadv)'!$B20,'LA33'!$B$2:$AR$165,'LA33'!AE$1,0),(IF(LA_INDEX!$H$17=2,VLOOKUP('LA (Disadv)'!$B20,'LA34'!$B$2:$AR$165,'LA34'!AE$1,0),(IF(LA_INDEX!$H$17=3,VLOOKUP('LA (Disadv)'!$B20,'LA35'!$B$2:$AR$165,'LA35'!AE$1,0),0)))))),"")</f>
        <v>44</v>
      </c>
      <c r="AH20" s="122">
        <f>IFERROR((IF(LA_INDEX!$H$17=1,VLOOKUP('LA (Disadv)'!$B20,'LA33'!$B$2:$AR$165,'LA33'!AF$1,0),(IF(LA_INDEX!$H$17=2,VLOOKUP('LA (Disadv)'!$B20,'LA34'!$B$2:$AR$165,'LA34'!AF$1,0),(IF(LA_INDEX!$H$17=3,VLOOKUP('LA (Disadv)'!$B20,'LA35'!$B$2:$AR$165,'LA35'!AF$1,0),0)))))),"")</f>
        <v>43</v>
      </c>
      <c r="AI20" s="122" t="str">
        <f>IFERROR((IF(LA_INDEX!$H$17=1,VLOOKUP('LA (Disadv)'!$B20,'LA33'!$B$2:$AR$165,'LA33'!AG$1,0),(IF(LA_INDEX!$H$17=2,VLOOKUP('LA (Disadv)'!$B20,'LA34'!$B$2:$AR$165,'LA34'!AG$1,0),(IF(LA_INDEX!$H$17=3,VLOOKUP('LA (Disadv)'!$B20,'LA35'!$B$2:$AR$165,'LA35'!AG$1,0),0)))))),"")</f>
        <v>x</v>
      </c>
      <c r="AJ20" s="122" t="str">
        <f>IFERROR((IF(LA_INDEX!$H$17=1,VLOOKUP('LA (Disadv)'!$B20,'LA33'!$B$2:$AR$165,'LA33'!AH$1,0),(IF(LA_INDEX!$H$17=2,VLOOKUP('LA (Disadv)'!$B20,'LA34'!$B$2:$AR$165,'LA34'!AH$1,0),(IF(LA_INDEX!$H$17=3,VLOOKUP('LA (Disadv)'!$B20,'LA35'!$B$2:$AR$165,'LA35'!AH$1,0),0)))))),"")</f>
        <v>x</v>
      </c>
      <c r="AK20" s="122">
        <f>IFERROR((IF(LA_INDEX!$H$17=1,VLOOKUP('LA (Disadv)'!$B20,'LA33'!$B$2:$AR$165,'LA33'!AI$1,0),(IF(LA_INDEX!$H$17=2,VLOOKUP('LA (Disadv)'!$B20,'LA34'!$B$2:$AR$165,'LA34'!AI$1,0),(IF(LA_INDEX!$H$17=3,VLOOKUP('LA (Disadv)'!$B20,'LA35'!$B$2:$AR$165,'LA35'!AI$1,0),0)))))),"")</f>
        <v>2</v>
      </c>
      <c r="AL20" s="122">
        <f>IFERROR((IF(LA_INDEX!$H$17=1,VLOOKUP('LA (Disadv)'!$B20,'LA33'!$B$2:$AR$165,'LA33'!AJ$1,0),(IF(LA_INDEX!$H$17=2,VLOOKUP('LA (Disadv)'!$B20,'LA34'!$B$2:$AR$165,'LA34'!AJ$1,0),(IF(LA_INDEX!$H$17=3,VLOOKUP('LA (Disadv)'!$B20,'LA35'!$B$2:$AR$165,'LA35'!AJ$1,0),0)))))),"")</f>
        <v>18</v>
      </c>
      <c r="AM20" s="122">
        <f>IFERROR((IF(LA_INDEX!$H$17=1,VLOOKUP('LA (Disadv)'!$B20,'LA33'!$B$2:$AR$165,'LA33'!AK$1,0),(IF(LA_INDEX!$H$17=2,VLOOKUP('LA (Disadv)'!$B20,'LA34'!$B$2:$AR$165,'LA34'!AK$1,0),(IF(LA_INDEX!$H$17=3,VLOOKUP('LA (Disadv)'!$B20,'LA35'!$B$2:$AR$165,'LA35'!AK$1,0),0)))))),"")</f>
        <v>15</v>
      </c>
      <c r="AN20" s="122">
        <f>IFERROR((IF(LA_INDEX!$H$17=1,VLOOKUP('LA (Disadv)'!$B20,'LA33'!$B$2:$AR$165,'LA33'!AL$1,0),(IF(LA_INDEX!$H$17=2,VLOOKUP('LA (Disadv)'!$B20,'LA34'!$B$2:$AR$165,'LA34'!AL$1,0),(IF(LA_INDEX!$H$17=3,VLOOKUP('LA (Disadv)'!$B20,'LA35'!$B$2:$AR$165,'LA35'!AL$1,0),0)))))),"")</f>
        <v>16</v>
      </c>
      <c r="AO20" s="122" t="str">
        <f>IFERROR((IF(LA_INDEX!$H$17=1,VLOOKUP('LA (Disadv)'!$B20,'LA33'!$B$2:$AR$165,'LA33'!AM$1,0),(IF(LA_INDEX!$H$17=2,VLOOKUP('LA (Disadv)'!$B20,'LA34'!$B$2:$AR$165,'LA34'!AM$1,0),(IF(LA_INDEX!$H$17=3,VLOOKUP('LA (Disadv)'!$B20,'LA35'!$B$2:$AR$165,'LA35'!AM$1,0),0)))))),"")</f>
        <v>x</v>
      </c>
      <c r="AP20" s="122" t="str">
        <f>IFERROR((IF(LA_INDEX!$H$17=1,VLOOKUP('LA (Disadv)'!$B20,'LA33'!$B$2:$AR$165,'LA33'!AN$1,0),(IF(LA_INDEX!$H$17=2,VLOOKUP('LA (Disadv)'!$B20,'LA34'!$B$2:$AR$165,'LA34'!AN$1,0),(IF(LA_INDEX!$H$17=3,VLOOKUP('LA (Disadv)'!$B20,'LA35'!$B$2:$AR$165,'LA35'!AN$1,0),0)))))),"")</f>
        <v>x</v>
      </c>
      <c r="AQ20" s="122">
        <f>IFERROR((IF(LA_INDEX!$H$17=1,VLOOKUP('LA (Disadv)'!$B20,'LA33'!$B$2:$AR$165,'LA33'!AO$1,0),(IF(LA_INDEX!$H$17=2,VLOOKUP('LA (Disadv)'!$B20,'LA34'!$B$2:$AR$165,'LA34'!AO$1,0),(IF(LA_INDEX!$H$17=3,VLOOKUP('LA (Disadv)'!$B20,'LA35'!$B$2:$AR$165,'LA35'!AO$1,0),0)))))),"")</f>
        <v>10</v>
      </c>
      <c r="AR20" s="122" t="str">
        <f>IFERROR((IF(LA_INDEX!$H$17=1,VLOOKUP('LA (Disadv)'!$B20,'LA33'!$B$2:$AR$165,'LA33'!AP$1,0),(IF(LA_INDEX!$H$17=2,VLOOKUP('LA (Disadv)'!$B20,'LA34'!$B$2:$AR$165,'LA34'!AP$1,0),(IF(LA_INDEX!$H$17=3,VLOOKUP('LA (Disadv)'!$B20,'LA35'!$B$2:$AR$165,'LA35'!AP$1,0),0)))))),"")</f>
        <v>x</v>
      </c>
      <c r="AS20" s="122" t="str">
        <f>IFERROR((IF(LA_INDEX!$H$17=1,VLOOKUP('LA (Disadv)'!$B20,'LA33'!$B$2:$AR$165,'LA33'!AQ$1,0),(IF(LA_INDEX!$H$17=2,VLOOKUP('LA (Disadv)'!$B20,'LA34'!$B$2:$AR$165,'LA34'!AQ$1,0),(IF(LA_INDEX!$H$17=3,VLOOKUP('LA (Disadv)'!$B20,'LA35'!$B$2:$AR$165,'LA35'!AQ$1,0),0)))))),"")</f>
        <v>x</v>
      </c>
      <c r="AT20" s="122">
        <f>IFERROR((IF(LA_INDEX!$H$17=1,VLOOKUP('LA (Disadv)'!$B20,'LA33'!$B$2:$AR$165,'LA33'!AR$1,0),(IF(LA_INDEX!$H$17=2,VLOOKUP('LA (Disadv)'!$B20,'LA34'!$B$2:$AR$165,'LA34'!AR$1,0),(IF(LA_INDEX!$H$17=3,VLOOKUP('LA (Disadv)'!$B20,'LA35'!$B$2:$AR$165,'LA35'!AR$1,0),0)))))),"")</f>
        <v>2</v>
      </c>
    </row>
    <row r="21" spans="1:46" x14ac:dyDescent="0.3">
      <c r="A21" s="80" t="s">
        <v>456</v>
      </c>
      <c r="B21" s="114">
        <v>393</v>
      </c>
      <c r="C21" s="80" t="s">
        <v>390</v>
      </c>
      <c r="D21" s="80" t="s">
        <v>303</v>
      </c>
      <c r="E21" s="122">
        <f>IFERROR(MROUND((IF(LA_INDEX!$H$17=1,VLOOKUP('LA (Disadv)'!$B21,'LA33'!$B$2:$AR$165,'LA33'!C$1,0),(IF(LA_INDEX!$H$17=2,VLOOKUP('LA (Disadv)'!$B21,'LA34'!$B$2:$AR$165,'LA34'!C$1,0),(IF(LA_INDEX!$H$17=3,VLOOKUP('LA (Disadv)'!$B21,'LA35'!$B$2:$AR$165,'LA35'!C$1,0),0)))))),5),"")</f>
        <v>110</v>
      </c>
      <c r="F21" s="122">
        <f>IFERROR(MROUND((IF(LA_INDEX!$H$17=1,VLOOKUP('LA (Disadv)'!$B21,'LA33'!$B$2:$AR$165,'LA33'!D$1,0),(IF(LA_INDEX!$H$17=2,VLOOKUP('LA (Disadv)'!$B21,'LA34'!$B$2:$AR$165,'LA34'!D$1,0),(IF(LA_INDEX!$H$17=3,VLOOKUP('LA (Disadv)'!$B21,'LA35'!$B$2:$AR$165,'LA35'!D$1,0),0)))))),5),"")</f>
        <v>400</v>
      </c>
      <c r="G21" s="122">
        <f>IFERROR(MROUND((IF(LA_INDEX!$H$17=1,VLOOKUP('LA (Disadv)'!$B21,'LA33'!$B$2:$AR$165,'LA33'!E$1,0),(IF(LA_INDEX!$H$17=2,VLOOKUP('LA (Disadv)'!$B21,'LA34'!$B$2:$AR$165,'LA34'!E$1,0),(IF(LA_INDEX!$H$17=3,VLOOKUP('LA (Disadv)'!$B21,'LA35'!$B$2:$AR$165,'LA35'!E$1,0),0)))))),5),"")</f>
        <v>510</v>
      </c>
      <c r="H21" s="122">
        <f>IFERROR((IF(LA_INDEX!$H$17=1,VLOOKUP('LA (Disadv)'!$B21,'LA33'!$B$2:$AR$165,'LA33'!F$1,0),(IF(LA_INDEX!$H$17=2,VLOOKUP('LA (Disadv)'!$B21,'LA34'!$B$2:$AR$165,'LA34'!F$1,0),(IF(LA_INDEX!$H$17=3,VLOOKUP('LA (Disadv)'!$B21,'LA35'!$B$2:$AR$165,'LA35'!F$1,0),0)))))),"")</f>
        <v>79</v>
      </c>
      <c r="I21" s="122">
        <f>IFERROR((IF(LA_INDEX!$H$17=1,VLOOKUP('LA (Disadv)'!$B21,'LA33'!$B$2:$AR$165,'LA33'!G$1,0),(IF(LA_INDEX!$H$17=2,VLOOKUP('LA (Disadv)'!$B21,'LA34'!$B$2:$AR$165,'LA34'!G$1,0),(IF(LA_INDEX!$H$17=3,VLOOKUP('LA (Disadv)'!$B21,'LA35'!$B$2:$AR$165,'LA35'!G$1,0),0)))))),"")</f>
        <v>87</v>
      </c>
      <c r="J21" s="122">
        <f>IFERROR((IF(LA_INDEX!$H$17=1,VLOOKUP('LA (Disadv)'!$B21,'LA33'!$B$2:$AR$165,'LA33'!H$1,0),(IF(LA_INDEX!$H$17=2,VLOOKUP('LA (Disadv)'!$B21,'LA34'!$B$2:$AR$165,'LA34'!H$1,0),(IF(LA_INDEX!$H$17=3,VLOOKUP('LA (Disadv)'!$B21,'LA35'!$B$2:$AR$165,'LA35'!H$1,0),0)))))),"")</f>
        <v>85</v>
      </c>
      <c r="K21" s="122">
        <f>IFERROR((IF(LA_INDEX!$H$17=1,VLOOKUP('LA (Disadv)'!$B21,'LA33'!$B$2:$AR$165,'LA33'!I$1,0),(IF(LA_INDEX!$H$17=2,VLOOKUP('LA (Disadv)'!$B21,'LA34'!$B$2:$AR$165,'LA34'!I$1,0),(IF(LA_INDEX!$H$17=3,VLOOKUP('LA (Disadv)'!$B21,'LA35'!$B$2:$AR$165,'LA35'!I$1,0),0)))))),"")</f>
        <v>10</v>
      </c>
      <c r="L21" s="122">
        <f>IFERROR((IF(LA_INDEX!$H$17=1,VLOOKUP('LA (Disadv)'!$B21,'LA33'!$B$2:$AR$165,'LA33'!J$1,0),(IF(LA_INDEX!$H$17=2,VLOOKUP('LA (Disadv)'!$B21,'LA34'!$B$2:$AR$165,'LA34'!J$1,0),(IF(LA_INDEX!$H$17=3,VLOOKUP('LA (Disadv)'!$B21,'LA35'!$B$2:$AR$165,'LA35'!J$1,0),0)))))),"")</f>
        <v>10</v>
      </c>
      <c r="M21" s="122">
        <f>IFERROR((IF(LA_INDEX!$H$17=1,VLOOKUP('LA (Disadv)'!$B21,'LA33'!$B$2:$AR$165,'LA33'!K$1,0),(IF(LA_INDEX!$H$17=2,VLOOKUP('LA (Disadv)'!$B21,'LA34'!$B$2:$AR$165,'LA34'!K$1,0),(IF(LA_INDEX!$H$17=3,VLOOKUP('LA (Disadv)'!$B21,'LA35'!$B$2:$AR$165,'LA35'!K$1,0),0)))))),"")</f>
        <v>10</v>
      </c>
      <c r="N21" s="122">
        <f>IFERROR((IF(LA_INDEX!$H$17=1,VLOOKUP('LA (Disadv)'!$B21,'LA33'!$B$2:$AR$165,'LA33'!L$1,0),(IF(LA_INDEX!$H$17=2,VLOOKUP('LA (Disadv)'!$B21,'LA34'!$B$2:$AR$165,'LA34'!L$1,0),(IF(LA_INDEX!$H$17=3,VLOOKUP('LA (Disadv)'!$B21,'LA35'!$B$2:$AR$165,'LA35'!L$1,0),0)))))),"")</f>
        <v>59</v>
      </c>
      <c r="O21" s="122">
        <f>IFERROR((IF(LA_INDEX!$H$17=1,VLOOKUP('LA (Disadv)'!$B21,'LA33'!$B$2:$AR$165,'LA33'!M$1,0),(IF(LA_INDEX!$H$17=2,VLOOKUP('LA (Disadv)'!$B21,'LA34'!$B$2:$AR$165,'LA34'!M$1,0),(IF(LA_INDEX!$H$17=3,VLOOKUP('LA (Disadv)'!$B21,'LA35'!$B$2:$AR$165,'LA35'!M$1,0),0)))))),"")</f>
        <v>72</v>
      </c>
      <c r="P21" s="122">
        <f>IFERROR((IF(LA_INDEX!$H$17=1,VLOOKUP('LA (Disadv)'!$B21,'LA33'!$B$2:$AR$165,'LA33'!N$1,0),(IF(LA_INDEX!$H$17=2,VLOOKUP('LA (Disadv)'!$B21,'LA34'!$B$2:$AR$165,'LA34'!N$1,0),(IF(LA_INDEX!$H$17=3,VLOOKUP('LA (Disadv)'!$B21,'LA35'!$B$2:$AR$165,'LA35'!N$1,0),0)))))),"")</f>
        <v>70</v>
      </c>
      <c r="Q21" s="122" t="str">
        <f>IFERROR((IF(LA_INDEX!$H$17=1,VLOOKUP('LA (Disadv)'!$B21,'LA33'!$B$2:$AR$165,'LA33'!O$1,0),(IF(LA_INDEX!$H$17=2,VLOOKUP('LA (Disadv)'!$B21,'LA34'!$B$2:$AR$165,'LA34'!O$1,0),(IF(LA_INDEX!$H$17=3,VLOOKUP('LA (Disadv)'!$B21,'LA35'!$B$2:$AR$165,'LA35'!O$1,0),0)))))),"")</f>
        <v>x</v>
      </c>
      <c r="R21" s="122" t="str">
        <f>IFERROR((IF(LA_INDEX!$H$17=1,VLOOKUP('LA (Disadv)'!$B21,'LA33'!$B$2:$AR$165,'LA33'!P$1,0),(IF(LA_INDEX!$H$17=2,VLOOKUP('LA (Disadv)'!$B21,'LA34'!$B$2:$AR$165,'LA34'!P$1,0),(IF(LA_INDEX!$H$17=3,VLOOKUP('LA (Disadv)'!$B21,'LA35'!$B$2:$AR$165,'LA35'!P$1,0),0)))))),"")</f>
        <v>x</v>
      </c>
      <c r="S21" s="122">
        <f>IFERROR((IF(LA_INDEX!$H$17=1,VLOOKUP('LA (Disadv)'!$B21,'LA33'!$B$2:$AR$165,'LA33'!Q$1,0),(IF(LA_INDEX!$H$17=2,VLOOKUP('LA (Disadv)'!$B21,'LA34'!$B$2:$AR$165,'LA34'!Q$1,0),(IF(LA_INDEX!$H$17=3,VLOOKUP('LA (Disadv)'!$B21,'LA35'!$B$2:$AR$165,'LA35'!Q$1,0),0)))))),"")</f>
        <v>19</v>
      </c>
      <c r="T21" s="122">
        <f>IFERROR((IF(LA_INDEX!$H$17=1,VLOOKUP('LA (Disadv)'!$B21,'LA33'!$B$2:$AR$165,'LA33'!R$1,0),(IF(LA_INDEX!$H$17=2,VLOOKUP('LA (Disadv)'!$B21,'LA34'!$B$2:$AR$165,'LA34'!R$1,0),(IF(LA_INDEX!$H$17=3,VLOOKUP('LA (Disadv)'!$B21,'LA35'!$B$2:$AR$165,'LA35'!R$1,0),0)))))),"")</f>
        <v>39</v>
      </c>
      <c r="U21" s="122">
        <f>IFERROR((IF(LA_INDEX!$H$17=1,VLOOKUP('LA (Disadv)'!$B21,'LA33'!$B$2:$AR$165,'LA33'!S$1,0),(IF(LA_INDEX!$H$17=2,VLOOKUP('LA (Disadv)'!$B21,'LA34'!$B$2:$AR$165,'LA34'!S$1,0),(IF(LA_INDEX!$H$17=3,VLOOKUP('LA (Disadv)'!$B21,'LA35'!$B$2:$AR$165,'LA35'!S$1,0),0)))))),"")</f>
        <v>52</v>
      </c>
      <c r="V21" s="122">
        <f>IFERROR((IF(LA_INDEX!$H$17=1,VLOOKUP('LA (Disadv)'!$B21,'LA33'!$B$2:$AR$165,'LA33'!T$1,0),(IF(LA_INDEX!$H$17=2,VLOOKUP('LA (Disadv)'!$B21,'LA34'!$B$2:$AR$165,'LA34'!T$1,0),(IF(LA_INDEX!$H$17=3,VLOOKUP('LA (Disadv)'!$B21,'LA35'!$B$2:$AR$165,'LA35'!T$1,0),0)))))),"")</f>
        <v>49</v>
      </c>
      <c r="W21" s="122">
        <f>IFERROR((IF(LA_INDEX!$H$17=1,VLOOKUP('LA (Disadv)'!$B21,'LA33'!$B$2:$AR$165,'LA33'!U$1,0),(IF(LA_INDEX!$H$17=2,VLOOKUP('LA (Disadv)'!$B21,'LA34'!$B$2:$AR$165,'LA34'!U$1,0),(IF(LA_INDEX!$H$17=3,VLOOKUP('LA (Disadv)'!$B21,'LA35'!$B$2:$AR$165,'LA35'!U$1,0),0)))))),"")</f>
        <v>6</v>
      </c>
      <c r="X21" s="122">
        <f>IFERROR((IF(LA_INDEX!$H$17=1,VLOOKUP('LA (Disadv)'!$B21,'LA33'!$B$2:$AR$165,'LA33'!V$1,0),(IF(LA_INDEX!$H$17=2,VLOOKUP('LA (Disadv)'!$B21,'LA34'!$B$2:$AR$165,'LA34'!V$1,0),(IF(LA_INDEX!$H$17=3,VLOOKUP('LA (Disadv)'!$B21,'LA35'!$B$2:$AR$165,'LA35'!V$1,0),0)))))),"")</f>
        <v>10</v>
      </c>
      <c r="Y21" s="122">
        <f>IFERROR((IF(LA_INDEX!$H$17=1,VLOOKUP('LA (Disadv)'!$B21,'LA33'!$B$2:$AR$165,'LA33'!W$1,0),(IF(LA_INDEX!$H$17=2,VLOOKUP('LA (Disadv)'!$B21,'LA34'!$B$2:$AR$165,'LA34'!W$1,0),(IF(LA_INDEX!$H$17=3,VLOOKUP('LA (Disadv)'!$B21,'LA35'!$B$2:$AR$165,'LA35'!W$1,0),0)))))),"")</f>
        <v>9</v>
      </c>
      <c r="Z21" s="122" t="str">
        <f>IFERROR((IF(LA_INDEX!$H$17=1,VLOOKUP('LA (Disadv)'!$B21,'LA33'!$B$2:$AR$165,'LA33'!X$1,0),(IF(LA_INDEX!$H$17=2,VLOOKUP('LA (Disadv)'!$B21,'LA34'!$B$2:$AR$165,'LA34'!X$1,0),(IF(LA_INDEX!$H$17=3,VLOOKUP('LA (Disadv)'!$B21,'LA35'!$B$2:$AR$165,'LA35'!X$1,0),0)))))),"")</f>
        <v>x</v>
      </c>
      <c r="AA21" s="122" t="str">
        <f>IFERROR((IF(LA_INDEX!$H$17=1,VLOOKUP('LA (Disadv)'!$B21,'LA33'!$B$2:$AR$165,'LA33'!Y$1,0),(IF(LA_INDEX!$H$17=2,VLOOKUP('LA (Disadv)'!$B21,'LA34'!$B$2:$AR$165,'LA34'!Y$1,0),(IF(LA_INDEX!$H$17=3,VLOOKUP('LA (Disadv)'!$B21,'LA35'!$B$2:$AR$165,'LA35'!Y$1,0),0)))))),"")</f>
        <v>x</v>
      </c>
      <c r="AB21" s="122" t="str">
        <f>IFERROR((IF(LA_INDEX!$H$17=1,VLOOKUP('LA (Disadv)'!$B21,'LA33'!$B$2:$AR$165,'LA33'!Z$1,0),(IF(LA_INDEX!$H$17=2,VLOOKUP('LA (Disadv)'!$B21,'LA34'!$B$2:$AR$165,'LA34'!Z$1,0),(IF(LA_INDEX!$H$17=3,VLOOKUP('LA (Disadv)'!$B21,'LA35'!$B$2:$AR$165,'LA35'!Z$1,0),0)))))),"")</f>
        <v>x</v>
      </c>
      <c r="AC21" s="122" t="str">
        <f>IFERROR((IF(LA_INDEX!$H$17=1,VLOOKUP('LA (Disadv)'!$B21,'LA33'!$B$2:$AR$165,'LA33'!AA$1,0),(IF(LA_INDEX!$H$17=2,VLOOKUP('LA (Disadv)'!$B21,'LA34'!$B$2:$AR$165,'LA34'!AA$1,0),(IF(LA_INDEX!$H$17=3,VLOOKUP('LA (Disadv)'!$B21,'LA35'!$B$2:$AR$165,'LA35'!AA$1,0),0)))))),"")</f>
        <v>x</v>
      </c>
      <c r="AD21" s="122" t="str">
        <f>IFERROR((IF(LA_INDEX!$H$17=1,VLOOKUP('LA (Disadv)'!$B21,'LA33'!$B$2:$AR$165,'LA33'!AB$1,0),(IF(LA_INDEX!$H$17=2,VLOOKUP('LA (Disadv)'!$B21,'LA34'!$B$2:$AR$165,'LA34'!AB$1,0),(IF(LA_INDEX!$H$17=3,VLOOKUP('LA (Disadv)'!$B21,'LA35'!$B$2:$AR$165,'LA35'!AB$1,0),0)))))),"")</f>
        <v>x</v>
      </c>
      <c r="AE21" s="122" t="str">
        <f>IFERROR((IF(LA_INDEX!$H$17=1,VLOOKUP('LA (Disadv)'!$B21,'LA33'!$B$2:$AR$165,'LA33'!AC$1,0),(IF(LA_INDEX!$H$17=2,VLOOKUP('LA (Disadv)'!$B21,'LA34'!$B$2:$AR$165,'LA34'!AC$1,0),(IF(LA_INDEX!$H$17=3,VLOOKUP('LA (Disadv)'!$B21,'LA35'!$B$2:$AR$165,'LA35'!AC$1,0),0)))))),"")</f>
        <v>x</v>
      </c>
      <c r="AF21" s="122">
        <f>IFERROR((IF(LA_INDEX!$H$17=1,VLOOKUP('LA (Disadv)'!$B21,'LA33'!$B$2:$AR$165,'LA33'!AD$1,0),(IF(LA_INDEX!$H$17=2,VLOOKUP('LA (Disadv)'!$B21,'LA34'!$B$2:$AR$165,'LA34'!AD$1,0),(IF(LA_INDEX!$H$17=3,VLOOKUP('LA (Disadv)'!$B21,'LA35'!$B$2:$AR$165,'LA35'!AD$1,0),0)))))),"")</f>
        <v>33</v>
      </c>
      <c r="AG21" s="122">
        <f>IFERROR((IF(LA_INDEX!$H$17=1,VLOOKUP('LA (Disadv)'!$B21,'LA33'!$B$2:$AR$165,'LA33'!AE$1,0),(IF(LA_INDEX!$H$17=2,VLOOKUP('LA (Disadv)'!$B21,'LA34'!$B$2:$AR$165,'LA34'!AE$1,0),(IF(LA_INDEX!$H$17=3,VLOOKUP('LA (Disadv)'!$B21,'LA35'!$B$2:$AR$165,'LA35'!AE$1,0),0)))))),"")</f>
        <v>41</v>
      </c>
      <c r="AH21" s="122">
        <f>IFERROR((IF(LA_INDEX!$H$17=1,VLOOKUP('LA (Disadv)'!$B21,'LA33'!$B$2:$AR$165,'LA33'!AF$1,0),(IF(LA_INDEX!$H$17=2,VLOOKUP('LA (Disadv)'!$B21,'LA34'!$B$2:$AR$165,'LA34'!AF$1,0),(IF(LA_INDEX!$H$17=3,VLOOKUP('LA (Disadv)'!$B21,'LA35'!$B$2:$AR$165,'LA35'!AF$1,0),0)))))),"")</f>
        <v>40</v>
      </c>
      <c r="AI21" s="122" t="str">
        <f>IFERROR((IF(LA_INDEX!$H$17=1,VLOOKUP('LA (Disadv)'!$B21,'LA33'!$B$2:$AR$165,'LA33'!AG$1,0),(IF(LA_INDEX!$H$17=2,VLOOKUP('LA (Disadv)'!$B21,'LA34'!$B$2:$AR$165,'LA34'!AG$1,0),(IF(LA_INDEX!$H$17=3,VLOOKUP('LA (Disadv)'!$B21,'LA35'!$B$2:$AR$165,'LA35'!AG$1,0),0)))))),"")</f>
        <v>x</v>
      </c>
      <c r="AJ21" s="122" t="str">
        <f>IFERROR((IF(LA_INDEX!$H$17=1,VLOOKUP('LA (Disadv)'!$B21,'LA33'!$B$2:$AR$165,'LA33'!AH$1,0),(IF(LA_INDEX!$H$17=2,VLOOKUP('LA (Disadv)'!$B21,'LA34'!$B$2:$AR$165,'LA34'!AH$1,0),(IF(LA_INDEX!$H$17=3,VLOOKUP('LA (Disadv)'!$B21,'LA35'!$B$2:$AR$165,'LA35'!AH$1,0),0)))))),"")</f>
        <v>x</v>
      </c>
      <c r="AK21" s="122">
        <f>IFERROR((IF(LA_INDEX!$H$17=1,VLOOKUP('LA (Disadv)'!$B21,'LA33'!$B$2:$AR$165,'LA33'!AI$1,0),(IF(LA_INDEX!$H$17=2,VLOOKUP('LA (Disadv)'!$B21,'LA34'!$B$2:$AR$165,'LA34'!AI$1,0),(IF(LA_INDEX!$H$17=3,VLOOKUP('LA (Disadv)'!$B21,'LA35'!$B$2:$AR$165,'LA35'!AI$1,0),0)))))),"")</f>
        <v>2</v>
      </c>
      <c r="AL21" s="122">
        <f>IFERROR((IF(LA_INDEX!$H$17=1,VLOOKUP('LA (Disadv)'!$B21,'LA33'!$B$2:$AR$165,'LA33'!AJ$1,0),(IF(LA_INDEX!$H$17=2,VLOOKUP('LA (Disadv)'!$B21,'LA34'!$B$2:$AR$165,'LA34'!AJ$1,0),(IF(LA_INDEX!$H$17=3,VLOOKUP('LA (Disadv)'!$B21,'LA35'!$B$2:$AR$165,'LA35'!AJ$1,0),0)))))),"")</f>
        <v>19</v>
      </c>
      <c r="AM21" s="122">
        <f>IFERROR((IF(LA_INDEX!$H$17=1,VLOOKUP('LA (Disadv)'!$B21,'LA33'!$B$2:$AR$165,'LA33'!AK$1,0),(IF(LA_INDEX!$H$17=2,VLOOKUP('LA (Disadv)'!$B21,'LA34'!$B$2:$AR$165,'LA34'!AK$1,0),(IF(LA_INDEX!$H$17=3,VLOOKUP('LA (Disadv)'!$B21,'LA35'!$B$2:$AR$165,'LA35'!AK$1,0),0)))))),"")</f>
        <v>14</v>
      </c>
      <c r="AN21" s="122">
        <f>IFERROR((IF(LA_INDEX!$H$17=1,VLOOKUP('LA (Disadv)'!$B21,'LA33'!$B$2:$AR$165,'LA33'!AL$1,0),(IF(LA_INDEX!$H$17=2,VLOOKUP('LA (Disadv)'!$B21,'LA34'!$B$2:$AR$165,'LA34'!AL$1,0),(IF(LA_INDEX!$H$17=3,VLOOKUP('LA (Disadv)'!$B21,'LA35'!$B$2:$AR$165,'LA35'!AL$1,0),0)))))),"")</f>
        <v>15</v>
      </c>
      <c r="AO21" s="122" t="str">
        <f>IFERROR((IF(LA_INDEX!$H$17=1,VLOOKUP('LA (Disadv)'!$B21,'LA33'!$B$2:$AR$165,'LA33'!AM$1,0),(IF(LA_INDEX!$H$17=2,VLOOKUP('LA (Disadv)'!$B21,'LA34'!$B$2:$AR$165,'LA34'!AM$1,0),(IF(LA_INDEX!$H$17=3,VLOOKUP('LA (Disadv)'!$B21,'LA35'!$B$2:$AR$165,'LA35'!AM$1,0),0)))))),"")</f>
        <v>x</v>
      </c>
      <c r="AP21" s="122" t="str">
        <f>IFERROR((IF(LA_INDEX!$H$17=1,VLOOKUP('LA (Disadv)'!$B21,'LA33'!$B$2:$AR$165,'LA33'!AN$1,0),(IF(LA_INDEX!$H$17=2,VLOOKUP('LA (Disadv)'!$B21,'LA34'!$B$2:$AR$165,'LA34'!AN$1,0),(IF(LA_INDEX!$H$17=3,VLOOKUP('LA (Disadv)'!$B21,'LA35'!$B$2:$AR$165,'LA35'!AN$1,0),0)))))),"")</f>
        <v>x</v>
      </c>
      <c r="AQ21" s="122">
        <f>IFERROR((IF(LA_INDEX!$H$17=1,VLOOKUP('LA (Disadv)'!$B21,'LA33'!$B$2:$AR$165,'LA33'!AO$1,0),(IF(LA_INDEX!$H$17=2,VLOOKUP('LA (Disadv)'!$B21,'LA34'!$B$2:$AR$165,'LA34'!AO$1,0),(IF(LA_INDEX!$H$17=3,VLOOKUP('LA (Disadv)'!$B21,'LA35'!$B$2:$AR$165,'LA35'!AO$1,0),0)))))),"")</f>
        <v>13</v>
      </c>
      <c r="AR21" s="122" t="str">
        <f>IFERROR((IF(LA_INDEX!$H$17=1,VLOOKUP('LA (Disadv)'!$B21,'LA33'!$B$2:$AR$165,'LA33'!AP$1,0),(IF(LA_INDEX!$H$17=2,VLOOKUP('LA (Disadv)'!$B21,'LA34'!$B$2:$AR$165,'LA34'!AP$1,0),(IF(LA_INDEX!$H$17=3,VLOOKUP('LA (Disadv)'!$B21,'LA35'!$B$2:$AR$165,'LA35'!AP$1,0),0)))))),"")</f>
        <v>x</v>
      </c>
      <c r="AS21" s="122" t="str">
        <f>IFERROR((IF(LA_INDEX!$H$17=1,VLOOKUP('LA (Disadv)'!$B21,'LA33'!$B$2:$AR$165,'LA33'!AQ$1,0),(IF(LA_INDEX!$H$17=2,VLOOKUP('LA (Disadv)'!$B21,'LA34'!$B$2:$AR$165,'LA34'!AQ$1,0),(IF(LA_INDEX!$H$17=3,VLOOKUP('LA (Disadv)'!$B21,'LA35'!$B$2:$AR$165,'LA35'!AQ$1,0),0)))))),"")</f>
        <v>x</v>
      </c>
      <c r="AT21" s="122">
        <f>IFERROR((IF(LA_INDEX!$H$17=1,VLOOKUP('LA (Disadv)'!$B21,'LA33'!$B$2:$AR$165,'LA33'!AR$1,0),(IF(LA_INDEX!$H$17=2,VLOOKUP('LA (Disadv)'!$B21,'LA34'!$B$2:$AR$165,'LA34'!AR$1,0),(IF(LA_INDEX!$H$17=3,VLOOKUP('LA (Disadv)'!$B21,'LA35'!$B$2:$AR$165,'LA35'!AR$1,0),0)))))),"")</f>
        <v>2</v>
      </c>
    </row>
    <row r="22" spans="1:46" x14ac:dyDescent="0.3">
      <c r="A22" s="80" t="s">
        <v>457</v>
      </c>
      <c r="B22" s="114">
        <v>808</v>
      </c>
      <c r="C22" s="80" t="s">
        <v>397</v>
      </c>
      <c r="D22" s="80" t="s">
        <v>303</v>
      </c>
      <c r="E22" s="122">
        <f>IFERROR(MROUND((IF(LA_INDEX!$H$17=1,VLOOKUP('LA (Disadv)'!$B22,'LA33'!$B$2:$AR$165,'LA33'!C$1,0),(IF(LA_INDEX!$H$17=2,VLOOKUP('LA (Disadv)'!$B22,'LA34'!$B$2:$AR$165,'LA34'!C$1,0),(IF(LA_INDEX!$H$17=3,VLOOKUP('LA (Disadv)'!$B22,'LA35'!$B$2:$AR$165,'LA35'!C$1,0),0)))))),5),"")</f>
        <v>150</v>
      </c>
      <c r="F22" s="122">
        <f>IFERROR(MROUND((IF(LA_INDEX!$H$17=1,VLOOKUP('LA (Disadv)'!$B22,'LA33'!$B$2:$AR$165,'LA33'!D$1,0),(IF(LA_INDEX!$H$17=2,VLOOKUP('LA (Disadv)'!$B22,'LA34'!$B$2:$AR$165,'LA34'!D$1,0),(IF(LA_INDEX!$H$17=3,VLOOKUP('LA (Disadv)'!$B22,'LA35'!$B$2:$AR$165,'LA35'!D$1,0),0)))))),5),"")</f>
        <v>800</v>
      </c>
      <c r="G22" s="122">
        <f>IFERROR(MROUND((IF(LA_INDEX!$H$17=1,VLOOKUP('LA (Disadv)'!$B22,'LA33'!$B$2:$AR$165,'LA33'!E$1,0),(IF(LA_INDEX!$H$17=2,VLOOKUP('LA (Disadv)'!$B22,'LA34'!$B$2:$AR$165,'LA34'!E$1,0),(IF(LA_INDEX!$H$17=3,VLOOKUP('LA (Disadv)'!$B22,'LA35'!$B$2:$AR$165,'LA35'!E$1,0),0)))))),5),"")</f>
        <v>950</v>
      </c>
      <c r="H22" s="122">
        <f>IFERROR((IF(LA_INDEX!$H$17=1,VLOOKUP('LA (Disadv)'!$B22,'LA33'!$B$2:$AR$165,'LA33'!F$1,0),(IF(LA_INDEX!$H$17=2,VLOOKUP('LA (Disadv)'!$B22,'LA34'!$B$2:$AR$165,'LA34'!F$1,0),(IF(LA_INDEX!$H$17=3,VLOOKUP('LA (Disadv)'!$B22,'LA35'!$B$2:$AR$165,'LA35'!F$1,0),0)))))),"")</f>
        <v>81</v>
      </c>
      <c r="I22" s="122">
        <f>IFERROR((IF(LA_INDEX!$H$17=1,VLOOKUP('LA (Disadv)'!$B22,'LA33'!$B$2:$AR$165,'LA33'!G$1,0),(IF(LA_INDEX!$H$17=2,VLOOKUP('LA (Disadv)'!$B22,'LA34'!$B$2:$AR$165,'LA34'!G$1,0),(IF(LA_INDEX!$H$17=3,VLOOKUP('LA (Disadv)'!$B22,'LA35'!$B$2:$AR$165,'LA35'!G$1,0),0)))))),"")</f>
        <v>91</v>
      </c>
      <c r="J22" s="122">
        <f>IFERROR((IF(LA_INDEX!$H$17=1,VLOOKUP('LA (Disadv)'!$B22,'LA33'!$B$2:$AR$165,'LA33'!H$1,0),(IF(LA_INDEX!$H$17=2,VLOOKUP('LA (Disadv)'!$B22,'LA34'!$B$2:$AR$165,'LA34'!H$1,0),(IF(LA_INDEX!$H$17=3,VLOOKUP('LA (Disadv)'!$B22,'LA35'!$B$2:$AR$165,'LA35'!H$1,0),0)))))),"")</f>
        <v>89</v>
      </c>
      <c r="K22" s="122">
        <f>IFERROR((IF(LA_INDEX!$H$17=1,VLOOKUP('LA (Disadv)'!$B22,'LA33'!$B$2:$AR$165,'LA33'!I$1,0),(IF(LA_INDEX!$H$17=2,VLOOKUP('LA (Disadv)'!$B22,'LA34'!$B$2:$AR$165,'LA34'!I$1,0),(IF(LA_INDEX!$H$17=3,VLOOKUP('LA (Disadv)'!$B22,'LA35'!$B$2:$AR$165,'LA35'!I$1,0),0)))))),"")</f>
        <v>7</v>
      </c>
      <c r="L22" s="122">
        <f>IFERROR((IF(LA_INDEX!$H$17=1,VLOOKUP('LA (Disadv)'!$B22,'LA33'!$B$2:$AR$165,'LA33'!J$1,0),(IF(LA_INDEX!$H$17=2,VLOOKUP('LA (Disadv)'!$B22,'LA34'!$B$2:$AR$165,'LA34'!J$1,0),(IF(LA_INDEX!$H$17=3,VLOOKUP('LA (Disadv)'!$B22,'LA35'!$B$2:$AR$165,'LA35'!J$1,0),0)))))),"")</f>
        <v>8</v>
      </c>
      <c r="M22" s="122">
        <f>IFERROR((IF(LA_INDEX!$H$17=1,VLOOKUP('LA (Disadv)'!$B22,'LA33'!$B$2:$AR$165,'LA33'!K$1,0),(IF(LA_INDEX!$H$17=2,VLOOKUP('LA (Disadv)'!$B22,'LA34'!$B$2:$AR$165,'LA34'!K$1,0),(IF(LA_INDEX!$H$17=3,VLOOKUP('LA (Disadv)'!$B22,'LA35'!$B$2:$AR$165,'LA35'!K$1,0),0)))))),"")</f>
        <v>8</v>
      </c>
      <c r="N22" s="122">
        <f>IFERROR((IF(LA_INDEX!$H$17=1,VLOOKUP('LA (Disadv)'!$B22,'LA33'!$B$2:$AR$165,'LA33'!L$1,0),(IF(LA_INDEX!$H$17=2,VLOOKUP('LA (Disadv)'!$B22,'LA34'!$B$2:$AR$165,'LA34'!L$1,0),(IF(LA_INDEX!$H$17=3,VLOOKUP('LA (Disadv)'!$B22,'LA35'!$B$2:$AR$165,'LA35'!L$1,0),0)))))),"")</f>
        <v>66</v>
      </c>
      <c r="O22" s="122">
        <f>IFERROR((IF(LA_INDEX!$H$17=1,VLOOKUP('LA (Disadv)'!$B22,'LA33'!$B$2:$AR$165,'LA33'!M$1,0),(IF(LA_INDEX!$H$17=2,VLOOKUP('LA (Disadv)'!$B22,'LA34'!$B$2:$AR$165,'LA34'!M$1,0),(IF(LA_INDEX!$H$17=3,VLOOKUP('LA (Disadv)'!$B22,'LA35'!$B$2:$AR$165,'LA35'!M$1,0),0)))))),"")</f>
        <v>77</v>
      </c>
      <c r="P22" s="122">
        <f>IFERROR((IF(LA_INDEX!$H$17=1,VLOOKUP('LA (Disadv)'!$B22,'LA33'!$B$2:$AR$165,'LA33'!N$1,0),(IF(LA_INDEX!$H$17=2,VLOOKUP('LA (Disadv)'!$B22,'LA34'!$B$2:$AR$165,'LA34'!N$1,0),(IF(LA_INDEX!$H$17=3,VLOOKUP('LA (Disadv)'!$B22,'LA35'!$B$2:$AR$165,'LA35'!N$1,0),0)))))),"")</f>
        <v>75</v>
      </c>
      <c r="Q22" s="122">
        <f>IFERROR((IF(LA_INDEX!$H$17=1,VLOOKUP('LA (Disadv)'!$B22,'LA33'!$B$2:$AR$165,'LA33'!O$1,0),(IF(LA_INDEX!$H$17=2,VLOOKUP('LA (Disadv)'!$B22,'LA34'!$B$2:$AR$165,'LA34'!O$1,0),(IF(LA_INDEX!$H$17=3,VLOOKUP('LA (Disadv)'!$B22,'LA35'!$B$2:$AR$165,'LA35'!O$1,0),0)))))),"")</f>
        <v>20</v>
      </c>
      <c r="R22" s="122">
        <f>IFERROR((IF(LA_INDEX!$H$17=1,VLOOKUP('LA (Disadv)'!$B22,'LA33'!$B$2:$AR$165,'LA33'!P$1,0),(IF(LA_INDEX!$H$17=2,VLOOKUP('LA (Disadv)'!$B22,'LA34'!$B$2:$AR$165,'LA34'!P$1,0),(IF(LA_INDEX!$H$17=3,VLOOKUP('LA (Disadv)'!$B22,'LA35'!$B$2:$AR$165,'LA35'!P$1,0),0)))))),"")</f>
        <v>16</v>
      </c>
      <c r="S22" s="122">
        <f>IFERROR((IF(LA_INDEX!$H$17=1,VLOOKUP('LA (Disadv)'!$B22,'LA33'!$B$2:$AR$165,'LA33'!Q$1,0),(IF(LA_INDEX!$H$17=2,VLOOKUP('LA (Disadv)'!$B22,'LA34'!$B$2:$AR$165,'LA34'!Q$1,0),(IF(LA_INDEX!$H$17=3,VLOOKUP('LA (Disadv)'!$B22,'LA35'!$B$2:$AR$165,'LA35'!Q$1,0),0)))))),"")</f>
        <v>16</v>
      </c>
      <c r="T22" s="122">
        <f>IFERROR((IF(LA_INDEX!$H$17=1,VLOOKUP('LA (Disadv)'!$B22,'LA33'!$B$2:$AR$165,'LA33'!R$1,0),(IF(LA_INDEX!$H$17=2,VLOOKUP('LA (Disadv)'!$B22,'LA34'!$B$2:$AR$165,'LA34'!R$1,0),(IF(LA_INDEX!$H$17=3,VLOOKUP('LA (Disadv)'!$B22,'LA35'!$B$2:$AR$165,'LA35'!R$1,0),0)))))),"")</f>
        <v>43</v>
      </c>
      <c r="U22" s="122">
        <f>IFERROR((IF(LA_INDEX!$H$17=1,VLOOKUP('LA (Disadv)'!$B22,'LA33'!$B$2:$AR$165,'LA33'!S$1,0),(IF(LA_INDEX!$H$17=2,VLOOKUP('LA (Disadv)'!$B22,'LA34'!$B$2:$AR$165,'LA34'!S$1,0),(IF(LA_INDEX!$H$17=3,VLOOKUP('LA (Disadv)'!$B22,'LA35'!$B$2:$AR$165,'LA35'!S$1,0),0)))))),"")</f>
        <v>58</v>
      </c>
      <c r="V22" s="122">
        <f>IFERROR((IF(LA_INDEX!$H$17=1,VLOOKUP('LA (Disadv)'!$B22,'LA33'!$B$2:$AR$165,'LA33'!T$1,0),(IF(LA_INDEX!$H$17=2,VLOOKUP('LA (Disadv)'!$B22,'LA34'!$B$2:$AR$165,'LA34'!T$1,0),(IF(LA_INDEX!$H$17=3,VLOOKUP('LA (Disadv)'!$B22,'LA35'!$B$2:$AR$165,'LA35'!T$1,0),0)))))),"")</f>
        <v>55</v>
      </c>
      <c r="W22" s="122">
        <f>IFERROR((IF(LA_INDEX!$H$17=1,VLOOKUP('LA (Disadv)'!$B22,'LA33'!$B$2:$AR$165,'LA33'!U$1,0),(IF(LA_INDEX!$H$17=2,VLOOKUP('LA (Disadv)'!$B22,'LA34'!$B$2:$AR$165,'LA34'!U$1,0),(IF(LA_INDEX!$H$17=3,VLOOKUP('LA (Disadv)'!$B22,'LA35'!$B$2:$AR$165,'LA35'!U$1,0),0)))))),"")</f>
        <v>9</v>
      </c>
      <c r="X22" s="122">
        <f>IFERROR((IF(LA_INDEX!$H$17=1,VLOOKUP('LA (Disadv)'!$B22,'LA33'!$B$2:$AR$165,'LA33'!V$1,0),(IF(LA_INDEX!$H$17=2,VLOOKUP('LA (Disadv)'!$B22,'LA34'!$B$2:$AR$165,'LA34'!V$1,0),(IF(LA_INDEX!$H$17=3,VLOOKUP('LA (Disadv)'!$B22,'LA35'!$B$2:$AR$165,'LA35'!V$1,0),0)))))),"")</f>
        <v>15</v>
      </c>
      <c r="Y22" s="122">
        <f>IFERROR((IF(LA_INDEX!$H$17=1,VLOOKUP('LA (Disadv)'!$B22,'LA33'!$B$2:$AR$165,'LA33'!W$1,0),(IF(LA_INDEX!$H$17=2,VLOOKUP('LA (Disadv)'!$B22,'LA34'!$B$2:$AR$165,'LA34'!W$1,0),(IF(LA_INDEX!$H$17=3,VLOOKUP('LA (Disadv)'!$B22,'LA35'!$B$2:$AR$165,'LA35'!W$1,0),0)))))),"")</f>
        <v>14</v>
      </c>
      <c r="Z22" s="122" t="str">
        <f>IFERROR((IF(LA_INDEX!$H$17=1,VLOOKUP('LA (Disadv)'!$B22,'LA33'!$B$2:$AR$165,'LA33'!X$1,0),(IF(LA_INDEX!$H$17=2,VLOOKUP('LA (Disadv)'!$B22,'LA34'!$B$2:$AR$165,'LA34'!X$1,0),(IF(LA_INDEX!$H$17=3,VLOOKUP('LA (Disadv)'!$B22,'LA35'!$B$2:$AR$165,'LA35'!X$1,0),0)))))),"")</f>
        <v>x</v>
      </c>
      <c r="AA22" s="122" t="str">
        <f>IFERROR((IF(LA_INDEX!$H$17=1,VLOOKUP('LA (Disadv)'!$B22,'LA33'!$B$2:$AR$165,'LA33'!Y$1,0),(IF(LA_INDEX!$H$17=2,VLOOKUP('LA (Disadv)'!$B22,'LA34'!$B$2:$AR$165,'LA34'!Y$1,0),(IF(LA_INDEX!$H$17=3,VLOOKUP('LA (Disadv)'!$B22,'LA35'!$B$2:$AR$165,'LA35'!Y$1,0),0)))))),"")</f>
        <v>x</v>
      </c>
      <c r="AB22" s="122">
        <f>IFERROR((IF(LA_INDEX!$H$17=1,VLOOKUP('LA (Disadv)'!$B22,'LA33'!$B$2:$AR$165,'LA33'!Z$1,0),(IF(LA_INDEX!$H$17=2,VLOOKUP('LA (Disadv)'!$B22,'LA34'!$B$2:$AR$165,'LA34'!Z$1,0),(IF(LA_INDEX!$H$17=3,VLOOKUP('LA (Disadv)'!$B22,'LA35'!$B$2:$AR$165,'LA35'!Z$1,0),0)))))),"")</f>
        <v>1</v>
      </c>
      <c r="AC22" s="122">
        <f>IFERROR((IF(LA_INDEX!$H$17=1,VLOOKUP('LA (Disadv)'!$B22,'LA33'!$B$2:$AR$165,'LA33'!AA$1,0),(IF(LA_INDEX!$H$17=2,VLOOKUP('LA (Disadv)'!$B22,'LA34'!$B$2:$AR$165,'LA34'!AA$1,0),(IF(LA_INDEX!$H$17=3,VLOOKUP('LA (Disadv)'!$B22,'LA35'!$B$2:$AR$165,'LA35'!AA$1,0),0)))))),"")</f>
        <v>9</v>
      </c>
      <c r="AD22" s="122">
        <f>IFERROR((IF(LA_INDEX!$H$17=1,VLOOKUP('LA (Disadv)'!$B22,'LA33'!$B$2:$AR$165,'LA33'!AB$1,0),(IF(LA_INDEX!$H$17=2,VLOOKUP('LA (Disadv)'!$B22,'LA34'!$B$2:$AR$165,'LA34'!AB$1,0),(IF(LA_INDEX!$H$17=3,VLOOKUP('LA (Disadv)'!$B22,'LA35'!$B$2:$AR$165,'LA35'!AB$1,0),0)))))),"")</f>
        <v>13</v>
      </c>
      <c r="AE22" s="122">
        <f>IFERROR((IF(LA_INDEX!$H$17=1,VLOOKUP('LA (Disadv)'!$B22,'LA33'!$B$2:$AR$165,'LA33'!AC$1,0),(IF(LA_INDEX!$H$17=2,VLOOKUP('LA (Disadv)'!$B22,'LA34'!$B$2:$AR$165,'LA34'!AC$1,0),(IF(LA_INDEX!$H$17=3,VLOOKUP('LA (Disadv)'!$B22,'LA35'!$B$2:$AR$165,'LA35'!AC$1,0),0)))))),"")</f>
        <v>12</v>
      </c>
      <c r="AF22" s="122">
        <f>IFERROR((IF(LA_INDEX!$H$17=1,VLOOKUP('LA (Disadv)'!$B22,'LA33'!$B$2:$AR$165,'LA33'!AD$1,0),(IF(LA_INDEX!$H$17=2,VLOOKUP('LA (Disadv)'!$B22,'LA34'!$B$2:$AR$165,'LA34'!AD$1,0),(IF(LA_INDEX!$H$17=3,VLOOKUP('LA (Disadv)'!$B22,'LA35'!$B$2:$AR$165,'LA35'!AD$1,0),0)))))),"")</f>
        <v>34</v>
      </c>
      <c r="AG22" s="122">
        <f>IFERROR((IF(LA_INDEX!$H$17=1,VLOOKUP('LA (Disadv)'!$B22,'LA33'!$B$2:$AR$165,'LA33'!AE$1,0),(IF(LA_INDEX!$H$17=2,VLOOKUP('LA (Disadv)'!$B22,'LA34'!$B$2:$AR$165,'LA34'!AE$1,0),(IF(LA_INDEX!$H$17=3,VLOOKUP('LA (Disadv)'!$B22,'LA35'!$B$2:$AR$165,'LA35'!AE$1,0),0)))))),"")</f>
        <v>43</v>
      </c>
      <c r="AH22" s="122">
        <f>IFERROR((IF(LA_INDEX!$H$17=1,VLOOKUP('LA (Disadv)'!$B22,'LA33'!$B$2:$AR$165,'LA33'!AF$1,0),(IF(LA_INDEX!$H$17=2,VLOOKUP('LA (Disadv)'!$B22,'LA34'!$B$2:$AR$165,'LA34'!AF$1,0),(IF(LA_INDEX!$H$17=3,VLOOKUP('LA (Disadv)'!$B22,'LA35'!$B$2:$AR$165,'LA35'!AF$1,0),0)))))),"")</f>
        <v>41</v>
      </c>
      <c r="AI22" s="122">
        <f>IFERROR((IF(LA_INDEX!$H$17=1,VLOOKUP('LA (Disadv)'!$B22,'LA33'!$B$2:$AR$165,'LA33'!AG$1,0),(IF(LA_INDEX!$H$17=2,VLOOKUP('LA (Disadv)'!$B22,'LA34'!$B$2:$AR$165,'LA34'!AG$1,0),(IF(LA_INDEX!$H$17=3,VLOOKUP('LA (Disadv)'!$B22,'LA35'!$B$2:$AR$165,'LA35'!AG$1,0),0)))))),"")</f>
        <v>3</v>
      </c>
      <c r="AJ22" s="122">
        <f>IFERROR((IF(LA_INDEX!$H$17=1,VLOOKUP('LA (Disadv)'!$B22,'LA33'!$B$2:$AR$165,'LA33'!AH$1,0),(IF(LA_INDEX!$H$17=2,VLOOKUP('LA (Disadv)'!$B22,'LA34'!$B$2:$AR$165,'LA34'!AH$1,0),(IF(LA_INDEX!$H$17=3,VLOOKUP('LA (Disadv)'!$B22,'LA35'!$B$2:$AR$165,'LA35'!AH$1,0),0)))))),"")</f>
        <v>3</v>
      </c>
      <c r="AK22" s="122">
        <f>IFERROR((IF(LA_INDEX!$H$17=1,VLOOKUP('LA (Disadv)'!$B22,'LA33'!$B$2:$AR$165,'LA33'!AI$1,0),(IF(LA_INDEX!$H$17=2,VLOOKUP('LA (Disadv)'!$B22,'LA34'!$B$2:$AR$165,'LA34'!AI$1,0),(IF(LA_INDEX!$H$17=3,VLOOKUP('LA (Disadv)'!$B22,'LA35'!$B$2:$AR$165,'LA35'!AI$1,0),0)))))),"")</f>
        <v>3</v>
      </c>
      <c r="AL22" s="122">
        <f>IFERROR((IF(LA_INDEX!$H$17=1,VLOOKUP('LA (Disadv)'!$B22,'LA33'!$B$2:$AR$165,'LA33'!AJ$1,0),(IF(LA_INDEX!$H$17=2,VLOOKUP('LA (Disadv)'!$B22,'LA34'!$B$2:$AR$165,'LA34'!AJ$1,0),(IF(LA_INDEX!$H$17=3,VLOOKUP('LA (Disadv)'!$B22,'LA35'!$B$2:$AR$165,'LA35'!AJ$1,0),0)))))),"")</f>
        <v>16</v>
      </c>
      <c r="AM22" s="122">
        <f>IFERROR((IF(LA_INDEX!$H$17=1,VLOOKUP('LA (Disadv)'!$B22,'LA33'!$B$2:$AR$165,'LA33'!AK$1,0),(IF(LA_INDEX!$H$17=2,VLOOKUP('LA (Disadv)'!$B22,'LA34'!$B$2:$AR$165,'LA34'!AK$1,0),(IF(LA_INDEX!$H$17=3,VLOOKUP('LA (Disadv)'!$B22,'LA35'!$B$2:$AR$165,'LA35'!AK$1,0),0)))))),"")</f>
        <v>13</v>
      </c>
      <c r="AN22" s="122">
        <f>IFERROR((IF(LA_INDEX!$H$17=1,VLOOKUP('LA (Disadv)'!$B22,'LA33'!$B$2:$AR$165,'LA33'!AL$1,0),(IF(LA_INDEX!$H$17=2,VLOOKUP('LA (Disadv)'!$B22,'LA34'!$B$2:$AR$165,'LA34'!AL$1,0),(IF(LA_INDEX!$H$17=3,VLOOKUP('LA (Disadv)'!$B22,'LA35'!$B$2:$AR$165,'LA35'!AL$1,0),0)))))),"")</f>
        <v>14</v>
      </c>
      <c r="AO22" s="122" t="str">
        <f>IFERROR((IF(LA_INDEX!$H$17=1,VLOOKUP('LA (Disadv)'!$B22,'LA33'!$B$2:$AR$165,'LA33'!AM$1,0),(IF(LA_INDEX!$H$17=2,VLOOKUP('LA (Disadv)'!$B22,'LA34'!$B$2:$AR$165,'LA34'!AM$1,0),(IF(LA_INDEX!$H$17=3,VLOOKUP('LA (Disadv)'!$B22,'LA35'!$B$2:$AR$165,'LA35'!AM$1,0),0)))))),"")</f>
        <v>x</v>
      </c>
      <c r="AP22" s="122" t="str">
        <f>IFERROR((IF(LA_INDEX!$H$17=1,VLOOKUP('LA (Disadv)'!$B22,'LA33'!$B$2:$AR$165,'LA33'!AN$1,0),(IF(LA_INDEX!$H$17=2,VLOOKUP('LA (Disadv)'!$B22,'LA34'!$B$2:$AR$165,'LA34'!AN$1,0),(IF(LA_INDEX!$H$17=3,VLOOKUP('LA (Disadv)'!$B22,'LA35'!$B$2:$AR$165,'LA35'!AN$1,0),0)))))),"")</f>
        <v>x</v>
      </c>
      <c r="AQ22" s="122">
        <f>IFERROR((IF(LA_INDEX!$H$17=1,VLOOKUP('LA (Disadv)'!$B22,'LA33'!$B$2:$AR$165,'LA33'!AO$1,0),(IF(LA_INDEX!$H$17=2,VLOOKUP('LA (Disadv)'!$B22,'LA34'!$B$2:$AR$165,'LA34'!AO$1,0),(IF(LA_INDEX!$H$17=3,VLOOKUP('LA (Disadv)'!$B22,'LA35'!$B$2:$AR$165,'LA35'!AO$1,0),0)))))),"")</f>
        <v>9</v>
      </c>
      <c r="AR22" s="122" t="str">
        <f>IFERROR((IF(LA_INDEX!$H$17=1,VLOOKUP('LA (Disadv)'!$B22,'LA33'!$B$2:$AR$165,'LA33'!AP$1,0),(IF(LA_INDEX!$H$17=2,VLOOKUP('LA (Disadv)'!$B22,'LA34'!$B$2:$AR$165,'LA34'!AP$1,0),(IF(LA_INDEX!$H$17=3,VLOOKUP('LA (Disadv)'!$B22,'LA35'!$B$2:$AR$165,'LA35'!AP$1,0),0)))))),"")</f>
        <v>x</v>
      </c>
      <c r="AS22" s="122" t="str">
        <f>IFERROR((IF(LA_INDEX!$H$17=1,VLOOKUP('LA (Disadv)'!$B22,'LA33'!$B$2:$AR$165,'LA33'!AQ$1,0),(IF(LA_INDEX!$H$17=2,VLOOKUP('LA (Disadv)'!$B22,'LA34'!$B$2:$AR$165,'LA34'!AQ$1,0),(IF(LA_INDEX!$H$17=3,VLOOKUP('LA (Disadv)'!$B22,'LA35'!$B$2:$AR$165,'LA35'!AQ$1,0),0)))))),"")</f>
        <v>x</v>
      </c>
      <c r="AT22" s="122">
        <f>IFERROR((IF(LA_INDEX!$H$17=1,VLOOKUP('LA (Disadv)'!$B22,'LA33'!$B$2:$AR$165,'LA33'!AR$1,0),(IF(LA_INDEX!$H$17=2,VLOOKUP('LA (Disadv)'!$B22,'LA34'!$B$2:$AR$165,'LA34'!AR$1,0),(IF(LA_INDEX!$H$17=3,VLOOKUP('LA (Disadv)'!$B22,'LA35'!$B$2:$AR$165,'LA35'!AR$1,0),0)))))),"")</f>
        <v>2</v>
      </c>
    </row>
    <row r="23" spans="1:46" x14ac:dyDescent="0.3">
      <c r="A23" s="80" t="s">
        <v>458</v>
      </c>
      <c r="B23" s="114">
        <v>394</v>
      </c>
      <c r="C23" s="80" t="s">
        <v>400</v>
      </c>
      <c r="D23" s="80" t="s">
        <v>303</v>
      </c>
      <c r="E23" s="122">
        <f>IFERROR(MROUND((IF(LA_INDEX!$H$17=1,VLOOKUP('LA (Disadv)'!$B23,'LA33'!$B$2:$AR$165,'LA33'!C$1,0),(IF(LA_INDEX!$H$17=2,VLOOKUP('LA (Disadv)'!$B23,'LA34'!$B$2:$AR$165,'LA34'!C$1,0),(IF(LA_INDEX!$H$17=3,VLOOKUP('LA (Disadv)'!$B23,'LA35'!$B$2:$AR$165,'LA35'!C$1,0),0)))))),5),"")</f>
        <v>310</v>
      </c>
      <c r="F23" s="122">
        <f>IFERROR(MROUND((IF(LA_INDEX!$H$17=1,VLOOKUP('LA (Disadv)'!$B23,'LA33'!$B$2:$AR$165,'LA33'!D$1,0),(IF(LA_INDEX!$H$17=2,VLOOKUP('LA (Disadv)'!$B23,'LA34'!$B$2:$AR$165,'LA34'!D$1,0),(IF(LA_INDEX!$H$17=3,VLOOKUP('LA (Disadv)'!$B23,'LA35'!$B$2:$AR$165,'LA35'!D$1,0),0)))))),5),"")</f>
        <v>1350</v>
      </c>
      <c r="G23" s="122">
        <f>IFERROR(MROUND((IF(LA_INDEX!$H$17=1,VLOOKUP('LA (Disadv)'!$B23,'LA33'!$B$2:$AR$165,'LA33'!E$1,0),(IF(LA_INDEX!$H$17=2,VLOOKUP('LA (Disadv)'!$B23,'LA34'!$B$2:$AR$165,'LA34'!E$1,0),(IF(LA_INDEX!$H$17=3,VLOOKUP('LA (Disadv)'!$B23,'LA35'!$B$2:$AR$165,'LA35'!E$1,0),0)))))),5),"")</f>
        <v>1660</v>
      </c>
      <c r="H23" s="122">
        <f>IFERROR((IF(LA_INDEX!$H$17=1,VLOOKUP('LA (Disadv)'!$B23,'LA33'!$B$2:$AR$165,'LA33'!F$1,0),(IF(LA_INDEX!$H$17=2,VLOOKUP('LA (Disadv)'!$B23,'LA34'!$B$2:$AR$165,'LA34'!F$1,0),(IF(LA_INDEX!$H$17=3,VLOOKUP('LA (Disadv)'!$B23,'LA35'!$B$2:$AR$165,'LA35'!F$1,0),0)))))),"")</f>
        <v>79</v>
      </c>
      <c r="I23" s="122">
        <f>IFERROR((IF(LA_INDEX!$H$17=1,VLOOKUP('LA (Disadv)'!$B23,'LA33'!$B$2:$AR$165,'LA33'!G$1,0),(IF(LA_INDEX!$H$17=2,VLOOKUP('LA (Disadv)'!$B23,'LA34'!$B$2:$AR$165,'LA34'!G$1,0),(IF(LA_INDEX!$H$17=3,VLOOKUP('LA (Disadv)'!$B23,'LA35'!$B$2:$AR$165,'LA35'!G$1,0),0)))))),"")</f>
        <v>88</v>
      </c>
      <c r="J23" s="122">
        <f>IFERROR((IF(LA_INDEX!$H$17=1,VLOOKUP('LA (Disadv)'!$B23,'LA33'!$B$2:$AR$165,'LA33'!H$1,0),(IF(LA_INDEX!$H$17=2,VLOOKUP('LA (Disadv)'!$B23,'LA34'!$B$2:$AR$165,'LA34'!H$1,0),(IF(LA_INDEX!$H$17=3,VLOOKUP('LA (Disadv)'!$B23,'LA35'!$B$2:$AR$165,'LA35'!H$1,0),0)))))),"")</f>
        <v>86</v>
      </c>
      <c r="K23" s="122">
        <f>IFERROR((IF(LA_INDEX!$H$17=1,VLOOKUP('LA (Disadv)'!$B23,'LA33'!$B$2:$AR$165,'LA33'!I$1,0),(IF(LA_INDEX!$H$17=2,VLOOKUP('LA (Disadv)'!$B23,'LA34'!$B$2:$AR$165,'LA34'!I$1,0),(IF(LA_INDEX!$H$17=3,VLOOKUP('LA (Disadv)'!$B23,'LA35'!$B$2:$AR$165,'LA35'!I$1,0),0)))))),"")</f>
        <v>11</v>
      </c>
      <c r="L23" s="122">
        <f>IFERROR((IF(LA_INDEX!$H$17=1,VLOOKUP('LA (Disadv)'!$B23,'LA33'!$B$2:$AR$165,'LA33'!J$1,0),(IF(LA_INDEX!$H$17=2,VLOOKUP('LA (Disadv)'!$B23,'LA34'!$B$2:$AR$165,'LA34'!J$1,0),(IF(LA_INDEX!$H$17=3,VLOOKUP('LA (Disadv)'!$B23,'LA35'!$B$2:$AR$165,'LA35'!J$1,0),0)))))),"")</f>
        <v>12</v>
      </c>
      <c r="M23" s="122">
        <f>IFERROR((IF(LA_INDEX!$H$17=1,VLOOKUP('LA (Disadv)'!$B23,'LA33'!$B$2:$AR$165,'LA33'!K$1,0),(IF(LA_INDEX!$H$17=2,VLOOKUP('LA (Disadv)'!$B23,'LA34'!$B$2:$AR$165,'LA34'!K$1,0),(IF(LA_INDEX!$H$17=3,VLOOKUP('LA (Disadv)'!$B23,'LA35'!$B$2:$AR$165,'LA35'!K$1,0),0)))))),"")</f>
        <v>12</v>
      </c>
      <c r="N23" s="122">
        <f>IFERROR((IF(LA_INDEX!$H$17=1,VLOOKUP('LA (Disadv)'!$B23,'LA33'!$B$2:$AR$165,'LA33'!L$1,0),(IF(LA_INDEX!$H$17=2,VLOOKUP('LA (Disadv)'!$B23,'LA34'!$B$2:$AR$165,'LA34'!L$1,0),(IF(LA_INDEX!$H$17=3,VLOOKUP('LA (Disadv)'!$B23,'LA35'!$B$2:$AR$165,'LA35'!L$1,0),0)))))),"")</f>
        <v>63</v>
      </c>
      <c r="O23" s="122">
        <f>IFERROR((IF(LA_INDEX!$H$17=1,VLOOKUP('LA (Disadv)'!$B23,'LA33'!$B$2:$AR$165,'LA33'!M$1,0),(IF(LA_INDEX!$H$17=2,VLOOKUP('LA (Disadv)'!$B23,'LA34'!$B$2:$AR$165,'LA34'!M$1,0),(IF(LA_INDEX!$H$17=3,VLOOKUP('LA (Disadv)'!$B23,'LA35'!$B$2:$AR$165,'LA35'!M$1,0),0)))))),"")</f>
        <v>70</v>
      </c>
      <c r="P23" s="122">
        <f>IFERROR((IF(LA_INDEX!$H$17=1,VLOOKUP('LA (Disadv)'!$B23,'LA33'!$B$2:$AR$165,'LA33'!N$1,0),(IF(LA_INDEX!$H$17=2,VLOOKUP('LA (Disadv)'!$B23,'LA34'!$B$2:$AR$165,'LA34'!N$1,0),(IF(LA_INDEX!$H$17=3,VLOOKUP('LA (Disadv)'!$B23,'LA35'!$B$2:$AR$165,'LA35'!N$1,0),0)))))),"")</f>
        <v>69</v>
      </c>
      <c r="Q23" s="122" t="str">
        <f>IFERROR((IF(LA_INDEX!$H$17=1,VLOOKUP('LA (Disadv)'!$B23,'LA33'!$B$2:$AR$165,'LA33'!O$1,0),(IF(LA_INDEX!$H$17=2,VLOOKUP('LA (Disadv)'!$B23,'LA34'!$B$2:$AR$165,'LA34'!O$1,0),(IF(LA_INDEX!$H$17=3,VLOOKUP('LA (Disadv)'!$B23,'LA35'!$B$2:$AR$165,'LA35'!O$1,0),0)))))),"")</f>
        <v>x</v>
      </c>
      <c r="R23" s="122" t="str">
        <f>IFERROR((IF(LA_INDEX!$H$17=1,VLOOKUP('LA (Disadv)'!$B23,'LA33'!$B$2:$AR$165,'LA33'!P$1,0),(IF(LA_INDEX!$H$17=2,VLOOKUP('LA (Disadv)'!$B23,'LA34'!$B$2:$AR$165,'LA34'!P$1,0),(IF(LA_INDEX!$H$17=3,VLOOKUP('LA (Disadv)'!$B23,'LA35'!$B$2:$AR$165,'LA35'!P$1,0),0)))))),"")</f>
        <v>x</v>
      </c>
      <c r="S23" s="122">
        <f>IFERROR((IF(LA_INDEX!$H$17=1,VLOOKUP('LA (Disadv)'!$B23,'LA33'!$B$2:$AR$165,'LA33'!Q$1,0),(IF(LA_INDEX!$H$17=2,VLOOKUP('LA (Disadv)'!$B23,'LA34'!$B$2:$AR$165,'LA34'!Q$1,0),(IF(LA_INDEX!$H$17=3,VLOOKUP('LA (Disadv)'!$B23,'LA35'!$B$2:$AR$165,'LA35'!Q$1,0),0)))))),"")</f>
        <v>15</v>
      </c>
      <c r="T23" s="122">
        <f>IFERROR((IF(LA_INDEX!$H$17=1,VLOOKUP('LA (Disadv)'!$B23,'LA33'!$B$2:$AR$165,'LA33'!R$1,0),(IF(LA_INDEX!$H$17=2,VLOOKUP('LA (Disadv)'!$B23,'LA34'!$B$2:$AR$165,'LA34'!R$1,0),(IF(LA_INDEX!$H$17=3,VLOOKUP('LA (Disadv)'!$B23,'LA35'!$B$2:$AR$165,'LA35'!R$1,0),0)))))),"")</f>
        <v>45</v>
      </c>
      <c r="U23" s="122">
        <f>IFERROR((IF(LA_INDEX!$H$17=1,VLOOKUP('LA (Disadv)'!$B23,'LA33'!$B$2:$AR$165,'LA33'!S$1,0),(IF(LA_INDEX!$H$17=2,VLOOKUP('LA (Disadv)'!$B23,'LA34'!$B$2:$AR$165,'LA34'!S$1,0),(IF(LA_INDEX!$H$17=3,VLOOKUP('LA (Disadv)'!$B23,'LA35'!$B$2:$AR$165,'LA35'!S$1,0),0)))))),"")</f>
        <v>55</v>
      </c>
      <c r="V23" s="122">
        <f>IFERROR((IF(LA_INDEX!$H$17=1,VLOOKUP('LA (Disadv)'!$B23,'LA33'!$B$2:$AR$165,'LA33'!T$1,0),(IF(LA_INDEX!$H$17=2,VLOOKUP('LA (Disadv)'!$B23,'LA34'!$B$2:$AR$165,'LA34'!T$1,0),(IF(LA_INDEX!$H$17=3,VLOOKUP('LA (Disadv)'!$B23,'LA35'!$B$2:$AR$165,'LA35'!T$1,0),0)))))),"")</f>
        <v>53</v>
      </c>
      <c r="W23" s="122">
        <f>IFERROR((IF(LA_INDEX!$H$17=1,VLOOKUP('LA (Disadv)'!$B23,'LA33'!$B$2:$AR$165,'LA33'!U$1,0),(IF(LA_INDEX!$H$17=2,VLOOKUP('LA (Disadv)'!$B23,'LA34'!$B$2:$AR$165,'LA34'!U$1,0),(IF(LA_INDEX!$H$17=3,VLOOKUP('LA (Disadv)'!$B23,'LA35'!$B$2:$AR$165,'LA35'!U$1,0),0)))))),"")</f>
        <v>4</v>
      </c>
      <c r="X23" s="122">
        <f>IFERROR((IF(LA_INDEX!$H$17=1,VLOOKUP('LA (Disadv)'!$B23,'LA33'!$B$2:$AR$165,'LA33'!V$1,0),(IF(LA_INDEX!$H$17=2,VLOOKUP('LA (Disadv)'!$B23,'LA34'!$B$2:$AR$165,'LA34'!V$1,0),(IF(LA_INDEX!$H$17=3,VLOOKUP('LA (Disadv)'!$B23,'LA35'!$B$2:$AR$165,'LA35'!V$1,0),0)))))),"")</f>
        <v>11</v>
      </c>
      <c r="Y23" s="122">
        <f>IFERROR((IF(LA_INDEX!$H$17=1,VLOOKUP('LA (Disadv)'!$B23,'LA33'!$B$2:$AR$165,'LA33'!W$1,0),(IF(LA_INDEX!$H$17=2,VLOOKUP('LA (Disadv)'!$B23,'LA34'!$B$2:$AR$165,'LA34'!W$1,0),(IF(LA_INDEX!$H$17=3,VLOOKUP('LA (Disadv)'!$B23,'LA35'!$B$2:$AR$165,'LA35'!W$1,0),0)))))),"")</f>
        <v>10</v>
      </c>
      <c r="Z23" s="122" t="str">
        <f>IFERROR((IF(LA_INDEX!$H$17=1,VLOOKUP('LA (Disadv)'!$B23,'LA33'!$B$2:$AR$165,'LA33'!X$1,0),(IF(LA_INDEX!$H$17=2,VLOOKUP('LA (Disadv)'!$B23,'LA34'!$B$2:$AR$165,'LA34'!X$1,0),(IF(LA_INDEX!$H$17=3,VLOOKUP('LA (Disadv)'!$B23,'LA35'!$B$2:$AR$165,'LA35'!X$1,0),0)))))),"")</f>
        <v>x</v>
      </c>
      <c r="AA23" s="122" t="str">
        <f>IFERROR((IF(LA_INDEX!$H$17=1,VLOOKUP('LA (Disadv)'!$B23,'LA33'!$B$2:$AR$165,'LA33'!Y$1,0),(IF(LA_INDEX!$H$17=2,VLOOKUP('LA (Disadv)'!$B23,'LA34'!$B$2:$AR$165,'LA34'!Y$1,0),(IF(LA_INDEX!$H$17=3,VLOOKUP('LA (Disadv)'!$B23,'LA35'!$B$2:$AR$165,'LA35'!Y$1,0),0)))))),"")</f>
        <v>x</v>
      </c>
      <c r="AB23" s="122" t="str">
        <f>IFERROR((IF(LA_INDEX!$H$17=1,VLOOKUP('LA (Disadv)'!$B23,'LA33'!$B$2:$AR$165,'LA33'!Z$1,0),(IF(LA_INDEX!$H$17=2,VLOOKUP('LA (Disadv)'!$B23,'LA34'!$B$2:$AR$165,'LA34'!Z$1,0),(IF(LA_INDEX!$H$17=3,VLOOKUP('LA (Disadv)'!$B23,'LA35'!$B$2:$AR$165,'LA35'!Z$1,0),0)))))),"")</f>
        <v>x</v>
      </c>
      <c r="AC23" s="122">
        <f>IFERROR((IF(LA_INDEX!$H$17=1,VLOOKUP('LA (Disadv)'!$B23,'LA33'!$B$2:$AR$165,'LA33'!AA$1,0),(IF(LA_INDEX!$H$17=2,VLOOKUP('LA (Disadv)'!$B23,'LA34'!$B$2:$AR$165,'LA34'!AA$1,0),(IF(LA_INDEX!$H$17=3,VLOOKUP('LA (Disadv)'!$B23,'LA35'!$B$2:$AR$165,'LA35'!AA$1,0),0)))))),"")</f>
        <v>4</v>
      </c>
      <c r="AD23" s="122">
        <f>IFERROR((IF(LA_INDEX!$H$17=1,VLOOKUP('LA (Disadv)'!$B23,'LA33'!$B$2:$AR$165,'LA33'!AB$1,0),(IF(LA_INDEX!$H$17=2,VLOOKUP('LA (Disadv)'!$B23,'LA34'!$B$2:$AR$165,'LA34'!AB$1,0),(IF(LA_INDEX!$H$17=3,VLOOKUP('LA (Disadv)'!$B23,'LA35'!$B$2:$AR$165,'LA35'!AB$1,0),0)))))),"")</f>
        <v>10</v>
      </c>
      <c r="AE23" s="122">
        <f>IFERROR((IF(LA_INDEX!$H$17=1,VLOOKUP('LA (Disadv)'!$B23,'LA33'!$B$2:$AR$165,'LA33'!AC$1,0),(IF(LA_INDEX!$H$17=2,VLOOKUP('LA (Disadv)'!$B23,'LA34'!$B$2:$AR$165,'LA34'!AC$1,0),(IF(LA_INDEX!$H$17=3,VLOOKUP('LA (Disadv)'!$B23,'LA35'!$B$2:$AR$165,'LA35'!AC$1,0),0)))))),"")</f>
        <v>9</v>
      </c>
      <c r="AF23" s="122">
        <f>IFERROR((IF(LA_INDEX!$H$17=1,VLOOKUP('LA (Disadv)'!$B23,'LA33'!$B$2:$AR$165,'LA33'!AD$1,0),(IF(LA_INDEX!$H$17=2,VLOOKUP('LA (Disadv)'!$B23,'LA34'!$B$2:$AR$165,'LA34'!AD$1,0),(IF(LA_INDEX!$H$17=3,VLOOKUP('LA (Disadv)'!$B23,'LA35'!$B$2:$AR$165,'LA35'!AD$1,0),0)))))),"")</f>
        <v>40</v>
      </c>
      <c r="AG23" s="122">
        <f>IFERROR((IF(LA_INDEX!$H$17=1,VLOOKUP('LA (Disadv)'!$B23,'LA33'!$B$2:$AR$165,'LA33'!AE$1,0),(IF(LA_INDEX!$H$17=2,VLOOKUP('LA (Disadv)'!$B23,'LA34'!$B$2:$AR$165,'LA34'!AE$1,0),(IF(LA_INDEX!$H$17=3,VLOOKUP('LA (Disadv)'!$B23,'LA35'!$B$2:$AR$165,'LA35'!AE$1,0),0)))))),"")</f>
        <v>44</v>
      </c>
      <c r="AH23" s="122">
        <f>IFERROR((IF(LA_INDEX!$H$17=1,VLOOKUP('LA (Disadv)'!$B23,'LA33'!$B$2:$AR$165,'LA33'!AF$1,0),(IF(LA_INDEX!$H$17=2,VLOOKUP('LA (Disadv)'!$B23,'LA34'!$B$2:$AR$165,'LA34'!AF$1,0),(IF(LA_INDEX!$H$17=3,VLOOKUP('LA (Disadv)'!$B23,'LA35'!$B$2:$AR$165,'LA35'!AF$1,0),0)))))),"")</f>
        <v>44</v>
      </c>
      <c r="AI23" s="122" t="str">
        <f>IFERROR((IF(LA_INDEX!$H$17=1,VLOOKUP('LA (Disadv)'!$B23,'LA33'!$B$2:$AR$165,'LA33'!AG$1,0),(IF(LA_INDEX!$H$17=2,VLOOKUP('LA (Disadv)'!$B23,'LA34'!$B$2:$AR$165,'LA34'!AG$1,0),(IF(LA_INDEX!$H$17=3,VLOOKUP('LA (Disadv)'!$B23,'LA35'!$B$2:$AR$165,'LA35'!AG$1,0),0)))))),"")</f>
        <v>x</v>
      </c>
      <c r="AJ23" s="122" t="str">
        <f>IFERROR((IF(LA_INDEX!$H$17=1,VLOOKUP('LA (Disadv)'!$B23,'LA33'!$B$2:$AR$165,'LA33'!AH$1,0),(IF(LA_INDEX!$H$17=2,VLOOKUP('LA (Disadv)'!$B23,'LA34'!$B$2:$AR$165,'LA34'!AH$1,0),(IF(LA_INDEX!$H$17=3,VLOOKUP('LA (Disadv)'!$B23,'LA35'!$B$2:$AR$165,'LA35'!AH$1,0),0)))))),"")</f>
        <v>x</v>
      </c>
      <c r="AK23" s="122" t="str">
        <f>IFERROR((IF(LA_INDEX!$H$17=1,VLOOKUP('LA (Disadv)'!$B23,'LA33'!$B$2:$AR$165,'LA33'!AI$1,0),(IF(LA_INDEX!$H$17=2,VLOOKUP('LA (Disadv)'!$B23,'LA34'!$B$2:$AR$165,'LA34'!AI$1,0),(IF(LA_INDEX!$H$17=3,VLOOKUP('LA (Disadv)'!$B23,'LA35'!$B$2:$AR$165,'LA35'!AI$1,0),0)))))),"")</f>
        <v>-</v>
      </c>
      <c r="AL23" s="122">
        <f>IFERROR((IF(LA_INDEX!$H$17=1,VLOOKUP('LA (Disadv)'!$B23,'LA33'!$B$2:$AR$165,'LA33'!AJ$1,0),(IF(LA_INDEX!$H$17=2,VLOOKUP('LA (Disadv)'!$B23,'LA34'!$B$2:$AR$165,'LA34'!AJ$1,0),(IF(LA_INDEX!$H$17=3,VLOOKUP('LA (Disadv)'!$B23,'LA35'!$B$2:$AR$165,'LA35'!AJ$1,0),0)))))),"")</f>
        <v>16</v>
      </c>
      <c r="AM23" s="122">
        <f>IFERROR((IF(LA_INDEX!$H$17=1,VLOOKUP('LA (Disadv)'!$B23,'LA33'!$B$2:$AR$165,'LA33'!AK$1,0),(IF(LA_INDEX!$H$17=2,VLOOKUP('LA (Disadv)'!$B23,'LA34'!$B$2:$AR$165,'LA34'!AK$1,0),(IF(LA_INDEX!$H$17=3,VLOOKUP('LA (Disadv)'!$B23,'LA35'!$B$2:$AR$165,'LA35'!AK$1,0),0)))))),"")</f>
        <v>18</v>
      </c>
      <c r="AN23" s="122">
        <f>IFERROR((IF(LA_INDEX!$H$17=1,VLOOKUP('LA (Disadv)'!$B23,'LA33'!$B$2:$AR$165,'LA33'!AL$1,0),(IF(LA_INDEX!$H$17=2,VLOOKUP('LA (Disadv)'!$B23,'LA34'!$B$2:$AR$165,'LA34'!AL$1,0),(IF(LA_INDEX!$H$17=3,VLOOKUP('LA (Disadv)'!$B23,'LA35'!$B$2:$AR$165,'LA35'!AL$1,0),0)))))),"")</f>
        <v>17</v>
      </c>
      <c r="AO23" s="122">
        <f>IFERROR((IF(LA_INDEX!$H$17=1,VLOOKUP('LA (Disadv)'!$B23,'LA33'!$B$2:$AR$165,'LA33'!AM$1,0),(IF(LA_INDEX!$H$17=2,VLOOKUP('LA (Disadv)'!$B23,'LA34'!$B$2:$AR$165,'LA34'!AM$1,0),(IF(LA_INDEX!$H$17=3,VLOOKUP('LA (Disadv)'!$B23,'LA35'!$B$2:$AR$165,'LA35'!AM$1,0),0)))))),"")</f>
        <v>18</v>
      </c>
      <c r="AP23" s="122">
        <f>IFERROR((IF(LA_INDEX!$H$17=1,VLOOKUP('LA (Disadv)'!$B23,'LA33'!$B$2:$AR$165,'LA33'!AN$1,0),(IF(LA_INDEX!$H$17=2,VLOOKUP('LA (Disadv)'!$B23,'LA34'!$B$2:$AR$165,'LA34'!AN$1,0),(IF(LA_INDEX!$H$17=3,VLOOKUP('LA (Disadv)'!$B23,'LA35'!$B$2:$AR$165,'LA35'!AN$1,0),0)))))),"")</f>
        <v>10</v>
      </c>
      <c r="AQ23" s="122">
        <f>IFERROR((IF(LA_INDEX!$H$17=1,VLOOKUP('LA (Disadv)'!$B23,'LA33'!$B$2:$AR$165,'LA33'!AO$1,0),(IF(LA_INDEX!$H$17=2,VLOOKUP('LA (Disadv)'!$B23,'LA34'!$B$2:$AR$165,'LA34'!AO$1,0),(IF(LA_INDEX!$H$17=3,VLOOKUP('LA (Disadv)'!$B23,'LA35'!$B$2:$AR$165,'LA35'!AO$1,0),0)))))),"")</f>
        <v>12</v>
      </c>
      <c r="AR23" s="122">
        <f>IFERROR((IF(LA_INDEX!$H$17=1,VLOOKUP('LA (Disadv)'!$B23,'LA33'!$B$2:$AR$165,'LA33'!AP$1,0),(IF(LA_INDEX!$H$17=2,VLOOKUP('LA (Disadv)'!$B23,'LA34'!$B$2:$AR$165,'LA34'!AP$1,0),(IF(LA_INDEX!$H$17=3,VLOOKUP('LA (Disadv)'!$B23,'LA35'!$B$2:$AR$165,'LA35'!AP$1,0),0)))))),"")</f>
        <v>3</v>
      </c>
      <c r="AS23" s="122">
        <f>IFERROR((IF(LA_INDEX!$H$17=1,VLOOKUP('LA (Disadv)'!$B23,'LA33'!$B$2:$AR$165,'LA33'!AQ$1,0),(IF(LA_INDEX!$H$17=2,VLOOKUP('LA (Disadv)'!$B23,'LA34'!$B$2:$AR$165,'LA34'!AQ$1,0),(IF(LA_INDEX!$H$17=3,VLOOKUP('LA (Disadv)'!$B23,'LA35'!$B$2:$AR$165,'LA35'!AQ$1,0),0)))))),"")</f>
        <v>2</v>
      </c>
      <c r="AT23" s="122">
        <f>IFERROR((IF(LA_INDEX!$H$17=1,VLOOKUP('LA (Disadv)'!$B23,'LA33'!$B$2:$AR$165,'LA33'!AR$1,0),(IF(LA_INDEX!$H$17=2,VLOOKUP('LA (Disadv)'!$B23,'LA34'!$B$2:$AR$165,'LA34'!AR$1,0),(IF(LA_INDEX!$H$17=3,VLOOKUP('LA (Disadv)'!$B23,'LA35'!$B$2:$AR$165,'LA35'!AR$1,0),0)))))),"")</f>
        <v>2</v>
      </c>
    </row>
    <row r="24" spans="1:46" x14ac:dyDescent="0.3">
      <c r="A24" s="80"/>
      <c r="B24" s="114"/>
      <c r="C24" s="80"/>
      <c r="D24" s="80"/>
      <c r="E24" s="122" t="str">
        <f>IFERROR(MROUND((IF(LA_INDEX!$H$17=1,VLOOKUP('LA (Disadv)'!$B24,'LA33'!$B$2:$AR$165,'LA33'!C$1,0),(IF(LA_INDEX!$H$17=2,VLOOKUP('LA (Disadv)'!$B24,'LA34'!$B$2:$AR$165,'LA34'!C$1,0),(IF(LA_INDEX!$H$17=3,VLOOKUP('LA (Disadv)'!$B24,'LA35'!$B$2:$AR$165,'LA35'!C$1,0),0)))))),5),"")</f>
        <v/>
      </c>
      <c r="F24" s="122" t="str">
        <f>IFERROR(MROUND((IF(LA_INDEX!$H$17=1,VLOOKUP('LA (Disadv)'!$B24,'LA33'!$B$2:$AR$165,'LA33'!D$1,0),(IF(LA_INDEX!$H$17=2,VLOOKUP('LA (Disadv)'!$B24,'LA34'!$B$2:$AR$165,'LA34'!D$1,0),(IF(LA_INDEX!$H$17=3,VLOOKUP('LA (Disadv)'!$B24,'LA35'!$B$2:$AR$165,'LA35'!D$1,0),0)))))),5),"")</f>
        <v/>
      </c>
      <c r="G24" s="122" t="str">
        <f>IFERROR(MROUND((IF(LA_INDEX!$H$17=1,VLOOKUP('LA (Disadv)'!$B24,'LA33'!$B$2:$AR$165,'LA33'!E$1,0),(IF(LA_INDEX!$H$17=2,VLOOKUP('LA (Disadv)'!$B24,'LA34'!$B$2:$AR$165,'LA34'!E$1,0),(IF(LA_INDEX!$H$17=3,VLOOKUP('LA (Disadv)'!$B24,'LA35'!$B$2:$AR$165,'LA35'!E$1,0),0)))))),5),"")</f>
        <v/>
      </c>
      <c r="H24" s="122" t="str">
        <f>IFERROR((IF(LA_INDEX!$H$17=1,VLOOKUP('LA (Disadv)'!$B24,'LA33'!$B$2:$AR$165,'LA33'!F$1,0),(IF(LA_INDEX!$H$17=2,VLOOKUP('LA (Disadv)'!$B24,'LA34'!$B$2:$AR$165,'LA34'!F$1,0),(IF(LA_INDEX!$H$17=3,VLOOKUP('LA (Disadv)'!$B24,'LA35'!$B$2:$AR$165,'LA35'!F$1,0),0)))))),"")</f>
        <v/>
      </c>
      <c r="I24" s="122" t="str">
        <f>IFERROR((IF(LA_INDEX!$H$17=1,VLOOKUP('LA (Disadv)'!$B24,'LA33'!$B$2:$AR$165,'LA33'!G$1,0),(IF(LA_INDEX!$H$17=2,VLOOKUP('LA (Disadv)'!$B24,'LA34'!$B$2:$AR$165,'LA34'!G$1,0),(IF(LA_INDEX!$H$17=3,VLOOKUP('LA (Disadv)'!$B24,'LA35'!$B$2:$AR$165,'LA35'!G$1,0),0)))))),"")</f>
        <v/>
      </c>
      <c r="J24" s="122" t="str">
        <f>IFERROR((IF(LA_INDEX!$H$17=1,VLOOKUP('LA (Disadv)'!$B24,'LA33'!$B$2:$AR$165,'LA33'!H$1,0),(IF(LA_INDEX!$H$17=2,VLOOKUP('LA (Disadv)'!$B24,'LA34'!$B$2:$AR$165,'LA34'!H$1,0),(IF(LA_INDEX!$H$17=3,VLOOKUP('LA (Disadv)'!$B24,'LA35'!$B$2:$AR$165,'LA35'!H$1,0),0)))))),"")</f>
        <v/>
      </c>
      <c r="K24" s="122" t="str">
        <f>IFERROR((IF(LA_INDEX!$H$17=1,VLOOKUP('LA (Disadv)'!$B24,'LA33'!$B$2:$AR$165,'LA33'!I$1,0),(IF(LA_INDEX!$H$17=2,VLOOKUP('LA (Disadv)'!$B24,'LA34'!$B$2:$AR$165,'LA34'!I$1,0),(IF(LA_INDEX!$H$17=3,VLOOKUP('LA (Disadv)'!$B24,'LA35'!$B$2:$AR$165,'LA35'!I$1,0),0)))))),"")</f>
        <v/>
      </c>
      <c r="L24" s="122" t="str">
        <f>IFERROR((IF(LA_INDEX!$H$17=1,VLOOKUP('LA (Disadv)'!$B24,'LA33'!$B$2:$AR$165,'LA33'!J$1,0),(IF(LA_INDEX!$H$17=2,VLOOKUP('LA (Disadv)'!$B24,'LA34'!$B$2:$AR$165,'LA34'!J$1,0),(IF(LA_INDEX!$H$17=3,VLOOKUP('LA (Disadv)'!$B24,'LA35'!$B$2:$AR$165,'LA35'!J$1,0),0)))))),"")</f>
        <v/>
      </c>
      <c r="M24" s="122" t="str">
        <f>IFERROR((IF(LA_INDEX!$H$17=1,VLOOKUP('LA (Disadv)'!$B24,'LA33'!$B$2:$AR$165,'LA33'!K$1,0),(IF(LA_INDEX!$H$17=2,VLOOKUP('LA (Disadv)'!$B24,'LA34'!$B$2:$AR$165,'LA34'!K$1,0),(IF(LA_INDEX!$H$17=3,VLOOKUP('LA (Disadv)'!$B24,'LA35'!$B$2:$AR$165,'LA35'!K$1,0),0)))))),"")</f>
        <v/>
      </c>
      <c r="N24" s="122" t="str">
        <f>IFERROR((IF(LA_INDEX!$H$17=1,VLOOKUP('LA (Disadv)'!$B24,'LA33'!$B$2:$AR$165,'LA33'!L$1,0),(IF(LA_INDEX!$H$17=2,VLOOKUP('LA (Disadv)'!$B24,'LA34'!$B$2:$AR$165,'LA34'!L$1,0),(IF(LA_INDEX!$H$17=3,VLOOKUP('LA (Disadv)'!$B24,'LA35'!$B$2:$AR$165,'LA35'!L$1,0),0)))))),"")</f>
        <v/>
      </c>
      <c r="O24" s="122" t="str">
        <f>IFERROR((IF(LA_INDEX!$H$17=1,VLOOKUP('LA (Disadv)'!$B24,'LA33'!$B$2:$AR$165,'LA33'!M$1,0),(IF(LA_INDEX!$H$17=2,VLOOKUP('LA (Disadv)'!$B24,'LA34'!$B$2:$AR$165,'LA34'!M$1,0),(IF(LA_INDEX!$H$17=3,VLOOKUP('LA (Disadv)'!$B24,'LA35'!$B$2:$AR$165,'LA35'!M$1,0),0)))))),"")</f>
        <v/>
      </c>
      <c r="P24" s="122" t="str">
        <f>IFERROR((IF(LA_INDEX!$H$17=1,VLOOKUP('LA (Disadv)'!$B24,'LA33'!$B$2:$AR$165,'LA33'!N$1,0),(IF(LA_INDEX!$H$17=2,VLOOKUP('LA (Disadv)'!$B24,'LA34'!$B$2:$AR$165,'LA34'!N$1,0),(IF(LA_INDEX!$H$17=3,VLOOKUP('LA (Disadv)'!$B24,'LA35'!$B$2:$AR$165,'LA35'!N$1,0),0)))))),"")</f>
        <v/>
      </c>
      <c r="Q24" s="122" t="str">
        <f>IFERROR((IF(LA_INDEX!$H$17=1,VLOOKUP('LA (Disadv)'!$B24,'LA33'!$B$2:$AR$165,'LA33'!O$1,0),(IF(LA_INDEX!$H$17=2,VLOOKUP('LA (Disadv)'!$B24,'LA34'!$B$2:$AR$165,'LA34'!O$1,0),(IF(LA_INDEX!$H$17=3,VLOOKUP('LA (Disadv)'!$B24,'LA35'!$B$2:$AR$165,'LA35'!O$1,0),0)))))),"")</f>
        <v/>
      </c>
      <c r="R24" s="122" t="str">
        <f>IFERROR((IF(LA_INDEX!$H$17=1,VLOOKUP('LA (Disadv)'!$B24,'LA33'!$B$2:$AR$165,'LA33'!P$1,0),(IF(LA_INDEX!$H$17=2,VLOOKUP('LA (Disadv)'!$B24,'LA34'!$B$2:$AR$165,'LA34'!P$1,0),(IF(LA_INDEX!$H$17=3,VLOOKUP('LA (Disadv)'!$B24,'LA35'!$B$2:$AR$165,'LA35'!P$1,0),0)))))),"")</f>
        <v/>
      </c>
      <c r="S24" s="122" t="str">
        <f>IFERROR((IF(LA_INDEX!$H$17=1,VLOOKUP('LA (Disadv)'!$B24,'LA33'!$B$2:$AR$165,'LA33'!Q$1,0),(IF(LA_INDEX!$H$17=2,VLOOKUP('LA (Disadv)'!$B24,'LA34'!$B$2:$AR$165,'LA34'!Q$1,0),(IF(LA_INDEX!$H$17=3,VLOOKUP('LA (Disadv)'!$B24,'LA35'!$B$2:$AR$165,'LA35'!Q$1,0),0)))))),"")</f>
        <v/>
      </c>
      <c r="T24" s="122" t="str">
        <f>IFERROR((IF(LA_INDEX!$H$17=1,VLOOKUP('LA (Disadv)'!$B24,'LA33'!$B$2:$AR$165,'LA33'!R$1,0),(IF(LA_INDEX!$H$17=2,VLOOKUP('LA (Disadv)'!$B24,'LA34'!$B$2:$AR$165,'LA34'!R$1,0),(IF(LA_INDEX!$H$17=3,VLOOKUP('LA (Disadv)'!$B24,'LA35'!$B$2:$AR$165,'LA35'!R$1,0),0)))))),"")</f>
        <v/>
      </c>
      <c r="U24" s="122" t="str">
        <f>IFERROR((IF(LA_INDEX!$H$17=1,VLOOKUP('LA (Disadv)'!$B24,'LA33'!$B$2:$AR$165,'LA33'!S$1,0),(IF(LA_INDEX!$H$17=2,VLOOKUP('LA (Disadv)'!$B24,'LA34'!$B$2:$AR$165,'LA34'!S$1,0),(IF(LA_INDEX!$H$17=3,VLOOKUP('LA (Disadv)'!$B24,'LA35'!$B$2:$AR$165,'LA35'!S$1,0),0)))))),"")</f>
        <v/>
      </c>
      <c r="V24" s="122" t="str">
        <f>IFERROR((IF(LA_INDEX!$H$17=1,VLOOKUP('LA (Disadv)'!$B24,'LA33'!$B$2:$AR$165,'LA33'!T$1,0),(IF(LA_INDEX!$H$17=2,VLOOKUP('LA (Disadv)'!$B24,'LA34'!$B$2:$AR$165,'LA34'!T$1,0),(IF(LA_INDEX!$H$17=3,VLOOKUP('LA (Disadv)'!$B24,'LA35'!$B$2:$AR$165,'LA35'!T$1,0),0)))))),"")</f>
        <v/>
      </c>
      <c r="W24" s="122" t="str">
        <f>IFERROR((IF(LA_INDEX!$H$17=1,VLOOKUP('LA (Disadv)'!$B24,'LA33'!$B$2:$AR$165,'LA33'!U$1,0),(IF(LA_INDEX!$H$17=2,VLOOKUP('LA (Disadv)'!$B24,'LA34'!$B$2:$AR$165,'LA34'!U$1,0),(IF(LA_INDEX!$H$17=3,VLOOKUP('LA (Disadv)'!$B24,'LA35'!$B$2:$AR$165,'LA35'!U$1,0),0)))))),"")</f>
        <v/>
      </c>
      <c r="X24" s="122" t="str">
        <f>IFERROR((IF(LA_INDEX!$H$17=1,VLOOKUP('LA (Disadv)'!$B24,'LA33'!$B$2:$AR$165,'LA33'!V$1,0),(IF(LA_INDEX!$H$17=2,VLOOKUP('LA (Disadv)'!$B24,'LA34'!$B$2:$AR$165,'LA34'!V$1,0),(IF(LA_INDEX!$H$17=3,VLOOKUP('LA (Disadv)'!$B24,'LA35'!$B$2:$AR$165,'LA35'!V$1,0),0)))))),"")</f>
        <v/>
      </c>
      <c r="Y24" s="122" t="str">
        <f>IFERROR((IF(LA_INDEX!$H$17=1,VLOOKUP('LA (Disadv)'!$B24,'LA33'!$B$2:$AR$165,'LA33'!W$1,0),(IF(LA_INDEX!$H$17=2,VLOOKUP('LA (Disadv)'!$B24,'LA34'!$B$2:$AR$165,'LA34'!W$1,0),(IF(LA_INDEX!$H$17=3,VLOOKUP('LA (Disadv)'!$B24,'LA35'!$B$2:$AR$165,'LA35'!W$1,0),0)))))),"")</f>
        <v/>
      </c>
      <c r="Z24" s="122" t="str">
        <f>IFERROR((IF(LA_INDEX!$H$17=1,VLOOKUP('LA (Disadv)'!$B24,'LA33'!$B$2:$AR$165,'LA33'!X$1,0),(IF(LA_INDEX!$H$17=2,VLOOKUP('LA (Disadv)'!$B24,'LA34'!$B$2:$AR$165,'LA34'!X$1,0),(IF(LA_INDEX!$H$17=3,VLOOKUP('LA (Disadv)'!$B24,'LA35'!$B$2:$AR$165,'LA35'!X$1,0),0)))))),"")</f>
        <v/>
      </c>
      <c r="AA24" s="122" t="str">
        <f>IFERROR((IF(LA_INDEX!$H$17=1,VLOOKUP('LA (Disadv)'!$B24,'LA33'!$B$2:$AR$165,'LA33'!Y$1,0),(IF(LA_INDEX!$H$17=2,VLOOKUP('LA (Disadv)'!$B24,'LA34'!$B$2:$AR$165,'LA34'!Y$1,0),(IF(LA_INDEX!$H$17=3,VLOOKUP('LA (Disadv)'!$B24,'LA35'!$B$2:$AR$165,'LA35'!Y$1,0),0)))))),"")</f>
        <v/>
      </c>
      <c r="AB24" s="122" t="str">
        <f>IFERROR((IF(LA_INDEX!$H$17=1,VLOOKUP('LA (Disadv)'!$B24,'LA33'!$B$2:$AR$165,'LA33'!Z$1,0),(IF(LA_INDEX!$H$17=2,VLOOKUP('LA (Disadv)'!$B24,'LA34'!$B$2:$AR$165,'LA34'!Z$1,0),(IF(LA_INDEX!$H$17=3,VLOOKUP('LA (Disadv)'!$B24,'LA35'!$B$2:$AR$165,'LA35'!Z$1,0),0)))))),"")</f>
        <v/>
      </c>
      <c r="AC24" s="122" t="str">
        <f>IFERROR((IF(LA_INDEX!$H$17=1,VLOOKUP('LA (Disadv)'!$B24,'LA33'!$B$2:$AR$165,'LA33'!AA$1,0),(IF(LA_INDEX!$H$17=2,VLOOKUP('LA (Disadv)'!$B24,'LA34'!$B$2:$AR$165,'LA34'!AA$1,0),(IF(LA_INDEX!$H$17=3,VLOOKUP('LA (Disadv)'!$B24,'LA35'!$B$2:$AR$165,'LA35'!AA$1,0),0)))))),"")</f>
        <v/>
      </c>
      <c r="AD24" s="122" t="str">
        <f>IFERROR((IF(LA_INDEX!$H$17=1,VLOOKUP('LA (Disadv)'!$B24,'LA33'!$B$2:$AR$165,'LA33'!AB$1,0),(IF(LA_INDEX!$H$17=2,VLOOKUP('LA (Disadv)'!$B24,'LA34'!$B$2:$AR$165,'LA34'!AB$1,0),(IF(LA_INDEX!$H$17=3,VLOOKUP('LA (Disadv)'!$B24,'LA35'!$B$2:$AR$165,'LA35'!AB$1,0),0)))))),"")</f>
        <v/>
      </c>
      <c r="AE24" s="122" t="str">
        <f>IFERROR((IF(LA_INDEX!$H$17=1,VLOOKUP('LA (Disadv)'!$B24,'LA33'!$B$2:$AR$165,'LA33'!AC$1,0),(IF(LA_INDEX!$H$17=2,VLOOKUP('LA (Disadv)'!$B24,'LA34'!$B$2:$AR$165,'LA34'!AC$1,0),(IF(LA_INDEX!$H$17=3,VLOOKUP('LA (Disadv)'!$B24,'LA35'!$B$2:$AR$165,'LA35'!AC$1,0),0)))))),"")</f>
        <v/>
      </c>
      <c r="AF24" s="122" t="str">
        <f>IFERROR((IF(LA_INDEX!$H$17=1,VLOOKUP('LA (Disadv)'!$B24,'LA33'!$B$2:$AR$165,'LA33'!AD$1,0),(IF(LA_INDEX!$H$17=2,VLOOKUP('LA (Disadv)'!$B24,'LA34'!$B$2:$AR$165,'LA34'!AD$1,0),(IF(LA_INDEX!$H$17=3,VLOOKUP('LA (Disadv)'!$B24,'LA35'!$B$2:$AR$165,'LA35'!AD$1,0),0)))))),"")</f>
        <v/>
      </c>
      <c r="AG24" s="122" t="str">
        <f>IFERROR((IF(LA_INDEX!$H$17=1,VLOOKUP('LA (Disadv)'!$B24,'LA33'!$B$2:$AR$165,'LA33'!AE$1,0),(IF(LA_INDEX!$H$17=2,VLOOKUP('LA (Disadv)'!$B24,'LA34'!$B$2:$AR$165,'LA34'!AE$1,0),(IF(LA_INDEX!$H$17=3,VLOOKUP('LA (Disadv)'!$B24,'LA35'!$B$2:$AR$165,'LA35'!AE$1,0),0)))))),"")</f>
        <v/>
      </c>
      <c r="AH24" s="122" t="str">
        <f>IFERROR((IF(LA_INDEX!$H$17=1,VLOOKUP('LA (Disadv)'!$B24,'LA33'!$B$2:$AR$165,'LA33'!AF$1,0),(IF(LA_INDEX!$H$17=2,VLOOKUP('LA (Disadv)'!$B24,'LA34'!$B$2:$AR$165,'LA34'!AF$1,0),(IF(LA_INDEX!$H$17=3,VLOOKUP('LA (Disadv)'!$B24,'LA35'!$B$2:$AR$165,'LA35'!AF$1,0),0)))))),"")</f>
        <v/>
      </c>
      <c r="AI24" s="122" t="str">
        <f>IFERROR((IF(LA_INDEX!$H$17=1,VLOOKUP('LA (Disadv)'!$B24,'LA33'!$B$2:$AR$165,'LA33'!AG$1,0),(IF(LA_INDEX!$H$17=2,VLOOKUP('LA (Disadv)'!$B24,'LA34'!$B$2:$AR$165,'LA34'!AG$1,0),(IF(LA_INDEX!$H$17=3,VLOOKUP('LA (Disadv)'!$B24,'LA35'!$B$2:$AR$165,'LA35'!AG$1,0),0)))))),"")</f>
        <v/>
      </c>
      <c r="AJ24" s="122" t="str">
        <f>IFERROR((IF(LA_INDEX!$H$17=1,VLOOKUP('LA (Disadv)'!$B24,'LA33'!$B$2:$AR$165,'LA33'!AH$1,0),(IF(LA_INDEX!$H$17=2,VLOOKUP('LA (Disadv)'!$B24,'LA34'!$B$2:$AR$165,'LA34'!AH$1,0),(IF(LA_INDEX!$H$17=3,VLOOKUP('LA (Disadv)'!$B24,'LA35'!$B$2:$AR$165,'LA35'!AH$1,0),0)))))),"")</f>
        <v/>
      </c>
      <c r="AK24" s="122" t="str">
        <f>IFERROR((IF(LA_INDEX!$H$17=1,VLOOKUP('LA (Disadv)'!$B24,'LA33'!$B$2:$AR$165,'LA33'!AI$1,0),(IF(LA_INDEX!$H$17=2,VLOOKUP('LA (Disadv)'!$B24,'LA34'!$B$2:$AR$165,'LA34'!AI$1,0),(IF(LA_INDEX!$H$17=3,VLOOKUP('LA (Disadv)'!$B24,'LA35'!$B$2:$AR$165,'LA35'!AI$1,0),0)))))),"")</f>
        <v/>
      </c>
      <c r="AL24" s="122" t="str">
        <f>IFERROR((IF(LA_INDEX!$H$17=1,VLOOKUP('LA (Disadv)'!$B24,'LA33'!$B$2:$AR$165,'LA33'!AJ$1,0),(IF(LA_INDEX!$H$17=2,VLOOKUP('LA (Disadv)'!$B24,'LA34'!$B$2:$AR$165,'LA34'!AJ$1,0),(IF(LA_INDEX!$H$17=3,VLOOKUP('LA (Disadv)'!$B24,'LA35'!$B$2:$AR$165,'LA35'!AJ$1,0),0)))))),"")</f>
        <v/>
      </c>
      <c r="AM24" s="122" t="str">
        <f>IFERROR((IF(LA_INDEX!$H$17=1,VLOOKUP('LA (Disadv)'!$B24,'LA33'!$B$2:$AR$165,'LA33'!AK$1,0),(IF(LA_INDEX!$H$17=2,VLOOKUP('LA (Disadv)'!$B24,'LA34'!$B$2:$AR$165,'LA34'!AK$1,0),(IF(LA_INDEX!$H$17=3,VLOOKUP('LA (Disadv)'!$B24,'LA35'!$B$2:$AR$165,'LA35'!AK$1,0),0)))))),"")</f>
        <v/>
      </c>
      <c r="AN24" s="122" t="str">
        <f>IFERROR((IF(LA_INDEX!$H$17=1,VLOOKUP('LA (Disadv)'!$B24,'LA33'!$B$2:$AR$165,'LA33'!AL$1,0),(IF(LA_INDEX!$H$17=2,VLOOKUP('LA (Disadv)'!$B24,'LA34'!$B$2:$AR$165,'LA34'!AL$1,0),(IF(LA_INDEX!$H$17=3,VLOOKUP('LA (Disadv)'!$B24,'LA35'!$B$2:$AR$165,'LA35'!AL$1,0),0)))))),"")</f>
        <v/>
      </c>
      <c r="AO24" s="122" t="str">
        <f>IFERROR((IF(LA_INDEX!$H$17=1,VLOOKUP('LA (Disadv)'!$B24,'LA33'!$B$2:$AR$165,'LA33'!AM$1,0),(IF(LA_INDEX!$H$17=2,VLOOKUP('LA (Disadv)'!$B24,'LA34'!$B$2:$AR$165,'LA34'!AM$1,0),(IF(LA_INDEX!$H$17=3,VLOOKUP('LA (Disadv)'!$B24,'LA35'!$B$2:$AR$165,'LA35'!AM$1,0),0)))))),"")</f>
        <v/>
      </c>
      <c r="AP24" s="122" t="str">
        <f>IFERROR((IF(LA_INDEX!$H$17=1,VLOOKUP('LA (Disadv)'!$B24,'LA33'!$B$2:$AR$165,'LA33'!AN$1,0),(IF(LA_INDEX!$H$17=2,VLOOKUP('LA (Disadv)'!$B24,'LA34'!$B$2:$AR$165,'LA34'!AN$1,0),(IF(LA_INDEX!$H$17=3,VLOOKUP('LA (Disadv)'!$B24,'LA35'!$B$2:$AR$165,'LA35'!AN$1,0),0)))))),"")</f>
        <v/>
      </c>
      <c r="AQ24" s="122" t="str">
        <f>IFERROR((IF(LA_INDEX!$H$17=1,VLOOKUP('LA (Disadv)'!$B24,'LA33'!$B$2:$AR$165,'LA33'!AO$1,0),(IF(LA_INDEX!$H$17=2,VLOOKUP('LA (Disadv)'!$B24,'LA34'!$B$2:$AR$165,'LA34'!AO$1,0),(IF(LA_INDEX!$H$17=3,VLOOKUP('LA (Disadv)'!$B24,'LA35'!$B$2:$AR$165,'LA35'!AO$1,0),0)))))),"")</f>
        <v/>
      </c>
      <c r="AR24" s="122" t="str">
        <f>IFERROR((IF(LA_INDEX!$H$17=1,VLOOKUP('LA (Disadv)'!$B24,'LA33'!$B$2:$AR$165,'LA33'!AP$1,0),(IF(LA_INDEX!$H$17=2,VLOOKUP('LA (Disadv)'!$B24,'LA34'!$B$2:$AR$165,'LA34'!AP$1,0),(IF(LA_INDEX!$H$17=3,VLOOKUP('LA (Disadv)'!$B24,'LA35'!$B$2:$AR$165,'LA35'!AP$1,0),0)))))),"")</f>
        <v/>
      </c>
      <c r="AS24" s="122" t="str">
        <f>IFERROR((IF(LA_INDEX!$H$17=1,VLOOKUP('LA (Disadv)'!$B24,'LA33'!$B$2:$AR$165,'LA33'!AQ$1,0),(IF(LA_INDEX!$H$17=2,VLOOKUP('LA (Disadv)'!$B24,'LA34'!$B$2:$AR$165,'LA34'!AQ$1,0),(IF(LA_INDEX!$H$17=3,VLOOKUP('LA (Disadv)'!$B24,'LA35'!$B$2:$AR$165,'LA35'!AQ$1,0),0)))))),"")</f>
        <v/>
      </c>
      <c r="AT24" s="122" t="str">
        <f>IFERROR((IF(LA_INDEX!$H$17=1,VLOOKUP('LA (Disadv)'!$B24,'LA33'!$B$2:$AR$165,'LA33'!AR$1,0),(IF(LA_INDEX!$H$17=2,VLOOKUP('LA (Disadv)'!$B24,'LA34'!$B$2:$AR$165,'LA34'!AR$1,0),(IF(LA_INDEX!$H$17=3,VLOOKUP('LA (Disadv)'!$B24,'LA35'!$B$2:$AR$165,'LA35'!AR$1,0),0)))))),"")</f>
        <v/>
      </c>
    </row>
    <row r="25" spans="1:46" s="28" customFormat="1" x14ac:dyDescent="0.3">
      <c r="A25" s="112" t="s">
        <v>459</v>
      </c>
      <c r="B25" s="108" t="s">
        <v>190</v>
      </c>
      <c r="C25" s="113" t="s">
        <v>269</v>
      </c>
      <c r="D25" s="109"/>
      <c r="E25" s="121">
        <f>IFERROR(MROUND((IF(LA_INDEX!$H$17=1,VLOOKUP('LA (Disadv)'!$B25,'LA33'!$B$2:$AR$165,'LA33'!C$1,0),(IF(LA_INDEX!$H$17=2,VLOOKUP('LA (Disadv)'!$B25,'LA34'!$B$2:$AR$165,'LA34'!C$1,0),(IF(LA_INDEX!$H$17=3,VLOOKUP('LA (Disadv)'!$B25,'LA35'!$B$2:$AR$165,'LA35'!C$1,0),0)))))),5),"")</f>
        <v>8725</v>
      </c>
      <c r="F25" s="121">
        <f>IFERROR(MROUND((IF(LA_INDEX!$H$17=1,VLOOKUP('LA (Disadv)'!$B25,'LA33'!$B$2:$AR$165,'LA33'!D$1,0),(IF(LA_INDEX!$H$17=2,VLOOKUP('LA (Disadv)'!$B25,'LA34'!$B$2:$AR$165,'LA34'!D$1,0),(IF(LA_INDEX!$H$17=3,VLOOKUP('LA (Disadv)'!$B25,'LA35'!$B$2:$AR$165,'LA35'!D$1,0),0)))))),5),"")</f>
        <v>43245</v>
      </c>
      <c r="G25" s="121">
        <f>IFERROR(MROUND((IF(LA_INDEX!$H$17=1,VLOOKUP('LA (Disadv)'!$B25,'LA33'!$B$2:$AR$165,'LA33'!E$1,0),(IF(LA_INDEX!$H$17=2,VLOOKUP('LA (Disadv)'!$B25,'LA34'!$B$2:$AR$165,'LA34'!E$1,0),(IF(LA_INDEX!$H$17=3,VLOOKUP('LA (Disadv)'!$B25,'LA35'!$B$2:$AR$165,'LA35'!E$1,0),0)))))),5),"")</f>
        <v>51970</v>
      </c>
      <c r="H25" s="121">
        <f>IFERROR((IF(LA_INDEX!$H$17=1,VLOOKUP('LA (Disadv)'!$B25,'LA33'!$B$2:$AR$165,'LA33'!F$1,0),(IF(LA_INDEX!$H$17=2,VLOOKUP('LA (Disadv)'!$B25,'LA34'!$B$2:$AR$165,'LA34'!F$1,0),(IF(LA_INDEX!$H$17=3,VLOOKUP('LA (Disadv)'!$B25,'LA35'!$B$2:$AR$165,'LA35'!F$1,0),0)))))),"")</f>
        <v>83</v>
      </c>
      <c r="I25" s="121">
        <f>IFERROR((IF(LA_INDEX!$H$17=1,VLOOKUP('LA (Disadv)'!$B25,'LA33'!$B$2:$AR$165,'LA33'!G$1,0),(IF(LA_INDEX!$H$17=2,VLOOKUP('LA (Disadv)'!$B25,'LA34'!$B$2:$AR$165,'LA34'!G$1,0),(IF(LA_INDEX!$H$17=3,VLOOKUP('LA (Disadv)'!$B25,'LA35'!$B$2:$AR$165,'LA35'!G$1,0),0)))))),"")</f>
        <v>89</v>
      </c>
      <c r="J25" s="121">
        <f>IFERROR((IF(LA_INDEX!$H$17=1,VLOOKUP('LA (Disadv)'!$B25,'LA33'!$B$2:$AR$165,'LA33'!H$1,0),(IF(LA_INDEX!$H$17=2,VLOOKUP('LA (Disadv)'!$B25,'LA34'!$B$2:$AR$165,'LA34'!H$1,0),(IF(LA_INDEX!$H$17=3,VLOOKUP('LA (Disadv)'!$B25,'LA35'!$B$2:$AR$165,'LA35'!H$1,0),0)))))),"")</f>
        <v>88</v>
      </c>
      <c r="K25" s="121">
        <f>IFERROR((IF(LA_INDEX!$H$17=1,VLOOKUP('LA (Disadv)'!$B25,'LA33'!$B$2:$AR$165,'LA33'!I$1,0),(IF(LA_INDEX!$H$17=2,VLOOKUP('LA (Disadv)'!$B25,'LA34'!$B$2:$AR$165,'LA34'!I$1,0),(IF(LA_INDEX!$H$17=3,VLOOKUP('LA (Disadv)'!$B25,'LA35'!$B$2:$AR$165,'LA35'!I$1,0),0)))))),"")</f>
        <v>7</v>
      </c>
      <c r="L25" s="121">
        <f>IFERROR((IF(LA_INDEX!$H$17=1,VLOOKUP('LA (Disadv)'!$B25,'LA33'!$B$2:$AR$165,'LA33'!J$1,0),(IF(LA_INDEX!$H$17=2,VLOOKUP('LA (Disadv)'!$B25,'LA34'!$B$2:$AR$165,'LA34'!J$1,0),(IF(LA_INDEX!$H$17=3,VLOOKUP('LA (Disadv)'!$B25,'LA35'!$B$2:$AR$165,'LA35'!J$1,0),0)))))),"")</f>
        <v>8</v>
      </c>
      <c r="M25" s="121">
        <f>IFERROR((IF(LA_INDEX!$H$17=1,VLOOKUP('LA (Disadv)'!$B25,'LA33'!$B$2:$AR$165,'LA33'!K$1,0),(IF(LA_INDEX!$H$17=2,VLOOKUP('LA (Disadv)'!$B25,'LA34'!$B$2:$AR$165,'LA34'!K$1,0),(IF(LA_INDEX!$H$17=3,VLOOKUP('LA (Disadv)'!$B25,'LA35'!$B$2:$AR$165,'LA35'!K$1,0),0)))))),"")</f>
        <v>8</v>
      </c>
      <c r="N25" s="121">
        <f>IFERROR((IF(LA_INDEX!$H$17=1,VLOOKUP('LA (Disadv)'!$B25,'LA33'!$B$2:$AR$165,'LA33'!L$1,0),(IF(LA_INDEX!$H$17=2,VLOOKUP('LA (Disadv)'!$B25,'LA34'!$B$2:$AR$165,'LA34'!L$1,0),(IF(LA_INDEX!$H$17=3,VLOOKUP('LA (Disadv)'!$B25,'LA35'!$B$2:$AR$165,'LA35'!L$1,0),0)))))),"")</f>
        <v>65</v>
      </c>
      <c r="O25" s="121">
        <f>IFERROR((IF(LA_INDEX!$H$17=1,VLOOKUP('LA (Disadv)'!$B25,'LA33'!$B$2:$AR$165,'LA33'!M$1,0),(IF(LA_INDEX!$H$17=2,VLOOKUP('LA (Disadv)'!$B25,'LA34'!$B$2:$AR$165,'LA34'!M$1,0),(IF(LA_INDEX!$H$17=3,VLOOKUP('LA (Disadv)'!$B25,'LA35'!$B$2:$AR$165,'LA35'!M$1,0),0)))))),"")</f>
        <v>68</v>
      </c>
      <c r="P25" s="121">
        <f>IFERROR((IF(LA_INDEX!$H$17=1,VLOOKUP('LA (Disadv)'!$B25,'LA33'!$B$2:$AR$165,'LA33'!N$1,0),(IF(LA_INDEX!$H$17=2,VLOOKUP('LA (Disadv)'!$B25,'LA34'!$B$2:$AR$165,'LA34'!N$1,0),(IF(LA_INDEX!$H$17=3,VLOOKUP('LA (Disadv)'!$B25,'LA35'!$B$2:$AR$165,'LA35'!N$1,0),0)))))),"")</f>
        <v>68</v>
      </c>
      <c r="Q25" s="121">
        <f>IFERROR((IF(LA_INDEX!$H$17=1,VLOOKUP('LA (Disadv)'!$B25,'LA33'!$B$2:$AR$165,'LA33'!O$1,0),(IF(LA_INDEX!$H$17=2,VLOOKUP('LA (Disadv)'!$B25,'LA34'!$B$2:$AR$165,'LA34'!O$1,0),(IF(LA_INDEX!$H$17=3,VLOOKUP('LA (Disadv)'!$B25,'LA35'!$B$2:$AR$165,'LA35'!O$1,0),0)))))),"")</f>
        <v>19</v>
      </c>
      <c r="R25" s="121">
        <f>IFERROR((IF(LA_INDEX!$H$17=1,VLOOKUP('LA (Disadv)'!$B25,'LA33'!$B$2:$AR$165,'LA33'!P$1,0),(IF(LA_INDEX!$H$17=2,VLOOKUP('LA (Disadv)'!$B25,'LA34'!$B$2:$AR$165,'LA34'!P$1,0),(IF(LA_INDEX!$H$17=3,VLOOKUP('LA (Disadv)'!$B25,'LA35'!$B$2:$AR$165,'LA35'!P$1,0),0)))))),"")</f>
        <v>13</v>
      </c>
      <c r="S25" s="121">
        <f>IFERROR((IF(LA_INDEX!$H$17=1,VLOOKUP('LA (Disadv)'!$B25,'LA33'!$B$2:$AR$165,'LA33'!Q$1,0),(IF(LA_INDEX!$H$17=2,VLOOKUP('LA (Disadv)'!$B25,'LA34'!$B$2:$AR$165,'LA34'!Q$1,0),(IF(LA_INDEX!$H$17=3,VLOOKUP('LA (Disadv)'!$B25,'LA35'!$B$2:$AR$165,'LA35'!Q$1,0),0)))))),"")</f>
        <v>14</v>
      </c>
      <c r="T25" s="121">
        <f>IFERROR((IF(LA_INDEX!$H$17=1,VLOOKUP('LA (Disadv)'!$B25,'LA33'!$B$2:$AR$165,'LA33'!R$1,0),(IF(LA_INDEX!$H$17=2,VLOOKUP('LA (Disadv)'!$B25,'LA34'!$B$2:$AR$165,'LA34'!R$1,0),(IF(LA_INDEX!$H$17=3,VLOOKUP('LA (Disadv)'!$B25,'LA35'!$B$2:$AR$165,'LA35'!R$1,0),0)))))),"")</f>
        <v>43</v>
      </c>
      <c r="U25" s="121">
        <f>IFERROR((IF(LA_INDEX!$H$17=1,VLOOKUP('LA (Disadv)'!$B25,'LA33'!$B$2:$AR$165,'LA33'!S$1,0),(IF(LA_INDEX!$H$17=2,VLOOKUP('LA (Disadv)'!$B25,'LA34'!$B$2:$AR$165,'LA34'!S$1,0),(IF(LA_INDEX!$H$17=3,VLOOKUP('LA (Disadv)'!$B25,'LA35'!$B$2:$AR$165,'LA35'!S$1,0),0)))))),"")</f>
        <v>53</v>
      </c>
      <c r="V25" s="121">
        <f>IFERROR((IF(LA_INDEX!$H$17=1,VLOOKUP('LA (Disadv)'!$B25,'LA33'!$B$2:$AR$165,'LA33'!T$1,0),(IF(LA_INDEX!$H$17=2,VLOOKUP('LA (Disadv)'!$B25,'LA34'!$B$2:$AR$165,'LA34'!T$1,0),(IF(LA_INDEX!$H$17=3,VLOOKUP('LA (Disadv)'!$B25,'LA35'!$B$2:$AR$165,'LA35'!T$1,0),0)))))),"")</f>
        <v>51</v>
      </c>
      <c r="W25" s="121">
        <f>IFERROR((IF(LA_INDEX!$H$17=1,VLOOKUP('LA (Disadv)'!$B25,'LA33'!$B$2:$AR$165,'LA33'!U$1,0),(IF(LA_INDEX!$H$17=2,VLOOKUP('LA (Disadv)'!$B25,'LA34'!$B$2:$AR$165,'LA34'!U$1,0),(IF(LA_INDEX!$H$17=3,VLOOKUP('LA (Disadv)'!$B25,'LA35'!$B$2:$AR$165,'LA35'!U$1,0),0)))))),"")</f>
        <v>8</v>
      </c>
      <c r="X25" s="121">
        <f>IFERROR((IF(LA_INDEX!$H$17=1,VLOOKUP('LA (Disadv)'!$B25,'LA33'!$B$2:$AR$165,'LA33'!V$1,0),(IF(LA_INDEX!$H$17=2,VLOOKUP('LA (Disadv)'!$B25,'LA34'!$B$2:$AR$165,'LA34'!V$1,0),(IF(LA_INDEX!$H$17=3,VLOOKUP('LA (Disadv)'!$B25,'LA35'!$B$2:$AR$165,'LA35'!V$1,0),0)))))),"")</f>
        <v>18</v>
      </c>
      <c r="Y25" s="121">
        <f>IFERROR((IF(LA_INDEX!$H$17=1,VLOOKUP('LA (Disadv)'!$B25,'LA33'!$B$2:$AR$165,'LA33'!W$1,0),(IF(LA_INDEX!$H$17=2,VLOOKUP('LA (Disadv)'!$B25,'LA34'!$B$2:$AR$165,'LA34'!W$1,0),(IF(LA_INDEX!$H$17=3,VLOOKUP('LA (Disadv)'!$B25,'LA35'!$B$2:$AR$165,'LA35'!W$1,0),0)))))),"")</f>
        <v>16</v>
      </c>
      <c r="Z25" s="121" t="str">
        <f>IFERROR((IF(LA_INDEX!$H$17=1,VLOOKUP('LA (Disadv)'!$B25,'LA33'!$B$2:$AR$165,'LA33'!X$1,0),(IF(LA_INDEX!$H$17=2,VLOOKUP('LA (Disadv)'!$B25,'LA34'!$B$2:$AR$165,'LA34'!X$1,0),(IF(LA_INDEX!$H$17=3,VLOOKUP('LA (Disadv)'!$B25,'LA35'!$B$2:$AR$165,'LA35'!X$1,0),0)))))),"")</f>
        <v>-</v>
      </c>
      <c r="AA25" s="121">
        <f>IFERROR((IF(LA_INDEX!$H$17=1,VLOOKUP('LA (Disadv)'!$B25,'LA33'!$B$2:$AR$165,'LA33'!Y$1,0),(IF(LA_INDEX!$H$17=2,VLOOKUP('LA (Disadv)'!$B25,'LA34'!$B$2:$AR$165,'LA34'!Y$1,0),(IF(LA_INDEX!$H$17=3,VLOOKUP('LA (Disadv)'!$B25,'LA35'!$B$2:$AR$165,'LA35'!Y$1,0),0)))))),"")</f>
        <v>1</v>
      </c>
      <c r="AB25" s="121">
        <f>IFERROR((IF(LA_INDEX!$H$17=1,VLOOKUP('LA (Disadv)'!$B25,'LA33'!$B$2:$AR$165,'LA33'!Z$1,0),(IF(LA_INDEX!$H$17=2,VLOOKUP('LA (Disadv)'!$B25,'LA34'!$B$2:$AR$165,'LA34'!Z$1,0),(IF(LA_INDEX!$H$17=3,VLOOKUP('LA (Disadv)'!$B25,'LA35'!$B$2:$AR$165,'LA35'!Z$1,0),0)))))),"")</f>
        <v>1</v>
      </c>
      <c r="AC25" s="121">
        <f>IFERROR((IF(LA_INDEX!$H$17=1,VLOOKUP('LA (Disadv)'!$B25,'LA33'!$B$2:$AR$165,'LA33'!AA$1,0),(IF(LA_INDEX!$H$17=2,VLOOKUP('LA (Disadv)'!$B25,'LA34'!$B$2:$AR$165,'LA34'!AA$1,0),(IF(LA_INDEX!$H$17=3,VLOOKUP('LA (Disadv)'!$B25,'LA35'!$B$2:$AR$165,'LA35'!AA$1,0),0)))))),"")</f>
        <v>6</v>
      </c>
      <c r="AD25" s="121">
        <f>IFERROR((IF(LA_INDEX!$H$17=1,VLOOKUP('LA (Disadv)'!$B25,'LA33'!$B$2:$AR$165,'LA33'!AB$1,0),(IF(LA_INDEX!$H$17=2,VLOOKUP('LA (Disadv)'!$B25,'LA34'!$B$2:$AR$165,'LA34'!AB$1,0),(IF(LA_INDEX!$H$17=3,VLOOKUP('LA (Disadv)'!$B25,'LA35'!$B$2:$AR$165,'LA35'!AB$1,0),0)))))),"")</f>
        <v>14</v>
      </c>
      <c r="AE25" s="121">
        <f>IFERROR((IF(LA_INDEX!$H$17=1,VLOOKUP('LA (Disadv)'!$B25,'LA33'!$B$2:$AR$165,'LA33'!AC$1,0),(IF(LA_INDEX!$H$17=2,VLOOKUP('LA (Disadv)'!$B25,'LA34'!$B$2:$AR$165,'LA34'!AC$1,0),(IF(LA_INDEX!$H$17=3,VLOOKUP('LA (Disadv)'!$B25,'LA35'!$B$2:$AR$165,'LA35'!AC$1,0),0)))))),"")</f>
        <v>13</v>
      </c>
      <c r="AF25" s="121">
        <f>IFERROR((IF(LA_INDEX!$H$17=1,VLOOKUP('LA (Disadv)'!$B25,'LA33'!$B$2:$AR$165,'LA33'!AD$1,0),(IF(LA_INDEX!$H$17=2,VLOOKUP('LA (Disadv)'!$B25,'LA34'!$B$2:$AR$165,'LA34'!AD$1,0),(IF(LA_INDEX!$H$17=3,VLOOKUP('LA (Disadv)'!$B25,'LA35'!$B$2:$AR$165,'LA35'!AD$1,0),0)))))),"")</f>
        <v>35</v>
      </c>
      <c r="AG25" s="121">
        <f>IFERROR((IF(LA_INDEX!$H$17=1,VLOOKUP('LA (Disadv)'!$B25,'LA33'!$B$2:$AR$165,'LA33'!AE$1,0),(IF(LA_INDEX!$H$17=2,VLOOKUP('LA (Disadv)'!$B25,'LA34'!$B$2:$AR$165,'LA34'!AE$1,0),(IF(LA_INDEX!$H$17=3,VLOOKUP('LA (Disadv)'!$B25,'LA35'!$B$2:$AR$165,'LA35'!AE$1,0),0)))))),"")</f>
        <v>35</v>
      </c>
      <c r="AH25" s="121">
        <f>IFERROR((IF(LA_INDEX!$H$17=1,VLOOKUP('LA (Disadv)'!$B25,'LA33'!$B$2:$AR$165,'LA33'!AF$1,0),(IF(LA_INDEX!$H$17=2,VLOOKUP('LA (Disadv)'!$B25,'LA34'!$B$2:$AR$165,'LA34'!AF$1,0),(IF(LA_INDEX!$H$17=3,VLOOKUP('LA (Disadv)'!$B25,'LA35'!$B$2:$AR$165,'LA35'!AF$1,0),0)))))),"")</f>
        <v>35</v>
      </c>
      <c r="AI25" s="121">
        <f>IFERROR((IF(LA_INDEX!$H$17=1,VLOOKUP('LA (Disadv)'!$B25,'LA33'!$B$2:$AR$165,'LA33'!AG$1,0),(IF(LA_INDEX!$H$17=2,VLOOKUP('LA (Disadv)'!$B25,'LA34'!$B$2:$AR$165,'LA34'!AG$1,0),(IF(LA_INDEX!$H$17=3,VLOOKUP('LA (Disadv)'!$B25,'LA35'!$B$2:$AR$165,'LA35'!AG$1,0),0)))))),"")</f>
        <v>3</v>
      </c>
      <c r="AJ25" s="121">
        <f>IFERROR((IF(LA_INDEX!$H$17=1,VLOOKUP('LA (Disadv)'!$B25,'LA33'!$B$2:$AR$165,'LA33'!AH$1,0),(IF(LA_INDEX!$H$17=2,VLOOKUP('LA (Disadv)'!$B25,'LA34'!$B$2:$AR$165,'LA34'!AH$1,0),(IF(LA_INDEX!$H$17=3,VLOOKUP('LA (Disadv)'!$B25,'LA35'!$B$2:$AR$165,'LA35'!AH$1,0),0)))))),"")</f>
        <v>2</v>
      </c>
      <c r="AK25" s="121">
        <f>IFERROR((IF(LA_INDEX!$H$17=1,VLOOKUP('LA (Disadv)'!$B25,'LA33'!$B$2:$AR$165,'LA33'!AI$1,0),(IF(LA_INDEX!$H$17=2,VLOOKUP('LA (Disadv)'!$B25,'LA34'!$B$2:$AR$165,'LA34'!AI$1,0),(IF(LA_INDEX!$H$17=3,VLOOKUP('LA (Disadv)'!$B25,'LA35'!$B$2:$AR$165,'LA35'!AI$1,0),0)))))),"")</f>
        <v>2</v>
      </c>
      <c r="AL25" s="121">
        <f>IFERROR((IF(LA_INDEX!$H$17=1,VLOOKUP('LA (Disadv)'!$B25,'LA33'!$B$2:$AR$165,'LA33'!AJ$1,0),(IF(LA_INDEX!$H$17=2,VLOOKUP('LA (Disadv)'!$B25,'LA34'!$B$2:$AR$165,'LA34'!AJ$1,0),(IF(LA_INDEX!$H$17=3,VLOOKUP('LA (Disadv)'!$B25,'LA35'!$B$2:$AR$165,'LA35'!AJ$1,0),0)))))),"")</f>
        <v>19</v>
      </c>
      <c r="AM25" s="121">
        <f>IFERROR((IF(LA_INDEX!$H$17=1,VLOOKUP('LA (Disadv)'!$B25,'LA33'!$B$2:$AR$165,'LA33'!AK$1,0),(IF(LA_INDEX!$H$17=2,VLOOKUP('LA (Disadv)'!$B25,'LA34'!$B$2:$AR$165,'LA34'!AK$1,0),(IF(LA_INDEX!$H$17=3,VLOOKUP('LA (Disadv)'!$B25,'LA35'!$B$2:$AR$165,'LA35'!AK$1,0),0)))))),"")</f>
        <v>21</v>
      </c>
      <c r="AN25" s="121">
        <f>IFERROR((IF(LA_INDEX!$H$17=1,VLOOKUP('LA (Disadv)'!$B25,'LA33'!$B$2:$AR$165,'LA33'!AL$1,0),(IF(LA_INDEX!$H$17=2,VLOOKUP('LA (Disadv)'!$B25,'LA34'!$B$2:$AR$165,'LA34'!AL$1,0),(IF(LA_INDEX!$H$17=3,VLOOKUP('LA (Disadv)'!$B25,'LA35'!$B$2:$AR$165,'LA35'!AL$1,0),0)))))),"")</f>
        <v>20</v>
      </c>
      <c r="AO25" s="121">
        <f>IFERROR((IF(LA_INDEX!$H$17=1,VLOOKUP('LA (Disadv)'!$B25,'LA33'!$B$2:$AR$165,'LA33'!AM$1,0),(IF(LA_INDEX!$H$17=2,VLOOKUP('LA (Disadv)'!$B25,'LA34'!$B$2:$AR$165,'LA34'!AM$1,0),(IF(LA_INDEX!$H$17=3,VLOOKUP('LA (Disadv)'!$B25,'LA35'!$B$2:$AR$165,'LA35'!AM$1,0),0)))))),"")</f>
        <v>13</v>
      </c>
      <c r="AP25" s="121">
        <f>IFERROR((IF(LA_INDEX!$H$17=1,VLOOKUP('LA (Disadv)'!$B25,'LA33'!$B$2:$AR$165,'LA33'!AN$1,0),(IF(LA_INDEX!$H$17=2,VLOOKUP('LA (Disadv)'!$B25,'LA34'!$B$2:$AR$165,'LA34'!AN$1,0),(IF(LA_INDEX!$H$17=3,VLOOKUP('LA (Disadv)'!$B25,'LA35'!$B$2:$AR$165,'LA35'!AN$1,0),0)))))),"")</f>
        <v>8</v>
      </c>
      <c r="AQ25" s="121">
        <f>IFERROR((IF(LA_INDEX!$H$17=1,VLOOKUP('LA (Disadv)'!$B25,'LA33'!$B$2:$AR$165,'LA33'!AO$1,0),(IF(LA_INDEX!$H$17=2,VLOOKUP('LA (Disadv)'!$B25,'LA34'!$B$2:$AR$165,'LA34'!AO$1,0),(IF(LA_INDEX!$H$17=3,VLOOKUP('LA (Disadv)'!$B25,'LA35'!$B$2:$AR$165,'LA35'!AO$1,0),0)))))),"")</f>
        <v>9</v>
      </c>
      <c r="AR25" s="121">
        <f>IFERROR((IF(LA_INDEX!$H$17=1,VLOOKUP('LA (Disadv)'!$B25,'LA33'!$B$2:$AR$165,'LA33'!AP$1,0),(IF(LA_INDEX!$H$17=2,VLOOKUP('LA (Disadv)'!$B25,'LA34'!$B$2:$AR$165,'LA34'!AP$1,0),(IF(LA_INDEX!$H$17=3,VLOOKUP('LA (Disadv)'!$B25,'LA35'!$B$2:$AR$165,'LA35'!AP$1,0),0)))))),"")</f>
        <v>3</v>
      </c>
      <c r="AS25" s="121">
        <f>IFERROR((IF(LA_INDEX!$H$17=1,VLOOKUP('LA (Disadv)'!$B25,'LA33'!$B$2:$AR$165,'LA33'!AQ$1,0),(IF(LA_INDEX!$H$17=2,VLOOKUP('LA (Disadv)'!$B25,'LA34'!$B$2:$AR$165,'LA34'!AQ$1,0),(IF(LA_INDEX!$H$17=3,VLOOKUP('LA (Disadv)'!$B25,'LA35'!$B$2:$AR$165,'LA35'!AQ$1,0),0)))))),"")</f>
        <v>3</v>
      </c>
      <c r="AT25" s="121">
        <f>IFERROR((IF(LA_INDEX!$H$17=1,VLOOKUP('LA (Disadv)'!$B25,'LA33'!$B$2:$AR$165,'LA33'!AR$1,0),(IF(LA_INDEX!$H$17=2,VLOOKUP('LA (Disadv)'!$B25,'LA34'!$B$2:$AR$165,'LA34'!AR$1,0),(IF(LA_INDEX!$H$17=3,VLOOKUP('LA (Disadv)'!$B25,'LA35'!$B$2:$AR$165,'LA35'!AR$1,0),0)))))),"")</f>
        <v>3</v>
      </c>
    </row>
    <row r="26" spans="1:46" x14ac:dyDescent="0.3">
      <c r="A26" s="110"/>
      <c r="B26" s="114"/>
      <c r="C26" s="111"/>
      <c r="D26" s="80"/>
      <c r="E26" s="122" t="str">
        <f>IFERROR(MROUND((IF(LA_INDEX!$H$17=1,VLOOKUP('LA (Disadv)'!$B26,'LA33'!$B$2:$AR$165,'LA33'!C$1,0),(IF(LA_INDEX!$H$17=2,VLOOKUP('LA (Disadv)'!$B26,'LA34'!$B$2:$AR$165,'LA34'!C$1,0),(IF(LA_INDEX!$H$17=3,VLOOKUP('LA (Disadv)'!$B26,'LA35'!$B$2:$AR$165,'LA35'!C$1,0),0)))))),5),"")</f>
        <v/>
      </c>
      <c r="F26" s="122" t="str">
        <f>IFERROR(MROUND((IF(LA_INDEX!$H$17=1,VLOOKUP('LA (Disadv)'!$B26,'LA33'!$B$2:$AR$165,'LA33'!D$1,0),(IF(LA_INDEX!$H$17=2,VLOOKUP('LA (Disadv)'!$B26,'LA34'!$B$2:$AR$165,'LA34'!D$1,0),(IF(LA_INDEX!$H$17=3,VLOOKUP('LA (Disadv)'!$B26,'LA35'!$B$2:$AR$165,'LA35'!D$1,0),0)))))),5),"")</f>
        <v/>
      </c>
      <c r="G26" s="122" t="str">
        <f>IFERROR(MROUND((IF(LA_INDEX!$H$17=1,VLOOKUP('LA (Disadv)'!$B26,'LA33'!$B$2:$AR$165,'LA33'!E$1,0),(IF(LA_INDEX!$H$17=2,VLOOKUP('LA (Disadv)'!$B26,'LA34'!$B$2:$AR$165,'LA34'!E$1,0),(IF(LA_INDEX!$H$17=3,VLOOKUP('LA (Disadv)'!$B26,'LA35'!$B$2:$AR$165,'LA35'!E$1,0),0)))))),5),"")</f>
        <v/>
      </c>
      <c r="H26" s="122" t="str">
        <f>IFERROR((IF(LA_INDEX!$H$17=1,VLOOKUP('LA (Disadv)'!$B26,'LA33'!$B$2:$AR$165,'LA33'!F$1,0),(IF(LA_INDEX!$H$17=2,VLOOKUP('LA (Disadv)'!$B26,'LA34'!$B$2:$AR$165,'LA34'!F$1,0),(IF(LA_INDEX!$H$17=3,VLOOKUP('LA (Disadv)'!$B26,'LA35'!$B$2:$AR$165,'LA35'!F$1,0),0)))))),"")</f>
        <v/>
      </c>
      <c r="I26" s="122" t="str">
        <f>IFERROR((IF(LA_INDEX!$H$17=1,VLOOKUP('LA (Disadv)'!$B26,'LA33'!$B$2:$AR$165,'LA33'!G$1,0),(IF(LA_INDEX!$H$17=2,VLOOKUP('LA (Disadv)'!$B26,'LA34'!$B$2:$AR$165,'LA34'!G$1,0),(IF(LA_INDEX!$H$17=3,VLOOKUP('LA (Disadv)'!$B26,'LA35'!$B$2:$AR$165,'LA35'!G$1,0),0)))))),"")</f>
        <v/>
      </c>
      <c r="J26" s="122" t="str">
        <f>IFERROR((IF(LA_INDEX!$H$17=1,VLOOKUP('LA (Disadv)'!$B26,'LA33'!$B$2:$AR$165,'LA33'!H$1,0),(IF(LA_INDEX!$H$17=2,VLOOKUP('LA (Disadv)'!$B26,'LA34'!$B$2:$AR$165,'LA34'!H$1,0),(IF(LA_INDEX!$H$17=3,VLOOKUP('LA (Disadv)'!$B26,'LA35'!$B$2:$AR$165,'LA35'!H$1,0),0)))))),"")</f>
        <v/>
      </c>
      <c r="K26" s="122" t="str">
        <f>IFERROR((IF(LA_INDEX!$H$17=1,VLOOKUP('LA (Disadv)'!$B26,'LA33'!$B$2:$AR$165,'LA33'!I$1,0),(IF(LA_INDEX!$H$17=2,VLOOKUP('LA (Disadv)'!$B26,'LA34'!$B$2:$AR$165,'LA34'!I$1,0),(IF(LA_INDEX!$H$17=3,VLOOKUP('LA (Disadv)'!$B26,'LA35'!$B$2:$AR$165,'LA35'!I$1,0),0)))))),"")</f>
        <v/>
      </c>
      <c r="L26" s="122" t="str">
        <f>IFERROR((IF(LA_INDEX!$H$17=1,VLOOKUP('LA (Disadv)'!$B26,'LA33'!$B$2:$AR$165,'LA33'!J$1,0),(IF(LA_INDEX!$H$17=2,VLOOKUP('LA (Disadv)'!$B26,'LA34'!$B$2:$AR$165,'LA34'!J$1,0),(IF(LA_INDEX!$H$17=3,VLOOKUP('LA (Disadv)'!$B26,'LA35'!$B$2:$AR$165,'LA35'!J$1,0),0)))))),"")</f>
        <v/>
      </c>
      <c r="M26" s="122" t="str">
        <f>IFERROR((IF(LA_INDEX!$H$17=1,VLOOKUP('LA (Disadv)'!$B26,'LA33'!$B$2:$AR$165,'LA33'!K$1,0),(IF(LA_INDEX!$H$17=2,VLOOKUP('LA (Disadv)'!$B26,'LA34'!$B$2:$AR$165,'LA34'!K$1,0),(IF(LA_INDEX!$H$17=3,VLOOKUP('LA (Disadv)'!$B26,'LA35'!$B$2:$AR$165,'LA35'!K$1,0),0)))))),"")</f>
        <v/>
      </c>
      <c r="N26" s="122" t="str">
        <f>IFERROR((IF(LA_INDEX!$H$17=1,VLOOKUP('LA (Disadv)'!$B26,'LA33'!$B$2:$AR$165,'LA33'!L$1,0),(IF(LA_INDEX!$H$17=2,VLOOKUP('LA (Disadv)'!$B26,'LA34'!$B$2:$AR$165,'LA34'!L$1,0),(IF(LA_INDEX!$H$17=3,VLOOKUP('LA (Disadv)'!$B26,'LA35'!$B$2:$AR$165,'LA35'!L$1,0),0)))))),"")</f>
        <v/>
      </c>
      <c r="O26" s="122" t="str">
        <f>IFERROR((IF(LA_INDEX!$H$17=1,VLOOKUP('LA (Disadv)'!$B26,'LA33'!$B$2:$AR$165,'LA33'!M$1,0),(IF(LA_INDEX!$H$17=2,VLOOKUP('LA (Disadv)'!$B26,'LA34'!$B$2:$AR$165,'LA34'!M$1,0),(IF(LA_INDEX!$H$17=3,VLOOKUP('LA (Disadv)'!$B26,'LA35'!$B$2:$AR$165,'LA35'!M$1,0),0)))))),"")</f>
        <v/>
      </c>
      <c r="P26" s="122" t="str">
        <f>IFERROR((IF(LA_INDEX!$H$17=1,VLOOKUP('LA (Disadv)'!$B26,'LA33'!$B$2:$AR$165,'LA33'!N$1,0),(IF(LA_INDEX!$H$17=2,VLOOKUP('LA (Disadv)'!$B26,'LA34'!$B$2:$AR$165,'LA34'!N$1,0),(IF(LA_INDEX!$H$17=3,VLOOKUP('LA (Disadv)'!$B26,'LA35'!$B$2:$AR$165,'LA35'!N$1,0),0)))))),"")</f>
        <v/>
      </c>
      <c r="Q26" s="122" t="str">
        <f>IFERROR((IF(LA_INDEX!$H$17=1,VLOOKUP('LA (Disadv)'!$B26,'LA33'!$B$2:$AR$165,'LA33'!O$1,0),(IF(LA_INDEX!$H$17=2,VLOOKUP('LA (Disadv)'!$B26,'LA34'!$B$2:$AR$165,'LA34'!O$1,0),(IF(LA_INDEX!$H$17=3,VLOOKUP('LA (Disadv)'!$B26,'LA35'!$B$2:$AR$165,'LA35'!O$1,0),0)))))),"")</f>
        <v/>
      </c>
      <c r="R26" s="122" t="str">
        <f>IFERROR((IF(LA_INDEX!$H$17=1,VLOOKUP('LA (Disadv)'!$B26,'LA33'!$B$2:$AR$165,'LA33'!P$1,0),(IF(LA_INDEX!$H$17=2,VLOOKUP('LA (Disadv)'!$B26,'LA34'!$B$2:$AR$165,'LA34'!P$1,0),(IF(LA_INDEX!$H$17=3,VLOOKUP('LA (Disadv)'!$B26,'LA35'!$B$2:$AR$165,'LA35'!P$1,0),0)))))),"")</f>
        <v/>
      </c>
      <c r="S26" s="122" t="str">
        <f>IFERROR((IF(LA_INDEX!$H$17=1,VLOOKUP('LA (Disadv)'!$B26,'LA33'!$B$2:$AR$165,'LA33'!Q$1,0),(IF(LA_INDEX!$H$17=2,VLOOKUP('LA (Disadv)'!$B26,'LA34'!$B$2:$AR$165,'LA34'!Q$1,0),(IF(LA_INDEX!$H$17=3,VLOOKUP('LA (Disadv)'!$B26,'LA35'!$B$2:$AR$165,'LA35'!Q$1,0),0)))))),"")</f>
        <v/>
      </c>
      <c r="T26" s="122" t="str">
        <f>IFERROR((IF(LA_INDEX!$H$17=1,VLOOKUP('LA (Disadv)'!$B26,'LA33'!$B$2:$AR$165,'LA33'!R$1,0),(IF(LA_INDEX!$H$17=2,VLOOKUP('LA (Disadv)'!$B26,'LA34'!$B$2:$AR$165,'LA34'!R$1,0),(IF(LA_INDEX!$H$17=3,VLOOKUP('LA (Disadv)'!$B26,'LA35'!$B$2:$AR$165,'LA35'!R$1,0),0)))))),"")</f>
        <v/>
      </c>
      <c r="U26" s="122" t="str">
        <f>IFERROR((IF(LA_INDEX!$H$17=1,VLOOKUP('LA (Disadv)'!$B26,'LA33'!$B$2:$AR$165,'LA33'!S$1,0),(IF(LA_INDEX!$H$17=2,VLOOKUP('LA (Disadv)'!$B26,'LA34'!$B$2:$AR$165,'LA34'!S$1,0),(IF(LA_INDEX!$H$17=3,VLOOKUP('LA (Disadv)'!$B26,'LA35'!$B$2:$AR$165,'LA35'!S$1,0),0)))))),"")</f>
        <v/>
      </c>
      <c r="V26" s="122" t="str">
        <f>IFERROR((IF(LA_INDEX!$H$17=1,VLOOKUP('LA (Disadv)'!$B26,'LA33'!$B$2:$AR$165,'LA33'!T$1,0),(IF(LA_INDEX!$H$17=2,VLOOKUP('LA (Disadv)'!$B26,'LA34'!$B$2:$AR$165,'LA34'!T$1,0),(IF(LA_INDEX!$H$17=3,VLOOKUP('LA (Disadv)'!$B26,'LA35'!$B$2:$AR$165,'LA35'!T$1,0),0)))))),"")</f>
        <v/>
      </c>
      <c r="W26" s="122" t="str">
        <f>IFERROR((IF(LA_INDEX!$H$17=1,VLOOKUP('LA (Disadv)'!$B26,'LA33'!$B$2:$AR$165,'LA33'!U$1,0),(IF(LA_INDEX!$H$17=2,VLOOKUP('LA (Disadv)'!$B26,'LA34'!$B$2:$AR$165,'LA34'!U$1,0),(IF(LA_INDEX!$H$17=3,VLOOKUP('LA (Disadv)'!$B26,'LA35'!$B$2:$AR$165,'LA35'!U$1,0),0)))))),"")</f>
        <v/>
      </c>
      <c r="X26" s="122" t="str">
        <f>IFERROR((IF(LA_INDEX!$H$17=1,VLOOKUP('LA (Disadv)'!$B26,'LA33'!$B$2:$AR$165,'LA33'!V$1,0),(IF(LA_INDEX!$H$17=2,VLOOKUP('LA (Disadv)'!$B26,'LA34'!$B$2:$AR$165,'LA34'!V$1,0),(IF(LA_INDEX!$H$17=3,VLOOKUP('LA (Disadv)'!$B26,'LA35'!$B$2:$AR$165,'LA35'!V$1,0),0)))))),"")</f>
        <v/>
      </c>
      <c r="Y26" s="122" t="str">
        <f>IFERROR((IF(LA_INDEX!$H$17=1,VLOOKUP('LA (Disadv)'!$B26,'LA33'!$B$2:$AR$165,'LA33'!W$1,0),(IF(LA_INDEX!$H$17=2,VLOOKUP('LA (Disadv)'!$B26,'LA34'!$B$2:$AR$165,'LA34'!W$1,0),(IF(LA_INDEX!$H$17=3,VLOOKUP('LA (Disadv)'!$B26,'LA35'!$B$2:$AR$165,'LA35'!W$1,0),0)))))),"")</f>
        <v/>
      </c>
      <c r="Z26" s="122" t="str">
        <f>IFERROR((IF(LA_INDEX!$H$17=1,VLOOKUP('LA (Disadv)'!$B26,'LA33'!$B$2:$AR$165,'LA33'!X$1,0),(IF(LA_INDEX!$H$17=2,VLOOKUP('LA (Disadv)'!$B26,'LA34'!$B$2:$AR$165,'LA34'!X$1,0),(IF(LA_INDEX!$H$17=3,VLOOKUP('LA (Disadv)'!$B26,'LA35'!$B$2:$AR$165,'LA35'!X$1,0),0)))))),"")</f>
        <v/>
      </c>
      <c r="AA26" s="122" t="str">
        <f>IFERROR((IF(LA_INDEX!$H$17=1,VLOOKUP('LA (Disadv)'!$B26,'LA33'!$B$2:$AR$165,'LA33'!Y$1,0),(IF(LA_INDEX!$H$17=2,VLOOKUP('LA (Disadv)'!$B26,'LA34'!$B$2:$AR$165,'LA34'!Y$1,0),(IF(LA_INDEX!$H$17=3,VLOOKUP('LA (Disadv)'!$B26,'LA35'!$B$2:$AR$165,'LA35'!Y$1,0),0)))))),"")</f>
        <v/>
      </c>
      <c r="AB26" s="122" t="str">
        <f>IFERROR((IF(LA_INDEX!$H$17=1,VLOOKUP('LA (Disadv)'!$B26,'LA33'!$B$2:$AR$165,'LA33'!Z$1,0),(IF(LA_INDEX!$H$17=2,VLOOKUP('LA (Disadv)'!$B26,'LA34'!$B$2:$AR$165,'LA34'!Z$1,0),(IF(LA_INDEX!$H$17=3,VLOOKUP('LA (Disadv)'!$B26,'LA35'!$B$2:$AR$165,'LA35'!Z$1,0),0)))))),"")</f>
        <v/>
      </c>
      <c r="AC26" s="122" t="str">
        <f>IFERROR((IF(LA_INDEX!$H$17=1,VLOOKUP('LA (Disadv)'!$B26,'LA33'!$B$2:$AR$165,'LA33'!AA$1,0),(IF(LA_INDEX!$H$17=2,VLOOKUP('LA (Disadv)'!$B26,'LA34'!$B$2:$AR$165,'LA34'!AA$1,0),(IF(LA_INDEX!$H$17=3,VLOOKUP('LA (Disadv)'!$B26,'LA35'!$B$2:$AR$165,'LA35'!AA$1,0),0)))))),"")</f>
        <v/>
      </c>
      <c r="AD26" s="122" t="str">
        <f>IFERROR((IF(LA_INDEX!$H$17=1,VLOOKUP('LA (Disadv)'!$B26,'LA33'!$B$2:$AR$165,'LA33'!AB$1,0),(IF(LA_INDEX!$H$17=2,VLOOKUP('LA (Disadv)'!$B26,'LA34'!$B$2:$AR$165,'LA34'!AB$1,0),(IF(LA_INDEX!$H$17=3,VLOOKUP('LA (Disadv)'!$B26,'LA35'!$B$2:$AR$165,'LA35'!AB$1,0),0)))))),"")</f>
        <v/>
      </c>
      <c r="AE26" s="122" t="str">
        <f>IFERROR((IF(LA_INDEX!$H$17=1,VLOOKUP('LA (Disadv)'!$B26,'LA33'!$B$2:$AR$165,'LA33'!AC$1,0),(IF(LA_INDEX!$H$17=2,VLOOKUP('LA (Disadv)'!$B26,'LA34'!$B$2:$AR$165,'LA34'!AC$1,0),(IF(LA_INDEX!$H$17=3,VLOOKUP('LA (Disadv)'!$B26,'LA35'!$B$2:$AR$165,'LA35'!AC$1,0),0)))))),"")</f>
        <v/>
      </c>
      <c r="AF26" s="122" t="str">
        <f>IFERROR((IF(LA_INDEX!$H$17=1,VLOOKUP('LA (Disadv)'!$B26,'LA33'!$B$2:$AR$165,'LA33'!AD$1,0),(IF(LA_INDEX!$H$17=2,VLOOKUP('LA (Disadv)'!$B26,'LA34'!$B$2:$AR$165,'LA34'!AD$1,0),(IF(LA_INDEX!$H$17=3,VLOOKUP('LA (Disadv)'!$B26,'LA35'!$B$2:$AR$165,'LA35'!AD$1,0),0)))))),"")</f>
        <v/>
      </c>
      <c r="AG26" s="122" t="str">
        <f>IFERROR((IF(LA_INDEX!$H$17=1,VLOOKUP('LA (Disadv)'!$B26,'LA33'!$B$2:$AR$165,'LA33'!AE$1,0),(IF(LA_INDEX!$H$17=2,VLOOKUP('LA (Disadv)'!$B26,'LA34'!$B$2:$AR$165,'LA34'!AE$1,0),(IF(LA_INDEX!$H$17=3,VLOOKUP('LA (Disadv)'!$B26,'LA35'!$B$2:$AR$165,'LA35'!AE$1,0),0)))))),"")</f>
        <v/>
      </c>
      <c r="AH26" s="122" t="str">
        <f>IFERROR((IF(LA_INDEX!$H$17=1,VLOOKUP('LA (Disadv)'!$B26,'LA33'!$B$2:$AR$165,'LA33'!AF$1,0),(IF(LA_INDEX!$H$17=2,VLOOKUP('LA (Disadv)'!$B26,'LA34'!$B$2:$AR$165,'LA34'!AF$1,0),(IF(LA_INDEX!$H$17=3,VLOOKUP('LA (Disadv)'!$B26,'LA35'!$B$2:$AR$165,'LA35'!AF$1,0),0)))))),"")</f>
        <v/>
      </c>
      <c r="AI26" s="122" t="str">
        <f>IFERROR((IF(LA_INDEX!$H$17=1,VLOOKUP('LA (Disadv)'!$B26,'LA33'!$B$2:$AR$165,'LA33'!AG$1,0),(IF(LA_INDEX!$H$17=2,VLOOKUP('LA (Disadv)'!$B26,'LA34'!$B$2:$AR$165,'LA34'!AG$1,0),(IF(LA_INDEX!$H$17=3,VLOOKUP('LA (Disadv)'!$B26,'LA35'!$B$2:$AR$165,'LA35'!AG$1,0),0)))))),"")</f>
        <v/>
      </c>
      <c r="AJ26" s="122" t="str">
        <f>IFERROR((IF(LA_INDEX!$H$17=1,VLOOKUP('LA (Disadv)'!$B26,'LA33'!$B$2:$AR$165,'LA33'!AH$1,0),(IF(LA_INDEX!$H$17=2,VLOOKUP('LA (Disadv)'!$B26,'LA34'!$B$2:$AR$165,'LA34'!AH$1,0),(IF(LA_INDEX!$H$17=3,VLOOKUP('LA (Disadv)'!$B26,'LA35'!$B$2:$AR$165,'LA35'!AH$1,0),0)))))),"")</f>
        <v/>
      </c>
      <c r="AK26" s="122" t="str">
        <f>IFERROR((IF(LA_INDEX!$H$17=1,VLOOKUP('LA (Disadv)'!$B26,'LA33'!$B$2:$AR$165,'LA33'!AI$1,0),(IF(LA_INDEX!$H$17=2,VLOOKUP('LA (Disadv)'!$B26,'LA34'!$B$2:$AR$165,'LA34'!AI$1,0),(IF(LA_INDEX!$H$17=3,VLOOKUP('LA (Disadv)'!$B26,'LA35'!$B$2:$AR$165,'LA35'!AI$1,0),0)))))),"")</f>
        <v/>
      </c>
      <c r="AL26" s="122" t="str">
        <f>IFERROR((IF(LA_INDEX!$H$17=1,VLOOKUP('LA (Disadv)'!$B26,'LA33'!$B$2:$AR$165,'LA33'!AJ$1,0),(IF(LA_INDEX!$H$17=2,VLOOKUP('LA (Disadv)'!$B26,'LA34'!$B$2:$AR$165,'LA34'!AJ$1,0),(IF(LA_INDEX!$H$17=3,VLOOKUP('LA (Disadv)'!$B26,'LA35'!$B$2:$AR$165,'LA35'!AJ$1,0),0)))))),"")</f>
        <v/>
      </c>
      <c r="AM26" s="122" t="str">
        <f>IFERROR((IF(LA_INDEX!$H$17=1,VLOOKUP('LA (Disadv)'!$B26,'LA33'!$B$2:$AR$165,'LA33'!AK$1,0),(IF(LA_INDEX!$H$17=2,VLOOKUP('LA (Disadv)'!$B26,'LA34'!$B$2:$AR$165,'LA34'!AK$1,0),(IF(LA_INDEX!$H$17=3,VLOOKUP('LA (Disadv)'!$B26,'LA35'!$B$2:$AR$165,'LA35'!AK$1,0),0)))))),"")</f>
        <v/>
      </c>
      <c r="AN26" s="122" t="str">
        <f>IFERROR((IF(LA_INDEX!$H$17=1,VLOOKUP('LA (Disadv)'!$B26,'LA33'!$B$2:$AR$165,'LA33'!AL$1,0),(IF(LA_INDEX!$H$17=2,VLOOKUP('LA (Disadv)'!$B26,'LA34'!$B$2:$AR$165,'LA34'!AL$1,0),(IF(LA_INDEX!$H$17=3,VLOOKUP('LA (Disadv)'!$B26,'LA35'!$B$2:$AR$165,'LA35'!AL$1,0),0)))))),"")</f>
        <v/>
      </c>
      <c r="AO26" s="122" t="str">
        <f>IFERROR((IF(LA_INDEX!$H$17=1,VLOOKUP('LA (Disadv)'!$B26,'LA33'!$B$2:$AR$165,'LA33'!AM$1,0),(IF(LA_INDEX!$H$17=2,VLOOKUP('LA (Disadv)'!$B26,'LA34'!$B$2:$AR$165,'LA34'!AM$1,0),(IF(LA_INDEX!$H$17=3,VLOOKUP('LA (Disadv)'!$B26,'LA35'!$B$2:$AR$165,'LA35'!AM$1,0),0)))))),"")</f>
        <v/>
      </c>
      <c r="AP26" s="122" t="str">
        <f>IFERROR((IF(LA_INDEX!$H$17=1,VLOOKUP('LA (Disadv)'!$B26,'LA33'!$B$2:$AR$165,'LA33'!AN$1,0),(IF(LA_INDEX!$H$17=2,VLOOKUP('LA (Disadv)'!$B26,'LA34'!$B$2:$AR$165,'LA34'!AN$1,0),(IF(LA_INDEX!$H$17=3,VLOOKUP('LA (Disadv)'!$B26,'LA35'!$B$2:$AR$165,'LA35'!AN$1,0),0)))))),"")</f>
        <v/>
      </c>
      <c r="AQ26" s="122" t="str">
        <f>IFERROR((IF(LA_INDEX!$H$17=1,VLOOKUP('LA (Disadv)'!$B26,'LA33'!$B$2:$AR$165,'LA33'!AO$1,0),(IF(LA_INDEX!$H$17=2,VLOOKUP('LA (Disadv)'!$B26,'LA34'!$B$2:$AR$165,'LA34'!AO$1,0),(IF(LA_INDEX!$H$17=3,VLOOKUP('LA (Disadv)'!$B26,'LA35'!$B$2:$AR$165,'LA35'!AO$1,0),0)))))),"")</f>
        <v/>
      </c>
      <c r="AR26" s="122" t="str">
        <f>IFERROR((IF(LA_INDEX!$H$17=1,VLOOKUP('LA (Disadv)'!$B26,'LA33'!$B$2:$AR$165,'LA33'!AP$1,0),(IF(LA_INDEX!$H$17=2,VLOOKUP('LA (Disadv)'!$B26,'LA34'!$B$2:$AR$165,'LA34'!AP$1,0),(IF(LA_INDEX!$H$17=3,VLOOKUP('LA (Disadv)'!$B26,'LA35'!$B$2:$AR$165,'LA35'!AP$1,0),0)))))),"")</f>
        <v/>
      </c>
      <c r="AS26" s="122" t="str">
        <f>IFERROR((IF(LA_INDEX!$H$17=1,VLOOKUP('LA (Disadv)'!$B26,'LA33'!$B$2:$AR$165,'LA33'!AQ$1,0),(IF(LA_INDEX!$H$17=2,VLOOKUP('LA (Disadv)'!$B26,'LA34'!$B$2:$AR$165,'LA34'!AQ$1,0),(IF(LA_INDEX!$H$17=3,VLOOKUP('LA (Disadv)'!$B26,'LA35'!$B$2:$AR$165,'LA35'!AQ$1,0),0)))))),"")</f>
        <v/>
      </c>
      <c r="AT26" s="122" t="str">
        <f>IFERROR((IF(LA_INDEX!$H$17=1,VLOOKUP('LA (Disadv)'!$B26,'LA33'!$B$2:$AR$165,'LA33'!AR$1,0),(IF(LA_INDEX!$H$17=2,VLOOKUP('LA (Disadv)'!$B26,'LA34'!$B$2:$AR$165,'LA34'!AR$1,0),(IF(LA_INDEX!$H$17=3,VLOOKUP('LA (Disadv)'!$B26,'LA35'!$B$2:$AR$165,'LA35'!AR$1,0),0)))))),"")</f>
        <v/>
      </c>
    </row>
    <row r="27" spans="1:46" x14ac:dyDescent="0.3">
      <c r="A27" s="80" t="s">
        <v>460</v>
      </c>
      <c r="B27" s="114">
        <v>889</v>
      </c>
      <c r="C27" s="80" t="s">
        <v>268</v>
      </c>
      <c r="D27" s="80" t="s">
        <v>269</v>
      </c>
      <c r="E27" s="122">
        <f>IFERROR(MROUND((IF(LA_INDEX!$H$17=1,VLOOKUP('LA (Disadv)'!$B27,'LA33'!$B$2:$AR$165,'LA33'!C$1,0),(IF(LA_INDEX!$H$17=2,VLOOKUP('LA (Disadv)'!$B27,'LA34'!$B$2:$AR$165,'LA34'!C$1,0),(IF(LA_INDEX!$H$17=3,VLOOKUP('LA (Disadv)'!$B27,'LA35'!$B$2:$AR$165,'LA35'!C$1,0),0)))))),5),"")</f>
        <v>290</v>
      </c>
      <c r="F27" s="122">
        <f>IFERROR(MROUND((IF(LA_INDEX!$H$17=1,VLOOKUP('LA (Disadv)'!$B27,'LA33'!$B$2:$AR$165,'LA33'!D$1,0),(IF(LA_INDEX!$H$17=2,VLOOKUP('LA (Disadv)'!$B27,'LA34'!$B$2:$AR$165,'LA34'!D$1,0),(IF(LA_INDEX!$H$17=3,VLOOKUP('LA (Disadv)'!$B27,'LA35'!$B$2:$AR$165,'LA35'!D$1,0),0)))))),5),"")</f>
        <v>1185</v>
      </c>
      <c r="G27" s="122">
        <f>IFERROR(MROUND((IF(LA_INDEX!$H$17=1,VLOOKUP('LA (Disadv)'!$B27,'LA33'!$B$2:$AR$165,'LA33'!E$1,0),(IF(LA_INDEX!$H$17=2,VLOOKUP('LA (Disadv)'!$B27,'LA34'!$B$2:$AR$165,'LA34'!E$1,0),(IF(LA_INDEX!$H$17=3,VLOOKUP('LA (Disadv)'!$B27,'LA35'!$B$2:$AR$165,'LA35'!E$1,0),0)))))),5),"")</f>
        <v>1480</v>
      </c>
      <c r="H27" s="122">
        <f>IFERROR((IF(LA_INDEX!$H$17=1,VLOOKUP('LA (Disadv)'!$B27,'LA33'!$B$2:$AR$165,'LA33'!F$1,0),(IF(LA_INDEX!$H$17=2,VLOOKUP('LA (Disadv)'!$B27,'LA34'!$B$2:$AR$165,'LA34'!F$1,0),(IF(LA_INDEX!$H$17=3,VLOOKUP('LA (Disadv)'!$B27,'LA35'!$B$2:$AR$165,'LA35'!F$1,0),0)))))),"")</f>
        <v>78</v>
      </c>
      <c r="I27" s="122">
        <f>IFERROR((IF(LA_INDEX!$H$17=1,VLOOKUP('LA (Disadv)'!$B27,'LA33'!$B$2:$AR$165,'LA33'!G$1,0),(IF(LA_INDEX!$H$17=2,VLOOKUP('LA (Disadv)'!$B27,'LA34'!$B$2:$AR$165,'LA34'!G$1,0),(IF(LA_INDEX!$H$17=3,VLOOKUP('LA (Disadv)'!$B27,'LA35'!$B$2:$AR$165,'LA35'!G$1,0),0)))))),"")</f>
        <v>86</v>
      </c>
      <c r="J27" s="122">
        <f>IFERROR((IF(LA_INDEX!$H$17=1,VLOOKUP('LA (Disadv)'!$B27,'LA33'!$B$2:$AR$165,'LA33'!H$1,0),(IF(LA_INDEX!$H$17=2,VLOOKUP('LA (Disadv)'!$B27,'LA34'!$B$2:$AR$165,'LA34'!H$1,0),(IF(LA_INDEX!$H$17=3,VLOOKUP('LA (Disadv)'!$B27,'LA35'!$B$2:$AR$165,'LA35'!H$1,0),0)))))),"")</f>
        <v>85</v>
      </c>
      <c r="K27" s="122">
        <f>IFERROR((IF(LA_INDEX!$H$17=1,VLOOKUP('LA (Disadv)'!$B27,'LA33'!$B$2:$AR$165,'LA33'!I$1,0),(IF(LA_INDEX!$H$17=2,VLOOKUP('LA (Disadv)'!$B27,'LA34'!$B$2:$AR$165,'LA34'!I$1,0),(IF(LA_INDEX!$H$17=3,VLOOKUP('LA (Disadv)'!$B27,'LA35'!$B$2:$AR$165,'LA35'!I$1,0),0)))))),"")</f>
        <v>8</v>
      </c>
      <c r="L27" s="122">
        <f>IFERROR((IF(LA_INDEX!$H$17=1,VLOOKUP('LA (Disadv)'!$B27,'LA33'!$B$2:$AR$165,'LA33'!J$1,0),(IF(LA_INDEX!$H$17=2,VLOOKUP('LA (Disadv)'!$B27,'LA34'!$B$2:$AR$165,'LA34'!J$1,0),(IF(LA_INDEX!$H$17=3,VLOOKUP('LA (Disadv)'!$B27,'LA35'!$B$2:$AR$165,'LA35'!J$1,0),0)))))),"")</f>
        <v>8</v>
      </c>
      <c r="M27" s="122">
        <f>IFERROR((IF(LA_INDEX!$H$17=1,VLOOKUP('LA (Disadv)'!$B27,'LA33'!$B$2:$AR$165,'LA33'!K$1,0),(IF(LA_INDEX!$H$17=2,VLOOKUP('LA (Disadv)'!$B27,'LA34'!$B$2:$AR$165,'LA34'!K$1,0),(IF(LA_INDEX!$H$17=3,VLOOKUP('LA (Disadv)'!$B27,'LA35'!$B$2:$AR$165,'LA35'!K$1,0),0)))))),"")</f>
        <v>8</v>
      </c>
      <c r="N27" s="122">
        <f>IFERROR((IF(LA_INDEX!$H$17=1,VLOOKUP('LA (Disadv)'!$B27,'LA33'!$B$2:$AR$165,'LA33'!L$1,0),(IF(LA_INDEX!$H$17=2,VLOOKUP('LA (Disadv)'!$B27,'LA34'!$B$2:$AR$165,'LA34'!L$1,0),(IF(LA_INDEX!$H$17=3,VLOOKUP('LA (Disadv)'!$B27,'LA35'!$B$2:$AR$165,'LA35'!L$1,0),0)))))),"")</f>
        <v>64</v>
      </c>
      <c r="O27" s="122">
        <f>IFERROR((IF(LA_INDEX!$H$17=1,VLOOKUP('LA (Disadv)'!$B27,'LA33'!$B$2:$AR$165,'LA33'!M$1,0),(IF(LA_INDEX!$H$17=2,VLOOKUP('LA (Disadv)'!$B27,'LA34'!$B$2:$AR$165,'LA34'!M$1,0),(IF(LA_INDEX!$H$17=3,VLOOKUP('LA (Disadv)'!$B27,'LA35'!$B$2:$AR$165,'LA35'!M$1,0),0)))))),"")</f>
        <v>67</v>
      </c>
      <c r="P27" s="122">
        <f>IFERROR((IF(LA_INDEX!$H$17=1,VLOOKUP('LA (Disadv)'!$B27,'LA33'!$B$2:$AR$165,'LA33'!N$1,0),(IF(LA_INDEX!$H$17=2,VLOOKUP('LA (Disadv)'!$B27,'LA34'!$B$2:$AR$165,'LA34'!N$1,0),(IF(LA_INDEX!$H$17=3,VLOOKUP('LA (Disadv)'!$B27,'LA35'!$B$2:$AR$165,'LA35'!N$1,0),0)))))),"")</f>
        <v>66</v>
      </c>
      <c r="Q27" s="122">
        <f>IFERROR((IF(LA_INDEX!$H$17=1,VLOOKUP('LA (Disadv)'!$B27,'LA33'!$B$2:$AR$165,'LA33'!O$1,0),(IF(LA_INDEX!$H$17=2,VLOOKUP('LA (Disadv)'!$B27,'LA34'!$B$2:$AR$165,'LA34'!O$1,0),(IF(LA_INDEX!$H$17=3,VLOOKUP('LA (Disadv)'!$B27,'LA35'!$B$2:$AR$165,'LA35'!O$1,0),0)))))),"")</f>
        <v>14</v>
      </c>
      <c r="R27" s="122">
        <f>IFERROR((IF(LA_INDEX!$H$17=1,VLOOKUP('LA (Disadv)'!$B27,'LA33'!$B$2:$AR$165,'LA33'!P$1,0),(IF(LA_INDEX!$H$17=2,VLOOKUP('LA (Disadv)'!$B27,'LA34'!$B$2:$AR$165,'LA34'!P$1,0),(IF(LA_INDEX!$H$17=3,VLOOKUP('LA (Disadv)'!$B27,'LA35'!$B$2:$AR$165,'LA35'!P$1,0),0)))))),"")</f>
        <v>12</v>
      </c>
      <c r="S27" s="122">
        <f>IFERROR((IF(LA_INDEX!$H$17=1,VLOOKUP('LA (Disadv)'!$B27,'LA33'!$B$2:$AR$165,'LA33'!Q$1,0),(IF(LA_INDEX!$H$17=2,VLOOKUP('LA (Disadv)'!$B27,'LA34'!$B$2:$AR$165,'LA34'!Q$1,0),(IF(LA_INDEX!$H$17=3,VLOOKUP('LA (Disadv)'!$B27,'LA35'!$B$2:$AR$165,'LA35'!Q$1,0),0)))))),"")</f>
        <v>12</v>
      </c>
      <c r="T27" s="122">
        <f>IFERROR((IF(LA_INDEX!$H$17=1,VLOOKUP('LA (Disadv)'!$B27,'LA33'!$B$2:$AR$165,'LA33'!R$1,0),(IF(LA_INDEX!$H$17=2,VLOOKUP('LA (Disadv)'!$B27,'LA34'!$B$2:$AR$165,'LA34'!R$1,0),(IF(LA_INDEX!$H$17=3,VLOOKUP('LA (Disadv)'!$B27,'LA35'!$B$2:$AR$165,'LA35'!R$1,0),0)))))),"")</f>
        <v>46</v>
      </c>
      <c r="U27" s="122">
        <f>IFERROR((IF(LA_INDEX!$H$17=1,VLOOKUP('LA (Disadv)'!$B27,'LA33'!$B$2:$AR$165,'LA33'!S$1,0),(IF(LA_INDEX!$H$17=2,VLOOKUP('LA (Disadv)'!$B27,'LA34'!$B$2:$AR$165,'LA34'!S$1,0),(IF(LA_INDEX!$H$17=3,VLOOKUP('LA (Disadv)'!$B27,'LA35'!$B$2:$AR$165,'LA35'!S$1,0),0)))))),"")</f>
        <v>50</v>
      </c>
      <c r="V27" s="122">
        <f>IFERROR((IF(LA_INDEX!$H$17=1,VLOOKUP('LA (Disadv)'!$B27,'LA33'!$B$2:$AR$165,'LA33'!T$1,0),(IF(LA_INDEX!$H$17=2,VLOOKUP('LA (Disadv)'!$B27,'LA34'!$B$2:$AR$165,'LA34'!T$1,0),(IF(LA_INDEX!$H$17=3,VLOOKUP('LA (Disadv)'!$B27,'LA35'!$B$2:$AR$165,'LA35'!T$1,0),0)))))),"")</f>
        <v>49</v>
      </c>
      <c r="W27" s="122">
        <f>IFERROR((IF(LA_INDEX!$H$17=1,VLOOKUP('LA (Disadv)'!$B27,'LA33'!$B$2:$AR$165,'LA33'!U$1,0),(IF(LA_INDEX!$H$17=2,VLOOKUP('LA (Disadv)'!$B27,'LA34'!$B$2:$AR$165,'LA34'!U$1,0),(IF(LA_INDEX!$H$17=3,VLOOKUP('LA (Disadv)'!$B27,'LA35'!$B$2:$AR$165,'LA35'!U$1,0),0)))))),"")</f>
        <v>4</v>
      </c>
      <c r="X27" s="122">
        <f>IFERROR((IF(LA_INDEX!$H$17=1,VLOOKUP('LA (Disadv)'!$B27,'LA33'!$B$2:$AR$165,'LA33'!V$1,0),(IF(LA_INDEX!$H$17=2,VLOOKUP('LA (Disadv)'!$B27,'LA34'!$B$2:$AR$165,'LA34'!V$1,0),(IF(LA_INDEX!$H$17=3,VLOOKUP('LA (Disadv)'!$B27,'LA35'!$B$2:$AR$165,'LA35'!V$1,0),0)))))),"")</f>
        <v>7</v>
      </c>
      <c r="Y27" s="122">
        <f>IFERROR((IF(LA_INDEX!$H$17=1,VLOOKUP('LA (Disadv)'!$B27,'LA33'!$B$2:$AR$165,'LA33'!W$1,0),(IF(LA_INDEX!$H$17=2,VLOOKUP('LA (Disadv)'!$B27,'LA34'!$B$2:$AR$165,'LA34'!W$1,0),(IF(LA_INDEX!$H$17=3,VLOOKUP('LA (Disadv)'!$B27,'LA35'!$B$2:$AR$165,'LA35'!W$1,0),0)))))),"")</f>
        <v>6</v>
      </c>
      <c r="Z27" s="122">
        <f>IFERROR((IF(LA_INDEX!$H$17=1,VLOOKUP('LA (Disadv)'!$B27,'LA33'!$B$2:$AR$165,'LA33'!X$1,0),(IF(LA_INDEX!$H$17=2,VLOOKUP('LA (Disadv)'!$B27,'LA34'!$B$2:$AR$165,'LA34'!X$1,0),(IF(LA_INDEX!$H$17=3,VLOOKUP('LA (Disadv)'!$B27,'LA35'!$B$2:$AR$165,'LA35'!X$1,0),0)))))),"")</f>
        <v>0</v>
      </c>
      <c r="AA27" s="122">
        <f>IFERROR((IF(LA_INDEX!$H$17=1,VLOOKUP('LA (Disadv)'!$B27,'LA33'!$B$2:$AR$165,'LA33'!Y$1,0),(IF(LA_INDEX!$H$17=2,VLOOKUP('LA (Disadv)'!$B27,'LA34'!$B$2:$AR$165,'LA34'!Y$1,0),(IF(LA_INDEX!$H$17=3,VLOOKUP('LA (Disadv)'!$B27,'LA35'!$B$2:$AR$165,'LA35'!Y$1,0),0)))))),"")</f>
        <v>0</v>
      </c>
      <c r="AB27" s="122">
        <f>IFERROR((IF(LA_INDEX!$H$17=1,VLOOKUP('LA (Disadv)'!$B27,'LA33'!$B$2:$AR$165,'LA33'!Z$1,0),(IF(LA_INDEX!$H$17=2,VLOOKUP('LA (Disadv)'!$B27,'LA34'!$B$2:$AR$165,'LA34'!Z$1,0),(IF(LA_INDEX!$H$17=3,VLOOKUP('LA (Disadv)'!$B27,'LA35'!$B$2:$AR$165,'LA35'!Z$1,0),0)))))),"")</f>
        <v>0</v>
      </c>
      <c r="AC27" s="122">
        <f>IFERROR((IF(LA_INDEX!$H$17=1,VLOOKUP('LA (Disadv)'!$B27,'LA33'!$B$2:$AR$165,'LA33'!AA$1,0),(IF(LA_INDEX!$H$17=2,VLOOKUP('LA (Disadv)'!$B27,'LA34'!$B$2:$AR$165,'LA34'!AA$1,0),(IF(LA_INDEX!$H$17=3,VLOOKUP('LA (Disadv)'!$B27,'LA35'!$B$2:$AR$165,'LA35'!AA$1,0),0)))))),"")</f>
        <v>2</v>
      </c>
      <c r="AD27" s="122">
        <f>IFERROR((IF(LA_INDEX!$H$17=1,VLOOKUP('LA (Disadv)'!$B27,'LA33'!$B$2:$AR$165,'LA33'!AB$1,0),(IF(LA_INDEX!$H$17=2,VLOOKUP('LA (Disadv)'!$B27,'LA34'!$B$2:$AR$165,'LA34'!AB$1,0),(IF(LA_INDEX!$H$17=3,VLOOKUP('LA (Disadv)'!$B27,'LA35'!$B$2:$AR$165,'LA35'!AB$1,0),0)))))),"")</f>
        <v>5</v>
      </c>
      <c r="AE27" s="122">
        <f>IFERROR((IF(LA_INDEX!$H$17=1,VLOOKUP('LA (Disadv)'!$B27,'LA33'!$B$2:$AR$165,'LA33'!AC$1,0),(IF(LA_INDEX!$H$17=2,VLOOKUP('LA (Disadv)'!$B27,'LA34'!$B$2:$AR$165,'LA34'!AC$1,0),(IF(LA_INDEX!$H$17=3,VLOOKUP('LA (Disadv)'!$B27,'LA35'!$B$2:$AR$165,'LA35'!AC$1,0),0)))))),"")</f>
        <v>4</v>
      </c>
      <c r="AF27" s="122">
        <f>IFERROR((IF(LA_INDEX!$H$17=1,VLOOKUP('LA (Disadv)'!$B27,'LA33'!$B$2:$AR$165,'LA33'!AD$1,0),(IF(LA_INDEX!$H$17=2,VLOOKUP('LA (Disadv)'!$B27,'LA34'!$B$2:$AR$165,'LA34'!AD$1,0),(IF(LA_INDEX!$H$17=3,VLOOKUP('LA (Disadv)'!$B27,'LA35'!$B$2:$AR$165,'LA35'!AD$1,0),0)))))),"")</f>
        <v>42</v>
      </c>
      <c r="AG27" s="122">
        <f>IFERROR((IF(LA_INDEX!$H$17=1,VLOOKUP('LA (Disadv)'!$B27,'LA33'!$B$2:$AR$165,'LA33'!AE$1,0),(IF(LA_INDEX!$H$17=2,VLOOKUP('LA (Disadv)'!$B27,'LA34'!$B$2:$AR$165,'LA34'!AE$1,0),(IF(LA_INDEX!$H$17=3,VLOOKUP('LA (Disadv)'!$B27,'LA35'!$B$2:$AR$165,'LA35'!AE$1,0),0)))))),"")</f>
        <v>43</v>
      </c>
      <c r="AH27" s="122">
        <f>IFERROR((IF(LA_INDEX!$H$17=1,VLOOKUP('LA (Disadv)'!$B27,'LA33'!$B$2:$AR$165,'LA33'!AF$1,0),(IF(LA_INDEX!$H$17=2,VLOOKUP('LA (Disadv)'!$B27,'LA34'!$B$2:$AR$165,'LA34'!AF$1,0),(IF(LA_INDEX!$H$17=3,VLOOKUP('LA (Disadv)'!$B27,'LA35'!$B$2:$AR$165,'LA35'!AF$1,0),0)))))),"")</f>
        <v>43</v>
      </c>
      <c r="AI27" s="122">
        <f>IFERROR((IF(LA_INDEX!$H$17=1,VLOOKUP('LA (Disadv)'!$B27,'LA33'!$B$2:$AR$165,'LA33'!AG$1,0),(IF(LA_INDEX!$H$17=2,VLOOKUP('LA (Disadv)'!$B27,'LA34'!$B$2:$AR$165,'LA34'!AG$1,0),(IF(LA_INDEX!$H$17=3,VLOOKUP('LA (Disadv)'!$B27,'LA35'!$B$2:$AR$165,'LA35'!AG$1,0),0)))))),"")</f>
        <v>5</v>
      </c>
      <c r="AJ27" s="122">
        <f>IFERROR((IF(LA_INDEX!$H$17=1,VLOOKUP('LA (Disadv)'!$B27,'LA33'!$B$2:$AR$165,'LA33'!AH$1,0),(IF(LA_INDEX!$H$17=2,VLOOKUP('LA (Disadv)'!$B27,'LA34'!$B$2:$AR$165,'LA34'!AH$1,0),(IF(LA_INDEX!$H$17=3,VLOOKUP('LA (Disadv)'!$B27,'LA35'!$B$2:$AR$165,'LA35'!AH$1,0),0)))))),"")</f>
        <v>5</v>
      </c>
      <c r="AK27" s="122">
        <f>IFERROR((IF(LA_INDEX!$H$17=1,VLOOKUP('LA (Disadv)'!$B27,'LA33'!$B$2:$AR$165,'LA33'!AI$1,0),(IF(LA_INDEX!$H$17=2,VLOOKUP('LA (Disadv)'!$B27,'LA34'!$B$2:$AR$165,'LA34'!AI$1,0),(IF(LA_INDEX!$H$17=3,VLOOKUP('LA (Disadv)'!$B27,'LA35'!$B$2:$AR$165,'LA35'!AI$1,0),0)))))),"")</f>
        <v>5</v>
      </c>
      <c r="AL27" s="122">
        <f>IFERROR((IF(LA_INDEX!$H$17=1,VLOOKUP('LA (Disadv)'!$B27,'LA33'!$B$2:$AR$165,'LA33'!AJ$1,0),(IF(LA_INDEX!$H$17=2,VLOOKUP('LA (Disadv)'!$B27,'LA34'!$B$2:$AR$165,'LA34'!AJ$1,0),(IF(LA_INDEX!$H$17=3,VLOOKUP('LA (Disadv)'!$B27,'LA35'!$B$2:$AR$165,'LA35'!AJ$1,0),0)))))),"")</f>
        <v>13</v>
      </c>
      <c r="AM27" s="122">
        <f>IFERROR((IF(LA_INDEX!$H$17=1,VLOOKUP('LA (Disadv)'!$B27,'LA33'!$B$2:$AR$165,'LA33'!AK$1,0),(IF(LA_INDEX!$H$17=2,VLOOKUP('LA (Disadv)'!$B27,'LA34'!$B$2:$AR$165,'LA34'!AK$1,0),(IF(LA_INDEX!$H$17=3,VLOOKUP('LA (Disadv)'!$B27,'LA35'!$B$2:$AR$165,'LA35'!AK$1,0),0)))))),"")</f>
        <v>20</v>
      </c>
      <c r="AN27" s="122">
        <f>IFERROR((IF(LA_INDEX!$H$17=1,VLOOKUP('LA (Disadv)'!$B27,'LA33'!$B$2:$AR$165,'LA33'!AL$1,0),(IF(LA_INDEX!$H$17=2,VLOOKUP('LA (Disadv)'!$B27,'LA34'!$B$2:$AR$165,'LA34'!AL$1,0),(IF(LA_INDEX!$H$17=3,VLOOKUP('LA (Disadv)'!$B27,'LA35'!$B$2:$AR$165,'LA35'!AL$1,0),0)))))),"")</f>
        <v>18</v>
      </c>
      <c r="AO27" s="122">
        <f>IFERROR((IF(LA_INDEX!$H$17=1,VLOOKUP('LA (Disadv)'!$B27,'LA33'!$B$2:$AR$165,'LA33'!AM$1,0),(IF(LA_INDEX!$H$17=2,VLOOKUP('LA (Disadv)'!$B27,'LA34'!$B$2:$AR$165,'LA34'!AM$1,0),(IF(LA_INDEX!$H$17=3,VLOOKUP('LA (Disadv)'!$B27,'LA35'!$B$2:$AR$165,'LA35'!AM$1,0),0)))))),"")</f>
        <v>18</v>
      </c>
      <c r="AP27" s="122">
        <f>IFERROR((IF(LA_INDEX!$H$17=1,VLOOKUP('LA (Disadv)'!$B27,'LA33'!$B$2:$AR$165,'LA33'!AN$1,0),(IF(LA_INDEX!$H$17=2,VLOOKUP('LA (Disadv)'!$B27,'LA34'!$B$2:$AR$165,'LA34'!AN$1,0),(IF(LA_INDEX!$H$17=3,VLOOKUP('LA (Disadv)'!$B27,'LA35'!$B$2:$AR$165,'LA35'!AN$1,0),0)))))),"")</f>
        <v>10</v>
      </c>
      <c r="AQ27" s="122">
        <f>IFERROR((IF(LA_INDEX!$H$17=1,VLOOKUP('LA (Disadv)'!$B27,'LA33'!$B$2:$AR$165,'LA33'!AO$1,0),(IF(LA_INDEX!$H$17=2,VLOOKUP('LA (Disadv)'!$B27,'LA34'!$B$2:$AR$165,'LA34'!AO$1,0),(IF(LA_INDEX!$H$17=3,VLOOKUP('LA (Disadv)'!$B27,'LA35'!$B$2:$AR$165,'LA35'!AO$1,0),0)))))),"")</f>
        <v>12</v>
      </c>
      <c r="AR27" s="122">
        <f>IFERROR((IF(LA_INDEX!$H$17=1,VLOOKUP('LA (Disadv)'!$B27,'LA33'!$B$2:$AR$165,'LA33'!AP$1,0),(IF(LA_INDEX!$H$17=2,VLOOKUP('LA (Disadv)'!$B27,'LA34'!$B$2:$AR$165,'LA34'!AP$1,0),(IF(LA_INDEX!$H$17=3,VLOOKUP('LA (Disadv)'!$B27,'LA35'!$B$2:$AR$165,'LA35'!AP$1,0),0)))))),"")</f>
        <v>4</v>
      </c>
      <c r="AS27" s="122">
        <f>IFERROR((IF(LA_INDEX!$H$17=1,VLOOKUP('LA (Disadv)'!$B27,'LA33'!$B$2:$AR$165,'LA33'!AQ$1,0),(IF(LA_INDEX!$H$17=2,VLOOKUP('LA (Disadv)'!$B27,'LA34'!$B$2:$AR$165,'LA34'!AQ$1,0),(IF(LA_INDEX!$H$17=3,VLOOKUP('LA (Disadv)'!$B27,'LA35'!$B$2:$AR$165,'LA35'!AQ$1,0),0)))))),"")</f>
        <v>4</v>
      </c>
      <c r="AT27" s="122">
        <f>IFERROR((IF(LA_INDEX!$H$17=1,VLOOKUP('LA (Disadv)'!$B27,'LA33'!$B$2:$AR$165,'LA33'!AR$1,0),(IF(LA_INDEX!$H$17=2,VLOOKUP('LA (Disadv)'!$B27,'LA34'!$B$2:$AR$165,'LA34'!AR$1,0),(IF(LA_INDEX!$H$17=3,VLOOKUP('LA (Disadv)'!$B27,'LA35'!$B$2:$AR$165,'LA35'!AR$1,0),0)))))),"")</f>
        <v>4</v>
      </c>
    </row>
    <row r="28" spans="1:46" x14ac:dyDescent="0.3">
      <c r="A28" s="80" t="s">
        <v>461</v>
      </c>
      <c r="B28" s="114">
        <v>890</v>
      </c>
      <c r="C28" s="80" t="s">
        <v>270</v>
      </c>
      <c r="D28" s="80" t="s">
        <v>269</v>
      </c>
      <c r="E28" s="122">
        <f>IFERROR(MROUND((IF(LA_INDEX!$H$17=1,VLOOKUP('LA (Disadv)'!$B28,'LA33'!$B$2:$AR$165,'LA33'!C$1,0),(IF(LA_INDEX!$H$17=2,VLOOKUP('LA (Disadv)'!$B28,'LA34'!$B$2:$AR$165,'LA34'!C$1,0),(IF(LA_INDEX!$H$17=3,VLOOKUP('LA (Disadv)'!$B28,'LA35'!$B$2:$AR$165,'LA35'!C$1,0),0)))))),5),"")</f>
        <v>265</v>
      </c>
      <c r="F28" s="122">
        <f>IFERROR(MROUND((IF(LA_INDEX!$H$17=1,VLOOKUP('LA (Disadv)'!$B28,'LA33'!$B$2:$AR$165,'LA33'!D$1,0),(IF(LA_INDEX!$H$17=2,VLOOKUP('LA (Disadv)'!$B28,'LA34'!$B$2:$AR$165,'LA34'!D$1,0),(IF(LA_INDEX!$H$17=3,VLOOKUP('LA (Disadv)'!$B28,'LA35'!$B$2:$AR$165,'LA35'!D$1,0),0)))))),5),"")</f>
        <v>1295</v>
      </c>
      <c r="G28" s="122">
        <f>IFERROR(MROUND((IF(LA_INDEX!$H$17=1,VLOOKUP('LA (Disadv)'!$B28,'LA33'!$B$2:$AR$165,'LA33'!E$1,0),(IF(LA_INDEX!$H$17=2,VLOOKUP('LA (Disadv)'!$B28,'LA34'!$B$2:$AR$165,'LA34'!E$1,0),(IF(LA_INDEX!$H$17=3,VLOOKUP('LA (Disadv)'!$B28,'LA35'!$B$2:$AR$165,'LA35'!E$1,0),0)))))),5),"")</f>
        <v>1560</v>
      </c>
      <c r="H28" s="122">
        <f>IFERROR((IF(LA_INDEX!$H$17=1,VLOOKUP('LA (Disadv)'!$B28,'LA33'!$B$2:$AR$165,'LA33'!F$1,0),(IF(LA_INDEX!$H$17=2,VLOOKUP('LA (Disadv)'!$B28,'LA34'!$B$2:$AR$165,'LA34'!F$1,0),(IF(LA_INDEX!$H$17=3,VLOOKUP('LA (Disadv)'!$B28,'LA35'!$B$2:$AR$165,'LA35'!F$1,0),0)))))),"")</f>
        <v>83</v>
      </c>
      <c r="I28" s="122">
        <f>IFERROR((IF(LA_INDEX!$H$17=1,VLOOKUP('LA (Disadv)'!$B28,'LA33'!$B$2:$AR$165,'LA33'!G$1,0),(IF(LA_INDEX!$H$17=2,VLOOKUP('LA (Disadv)'!$B28,'LA34'!$B$2:$AR$165,'LA34'!G$1,0),(IF(LA_INDEX!$H$17=3,VLOOKUP('LA (Disadv)'!$B28,'LA35'!$B$2:$AR$165,'LA35'!G$1,0),0)))))),"")</f>
        <v>89</v>
      </c>
      <c r="J28" s="122">
        <f>IFERROR((IF(LA_INDEX!$H$17=1,VLOOKUP('LA (Disadv)'!$B28,'LA33'!$B$2:$AR$165,'LA33'!H$1,0),(IF(LA_INDEX!$H$17=2,VLOOKUP('LA (Disadv)'!$B28,'LA34'!$B$2:$AR$165,'LA34'!H$1,0),(IF(LA_INDEX!$H$17=3,VLOOKUP('LA (Disadv)'!$B28,'LA35'!$B$2:$AR$165,'LA35'!H$1,0),0)))))),"")</f>
        <v>88</v>
      </c>
      <c r="K28" s="122">
        <f>IFERROR((IF(LA_INDEX!$H$17=1,VLOOKUP('LA (Disadv)'!$B28,'LA33'!$B$2:$AR$165,'LA33'!I$1,0),(IF(LA_INDEX!$H$17=2,VLOOKUP('LA (Disadv)'!$B28,'LA34'!$B$2:$AR$165,'LA34'!I$1,0),(IF(LA_INDEX!$H$17=3,VLOOKUP('LA (Disadv)'!$B28,'LA35'!$B$2:$AR$165,'LA35'!I$1,0),0)))))),"")</f>
        <v>5</v>
      </c>
      <c r="L28" s="122">
        <f>IFERROR((IF(LA_INDEX!$H$17=1,VLOOKUP('LA (Disadv)'!$B28,'LA33'!$B$2:$AR$165,'LA33'!J$1,0),(IF(LA_INDEX!$H$17=2,VLOOKUP('LA (Disadv)'!$B28,'LA34'!$B$2:$AR$165,'LA34'!J$1,0),(IF(LA_INDEX!$H$17=3,VLOOKUP('LA (Disadv)'!$B28,'LA35'!$B$2:$AR$165,'LA35'!J$1,0),0)))))),"")</f>
        <v>6</v>
      </c>
      <c r="M28" s="122">
        <f>IFERROR((IF(LA_INDEX!$H$17=1,VLOOKUP('LA (Disadv)'!$B28,'LA33'!$B$2:$AR$165,'LA33'!K$1,0),(IF(LA_INDEX!$H$17=2,VLOOKUP('LA (Disadv)'!$B28,'LA34'!$B$2:$AR$165,'LA34'!K$1,0),(IF(LA_INDEX!$H$17=3,VLOOKUP('LA (Disadv)'!$B28,'LA35'!$B$2:$AR$165,'LA35'!K$1,0),0)))))),"")</f>
        <v>6</v>
      </c>
      <c r="N28" s="122">
        <f>IFERROR((IF(LA_INDEX!$H$17=1,VLOOKUP('LA (Disadv)'!$B28,'LA33'!$B$2:$AR$165,'LA33'!L$1,0),(IF(LA_INDEX!$H$17=2,VLOOKUP('LA (Disadv)'!$B28,'LA34'!$B$2:$AR$165,'LA34'!L$1,0),(IF(LA_INDEX!$H$17=3,VLOOKUP('LA (Disadv)'!$B28,'LA35'!$B$2:$AR$165,'LA35'!L$1,0),0)))))),"")</f>
        <v>62</v>
      </c>
      <c r="O28" s="122">
        <f>IFERROR((IF(LA_INDEX!$H$17=1,VLOOKUP('LA (Disadv)'!$B28,'LA33'!$B$2:$AR$165,'LA33'!M$1,0),(IF(LA_INDEX!$H$17=2,VLOOKUP('LA (Disadv)'!$B28,'LA34'!$B$2:$AR$165,'LA34'!M$1,0),(IF(LA_INDEX!$H$17=3,VLOOKUP('LA (Disadv)'!$B28,'LA35'!$B$2:$AR$165,'LA35'!M$1,0),0)))))),"")</f>
        <v>66</v>
      </c>
      <c r="P28" s="122">
        <f>IFERROR((IF(LA_INDEX!$H$17=1,VLOOKUP('LA (Disadv)'!$B28,'LA33'!$B$2:$AR$165,'LA33'!N$1,0),(IF(LA_INDEX!$H$17=2,VLOOKUP('LA (Disadv)'!$B28,'LA34'!$B$2:$AR$165,'LA34'!N$1,0),(IF(LA_INDEX!$H$17=3,VLOOKUP('LA (Disadv)'!$B28,'LA35'!$B$2:$AR$165,'LA35'!N$1,0),0)))))),"")</f>
        <v>65</v>
      </c>
      <c r="Q28" s="122" t="str">
        <f>IFERROR((IF(LA_INDEX!$H$17=1,VLOOKUP('LA (Disadv)'!$B28,'LA33'!$B$2:$AR$165,'LA33'!O$1,0),(IF(LA_INDEX!$H$17=2,VLOOKUP('LA (Disadv)'!$B28,'LA34'!$B$2:$AR$165,'LA34'!O$1,0),(IF(LA_INDEX!$H$17=3,VLOOKUP('LA (Disadv)'!$B28,'LA35'!$B$2:$AR$165,'LA35'!O$1,0),0)))))),"")</f>
        <v>x</v>
      </c>
      <c r="R28" s="122" t="str">
        <f>IFERROR((IF(LA_INDEX!$H$17=1,VLOOKUP('LA (Disadv)'!$B28,'LA33'!$B$2:$AR$165,'LA33'!P$1,0),(IF(LA_INDEX!$H$17=2,VLOOKUP('LA (Disadv)'!$B28,'LA34'!$B$2:$AR$165,'LA34'!P$1,0),(IF(LA_INDEX!$H$17=3,VLOOKUP('LA (Disadv)'!$B28,'LA35'!$B$2:$AR$165,'LA35'!P$1,0),0)))))),"")</f>
        <v>x</v>
      </c>
      <c r="S28" s="122">
        <f>IFERROR((IF(LA_INDEX!$H$17=1,VLOOKUP('LA (Disadv)'!$B28,'LA33'!$B$2:$AR$165,'LA33'!Q$1,0),(IF(LA_INDEX!$H$17=2,VLOOKUP('LA (Disadv)'!$B28,'LA34'!$B$2:$AR$165,'LA34'!Q$1,0),(IF(LA_INDEX!$H$17=3,VLOOKUP('LA (Disadv)'!$B28,'LA35'!$B$2:$AR$165,'LA35'!Q$1,0),0)))))),"")</f>
        <v>10</v>
      </c>
      <c r="T28" s="122">
        <f>IFERROR((IF(LA_INDEX!$H$17=1,VLOOKUP('LA (Disadv)'!$B28,'LA33'!$B$2:$AR$165,'LA33'!R$1,0),(IF(LA_INDEX!$H$17=2,VLOOKUP('LA (Disadv)'!$B28,'LA34'!$B$2:$AR$165,'LA34'!R$1,0),(IF(LA_INDEX!$H$17=3,VLOOKUP('LA (Disadv)'!$B28,'LA35'!$B$2:$AR$165,'LA35'!R$1,0),0)))))),"")</f>
        <v>50</v>
      </c>
      <c r="U28" s="122">
        <f>IFERROR((IF(LA_INDEX!$H$17=1,VLOOKUP('LA (Disadv)'!$B28,'LA33'!$B$2:$AR$165,'LA33'!S$1,0),(IF(LA_INDEX!$H$17=2,VLOOKUP('LA (Disadv)'!$B28,'LA34'!$B$2:$AR$165,'LA34'!S$1,0),(IF(LA_INDEX!$H$17=3,VLOOKUP('LA (Disadv)'!$B28,'LA35'!$B$2:$AR$165,'LA35'!S$1,0),0)))))),"")</f>
        <v>55</v>
      </c>
      <c r="V28" s="122">
        <f>IFERROR((IF(LA_INDEX!$H$17=1,VLOOKUP('LA (Disadv)'!$B28,'LA33'!$B$2:$AR$165,'LA33'!T$1,0),(IF(LA_INDEX!$H$17=2,VLOOKUP('LA (Disadv)'!$B28,'LA34'!$B$2:$AR$165,'LA34'!T$1,0),(IF(LA_INDEX!$H$17=3,VLOOKUP('LA (Disadv)'!$B28,'LA35'!$B$2:$AR$165,'LA35'!T$1,0),0)))))),"")</f>
        <v>54</v>
      </c>
      <c r="W28" s="122">
        <f>IFERROR((IF(LA_INDEX!$H$17=1,VLOOKUP('LA (Disadv)'!$B28,'LA33'!$B$2:$AR$165,'LA33'!U$1,0),(IF(LA_INDEX!$H$17=2,VLOOKUP('LA (Disadv)'!$B28,'LA34'!$B$2:$AR$165,'LA34'!U$1,0),(IF(LA_INDEX!$H$17=3,VLOOKUP('LA (Disadv)'!$B28,'LA35'!$B$2:$AR$165,'LA35'!U$1,0),0)))))),"")</f>
        <v>7</v>
      </c>
      <c r="X28" s="122">
        <f>IFERROR((IF(LA_INDEX!$H$17=1,VLOOKUP('LA (Disadv)'!$B28,'LA33'!$B$2:$AR$165,'LA33'!V$1,0),(IF(LA_INDEX!$H$17=2,VLOOKUP('LA (Disadv)'!$B28,'LA34'!$B$2:$AR$165,'LA34'!V$1,0),(IF(LA_INDEX!$H$17=3,VLOOKUP('LA (Disadv)'!$B28,'LA35'!$B$2:$AR$165,'LA35'!V$1,0),0)))))),"")</f>
        <v>12</v>
      </c>
      <c r="Y28" s="122">
        <f>IFERROR((IF(LA_INDEX!$H$17=1,VLOOKUP('LA (Disadv)'!$B28,'LA33'!$B$2:$AR$165,'LA33'!W$1,0),(IF(LA_INDEX!$H$17=2,VLOOKUP('LA (Disadv)'!$B28,'LA34'!$B$2:$AR$165,'LA34'!W$1,0),(IF(LA_INDEX!$H$17=3,VLOOKUP('LA (Disadv)'!$B28,'LA35'!$B$2:$AR$165,'LA35'!W$1,0),0)))))),"")</f>
        <v>11</v>
      </c>
      <c r="Z28" s="122" t="str">
        <f>IFERROR((IF(LA_INDEX!$H$17=1,VLOOKUP('LA (Disadv)'!$B28,'LA33'!$B$2:$AR$165,'LA33'!X$1,0),(IF(LA_INDEX!$H$17=2,VLOOKUP('LA (Disadv)'!$B28,'LA34'!$B$2:$AR$165,'LA34'!X$1,0),(IF(LA_INDEX!$H$17=3,VLOOKUP('LA (Disadv)'!$B28,'LA35'!$B$2:$AR$165,'LA35'!X$1,0),0)))))),"")</f>
        <v>x</v>
      </c>
      <c r="AA28" s="122" t="str">
        <f>IFERROR((IF(LA_INDEX!$H$17=1,VLOOKUP('LA (Disadv)'!$B28,'LA33'!$B$2:$AR$165,'LA33'!Y$1,0),(IF(LA_INDEX!$H$17=2,VLOOKUP('LA (Disadv)'!$B28,'LA34'!$B$2:$AR$165,'LA34'!Y$1,0),(IF(LA_INDEX!$H$17=3,VLOOKUP('LA (Disadv)'!$B28,'LA35'!$B$2:$AR$165,'LA35'!Y$1,0),0)))))),"")</f>
        <v>x</v>
      </c>
      <c r="AB28" s="122" t="str">
        <f>IFERROR((IF(LA_INDEX!$H$17=1,VLOOKUP('LA (Disadv)'!$B28,'LA33'!$B$2:$AR$165,'LA33'!Z$1,0),(IF(LA_INDEX!$H$17=2,VLOOKUP('LA (Disadv)'!$B28,'LA34'!$B$2:$AR$165,'LA34'!Z$1,0),(IF(LA_INDEX!$H$17=3,VLOOKUP('LA (Disadv)'!$B28,'LA35'!$B$2:$AR$165,'LA35'!Z$1,0),0)))))),"")</f>
        <v>x</v>
      </c>
      <c r="AC28" s="122">
        <f>IFERROR((IF(LA_INDEX!$H$17=1,VLOOKUP('LA (Disadv)'!$B28,'LA33'!$B$2:$AR$165,'LA33'!AA$1,0),(IF(LA_INDEX!$H$17=2,VLOOKUP('LA (Disadv)'!$B28,'LA34'!$B$2:$AR$165,'LA34'!AA$1,0),(IF(LA_INDEX!$H$17=3,VLOOKUP('LA (Disadv)'!$B28,'LA35'!$B$2:$AR$165,'LA35'!AA$1,0),0)))))),"")</f>
        <v>5</v>
      </c>
      <c r="AD28" s="122">
        <f>IFERROR((IF(LA_INDEX!$H$17=1,VLOOKUP('LA (Disadv)'!$B28,'LA33'!$B$2:$AR$165,'LA33'!AB$1,0),(IF(LA_INDEX!$H$17=2,VLOOKUP('LA (Disadv)'!$B28,'LA34'!$B$2:$AR$165,'LA34'!AB$1,0),(IF(LA_INDEX!$H$17=3,VLOOKUP('LA (Disadv)'!$B28,'LA35'!$B$2:$AR$165,'LA35'!AB$1,0),0)))))),"")</f>
        <v>8</v>
      </c>
      <c r="AE28" s="122">
        <f>IFERROR((IF(LA_INDEX!$H$17=1,VLOOKUP('LA (Disadv)'!$B28,'LA33'!$B$2:$AR$165,'LA33'!AC$1,0),(IF(LA_INDEX!$H$17=2,VLOOKUP('LA (Disadv)'!$B28,'LA34'!$B$2:$AR$165,'LA34'!AC$1,0),(IF(LA_INDEX!$H$17=3,VLOOKUP('LA (Disadv)'!$B28,'LA35'!$B$2:$AR$165,'LA35'!AC$1,0),0)))))),"")</f>
        <v>7</v>
      </c>
      <c r="AF28" s="122">
        <f>IFERROR((IF(LA_INDEX!$H$17=1,VLOOKUP('LA (Disadv)'!$B28,'LA33'!$B$2:$AR$165,'LA33'!AD$1,0),(IF(LA_INDEX!$H$17=2,VLOOKUP('LA (Disadv)'!$B28,'LA34'!$B$2:$AR$165,'LA34'!AD$1,0),(IF(LA_INDEX!$H$17=3,VLOOKUP('LA (Disadv)'!$B28,'LA35'!$B$2:$AR$165,'LA35'!AD$1,0),0)))))),"")</f>
        <v>42</v>
      </c>
      <c r="AG28" s="122">
        <f>IFERROR((IF(LA_INDEX!$H$17=1,VLOOKUP('LA (Disadv)'!$B28,'LA33'!$B$2:$AR$165,'LA33'!AE$1,0),(IF(LA_INDEX!$H$17=2,VLOOKUP('LA (Disadv)'!$B28,'LA34'!$B$2:$AR$165,'LA34'!AE$1,0),(IF(LA_INDEX!$H$17=3,VLOOKUP('LA (Disadv)'!$B28,'LA35'!$B$2:$AR$165,'LA35'!AE$1,0),0)))))),"")</f>
        <v>43</v>
      </c>
      <c r="AH28" s="122">
        <f>IFERROR((IF(LA_INDEX!$H$17=1,VLOOKUP('LA (Disadv)'!$B28,'LA33'!$B$2:$AR$165,'LA33'!AF$1,0),(IF(LA_INDEX!$H$17=2,VLOOKUP('LA (Disadv)'!$B28,'LA34'!$B$2:$AR$165,'LA34'!AF$1,0),(IF(LA_INDEX!$H$17=3,VLOOKUP('LA (Disadv)'!$B28,'LA35'!$B$2:$AR$165,'LA35'!AF$1,0),0)))))),"")</f>
        <v>43</v>
      </c>
      <c r="AI28" s="122" t="str">
        <f>IFERROR((IF(LA_INDEX!$H$17=1,VLOOKUP('LA (Disadv)'!$B28,'LA33'!$B$2:$AR$165,'LA33'!AG$1,0),(IF(LA_INDEX!$H$17=2,VLOOKUP('LA (Disadv)'!$B28,'LA34'!$B$2:$AR$165,'LA34'!AG$1,0),(IF(LA_INDEX!$H$17=3,VLOOKUP('LA (Disadv)'!$B28,'LA35'!$B$2:$AR$165,'LA35'!AG$1,0),0)))))),"")</f>
        <v>x</v>
      </c>
      <c r="AJ28" s="122" t="str">
        <f>IFERROR((IF(LA_INDEX!$H$17=1,VLOOKUP('LA (Disadv)'!$B28,'LA33'!$B$2:$AR$165,'LA33'!AH$1,0),(IF(LA_INDEX!$H$17=2,VLOOKUP('LA (Disadv)'!$B28,'LA34'!$B$2:$AR$165,'LA34'!AH$1,0),(IF(LA_INDEX!$H$17=3,VLOOKUP('LA (Disadv)'!$B28,'LA35'!$B$2:$AR$165,'LA35'!AH$1,0),0)))))),"")</f>
        <v>x</v>
      </c>
      <c r="AK28" s="122">
        <f>IFERROR((IF(LA_INDEX!$H$17=1,VLOOKUP('LA (Disadv)'!$B28,'LA33'!$B$2:$AR$165,'LA33'!AI$1,0),(IF(LA_INDEX!$H$17=2,VLOOKUP('LA (Disadv)'!$B28,'LA34'!$B$2:$AR$165,'LA34'!AI$1,0),(IF(LA_INDEX!$H$17=3,VLOOKUP('LA (Disadv)'!$B28,'LA35'!$B$2:$AR$165,'LA35'!AI$1,0),0)))))),"")</f>
        <v>1</v>
      </c>
      <c r="AL28" s="122">
        <f>IFERROR((IF(LA_INDEX!$H$17=1,VLOOKUP('LA (Disadv)'!$B28,'LA33'!$B$2:$AR$165,'LA33'!AJ$1,0),(IF(LA_INDEX!$H$17=2,VLOOKUP('LA (Disadv)'!$B28,'LA34'!$B$2:$AR$165,'LA34'!AJ$1,0),(IF(LA_INDEX!$H$17=3,VLOOKUP('LA (Disadv)'!$B28,'LA35'!$B$2:$AR$165,'LA35'!AJ$1,0),0)))))),"")</f>
        <v>21</v>
      </c>
      <c r="AM28" s="122">
        <f>IFERROR((IF(LA_INDEX!$H$17=1,VLOOKUP('LA (Disadv)'!$B28,'LA33'!$B$2:$AR$165,'LA33'!AK$1,0),(IF(LA_INDEX!$H$17=2,VLOOKUP('LA (Disadv)'!$B28,'LA34'!$B$2:$AR$165,'LA34'!AK$1,0),(IF(LA_INDEX!$H$17=3,VLOOKUP('LA (Disadv)'!$B28,'LA35'!$B$2:$AR$165,'LA35'!AK$1,0),0)))))),"")</f>
        <v>23</v>
      </c>
      <c r="AN28" s="122">
        <f>IFERROR((IF(LA_INDEX!$H$17=1,VLOOKUP('LA (Disadv)'!$B28,'LA33'!$B$2:$AR$165,'LA33'!AL$1,0),(IF(LA_INDEX!$H$17=2,VLOOKUP('LA (Disadv)'!$B28,'LA34'!$B$2:$AR$165,'LA34'!AL$1,0),(IF(LA_INDEX!$H$17=3,VLOOKUP('LA (Disadv)'!$B28,'LA35'!$B$2:$AR$165,'LA35'!AL$1,0),0)))))),"")</f>
        <v>23</v>
      </c>
      <c r="AO28" s="122">
        <f>IFERROR((IF(LA_INDEX!$H$17=1,VLOOKUP('LA (Disadv)'!$B28,'LA33'!$B$2:$AR$165,'LA33'!AM$1,0),(IF(LA_INDEX!$H$17=2,VLOOKUP('LA (Disadv)'!$B28,'LA34'!$B$2:$AR$165,'LA34'!AM$1,0),(IF(LA_INDEX!$H$17=3,VLOOKUP('LA (Disadv)'!$B28,'LA35'!$B$2:$AR$165,'LA35'!AM$1,0),0)))))),"")</f>
        <v>15</v>
      </c>
      <c r="AP28" s="122">
        <f>IFERROR((IF(LA_INDEX!$H$17=1,VLOOKUP('LA (Disadv)'!$B28,'LA33'!$B$2:$AR$165,'LA33'!AN$1,0),(IF(LA_INDEX!$H$17=2,VLOOKUP('LA (Disadv)'!$B28,'LA34'!$B$2:$AR$165,'LA34'!AN$1,0),(IF(LA_INDEX!$H$17=3,VLOOKUP('LA (Disadv)'!$B28,'LA35'!$B$2:$AR$165,'LA35'!AN$1,0),0)))))),"")</f>
        <v>9</v>
      </c>
      <c r="AQ28" s="122">
        <f>IFERROR((IF(LA_INDEX!$H$17=1,VLOOKUP('LA (Disadv)'!$B28,'LA33'!$B$2:$AR$165,'LA33'!AO$1,0),(IF(LA_INDEX!$H$17=2,VLOOKUP('LA (Disadv)'!$B28,'LA34'!$B$2:$AR$165,'LA34'!AO$1,0),(IF(LA_INDEX!$H$17=3,VLOOKUP('LA (Disadv)'!$B28,'LA35'!$B$2:$AR$165,'LA35'!AO$1,0),0)))))),"")</f>
        <v>10</v>
      </c>
      <c r="AR28" s="122">
        <f>IFERROR((IF(LA_INDEX!$H$17=1,VLOOKUP('LA (Disadv)'!$B28,'LA33'!$B$2:$AR$165,'LA33'!AP$1,0),(IF(LA_INDEX!$H$17=2,VLOOKUP('LA (Disadv)'!$B28,'LA34'!$B$2:$AR$165,'LA34'!AP$1,0),(IF(LA_INDEX!$H$17=3,VLOOKUP('LA (Disadv)'!$B28,'LA35'!$B$2:$AR$165,'LA35'!AP$1,0),0)))))),"")</f>
        <v>2</v>
      </c>
      <c r="AS28" s="122">
        <f>IFERROR((IF(LA_INDEX!$H$17=1,VLOOKUP('LA (Disadv)'!$B28,'LA33'!$B$2:$AR$165,'LA33'!AQ$1,0),(IF(LA_INDEX!$H$17=2,VLOOKUP('LA (Disadv)'!$B28,'LA34'!$B$2:$AR$165,'LA34'!AQ$1,0),(IF(LA_INDEX!$H$17=3,VLOOKUP('LA (Disadv)'!$B28,'LA35'!$B$2:$AR$165,'LA35'!AQ$1,0),0)))))),"")</f>
        <v>3</v>
      </c>
      <c r="AT28" s="122">
        <f>IFERROR((IF(LA_INDEX!$H$17=1,VLOOKUP('LA (Disadv)'!$B28,'LA33'!$B$2:$AR$165,'LA33'!AR$1,0),(IF(LA_INDEX!$H$17=2,VLOOKUP('LA (Disadv)'!$B28,'LA34'!$B$2:$AR$165,'LA34'!AR$1,0),(IF(LA_INDEX!$H$17=3,VLOOKUP('LA (Disadv)'!$B28,'LA35'!$B$2:$AR$165,'LA35'!AR$1,0),0)))))),"")</f>
        <v>3</v>
      </c>
    </row>
    <row r="29" spans="1:46" x14ac:dyDescent="0.3">
      <c r="A29" s="80" t="s">
        <v>462</v>
      </c>
      <c r="B29" s="114">
        <v>350</v>
      </c>
      <c r="C29" s="80" t="s">
        <v>271</v>
      </c>
      <c r="D29" s="80" t="s">
        <v>269</v>
      </c>
      <c r="E29" s="122">
        <f>IFERROR(MROUND((IF(LA_INDEX!$H$17=1,VLOOKUP('LA (Disadv)'!$B29,'LA33'!$B$2:$AR$165,'LA33'!C$1,0),(IF(LA_INDEX!$H$17=2,VLOOKUP('LA (Disadv)'!$B29,'LA34'!$B$2:$AR$165,'LA34'!C$1,0),(IF(LA_INDEX!$H$17=3,VLOOKUP('LA (Disadv)'!$B29,'LA35'!$B$2:$AR$165,'LA35'!C$1,0),0)))))),5),"")</f>
        <v>325</v>
      </c>
      <c r="F29" s="122">
        <f>IFERROR(MROUND((IF(LA_INDEX!$H$17=1,VLOOKUP('LA (Disadv)'!$B29,'LA33'!$B$2:$AR$165,'LA33'!D$1,0),(IF(LA_INDEX!$H$17=2,VLOOKUP('LA (Disadv)'!$B29,'LA34'!$B$2:$AR$165,'LA34'!D$1,0),(IF(LA_INDEX!$H$17=3,VLOOKUP('LA (Disadv)'!$B29,'LA35'!$B$2:$AR$165,'LA35'!D$1,0),0)))))),5),"")</f>
        <v>1140</v>
      </c>
      <c r="G29" s="122">
        <f>IFERROR(MROUND((IF(LA_INDEX!$H$17=1,VLOOKUP('LA (Disadv)'!$B29,'LA33'!$B$2:$AR$165,'LA33'!E$1,0),(IF(LA_INDEX!$H$17=2,VLOOKUP('LA (Disadv)'!$B29,'LA34'!$B$2:$AR$165,'LA34'!E$1,0),(IF(LA_INDEX!$H$17=3,VLOOKUP('LA (Disadv)'!$B29,'LA35'!$B$2:$AR$165,'LA35'!E$1,0),0)))))),5),"")</f>
        <v>1465</v>
      </c>
      <c r="H29" s="122">
        <f>IFERROR((IF(LA_INDEX!$H$17=1,VLOOKUP('LA (Disadv)'!$B29,'LA33'!$B$2:$AR$165,'LA33'!F$1,0),(IF(LA_INDEX!$H$17=2,VLOOKUP('LA (Disadv)'!$B29,'LA34'!$B$2:$AR$165,'LA34'!F$1,0),(IF(LA_INDEX!$H$17=3,VLOOKUP('LA (Disadv)'!$B29,'LA35'!$B$2:$AR$165,'LA35'!F$1,0),0)))))),"")</f>
        <v>79</v>
      </c>
      <c r="I29" s="122">
        <f>IFERROR((IF(LA_INDEX!$H$17=1,VLOOKUP('LA (Disadv)'!$B29,'LA33'!$B$2:$AR$165,'LA33'!G$1,0),(IF(LA_INDEX!$H$17=2,VLOOKUP('LA (Disadv)'!$B29,'LA34'!$B$2:$AR$165,'LA34'!G$1,0),(IF(LA_INDEX!$H$17=3,VLOOKUP('LA (Disadv)'!$B29,'LA35'!$B$2:$AR$165,'LA35'!G$1,0),0)))))),"")</f>
        <v>85</v>
      </c>
      <c r="J29" s="122">
        <f>IFERROR((IF(LA_INDEX!$H$17=1,VLOOKUP('LA (Disadv)'!$B29,'LA33'!$B$2:$AR$165,'LA33'!H$1,0),(IF(LA_INDEX!$H$17=2,VLOOKUP('LA (Disadv)'!$B29,'LA34'!$B$2:$AR$165,'LA34'!H$1,0),(IF(LA_INDEX!$H$17=3,VLOOKUP('LA (Disadv)'!$B29,'LA35'!$B$2:$AR$165,'LA35'!H$1,0),0)))))),"")</f>
        <v>84</v>
      </c>
      <c r="K29" s="122">
        <f>IFERROR((IF(LA_INDEX!$H$17=1,VLOOKUP('LA (Disadv)'!$B29,'LA33'!$B$2:$AR$165,'LA33'!I$1,0),(IF(LA_INDEX!$H$17=2,VLOOKUP('LA (Disadv)'!$B29,'LA34'!$B$2:$AR$165,'LA34'!I$1,0),(IF(LA_INDEX!$H$17=3,VLOOKUP('LA (Disadv)'!$B29,'LA35'!$B$2:$AR$165,'LA35'!I$1,0),0)))))),"")</f>
        <v>7</v>
      </c>
      <c r="L29" s="122">
        <f>IFERROR((IF(LA_INDEX!$H$17=1,VLOOKUP('LA (Disadv)'!$B29,'LA33'!$B$2:$AR$165,'LA33'!J$1,0),(IF(LA_INDEX!$H$17=2,VLOOKUP('LA (Disadv)'!$B29,'LA34'!$B$2:$AR$165,'LA34'!J$1,0),(IF(LA_INDEX!$H$17=3,VLOOKUP('LA (Disadv)'!$B29,'LA35'!$B$2:$AR$165,'LA35'!J$1,0),0)))))),"")</f>
        <v>7</v>
      </c>
      <c r="M29" s="122">
        <f>IFERROR((IF(LA_INDEX!$H$17=1,VLOOKUP('LA (Disadv)'!$B29,'LA33'!$B$2:$AR$165,'LA33'!K$1,0),(IF(LA_INDEX!$H$17=2,VLOOKUP('LA (Disadv)'!$B29,'LA34'!$B$2:$AR$165,'LA34'!K$1,0),(IF(LA_INDEX!$H$17=3,VLOOKUP('LA (Disadv)'!$B29,'LA35'!$B$2:$AR$165,'LA35'!K$1,0),0)))))),"")</f>
        <v>7</v>
      </c>
      <c r="N29" s="122">
        <f>IFERROR((IF(LA_INDEX!$H$17=1,VLOOKUP('LA (Disadv)'!$B29,'LA33'!$B$2:$AR$165,'LA33'!L$1,0),(IF(LA_INDEX!$H$17=2,VLOOKUP('LA (Disadv)'!$B29,'LA34'!$B$2:$AR$165,'LA34'!L$1,0),(IF(LA_INDEX!$H$17=3,VLOOKUP('LA (Disadv)'!$B29,'LA35'!$B$2:$AR$165,'LA35'!L$1,0),0)))))),"")</f>
        <v>64</v>
      </c>
      <c r="O29" s="122">
        <f>IFERROR((IF(LA_INDEX!$H$17=1,VLOOKUP('LA (Disadv)'!$B29,'LA33'!$B$2:$AR$165,'LA33'!M$1,0),(IF(LA_INDEX!$H$17=2,VLOOKUP('LA (Disadv)'!$B29,'LA34'!$B$2:$AR$165,'LA34'!M$1,0),(IF(LA_INDEX!$H$17=3,VLOOKUP('LA (Disadv)'!$B29,'LA35'!$B$2:$AR$165,'LA35'!M$1,0),0)))))),"")</f>
        <v>65</v>
      </c>
      <c r="P29" s="122">
        <f>IFERROR((IF(LA_INDEX!$H$17=1,VLOOKUP('LA (Disadv)'!$B29,'LA33'!$B$2:$AR$165,'LA33'!N$1,0),(IF(LA_INDEX!$H$17=2,VLOOKUP('LA (Disadv)'!$B29,'LA34'!$B$2:$AR$165,'LA34'!N$1,0),(IF(LA_INDEX!$H$17=3,VLOOKUP('LA (Disadv)'!$B29,'LA35'!$B$2:$AR$165,'LA35'!N$1,0),0)))))),"")</f>
        <v>65</v>
      </c>
      <c r="Q29" s="122">
        <f>IFERROR((IF(LA_INDEX!$H$17=1,VLOOKUP('LA (Disadv)'!$B29,'LA33'!$B$2:$AR$165,'LA33'!O$1,0),(IF(LA_INDEX!$H$17=2,VLOOKUP('LA (Disadv)'!$B29,'LA34'!$B$2:$AR$165,'LA34'!O$1,0),(IF(LA_INDEX!$H$17=3,VLOOKUP('LA (Disadv)'!$B29,'LA35'!$B$2:$AR$165,'LA35'!O$1,0),0)))))),"")</f>
        <v>10</v>
      </c>
      <c r="R29" s="122">
        <f>IFERROR((IF(LA_INDEX!$H$17=1,VLOOKUP('LA (Disadv)'!$B29,'LA33'!$B$2:$AR$165,'LA33'!P$1,0),(IF(LA_INDEX!$H$17=2,VLOOKUP('LA (Disadv)'!$B29,'LA34'!$B$2:$AR$165,'LA34'!P$1,0),(IF(LA_INDEX!$H$17=3,VLOOKUP('LA (Disadv)'!$B29,'LA35'!$B$2:$AR$165,'LA35'!P$1,0),0)))))),"")</f>
        <v>8</v>
      </c>
      <c r="S29" s="122">
        <f>IFERROR((IF(LA_INDEX!$H$17=1,VLOOKUP('LA (Disadv)'!$B29,'LA33'!$B$2:$AR$165,'LA33'!Q$1,0),(IF(LA_INDEX!$H$17=2,VLOOKUP('LA (Disadv)'!$B29,'LA34'!$B$2:$AR$165,'LA34'!Q$1,0),(IF(LA_INDEX!$H$17=3,VLOOKUP('LA (Disadv)'!$B29,'LA35'!$B$2:$AR$165,'LA35'!Q$1,0),0)))))),"")</f>
        <v>8</v>
      </c>
      <c r="T29" s="122">
        <f>IFERROR((IF(LA_INDEX!$H$17=1,VLOOKUP('LA (Disadv)'!$B29,'LA33'!$B$2:$AR$165,'LA33'!R$1,0),(IF(LA_INDEX!$H$17=2,VLOOKUP('LA (Disadv)'!$B29,'LA34'!$B$2:$AR$165,'LA34'!R$1,0),(IF(LA_INDEX!$H$17=3,VLOOKUP('LA (Disadv)'!$B29,'LA35'!$B$2:$AR$165,'LA35'!R$1,0),0)))))),"")</f>
        <v>52</v>
      </c>
      <c r="U29" s="122">
        <f>IFERROR((IF(LA_INDEX!$H$17=1,VLOOKUP('LA (Disadv)'!$B29,'LA33'!$B$2:$AR$165,'LA33'!S$1,0),(IF(LA_INDEX!$H$17=2,VLOOKUP('LA (Disadv)'!$B29,'LA34'!$B$2:$AR$165,'LA34'!S$1,0),(IF(LA_INDEX!$H$17=3,VLOOKUP('LA (Disadv)'!$B29,'LA35'!$B$2:$AR$165,'LA35'!S$1,0),0)))))),"")</f>
        <v>57</v>
      </c>
      <c r="V29" s="122">
        <f>IFERROR((IF(LA_INDEX!$H$17=1,VLOOKUP('LA (Disadv)'!$B29,'LA33'!$B$2:$AR$165,'LA33'!T$1,0),(IF(LA_INDEX!$H$17=2,VLOOKUP('LA (Disadv)'!$B29,'LA34'!$B$2:$AR$165,'LA34'!T$1,0),(IF(LA_INDEX!$H$17=3,VLOOKUP('LA (Disadv)'!$B29,'LA35'!$B$2:$AR$165,'LA35'!T$1,0),0)))))),"")</f>
        <v>56</v>
      </c>
      <c r="W29" s="122">
        <f>IFERROR((IF(LA_INDEX!$H$17=1,VLOOKUP('LA (Disadv)'!$B29,'LA33'!$B$2:$AR$165,'LA33'!U$1,0),(IF(LA_INDEX!$H$17=2,VLOOKUP('LA (Disadv)'!$B29,'LA34'!$B$2:$AR$165,'LA34'!U$1,0),(IF(LA_INDEX!$H$17=3,VLOOKUP('LA (Disadv)'!$B29,'LA35'!$B$2:$AR$165,'LA35'!U$1,0),0)))))),"")</f>
        <v>6</v>
      </c>
      <c r="X29" s="122">
        <f>IFERROR((IF(LA_INDEX!$H$17=1,VLOOKUP('LA (Disadv)'!$B29,'LA33'!$B$2:$AR$165,'LA33'!V$1,0),(IF(LA_INDEX!$H$17=2,VLOOKUP('LA (Disadv)'!$B29,'LA34'!$B$2:$AR$165,'LA34'!V$1,0),(IF(LA_INDEX!$H$17=3,VLOOKUP('LA (Disadv)'!$B29,'LA35'!$B$2:$AR$165,'LA35'!V$1,0),0)))))),"")</f>
        <v>14</v>
      </c>
      <c r="Y29" s="122">
        <f>IFERROR((IF(LA_INDEX!$H$17=1,VLOOKUP('LA (Disadv)'!$B29,'LA33'!$B$2:$AR$165,'LA33'!W$1,0),(IF(LA_INDEX!$H$17=2,VLOOKUP('LA (Disadv)'!$B29,'LA34'!$B$2:$AR$165,'LA34'!W$1,0),(IF(LA_INDEX!$H$17=3,VLOOKUP('LA (Disadv)'!$B29,'LA35'!$B$2:$AR$165,'LA35'!W$1,0),0)))))),"")</f>
        <v>12</v>
      </c>
      <c r="Z29" s="122">
        <f>IFERROR((IF(LA_INDEX!$H$17=1,VLOOKUP('LA (Disadv)'!$B29,'LA33'!$B$2:$AR$165,'LA33'!X$1,0),(IF(LA_INDEX!$H$17=2,VLOOKUP('LA (Disadv)'!$B29,'LA34'!$B$2:$AR$165,'LA34'!X$1,0),(IF(LA_INDEX!$H$17=3,VLOOKUP('LA (Disadv)'!$B29,'LA35'!$B$2:$AR$165,'LA35'!X$1,0),0)))))),"")</f>
        <v>0</v>
      </c>
      <c r="AA29" s="122">
        <f>IFERROR((IF(LA_INDEX!$H$17=1,VLOOKUP('LA (Disadv)'!$B29,'LA33'!$B$2:$AR$165,'LA33'!Y$1,0),(IF(LA_INDEX!$H$17=2,VLOOKUP('LA (Disadv)'!$B29,'LA34'!$B$2:$AR$165,'LA34'!Y$1,0),(IF(LA_INDEX!$H$17=3,VLOOKUP('LA (Disadv)'!$B29,'LA35'!$B$2:$AR$165,'LA35'!Y$1,0),0)))))),"")</f>
        <v>1</v>
      </c>
      <c r="AB29" s="122" t="str">
        <f>IFERROR((IF(LA_INDEX!$H$17=1,VLOOKUP('LA (Disadv)'!$B29,'LA33'!$B$2:$AR$165,'LA33'!Z$1,0),(IF(LA_INDEX!$H$17=2,VLOOKUP('LA (Disadv)'!$B29,'LA34'!$B$2:$AR$165,'LA34'!Z$1,0),(IF(LA_INDEX!$H$17=3,VLOOKUP('LA (Disadv)'!$B29,'LA35'!$B$2:$AR$165,'LA35'!Z$1,0),0)))))),"")</f>
        <v>-</v>
      </c>
      <c r="AC29" s="122">
        <f>IFERROR((IF(LA_INDEX!$H$17=1,VLOOKUP('LA (Disadv)'!$B29,'LA33'!$B$2:$AR$165,'LA33'!AA$1,0),(IF(LA_INDEX!$H$17=2,VLOOKUP('LA (Disadv)'!$B29,'LA34'!$B$2:$AR$165,'LA34'!AA$1,0),(IF(LA_INDEX!$H$17=3,VLOOKUP('LA (Disadv)'!$B29,'LA35'!$B$2:$AR$165,'LA35'!AA$1,0),0)))))),"")</f>
        <v>5</v>
      </c>
      <c r="AD29" s="122">
        <f>IFERROR((IF(LA_INDEX!$H$17=1,VLOOKUP('LA (Disadv)'!$B29,'LA33'!$B$2:$AR$165,'LA33'!AB$1,0),(IF(LA_INDEX!$H$17=2,VLOOKUP('LA (Disadv)'!$B29,'LA34'!$B$2:$AR$165,'LA34'!AB$1,0),(IF(LA_INDEX!$H$17=3,VLOOKUP('LA (Disadv)'!$B29,'LA35'!$B$2:$AR$165,'LA35'!AB$1,0),0)))))),"")</f>
        <v>11</v>
      </c>
      <c r="AE29" s="122">
        <f>IFERROR((IF(LA_INDEX!$H$17=1,VLOOKUP('LA (Disadv)'!$B29,'LA33'!$B$2:$AR$165,'LA33'!AC$1,0),(IF(LA_INDEX!$H$17=2,VLOOKUP('LA (Disadv)'!$B29,'LA34'!$B$2:$AR$165,'LA34'!AC$1,0),(IF(LA_INDEX!$H$17=3,VLOOKUP('LA (Disadv)'!$B29,'LA35'!$B$2:$AR$165,'LA35'!AC$1,0),0)))))),"")</f>
        <v>9</v>
      </c>
      <c r="AF29" s="122">
        <f>IFERROR((IF(LA_INDEX!$H$17=1,VLOOKUP('LA (Disadv)'!$B29,'LA33'!$B$2:$AR$165,'LA33'!AD$1,0),(IF(LA_INDEX!$H$17=2,VLOOKUP('LA (Disadv)'!$B29,'LA34'!$B$2:$AR$165,'LA34'!AD$1,0),(IF(LA_INDEX!$H$17=3,VLOOKUP('LA (Disadv)'!$B29,'LA35'!$B$2:$AR$165,'LA35'!AD$1,0),0)))))),"")</f>
        <v>46</v>
      </c>
      <c r="AG29" s="122">
        <f>IFERROR((IF(LA_INDEX!$H$17=1,VLOOKUP('LA (Disadv)'!$B29,'LA33'!$B$2:$AR$165,'LA33'!AE$1,0),(IF(LA_INDEX!$H$17=2,VLOOKUP('LA (Disadv)'!$B29,'LA34'!$B$2:$AR$165,'LA34'!AE$1,0),(IF(LA_INDEX!$H$17=3,VLOOKUP('LA (Disadv)'!$B29,'LA35'!$B$2:$AR$165,'LA35'!AE$1,0),0)))))),"")</f>
        <v>43</v>
      </c>
      <c r="AH29" s="122">
        <f>IFERROR((IF(LA_INDEX!$H$17=1,VLOOKUP('LA (Disadv)'!$B29,'LA33'!$B$2:$AR$165,'LA33'!AF$1,0),(IF(LA_INDEX!$H$17=2,VLOOKUP('LA (Disadv)'!$B29,'LA34'!$B$2:$AR$165,'LA34'!AF$1,0),(IF(LA_INDEX!$H$17=3,VLOOKUP('LA (Disadv)'!$B29,'LA35'!$B$2:$AR$165,'LA35'!AF$1,0),0)))))),"")</f>
        <v>43</v>
      </c>
      <c r="AI29" s="122">
        <f>IFERROR((IF(LA_INDEX!$H$17=1,VLOOKUP('LA (Disadv)'!$B29,'LA33'!$B$2:$AR$165,'LA33'!AG$1,0),(IF(LA_INDEX!$H$17=2,VLOOKUP('LA (Disadv)'!$B29,'LA34'!$B$2:$AR$165,'LA34'!AG$1,0),(IF(LA_INDEX!$H$17=3,VLOOKUP('LA (Disadv)'!$B29,'LA35'!$B$2:$AR$165,'LA35'!AG$1,0),0)))))),"")</f>
        <v>1</v>
      </c>
      <c r="AJ29" s="122">
        <f>IFERROR((IF(LA_INDEX!$H$17=1,VLOOKUP('LA (Disadv)'!$B29,'LA33'!$B$2:$AR$165,'LA33'!AH$1,0),(IF(LA_INDEX!$H$17=2,VLOOKUP('LA (Disadv)'!$B29,'LA34'!$B$2:$AR$165,'LA34'!AH$1,0),(IF(LA_INDEX!$H$17=3,VLOOKUP('LA (Disadv)'!$B29,'LA35'!$B$2:$AR$165,'LA35'!AH$1,0),0)))))),"")</f>
        <v>1</v>
      </c>
      <c r="AK29" s="122">
        <f>IFERROR((IF(LA_INDEX!$H$17=1,VLOOKUP('LA (Disadv)'!$B29,'LA33'!$B$2:$AR$165,'LA33'!AI$1,0),(IF(LA_INDEX!$H$17=2,VLOOKUP('LA (Disadv)'!$B29,'LA34'!$B$2:$AR$165,'LA34'!AI$1,0),(IF(LA_INDEX!$H$17=3,VLOOKUP('LA (Disadv)'!$B29,'LA35'!$B$2:$AR$165,'LA35'!AI$1,0),0)))))),"")</f>
        <v>1</v>
      </c>
      <c r="AL29" s="122">
        <f>IFERROR((IF(LA_INDEX!$H$17=1,VLOOKUP('LA (Disadv)'!$B29,'LA33'!$B$2:$AR$165,'LA33'!AJ$1,0),(IF(LA_INDEX!$H$17=2,VLOOKUP('LA (Disadv)'!$B29,'LA34'!$B$2:$AR$165,'LA34'!AJ$1,0),(IF(LA_INDEX!$H$17=3,VLOOKUP('LA (Disadv)'!$B29,'LA35'!$B$2:$AR$165,'LA35'!AJ$1,0),0)))))),"")</f>
        <v>16</v>
      </c>
      <c r="AM29" s="122">
        <f>IFERROR((IF(LA_INDEX!$H$17=1,VLOOKUP('LA (Disadv)'!$B29,'LA33'!$B$2:$AR$165,'LA33'!AK$1,0),(IF(LA_INDEX!$H$17=2,VLOOKUP('LA (Disadv)'!$B29,'LA34'!$B$2:$AR$165,'LA34'!AK$1,0),(IF(LA_INDEX!$H$17=3,VLOOKUP('LA (Disadv)'!$B29,'LA35'!$B$2:$AR$165,'LA35'!AK$1,0),0)))))),"")</f>
        <v>20</v>
      </c>
      <c r="AN29" s="122">
        <f>IFERROR((IF(LA_INDEX!$H$17=1,VLOOKUP('LA (Disadv)'!$B29,'LA33'!$B$2:$AR$165,'LA33'!AL$1,0),(IF(LA_INDEX!$H$17=2,VLOOKUP('LA (Disadv)'!$B29,'LA34'!$B$2:$AR$165,'LA34'!AL$1,0),(IF(LA_INDEX!$H$17=3,VLOOKUP('LA (Disadv)'!$B29,'LA35'!$B$2:$AR$165,'LA35'!AL$1,0),0)))))),"")</f>
        <v>19</v>
      </c>
      <c r="AO29" s="122">
        <f>IFERROR((IF(LA_INDEX!$H$17=1,VLOOKUP('LA (Disadv)'!$B29,'LA33'!$B$2:$AR$165,'LA33'!AM$1,0),(IF(LA_INDEX!$H$17=2,VLOOKUP('LA (Disadv)'!$B29,'LA34'!$B$2:$AR$165,'LA34'!AM$1,0),(IF(LA_INDEX!$H$17=3,VLOOKUP('LA (Disadv)'!$B29,'LA35'!$B$2:$AR$165,'LA35'!AM$1,0),0)))))),"")</f>
        <v>15</v>
      </c>
      <c r="AP29" s="122">
        <f>IFERROR((IF(LA_INDEX!$H$17=1,VLOOKUP('LA (Disadv)'!$B29,'LA33'!$B$2:$AR$165,'LA33'!AN$1,0),(IF(LA_INDEX!$H$17=2,VLOOKUP('LA (Disadv)'!$B29,'LA34'!$B$2:$AR$165,'LA34'!AN$1,0),(IF(LA_INDEX!$H$17=3,VLOOKUP('LA (Disadv)'!$B29,'LA35'!$B$2:$AR$165,'LA35'!AN$1,0),0)))))),"")</f>
        <v>11</v>
      </c>
      <c r="AQ29" s="122">
        <f>IFERROR((IF(LA_INDEX!$H$17=1,VLOOKUP('LA (Disadv)'!$B29,'LA33'!$B$2:$AR$165,'LA33'!AO$1,0),(IF(LA_INDEX!$H$17=2,VLOOKUP('LA (Disadv)'!$B29,'LA34'!$B$2:$AR$165,'LA34'!AO$1,0),(IF(LA_INDEX!$H$17=3,VLOOKUP('LA (Disadv)'!$B29,'LA35'!$B$2:$AR$165,'LA35'!AO$1,0),0)))))),"")</f>
        <v>12</v>
      </c>
      <c r="AR29" s="122">
        <f>IFERROR((IF(LA_INDEX!$H$17=1,VLOOKUP('LA (Disadv)'!$B29,'LA33'!$B$2:$AR$165,'LA33'!AP$1,0),(IF(LA_INDEX!$H$17=2,VLOOKUP('LA (Disadv)'!$B29,'LA34'!$B$2:$AR$165,'LA34'!AP$1,0),(IF(LA_INDEX!$H$17=3,VLOOKUP('LA (Disadv)'!$B29,'LA35'!$B$2:$AR$165,'LA35'!AP$1,0),0)))))),"")</f>
        <v>6</v>
      </c>
      <c r="AS29" s="122">
        <f>IFERROR((IF(LA_INDEX!$H$17=1,VLOOKUP('LA (Disadv)'!$B29,'LA33'!$B$2:$AR$165,'LA33'!AQ$1,0),(IF(LA_INDEX!$H$17=2,VLOOKUP('LA (Disadv)'!$B29,'LA34'!$B$2:$AR$165,'LA34'!AQ$1,0),(IF(LA_INDEX!$H$17=3,VLOOKUP('LA (Disadv)'!$B29,'LA35'!$B$2:$AR$165,'LA35'!AQ$1,0),0)))))),"")</f>
        <v>4</v>
      </c>
      <c r="AT29" s="122">
        <f>IFERROR((IF(LA_INDEX!$H$17=1,VLOOKUP('LA (Disadv)'!$B29,'LA33'!$B$2:$AR$165,'LA33'!AR$1,0),(IF(LA_INDEX!$H$17=2,VLOOKUP('LA (Disadv)'!$B29,'LA34'!$B$2:$AR$165,'LA34'!AR$1,0),(IF(LA_INDEX!$H$17=3,VLOOKUP('LA (Disadv)'!$B29,'LA35'!$B$2:$AR$165,'LA35'!AR$1,0),0)))))),"")</f>
        <v>4</v>
      </c>
    </row>
    <row r="30" spans="1:46" x14ac:dyDescent="0.3">
      <c r="A30" s="80" t="s">
        <v>463</v>
      </c>
      <c r="B30" s="114">
        <v>351</v>
      </c>
      <c r="C30" s="80" t="s">
        <v>287</v>
      </c>
      <c r="D30" s="80" t="s">
        <v>269</v>
      </c>
      <c r="E30" s="122">
        <f>IFERROR(MROUND((IF(LA_INDEX!$H$17=1,VLOOKUP('LA (Disadv)'!$B30,'LA33'!$B$2:$AR$165,'LA33'!C$1,0),(IF(LA_INDEX!$H$17=2,VLOOKUP('LA (Disadv)'!$B30,'LA34'!$B$2:$AR$165,'LA34'!C$1,0),(IF(LA_INDEX!$H$17=3,VLOOKUP('LA (Disadv)'!$B30,'LA35'!$B$2:$AR$165,'LA35'!C$1,0),0)))))),5),"")</f>
        <v>440</v>
      </c>
      <c r="F30" s="122">
        <f>IFERROR(MROUND((IF(LA_INDEX!$H$17=1,VLOOKUP('LA (Disadv)'!$B30,'LA33'!$B$2:$AR$165,'LA33'!D$1,0),(IF(LA_INDEX!$H$17=2,VLOOKUP('LA (Disadv)'!$B30,'LA34'!$B$2:$AR$165,'LA34'!D$1,0),(IF(LA_INDEX!$H$17=3,VLOOKUP('LA (Disadv)'!$B30,'LA35'!$B$2:$AR$165,'LA35'!D$1,0),0)))))),5),"")</f>
        <v>2080</v>
      </c>
      <c r="G30" s="122">
        <f>IFERROR(MROUND((IF(LA_INDEX!$H$17=1,VLOOKUP('LA (Disadv)'!$B30,'LA33'!$B$2:$AR$165,'LA33'!E$1,0),(IF(LA_INDEX!$H$17=2,VLOOKUP('LA (Disadv)'!$B30,'LA34'!$B$2:$AR$165,'LA34'!E$1,0),(IF(LA_INDEX!$H$17=3,VLOOKUP('LA (Disadv)'!$B30,'LA35'!$B$2:$AR$165,'LA35'!E$1,0),0)))))),5),"")</f>
        <v>2520</v>
      </c>
      <c r="H30" s="122">
        <f>IFERROR((IF(LA_INDEX!$H$17=1,VLOOKUP('LA (Disadv)'!$B30,'LA33'!$B$2:$AR$165,'LA33'!F$1,0),(IF(LA_INDEX!$H$17=2,VLOOKUP('LA (Disadv)'!$B30,'LA34'!$B$2:$AR$165,'LA34'!F$1,0),(IF(LA_INDEX!$H$17=3,VLOOKUP('LA (Disadv)'!$B30,'LA35'!$B$2:$AR$165,'LA35'!F$1,0),0)))))),"")</f>
        <v>84</v>
      </c>
      <c r="I30" s="122">
        <f>IFERROR((IF(LA_INDEX!$H$17=1,VLOOKUP('LA (Disadv)'!$B30,'LA33'!$B$2:$AR$165,'LA33'!G$1,0),(IF(LA_INDEX!$H$17=2,VLOOKUP('LA (Disadv)'!$B30,'LA34'!$B$2:$AR$165,'LA34'!G$1,0),(IF(LA_INDEX!$H$17=3,VLOOKUP('LA (Disadv)'!$B30,'LA35'!$B$2:$AR$165,'LA35'!G$1,0),0)))))),"")</f>
        <v>87</v>
      </c>
      <c r="J30" s="122">
        <f>IFERROR((IF(LA_INDEX!$H$17=1,VLOOKUP('LA (Disadv)'!$B30,'LA33'!$B$2:$AR$165,'LA33'!H$1,0),(IF(LA_INDEX!$H$17=2,VLOOKUP('LA (Disadv)'!$B30,'LA34'!$B$2:$AR$165,'LA34'!H$1,0),(IF(LA_INDEX!$H$17=3,VLOOKUP('LA (Disadv)'!$B30,'LA35'!$B$2:$AR$165,'LA35'!H$1,0),0)))))),"")</f>
        <v>87</v>
      </c>
      <c r="K30" s="122">
        <f>IFERROR((IF(LA_INDEX!$H$17=1,VLOOKUP('LA (Disadv)'!$B30,'LA33'!$B$2:$AR$165,'LA33'!I$1,0),(IF(LA_INDEX!$H$17=2,VLOOKUP('LA (Disadv)'!$B30,'LA34'!$B$2:$AR$165,'LA34'!I$1,0),(IF(LA_INDEX!$H$17=3,VLOOKUP('LA (Disadv)'!$B30,'LA35'!$B$2:$AR$165,'LA35'!I$1,0),0)))))),"")</f>
        <v>8</v>
      </c>
      <c r="L30" s="122">
        <f>IFERROR((IF(LA_INDEX!$H$17=1,VLOOKUP('LA (Disadv)'!$B30,'LA33'!$B$2:$AR$165,'LA33'!J$1,0),(IF(LA_INDEX!$H$17=2,VLOOKUP('LA (Disadv)'!$B30,'LA34'!$B$2:$AR$165,'LA34'!J$1,0),(IF(LA_INDEX!$H$17=3,VLOOKUP('LA (Disadv)'!$B30,'LA35'!$B$2:$AR$165,'LA35'!J$1,0),0)))))),"")</f>
        <v>8</v>
      </c>
      <c r="M30" s="122">
        <f>IFERROR((IF(LA_INDEX!$H$17=1,VLOOKUP('LA (Disadv)'!$B30,'LA33'!$B$2:$AR$165,'LA33'!K$1,0),(IF(LA_INDEX!$H$17=2,VLOOKUP('LA (Disadv)'!$B30,'LA34'!$B$2:$AR$165,'LA34'!K$1,0),(IF(LA_INDEX!$H$17=3,VLOOKUP('LA (Disadv)'!$B30,'LA35'!$B$2:$AR$165,'LA35'!K$1,0),0)))))),"")</f>
        <v>8</v>
      </c>
      <c r="N30" s="122">
        <f>IFERROR((IF(LA_INDEX!$H$17=1,VLOOKUP('LA (Disadv)'!$B30,'LA33'!$B$2:$AR$165,'LA33'!L$1,0),(IF(LA_INDEX!$H$17=2,VLOOKUP('LA (Disadv)'!$B30,'LA34'!$B$2:$AR$165,'LA34'!L$1,0),(IF(LA_INDEX!$H$17=3,VLOOKUP('LA (Disadv)'!$B30,'LA35'!$B$2:$AR$165,'LA35'!L$1,0),0)))))),"")</f>
        <v>62</v>
      </c>
      <c r="O30" s="122">
        <f>IFERROR((IF(LA_INDEX!$H$17=1,VLOOKUP('LA (Disadv)'!$B30,'LA33'!$B$2:$AR$165,'LA33'!M$1,0),(IF(LA_INDEX!$H$17=2,VLOOKUP('LA (Disadv)'!$B30,'LA34'!$B$2:$AR$165,'LA34'!M$1,0),(IF(LA_INDEX!$H$17=3,VLOOKUP('LA (Disadv)'!$B30,'LA35'!$B$2:$AR$165,'LA35'!M$1,0),0)))))),"")</f>
        <v>65</v>
      </c>
      <c r="P30" s="122">
        <f>IFERROR((IF(LA_INDEX!$H$17=1,VLOOKUP('LA (Disadv)'!$B30,'LA33'!$B$2:$AR$165,'LA33'!N$1,0),(IF(LA_INDEX!$H$17=2,VLOOKUP('LA (Disadv)'!$B30,'LA34'!$B$2:$AR$165,'LA34'!N$1,0),(IF(LA_INDEX!$H$17=3,VLOOKUP('LA (Disadv)'!$B30,'LA35'!$B$2:$AR$165,'LA35'!N$1,0),0)))))),"")</f>
        <v>65</v>
      </c>
      <c r="Q30" s="122" t="str">
        <f>IFERROR((IF(LA_INDEX!$H$17=1,VLOOKUP('LA (Disadv)'!$B30,'LA33'!$B$2:$AR$165,'LA33'!O$1,0),(IF(LA_INDEX!$H$17=2,VLOOKUP('LA (Disadv)'!$B30,'LA34'!$B$2:$AR$165,'LA34'!O$1,0),(IF(LA_INDEX!$H$17=3,VLOOKUP('LA (Disadv)'!$B30,'LA35'!$B$2:$AR$165,'LA35'!O$1,0),0)))))),"")</f>
        <v>x</v>
      </c>
      <c r="R30" s="122" t="str">
        <f>IFERROR((IF(LA_INDEX!$H$17=1,VLOOKUP('LA (Disadv)'!$B30,'LA33'!$B$2:$AR$165,'LA33'!P$1,0),(IF(LA_INDEX!$H$17=2,VLOOKUP('LA (Disadv)'!$B30,'LA34'!$B$2:$AR$165,'LA34'!P$1,0),(IF(LA_INDEX!$H$17=3,VLOOKUP('LA (Disadv)'!$B30,'LA35'!$B$2:$AR$165,'LA35'!P$1,0),0)))))),"")</f>
        <v>x</v>
      </c>
      <c r="S30" s="122">
        <f>IFERROR((IF(LA_INDEX!$H$17=1,VLOOKUP('LA (Disadv)'!$B30,'LA33'!$B$2:$AR$165,'LA33'!Q$1,0),(IF(LA_INDEX!$H$17=2,VLOOKUP('LA (Disadv)'!$B30,'LA34'!$B$2:$AR$165,'LA34'!Q$1,0),(IF(LA_INDEX!$H$17=3,VLOOKUP('LA (Disadv)'!$B30,'LA35'!$B$2:$AR$165,'LA35'!Q$1,0),0)))))),"")</f>
        <v>10</v>
      </c>
      <c r="T30" s="122">
        <f>IFERROR((IF(LA_INDEX!$H$17=1,VLOOKUP('LA (Disadv)'!$B30,'LA33'!$B$2:$AR$165,'LA33'!R$1,0),(IF(LA_INDEX!$H$17=2,VLOOKUP('LA (Disadv)'!$B30,'LA34'!$B$2:$AR$165,'LA34'!R$1,0),(IF(LA_INDEX!$H$17=3,VLOOKUP('LA (Disadv)'!$B30,'LA35'!$B$2:$AR$165,'LA35'!R$1,0),0)))))),"")</f>
        <v>50</v>
      </c>
      <c r="U30" s="122">
        <f>IFERROR((IF(LA_INDEX!$H$17=1,VLOOKUP('LA (Disadv)'!$B30,'LA33'!$B$2:$AR$165,'LA33'!S$1,0),(IF(LA_INDEX!$H$17=2,VLOOKUP('LA (Disadv)'!$B30,'LA34'!$B$2:$AR$165,'LA34'!S$1,0),(IF(LA_INDEX!$H$17=3,VLOOKUP('LA (Disadv)'!$B30,'LA35'!$B$2:$AR$165,'LA35'!S$1,0),0)))))),"")</f>
        <v>55</v>
      </c>
      <c r="V30" s="122">
        <f>IFERROR((IF(LA_INDEX!$H$17=1,VLOOKUP('LA (Disadv)'!$B30,'LA33'!$B$2:$AR$165,'LA33'!T$1,0),(IF(LA_INDEX!$H$17=2,VLOOKUP('LA (Disadv)'!$B30,'LA34'!$B$2:$AR$165,'LA34'!T$1,0),(IF(LA_INDEX!$H$17=3,VLOOKUP('LA (Disadv)'!$B30,'LA35'!$B$2:$AR$165,'LA35'!T$1,0),0)))))),"")</f>
        <v>54</v>
      </c>
      <c r="W30" s="122">
        <f>IFERROR((IF(LA_INDEX!$H$17=1,VLOOKUP('LA (Disadv)'!$B30,'LA33'!$B$2:$AR$165,'LA33'!U$1,0),(IF(LA_INDEX!$H$17=2,VLOOKUP('LA (Disadv)'!$B30,'LA34'!$B$2:$AR$165,'LA34'!U$1,0),(IF(LA_INDEX!$H$17=3,VLOOKUP('LA (Disadv)'!$B30,'LA35'!$B$2:$AR$165,'LA35'!U$1,0),0)))))),"")</f>
        <v>8</v>
      </c>
      <c r="X30" s="122">
        <f>IFERROR((IF(LA_INDEX!$H$17=1,VLOOKUP('LA (Disadv)'!$B30,'LA33'!$B$2:$AR$165,'LA33'!V$1,0),(IF(LA_INDEX!$H$17=2,VLOOKUP('LA (Disadv)'!$B30,'LA34'!$B$2:$AR$165,'LA34'!V$1,0),(IF(LA_INDEX!$H$17=3,VLOOKUP('LA (Disadv)'!$B30,'LA35'!$B$2:$AR$165,'LA35'!V$1,0),0)))))),"")</f>
        <v>15</v>
      </c>
      <c r="Y30" s="122">
        <f>IFERROR((IF(LA_INDEX!$H$17=1,VLOOKUP('LA (Disadv)'!$B30,'LA33'!$B$2:$AR$165,'LA33'!W$1,0),(IF(LA_INDEX!$H$17=2,VLOOKUP('LA (Disadv)'!$B30,'LA34'!$B$2:$AR$165,'LA34'!W$1,0),(IF(LA_INDEX!$H$17=3,VLOOKUP('LA (Disadv)'!$B30,'LA35'!$B$2:$AR$165,'LA35'!W$1,0),0)))))),"")</f>
        <v>14</v>
      </c>
      <c r="Z30" s="122">
        <f>IFERROR((IF(LA_INDEX!$H$17=1,VLOOKUP('LA (Disadv)'!$B30,'LA33'!$B$2:$AR$165,'LA33'!X$1,0),(IF(LA_INDEX!$H$17=2,VLOOKUP('LA (Disadv)'!$B30,'LA34'!$B$2:$AR$165,'LA34'!X$1,0),(IF(LA_INDEX!$H$17=3,VLOOKUP('LA (Disadv)'!$B30,'LA35'!$B$2:$AR$165,'LA35'!X$1,0),0)))))),"")</f>
        <v>0</v>
      </c>
      <c r="AA30" s="122" t="str">
        <f>IFERROR((IF(LA_INDEX!$H$17=1,VLOOKUP('LA (Disadv)'!$B30,'LA33'!$B$2:$AR$165,'LA33'!Y$1,0),(IF(LA_INDEX!$H$17=2,VLOOKUP('LA (Disadv)'!$B30,'LA34'!$B$2:$AR$165,'LA34'!Y$1,0),(IF(LA_INDEX!$H$17=3,VLOOKUP('LA (Disadv)'!$B30,'LA35'!$B$2:$AR$165,'LA35'!Y$1,0),0)))))),"")</f>
        <v>-</v>
      </c>
      <c r="AB30" s="122" t="str">
        <f>IFERROR((IF(LA_INDEX!$H$17=1,VLOOKUP('LA (Disadv)'!$B30,'LA33'!$B$2:$AR$165,'LA33'!Z$1,0),(IF(LA_INDEX!$H$17=2,VLOOKUP('LA (Disadv)'!$B30,'LA34'!$B$2:$AR$165,'LA34'!Z$1,0),(IF(LA_INDEX!$H$17=3,VLOOKUP('LA (Disadv)'!$B30,'LA35'!$B$2:$AR$165,'LA35'!Z$1,0),0)))))),"")</f>
        <v>-</v>
      </c>
      <c r="AC30" s="122">
        <f>IFERROR((IF(LA_INDEX!$H$17=1,VLOOKUP('LA (Disadv)'!$B30,'LA33'!$B$2:$AR$165,'LA33'!AA$1,0),(IF(LA_INDEX!$H$17=2,VLOOKUP('LA (Disadv)'!$B30,'LA34'!$B$2:$AR$165,'LA34'!AA$1,0),(IF(LA_INDEX!$H$17=3,VLOOKUP('LA (Disadv)'!$B30,'LA35'!$B$2:$AR$165,'LA35'!AA$1,0),0)))))),"")</f>
        <v>6</v>
      </c>
      <c r="AD30" s="122">
        <f>IFERROR((IF(LA_INDEX!$H$17=1,VLOOKUP('LA (Disadv)'!$B30,'LA33'!$B$2:$AR$165,'LA33'!AB$1,0),(IF(LA_INDEX!$H$17=2,VLOOKUP('LA (Disadv)'!$B30,'LA34'!$B$2:$AR$165,'LA34'!AB$1,0),(IF(LA_INDEX!$H$17=3,VLOOKUP('LA (Disadv)'!$B30,'LA35'!$B$2:$AR$165,'LA35'!AB$1,0),0)))))),"")</f>
        <v>11</v>
      </c>
      <c r="AE30" s="122">
        <f>IFERROR((IF(LA_INDEX!$H$17=1,VLOOKUP('LA (Disadv)'!$B30,'LA33'!$B$2:$AR$165,'LA33'!AC$1,0),(IF(LA_INDEX!$H$17=2,VLOOKUP('LA (Disadv)'!$B30,'LA34'!$B$2:$AR$165,'LA34'!AC$1,0),(IF(LA_INDEX!$H$17=3,VLOOKUP('LA (Disadv)'!$B30,'LA35'!$B$2:$AR$165,'LA35'!AC$1,0),0)))))),"")</f>
        <v>10</v>
      </c>
      <c r="AF30" s="122">
        <f>IFERROR((IF(LA_INDEX!$H$17=1,VLOOKUP('LA (Disadv)'!$B30,'LA33'!$B$2:$AR$165,'LA33'!AD$1,0),(IF(LA_INDEX!$H$17=2,VLOOKUP('LA (Disadv)'!$B30,'LA34'!$B$2:$AR$165,'LA34'!AD$1,0),(IF(LA_INDEX!$H$17=3,VLOOKUP('LA (Disadv)'!$B30,'LA35'!$B$2:$AR$165,'LA35'!AD$1,0),0)))))),"")</f>
        <v>42</v>
      </c>
      <c r="AG30" s="122">
        <f>IFERROR((IF(LA_INDEX!$H$17=1,VLOOKUP('LA (Disadv)'!$B30,'LA33'!$B$2:$AR$165,'LA33'!AE$1,0),(IF(LA_INDEX!$H$17=2,VLOOKUP('LA (Disadv)'!$B30,'LA34'!$B$2:$AR$165,'LA34'!AE$1,0),(IF(LA_INDEX!$H$17=3,VLOOKUP('LA (Disadv)'!$B30,'LA35'!$B$2:$AR$165,'LA35'!AE$1,0),0)))))),"")</f>
        <v>40</v>
      </c>
      <c r="AH30" s="122">
        <f>IFERROR((IF(LA_INDEX!$H$17=1,VLOOKUP('LA (Disadv)'!$B30,'LA33'!$B$2:$AR$165,'LA33'!AF$1,0),(IF(LA_INDEX!$H$17=2,VLOOKUP('LA (Disadv)'!$B30,'LA34'!$B$2:$AR$165,'LA34'!AF$1,0),(IF(LA_INDEX!$H$17=3,VLOOKUP('LA (Disadv)'!$B30,'LA35'!$B$2:$AR$165,'LA35'!AF$1,0),0)))))),"")</f>
        <v>40</v>
      </c>
      <c r="AI30" s="122" t="str">
        <f>IFERROR((IF(LA_INDEX!$H$17=1,VLOOKUP('LA (Disadv)'!$B30,'LA33'!$B$2:$AR$165,'LA33'!AG$1,0),(IF(LA_INDEX!$H$17=2,VLOOKUP('LA (Disadv)'!$B30,'LA34'!$B$2:$AR$165,'LA34'!AG$1,0),(IF(LA_INDEX!$H$17=3,VLOOKUP('LA (Disadv)'!$B30,'LA35'!$B$2:$AR$165,'LA35'!AG$1,0),0)))))),"")</f>
        <v>x</v>
      </c>
      <c r="AJ30" s="122" t="str">
        <f>IFERROR((IF(LA_INDEX!$H$17=1,VLOOKUP('LA (Disadv)'!$B30,'LA33'!$B$2:$AR$165,'LA33'!AH$1,0),(IF(LA_INDEX!$H$17=2,VLOOKUP('LA (Disadv)'!$B30,'LA34'!$B$2:$AR$165,'LA34'!AH$1,0),(IF(LA_INDEX!$H$17=3,VLOOKUP('LA (Disadv)'!$B30,'LA35'!$B$2:$AR$165,'LA35'!AH$1,0),0)))))),"")</f>
        <v>x</v>
      </c>
      <c r="AK30" s="122" t="str">
        <f>IFERROR((IF(LA_INDEX!$H$17=1,VLOOKUP('LA (Disadv)'!$B30,'LA33'!$B$2:$AR$165,'LA33'!AI$1,0),(IF(LA_INDEX!$H$17=2,VLOOKUP('LA (Disadv)'!$B30,'LA34'!$B$2:$AR$165,'LA34'!AI$1,0),(IF(LA_INDEX!$H$17=3,VLOOKUP('LA (Disadv)'!$B30,'LA35'!$B$2:$AR$165,'LA35'!AI$1,0),0)))))),"")</f>
        <v>-</v>
      </c>
      <c r="AL30" s="122">
        <f>IFERROR((IF(LA_INDEX!$H$17=1,VLOOKUP('LA (Disadv)'!$B30,'LA33'!$B$2:$AR$165,'LA33'!AJ$1,0),(IF(LA_INDEX!$H$17=2,VLOOKUP('LA (Disadv)'!$B30,'LA34'!$B$2:$AR$165,'LA34'!AJ$1,0),(IF(LA_INDEX!$H$17=3,VLOOKUP('LA (Disadv)'!$B30,'LA35'!$B$2:$AR$165,'LA35'!AJ$1,0),0)))))),"")</f>
        <v>22</v>
      </c>
      <c r="AM30" s="122">
        <f>IFERROR((IF(LA_INDEX!$H$17=1,VLOOKUP('LA (Disadv)'!$B30,'LA33'!$B$2:$AR$165,'LA33'!AK$1,0),(IF(LA_INDEX!$H$17=2,VLOOKUP('LA (Disadv)'!$B30,'LA34'!$B$2:$AR$165,'LA34'!AK$1,0),(IF(LA_INDEX!$H$17=3,VLOOKUP('LA (Disadv)'!$B30,'LA35'!$B$2:$AR$165,'LA35'!AK$1,0),0)))))),"")</f>
        <v>22</v>
      </c>
      <c r="AN30" s="122">
        <f>IFERROR((IF(LA_INDEX!$H$17=1,VLOOKUP('LA (Disadv)'!$B30,'LA33'!$B$2:$AR$165,'LA33'!AL$1,0),(IF(LA_INDEX!$H$17=2,VLOOKUP('LA (Disadv)'!$B30,'LA34'!$B$2:$AR$165,'LA34'!AL$1,0),(IF(LA_INDEX!$H$17=3,VLOOKUP('LA (Disadv)'!$B30,'LA35'!$B$2:$AR$165,'LA35'!AL$1,0),0)))))),"")</f>
        <v>22</v>
      </c>
      <c r="AO30" s="122">
        <f>IFERROR((IF(LA_INDEX!$H$17=1,VLOOKUP('LA (Disadv)'!$B30,'LA33'!$B$2:$AR$165,'LA33'!AM$1,0),(IF(LA_INDEX!$H$17=2,VLOOKUP('LA (Disadv)'!$B30,'LA34'!$B$2:$AR$165,'LA34'!AM$1,0),(IF(LA_INDEX!$H$17=3,VLOOKUP('LA (Disadv)'!$B30,'LA35'!$B$2:$AR$165,'LA35'!AM$1,0),0)))))),"")</f>
        <v>12</v>
      </c>
      <c r="AP30" s="122">
        <f>IFERROR((IF(LA_INDEX!$H$17=1,VLOOKUP('LA (Disadv)'!$B30,'LA33'!$B$2:$AR$165,'LA33'!AN$1,0),(IF(LA_INDEX!$H$17=2,VLOOKUP('LA (Disadv)'!$B30,'LA34'!$B$2:$AR$165,'LA34'!AN$1,0),(IF(LA_INDEX!$H$17=3,VLOOKUP('LA (Disadv)'!$B30,'LA35'!$B$2:$AR$165,'LA35'!AN$1,0),0)))))),"")</f>
        <v>9</v>
      </c>
      <c r="AQ30" s="122">
        <f>IFERROR((IF(LA_INDEX!$H$17=1,VLOOKUP('LA (Disadv)'!$B30,'LA33'!$B$2:$AR$165,'LA33'!AO$1,0),(IF(LA_INDEX!$H$17=2,VLOOKUP('LA (Disadv)'!$B30,'LA34'!$B$2:$AR$165,'LA34'!AO$1,0),(IF(LA_INDEX!$H$17=3,VLOOKUP('LA (Disadv)'!$B30,'LA35'!$B$2:$AR$165,'LA35'!AO$1,0),0)))))),"")</f>
        <v>10</v>
      </c>
      <c r="AR30" s="122">
        <f>IFERROR((IF(LA_INDEX!$H$17=1,VLOOKUP('LA (Disadv)'!$B30,'LA33'!$B$2:$AR$165,'LA33'!AP$1,0),(IF(LA_INDEX!$H$17=2,VLOOKUP('LA (Disadv)'!$B30,'LA34'!$B$2:$AR$165,'LA34'!AP$1,0),(IF(LA_INDEX!$H$17=3,VLOOKUP('LA (Disadv)'!$B30,'LA35'!$B$2:$AR$165,'LA35'!AP$1,0),0)))))),"")</f>
        <v>3</v>
      </c>
      <c r="AS30" s="122">
        <f>IFERROR((IF(LA_INDEX!$H$17=1,VLOOKUP('LA (Disadv)'!$B30,'LA33'!$B$2:$AR$165,'LA33'!AQ$1,0),(IF(LA_INDEX!$H$17=2,VLOOKUP('LA (Disadv)'!$B30,'LA34'!$B$2:$AR$165,'LA34'!AQ$1,0),(IF(LA_INDEX!$H$17=3,VLOOKUP('LA (Disadv)'!$B30,'LA35'!$B$2:$AR$165,'LA35'!AQ$1,0),0)))))),"")</f>
        <v>4</v>
      </c>
      <c r="AT30" s="122">
        <f>IFERROR((IF(LA_INDEX!$H$17=1,VLOOKUP('LA (Disadv)'!$B30,'LA33'!$B$2:$AR$165,'LA33'!AR$1,0),(IF(LA_INDEX!$H$17=2,VLOOKUP('LA (Disadv)'!$B30,'LA34'!$B$2:$AR$165,'LA34'!AR$1,0),(IF(LA_INDEX!$H$17=3,VLOOKUP('LA (Disadv)'!$B30,'LA35'!$B$2:$AR$165,'LA35'!AR$1,0),0)))))),"")</f>
        <v>4</v>
      </c>
    </row>
    <row r="31" spans="1:46" x14ac:dyDescent="0.3">
      <c r="A31" s="80" t="s">
        <v>464</v>
      </c>
      <c r="B31" s="114">
        <v>895</v>
      </c>
      <c r="C31" s="80" t="s">
        <v>294</v>
      </c>
      <c r="D31" s="80" t="s">
        <v>269</v>
      </c>
      <c r="E31" s="122">
        <f>IFERROR(MROUND((IF(LA_INDEX!$H$17=1,VLOOKUP('LA (Disadv)'!$B31,'LA33'!$B$2:$AR$165,'LA33'!C$1,0),(IF(LA_INDEX!$H$17=2,VLOOKUP('LA (Disadv)'!$B31,'LA34'!$B$2:$AR$165,'LA34'!C$1,0),(IF(LA_INDEX!$H$17=3,VLOOKUP('LA (Disadv)'!$B31,'LA35'!$B$2:$AR$165,'LA35'!C$1,0),0)))))),5),"")</f>
        <v>240</v>
      </c>
      <c r="F31" s="122">
        <f>IFERROR(MROUND((IF(LA_INDEX!$H$17=1,VLOOKUP('LA (Disadv)'!$B31,'LA33'!$B$2:$AR$165,'LA33'!D$1,0),(IF(LA_INDEX!$H$17=2,VLOOKUP('LA (Disadv)'!$B31,'LA34'!$B$2:$AR$165,'LA34'!D$1,0),(IF(LA_INDEX!$H$17=3,VLOOKUP('LA (Disadv)'!$B31,'LA35'!$B$2:$AR$165,'LA35'!D$1,0),0)))))),5),"")</f>
        <v>2835</v>
      </c>
      <c r="G31" s="122">
        <f>IFERROR(MROUND((IF(LA_INDEX!$H$17=1,VLOOKUP('LA (Disadv)'!$B31,'LA33'!$B$2:$AR$165,'LA33'!E$1,0),(IF(LA_INDEX!$H$17=2,VLOOKUP('LA (Disadv)'!$B31,'LA34'!$B$2:$AR$165,'LA34'!E$1,0),(IF(LA_INDEX!$H$17=3,VLOOKUP('LA (Disadv)'!$B31,'LA35'!$B$2:$AR$165,'LA35'!E$1,0),0)))))),5),"")</f>
        <v>3080</v>
      </c>
      <c r="H31" s="122">
        <f>IFERROR((IF(LA_INDEX!$H$17=1,VLOOKUP('LA (Disadv)'!$B31,'LA33'!$B$2:$AR$165,'LA33'!F$1,0),(IF(LA_INDEX!$H$17=2,VLOOKUP('LA (Disadv)'!$B31,'LA34'!$B$2:$AR$165,'LA34'!F$1,0),(IF(LA_INDEX!$H$17=3,VLOOKUP('LA (Disadv)'!$B31,'LA35'!$B$2:$AR$165,'LA35'!F$1,0),0)))))),"")</f>
        <v>85</v>
      </c>
      <c r="I31" s="122">
        <f>IFERROR((IF(LA_INDEX!$H$17=1,VLOOKUP('LA (Disadv)'!$B31,'LA33'!$B$2:$AR$165,'LA33'!G$1,0),(IF(LA_INDEX!$H$17=2,VLOOKUP('LA (Disadv)'!$B31,'LA34'!$B$2:$AR$165,'LA34'!G$1,0),(IF(LA_INDEX!$H$17=3,VLOOKUP('LA (Disadv)'!$B31,'LA35'!$B$2:$AR$165,'LA35'!G$1,0),0)))))),"")</f>
        <v>88</v>
      </c>
      <c r="J31" s="122">
        <f>IFERROR((IF(LA_INDEX!$H$17=1,VLOOKUP('LA (Disadv)'!$B31,'LA33'!$B$2:$AR$165,'LA33'!H$1,0),(IF(LA_INDEX!$H$17=2,VLOOKUP('LA (Disadv)'!$B31,'LA34'!$B$2:$AR$165,'LA34'!H$1,0),(IF(LA_INDEX!$H$17=3,VLOOKUP('LA (Disadv)'!$B31,'LA35'!$B$2:$AR$165,'LA35'!H$1,0),0)))))),"")</f>
        <v>88</v>
      </c>
      <c r="K31" s="122">
        <f>IFERROR((IF(LA_INDEX!$H$17=1,VLOOKUP('LA (Disadv)'!$B31,'LA33'!$B$2:$AR$165,'LA33'!I$1,0),(IF(LA_INDEX!$H$17=2,VLOOKUP('LA (Disadv)'!$B31,'LA34'!$B$2:$AR$165,'LA34'!I$1,0),(IF(LA_INDEX!$H$17=3,VLOOKUP('LA (Disadv)'!$B31,'LA35'!$B$2:$AR$165,'LA35'!I$1,0),0)))))),"")</f>
        <v>12</v>
      </c>
      <c r="L31" s="122">
        <f>IFERROR((IF(LA_INDEX!$H$17=1,VLOOKUP('LA (Disadv)'!$B31,'LA33'!$B$2:$AR$165,'LA33'!J$1,0),(IF(LA_INDEX!$H$17=2,VLOOKUP('LA (Disadv)'!$B31,'LA34'!$B$2:$AR$165,'LA34'!J$1,0),(IF(LA_INDEX!$H$17=3,VLOOKUP('LA (Disadv)'!$B31,'LA35'!$B$2:$AR$165,'LA35'!J$1,0),0)))))),"")</f>
        <v>9</v>
      </c>
      <c r="M31" s="122">
        <f>IFERROR((IF(LA_INDEX!$H$17=1,VLOOKUP('LA (Disadv)'!$B31,'LA33'!$B$2:$AR$165,'LA33'!K$1,0),(IF(LA_INDEX!$H$17=2,VLOOKUP('LA (Disadv)'!$B31,'LA34'!$B$2:$AR$165,'LA34'!K$1,0),(IF(LA_INDEX!$H$17=3,VLOOKUP('LA (Disadv)'!$B31,'LA35'!$B$2:$AR$165,'LA35'!K$1,0),0)))))),"")</f>
        <v>9</v>
      </c>
      <c r="N31" s="122">
        <f>IFERROR((IF(LA_INDEX!$H$17=1,VLOOKUP('LA (Disadv)'!$B31,'LA33'!$B$2:$AR$165,'LA33'!L$1,0),(IF(LA_INDEX!$H$17=2,VLOOKUP('LA (Disadv)'!$B31,'LA34'!$B$2:$AR$165,'LA34'!L$1,0),(IF(LA_INDEX!$H$17=3,VLOOKUP('LA (Disadv)'!$B31,'LA35'!$B$2:$AR$165,'LA35'!L$1,0),0)))))),"")</f>
        <v>58</v>
      </c>
      <c r="O31" s="122">
        <f>IFERROR((IF(LA_INDEX!$H$17=1,VLOOKUP('LA (Disadv)'!$B31,'LA33'!$B$2:$AR$165,'LA33'!M$1,0),(IF(LA_INDEX!$H$17=2,VLOOKUP('LA (Disadv)'!$B31,'LA34'!$B$2:$AR$165,'LA34'!M$1,0),(IF(LA_INDEX!$H$17=3,VLOOKUP('LA (Disadv)'!$B31,'LA35'!$B$2:$AR$165,'LA35'!M$1,0),0)))))),"")</f>
        <v>61</v>
      </c>
      <c r="P31" s="122">
        <f>IFERROR((IF(LA_INDEX!$H$17=1,VLOOKUP('LA (Disadv)'!$B31,'LA33'!$B$2:$AR$165,'LA33'!N$1,0),(IF(LA_INDEX!$H$17=2,VLOOKUP('LA (Disadv)'!$B31,'LA34'!$B$2:$AR$165,'LA34'!N$1,0),(IF(LA_INDEX!$H$17=3,VLOOKUP('LA (Disadv)'!$B31,'LA35'!$B$2:$AR$165,'LA35'!N$1,0),0)))))),"")</f>
        <v>60</v>
      </c>
      <c r="Q31" s="122">
        <f>IFERROR((IF(LA_INDEX!$H$17=1,VLOOKUP('LA (Disadv)'!$B31,'LA33'!$B$2:$AR$165,'LA33'!O$1,0),(IF(LA_INDEX!$H$17=2,VLOOKUP('LA (Disadv)'!$B31,'LA34'!$B$2:$AR$165,'LA34'!O$1,0),(IF(LA_INDEX!$H$17=3,VLOOKUP('LA (Disadv)'!$B31,'LA35'!$B$2:$AR$165,'LA35'!O$1,0),0)))))),"")</f>
        <v>22</v>
      </c>
      <c r="R31" s="122">
        <f>IFERROR((IF(LA_INDEX!$H$17=1,VLOOKUP('LA (Disadv)'!$B31,'LA33'!$B$2:$AR$165,'LA33'!P$1,0),(IF(LA_INDEX!$H$17=2,VLOOKUP('LA (Disadv)'!$B31,'LA34'!$B$2:$AR$165,'LA34'!P$1,0),(IF(LA_INDEX!$H$17=3,VLOOKUP('LA (Disadv)'!$B31,'LA35'!$B$2:$AR$165,'LA35'!P$1,0),0)))))),"")</f>
        <v>10</v>
      </c>
      <c r="S31" s="122">
        <f>IFERROR((IF(LA_INDEX!$H$17=1,VLOOKUP('LA (Disadv)'!$B31,'LA33'!$B$2:$AR$165,'LA33'!Q$1,0),(IF(LA_INDEX!$H$17=2,VLOOKUP('LA (Disadv)'!$B31,'LA34'!$B$2:$AR$165,'LA34'!Q$1,0),(IF(LA_INDEX!$H$17=3,VLOOKUP('LA (Disadv)'!$B31,'LA35'!$B$2:$AR$165,'LA35'!Q$1,0),0)))))),"")</f>
        <v>11</v>
      </c>
      <c r="T31" s="122">
        <f>IFERROR((IF(LA_INDEX!$H$17=1,VLOOKUP('LA (Disadv)'!$B31,'LA33'!$B$2:$AR$165,'LA33'!R$1,0),(IF(LA_INDEX!$H$17=2,VLOOKUP('LA (Disadv)'!$B31,'LA34'!$B$2:$AR$165,'LA34'!R$1,0),(IF(LA_INDEX!$H$17=3,VLOOKUP('LA (Disadv)'!$B31,'LA35'!$B$2:$AR$165,'LA35'!R$1,0),0)))))),"")</f>
        <v>34</v>
      </c>
      <c r="U31" s="122">
        <f>IFERROR((IF(LA_INDEX!$H$17=1,VLOOKUP('LA (Disadv)'!$B31,'LA33'!$B$2:$AR$165,'LA33'!S$1,0),(IF(LA_INDEX!$H$17=2,VLOOKUP('LA (Disadv)'!$B31,'LA34'!$B$2:$AR$165,'LA34'!S$1,0),(IF(LA_INDEX!$H$17=3,VLOOKUP('LA (Disadv)'!$B31,'LA35'!$B$2:$AR$165,'LA35'!S$1,0),0)))))),"")</f>
        <v>48</v>
      </c>
      <c r="V31" s="122">
        <f>IFERROR((IF(LA_INDEX!$H$17=1,VLOOKUP('LA (Disadv)'!$B31,'LA33'!$B$2:$AR$165,'LA33'!T$1,0),(IF(LA_INDEX!$H$17=2,VLOOKUP('LA (Disadv)'!$B31,'LA34'!$B$2:$AR$165,'LA34'!T$1,0),(IF(LA_INDEX!$H$17=3,VLOOKUP('LA (Disadv)'!$B31,'LA35'!$B$2:$AR$165,'LA35'!T$1,0),0)))))),"")</f>
        <v>47</v>
      </c>
      <c r="W31" s="122">
        <f>IFERROR((IF(LA_INDEX!$H$17=1,VLOOKUP('LA (Disadv)'!$B31,'LA33'!$B$2:$AR$165,'LA33'!U$1,0),(IF(LA_INDEX!$H$17=2,VLOOKUP('LA (Disadv)'!$B31,'LA34'!$B$2:$AR$165,'LA34'!U$1,0),(IF(LA_INDEX!$H$17=3,VLOOKUP('LA (Disadv)'!$B31,'LA35'!$B$2:$AR$165,'LA35'!U$1,0),0)))))),"")</f>
        <v>10</v>
      </c>
      <c r="X31" s="122">
        <f>IFERROR((IF(LA_INDEX!$H$17=1,VLOOKUP('LA (Disadv)'!$B31,'LA33'!$B$2:$AR$165,'LA33'!V$1,0),(IF(LA_INDEX!$H$17=2,VLOOKUP('LA (Disadv)'!$B31,'LA34'!$B$2:$AR$165,'LA34'!V$1,0),(IF(LA_INDEX!$H$17=3,VLOOKUP('LA (Disadv)'!$B31,'LA35'!$B$2:$AR$165,'LA35'!V$1,0),0)))))),"")</f>
        <v>19</v>
      </c>
      <c r="Y31" s="122">
        <f>IFERROR((IF(LA_INDEX!$H$17=1,VLOOKUP('LA (Disadv)'!$B31,'LA33'!$B$2:$AR$165,'LA33'!W$1,0),(IF(LA_INDEX!$H$17=2,VLOOKUP('LA (Disadv)'!$B31,'LA34'!$B$2:$AR$165,'LA34'!W$1,0),(IF(LA_INDEX!$H$17=3,VLOOKUP('LA (Disadv)'!$B31,'LA35'!$B$2:$AR$165,'LA35'!W$1,0),0)))))),"")</f>
        <v>18</v>
      </c>
      <c r="Z31" s="122">
        <f>IFERROR((IF(LA_INDEX!$H$17=1,VLOOKUP('LA (Disadv)'!$B31,'LA33'!$B$2:$AR$165,'LA33'!X$1,0),(IF(LA_INDEX!$H$17=2,VLOOKUP('LA (Disadv)'!$B31,'LA34'!$B$2:$AR$165,'LA34'!X$1,0),(IF(LA_INDEX!$H$17=3,VLOOKUP('LA (Disadv)'!$B31,'LA35'!$B$2:$AR$165,'LA35'!X$1,0),0)))))),"")</f>
        <v>0</v>
      </c>
      <c r="AA31" s="122" t="str">
        <f>IFERROR((IF(LA_INDEX!$H$17=1,VLOOKUP('LA (Disadv)'!$B31,'LA33'!$B$2:$AR$165,'LA33'!Y$1,0),(IF(LA_INDEX!$H$17=2,VLOOKUP('LA (Disadv)'!$B31,'LA34'!$B$2:$AR$165,'LA34'!Y$1,0),(IF(LA_INDEX!$H$17=3,VLOOKUP('LA (Disadv)'!$B31,'LA35'!$B$2:$AR$165,'LA35'!Y$1,0),0)))))),"")</f>
        <v>-</v>
      </c>
      <c r="AB31" s="122" t="str">
        <f>IFERROR((IF(LA_INDEX!$H$17=1,VLOOKUP('LA (Disadv)'!$B31,'LA33'!$B$2:$AR$165,'LA33'!Z$1,0),(IF(LA_INDEX!$H$17=2,VLOOKUP('LA (Disadv)'!$B31,'LA34'!$B$2:$AR$165,'LA34'!Z$1,0),(IF(LA_INDEX!$H$17=3,VLOOKUP('LA (Disadv)'!$B31,'LA35'!$B$2:$AR$165,'LA35'!Z$1,0),0)))))),"")</f>
        <v>-</v>
      </c>
      <c r="AC31" s="122">
        <f>IFERROR((IF(LA_INDEX!$H$17=1,VLOOKUP('LA (Disadv)'!$B31,'LA33'!$B$2:$AR$165,'LA33'!AA$1,0),(IF(LA_INDEX!$H$17=2,VLOOKUP('LA (Disadv)'!$B31,'LA34'!$B$2:$AR$165,'LA34'!AA$1,0),(IF(LA_INDEX!$H$17=3,VLOOKUP('LA (Disadv)'!$B31,'LA35'!$B$2:$AR$165,'LA35'!AA$1,0),0)))))),"")</f>
        <v>7</v>
      </c>
      <c r="AD31" s="122">
        <f>IFERROR((IF(LA_INDEX!$H$17=1,VLOOKUP('LA (Disadv)'!$B31,'LA33'!$B$2:$AR$165,'LA33'!AB$1,0),(IF(LA_INDEX!$H$17=2,VLOOKUP('LA (Disadv)'!$B31,'LA34'!$B$2:$AR$165,'LA34'!AB$1,0),(IF(LA_INDEX!$H$17=3,VLOOKUP('LA (Disadv)'!$B31,'LA35'!$B$2:$AR$165,'LA35'!AB$1,0),0)))))),"")</f>
        <v>14</v>
      </c>
      <c r="AE31" s="122">
        <f>IFERROR((IF(LA_INDEX!$H$17=1,VLOOKUP('LA (Disadv)'!$B31,'LA33'!$B$2:$AR$165,'LA33'!AC$1,0),(IF(LA_INDEX!$H$17=2,VLOOKUP('LA (Disadv)'!$B31,'LA34'!$B$2:$AR$165,'LA34'!AC$1,0),(IF(LA_INDEX!$H$17=3,VLOOKUP('LA (Disadv)'!$B31,'LA35'!$B$2:$AR$165,'LA35'!AC$1,0),0)))))),"")</f>
        <v>13</v>
      </c>
      <c r="AF31" s="122">
        <f>IFERROR((IF(LA_INDEX!$H$17=1,VLOOKUP('LA (Disadv)'!$B31,'LA33'!$B$2:$AR$165,'LA33'!AD$1,0),(IF(LA_INDEX!$H$17=2,VLOOKUP('LA (Disadv)'!$B31,'LA34'!$B$2:$AR$165,'LA34'!AD$1,0),(IF(LA_INDEX!$H$17=3,VLOOKUP('LA (Disadv)'!$B31,'LA35'!$B$2:$AR$165,'LA35'!AD$1,0),0)))))),"")</f>
        <v>24</v>
      </c>
      <c r="AG31" s="122">
        <f>IFERROR((IF(LA_INDEX!$H$17=1,VLOOKUP('LA (Disadv)'!$B31,'LA33'!$B$2:$AR$165,'LA33'!AE$1,0),(IF(LA_INDEX!$H$17=2,VLOOKUP('LA (Disadv)'!$B31,'LA34'!$B$2:$AR$165,'LA34'!AE$1,0),(IF(LA_INDEX!$H$17=3,VLOOKUP('LA (Disadv)'!$B31,'LA35'!$B$2:$AR$165,'LA35'!AE$1,0),0)))))),"")</f>
        <v>30</v>
      </c>
      <c r="AH31" s="122">
        <f>IFERROR((IF(LA_INDEX!$H$17=1,VLOOKUP('LA (Disadv)'!$B31,'LA33'!$B$2:$AR$165,'LA33'!AF$1,0),(IF(LA_INDEX!$H$17=2,VLOOKUP('LA (Disadv)'!$B31,'LA34'!$B$2:$AR$165,'LA34'!AF$1,0),(IF(LA_INDEX!$H$17=3,VLOOKUP('LA (Disadv)'!$B31,'LA35'!$B$2:$AR$165,'LA35'!AF$1,0),0)))))),"")</f>
        <v>29</v>
      </c>
      <c r="AI31" s="122">
        <f>IFERROR((IF(LA_INDEX!$H$17=1,VLOOKUP('LA (Disadv)'!$B31,'LA33'!$B$2:$AR$165,'LA33'!AG$1,0),(IF(LA_INDEX!$H$17=2,VLOOKUP('LA (Disadv)'!$B31,'LA34'!$B$2:$AR$165,'LA34'!AG$1,0),(IF(LA_INDEX!$H$17=3,VLOOKUP('LA (Disadv)'!$B31,'LA35'!$B$2:$AR$165,'LA35'!AG$1,0),0)))))),"")</f>
        <v>2</v>
      </c>
      <c r="AJ31" s="122">
        <f>IFERROR((IF(LA_INDEX!$H$17=1,VLOOKUP('LA (Disadv)'!$B31,'LA33'!$B$2:$AR$165,'LA33'!AH$1,0),(IF(LA_INDEX!$H$17=2,VLOOKUP('LA (Disadv)'!$B31,'LA34'!$B$2:$AR$165,'LA34'!AH$1,0),(IF(LA_INDEX!$H$17=3,VLOOKUP('LA (Disadv)'!$B31,'LA35'!$B$2:$AR$165,'LA35'!AH$1,0),0)))))),"")</f>
        <v>2</v>
      </c>
      <c r="AK31" s="122">
        <f>IFERROR((IF(LA_INDEX!$H$17=1,VLOOKUP('LA (Disadv)'!$B31,'LA33'!$B$2:$AR$165,'LA33'!AI$1,0),(IF(LA_INDEX!$H$17=2,VLOOKUP('LA (Disadv)'!$B31,'LA34'!$B$2:$AR$165,'LA34'!AI$1,0),(IF(LA_INDEX!$H$17=3,VLOOKUP('LA (Disadv)'!$B31,'LA35'!$B$2:$AR$165,'LA35'!AI$1,0),0)))))),"")</f>
        <v>2</v>
      </c>
      <c r="AL31" s="122">
        <f>IFERROR((IF(LA_INDEX!$H$17=1,VLOOKUP('LA (Disadv)'!$B31,'LA33'!$B$2:$AR$165,'LA33'!AJ$1,0),(IF(LA_INDEX!$H$17=2,VLOOKUP('LA (Disadv)'!$B31,'LA34'!$B$2:$AR$165,'LA34'!AJ$1,0),(IF(LA_INDEX!$H$17=3,VLOOKUP('LA (Disadv)'!$B31,'LA35'!$B$2:$AR$165,'LA35'!AJ$1,0),0)))))),"")</f>
        <v>26</v>
      </c>
      <c r="AM31" s="122">
        <f>IFERROR((IF(LA_INDEX!$H$17=1,VLOOKUP('LA (Disadv)'!$B31,'LA33'!$B$2:$AR$165,'LA33'!AK$1,0),(IF(LA_INDEX!$H$17=2,VLOOKUP('LA (Disadv)'!$B31,'LA34'!$B$2:$AR$165,'LA34'!AK$1,0),(IF(LA_INDEX!$H$17=3,VLOOKUP('LA (Disadv)'!$B31,'LA35'!$B$2:$AR$165,'LA35'!AK$1,0),0)))))),"")</f>
        <v>28</v>
      </c>
      <c r="AN31" s="122">
        <f>IFERROR((IF(LA_INDEX!$H$17=1,VLOOKUP('LA (Disadv)'!$B31,'LA33'!$B$2:$AR$165,'LA33'!AL$1,0),(IF(LA_INDEX!$H$17=2,VLOOKUP('LA (Disadv)'!$B31,'LA34'!$B$2:$AR$165,'LA34'!AL$1,0),(IF(LA_INDEX!$H$17=3,VLOOKUP('LA (Disadv)'!$B31,'LA35'!$B$2:$AR$165,'LA35'!AL$1,0),0)))))),"")</f>
        <v>28</v>
      </c>
      <c r="AO31" s="122">
        <f>IFERROR((IF(LA_INDEX!$H$17=1,VLOOKUP('LA (Disadv)'!$B31,'LA33'!$B$2:$AR$165,'LA33'!AM$1,0),(IF(LA_INDEX!$H$17=2,VLOOKUP('LA (Disadv)'!$B31,'LA34'!$B$2:$AR$165,'LA34'!AM$1,0),(IF(LA_INDEX!$H$17=3,VLOOKUP('LA (Disadv)'!$B31,'LA35'!$B$2:$AR$165,'LA35'!AM$1,0),0)))))),"")</f>
        <v>12</v>
      </c>
      <c r="AP31" s="122">
        <f>IFERROR((IF(LA_INDEX!$H$17=1,VLOOKUP('LA (Disadv)'!$B31,'LA33'!$B$2:$AR$165,'LA33'!AN$1,0),(IF(LA_INDEX!$H$17=2,VLOOKUP('LA (Disadv)'!$B31,'LA34'!$B$2:$AR$165,'LA34'!AN$1,0),(IF(LA_INDEX!$H$17=3,VLOOKUP('LA (Disadv)'!$B31,'LA35'!$B$2:$AR$165,'LA35'!AN$1,0),0)))))),"")</f>
        <v>8</v>
      </c>
      <c r="AQ31" s="122">
        <f>IFERROR((IF(LA_INDEX!$H$17=1,VLOOKUP('LA (Disadv)'!$B31,'LA33'!$B$2:$AR$165,'LA33'!AO$1,0),(IF(LA_INDEX!$H$17=2,VLOOKUP('LA (Disadv)'!$B31,'LA34'!$B$2:$AR$165,'LA34'!AO$1,0),(IF(LA_INDEX!$H$17=3,VLOOKUP('LA (Disadv)'!$B31,'LA35'!$B$2:$AR$165,'LA35'!AO$1,0),0)))))),"")</f>
        <v>8</v>
      </c>
      <c r="AR31" s="122">
        <f>IFERROR((IF(LA_INDEX!$H$17=1,VLOOKUP('LA (Disadv)'!$B31,'LA33'!$B$2:$AR$165,'LA33'!AP$1,0),(IF(LA_INDEX!$H$17=2,VLOOKUP('LA (Disadv)'!$B31,'LA34'!$B$2:$AR$165,'LA34'!AP$1,0),(IF(LA_INDEX!$H$17=3,VLOOKUP('LA (Disadv)'!$B31,'LA35'!$B$2:$AR$165,'LA35'!AP$1,0),0)))))),"")</f>
        <v>4</v>
      </c>
      <c r="AS31" s="122">
        <f>IFERROR((IF(LA_INDEX!$H$17=1,VLOOKUP('LA (Disadv)'!$B31,'LA33'!$B$2:$AR$165,'LA33'!AQ$1,0),(IF(LA_INDEX!$H$17=2,VLOOKUP('LA (Disadv)'!$B31,'LA34'!$B$2:$AR$165,'LA34'!AQ$1,0),(IF(LA_INDEX!$H$17=3,VLOOKUP('LA (Disadv)'!$B31,'LA35'!$B$2:$AR$165,'LA35'!AQ$1,0),0)))))),"")</f>
        <v>4</v>
      </c>
      <c r="AT31" s="122">
        <f>IFERROR((IF(LA_INDEX!$H$17=1,VLOOKUP('LA (Disadv)'!$B31,'LA33'!$B$2:$AR$165,'LA33'!AR$1,0),(IF(LA_INDEX!$H$17=2,VLOOKUP('LA (Disadv)'!$B31,'LA34'!$B$2:$AR$165,'LA34'!AR$1,0),(IF(LA_INDEX!$H$17=3,VLOOKUP('LA (Disadv)'!$B31,'LA35'!$B$2:$AR$165,'LA35'!AR$1,0),0)))))),"")</f>
        <v>4</v>
      </c>
    </row>
    <row r="32" spans="1:46" x14ac:dyDescent="0.3">
      <c r="A32" s="80" t="s">
        <v>465</v>
      </c>
      <c r="B32" s="114">
        <v>896</v>
      </c>
      <c r="C32" s="80" t="s">
        <v>295</v>
      </c>
      <c r="D32" s="80" t="s">
        <v>269</v>
      </c>
      <c r="E32" s="122">
        <f>IFERROR(MROUND((IF(LA_INDEX!$H$17=1,VLOOKUP('LA (Disadv)'!$B32,'LA33'!$B$2:$AR$165,'LA33'!C$1,0),(IF(LA_INDEX!$H$17=2,VLOOKUP('LA (Disadv)'!$B32,'LA34'!$B$2:$AR$165,'LA34'!C$1,0),(IF(LA_INDEX!$H$17=3,VLOOKUP('LA (Disadv)'!$B32,'LA35'!$B$2:$AR$165,'LA35'!C$1,0),0)))))),5),"")</f>
        <v>270</v>
      </c>
      <c r="F32" s="122">
        <f>IFERROR(MROUND((IF(LA_INDEX!$H$17=1,VLOOKUP('LA (Disadv)'!$B32,'LA33'!$B$2:$AR$165,'LA33'!D$1,0),(IF(LA_INDEX!$H$17=2,VLOOKUP('LA (Disadv)'!$B32,'LA34'!$B$2:$AR$165,'LA34'!D$1,0),(IF(LA_INDEX!$H$17=3,VLOOKUP('LA (Disadv)'!$B32,'LA35'!$B$2:$AR$165,'LA35'!D$1,0),0)))))),5),"")</f>
        <v>2430</v>
      </c>
      <c r="G32" s="122">
        <f>IFERROR(MROUND((IF(LA_INDEX!$H$17=1,VLOOKUP('LA (Disadv)'!$B32,'LA33'!$B$2:$AR$165,'LA33'!E$1,0),(IF(LA_INDEX!$H$17=2,VLOOKUP('LA (Disadv)'!$B32,'LA34'!$B$2:$AR$165,'LA34'!E$1,0),(IF(LA_INDEX!$H$17=3,VLOOKUP('LA (Disadv)'!$B32,'LA35'!$B$2:$AR$165,'LA35'!E$1,0),0)))))),5),"")</f>
        <v>2700</v>
      </c>
      <c r="H32" s="122">
        <f>IFERROR((IF(LA_INDEX!$H$17=1,VLOOKUP('LA (Disadv)'!$B32,'LA33'!$B$2:$AR$165,'LA33'!F$1,0),(IF(LA_INDEX!$H$17=2,VLOOKUP('LA (Disadv)'!$B32,'LA34'!$B$2:$AR$165,'LA34'!F$1,0),(IF(LA_INDEX!$H$17=3,VLOOKUP('LA (Disadv)'!$B32,'LA35'!$B$2:$AR$165,'LA35'!F$1,0),0)))))),"")</f>
        <v>86</v>
      </c>
      <c r="I32" s="122">
        <f>IFERROR((IF(LA_INDEX!$H$17=1,VLOOKUP('LA (Disadv)'!$B32,'LA33'!$B$2:$AR$165,'LA33'!G$1,0),(IF(LA_INDEX!$H$17=2,VLOOKUP('LA (Disadv)'!$B32,'LA34'!$B$2:$AR$165,'LA34'!G$1,0),(IF(LA_INDEX!$H$17=3,VLOOKUP('LA (Disadv)'!$B32,'LA35'!$B$2:$AR$165,'LA35'!G$1,0),0)))))),"")</f>
        <v>92</v>
      </c>
      <c r="J32" s="122">
        <f>IFERROR((IF(LA_INDEX!$H$17=1,VLOOKUP('LA (Disadv)'!$B32,'LA33'!$B$2:$AR$165,'LA33'!H$1,0),(IF(LA_INDEX!$H$17=2,VLOOKUP('LA (Disadv)'!$B32,'LA34'!$B$2:$AR$165,'LA34'!H$1,0),(IF(LA_INDEX!$H$17=3,VLOOKUP('LA (Disadv)'!$B32,'LA35'!$B$2:$AR$165,'LA35'!H$1,0),0)))))),"")</f>
        <v>92</v>
      </c>
      <c r="K32" s="122">
        <f>IFERROR((IF(LA_INDEX!$H$17=1,VLOOKUP('LA (Disadv)'!$B32,'LA33'!$B$2:$AR$165,'LA33'!I$1,0),(IF(LA_INDEX!$H$17=2,VLOOKUP('LA (Disadv)'!$B32,'LA34'!$B$2:$AR$165,'LA34'!I$1,0),(IF(LA_INDEX!$H$17=3,VLOOKUP('LA (Disadv)'!$B32,'LA35'!$B$2:$AR$165,'LA35'!I$1,0),0)))))),"")</f>
        <v>9</v>
      </c>
      <c r="L32" s="122">
        <f>IFERROR((IF(LA_INDEX!$H$17=1,VLOOKUP('LA (Disadv)'!$B32,'LA33'!$B$2:$AR$165,'LA33'!J$1,0),(IF(LA_INDEX!$H$17=2,VLOOKUP('LA (Disadv)'!$B32,'LA34'!$B$2:$AR$165,'LA34'!J$1,0),(IF(LA_INDEX!$H$17=3,VLOOKUP('LA (Disadv)'!$B32,'LA35'!$B$2:$AR$165,'LA35'!J$1,0),0)))))),"")</f>
        <v>8</v>
      </c>
      <c r="M32" s="122">
        <f>IFERROR((IF(LA_INDEX!$H$17=1,VLOOKUP('LA (Disadv)'!$B32,'LA33'!$B$2:$AR$165,'LA33'!K$1,0),(IF(LA_INDEX!$H$17=2,VLOOKUP('LA (Disadv)'!$B32,'LA34'!$B$2:$AR$165,'LA34'!K$1,0),(IF(LA_INDEX!$H$17=3,VLOOKUP('LA (Disadv)'!$B32,'LA35'!$B$2:$AR$165,'LA35'!K$1,0),0)))))),"")</f>
        <v>8</v>
      </c>
      <c r="N32" s="122">
        <f>IFERROR((IF(LA_INDEX!$H$17=1,VLOOKUP('LA (Disadv)'!$B32,'LA33'!$B$2:$AR$165,'LA33'!L$1,0),(IF(LA_INDEX!$H$17=2,VLOOKUP('LA (Disadv)'!$B32,'LA34'!$B$2:$AR$165,'LA34'!L$1,0),(IF(LA_INDEX!$H$17=3,VLOOKUP('LA (Disadv)'!$B32,'LA35'!$B$2:$AR$165,'LA35'!L$1,0),0)))))),"")</f>
        <v>61</v>
      </c>
      <c r="O32" s="122">
        <f>IFERROR((IF(LA_INDEX!$H$17=1,VLOOKUP('LA (Disadv)'!$B32,'LA33'!$B$2:$AR$165,'LA33'!M$1,0),(IF(LA_INDEX!$H$17=2,VLOOKUP('LA (Disadv)'!$B32,'LA34'!$B$2:$AR$165,'LA34'!M$1,0),(IF(LA_INDEX!$H$17=3,VLOOKUP('LA (Disadv)'!$B32,'LA35'!$B$2:$AR$165,'LA35'!M$1,0),0)))))),"")</f>
        <v>72</v>
      </c>
      <c r="P32" s="122">
        <f>IFERROR((IF(LA_INDEX!$H$17=1,VLOOKUP('LA (Disadv)'!$B32,'LA33'!$B$2:$AR$165,'LA33'!N$1,0),(IF(LA_INDEX!$H$17=2,VLOOKUP('LA (Disadv)'!$B32,'LA34'!$B$2:$AR$165,'LA34'!N$1,0),(IF(LA_INDEX!$H$17=3,VLOOKUP('LA (Disadv)'!$B32,'LA35'!$B$2:$AR$165,'LA35'!N$1,0),0)))))),"")</f>
        <v>71</v>
      </c>
      <c r="Q32" s="122">
        <f>IFERROR((IF(LA_INDEX!$H$17=1,VLOOKUP('LA (Disadv)'!$B32,'LA33'!$B$2:$AR$165,'LA33'!O$1,0),(IF(LA_INDEX!$H$17=2,VLOOKUP('LA (Disadv)'!$B32,'LA34'!$B$2:$AR$165,'LA34'!O$1,0),(IF(LA_INDEX!$H$17=3,VLOOKUP('LA (Disadv)'!$B32,'LA35'!$B$2:$AR$165,'LA35'!O$1,0),0)))))),"")</f>
        <v>31</v>
      </c>
      <c r="R32" s="122">
        <f>IFERROR((IF(LA_INDEX!$H$17=1,VLOOKUP('LA (Disadv)'!$B32,'LA33'!$B$2:$AR$165,'LA33'!P$1,0),(IF(LA_INDEX!$H$17=2,VLOOKUP('LA (Disadv)'!$B32,'LA34'!$B$2:$AR$165,'LA34'!P$1,0),(IF(LA_INDEX!$H$17=3,VLOOKUP('LA (Disadv)'!$B32,'LA35'!$B$2:$AR$165,'LA35'!P$1,0),0)))))),"")</f>
        <v>19</v>
      </c>
      <c r="S32" s="122">
        <f>IFERROR((IF(LA_INDEX!$H$17=1,VLOOKUP('LA (Disadv)'!$B32,'LA33'!$B$2:$AR$165,'LA33'!Q$1,0),(IF(LA_INDEX!$H$17=2,VLOOKUP('LA (Disadv)'!$B32,'LA34'!$B$2:$AR$165,'LA34'!Q$1,0),(IF(LA_INDEX!$H$17=3,VLOOKUP('LA (Disadv)'!$B32,'LA35'!$B$2:$AR$165,'LA35'!Q$1,0),0)))))),"")</f>
        <v>20</v>
      </c>
      <c r="T32" s="122" t="str">
        <f>IFERROR((IF(LA_INDEX!$H$17=1,VLOOKUP('LA (Disadv)'!$B32,'LA33'!$B$2:$AR$165,'LA33'!R$1,0),(IF(LA_INDEX!$H$17=2,VLOOKUP('LA (Disadv)'!$B32,'LA34'!$B$2:$AR$165,'LA34'!R$1,0),(IF(LA_INDEX!$H$17=3,VLOOKUP('LA (Disadv)'!$B32,'LA35'!$B$2:$AR$165,'LA35'!R$1,0),0)))))),"")</f>
        <v>x</v>
      </c>
      <c r="U32" s="122" t="str">
        <f>IFERROR((IF(LA_INDEX!$H$17=1,VLOOKUP('LA (Disadv)'!$B32,'LA33'!$B$2:$AR$165,'LA33'!S$1,0),(IF(LA_INDEX!$H$17=2,VLOOKUP('LA (Disadv)'!$B32,'LA34'!$B$2:$AR$165,'LA34'!S$1,0),(IF(LA_INDEX!$H$17=3,VLOOKUP('LA (Disadv)'!$B32,'LA35'!$B$2:$AR$165,'LA35'!S$1,0),0)))))),"")</f>
        <v>x</v>
      </c>
      <c r="V32" s="122">
        <f>IFERROR((IF(LA_INDEX!$H$17=1,VLOOKUP('LA (Disadv)'!$B32,'LA33'!$B$2:$AR$165,'LA33'!T$1,0),(IF(LA_INDEX!$H$17=2,VLOOKUP('LA (Disadv)'!$B32,'LA34'!$B$2:$AR$165,'LA34'!T$1,0),(IF(LA_INDEX!$H$17=3,VLOOKUP('LA (Disadv)'!$B32,'LA35'!$B$2:$AR$165,'LA35'!T$1,0),0)))))),"")</f>
        <v>49</v>
      </c>
      <c r="W32" s="122" t="str">
        <f>IFERROR((IF(LA_INDEX!$H$17=1,VLOOKUP('LA (Disadv)'!$B32,'LA33'!$B$2:$AR$165,'LA33'!U$1,0),(IF(LA_INDEX!$H$17=2,VLOOKUP('LA (Disadv)'!$B32,'LA34'!$B$2:$AR$165,'LA34'!U$1,0),(IF(LA_INDEX!$H$17=3,VLOOKUP('LA (Disadv)'!$B32,'LA35'!$B$2:$AR$165,'LA35'!U$1,0),0)))))),"")</f>
        <v>x</v>
      </c>
      <c r="X32" s="122" t="str">
        <f>IFERROR((IF(LA_INDEX!$H$17=1,VLOOKUP('LA (Disadv)'!$B32,'LA33'!$B$2:$AR$165,'LA33'!V$1,0),(IF(LA_INDEX!$H$17=2,VLOOKUP('LA (Disadv)'!$B32,'LA34'!$B$2:$AR$165,'LA34'!V$1,0),(IF(LA_INDEX!$H$17=3,VLOOKUP('LA (Disadv)'!$B32,'LA35'!$B$2:$AR$165,'LA35'!V$1,0),0)))))),"")</f>
        <v>x</v>
      </c>
      <c r="Y32" s="122">
        <f>IFERROR((IF(LA_INDEX!$H$17=1,VLOOKUP('LA (Disadv)'!$B32,'LA33'!$B$2:$AR$165,'LA33'!W$1,0),(IF(LA_INDEX!$H$17=2,VLOOKUP('LA (Disadv)'!$B32,'LA34'!$B$2:$AR$165,'LA34'!W$1,0),(IF(LA_INDEX!$H$17=3,VLOOKUP('LA (Disadv)'!$B32,'LA35'!$B$2:$AR$165,'LA35'!W$1,0),0)))))),"")</f>
        <v>18</v>
      </c>
      <c r="Z32" s="122">
        <f>IFERROR((IF(LA_INDEX!$H$17=1,VLOOKUP('LA (Disadv)'!$B32,'LA33'!$B$2:$AR$165,'LA33'!X$1,0),(IF(LA_INDEX!$H$17=2,VLOOKUP('LA (Disadv)'!$B32,'LA34'!$B$2:$AR$165,'LA34'!X$1,0),(IF(LA_INDEX!$H$17=3,VLOOKUP('LA (Disadv)'!$B32,'LA35'!$B$2:$AR$165,'LA35'!X$1,0),0)))))),"")</f>
        <v>0</v>
      </c>
      <c r="AA32" s="122" t="str">
        <f>IFERROR((IF(LA_INDEX!$H$17=1,VLOOKUP('LA (Disadv)'!$B32,'LA33'!$B$2:$AR$165,'LA33'!Y$1,0),(IF(LA_INDEX!$H$17=2,VLOOKUP('LA (Disadv)'!$B32,'LA34'!$B$2:$AR$165,'LA34'!Y$1,0),(IF(LA_INDEX!$H$17=3,VLOOKUP('LA (Disadv)'!$B32,'LA35'!$B$2:$AR$165,'LA35'!Y$1,0),0)))))),"")</f>
        <v>-</v>
      </c>
      <c r="AB32" s="122" t="str">
        <f>IFERROR((IF(LA_INDEX!$H$17=1,VLOOKUP('LA (Disadv)'!$B32,'LA33'!$B$2:$AR$165,'LA33'!Z$1,0),(IF(LA_INDEX!$H$17=2,VLOOKUP('LA (Disadv)'!$B32,'LA34'!$B$2:$AR$165,'LA34'!Z$1,0),(IF(LA_INDEX!$H$17=3,VLOOKUP('LA (Disadv)'!$B32,'LA35'!$B$2:$AR$165,'LA35'!Z$1,0),0)))))),"")</f>
        <v>-</v>
      </c>
      <c r="AC32" s="122">
        <f>IFERROR((IF(LA_INDEX!$H$17=1,VLOOKUP('LA (Disadv)'!$B32,'LA33'!$B$2:$AR$165,'LA33'!AA$1,0),(IF(LA_INDEX!$H$17=2,VLOOKUP('LA (Disadv)'!$B32,'LA34'!$B$2:$AR$165,'LA34'!AA$1,0),(IF(LA_INDEX!$H$17=3,VLOOKUP('LA (Disadv)'!$B32,'LA35'!$B$2:$AR$165,'LA35'!AA$1,0),0)))))),"")</f>
        <v>6</v>
      </c>
      <c r="AD32" s="122">
        <f>IFERROR((IF(LA_INDEX!$H$17=1,VLOOKUP('LA (Disadv)'!$B32,'LA33'!$B$2:$AR$165,'LA33'!AB$1,0),(IF(LA_INDEX!$H$17=2,VLOOKUP('LA (Disadv)'!$B32,'LA34'!$B$2:$AR$165,'LA34'!AB$1,0),(IF(LA_INDEX!$H$17=3,VLOOKUP('LA (Disadv)'!$B32,'LA35'!$B$2:$AR$165,'LA35'!AB$1,0),0)))))),"")</f>
        <v>15</v>
      </c>
      <c r="AE32" s="122">
        <f>IFERROR((IF(LA_INDEX!$H$17=1,VLOOKUP('LA (Disadv)'!$B32,'LA33'!$B$2:$AR$165,'LA33'!AC$1,0),(IF(LA_INDEX!$H$17=2,VLOOKUP('LA (Disadv)'!$B32,'LA34'!$B$2:$AR$165,'LA34'!AC$1,0),(IF(LA_INDEX!$H$17=3,VLOOKUP('LA (Disadv)'!$B32,'LA35'!$B$2:$AR$165,'LA35'!AC$1,0),0)))))),"")</f>
        <v>14</v>
      </c>
      <c r="AF32" s="122">
        <f>IFERROR((IF(LA_INDEX!$H$17=1,VLOOKUP('LA (Disadv)'!$B32,'LA33'!$B$2:$AR$165,'LA33'!AD$1,0),(IF(LA_INDEX!$H$17=2,VLOOKUP('LA (Disadv)'!$B32,'LA34'!$B$2:$AR$165,'LA34'!AD$1,0),(IF(LA_INDEX!$H$17=3,VLOOKUP('LA (Disadv)'!$B32,'LA35'!$B$2:$AR$165,'LA35'!AD$1,0),0)))))),"")</f>
        <v>22</v>
      </c>
      <c r="AG32" s="122">
        <f>IFERROR((IF(LA_INDEX!$H$17=1,VLOOKUP('LA (Disadv)'!$B32,'LA33'!$B$2:$AR$165,'LA33'!AE$1,0),(IF(LA_INDEX!$H$17=2,VLOOKUP('LA (Disadv)'!$B32,'LA34'!$B$2:$AR$165,'LA34'!AE$1,0),(IF(LA_INDEX!$H$17=3,VLOOKUP('LA (Disadv)'!$B32,'LA35'!$B$2:$AR$165,'LA35'!AE$1,0),0)))))),"")</f>
        <v>32</v>
      </c>
      <c r="AH32" s="122">
        <f>IFERROR((IF(LA_INDEX!$H$17=1,VLOOKUP('LA (Disadv)'!$B32,'LA33'!$B$2:$AR$165,'LA33'!AF$1,0),(IF(LA_INDEX!$H$17=2,VLOOKUP('LA (Disadv)'!$B32,'LA34'!$B$2:$AR$165,'LA34'!AF$1,0),(IF(LA_INDEX!$H$17=3,VLOOKUP('LA (Disadv)'!$B32,'LA35'!$B$2:$AR$165,'LA35'!AF$1,0),0)))))),"")</f>
        <v>31</v>
      </c>
      <c r="AI32" s="122" t="str">
        <f>IFERROR((IF(LA_INDEX!$H$17=1,VLOOKUP('LA (Disadv)'!$B32,'LA33'!$B$2:$AR$165,'LA33'!AG$1,0),(IF(LA_INDEX!$H$17=2,VLOOKUP('LA (Disadv)'!$B32,'LA34'!$B$2:$AR$165,'LA34'!AG$1,0),(IF(LA_INDEX!$H$17=3,VLOOKUP('LA (Disadv)'!$B32,'LA35'!$B$2:$AR$165,'LA35'!AG$1,0),0)))))),"")</f>
        <v>x</v>
      </c>
      <c r="AJ32" s="122" t="str">
        <f>IFERROR((IF(LA_INDEX!$H$17=1,VLOOKUP('LA (Disadv)'!$B32,'LA33'!$B$2:$AR$165,'LA33'!AH$1,0),(IF(LA_INDEX!$H$17=2,VLOOKUP('LA (Disadv)'!$B32,'LA34'!$B$2:$AR$165,'LA34'!AH$1,0),(IF(LA_INDEX!$H$17=3,VLOOKUP('LA (Disadv)'!$B32,'LA35'!$B$2:$AR$165,'LA35'!AH$1,0),0)))))),"")</f>
        <v>x</v>
      </c>
      <c r="AK32" s="122">
        <f>IFERROR((IF(LA_INDEX!$H$17=1,VLOOKUP('LA (Disadv)'!$B32,'LA33'!$B$2:$AR$165,'LA33'!AI$1,0),(IF(LA_INDEX!$H$17=2,VLOOKUP('LA (Disadv)'!$B32,'LA34'!$B$2:$AR$165,'LA34'!AI$1,0),(IF(LA_INDEX!$H$17=3,VLOOKUP('LA (Disadv)'!$B32,'LA35'!$B$2:$AR$165,'LA35'!AI$1,0),0)))))),"")</f>
        <v>1</v>
      </c>
      <c r="AL32" s="122">
        <f>IFERROR((IF(LA_INDEX!$H$17=1,VLOOKUP('LA (Disadv)'!$B32,'LA33'!$B$2:$AR$165,'LA33'!AJ$1,0),(IF(LA_INDEX!$H$17=2,VLOOKUP('LA (Disadv)'!$B32,'LA34'!$B$2:$AR$165,'LA34'!AJ$1,0),(IF(LA_INDEX!$H$17=3,VLOOKUP('LA (Disadv)'!$B32,'LA35'!$B$2:$AR$165,'LA35'!AJ$1,0),0)))))),"")</f>
        <v>25</v>
      </c>
      <c r="AM32" s="122">
        <f>IFERROR((IF(LA_INDEX!$H$17=1,VLOOKUP('LA (Disadv)'!$B32,'LA33'!$B$2:$AR$165,'LA33'!AK$1,0),(IF(LA_INDEX!$H$17=2,VLOOKUP('LA (Disadv)'!$B32,'LA34'!$B$2:$AR$165,'LA34'!AK$1,0),(IF(LA_INDEX!$H$17=3,VLOOKUP('LA (Disadv)'!$B32,'LA35'!$B$2:$AR$165,'LA35'!AK$1,0),0)))))),"")</f>
        <v>20</v>
      </c>
      <c r="AN32" s="122">
        <f>IFERROR((IF(LA_INDEX!$H$17=1,VLOOKUP('LA (Disadv)'!$B32,'LA33'!$B$2:$AR$165,'LA33'!AL$1,0),(IF(LA_INDEX!$H$17=2,VLOOKUP('LA (Disadv)'!$B32,'LA34'!$B$2:$AR$165,'LA34'!AL$1,0),(IF(LA_INDEX!$H$17=3,VLOOKUP('LA (Disadv)'!$B32,'LA35'!$B$2:$AR$165,'LA35'!AL$1,0),0)))))),"")</f>
        <v>21</v>
      </c>
      <c r="AO32" s="122">
        <f>IFERROR((IF(LA_INDEX!$H$17=1,VLOOKUP('LA (Disadv)'!$B32,'LA33'!$B$2:$AR$165,'LA33'!AM$1,0),(IF(LA_INDEX!$H$17=2,VLOOKUP('LA (Disadv)'!$B32,'LA34'!$B$2:$AR$165,'LA34'!AM$1,0),(IF(LA_INDEX!$H$17=3,VLOOKUP('LA (Disadv)'!$B32,'LA35'!$B$2:$AR$165,'LA35'!AM$1,0),0)))))),"")</f>
        <v>12</v>
      </c>
      <c r="AP32" s="122">
        <f>IFERROR((IF(LA_INDEX!$H$17=1,VLOOKUP('LA (Disadv)'!$B32,'LA33'!$B$2:$AR$165,'LA33'!AN$1,0),(IF(LA_INDEX!$H$17=2,VLOOKUP('LA (Disadv)'!$B32,'LA34'!$B$2:$AR$165,'LA34'!AN$1,0),(IF(LA_INDEX!$H$17=3,VLOOKUP('LA (Disadv)'!$B32,'LA35'!$B$2:$AR$165,'LA35'!AN$1,0),0)))))),"")</f>
        <v>6</v>
      </c>
      <c r="AQ32" s="122">
        <f>IFERROR((IF(LA_INDEX!$H$17=1,VLOOKUP('LA (Disadv)'!$B32,'LA33'!$B$2:$AR$165,'LA33'!AO$1,0),(IF(LA_INDEX!$H$17=2,VLOOKUP('LA (Disadv)'!$B32,'LA34'!$B$2:$AR$165,'LA34'!AO$1,0),(IF(LA_INDEX!$H$17=3,VLOOKUP('LA (Disadv)'!$B32,'LA35'!$B$2:$AR$165,'LA35'!AO$1,0),0)))))),"")</f>
        <v>6</v>
      </c>
      <c r="AR32" s="122">
        <f>IFERROR((IF(LA_INDEX!$H$17=1,VLOOKUP('LA (Disadv)'!$B32,'LA33'!$B$2:$AR$165,'LA33'!AP$1,0),(IF(LA_INDEX!$H$17=2,VLOOKUP('LA (Disadv)'!$B32,'LA34'!$B$2:$AR$165,'LA34'!AP$1,0),(IF(LA_INDEX!$H$17=3,VLOOKUP('LA (Disadv)'!$B32,'LA35'!$B$2:$AR$165,'LA35'!AP$1,0),0)))))),"")</f>
        <v>2</v>
      </c>
      <c r="AS32" s="122">
        <f>IFERROR((IF(LA_INDEX!$H$17=1,VLOOKUP('LA (Disadv)'!$B32,'LA33'!$B$2:$AR$165,'LA33'!AQ$1,0),(IF(LA_INDEX!$H$17=2,VLOOKUP('LA (Disadv)'!$B32,'LA34'!$B$2:$AR$165,'LA34'!AQ$1,0),(IF(LA_INDEX!$H$17=3,VLOOKUP('LA (Disadv)'!$B32,'LA35'!$B$2:$AR$165,'LA35'!AQ$1,0),0)))))),"")</f>
        <v>2</v>
      </c>
      <c r="AT32" s="122">
        <f>IFERROR((IF(LA_INDEX!$H$17=1,VLOOKUP('LA (Disadv)'!$B32,'LA33'!$B$2:$AR$165,'LA33'!AR$1,0),(IF(LA_INDEX!$H$17=2,VLOOKUP('LA (Disadv)'!$B32,'LA34'!$B$2:$AR$165,'LA34'!AR$1,0),(IF(LA_INDEX!$H$17=3,VLOOKUP('LA (Disadv)'!$B32,'LA35'!$B$2:$AR$165,'LA35'!AR$1,0),0)))))),"")</f>
        <v>2</v>
      </c>
    </row>
    <row r="33" spans="1:46" x14ac:dyDescent="0.3">
      <c r="A33" s="80" t="s">
        <v>466</v>
      </c>
      <c r="B33" s="114">
        <v>909</v>
      </c>
      <c r="C33" s="80" t="s">
        <v>300</v>
      </c>
      <c r="D33" s="80" t="s">
        <v>269</v>
      </c>
      <c r="E33" s="122">
        <f>IFERROR(MROUND((IF(LA_INDEX!$H$17=1,VLOOKUP('LA (Disadv)'!$B33,'LA33'!$B$2:$AR$165,'LA33'!C$1,0),(IF(LA_INDEX!$H$17=2,VLOOKUP('LA (Disadv)'!$B33,'LA34'!$B$2:$AR$165,'LA34'!C$1,0),(IF(LA_INDEX!$H$17=3,VLOOKUP('LA (Disadv)'!$B33,'LA35'!$B$2:$AR$165,'LA35'!C$1,0),0)))))),5),"")</f>
        <v>280</v>
      </c>
      <c r="F33" s="122">
        <f>IFERROR(MROUND((IF(LA_INDEX!$H$17=1,VLOOKUP('LA (Disadv)'!$B33,'LA33'!$B$2:$AR$165,'LA33'!D$1,0),(IF(LA_INDEX!$H$17=2,VLOOKUP('LA (Disadv)'!$B33,'LA34'!$B$2:$AR$165,'LA34'!D$1,0),(IF(LA_INDEX!$H$17=3,VLOOKUP('LA (Disadv)'!$B33,'LA35'!$B$2:$AR$165,'LA35'!D$1,0),0)))))),5),"")</f>
        <v>2850</v>
      </c>
      <c r="G33" s="122">
        <f>IFERROR(MROUND((IF(LA_INDEX!$H$17=1,VLOOKUP('LA (Disadv)'!$B33,'LA33'!$B$2:$AR$165,'LA33'!E$1,0),(IF(LA_INDEX!$H$17=2,VLOOKUP('LA (Disadv)'!$B33,'LA34'!$B$2:$AR$165,'LA34'!E$1,0),(IF(LA_INDEX!$H$17=3,VLOOKUP('LA (Disadv)'!$B33,'LA35'!$B$2:$AR$165,'LA35'!E$1,0),0)))))),5),"")</f>
        <v>3130</v>
      </c>
      <c r="H33" s="122">
        <f>IFERROR((IF(LA_INDEX!$H$17=1,VLOOKUP('LA (Disadv)'!$B33,'LA33'!$B$2:$AR$165,'LA33'!F$1,0),(IF(LA_INDEX!$H$17=2,VLOOKUP('LA (Disadv)'!$B33,'LA34'!$B$2:$AR$165,'LA34'!F$1,0),(IF(LA_INDEX!$H$17=3,VLOOKUP('LA (Disadv)'!$B33,'LA35'!$B$2:$AR$165,'LA35'!F$1,0),0)))))),"")</f>
        <v>84</v>
      </c>
      <c r="I33" s="122">
        <f>IFERROR((IF(LA_INDEX!$H$17=1,VLOOKUP('LA (Disadv)'!$B33,'LA33'!$B$2:$AR$165,'LA33'!G$1,0),(IF(LA_INDEX!$H$17=2,VLOOKUP('LA (Disadv)'!$B33,'LA34'!$B$2:$AR$165,'LA34'!G$1,0),(IF(LA_INDEX!$H$17=3,VLOOKUP('LA (Disadv)'!$B33,'LA35'!$B$2:$AR$165,'LA35'!G$1,0),0)))))),"")</f>
        <v>91</v>
      </c>
      <c r="J33" s="122">
        <f>IFERROR((IF(LA_INDEX!$H$17=1,VLOOKUP('LA (Disadv)'!$B33,'LA33'!$B$2:$AR$165,'LA33'!H$1,0),(IF(LA_INDEX!$H$17=2,VLOOKUP('LA (Disadv)'!$B33,'LA34'!$B$2:$AR$165,'LA34'!H$1,0),(IF(LA_INDEX!$H$17=3,VLOOKUP('LA (Disadv)'!$B33,'LA35'!$B$2:$AR$165,'LA35'!H$1,0),0)))))),"")</f>
        <v>91</v>
      </c>
      <c r="K33" s="122">
        <f>IFERROR((IF(LA_INDEX!$H$17=1,VLOOKUP('LA (Disadv)'!$B33,'LA33'!$B$2:$AR$165,'LA33'!I$1,0),(IF(LA_INDEX!$H$17=2,VLOOKUP('LA (Disadv)'!$B33,'LA34'!$B$2:$AR$165,'LA34'!I$1,0),(IF(LA_INDEX!$H$17=3,VLOOKUP('LA (Disadv)'!$B33,'LA35'!$B$2:$AR$165,'LA35'!I$1,0),0)))))),"")</f>
        <v>7</v>
      </c>
      <c r="L33" s="122">
        <f>IFERROR((IF(LA_INDEX!$H$17=1,VLOOKUP('LA (Disadv)'!$B33,'LA33'!$B$2:$AR$165,'LA33'!J$1,0),(IF(LA_INDEX!$H$17=2,VLOOKUP('LA (Disadv)'!$B33,'LA34'!$B$2:$AR$165,'LA34'!J$1,0),(IF(LA_INDEX!$H$17=3,VLOOKUP('LA (Disadv)'!$B33,'LA35'!$B$2:$AR$165,'LA35'!J$1,0),0)))))),"")</f>
        <v>12</v>
      </c>
      <c r="M33" s="122">
        <f>IFERROR((IF(LA_INDEX!$H$17=1,VLOOKUP('LA (Disadv)'!$B33,'LA33'!$B$2:$AR$165,'LA33'!K$1,0),(IF(LA_INDEX!$H$17=2,VLOOKUP('LA (Disadv)'!$B33,'LA34'!$B$2:$AR$165,'LA34'!K$1,0),(IF(LA_INDEX!$H$17=3,VLOOKUP('LA (Disadv)'!$B33,'LA35'!$B$2:$AR$165,'LA35'!K$1,0),0)))))),"")</f>
        <v>12</v>
      </c>
      <c r="N33" s="122">
        <f>IFERROR((IF(LA_INDEX!$H$17=1,VLOOKUP('LA (Disadv)'!$B33,'LA33'!$B$2:$AR$165,'LA33'!L$1,0),(IF(LA_INDEX!$H$17=2,VLOOKUP('LA (Disadv)'!$B33,'LA34'!$B$2:$AR$165,'LA34'!L$1,0),(IF(LA_INDEX!$H$17=3,VLOOKUP('LA (Disadv)'!$B33,'LA35'!$B$2:$AR$165,'LA35'!L$1,0),0)))))),"")</f>
        <v>63</v>
      </c>
      <c r="O33" s="122">
        <f>IFERROR((IF(LA_INDEX!$H$17=1,VLOOKUP('LA (Disadv)'!$B33,'LA33'!$B$2:$AR$165,'LA33'!M$1,0),(IF(LA_INDEX!$H$17=2,VLOOKUP('LA (Disadv)'!$B33,'LA34'!$B$2:$AR$165,'LA34'!M$1,0),(IF(LA_INDEX!$H$17=3,VLOOKUP('LA (Disadv)'!$B33,'LA35'!$B$2:$AR$165,'LA35'!M$1,0),0)))))),"")</f>
        <v>68</v>
      </c>
      <c r="P33" s="122">
        <f>IFERROR((IF(LA_INDEX!$H$17=1,VLOOKUP('LA (Disadv)'!$B33,'LA33'!$B$2:$AR$165,'LA33'!N$1,0),(IF(LA_INDEX!$H$17=2,VLOOKUP('LA (Disadv)'!$B33,'LA34'!$B$2:$AR$165,'LA34'!N$1,0),(IF(LA_INDEX!$H$17=3,VLOOKUP('LA (Disadv)'!$B33,'LA35'!$B$2:$AR$165,'LA35'!N$1,0),0)))))),"")</f>
        <v>68</v>
      </c>
      <c r="Q33" s="122">
        <f>IFERROR((IF(LA_INDEX!$H$17=1,VLOOKUP('LA (Disadv)'!$B33,'LA33'!$B$2:$AR$165,'LA33'!O$1,0),(IF(LA_INDEX!$H$17=2,VLOOKUP('LA (Disadv)'!$B33,'LA34'!$B$2:$AR$165,'LA34'!O$1,0),(IF(LA_INDEX!$H$17=3,VLOOKUP('LA (Disadv)'!$B33,'LA35'!$B$2:$AR$165,'LA35'!O$1,0),0)))))),"")</f>
        <v>27</v>
      </c>
      <c r="R33" s="122">
        <f>IFERROR((IF(LA_INDEX!$H$17=1,VLOOKUP('LA (Disadv)'!$B33,'LA33'!$B$2:$AR$165,'LA33'!P$1,0),(IF(LA_INDEX!$H$17=2,VLOOKUP('LA (Disadv)'!$B33,'LA34'!$B$2:$AR$165,'LA34'!P$1,0),(IF(LA_INDEX!$H$17=3,VLOOKUP('LA (Disadv)'!$B33,'LA35'!$B$2:$AR$165,'LA35'!P$1,0),0)))))),"")</f>
        <v>18</v>
      </c>
      <c r="S33" s="122">
        <f>IFERROR((IF(LA_INDEX!$H$17=1,VLOOKUP('LA (Disadv)'!$B33,'LA33'!$B$2:$AR$165,'LA33'!Q$1,0),(IF(LA_INDEX!$H$17=2,VLOOKUP('LA (Disadv)'!$B33,'LA34'!$B$2:$AR$165,'LA34'!Q$1,0),(IF(LA_INDEX!$H$17=3,VLOOKUP('LA (Disadv)'!$B33,'LA35'!$B$2:$AR$165,'LA35'!Q$1,0),0)))))),"")</f>
        <v>19</v>
      </c>
      <c r="T33" s="122">
        <f>IFERROR((IF(LA_INDEX!$H$17=1,VLOOKUP('LA (Disadv)'!$B33,'LA33'!$B$2:$AR$165,'LA33'!R$1,0),(IF(LA_INDEX!$H$17=2,VLOOKUP('LA (Disadv)'!$B33,'LA34'!$B$2:$AR$165,'LA34'!R$1,0),(IF(LA_INDEX!$H$17=3,VLOOKUP('LA (Disadv)'!$B33,'LA35'!$B$2:$AR$165,'LA35'!R$1,0),0)))))),"")</f>
        <v>33</v>
      </c>
      <c r="U33" s="122">
        <f>IFERROR((IF(LA_INDEX!$H$17=1,VLOOKUP('LA (Disadv)'!$B33,'LA33'!$B$2:$AR$165,'LA33'!S$1,0),(IF(LA_INDEX!$H$17=2,VLOOKUP('LA (Disadv)'!$B33,'LA34'!$B$2:$AR$165,'LA34'!S$1,0),(IF(LA_INDEX!$H$17=3,VLOOKUP('LA (Disadv)'!$B33,'LA35'!$B$2:$AR$165,'LA35'!S$1,0),0)))))),"")</f>
        <v>48</v>
      </c>
      <c r="V33" s="122">
        <f>IFERROR((IF(LA_INDEX!$H$17=1,VLOOKUP('LA (Disadv)'!$B33,'LA33'!$B$2:$AR$165,'LA33'!T$1,0),(IF(LA_INDEX!$H$17=2,VLOOKUP('LA (Disadv)'!$B33,'LA34'!$B$2:$AR$165,'LA34'!T$1,0),(IF(LA_INDEX!$H$17=3,VLOOKUP('LA (Disadv)'!$B33,'LA35'!$B$2:$AR$165,'LA35'!T$1,0),0)))))),"")</f>
        <v>46</v>
      </c>
      <c r="W33" s="122">
        <f>IFERROR((IF(LA_INDEX!$H$17=1,VLOOKUP('LA (Disadv)'!$B33,'LA33'!$B$2:$AR$165,'LA33'!U$1,0),(IF(LA_INDEX!$H$17=2,VLOOKUP('LA (Disadv)'!$B33,'LA34'!$B$2:$AR$165,'LA34'!U$1,0),(IF(LA_INDEX!$H$17=3,VLOOKUP('LA (Disadv)'!$B33,'LA35'!$B$2:$AR$165,'LA35'!U$1,0),0)))))),"")</f>
        <v>9</v>
      </c>
      <c r="X33" s="122">
        <f>IFERROR((IF(LA_INDEX!$H$17=1,VLOOKUP('LA (Disadv)'!$B33,'LA33'!$B$2:$AR$165,'LA33'!V$1,0),(IF(LA_INDEX!$H$17=2,VLOOKUP('LA (Disadv)'!$B33,'LA34'!$B$2:$AR$165,'LA34'!V$1,0),(IF(LA_INDEX!$H$17=3,VLOOKUP('LA (Disadv)'!$B33,'LA35'!$B$2:$AR$165,'LA35'!V$1,0),0)))))),"")</f>
        <v>18</v>
      </c>
      <c r="Y33" s="122">
        <f>IFERROR((IF(LA_INDEX!$H$17=1,VLOOKUP('LA (Disadv)'!$B33,'LA33'!$B$2:$AR$165,'LA33'!W$1,0),(IF(LA_INDEX!$H$17=2,VLOOKUP('LA (Disadv)'!$B33,'LA34'!$B$2:$AR$165,'LA34'!W$1,0),(IF(LA_INDEX!$H$17=3,VLOOKUP('LA (Disadv)'!$B33,'LA35'!$B$2:$AR$165,'LA35'!W$1,0),0)))))),"")</f>
        <v>17</v>
      </c>
      <c r="Z33" s="122">
        <f>IFERROR((IF(LA_INDEX!$H$17=1,VLOOKUP('LA (Disadv)'!$B33,'LA33'!$B$2:$AR$165,'LA33'!X$1,0),(IF(LA_INDEX!$H$17=2,VLOOKUP('LA (Disadv)'!$B33,'LA34'!$B$2:$AR$165,'LA34'!X$1,0),(IF(LA_INDEX!$H$17=3,VLOOKUP('LA (Disadv)'!$B33,'LA35'!$B$2:$AR$165,'LA35'!X$1,0),0)))))),"")</f>
        <v>0</v>
      </c>
      <c r="AA33" s="122">
        <f>IFERROR((IF(LA_INDEX!$H$17=1,VLOOKUP('LA (Disadv)'!$B33,'LA33'!$B$2:$AR$165,'LA33'!Y$1,0),(IF(LA_INDEX!$H$17=2,VLOOKUP('LA (Disadv)'!$B33,'LA34'!$B$2:$AR$165,'LA34'!Y$1,0),(IF(LA_INDEX!$H$17=3,VLOOKUP('LA (Disadv)'!$B33,'LA35'!$B$2:$AR$165,'LA35'!Y$1,0),0)))))),"")</f>
        <v>1</v>
      </c>
      <c r="AB33" s="122">
        <f>IFERROR((IF(LA_INDEX!$H$17=1,VLOOKUP('LA (Disadv)'!$B33,'LA33'!$B$2:$AR$165,'LA33'!Z$1,0),(IF(LA_INDEX!$H$17=2,VLOOKUP('LA (Disadv)'!$B33,'LA34'!$B$2:$AR$165,'LA34'!Z$1,0),(IF(LA_INDEX!$H$17=3,VLOOKUP('LA (Disadv)'!$B33,'LA35'!$B$2:$AR$165,'LA35'!Z$1,0),0)))))),"")</f>
        <v>1</v>
      </c>
      <c r="AC33" s="122">
        <f>IFERROR((IF(LA_INDEX!$H$17=1,VLOOKUP('LA (Disadv)'!$B33,'LA33'!$B$2:$AR$165,'LA33'!AA$1,0),(IF(LA_INDEX!$H$17=2,VLOOKUP('LA (Disadv)'!$B33,'LA34'!$B$2:$AR$165,'LA34'!AA$1,0),(IF(LA_INDEX!$H$17=3,VLOOKUP('LA (Disadv)'!$B33,'LA35'!$B$2:$AR$165,'LA35'!AA$1,0),0)))))),"")</f>
        <v>7</v>
      </c>
      <c r="AD33" s="122">
        <f>IFERROR((IF(LA_INDEX!$H$17=1,VLOOKUP('LA (Disadv)'!$B33,'LA33'!$B$2:$AR$165,'LA33'!AB$1,0),(IF(LA_INDEX!$H$17=2,VLOOKUP('LA (Disadv)'!$B33,'LA34'!$B$2:$AR$165,'LA34'!AB$1,0),(IF(LA_INDEX!$H$17=3,VLOOKUP('LA (Disadv)'!$B33,'LA35'!$B$2:$AR$165,'LA35'!AB$1,0),0)))))),"")</f>
        <v>14</v>
      </c>
      <c r="AE33" s="122">
        <f>IFERROR((IF(LA_INDEX!$H$17=1,VLOOKUP('LA (Disadv)'!$B33,'LA33'!$B$2:$AR$165,'LA33'!AC$1,0),(IF(LA_INDEX!$H$17=2,VLOOKUP('LA (Disadv)'!$B33,'LA34'!$B$2:$AR$165,'LA34'!AC$1,0),(IF(LA_INDEX!$H$17=3,VLOOKUP('LA (Disadv)'!$B33,'LA35'!$B$2:$AR$165,'LA35'!AC$1,0),0)))))),"")</f>
        <v>13</v>
      </c>
      <c r="AF33" s="122">
        <f>IFERROR((IF(LA_INDEX!$H$17=1,VLOOKUP('LA (Disadv)'!$B33,'LA33'!$B$2:$AR$165,'LA33'!AD$1,0),(IF(LA_INDEX!$H$17=2,VLOOKUP('LA (Disadv)'!$B33,'LA34'!$B$2:$AR$165,'LA34'!AD$1,0),(IF(LA_INDEX!$H$17=3,VLOOKUP('LA (Disadv)'!$B33,'LA35'!$B$2:$AR$165,'LA35'!AD$1,0),0)))))),"")</f>
        <v>24</v>
      </c>
      <c r="AG33" s="122">
        <f>IFERROR((IF(LA_INDEX!$H$17=1,VLOOKUP('LA (Disadv)'!$B33,'LA33'!$B$2:$AR$165,'LA33'!AE$1,0),(IF(LA_INDEX!$H$17=2,VLOOKUP('LA (Disadv)'!$B33,'LA34'!$B$2:$AR$165,'LA34'!AE$1,0),(IF(LA_INDEX!$H$17=3,VLOOKUP('LA (Disadv)'!$B33,'LA35'!$B$2:$AR$165,'LA35'!AE$1,0),0)))))),"")</f>
        <v>30</v>
      </c>
      <c r="AH33" s="122">
        <f>IFERROR((IF(LA_INDEX!$H$17=1,VLOOKUP('LA (Disadv)'!$B33,'LA33'!$B$2:$AR$165,'LA33'!AF$1,0),(IF(LA_INDEX!$H$17=2,VLOOKUP('LA (Disadv)'!$B33,'LA34'!$B$2:$AR$165,'LA34'!AF$1,0),(IF(LA_INDEX!$H$17=3,VLOOKUP('LA (Disadv)'!$B33,'LA35'!$B$2:$AR$165,'LA35'!AF$1,0),0)))))),"")</f>
        <v>29</v>
      </c>
      <c r="AI33" s="122">
        <f>IFERROR((IF(LA_INDEX!$H$17=1,VLOOKUP('LA (Disadv)'!$B33,'LA33'!$B$2:$AR$165,'LA33'!AG$1,0),(IF(LA_INDEX!$H$17=2,VLOOKUP('LA (Disadv)'!$B33,'LA34'!$B$2:$AR$165,'LA34'!AG$1,0),(IF(LA_INDEX!$H$17=3,VLOOKUP('LA (Disadv)'!$B33,'LA35'!$B$2:$AR$165,'LA35'!AG$1,0),0)))))),"")</f>
        <v>3</v>
      </c>
      <c r="AJ33" s="122">
        <f>IFERROR((IF(LA_INDEX!$H$17=1,VLOOKUP('LA (Disadv)'!$B33,'LA33'!$B$2:$AR$165,'LA33'!AH$1,0),(IF(LA_INDEX!$H$17=2,VLOOKUP('LA (Disadv)'!$B33,'LA34'!$B$2:$AR$165,'LA34'!AH$1,0),(IF(LA_INDEX!$H$17=3,VLOOKUP('LA (Disadv)'!$B33,'LA35'!$B$2:$AR$165,'LA35'!AH$1,0),0)))))),"")</f>
        <v>2</v>
      </c>
      <c r="AK33" s="122">
        <f>IFERROR((IF(LA_INDEX!$H$17=1,VLOOKUP('LA (Disadv)'!$B33,'LA33'!$B$2:$AR$165,'LA33'!AI$1,0),(IF(LA_INDEX!$H$17=2,VLOOKUP('LA (Disadv)'!$B33,'LA34'!$B$2:$AR$165,'LA34'!AI$1,0),(IF(LA_INDEX!$H$17=3,VLOOKUP('LA (Disadv)'!$B33,'LA35'!$B$2:$AR$165,'LA35'!AI$1,0),0)))))),"")</f>
        <v>2</v>
      </c>
      <c r="AL33" s="122">
        <f>IFERROR((IF(LA_INDEX!$H$17=1,VLOOKUP('LA (Disadv)'!$B33,'LA33'!$B$2:$AR$165,'LA33'!AJ$1,0),(IF(LA_INDEX!$H$17=2,VLOOKUP('LA (Disadv)'!$B33,'LA34'!$B$2:$AR$165,'LA34'!AJ$1,0),(IF(LA_INDEX!$H$17=3,VLOOKUP('LA (Disadv)'!$B33,'LA35'!$B$2:$AR$165,'LA35'!AJ$1,0),0)))))),"")</f>
        <v>21</v>
      </c>
      <c r="AM33" s="122">
        <f>IFERROR((IF(LA_INDEX!$H$17=1,VLOOKUP('LA (Disadv)'!$B33,'LA33'!$B$2:$AR$165,'LA33'!AK$1,0),(IF(LA_INDEX!$H$17=2,VLOOKUP('LA (Disadv)'!$B33,'LA34'!$B$2:$AR$165,'LA34'!AK$1,0),(IF(LA_INDEX!$H$17=3,VLOOKUP('LA (Disadv)'!$B33,'LA35'!$B$2:$AR$165,'LA35'!AK$1,0),0)))))),"")</f>
        <v>23</v>
      </c>
      <c r="AN33" s="122">
        <f>IFERROR((IF(LA_INDEX!$H$17=1,VLOOKUP('LA (Disadv)'!$B33,'LA33'!$B$2:$AR$165,'LA33'!AL$1,0),(IF(LA_INDEX!$H$17=2,VLOOKUP('LA (Disadv)'!$B33,'LA34'!$B$2:$AR$165,'LA34'!AL$1,0),(IF(LA_INDEX!$H$17=3,VLOOKUP('LA (Disadv)'!$B33,'LA35'!$B$2:$AR$165,'LA35'!AL$1,0),0)))))),"")</f>
        <v>23</v>
      </c>
      <c r="AO33" s="122">
        <f>IFERROR((IF(LA_INDEX!$H$17=1,VLOOKUP('LA (Disadv)'!$B33,'LA33'!$B$2:$AR$165,'LA33'!AM$1,0),(IF(LA_INDEX!$H$17=2,VLOOKUP('LA (Disadv)'!$B33,'LA34'!$B$2:$AR$165,'LA34'!AM$1,0),(IF(LA_INDEX!$H$17=3,VLOOKUP('LA (Disadv)'!$B33,'LA35'!$B$2:$AR$165,'LA35'!AM$1,0),0)))))),"")</f>
        <v>14</v>
      </c>
      <c r="AP33" s="122">
        <f>IFERROR((IF(LA_INDEX!$H$17=1,VLOOKUP('LA (Disadv)'!$B33,'LA33'!$B$2:$AR$165,'LA33'!AN$1,0),(IF(LA_INDEX!$H$17=2,VLOOKUP('LA (Disadv)'!$B33,'LA34'!$B$2:$AR$165,'LA34'!AN$1,0),(IF(LA_INDEX!$H$17=3,VLOOKUP('LA (Disadv)'!$B33,'LA35'!$B$2:$AR$165,'LA35'!AN$1,0),0)))))),"")</f>
        <v>7</v>
      </c>
      <c r="AQ33" s="122">
        <f>IFERROR((IF(LA_INDEX!$H$17=1,VLOOKUP('LA (Disadv)'!$B33,'LA33'!$B$2:$AR$165,'LA33'!AO$1,0),(IF(LA_INDEX!$H$17=2,VLOOKUP('LA (Disadv)'!$B33,'LA34'!$B$2:$AR$165,'LA34'!AO$1,0),(IF(LA_INDEX!$H$17=3,VLOOKUP('LA (Disadv)'!$B33,'LA35'!$B$2:$AR$165,'LA35'!AO$1,0),0)))))),"")</f>
        <v>7</v>
      </c>
      <c r="AR33" s="122">
        <f>IFERROR((IF(LA_INDEX!$H$17=1,VLOOKUP('LA (Disadv)'!$B33,'LA33'!$B$2:$AR$165,'LA33'!AP$1,0),(IF(LA_INDEX!$H$17=2,VLOOKUP('LA (Disadv)'!$B33,'LA34'!$B$2:$AR$165,'LA34'!AP$1,0),(IF(LA_INDEX!$H$17=3,VLOOKUP('LA (Disadv)'!$B33,'LA35'!$B$2:$AR$165,'LA35'!AP$1,0),0)))))),"")</f>
        <v>2</v>
      </c>
      <c r="AS33" s="122">
        <f>IFERROR((IF(LA_INDEX!$H$17=1,VLOOKUP('LA (Disadv)'!$B33,'LA33'!$B$2:$AR$165,'LA33'!AQ$1,0),(IF(LA_INDEX!$H$17=2,VLOOKUP('LA (Disadv)'!$B33,'LA34'!$B$2:$AR$165,'LA34'!AQ$1,0),(IF(LA_INDEX!$H$17=3,VLOOKUP('LA (Disadv)'!$B33,'LA35'!$B$2:$AR$165,'LA35'!AQ$1,0),0)))))),"")</f>
        <v>2</v>
      </c>
      <c r="AT33" s="122">
        <f>IFERROR((IF(LA_INDEX!$H$17=1,VLOOKUP('LA (Disadv)'!$B33,'LA33'!$B$2:$AR$165,'LA33'!AR$1,0),(IF(LA_INDEX!$H$17=2,VLOOKUP('LA (Disadv)'!$B33,'LA34'!$B$2:$AR$165,'LA34'!AR$1,0),(IF(LA_INDEX!$H$17=3,VLOOKUP('LA (Disadv)'!$B33,'LA35'!$B$2:$AR$165,'LA35'!AR$1,0),0)))))),"")</f>
        <v>2</v>
      </c>
    </row>
    <row r="34" spans="1:46" x14ac:dyDescent="0.3">
      <c r="A34" s="80" t="s">
        <v>467</v>
      </c>
      <c r="B34" s="114">
        <v>876</v>
      </c>
      <c r="C34" s="80" t="s">
        <v>322</v>
      </c>
      <c r="D34" s="80" t="s">
        <v>269</v>
      </c>
      <c r="E34" s="122">
        <f>IFERROR(MROUND((IF(LA_INDEX!$H$17=1,VLOOKUP('LA (Disadv)'!$B34,'LA33'!$B$2:$AR$165,'LA33'!C$1,0),(IF(LA_INDEX!$H$17=2,VLOOKUP('LA (Disadv)'!$B34,'LA34'!$B$2:$AR$165,'LA34'!C$1,0),(IF(LA_INDEX!$H$17=3,VLOOKUP('LA (Disadv)'!$B34,'LA35'!$B$2:$AR$165,'LA35'!C$1,0),0)))))),5),"")</f>
        <v>180</v>
      </c>
      <c r="F34" s="122">
        <f>IFERROR(MROUND((IF(LA_INDEX!$H$17=1,VLOOKUP('LA (Disadv)'!$B34,'LA33'!$B$2:$AR$165,'LA33'!D$1,0),(IF(LA_INDEX!$H$17=2,VLOOKUP('LA (Disadv)'!$B34,'LA34'!$B$2:$AR$165,'LA34'!D$1,0),(IF(LA_INDEX!$H$17=3,VLOOKUP('LA (Disadv)'!$B34,'LA35'!$B$2:$AR$165,'LA35'!D$1,0),0)))))),5),"")</f>
        <v>545</v>
      </c>
      <c r="G34" s="122">
        <f>IFERROR(MROUND((IF(LA_INDEX!$H$17=1,VLOOKUP('LA (Disadv)'!$B34,'LA33'!$B$2:$AR$165,'LA33'!E$1,0),(IF(LA_INDEX!$H$17=2,VLOOKUP('LA (Disadv)'!$B34,'LA34'!$B$2:$AR$165,'LA34'!E$1,0),(IF(LA_INDEX!$H$17=3,VLOOKUP('LA (Disadv)'!$B34,'LA35'!$B$2:$AR$165,'LA35'!E$1,0),0)))))),5),"")</f>
        <v>725</v>
      </c>
      <c r="H34" s="122">
        <f>IFERROR((IF(LA_INDEX!$H$17=1,VLOOKUP('LA (Disadv)'!$B34,'LA33'!$B$2:$AR$165,'LA33'!F$1,0),(IF(LA_INDEX!$H$17=2,VLOOKUP('LA (Disadv)'!$B34,'LA34'!$B$2:$AR$165,'LA34'!F$1,0),(IF(LA_INDEX!$H$17=3,VLOOKUP('LA (Disadv)'!$B34,'LA35'!$B$2:$AR$165,'LA35'!F$1,0),0)))))),"")</f>
        <v>83</v>
      </c>
      <c r="I34" s="122">
        <f>IFERROR((IF(LA_INDEX!$H$17=1,VLOOKUP('LA (Disadv)'!$B34,'LA33'!$B$2:$AR$165,'LA33'!G$1,0),(IF(LA_INDEX!$H$17=2,VLOOKUP('LA (Disadv)'!$B34,'LA34'!$B$2:$AR$165,'LA34'!G$1,0),(IF(LA_INDEX!$H$17=3,VLOOKUP('LA (Disadv)'!$B34,'LA35'!$B$2:$AR$165,'LA35'!G$1,0),0)))))),"")</f>
        <v>90</v>
      </c>
      <c r="J34" s="122">
        <f>IFERROR((IF(LA_INDEX!$H$17=1,VLOOKUP('LA (Disadv)'!$B34,'LA33'!$B$2:$AR$165,'LA33'!H$1,0),(IF(LA_INDEX!$H$17=2,VLOOKUP('LA (Disadv)'!$B34,'LA34'!$B$2:$AR$165,'LA34'!H$1,0),(IF(LA_INDEX!$H$17=3,VLOOKUP('LA (Disadv)'!$B34,'LA35'!$B$2:$AR$165,'LA35'!H$1,0),0)))))),"")</f>
        <v>88</v>
      </c>
      <c r="K34" s="122">
        <f>IFERROR((IF(LA_INDEX!$H$17=1,VLOOKUP('LA (Disadv)'!$B34,'LA33'!$B$2:$AR$165,'LA33'!I$1,0),(IF(LA_INDEX!$H$17=2,VLOOKUP('LA (Disadv)'!$B34,'LA34'!$B$2:$AR$165,'LA34'!I$1,0),(IF(LA_INDEX!$H$17=3,VLOOKUP('LA (Disadv)'!$B34,'LA35'!$B$2:$AR$165,'LA35'!I$1,0),0)))))),"")</f>
        <v>6</v>
      </c>
      <c r="L34" s="122">
        <f>IFERROR((IF(LA_INDEX!$H$17=1,VLOOKUP('LA (Disadv)'!$B34,'LA33'!$B$2:$AR$165,'LA33'!J$1,0),(IF(LA_INDEX!$H$17=2,VLOOKUP('LA (Disadv)'!$B34,'LA34'!$B$2:$AR$165,'LA34'!J$1,0),(IF(LA_INDEX!$H$17=3,VLOOKUP('LA (Disadv)'!$B34,'LA35'!$B$2:$AR$165,'LA35'!J$1,0),0)))))),"")</f>
        <v>7</v>
      </c>
      <c r="M34" s="122">
        <f>IFERROR((IF(LA_INDEX!$H$17=1,VLOOKUP('LA (Disadv)'!$B34,'LA33'!$B$2:$AR$165,'LA33'!K$1,0),(IF(LA_INDEX!$H$17=2,VLOOKUP('LA (Disadv)'!$B34,'LA34'!$B$2:$AR$165,'LA34'!K$1,0),(IF(LA_INDEX!$H$17=3,VLOOKUP('LA (Disadv)'!$B34,'LA35'!$B$2:$AR$165,'LA35'!K$1,0),0)))))),"")</f>
        <v>6</v>
      </c>
      <c r="N34" s="122">
        <f>IFERROR((IF(LA_INDEX!$H$17=1,VLOOKUP('LA (Disadv)'!$B34,'LA33'!$B$2:$AR$165,'LA33'!L$1,0),(IF(LA_INDEX!$H$17=2,VLOOKUP('LA (Disadv)'!$B34,'LA34'!$B$2:$AR$165,'LA34'!L$1,0),(IF(LA_INDEX!$H$17=3,VLOOKUP('LA (Disadv)'!$B34,'LA35'!$B$2:$AR$165,'LA35'!L$1,0),0)))))),"")</f>
        <v>67</v>
      </c>
      <c r="O34" s="122">
        <f>IFERROR((IF(LA_INDEX!$H$17=1,VLOOKUP('LA (Disadv)'!$B34,'LA33'!$B$2:$AR$165,'LA33'!M$1,0),(IF(LA_INDEX!$H$17=2,VLOOKUP('LA (Disadv)'!$B34,'LA34'!$B$2:$AR$165,'LA34'!M$1,0),(IF(LA_INDEX!$H$17=3,VLOOKUP('LA (Disadv)'!$B34,'LA35'!$B$2:$AR$165,'LA35'!M$1,0),0)))))),"")</f>
        <v>72</v>
      </c>
      <c r="P34" s="122">
        <f>IFERROR((IF(LA_INDEX!$H$17=1,VLOOKUP('LA (Disadv)'!$B34,'LA33'!$B$2:$AR$165,'LA33'!N$1,0),(IF(LA_INDEX!$H$17=2,VLOOKUP('LA (Disadv)'!$B34,'LA34'!$B$2:$AR$165,'LA34'!N$1,0),(IF(LA_INDEX!$H$17=3,VLOOKUP('LA (Disadv)'!$B34,'LA35'!$B$2:$AR$165,'LA35'!N$1,0),0)))))),"")</f>
        <v>71</v>
      </c>
      <c r="Q34" s="122">
        <f>IFERROR((IF(LA_INDEX!$H$17=1,VLOOKUP('LA (Disadv)'!$B34,'LA33'!$B$2:$AR$165,'LA33'!O$1,0),(IF(LA_INDEX!$H$17=2,VLOOKUP('LA (Disadv)'!$B34,'LA34'!$B$2:$AR$165,'LA34'!O$1,0),(IF(LA_INDEX!$H$17=3,VLOOKUP('LA (Disadv)'!$B34,'LA35'!$B$2:$AR$165,'LA35'!O$1,0),0)))))),"")</f>
        <v>13</v>
      </c>
      <c r="R34" s="122">
        <f>IFERROR((IF(LA_INDEX!$H$17=1,VLOOKUP('LA (Disadv)'!$B34,'LA33'!$B$2:$AR$165,'LA33'!P$1,0),(IF(LA_INDEX!$H$17=2,VLOOKUP('LA (Disadv)'!$B34,'LA34'!$B$2:$AR$165,'LA34'!P$1,0),(IF(LA_INDEX!$H$17=3,VLOOKUP('LA (Disadv)'!$B34,'LA35'!$B$2:$AR$165,'LA35'!P$1,0),0)))))),"")</f>
        <v>11</v>
      </c>
      <c r="S34" s="122">
        <f>IFERROR((IF(LA_INDEX!$H$17=1,VLOOKUP('LA (Disadv)'!$B34,'LA33'!$B$2:$AR$165,'LA33'!Q$1,0),(IF(LA_INDEX!$H$17=2,VLOOKUP('LA (Disadv)'!$B34,'LA34'!$B$2:$AR$165,'LA34'!Q$1,0),(IF(LA_INDEX!$H$17=3,VLOOKUP('LA (Disadv)'!$B34,'LA35'!$B$2:$AR$165,'LA35'!Q$1,0),0)))))),"")</f>
        <v>11</v>
      </c>
      <c r="T34" s="122">
        <f>IFERROR((IF(LA_INDEX!$H$17=1,VLOOKUP('LA (Disadv)'!$B34,'LA33'!$B$2:$AR$165,'LA33'!R$1,0),(IF(LA_INDEX!$H$17=2,VLOOKUP('LA (Disadv)'!$B34,'LA34'!$B$2:$AR$165,'LA34'!R$1,0),(IF(LA_INDEX!$H$17=3,VLOOKUP('LA (Disadv)'!$B34,'LA35'!$B$2:$AR$165,'LA35'!R$1,0),0)))))),"")</f>
        <v>48</v>
      </c>
      <c r="U34" s="122">
        <f>IFERROR((IF(LA_INDEX!$H$17=1,VLOOKUP('LA (Disadv)'!$B34,'LA33'!$B$2:$AR$165,'LA33'!S$1,0),(IF(LA_INDEX!$H$17=2,VLOOKUP('LA (Disadv)'!$B34,'LA34'!$B$2:$AR$165,'LA34'!S$1,0),(IF(LA_INDEX!$H$17=3,VLOOKUP('LA (Disadv)'!$B34,'LA35'!$B$2:$AR$165,'LA35'!S$1,0),0)))))),"")</f>
        <v>60</v>
      </c>
      <c r="V34" s="122">
        <f>IFERROR((IF(LA_INDEX!$H$17=1,VLOOKUP('LA (Disadv)'!$B34,'LA33'!$B$2:$AR$165,'LA33'!T$1,0),(IF(LA_INDEX!$H$17=2,VLOOKUP('LA (Disadv)'!$B34,'LA34'!$B$2:$AR$165,'LA34'!T$1,0),(IF(LA_INDEX!$H$17=3,VLOOKUP('LA (Disadv)'!$B34,'LA35'!$B$2:$AR$165,'LA35'!T$1,0),0)))))),"")</f>
        <v>57</v>
      </c>
      <c r="W34" s="122">
        <f>IFERROR((IF(LA_INDEX!$H$17=1,VLOOKUP('LA (Disadv)'!$B34,'LA33'!$B$2:$AR$165,'LA33'!U$1,0),(IF(LA_INDEX!$H$17=2,VLOOKUP('LA (Disadv)'!$B34,'LA34'!$B$2:$AR$165,'LA34'!U$1,0),(IF(LA_INDEX!$H$17=3,VLOOKUP('LA (Disadv)'!$B34,'LA35'!$B$2:$AR$165,'LA35'!U$1,0),0)))))),"")</f>
        <v>8</v>
      </c>
      <c r="X34" s="122">
        <f>IFERROR((IF(LA_INDEX!$H$17=1,VLOOKUP('LA (Disadv)'!$B34,'LA33'!$B$2:$AR$165,'LA33'!V$1,0),(IF(LA_INDEX!$H$17=2,VLOOKUP('LA (Disadv)'!$B34,'LA34'!$B$2:$AR$165,'LA34'!V$1,0),(IF(LA_INDEX!$H$17=3,VLOOKUP('LA (Disadv)'!$B34,'LA35'!$B$2:$AR$165,'LA35'!V$1,0),0)))))),"")</f>
        <v>11</v>
      </c>
      <c r="Y34" s="122">
        <f>IFERROR((IF(LA_INDEX!$H$17=1,VLOOKUP('LA (Disadv)'!$B34,'LA33'!$B$2:$AR$165,'LA33'!W$1,0),(IF(LA_INDEX!$H$17=2,VLOOKUP('LA (Disadv)'!$B34,'LA34'!$B$2:$AR$165,'LA34'!W$1,0),(IF(LA_INDEX!$H$17=3,VLOOKUP('LA (Disadv)'!$B34,'LA35'!$B$2:$AR$165,'LA35'!W$1,0),0)))))),"")</f>
        <v>10</v>
      </c>
      <c r="Z34" s="122">
        <f>IFERROR((IF(LA_INDEX!$H$17=1,VLOOKUP('LA (Disadv)'!$B34,'LA33'!$B$2:$AR$165,'LA33'!X$1,0),(IF(LA_INDEX!$H$17=2,VLOOKUP('LA (Disadv)'!$B34,'LA34'!$B$2:$AR$165,'LA34'!X$1,0),(IF(LA_INDEX!$H$17=3,VLOOKUP('LA (Disadv)'!$B34,'LA35'!$B$2:$AR$165,'LA35'!X$1,0),0)))))),"")</f>
        <v>0</v>
      </c>
      <c r="AA34" s="122">
        <f>IFERROR((IF(LA_INDEX!$H$17=1,VLOOKUP('LA (Disadv)'!$B34,'LA33'!$B$2:$AR$165,'LA33'!Y$1,0),(IF(LA_INDEX!$H$17=2,VLOOKUP('LA (Disadv)'!$B34,'LA34'!$B$2:$AR$165,'LA34'!Y$1,0),(IF(LA_INDEX!$H$17=3,VLOOKUP('LA (Disadv)'!$B34,'LA35'!$B$2:$AR$165,'LA35'!Y$1,0),0)))))),"")</f>
        <v>0</v>
      </c>
      <c r="AB34" s="122">
        <f>IFERROR((IF(LA_INDEX!$H$17=1,VLOOKUP('LA (Disadv)'!$B34,'LA33'!$B$2:$AR$165,'LA33'!Z$1,0),(IF(LA_INDEX!$H$17=2,VLOOKUP('LA (Disadv)'!$B34,'LA34'!$B$2:$AR$165,'LA34'!Z$1,0),(IF(LA_INDEX!$H$17=3,VLOOKUP('LA (Disadv)'!$B34,'LA35'!$B$2:$AR$165,'LA35'!Z$1,0),0)))))),"")</f>
        <v>0</v>
      </c>
      <c r="AC34" s="122" t="str">
        <f>IFERROR((IF(LA_INDEX!$H$17=1,VLOOKUP('LA (Disadv)'!$B34,'LA33'!$B$2:$AR$165,'LA33'!AA$1,0),(IF(LA_INDEX!$H$17=2,VLOOKUP('LA (Disadv)'!$B34,'LA34'!$B$2:$AR$165,'LA34'!AA$1,0),(IF(LA_INDEX!$H$17=3,VLOOKUP('LA (Disadv)'!$B34,'LA35'!$B$2:$AR$165,'LA35'!AA$1,0),0)))))),"")</f>
        <v>x</v>
      </c>
      <c r="AD34" s="122" t="str">
        <f>IFERROR((IF(LA_INDEX!$H$17=1,VLOOKUP('LA (Disadv)'!$B34,'LA33'!$B$2:$AR$165,'LA33'!AB$1,0),(IF(LA_INDEX!$H$17=2,VLOOKUP('LA (Disadv)'!$B34,'LA34'!$B$2:$AR$165,'LA34'!AB$1,0),(IF(LA_INDEX!$H$17=3,VLOOKUP('LA (Disadv)'!$B34,'LA35'!$B$2:$AR$165,'LA35'!AB$1,0),0)))))),"")</f>
        <v>x</v>
      </c>
      <c r="AE34" s="122">
        <f>IFERROR((IF(LA_INDEX!$H$17=1,VLOOKUP('LA (Disadv)'!$B34,'LA33'!$B$2:$AR$165,'LA33'!AC$1,0),(IF(LA_INDEX!$H$17=2,VLOOKUP('LA (Disadv)'!$B34,'LA34'!$B$2:$AR$165,'LA34'!AC$1,0),(IF(LA_INDEX!$H$17=3,VLOOKUP('LA (Disadv)'!$B34,'LA35'!$B$2:$AR$165,'LA35'!AC$1,0),0)))))),"")</f>
        <v>9</v>
      </c>
      <c r="AF34" s="122">
        <f>IFERROR((IF(LA_INDEX!$H$17=1,VLOOKUP('LA (Disadv)'!$B34,'LA33'!$B$2:$AR$165,'LA33'!AD$1,0),(IF(LA_INDEX!$H$17=2,VLOOKUP('LA (Disadv)'!$B34,'LA34'!$B$2:$AR$165,'LA34'!AD$1,0),(IF(LA_INDEX!$H$17=3,VLOOKUP('LA (Disadv)'!$B34,'LA35'!$B$2:$AR$165,'LA35'!AD$1,0),0)))))),"")</f>
        <v>41</v>
      </c>
      <c r="AG34" s="122">
        <f>IFERROR((IF(LA_INDEX!$H$17=1,VLOOKUP('LA (Disadv)'!$B34,'LA33'!$B$2:$AR$165,'LA33'!AE$1,0),(IF(LA_INDEX!$H$17=2,VLOOKUP('LA (Disadv)'!$B34,'LA34'!$B$2:$AR$165,'LA34'!AE$1,0),(IF(LA_INDEX!$H$17=3,VLOOKUP('LA (Disadv)'!$B34,'LA35'!$B$2:$AR$165,'LA35'!AE$1,0),0)))))),"")</f>
        <v>49</v>
      </c>
      <c r="AH34" s="122">
        <f>IFERROR((IF(LA_INDEX!$H$17=1,VLOOKUP('LA (Disadv)'!$B34,'LA33'!$B$2:$AR$165,'LA33'!AF$1,0),(IF(LA_INDEX!$H$17=2,VLOOKUP('LA (Disadv)'!$B34,'LA34'!$B$2:$AR$165,'LA34'!AF$1,0),(IF(LA_INDEX!$H$17=3,VLOOKUP('LA (Disadv)'!$B34,'LA35'!$B$2:$AR$165,'LA35'!AF$1,0),0)))))),"")</f>
        <v>47</v>
      </c>
      <c r="AI34" s="122">
        <f>IFERROR((IF(LA_INDEX!$H$17=1,VLOOKUP('LA (Disadv)'!$B34,'LA33'!$B$2:$AR$165,'LA33'!AG$1,0),(IF(LA_INDEX!$H$17=2,VLOOKUP('LA (Disadv)'!$B34,'LA34'!$B$2:$AR$165,'LA34'!AG$1,0),(IF(LA_INDEX!$H$17=3,VLOOKUP('LA (Disadv)'!$B34,'LA35'!$B$2:$AR$165,'LA35'!AG$1,0),0)))))),"")</f>
        <v>6</v>
      </c>
      <c r="AJ34" s="122">
        <f>IFERROR((IF(LA_INDEX!$H$17=1,VLOOKUP('LA (Disadv)'!$B34,'LA33'!$B$2:$AR$165,'LA33'!AH$1,0),(IF(LA_INDEX!$H$17=2,VLOOKUP('LA (Disadv)'!$B34,'LA34'!$B$2:$AR$165,'LA34'!AH$1,0),(IF(LA_INDEX!$H$17=3,VLOOKUP('LA (Disadv)'!$B34,'LA35'!$B$2:$AR$165,'LA35'!AH$1,0),0)))))),"")</f>
        <v>2</v>
      </c>
      <c r="AK34" s="122">
        <f>IFERROR((IF(LA_INDEX!$H$17=1,VLOOKUP('LA (Disadv)'!$B34,'LA33'!$B$2:$AR$165,'LA33'!AI$1,0),(IF(LA_INDEX!$H$17=2,VLOOKUP('LA (Disadv)'!$B34,'LA34'!$B$2:$AR$165,'LA34'!AI$1,0),(IF(LA_INDEX!$H$17=3,VLOOKUP('LA (Disadv)'!$B34,'LA35'!$B$2:$AR$165,'LA35'!AI$1,0),0)))))),"")</f>
        <v>3</v>
      </c>
      <c r="AL34" s="122">
        <f>IFERROR((IF(LA_INDEX!$H$17=1,VLOOKUP('LA (Disadv)'!$B34,'LA33'!$B$2:$AR$165,'LA33'!AJ$1,0),(IF(LA_INDEX!$H$17=2,VLOOKUP('LA (Disadv)'!$B34,'LA34'!$B$2:$AR$165,'LA34'!AJ$1,0),(IF(LA_INDEX!$H$17=3,VLOOKUP('LA (Disadv)'!$B34,'LA35'!$B$2:$AR$165,'LA35'!AJ$1,0),0)))))),"")</f>
        <v>17</v>
      </c>
      <c r="AM34" s="122">
        <f>IFERROR((IF(LA_INDEX!$H$17=1,VLOOKUP('LA (Disadv)'!$B34,'LA33'!$B$2:$AR$165,'LA33'!AK$1,0),(IF(LA_INDEX!$H$17=2,VLOOKUP('LA (Disadv)'!$B34,'LA34'!$B$2:$AR$165,'LA34'!AK$1,0),(IF(LA_INDEX!$H$17=3,VLOOKUP('LA (Disadv)'!$B34,'LA35'!$B$2:$AR$165,'LA35'!AK$1,0),0)))))),"")</f>
        <v>18</v>
      </c>
      <c r="AN34" s="122">
        <f>IFERROR((IF(LA_INDEX!$H$17=1,VLOOKUP('LA (Disadv)'!$B34,'LA33'!$B$2:$AR$165,'LA33'!AL$1,0),(IF(LA_INDEX!$H$17=2,VLOOKUP('LA (Disadv)'!$B34,'LA34'!$B$2:$AR$165,'LA34'!AL$1,0),(IF(LA_INDEX!$H$17=3,VLOOKUP('LA (Disadv)'!$B34,'LA35'!$B$2:$AR$165,'LA35'!AL$1,0),0)))))),"")</f>
        <v>18</v>
      </c>
      <c r="AO34" s="122">
        <f>IFERROR((IF(LA_INDEX!$H$17=1,VLOOKUP('LA (Disadv)'!$B34,'LA33'!$B$2:$AR$165,'LA33'!AM$1,0),(IF(LA_INDEX!$H$17=2,VLOOKUP('LA (Disadv)'!$B34,'LA34'!$B$2:$AR$165,'LA34'!AM$1,0),(IF(LA_INDEX!$H$17=3,VLOOKUP('LA (Disadv)'!$B34,'LA35'!$B$2:$AR$165,'LA35'!AM$1,0),0)))))),"")</f>
        <v>14</v>
      </c>
      <c r="AP34" s="122">
        <f>IFERROR((IF(LA_INDEX!$H$17=1,VLOOKUP('LA (Disadv)'!$B34,'LA33'!$B$2:$AR$165,'LA33'!AN$1,0),(IF(LA_INDEX!$H$17=2,VLOOKUP('LA (Disadv)'!$B34,'LA34'!$B$2:$AR$165,'LA34'!AN$1,0),(IF(LA_INDEX!$H$17=3,VLOOKUP('LA (Disadv)'!$B34,'LA35'!$B$2:$AR$165,'LA35'!AN$1,0),0)))))),"")</f>
        <v>9</v>
      </c>
      <c r="AQ34" s="122">
        <f>IFERROR((IF(LA_INDEX!$H$17=1,VLOOKUP('LA (Disadv)'!$B34,'LA33'!$B$2:$AR$165,'LA33'!AO$1,0),(IF(LA_INDEX!$H$17=2,VLOOKUP('LA (Disadv)'!$B34,'LA34'!$B$2:$AR$165,'LA34'!AO$1,0),(IF(LA_INDEX!$H$17=3,VLOOKUP('LA (Disadv)'!$B34,'LA35'!$B$2:$AR$165,'LA35'!AO$1,0),0)))))),"")</f>
        <v>10</v>
      </c>
      <c r="AR34" s="122">
        <f>IFERROR((IF(LA_INDEX!$H$17=1,VLOOKUP('LA (Disadv)'!$B34,'LA33'!$B$2:$AR$165,'LA33'!AP$1,0),(IF(LA_INDEX!$H$17=2,VLOOKUP('LA (Disadv)'!$B34,'LA34'!$B$2:$AR$165,'LA34'!AP$1,0),(IF(LA_INDEX!$H$17=3,VLOOKUP('LA (Disadv)'!$B34,'LA35'!$B$2:$AR$165,'LA35'!AP$1,0),0)))))),"")</f>
        <v>3</v>
      </c>
      <c r="AS34" s="122">
        <f>IFERROR((IF(LA_INDEX!$H$17=1,VLOOKUP('LA (Disadv)'!$B34,'LA33'!$B$2:$AR$165,'LA33'!AQ$1,0),(IF(LA_INDEX!$H$17=2,VLOOKUP('LA (Disadv)'!$B34,'LA34'!$B$2:$AR$165,'LA34'!AQ$1,0),(IF(LA_INDEX!$H$17=3,VLOOKUP('LA (Disadv)'!$B34,'LA35'!$B$2:$AR$165,'LA35'!AQ$1,0),0)))))),"")</f>
        <v>1</v>
      </c>
      <c r="AT34" s="122">
        <f>IFERROR((IF(LA_INDEX!$H$17=1,VLOOKUP('LA (Disadv)'!$B34,'LA33'!$B$2:$AR$165,'LA33'!AR$1,0),(IF(LA_INDEX!$H$17=2,VLOOKUP('LA (Disadv)'!$B34,'LA34'!$B$2:$AR$165,'LA34'!AR$1,0),(IF(LA_INDEX!$H$17=3,VLOOKUP('LA (Disadv)'!$B34,'LA35'!$B$2:$AR$165,'LA35'!AR$1,0),0)))))),"")</f>
        <v>1</v>
      </c>
    </row>
    <row r="35" spans="1:46" x14ac:dyDescent="0.3">
      <c r="A35" s="80" t="s">
        <v>468</v>
      </c>
      <c r="B35" s="114">
        <v>340</v>
      </c>
      <c r="C35" s="80" t="s">
        <v>341</v>
      </c>
      <c r="D35" s="80" t="s">
        <v>269</v>
      </c>
      <c r="E35" s="122">
        <f>IFERROR(MROUND((IF(LA_INDEX!$H$17=1,VLOOKUP('LA (Disadv)'!$B35,'LA33'!$B$2:$AR$165,'LA33'!C$1,0),(IF(LA_INDEX!$H$17=2,VLOOKUP('LA (Disadv)'!$B35,'LA34'!$B$2:$AR$165,'LA34'!C$1,0),(IF(LA_INDEX!$H$17=3,VLOOKUP('LA (Disadv)'!$B35,'LA35'!$B$2:$AR$165,'LA35'!C$1,0),0)))))),5),"")</f>
        <v>135</v>
      </c>
      <c r="F35" s="122">
        <f>IFERROR(MROUND((IF(LA_INDEX!$H$17=1,VLOOKUP('LA (Disadv)'!$B35,'LA33'!$B$2:$AR$165,'LA33'!D$1,0),(IF(LA_INDEX!$H$17=2,VLOOKUP('LA (Disadv)'!$B35,'LA34'!$B$2:$AR$165,'LA34'!D$1,0),(IF(LA_INDEX!$H$17=3,VLOOKUP('LA (Disadv)'!$B35,'LA35'!$B$2:$AR$165,'LA35'!D$1,0),0)))))),5),"")</f>
        <v>300</v>
      </c>
      <c r="G35" s="122">
        <f>IFERROR(MROUND((IF(LA_INDEX!$H$17=1,VLOOKUP('LA (Disadv)'!$B35,'LA33'!$B$2:$AR$165,'LA33'!E$1,0),(IF(LA_INDEX!$H$17=2,VLOOKUP('LA (Disadv)'!$B35,'LA34'!$B$2:$AR$165,'LA34'!E$1,0),(IF(LA_INDEX!$H$17=3,VLOOKUP('LA (Disadv)'!$B35,'LA35'!$B$2:$AR$165,'LA35'!E$1,0),0)))))),5),"")</f>
        <v>435</v>
      </c>
      <c r="H35" s="122">
        <f>IFERROR((IF(LA_INDEX!$H$17=1,VLOOKUP('LA (Disadv)'!$B35,'LA33'!$B$2:$AR$165,'LA33'!F$1,0),(IF(LA_INDEX!$H$17=2,VLOOKUP('LA (Disadv)'!$B35,'LA34'!$B$2:$AR$165,'LA34'!F$1,0),(IF(LA_INDEX!$H$17=3,VLOOKUP('LA (Disadv)'!$B35,'LA35'!$B$2:$AR$165,'LA35'!F$1,0),0)))))),"")</f>
        <v>81</v>
      </c>
      <c r="I35" s="122">
        <f>IFERROR((IF(LA_INDEX!$H$17=1,VLOOKUP('LA (Disadv)'!$B35,'LA33'!$B$2:$AR$165,'LA33'!G$1,0),(IF(LA_INDEX!$H$17=2,VLOOKUP('LA (Disadv)'!$B35,'LA34'!$B$2:$AR$165,'LA34'!G$1,0),(IF(LA_INDEX!$H$17=3,VLOOKUP('LA (Disadv)'!$B35,'LA35'!$B$2:$AR$165,'LA35'!G$1,0),0)))))),"")</f>
        <v>83</v>
      </c>
      <c r="J35" s="122">
        <f>IFERROR((IF(LA_INDEX!$H$17=1,VLOOKUP('LA (Disadv)'!$B35,'LA33'!$B$2:$AR$165,'LA33'!H$1,0),(IF(LA_INDEX!$H$17=2,VLOOKUP('LA (Disadv)'!$B35,'LA34'!$B$2:$AR$165,'LA34'!H$1,0),(IF(LA_INDEX!$H$17=3,VLOOKUP('LA (Disadv)'!$B35,'LA35'!$B$2:$AR$165,'LA35'!H$1,0),0)))))),"")</f>
        <v>82</v>
      </c>
      <c r="K35" s="122">
        <f>IFERROR((IF(LA_INDEX!$H$17=1,VLOOKUP('LA (Disadv)'!$B35,'LA33'!$B$2:$AR$165,'LA33'!I$1,0),(IF(LA_INDEX!$H$17=2,VLOOKUP('LA (Disadv)'!$B35,'LA34'!$B$2:$AR$165,'LA34'!I$1,0),(IF(LA_INDEX!$H$17=3,VLOOKUP('LA (Disadv)'!$B35,'LA35'!$B$2:$AR$165,'LA35'!I$1,0),0)))))),"")</f>
        <v>5</v>
      </c>
      <c r="L35" s="122">
        <f>IFERROR((IF(LA_INDEX!$H$17=1,VLOOKUP('LA (Disadv)'!$B35,'LA33'!$B$2:$AR$165,'LA33'!J$1,0),(IF(LA_INDEX!$H$17=2,VLOOKUP('LA (Disadv)'!$B35,'LA34'!$B$2:$AR$165,'LA34'!J$1,0),(IF(LA_INDEX!$H$17=3,VLOOKUP('LA (Disadv)'!$B35,'LA35'!$B$2:$AR$165,'LA35'!J$1,0),0)))))),"")</f>
        <v>10</v>
      </c>
      <c r="M35" s="122">
        <f>IFERROR((IF(LA_INDEX!$H$17=1,VLOOKUP('LA (Disadv)'!$B35,'LA33'!$B$2:$AR$165,'LA33'!K$1,0),(IF(LA_INDEX!$H$17=2,VLOOKUP('LA (Disadv)'!$B35,'LA34'!$B$2:$AR$165,'LA34'!K$1,0),(IF(LA_INDEX!$H$17=3,VLOOKUP('LA (Disadv)'!$B35,'LA35'!$B$2:$AR$165,'LA35'!K$1,0),0)))))),"")</f>
        <v>8</v>
      </c>
      <c r="N35" s="122">
        <f>IFERROR((IF(LA_INDEX!$H$17=1,VLOOKUP('LA (Disadv)'!$B35,'LA33'!$B$2:$AR$165,'LA33'!L$1,0),(IF(LA_INDEX!$H$17=2,VLOOKUP('LA (Disadv)'!$B35,'LA34'!$B$2:$AR$165,'LA34'!L$1,0),(IF(LA_INDEX!$H$17=3,VLOOKUP('LA (Disadv)'!$B35,'LA35'!$B$2:$AR$165,'LA35'!L$1,0),0)))))),"")</f>
        <v>60</v>
      </c>
      <c r="O35" s="122">
        <f>IFERROR((IF(LA_INDEX!$H$17=1,VLOOKUP('LA (Disadv)'!$B35,'LA33'!$B$2:$AR$165,'LA33'!M$1,0),(IF(LA_INDEX!$H$17=2,VLOOKUP('LA (Disadv)'!$B35,'LA34'!$B$2:$AR$165,'LA34'!M$1,0),(IF(LA_INDEX!$H$17=3,VLOOKUP('LA (Disadv)'!$B35,'LA35'!$B$2:$AR$165,'LA35'!M$1,0),0)))))),"")</f>
        <v>63</v>
      </c>
      <c r="P35" s="122">
        <f>IFERROR((IF(LA_INDEX!$H$17=1,VLOOKUP('LA (Disadv)'!$B35,'LA33'!$B$2:$AR$165,'LA33'!N$1,0),(IF(LA_INDEX!$H$17=2,VLOOKUP('LA (Disadv)'!$B35,'LA34'!$B$2:$AR$165,'LA34'!N$1,0),(IF(LA_INDEX!$H$17=3,VLOOKUP('LA (Disadv)'!$B35,'LA35'!$B$2:$AR$165,'LA35'!N$1,0),0)))))),"")</f>
        <v>62</v>
      </c>
      <c r="Q35" s="122">
        <f>IFERROR((IF(LA_INDEX!$H$17=1,VLOOKUP('LA (Disadv)'!$B35,'LA33'!$B$2:$AR$165,'LA33'!O$1,0),(IF(LA_INDEX!$H$17=2,VLOOKUP('LA (Disadv)'!$B35,'LA34'!$B$2:$AR$165,'LA34'!O$1,0),(IF(LA_INDEX!$H$17=3,VLOOKUP('LA (Disadv)'!$B35,'LA35'!$B$2:$AR$165,'LA35'!O$1,0),0)))))),"")</f>
        <v>26</v>
      </c>
      <c r="R35" s="122">
        <f>IFERROR((IF(LA_INDEX!$H$17=1,VLOOKUP('LA (Disadv)'!$B35,'LA33'!$B$2:$AR$165,'LA33'!P$1,0),(IF(LA_INDEX!$H$17=2,VLOOKUP('LA (Disadv)'!$B35,'LA34'!$B$2:$AR$165,'LA34'!P$1,0),(IF(LA_INDEX!$H$17=3,VLOOKUP('LA (Disadv)'!$B35,'LA35'!$B$2:$AR$165,'LA35'!P$1,0),0)))))),"")</f>
        <v>29</v>
      </c>
      <c r="S35" s="122">
        <f>IFERROR((IF(LA_INDEX!$H$17=1,VLOOKUP('LA (Disadv)'!$B35,'LA33'!$B$2:$AR$165,'LA33'!Q$1,0),(IF(LA_INDEX!$H$17=2,VLOOKUP('LA (Disadv)'!$B35,'LA34'!$B$2:$AR$165,'LA34'!Q$1,0),(IF(LA_INDEX!$H$17=3,VLOOKUP('LA (Disadv)'!$B35,'LA35'!$B$2:$AR$165,'LA35'!Q$1,0),0)))))),"")</f>
        <v>28</v>
      </c>
      <c r="T35" s="122">
        <f>IFERROR((IF(LA_INDEX!$H$17=1,VLOOKUP('LA (Disadv)'!$B35,'LA33'!$B$2:$AR$165,'LA33'!R$1,0),(IF(LA_INDEX!$H$17=2,VLOOKUP('LA (Disadv)'!$B35,'LA34'!$B$2:$AR$165,'LA34'!R$1,0),(IF(LA_INDEX!$H$17=3,VLOOKUP('LA (Disadv)'!$B35,'LA35'!$B$2:$AR$165,'LA35'!R$1,0),0)))))),"")</f>
        <v>31</v>
      </c>
      <c r="U35" s="122">
        <f>IFERROR((IF(LA_INDEX!$H$17=1,VLOOKUP('LA (Disadv)'!$B35,'LA33'!$B$2:$AR$165,'LA33'!S$1,0),(IF(LA_INDEX!$H$17=2,VLOOKUP('LA (Disadv)'!$B35,'LA34'!$B$2:$AR$165,'LA34'!S$1,0),(IF(LA_INDEX!$H$17=3,VLOOKUP('LA (Disadv)'!$B35,'LA35'!$B$2:$AR$165,'LA35'!S$1,0),0)))))),"")</f>
        <v>33</v>
      </c>
      <c r="V35" s="122">
        <f>IFERROR((IF(LA_INDEX!$H$17=1,VLOOKUP('LA (Disadv)'!$B35,'LA33'!$B$2:$AR$165,'LA33'!T$1,0),(IF(LA_INDEX!$H$17=2,VLOOKUP('LA (Disadv)'!$B35,'LA34'!$B$2:$AR$165,'LA34'!T$1,0),(IF(LA_INDEX!$H$17=3,VLOOKUP('LA (Disadv)'!$B35,'LA35'!$B$2:$AR$165,'LA35'!T$1,0),0)))))),"")</f>
        <v>32</v>
      </c>
      <c r="W35" s="122" t="str">
        <f>IFERROR((IF(LA_INDEX!$H$17=1,VLOOKUP('LA (Disadv)'!$B35,'LA33'!$B$2:$AR$165,'LA33'!U$1,0),(IF(LA_INDEX!$H$17=2,VLOOKUP('LA (Disadv)'!$B35,'LA34'!$B$2:$AR$165,'LA34'!U$1,0),(IF(LA_INDEX!$H$17=3,VLOOKUP('LA (Disadv)'!$B35,'LA35'!$B$2:$AR$165,'LA35'!U$1,0),0)))))),"")</f>
        <v>x</v>
      </c>
      <c r="X35" s="122" t="str">
        <f>IFERROR((IF(LA_INDEX!$H$17=1,VLOOKUP('LA (Disadv)'!$B35,'LA33'!$B$2:$AR$165,'LA33'!V$1,0),(IF(LA_INDEX!$H$17=2,VLOOKUP('LA (Disadv)'!$B35,'LA34'!$B$2:$AR$165,'LA34'!V$1,0),(IF(LA_INDEX!$H$17=3,VLOOKUP('LA (Disadv)'!$B35,'LA35'!$B$2:$AR$165,'LA35'!V$1,0),0)))))),"")</f>
        <v>x</v>
      </c>
      <c r="Y35" s="122">
        <f>IFERROR((IF(LA_INDEX!$H$17=1,VLOOKUP('LA (Disadv)'!$B35,'LA33'!$B$2:$AR$165,'LA33'!W$1,0),(IF(LA_INDEX!$H$17=2,VLOOKUP('LA (Disadv)'!$B35,'LA34'!$B$2:$AR$165,'LA34'!W$1,0),(IF(LA_INDEX!$H$17=3,VLOOKUP('LA (Disadv)'!$B35,'LA35'!$B$2:$AR$165,'LA35'!W$1,0),0)))))),"")</f>
        <v>2</v>
      </c>
      <c r="Z35" s="122">
        <f>IFERROR((IF(LA_INDEX!$H$17=1,VLOOKUP('LA (Disadv)'!$B35,'LA33'!$B$2:$AR$165,'LA33'!X$1,0),(IF(LA_INDEX!$H$17=2,VLOOKUP('LA (Disadv)'!$B35,'LA34'!$B$2:$AR$165,'LA34'!X$1,0),(IF(LA_INDEX!$H$17=3,VLOOKUP('LA (Disadv)'!$B35,'LA35'!$B$2:$AR$165,'LA35'!X$1,0),0)))))),"")</f>
        <v>0</v>
      </c>
      <c r="AA35" s="122">
        <f>IFERROR((IF(LA_INDEX!$H$17=1,VLOOKUP('LA (Disadv)'!$B35,'LA33'!$B$2:$AR$165,'LA33'!Y$1,0),(IF(LA_INDEX!$H$17=2,VLOOKUP('LA (Disadv)'!$B35,'LA34'!$B$2:$AR$165,'LA34'!Y$1,0),(IF(LA_INDEX!$H$17=3,VLOOKUP('LA (Disadv)'!$B35,'LA35'!$B$2:$AR$165,'LA35'!Y$1,0),0)))))),"")</f>
        <v>0</v>
      </c>
      <c r="AB35" s="122">
        <f>IFERROR((IF(LA_INDEX!$H$17=1,VLOOKUP('LA (Disadv)'!$B35,'LA33'!$B$2:$AR$165,'LA33'!Z$1,0),(IF(LA_INDEX!$H$17=2,VLOOKUP('LA (Disadv)'!$B35,'LA34'!$B$2:$AR$165,'LA34'!Z$1,0),(IF(LA_INDEX!$H$17=3,VLOOKUP('LA (Disadv)'!$B35,'LA35'!$B$2:$AR$165,'LA35'!Z$1,0),0)))))),"")</f>
        <v>0</v>
      </c>
      <c r="AC35" s="122" t="str">
        <f>IFERROR((IF(LA_INDEX!$H$17=1,VLOOKUP('LA (Disadv)'!$B35,'LA33'!$B$2:$AR$165,'LA33'!AA$1,0),(IF(LA_INDEX!$H$17=2,VLOOKUP('LA (Disadv)'!$B35,'LA34'!$B$2:$AR$165,'LA34'!AA$1,0),(IF(LA_INDEX!$H$17=3,VLOOKUP('LA (Disadv)'!$B35,'LA35'!$B$2:$AR$165,'LA35'!AA$1,0),0)))))),"")</f>
        <v>x</v>
      </c>
      <c r="AD35" s="122" t="str">
        <f>IFERROR((IF(LA_INDEX!$H$17=1,VLOOKUP('LA (Disadv)'!$B35,'LA33'!$B$2:$AR$165,'LA33'!AB$1,0),(IF(LA_INDEX!$H$17=2,VLOOKUP('LA (Disadv)'!$B35,'LA34'!$B$2:$AR$165,'LA34'!AB$1,0),(IF(LA_INDEX!$H$17=3,VLOOKUP('LA (Disadv)'!$B35,'LA35'!$B$2:$AR$165,'LA35'!AB$1,0),0)))))),"")</f>
        <v>x</v>
      </c>
      <c r="AE35" s="122" t="str">
        <f>IFERROR((IF(LA_INDEX!$H$17=1,VLOOKUP('LA (Disadv)'!$B35,'LA33'!$B$2:$AR$165,'LA33'!AC$1,0),(IF(LA_INDEX!$H$17=2,VLOOKUP('LA (Disadv)'!$B35,'LA34'!$B$2:$AR$165,'LA34'!AC$1,0),(IF(LA_INDEX!$H$17=3,VLOOKUP('LA (Disadv)'!$B35,'LA35'!$B$2:$AR$165,'LA35'!AC$1,0),0)))))),"")</f>
        <v>x</v>
      </c>
      <c r="AF35" s="122" t="str">
        <f>IFERROR((IF(LA_INDEX!$H$17=1,VLOOKUP('LA (Disadv)'!$B35,'LA33'!$B$2:$AR$165,'LA33'!AD$1,0),(IF(LA_INDEX!$H$17=2,VLOOKUP('LA (Disadv)'!$B35,'LA34'!$B$2:$AR$165,'LA34'!AD$1,0),(IF(LA_INDEX!$H$17=3,VLOOKUP('LA (Disadv)'!$B35,'LA35'!$B$2:$AR$165,'LA35'!AD$1,0),0)))))),"")</f>
        <v>x</v>
      </c>
      <c r="AG35" s="122" t="str">
        <f>IFERROR((IF(LA_INDEX!$H$17=1,VLOOKUP('LA (Disadv)'!$B35,'LA33'!$B$2:$AR$165,'LA33'!AE$1,0),(IF(LA_INDEX!$H$17=2,VLOOKUP('LA (Disadv)'!$B35,'LA34'!$B$2:$AR$165,'LA34'!AE$1,0),(IF(LA_INDEX!$H$17=3,VLOOKUP('LA (Disadv)'!$B35,'LA35'!$B$2:$AR$165,'LA35'!AE$1,0),0)))))),"")</f>
        <v>x</v>
      </c>
      <c r="AH35" s="122">
        <f>IFERROR((IF(LA_INDEX!$H$17=1,VLOOKUP('LA (Disadv)'!$B35,'LA33'!$B$2:$AR$165,'LA33'!AF$1,0),(IF(LA_INDEX!$H$17=2,VLOOKUP('LA (Disadv)'!$B35,'LA34'!$B$2:$AR$165,'LA34'!AF$1,0),(IF(LA_INDEX!$H$17=3,VLOOKUP('LA (Disadv)'!$B35,'LA35'!$B$2:$AR$165,'LA35'!AF$1,0),0)))))),"")</f>
        <v>30</v>
      </c>
      <c r="AI35" s="122">
        <f>IFERROR((IF(LA_INDEX!$H$17=1,VLOOKUP('LA (Disadv)'!$B35,'LA33'!$B$2:$AR$165,'LA33'!AG$1,0),(IF(LA_INDEX!$H$17=2,VLOOKUP('LA (Disadv)'!$B35,'LA34'!$B$2:$AR$165,'LA34'!AG$1,0),(IF(LA_INDEX!$H$17=3,VLOOKUP('LA (Disadv)'!$B35,'LA35'!$B$2:$AR$165,'LA35'!AG$1,0),0)))))),"")</f>
        <v>4</v>
      </c>
      <c r="AJ35" s="122">
        <f>IFERROR((IF(LA_INDEX!$H$17=1,VLOOKUP('LA (Disadv)'!$B35,'LA33'!$B$2:$AR$165,'LA33'!AH$1,0),(IF(LA_INDEX!$H$17=2,VLOOKUP('LA (Disadv)'!$B35,'LA34'!$B$2:$AR$165,'LA34'!AH$1,0),(IF(LA_INDEX!$H$17=3,VLOOKUP('LA (Disadv)'!$B35,'LA35'!$B$2:$AR$165,'LA35'!AH$1,0),0)))))),"")</f>
        <v>1</v>
      </c>
      <c r="AK35" s="122">
        <f>IFERROR((IF(LA_INDEX!$H$17=1,VLOOKUP('LA (Disadv)'!$B35,'LA33'!$B$2:$AR$165,'LA33'!AI$1,0),(IF(LA_INDEX!$H$17=2,VLOOKUP('LA (Disadv)'!$B35,'LA34'!$B$2:$AR$165,'LA34'!AI$1,0),(IF(LA_INDEX!$H$17=3,VLOOKUP('LA (Disadv)'!$B35,'LA35'!$B$2:$AR$165,'LA35'!AI$1,0),0)))))),"")</f>
        <v>2</v>
      </c>
      <c r="AL35" s="122">
        <f>IFERROR((IF(LA_INDEX!$H$17=1,VLOOKUP('LA (Disadv)'!$B35,'LA33'!$B$2:$AR$165,'LA33'!AJ$1,0),(IF(LA_INDEX!$H$17=2,VLOOKUP('LA (Disadv)'!$B35,'LA34'!$B$2:$AR$165,'LA34'!AJ$1,0),(IF(LA_INDEX!$H$17=3,VLOOKUP('LA (Disadv)'!$B35,'LA35'!$B$2:$AR$165,'LA35'!AJ$1,0),0)))))),"")</f>
        <v>21</v>
      </c>
      <c r="AM35" s="122">
        <f>IFERROR((IF(LA_INDEX!$H$17=1,VLOOKUP('LA (Disadv)'!$B35,'LA33'!$B$2:$AR$165,'LA33'!AK$1,0),(IF(LA_INDEX!$H$17=2,VLOOKUP('LA (Disadv)'!$B35,'LA34'!$B$2:$AR$165,'LA34'!AK$1,0),(IF(LA_INDEX!$H$17=3,VLOOKUP('LA (Disadv)'!$B35,'LA35'!$B$2:$AR$165,'LA35'!AK$1,0),0)))))),"")</f>
        <v>20</v>
      </c>
      <c r="AN35" s="122">
        <f>IFERROR((IF(LA_INDEX!$H$17=1,VLOOKUP('LA (Disadv)'!$B35,'LA33'!$B$2:$AR$165,'LA33'!AL$1,0),(IF(LA_INDEX!$H$17=2,VLOOKUP('LA (Disadv)'!$B35,'LA34'!$B$2:$AR$165,'LA34'!AL$1,0),(IF(LA_INDEX!$H$17=3,VLOOKUP('LA (Disadv)'!$B35,'LA35'!$B$2:$AR$165,'LA35'!AL$1,0),0)))))),"")</f>
        <v>20</v>
      </c>
      <c r="AO35" s="122">
        <f>IFERROR((IF(LA_INDEX!$H$17=1,VLOOKUP('LA (Disadv)'!$B35,'LA33'!$B$2:$AR$165,'LA33'!AM$1,0),(IF(LA_INDEX!$H$17=2,VLOOKUP('LA (Disadv)'!$B35,'LA34'!$B$2:$AR$165,'LA34'!AM$1,0),(IF(LA_INDEX!$H$17=3,VLOOKUP('LA (Disadv)'!$B35,'LA35'!$B$2:$AR$165,'LA35'!AM$1,0),0)))))),"")</f>
        <v>15</v>
      </c>
      <c r="AP35" s="122">
        <f>IFERROR((IF(LA_INDEX!$H$17=1,VLOOKUP('LA (Disadv)'!$B35,'LA33'!$B$2:$AR$165,'LA33'!AN$1,0),(IF(LA_INDEX!$H$17=2,VLOOKUP('LA (Disadv)'!$B35,'LA34'!$B$2:$AR$165,'LA34'!AN$1,0),(IF(LA_INDEX!$H$17=3,VLOOKUP('LA (Disadv)'!$B35,'LA35'!$B$2:$AR$165,'LA35'!AN$1,0),0)))))),"")</f>
        <v>13</v>
      </c>
      <c r="AQ35" s="122">
        <f>IFERROR((IF(LA_INDEX!$H$17=1,VLOOKUP('LA (Disadv)'!$B35,'LA33'!$B$2:$AR$165,'LA33'!AO$1,0),(IF(LA_INDEX!$H$17=2,VLOOKUP('LA (Disadv)'!$B35,'LA34'!$B$2:$AR$165,'LA34'!AO$1,0),(IF(LA_INDEX!$H$17=3,VLOOKUP('LA (Disadv)'!$B35,'LA35'!$B$2:$AR$165,'LA35'!AO$1,0),0)))))),"")</f>
        <v>14</v>
      </c>
      <c r="AR35" s="122">
        <f>IFERROR((IF(LA_INDEX!$H$17=1,VLOOKUP('LA (Disadv)'!$B35,'LA33'!$B$2:$AR$165,'LA33'!AP$1,0),(IF(LA_INDEX!$H$17=2,VLOOKUP('LA (Disadv)'!$B35,'LA34'!$B$2:$AR$165,'LA34'!AP$1,0),(IF(LA_INDEX!$H$17=3,VLOOKUP('LA (Disadv)'!$B35,'LA35'!$B$2:$AR$165,'LA35'!AP$1,0),0)))))),"")</f>
        <v>4</v>
      </c>
      <c r="AS35" s="122">
        <f>IFERROR((IF(LA_INDEX!$H$17=1,VLOOKUP('LA (Disadv)'!$B35,'LA33'!$B$2:$AR$165,'LA33'!AQ$1,0),(IF(LA_INDEX!$H$17=2,VLOOKUP('LA (Disadv)'!$B35,'LA34'!$B$2:$AR$165,'LA34'!AQ$1,0),(IF(LA_INDEX!$H$17=3,VLOOKUP('LA (Disadv)'!$B35,'LA35'!$B$2:$AR$165,'LA35'!AQ$1,0),0)))))),"")</f>
        <v>4</v>
      </c>
      <c r="AT35" s="122">
        <f>IFERROR((IF(LA_INDEX!$H$17=1,VLOOKUP('LA (Disadv)'!$B35,'LA33'!$B$2:$AR$165,'LA33'!AR$1,0),(IF(LA_INDEX!$H$17=2,VLOOKUP('LA (Disadv)'!$B35,'LA34'!$B$2:$AR$165,'LA34'!AR$1,0),(IF(LA_INDEX!$H$17=3,VLOOKUP('LA (Disadv)'!$B35,'LA35'!$B$2:$AR$165,'LA35'!AR$1,0),0)))))),"")</f>
        <v>4</v>
      </c>
    </row>
    <row r="36" spans="1:46" x14ac:dyDescent="0.3">
      <c r="A36" s="80" t="s">
        <v>469</v>
      </c>
      <c r="B36" s="114">
        <v>888</v>
      </c>
      <c r="C36" s="80" t="s">
        <v>343</v>
      </c>
      <c r="D36" s="80" t="s">
        <v>269</v>
      </c>
      <c r="E36" s="122">
        <f>IFERROR(MROUND((IF(LA_INDEX!$H$17=1,VLOOKUP('LA (Disadv)'!$B36,'LA33'!$B$2:$AR$165,'LA33'!C$1,0),(IF(LA_INDEX!$H$17=2,VLOOKUP('LA (Disadv)'!$B36,'LA34'!$B$2:$AR$165,'LA34'!C$1,0),(IF(LA_INDEX!$H$17=3,VLOOKUP('LA (Disadv)'!$B36,'LA35'!$B$2:$AR$165,'LA35'!C$1,0),0)))))),5),"")</f>
        <v>785</v>
      </c>
      <c r="F36" s="122">
        <f>IFERROR(MROUND((IF(LA_INDEX!$H$17=1,VLOOKUP('LA (Disadv)'!$B36,'LA33'!$B$2:$AR$165,'LA33'!D$1,0),(IF(LA_INDEX!$H$17=2,VLOOKUP('LA (Disadv)'!$B36,'LA34'!$B$2:$AR$165,'LA34'!D$1,0),(IF(LA_INDEX!$H$17=3,VLOOKUP('LA (Disadv)'!$B36,'LA35'!$B$2:$AR$165,'LA35'!D$1,0),0)))))),5),"")</f>
        <v>6830</v>
      </c>
      <c r="G36" s="122">
        <f>IFERROR(MROUND((IF(LA_INDEX!$H$17=1,VLOOKUP('LA (Disadv)'!$B36,'LA33'!$B$2:$AR$165,'LA33'!E$1,0),(IF(LA_INDEX!$H$17=2,VLOOKUP('LA (Disadv)'!$B36,'LA34'!$B$2:$AR$165,'LA34'!E$1,0),(IF(LA_INDEX!$H$17=3,VLOOKUP('LA (Disadv)'!$B36,'LA35'!$B$2:$AR$165,'LA35'!E$1,0),0)))))),5),"")</f>
        <v>7615</v>
      </c>
      <c r="H36" s="122">
        <f>IFERROR((IF(LA_INDEX!$H$17=1,VLOOKUP('LA (Disadv)'!$B36,'LA33'!$B$2:$AR$165,'LA33'!F$1,0),(IF(LA_INDEX!$H$17=2,VLOOKUP('LA (Disadv)'!$B36,'LA34'!$B$2:$AR$165,'LA34'!F$1,0),(IF(LA_INDEX!$H$17=3,VLOOKUP('LA (Disadv)'!$B36,'LA35'!$B$2:$AR$165,'LA35'!F$1,0),0)))))),"")</f>
        <v>84</v>
      </c>
      <c r="I36" s="122">
        <f>IFERROR((IF(LA_INDEX!$H$17=1,VLOOKUP('LA (Disadv)'!$B36,'LA33'!$B$2:$AR$165,'LA33'!G$1,0),(IF(LA_INDEX!$H$17=2,VLOOKUP('LA (Disadv)'!$B36,'LA34'!$B$2:$AR$165,'LA34'!G$1,0),(IF(LA_INDEX!$H$17=3,VLOOKUP('LA (Disadv)'!$B36,'LA35'!$B$2:$AR$165,'LA35'!G$1,0),0)))))),"")</f>
        <v>90</v>
      </c>
      <c r="J36" s="122">
        <f>IFERROR((IF(LA_INDEX!$H$17=1,VLOOKUP('LA (Disadv)'!$B36,'LA33'!$B$2:$AR$165,'LA33'!H$1,0),(IF(LA_INDEX!$H$17=2,VLOOKUP('LA (Disadv)'!$B36,'LA34'!$B$2:$AR$165,'LA34'!H$1,0),(IF(LA_INDEX!$H$17=3,VLOOKUP('LA (Disadv)'!$B36,'LA35'!$B$2:$AR$165,'LA35'!H$1,0),0)))))),"")</f>
        <v>89</v>
      </c>
      <c r="K36" s="122">
        <f>IFERROR((IF(LA_INDEX!$H$17=1,VLOOKUP('LA (Disadv)'!$B36,'LA33'!$B$2:$AR$165,'LA33'!I$1,0),(IF(LA_INDEX!$H$17=2,VLOOKUP('LA (Disadv)'!$B36,'LA34'!$B$2:$AR$165,'LA34'!I$1,0),(IF(LA_INDEX!$H$17=3,VLOOKUP('LA (Disadv)'!$B36,'LA35'!$B$2:$AR$165,'LA35'!I$1,0),0)))))),"")</f>
        <v>7</v>
      </c>
      <c r="L36" s="122">
        <f>IFERROR((IF(LA_INDEX!$H$17=1,VLOOKUP('LA (Disadv)'!$B36,'LA33'!$B$2:$AR$165,'LA33'!J$1,0),(IF(LA_INDEX!$H$17=2,VLOOKUP('LA (Disadv)'!$B36,'LA34'!$B$2:$AR$165,'LA34'!J$1,0),(IF(LA_INDEX!$H$17=3,VLOOKUP('LA (Disadv)'!$B36,'LA35'!$B$2:$AR$165,'LA35'!J$1,0),0)))))),"")</f>
        <v>8</v>
      </c>
      <c r="M36" s="122">
        <f>IFERROR((IF(LA_INDEX!$H$17=1,VLOOKUP('LA (Disadv)'!$B36,'LA33'!$B$2:$AR$165,'LA33'!K$1,0),(IF(LA_INDEX!$H$17=2,VLOOKUP('LA (Disadv)'!$B36,'LA34'!$B$2:$AR$165,'LA34'!K$1,0),(IF(LA_INDEX!$H$17=3,VLOOKUP('LA (Disadv)'!$B36,'LA35'!$B$2:$AR$165,'LA35'!K$1,0),0)))))),"")</f>
        <v>8</v>
      </c>
      <c r="N36" s="122">
        <f>IFERROR((IF(LA_INDEX!$H$17=1,VLOOKUP('LA (Disadv)'!$B36,'LA33'!$B$2:$AR$165,'LA33'!L$1,0),(IF(LA_INDEX!$H$17=2,VLOOKUP('LA (Disadv)'!$B36,'LA34'!$B$2:$AR$165,'LA34'!L$1,0),(IF(LA_INDEX!$H$17=3,VLOOKUP('LA (Disadv)'!$B36,'LA35'!$B$2:$AR$165,'LA35'!L$1,0),0)))))),"")</f>
        <v>65</v>
      </c>
      <c r="O36" s="122">
        <f>IFERROR((IF(LA_INDEX!$H$17=1,VLOOKUP('LA (Disadv)'!$B36,'LA33'!$B$2:$AR$165,'LA33'!M$1,0),(IF(LA_INDEX!$H$17=2,VLOOKUP('LA (Disadv)'!$B36,'LA34'!$B$2:$AR$165,'LA34'!M$1,0),(IF(LA_INDEX!$H$17=3,VLOOKUP('LA (Disadv)'!$B36,'LA35'!$B$2:$AR$165,'LA35'!M$1,0),0)))))),"")</f>
        <v>69</v>
      </c>
      <c r="P36" s="122">
        <f>IFERROR((IF(LA_INDEX!$H$17=1,VLOOKUP('LA (Disadv)'!$B36,'LA33'!$B$2:$AR$165,'LA33'!N$1,0),(IF(LA_INDEX!$H$17=2,VLOOKUP('LA (Disadv)'!$B36,'LA34'!$B$2:$AR$165,'LA34'!N$1,0),(IF(LA_INDEX!$H$17=3,VLOOKUP('LA (Disadv)'!$B36,'LA35'!$B$2:$AR$165,'LA35'!N$1,0),0)))))),"")</f>
        <v>69</v>
      </c>
      <c r="Q36" s="122">
        <f>IFERROR((IF(LA_INDEX!$H$17=1,VLOOKUP('LA (Disadv)'!$B36,'LA33'!$B$2:$AR$165,'LA33'!O$1,0),(IF(LA_INDEX!$H$17=2,VLOOKUP('LA (Disadv)'!$B36,'LA34'!$B$2:$AR$165,'LA34'!O$1,0),(IF(LA_INDEX!$H$17=3,VLOOKUP('LA (Disadv)'!$B36,'LA35'!$B$2:$AR$165,'LA35'!O$1,0),0)))))),"")</f>
        <v>17</v>
      </c>
      <c r="R36" s="122">
        <f>IFERROR((IF(LA_INDEX!$H$17=1,VLOOKUP('LA (Disadv)'!$B36,'LA33'!$B$2:$AR$165,'LA33'!P$1,0),(IF(LA_INDEX!$H$17=2,VLOOKUP('LA (Disadv)'!$B36,'LA34'!$B$2:$AR$165,'LA34'!P$1,0),(IF(LA_INDEX!$H$17=3,VLOOKUP('LA (Disadv)'!$B36,'LA35'!$B$2:$AR$165,'LA35'!P$1,0),0)))))),"")</f>
        <v>10</v>
      </c>
      <c r="S36" s="122">
        <f>IFERROR((IF(LA_INDEX!$H$17=1,VLOOKUP('LA (Disadv)'!$B36,'LA33'!$B$2:$AR$165,'LA33'!Q$1,0),(IF(LA_INDEX!$H$17=2,VLOOKUP('LA (Disadv)'!$B36,'LA34'!$B$2:$AR$165,'LA34'!Q$1,0),(IF(LA_INDEX!$H$17=3,VLOOKUP('LA (Disadv)'!$B36,'LA35'!$B$2:$AR$165,'LA35'!Q$1,0),0)))))),"")</f>
        <v>11</v>
      </c>
      <c r="T36" s="122">
        <f>IFERROR((IF(LA_INDEX!$H$17=1,VLOOKUP('LA (Disadv)'!$B36,'LA33'!$B$2:$AR$165,'LA33'!R$1,0),(IF(LA_INDEX!$H$17=2,VLOOKUP('LA (Disadv)'!$B36,'LA34'!$B$2:$AR$165,'LA34'!R$1,0),(IF(LA_INDEX!$H$17=3,VLOOKUP('LA (Disadv)'!$B36,'LA35'!$B$2:$AR$165,'LA35'!R$1,0),0)))))),"")</f>
        <v>46</v>
      </c>
      <c r="U36" s="122">
        <f>IFERROR((IF(LA_INDEX!$H$17=1,VLOOKUP('LA (Disadv)'!$B36,'LA33'!$B$2:$AR$165,'LA33'!S$1,0),(IF(LA_INDEX!$H$17=2,VLOOKUP('LA (Disadv)'!$B36,'LA34'!$B$2:$AR$165,'LA34'!S$1,0),(IF(LA_INDEX!$H$17=3,VLOOKUP('LA (Disadv)'!$B36,'LA35'!$B$2:$AR$165,'LA35'!S$1,0),0)))))),"")</f>
        <v>58</v>
      </c>
      <c r="V36" s="122">
        <f>IFERROR((IF(LA_INDEX!$H$17=1,VLOOKUP('LA (Disadv)'!$B36,'LA33'!$B$2:$AR$165,'LA33'!T$1,0),(IF(LA_INDEX!$H$17=2,VLOOKUP('LA (Disadv)'!$B36,'LA34'!$B$2:$AR$165,'LA34'!T$1,0),(IF(LA_INDEX!$H$17=3,VLOOKUP('LA (Disadv)'!$B36,'LA35'!$B$2:$AR$165,'LA35'!T$1,0),0)))))),"")</f>
        <v>56</v>
      </c>
      <c r="W36" s="122">
        <f>IFERROR((IF(LA_INDEX!$H$17=1,VLOOKUP('LA (Disadv)'!$B36,'LA33'!$B$2:$AR$165,'LA33'!U$1,0),(IF(LA_INDEX!$H$17=2,VLOOKUP('LA (Disadv)'!$B36,'LA34'!$B$2:$AR$165,'LA34'!U$1,0),(IF(LA_INDEX!$H$17=3,VLOOKUP('LA (Disadv)'!$B36,'LA35'!$B$2:$AR$165,'LA35'!U$1,0),0)))))),"")</f>
        <v>10</v>
      </c>
      <c r="X36" s="122">
        <f>IFERROR((IF(LA_INDEX!$H$17=1,VLOOKUP('LA (Disadv)'!$B36,'LA33'!$B$2:$AR$165,'LA33'!V$1,0),(IF(LA_INDEX!$H$17=2,VLOOKUP('LA (Disadv)'!$B36,'LA34'!$B$2:$AR$165,'LA34'!V$1,0),(IF(LA_INDEX!$H$17=3,VLOOKUP('LA (Disadv)'!$B36,'LA35'!$B$2:$AR$165,'LA35'!V$1,0),0)))))),"")</f>
        <v>22</v>
      </c>
      <c r="Y36" s="122">
        <f>IFERROR((IF(LA_INDEX!$H$17=1,VLOOKUP('LA (Disadv)'!$B36,'LA33'!$B$2:$AR$165,'LA33'!W$1,0),(IF(LA_INDEX!$H$17=2,VLOOKUP('LA (Disadv)'!$B36,'LA34'!$B$2:$AR$165,'LA34'!W$1,0),(IF(LA_INDEX!$H$17=3,VLOOKUP('LA (Disadv)'!$B36,'LA35'!$B$2:$AR$165,'LA35'!W$1,0),0)))))),"")</f>
        <v>21</v>
      </c>
      <c r="Z36" s="122" t="str">
        <f>IFERROR((IF(LA_INDEX!$H$17=1,VLOOKUP('LA (Disadv)'!$B36,'LA33'!$B$2:$AR$165,'LA33'!X$1,0),(IF(LA_INDEX!$H$17=2,VLOOKUP('LA (Disadv)'!$B36,'LA34'!$B$2:$AR$165,'LA34'!X$1,0),(IF(LA_INDEX!$H$17=3,VLOOKUP('LA (Disadv)'!$B36,'LA35'!$B$2:$AR$165,'LA35'!X$1,0),0)))))),"")</f>
        <v>x</v>
      </c>
      <c r="AA36" s="122" t="str">
        <f>IFERROR((IF(LA_INDEX!$H$17=1,VLOOKUP('LA (Disadv)'!$B36,'LA33'!$B$2:$AR$165,'LA33'!Y$1,0),(IF(LA_INDEX!$H$17=2,VLOOKUP('LA (Disadv)'!$B36,'LA34'!$B$2:$AR$165,'LA34'!Y$1,0),(IF(LA_INDEX!$H$17=3,VLOOKUP('LA (Disadv)'!$B36,'LA35'!$B$2:$AR$165,'LA35'!Y$1,0),0)))))),"")</f>
        <v>x</v>
      </c>
      <c r="AB36" s="122">
        <f>IFERROR((IF(LA_INDEX!$H$17=1,VLOOKUP('LA (Disadv)'!$B36,'LA33'!$B$2:$AR$165,'LA33'!Z$1,0),(IF(LA_INDEX!$H$17=2,VLOOKUP('LA (Disadv)'!$B36,'LA34'!$B$2:$AR$165,'LA34'!Z$1,0),(IF(LA_INDEX!$H$17=3,VLOOKUP('LA (Disadv)'!$B36,'LA35'!$B$2:$AR$165,'LA35'!Z$1,0),0)))))),"")</f>
        <v>1</v>
      </c>
      <c r="AC36" s="122">
        <f>IFERROR((IF(LA_INDEX!$H$17=1,VLOOKUP('LA (Disadv)'!$B36,'LA33'!$B$2:$AR$165,'LA33'!AA$1,0),(IF(LA_INDEX!$H$17=2,VLOOKUP('LA (Disadv)'!$B36,'LA34'!$B$2:$AR$165,'LA34'!AA$1,0),(IF(LA_INDEX!$H$17=3,VLOOKUP('LA (Disadv)'!$B36,'LA35'!$B$2:$AR$165,'LA35'!AA$1,0),0)))))),"")</f>
        <v>8</v>
      </c>
      <c r="AD36" s="122">
        <f>IFERROR((IF(LA_INDEX!$H$17=1,VLOOKUP('LA (Disadv)'!$B36,'LA33'!$B$2:$AR$165,'LA33'!AB$1,0),(IF(LA_INDEX!$H$17=2,VLOOKUP('LA (Disadv)'!$B36,'LA34'!$B$2:$AR$165,'LA34'!AB$1,0),(IF(LA_INDEX!$H$17=3,VLOOKUP('LA (Disadv)'!$B36,'LA35'!$B$2:$AR$165,'LA35'!AB$1,0),0)))))),"")</f>
        <v>17</v>
      </c>
      <c r="AE36" s="122">
        <f>IFERROR((IF(LA_INDEX!$H$17=1,VLOOKUP('LA (Disadv)'!$B36,'LA33'!$B$2:$AR$165,'LA33'!AC$1,0),(IF(LA_INDEX!$H$17=2,VLOOKUP('LA (Disadv)'!$B36,'LA34'!$B$2:$AR$165,'LA34'!AC$1,0),(IF(LA_INDEX!$H$17=3,VLOOKUP('LA (Disadv)'!$B36,'LA35'!$B$2:$AR$165,'LA35'!AC$1,0),0)))))),"")</f>
        <v>16</v>
      </c>
      <c r="AF36" s="122">
        <f>IFERROR((IF(LA_INDEX!$H$17=1,VLOOKUP('LA (Disadv)'!$B36,'LA33'!$B$2:$AR$165,'LA33'!AD$1,0),(IF(LA_INDEX!$H$17=2,VLOOKUP('LA (Disadv)'!$B36,'LA34'!$B$2:$AR$165,'LA34'!AD$1,0),(IF(LA_INDEX!$H$17=3,VLOOKUP('LA (Disadv)'!$B36,'LA35'!$B$2:$AR$165,'LA35'!AD$1,0),0)))))),"")</f>
        <v>36</v>
      </c>
      <c r="AG36" s="122">
        <f>IFERROR((IF(LA_INDEX!$H$17=1,VLOOKUP('LA (Disadv)'!$B36,'LA33'!$B$2:$AR$165,'LA33'!AE$1,0),(IF(LA_INDEX!$H$17=2,VLOOKUP('LA (Disadv)'!$B36,'LA34'!$B$2:$AR$165,'LA34'!AE$1,0),(IF(LA_INDEX!$H$17=3,VLOOKUP('LA (Disadv)'!$B36,'LA35'!$B$2:$AR$165,'LA35'!AE$1,0),0)))))),"")</f>
        <v>36</v>
      </c>
      <c r="AH36" s="122">
        <f>IFERROR((IF(LA_INDEX!$H$17=1,VLOOKUP('LA (Disadv)'!$B36,'LA33'!$B$2:$AR$165,'LA33'!AF$1,0),(IF(LA_INDEX!$H$17=2,VLOOKUP('LA (Disadv)'!$B36,'LA34'!$B$2:$AR$165,'LA34'!AF$1,0),(IF(LA_INDEX!$H$17=3,VLOOKUP('LA (Disadv)'!$B36,'LA35'!$B$2:$AR$165,'LA35'!AF$1,0),0)))))),"")</f>
        <v>36</v>
      </c>
      <c r="AI36" s="122">
        <f>IFERROR((IF(LA_INDEX!$H$17=1,VLOOKUP('LA (Disadv)'!$B36,'LA33'!$B$2:$AR$165,'LA33'!AG$1,0),(IF(LA_INDEX!$H$17=2,VLOOKUP('LA (Disadv)'!$B36,'LA34'!$B$2:$AR$165,'LA34'!AG$1,0),(IF(LA_INDEX!$H$17=3,VLOOKUP('LA (Disadv)'!$B36,'LA35'!$B$2:$AR$165,'LA35'!AG$1,0),0)))))),"")</f>
        <v>2</v>
      </c>
      <c r="AJ36" s="122">
        <f>IFERROR((IF(LA_INDEX!$H$17=1,VLOOKUP('LA (Disadv)'!$B36,'LA33'!$B$2:$AR$165,'LA33'!AH$1,0),(IF(LA_INDEX!$H$17=2,VLOOKUP('LA (Disadv)'!$B36,'LA34'!$B$2:$AR$165,'LA34'!AH$1,0),(IF(LA_INDEX!$H$17=3,VLOOKUP('LA (Disadv)'!$B36,'LA35'!$B$2:$AR$165,'LA35'!AH$1,0),0)))))),"")</f>
        <v>2</v>
      </c>
      <c r="AK36" s="122">
        <f>IFERROR((IF(LA_INDEX!$H$17=1,VLOOKUP('LA (Disadv)'!$B36,'LA33'!$B$2:$AR$165,'LA33'!AI$1,0),(IF(LA_INDEX!$H$17=2,VLOOKUP('LA (Disadv)'!$B36,'LA34'!$B$2:$AR$165,'LA34'!AI$1,0),(IF(LA_INDEX!$H$17=3,VLOOKUP('LA (Disadv)'!$B36,'LA35'!$B$2:$AR$165,'LA35'!AI$1,0),0)))))),"")</f>
        <v>2</v>
      </c>
      <c r="AL36" s="122">
        <f>IFERROR((IF(LA_INDEX!$H$17=1,VLOOKUP('LA (Disadv)'!$B36,'LA33'!$B$2:$AR$165,'LA33'!AJ$1,0),(IF(LA_INDEX!$H$17=2,VLOOKUP('LA (Disadv)'!$B36,'LA34'!$B$2:$AR$165,'LA34'!AJ$1,0),(IF(LA_INDEX!$H$17=3,VLOOKUP('LA (Disadv)'!$B36,'LA35'!$B$2:$AR$165,'LA35'!AJ$1,0),0)))))),"")</f>
        <v>18</v>
      </c>
      <c r="AM36" s="122">
        <f>IFERROR((IF(LA_INDEX!$H$17=1,VLOOKUP('LA (Disadv)'!$B36,'LA33'!$B$2:$AR$165,'LA33'!AK$1,0),(IF(LA_INDEX!$H$17=2,VLOOKUP('LA (Disadv)'!$B36,'LA34'!$B$2:$AR$165,'LA34'!AK$1,0),(IF(LA_INDEX!$H$17=3,VLOOKUP('LA (Disadv)'!$B36,'LA35'!$B$2:$AR$165,'LA35'!AK$1,0),0)))))),"")</f>
        <v>21</v>
      </c>
      <c r="AN36" s="122">
        <f>IFERROR((IF(LA_INDEX!$H$17=1,VLOOKUP('LA (Disadv)'!$B36,'LA33'!$B$2:$AR$165,'LA33'!AL$1,0),(IF(LA_INDEX!$H$17=2,VLOOKUP('LA (Disadv)'!$B36,'LA34'!$B$2:$AR$165,'LA34'!AL$1,0),(IF(LA_INDEX!$H$17=3,VLOOKUP('LA (Disadv)'!$B36,'LA35'!$B$2:$AR$165,'LA35'!AL$1,0),0)))))),"")</f>
        <v>20</v>
      </c>
      <c r="AO36" s="122">
        <f>IFERROR((IF(LA_INDEX!$H$17=1,VLOOKUP('LA (Disadv)'!$B36,'LA33'!$B$2:$AR$165,'LA33'!AM$1,0),(IF(LA_INDEX!$H$17=2,VLOOKUP('LA (Disadv)'!$B36,'LA34'!$B$2:$AR$165,'LA34'!AM$1,0),(IF(LA_INDEX!$H$17=3,VLOOKUP('LA (Disadv)'!$B36,'LA35'!$B$2:$AR$165,'LA35'!AM$1,0),0)))))),"")</f>
        <v>13</v>
      </c>
      <c r="AP36" s="122">
        <f>IFERROR((IF(LA_INDEX!$H$17=1,VLOOKUP('LA (Disadv)'!$B36,'LA33'!$B$2:$AR$165,'LA33'!AN$1,0),(IF(LA_INDEX!$H$17=2,VLOOKUP('LA (Disadv)'!$B36,'LA34'!$B$2:$AR$165,'LA34'!AN$1,0),(IF(LA_INDEX!$H$17=3,VLOOKUP('LA (Disadv)'!$B36,'LA35'!$B$2:$AR$165,'LA35'!AN$1,0),0)))))),"")</f>
        <v>7</v>
      </c>
      <c r="AQ36" s="122">
        <f>IFERROR((IF(LA_INDEX!$H$17=1,VLOOKUP('LA (Disadv)'!$B36,'LA33'!$B$2:$AR$165,'LA33'!AO$1,0),(IF(LA_INDEX!$H$17=2,VLOOKUP('LA (Disadv)'!$B36,'LA34'!$B$2:$AR$165,'LA34'!AO$1,0),(IF(LA_INDEX!$H$17=3,VLOOKUP('LA (Disadv)'!$B36,'LA35'!$B$2:$AR$165,'LA35'!AO$1,0),0)))))),"")</f>
        <v>8</v>
      </c>
      <c r="AR36" s="122">
        <f>IFERROR((IF(LA_INDEX!$H$17=1,VLOOKUP('LA (Disadv)'!$B36,'LA33'!$B$2:$AR$165,'LA33'!AP$1,0),(IF(LA_INDEX!$H$17=2,VLOOKUP('LA (Disadv)'!$B36,'LA34'!$B$2:$AR$165,'LA34'!AP$1,0),(IF(LA_INDEX!$H$17=3,VLOOKUP('LA (Disadv)'!$B36,'LA35'!$B$2:$AR$165,'LA35'!AP$1,0),0)))))),"")</f>
        <v>4</v>
      </c>
      <c r="AS36" s="122">
        <f>IFERROR((IF(LA_INDEX!$H$17=1,VLOOKUP('LA (Disadv)'!$B36,'LA33'!$B$2:$AR$165,'LA33'!AQ$1,0),(IF(LA_INDEX!$H$17=2,VLOOKUP('LA (Disadv)'!$B36,'LA34'!$B$2:$AR$165,'LA34'!AQ$1,0),(IF(LA_INDEX!$H$17=3,VLOOKUP('LA (Disadv)'!$B36,'LA35'!$B$2:$AR$165,'LA35'!AQ$1,0),0)))))),"")</f>
        <v>3</v>
      </c>
      <c r="AT36" s="122">
        <f>IFERROR((IF(LA_INDEX!$H$17=1,VLOOKUP('LA (Disadv)'!$B36,'LA33'!$B$2:$AR$165,'LA33'!AR$1,0),(IF(LA_INDEX!$H$17=2,VLOOKUP('LA (Disadv)'!$B36,'LA34'!$B$2:$AR$165,'LA34'!AR$1,0),(IF(LA_INDEX!$H$17=3,VLOOKUP('LA (Disadv)'!$B36,'LA35'!$B$2:$AR$165,'LA35'!AR$1,0),0)))))),"")</f>
        <v>3</v>
      </c>
    </row>
    <row r="37" spans="1:46" x14ac:dyDescent="0.3">
      <c r="A37" s="80" t="s">
        <v>470</v>
      </c>
      <c r="B37" s="114">
        <v>341</v>
      </c>
      <c r="C37" s="80" t="s">
        <v>349</v>
      </c>
      <c r="D37" s="80" t="s">
        <v>269</v>
      </c>
      <c r="E37" s="122">
        <f>IFERROR(MROUND((IF(LA_INDEX!$H$17=1,VLOOKUP('LA (Disadv)'!$B37,'LA33'!$B$2:$AR$165,'LA33'!C$1,0),(IF(LA_INDEX!$H$17=2,VLOOKUP('LA (Disadv)'!$B37,'LA34'!$B$2:$AR$165,'LA34'!C$1,0),(IF(LA_INDEX!$H$17=3,VLOOKUP('LA (Disadv)'!$B37,'LA35'!$B$2:$AR$165,'LA35'!C$1,0),0)))))),5),"")</f>
        <v>795</v>
      </c>
      <c r="F37" s="122">
        <f>IFERROR(MROUND((IF(LA_INDEX!$H$17=1,VLOOKUP('LA (Disadv)'!$B37,'LA33'!$B$2:$AR$165,'LA33'!D$1,0),(IF(LA_INDEX!$H$17=2,VLOOKUP('LA (Disadv)'!$B37,'LA34'!$B$2:$AR$165,'LA34'!D$1,0),(IF(LA_INDEX!$H$17=3,VLOOKUP('LA (Disadv)'!$B37,'LA35'!$B$2:$AR$165,'LA35'!D$1,0),0)))))),5),"")</f>
        <v>2470</v>
      </c>
      <c r="G37" s="122">
        <f>IFERROR(MROUND((IF(LA_INDEX!$H$17=1,VLOOKUP('LA (Disadv)'!$B37,'LA33'!$B$2:$AR$165,'LA33'!E$1,0),(IF(LA_INDEX!$H$17=2,VLOOKUP('LA (Disadv)'!$B37,'LA34'!$B$2:$AR$165,'LA34'!E$1,0),(IF(LA_INDEX!$H$17=3,VLOOKUP('LA (Disadv)'!$B37,'LA35'!$B$2:$AR$165,'LA35'!E$1,0),0)))))),5),"")</f>
        <v>3265</v>
      </c>
      <c r="H37" s="122">
        <f>IFERROR((IF(LA_INDEX!$H$17=1,VLOOKUP('LA (Disadv)'!$B37,'LA33'!$B$2:$AR$165,'LA33'!F$1,0),(IF(LA_INDEX!$H$17=2,VLOOKUP('LA (Disadv)'!$B37,'LA34'!$B$2:$AR$165,'LA34'!F$1,0),(IF(LA_INDEX!$H$17=3,VLOOKUP('LA (Disadv)'!$B37,'LA35'!$B$2:$AR$165,'LA35'!F$1,0),0)))))),"")</f>
        <v>82</v>
      </c>
      <c r="I37" s="122">
        <f>IFERROR((IF(LA_INDEX!$H$17=1,VLOOKUP('LA (Disadv)'!$B37,'LA33'!$B$2:$AR$165,'LA33'!G$1,0),(IF(LA_INDEX!$H$17=2,VLOOKUP('LA (Disadv)'!$B37,'LA34'!$B$2:$AR$165,'LA34'!G$1,0),(IF(LA_INDEX!$H$17=3,VLOOKUP('LA (Disadv)'!$B37,'LA35'!$B$2:$AR$165,'LA35'!G$1,0),0)))))),"")</f>
        <v>88</v>
      </c>
      <c r="J37" s="122">
        <f>IFERROR((IF(LA_INDEX!$H$17=1,VLOOKUP('LA (Disadv)'!$B37,'LA33'!$B$2:$AR$165,'LA33'!H$1,0),(IF(LA_INDEX!$H$17=2,VLOOKUP('LA (Disadv)'!$B37,'LA34'!$B$2:$AR$165,'LA34'!H$1,0),(IF(LA_INDEX!$H$17=3,VLOOKUP('LA (Disadv)'!$B37,'LA35'!$B$2:$AR$165,'LA35'!H$1,0),0)))))),"")</f>
        <v>86</v>
      </c>
      <c r="K37" s="122">
        <f>IFERROR((IF(LA_INDEX!$H$17=1,VLOOKUP('LA (Disadv)'!$B37,'LA33'!$B$2:$AR$165,'LA33'!I$1,0),(IF(LA_INDEX!$H$17=2,VLOOKUP('LA (Disadv)'!$B37,'LA34'!$B$2:$AR$165,'LA34'!I$1,0),(IF(LA_INDEX!$H$17=3,VLOOKUP('LA (Disadv)'!$B37,'LA35'!$B$2:$AR$165,'LA35'!I$1,0),0)))))),"")</f>
        <v>7</v>
      </c>
      <c r="L37" s="122">
        <f>IFERROR((IF(LA_INDEX!$H$17=1,VLOOKUP('LA (Disadv)'!$B37,'LA33'!$B$2:$AR$165,'LA33'!J$1,0),(IF(LA_INDEX!$H$17=2,VLOOKUP('LA (Disadv)'!$B37,'LA34'!$B$2:$AR$165,'LA34'!J$1,0),(IF(LA_INDEX!$H$17=3,VLOOKUP('LA (Disadv)'!$B37,'LA35'!$B$2:$AR$165,'LA35'!J$1,0),0)))))),"")</f>
        <v>7</v>
      </c>
      <c r="M37" s="122">
        <f>IFERROR((IF(LA_INDEX!$H$17=1,VLOOKUP('LA (Disadv)'!$B37,'LA33'!$B$2:$AR$165,'LA33'!K$1,0),(IF(LA_INDEX!$H$17=2,VLOOKUP('LA (Disadv)'!$B37,'LA34'!$B$2:$AR$165,'LA34'!K$1,0),(IF(LA_INDEX!$H$17=3,VLOOKUP('LA (Disadv)'!$B37,'LA35'!$B$2:$AR$165,'LA35'!K$1,0),0)))))),"")</f>
        <v>7</v>
      </c>
      <c r="N37" s="122">
        <f>IFERROR((IF(LA_INDEX!$H$17=1,VLOOKUP('LA (Disadv)'!$B37,'LA33'!$B$2:$AR$165,'LA33'!L$1,0),(IF(LA_INDEX!$H$17=2,VLOOKUP('LA (Disadv)'!$B37,'LA34'!$B$2:$AR$165,'LA34'!L$1,0),(IF(LA_INDEX!$H$17=3,VLOOKUP('LA (Disadv)'!$B37,'LA35'!$B$2:$AR$165,'LA35'!L$1,0),0)))))),"")</f>
        <v>66</v>
      </c>
      <c r="O37" s="122">
        <f>IFERROR((IF(LA_INDEX!$H$17=1,VLOOKUP('LA (Disadv)'!$B37,'LA33'!$B$2:$AR$165,'LA33'!M$1,0),(IF(LA_INDEX!$H$17=2,VLOOKUP('LA (Disadv)'!$B37,'LA34'!$B$2:$AR$165,'LA34'!M$1,0),(IF(LA_INDEX!$H$17=3,VLOOKUP('LA (Disadv)'!$B37,'LA35'!$B$2:$AR$165,'LA35'!M$1,0),0)))))),"")</f>
        <v>71</v>
      </c>
      <c r="P37" s="122">
        <f>IFERROR((IF(LA_INDEX!$H$17=1,VLOOKUP('LA (Disadv)'!$B37,'LA33'!$B$2:$AR$165,'LA33'!N$1,0),(IF(LA_INDEX!$H$17=2,VLOOKUP('LA (Disadv)'!$B37,'LA34'!$B$2:$AR$165,'LA34'!N$1,0),(IF(LA_INDEX!$H$17=3,VLOOKUP('LA (Disadv)'!$B37,'LA35'!$B$2:$AR$165,'LA35'!N$1,0),0)))))),"")</f>
        <v>70</v>
      </c>
      <c r="Q37" s="122">
        <f>IFERROR((IF(LA_INDEX!$H$17=1,VLOOKUP('LA (Disadv)'!$B37,'LA33'!$B$2:$AR$165,'LA33'!O$1,0),(IF(LA_INDEX!$H$17=2,VLOOKUP('LA (Disadv)'!$B37,'LA34'!$B$2:$AR$165,'LA34'!O$1,0),(IF(LA_INDEX!$H$17=3,VLOOKUP('LA (Disadv)'!$B37,'LA35'!$B$2:$AR$165,'LA35'!O$1,0),0)))))),"")</f>
        <v>22</v>
      </c>
      <c r="R37" s="122">
        <f>IFERROR((IF(LA_INDEX!$H$17=1,VLOOKUP('LA (Disadv)'!$B37,'LA33'!$B$2:$AR$165,'LA33'!P$1,0),(IF(LA_INDEX!$H$17=2,VLOOKUP('LA (Disadv)'!$B37,'LA34'!$B$2:$AR$165,'LA34'!P$1,0),(IF(LA_INDEX!$H$17=3,VLOOKUP('LA (Disadv)'!$B37,'LA35'!$B$2:$AR$165,'LA35'!P$1,0),0)))))),"")</f>
        <v>16</v>
      </c>
      <c r="S37" s="122">
        <f>IFERROR((IF(LA_INDEX!$H$17=1,VLOOKUP('LA (Disadv)'!$B37,'LA33'!$B$2:$AR$165,'LA33'!Q$1,0),(IF(LA_INDEX!$H$17=2,VLOOKUP('LA (Disadv)'!$B37,'LA34'!$B$2:$AR$165,'LA34'!Q$1,0),(IF(LA_INDEX!$H$17=3,VLOOKUP('LA (Disadv)'!$B37,'LA35'!$B$2:$AR$165,'LA35'!Q$1,0),0)))))),"")</f>
        <v>17</v>
      </c>
      <c r="T37" s="122">
        <f>IFERROR((IF(LA_INDEX!$H$17=1,VLOOKUP('LA (Disadv)'!$B37,'LA33'!$B$2:$AR$165,'LA33'!R$1,0),(IF(LA_INDEX!$H$17=2,VLOOKUP('LA (Disadv)'!$B37,'LA34'!$B$2:$AR$165,'LA34'!R$1,0),(IF(LA_INDEX!$H$17=3,VLOOKUP('LA (Disadv)'!$B37,'LA35'!$B$2:$AR$165,'LA35'!R$1,0),0)))))),"")</f>
        <v>38</v>
      </c>
      <c r="U37" s="122">
        <f>IFERROR((IF(LA_INDEX!$H$17=1,VLOOKUP('LA (Disadv)'!$B37,'LA33'!$B$2:$AR$165,'LA33'!S$1,0),(IF(LA_INDEX!$H$17=2,VLOOKUP('LA (Disadv)'!$B37,'LA34'!$B$2:$AR$165,'LA34'!S$1,0),(IF(LA_INDEX!$H$17=3,VLOOKUP('LA (Disadv)'!$B37,'LA35'!$B$2:$AR$165,'LA35'!S$1,0),0)))))),"")</f>
        <v>52</v>
      </c>
      <c r="V37" s="122">
        <f>IFERROR((IF(LA_INDEX!$H$17=1,VLOOKUP('LA (Disadv)'!$B37,'LA33'!$B$2:$AR$165,'LA33'!T$1,0),(IF(LA_INDEX!$H$17=2,VLOOKUP('LA (Disadv)'!$B37,'LA34'!$B$2:$AR$165,'LA34'!T$1,0),(IF(LA_INDEX!$H$17=3,VLOOKUP('LA (Disadv)'!$B37,'LA35'!$B$2:$AR$165,'LA35'!T$1,0),0)))))),"")</f>
        <v>49</v>
      </c>
      <c r="W37" s="122">
        <f>IFERROR((IF(LA_INDEX!$H$17=1,VLOOKUP('LA (Disadv)'!$B37,'LA33'!$B$2:$AR$165,'LA33'!U$1,0),(IF(LA_INDEX!$H$17=2,VLOOKUP('LA (Disadv)'!$B37,'LA34'!$B$2:$AR$165,'LA34'!U$1,0),(IF(LA_INDEX!$H$17=3,VLOOKUP('LA (Disadv)'!$B37,'LA35'!$B$2:$AR$165,'LA35'!U$1,0),0)))))),"")</f>
        <v>6</v>
      </c>
      <c r="X37" s="122">
        <f>IFERROR((IF(LA_INDEX!$H$17=1,VLOOKUP('LA (Disadv)'!$B37,'LA33'!$B$2:$AR$165,'LA33'!V$1,0),(IF(LA_INDEX!$H$17=2,VLOOKUP('LA (Disadv)'!$B37,'LA34'!$B$2:$AR$165,'LA34'!V$1,0),(IF(LA_INDEX!$H$17=3,VLOOKUP('LA (Disadv)'!$B37,'LA35'!$B$2:$AR$165,'LA35'!V$1,0),0)))))),"")</f>
        <v>16</v>
      </c>
      <c r="Y37" s="122">
        <f>IFERROR((IF(LA_INDEX!$H$17=1,VLOOKUP('LA (Disadv)'!$B37,'LA33'!$B$2:$AR$165,'LA33'!W$1,0),(IF(LA_INDEX!$H$17=2,VLOOKUP('LA (Disadv)'!$B37,'LA34'!$B$2:$AR$165,'LA34'!W$1,0),(IF(LA_INDEX!$H$17=3,VLOOKUP('LA (Disadv)'!$B37,'LA35'!$B$2:$AR$165,'LA35'!W$1,0),0)))))),"")</f>
        <v>13</v>
      </c>
      <c r="Z37" s="122" t="str">
        <f>IFERROR((IF(LA_INDEX!$H$17=1,VLOOKUP('LA (Disadv)'!$B37,'LA33'!$B$2:$AR$165,'LA33'!X$1,0),(IF(LA_INDEX!$H$17=2,VLOOKUP('LA (Disadv)'!$B37,'LA34'!$B$2:$AR$165,'LA34'!X$1,0),(IF(LA_INDEX!$H$17=3,VLOOKUP('LA (Disadv)'!$B37,'LA35'!$B$2:$AR$165,'LA35'!X$1,0),0)))))),"")</f>
        <v>x</v>
      </c>
      <c r="AA37" s="122" t="str">
        <f>IFERROR((IF(LA_INDEX!$H$17=1,VLOOKUP('LA (Disadv)'!$B37,'LA33'!$B$2:$AR$165,'LA33'!Y$1,0),(IF(LA_INDEX!$H$17=2,VLOOKUP('LA (Disadv)'!$B37,'LA34'!$B$2:$AR$165,'LA34'!Y$1,0),(IF(LA_INDEX!$H$17=3,VLOOKUP('LA (Disadv)'!$B37,'LA35'!$B$2:$AR$165,'LA35'!Y$1,0),0)))))),"")</f>
        <v>x</v>
      </c>
      <c r="AB37" s="122">
        <f>IFERROR((IF(LA_INDEX!$H$17=1,VLOOKUP('LA (Disadv)'!$B37,'LA33'!$B$2:$AR$165,'LA33'!Z$1,0),(IF(LA_INDEX!$H$17=2,VLOOKUP('LA (Disadv)'!$B37,'LA34'!$B$2:$AR$165,'LA34'!Z$1,0),(IF(LA_INDEX!$H$17=3,VLOOKUP('LA (Disadv)'!$B37,'LA35'!$B$2:$AR$165,'LA35'!Z$1,0),0)))))),"")</f>
        <v>1</v>
      </c>
      <c r="AC37" s="122">
        <f>IFERROR((IF(LA_INDEX!$H$17=1,VLOOKUP('LA (Disadv)'!$B37,'LA33'!$B$2:$AR$165,'LA33'!AA$1,0),(IF(LA_INDEX!$H$17=2,VLOOKUP('LA (Disadv)'!$B37,'LA34'!$B$2:$AR$165,'LA34'!AA$1,0),(IF(LA_INDEX!$H$17=3,VLOOKUP('LA (Disadv)'!$B37,'LA35'!$B$2:$AR$165,'LA35'!AA$1,0),0)))))),"")</f>
        <v>5</v>
      </c>
      <c r="AD37" s="122">
        <f>IFERROR((IF(LA_INDEX!$H$17=1,VLOOKUP('LA (Disadv)'!$B37,'LA33'!$B$2:$AR$165,'LA33'!AB$1,0),(IF(LA_INDEX!$H$17=2,VLOOKUP('LA (Disadv)'!$B37,'LA34'!$B$2:$AR$165,'LA34'!AB$1,0),(IF(LA_INDEX!$H$17=3,VLOOKUP('LA (Disadv)'!$B37,'LA35'!$B$2:$AR$165,'LA35'!AB$1,0),0)))))),"")</f>
        <v>13</v>
      </c>
      <c r="AE37" s="122">
        <f>IFERROR((IF(LA_INDEX!$H$17=1,VLOOKUP('LA (Disadv)'!$B37,'LA33'!$B$2:$AR$165,'LA33'!AC$1,0),(IF(LA_INDEX!$H$17=2,VLOOKUP('LA (Disadv)'!$B37,'LA34'!$B$2:$AR$165,'LA34'!AC$1,0),(IF(LA_INDEX!$H$17=3,VLOOKUP('LA (Disadv)'!$B37,'LA35'!$B$2:$AR$165,'LA35'!AC$1,0),0)))))),"")</f>
        <v>11</v>
      </c>
      <c r="AF37" s="122">
        <f>IFERROR((IF(LA_INDEX!$H$17=1,VLOOKUP('LA (Disadv)'!$B37,'LA33'!$B$2:$AR$165,'LA33'!AD$1,0),(IF(LA_INDEX!$H$17=2,VLOOKUP('LA (Disadv)'!$B37,'LA34'!$B$2:$AR$165,'LA34'!AD$1,0),(IF(LA_INDEX!$H$17=3,VLOOKUP('LA (Disadv)'!$B37,'LA35'!$B$2:$AR$165,'LA35'!AD$1,0),0)))))),"")</f>
        <v>32</v>
      </c>
      <c r="AG37" s="122">
        <f>IFERROR((IF(LA_INDEX!$H$17=1,VLOOKUP('LA (Disadv)'!$B37,'LA33'!$B$2:$AR$165,'LA33'!AE$1,0),(IF(LA_INDEX!$H$17=2,VLOOKUP('LA (Disadv)'!$B37,'LA34'!$B$2:$AR$165,'LA34'!AE$1,0),(IF(LA_INDEX!$H$17=3,VLOOKUP('LA (Disadv)'!$B37,'LA35'!$B$2:$AR$165,'LA35'!AE$1,0),0)))))),"")</f>
        <v>36</v>
      </c>
      <c r="AH37" s="122">
        <f>IFERROR((IF(LA_INDEX!$H$17=1,VLOOKUP('LA (Disadv)'!$B37,'LA33'!$B$2:$AR$165,'LA33'!AF$1,0),(IF(LA_INDEX!$H$17=2,VLOOKUP('LA (Disadv)'!$B37,'LA34'!$B$2:$AR$165,'LA34'!AF$1,0),(IF(LA_INDEX!$H$17=3,VLOOKUP('LA (Disadv)'!$B37,'LA35'!$B$2:$AR$165,'LA35'!AF$1,0),0)))))),"")</f>
        <v>35</v>
      </c>
      <c r="AI37" s="122">
        <f>IFERROR((IF(LA_INDEX!$H$17=1,VLOOKUP('LA (Disadv)'!$B37,'LA33'!$B$2:$AR$165,'LA33'!AG$1,0),(IF(LA_INDEX!$H$17=2,VLOOKUP('LA (Disadv)'!$B37,'LA34'!$B$2:$AR$165,'LA34'!AG$1,0),(IF(LA_INDEX!$H$17=3,VLOOKUP('LA (Disadv)'!$B37,'LA35'!$B$2:$AR$165,'LA35'!AG$1,0),0)))))),"")</f>
        <v>6</v>
      </c>
      <c r="AJ37" s="122">
        <f>IFERROR((IF(LA_INDEX!$H$17=1,VLOOKUP('LA (Disadv)'!$B37,'LA33'!$B$2:$AR$165,'LA33'!AH$1,0),(IF(LA_INDEX!$H$17=2,VLOOKUP('LA (Disadv)'!$B37,'LA34'!$B$2:$AR$165,'LA34'!AH$1,0),(IF(LA_INDEX!$H$17=3,VLOOKUP('LA (Disadv)'!$B37,'LA35'!$B$2:$AR$165,'LA35'!AH$1,0),0)))))),"")</f>
        <v>4</v>
      </c>
      <c r="AK37" s="122">
        <f>IFERROR((IF(LA_INDEX!$H$17=1,VLOOKUP('LA (Disadv)'!$B37,'LA33'!$B$2:$AR$165,'LA33'!AI$1,0),(IF(LA_INDEX!$H$17=2,VLOOKUP('LA (Disadv)'!$B37,'LA34'!$B$2:$AR$165,'LA34'!AI$1,0),(IF(LA_INDEX!$H$17=3,VLOOKUP('LA (Disadv)'!$B37,'LA35'!$B$2:$AR$165,'LA35'!AI$1,0),0)))))),"")</f>
        <v>4</v>
      </c>
      <c r="AL37" s="122">
        <f>IFERROR((IF(LA_INDEX!$H$17=1,VLOOKUP('LA (Disadv)'!$B37,'LA33'!$B$2:$AR$165,'LA33'!AJ$1,0),(IF(LA_INDEX!$H$17=2,VLOOKUP('LA (Disadv)'!$B37,'LA34'!$B$2:$AR$165,'LA34'!AJ$1,0),(IF(LA_INDEX!$H$17=3,VLOOKUP('LA (Disadv)'!$B37,'LA35'!$B$2:$AR$165,'LA35'!AJ$1,0),0)))))),"")</f>
        <v>17</v>
      </c>
      <c r="AM37" s="122">
        <f>IFERROR((IF(LA_INDEX!$H$17=1,VLOOKUP('LA (Disadv)'!$B37,'LA33'!$B$2:$AR$165,'LA33'!AK$1,0),(IF(LA_INDEX!$H$17=2,VLOOKUP('LA (Disadv)'!$B37,'LA34'!$B$2:$AR$165,'LA34'!AK$1,0),(IF(LA_INDEX!$H$17=3,VLOOKUP('LA (Disadv)'!$B37,'LA35'!$B$2:$AR$165,'LA35'!AK$1,0),0)))))),"")</f>
        <v>16</v>
      </c>
      <c r="AN37" s="122">
        <f>IFERROR((IF(LA_INDEX!$H$17=1,VLOOKUP('LA (Disadv)'!$B37,'LA33'!$B$2:$AR$165,'LA33'!AL$1,0),(IF(LA_INDEX!$H$17=2,VLOOKUP('LA (Disadv)'!$B37,'LA34'!$B$2:$AR$165,'LA34'!AL$1,0),(IF(LA_INDEX!$H$17=3,VLOOKUP('LA (Disadv)'!$B37,'LA35'!$B$2:$AR$165,'LA35'!AL$1,0),0)))))),"")</f>
        <v>16</v>
      </c>
      <c r="AO37" s="122">
        <f>IFERROR((IF(LA_INDEX!$H$17=1,VLOOKUP('LA (Disadv)'!$B37,'LA33'!$B$2:$AR$165,'LA33'!AM$1,0),(IF(LA_INDEX!$H$17=2,VLOOKUP('LA (Disadv)'!$B37,'LA34'!$B$2:$AR$165,'LA34'!AM$1,0),(IF(LA_INDEX!$H$17=3,VLOOKUP('LA (Disadv)'!$B37,'LA35'!$B$2:$AR$165,'LA35'!AM$1,0),0)))))),"")</f>
        <v>14</v>
      </c>
      <c r="AP37" s="122">
        <f>IFERROR((IF(LA_INDEX!$H$17=1,VLOOKUP('LA (Disadv)'!$B37,'LA33'!$B$2:$AR$165,'LA33'!AN$1,0),(IF(LA_INDEX!$H$17=2,VLOOKUP('LA (Disadv)'!$B37,'LA34'!$B$2:$AR$165,'LA34'!AN$1,0),(IF(LA_INDEX!$H$17=3,VLOOKUP('LA (Disadv)'!$B37,'LA35'!$B$2:$AR$165,'LA35'!AN$1,0),0)))))),"")</f>
        <v>9</v>
      </c>
      <c r="AQ37" s="122">
        <f>IFERROR((IF(LA_INDEX!$H$17=1,VLOOKUP('LA (Disadv)'!$B37,'LA33'!$B$2:$AR$165,'LA33'!AO$1,0),(IF(LA_INDEX!$H$17=2,VLOOKUP('LA (Disadv)'!$B37,'LA34'!$B$2:$AR$165,'LA34'!AO$1,0),(IF(LA_INDEX!$H$17=3,VLOOKUP('LA (Disadv)'!$B37,'LA35'!$B$2:$AR$165,'LA35'!AO$1,0),0)))))),"")</f>
        <v>10</v>
      </c>
      <c r="AR37" s="122">
        <f>IFERROR((IF(LA_INDEX!$H$17=1,VLOOKUP('LA (Disadv)'!$B37,'LA33'!$B$2:$AR$165,'LA33'!AP$1,0),(IF(LA_INDEX!$H$17=2,VLOOKUP('LA (Disadv)'!$B37,'LA34'!$B$2:$AR$165,'LA34'!AP$1,0),(IF(LA_INDEX!$H$17=3,VLOOKUP('LA (Disadv)'!$B37,'LA35'!$B$2:$AR$165,'LA35'!AP$1,0),0)))))),"")</f>
        <v>4</v>
      </c>
      <c r="AS37" s="122">
        <f>IFERROR((IF(LA_INDEX!$H$17=1,VLOOKUP('LA (Disadv)'!$B37,'LA33'!$B$2:$AR$165,'LA33'!AQ$1,0),(IF(LA_INDEX!$H$17=2,VLOOKUP('LA (Disadv)'!$B37,'LA34'!$B$2:$AR$165,'LA34'!AQ$1,0),(IF(LA_INDEX!$H$17=3,VLOOKUP('LA (Disadv)'!$B37,'LA35'!$B$2:$AR$165,'LA35'!AQ$1,0),0)))))),"")</f>
        <v>4</v>
      </c>
      <c r="AT37" s="122">
        <f>IFERROR((IF(LA_INDEX!$H$17=1,VLOOKUP('LA (Disadv)'!$B37,'LA33'!$B$2:$AR$165,'LA33'!AR$1,0),(IF(LA_INDEX!$H$17=2,VLOOKUP('LA (Disadv)'!$B37,'LA34'!$B$2:$AR$165,'LA34'!AR$1,0),(IF(LA_INDEX!$H$17=3,VLOOKUP('LA (Disadv)'!$B37,'LA35'!$B$2:$AR$165,'LA35'!AR$1,0),0)))))),"")</f>
        <v>4</v>
      </c>
    </row>
    <row r="38" spans="1:46" x14ac:dyDescent="0.3">
      <c r="A38" s="80" t="s">
        <v>471</v>
      </c>
      <c r="B38" s="114">
        <v>352</v>
      </c>
      <c r="C38" s="80" t="s">
        <v>351</v>
      </c>
      <c r="D38" s="80" t="s">
        <v>269</v>
      </c>
      <c r="E38" s="122">
        <f>IFERROR(MROUND((IF(LA_INDEX!$H$17=1,VLOOKUP('LA (Disadv)'!$B38,'LA33'!$B$2:$AR$165,'LA33'!C$1,0),(IF(LA_INDEX!$H$17=2,VLOOKUP('LA (Disadv)'!$B38,'LA34'!$B$2:$AR$165,'LA34'!C$1,0),(IF(LA_INDEX!$H$17=3,VLOOKUP('LA (Disadv)'!$B38,'LA35'!$B$2:$AR$165,'LA35'!C$1,0),0)))))),5),"")</f>
        <v>1080</v>
      </c>
      <c r="F38" s="122">
        <f>IFERROR(MROUND((IF(LA_INDEX!$H$17=1,VLOOKUP('LA (Disadv)'!$B38,'LA33'!$B$2:$AR$165,'LA33'!D$1,0),(IF(LA_INDEX!$H$17=2,VLOOKUP('LA (Disadv)'!$B38,'LA34'!$B$2:$AR$165,'LA34'!D$1,0),(IF(LA_INDEX!$H$17=3,VLOOKUP('LA (Disadv)'!$B38,'LA35'!$B$2:$AR$165,'LA35'!D$1,0),0)))))),5),"")</f>
        <v>2595</v>
      </c>
      <c r="G38" s="122">
        <f>IFERROR(MROUND((IF(LA_INDEX!$H$17=1,VLOOKUP('LA (Disadv)'!$B38,'LA33'!$B$2:$AR$165,'LA33'!E$1,0),(IF(LA_INDEX!$H$17=2,VLOOKUP('LA (Disadv)'!$B38,'LA34'!$B$2:$AR$165,'LA34'!E$1,0),(IF(LA_INDEX!$H$17=3,VLOOKUP('LA (Disadv)'!$B38,'LA35'!$B$2:$AR$165,'LA35'!E$1,0),0)))))),5),"")</f>
        <v>3675</v>
      </c>
      <c r="H38" s="122">
        <f>IFERROR((IF(LA_INDEX!$H$17=1,VLOOKUP('LA (Disadv)'!$B38,'LA33'!$B$2:$AR$165,'LA33'!F$1,0),(IF(LA_INDEX!$H$17=2,VLOOKUP('LA (Disadv)'!$B38,'LA34'!$B$2:$AR$165,'LA34'!F$1,0),(IF(LA_INDEX!$H$17=3,VLOOKUP('LA (Disadv)'!$B38,'LA35'!$B$2:$AR$165,'LA35'!F$1,0),0)))))),"")</f>
        <v>84</v>
      </c>
      <c r="I38" s="122">
        <f>IFERROR((IF(LA_INDEX!$H$17=1,VLOOKUP('LA (Disadv)'!$B38,'LA33'!$B$2:$AR$165,'LA33'!G$1,0),(IF(LA_INDEX!$H$17=2,VLOOKUP('LA (Disadv)'!$B38,'LA34'!$B$2:$AR$165,'LA34'!G$1,0),(IF(LA_INDEX!$H$17=3,VLOOKUP('LA (Disadv)'!$B38,'LA35'!$B$2:$AR$165,'LA35'!G$1,0),0)))))),"")</f>
        <v>87</v>
      </c>
      <c r="J38" s="122">
        <f>IFERROR((IF(LA_INDEX!$H$17=1,VLOOKUP('LA (Disadv)'!$B38,'LA33'!$B$2:$AR$165,'LA33'!H$1,0),(IF(LA_INDEX!$H$17=2,VLOOKUP('LA (Disadv)'!$B38,'LA34'!$B$2:$AR$165,'LA34'!H$1,0),(IF(LA_INDEX!$H$17=3,VLOOKUP('LA (Disadv)'!$B38,'LA35'!$B$2:$AR$165,'LA35'!H$1,0),0)))))),"")</f>
        <v>86</v>
      </c>
      <c r="K38" s="122">
        <f>IFERROR((IF(LA_INDEX!$H$17=1,VLOOKUP('LA (Disadv)'!$B38,'LA33'!$B$2:$AR$165,'LA33'!I$1,0),(IF(LA_INDEX!$H$17=2,VLOOKUP('LA (Disadv)'!$B38,'LA34'!$B$2:$AR$165,'LA34'!I$1,0),(IF(LA_INDEX!$H$17=3,VLOOKUP('LA (Disadv)'!$B38,'LA35'!$B$2:$AR$165,'LA35'!I$1,0),0)))))),"")</f>
        <v>4</v>
      </c>
      <c r="L38" s="122">
        <f>IFERROR((IF(LA_INDEX!$H$17=1,VLOOKUP('LA (Disadv)'!$B38,'LA33'!$B$2:$AR$165,'LA33'!J$1,0),(IF(LA_INDEX!$H$17=2,VLOOKUP('LA (Disadv)'!$B38,'LA34'!$B$2:$AR$165,'LA34'!J$1,0),(IF(LA_INDEX!$H$17=3,VLOOKUP('LA (Disadv)'!$B38,'LA35'!$B$2:$AR$165,'LA35'!J$1,0),0)))))),"")</f>
        <v>4</v>
      </c>
      <c r="M38" s="122">
        <f>IFERROR((IF(LA_INDEX!$H$17=1,VLOOKUP('LA (Disadv)'!$B38,'LA33'!$B$2:$AR$165,'LA33'!K$1,0),(IF(LA_INDEX!$H$17=2,VLOOKUP('LA (Disadv)'!$B38,'LA34'!$B$2:$AR$165,'LA34'!K$1,0),(IF(LA_INDEX!$H$17=3,VLOOKUP('LA (Disadv)'!$B38,'LA35'!$B$2:$AR$165,'LA35'!K$1,0),0)))))),"")</f>
        <v>4</v>
      </c>
      <c r="N38" s="122">
        <f>IFERROR((IF(LA_INDEX!$H$17=1,VLOOKUP('LA (Disadv)'!$B38,'LA33'!$B$2:$AR$165,'LA33'!L$1,0),(IF(LA_INDEX!$H$17=2,VLOOKUP('LA (Disadv)'!$B38,'LA34'!$B$2:$AR$165,'LA34'!L$1,0),(IF(LA_INDEX!$H$17=3,VLOOKUP('LA (Disadv)'!$B38,'LA35'!$B$2:$AR$165,'LA35'!L$1,0),0)))))),"")</f>
        <v>73</v>
      </c>
      <c r="O38" s="122">
        <f>IFERROR((IF(LA_INDEX!$H$17=1,VLOOKUP('LA (Disadv)'!$B38,'LA33'!$B$2:$AR$165,'LA33'!M$1,0),(IF(LA_INDEX!$H$17=2,VLOOKUP('LA (Disadv)'!$B38,'LA34'!$B$2:$AR$165,'LA34'!M$1,0),(IF(LA_INDEX!$H$17=3,VLOOKUP('LA (Disadv)'!$B38,'LA35'!$B$2:$AR$165,'LA35'!M$1,0),0)))))),"")</f>
        <v>72</v>
      </c>
      <c r="P38" s="122">
        <f>IFERROR((IF(LA_INDEX!$H$17=1,VLOOKUP('LA (Disadv)'!$B38,'LA33'!$B$2:$AR$165,'LA33'!N$1,0),(IF(LA_INDEX!$H$17=2,VLOOKUP('LA (Disadv)'!$B38,'LA34'!$B$2:$AR$165,'LA34'!N$1,0),(IF(LA_INDEX!$H$17=3,VLOOKUP('LA (Disadv)'!$B38,'LA35'!$B$2:$AR$165,'LA35'!N$1,0),0)))))),"")</f>
        <v>72</v>
      </c>
      <c r="Q38" s="122">
        <f>IFERROR((IF(LA_INDEX!$H$17=1,VLOOKUP('LA (Disadv)'!$B38,'LA33'!$B$2:$AR$165,'LA33'!O$1,0),(IF(LA_INDEX!$H$17=2,VLOOKUP('LA (Disadv)'!$B38,'LA34'!$B$2:$AR$165,'LA34'!O$1,0),(IF(LA_INDEX!$H$17=3,VLOOKUP('LA (Disadv)'!$B38,'LA35'!$B$2:$AR$165,'LA35'!O$1,0),0)))))),"")</f>
        <v>21</v>
      </c>
      <c r="R38" s="122">
        <f>IFERROR((IF(LA_INDEX!$H$17=1,VLOOKUP('LA (Disadv)'!$B38,'LA33'!$B$2:$AR$165,'LA33'!P$1,0),(IF(LA_INDEX!$H$17=2,VLOOKUP('LA (Disadv)'!$B38,'LA34'!$B$2:$AR$165,'LA34'!P$1,0),(IF(LA_INDEX!$H$17=3,VLOOKUP('LA (Disadv)'!$B38,'LA35'!$B$2:$AR$165,'LA35'!P$1,0),0)))))),"")</f>
        <v>18</v>
      </c>
      <c r="S38" s="122">
        <f>IFERROR((IF(LA_INDEX!$H$17=1,VLOOKUP('LA (Disadv)'!$B38,'LA33'!$B$2:$AR$165,'LA33'!Q$1,0),(IF(LA_INDEX!$H$17=2,VLOOKUP('LA (Disadv)'!$B38,'LA34'!$B$2:$AR$165,'LA34'!Q$1,0),(IF(LA_INDEX!$H$17=3,VLOOKUP('LA (Disadv)'!$B38,'LA35'!$B$2:$AR$165,'LA35'!Q$1,0),0)))))),"")</f>
        <v>19</v>
      </c>
      <c r="T38" s="122">
        <f>IFERROR((IF(LA_INDEX!$H$17=1,VLOOKUP('LA (Disadv)'!$B38,'LA33'!$B$2:$AR$165,'LA33'!R$1,0),(IF(LA_INDEX!$H$17=2,VLOOKUP('LA (Disadv)'!$B38,'LA34'!$B$2:$AR$165,'LA34'!R$1,0),(IF(LA_INDEX!$H$17=3,VLOOKUP('LA (Disadv)'!$B38,'LA35'!$B$2:$AR$165,'LA35'!R$1,0),0)))))),"")</f>
        <v>47</v>
      </c>
      <c r="U38" s="122">
        <f>IFERROR((IF(LA_INDEX!$H$17=1,VLOOKUP('LA (Disadv)'!$B38,'LA33'!$B$2:$AR$165,'LA33'!S$1,0),(IF(LA_INDEX!$H$17=2,VLOOKUP('LA (Disadv)'!$B38,'LA34'!$B$2:$AR$165,'LA34'!S$1,0),(IF(LA_INDEX!$H$17=3,VLOOKUP('LA (Disadv)'!$B38,'LA35'!$B$2:$AR$165,'LA35'!S$1,0),0)))))),"")</f>
        <v>50</v>
      </c>
      <c r="V38" s="122">
        <f>IFERROR((IF(LA_INDEX!$H$17=1,VLOOKUP('LA (Disadv)'!$B38,'LA33'!$B$2:$AR$165,'LA33'!T$1,0),(IF(LA_INDEX!$H$17=2,VLOOKUP('LA (Disadv)'!$B38,'LA34'!$B$2:$AR$165,'LA34'!T$1,0),(IF(LA_INDEX!$H$17=3,VLOOKUP('LA (Disadv)'!$B38,'LA35'!$B$2:$AR$165,'LA35'!T$1,0),0)))))),"")</f>
        <v>49</v>
      </c>
      <c r="W38" s="122">
        <f>IFERROR((IF(LA_INDEX!$H$17=1,VLOOKUP('LA (Disadv)'!$B38,'LA33'!$B$2:$AR$165,'LA33'!U$1,0),(IF(LA_INDEX!$H$17=2,VLOOKUP('LA (Disadv)'!$B38,'LA34'!$B$2:$AR$165,'LA34'!U$1,0),(IF(LA_INDEX!$H$17=3,VLOOKUP('LA (Disadv)'!$B38,'LA35'!$B$2:$AR$165,'LA35'!U$1,0),0)))))),"")</f>
        <v>11</v>
      </c>
      <c r="X38" s="122">
        <f>IFERROR((IF(LA_INDEX!$H$17=1,VLOOKUP('LA (Disadv)'!$B38,'LA33'!$B$2:$AR$165,'LA33'!V$1,0),(IF(LA_INDEX!$H$17=2,VLOOKUP('LA (Disadv)'!$B38,'LA34'!$B$2:$AR$165,'LA34'!V$1,0),(IF(LA_INDEX!$H$17=3,VLOOKUP('LA (Disadv)'!$B38,'LA35'!$B$2:$AR$165,'LA35'!V$1,0),0)))))),"")</f>
        <v>18</v>
      </c>
      <c r="Y38" s="122">
        <f>IFERROR((IF(LA_INDEX!$H$17=1,VLOOKUP('LA (Disadv)'!$B38,'LA33'!$B$2:$AR$165,'LA33'!W$1,0),(IF(LA_INDEX!$H$17=2,VLOOKUP('LA (Disadv)'!$B38,'LA34'!$B$2:$AR$165,'LA34'!W$1,0),(IF(LA_INDEX!$H$17=3,VLOOKUP('LA (Disadv)'!$B38,'LA35'!$B$2:$AR$165,'LA35'!W$1,0),0)))))),"")</f>
        <v>16</v>
      </c>
      <c r="Z38" s="122" t="str">
        <f>IFERROR((IF(LA_INDEX!$H$17=1,VLOOKUP('LA (Disadv)'!$B38,'LA33'!$B$2:$AR$165,'LA33'!X$1,0),(IF(LA_INDEX!$H$17=2,VLOOKUP('LA (Disadv)'!$B38,'LA34'!$B$2:$AR$165,'LA34'!X$1,0),(IF(LA_INDEX!$H$17=3,VLOOKUP('LA (Disadv)'!$B38,'LA35'!$B$2:$AR$165,'LA35'!X$1,0),0)))))),"")</f>
        <v>x</v>
      </c>
      <c r="AA38" s="122" t="str">
        <f>IFERROR((IF(LA_INDEX!$H$17=1,VLOOKUP('LA (Disadv)'!$B38,'LA33'!$B$2:$AR$165,'LA33'!Y$1,0),(IF(LA_INDEX!$H$17=2,VLOOKUP('LA (Disadv)'!$B38,'LA34'!$B$2:$AR$165,'LA34'!Y$1,0),(IF(LA_INDEX!$H$17=3,VLOOKUP('LA (Disadv)'!$B38,'LA35'!$B$2:$AR$165,'LA35'!Y$1,0),0)))))),"")</f>
        <v>x</v>
      </c>
      <c r="AB38" s="122">
        <f>IFERROR((IF(LA_INDEX!$H$17=1,VLOOKUP('LA (Disadv)'!$B38,'LA33'!$B$2:$AR$165,'LA33'!Z$1,0),(IF(LA_INDEX!$H$17=2,VLOOKUP('LA (Disadv)'!$B38,'LA34'!$B$2:$AR$165,'LA34'!Z$1,0),(IF(LA_INDEX!$H$17=3,VLOOKUP('LA (Disadv)'!$B38,'LA35'!$B$2:$AR$165,'LA35'!Z$1,0),0)))))),"")</f>
        <v>1</v>
      </c>
      <c r="AC38" s="122">
        <f>IFERROR((IF(LA_INDEX!$H$17=1,VLOOKUP('LA (Disadv)'!$B38,'LA33'!$B$2:$AR$165,'LA33'!AA$1,0),(IF(LA_INDEX!$H$17=2,VLOOKUP('LA (Disadv)'!$B38,'LA34'!$B$2:$AR$165,'LA34'!AA$1,0),(IF(LA_INDEX!$H$17=3,VLOOKUP('LA (Disadv)'!$B38,'LA35'!$B$2:$AR$165,'LA35'!AA$1,0),0)))))),"")</f>
        <v>9</v>
      </c>
      <c r="AD38" s="122">
        <f>IFERROR((IF(LA_INDEX!$H$17=1,VLOOKUP('LA (Disadv)'!$B38,'LA33'!$B$2:$AR$165,'LA33'!AB$1,0),(IF(LA_INDEX!$H$17=2,VLOOKUP('LA (Disadv)'!$B38,'LA34'!$B$2:$AR$165,'LA34'!AB$1,0),(IF(LA_INDEX!$H$17=3,VLOOKUP('LA (Disadv)'!$B38,'LA35'!$B$2:$AR$165,'LA35'!AB$1,0),0)))))),"")</f>
        <v>16</v>
      </c>
      <c r="AE38" s="122">
        <f>IFERROR((IF(LA_INDEX!$H$17=1,VLOOKUP('LA (Disadv)'!$B38,'LA33'!$B$2:$AR$165,'LA33'!AC$1,0),(IF(LA_INDEX!$H$17=2,VLOOKUP('LA (Disadv)'!$B38,'LA34'!$B$2:$AR$165,'LA34'!AC$1,0),(IF(LA_INDEX!$H$17=3,VLOOKUP('LA (Disadv)'!$B38,'LA35'!$B$2:$AR$165,'LA35'!AC$1,0),0)))))),"")</f>
        <v>14</v>
      </c>
      <c r="AF38" s="122">
        <f>IFERROR((IF(LA_INDEX!$H$17=1,VLOOKUP('LA (Disadv)'!$B38,'LA33'!$B$2:$AR$165,'LA33'!AD$1,0),(IF(LA_INDEX!$H$17=2,VLOOKUP('LA (Disadv)'!$B38,'LA34'!$B$2:$AR$165,'LA34'!AD$1,0),(IF(LA_INDEX!$H$17=3,VLOOKUP('LA (Disadv)'!$B38,'LA35'!$B$2:$AR$165,'LA35'!AD$1,0),0)))))),"")</f>
        <v>36</v>
      </c>
      <c r="AG38" s="122">
        <f>IFERROR((IF(LA_INDEX!$H$17=1,VLOOKUP('LA (Disadv)'!$B38,'LA33'!$B$2:$AR$165,'LA33'!AE$1,0),(IF(LA_INDEX!$H$17=2,VLOOKUP('LA (Disadv)'!$B38,'LA34'!$B$2:$AR$165,'LA34'!AE$1,0),(IF(LA_INDEX!$H$17=3,VLOOKUP('LA (Disadv)'!$B38,'LA35'!$B$2:$AR$165,'LA35'!AE$1,0),0)))))),"")</f>
        <v>32</v>
      </c>
      <c r="AH38" s="122">
        <f>IFERROR((IF(LA_INDEX!$H$17=1,VLOOKUP('LA (Disadv)'!$B38,'LA33'!$B$2:$AR$165,'LA33'!AF$1,0),(IF(LA_INDEX!$H$17=2,VLOOKUP('LA (Disadv)'!$B38,'LA34'!$B$2:$AR$165,'LA34'!AF$1,0),(IF(LA_INDEX!$H$17=3,VLOOKUP('LA (Disadv)'!$B38,'LA35'!$B$2:$AR$165,'LA35'!AF$1,0),0)))))),"")</f>
        <v>33</v>
      </c>
      <c r="AI38" s="122">
        <f>IFERROR((IF(LA_INDEX!$H$17=1,VLOOKUP('LA (Disadv)'!$B38,'LA33'!$B$2:$AR$165,'LA33'!AG$1,0),(IF(LA_INDEX!$H$17=2,VLOOKUP('LA (Disadv)'!$B38,'LA34'!$B$2:$AR$165,'LA34'!AG$1,0),(IF(LA_INDEX!$H$17=3,VLOOKUP('LA (Disadv)'!$B38,'LA35'!$B$2:$AR$165,'LA35'!AG$1,0),0)))))),"")</f>
        <v>5</v>
      </c>
      <c r="AJ38" s="122">
        <f>IFERROR((IF(LA_INDEX!$H$17=1,VLOOKUP('LA (Disadv)'!$B38,'LA33'!$B$2:$AR$165,'LA33'!AH$1,0),(IF(LA_INDEX!$H$17=2,VLOOKUP('LA (Disadv)'!$B38,'LA34'!$B$2:$AR$165,'LA34'!AH$1,0),(IF(LA_INDEX!$H$17=3,VLOOKUP('LA (Disadv)'!$B38,'LA35'!$B$2:$AR$165,'LA35'!AH$1,0),0)))))),"")</f>
        <v>4</v>
      </c>
      <c r="AK38" s="122">
        <f>IFERROR((IF(LA_INDEX!$H$17=1,VLOOKUP('LA (Disadv)'!$B38,'LA33'!$B$2:$AR$165,'LA33'!AI$1,0),(IF(LA_INDEX!$H$17=2,VLOOKUP('LA (Disadv)'!$B38,'LA34'!$B$2:$AR$165,'LA34'!AI$1,0),(IF(LA_INDEX!$H$17=3,VLOOKUP('LA (Disadv)'!$B38,'LA35'!$B$2:$AR$165,'LA35'!AI$1,0),0)))))),"")</f>
        <v>4</v>
      </c>
      <c r="AL38" s="122">
        <f>IFERROR((IF(LA_INDEX!$H$17=1,VLOOKUP('LA (Disadv)'!$B38,'LA33'!$B$2:$AR$165,'LA33'!AJ$1,0),(IF(LA_INDEX!$H$17=2,VLOOKUP('LA (Disadv)'!$B38,'LA34'!$B$2:$AR$165,'LA34'!AJ$1,0),(IF(LA_INDEX!$H$17=3,VLOOKUP('LA (Disadv)'!$B38,'LA35'!$B$2:$AR$165,'LA35'!AJ$1,0),0)))))),"")</f>
        <v>11</v>
      </c>
      <c r="AM38" s="122">
        <f>IFERROR((IF(LA_INDEX!$H$17=1,VLOOKUP('LA (Disadv)'!$B38,'LA33'!$B$2:$AR$165,'LA33'!AK$1,0),(IF(LA_INDEX!$H$17=2,VLOOKUP('LA (Disadv)'!$B38,'LA34'!$B$2:$AR$165,'LA34'!AK$1,0),(IF(LA_INDEX!$H$17=3,VLOOKUP('LA (Disadv)'!$B38,'LA35'!$B$2:$AR$165,'LA35'!AK$1,0),0)))))),"")</f>
        <v>15</v>
      </c>
      <c r="AN38" s="122">
        <f>IFERROR((IF(LA_INDEX!$H$17=1,VLOOKUP('LA (Disadv)'!$B38,'LA33'!$B$2:$AR$165,'LA33'!AL$1,0),(IF(LA_INDEX!$H$17=2,VLOOKUP('LA (Disadv)'!$B38,'LA34'!$B$2:$AR$165,'LA34'!AL$1,0),(IF(LA_INDEX!$H$17=3,VLOOKUP('LA (Disadv)'!$B38,'LA35'!$B$2:$AR$165,'LA35'!AL$1,0),0)))))),"")</f>
        <v>14</v>
      </c>
      <c r="AO38" s="122">
        <f>IFERROR((IF(LA_INDEX!$H$17=1,VLOOKUP('LA (Disadv)'!$B38,'LA33'!$B$2:$AR$165,'LA33'!AM$1,0),(IF(LA_INDEX!$H$17=2,VLOOKUP('LA (Disadv)'!$B38,'LA34'!$B$2:$AR$165,'LA34'!AM$1,0),(IF(LA_INDEX!$H$17=3,VLOOKUP('LA (Disadv)'!$B38,'LA35'!$B$2:$AR$165,'LA35'!AM$1,0),0)))))),"")</f>
        <v>12</v>
      </c>
      <c r="AP38" s="122">
        <f>IFERROR((IF(LA_INDEX!$H$17=1,VLOOKUP('LA (Disadv)'!$B38,'LA33'!$B$2:$AR$165,'LA33'!AN$1,0),(IF(LA_INDEX!$H$17=2,VLOOKUP('LA (Disadv)'!$B38,'LA34'!$B$2:$AR$165,'LA34'!AN$1,0),(IF(LA_INDEX!$H$17=3,VLOOKUP('LA (Disadv)'!$B38,'LA35'!$B$2:$AR$165,'LA35'!AN$1,0),0)))))),"")</f>
        <v>7</v>
      </c>
      <c r="AQ38" s="122">
        <f>IFERROR((IF(LA_INDEX!$H$17=1,VLOOKUP('LA (Disadv)'!$B38,'LA33'!$B$2:$AR$165,'LA33'!AO$1,0),(IF(LA_INDEX!$H$17=2,VLOOKUP('LA (Disadv)'!$B38,'LA34'!$B$2:$AR$165,'LA34'!AO$1,0),(IF(LA_INDEX!$H$17=3,VLOOKUP('LA (Disadv)'!$B38,'LA35'!$B$2:$AR$165,'LA35'!AO$1,0),0)))))),"")</f>
        <v>9</v>
      </c>
      <c r="AR38" s="122">
        <f>IFERROR((IF(LA_INDEX!$H$17=1,VLOOKUP('LA (Disadv)'!$B38,'LA33'!$B$2:$AR$165,'LA33'!AP$1,0),(IF(LA_INDEX!$H$17=2,VLOOKUP('LA (Disadv)'!$B38,'LA34'!$B$2:$AR$165,'LA34'!AP$1,0),(IF(LA_INDEX!$H$17=3,VLOOKUP('LA (Disadv)'!$B38,'LA35'!$B$2:$AR$165,'LA35'!AP$1,0),0)))))),"")</f>
        <v>3</v>
      </c>
      <c r="AS38" s="122">
        <f>IFERROR((IF(LA_INDEX!$H$17=1,VLOOKUP('LA (Disadv)'!$B38,'LA33'!$B$2:$AR$165,'LA33'!AQ$1,0),(IF(LA_INDEX!$H$17=2,VLOOKUP('LA (Disadv)'!$B38,'LA34'!$B$2:$AR$165,'LA34'!AQ$1,0),(IF(LA_INDEX!$H$17=3,VLOOKUP('LA (Disadv)'!$B38,'LA35'!$B$2:$AR$165,'LA35'!AQ$1,0),0)))))),"")</f>
        <v>6</v>
      </c>
      <c r="AT38" s="122">
        <f>IFERROR((IF(LA_INDEX!$H$17=1,VLOOKUP('LA (Disadv)'!$B38,'LA33'!$B$2:$AR$165,'LA33'!AR$1,0),(IF(LA_INDEX!$H$17=2,VLOOKUP('LA (Disadv)'!$B38,'LA34'!$B$2:$AR$165,'LA34'!AR$1,0),(IF(LA_INDEX!$H$17=3,VLOOKUP('LA (Disadv)'!$B38,'LA35'!$B$2:$AR$165,'LA35'!AR$1,0),0)))))),"")</f>
        <v>5</v>
      </c>
    </row>
    <row r="39" spans="1:46" x14ac:dyDescent="0.3">
      <c r="A39" s="115" t="s">
        <v>472</v>
      </c>
      <c r="B39" s="114">
        <v>353</v>
      </c>
      <c r="C39" s="80" t="s">
        <v>368</v>
      </c>
      <c r="D39" s="80" t="s">
        <v>269</v>
      </c>
      <c r="E39" s="122">
        <f>IFERROR(MROUND((IF(LA_INDEX!$H$17=1,VLOOKUP('LA (Disadv)'!$B39,'LA33'!$B$2:$AR$165,'LA33'!C$1,0),(IF(LA_INDEX!$H$17=2,VLOOKUP('LA (Disadv)'!$B39,'LA34'!$B$2:$AR$165,'LA34'!C$1,0),(IF(LA_INDEX!$H$17=3,VLOOKUP('LA (Disadv)'!$B39,'LA35'!$B$2:$AR$165,'LA35'!C$1,0),0)))))),5),"")</f>
        <v>495</v>
      </c>
      <c r="F39" s="122">
        <f>IFERROR(MROUND((IF(LA_INDEX!$H$17=1,VLOOKUP('LA (Disadv)'!$B39,'LA33'!$B$2:$AR$165,'LA33'!D$1,0),(IF(LA_INDEX!$H$17=2,VLOOKUP('LA (Disadv)'!$B39,'LA34'!$B$2:$AR$165,'LA34'!D$1,0),(IF(LA_INDEX!$H$17=3,VLOOKUP('LA (Disadv)'!$B39,'LA35'!$B$2:$AR$165,'LA35'!D$1,0),0)))))),5),"")</f>
        <v>1570</v>
      </c>
      <c r="G39" s="122">
        <f>IFERROR(MROUND((IF(LA_INDEX!$H$17=1,VLOOKUP('LA (Disadv)'!$B39,'LA33'!$B$2:$AR$165,'LA33'!E$1,0),(IF(LA_INDEX!$H$17=2,VLOOKUP('LA (Disadv)'!$B39,'LA34'!$B$2:$AR$165,'LA34'!E$1,0),(IF(LA_INDEX!$H$17=3,VLOOKUP('LA (Disadv)'!$B39,'LA35'!$B$2:$AR$165,'LA35'!E$1,0),0)))))),5),"")</f>
        <v>2065</v>
      </c>
      <c r="H39" s="122">
        <f>IFERROR((IF(LA_INDEX!$H$17=1,VLOOKUP('LA (Disadv)'!$B39,'LA33'!$B$2:$AR$165,'LA33'!F$1,0),(IF(LA_INDEX!$H$17=2,VLOOKUP('LA (Disadv)'!$B39,'LA34'!$B$2:$AR$165,'LA34'!F$1,0),(IF(LA_INDEX!$H$17=3,VLOOKUP('LA (Disadv)'!$B39,'LA35'!$B$2:$AR$165,'LA35'!F$1,0),0)))))),"")</f>
        <v>88</v>
      </c>
      <c r="I39" s="122">
        <f>IFERROR((IF(LA_INDEX!$H$17=1,VLOOKUP('LA (Disadv)'!$B39,'LA33'!$B$2:$AR$165,'LA33'!G$1,0),(IF(LA_INDEX!$H$17=2,VLOOKUP('LA (Disadv)'!$B39,'LA34'!$B$2:$AR$165,'LA34'!G$1,0),(IF(LA_INDEX!$H$17=3,VLOOKUP('LA (Disadv)'!$B39,'LA35'!$B$2:$AR$165,'LA35'!G$1,0),0)))))),"")</f>
        <v>92</v>
      </c>
      <c r="J39" s="122">
        <f>IFERROR((IF(LA_INDEX!$H$17=1,VLOOKUP('LA (Disadv)'!$B39,'LA33'!$B$2:$AR$165,'LA33'!H$1,0),(IF(LA_INDEX!$H$17=2,VLOOKUP('LA (Disadv)'!$B39,'LA34'!$B$2:$AR$165,'LA34'!H$1,0),(IF(LA_INDEX!$H$17=3,VLOOKUP('LA (Disadv)'!$B39,'LA35'!$B$2:$AR$165,'LA35'!H$1,0),0)))))),"")</f>
        <v>91</v>
      </c>
      <c r="K39" s="122">
        <f>IFERROR((IF(LA_INDEX!$H$17=1,VLOOKUP('LA (Disadv)'!$B39,'LA33'!$B$2:$AR$165,'LA33'!I$1,0),(IF(LA_INDEX!$H$17=2,VLOOKUP('LA (Disadv)'!$B39,'LA34'!$B$2:$AR$165,'LA34'!I$1,0),(IF(LA_INDEX!$H$17=3,VLOOKUP('LA (Disadv)'!$B39,'LA35'!$B$2:$AR$165,'LA35'!I$1,0),0)))))),"")</f>
        <v>4</v>
      </c>
      <c r="L39" s="122">
        <f>IFERROR((IF(LA_INDEX!$H$17=1,VLOOKUP('LA (Disadv)'!$B39,'LA33'!$B$2:$AR$165,'LA33'!J$1,0),(IF(LA_INDEX!$H$17=2,VLOOKUP('LA (Disadv)'!$B39,'LA34'!$B$2:$AR$165,'LA34'!J$1,0),(IF(LA_INDEX!$H$17=3,VLOOKUP('LA (Disadv)'!$B39,'LA35'!$B$2:$AR$165,'LA35'!J$1,0),0)))))),"")</f>
        <v>6</v>
      </c>
      <c r="M39" s="122">
        <f>IFERROR((IF(LA_INDEX!$H$17=1,VLOOKUP('LA (Disadv)'!$B39,'LA33'!$B$2:$AR$165,'LA33'!K$1,0),(IF(LA_INDEX!$H$17=2,VLOOKUP('LA (Disadv)'!$B39,'LA34'!$B$2:$AR$165,'LA34'!K$1,0),(IF(LA_INDEX!$H$17=3,VLOOKUP('LA (Disadv)'!$B39,'LA35'!$B$2:$AR$165,'LA35'!K$1,0),0)))))),"")</f>
        <v>6</v>
      </c>
      <c r="N39" s="122">
        <f>IFERROR((IF(LA_INDEX!$H$17=1,VLOOKUP('LA (Disadv)'!$B39,'LA33'!$B$2:$AR$165,'LA33'!L$1,0),(IF(LA_INDEX!$H$17=2,VLOOKUP('LA (Disadv)'!$B39,'LA34'!$B$2:$AR$165,'LA34'!L$1,0),(IF(LA_INDEX!$H$17=3,VLOOKUP('LA (Disadv)'!$B39,'LA35'!$B$2:$AR$165,'LA35'!L$1,0),0)))))),"")</f>
        <v>75</v>
      </c>
      <c r="O39" s="122">
        <f>IFERROR((IF(LA_INDEX!$H$17=1,VLOOKUP('LA (Disadv)'!$B39,'LA33'!$B$2:$AR$165,'LA33'!M$1,0),(IF(LA_INDEX!$H$17=2,VLOOKUP('LA (Disadv)'!$B39,'LA34'!$B$2:$AR$165,'LA34'!M$1,0),(IF(LA_INDEX!$H$17=3,VLOOKUP('LA (Disadv)'!$B39,'LA35'!$B$2:$AR$165,'LA35'!M$1,0),0)))))),"")</f>
        <v>75</v>
      </c>
      <c r="P39" s="122">
        <f>IFERROR((IF(LA_INDEX!$H$17=1,VLOOKUP('LA (Disadv)'!$B39,'LA33'!$B$2:$AR$165,'LA33'!N$1,0),(IF(LA_INDEX!$H$17=2,VLOOKUP('LA (Disadv)'!$B39,'LA34'!$B$2:$AR$165,'LA34'!N$1,0),(IF(LA_INDEX!$H$17=3,VLOOKUP('LA (Disadv)'!$B39,'LA35'!$B$2:$AR$165,'LA35'!N$1,0),0)))))),"")</f>
        <v>75</v>
      </c>
      <c r="Q39" s="122" t="str">
        <f>IFERROR((IF(LA_INDEX!$H$17=1,VLOOKUP('LA (Disadv)'!$B39,'LA33'!$B$2:$AR$165,'LA33'!O$1,0),(IF(LA_INDEX!$H$17=2,VLOOKUP('LA (Disadv)'!$B39,'LA34'!$B$2:$AR$165,'LA34'!O$1,0),(IF(LA_INDEX!$H$17=3,VLOOKUP('LA (Disadv)'!$B39,'LA35'!$B$2:$AR$165,'LA35'!O$1,0),0)))))),"")</f>
        <v>x</v>
      </c>
      <c r="R39" s="122" t="str">
        <f>IFERROR((IF(LA_INDEX!$H$17=1,VLOOKUP('LA (Disadv)'!$B39,'LA33'!$B$2:$AR$165,'LA33'!P$1,0),(IF(LA_INDEX!$H$17=2,VLOOKUP('LA (Disadv)'!$B39,'LA34'!$B$2:$AR$165,'LA34'!P$1,0),(IF(LA_INDEX!$H$17=3,VLOOKUP('LA (Disadv)'!$B39,'LA35'!$B$2:$AR$165,'LA35'!P$1,0),0)))))),"")</f>
        <v>x</v>
      </c>
      <c r="S39" s="122">
        <f>IFERROR((IF(LA_INDEX!$H$17=1,VLOOKUP('LA (Disadv)'!$B39,'LA33'!$B$2:$AR$165,'LA33'!Q$1,0),(IF(LA_INDEX!$H$17=2,VLOOKUP('LA (Disadv)'!$B39,'LA34'!$B$2:$AR$165,'LA34'!Q$1,0),(IF(LA_INDEX!$H$17=3,VLOOKUP('LA (Disadv)'!$B39,'LA35'!$B$2:$AR$165,'LA35'!Q$1,0),0)))))),"")</f>
        <v>24</v>
      </c>
      <c r="T39" s="122">
        <f>IFERROR((IF(LA_INDEX!$H$17=1,VLOOKUP('LA (Disadv)'!$B39,'LA33'!$B$2:$AR$165,'LA33'!R$1,0),(IF(LA_INDEX!$H$17=2,VLOOKUP('LA (Disadv)'!$B39,'LA34'!$B$2:$AR$165,'LA34'!R$1,0),(IF(LA_INDEX!$H$17=3,VLOOKUP('LA (Disadv)'!$B39,'LA35'!$B$2:$AR$165,'LA35'!R$1,0),0)))))),"")</f>
        <v>41</v>
      </c>
      <c r="U39" s="122">
        <f>IFERROR((IF(LA_INDEX!$H$17=1,VLOOKUP('LA (Disadv)'!$B39,'LA33'!$B$2:$AR$165,'LA33'!S$1,0),(IF(LA_INDEX!$H$17=2,VLOOKUP('LA (Disadv)'!$B39,'LA34'!$B$2:$AR$165,'LA34'!S$1,0),(IF(LA_INDEX!$H$17=3,VLOOKUP('LA (Disadv)'!$B39,'LA35'!$B$2:$AR$165,'LA35'!S$1,0),0)))))),"")</f>
        <v>54</v>
      </c>
      <c r="V39" s="122">
        <f>IFERROR((IF(LA_INDEX!$H$17=1,VLOOKUP('LA (Disadv)'!$B39,'LA33'!$B$2:$AR$165,'LA33'!T$1,0),(IF(LA_INDEX!$H$17=2,VLOOKUP('LA (Disadv)'!$B39,'LA34'!$B$2:$AR$165,'LA34'!T$1,0),(IF(LA_INDEX!$H$17=3,VLOOKUP('LA (Disadv)'!$B39,'LA35'!$B$2:$AR$165,'LA35'!T$1,0),0)))))),"")</f>
        <v>51</v>
      </c>
      <c r="W39" s="122">
        <f>IFERROR((IF(LA_INDEX!$H$17=1,VLOOKUP('LA (Disadv)'!$B39,'LA33'!$B$2:$AR$165,'LA33'!U$1,0),(IF(LA_INDEX!$H$17=2,VLOOKUP('LA (Disadv)'!$B39,'LA34'!$B$2:$AR$165,'LA34'!U$1,0),(IF(LA_INDEX!$H$17=3,VLOOKUP('LA (Disadv)'!$B39,'LA35'!$B$2:$AR$165,'LA35'!U$1,0),0)))))),"")</f>
        <v>6</v>
      </c>
      <c r="X39" s="122">
        <f>IFERROR((IF(LA_INDEX!$H$17=1,VLOOKUP('LA (Disadv)'!$B39,'LA33'!$B$2:$AR$165,'LA33'!V$1,0),(IF(LA_INDEX!$H$17=2,VLOOKUP('LA (Disadv)'!$B39,'LA34'!$B$2:$AR$165,'LA34'!V$1,0),(IF(LA_INDEX!$H$17=3,VLOOKUP('LA (Disadv)'!$B39,'LA35'!$B$2:$AR$165,'LA35'!V$1,0),0)))))),"")</f>
        <v>16</v>
      </c>
      <c r="Y39" s="122">
        <f>IFERROR((IF(LA_INDEX!$H$17=1,VLOOKUP('LA (Disadv)'!$B39,'LA33'!$B$2:$AR$165,'LA33'!W$1,0),(IF(LA_INDEX!$H$17=2,VLOOKUP('LA (Disadv)'!$B39,'LA34'!$B$2:$AR$165,'LA34'!W$1,0),(IF(LA_INDEX!$H$17=3,VLOOKUP('LA (Disadv)'!$B39,'LA35'!$B$2:$AR$165,'LA35'!W$1,0),0)))))),"")</f>
        <v>14</v>
      </c>
      <c r="Z39" s="122">
        <f>IFERROR((IF(LA_INDEX!$H$17=1,VLOOKUP('LA (Disadv)'!$B39,'LA33'!$B$2:$AR$165,'LA33'!X$1,0),(IF(LA_INDEX!$H$17=2,VLOOKUP('LA (Disadv)'!$B39,'LA34'!$B$2:$AR$165,'LA34'!X$1,0),(IF(LA_INDEX!$H$17=3,VLOOKUP('LA (Disadv)'!$B39,'LA35'!$B$2:$AR$165,'LA35'!X$1,0),0)))))),"")</f>
        <v>0</v>
      </c>
      <c r="AA39" s="122">
        <f>IFERROR((IF(LA_INDEX!$H$17=1,VLOOKUP('LA (Disadv)'!$B39,'LA33'!$B$2:$AR$165,'LA33'!Y$1,0),(IF(LA_INDEX!$H$17=2,VLOOKUP('LA (Disadv)'!$B39,'LA34'!$B$2:$AR$165,'LA34'!Y$1,0),(IF(LA_INDEX!$H$17=3,VLOOKUP('LA (Disadv)'!$B39,'LA35'!$B$2:$AR$165,'LA35'!Y$1,0),0)))))),"")</f>
        <v>1</v>
      </c>
      <c r="AB39" s="122">
        <f>IFERROR((IF(LA_INDEX!$H$17=1,VLOOKUP('LA (Disadv)'!$B39,'LA33'!$B$2:$AR$165,'LA33'!Z$1,0),(IF(LA_INDEX!$H$17=2,VLOOKUP('LA (Disadv)'!$B39,'LA34'!$B$2:$AR$165,'LA34'!Z$1,0),(IF(LA_INDEX!$H$17=3,VLOOKUP('LA (Disadv)'!$B39,'LA35'!$B$2:$AR$165,'LA35'!Z$1,0),0)))))),"")</f>
        <v>1</v>
      </c>
      <c r="AC39" s="122">
        <f>IFERROR((IF(LA_INDEX!$H$17=1,VLOOKUP('LA (Disadv)'!$B39,'LA33'!$B$2:$AR$165,'LA33'!AA$1,0),(IF(LA_INDEX!$H$17=2,VLOOKUP('LA (Disadv)'!$B39,'LA34'!$B$2:$AR$165,'LA34'!AA$1,0),(IF(LA_INDEX!$H$17=3,VLOOKUP('LA (Disadv)'!$B39,'LA35'!$B$2:$AR$165,'LA35'!AA$1,0),0)))))),"")</f>
        <v>6</v>
      </c>
      <c r="AD39" s="122">
        <f>IFERROR((IF(LA_INDEX!$H$17=1,VLOOKUP('LA (Disadv)'!$B39,'LA33'!$B$2:$AR$165,'LA33'!AB$1,0),(IF(LA_INDEX!$H$17=2,VLOOKUP('LA (Disadv)'!$B39,'LA34'!$B$2:$AR$165,'LA34'!AB$1,0),(IF(LA_INDEX!$H$17=3,VLOOKUP('LA (Disadv)'!$B39,'LA35'!$B$2:$AR$165,'LA35'!AB$1,0),0)))))),"")</f>
        <v>14</v>
      </c>
      <c r="AE39" s="122">
        <f>IFERROR((IF(LA_INDEX!$H$17=1,VLOOKUP('LA (Disadv)'!$B39,'LA33'!$B$2:$AR$165,'LA33'!AC$1,0),(IF(LA_INDEX!$H$17=2,VLOOKUP('LA (Disadv)'!$B39,'LA34'!$B$2:$AR$165,'LA34'!AC$1,0),(IF(LA_INDEX!$H$17=3,VLOOKUP('LA (Disadv)'!$B39,'LA35'!$B$2:$AR$165,'LA35'!AC$1,0),0)))))),"")</f>
        <v>12</v>
      </c>
      <c r="AF39" s="122">
        <f>IFERROR((IF(LA_INDEX!$H$17=1,VLOOKUP('LA (Disadv)'!$B39,'LA33'!$B$2:$AR$165,'LA33'!AD$1,0),(IF(LA_INDEX!$H$17=2,VLOOKUP('LA (Disadv)'!$B39,'LA34'!$B$2:$AR$165,'LA34'!AD$1,0),(IF(LA_INDEX!$H$17=3,VLOOKUP('LA (Disadv)'!$B39,'LA35'!$B$2:$AR$165,'LA35'!AD$1,0),0)))))),"")</f>
        <v>35</v>
      </c>
      <c r="AG39" s="122">
        <f>IFERROR((IF(LA_INDEX!$H$17=1,VLOOKUP('LA (Disadv)'!$B39,'LA33'!$B$2:$AR$165,'LA33'!AE$1,0),(IF(LA_INDEX!$H$17=2,VLOOKUP('LA (Disadv)'!$B39,'LA34'!$B$2:$AR$165,'LA34'!AE$1,0),(IF(LA_INDEX!$H$17=3,VLOOKUP('LA (Disadv)'!$B39,'LA35'!$B$2:$AR$165,'LA35'!AE$1,0),0)))))),"")</f>
        <v>38</v>
      </c>
      <c r="AH39" s="122">
        <f>IFERROR((IF(LA_INDEX!$H$17=1,VLOOKUP('LA (Disadv)'!$B39,'LA33'!$B$2:$AR$165,'LA33'!AF$1,0),(IF(LA_INDEX!$H$17=2,VLOOKUP('LA (Disadv)'!$B39,'LA34'!$B$2:$AR$165,'LA34'!AF$1,0),(IF(LA_INDEX!$H$17=3,VLOOKUP('LA (Disadv)'!$B39,'LA35'!$B$2:$AR$165,'LA35'!AF$1,0),0)))))),"")</f>
        <v>37</v>
      </c>
      <c r="AI39" s="122" t="str">
        <f>IFERROR((IF(LA_INDEX!$H$17=1,VLOOKUP('LA (Disadv)'!$B39,'LA33'!$B$2:$AR$165,'LA33'!AG$1,0),(IF(LA_INDEX!$H$17=2,VLOOKUP('LA (Disadv)'!$B39,'LA34'!$B$2:$AR$165,'LA34'!AG$1,0),(IF(LA_INDEX!$H$17=3,VLOOKUP('LA (Disadv)'!$B39,'LA35'!$B$2:$AR$165,'LA35'!AG$1,0),0)))))),"")</f>
        <v>x</v>
      </c>
      <c r="AJ39" s="122" t="str">
        <f>IFERROR((IF(LA_INDEX!$H$17=1,VLOOKUP('LA (Disadv)'!$B39,'LA33'!$B$2:$AR$165,'LA33'!AH$1,0),(IF(LA_INDEX!$H$17=2,VLOOKUP('LA (Disadv)'!$B39,'LA34'!$B$2:$AR$165,'LA34'!AH$1,0),(IF(LA_INDEX!$H$17=3,VLOOKUP('LA (Disadv)'!$B39,'LA35'!$B$2:$AR$165,'LA35'!AH$1,0),0)))))),"")</f>
        <v>x</v>
      </c>
      <c r="AK39" s="122">
        <f>IFERROR((IF(LA_INDEX!$H$17=1,VLOOKUP('LA (Disadv)'!$B39,'LA33'!$B$2:$AR$165,'LA33'!AI$1,0),(IF(LA_INDEX!$H$17=2,VLOOKUP('LA (Disadv)'!$B39,'LA34'!$B$2:$AR$165,'LA34'!AI$1,0),(IF(LA_INDEX!$H$17=3,VLOOKUP('LA (Disadv)'!$B39,'LA35'!$B$2:$AR$165,'LA35'!AI$1,0),0)))))),"")</f>
        <v>1</v>
      </c>
      <c r="AL39" s="122">
        <f>IFERROR((IF(LA_INDEX!$H$17=1,VLOOKUP('LA (Disadv)'!$B39,'LA33'!$B$2:$AR$165,'LA33'!AJ$1,0),(IF(LA_INDEX!$H$17=2,VLOOKUP('LA (Disadv)'!$B39,'LA34'!$B$2:$AR$165,'LA34'!AJ$1,0),(IF(LA_INDEX!$H$17=3,VLOOKUP('LA (Disadv)'!$B39,'LA35'!$B$2:$AR$165,'LA35'!AJ$1,0),0)))))),"")</f>
        <v>13</v>
      </c>
      <c r="AM39" s="122">
        <f>IFERROR((IF(LA_INDEX!$H$17=1,VLOOKUP('LA (Disadv)'!$B39,'LA33'!$B$2:$AR$165,'LA33'!AK$1,0),(IF(LA_INDEX!$H$17=2,VLOOKUP('LA (Disadv)'!$B39,'LA34'!$B$2:$AR$165,'LA34'!AK$1,0),(IF(LA_INDEX!$H$17=3,VLOOKUP('LA (Disadv)'!$B39,'LA35'!$B$2:$AR$165,'LA35'!AK$1,0),0)))))),"")</f>
        <v>16</v>
      </c>
      <c r="AN39" s="122">
        <f>IFERROR((IF(LA_INDEX!$H$17=1,VLOOKUP('LA (Disadv)'!$B39,'LA33'!$B$2:$AR$165,'LA33'!AL$1,0),(IF(LA_INDEX!$H$17=2,VLOOKUP('LA (Disadv)'!$B39,'LA34'!$B$2:$AR$165,'LA34'!AL$1,0),(IF(LA_INDEX!$H$17=3,VLOOKUP('LA (Disadv)'!$B39,'LA35'!$B$2:$AR$165,'LA35'!AL$1,0),0)))))),"")</f>
        <v>15</v>
      </c>
      <c r="AO39" s="122">
        <f>IFERROR((IF(LA_INDEX!$H$17=1,VLOOKUP('LA (Disadv)'!$B39,'LA33'!$B$2:$AR$165,'LA33'!AM$1,0),(IF(LA_INDEX!$H$17=2,VLOOKUP('LA (Disadv)'!$B39,'LA34'!$B$2:$AR$165,'LA34'!AM$1,0),(IF(LA_INDEX!$H$17=3,VLOOKUP('LA (Disadv)'!$B39,'LA35'!$B$2:$AR$165,'LA35'!AM$1,0),0)))))),"")</f>
        <v>9</v>
      </c>
      <c r="AP39" s="122">
        <f>IFERROR((IF(LA_INDEX!$H$17=1,VLOOKUP('LA (Disadv)'!$B39,'LA33'!$B$2:$AR$165,'LA33'!AN$1,0),(IF(LA_INDEX!$H$17=2,VLOOKUP('LA (Disadv)'!$B39,'LA34'!$B$2:$AR$165,'LA34'!AN$1,0),(IF(LA_INDEX!$H$17=3,VLOOKUP('LA (Disadv)'!$B39,'LA35'!$B$2:$AR$165,'LA35'!AN$1,0),0)))))),"")</f>
        <v>6</v>
      </c>
      <c r="AQ39" s="122">
        <f>IFERROR((IF(LA_INDEX!$H$17=1,VLOOKUP('LA (Disadv)'!$B39,'LA33'!$B$2:$AR$165,'LA33'!AO$1,0),(IF(LA_INDEX!$H$17=2,VLOOKUP('LA (Disadv)'!$B39,'LA34'!$B$2:$AR$165,'LA34'!AO$1,0),(IF(LA_INDEX!$H$17=3,VLOOKUP('LA (Disadv)'!$B39,'LA35'!$B$2:$AR$165,'LA35'!AO$1,0),0)))))),"")</f>
        <v>7</v>
      </c>
      <c r="AR39" s="122">
        <f>IFERROR((IF(LA_INDEX!$H$17=1,VLOOKUP('LA (Disadv)'!$B39,'LA33'!$B$2:$AR$165,'LA33'!AP$1,0),(IF(LA_INDEX!$H$17=2,VLOOKUP('LA (Disadv)'!$B39,'LA34'!$B$2:$AR$165,'LA34'!AP$1,0),(IF(LA_INDEX!$H$17=3,VLOOKUP('LA (Disadv)'!$B39,'LA35'!$B$2:$AR$165,'LA35'!AP$1,0),0)))))),"")</f>
        <v>2</v>
      </c>
      <c r="AS39" s="122">
        <f>IFERROR((IF(LA_INDEX!$H$17=1,VLOOKUP('LA (Disadv)'!$B39,'LA33'!$B$2:$AR$165,'LA33'!AQ$1,0),(IF(LA_INDEX!$H$17=2,VLOOKUP('LA (Disadv)'!$B39,'LA34'!$B$2:$AR$165,'LA34'!AQ$1,0),(IF(LA_INDEX!$H$17=3,VLOOKUP('LA (Disadv)'!$B39,'LA35'!$B$2:$AR$165,'LA35'!AQ$1,0),0)))))),"")</f>
        <v>2</v>
      </c>
      <c r="AT39" s="122">
        <f>IFERROR((IF(LA_INDEX!$H$17=1,VLOOKUP('LA (Disadv)'!$B39,'LA33'!$B$2:$AR$165,'LA33'!AR$1,0),(IF(LA_INDEX!$H$17=2,VLOOKUP('LA (Disadv)'!$B39,'LA34'!$B$2:$AR$165,'LA34'!AR$1,0),(IF(LA_INDEX!$H$17=3,VLOOKUP('LA (Disadv)'!$B39,'LA35'!$B$2:$AR$165,'LA35'!AR$1,0),0)))))),"")</f>
        <v>2</v>
      </c>
    </row>
    <row r="40" spans="1:46" x14ac:dyDescent="0.3">
      <c r="A40" s="80" t="s">
        <v>473</v>
      </c>
      <c r="B40" s="114">
        <v>354</v>
      </c>
      <c r="C40" s="80" t="s">
        <v>378</v>
      </c>
      <c r="D40" s="80" t="s">
        <v>269</v>
      </c>
      <c r="E40" s="122">
        <f>IFERROR(MROUND((IF(LA_INDEX!$H$17=1,VLOOKUP('LA (Disadv)'!$B40,'LA33'!$B$2:$AR$165,'LA33'!C$1,0),(IF(LA_INDEX!$H$17=2,VLOOKUP('LA (Disadv)'!$B40,'LA34'!$B$2:$AR$165,'LA34'!C$1,0),(IF(LA_INDEX!$H$17=3,VLOOKUP('LA (Disadv)'!$B40,'LA35'!$B$2:$AR$165,'LA35'!C$1,0),0)))))),5),"")</f>
        <v>325</v>
      </c>
      <c r="F40" s="122">
        <f>IFERROR(MROUND((IF(LA_INDEX!$H$17=1,VLOOKUP('LA (Disadv)'!$B40,'LA33'!$B$2:$AR$165,'LA33'!D$1,0),(IF(LA_INDEX!$H$17=2,VLOOKUP('LA (Disadv)'!$B40,'LA34'!$B$2:$AR$165,'LA34'!D$1,0),(IF(LA_INDEX!$H$17=3,VLOOKUP('LA (Disadv)'!$B40,'LA35'!$B$2:$AR$165,'LA35'!D$1,0),0)))))),5),"")</f>
        <v>815</v>
      </c>
      <c r="G40" s="122">
        <f>IFERROR(MROUND((IF(LA_INDEX!$H$17=1,VLOOKUP('LA (Disadv)'!$B40,'LA33'!$B$2:$AR$165,'LA33'!E$1,0),(IF(LA_INDEX!$H$17=2,VLOOKUP('LA (Disadv)'!$B40,'LA34'!$B$2:$AR$165,'LA34'!E$1,0),(IF(LA_INDEX!$H$17=3,VLOOKUP('LA (Disadv)'!$B40,'LA35'!$B$2:$AR$165,'LA35'!E$1,0),0)))))),5),"")</f>
        <v>1140</v>
      </c>
      <c r="H40" s="122">
        <f>IFERROR((IF(LA_INDEX!$H$17=1,VLOOKUP('LA (Disadv)'!$B40,'LA33'!$B$2:$AR$165,'LA33'!F$1,0),(IF(LA_INDEX!$H$17=2,VLOOKUP('LA (Disadv)'!$B40,'LA34'!$B$2:$AR$165,'LA34'!F$1,0),(IF(LA_INDEX!$H$17=3,VLOOKUP('LA (Disadv)'!$B40,'LA35'!$B$2:$AR$165,'LA35'!F$1,0),0)))))),"")</f>
        <v>82</v>
      </c>
      <c r="I40" s="122">
        <f>IFERROR((IF(LA_INDEX!$H$17=1,VLOOKUP('LA (Disadv)'!$B40,'LA33'!$B$2:$AR$165,'LA33'!G$1,0),(IF(LA_INDEX!$H$17=2,VLOOKUP('LA (Disadv)'!$B40,'LA34'!$B$2:$AR$165,'LA34'!G$1,0),(IF(LA_INDEX!$H$17=3,VLOOKUP('LA (Disadv)'!$B40,'LA35'!$B$2:$AR$165,'LA35'!G$1,0),0)))))),"")</f>
        <v>85</v>
      </c>
      <c r="J40" s="122">
        <f>IFERROR((IF(LA_INDEX!$H$17=1,VLOOKUP('LA (Disadv)'!$B40,'LA33'!$B$2:$AR$165,'LA33'!H$1,0),(IF(LA_INDEX!$H$17=2,VLOOKUP('LA (Disadv)'!$B40,'LA34'!$B$2:$AR$165,'LA34'!H$1,0),(IF(LA_INDEX!$H$17=3,VLOOKUP('LA (Disadv)'!$B40,'LA35'!$B$2:$AR$165,'LA35'!H$1,0),0)))))),"")</f>
        <v>84</v>
      </c>
      <c r="K40" s="122">
        <f>IFERROR((IF(LA_INDEX!$H$17=1,VLOOKUP('LA (Disadv)'!$B40,'LA33'!$B$2:$AR$165,'LA33'!I$1,0),(IF(LA_INDEX!$H$17=2,VLOOKUP('LA (Disadv)'!$B40,'LA34'!$B$2:$AR$165,'LA34'!I$1,0),(IF(LA_INDEX!$H$17=3,VLOOKUP('LA (Disadv)'!$B40,'LA35'!$B$2:$AR$165,'LA35'!I$1,0),0)))))),"")</f>
        <v>9</v>
      </c>
      <c r="L40" s="122">
        <f>IFERROR((IF(LA_INDEX!$H$17=1,VLOOKUP('LA (Disadv)'!$B40,'LA33'!$B$2:$AR$165,'LA33'!J$1,0),(IF(LA_INDEX!$H$17=2,VLOOKUP('LA (Disadv)'!$B40,'LA34'!$B$2:$AR$165,'LA34'!J$1,0),(IF(LA_INDEX!$H$17=3,VLOOKUP('LA (Disadv)'!$B40,'LA35'!$B$2:$AR$165,'LA35'!J$1,0),0)))))),"")</f>
        <v>11</v>
      </c>
      <c r="M40" s="122">
        <f>IFERROR((IF(LA_INDEX!$H$17=1,VLOOKUP('LA (Disadv)'!$B40,'LA33'!$B$2:$AR$165,'LA33'!K$1,0),(IF(LA_INDEX!$H$17=2,VLOOKUP('LA (Disadv)'!$B40,'LA34'!$B$2:$AR$165,'LA34'!K$1,0),(IF(LA_INDEX!$H$17=3,VLOOKUP('LA (Disadv)'!$B40,'LA35'!$B$2:$AR$165,'LA35'!K$1,0),0)))))),"")</f>
        <v>11</v>
      </c>
      <c r="N40" s="122">
        <f>IFERROR((IF(LA_INDEX!$H$17=1,VLOOKUP('LA (Disadv)'!$B40,'LA33'!$B$2:$AR$165,'LA33'!L$1,0),(IF(LA_INDEX!$H$17=2,VLOOKUP('LA (Disadv)'!$B40,'LA34'!$B$2:$AR$165,'LA34'!L$1,0),(IF(LA_INDEX!$H$17=3,VLOOKUP('LA (Disadv)'!$B40,'LA35'!$B$2:$AR$165,'LA35'!L$1,0),0)))))),"")</f>
        <v>59</v>
      </c>
      <c r="O40" s="122">
        <f>IFERROR((IF(LA_INDEX!$H$17=1,VLOOKUP('LA (Disadv)'!$B40,'LA33'!$B$2:$AR$165,'LA33'!M$1,0),(IF(LA_INDEX!$H$17=2,VLOOKUP('LA (Disadv)'!$B40,'LA34'!$B$2:$AR$165,'LA34'!M$1,0),(IF(LA_INDEX!$H$17=3,VLOOKUP('LA (Disadv)'!$B40,'LA35'!$B$2:$AR$165,'LA35'!M$1,0),0)))))),"")</f>
        <v>60</v>
      </c>
      <c r="P40" s="122">
        <f>IFERROR((IF(LA_INDEX!$H$17=1,VLOOKUP('LA (Disadv)'!$B40,'LA33'!$B$2:$AR$165,'LA33'!N$1,0),(IF(LA_INDEX!$H$17=2,VLOOKUP('LA (Disadv)'!$B40,'LA34'!$B$2:$AR$165,'LA34'!N$1,0),(IF(LA_INDEX!$H$17=3,VLOOKUP('LA (Disadv)'!$B40,'LA35'!$B$2:$AR$165,'LA35'!N$1,0),0)))))),"")</f>
        <v>59</v>
      </c>
      <c r="Q40" s="122">
        <f>IFERROR((IF(LA_INDEX!$H$17=1,VLOOKUP('LA (Disadv)'!$B40,'LA33'!$B$2:$AR$165,'LA33'!O$1,0),(IF(LA_INDEX!$H$17=2,VLOOKUP('LA (Disadv)'!$B40,'LA34'!$B$2:$AR$165,'LA34'!O$1,0),(IF(LA_INDEX!$H$17=3,VLOOKUP('LA (Disadv)'!$B40,'LA35'!$B$2:$AR$165,'LA35'!O$1,0),0)))))),"")</f>
        <v>15</v>
      </c>
      <c r="R40" s="122">
        <f>IFERROR((IF(LA_INDEX!$H$17=1,VLOOKUP('LA (Disadv)'!$B40,'LA33'!$B$2:$AR$165,'LA33'!P$1,0),(IF(LA_INDEX!$H$17=2,VLOOKUP('LA (Disadv)'!$B40,'LA34'!$B$2:$AR$165,'LA34'!P$1,0),(IF(LA_INDEX!$H$17=3,VLOOKUP('LA (Disadv)'!$B40,'LA35'!$B$2:$AR$165,'LA35'!P$1,0),0)))))),"")</f>
        <v>15</v>
      </c>
      <c r="S40" s="122">
        <f>IFERROR((IF(LA_INDEX!$H$17=1,VLOOKUP('LA (Disadv)'!$B40,'LA33'!$B$2:$AR$165,'LA33'!Q$1,0),(IF(LA_INDEX!$H$17=2,VLOOKUP('LA (Disadv)'!$B40,'LA34'!$B$2:$AR$165,'LA34'!Q$1,0),(IF(LA_INDEX!$H$17=3,VLOOKUP('LA (Disadv)'!$B40,'LA35'!$B$2:$AR$165,'LA35'!Q$1,0),0)))))),"")</f>
        <v>15</v>
      </c>
      <c r="T40" s="122">
        <f>IFERROR((IF(LA_INDEX!$H$17=1,VLOOKUP('LA (Disadv)'!$B40,'LA33'!$B$2:$AR$165,'LA33'!R$1,0),(IF(LA_INDEX!$H$17=2,VLOOKUP('LA (Disadv)'!$B40,'LA34'!$B$2:$AR$165,'LA34'!R$1,0),(IF(LA_INDEX!$H$17=3,VLOOKUP('LA (Disadv)'!$B40,'LA35'!$B$2:$AR$165,'LA35'!R$1,0),0)))))),"")</f>
        <v>39</v>
      </c>
      <c r="U40" s="122">
        <f>IFERROR((IF(LA_INDEX!$H$17=1,VLOOKUP('LA (Disadv)'!$B40,'LA33'!$B$2:$AR$165,'LA33'!S$1,0),(IF(LA_INDEX!$H$17=2,VLOOKUP('LA (Disadv)'!$B40,'LA34'!$B$2:$AR$165,'LA34'!S$1,0),(IF(LA_INDEX!$H$17=3,VLOOKUP('LA (Disadv)'!$B40,'LA35'!$B$2:$AR$165,'LA35'!S$1,0),0)))))),"")</f>
        <v>43</v>
      </c>
      <c r="V40" s="122">
        <f>IFERROR((IF(LA_INDEX!$H$17=1,VLOOKUP('LA (Disadv)'!$B40,'LA33'!$B$2:$AR$165,'LA33'!T$1,0),(IF(LA_INDEX!$H$17=2,VLOOKUP('LA (Disadv)'!$B40,'LA34'!$B$2:$AR$165,'LA34'!T$1,0),(IF(LA_INDEX!$H$17=3,VLOOKUP('LA (Disadv)'!$B40,'LA35'!$B$2:$AR$165,'LA35'!T$1,0),0)))))),"")</f>
        <v>42</v>
      </c>
      <c r="W40" s="122">
        <f>IFERROR((IF(LA_INDEX!$H$17=1,VLOOKUP('LA (Disadv)'!$B40,'LA33'!$B$2:$AR$165,'LA33'!U$1,0),(IF(LA_INDEX!$H$17=2,VLOOKUP('LA (Disadv)'!$B40,'LA34'!$B$2:$AR$165,'LA34'!U$1,0),(IF(LA_INDEX!$H$17=3,VLOOKUP('LA (Disadv)'!$B40,'LA35'!$B$2:$AR$165,'LA35'!U$1,0),0)))))),"")</f>
        <v>6</v>
      </c>
      <c r="X40" s="122">
        <f>IFERROR((IF(LA_INDEX!$H$17=1,VLOOKUP('LA (Disadv)'!$B40,'LA33'!$B$2:$AR$165,'LA33'!V$1,0),(IF(LA_INDEX!$H$17=2,VLOOKUP('LA (Disadv)'!$B40,'LA34'!$B$2:$AR$165,'LA34'!V$1,0),(IF(LA_INDEX!$H$17=3,VLOOKUP('LA (Disadv)'!$B40,'LA35'!$B$2:$AR$165,'LA35'!V$1,0),0)))))),"")</f>
        <v>9</v>
      </c>
      <c r="Y40" s="122">
        <f>IFERROR((IF(LA_INDEX!$H$17=1,VLOOKUP('LA (Disadv)'!$B40,'LA33'!$B$2:$AR$165,'LA33'!W$1,0),(IF(LA_INDEX!$H$17=2,VLOOKUP('LA (Disadv)'!$B40,'LA34'!$B$2:$AR$165,'LA34'!W$1,0),(IF(LA_INDEX!$H$17=3,VLOOKUP('LA (Disadv)'!$B40,'LA35'!$B$2:$AR$165,'LA35'!W$1,0),0)))))),"")</f>
        <v>8</v>
      </c>
      <c r="Z40" s="122">
        <f>IFERROR((IF(LA_INDEX!$H$17=1,VLOOKUP('LA (Disadv)'!$B40,'LA33'!$B$2:$AR$165,'LA33'!X$1,0),(IF(LA_INDEX!$H$17=2,VLOOKUP('LA (Disadv)'!$B40,'LA34'!$B$2:$AR$165,'LA34'!X$1,0),(IF(LA_INDEX!$H$17=3,VLOOKUP('LA (Disadv)'!$B40,'LA35'!$B$2:$AR$165,'LA35'!X$1,0),0)))))),"")</f>
        <v>0</v>
      </c>
      <c r="AA40" s="122">
        <f>IFERROR((IF(LA_INDEX!$H$17=1,VLOOKUP('LA (Disadv)'!$B40,'LA33'!$B$2:$AR$165,'LA33'!Y$1,0),(IF(LA_INDEX!$H$17=2,VLOOKUP('LA (Disadv)'!$B40,'LA34'!$B$2:$AR$165,'LA34'!Y$1,0),(IF(LA_INDEX!$H$17=3,VLOOKUP('LA (Disadv)'!$B40,'LA35'!$B$2:$AR$165,'LA35'!Y$1,0),0)))))),"")</f>
        <v>0</v>
      </c>
      <c r="AB40" s="122">
        <f>IFERROR((IF(LA_INDEX!$H$17=1,VLOOKUP('LA (Disadv)'!$B40,'LA33'!$B$2:$AR$165,'LA33'!Z$1,0),(IF(LA_INDEX!$H$17=2,VLOOKUP('LA (Disadv)'!$B40,'LA34'!$B$2:$AR$165,'LA34'!Z$1,0),(IF(LA_INDEX!$H$17=3,VLOOKUP('LA (Disadv)'!$B40,'LA35'!$B$2:$AR$165,'LA35'!Z$1,0),0)))))),"")</f>
        <v>0</v>
      </c>
      <c r="AC40" s="122">
        <f>IFERROR((IF(LA_INDEX!$H$17=1,VLOOKUP('LA (Disadv)'!$B40,'LA33'!$B$2:$AR$165,'LA33'!AA$1,0),(IF(LA_INDEX!$H$17=2,VLOOKUP('LA (Disadv)'!$B40,'LA34'!$B$2:$AR$165,'LA34'!AA$1,0),(IF(LA_INDEX!$H$17=3,VLOOKUP('LA (Disadv)'!$B40,'LA35'!$B$2:$AR$165,'LA35'!AA$1,0),0)))))),"")</f>
        <v>4</v>
      </c>
      <c r="AD40" s="122">
        <f>IFERROR((IF(LA_INDEX!$H$17=1,VLOOKUP('LA (Disadv)'!$B40,'LA33'!$B$2:$AR$165,'LA33'!AB$1,0),(IF(LA_INDEX!$H$17=2,VLOOKUP('LA (Disadv)'!$B40,'LA34'!$B$2:$AR$165,'LA34'!AB$1,0),(IF(LA_INDEX!$H$17=3,VLOOKUP('LA (Disadv)'!$B40,'LA35'!$B$2:$AR$165,'LA35'!AB$1,0),0)))))),"")</f>
        <v>8</v>
      </c>
      <c r="AE40" s="122">
        <f>IFERROR((IF(LA_INDEX!$H$17=1,VLOOKUP('LA (Disadv)'!$B40,'LA33'!$B$2:$AR$165,'LA33'!AC$1,0),(IF(LA_INDEX!$H$17=2,VLOOKUP('LA (Disadv)'!$B40,'LA34'!$B$2:$AR$165,'LA34'!AC$1,0),(IF(LA_INDEX!$H$17=3,VLOOKUP('LA (Disadv)'!$B40,'LA35'!$B$2:$AR$165,'LA35'!AC$1,0),0)))))),"")</f>
        <v>7</v>
      </c>
      <c r="AF40" s="122">
        <f>IFERROR((IF(LA_INDEX!$H$17=1,VLOOKUP('LA (Disadv)'!$B40,'LA33'!$B$2:$AR$165,'LA33'!AD$1,0),(IF(LA_INDEX!$H$17=2,VLOOKUP('LA (Disadv)'!$B40,'LA34'!$B$2:$AR$165,'LA34'!AD$1,0),(IF(LA_INDEX!$H$17=3,VLOOKUP('LA (Disadv)'!$B40,'LA35'!$B$2:$AR$165,'LA35'!AD$1,0),0)))))),"")</f>
        <v>33</v>
      </c>
      <c r="AG40" s="122">
        <f>IFERROR((IF(LA_INDEX!$H$17=1,VLOOKUP('LA (Disadv)'!$B40,'LA33'!$B$2:$AR$165,'LA33'!AE$1,0),(IF(LA_INDEX!$H$17=2,VLOOKUP('LA (Disadv)'!$B40,'LA34'!$B$2:$AR$165,'LA34'!AE$1,0),(IF(LA_INDEX!$H$17=3,VLOOKUP('LA (Disadv)'!$B40,'LA35'!$B$2:$AR$165,'LA35'!AE$1,0),0)))))),"")</f>
        <v>34</v>
      </c>
      <c r="AH40" s="122">
        <f>IFERROR((IF(LA_INDEX!$H$17=1,VLOOKUP('LA (Disadv)'!$B40,'LA33'!$B$2:$AR$165,'LA33'!AF$1,0),(IF(LA_INDEX!$H$17=2,VLOOKUP('LA (Disadv)'!$B40,'LA34'!$B$2:$AR$165,'LA34'!AF$1,0),(IF(LA_INDEX!$H$17=3,VLOOKUP('LA (Disadv)'!$B40,'LA35'!$B$2:$AR$165,'LA35'!AF$1,0),0)))))),"")</f>
        <v>34</v>
      </c>
      <c r="AI40" s="122">
        <f>IFERROR((IF(LA_INDEX!$H$17=1,VLOOKUP('LA (Disadv)'!$B40,'LA33'!$B$2:$AR$165,'LA33'!AG$1,0),(IF(LA_INDEX!$H$17=2,VLOOKUP('LA (Disadv)'!$B40,'LA34'!$B$2:$AR$165,'LA34'!AG$1,0),(IF(LA_INDEX!$H$17=3,VLOOKUP('LA (Disadv)'!$B40,'LA35'!$B$2:$AR$165,'LA35'!AG$1,0),0)))))),"")</f>
        <v>4</v>
      </c>
      <c r="AJ40" s="122">
        <f>IFERROR((IF(LA_INDEX!$H$17=1,VLOOKUP('LA (Disadv)'!$B40,'LA33'!$B$2:$AR$165,'LA33'!AH$1,0),(IF(LA_INDEX!$H$17=2,VLOOKUP('LA (Disadv)'!$B40,'LA34'!$B$2:$AR$165,'LA34'!AH$1,0),(IF(LA_INDEX!$H$17=3,VLOOKUP('LA (Disadv)'!$B40,'LA35'!$B$2:$AR$165,'LA35'!AH$1,0),0)))))),"")</f>
        <v>2</v>
      </c>
      <c r="AK40" s="122">
        <f>IFERROR((IF(LA_INDEX!$H$17=1,VLOOKUP('LA (Disadv)'!$B40,'LA33'!$B$2:$AR$165,'LA33'!AI$1,0),(IF(LA_INDEX!$H$17=2,VLOOKUP('LA (Disadv)'!$B40,'LA34'!$B$2:$AR$165,'LA34'!AI$1,0),(IF(LA_INDEX!$H$17=3,VLOOKUP('LA (Disadv)'!$B40,'LA35'!$B$2:$AR$165,'LA35'!AI$1,0),0)))))),"")</f>
        <v>2</v>
      </c>
      <c r="AL40" s="122">
        <f>IFERROR((IF(LA_INDEX!$H$17=1,VLOOKUP('LA (Disadv)'!$B40,'LA33'!$B$2:$AR$165,'LA33'!AJ$1,0),(IF(LA_INDEX!$H$17=2,VLOOKUP('LA (Disadv)'!$B40,'LA34'!$B$2:$AR$165,'LA34'!AJ$1,0),(IF(LA_INDEX!$H$17=3,VLOOKUP('LA (Disadv)'!$B40,'LA35'!$B$2:$AR$165,'LA35'!AJ$1,0),0)))))),"")</f>
        <v>23</v>
      </c>
      <c r="AM40" s="122">
        <f>IFERROR((IF(LA_INDEX!$H$17=1,VLOOKUP('LA (Disadv)'!$B40,'LA33'!$B$2:$AR$165,'LA33'!AK$1,0),(IF(LA_INDEX!$H$17=2,VLOOKUP('LA (Disadv)'!$B40,'LA34'!$B$2:$AR$165,'LA34'!AK$1,0),(IF(LA_INDEX!$H$17=3,VLOOKUP('LA (Disadv)'!$B40,'LA35'!$B$2:$AR$165,'LA35'!AK$1,0),0)))))),"")</f>
        <v>26</v>
      </c>
      <c r="AN40" s="122">
        <f>IFERROR((IF(LA_INDEX!$H$17=1,VLOOKUP('LA (Disadv)'!$B40,'LA33'!$B$2:$AR$165,'LA33'!AL$1,0),(IF(LA_INDEX!$H$17=2,VLOOKUP('LA (Disadv)'!$B40,'LA34'!$B$2:$AR$165,'LA34'!AL$1,0),(IF(LA_INDEX!$H$17=3,VLOOKUP('LA (Disadv)'!$B40,'LA35'!$B$2:$AR$165,'LA35'!AL$1,0),0)))))),"")</f>
        <v>25</v>
      </c>
      <c r="AO40" s="122">
        <f>IFERROR((IF(LA_INDEX!$H$17=1,VLOOKUP('LA (Disadv)'!$B40,'LA33'!$B$2:$AR$165,'LA33'!AM$1,0),(IF(LA_INDEX!$H$17=2,VLOOKUP('LA (Disadv)'!$B40,'LA34'!$B$2:$AR$165,'LA34'!AM$1,0),(IF(LA_INDEX!$H$17=3,VLOOKUP('LA (Disadv)'!$B40,'LA35'!$B$2:$AR$165,'LA35'!AM$1,0),0)))))),"")</f>
        <v>16</v>
      </c>
      <c r="AP40" s="122">
        <f>IFERROR((IF(LA_INDEX!$H$17=1,VLOOKUP('LA (Disadv)'!$B40,'LA33'!$B$2:$AR$165,'LA33'!AN$1,0),(IF(LA_INDEX!$H$17=2,VLOOKUP('LA (Disadv)'!$B40,'LA34'!$B$2:$AR$165,'LA34'!AN$1,0),(IF(LA_INDEX!$H$17=3,VLOOKUP('LA (Disadv)'!$B40,'LA35'!$B$2:$AR$165,'LA35'!AN$1,0),0)))))),"")</f>
        <v>10</v>
      </c>
      <c r="AQ40" s="122">
        <f>IFERROR((IF(LA_INDEX!$H$17=1,VLOOKUP('LA (Disadv)'!$B40,'LA33'!$B$2:$AR$165,'LA33'!AO$1,0),(IF(LA_INDEX!$H$17=2,VLOOKUP('LA (Disadv)'!$B40,'LA34'!$B$2:$AR$165,'LA34'!AO$1,0),(IF(LA_INDEX!$H$17=3,VLOOKUP('LA (Disadv)'!$B40,'LA35'!$B$2:$AR$165,'LA35'!AO$1,0),0)))))),"")</f>
        <v>12</v>
      </c>
      <c r="AR40" s="122">
        <f>IFERROR((IF(LA_INDEX!$H$17=1,VLOOKUP('LA (Disadv)'!$B40,'LA33'!$B$2:$AR$165,'LA33'!AP$1,0),(IF(LA_INDEX!$H$17=2,VLOOKUP('LA (Disadv)'!$B40,'LA34'!$B$2:$AR$165,'LA34'!AP$1,0),(IF(LA_INDEX!$H$17=3,VLOOKUP('LA (Disadv)'!$B40,'LA35'!$B$2:$AR$165,'LA35'!AP$1,0),0)))))),"")</f>
        <v>2</v>
      </c>
      <c r="AS40" s="122">
        <f>IFERROR((IF(LA_INDEX!$H$17=1,VLOOKUP('LA (Disadv)'!$B40,'LA33'!$B$2:$AR$165,'LA33'!AQ$1,0),(IF(LA_INDEX!$H$17=2,VLOOKUP('LA (Disadv)'!$B40,'LA34'!$B$2:$AR$165,'LA34'!AQ$1,0),(IF(LA_INDEX!$H$17=3,VLOOKUP('LA (Disadv)'!$B40,'LA35'!$B$2:$AR$165,'LA35'!AQ$1,0),0)))))),"")</f>
        <v>4</v>
      </c>
      <c r="AT40" s="122">
        <f>IFERROR((IF(LA_INDEX!$H$17=1,VLOOKUP('LA (Disadv)'!$B40,'LA33'!$B$2:$AR$165,'LA33'!AR$1,0),(IF(LA_INDEX!$H$17=2,VLOOKUP('LA (Disadv)'!$B40,'LA34'!$B$2:$AR$165,'LA34'!AR$1,0),(IF(LA_INDEX!$H$17=3,VLOOKUP('LA (Disadv)'!$B40,'LA35'!$B$2:$AR$165,'LA35'!AR$1,0),0)))))),"")</f>
        <v>4</v>
      </c>
    </row>
    <row r="41" spans="1:46" x14ac:dyDescent="0.3">
      <c r="A41" s="80" t="s">
        <v>474</v>
      </c>
      <c r="B41" s="114">
        <v>355</v>
      </c>
      <c r="C41" s="80" t="s">
        <v>381</v>
      </c>
      <c r="D41" s="80" t="s">
        <v>269</v>
      </c>
      <c r="E41" s="122">
        <f>IFERROR(MROUND((IF(LA_INDEX!$H$17=1,VLOOKUP('LA (Disadv)'!$B41,'LA33'!$B$2:$AR$165,'LA33'!C$1,0),(IF(LA_INDEX!$H$17=2,VLOOKUP('LA (Disadv)'!$B41,'LA34'!$B$2:$AR$165,'LA34'!C$1,0),(IF(LA_INDEX!$H$17=3,VLOOKUP('LA (Disadv)'!$B41,'LA35'!$B$2:$AR$165,'LA35'!C$1,0),0)))))),5),"")</f>
        <v>455</v>
      </c>
      <c r="F41" s="122">
        <f>IFERROR(MROUND((IF(LA_INDEX!$H$17=1,VLOOKUP('LA (Disadv)'!$B41,'LA33'!$B$2:$AR$165,'LA33'!D$1,0),(IF(LA_INDEX!$H$17=2,VLOOKUP('LA (Disadv)'!$B41,'LA34'!$B$2:$AR$165,'LA34'!D$1,0),(IF(LA_INDEX!$H$17=3,VLOOKUP('LA (Disadv)'!$B41,'LA35'!$B$2:$AR$165,'LA35'!D$1,0),0)))))),5),"")</f>
        <v>1280</v>
      </c>
      <c r="G41" s="122">
        <f>IFERROR(MROUND((IF(LA_INDEX!$H$17=1,VLOOKUP('LA (Disadv)'!$B41,'LA33'!$B$2:$AR$165,'LA33'!E$1,0),(IF(LA_INDEX!$H$17=2,VLOOKUP('LA (Disadv)'!$B41,'LA34'!$B$2:$AR$165,'LA34'!E$1,0),(IF(LA_INDEX!$H$17=3,VLOOKUP('LA (Disadv)'!$B41,'LA35'!$B$2:$AR$165,'LA35'!E$1,0),0)))))),5),"")</f>
        <v>1735</v>
      </c>
      <c r="H41" s="122">
        <f>IFERROR((IF(LA_INDEX!$H$17=1,VLOOKUP('LA (Disadv)'!$B41,'LA33'!$B$2:$AR$165,'LA33'!F$1,0),(IF(LA_INDEX!$H$17=2,VLOOKUP('LA (Disadv)'!$B41,'LA34'!$B$2:$AR$165,'LA34'!F$1,0),(IF(LA_INDEX!$H$17=3,VLOOKUP('LA (Disadv)'!$B41,'LA35'!$B$2:$AR$165,'LA35'!F$1,0),0)))))),"")</f>
        <v>78</v>
      </c>
      <c r="I41" s="122">
        <f>IFERROR((IF(LA_INDEX!$H$17=1,VLOOKUP('LA (Disadv)'!$B41,'LA33'!$B$2:$AR$165,'LA33'!G$1,0),(IF(LA_INDEX!$H$17=2,VLOOKUP('LA (Disadv)'!$B41,'LA34'!$B$2:$AR$165,'LA34'!G$1,0),(IF(LA_INDEX!$H$17=3,VLOOKUP('LA (Disadv)'!$B41,'LA35'!$B$2:$AR$165,'LA35'!G$1,0),0)))))),"")</f>
        <v>87</v>
      </c>
      <c r="J41" s="122">
        <f>IFERROR((IF(LA_INDEX!$H$17=1,VLOOKUP('LA (Disadv)'!$B41,'LA33'!$B$2:$AR$165,'LA33'!H$1,0),(IF(LA_INDEX!$H$17=2,VLOOKUP('LA (Disadv)'!$B41,'LA34'!$B$2:$AR$165,'LA34'!H$1,0),(IF(LA_INDEX!$H$17=3,VLOOKUP('LA (Disadv)'!$B41,'LA35'!$B$2:$AR$165,'LA35'!H$1,0),0)))))),"")</f>
        <v>84</v>
      </c>
      <c r="K41" s="122">
        <f>IFERROR((IF(LA_INDEX!$H$17=1,VLOOKUP('LA (Disadv)'!$B41,'LA33'!$B$2:$AR$165,'LA33'!I$1,0),(IF(LA_INDEX!$H$17=2,VLOOKUP('LA (Disadv)'!$B41,'LA34'!$B$2:$AR$165,'LA34'!I$1,0),(IF(LA_INDEX!$H$17=3,VLOOKUP('LA (Disadv)'!$B41,'LA35'!$B$2:$AR$165,'LA35'!I$1,0),0)))))),"")</f>
        <v>7</v>
      </c>
      <c r="L41" s="122">
        <f>IFERROR((IF(LA_INDEX!$H$17=1,VLOOKUP('LA (Disadv)'!$B41,'LA33'!$B$2:$AR$165,'LA33'!J$1,0),(IF(LA_INDEX!$H$17=2,VLOOKUP('LA (Disadv)'!$B41,'LA34'!$B$2:$AR$165,'LA34'!J$1,0),(IF(LA_INDEX!$H$17=3,VLOOKUP('LA (Disadv)'!$B41,'LA35'!$B$2:$AR$165,'LA35'!J$1,0),0)))))),"")</f>
        <v>9</v>
      </c>
      <c r="M41" s="122">
        <f>IFERROR((IF(LA_INDEX!$H$17=1,VLOOKUP('LA (Disadv)'!$B41,'LA33'!$B$2:$AR$165,'LA33'!K$1,0),(IF(LA_INDEX!$H$17=2,VLOOKUP('LA (Disadv)'!$B41,'LA34'!$B$2:$AR$165,'LA34'!K$1,0),(IF(LA_INDEX!$H$17=3,VLOOKUP('LA (Disadv)'!$B41,'LA35'!$B$2:$AR$165,'LA35'!K$1,0),0)))))),"")</f>
        <v>9</v>
      </c>
      <c r="N41" s="122">
        <f>IFERROR((IF(LA_INDEX!$H$17=1,VLOOKUP('LA (Disadv)'!$B41,'LA33'!$B$2:$AR$165,'LA33'!L$1,0),(IF(LA_INDEX!$H$17=2,VLOOKUP('LA (Disadv)'!$B41,'LA34'!$B$2:$AR$165,'LA34'!L$1,0),(IF(LA_INDEX!$H$17=3,VLOOKUP('LA (Disadv)'!$B41,'LA35'!$B$2:$AR$165,'LA35'!L$1,0),0)))))),"")</f>
        <v>56</v>
      </c>
      <c r="O41" s="122">
        <f>IFERROR((IF(LA_INDEX!$H$17=1,VLOOKUP('LA (Disadv)'!$B41,'LA33'!$B$2:$AR$165,'LA33'!M$1,0),(IF(LA_INDEX!$H$17=2,VLOOKUP('LA (Disadv)'!$B41,'LA34'!$B$2:$AR$165,'LA34'!M$1,0),(IF(LA_INDEX!$H$17=3,VLOOKUP('LA (Disadv)'!$B41,'LA35'!$B$2:$AR$165,'LA35'!M$1,0),0)))))),"")</f>
        <v>59</v>
      </c>
      <c r="P41" s="122">
        <f>IFERROR((IF(LA_INDEX!$H$17=1,VLOOKUP('LA (Disadv)'!$B41,'LA33'!$B$2:$AR$165,'LA33'!N$1,0),(IF(LA_INDEX!$H$17=2,VLOOKUP('LA (Disadv)'!$B41,'LA34'!$B$2:$AR$165,'LA34'!N$1,0),(IF(LA_INDEX!$H$17=3,VLOOKUP('LA (Disadv)'!$B41,'LA35'!$B$2:$AR$165,'LA35'!N$1,0),0)))))),"")</f>
        <v>58</v>
      </c>
      <c r="Q41" s="122" t="str">
        <f>IFERROR((IF(LA_INDEX!$H$17=1,VLOOKUP('LA (Disadv)'!$B41,'LA33'!$B$2:$AR$165,'LA33'!O$1,0),(IF(LA_INDEX!$H$17=2,VLOOKUP('LA (Disadv)'!$B41,'LA34'!$B$2:$AR$165,'LA34'!O$1,0),(IF(LA_INDEX!$H$17=3,VLOOKUP('LA (Disadv)'!$B41,'LA35'!$B$2:$AR$165,'LA35'!O$1,0),0)))))),"")</f>
        <v>x</v>
      </c>
      <c r="R41" s="122" t="str">
        <f>IFERROR((IF(LA_INDEX!$H$17=1,VLOOKUP('LA (Disadv)'!$B41,'LA33'!$B$2:$AR$165,'LA33'!P$1,0),(IF(LA_INDEX!$H$17=2,VLOOKUP('LA (Disadv)'!$B41,'LA34'!$B$2:$AR$165,'LA34'!P$1,0),(IF(LA_INDEX!$H$17=3,VLOOKUP('LA (Disadv)'!$B41,'LA35'!$B$2:$AR$165,'LA35'!P$1,0),0)))))),"")</f>
        <v>x</v>
      </c>
      <c r="S41" s="122">
        <f>IFERROR((IF(LA_INDEX!$H$17=1,VLOOKUP('LA (Disadv)'!$B41,'LA33'!$B$2:$AR$165,'LA33'!Q$1,0),(IF(LA_INDEX!$H$17=2,VLOOKUP('LA (Disadv)'!$B41,'LA34'!$B$2:$AR$165,'LA34'!Q$1,0),(IF(LA_INDEX!$H$17=3,VLOOKUP('LA (Disadv)'!$B41,'LA35'!$B$2:$AR$165,'LA35'!Q$1,0),0)))))),"")</f>
        <v>13</v>
      </c>
      <c r="T41" s="122">
        <f>IFERROR((IF(LA_INDEX!$H$17=1,VLOOKUP('LA (Disadv)'!$B41,'LA33'!$B$2:$AR$165,'LA33'!R$1,0),(IF(LA_INDEX!$H$17=2,VLOOKUP('LA (Disadv)'!$B41,'LA34'!$B$2:$AR$165,'LA34'!R$1,0),(IF(LA_INDEX!$H$17=3,VLOOKUP('LA (Disadv)'!$B41,'LA35'!$B$2:$AR$165,'LA35'!R$1,0),0)))))),"")</f>
        <v>41</v>
      </c>
      <c r="U41" s="122">
        <f>IFERROR((IF(LA_INDEX!$H$17=1,VLOOKUP('LA (Disadv)'!$B41,'LA33'!$B$2:$AR$165,'LA33'!S$1,0),(IF(LA_INDEX!$H$17=2,VLOOKUP('LA (Disadv)'!$B41,'LA34'!$B$2:$AR$165,'LA34'!S$1,0),(IF(LA_INDEX!$H$17=3,VLOOKUP('LA (Disadv)'!$B41,'LA35'!$B$2:$AR$165,'LA35'!S$1,0),0)))))),"")</f>
        <v>46</v>
      </c>
      <c r="V41" s="122">
        <f>IFERROR((IF(LA_INDEX!$H$17=1,VLOOKUP('LA (Disadv)'!$B41,'LA33'!$B$2:$AR$165,'LA33'!T$1,0),(IF(LA_INDEX!$H$17=2,VLOOKUP('LA (Disadv)'!$B41,'LA34'!$B$2:$AR$165,'LA34'!T$1,0),(IF(LA_INDEX!$H$17=3,VLOOKUP('LA (Disadv)'!$B41,'LA35'!$B$2:$AR$165,'LA35'!T$1,0),0)))))),"")</f>
        <v>45</v>
      </c>
      <c r="W41" s="122">
        <f>IFERROR((IF(LA_INDEX!$H$17=1,VLOOKUP('LA (Disadv)'!$B41,'LA33'!$B$2:$AR$165,'LA33'!U$1,0),(IF(LA_INDEX!$H$17=2,VLOOKUP('LA (Disadv)'!$B41,'LA34'!$B$2:$AR$165,'LA34'!U$1,0),(IF(LA_INDEX!$H$17=3,VLOOKUP('LA (Disadv)'!$B41,'LA35'!$B$2:$AR$165,'LA35'!U$1,0),0)))))),"")</f>
        <v>5</v>
      </c>
      <c r="X41" s="122">
        <f>IFERROR((IF(LA_INDEX!$H$17=1,VLOOKUP('LA (Disadv)'!$B41,'LA33'!$B$2:$AR$165,'LA33'!V$1,0),(IF(LA_INDEX!$H$17=2,VLOOKUP('LA (Disadv)'!$B41,'LA34'!$B$2:$AR$165,'LA34'!V$1,0),(IF(LA_INDEX!$H$17=3,VLOOKUP('LA (Disadv)'!$B41,'LA35'!$B$2:$AR$165,'LA35'!V$1,0),0)))))),"")</f>
        <v>9</v>
      </c>
      <c r="Y41" s="122">
        <f>IFERROR((IF(LA_INDEX!$H$17=1,VLOOKUP('LA (Disadv)'!$B41,'LA33'!$B$2:$AR$165,'LA33'!W$1,0),(IF(LA_INDEX!$H$17=2,VLOOKUP('LA (Disadv)'!$B41,'LA34'!$B$2:$AR$165,'LA34'!W$1,0),(IF(LA_INDEX!$H$17=3,VLOOKUP('LA (Disadv)'!$B41,'LA35'!$B$2:$AR$165,'LA35'!W$1,0),0)))))),"")</f>
        <v>8</v>
      </c>
      <c r="Z41" s="122" t="str">
        <f>IFERROR((IF(LA_INDEX!$H$17=1,VLOOKUP('LA (Disadv)'!$B41,'LA33'!$B$2:$AR$165,'LA33'!X$1,0),(IF(LA_INDEX!$H$17=2,VLOOKUP('LA (Disadv)'!$B41,'LA34'!$B$2:$AR$165,'LA34'!X$1,0),(IF(LA_INDEX!$H$17=3,VLOOKUP('LA (Disadv)'!$B41,'LA35'!$B$2:$AR$165,'LA35'!X$1,0),0)))))),"")</f>
        <v>x</v>
      </c>
      <c r="AA41" s="122" t="str">
        <f>IFERROR((IF(LA_INDEX!$H$17=1,VLOOKUP('LA (Disadv)'!$B41,'LA33'!$B$2:$AR$165,'LA33'!Y$1,0),(IF(LA_INDEX!$H$17=2,VLOOKUP('LA (Disadv)'!$B41,'LA34'!$B$2:$AR$165,'LA34'!Y$1,0),(IF(LA_INDEX!$H$17=3,VLOOKUP('LA (Disadv)'!$B41,'LA35'!$B$2:$AR$165,'LA35'!Y$1,0),0)))))),"")</f>
        <v>x</v>
      </c>
      <c r="AB41" s="122" t="str">
        <f>IFERROR((IF(LA_INDEX!$H$17=1,VLOOKUP('LA (Disadv)'!$B41,'LA33'!$B$2:$AR$165,'LA33'!Z$1,0),(IF(LA_INDEX!$H$17=2,VLOOKUP('LA (Disadv)'!$B41,'LA34'!$B$2:$AR$165,'LA34'!Z$1,0),(IF(LA_INDEX!$H$17=3,VLOOKUP('LA (Disadv)'!$B41,'LA35'!$B$2:$AR$165,'LA35'!Z$1,0),0)))))),"")</f>
        <v>x</v>
      </c>
      <c r="AC41" s="122">
        <f>IFERROR((IF(LA_INDEX!$H$17=1,VLOOKUP('LA (Disadv)'!$B41,'LA33'!$B$2:$AR$165,'LA33'!AA$1,0),(IF(LA_INDEX!$H$17=2,VLOOKUP('LA (Disadv)'!$B41,'LA34'!$B$2:$AR$165,'LA34'!AA$1,0),(IF(LA_INDEX!$H$17=3,VLOOKUP('LA (Disadv)'!$B41,'LA35'!$B$2:$AR$165,'LA35'!AA$1,0),0)))))),"")</f>
        <v>4</v>
      </c>
      <c r="AD41" s="122">
        <f>IFERROR((IF(LA_INDEX!$H$17=1,VLOOKUP('LA (Disadv)'!$B41,'LA33'!$B$2:$AR$165,'LA33'!AB$1,0),(IF(LA_INDEX!$H$17=2,VLOOKUP('LA (Disadv)'!$B41,'LA34'!$B$2:$AR$165,'LA34'!AB$1,0),(IF(LA_INDEX!$H$17=3,VLOOKUP('LA (Disadv)'!$B41,'LA35'!$B$2:$AR$165,'LA35'!AB$1,0),0)))))),"")</f>
        <v>8</v>
      </c>
      <c r="AE41" s="122">
        <f>IFERROR((IF(LA_INDEX!$H$17=1,VLOOKUP('LA (Disadv)'!$B41,'LA33'!$B$2:$AR$165,'LA33'!AC$1,0),(IF(LA_INDEX!$H$17=2,VLOOKUP('LA (Disadv)'!$B41,'LA34'!$B$2:$AR$165,'LA34'!AC$1,0),(IF(LA_INDEX!$H$17=3,VLOOKUP('LA (Disadv)'!$B41,'LA35'!$B$2:$AR$165,'LA35'!AC$1,0),0)))))),"")</f>
        <v>7</v>
      </c>
      <c r="AF41" s="122">
        <f>IFERROR((IF(LA_INDEX!$H$17=1,VLOOKUP('LA (Disadv)'!$B41,'LA33'!$B$2:$AR$165,'LA33'!AD$1,0),(IF(LA_INDEX!$H$17=2,VLOOKUP('LA (Disadv)'!$B41,'LA34'!$B$2:$AR$165,'LA34'!AD$1,0),(IF(LA_INDEX!$H$17=3,VLOOKUP('LA (Disadv)'!$B41,'LA35'!$B$2:$AR$165,'LA35'!AD$1,0),0)))))),"")</f>
        <v>36</v>
      </c>
      <c r="AG41" s="122">
        <f>IFERROR((IF(LA_INDEX!$H$17=1,VLOOKUP('LA (Disadv)'!$B41,'LA33'!$B$2:$AR$165,'LA33'!AE$1,0),(IF(LA_INDEX!$H$17=2,VLOOKUP('LA (Disadv)'!$B41,'LA34'!$B$2:$AR$165,'LA34'!AE$1,0),(IF(LA_INDEX!$H$17=3,VLOOKUP('LA (Disadv)'!$B41,'LA35'!$B$2:$AR$165,'LA35'!AE$1,0),0)))))),"")</f>
        <v>37</v>
      </c>
      <c r="AH41" s="122">
        <f>IFERROR((IF(LA_INDEX!$H$17=1,VLOOKUP('LA (Disadv)'!$B41,'LA33'!$B$2:$AR$165,'LA33'!AF$1,0),(IF(LA_INDEX!$H$17=2,VLOOKUP('LA (Disadv)'!$B41,'LA34'!$B$2:$AR$165,'LA34'!AF$1,0),(IF(LA_INDEX!$H$17=3,VLOOKUP('LA (Disadv)'!$B41,'LA35'!$B$2:$AR$165,'LA35'!AF$1,0),0)))))),"")</f>
        <v>37</v>
      </c>
      <c r="AI41" s="122" t="str">
        <f>IFERROR((IF(LA_INDEX!$H$17=1,VLOOKUP('LA (Disadv)'!$B41,'LA33'!$B$2:$AR$165,'LA33'!AG$1,0),(IF(LA_INDEX!$H$17=2,VLOOKUP('LA (Disadv)'!$B41,'LA34'!$B$2:$AR$165,'LA34'!AG$1,0),(IF(LA_INDEX!$H$17=3,VLOOKUP('LA (Disadv)'!$B41,'LA35'!$B$2:$AR$165,'LA35'!AG$1,0),0)))))),"")</f>
        <v>x</v>
      </c>
      <c r="AJ41" s="122" t="str">
        <f>IFERROR((IF(LA_INDEX!$H$17=1,VLOOKUP('LA (Disadv)'!$B41,'LA33'!$B$2:$AR$165,'LA33'!AH$1,0),(IF(LA_INDEX!$H$17=2,VLOOKUP('LA (Disadv)'!$B41,'LA34'!$B$2:$AR$165,'LA34'!AH$1,0),(IF(LA_INDEX!$H$17=3,VLOOKUP('LA (Disadv)'!$B41,'LA35'!$B$2:$AR$165,'LA35'!AH$1,0),0)))))),"")</f>
        <v>x</v>
      </c>
      <c r="AK41" s="122" t="str">
        <f>IFERROR((IF(LA_INDEX!$H$17=1,VLOOKUP('LA (Disadv)'!$B41,'LA33'!$B$2:$AR$165,'LA33'!AI$1,0),(IF(LA_INDEX!$H$17=2,VLOOKUP('LA (Disadv)'!$B41,'LA34'!$B$2:$AR$165,'LA34'!AI$1,0),(IF(LA_INDEX!$H$17=3,VLOOKUP('LA (Disadv)'!$B41,'LA35'!$B$2:$AR$165,'LA35'!AI$1,0),0)))))),"")</f>
        <v>-</v>
      </c>
      <c r="AL41" s="122">
        <f>IFERROR((IF(LA_INDEX!$H$17=1,VLOOKUP('LA (Disadv)'!$B41,'LA33'!$B$2:$AR$165,'LA33'!AJ$1,0),(IF(LA_INDEX!$H$17=2,VLOOKUP('LA (Disadv)'!$B41,'LA34'!$B$2:$AR$165,'LA34'!AJ$1,0),(IF(LA_INDEX!$H$17=3,VLOOKUP('LA (Disadv)'!$B41,'LA35'!$B$2:$AR$165,'LA35'!AJ$1,0),0)))))),"")</f>
        <v>22</v>
      </c>
      <c r="AM41" s="122">
        <f>IFERROR((IF(LA_INDEX!$H$17=1,VLOOKUP('LA (Disadv)'!$B41,'LA33'!$B$2:$AR$165,'LA33'!AK$1,0),(IF(LA_INDEX!$H$17=2,VLOOKUP('LA (Disadv)'!$B41,'LA34'!$B$2:$AR$165,'LA34'!AK$1,0),(IF(LA_INDEX!$H$17=3,VLOOKUP('LA (Disadv)'!$B41,'LA35'!$B$2:$AR$165,'LA35'!AK$1,0),0)))))),"")</f>
        <v>28</v>
      </c>
      <c r="AN41" s="122">
        <f>IFERROR((IF(LA_INDEX!$H$17=1,VLOOKUP('LA (Disadv)'!$B41,'LA33'!$B$2:$AR$165,'LA33'!AL$1,0),(IF(LA_INDEX!$H$17=2,VLOOKUP('LA (Disadv)'!$B41,'LA34'!$B$2:$AR$165,'LA34'!AL$1,0),(IF(LA_INDEX!$H$17=3,VLOOKUP('LA (Disadv)'!$B41,'LA35'!$B$2:$AR$165,'LA35'!AL$1,0),0)))))),"")</f>
        <v>26</v>
      </c>
      <c r="AO41" s="122">
        <f>IFERROR((IF(LA_INDEX!$H$17=1,VLOOKUP('LA (Disadv)'!$B41,'LA33'!$B$2:$AR$165,'LA33'!AM$1,0),(IF(LA_INDEX!$H$17=2,VLOOKUP('LA (Disadv)'!$B41,'LA34'!$B$2:$AR$165,'LA34'!AM$1,0),(IF(LA_INDEX!$H$17=3,VLOOKUP('LA (Disadv)'!$B41,'LA35'!$B$2:$AR$165,'LA35'!AM$1,0),0)))))),"")</f>
        <v>18</v>
      </c>
      <c r="AP41" s="122">
        <f>IFERROR((IF(LA_INDEX!$H$17=1,VLOOKUP('LA (Disadv)'!$B41,'LA33'!$B$2:$AR$165,'LA33'!AN$1,0),(IF(LA_INDEX!$H$17=2,VLOOKUP('LA (Disadv)'!$B41,'LA34'!$B$2:$AR$165,'LA34'!AN$1,0),(IF(LA_INDEX!$H$17=3,VLOOKUP('LA (Disadv)'!$B41,'LA35'!$B$2:$AR$165,'LA35'!AN$1,0),0)))))),"")</f>
        <v>10</v>
      </c>
      <c r="AQ41" s="122">
        <f>IFERROR((IF(LA_INDEX!$H$17=1,VLOOKUP('LA (Disadv)'!$B41,'LA33'!$B$2:$AR$165,'LA33'!AO$1,0),(IF(LA_INDEX!$H$17=2,VLOOKUP('LA (Disadv)'!$B41,'LA34'!$B$2:$AR$165,'LA34'!AO$1,0),(IF(LA_INDEX!$H$17=3,VLOOKUP('LA (Disadv)'!$B41,'LA35'!$B$2:$AR$165,'LA35'!AO$1,0),0)))))),"")</f>
        <v>12</v>
      </c>
      <c r="AR41" s="122">
        <f>IFERROR((IF(LA_INDEX!$H$17=1,VLOOKUP('LA (Disadv)'!$B41,'LA33'!$B$2:$AR$165,'LA33'!AP$1,0),(IF(LA_INDEX!$H$17=2,VLOOKUP('LA (Disadv)'!$B41,'LA34'!$B$2:$AR$165,'LA34'!AP$1,0),(IF(LA_INDEX!$H$17=3,VLOOKUP('LA (Disadv)'!$B41,'LA35'!$B$2:$AR$165,'LA35'!AP$1,0),0)))))),"")</f>
        <v>4</v>
      </c>
      <c r="AS41" s="122">
        <f>IFERROR((IF(LA_INDEX!$H$17=1,VLOOKUP('LA (Disadv)'!$B41,'LA33'!$B$2:$AR$165,'LA33'!AQ$1,0),(IF(LA_INDEX!$H$17=2,VLOOKUP('LA (Disadv)'!$B41,'LA34'!$B$2:$AR$165,'LA34'!AQ$1,0),(IF(LA_INDEX!$H$17=3,VLOOKUP('LA (Disadv)'!$B41,'LA35'!$B$2:$AR$165,'LA35'!AQ$1,0),0)))))),"")</f>
        <v>3</v>
      </c>
      <c r="AT41" s="122">
        <f>IFERROR((IF(LA_INDEX!$H$17=1,VLOOKUP('LA (Disadv)'!$B41,'LA33'!$B$2:$AR$165,'LA33'!AR$1,0),(IF(LA_INDEX!$H$17=2,VLOOKUP('LA (Disadv)'!$B41,'LA34'!$B$2:$AR$165,'LA34'!AR$1,0),(IF(LA_INDEX!$H$17=3,VLOOKUP('LA (Disadv)'!$B41,'LA35'!$B$2:$AR$165,'LA35'!AR$1,0),0)))))),"")</f>
        <v>3</v>
      </c>
    </row>
    <row r="42" spans="1:46" x14ac:dyDescent="0.3">
      <c r="A42" s="80" t="s">
        <v>475</v>
      </c>
      <c r="B42" s="114">
        <v>343</v>
      </c>
      <c r="C42" s="80" t="s">
        <v>383</v>
      </c>
      <c r="D42" s="80" t="s">
        <v>269</v>
      </c>
      <c r="E42" s="122">
        <f>IFERROR(MROUND((IF(LA_INDEX!$H$17=1,VLOOKUP('LA (Disadv)'!$B42,'LA33'!$B$2:$AR$165,'LA33'!C$1,0),(IF(LA_INDEX!$H$17=2,VLOOKUP('LA (Disadv)'!$B42,'LA34'!$B$2:$AR$165,'LA34'!C$1,0),(IF(LA_INDEX!$H$17=3,VLOOKUP('LA (Disadv)'!$B42,'LA35'!$B$2:$AR$165,'LA35'!C$1,0),0)))))),5),"")</f>
        <v>385</v>
      </c>
      <c r="F42" s="122">
        <f>IFERROR(MROUND((IF(LA_INDEX!$H$17=1,VLOOKUP('LA (Disadv)'!$B42,'LA33'!$B$2:$AR$165,'LA33'!D$1,0),(IF(LA_INDEX!$H$17=2,VLOOKUP('LA (Disadv)'!$B42,'LA34'!$B$2:$AR$165,'LA34'!D$1,0),(IF(LA_INDEX!$H$17=3,VLOOKUP('LA (Disadv)'!$B42,'LA35'!$B$2:$AR$165,'LA35'!D$1,0),0)))))),5),"")</f>
        <v>1890</v>
      </c>
      <c r="G42" s="122">
        <f>IFERROR(MROUND((IF(LA_INDEX!$H$17=1,VLOOKUP('LA (Disadv)'!$B42,'LA33'!$B$2:$AR$165,'LA33'!E$1,0),(IF(LA_INDEX!$H$17=2,VLOOKUP('LA (Disadv)'!$B42,'LA34'!$B$2:$AR$165,'LA34'!E$1,0),(IF(LA_INDEX!$H$17=3,VLOOKUP('LA (Disadv)'!$B42,'LA35'!$B$2:$AR$165,'LA35'!E$1,0),0)))))),5),"")</f>
        <v>2275</v>
      </c>
      <c r="H42" s="122">
        <f>IFERROR((IF(LA_INDEX!$H$17=1,VLOOKUP('LA (Disadv)'!$B42,'LA33'!$B$2:$AR$165,'LA33'!F$1,0),(IF(LA_INDEX!$H$17=2,VLOOKUP('LA (Disadv)'!$B42,'LA34'!$B$2:$AR$165,'LA34'!F$1,0),(IF(LA_INDEX!$H$17=3,VLOOKUP('LA (Disadv)'!$B42,'LA35'!$B$2:$AR$165,'LA35'!F$1,0),0)))))),"")</f>
        <v>77</v>
      </c>
      <c r="I42" s="122">
        <f>IFERROR((IF(LA_INDEX!$H$17=1,VLOOKUP('LA (Disadv)'!$B42,'LA33'!$B$2:$AR$165,'LA33'!G$1,0),(IF(LA_INDEX!$H$17=2,VLOOKUP('LA (Disadv)'!$B42,'LA34'!$B$2:$AR$165,'LA34'!G$1,0),(IF(LA_INDEX!$H$17=3,VLOOKUP('LA (Disadv)'!$B42,'LA35'!$B$2:$AR$165,'LA35'!G$1,0),0)))))),"")</f>
        <v>88</v>
      </c>
      <c r="J42" s="122">
        <f>IFERROR((IF(LA_INDEX!$H$17=1,VLOOKUP('LA (Disadv)'!$B42,'LA33'!$B$2:$AR$165,'LA33'!H$1,0),(IF(LA_INDEX!$H$17=2,VLOOKUP('LA (Disadv)'!$B42,'LA34'!$B$2:$AR$165,'LA34'!H$1,0),(IF(LA_INDEX!$H$17=3,VLOOKUP('LA (Disadv)'!$B42,'LA35'!$B$2:$AR$165,'LA35'!H$1,0),0)))))),"")</f>
        <v>86</v>
      </c>
      <c r="K42" s="122">
        <f>IFERROR((IF(LA_INDEX!$H$17=1,VLOOKUP('LA (Disadv)'!$B42,'LA33'!$B$2:$AR$165,'LA33'!I$1,0),(IF(LA_INDEX!$H$17=2,VLOOKUP('LA (Disadv)'!$B42,'LA34'!$B$2:$AR$165,'LA34'!I$1,0),(IF(LA_INDEX!$H$17=3,VLOOKUP('LA (Disadv)'!$B42,'LA35'!$B$2:$AR$165,'LA35'!I$1,0),0)))))),"")</f>
        <v>6</v>
      </c>
      <c r="L42" s="122">
        <f>IFERROR((IF(LA_INDEX!$H$17=1,VLOOKUP('LA (Disadv)'!$B42,'LA33'!$B$2:$AR$165,'LA33'!J$1,0),(IF(LA_INDEX!$H$17=2,VLOOKUP('LA (Disadv)'!$B42,'LA34'!$B$2:$AR$165,'LA34'!J$1,0),(IF(LA_INDEX!$H$17=3,VLOOKUP('LA (Disadv)'!$B42,'LA35'!$B$2:$AR$165,'LA35'!J$1,0),0)))))),"")</f>
        <v>6</v>
      </c>
      <c r="M42" s="122">
        <f>IFERROR((IF(LA_INDEX!$H$17=1,VLOOKUP('LA (Disadv)'!$B42,'LA33'!$B$2:$AR$165,'LA33'!K$1,0),(IF(LA_INDEX!$H$17=2,VLOOKUP('LA (Disadv)'!$B42,'LA34'!$B$2:$AR$165,'LA34'!K$1,0),(IF(LA_INDEX!$H$17=3,VLOOKUP('LA (Disadv)'!$B42,'LA35'!$B$2:$AR$165,'LA35'!K$1,0),0)))))),"")</f>
        <v>6</v>
      </c>
      <c r="N42" s="122">
        <f>IFERROR((IF(LA_INDEX!$H$17=1,VLOOKUP('LA (Disadv)'!$B42,'LA33'!$B$2:$AR$165,'LA33'!L$1,0),(IF(LA_INDEX!$H$17=2,VLOOKUP('LA (Disadv)'!$B42,'LA34'!$B$2:$AR$165,'LA34'!L$1,0),(IF(LA_INDEX!$H$17=3,VLOOKUP('LA (Disadv)'!$B42,'LA35'!$B$2:$AR$165,'LA35'!L$1,0),0)))))),"")</f>
        <v>56</v>
      </c>
      <c r="O42" s="122">
        <f>IFERROR((IF(LA_INDEX!$H$17=1,VLOOKUP('LA (Disadv)'!$B42,'LA33'!$B$2:$AR$165,'LA33'!M$1,0),(IF(LA_INDEX!$H$17=2,VLOOKUP('LA (Disadv)'!$B42,'LA34'!$B$2:$AR$165,'LA34'!M$1,0),(IF(LA_INDEX!$H$17=3,VLOOKUP('LA (Disadv)'!$B42,'LA35'!$B$2:$AR$165,'LA35'!M$1,0),0)))))),"")</f>
        <v>65</v>
      </c>
      <c r="P42" s="122">
        <f>IFERROR((IF(LA_INDEX!$H$17=1,VLOOKUP('LA (Disadv)'!$B42,'LA33'!$B$2:$AR$165,'LA33'!N$1,0),(IF(LA_INDEX!$H$17=2,VLOOKUP('LA (Disadv)'!$B42,'LA34'!$B$2:$AR$165,'LA34'!N$1,0),(IF(LA_INDEX!$H$17=3,VLOOKUP('LA (Disadv)'!$B42,'LA35'!$B$2:$AR$165,'LA35'!N$1,0),0)))))),"")</f>
        <v>63</v>
      </c>
      <c r="Q42" s="122">
        <f>IFERROR((IF(LA_INDEX!$H$17=1,VLOOKUP('LA (Disadv)'!$B42,'LA33'!$B$2:$AR$165,'LA33'!O$1,0),(IF(LA_INDEX!$H$17=2,VLOOKUP('LA (Disadv)'!$B42,'LA34'!$B$2:$AR$165,'LA34'!O$1,0),(IF(LA_INDEX!$H$17=3,VLOOKUP('LA (Disadv)'!$B42,'LA35'!$B$2:$AR$165,'LA35'!O$1,0),0)))))),"")</f>
        <v>19</v>
      </c>
      <c r="R42" s="122">
        <f>IFERROR((IF(LA_INDEX!$H$17=1,VLOOKUP('LA (Disadv)'!$B42,'LA33'!$B$2:$AR$165,'LA33'!P$1,0),(IF(LA_INDEX!$H$17=2,VLOOKUP('LA (Disadv)'!$B42,'LA34'!$B$2:$AR$165,'LA34'!P$1,0),(IF(LA_INDEX!$H$17=3,VLOOKUP('LA (Disadv)'!$B42,'LA35'!$B$2:$AR$165,'LA35'!P$1,0),0)))))),"")</f>
        <v>10</v>
      </c>
      <c r="S42" s="122">
        <f>IFERROR((IF(LA_INDEX!$H$17=1,VLOOKUP('LA (Disadv)'!$B42,'LA33'!$B$2:$AR$165,'LA33'!Q$1,0),(IF(LA_INDEX!$H$17=2,VLOOKUP('LA (Disadv)'!$B42,'LA34'!$B$2:$AR$165,'LA34'!Q$1,0),(IF(LA_INDEX!$H$17=3,VLOOKUP('LA (Disadv)'!$B42,'LA35'!$B$2:$AR$165,'LA35'!Q$1,0),0)))))),"")</f>
        <v>12</v>
      </c>
      <c r="T42" s="122">
        <f>IFERROR((IF(LA_INDEX!$H$17=1,VLOOKUP('LA (Disadv)'!$B42,'LA33'!$B$2:$AR$165,'LA33'!R$1,0),(IF(LA_INDEX!$H$17=2,VLOOKUP('LA (Disadv)'!$B42,'LA34'!$B$2:$AR$165,'LA34'!R$1,0),(IF(LA_INDEX!$H$17=3,VLOOKUP('LA (Disadv)'!$B42,'LA35'!$B$2:$AR$165,'LA35'!R$1,0),0)))))),"")</f>
        <v>35</v>
      </c>
      <c r="U42" s="122">
        <f>IFERROR((IF(LA_INDEX!$H$17=1,VLOOKUP('LA (Disadv)'!$B42,'LA33'!$B$2:$AR$165,'LA33'!S$1,0),(IF(LA_INDEX!$H$17=2,VLOOKUP('LA (Disadv)'!$B42,'LA34'!$B$2:$AR$165,'LA34'!S$1,0),(IF(LA_INDEX!$H$17=3,VLOOKUP('LA (Disadv)'!$B42,'LA35'!$B$2:$AR$165,'LA35'!S$1,0),0)))))),"")</f>
        <v>52</v>
      </c>
      <c r="V42" s="122">
        <f>IFERROR((IF(LA_INDEX!$H$17=1,VLOOKUP('LA (Disadv)'!$B42,'LA33'!$B$2:$AR$165,'LA33'!T$1,0),(IF(LA_INDEX!$H$17=2,VLOOKUP('LA (Disadv)'!$B42,'LA34'!$B$2:$AR$165,'LA34'!T$1,0),(IF(LA_INDEX!$H$17=3,VLOOKUP('LA (Disadv)'!$B42,'LA35'!$B$2:$AR$165,'LA35'!T$1,0),0)))))),"")</f>
        <v>49</v>
      </c>
      <c r="W42" s="122">
        <f>IFERROR((IF(LA_INDEX!$H$17=1,VLOOKUP('LA (Disadv)'!$B42,'LA33'!$B$2:$AR$165,'LA33'!U$1,0),(IF(LA_INDEX!$H$17=2,VLOOKUP('LA (Disadv)'!$B42,'LA34'!$B$2:$AR$165,'LA34'!U$1,0),(IF(LA_INDEX!$H$17=3,VLOOKUP('LA (Disadv)'!$B42,'LA35'!$B$2:$AR$165,'LA35'!U$1,0),0)))))),"")</f>
        <v>6</v>
      </c>
      <c r="X42" s="122">
        <f>IFERROR((IF(LA_INDEX!$H$17=1,VLOOKUP('LA (Disadv)'!$B42,'LA33'!$B$2:$AR$165,'LA33'!V$1,0),(IF(LA_INDEX!$H$17=2,VLOOKUP('LA (Disadv)'!$B42,'LA34'!$B$2:$AR$165,'LA34'!V$1,0),(IF(LA_INDEX!$H$17=3,VLOOKUP('LA (Disadv)'!$B42,'LA35'!$B$2:$AR$165,'LA35'!V$1,0),0)))))),"")</f>
        <v>17</v>
      </c>
      <c r="Y42" s="122">
        <f>IFERROR((IF(LA_INDEX!$H$17=1,VLOOKUP('LA (Disadv)'!$B42,'LA33'!$B$2:$AR$165,'LA33'!W$1,0),(IF(LA_INDEX!$H$17=2,VLOOKUP('LA (Disadv)'!$B42,'LA34'!$B$2:$AR$165,'LA34'!W$1,0),(IF(LA_INDEX!$H$17=3,VLOOKUP('LA (Disadv)'!$B42,'LA35'!$B$2:$AR$165,'LA35'!W$1,0),0)))))),"")</f>
        <v>15</v>
      </c>
      <c r="Z42" s="122">
        <f>IFERROR((IF(LA_INDEX!$H$17=1,VLOOKUP('LA (Disadv)'!$B42,'LA33'!$B$2:$AR$165,'LA33'!X$1,0),(IF(LA_INDEX!$H$17=2,VLOOKUP('LA (Disadv)'!$B42,'LA34'!$B$2:$AR$165,'LA34'!X$1,0),(IF(LA_INDEX!$H$17=3,VLOOKUP('LA (Disadv)'!$B42,'LA35'!$B$2:$AR$165,'LA35'!X$1,0),0)))))),"")</f>
        <v>0</v>
      </c>
      <c r="AA42" s="122" t="str">
        <f>IFERROR((IF(LA_INDEX!$H$17=1,VLOOKUP('LA (Disadv)'!$B42,'LA33'!$B$2:$AR$165,'LA33'!Y$1,0),(IF(LA_INDEX!$H$17=2,VLOOKUP('LA (Disadv)'!$B42,'LA34'!$B$2:$AR$165,'LA34'!Y$1,0),(IF(LA_INDEX!$H$17=3,VLOOKUP('LA (Disadv)'!$B42,'LA35'!$B$2:$AR$165,'LA35'!Y$1,0),0)))))),"")</f>
        <v>-</v>
      </c>
      <c r="AB42" s="122" t="str">
        <f>IFERROR((IF(LA_INDEX!$H$17=1,VLOOKUP('LA (Disadv)'!$B42,'LA33'!$B$2:$AR$165,'LA33'!Z$1,0),(IF(LA_INDEX!$H$17=2,VLOOKUP('LA (Disadv)'!$B42,'LA34'!$B$2:$AR$165,'LA34'!Z$1,0),(IF(LA_INDEX!$H$17=3,VLOOKUP('LA (Disadv)'!$B42,'LA35'!$B$2:$AR$165,'LA35'!Z$1,0),0)))))),"")</f>
        <v>-</v>
      </c>
      <c r="AC42" s="122">
        <f>IFERROR((IF(LA_INDEX!$H$17=1,VLOOKUP('LA (Disadv)'!$B42,'LA33'!$B$2:$AR$165,'LA33'!AA$1,0),(IF(LA_INDEX!$H$17=2,VLOOKUP('LA (Disadv)'!$B42,'LA34'!$B$2:$AR$165,'LA34'!AA$1,0),(IF(LA_INDEX!$H$17=3,VLOOKUP('LA (Disadv)'!$B42,'LA35'!$B$2:$AR$165,'LA35'!AA$1,0),0)))))),"")</f>
        <v>5</v>
      </c>
      <c r="AD42" s="122">
        <f>IFERROR((IF(LA_INDEX!$H$17=1,VLOOKUP('LA (Disadv)'!$B42,'LA33'!$B$2:$AR$165,'LA33'!AB$1,0),(IF(LA_INDEX!$H$17=2,VLOOKUP('LA (Disadv)'!$B42,'LA34'!$B$2:$AR$165,'LA34'!AB$1,0),(IF(LA_INDEX!$H$17=3,VLOOKUP('LA (Disadv)'!$B42,'LA35'!$B$2:$AR$165,'LA35'!AB$1,0),0)))))),"")</f>
        <v>14</v>
      </c>
      <c r="AE42" s="122">
        <f>IFERROR((IF(LA_INDEX!$H$17=1,VLOOKUP('LA (Disadv)'!$B42,'LA33'!$B$2:$AR$165,'LA33'!AC$1,0),(IF(LA_INDEX!$H$17=2,VLOOKUP('LA (Disadv)'!$B42,'LA34'!$B$2:$AR$165,'LA34'!AC$1,0),(IF(LA_INDEX!$H$17=3,VLOOKUP('LA (Disadv)'!$B42,'LA35'!$B$2:$AR$165,'LA35'!AC$1,0),0)))))),"")</f>
        <v>13</v>
      </c>
      <c r="AF42" s="122">
        <f>IFERROR((IF(LA_INDEX!$H$17=1,VLOOKUP('LA (Disadv)'!$B42,'LA33'!$B$2:$AR$165,'LA33'!AD$1,0),(IF(LA_INDEX!$H$17=2,VLOOKUP('LA (Disadv)'!$B42,'LA34'!$B$2:$AR$165,'LA34'!AD$1,0),(IF(LA_INDEX!$H$17=3,VLOOKUP('LA (Disadv)'!$B42,'LA35'!$B$2:$AR$165,'LA35'!AD$1,0),0)))))),"")</f>
        <v>29</v>
      </c>
      <c r="AG42" s="122">
        <f>IFERROR((IF(LA_INDEX!$H$17=1,VLOOKUP('LA (Disadv)'!$B42,'LA33'!$B$2:$AR$165,'LA33'!AE$1,0),(IF(LA_INDEX!$H$17=2,VLOOKUP('LA (Disadv)'!$B42,'LA34'!$B$2:$AR$165,'LA34'!AE$1,0),(IF(LA_INDEX!$H$17=3,VLOOKUP('LA (Disadv)'!$B42,'LA35'!$B$2:$AR$165,'LA35'!AE$1,0),0)))))),"")</f>
        <v>35</v>
      </c>
      <c r="AH42" s="122">
        <f>IFERROR((IF(LA_INDEX!$H$17=1,VLOOKUP('LA (Disadv)'!$B42,'LA33'!$B$2:$AR$165,'LA33'!AF$1,0),(IF(LA_INDEX!$H$17=2,VLOOKUP('LA (Disadv)'!$B42,'LA34'!$B$2:$AR$165,'LA34'!AF$1,0),(IF(LA_INDEX!$H$17=3,VLOOKUP('LA (Disadv)'!$B42,'LA35'!$B$2:$AR$165,'LA35'!AF$1,0),0)))))),"")</f>
        <v>34</v>
      </c>
      <c r="AI42" s="122">
        <f>IFERROR((IF(LA_INDEX!$H$17=1,VLOOKUP('LA (Disadv)'!$B42,'LA33'!$B$2:$AR$165,'LA33'!AG$1,0),(IF(LA_INDEX!$H$17=2,VLOOKUP('LA (Disadv)'!$B42,'LA34'!$B$2:$AR$165,'LA34'!AG$1,0),(IF(LA_INDEX!$H$17=3,VLOOKUP('LA (Disadv)'!$B42,'LA35'!$B$2:$AR$165,'LA35'!AG$1,0),0)))))),"")</f>
        <v>2</v>
      </c>
      <c r="AJ42" s="122">
        <f>IFERROR((IF(LA_INDEX!$H$17=1,VLOOKUP('LA (Disadv)'!$B42,'LA33'!$B$2:$AR$165,'LA33'!AH$1,0),(IF(LA_INDEX!$H$17=2,VLOOKUP('LA (Disadv)'!$B42,'LA34'!$B$2:$AR$165,'LA34'!AH$1,0),(IF(LA_INDEX!$H$17=3,VLOOKUP('LA (Disadv)'!$B42,'LA35'!$B$2:$AR$165,'LA35'!AH$1,0),0)))))),"")</f>
        <v>2</v>
      </c>
      <c r="AK42" s="122">
        <f>IFERROR((IF(LA_INDEX!$H$17=1,VLOOKUP('LA (Disadv)'!$B42,'LA33'!$B$2:$AR$165,'LA33'!AI$1,0),(IF(LA_INDEX!$H$17=2,VLOOKUP('LA (Disadv)'!$B42,'LA34'!$B$2:$AR$165,'LA34'!AI$1,0),(IF(LA_INDEX!$H$17=3,VLOOKUP('LA (Disadv)'!$B42,'LA35'!$B$2:$AR$165,'LA35'!AI$1,0),0)))))),"")</f>
        <v>2</v>
      </c>
      <c r="AL42" s="122">
        <f>IFERROR((IF(LA_INDEX!$H$17=1,VLOOKUP('LA (Disadv)'!$B42,'LA33'!$B$2:$AR$165,'LA33'!AJ$1,0),(IF(LA_INDEX!$H$17=2,VLOOKUP('LA (Disadv)'!$B42,'LA34'!$B$2:$AR$165,'LA34'!AJ$1,0),(IF(LA_INDEX!$H$17=3,VLOOKUP('LA (Disadv)'!$B42,'LA35'!$B$2:$AR$165,'LA35'!AJ$1,0),0)))))),"")</f>
        <v>21</v>
      </c>
      <c r="AM42" s="122">
        <f>IFERROR((IF(LA_INDEX!$H$17=1,VLOOKUP('LA (Disadv)'!$B42,'LA33'!$B$2:$AR$165,'LA33'!AK$1,0),(IF(LA_INDEX!$H$17=2,VLOOKUP('LA (Disadv)'!$B42,'LA34'!$B$2:$AR$165,'LA34'!AK$1,0),(IF(LA_INDEX!$H$17=3,VLOOKUP('LA (Disadv)'!$B42,'LA35'!$B$2:$AR$165,'LA35'!AK$1,0),0)))))),"")</f>
        <v>24</v>
      </c>
      <c r="AN42" s="122">
        <f>IFERROR((IF(LA_INDEX!$H$17=1,VLOOKUP('LA (Disadv)'!$B42,'LA33'!$B$2:$AR$165,'LA33'!AL$1,0),(IF(LA_INDEX!$H$17=2,VLOOKUP('LA (Disadv)'!$B42,'LA34'!$B$2:$AR$165,'LA34'!AL$1,0),(IF(LA_INDEX!$H$17=3,VLOOKUP('LA (Disadv)'!$B42,'LA35'!$B$2:$AR$165,'LA35'!AL$1,0),0)))))),"")</f>
        <v>23</v>
      </c>
      <c r="AO42" s="122">
        <f>IFERROR((IF(LA_INDEX!$H$17=1,VLOOKUP('LA (Disadv)'!$B42,'LA33'!$B$2:$AR$165,'LA33'!AM$1,0),(IF(LA_INDEX!$H$17=2,VLOOKUP('LA (Disadv)'!$B42,'LA34'!$B$2:$AR$165,'LA34'!AM$1,0),(IF(LA_INDEX!$H$17=3,VLOOKUP('LA (Disadv)'!$B42,'LA35'!$B$2:$AR$165,'LA35'!AM$1,0),0)))))),"")</f>
        <v>18</v>
      </c>
      <c r="AP42" s="122">
        <f>IFERROR((IF(LA_INDEX!$H$17=1,VLOOKUP('LA (Disadv)'!$B42,'LA33'!$B$2:$AR$165,'LA33'!AN$1,0),(IF(LA_INDEX!$H$17=2,VLOOKUP('LA (Disadv)'!$B42,'LA34'!$B$2:$AR$165,'LA34'!AN$1,0),(IF(LA_INDEX!$H$17=3,VLOOKUP('LA (Disadv)'!$B42,'LA35'!$B$2:$AR$165,'LA35'!AN$1,0),0)))))),"")</f>
        <v>9</v>
      </c>
      <c r="AQ42" s="122">
        <f>IFERROR((IF(LA_INDEX!$H$17=1,VLOOKUP('LA (Disadv)'!$B42,'LA33'!$B$2:$AR$165,'LA33'!AO$1,0),(IF(LA_INDEX!$H$17=2,VLOOKUP('LA (Disadv)'!$B42,'LA34'!$B$2:$AR$165,'LA34'!AO$1,0),(IF(LA_INDEX!$H$17=3,VLOOKUP('LA (Disadv)'!$B42,'LA35'!$B$2:$AR$165,'LA35'!AO$1,0),0)))))),"")</f>
        <v>10</v>
      </c>
      <c r="AR42" s="122">
        <f>IFERROR((IF(LA_INDEX!$H$17=1,VLOOKUP('LA (Disadv)'!$B42,'LA33'!$B$2:$AR$165,'LA33'!AP$1,0),(IF(LA_INDEX!$H$17=2,VLOOKUP('LA (Disadv)'!$B42,'LA34'!$B$2:$AR$165,'LA34'!AP$1,0),(IF(LA_INDEX!$H$17=3,VLOOKUP('LA (Disadv)'!$B42,'LA35'!$B$2:$AR$165,'LA35'!AP$1,0),0)))))),"")</f>
        <v>4</v>
      </c>
      <c r="AS42" s="122">
        <f>IFERROR((IF(LA_INDEX!$H$17=1,VLOOKUP('LA (Disadv)'!$B42,'LA33'!$B$2:$AR$165,'LA33'!AQ$1,0),(IF(LA_INDEX!$H$17=2,VLOOKUP('LA (Disadv)'!$B42,'LA34'!$B$2:$AR$165,'LA34'!AQ$1,0),(IF(LA_INDEX!$H$17=3,VLOOKUP('LA (Disadv)'!$B42,'LA35'!$B$2:$AR$165,'LA35'!AQ$1,0),0)))))),"")</f>
        <v>3</v>
      </c>
      <c r="AT42" s="122">
        <f>IFERROR((IF(LA_INDEX!$H$17=1,VLOOKUP('LA (Disadv)'!$B42,'LA33'!$B$2:$AR$165,'LA33'!AR$1,0),(IF(LA_INDEX!$H$17=2,VLOOKUP('LA (Disadv)'!$B42,'LA34'!$B$2:$AR$165,'LA34'!AR$1,0),(IF(LA_INDEX!$H$17=3,VLOOKUP('LA (Disadv)'!$B42,'LA35'!$B$2:$AR$165,'LA35'!AR$1,0),0)))))),"")</f>
        <v>3</v>
      </c>
    </row>
    <row r="43" spans="1:46" x14ac:dyDescent="0.3">
      <c r="A43" s="115" t="s">
        <v>476</v>
      </c>
      <c r="B43" s="114">
        <v>342</v>
      </c>
      <c r="C43" s="80" t="s">
        <v>394</v>
      </c>
      <c r="D43" s="80" t="s">
        <v>269</v>
      </c>
      <c r="E43" s="122">
        <f>IFERROR(MROUND((IF(LA_INDEX!$H$17=1,VLOOKUP('LA (Disadv)'!$B43,'LA33'!$B$2:$AR$165,'LA33'!C$1,0),(IF(LA_INDEX!$H$17=2,VLOOKUP('LA (Disadv)'!$B43,'LA34'!$B$2:$AR$165,'LA34'!C$1,0),(IF(LA_INDEX!$H$17=3,VLOOKUP('LA (Disadv)'!$B43,'LA35'!$B$2:$AR$165,'LA35'!C$1,0),0)))))),5),"")</f>
        <v>265</v>
      </c>
      <c r="F43" s="122">
        <f>IFERROR(MROUND((IF(LA_INDEX!$H$17=1,VLOOKUP('LA (Disadv)'!$B43,'LA33'!$B$2:$AR$165,'LA33'!D$1,0),(IF(LA_INDEX!$H$17=2,VLOOKUP('LA (Disadv)'!$B43,'LA34'!$B$2:$AR$165,'LA34'!D$1,0),(IF(LA_INDEX!$H$17=3,VLOOKUP('LA (Disadv)'!$B43,'LA35'!$B$2:$AR$165,'LA35'!D$1,0),0)))))),5),"")</f>
        <v>1290</v>
      </c>
      <c r="G43" s="122">
        <f>IFERROR(MROUND((IF(LA_INDEX!$H$17=1,VLOOKUP('LA (Disadv)'!$B43,'LA33'!$B$2:$AR$165,'LA33'!E$1,0),(IF(LA_INDEX!$H$17=2,VLOOKUP('LA (Disadv)'!$B43,'LA34'!$B$2:$AR$165,'LA34'!E$1,0),(IF(LA_INDEX!$H$17=3,VLOOKUP('LA (Disadv)'!$B43,'LA35'!$B$2:$AR$165,'LA35'!E$1,0),0)))))),5),"")</f>
        <v>1555</v>
      </c>
      <c r="H43" s="122">
        <f>IFERROR((IF(LA_INDEX!$H$17=1,VLOOKUP('LA (Disadv)'!$B43,'LA33'!$B$2:$AR$165,'LA33'!F$1,0),(IF(LA_INDEX!$H$17=2,VLOOKUP('LA (Disadv)'!$B43,'LA34'!$B$2:$AR$165,'LA34'!F$1,0),(IF(LA_INDEX!$H$17=3,VLOOKUP('LA (Disadv)'!$B43,'LA35'!$B$2:$AR$165,'LA35'!F$1,0),0)))))),"")</f>
        <v>84</v>
      </c>
      <c r="I43" s="122">
        <f>IFERROR((IF(LA_INDEX!$H$17=1,VLOOKUP('LA (Disadv)'!$B43,'LA33'!$B$2:$AR$165,'LA33'!G$1,0),(IF(LA_INDEX!$H$17=2,VLOOKUP('LA (Disadv)'!$B43,'LA34'!$B$2:$AR$165,'LA34'!G$1,0),(IF(LA_INDEX!$H$17=3,VLOOKUP('LA (Disadv)'!$B43,'LA35'!$B$2:$AR$165,'LA35'!G$1,0),0)))))),"")</f>
        <v>89</v>
      </c>
      <c r="J43" s="122">
        <f>IFERROR((IF(LA_INDEX!$H$17=1,VLOOKUP('LA (Disadv)'!$B43,'LA33'!$B$2:$AR$165,'LA33'!H$1,0),(IF(LA_INDEX!$H$17=2,VLOOKUP('LA (Disadv)'!$B43,'LA34'!$B$2:$AR$165,'LA34'!H$1,0),(IF(LA_INDEX!$H$17=3,VLOOKUP('LA (Disadv)'!$B43,'LA35'!$B$2:$AR$165,'LA35'!H$1,0),0)))))),"")</f>
        <v>88</v>
      </c>
      <c r="K43" s="122">
        <f>IFERROR((IF(LA_INDEX!$H$17=1,VLOOKUP('LA (Disadv)'!$B43,'LA33'!$B$2:$AR$165,'LA33'!I$1,0),(IF(LA_INDEX!$H$17=2,VLOOKUP('LA (Disadv)'!$B43,'LA34'!$B$2:$AR$165,'LA34'!I$1,0),(IF(LA_INDEX!$H$17=3,VLOOKUP('LA (Disadv)'!$B43,'LA35'!$B$2:$AR$165,'LA35'!I$1,0),0)))))),"")</f>
        <v>11</v>
      </c>
      <c r="L43" s="122">
        <f>IFERROR((IF(LA_INDEX!$H$17=1,VLOOKUP('LA (Disadv)'!$B43,'LA33'!$B$2:$AR$165,'LA33'!J$1,0),(IF(LA_INDEX!$H$17=2,VLOOKUP('LA (Disadv)'!$B43,'LA34'!$B$2:$AR$165,'LA34'!J$1,0),(IF(LA_INDEX!$H$17=3,VLOOKUP('LA (Disadv)'!$B43,'LA35'!$B$2:$AR$165,'LA35'!J$1,0),0)))))),"")</f>
        <v>9</v>
      </c>
      <c r="M43" s="122">
        <f>IFERROR((IF(LA_INDEX!$H$17=1,VLOOKUP('LA (Disadv)'!$B43,'LA33'!$B$2:$AR$165,'LA33'!K$1,0),(IF(LA_INDEX!$H$17=2,VLOOKUP('LA (Disadv)'!$B43,'LA34'!$B$2:$AR$165,'LA34'!K$1,0),(IF(LA_INDEX!$H$17=3,VLOOKUP('LA (Disadv)'!$B43,'LA35'!$B$2:$AR$165,'LA35'!K$1,0),0)))))),"")</f>
        <v>9</v>
      </c>
      <c r="N43" s="122">
        <f>IFERROR((IF(LA_INDEX!$H$17=1,VLOOKUP('LA (Disadv)'!$B43,'LA33'!$B$2:$AR$165,'LA33'!L$1,0),(IF(LA_INDEX!$H$17=2,VLOOKUP('LA (Disadv)'!$B43,'LA34'!$B$2:$AR$165,'LA34'!L$1,0),(IF(LA_INDEX!$H$17=3,VLOOKUP('LA (Disadv)'!$B43,'LA35'!$B$2:$AR$165,'LA35'!L$1,0),0)))))),"")</f>
        <v>66</v>
      </c>
      <c r="O43" s="122">
        <f>IFERROR((IF(LA_INDEX!$H$17=1,VLOOKUP('LA (Disadv)'!$B43,'LA33'!$B$2:$AR$165,'LA33'!M$1,0),(IF(LA_INDEX!$H$17=2,VLOOKUP('LA (Disadv)'!$B43,'LA34'!$B$2:$AR$165,'LA34'!M$1,0),(IF(LA_INDEX!$H$17=3,VLOOKUP('LA (Disadv)'!$B43,'LA35'!$B$2:$AR$165,'LA35'!M$1,0),0)))))),"")</f>
        <v>70</v>
      </c>
      <c r="P43" s="122">
        <f>IFERROR((IF(LA_INDEX!$H$17=1,VLOOKUP('LA (Disadv)'!$B43,'LA33'!$B$2:$AR$165,'LA33'!N$1,0),(IF(LA_INDEX!$H$17=2,VLOOKUP('LA (Disadv)'!$B43,'LA34'!$B$2:$AR$165,'LA34'!N$1,0),(IF(LA_INDEX!$H$17=3,VLOOKUP('LA (Disadv)'!$B43,'LA35'!$B$2:$AR$165,'LA35'!N$1,0),0)))))),"")</f>
        <v>69</v>
      </c>
      <c r="Q43" s="122">
        <f>IFERROR((IF(LA_INDEX!$H$17=1,VLOOKUP('LA (Disadv)'!$B43,'LA33'!$B$2:$AR$165,'LA33'!O$1,0),(IF(LA_INDEX!$H$17=2,VLOOKUP('LA (Disadv)'!$B43,'LA34'!$B$2:$AR$165,'LA34'!O$1,0),(IF(LA_INDEX!$H$17=3,VLOOKUP('LA (Disadv)'!$B43,'LA35'!$B$2:$AR$165,'LA35'!O$1,0),0)))))),"")</f>
        <v>17</v>
      </c>
      <c r="R43" s="122">
        <f>IFERROR((IF(LA_INDEX!$H$17=1,VLOOKUP('LA (Disadv)'!$B43,'LA33'!$B$2:$AR$165,'LA33'!P$1,0),(IF(LA_INDEX!$H$17=2,VLOOKUP('LA (Disadv)'!$B43,'LA34'!$B$2:$AR$165,'LA34'!P$1,0),(IF(LA_INDEX!$H$17=3,VLOOKUP('LA (Disadv)'!$B43,'LA35'!$B$2:$AR$165,'LA35'!P$1,0),0)))))),"")</f>
        <v>9</v>
      </c>
      <c r="S43" s="122">
        <f>IFERROR((IF(LA_INDEX!$H$17=1,VLOOKUP('LA (Disadv)'!$B43,'LA33'!$B$2:$AR$165,'LA33'!Q$1,0),(IF(LA_INDEX!$H$17=2,VLOOKUP('LA (Disadv)'!$B43,'LA34'!$B$2:$AR$165,'LA34'!Q$1,0),(IF(LA_INDEX!$H$17=3,VLOOKUP('LA (Disadv)'!$B43,'LA35'!$B$2:$AR$165,'LA35'!Q$1,0),0)))))),"")</f>
        <v>10</v>
      </c>
      <c r="T43" s="122">
        <f>IFERROR((IF(LA_INDEX!$H$17=1,VLOOKUP('LA (Disadv)'!$B43,'LA33'!$B$2:$AR$165,'LA33'!R$1,0),(IF(LA_INDEX!$H$17=2,VLOOKUP('LA (Disadv)'!$B43,'LA34'!$B$2:$AR$165,'LA34'!R$1,0),(IF(LA_INDEX!$H$17=3,VLOOKUP('LA (Disadv)'!$B43,'LA35'!$B$2:$AR$165,'LA35'!R$1,0),0)))))),"")</f>
        <v>46</v>
      </c>
      <c r="U43" s="122">
        <f>IFERROR((IF(LA_INDEX!$H$17=1,VLOOKUP('LA (Disadv)'!$B43,'LA33'!$B$2:$AR$165,'LA33'!S$1,0),(IF(LA_INDEX!$H$17=2,VLOOKUP('LA (Disadv)'!$B43,'LA34'!$B$2:$AR$165,'LA34'!S$1,0),(IF(LA_INDEX!$H$17=3,VLOOKUP('LA (Disadv)'!$B43,'LA35'!$B$2:$AR$165,'LA35'!S$1,0),0)))))),"")</f>
        <v>56</v>
      </c>
      <c r="V43" s="122">
        <f>IFERROR((IF(LA_INDEX!$H$17=1,VLOOKUP('LA (Disadv)'!$B43,'LA33'!$B$2:$AR$165,'LA33'!T$1,0),(IF(LA_INDEX!$H$17=2,VLOOKUP('LA (Disadv)'!$B43,'LA34'!$B$2:$AR$165,'LA34'!T$1,0),(IF(LA_INDEX!$H$17=3,VLOOKUP('LA (Disadv)'!$B43,'LA35'!$B$2:$AR$165,'LA35'!T$1,0),0)))))),"")</f>
        <v>54</v>
      </c>
      <c r="W43" s="122">
        <f>IFERROR((IF(LA_INDEX!$H$17=1,VLOOKUP('LA (Disadv)'!$B43,'LA33'!$B$2:$AR$165,'LA33'!U$1,0),(IF(LA_INDEX!$H$17=2,VLOOKUP('LA (Disadv)'!$B43,'LA34'!$B$2:$AR$165,'LA34'!U$1,0),(IF(LA_INDEX!$H$17=3,VLOOKUP('LA (Disadv)'!$B43,'LA35'!$B$2:$AR$165,'LA35'!U$1,0),0)))))),"")</f>
        <v>10</v>
      </c>
      <c r="X43" s="122">
        <f>IFERROR((IF(LA_INDEX!$H$17=1,VLOOKUP('LA (Disadv)'!$B43,'LA33'!$B$2:$AR$165,'LA33'!V$1,0),(IF(LA_INDEX!$H$17=2,VLOOKUP('LA (Disadv)'!$B43,'LA34'!$B$2:$AR$165,'LA34'!V$1,0),(IF(LA_INDEX!$H$17=3,VLOOKUP('LA (Disadv)'!$B43,'LA35'!$B$2:$AR$165,'LA35'!V$1,0),0)))))),"")</f>
        <v>19</v>
      </c>
      <c r="Y43" s="122">
        <f>IFERROR((IF(LA_INDEX!$H$17=1,VLOOKUP('LA (Disadv)'!$B43,'LA33'!$B$2:$AR$165,'LA33'!W$1,0),(IF(LA_INDEX!$H$17=2,VLOOKUP('LA (Disadv)'!$B43,'LA34'!$B$2:$AR$165,'LA34'!W$1,0),(IF(LA_INDEX!$H$17=3,VLOOKUP('LA (Disadv)'!$B43,'LA35'!$B$2:$AR$165,'LA35'!W$1,0),0)))))),"")</f>
        <v>17</v>
      </c>
      <c r="Z43" s="122">
        <f>IFERROR((IF(LA_INDEX!$H$17=1,VLOOKUP('LA (Disadv)'!$B43,'LA33'!$B$2:$AR$165,'LA33'!X$1,0),(IF(LA_INDEX!$H$17=2,VLOOKUP('LA (Disadv)'!$B43,'LA34'!$B$2:$AR$165,'LA34'!X$1,0),(IF(LA_INDEX!$H$17=3,VLOOKUP('LA (Disadv)'!$B43,'LA35'!$B$2:$AR$165,'LA35'!X$1,0),0)))))),"")</f>
        <v>0</v>
      </c>
      <c r="AA43" s="122">
        <f>IFERROR((IF(LA_INDEX!$H$17=1,VLOOKUP('LA (Disadv)'!$B43,'LA33'!$B$2:$AR$165,'LA33'!Y$1,0),(IF(LA_INDEX!$H$17=2,VLOOKUP('LA (Disadv)'!$B43,'LA34'!$B$2:$AR$165,'LA34'!Y$1,0),(IF(LA_INDEX!$H$17=3,VLOOKUP('LA (Disadv)'!$B43,'LA35'!$B$2:$AR$165,'LA35'!Y$1,0),0)))))),"")</f>
        <v>1</v>
      </c>
      <c r="AB43" s="122" t="str">
        <f>IFERROR((IF(LA_INDEX!$H$17=1,VLOOKUP('LA (Disadv)'!$B43,'LA33'!$B$2:$AR$165,'LA33'!Z$1,0),(IF(LA_INDEX!$H$17=2,VLOOKUP('LA (Disadv)'!$B43,'LA34'!$B$2:$AR$165,'LA34'!Z$1,0),(IF(LA_INDEX!$H$17=3,VLOOKUP('LA (Disadv)'!$B43,'LA35'!$B$2:$AR$165,'LA35'!Z$1,0),0)))))),"")</f>
        <v>-</v>
      </c>
      <c r="AC43" s="122" t="str">
        <f>IFERROR((IF(LA_INDEX!$H$17=1,VLOOKUP('LA (Disadv)'!$B43,'LA33'!$B$2:$AR$165,'LA33'!AA$1,0),(IF(LA_INDEX!$H$17=2,VLOOKUP('LA (Disadv)'!$B43,'LA34'!$B$2:$AR$165,'LA34'!AA$1,0),(IF(LA_INDEX!$H$17=3,VLOOKUP('LA (Disadv)'!$B43,'LA35'!$B$2:$AR$165,'LA35'!AA$1,0),0)))))),"")</f>
        <v>x</v>
      </c>
      <c r="AD43" s="122" t="str">
        <f>IFERROR((IF(LA_INDEX!$H$17=1,VLOOKUP('LA (Disadv)'!$B43,'LA33'!$B$2:$AR$165,'LA33'!AB$1,0),(IF(LA_INDEX!$H$17=2,VLOOKUP('LA (Disadv)'!$B43,'LA34'!$B$2:$AR$165,'LA34'!AB$1,0),(IF(LA_INDEX!$H$17=3,VLOOKUP('LA (Disadv)'!$B43,'LA35'!$B$2:$AR$165,'LA35'!AB$1,0),0)))))),"")</f>
        <v>x</v>
      </c>
      <c r="AE43" s="122">
        <f>IFERROR((IF(LA_INDEX!$H$17=1,VLOOKUP('LA (Disadv)'!$B43,'LA33'!$B$2:$AR$165,'LA33'!AC$1,0),(IF(LA_INDEX!$H$17=2,VLOOKUP('LA (Disadv)'!$B43,'LA34'!$B$2:$AR$165,'LA34'!AC$1,0),(IF(LA_INDEX!$H$17=3,VLOOKUP('LA (Disadv)'!$B43,'LA35'!$B$2:$AR$165,'LA35'!AC$1,0),0)))))),"")</f>
        <v>14</v>
      </c>
      <c r="AF43" s="122">
        <f>IFERROR((IF(LA_INDEX!$H$17=1,VLOOKUP('LA (Disadv)'!$B43,'LA33'!$B$2:$AR$165,'LA33'!AD$1,0),(IF(LA_INDEX!$H$17=2,VLOOKUP('LA (Disadv)'!$B43,'LA34'!$B$2:$AR$165,'LA34'!AD$1,0),(IF(LA_INDEX!$H$17=3,VLOOKUP('LA (Disadv)'!$B43,'LA35'!$B$2:$AR$165,'LA35'!AD$1,0),0)))))),"")</f>
        <v>36</v>
      </c>
      <c r="AG43" s="122">
        <f>IFERROR((IF(LA_INDEX!$H$17=1,VLOOKUP('LA (Disadv)'!$B43,'LA33'!$B$2:$AR$165,'LA33'!AE$1,0),(IF(LA_INDEX!$H$17=2,VLOOKUP('LA (Disadv)'!$B43,'LA34'!$B$2:$AR$165,'LA34'!AE$1,0),(IF(LA_INDEX!$H$17=3,VLOOKUP('LA (Disadv)'!$B43,'LA35'!$B$2:$AR$165,'LA35'!AE$1,0),0)))))),"")</f>
        <v>38</v>
      </c>
      <c r="AH43" s="122">
        <f>IFERROR((IF(LA_INDEX!$H$17=1,VLOOKUP('LA (Disadv)'!$B43,'LA33'!$B$2:$AR$165,'LA33'!AF$1,0),(IF(LA_INDEX!$H$17=2,VLOOKUP('LA (Disadv)'!$B43,'LA34'!$B$2:$AR$165,'LA34'!AF$1,0),(IF(LA_INDEX!$H$17=3,VLOOKUP('LA (Disadv)'!$B43,'LA35'!$B$2:$AR$165,'LA35'!AF$1,0),0)))))),"")</f>
        <v>37</v>
      </c>
      <c r="AI43" s="122">
        <f>IFERROR((IF(LA_INDEX!$H$17=1,VLOOKUP('LA (Disadv)'!$B43,'LA33'!$B$2:$AR$165,'LA33'!AG$1,0),(IF(LA_INDEX!$H$17=2,VLOOKUP('LA (Disadv)'!$B43,'LA34'!$B$2:$AR$165,'LA34'!AG$1,0),(IF(LA_INDEX!$H$17=3,VLOOKUP('LA (Disadv)'!$B43,'LA35'!$B$2:$AR$165,'LA35'!AG$1,0),0)))))),"")</f>
        <v>3</v>
      </c>
      <c r="AJ43" s="122">
        <f>IFERROR((IF(LA_INDEX!$H$17=1,VLOOKUP('LA (Disadv)'!$B43,'LA33'!$B$2:$AR$165,'LA33'!AH$1,0),(IF(LA_INDEX!$H$17=2,VLOOKUP('LA (Disadv)'!$B43,'LA34'!$B$2:$AR$165,'LA34'!AH$1,0),(IF(LA_INDEX!$H$17=3,VLOOKUP('LA (Disadv)'!$B43,'LA35'!$B$2:$AR$165,'LA35'!AH$1,0),0)))))),"")</f>
        <v>5</v>
      </c>
      <c r="AK43" s="122">
        <f>IFERROR((IF(LA_INDEX!$H$17=1,VLOOKUP('LA (Disadv)'!$B43,'LA33'!$B$2:$AR$165,'LA33'!AI$1,0),(IF(LA_INDEX!$H$17=2,VLOOKUP('LA (Disadv)'!$B43,'LA34'!$B$2:$AR$165,'LA34'!AI$1,0),(IF(LA_INDEX!$H$17=3,VLOOKUP('LA (Disadv)'!$B43,'LA35'!$B$2:$AR$165,'LA35'!AI$1,0),0)))))),"")</f>
        <v>4</v>
      </c>
      <c r="AL43" s="122">
        <f>IFERROR((IF(LA_INDEX!$H$17=1,VLOOKUP('LA (Disadv)'!$B43,'LA33'!$B$2:$AR$165,'LA33'!AJ$1,0),(IF(LA_INDEX!$H$17=2,VLOOKUP('LA (Disadv)'!$B43,'LA34'!$B$2:$AR$165,'LA34'!AJ$1,0),(IF(LA_INDEX!$H$17=3,VLOOKUP('LA (Disadv)'!$B43,'LA35'!$B$2:$AR$165,'LA35'!AJ$1,0),0)))))),"")</f>
        <v>19</v>
      </c>
      <c r="AM43" s="122">
        <f>IFERROR((IF(LA_INDEX!$H$17=1,VLOOKUP('LA (Disadv)'!$B43,'LA33'!$B$2:$AR$165,'LA33'!AK$1,0),(IF(LA_INDEX!$H$17=2,VLOOKUP('LA (Disadv)'!$B43,'LA34'!$B$2:$AR$165,'LA34'!AK$1,0),(IF(LA_INDEX!$H$17=3,VLOOKUP('LA (Disadv)'!$B43,'LA35'!$B$2:$AR$165,'LA35'!AK$1,0),0)))))),"")</f>
        <v>19</v>
      </c>
      <c r="AN43" s="122">
        <f>IFERROR((IF(LA_INDEX!$H$17=1,VLOOKUP('LA (Disadv)'!$B43,'LA33'!$B$2:$AR$165,'LA33'!AL$1,0),(IF(LA_INDEX!$H$17=2,VLOOKUP('LA (Disadv)'!$B43,'LA34'!$B$2:$AR$165,'LA34'!AL$1,0),(IF(LA_INDEX!$H$17=3,VLOOKUP('LA (Disadv)'!$B43,'LA35'!$B$2:$AR$165,'LA35'!AL$1,0),0)))))),"")</f>
        <v>19</v>
      </c>
      <c r="AO43" s="122">
        <f>IFERROR((IF(LA_INDEX!$H$17=1,VLOOKUP('LA (Disadv)'!$B43,'LA33'!$B$2:$AR$165,'LA33'!AM$1,0),(IF(LA_INDEX!$H$17=2,VLOOKUP('LA (Disadv)'!$B43,'LA34'!$B$2:$AR$165,'LA34'!AM$1,0),(IF(LA_INDEX!$H$17=3,VLOOKUP('LA (Disadv)'!$B43,'LA35'!$B$2:$AR$165,'LA35'!AM$1,0),0)))))),"")</f>
        <v>12</v>
      </c>
      <c r="AP43" s="122">
        <f>IFERROR((IF(LA_INDEX!$H$17=1,VLOOKUP('LA (Disadv)'!$B43,'LA33'!$B$2:$AR$165,'LA33'!AN$1,0),(IF(LA_INDEX!$H$17=2,VLOOKUP('LA (Disadv)'!$B43,'LA34'!$B$2:$AR$165,'LA34'!AN$1,0),(IF(LA_INDEX!$H$17=3,VLOOKUP('LA (Disadv)'!$B43,'LA35'!$B$2:$AR$165,'LA35'!AN$1,0),0)))))),"")</f>
        <v>8</v>
      </c>
      <c r="AQ43" s="122">
        <f>IFERROR((IF(LA_INDEX!$H$17=1,VLOOKUP('LA (Disadv)'!$B43,'LA33'!$B$2:$AR$165,'LA33'!AO$1,0),(IF(LA_INDEX!$H$17=2,VLOOKUP('LA (Disadv)'!$B43,'LA34'!$B$2:$AR$165,'LA34'!AO$1,0),(IF(LA_INDEX!$H$17=3,VLOOKUP('LA (Disadv)'!$B43,'LA35'!$B$2:$AR$165,'LA35'!AO$1,0),0)))))),"")</f>
        <v>9</v>
      </c>
      <c r="AR43" s="122">
        <f>IFERROR((IF(LA_INDEX!$H$17=1,VLOOKUP('LA (Disadv)'!$B43,'LA33'!$B$2:$AR$165,'LA33'!AP$1,0),(IF(LA_INDEX!$H$17=2,VLOOKUP('LA (Disadv)'!$B43,'LA34'!$B$2:$AR$165,'LA34'!AP$1,0),(IF(LA_INDEX!$H$17=3,VLOOKUP('LA (Disadv)'!$B43,'LA35'!$B$2:$AR$165,'LA35'!AP$1,0),0)))))),"")</f>
        <v>3</v>
      </c>
      <c r="AS43" s="122">
        <f>IFERROR((IF(LA_INDEX!$H$17=1,VLOOKUP('LA (Disadv)'!$B43,'LA33'!$B$2:$AR$165,'LA33'!AQ$1,0),(IF(LA_INDEX!$H$17=2,VLOOKUP('LA (Disadv)'!$B43,'LA34'!$B$2:$AR$165,'LA34'!AQ$1,0),(IF(LA_INDEX!$H$17=3,VLOOKUP('LA (Disadv)'!$B43,'LA35'!$B$2:$AR$165,'LA35'!AQ$1,0),0)))))),"")</f>
        <v>3</v>
      </c>
      <c r="AT43" s="122">
        <f>IFERROR((IF(LA_INDEX!$H$17=1,VLOOKUP('LA (Disadv)'!$B43,'LA33'!$B$2:$AR$165,'LA33'!AR$1,0),(IF(LA_INDEX!$H$17=2,VLOOKUP('LA (Disadv)'!$B43,'LA34'!$B$2:$AR$165,'LA34'!AR$1,0),(IF(LA_INDEX!$H$17=3,VLOOKUP('LA (Disadv)'!$B43,'LA35'!$B$2:$AR$165,'LA35'!AR$1,0),0)))))),"")</f>
        <v>3</v>
      </c>
    </row>
    <row r="44" spans="1:46" x14ac:dyDescent="0.3">
      <c r="A44" s="80" t="s">
        <v>477</v>
      </c>
      <c r="B44" s="114">
        <v>356</v>
      </c>
      <c r="C44" s="80" t="s">
        <v>396</v>
      </c>
      <c r="D44" s="80" t="s">
        <v>269</v>
      </c>
      <c r="E44" s="122">
        <f>IFERROR(MROUND((IF(LA_INDEX!$H$17=1,VLOOKUP('LA (Disadv)'!$B44,'LA33'!$B$2:$AR$165,'LA33'!C$1,0),(IF(LA_INDEX!$H$17=2,VLOOKUP('LA (Disadv)'!$B44,'LA34'!$B$2:$AR$165,'LA34'!C$1,0),(IF(LA_INDEX!$H$17=3,VLOOKUP('LA (Disadv)'!$B44,'LA35'!$B$2:$AR$165,'LA35'!C$1,0),0)))))),5),"")</f>
        <v>265</v>
      </c>
      <c r="F44" s="122">
        <f>IFERROR(MROUND((IF(LA_INDEX!$H$17=1,VLOOKUP('LA (Disadv)'!$B44,'LA33'!$B$2:$AR$165,'LA33'!D$1,0),(IF(LA_INDEX!$H$17=2,VLOOKUP('LA (Disadv)'!$B44,'LA34'!$B$2:$AR$165,'LA34'!D$1,0),(IF(LA_INDEX!$H$17=3,VLOOKUP('LA (Disadv)'!$B44,'LA35'!$B$2:$AR$165,'LA35'!D$1,0),0)))))),5),"")</f>
        <v>1845</v>
      </c>
      <c r="G44" s="122">
        <f>IFERROR(MROUND((IF(LA_INDEX!$H$17=1,VLOOKUP('LA (Disadv)'!$B44,'LA33'!$B$2:$AR$165,'LA33'!E$1,0),(IF(LA_INDEX!$H$17=2,VLOOKUP('LA (Disadv)'!$B44,'LA34'!$B$2:$AR$165,'LA34'!E$1,0),(IF(LA_INDEX!$H$17=3,VLOOKUP('LA (Disadv)'!$B44,'LA35'!$B$2:$AR$165,'LA35'!E$1,0),0)))))),5),"")</f>
        <v>2105</v>
      </c>
      <c r="H44" s="122">
        <f>IFERROR((IF(LA_INDEX!$H$17=1,VLOOKUP('LA (Disadv)'!$B44,'LA33'!$B$2:$AR$165,'LA33'!F$1,0),(IF(LA_INDEX!$H$17=2,VLOOKUP('LA (Disadv)'!$B44,'LA34'!$B$2:$AR$165,'LA34'!F$1,0),(IF(LA_INDEX!$H$17=3,VLOOKUP('LA (Disadv)'!$B44,'LA35'!$B$2:$AR$165,'LA35'!F$1,0),0)))))),"")</f>
        <v>89</v>
      </c>
      <c r="I44" s="122">
        <f>IFERROR((IF(LA_INDEX!$H$17=1,VLOOKUP('LA (Disadv)'!$B44,'LA33'!$B$2:$AR$165,'LA33'!G$1,0),(IF(LA_INDEX!$H$17=2,VLOOKUP('LA (Disadv)'!$B44,'LA34'!$B$2:$AR$165,'LA34'!G$1,0),(IF(LA_INDEX!$H$17=3,VLOOKUP('LA (Disadv)'!$B44,'LA35'!$B$2:$AR$165,'LA35'!G$1,0),0)))))),"")</f>
        <v>90</v>
      </c>
      <c r="J44" s="122">
        <f>IFERROR((IF(LA_INDEX!$H$17=1,VLOOKUP('LA (Disadv)'!$B44,'LA33'!$B$2:$AR$165,'LA33'!H$1,0),(IF(LA_INDEX!$H$17=2,VLOOKUP('LA (Disadv)'!$B44,'LA34'!$B$2:$AR$165,'LA34'!H$1,0),(IF(LA_INDEX!$H$17=3,VLOOKUP('LA (Disadv)'!$B44,'LA35'!$B$2:$AR$165,'LA35'!H$1,0),0)))))),"")</f>
        <v>90</v>
      </c>
      <c r="K44" s="122">
        <f>IFERROR((IF(LA_INDEX!$H$17=1,VLOOKUP('LA (Disadv)'!$B44,'LA33'!$B$2:$AR$165,'LA33'!I$1,0),(IF(LA_INDEX!$H$17=2,VLOOKUP('LA (Disadv)'!$B44,'LA34'!$B$2:$AR$165,'LA34'!I$1,0),(IF(LA_INDEX!$H$17=3,VLOOKUP('LA (Disadv)'!$B44,'LA35'!$B$2:$AR$165,'LA35'!I$1,0),0)))))),"")</f>
        <v>6</v>
      </c>
      <c r="L44" s="122">
        <f>IFERROR((IF(LA_INDEX!$H$17=1,VLOOKUP('LA (Disadv)'!$B44,'LA33'!$B$2:$AR$165,'LA33'!J$1,0),(IF(LA_INDEX!$H$17=2,VLOOKUP('LA (Disadv)'!$B44,'LA34'!$B$2:$AR$165,'LA34'!J$1,0),(IF(LA_INDEX!$H$17=3,VLOOKUP('LA (Disadv)'!$B44,'LA35'!$B$2:$AR$165,'LA35'!J$1,0),0)))))),"")</f>
        <v>9</v>
      </c>
      <c r="M44" s="122">
        <f>IFERROR((IF(LA_INDEX!$H$17=1,VLOOKUP('LA (Disadv)'!$B44,'LA33'!$B$2:$AR$165,'LA33'!K$1,0),(IF(LA_INDEX!$H$17=2,VLOOKUP('LA (Disadv)'!$B44,'LA34'!$B$2:$AR$165,'LA34'!K$1,0),(IF(LA_INDEX!$H$17=3,VLOOKUP('LA (Disadv)'!$B44,'LA35'!$B$2:$AR$165,'LA35'!K$1,0),0)))))),"")</f>
        <v>9</v>
      </c>
      <c r="N44" s="122">
        <f>IFERROR((IF(LA_INDEX!$H$17=1,VLOOKUP('LA (Disadv)'!$B44,'LA33'!$B$2:$AR$165,'LA33'!L$1,0),(IF(LA_INDEX!$H$17=2,VLOOKUP('LA (Disadv)'!$B44,'LA34'!$B$2:$AR$165,'LA34'!L$1,0),(IF(LA_INDEX!$H$17=3,VLOOKUP('LA (Disadv)'!$B44,'LA35'!$B$2:$AR$165,'LA35'!L$1,0),0)))))),"")</f>
        <v>66</v>
      </c>
      <c r="O44" s="122">
        <f>IFERROR((IF(LA_INDEX!$H$17=1,VLOOKUP('LA (Disadv)'!$B44,'LA33'!$B$2:$AR$165,'LA33'!M$1,0),(IF(LA_INDEX!$H$17=2,VLOOKUP('LA (Disadv)'!$B44,'LA34'!$B$2:$AR$165,'LA34'!M$1,0),(IF(LA_INDEX!$H$17=3,VLOOKUP('LA (Disadv)'!$B44,'LA35'!$B$2:$AR$165,'LA35'!M$1,0),0)))))),"")</f>
        <v>66</v>
      </c>
      <c r="P44" s="122">
        <f>IFERROR((IF(LA_INDEX!$H$17=1,VLOOKUP('LA (Disadv)'!$B44,'LA33'!$B$2:$AR$165,'LA33'!N$1,0),(IF(LA_INDEX!$H$17=2,VLOOKUP('LA (Disadv)'!$B44,'LA34'!$B$2:$AR$165,'LA34'!N$1,0),(IF(LA_INDEX!$H$17=3,VLOOKUP('LA (Disadv)'!$B44,'LA35'!$B$2:$AR$165,'LA35'!N$1,0),0)))))),"")</f>
        <v>66</v>
      </c>
      <c r="Q44" s="122">
        <f>IFERROR((IF(LA_INDEX!$H$17=1,VLOOKUP('LA (Disadv)'!$B44,'LA33'!$B$2:$AR$165,'LA33'!O$1,0),(IF(LA_INDEX!$H$17=2,VLOOKUP('LA (Disadv)'!$B44,'LA34'!$B$2:$AR$165,'LA34'!O$1,0),(IF(LA_INDEX!$H$17=3,VLOOKUP('LA (Disadv)'!$B44,'LA35'!$B$2:$AR$165,'LA35'!O$1,0),0)))))),"")</f>
        <v>13</v>
      </c>
      <c r="R44" s="122">
        <f>IFERROR((IF(LA_INDEX!$H$17=1,VLOOKUP('LA (Disadv)'!$B44,'LA33'!$B$2:$AR$165,'LA33'!P$1,0),(IF(LA_INDEX!$H$17=2,VLOOKUP('LA (Disadv)'!$B44,'LA34'!$B$2:$AR$165,'LA34'!P$1,0),(IF(LA_INDEX!$H$17=3,VLOOKUP('LA (Disadv)'!$B44,'LA35'!$B$2:$AR$165,'LA35'!P$1,0),0)))))),"")</f>
        <v>11</v>
      </c>
      <c r="S44" s="122">
        <f>IFERROR((IF(LA_INDEX!$H$17=1,VLOOKUP('LA (Disadv)'!$B44,'LA33'!$B$2:$AR$165,'LA33'!Q$1,0),(IF(LA_INDEX!$H$17=2,VLOOKUP('LA (Disadv)'!$B44,'LA34'!$B$2:$AR$165,'LA34'!Q$1,0),(IF(LA_INDEX!$H$17=3,VLOOKUP('LA (Disadv)'!$B44,'LA35'!$B$2:$AR$165,'LA35'!Q$1,0),0)))))),"")</f>
        <v>11</v>
      </c>
      <c r="T44" s="122">
        <f>IFERROR((IF(LA_INDEX!$H$17=1,VLOOKUP('LA (Disadv)'!$B44,'LA33'!$B$2:$AR$165,'LA33'!R$1,0),(IF(LA_INDEX!$H$17=2,VLOOKUP('LA (Disadv)'!$B44,'LA34'!$B$2:$AR$165,'LA34'!R$1,0),(IF(LA_INDEX!$H$17=3,VLOOKUP('LA (Disadv)'!$B44,'LA35'!$B$2:$AR$165,'LA35'!R$1,0),0)))))),"")</f>
        <v>40</v>
      </c>
      <c r="U44" s="122">
        <f>IFERROR((IF(LA_INDEX!$H$17=1,VLOOKUP('LA (Disadv)'!$B44,'LA33'!$B$2:$AR$165,'LA33'!S$1,0),(IF(LA_INDEX!$H$17=2,VLOOKUP('LA (Disadv)'!$B44,'LA34'!$B$2:$AR$165,'LA34'!S$1,0),(IF(LA_INDEX!$H$17=3,VLOOKUP('LA (Disadv)'!$B44,'LA35'!$B$2:$AR$165,'LA35'!S$1,0),0)))))),"")</f>
        <v>50</v>
      </c>
      <c r="V44" s="122">
        <f>IFERROR((IF(LA_INDEX!$H$17=1,VLOOKUP('LA (Disadv)'!$B44,'LA33'!$B$2:$AR$165,'LA33'!T$1,0),(IF(LA_INDEX!$H$17=2,VLOOKUP('LA (Disadv)'!$B44,'LA34'!$B$2:$AR$165,'LA34'!T$1,0),(IF(LA_INDEX!$H$17=3,VLOOKUP('LA (Disadv)'!$B44,'LA35'!$B$2:$AR$165,'LA35'!T$1,0),0)))))),"")</f>
        <v>49</v>
      </c>
      <c r="W44" s="122">
        <f>IFERROR((IF(LA_INDEX!$H$17=1,VLOOKUP('LA (Disadv)'!$B44,'LA33'!$B$2:$AR$165,'LA33'!U$1,0),(IF(LA_INDEX!$H$17=2,VLOOKUP('LA (Disadv)'!$B44,'LA34'!$B$2:$AR$165,'LA34'!U$1,0),(IF(LA_INDEX!$H$17=3,VLOOKUP('LA (Disadv)'!$B44,'LA35'!$B$2:$AR$165,'LA35'!U$1,0),0)))))),"")</f>
        <v>5</v>
      </c>
      <c r="X44" s="122">
        <f>IFERROR((IF(LA_INDEX!$H$17=1,VLOOKUP('LA (Disadv)'!$B44,'LA33'!$B$2:$AR$165,'LA33'!V$1,0),(IF(LA_INDEX!$H$17=2,VLOOKUP('LA (Disadv)'!$B44,'LA34'!$B$2:$AR$165,'LA34'!V$1,0),(IF(LA_INDEX!$H$17=3,VLOOKUP('LA (Disadv)'!$B44,'LA35'!$B$2:$AR$165,'LA35'!V$1,0),0)))))),"")</f>
        <v>13</v>
      </c>
      <c r="Y44" s="122">
        <f>IFERROR((IF(LA_INDEX!$H$17=1,VLOOKUP('LA (Disadv)'!$B44,'LA33'!$B$2:$AR$165,'LA33'!W$1,0),(IF(LA_INDEX!$H$17=2,VLOOKUP('LA (Disadv)'!$B44,'LA34'!$B$2:$AR$165,'LA34'!W$1,0),(IF(LA_INDEX!$H$17=3,VLOOKUP('LA (Disadv)'!$B44,'LA35'!$B$2:$AR$165,'LA35'!W$1,0),0)))))),"")</f>
        <v>12</v>
      </c>
      <c r="Z44" s="122">
        <f>IFERROR((IF(LA_INDEX!$H$17=1,VLOOKUP('LA (Disadv)'!$B44,'LA33'!$B$2:$AR$165,'LA33'!X$1,0),(IF(LA_INDEX!$H$17=2,VLOOKUP('LA (Disadv)'!$B44,'LA34'!$B$2:$AR$165,'LA34'!X$1,0),(IF(LA_INDEX!$H$17=3,VLOOKUP('LA (Disadv)'!$B44,'LA35'!$B$2:$AR$165,'LA35'!X$1,0),0)))))),"")</f>
        <v>0</v>
      </c>
      <c r="AA44" s="122" t="str">
        <f>IFERROR((IF(LA_INDEX!$H$17=1,VLOOKUP('LA (Disadv)'!$B44,'LA33'!$B$2:$AR$165,'LA33'!Y$1,0),(IF(LA_INDEX!$H$17=2,VLOOKUP('LA (Disadv)'!$B44,'LA34'!$B$2:$AR$165,'LA34'!Y$1,0),(IF(LA_INDEX!$H$17=3,VLOOKUP('LA (Disadv)'!$B44,'LA35'!$B$2:$AR$165,'LA35'!Y$1,0),0)))))),"")</f>
        <v>-</v>
      </c>
      <c r="AB44" s="122" t="str">
        <f>IFERROR((IF(LA_INDEX!$H$17=1,VLOOKUP('LA (Disadv)'!$B44,'LA33'!$B$2:$AR$165,'LA33'!Z$1,0),(IF(LA_INDEX!$H$17=2,VLOOKUP('LA (Disadv)'!$B44,'LA34'!$B$2:$AR$165,'LA34'!Z$1,0),(IF(LA_INDEX!$H$17=3,VLOOKUP('LA (Disadv)'!$B44,'LA35'!$B$2:$AR$165,'LA35'!Z$1,0),0)))))),"")</f>
        <v>-</v>
      </c>
      <c r="AC44" s="122">
        <f>IFERROR((IF(LA_INDEX!$H$17=1,VLOOKUP('LA (Disadv)'!$B44,'LA33'!$B$2:$AR$165,'LA33'!AA$1,0),(IF(LA_INDEX!$H$17=2,VLOOKUP('LA (Disadv)'!$B44,'LA34'!$B$2:$AR$165,'LA34'!AA$1,0),(IF(LA_INDEX!$H$17=3,VLOOKUP('LA (Disadv)'!$B44,'LA35'!$B$2:$AR$165,'LA35'!AA$1,0),0)))))),"")</f>
        <v>4</v>
      </c>
      <c r="AD44" s="122">
        <f>IFERROR((IF(LA_INDEX!$H$17=1,VLOOKUP('LA (Disadv)'!$B44,'LA33'!$B$2:$AR$165,'LA33'!AB$1,0),(IF(LA_INDEX!$H$17=2,VLOOKUP('LA (Disadv)'!$B44,'LA34'!$B$2:$AR$165,'LA34'!AB$1,0),(IF(LA_INDEX!$H$17=3,VLOOKUP('LA (Disadv)'!$B44,'LA35'!$B$2:$AR$165,'LA35'!AB$1,0),0)))))),"")</f>
        <v>10</v>
      </c>
      <c r="AE44" s="122">
        <f>IFERROR((IF(LA_INDEX!$H$17=1,VLOOKUP('LA (Disadv)'!$B44,'LA33'!$B$2:$AR$165,'LA33'!AC$1,0),(IF(LA_INDEX!$H$17=2,VLOOKUP('LA (Disadv)'!$B44,'LA34'!$B$2:$AR$165,'LA34'!AC$1,0),(IF(LA_INDEX!$H$17=3,VLOOKUP('LA (Disadv)'!$B44,'LA35'!$B$2:$AR$165,'LA35'!AC$1,0),0)))))),"")</f>
        <v>9</v>
      </c>
      <c r="AF44" s="122">
        <f>IFERROR((IF(LA_INDEX!$H$17=1,VLOOKUP('LA (Disadv)'!$B44,'LA33'!$B$2:$AR$165,'LA33'!AD$1,0),(IF(LA_INDEX!$H$17=2,VLOOKUP('LA (Disadv)'!$B44,'LA34'!$B$2:$AR$165,'LA34'!AD$1,0),(IF(LA_INDEX!$H$17=3,VLOOKUP('LA (Disadv)'!$B44,'LA35'!$B$2:$AR$165,'LA35'!AD$1,0),0)))))),"")</f>
        <v>35</v>
      </c>
      <c r="AG44" s="122">
        <f>IFERROR((IF(LA_INDEX!$H$17=1,VLOOKUP('LA (Disadv)'!$B44,'LA33'!$B$2:$AR$165,'LA33'!AE$1,0),(IF(LA_INDEX!$H$17=2,VLOOKUP('LA (Disadv)'!$B44,'LA34'!$B$2:$AR$165,'LA34'!AE$1,0),(IF(LA_INDEX!$H$17=3,VLOOKUP('LA (Disadv)'!$B44,'LA35'!$B$2:$AR$165,'LA35'!AE$1,0),0)))))),"")</f>
        <v>37</v>
      </c>
      <c r="AH44" s="122">
        <f>IFERROR((IF(LA_INDEX!$H$17=1,VLOOKUP('LA (Disadv)'!$B44,'LA33'!$B$2:$AR$165,'LA33'!AF$1,0),(IF(LA_INDEX!$H$17=2,VLOOKUP('LA (Disadv)'!$B44,'LA34'!$B$2:$AR$165,'LA34'!AF$1,0),(IF(LA_INDEX!$H$17=3,VLOOKUP('LA (Disadv)'!$B44,'LA35'!$B$2:$AR$165,'LA35'!AF$1,0),0)))))),"")</f>
        <v>37</v>
      </c>
      <c r="AI44" s="122">
        <f>IFERROR((IF(LA_INDEX!$H$17=1,VLOOKUP('LA (Disadv)'!$B44,'LA33'!$B$2:$AR$165,'LA33'!AG$1,0),(IF(LA_INDEX!$H$17=2,VLOOKUP('LA (Disadv)'!$B44,'LA34'!$B$2:$AR$165,'LA34'!AG$1,0),(IF(LA_INDEX!$H$17=3,VLOOKUP('LA (Disadv)'!$B44,'LA35'!$B$2:$AR$165,'LA35'!AG$1,0),0)))))),"")</f>
        <v>13</v>
      </c>
      <c r="AJ44" s="122">
        <f>IFERROR((IF(LA_INDEX!$H$17=1,VLOOKUP('LA (Disadv)'!$B44,'LA33'!$B$2:$AR$165,'LA33'!AH$1,0),(IF(LA_INDEX!$H$17=2,VLOOKUP('LA (Disadv)'!$B44,'LA34'!$B$2:$AR$165,'LA34'!AH$1,0),(IF(LA_INDEX!$H$17=3,VLOOKUP('LA (Disadv)'!$B44,'LA35'!$B$2:$AR$165,'LA35'!AH$1,0),0)))))),"")</f>
        <v>5</v>
      </c>
      <c r="AK44" s="122">
        <f>IFERROR((IF(LA_INDEX!$H$17=1,VLOOKUP('LA (Disadv)'!$B44,'LA33'!$B$2:$AR$165,'LA33'!AI$1,0),(IF(LA_INDEX!$H$17=2,VLOOKUP('LA (Disadv)'!$B44,'LA34'!$B$2:$AR$165,'LA34'!AI$1,0),(IF(LA_INDEX!$H$17=3,VLOOKUP('LA (Disadv)'!$B44,'LA35'!$B$2:$AR$165,'LA35'!AI$1,0),0)))))),"")</f>
        <v>6</v>
      </c>
      <c r="AL44" s="122">
        <f>IFERROR((IF(LA_INDEX!$H$17=1,VLOOKUP('LA (Disadv)'!$B44,'LA33'!$B$2:$AR$165,'LA33'!AJ$1,0),(IF(LA_INDEX!$H$17=2,VLOOKUP('LA (Disadv)'!$B44,'LA34'!$B$2:$AR$165,'LA34'!AJ$1,0),(IF(LA_INDEX!$H$17=3,VLOOKUP('LA (Disadv)'!$B44,'LA35'!$B$2:$AR$165,'LA35'!AJ$1,0),0)))))),"")</f>
        <v>23</v>
      </c>
      <c r="AM44" s="122">
        <f>IFERROR((IF(LA_INDEX!$H$17=1,VLOOKUP('LA (Disadv)'!$B44,'LA33'!$B$2:$AR$165,'LA33'!AK$1,0),(IF(LA_INDEX!$H$17=2,VLOOKUP('LA (Disadv)'!$B44,'LA34'!$B$2:$AR$165,'LA34'!AK$1,0),(IF(LA_INDEX!$H$17=3,VLOOKUP('LA (Disadv)'!$B44,'LA35'!$B$2:$AR$165,'LA35'!AK$1,0),0)))))),"")</f>
        <v>23</v>
      </c>
      <c r="AN44" s="122">
        <f>IFERROR((IF(LA_INDEX!$H$17=1,VLOOKUP('LA (Disadv)'!$B44,'LA33'!$B$2:$AR$165,'LA33'!AL$1,0),(IF(LA_INDEX!$H$17=2,VLOOKUP('LA (Disadv)'!$B44,'LA34'!$B$2:$AR$165,'LA34'!AL$1,0),(IF(LA_INDEX!$H$17=3,VLOOKUP('LA (Disadv)'!$B44,'LA35'!$B$2:$AR$165,'LA35'!AL$1,0),0)))))),"")</f>
        <v>23</v>
      </c>
      <c r="AO44" s="122">
        <f>IFERROR((IF(LA_INDEX!$H$17=1,VLOOKUP('LA (Disadv)'!$B44,'LA33'!$B$2:$AR$165,'LA33'!AM$1,0),(IF(LA_INDEX!$H$17=2,VLOOKUP('LA (Disadv)'!$B44,'LA34'!$B$2:$AR$165,'LA34'!AM$1,0),(IF(LA_INDEX!$H$17=3,VLOOKUP('LA (Disadv)'!$B44,'LA35'!$B$2:$AR$165,'LA35'!AM$1,0),0)))))),"")</f>
        <v>8</v>
      </c>
      <c r="AP44" s="122">
        <f>IFERROR((IF(LA_INDEX!$H$17=1,VLOOKUP('LA (Disadv)'!$B44,'LA33'!$B$2:$AR$165,'LA33'!AN$1,0),(IF(LA_INDEX!$H$17=2,VLOOKUP('LA (Disadv)'!$B44,'LA34'!$B$2:$AR$165,'LA34'!AN$1,0),(IF(LA_INDEX!$H$17=3,VLOOKUP('LA (Disadv)'!$B44,'LA35'!$B$2:$AR$165,'LA35'!AN$1,0),0)))))),"")</f>
        <v>8</v>
      </c>
      <c r="AQ44" s="122">
        <f>IFERROR((IF(LA_INDEX!$H$17=1,VLOOKUP('LA (Disadv)'!$B44,'LA33'!$B$2:$AR$165,'LA33'!AO$1,0),(IF(LA_INDEX!$H$17=2,VLOOKUP('LA (Disadv)'!$B44,'LA34'!$B$2:$AR$165,'LA34'!AO$1,0),(IF(LA_INDEX!$H$17=3,VLOOKUP('LA (Disadv)'!$B44,'LA35'!$B$2:$AR$165,'LA35'!AO$1,0),0)))))),"")</f>
        <v>8</v>
      </c>
      <c r="AR44" s="122">
        <f>IFERROR((IF(LA_INDEX!$H$17=1,VLOOKUP('LA (Disadv)'!$B44,'LA33'!$B$2:$AR$165,'LA33'!AP$1,0),(IF(LA_INDEX!$H$17=2,VLOOKUP('LA (Disadv)'!$B44,'LA34'!$B$2:$AR$165,'LA34'!AP$1,0),(IF(LA_INDEX!$H$17=3,VLOOKUP('LA (Disadv)'!$B44,'LA35'!$B$2:$AR$165,'LA35'!AP$1,0),0)))))),"")</f>
        <v>3</v>
      </c>
      <c r="AS44" s="122">
        <f>IFERROR((IF(LA_INDEX!$H$17=1,VLOOKUP('LA (Disadv)'!$B44,'LA33'!$B$2:$AR$165,'LA33'!AQ$1,0),(IF(LA_INDEX!$H$17=2,VLOOKUP('LA (Disadv)'!$B44,'LA34'!$B$2:$AR$165,'LA34'!AQ$1,0),(IF(LA_INDEX!$H$17=3,VLOOKUP('LA (Disadv)'!$B44,'LA35'!$B$2:$AR$165,'LA35'!AQ$1,0),0)))))),"")</f>
        <v>3</v>
      </c>
      <c r="AT44" s="122">
        <f>IFERROR((IF(LA_INDEX!$H$17=1,VLOOKUP('LA (Disadv)'!$B44,'LA33'!$B$2:$AR$165,'LA33'!AR$1,0),(IF(LA_INDEX!$H$17=2,VLOOKUP('LA (Disadv)'!$B44,'LA34'!$B$2:$AR$165,'LA34'!AR$1,0),(IF(LA_INDEX!$H$17=3,VLOOKUP('LA (Disadv)'!$B44,'LA35'!$B$2:$AR$165,'LA35'!AR$1,0),0)))))),"")</f>
        <v>3</v>
      </c>
    </row>
    <row r="45" spans="1:46" x14ac:dyDescent="0.3">
      <c r="A45" s="80" t="s">
        <v>478</v>
      </c>
      <c r="B45" s="114">
        <v>357</v>
      </c>
      <c r="C45" s="80" t="s">
        <v>404</v>
      </c>
      <c r="D45" s="80" t="s">
        <v>269</v>
      </c>
      <c r="E45" s="122">
        <f>IFERROR(MROUND((IF(LA_INDEX!$H$17=1,VLOOKUP('LA (Disadv)'!$B45,'LA33'!$B$2:$AR$165,'LA33'!C$1,0),(IF(LA_INDEX!$H$17=2,VLOOKUP('LA (Disadv)'!$B45,'LA34'!$B$2:$AR$165,'LA34'!C$1,0),(IF(LA_INDEX!$H$17=3,VLOOKUP('LA (Disadv)'!$B45,'LA35'!$B$2:$AR$165,'LA35'!C$1,0),0)))))),5),"")</f>
        <v>275</v>
      </c>
      <c r="F45" s="122">
        <f>IFERROR(MROUND((IF(LA_INDEX!$H$17=1,VLOOKUP('LA (Disadv)'!$B45,'LA33'!$B$2:$AR$165,'LA33'!D$1,0),(IF(LA_INDEX!$H$17=2,VLOOKUP('LA (Disadv)'!$B45,'LA34'!$B$2:$AR$165,'LA34'!D$1,0),(IF(LA_INDEX!$H$17=3,VLOOKUP('LA (Disadv)'!$B45,'LA35'!$B$2:$AR$165,'LA35'!D$1,0),0)))))),5),"")</f>
        <v>1130</v>
      </c>
      <c r="G45" s="122">
        <f>IFERROR(MROUND((IF(LA_INDEX!$H$17=1,VLOOKUP('LA (Disadv)'!$B45,'LA33'!$B$2:$AR$165,'LA33'!E$1,0),(IF(LA_INDEX!$H$17=2,VLOOKUP('LA (Disadv)'!$B45,'LA34'!$B$2:$AR$165,'LA34'!E$1,0),(IF(LA_INDEX!$H$17=3,VLOOKUP('LA (Disadv)'!$B45,'LA35'!$B$2:$AR$165,'LA35'!E$1,0),0)))))),5),"")</f>
        <v>1405</v>
      </c>
      <c r="H45" s="122">
        <f>IFERROR((IF(LA_INDEX!$H$17=1,VLOOKUP('LA (Disadv)'!$B45,'LA33'!$B$2:$AR$165,'LA33'!F$1,0),(IF(LA_INDEX!$H$17=2,VLOOKUP('LA (Disadv)'!$B45,'LA34'!$B$2:$AR$165,'LA34'!F$1,0),(IF(LA_INDEX!$H$17=3,VLOOKUP('LA (Disadv)'!$B45,'LA35'!$B$2:$AR$165,'LA35'!F$1,0),0)))))),"")</f>
        <v>83</v>
      </c>
      <c r="I45" s="122">
        <f>IFERROR((IF(LA_INDEX!$H$17=1,VLOOKUP('LA (Disadv)'!$B45,'LA33'!$B$2:$AR$165,'LA33'!G$1,0),(IF(LA_INDEX!$H$17=2,VLOOKUP('LA (Disadv)'!$B45,'LA34'!$B$2:$AR$165,'LA34'!G$1,0),(IF(LA_INDEX!$H$17=3,VLOOKUP('LA (Disadv)'!$B45,'LA35'!$B$2:$AR$165,'LA35'!G$1,0),0)))))),"")</f>
        <v>89</v>
      </c>
      <c r="J45" s="122">
        <f>IFERROR((IF(LA_INDEX!$H$17=1,VLOOKUP('LA (Disadv)'!$B45,'LA33'!$B$2:$AR$165,'LA33'!H$1,0),(IF(LA_INDEX!$H$17=2,VLOOKUP('LA (Disadv)'!$B45,'LA34'!$B$2:$AR$165,'LA34'!H$1,0),(IF(LA_INDEX!$H$17=3,VLOOKUP('LA (Disadv)'!$B45,'LA35'!$B$2:$AR$165,'LA35'!H$1,0),0)))))),"")</f>
        <v>88</v>
      </c>
      <c r="K45" s="122">
        <f>IFERROR((IF(LA_INDEX!$H$17=1,VLOOKUP('LA (Disadv)'!$B45,'LA33'!$B$2:$AR$165,'LA33'!I$1,0),(IF(LA_INDEX!$H$17=2,VLOOKUP('LA (Disadv)'!$B45,'LA34'!$B$2:$AR$165,'LA34'!I$1,0),(IF(LA_INDEX!$H$17=3,VLOOKUP('LA (Disadv)'!$B45,'LA35'!$B$2:$AR$165,'LA35'!I$1,0),0)))))),"")</f>
        <v>7</v>
      </c>
      <c r="L45" s="122">
        <f>IFERROR((IF(LA_INDEX!$H$17=1,VLOOKUP('LA (Disadv)'!$B45,'LA33'!$B$2:$AR$165,'LA33'!J$1,0),(IF(LA_INDEX!$H$17=2,VLOOKUP('LA (Disadv)'!$B45,'LA34'!$B$2:$AR$165,'LA34'!J$1,0),(IF(LA_INDEX!$H$17=3,VLOOKUP('LA (Disadv)'!$B45,'LA35'!$B$2:$AR$165,'LA35'!J$1,0),0)))))),"")</f>
        <v>12</v>
      </c>
      <c r="M45" s="122">
        <f>IFERROR((IF(LA_INDEX!$H$17=1,VLOOKUP('LA (Disadv)'!$B45,'LA33'!$B$2:$AR$165,'LA33'!K$1,0),(IF(LA_INDEX!$H$17=2,VLOOKUP('LA (Disadv)'!$B45,'LA34'!$B$2:$AR$165,'LA34'!K$1,0),(IF(LA_INDEX!$H$17=3,VLOOKUP('LA (Disadv)'!$B45,'LA35'!$B$2:$AR$165,'LA35'!K$1,0),0)))))),"")</f>
        <v>11</v>
      </c>
      <c r="N45" s="122">
        <f>IFERROR((IF(LA_INDEX!$H$17=1,VLOOKUP('LA (Disadv)'!$B45,'LA33'!$B$2:$AR$165,'LA33'!L$1,0),(IF(LA_INDEX!$H$17=2,VLOOKUP('LA (Disadv)'!$B45,'LA34'!$B$2:$AR$165,'LA34'!L$1,0),(IF(LA_INDEX!$H$17=3,VLOOKUP('LA (Disadv)'!$B45,'LA35'!$B$2:$AR$165,'LA35'!L$1,0),0)))))),"")</f>
        <v>61</v>
      </c>
      <c r="O45" s="122">
        <f>IFERROR((IF(LA_INDEX!$H$17=1,VLOOKUP('LA (Disadv)'!$B45,'LA33'!$B$2:$AR$165,'LA33'!M$1,0),(IF(LA_INDEX!$H$17=2,VLOOKUP('LA (Disadv)'!$B45,'LA34'!$B$2:$AR$165,'LA34'!M$1,0),(IF(LA_INDEX!$H$17=3,VLOOKUP('LA (Disadv)'!$B45,'LA35'!$B$2:$AR$165,'LA35'!M$1,0),0)))))),"")</f>
        <v>64</v>
      </c>
      <c r="P45" s="122">
        <f>IFERROR((IF(LA_INDEX!$H$17=1,VLOOKUP('LA (Disadv)'!$B45,'LA33'!$B$2:$AR$165,'LA33'!N$1,0),(IF(LA_INDEX!$H$17=2,VLOOKUP('LA (Disadv)'!$B45,'LA34'!$B$2:$AR$165,'LA34'!N$1,0),(IF(LA_INDEX!$H$17=3,VLOOKUP('LA (Disadv)'!$B45,'LA35'!$B$2:$AR$165,'LA35'!N$1,0),0)))))),"")</f>
        <v>64</v>
      </c>
      <c r="Q45" s="122" t="str">
        <f>IFERROR((IF(LA_INDEX!$H$17=1,VLOOKUP('LA (Disadv)'!$B45,'LA33'!$B$2:$AR$165,'LA33'!O$1,0),(IF(LA_INDEX!$H$17=2,VLOOKUP('LA (Disadv)'!$B45,'LA34'!$B$2:$AR$165,'LA34'!O$1,0),(IF(LA_INDEX!$H$17=3,VLOOKUP('LA (Disadv)'!$B45,'LA35'!$B$2:$AR$165,'LA35'!O$1,0),0)))))),"")</f>
        <v>x</v>
      </c>
      <c r="R45" s="122" t="str">
        <f>IFERROR((IF(LA_INDEX!$H$17=1,VLOOKUP('LA (Disadv)'!$B45,'LA33'!$B$2:$AR$165,'LA33'!P$1,0),(IF(LA_INDEX!$H$17=2,VLOOKUP('LA (Disadv)'!$B45,'LA34'!$B$2:$AR$165,'LA34'!P$1,0),(IF(LA_INDEX!$H$17=3,VLOOKUP('LA (Disadv)'!$B45,'LA35'!$B$2:$AR$165,'LA35'!P$1,0),0)))))),"")</f>
        <v>x</v>
      </c>
      <c r="S45" s="122">
        <f>IFERROR((IF(LA_INDEX!$H$17=1,VLOOKUP('LA (Disadv)'!$B45,'LA33'!$B$2:$AR$165,'LA33'!Q$1,0),(IF(LA_INDEX!$H$17=2,VLOOKUP('LA (Disadv)'!$B45,'LA34'!$B$2:$AR$165,'LA34'!Q$1,0),(IF(LA_INDEX!$H$17=3,VLOOKUP('LA (Disadv)'!$B45,'LA35'!$B$2:$AR$165,'LA35'!Q$1,0),0)))))),"")</f>
        <v>13</v>
      </c>
      <c r="T45" s="122">
        <f>IFERROR((IF(LA_INDEX!$H$17=1,VLOOKUP('LA (Disadv)'!$B45,'LA33'!$B$2:$AR$165,'LA33'!R$1,0),(IF(LA_INDEX!$H$17=2,VLOOKUP('LA (Disadv)'!$B45,'LA34'!$B$2:$AR$165,'LA34'!R$1,0),(IF(LA_INDEX!$H$17=3,VLOOKUP('LA (Disadv)'!$B45,'LA35'!$B$2:$AR$165,'LA35'!R$1,0),0)))))),"")</f>
        <v>46</v>
      </c>
      <c r="U45" s="122">
        <f>IFERROR((IF(LA_INDEX!$H$17=1,VLOOKUP('LA (Disadv)'!$B45,'LA33'!$B$2:$AR$165,'LA33'!S$1,0),(IF(LA_INDEX!$H$17=2,VLOOKUP('LA (Disadv)'!$B45,'LA34'!$B$2:$AR$165,'LA34'!S$1,0),(IF(LA_INDEX!$H$17=3,VLOOKUP('LA (Disadv)'!$B45,'LA35'!$B$2:$AR$165,'LA35'!S$1,0),0)))))),"")</f>
        <v>51</v>
      </c>
      <c r="V45" s="122">
        <f>IFERROR((IF(LA_INDEX!$H$17=1,VLOOKUP('LA (Disadv)'!$B45,'LA33'!$B$2:$AR$165,'LA33'!T$1,0),(IF(LA_INDEX!$H$17=2,VLOOKUP('LA (Disadv)'!$B45,'LA34'!$B$2:$AR$165,'LA34'!T$1,0),(IF(LA_INDEX!$H$17=3,VLOOKUP('LA (Disadv)'!$B45,'LA35'!$B$2:$AR$165,'LA35'!T$1,0),0)))))),"")</f>
        <v>50</v>
      </c>
      <c r="W45" s="122">
        <f>IFERROR((IF(LA_INDEX!$H$17=1,VLOOKUP('LA (Disadv)'!$B45,'LA33'!$B$2:$AR$165,'LA33'!U$1,0),(IF(LA_INDEX!$H$17=2,VLOOKUP('LA (Disadv)'!$B45,'LA34'!$B$2:$AR$165,'LA34'!U$1,0),(IF(LA_INDEX!$H$17=3,VLOOKUP('LA (Disadv)'!$B45,'LA35'!$B$2:$AR$165,'LA35'!U$1,0),0)))))),"")</f>
        <v>8</v>
      </c>
      <c r="X45" s="122">
        <f>IFERROR((IF(LA_INDEX!$H$17=1,VLOOKUP('LA (Disadv)'!$B45,'LA33'!$B$2:$AR$165,'LA33'!V$1,0),(IF(LA_INDEX!$H$17=2,VLOOKUP('LA (Disadv)'!$B45,'LA34'!$B$2:$AR$165,'LA34'!V$1,0),(IF(LA_INDEX!$H$17=3,VLOOKUP('LA (Disadv)'!$B45,'LA35'!$B$2:$AR$165,'LA35'!V$1,0),0)))))),"")</f>
        <v>13</v>
      </c>
      <c r="Y45" s="122">
        <f>IFERROR((IF(LA_INDEX!$H$17=1,VLOOKUP('LA (Disadv)'!$B45,'LA33'!$B$2:$AR$165,'LA33'!W$1,0),(IF(LA_INDEX!$H$17=2,VLOOKUP('LA (Disadv)'!$B45,'LA34'!$B$2:$AR$165,'LA34'!W$1,0),(IF(LA_INDEX!$H$17=3,VLOOKUP('LA (Disadv)'!$B45,'LA35'!$B$2:$AR$165,'LA35'!W$1,0),0)))))),"")</f>
        <v>12</v>
      </c>
      <c r="Z45" s="122" t="str">
        <f>IFERROR((IF(LA_INDEX!$H$17=1,VLOOKUP('LA (Disadv)'!$B45,'LA33'!$B$2:$AR$165,'LA33'!X$1,0),(IF(LA_INDEX!$H$17=2,VLOOKUP('LA (Disadv)'!$B45,'LA34'!$B$2:$AR$165,'LA34'!X$1,0),(IF(LA_INDEX!$H$17=3,VLOOKUP('LA (Disadv)'!$B45,'LA35'!$B$2:$AR$165,'LA35'!X$1,0),0)))))),"")</f>
        <v>x</v>
      </c>
      <c r="AA45" s="122" t="str">
        <f>IFERROR((IF(LA_INDEX!$H$17=1,VLOOKUP('LA (Disadv)'!$B45,'LA33'!$B$2:$AR$165,'LA33'!Y$1,0),(IF(LA_INDEX!$H$17=2,VLOOKUP('LA (Disadv)'!$B45,'LA34'!$B$2:$AR$165,'LA34'!Y$1,0),(IF(LA_INDEX!$H$17=3,VLOOKUP('LA (Disadv)'!$B45,'LA35'!$B$2:$AR$165,'LA35'!Y$1,0),0)))))),"")</f>
        <v>x</v>
      </c>
      <c r="AB45" s="122" t="str">
        <f>IFERROR((IF(LA_INDEX!$H$17=1,VLOOKUP('LA (Disadv)'!$B45,'LA33'!$B$2:$AR$165,'LA33'!Z$1,0),(IF(LA_INDEX!$H$17=2,VLOOKUP('LA (Disadv)'!$B45,'LA34'!$B$2:$AR$165,'LA34'!Z$1,0),(IF(LA_INDEX!$H$17=3,VLOOKUP('LA (Disadv)'!$B45,'LA35'!$B$2:$AR$165,'LA35'!Z$1,0),0)))))),"")</f>
        <v>x</v>
      </c>
      <c r="AC45" s="122" t="str">
        <f>IFERROR((IF(LA_INDEX!$H$17=1,VLOOKUP('LA (Disadv)'!$B45,'LA33'!$B$2:$AR$165,'LA33'!AA$1,0),(IF(LA_INDEX!$H$17=2,VLOOKUP('LA (Disadv)'!$B45,'LA34'!$B$2:$AR$165,'LA34'!AA$1,0),(IF(LA_INDEX!$H$17=3,VLOOKUP('LA (Disadv)'!$B45,'LA35'!$B$2:$AR$165,'LA35'!AA$1,0),0)))))),"")</f>
        <v>x</v>
      </c>
      <c r="AD45" s="122" t="str">
        <f>IFERROR((IF(LA_INDEX!$H$17=1,VLOOKUP('LA (Disadv)'!$B45,'LA33'!$B$2:$AR$165,'LA33'!AB$1,0),(IF(LA_INDEX!$H$17=2,VLOOKUP('LA (Disadv)'!$B45,'LA34'!$B$2:$AR$165,'LA34'!AB$1,0),(IF(LA_INDEX!$H$17=3,VLOOKUP('LA (Disadv)'!$B45,'LA35'!$B$2:$AR$165,'LA35'!AB$1,0),0)))))),"")</f>
        <v>x</v>
      </c>
      <c r="AE45" s="122">
        <f>IFERROR((IF(LA_INDEX!$H$17=1,VLOOKUP('LA (Disadv)'!$B45,'LA33'!$B$2:$AR$165,'LA33'!AC$1,0),(IF(LA_INDEX!$H$17=2,VLOOKUP('LA (Disadv)'!$B45,'LA34'!$B$2:$AR$165,'LA34'!AC$1,0),(IF(LA_INDEX!$H$17=3,VLOOKUP('LA (Disadv)'!$B45,'LA35'!$B$2:$AR$165,'LA35'!AC$1,0),0)))))),"")</f>
        <v>11</v>
      </c>
      <c r="AF45" s="122">
        <f>IFERROR((IF(LA_INDEX!$H$17=1,VLOOKUP('LA (Disadv)'!$B45,'LA33'!$B$2:$AR$165,'LA33'!AD$1,0),(IF(LA_INDEX!$H$17=2,VLOOKUP('LA (Disadv)'!$B45,'LA34'!$B$2:$AR$165,'LA34'!AD$1,0),(IF(LA_INDEX!$H$17=3,VLOOKUP('LA (Disadv)'!$B45,'LA35'!$B$2:$AR$165,'LA35'!AD$1,0),0)))))),"")</f>
        <v>37</v>
      </c>
      <c r="AG45" s="122">
        <f>IFERROR((IF(LA_INDEX!$H$17=1,VLOOKUP('LA (Disadv)'!$B45,'LA33'!$B$2:$AR$165,'LA33'!AE$1,0),(IF(LA_INDEX!$H$17=2,VLOOKUP('LA (Disadv)'!$B45,'LA34'!$B$2:$AR$165,'LA34'!AE$1,0),(IF(LA_INDEX!$H$17=3,VLOOKUP('LA (Disadv)'!$B45,'LA35'!$B$2:$AR$165,'LA35'!AE$1,0),0)))))),"")</f>
        <v>38</v>
      </c>
      <c r="AH45" s="122">
        <f>IFERROR((IF(LA_INDEX!$H$17=1,VLOOKUP('LA (Disadv)'!$B45,'LA33'!$B$2:$AR$165,'LA33'!AF$1,0),(IF(LA_INDEX!$H$17=2,VLOOKUP('LA (Disadv)'!$B45,'LA34'!$B$2:$AR$165,'LA34'!AF$1,0),(IF(LA_INDEX!$H$17=3,VLOOKUP('LA (Disadv)'!$B45,'LA35'!$B$2:$AR$165,'LA35'!AF$1,0),0)))))),"")</f>
        <v>38</v>
      </c>
      <c r="AI45" s="122" t="str">
        <f>IFERROR((IF(LA_INDEX!$H$17=1,VLOOKUP('LA (Disadv)'!$B45,'LA33'!$B$2:$AR$165,'LA33'!AG$1,0),(IF(LA_INDEX!$H$17=2,VLOOKUP('LA (Disadv)'!$B45,'LA34'!$B$2:$AR$165,'LA34'!AG$1,0),(IF(LA_INDEX!$H$17=3,VLOOKUP('LA (Disadv)'!$B45,'LA35'!$B$2:$AR$165,'LA35'!AG$1,0),0)))))),"")</f>
        <v>x</v>
      </c>
      <c r="AJ45" s="122" t="str">
        <f>IFERROR((IF(LA_INDEX!$H$17=1,VLOOKUP('LA (Disadv)'!$B45,'LA33'!$B$2:$AR$165,'LA33'!AH$1,0),(IF(LA_INDEX!$H$17=2,VLOOKUP('LA (Disadv)'!$B45,'LA34'!$B$2:$AR$165,'LA34'!AH$1,0),(IF(LA_INDEX!$H$17=3,VLOOKUP('LA (Disadv)'!$B45,'LA35'!$B$2:$AR$165,'LA35'!AH$1,0),0)))))),"")</f>
        <v>x</v>
      </c>
      <c r="AK45" s="122">
        <f>IFERROR((IF(LA_INDEX!$H$17=1,VLOOKUP('LA (Disadv)'!$B45,'LA33'!$B$2:$AR$165,'LA33'!AI$1,0),(IF(LA_INDEX!$H$17=2,VLOOKUP('LA (Disadv)'!$B45,'LA34'!$B$2:$AR$165,'LA34'!AI$1,0),(IF(LA_INDEX!$H$17=3,VLOOKUP('LA (Disadv)'!$B45,'LA35'!$B$2:$AR$165,'LA35'!AI$1,0),0)))))),"")</f>
        <v>1</v>
      </c>
      <c r="AL45" s="122">
        <f>IFERROR((IF(LA_INDEX!$H$17=1,VLOOKUP('LA (Disadv)'!$B45,'LA33'!$B$2:$AR$165,'LA33'!AJ$1,0),(IF(LA_INDEX!$H$17=2,VLOOKUP('LA (Disadv)'!$B45,'LA34'!$B$2:$AR$165,'LA34'!AJ$1,0),(IF(LA_INDEX!$H$17=3,VLOOKUP('LA (Disadv)'!$B45,'LA35'!$B$2:$AR$165,'LA35'!AJ$1,0),0)))))),"")</f>
        <v>22</v>
      </c>
      <c r="AM45" s="122">
        <f>IFERROR((IF(LA_INDEX!$H$17=1,VLOOKUP('LA (Disadv)'!$B45,'LA33'!$B$2:$AR$165,'LA33'!AK$1,0),(IF(LA_INDEX!$H$17=2,VLOOKUP('LA (Disadv)'!$B45,'LA34'!$B$2:$AR$165,'LA34'!AK$1,0),(IF(LA_INDEX!$H$17=3,VLOOKUP('LA (Disadv)'!$B45,'LA35'!$B$2:$AR$165,'LA35'!AK$1,0),0)))))),"")</f>
        <v>25</v>
      </c>
      <c r="AN45" s="122">
        <f>IFERROR((IF(LA_INDEX!$H$17=1,VLOOKUP('LA (Disadv)'!$B45,'LA33'!$B$2:$AR$165,'LA33'!AL$1,0),(IF(LA_INDEX!$H$17=2,VLOOKUP('LA (Disadv)'!$B45,'LA34'!$B$2:$AR$165,'LA34'!AL$1,0),(IF(LA_INDEX!$H$17=3,VLOOKUP('LA (Disadv)'!$B45,'LA35'!$B$2:$AR$165,'LA35'!AL$1,0),0)))))),"")</f>
        <v>24</v>
      </c>
      <c r="AO45" s="122">
        <f>IFERROR((IF(LA_INDEX!$H$17=1,VLOOKUP('LA (Disadv)'!$B45,'LA33'!$B$2:$AR$165,'LA33'!AM$1,0),(IF(LA_INDEX!$H$17=2,VLOOKUP('LA (Disadv)'!$B45,'LA34'!$B$2:$AR$165,'LA34'!AM$1,0),(IF(LA_INDEX!$H$17=3,VLOOKUP('LA (Disadv)'!$B45,'LA35'!$B$2:$AR$165,'LA35'!AM$1,0),0)))))),"")</f>
        <v>12</v>
      </c>
      <c r="AP45" s="122">
        <f>IFERROR((IF(LA_INDEX!$H$17=1,VLOOKUP('LA (Disadv)'!$B45,'LA33'!$B$2:$AR$165,'LA33'!AN$1,0),(IF(LA_INDEX!$H$17=2,VLOOKUP('LA (Disadv)'!$B45,'LA34'!$B$2:$AR$165,'LA34'!AN$1,0),(IF(LA_INDEX!$H$17=3,VLOOKUP('LA (Disadv)'!$B45,'LA35'!$B$2:$AR$165,'LA35'!AN$1,0),0)))))),"")</f>
        <v>8</v>
      </c>
      <c r="AQ45" s="122">
        <f>IFERROR((IF(LA_INDEX!$H$17=1,VLOOKUP('LA (Disadv)'!$B45,'LA33'!$B$2:$AR$165,'LA33'!AO$1,0),(IF(LA_INDEX!$H$17=2,VLOOKUP('LA (Disadv)'!$B45,'LA34'!$B$2:$AR$165,'LA34'!AO$1,0),(IF(LA_INDEX!$H$17=3,VLOOKUP('LA (Disadv)'!$B45,'LA35'!$B$2:$AR$165,'LA35'!AO$1,0),0)))))),"")</f>
        <v>9</v>
      </c>
      <c r="AR45" s="122">
        <f>IFERROR((IF(LA_INDEX!$H$17=1,VLOOKUP('LA (Disadv)'!$B45,'LA33'!$B$2:$AR$165,'LA33'!AP$1,0),(IF(LA_INDEX!$H$17=2,VLOOKUP('LA (Disadv)'!$B45,'LA34'!$B$2:$AR$165,'LA34'!AP$1,0),(IF(LA_INDEX!$H$17=3,VLOOKUP('LA (Disadv)'!$B45,'LA35'!$B$2:$AR$165,'LA35'!AP$1,0),0)))))),"")</f>
        <v>5</v>
      </c>
      <c r="AS45" s="122">
        <f>IFERROR((IF(LA_INDEX!$H$17=1,VLOOKUP('LA (Disadv)'!$B45,'LA33'!$B$2:$AR$165,'LA33'!AQ$1,0),(IF(LA_INDEX!$H$17=2,VLOOKUP('LA (Disadv)'!$B45,'LA34'!$B$2:$AR$165,'LA34'!AQ$1,0),(IF(LA_INDEX!$H$17=3,VLOOKUP('LA (Disadv)'!$B45,'LA35'!$B$2:$AR$165,'LA35'!AQ$1,0),0)))))),"")</f>
        <v>3</v>
      </c>
      <c r="AT45" s="122">
        <f>IFERROR((IF(LA_INDEX!$H$17=1,VLOOKUP('LA (Disadv)'!$B45,'LA33'!$B$2:$AR$165,'LA33'!AR$1,0),(IF(LA_INDEX!$H$17=2,VLOOKUP('LA (Disadv)'!$B45,'LA34'!$B$2:$AR$165,'LA34'!AR$1,0),(IF(LA_INDEX!$H$17=3,VLOOKUP('LA (Disadv)'!$B45,'LA35'!$B$2:$AR$165,'LA35'!AR$1,0),0)))))),"")</f>
        <v>3</v>
      </c>
    </row>
    <row r="46" spans="1:46" x14ac:dyDescent="0.3">
      <c r="A46" s="80" t="s">
        <v>479</v>
      </c>
      <c r="B46" s="114">
        <v>358</v>
      </c>
      <c r="C46" s="80" t="s">
        <v>409</v>
      </c>
      <c r="D46" s="80" t="s">
        <v>269</v>
      </c>
      <c r="E46" s="122">
        <f>IFERROR(MROUND((IF(LA_INDEX!$H$17=1,VLOOKUP('LA (Disadv)'!$B46,'LA33'!$B$2:$AR$165,'LA33'!C$1,0),(IF(LA_INDEX!$H$17=2,VLOOKUP('LA (Disadv)'!$B46,'LA34'!$B$2:$AR$165,'LA34'!C$1,0),(IF(LA_INDEX!$H$17=3,VLOOKUP('LA (Disadv)'!$B46,'LA35'!$B$2:$AR$165,'LA35'!C$1,0),0)))))),5),"")</f>
        <v>225</v>
      </c>
      <c r="F46" s="122">
        <f>IFERROR(MROUND((IF(LA_INDEX!$H$17=1,VLOOKUP('LA (Disadv)'!$B46,'LA33'!$B$2:$AR$165,'LA33'!D$1,0),(IF(LA_INDEX!$H$17=2,VLOOKUP('LA (Disadv)'!$B46,'LA34'!$B$2:$AR$165,'LA34'!D$1,0),(IF(LA_INDEX!$H$17=3,VLOOKUP('LA (Disadv)'!$B46,'LA35'!$B$2:$AR$165,'LA35'!D$1,0),0)))))),5),"")</f>
        <v>1620</v>
      </c>
      <c r="G46" s="122">
        <f>IFERROR(MROUND((IF(LA_INDEX!$H$17=1,VLOOKUP('LA (Disadv)'!$B46,'LA33'!$B$2:$AR$165,'LA33'!E$1,0),(IF(LA_INDEX!$H$17=2,VLOOKUP('LA (Disadv)'!$B46,'LA34'!$B$2:$AR$165,'LA34'!E$1,0),(IF(LA_INDEX!$H$17=3,VLOOKUP('LA (Disadv)'!$B46,'LA35'!$B$2:$AR$165,'LA35'!E$1,0),0)))))),5),"")</f>
        <v>1845</v>
      </c>
      <c r="H46" s="122">
        <f>IFERROR((IF(LA_INDEX!$H$17=1,VLOOKUP('LA (Disadv)'!$B46,'LA33'!$B$2:$AR$165,'LA33'!F$1,0),(IF(LA_INDEX!$H$17=2,VLOOKUP('LA (Disadv)'!$B46,'LA34'!$B$2:$AR$165,'LA34'!F$1,0),(IF(LA_INDEX!$H$17=3,VLOOKUP('LA (Disadv)'!$B46,'LA35'!$B$2:$AR$165,'LA35'!F$1,0),0)))))),"")</f>
        <v>85</v>
      </c>
      <c r="I46" s="122">
        <f>IFERROR((IF(LA_INDEX!$H$17=1,VLOOKUP('LA (Disadv)'!$B46,'LA33'!$B$2:$AR$165,'LA33'!G$1,0),(IF(LA_INDEX!$H$17=2,VLOOKUP('LA (Disadv)'!$B46,'LA34'!$B$2:$AR$165,'LA34'!G$1,0),(IF(LA_INDEX!$H$17=3,VLOOKUP('LA (Disadv)'!$B46,'LA35'!$B$2:$AR$165,'LA35'!G$1,0),0)))))),"")</f>
        <v>91</v>
      </c>
      <c r="J46" s="122">
        <f>IFERROR((IF(LA_INDEX!$H$17=1,VLOOKUP('LA (Disadv)'!$B46,'LA33'!$B$2:$AR$165,'LA33'!H$1,0),(IF(LA_INDEX!$H$17=2,VLOOKUP('LA (Disadv)'!$B46,'LA34'!$B$2:$AR$165,'LA34'!H$1,0),(IF(LA_INDEX!$H$17=3,VLOOKUP('LA (Disadv)'!$B46,'LA35'!$B$2:$AR$165,'LA35'!H$1,0),0)))))),"")</f>
        <v>90</v>
      </c>
      <c r="K46" s="122">
        <f>IFERROR((IF(LA_INDEX!$H$17=1,VLOOKUP('LA (Disadv)'!$B46,'LA33'!$B$2:$AR$165,'LA33'!I$1,0),(IF(LA_INDEX!$H$17=2,VLOOKUP('LA (Disadv)'!$B46,'LA34'!$B$2:$AR$165,'LA34'!I$1,0),(IF(LA_INDEX!$H$17=3,VLOOKUP('LA (Disadv)'!$B46,'LA35'!$B$2:$AR$165,'LA35'!I$1,0),0)))))),"")</f>
        <v>9</v>
      </c>
      <c r="L46" s="122">
        <f>IFERROR((IF(LA_INDEX!$H$17=1,VLOOKUP('LA (Disadv)'!$B46,'LA33'!$B$2:$AR$165,'LA33'!J$1,0),(IF(LA_INDEX!$H$17=2,VLOOKUP('LA (Disadv)'!$B46,'LA34'!$B$2:$AR$165,'LA34'!J$1,0),(IF(LA_INDEX!$H$17=3,VLOOKUP('LA (Disadv)'!$B46,'LA35'!$B$2:$AR$165,'LA35'!J$1,0),0)))))),"")</f>
        <v>6</v>
      </c>
      <c r="M46" s="122">
        <f>IFERROR((IF(LA_INDEX!$H$17=1,VLOOKUP('LA (Disadv)'!$B46,'LA33'!$B$2:$AR$165,'LA33'!K$1,0),(IF(LA_INDEX!$H$17=2,VLOOKUP('LA (Disadv)'!$B46,'LA34'!$B$2:$AR$165,'LA34'!K$1,0),(IF(LA_INDEX!$H$17=3,VLOOKUP('LA (Disadv)'!$B46,'LA35'!$B$2:$AR$165,'LA35'!K$1,0),0)))))),"")</f>
        <v>6</v>
      </c>
      <c r="N46" s="122">
        <f>IFERROR((IF(LA_INDEX!$H$17=1,VLOOKUP('LA (Disadv)'!$B46,'LA33'!$B$2:$AR$165,'LA33'!L$1,0),(IF(LA_INDEX!$H$17=2,VLOOKUP('LA (Disadv)'!$B46,'LA34'!$B$2:$AR$165,'LA34'!L$1,0),(IF(LA_INDEX!$H$17=3,VLOOKUP('LA (Disadv)'!$B46,'LA35'!$B$2:$AR$165,'LA35'!L$1,0),0)))))),"")</f>
        <v>63</v>
      </c>
      <c r="O46" s="122">
        <f>IFERROR((IF(LA_INDEX!$H$17=1,VLOOKUP('LA (Disadv)'!$B46,'LA33'!$B$2:$AR$165,'LA33'!M$1,0),(IF(LA_INDEX!$H$17=2,VLOOKUP('LA (Disadv)'!$B46,'LA34'!$B$2:$AR$165,'LA34'!M$1,0),(IF(LA_INDEX!$H$17=3,VLOOKUP('LA (Disadv)'!$B46,'LA35'!$B$2:$AR$165,'LA35'!M$1,0),0)))))),"")</f>
        <v>73</v>
      </c>
      <c r="P46" s="122">
        <f>IFERROR((IF(LA_INDEX!$H$17=1,VLOOKUP('LA (Disadv)'!$B46,'LA33'!$B$2:$AR$165,'LA33'!N$1,0),(IF(LA_INDEX!$H$17=2,VLOOKUP('LA (Disadv)'!$B46,'LA34'!$B$2:$AR$165,'LA34'!N$1,0),(IF(LA_INDEX!$H$17=3,VLOOKUP('LA (Disadv)'!$B46,'LA35'!$B$2:$AR$165,'LA35'!N$1,0),0)))))),"")</f>
        <v>71</v>
      </c>
      <c r="Q46" s="122">
        <f>IFERROR((IF(LA_INDEX!$H$17=1,VLOOKUP('LA (Disadv)'!$B46,'LA33'!$B$2:$AR$165,'LA33'!O$1,0),(IF(LA_INDEX!$H$17=2,VLOOKUP('LA (Disadv)'!$B46,'LA34'!$B$2:$AR$165,'LA34'!O$1,0),(IF(LA_INDEX!$H$17=3,VLOOKUP('LA (Disadv)'!$B46,'LA35'!$B$2:$AR$165,'LA35'!O$1,0),0)))))),"")</f>
        <v>24</v>
      </c>
      <c r="R46" s="122">
        <f>IFERROR((IF(LA_INDEX!$H$17=1,VLOOKUP('LA (Disadv)'!$B46,'LA33'!$B$2:$AR$165,'LA33'!P$1,0),(IF(LA_INDEX!$H$17=2,VLOOKUP('LA (Disadv)'!$B46,'LA34'!$B$2:$AR$165,'LA34'!P$1,0),(IF(LA_INDEX!$H$17=3,VLOOKUP('LA (Disadv)'!$B46,'LA35'!$B$2:$AR$165,'LA35'!P$1,0),0)))))),"")</f>
        <v>13</v>
      </c>
      <c r="S46" s="122">
        <f>IFERROR((IF(LA_INDEX!$H$17=1,VLOOKUP('LA (Disadv)'!$B46,'LA33'!$B$2:$AR$165,'LA33'!Q$1,0),(IF(LA_INDEX!$H$17=2,VLOOKUP('LA (Disadv)'!$B46,'LA34'!$B$2:$AR$165,'LA34'!Q$1,0),(IF(LA_INDEX!$H$17=3,VLOOKUP('LA (Disadv)'!$B46,'LA35'!$B$2:$AR$165,'LA35'!Q$1,0),0)))))),"")</f>
        <v>15</v>
      </c>
      <c r="T46" s="122">
        <f>IFERROR((IF(LA_INDEX!$H$17=1,VLOOKUP('LA (Disadv)'!$B46,'LA33'!$B$2:$AR$165,'LA33'!R$1,0),(IF(LA_INDEX!$H$17=2,VLOOKUP('LA (Disadv)'!$B46,'LA34'!$B$2:$AR$165,'LA34'!R$1,0),(IF(LA_INDEX!$H$17=3,VLOOKUP('LA (Disadv)'!$B46,'LA35'!$B$2:$AR$165,'LA35'!R$1,0),0)))))),"")</f>
        <v>39</v>
      </c>
      <c r="U46" s="122">
        <f>IFERROR((IF(LA_INDEX!$H$17=1,VLOOKUP('LA (Disadv)'!$B46,'LA33'!$B$2:$AR$165,'LA33'!S$1,0),(IF(LA_INDEX!$H$17=2,VLOOKUP('LA (Disadv)'!$B46,'LA34'!$B$2:$AR$165,'LA34'!S$1,0),(IF(LA_INDEX!$H$17=3,VLOOKUP('LA (Disadv)'!$B46,'LA35'!$B$2:$AR$165,'LA35'!S$1,0),0)))))),"")</f>
        <v>59</v>
      </c>
      <c r="V46" s="122">
        <f>IFERROR((IF(LA_INDEX!$H$17=1,VLOOKUP('LA (Disadv)'!$B46,'LA33'!$B$2:$AR$165,'LA33'!T$1,0),(IF(LA_INDEX!$H$17=2,VLOOKUP('LA (Disadv)'!$B46,'LA34'!$B$2:$AR$165,'LA34'!T$1,0),(IF(LA_INDEX!$H$17=3,VLOOKUP('LA (Disadv)'!$B46,'LA35'!$B$2:$AR$165,'LA35'!T$1,0),0)))))),"")</f>
        <v>56</v>
      </c>
      <c r="W46" s="122">
        <f>IFERROR((IF(LA_INDEX!$H$17=1,VLOOKUP('LA (Disadv)'!$B46,'LA33'!$B$2:$AR$165,'LA33'!U$1,0),(IF(LA_INDEX!$H$17=2,VLOOKUP('LA (Disadv)'!$B46,'LA34'!$B$2:$AR$165,'LA34'!U$1,0),(IF(LA_INDEX!$H$17=3,VLOOKUP('LA (Disadv)'!$B46,'LA35'!$B$2:$AR$165,'LA35'!U$1,0),0)))))),"")</f>
        <v>9</v>
      </c>
      <c r="X46" s="122">
        <f>IFERROR((IF(LA_INDEX!$H$17=1,VLOOKUP('LA (Disadv)'!$B46,'LA33'!$B$2:$AR$165,'LA33'!V$1,0),(IF(LA_INDEX!$H$17=2,VLOOKUP('LA (Disadv)'!$B46,'LA34'!$B$2:$AR$165,'LA34'!V$1,0),(IF(LA_INDEX!$H$17=3,VLOOKUP('LA (Disadv)'!$B46,'LA35'!$B$2:$AR$165,'LA35'!V$1,0),0)))))),"")</f>
        <v>33</v>
      </c>
      <c r="Y46" s="122">
        <f>IFERROR((IF(LA_INDEX!$H$17=1,VLOOKUP('LA (Disadv)'!$B46,'LA33'!$B$2:$AR$165,'LA33'!W$1,0),(IF(LA_INDEX!$H$17=2,VLOOKUP('LA (Disadv)'!$B46,'LA34'!$B$2:$AR$165,'LA34'!W$1,0),(IF(LA_INDEX!$H$17=3,VLOOKUP('LA (Disadv)'!$B46,'LA35'!$B$2:$AR$165,'LA35'!W$1,0),0)))))),"")</f>
        <v>30</v>
      </c>
      <c r="Z46" s="122" t="str">
        <f>IFERROR((IF(LA_INDEX!$H$17=1,VLOOKUP('LA (Disadv)'!$B46,'LA33'!$B$2:$AR$165,'LA33'!X$1,0),(IF(LA_INDEX!$H$17=2,VLOOKUP('LA (Disadv)'!$B46,'LA34'!$B$2:$AR$165,'LA34'!X$1,0),(IF(LA_INDEX!$H$17=3,VLOOKUP('LA (Disadv)'!$B46,'LA35'!$B$2:$AR$165,'LA35'!X$1,0),0)))))),"")</f>
        <v>x</v>
      </c>
      <c r="AA46" s="122" t="str">
        <f>IFERROR((IF(LA_INDEX!$H$17=1,VLOOKUP('LA (Disadv)'!$B46,'LA33'!$B$2:$AR$165,'LA33'!Y$1,0),(IF(LA_INDEX!$H$17=2,VLOOKUP('LA (Disadv)'!$B46,'LA34'!$B$2:$AR$165,'LA34'!Y$1,0),(IF(LA_INDEX!$H$17=3,VLOOKUP('LA (Disadv)'!$B46,'LA35'!$B$2:$AR$165,'LA35'!Y$1,0),0)))))),"")</f>
        <v>x</v>
      </c>
      <c r="AB46" s="122">
        <f>IFERROR((IF(LA_INDEX!$H$17=1,VLOOKUP('LA (Disadv)'!$B46,'LA33'!$B$2:$AR$165,'LA33'!Z$1,0),(IF(LA_INDEX!$H$17=2,VLOOKUP('LA (Disadv)'!$B46,'LA34'!$B$2:$AR$165,'LA34'!Z$1,0),(IF(LA_INDEX!$H$17=3,VLOOKUP('LA (Disadv)'!$B46,'LA35'!$B$2:$AR$165,'LA35'!Z$1,0),0)))))),"")</f>
        <v>2</v>
      </c>
      <c r="AC46" s="122">
        <f>IFERROR((IF(LA_INDEX!$H$17=1,VLOOKUP('LA (Disadv)'!$B46,'LA33'!$B$2:$AR$165,'LA33'!AA$1,0),(IF(LA_INDEX!$H$17=2,VLOOKUP('LA (Disadv)'!$B46,'LA34'!$B$2:$AR$165,'LA34'!AA$1,0),(IF(LA_INDEX!$H$17=3,VLOOKUP('LA (Disadv)'!$B46,'LA35'!$B$2:$AR$165,'LA35'!AA$1,0),0)))))),"")</f>
        <v>8</v>
      </c>
      <c r="AD46" s="122">
        <f>IFERROR((IF(LA_INDEX!$H$17=1,VLOOKUP('LA (Disadv)'!$B46,'LA33'!$B$2:$AR$165,'LA33'!AB$1,0),(IF(LA_INDEX!$H$17=2,VLOOKUP('LA (Disadv)'!$B46,'LA34'!$B$2:$AR$165,'LA34'!AB$1,0),(IF(LA_INDEX!$H$17=3,VLOOKUP('LA (Disadv)'!$B46,'LA35'!$B$2:$AR$165,'LA35'!AB$1,0),0)))))),"")</f>
        <v>29</v>
      </c>
      <c r="AE46" s="122">
        <f>IFERROR((IF(LA_INDEX!$H$17=1,VLOOKUP('LA (Disadv)'!$B46,'LA33'!$B$2:$AR$165,'LA33'!AC$1,0),(IF(LA_INDEX!$H$17=2,VLOOKUP('LA (Disadv)'!$B46,'LA34'!$B$2:$AR$165,'LA34'!AC$1,0),(IF(LA_INDEX!$H$17=3,VLOOKUP('LA (Disadv)'!$B46,'LA35'!$B$2:$AR$165,'LA35'!AC$1,0),0)))))),"")</f>
        <v>26</v>
      </c>
      <c r="AF46" s="122">
        <f>IFERROR((IF(LA_INDEX!$H$17=1,VLOOKUP('LA (Disadv)'!$B46,'LA33'!$B$2:$AR$165,'LA33'!AD$1,0),(IF(LA_INDEX!$H$17=2,VLOOKUP('LA (Disadv)'!$B46,'LA34'!$B$2:$AR$165,'LA34'!AD$1,0),(IF(LA_INDEX!$H$17=3,VLOOKUP('LA (Disadv)'!$B46,'LA35'!$B$2:$AR$165,'LA35'!AD$1,0),0)))))),"")</f>
        <v>29</v>
      </c>
      <c r="AG46" s="122">
        <f>IFERROR((IF(LA_INDEX!$H$17=1,VLOOKUP('LA (Disadv)'!$B46,'LA33'!$B$2:$AR$165,'LA33'!AE$1,0),(IF(LA_INDEX!$H$17=2,VLOOKUP('LA (Disadv)'!$B46,'LA34'!$B$2:$AR$165,'LA34'!AE$1,0),(IF(LA_INDEX!$H$17=3,VLOOKUP('LA (Disadv)'!$B46,'LA35'!$B$2:$AR$165,'LA35'!AE$1,0),0)))))),"")</f>
        <v>26</v>
      </c>
      <c r="AH46" s="122">
        <f>IFERROR((IF(LA_INDEX!$H$17=1,VLOOKUP('LA (Disadv)'!$B46,'LA33'!$B$2:$AR$165,'LA33'!AF$1,0),(IF(LA_INDEX!$H$17=2,VLOOKUP('LA (Disadv)'!$B46,'LA34'!$B$2:$AR$165,'LA34'!AF$1,0),(IF(LA_INDEX!$H$17=3,VLOOKUP('LA (Disadv)'!$B46,'LA35'!$B$2:$AR$165,'LA35'!AF$1,0),0)))))),"")</f>
        <v>27</v>
      </c>
      <c r="AI46" s="122">
        <f>IFERROR((IF(LA_INDEX!$H$17=1,VLOOKUP('LA (Disadv)'!$B46,'LA33'!$B$2:$AR$165,'LA33'!AG$1,0),(IF(LA_INDEX!$H$17=2,VLOOKUP('LA (Disadv)'!$B46,'LA34'!$B$2:$AR$165,'LA34'!AG$1,0),(IF(LA_INDEX!$H$17=3,VLOOKUP('LA (Disadv)'!$B46,'LA35'!$B$2:$AR$165,'LA35'!AG$1,0),0)))))),"")</f>
        <v>0</v>
      </c>
      <c r="AJ46" s="122" t="str">
        <f>IFERROR((IF(LA_INDEX!$H$17=1,VLOOKUP('LA (Disadv)'!$B46,'LA33'!$B$2:$AR$165,'LA33'!AH$1,0),(IF(LA_INDEX!$H$17=2,VLOOKUP('LA (Disadv)'!$B46,'LA34'!$B$2:$AR$165,'LA34'!AH$1,0),(IF(LA_INDEX!$H$17=3,VLOOKUP('LA (Disadv)'!$B46,'LA35'!$B$2:$AR$165,'LA35'!AH$1,0),0)))))),"")</f>
        <v>-</v>
      </c>
      <c r="AK46" s="122" t="str">
        <f>IFERROR((IF(LA_INDEX!$H$17=1,VLOOKUP('LA (Disadv)'!$B46,'LA33'!$B$2:$AR$165,'LA33'!AI$1,0),(IF(LA_INDEX!$H$17=2,VLOOKUP('LA (Disadv)'!$B46,'LA34'!$B$2:$AR$165,'LA34'!AI$1,0),(IF(LA_INDEX!$H$17=3,VLOOKUP('LA (Disadv)'!$B46,'LA35'!$B$2:$AR$165,'LA35'!AI$1,0),0)))))),"")</f>
        <v>-</v>
      </c>
      <c r="AL46" s="122">
        <f>IFERROR((IF(LA_INDEX!$H$17=1,VLOOKUP('LA (Disadv)'!$B46,'LA33'!$B$2:$AR$165,'LA33'!AJ$1,0),(IF(LA_INDEX!$H$17=2,VLOOKUP('LA (Disadv)'!$B46,'LA34'!$B$2:$AR$165,'LA34'!AJ$1,0),(IF(LA_INDEX!$H$17=3,VLOOKUP('LA (Disadv)'!$B46,'LA35'!$B$2:$AR$165,'LA35'!AJ$1,0),0)))))),"")</f>
        <v>22</v>
      </c>
      <c r="AM46" s="122">
        <f>IFERROR((IF(LA_INDEX!$H$17=1,VLOOKUP('LA (Disadv)'!$B46,'LA33'!$B$2:$AR$165,'LA33'!AK$1,0),(IF(LA_INDEX!$H$17=2,VLOOKUP('LA (Disadv)'!$B46,'LA34'!$B$2:$AR$165,'LA34'!AK$1,0),(IF(LA_INDEX!$H$17=3,VLOOKUP('LA (Disadv)'!$B46,'LA35'!$B$2:$AR$165,'LA35'!AK$1,0),0)))))),"")</f>
        <v>18</v>
      </c>
      <c r="AN46" s="122">
        <f>IFERROR((IF(LA_INDEX!$H$17=1,VLOOKUP('LA (Disadv)'!$B46,'LA33'!$B$2:$AR$165,'LA33'!AL$1,0),(IF(LA_INDEX!$H$17=2,VLOOKUP('LA (Disadv)'!$B46,'LA34'!$B$2:$AR$165,'LA34'!AL$1,0),(IF(LA_INDEX!$H$17=3,VLOOKUP('LA (Disadv)'!$B46,'LA35'!$B$2:$AR$165,'LA35'!AL$1,0),0)))))),"")</f>
        <v>19</v>
      </c>
      <c r="AO46" s="122">
        <f>IFERROR((IF(LA_INDEX!$H$17=1,VLOOKUP('LA (Disadv)'!$B46,'LA33'!$B$2:$AR$165,'LA33'!AM$1,0),(IF(LA_INDEX!$H$17=2,VLOOKUP('LA (Disadv)'!$B46,'LA34'!$B$2:$AR$165,'LA34'!AM$1,0),(IF(LA_INDEX!$H$17=3,VLOOKUP('LA (Disadv)'!$B46,'LA35'!$B$2:$AR$165,'LA35'!AM$1,0),0)))))),"")</f>
        <v>12</v>
      </c>
      <c r="AP46" s="122">
        <f>IFERROR((IF(LA_INDEX!$H$17=1,VLOOKUP('LA (Disadv)'!$B46,'LA33'!$B$2:$AR$165,'LA33'!AN$1,0),(IF(LA_INDEX!$H$17=2,VLOOKUP('LA (Disadv)'!$B46,'LA34'!$B$2:$AR$165,'LA34'!AN$1,0),(IF(LA_INDEX!$H$17=3,VLOOKUP('LA (Disadv)'!$B46,'LA35'!$B$2:$AR$165,'LA35'!AN$1,0),0)))))),"")</f>
        <v>6</v>
      </c>
      <c r="AQ46" s="122">
        <f>IFERROR((IF(LA_INDEX!$H$17=1,VLOOKUP('LA (Disadv)'!$B46,'LA33'!$B$2:$AR$165,'LA33'!AO$1,0),(IF(LA_INDEX!$H$17=2,VLOOKUP('LA (Disadv)'!$B46,'LA34'!$B$2:$AR$165,'LA34'!AO$1,0),(IF(LA_INDEX!$H$17=3,VLOOKUP('LA (Disadv)'!$B46,'LA35'!$B$2:$AR$165,'LA35'!AO$1,0),0)))))),"")</f>
        <v>6</v>
      </c>
      <c r="AR46" s="122">
        <f>IFERROR((IF(LA_INDEX!$H$17=1,VLOOKUP('LA (Disadv)'!$B46,'LA33'!$B$2:$AR$165,'LA33'!AP$1,0),(IF(LA_INDEX!$H$17=2,VLOOKUP('LA (Disadv)'!$B46,'LA34'!$B$2:$AR$165,'LA34'!AP$1,0),(IF(LA_INDEX!$H$17=3,VLOOKUP('LA (Disadv)'!$B46,'LA35'!$B$2:$AR$165,'LA35'!AP$1,0),0)))))),"")</f>
        <v>4</v>
      </c>
      <c r="AS46" s="122">
        <f>IFERROR((IF(LA_INDEX!$H$17=1,VLOOKUP('LA (Disadv)'!$B46,'LA33'!$B$2:$AR$165,'LA33'!AQ$1,0),(IF(LA_INDEX!$H$17=2,VLOOKUP('LA (Disadv)'!$B46,'LA34'!$B$2:$AR$165,'LA34'!AQ$1,0),(IF(LA_INDEX!$H$17=3,VLOOKUP('LA (Disadv)'!$B46,'LA35'!$B$2:$AR$165,'LA35'!AQ$1,0),0)))))),"")</f>
        <v>3</v>
      </c>
      <c r="AT46" s="122">
        <f>IFERROR((IF(LA_INDEX!$H$17=1,VLOOKUP('LA (Disadv)'!$B46,'LA33'!$B$2:$AR$165,'LA33'!AR$1,0),(IF(LA_INDEX!$H$17=2,VLOOKUP('LA (Disadv)'!$B46,'LA34'!$B$2:$AR$165,'LA34'!AR$1,0),(IF(LA_INDEX!$H$17=3,VLOOKUP('LA (Disadv)'!$B46,'LA35'!$B$2:$AR$165,'LA35'!AR$1,0),0)))))),"")</f>
        <v>3</v>
      </c>
    </row>
    <row r="47" spans="1:46" x14ac:dyDescent="0.3">
      <c r="A47" s="80" t="s">
        <v>480</v>
      </c>
      <c r="B47" s="114">
        <v>877</v>
      </c>
      <c r="C47" s="80" t="s">
        <v>414</v>
      </c>
      <c r="D47" s="80" t="s">
        <v>269</v>
      </c>
      <c r="E47" s="122">
        <f>IFERROR(MROUND((IF(LA_INDEX!$H$17=1,VLOOKUP('LA (Disadv)'!$B47,'LA33'!$B$2:$AR$165,'LA33'!C$1,0),(IF(LA_INDEX!$H$17=2,VLOOKUP('LA (Disadv)'!$B47,'LA34'!$B$2:$AR$165,'LA34'!C$1,0),(IF(LA_INDEX!$H$17=3,VLOOKUP('LA (Disadv)'!$B47,'LA35'!$B$2:$AR$165,'LA35'!C$1,0),0)))))),5),"")</f>
        <v>185</v>
      </c>
      <c r="F47" s="122">
        <f>IFERROR(MROUND((IF(LA_INDEX!$H$17=1,VLOOKUP('LA (Disadv)'!$B47,'LA33'!$B$2:$AR$165,'LA33'!D$1,0),(IF(LA_INDEX!$H$17=2,VLOOKUP('LA (Disadv)'!$B47,'LA34'!$B$2:$AR$165,'LA34'!D$1,0),(IF(LA_INDEX!$H$17=3,VLOOKUP('LA (Disadv)'!$B47,'LA35'!$B$2:$AR$165,'LA35'!D$1,0),0)))))),5),"")</f>
        <v>1525</v>
      </c>
      <c r="G47" s="122">
        <f>IFERROR(MROUND((IF(LA_INDEX!$H$17=1,VLOOKUP('LA (Disadv)'!$B47,'LA33'!$B$2:$AR$165,'LA33'!E$1,0),(IF(LA_INDEX!$H$17=2,VLOOKUP('LA (Disadv)'!$B47,'LA34'!$B$2:$AR$165,'LA34'!E$1,0),(IF(LA_INDEX!$H$17=3,VLOOKUP('LA (Disadv)'!$B47,'LA35'!$B$2:$AR$165,'LA35'!E$1,0),0)))))),5),"")</f>
        <v>1715</v>
      </c>
      <c r="H47" s="122">
        <f>IFERROR((IF(LA_INDEX!$H$17=1,VLOOKUP('LA (Disadv)'!$B47,'LA33'!$B$2:$AR$165,'LA33'!F$1,0),(IF(LA_INDEX!$H$17=2,VLOOKUP('LA (Disadv)'!$B47,'LA34'!$B$2:$AR$165,'LA34'!F$1,0),(IF(LA_INDEX!$H$17=3,VLOOKUP('LA (Disadv)'!$B47,'LA35'!$B$2:$AR$165,'LA35'!F$1,0),0)))))),"")</f>
        <v>79</v>
      </c>
      <c r="I47" s="122">
        <f>IFERROR((IF(LA_INDEX!$H$17=1,VLOOKUP('LA (Disadv)'!$B47,'LA33'!$B$2:$AR$165,'LA33'!G$1,0),(IF(LA_INDEX!$H$17=2,VLOOKUP('LA (Disadv)'!$B47,'LA34'!$B$2:$AR$165,'LA34'!G$1,0),(IF(LA_INDEX!$H$17=3,VLOOKUP('LA (Disadv)'!$B47,'LA35'!$B$2:$AR$165,'LA35'!G$1,0),0)))))),"")</f>
        <v>90</v>
      </c>
      <c r="J47" s="122">
        <f>IFERROR((IF(LA_INDEX!$H$17=1,VLOOKUP('LA (Disadv)'!$B47,'LA33'!$B$2:$AR$165,'LA33'!H$1,0),(IF(LA_INDEX!$H$17=2,VLOOKUP('LA (Disadv)'!$B47,'LA34'!$B$2:$AR$165,'LA34'!H$1,0),(IF(LA_INDEX!$H$17=3,VLOOKUP('LA (Disadv)'!$B47,'LA35'!$B$2:$AR$165,'LA35'!H$1,0),0)))))),"")</f>
        <v>88</v>
      </c>
      <c r="K47" s="122">
        <f>IFERROR((IF(LA_INDEX!$H$17=1,VLOOKUP('LA (Disadv)'!$B47,'LA33'!$B$2:$AR$165,'LA33'!I$1,0),(IF(LA_INDEX!$H$17=2,VLOOKUP('LA (Disadv)'!$B47,'LA34'!$B$2:$AR$165,'LA34'!I$1,0),(IF(LA_INDEX!$H$17=3,VLOOKUP('LA (Disadv)'!$B47,'LA35'!$B$2:$AR$165,'LA35'!I$1,0),0)))))),"")</f>
        <v>8</v>
      </c>
      <c r="L47" s="122">
        <f>IFERROR((IF(LA_INDEX!$H$17=1,VLOOKUP('LA (Disadv)'!$B47,'LA33'!$B$2:$AR$165,'LA33'!J$1,0),(IF(LA_INDEX!$H$17=2,VLOOKUP('LA (Disadv)'!$B47,'LA34'!$B$2:$AR$165,'LA34'!J$1,0),(IF(LA_INDEX!$H$17=3,VLOOKUP('LA (Disadv)'!$B47,'LA35'!$B$2:$AR$165,'LA35'!J$1,0),0)))))),"")</f>
        <v>10</v>
      </c>
      <c r="M47" s="122">
        <f>IFERROR((IF(LA_INDEX!$H$17=1,VLOOKUP('LA (Disadv)'!$B47,'LA33'!$B$2:$AR$165,'LA33'!K$1,0),(IF(LA_INDEX!$H$17=2,VLOOKUP('LA (Disadv)'!$B47,'LA34'!$B$2:$AR$165,'LA34'!K$1,0),(IF(LA_INDEX!$H$17=3,VLOOKUP('LA (Disadv)'!$B47,'LA35'!$B$2:$AR$165,'LA35'!K$1,0),0)))))),"")</f>
        <v>10</v>
      </c>
      <c r="N47" s="122">
        <f>IFERROR((IF(LA_INDEX!$H$17=1,VLOOKUP('LA (Disadv)'!$B47,'LA33'!$B$2:$AR$165,'LA33'!L$1,0),(IF(LA_INDEX!$H$17=2,VLOOKUP('LA (Disadv)'!$B47,'LA34'!$B$2:$AR$165,'LA34'!L$1,0),(IF(LA_INDEX!$H$17=3,VLOOKUP('LA (Disadv)'!$B47,'LA35'!$B$2:$AR$165,'LA35'!L$1,0),0)))))),"")</f>
        <v>59</v>
      </c>
      <c r="O47" s="122">
        <f>IFERROR((IF(LA_INDEX!$H$17=1,VLOOKUP('LA (Disadv)'!$B47,'LA33'!$B$2:$AR$165,'LA33'!M$1,0),(IF(LA_INDEX!$H$17=2,VLOOKUP('LA (Disadv)'!$B47,'LA34'!$B$2:$AR$165,'LA34'!M$1,0),(IF(LA_INDEX!$H$17=3,VLOOKUP('LA (Disadv)'!$B47,'LA35'!$B$2:$AR$165,'LA35'!M$1,0),0)))))),"")</f>
        <v>64</v>
      </c>
      <c r="P47" s="122">
        <f>IFERROR((IF(LA_INDEX!$H$17=1,VLOOKUP('LA (Disadv)'!$B47,'LA33'!$B$2:$AR$165,'LA33'!N$1,0),(IF(LA_INDEX!$H$17=2,VLOOKUP('LA (Disadv)'!$B47,'LA34'!$B$2:$AR$165,'LA34'!N$1,0),(IF(LA_INDEX!$H$17=3,VLOOKUP('LA (Disadv)'!$B47,'LA35'!$B$2:$AR$165,'LA35'!N$1,0),0)))))),"")</f>
        <v>64</v>
      </c>
      <c r="Q47" s="122">
        <f>IFERROR((IF(LA_INDEX!$H$17=1,VLOOKUP('LA (Disadv)'!$B47,'LA33'!$B$2:$AR$165,'LA33'!O$1,0),(IF(LA_INDEX!$H$17=2,VLOOKUP('LA (Disadv)'!$B47,'LA34'!$B$2:$AR$165,'LA34'!O$1,0),(IF(LA_INDEX!$H$17=3,VLOOKUP('LA (Disadv)'!$B47,'LA35'!$B$2:$AR$165,'LA35'!O$1,0),0)))))),"")</f>
        <v>17</v>
      </c>
      <c r="R47" s="122">
        <f>IFERROR((IF(LA_INDEX!$H$17=1,VLOOKUP('LA (Disadv)'!$B47,'LA33'!$B$2:$AR$165,'LA33'!P$1,0),(IF(LA_INDEX!$H$17=2,VLOOKUP('LA (Disadv)'!$B47,'LA34'!$B$2:$AR$165,'LA34'!P$1,0),(IF(LA_INDEX!$H$17=3,VLOOKUP('LA (Disadv)'!$B47,'LA35'!$B$2:$AR$165,'LA35'!P$1,0),0)))))),"")</f>
        <v>13</v>
      </c>
      <c r="S47" s="122">
        <f>IFERROR((IF(LA_INDEX!$H$17=1,VLOOKUP('LA (Disadv)'!$B47,'LA33'!$B$2:$AR$165,'LA33'!Q$1,0),(IF(LA_INDEX!$H$17=2,VLOOKUP('LA (Disadv)'!$B47,'LA34'!$B$2:$AR$165,'LA34'!Q$1,0),(IF(LA_INDEX!$H$17=3,VLOOKUP('LA (Disadv)'!$B47,'LA35'!$B$2:$AR$165,'LA35'!Q$1,0),0)))))),"")</f>
        <v>14</v>
      </c>
      <c r="T47" s="122">
        <f>IFERROR((IF(LA_INDEX!$H$17=1,VLOOKUP('LA (Disadv)'!$B47,'LA33'!$B$2:$AR$165,'LA33'!R$1,0),(IF(LA_INDEX!$H$17=2,VLOOKUP('LA (Disadv)'!$B47,'LA34'!$B$2:$AR$165,'LA34'!R$1,0),(IF(LA_INDEX!$H$17=3,VLOOKUP('LA (Disadv)'!$B47,'LA35'!$B$2:$AR$165,'LA35'!R$1,0),0)))))),"")</f>
        <v>37</v>
      </c>
      <c r="U47" s="122">
        <f>IFERROR((IF(LA_INDEX!$H$17=1,VLOOKUP('LA (Disadv)'!$B47,'LA33'!$B$2:$AR$165,'LA33'!S$1,0),(IF(LA_INDEX!$H$17=2,VLOOKUP('LA (Disadv)'!$B47,'LA34'!$B$2:$AR$165,'LA34'!S$1,0),(IF(LA_INDEX!$H$17=3,VLOOKUP('LA (Disadv)'!$B47,'LA35'!$B$2:$AR$165,'LA35'!S$1,0),0)))))),"")</f>
        <v>46</v>
      </c>
      <c r="V47" s="122">
        <f>IFERROR((IF(LA_INDEX!$H$17=1,VLOOKUP('LA (Disadv)'!$B47,'LA33'!$B$2:$AR$165,'LA33'!T$1,0),(IF(LA_INDEX!$H$17=2,VLOOKUP('LA (Disadv)'!$B47,'LA34'!$B$2:$AR$165,'LA34'!T$1,0),(IF(LA_INDEX!$H$17=3,VLOOKUP('LA (Disadv)'!$B47,'LA35'!$B$2:$AR$165,'LA35'!T$1,0),0)))))),"")</f>
        <v>45</v>
      </c>
      <c r="W47" s="122">
        <f>IFERROR((IF(LA_INDEX!$H$17=1,VLOOKUP('LA (Disadv)'!$B47,'LA33'!$B$2:$AR$165,'LA33'!U$1,0),(IF(LA_INDEX!$H$17=2,VLOOKUP('LA (Disadv)'!$B47,'LA34'!$B$2:$AR$165,'LA34'!U$1,0),(IF(LA_INDEX!$H$17=3,VLOOKUP('LA (Disadv)'!$B47,'LA35'!$B$2:$AR$165,'LA35'!U$1,0),0)))))),"")</f>
        <v>5</v>
      </c>
      <c r="X47" s="122">
        <f>IFERROR((IF(LA_INDEX!$H$17=1,VLOOKUP('LA (Disadv)'!$B47,'LA33'!$B$2:$AR$165,'LA33'!V$1,0),(IF(LA_INDEX!$H$17=2,VLOOKUP('LA (Disadv)'!$B47,'LA34'!$B$2:$AR$165,'LA34'!V$1,0),(IF(LA_INDEX!$H$17=3,VLOOKUP('LA (Disadv)'!$B47,'LA35'!$B$2:$AR$165,'LA35'!V$1,0),0)))))),"")</f>
        <v>15</v>
      </c>
      <c r="Y47" s="122">
        <f>IFERROR((IF(LA_INDEX!$H$17=1,VLOOKUP('LA (Disadv)'!$B47,'LA33'!$B$2:$AR$165,'LA33'!W$1,0),(IF(LA_INDEX!$H$17=2,VLOOKUP('LA (Disadv)'!$B47,'LA34'!$B$2:$AR$165,'LA34'!W$1,0),(IF(LA_INDEX!$H$17=3,VLOOKUP('LA (Disadv)'!$B47,'LA35'!$B$2:$AR$165,'LA35'!W$1,0),0)))))),"")</f>
        <v>14</v>
      </c>
      <c r="Z47" s="122" t="str">
        <f>IFERROR((IF(LA_INDEX!$H$17=1,VLOOKUP('LA (Disadv)'!$B47,'LA33'!$B$2:$AR$165,'LA33'!X$1,0),(IF(LA_INDEX!$H$17=2,VLOOKUP('LA (Disadv)'!$B47,'LA34'!$B$2:$AR$165,'LA34'!X$1,0),(IF(LA_INDEX!$H$17=3,VLOOKUP('LA (Disadv)'!$B47,'LA35'!$B$2:$AR$165,'LA35'!X$1,0),0)))))),"")</f>
        <v>x</v>
      </c>
      <c r="AA47" s="122" t="str">
        <f>IFERROR((IF(LA_INDEX!$H$17=1,VLOOKUP('LA (Disadv)'!$B47,'LA33'!$B$2:$AR$165,'LA33'!Y$1,0),(IF(LA_INDEX!$H$17=2,VLOOKUP('LA (Disadv)'!$B47,'LA34'!$B$2:$AR$165,'LA34'!Y$1,0),(IF(LA_INDEX!$H$17=3,VLOOKUP('LA (Disadv)'!$B47,'LA35'!$B$2:$AR$165,'LA35'!Y$1,0),0)))))),"")</f>
        <v>x</v>
      </c>
      <c r="AB47" s="122" t="str">
        <f>IFERROR((IF(LA_INDEX!$H$17=1,VLOOKUP('LA (Disadv)'!$B47,'LA33'!$B$2:$AR$165,'LA33'!Z$1,0),(IF(LA_INDEX!$H$17=2,VLOOKUP('LA (Disadv)'!$B47,'LA34'!$B$2:$AR$165,'LA34'!Z$1,0),(IF(LA_INDEX!$H$17=3,VLOOKUP('LA (Disadv)'!$B47,'LA35'!$B$2:$AR$165,'LA35'!Z$1,0),0)))))),"")</f>
        <v>x</v>
      </c>
      <c r="AC47" s="122" t="str">
        <f>IFERROR((IF(LA_INDEX!$H$17=1,VLOOKUP('LA (Disadv)'!$B47,'LA33'!$B$2:$AR$165,'LA33'!AA$1,0),(IF(LA_INDEX!$H$17=2,VLOOKUP('LA (Disadv)'!$B47,'LA34'!$B$2:$AR$165,'LA34'!AA$1,0),(IF(LA_INDEX!$H$17=3,VLOOKUP('LA (Disadv)'!$B47,'LA35'!$B$2:$AR$165,'LA35'!AA$1,0),0)))))),"")</f>
        <v>x</v>
      </c>
      <c r="AD47" s="122" t="str">
        <f>IFERROR((IF(LA_INDEX!$H$17=1,VLOOKUP('LA (Disadv)'!$B47,'LA33'!$B$2:$AR$165,'LA33'!AB$1,0),(IF(LA_INDEX!$H$17=2,VLOOKUP('LA (Disadv)'!$B47,'LA34'!$B$2:$AR$165,'LA34'!AB$1,0),(IF(LA_INDEX!$H$17=3,VLOOKUP('LA (Disadv)'!$B47,'LA35'!$B$2:$AR$165,'LA35'!AB$1,0),0)))))),"")</f>
        <v>x</v>
      </c>
      <c r="AE47" s="122">
        <f>IFERROR((IF(LA_INDEX!$H$17=1,VLOOKUP('LA (Disadv)'!$B47,'LA33'!$B$2:$AR$165,'LA33'!AC$1,0),(IF(LA_INDEX!$H$17=2,VLOOKUP('LA (Disadv)'!$B47,'LA34'!$B$2:$AR$165,'LA34'!AC$1,0),(IF(LA_INDEX!$H$17=3,VLOOKUP('LA (Disadv)'!$B47,'LA35'!$B$2:$AR$165,'LA35'!AC$1,0),0)))))),"")</f>
        <v>10</v>
      </c>
      <c r="AF47" s="122">
        <f>IFERROR((IF(LA_INDEX!$H$17=1,VLOOKUP('LA (Disadv)'!$B47,'LA33'!$B$2:$AR$165,'LA33'!AD$1,0),(IF(LA_INDEX!$H$17=2,VLOOKUP('LA (Disadv)'!$B47,'LA34'!$B$2:$AR$165,'LA34'!AD$1,0),(IF(LA_INDEX!$H$17=3,VLOOKUP('LA (Disadv)'!$B47,'LA35'!$B$2:$AR$165,'LA35'!AD$1,0),0)))))),"")</f>
        <v>32</v>
      </c>
      <c r="AG47" s="122">
        <f>IFERROR((IF(LA_INDEX!$H$17=1,VLOOKUP('LA (Disadv)'!$B47,'LA33'!$B$2:$AR$165,'LA33'!AE$1,0),(IF(LA_INDEX!$H$17=2,VLOOKUP('LA (Disadv)'!$B47,'LA34'!$B$2:$AR$165,'LA34'!AE$1,0),(IF(LA_INDEX!$H$17=3,VLOOKUP('LA (Disadv)'!$B47,'LA35'!$B$2:$AR$165,'LA35'!AE$1,0),0)))))),"")</f>
        <v>31</v>
      </c>
      <c r="AH47" s="122">
        <f>IFERROR((IF(LA_INDEX!$H$17=1,VLOOKUP('LA (Disadv)'!$B47,'LA33'!$B$2:$AR$165,'LA33'!AF$1,0),(IF(LA_INDEX!$H$17=2,VLOOKUP('LA (Disadv)'!$B47,'LA34'!$B$2:$AR$165,'LA34'!AF$1,0),(IF(LA_INDEX!$H$17=3,VLOOKUP('LA (Disadv)'!$B47,'LA35'!$B$2:$AR$165,'LA35'!AF$1,0),0)))))),"")</f>
        <v>31</v>
      </c>
      <c r="AI47" s="122">
        <f>IFERROR((IF(LA_INDEX!$H$17=1,VLOOKUP('LA (Disadv)'!$B47,'LA33'!$B$2:$AR$165,'LA33'!AG$1,0),(IF(LA_INDEX!$H$17=2,VLOOKUP('LA (Disadv)'!$B47,'LA34'!$B$2:$AR$165,'LA34'!AG$1,0),(IF(LA_INDEX!$H$17=3,VLOOKUP('LA (Disadv)'!$B47,'LA35'!$B$2:$AR$165,'LA35'!AG$1,0),0)))))),"")</f>
        <v>4</v>
      </c>
      <c r="AJ47" s="122">
        <f>IFERROR((IF(LA_INDEX!$H$17=1,VLOOKUP('LA (Disadv)'!$B47,'LA33'!$B$2:$AR$165,'LA33'!AH$1,0),(IF(LA_INDEX!$H$17=2,VLOOKUP('LA (Disadv)'!$B47,'LA34'!$B$2:$AR$165,'LA34'!AH$1,0),(IF(LA_INDEX!$H$17=3,VLOOKUP('LA (Disadv)'!$B47,'LA35'!$B$2:$AR$165,'LA35'!AH$1,0),0)))))),"")</f>
        <v>5</v>
      </c>
      <c r="AK47" s="122">
        <f>IFERROR((IF(LA_INDEX!$H$17=1,VLOOKUP('LA (Disadv)'!$B47,'LA33'!$B$2:$AR$165,'LA33'!AI$1,0),(IF(LA_INDEX!$H$17=2,VLOOKUP('LA (Disadv)'!$B47,'LA34'!$B$2:$AR$165,'LA34'!AI$1,0),(IF(LA_INDEX!$H$17=3,VLOOKUP('LA (Disadv)'!$B47,'LA35'!$B$2:$AR$165,'LA35'!AI$1,0),0)))))),"")</f>
        <v>5</v>
      </c>
      <c r="AL47" s="122">
        <f>IFERROR((IF(LA_INDEX!$H$17=1,VLOOKUP('LA (Disadv)'!$B47,'LA33'!$B$2:$AR$165,'LA33'!AJ$1,0),(IF(LA_INDEX!$H$17=2,VLOOKUP('LA (Disadv)'!$B47,'LA34'!$B$2:$AR$165,'LA34'!AJ$1,0),(IF(LA_INDEX!$H$17=3,VLOOKUP('LA (Disadv)'!$B47,'LA35'!$B$2:$AR$165,'LA35'!AJ$1,0),0)))))),"")</f>
        <v>20</v>
      </c>
      <c r="AM47" s="122">
        <f>IFERROR((IF(LA_INDEX!$H$17=1,VLOOKUP('LA (Disadv)'!$B47,'LA33'!$B$2:$AR$165,'LA33'!AK$1,0),(IF(LA_INDEX!$H$17=2,VLOOKUP('LA (Disadv)'!$B47,'LA34'!$B$2:$AR$165,'LA34'!AK$1,0),(IF(LA_INDEX!$H$17=3,VLOOKUP('LA (Disadv)'!$B47,'LA35'!$B$2:$AR$165,'LA35'!AK$1,0),0)))))),"")</f>
        <v>25</v>
      </c>
      <c r="AN47" s="122">
        <f>IFERROR((IF(LA_INDEX!$H$17=1,VLOOKUP('LA (Disadv)'!$B47,'LA33'!$B$2:$AR$165,'LA33'!AL$1,0),(IF(LA_INDEX!$H$17=2,VLOOKUP('LA (Disadv)'!$B47,'LA34'!$B$2:$AR$165,'LA34'!AL$1,0),(IF(LA_INDEX!$H$17=3,VLOOKUP('LA (Disadv)'!$B47,'LA35'!$B$2:$AR$165,'LA35'!AL$1,0),0)))))),"")</f>
        <v>25</v>
      </c>
      <c r="AO47" s="122">
        <f>IFERROR((IF(LA_INDEX!$H$17=1,VLOOKUP('LA (Disadv)'!$B47,'LA33'!$B$2:$AR$165,'LA33'!AM$1,0),(IF(LA_INDEX!$H$17=2,VLOOKUP('LA (Disadv)'!$B47,'LA34'!$B$2:$AR$165,'LA34'!AM$1,0),(IF(LA_INDEX!$H$17=3,VLOOKUP('LA (Disadv)'!$B47,'LA35'!$B$2:$AR$165,'LA35'!AM$1,0),0)))))),"")</f>
        <v>16</v>
      </c>
      <c r="AP47" s="122">
        <f>IFERROR((IF(LA_INDEX!$H$17=1,VLOOKUP('LA (Disadv)'!$B47,'LA33'!$B$2:$AR$165,'LA33'!AN$1,0),(IF(LA_INDEX!$H$17=2,VLOOKUP('LA (Disadv)'!$B47,'LA34'!$B$2:$AR$165,'LA34'!AN$1,0),(IF(LA_INDEX!$H$17=3,VLOOKUP('LA (Disadv)'!$B47,'LA35'!$B$2:$AR$165,'LA35'!AN$1,0),0)))))),"")</f>
        <v>7</v>
      </c>
      <c r="AQ47" s="122">
        <f>IFERROR((IF(LA_INDEX!$H$17=1,VLOOKUP('LA (Disadv)'!$B47,'LA33'!$B$2:$AR$165,'LA33'!AO$1,0),(IF(LA_INDEX!$H$17=2,VLOOKUP('LA (Disadv)'!$B47,'LA34'!$B$2:$AR$165,'LA34'!AO$1,0),(IF(LA_INDEX!$H$17=3,VLOOKUP('LA (Disadv)'!$B47,'LA35'!$B$2:$AR$165,'LA35'!AO$1,0),0)))))),"")</f>
        <v>8</v>
      </c>
      <c r="AR47" s="122">
        <f>IFERROR((IF(LA_INDEX!$H$17=1,VLOOKUP('LA (Disadv)'!$B47,'LA33'!$B$2:$AR$165,'LA33'!AP$1,0),(IF(LA_INDEX!$H$17=2,VLOOKUP('LA (Disadv)'!$B47,'LA34'!$B$2:$AR$165,'LA34'!AP$1,0),(IF(LA_INDEX!$H$17=3,VLOOKUP('LA (Disadv)'!$B47,'LA35'!$B$2:$AR$165,'LA35'!AP$1,0),0)))))),"")</f>
        <v>5</v>
      </c>
      <c r="AS47" s="122">
        <f>IFERROR((IF(LA_INDEX!$H$17=1,VLOOKUP('LA (Disadv)'!$B47,'LA33'!$B$2:$AR$165,'LA33'!AQ$1,0),(IF(LA_INDEX!$H$17=2,VLOOKUP('LA (Disadv)'!$B47,'LA34'!$B$2:$AR$165,'LA34'!AQ$1,0),(IF(LA_INDEX!$H$17=3,VLOOKUP('LA (Disadv)'!$B47,'LA35'!$B$2:$AR$165,'LA35'!AQ$1,0),0)))))),"")</f>
        <v>3</v>
      </c>
      <c r="AT47" s="122">
        <f>IFERROR((IF(LA_INDEX!$H$17=1,VLOOKUP('LA (Disadv)'!$B47,'LA33'!$B$2:$AR$165,'LA33'!AR$1,0),(IF(LA_INDEX!$H$17=2,VLOOKUP('LA (Disadv)'!$B47,'LA34'!$B$2:$AR$165,'LA34'!AR$1,0),(IF(LA_INDEX!$H$17=3,VLOOKUP('LA (Disadv)'!$B47,'LA35'!$B$2:$AR$165,'LA35'!AR$1,0),0)))))),"")</f>
        <v>3</v>
      </c>
    </row>
    <row r="48" spans="1:46" x14ac:dyDescent="0.3">
      <c r="A48" s="80" t="s">
        <v>481</v>
      </c>
      <c r="B48" s="114">
        <v>359</v>
      </c>
      <c r="C48" s="80" t="s">
        <v>419</v>
      </c>
      <c r="D48" s="80" t="s">
        <v>269</v>
      </c>
      <c r="E48" s="122">
        <f>IFERROR(MROUND((IF(LA_INDEX!$H$17=1,VLOOKUP('LA (Disadv)'!$B48,'LA33'!$B$2:$AR$165,'LA33'!C$1,0),(IF(LA_INDEX!$H$17=2,VLOOKUP('LA (Disadv)'!$B48,'LA34'!$B$2:$AR$165,'LA34'!C$1,0),(IF(LA_INDEX!$H$17=3,VLOOKUP('LA (Disadv)'!$B48,'LA35'!$B$2:$AR$165,'LA35'!C$1,0),0)))))),5),"")</f>
        <v>270</v>
      </c>
      <c r="F48" s="122">
        <f>IFERROR(MROUND((IF(LA_INDEX!$H$17=1,VLOOKUP('LA (Disadv)'!$B48,'LA33'!$B$2:$AR$165,'LA33'!D$1,0),(IF(LA_INDEX!$H$17=2,VLOOKUP('LA (Disadv)'!$B48,'LA34'!$B$2:$AR$165,'LA34'!D$1,0),(IF(LA_INDEX!$H$17=3,VLOOKUP('LA (Disadv)'!$B48,'LA35'!$B$2:$AR$165,'LA35'!D$1,0),0)))))),5),"")</f>
        <v>1880</v>
      </c>
      <c r="G48" s="122">
        <f>IFERROR(MROUND((IF(LA_INDEX!$H$17=1,VLOOKUP('LA (Disadv)'!$B48,'LA33'!$B$2:$AR$165,'LA33'!E$1,0),(IF(LA_INDEX!$H$17=2,VLOOKUP('LA (Disadv)'!$B48,'LA34'!$B$2:$AR$165,'LA34'!E$1,0),(IF(LA_INDEX!$H$17=3,VLOOKUP('LA (Disadv)'!$B48,'LA35'!$B$2:$AR$165,'LA35'!E$1,0),0)))))),5),"")</f>
        <v>2145</v>
      </c>
      <c r="H48" s="122">
        <f>IFERROR((IF(LA_INDEX!$H$17=1,VLOOKUP('LA (Disadv)'!$B48,'LA33'!$B$2:$AR$165,'LA33'!F$1,0),(IF(LA_INDEX!$H$17=2,VLOOKUP('LA (Disadv)'!$B48,'LA34'!$B$2:$AR$165,'LA34'!F$1,0),(IF(LA_INDEX!$H$17=3,VLOOKUP('LA (Disadv)'!$B48,'LA35'!$B$2:$AR$165,'LA35'!F$1,0),0)))))),"")</f>
        <v>85</v>
      </c>
      <c r="I48" s="122">
        <f>IFERROR((IF(LA_INDEX!$H$17=1,VLOOKUP('LA (Disadv)'!$B48,'LA33'!$B$2:$AR$165,'LA33'!G$1,0),(IF(LA_INDEX!$H$17=2,VLOOKUP('LA (Disadv)'!$B48,'LA34'!$B$2:$AR$165,'LA34'!G$1,0),(IF(LA_INDEX!$H$17=3,VLOOKUP('LA (Disadv)'!$B48,'LA35'!$B$2:$AR$165,'LA35'!G$1,0),0)))))),"")</f>
        <v>92</v>
      </c>
      <c r="J48" s="122">
        <f>IFERROR((IF(LA_INDEX!$H$17=1,VLOOKUP('LA (Disadv)'!$B48,'LA33'!$B$2:$AR$165,'LA33'!H$1,0),(IF(LA_INDEX!$H$17=2,VLOOKUP('LA (Disadv)'!$B48,'LA34'!$B$2:$AR$165,'LA34'!H$1,0),(IF(LA_INDEX!$H$17=3,VLOOKUP('LA (Disadv)'!$B48,'LA35'!$B$2:$AR$165,'LA35'!H$1,0),0)))))),"")</f>
        <v>91</v>
      </c>
      <c r="K48" s="122">
        <f>IFERROR((IF(LA_INDEX!$H$17=1,VLOOKUP('LA (Disadv)'!$B48,'LA33'!$B$2:$AR$165,'LA33'!I$1,0),(IF(LA_INDEX!$H$17=2,VLOOKUP('LA (Disadv)'!$B48,'LA34'!$B$2:$AR$165,'LA34'!I$1,0),(IF(LA_INDEX!$H$17=3,VLOOKUP('LA (Disadv)'!$B48,'LA35'!$B$2:$AR$165,'LA35'!I$1,0),0)))))),"")</f>
        <v>6</v>
      </c>
      <c r="L48" s="122">
        <f>IFERROR((IF(LA_INDEX!$H$17=1,VLOOKUP('LA (Disadv)'!$B48,'LA33'!$B$2:$AR$165,'LA33'!J$1,0),(IF(LA_INDEX!$H$17=2,VLOOKUP('LA (Disadv)'!$B48,'LA34'!$B$2:$AR$165,'LA34'!J$1,0),(IF(LA_INDEX!$H$17=3,VLOOKUP('LA (Disadv)'!$B48,'LA35'!$B$2:$AR$165,'LA35'!J$1,0),0)))))),"")</f>
        <v>10</v>
      </c>
      <c r="M48" s="122">
        <f>IFERROR((IF(LA_INDEX!$H$17=1,VLOOKUP('LA (Disadv)'!$B48,'LA33'!$B$2:$AR$165,'LA33'!K$1,0),(IF(LA_INDEX!$H$17=2,VLOOKUP('LA (Disadv)'!$B48,'LA34'!$B$2:$AR$165,'LA34'!K$1,0),(IF(LA_INDEX!$H$17=3,VLOOKUP('LA (Disadv)'!$B48,'LA35'!$B$2:$AR$165,'LA35'!K$1,0),0)))))),"")</f>
        <v>9</v>
      </c>
      <c r="N48" s="122">
        <f>IFERROR((IF(LA_INDEX!$H$17=1,VLOOKUP('LA (Disadv)'!$B48,'LA33'!$B$2:$AR$165,'LA33'!L$1,0),(IF(LA_INDEX!$H$17=2,VLOOKUP('LA (Disadv)'!$B48,'LA34'!$B$2:$AR$165,'LA34'!L$1,0),(IF(LA_INDEX!$H$17=3,VLOOKUP('LA (Disadv)'!$B48,'LA35'!$B$2:$AR$165,'LA35'!L$1,0),0)))))),"")</f>
        <v>66</v>
      </c>
      <c r="O48" s="122">
        <f>IFERROR((IF(LA_INDEX!$H$17=1,VLOOKUP('LA (Disadv)'!$B48,'LA33'!$B$2:$AR$165,'LA33'!M$1,0),(IF(LA_INDEX!$H$17=2,VLOOKUP('LA (Disadv)'!$B48,'LA34'!$B$2:$AR$165,'LA34'!M$1,0),(IF(LA_INDEX!$H$17=3,VLOOKUP('LA (Disadv)'!$B48,'LA35'!$B$2:$AR$165,'LA35'!M$1,0),0)))))),"")</f>
        <v>73</v>
      </c>
      <c r="P48" s="122">
        <f>IFERROR((IF(LA_INDEX!$H$17=1,VLOOKUP('LA (Disadv)'!$B48,'LA33'!$B$2:$AR$165,'LA33'!N$1,0),(IF(LA_INDEX!$H$17=2,VLOOKUP('LA (Disadv)'!$B48,'LA34'!$B$2:$AR$165,'LA34'!N$1,0),(IF(LA_INDEX!$H$17=3,VLOOKUP('LA (Disadv)'!$B48,'LA35'!$B$2:$AR$165,'LA35'!N$1,0),0)))))),"")</f>
        <v>72</v>
      </c>
      <c r="Q48" s="122" t="str">
        <f>IFERROR((IF(LA_INDEX!$H$17=1,VLOOKUP('LA (Disadv)'!$B48,'LA33'!$B$2:$AR$165,'LA33'!O$1,0),(IF(LA_INDEX!$H$17=2,VLOOKUP('LA (Disadv)'!$B48,'LA34'!$B$2:$AR$165,'LA34'!O$1,0),(IF(LA_INDEX!$H$17=3,VLOOKUP('LA (Disadv)'!$B48,'LA35'!$B$2:$AR$165,'LA35'!O$1,0),0)))))),"")</f>
        <v>x</v>
      </c>
      <c r="R48" s="122" t="str">
        <f>IFERROR((IF(LA_INDEX!$H$17=1,VLOOKUP('LA (Disadv)'!$B48,'LA33'!$B$2:$AR$165,'LA33'!P$1,0),(IF(LA_INDEX!$H$17=2,VLOOKUP('LA (Disadv)'!$B48,'LA34'!$B$2:$AR$165,'LA34'!P$1,0),(IF(LA_INDEX!$H$17=3,VLOOKUP('LA (Disadv)'!$B48,'LA35'!$B$2:$AR$165,'LA35'!P$1,0),0)))))),"")</f>
        <v>x</v>
      </c>
      <c r="S48" s="122">
        <f>IFERROR((IF(LA_INDEX!$H$17=1,VLOOKUP('LA (Disadv)'!$B48,'LA33'!$B$2:$AR$165,'LA33'!Q$1,0),(IF(LA_INDEX!$H$17=2,VLOOKUP('LA (Disadv)'!$B48,'LA34'!$B$2:$AR$165,'LA34'!Q$1,0),(IF(LA_INDEX!$H$17=3,VLOOKUP('LA (Disadv)'!$B48,'LA35'!$B$2:$AR$165,'LA35'!Q$1,0),0)))))),"")</f>
        <v>11</v>
      </c>
      <c r="T48" s="122">
        <f>IFERROR((IF(LA_INDEX!$H$17=1,VLOOKUP('LA (Disadv)'!$B48,'LA33'!$B$2:$AR$165,'LA33'!R$1,0),(IF(LA_INDEX!$H$17=2,VLOOKUP('LA (Disadv)'!$B48,'LA34'!$B$2:$AR$165,'LA34'!R$1,0),(IF(LA_INDEX!$H$17=3,VLOOKUP('LA (Disadv)'!$B48,'LA35'!$B$2:$AR$165,'LA35'!R$1,0),0)))))),"")</f>
        <v>54</v>
      </c>
      <c r="U48" s="122">
        <f>IFERROR((IF(LA_INDEX!$H$17=1,VLOOKUP('LA (Disadv)'!$B48,'LA33'!$B$2:$AR$165,'LA33'!S$1,0),(IF(LA_INDEX!$H$17=2,VLOOKUP('LA (Disadv)'!$B48,'LA34'!$B$2:$AR$165,'LA34'!S$1,0),(IF(LA_INDEX!$H$17=3,VLOOKUP('LA (Disadv)'!$B48,'LA35'!$B$2:$AR$165,'LA35'!S$1,0),0)))))),"")</f>
        <v>59</v>
      </c>
      <c r="V48" s="122">
        <f>IFERROR((IF(LA_INDEX!$H$17=1,VLOOKUP('LA (Disadv)'!$B48,'LA33'!$B$2:$AR$165,'LA33'!T$1,0),(IF(LA_INDEX!$H$17=2,VLOOKUP('LA (Disadv)'!$B48,'LA34'!$B$2:$AR$165,'LA34'!T$1,0),(IF(LA_INDEX!$H$17=3,VLOOKUP('LA (Disadv)'!$B48,'LA35'!$B$2:$AR$165,'LA35'!T$1,0),0)))))),"")</f>
        <v>59</v>
      </c>
      <c r="W48" s="122">
        <f>IFERROR((IF(LA_INDEX!$H$17=1,VLOOKUP('LA (Disadv)'!$B48,'LA33'!$B$2:$AR$165,'LA33'!U$1,0),(IF(LA_INDEX!$H$17=2,VLOOKUP('LA (Disadv)'!$B48,'LA34'!$B$2:$AR$165,'LA34'!U$1,0),(IF(LA_INDEX!$H$17=3,VLOOKUP('LA (Disadv)'!$B48,'LA35'!$B$2:$AR$165,'LA35'!U$1,0),0)))))),"")</f>
        <v>10</v>
      </c>
      <c r="X48" s="122">
        <f>IFERROR((IF(LA_INDEX!$H$17=1,VLOOKUP('LA (Disadv)'!$B48,'LA33'!$B$2:$AR$165,'LA33'!V$1,0),(IF(LA_INDEX!$H$17=2,VLOOKUP('LA (Disadv)'!$B48,'LA34'!$B$2:$AR$165,'LA34'!V$1,0),(IF(LA_INDEX!$H$17=3,VLOOKUP('LA (Disadv)'!$B48,'LA35'!$B$2:$AR$165,'LA35'!V$1,0),0)))))),"")</f>
        <v>23</v>
      </c>
      <c r="Y48" s="122">
        <f>IFERROR((IF(LA_INDEX!$H$17=1,VLOOKUP('LA (Disadv)'!$B48,'LA33'!$B$2:$AR$165,'LA33'!W$1,0),(IF(LA_INDEX!$H$17=2,VLOOKUP('LA (Disadv)'!$B48,'LA34'!$B$2:$AR$165,'LA34'!W$1,0),(IF(LA_INDEX!$H$17=3,VLOOKUP('LA (Disadv)'!$B48,'LA35'!$B$2:$AR$165,'LA35'!W$1,0),0)))))),"")</f>
        <v>21</v>
      </c>
      <c r="Z48" s="122">
        <f>IFERROR((IF(LA_INDEX!$H$17=1,VLOOKUP('LA (Disadv)'!$B48,'LA33'!$B$2:$AR$165,'LA33'!X$1,0),(IF(LA_INDEX!$H$17=2,VLOOKUP('LA (Disadv)'!$B48,'LA34'!$B$2:$AR$165,'LA34'!X$1,0),(IF(LA_INDEX!$H$17=3,VLOOKUP('LA (Disadv)'!$B48,'LA35'!$B$2:$AR$165,'LA35'!X$1,0),0)))))),"")</f>
        <v>0</v>
      </c>
      <c r="AA48" s="122" t="str">
        <f>IFERROR((IF(LA_INDEX!$H$17=1,VLOOKUP('LA (Disadv)'!$B48,'LA33'!$B$2:$AR$165,'LA33'!Y$1,0),(IF(LA_INDEX!$H$17=2,VLOOKUP('LA (Disadv)'!$B48,'LA34'!$B$2:$AR$165,'LA34'!Y$1,0),(IF(LA_INDEX!$H$17=3,VLOOKUP('LA (Disadv)'!$B48,'LA35'!$B$2:$AR$165,'LA35'!Y$1,0),0)))))),"")</f>
        <v>-</v>
      </c>
      <c r="AB48" s="122" t="str">
        <f>IFERROR((IF(LA_INDEX!$H$17=1,VLOOKUP('LA (Disadv)'!$B48,'LA33'!$B$2:$AR$165,'LA33'!Z$1,0),(IF(LA_INDEX!$H$17=2,VLOOKUP('LA (Disadv)'!$B48,'LA34'!$B$2:$AR$165,'LA34'!Z$1,0),(IF(LA_INDEX!$H$17=3,VLOOKUP('LA (Disadv)'!$B48,'LA35'!$B$2:$AR$165,'LA35'!Z$1,0),0)))))),"")</f>
        <v>-</v>
      </c>
      <c r="AC48" s="122">
        <f>IFERROR((IF(LA_INDEX!$H$17=1,VLOOKUP('LA (Disadv)'!$B48,'LA33'!$B$2:$AR$165,'LA33'!AA$1,0),(IF(LA_INDEX!$H$17=2,VLOOKUP('LA (Disadv)'!$B48,'LA34'!$B$2:$AR$165,'LA34'!AA$1,0),(IF(LA_INDEX!$H$17=3,VLOOKUP('LA (Disadv)'!$B48,'LA35'!$B$2:$AR$165,'LA35'!AA$1,0),0)))))),"")</f>
        <v>9</v>
      </c>
      <c r="AD48" s="122">
        <f>IFERROR((IF(LA_INDEX!$H$17=1,VLOOKUP('LA (Disadv)'!$B48,'LA33'!$B$2:$AR$165,'LA33'!AB$1,0),(IF(LA_INDEX!$H$17=2,VLOOKUP('LA (Disadv)'!$B48,'LA34'!$B$2:$AR$165,'LA34'!AB$1,0),(IF(LA_INDEX!$H$17=3,VLOOKUP('LA (Disadv)'!$B48,'LA35'!$B$2:$AR$165,'LA35'!AB$1,0),0)))))),"")</f>
        <v>17</v>
      </c>
      <c r="AE48" s="122">
        <f>IFERROR((IF(LA_INDEX!$H$17=1,VLOOKUP('LA (Disadv)'!$B48,'LA33'!$B$2:$AR$165,'LA33'!AC$1,0),(IF(LA_INDEX!$H$17=2,VLOOKUP('LA (Disadv)'!$B48,'LA34'!$B$2:$AR$165,'LA34'!AC$1,0),(IF(LA_INDEX!$H$17=3,VLOOKUP('LA (Disadv)'!$B48,'LA35'!$B$2:$AR$165,'LA35'!AC$1,0),0)))))),"")</f>
        <v>16</v>
      </c>
      <c r="AF48" s="122">
        <f>IFERROR((IF(LA_INDEX!$H$17=1,VLOOKUP('LA (Disadv)'!$B48,'LA33'!$B$2:$AR$165,'LA33'!AD$1,0),(IF(LA_INDEX!$H$17=2,VLOOKUP('LA (Disadv)'!$B48,'LA34'!$B$2:$AR$165,'LA34'!AD$1,0),(IF(LA_INDEX!$H$17=3,VLOOKUP('LA (Disadv)'!$B48,'LA35'!$B$2:$AR$165,'LA35'!AD$1,0),0)))))),"")</f>
        <v>43</v>
      </c>
      <c r="AG48" s="122">
        <f>IFERROR((IF(LA_INDEX!$H$17=1,VLOOKUP('LA (Disadv)'!$B48,'LA33'!$B$2:$AR$165,'LA33'!AE$1,0),(IF(LA_INDEX!$H$17=2,VLOOKUP('LA (Disadv)'!$B48,'LA34'!$B$2:$AR$165,'LA34'!AE$1,0),(IF(LA_INDEX!$H$17=3,VLOOKUP('LA (Disadv)'!$B48,'LA35'!$B$2:$AR$165,'LA35'!AE$1,0),0)))))),"")</f>
        <v>37</v>
      </c>
      <c r="AH48" s="122">
        <f>IFERROR((IF(LA_INDEX!$H$17=1,VLOOKUP('LA (Disadv)'!$B48,'LA33'!$B$2:$AR$165,'LA33'!AF$1,0),(IF(LA_INDEX!$H$17=2,VLOOKUP('LA (Disadv)'!$B48,'LA34'!$B$2:$AR$165,'LA34'!AF$1,0),(IF(LA_INDEX!$H$17=3,VLOOKUP('LA (Disadv)'!$B48,'LA35'!$B$2:$AR$165,'LA35'!AF$1,0),0)))))),"")</f>
        <v>37</v>
      </c>
      <c r="AI48" s="122" t="str">
        <f>IFERROR((IF(LA_INDEX!$H$17=1,VLOOKUP('LA (Disadv)'!$B48,'LA33'!$B$2:$AR$165,'LA33'!AG$1,0),(IF(LA_INDEX!$H$17=2,VLOOKUP('LA (Disadv)'!$B48,'LA34'!$B$2:$AR$165,'LA34'!AG$1,0),(IF(LA_INDEX!$H$17=3,VLOOKUP('LA (Disadv)'!$B48,'LA35'!$B$2:$AR$165,'LA35'!AG$1,0),0)))))),"")</f>
        <v>x</v>
      </c>
      <c r="AJ48" s="122" t="str">
        <f>IFERROR((IF(LA_INDEX!$H$17=1,VLOOKUP('LA (Disadv)'!$B48,'LA33'!$B$2:$AR$165,'LA33'!AH$1,0),(IF(LA_INDEX!$H$17=2,VLOOKUP('LA (Disadv)'!$B48,'LA34'!$B$2:$AR$165,'LA34'!AH$1,0),(IF(LA_INDEX!$H$17=3,VLOOKUP('LA (Disadv)'!$B48,'LA35'!$B$2:$AR$165,'LA35'!AH$1,0),0)))))),"")</f>
        <v>x</v>
      </c>
      <c r="AK48" s="122">
        <f>IFERROR((IF(LA_INDEX!$H$17=1,VLOOKUP('LA (Disadv)'!$B48,'LA33'!$B$2:$AR$165,'LA33'!AI$1,0),(IF(LA_INDEX!$H$17=2,VLOOKUP('LA (Disadv)'!$B48,'LA34'!$B$2:$AR$165,'LA34'!AI$1,0),(IF(LA_INDEX!$H$17=3,VLOOKUP('LA (Disadv)'!$B48,'LA35'!$B$2:$AR$165,'LA35'!AI$1,0),0)))))),"")</f>
        <v>2</v>
      </c>
      <c r="AL48" s="122">
        <f>IFERROR((IF(LA_INDEX!$H$17=1,VLOOKUP('LA (Disadv)'!$B48,'LA33'!$B$2:$AR$165,'LA33'!AJ$1,0),(IF(LA_INDEX!$H$17=2,VLOOKUP('LA (Disadv)'!$B48,'LA34'!$B$2:$AR$165,'LA34'!AJ$1,0),(IF(LA_INDEX!$H$17=3,VLOOKUP('LA (Disadv)'!$B48,'LA35'!$B$2:$AR$165,'LA35'!AJ$1,0),0)))))),"")</f>
        <v>19</v>
      </c>
      <c r="AM48" s="122">
        <f>IFERROR((IF(LA_INDEX!$H$17=1,VLOOKUP('LA (Disadv)'!$B48,'LA33'!$B$2:$AR$165,'LA33'!AK$1,0),(IF(LA_INDEX!$H$17=2,VLOOKUP('LA (Disadv)'!$B48,'LA34'!$B$2:$AR$165,'LA34'!AK$1,0),(IF(LA_INDEX!$H$17=3,VLOOKUP('LA (Disadv)'!$B48,'LA35'!$B$2:$AR$165,'LA35'!AK$1,0),0)))))),"")</f>
        <v>19</v>
      </c>
      <c r="AN48" s="122">
        <f>IFERROR((IF(LA_INDEX!$H$17=1,VLOOKUP('LA (Disadv)'!$B48,'LA33'!$B$2:$AR$165,'LA33'!AL$1,0),(IF(LA_INDEX!$H$17=2,VLOOKUP('LA (Disadv)'!$B48,'LA34'!$B$2:$AR$165,'LA34'!AL$1,0),(IF(LA_INDEX!$H$17=3,VLOOKUP('LA (Disadv)'!$B48,'LA35'!$B$2:$AR$165,'LA35'!AL$1,0),0)))))),"")</f>
        <v>19</v>
      </c>
      <c r="AO48" s="122">
        <f>IFERROR((IF(LA_INDEX!$H$17=1,VLOOKUP('LA (Disadv)'!$B48,'LA33'!$B$2:$AR$165,'LA33'!AM$1,0),(IF(LA_INDEX!$H$17=2,VLOOKUP('LA (Disadv)'!$B48,'LA34'!$B$2:$AR$165,'LA34'!AM$1,0),(IF(LA_INDEX!$H$17=3,VLOOKUP('LA (Disadv)'!$B48,'LA35'!$B$2:$AR$165,'LA35'!AM$1,0),0)))))),"")</f>
        <v>13</v>
      </c>
      <c r="AP48" s="122">
        <f>IFERROR((IF(LA_INDEX!$H$17=1,VLOOKUP('LA (Disadv)'!$B48,'LA33'!$B$2:$AR$165,'LA33'!AN$1,0),(IF(LA_INDEX!$H$17=2,VLOOKUP('LA (Disadv)'!$B48,'LA34'!$B$2:$AR$165,'LA34'!AN$1,0),(IF(LA_INDEX!$H$17=3,VLOOKUP('LA (Disadv)'!$B48,'LA35'!$B$2:$AR$165,'LA35'!AN$1,0),0)))))),"")</f>
        <v>6</v>
      </c>
      <c r="AQ48" s="122">
        <f>IFERROR((IF(LA_INDEX!$H$17=1,VLOOKUP('LA (Disadv)'!$B48,'LA33'!$B$2:$AR$165,'LA33'!AO$1,0),(IF(LA_INDEX!$H$17=2,VLOOKUP('LA (Disadv)'!$B48,'LA34'!$B$2:$AR$165,'LA34'!AO$1,0),(IF(LA_INDEX!$H$17=3,VLOOKUP('LA (Disadv)'!$B48,'LA35'!$B$2:$AR$165,'LA35'!AO$1,0),0)))))),"")</f>
        <v>7</v>
      </c>
      <c r="AR48" s="122">
        <f>IFERROR((IF(LA_INDEX!$H$17=1,VLOOKUP('LA (Disadv)'!$B48,'LA33'!$B$2:$AR$165,'LA33'!AP$1,0),(IF(LA_INDEX!$H$17=2,VLOOKUP('LA (Disadv)'!$B48,'LA34'!$B$2:$AR$165,'LA34'!AP$1,0),(IF(LA_INDEX!$H$17=3,VLOOKUP('LA (Disadv)'!$B48,'LA35'!$B$2:$AR$165,'LA35'!AP$1,0),0)))))),"")</f>
        <v>1</v>
      </c>
      <c r="AS48" s="122">
        <f>IFERROR((IF(LA_INDEX!$H$17=1,VLOOKUP('LA (Disadv)'!$B48,'LA33'!$B$2:$AR$165,'LA33'!AQ$1,0),(IF(LA_INDEX!$H$17=2,VLOOKUP('LA (Disadv)'!$B48,'LA34'!$B$2:$AR$165,'LA34'!AQ$1,0),(IF(LA_INDEX!$H$17=3,VLOOKUP('LA (Disadv)'!$B48,'LA35'!$B$2:$AR$165,'LA35'!AQ$1,0),0)))))),"")</f>
        <v>2</v>
      </c>
      <c r="AT48" s="122">
        <f>IFERROR((IF(LA_INDEX!$H$17=1,VLOOKUP('LA (Disadv)'!$B48,'LA33'!$B$2:$AR$165,'LA33'!AR$1,0),(IF(LA_INDEX!$H$17=2,VLOOKUP('LA (Disadv)'!$B48,'LA34'!$B$2:$AR$165,'LA34'!AR$1,0),(IF(LA_INDEX!$H$17=3,VLOOKUP('LA (Disadv)'!$B48,'LA35'!$B$2:$AR$165,'LA35'!AR$1,0),0)))))),"")</f>
        <v>2</v>
      </c>
    </row>
    <row r="49" spans="1:46" x14ac:dyDescent="0.3">
      <c r="A49" s="80" t="s">
        <v>482</v>
      </c>
      <c r="B49" s="114">
        <v>344</v>
      </c>
      <c r="C49" s="80" t="s">
        <v>422</v>
      </c>
      <c r="D49" s="80" t="s">
        <v>269</v>
      </c>
      <c r="E49" s="122">
        <f>IFERROR(MROUND((IF(LA_INDEX!$H$17=1,VLOOKUP('LA (Disadv)'!$B49,'LA33'!$B$2:$AR$165,'LA33'!C$1,0),(IF(LA_INDEX!$H$17=2,VLOOKUP('LA (Disadv)'!$B49,'LA34'!$B$2:$AR$165,'LA34'!C$1,0),(IF(LA_INDEX!$H$17=3,VLOOKUP('LA (Disadv)'!$B49,'LA35'!$B$2:$AR$165,'LA35'!C$1,0),0)))))),5),"")</f>
        <v>490</v>
      </c>
      <c r="F49" s="122">
        <f>IFERROR(MROUND((IF(LA_INDEX!$H$17=1,VLOOKUP('LA (Disadv)'!$B49,'LA33'!$B$2:$AR$165,'LA33'!D$1,0),(IF(LA_INDEX!$H$17=2,VLOOKUP('LA (Disadv)'!$B49,'LA34'!$B$2:$AR$165,'LA34'!D$1,0),(IF(LA_INDEX!$H$17=3,VLOOKUP('LA (Disadv)'!$B49,'LA35'!$B$2:$AR$165,'LA35'!D$1,0),0)))))),5),"")</f>
        <v>1845</v>
      </c>
      <c r="G49" s="122">
        <f>IFERROR(MROUND((IF(LA_INDEX!$H$17=1,VLOOKUP('LA (Disadv)'!$B49,'LA33'!$B$2:$AR$165,'LA33'!E$1,0),(IF(LA_INDEX!$H$17=2,VLOOKUP('LA (Disadv)'!$B49,'LA34'!$B$2:$AR$165,'LA34'!E$1,0),(IF(LA_INDEX!$H$17=3,VLOOKUP('LA (Disadv)'!$B49,'LA35'!$B$2:$AR$165,'LA35'!E$1,0),0)))))),5),"")</f>
        <v>2335</v>
      </c>
      <c r="H49" s="122">
        <f>IFERROR((IF(LA_INDEX!$H$17=1,VLOOKUP('LA (Disadv)'!$B49,'LA33'!$B$2:$AR$165,'LA33'!F$1,0),(IF(LA_INDEX!$H$17=2,VLOOKUP('LA (Disadv)'!$B49,'LA34'!$B$2:$AR$165,'LA34'!F$1,0),(IF(LA_INDEX!$H$17=3,VLOOKUP('LA (Disadv)'!$B49,'LA35'!$B$2:$AR$165,'LA35'!F$1,0),0)))))),"")</f>
        <v>86</v>
      </c>
      <c r="I49" s="122">
        <f>IFERROR((IF(LA_INDEX!$H$17=1,VLOOKUP('LA (Disadv)'!$B49,'LA33'!$B$2:$AR$165,'LA33'!G$1,0),(IF(LA_INDEX!$H$17=2,VLOOKUP('LA (Disadv)'!$B49,'LA34'!$B$2:$AR$165,'LA34'!G$1,0),(IF(LA_INDEX!$H$17=3,VLOOKUP('LA (Disadv)'!$B49,'LA35'!$B$2:$AR$165,'LA35'!G$1,0),0)))))),"")</f>
        <v>91</v>
      </c>
      <c r="J49" s="122">
        <f>IFERROR((IF(LA_INDEX!$H$17=1,VLOOKUP('LA (Disadv)'!$B49,'LA33'!$B$2:$AR$165,'LA33'!H$1,0),(IF(LA_INDEX!$H$17=2,VLOOKUP('LA (Disadv)'!$B49,'LA34'!$B$2:$AR$165,'LA34'!H$1,0),(IF(LA_INDEX!$H$17=3,VLOOKUP('LA (Disadv)'!$B49,'LA35'!$B$2:$AR$165,'LA35'!H$1,0),0)))))),"")</f>
        <v>90</v>
      </c>
      <c r="K49" s="122">
        <f>IFERROR((IF(LA_INDEX!$H$17=1,VLOOKUP('LA (Disadv)'!$B49,'LA33'!$B$2:$AR$165,'LA33'!I$1,0),(IF(LA_INDEX!$H$17=2,VLOOKUP('LA (Disadv)'!$B49,'LA34'!$B$2:$AR$165,'LA34'!I$1,0),(IF(LA_INDEX!$H$17=3,VLOOKUP('LA (Disadv)'!$B49,'LA35'!$B$2:$AR$165,'LA35'!I$1,0),0)))))),"")</f>
        <v>9</v>
      </c>
      <c r="L49" s="122">
        <f>IFERROR((IF(LA_INDEX!$H$17=1,VLOOKUP('LA (Disadv)'!$B49,'LA33'!$B$2:$AR$165,'LA33'!J$1,0),(IF(LA_INDEX!$H$17=2,VLOOKUP('LA (Disadv)'!$B49,'LA34'!$B$2:$AR$165,'LA34'!J$1,0),(IF(LA_INDEX!$H$17=3,VLOOKUP('LA (Disadv)'!$B49,'LA35'!$B$2:$AR$165,'LA35'!J$1,0),0)))))),"")</f>
        <v>6</v>
      </c>
      <c r="M49" s="122">
        <f>IFERROR((IF(LA_INDEX!$H$17=1,VLOOKUP('LA (Disadv)'!$B49,'LA33'!$B$2:$AR$165,'LA33'!K$1,0),(IF(LA_INDEX!$H$17=2,VLOOKUP('LA (Disadv)'!$B49,'LA34'!$B$2:$AR$165,'LA34'!K$1,0),(IF(LA_INDEX!$H$17=3,VLOOKUP('LA (Disadv)'!$B49,'LA35'!$B$2:$AR$165,'LA35'!K$1,0),0)))))),"")</f>
        <v>6</v>
      </c>
      <c r="N49" s="122">
        <f>IFERROR((IF(LA_INDEX!$H$17=1,VLOOKUP('LA (Disadv)'!$B49,'LA33'!$B$2:$AR$165,'LA33'!L$1,0),(IF(LA_INDEX!$H$17=2,VLOOKUP('LA (Disadv)'!$B49,'LA34'!$B$2:$AR$165,'LA34'!L$1,0),(IF(LA_INDEX!$H$17=3,VLOOKUP('LA (Disadv)'!$B49,'LA35'!$B$2:$AR$165,'LA35'!L$1,0),0)))))),"")</f>
        <v>66</v>
      </c>
      <c r="O49" s="122">
        <f>IFERROR((IF(LA_INDEX!$H$17=1,VLOOKUP('LA (Disadv)'!$B49,'LA33'!$B$2:$AR$165,'LA33'!M$1,0),(IF(LA_INDEX!$H$17=2,VLOOKUP('LA (Disadv)'!$B49,'LA34'!$B$2:$AR$165,'LA34'!M$1,0),(IF(LA_INDEX!$H$17=3,VLOOKUP('LA (Disadv)'!$B49,'LA35'!$B$2:$AR$165,'LA35'!M$1,0),0)))))),"")</f>
        <v>77</v>
      </c>
      <c r="P49" s="122">
        <f>IFERROR((IF(LA_INDEX!$H$17=1,VLOOKUP('LA (Disadv)'!$B49,'LA33'!$B$2:$AR$165,'LA33'!N$1,0),(IF(LA_INDEX!$H$17=2,VLOOKUP('LA (Disadv)'!$B49,'LA34'!$B$2:$AR$165,'LA34'!N$1,0),(IF(LA_INDEX!$H$17=3,VLOOKUP('LA (Disadv)'!$B49,'LA35'!$B$2:$AR$165,'LA35'!N$1,0),0)))))),"")</f>
        <v>75</v>
      </c>
      <c r="Q49" s="122">
        <f>IFERROR((IF(LA_INDEX!$H$17=1,VLOOKUP('LA (Disadv)'!$B49,'LA33'!$B$2:$AR$165,'LA33'!O$1,0),(IF(LA_INDEX!$H$17=2,VLOOKUP('LA (Disadv)'!$B49,'LA34'!$B$2:$AR$165,'LA34'!O$1,0),(IF(LA_INDEX!$H$17=3,VLOOKUP('LA (Disadv)'!$B49,'LA35'!$B$2:$AR$165,'LA35'!O$1,0),0)))))),"")</f>
        <v>20</v>
      </c>
      <c r="R49" s="122">
        <f>IFERROR((IF(LA_INDEX!$H$17=1,VLOOKUP('LA (Disadv)'!$B49,'LA33'!$B$2:$AR$165,'LA33'!P$1,0),(IF(LA_INDEX!$H$17=2,VLOOKUP('LA (Disadv)'!$B49,'LA34'!$B$2:$AR$165,'LA34'!P$1,0),(IF(LA_INDEX!$H$17=3,VLOOKUP('LA (Disadv)'!$B49,'LA35'!$B$2:$AR$165,'LA35'!P$1,0),0)))))),"")</f>
        <v>12</v>
      </c>
      <c r="S49" s="122">
        <f>IFERROR((IF(LA_INDEX!$H$17=1,VLOOKUP('LA (Disadv)'!$B49,'LA33'!$B$2:$AR$165,'LA33'!Q$1,0),(IF(LA_INDEX!$H$17=2,VLOOKUP('LA (Disadv)'!$B49,'LA34'!$B$2:$AR$165,'LA34'!Q$1,0),(IF(LA_INDEX!$H$17=3,VLOOKUP('LA (Disadv)'!$B49,'LA35'!$B$2:$AR$165,'LA35'!Q$1,0),0)))))),"")</f>
        <v>14</v>
      </c>
      <c r="T49" s="122">
        <f>IFERROR((IF(LA_INDEX!$H$17=1,VLOOKUP('LA (Disadv)'!$B49,'LA33'!$B$2:$AR$165,'LA33'!R$1,0),(IF(LA_INDEX!$H$17=2,VLOOKUP('LA (Disadv)'!$B49,'LA34'!$B$2:$AR$165,'LA34'!R$1,0),(IF(LA_INDEX!$H$17=3,VLOOKUP('LA (Disadv)'!$B49,'LA35'!$B$2:$AR$165,'LA35'!R$1,0),0)))))),"")</f>
        <v>42</v>
      </c>
      <c r="U49" s="122">
        <f>IFERROR((IF(LA_INDEX!$H$17=1,VLOOKUP('LA (Disadv)'!$B49,'LA33'!$B$2:$AR$165,'LA33'!S$1,0),(IF(LA_INDEX!$H$17=2,VLOOKUP('LA (Disadv)'!$B49,'LA34'!$B$2:$AR$165,'LA34'!S$1,0),(IF(LA_INDEX!$H$17=3,VLOOKUP('LA (Disadv)'!$B49,'LA35'!$B$2:$AR$165,'LA35'!S$1,0),0)))))),"")</f>
        <v>61</v>
      </c>
      <c r="V49" s="122">
        <f>IFERROR((IF(LA_INDEX!$H$17=1,VLOOKUP('LA (Disadv)'!$B49,'LA33'!$B$2:$AR$165,'LA33'!T$1,0),(IF(LA_INDEX!$H$17=2,VLOOKUP('LA (Disadv)'!$B49,'LA34'!$B$2:$AR$165,'LA34'!T$1,0),(IF(LA_INDEX!$H$17=3,VLOOKUP('LA (Disadv)'!$B49,'LA35'!$B$2:$AR$165,'LA35'!T$1,0),0)))))),"")</f>
        <v>57</v>
      </c>
      <c r="W49" s="122">
        <f>IFERROR((IF(LA_INDEX!$H$17=1,VLOOKUP('LA (Disadv)'!$B49,'LA33'!$B$2:$AR$165,'LA33'!U$1,0),(IF(LA_INDEX!$H$17=2,VLOOKUP('LA (Disadv)'!$B49,'LA34'!$B$2:$AR$165,'LA34'!U$1,0),(IF(LA_INDEX!$H$17=3,VLOOKUP('LA (Disadv)'!$B49,'LA35'!$B$2:$AR$165,'LA35'!U$1,0),0)))))),"")</f>
        <v>11</v>
      </c>
      <c r="X49" s="122">
        <f>IFERROR((IF(LA_INDEX!$H$17=1,VLOOKUP('LA (Disadv)'!$B49,'LA33'!$B$2:$AR$165,'LA33'!V$1,0),(IF(LA_INDEX!$H$17=2,VLOOKUP('LA (Disadv)'!$B49,'LA34'!$B$2:$AR$165,'LA34'!V$1,0),(IF(LA_INDEX!$H$17=3,VLOOKUP('LA (Disadv)'!$B49,'LA35'!$B$2:$AR$165,'LA35'!V$1,0),0)))))),"")</f>
        <v>26</v>
      </c>
      <c r="Y49" s="122">
        <f>IFERROR((IF(LA_INDEX!$H$17=1,VLOOKUP('LA (Disadv)'!$B49,'LA33'!$B$2:$AR$165,'LA33'!W$1,0),(IF(LA_INDEX!$H$17=2,VLOOKUP('LA (Disadv)'!$B49,'LA34'!$B$2:$AR$165,'LA34'!W$1,0),(IF(LA_INDEX!$H$17=3,VLOOKUP('LA (Disadv)'!$B49,'LA35'!$B$2:$AR$165,'LA35'!W$1,0),0)))))),"")</f>
        <v>23</v>
      </c>
      <c r="Z49" s="122">
        <f>IFERROR((IF(LA_INDEX!$H$17=1,VLOOKUP('LA (Disadv)'!$B49,'LA33'!$B$2:$AR$165,'LA33'!X$1,0),(IF(LA_INDEX!$H$17=2,VLOOKUP('LA (Disadv)'!$B49,'LA34'!$B$2:$AR$165,'LA34'!X$1,0),(IF(LA_INDEX!$H$17=3,VLOOKUP('LA (Disadv)'!$B49,'LA35'!$B$2:$AR$165,'LA35'!X$1,0),0)))))),"")</f>
        <v>0</v>
      </c>
      <c r="AA49" s="122">
        <f>IFERROR((IF(LA_INDEX!$H$17=1,VLOOKUP('LA (Disadv)'!$B49,'LA33'!$B$2:$AR$165,'LA33'!Y$1,0),(IF(LA_INDEX!$H$17=2,VLOOKUP('LA (Disadv)'!$B49,'LA34'!$B$2:$AR$165,'LA34'!Y$1,0),(IF(LA_INDEX!$H$17=3,VLOOKUP('LA (Disadv)'!$B49,'LA35'!$B$2:$AR$165,'LA35'!Y$1,0),0)))))),"")</f>
        <v>1</v>
      </c>
      <c r="AB49" s="122" t="str">
        <f>IFERROR((IF(LA_INDEX!$H$17=1,VLOOKUP('LA (Disadv)'!$B49,'LA33'!$B$2:$AR$165,'LA33'!Z$1,0),(IF(LA_INDEX!$H$17=2,VLOOKUP('LA (Disadv)'!$B49,'LA34'!$B$2:$AR$165,'LA34'!Z$1,0),(IF(LA_INDEX!$H$17=3,VLOOKUP('LA (Disadv)'!$B49,'LA35'!$B$2:$AR$165,'LA35'!Z$1,0),0)))))),"")</f>
        <v>-</v>
      </c>
      <c r="AC49" s="122">
        <f>IFERROR((IF(LA_INDEX!$H$17=1,VLOOKUP('LA (Disadv)'!$B49,'LA33'!$B$2:$AR$165,'LA33'!AA$1,0),(IF(LA_INDEX!$H$17=2,VLOOKUP('LA (Disadv)'!$B49,'LA34'!$B$2:$AR$165,'LA34'!AA$1,0),(IF(LA_INDEX!$H$17=3,VLOOKUP('LA (Disadv)'!$B49,'LA35'!$B$2:$AR$165,'LA35'!AA$1,0),0)))))),"")</f>
        <v>9</v>
      </c>
      <c r="AD49" s="122">
        <f>IFERROR((IF(LA_INDEX!$H$17=1,VLOOKUP('LA (Disadv)'!$B49,'LA33'!$B$2:$AR$165,'LA33'!AB$1,0),(IF(LA_INDEX!$H$17=2,VLOOKUP('LA (Disadv)'!$B49,'LA34'!$B$2:$AR$165,'LA34'!AB$1,0),(IF(LA_INDEX!$H$17=3,VLOOKUP('LA (Disadv)'!$B49,'LA35'!$B$2:$AR$165,'LA35'!AB$1,0),0)))))),"")</f>
        <v>21</v>
      </c>
      <c r="AE49" s="122">
        <f>IFERROR((IF(LA_INDEX!$H$17=1,VLOOKUP('LA (Disadv)'!$B49,'LA33'!$B$2:$AR$165,'LA33'!AC$1,0),(IF(LA_INDEX!$H$17=2,VLOOKUP('LA (Disadv)'!$B49,'LA34'!$B$2:$AR$165,'LA34'!AC$1,0),(IF(LA_INDEX!$H$17=3,VLOOKUP('LA (Disadv)'!$B49,'LA35'!$B$2:$AR$165,'LA35'!AC$1,0),0)))))),"")</f>
        <v>18</v>
      </c>
      <c r="AF49" s="122">
        <f>IFERROR((IF(LA_INDEX!$H$17=1,VLOOKUP('LA (Disadv)'!$B49,'LA33'!$B$2:$AR$165,'LA33'!AD$1,0),(IF(LA_INDEX!$H$17=2,VLOOKUP('LA (Disadv)'!$B49,'LA34'!$B$2:$AR$165,'LA34'!AD$1,0),(IF(LA_INDEX!$H$17=3,VLOOKUP('LA (Disadv)'!$B49,'LA35'!$B$2:$AR$165,'LA35'!AD$1,0),0)))))),"")</f>
        <v>31</v>
      </c>
      <c r="AG49" s="122">
        <f>IFERROR((IF(LA_INDEX!$H$17=1,VLOOKUP('LA (Disadv)'!$B49,'LA33'!$B$2:$AR$165,'LA33'!AE$1,0),(IF(LA_INDEX!$H$17=2,VLOOKUP('LA (Disadv)'!$B49,'LA34'!$B$2:$AR$165,'LA34'!AE$1,0),(IF(LA_INDEX!$H$17=3,VLOOKUP('LA (Disadv)'!$B49,'LA35'!$B$2:$AR$165,'LA35'!AE$1,0),0)))))),"")</f>
        <v>35</v>
      </c>
      <c r="AH49" s="122">
        <f>IFERROR((IF(LA_INDEX!$H$17=1,VLOOKUP('LA (Disadv)'!$B49,'LA33'!$B$2:$AR$165,'LA33'!AF$1,0),(IF(LA_INDEX!$H$17=2,VLOOKUP('LA (Disadv)'!$B49,'LA34'!$B$2:$AR$165,'LA34'!AF$1,0),(IF(LA_INDEX!$H$17=3,VLOOKUP('LA (Disadv)'!$B49,'LA35'!$B$2:$AR$165,'LA35'!AF$1,0),0)))))),"")</f>
        <v>34</v>
      </c>
      <c r="AI49" s="122">
        <f>IFERROR((IF(LA_INDEX!$H$17=1,VLOOKUP('LA (Disadv)'!$B49,'LA33'!$B$2:$AR$165,'LA33'!AG$1,0),(IF(LA_INDEX!$H$17=2,VLOOKUP('LA (Disadv)'!$B49,'LA34'!$B$2:$AR$165,'LA34'!AG$1,0),(IF(LA_INDEX!$H$17=3,VLOOKUP('LA (Disadv)'!$B49,'LA35'!$B$2:$AR$165,'LA35'!AG$1,0),0)))))),"")</f>
        <v>4</v>
      </c>
      <c r="AJ49" s="122">
        <f>IFERROR((IF(LA_INDEX!$H$17=1,VLOOKUP('LA (Disadv)'!$B49,'LA33'!$B$2:$AR$165,'LA33'!AH$1,0),(IF(LA_INDEX!$H$17=2,VLOOKUP('LA (Disadv)'!$B49,'LA34'!$B$2:$AR$165,'LA34'!AH$1,0),(IF(LA_INDEX!$H$17=3,VLOOKUP('LA (Disadv)'!$B49,'LA35'!$B$2:$AR$165,'LA35'!AH$1,0),0)))))),"")</f>
        <v>5</v>
      </c>
      <c r="AK49" s="122">
        <f>IFERROR((IF(LA_INDEX!$H$17=1,VLOOKUP('LA (Disadv)'!$B49,'LA33'!$B$2:$AR$165,'LA33'!AI$1,0),(IF(LA_INDEX!$H$17=2,VLOOKUP('LA (Disadv)'!$B49,'LA34'!$B$2:$AR$165,'LA34'!AI$1,0),(IF(LA_INDEX!$H$17=3,VLOOKUP('LA (Disadv)'!$B49,'LA35'!$B$2:$AR$165,'LA35'!AI$1,0),0)))))),"")</f>
        <v>4</v>
      </c>
      <c r="AL49" s="122">
        <f>IFERROR((IF(LA_INDEX!$H$17=1,VLOOKUP('LA (Disadv)'!$B49,'LA33'!$B$2:$AR$165,'LA33'!AJ$1,0),(IF(LA_INDEX!$H$17=2,VLOOKUP('LA (Disadv)'!$B49,'LA34'!$B$2:$AR$165,'LA34'!AJ$1,0),(IF(LA_INDEX!$H$17=3,VLOOKUP('LA (Disadv)'!$B49,'LA35'!$B$2:$AR$165,'LA35'!AJ$1,0),0)))))),"")</f>
        <v>20</v>
      </c>
      <c r="AM49" s="122">
        <f>IFERROR((IF(LA_INDEX!$H$17=1,VLOOKUP('LA (Disadv)'!$B49,'LA33'!$B$2:$AR$165,'LA33'!AK$1,0),(IF(LA_INDEX!$H$17=2,VLOOKUP('LA (Disadv)'!$B49,'LA34'!$B$2:$AR$165,'LA34'!AK$1,0),(IF(LA_INDEX!$H$17=3,VLOOKUP('LA (Disadv)'!$B49,'LA35'!$B$2:$AR$165,'LA35'!AK$1,0),0)))))),"")</f>
        <v>14</v>
      </c>
      <c r="AN49" s="122">
        <f>IFERROR((IF(LA_INDEX!$H$17=1,VLOOKUP('LA (Disadv)'!$B49,'LA33'!$B$2:$AR$165,'LA33'!AL$1,0),(IF(LA_INDEX!$H$17=2,VLOOKUP('LA (Disadv)'!$B49,'LA34'!$B$2:$AR$165,'LA34'!AL$1,0),(IF(LA_INDEX!$H$17=3,VLOOKUP('LA (Disadv)'!$B49,'LA35'!$B$2:$AR$165,'LA35'!AL$1,0),0)))))),"")</f>
        <v>15</v>
      </c>
      <c r="AO49" s="122">
        <f>IFERROR((IF(LA_INDEX!$H$17=1,VLOOKUP('LA (Disadv)'!$B49,'LA33'!$B$2:$AR$165,'LA33'!AM$1,0),(IF(LA_INDEX!$H$17=2,VLOOKUP('LA (Disadv)'!$B49,'LA34'!$B$2:$AR$165,'LA34'!AM$1,0),(IF(LA_INDEX!$H$17=3,VLOOKUP('LA (Disadv)'!$B49,'LA35'!$B$2:$AR$165,'LA35'!AM$1,0),0)))))),"")</f>
        <v>11</v>
      </c>
      <c r="AP49" s="122">
        <f>IFERROR((IF(LA_INDEX!$H$17=1,VLOOKUP('LA (Disadv)'!$B49,'LA33'!$B$2:$AR$165,'LA33'!AN$1,0),(IF(LA_INDEX!$H$17=2,VLOOKUP('LA (Disadv)'!$B49,'LA34'!$B$2:$AR$165,'LA34'!AN$1,0),(IF(LA_INDEX!$H$17=3,VLOOKUP('LA (Disadv)'!$B49,'LA35'!$B$2:$AR$165,'LA35'!AN$1,0),0)))))),"")</f>
        <v>7</v>
      </c>
      <c r="AQ49" s="122">
        <f>IFERROR((IF(LA_INDEX!$H$17=1,VLOOKUP('LA (Disadv)'!$B49,'LA33'!$B$2:$AR$165,'LA33'!AO$1,0),(IF(LA_INDEX!$H$17=2,VLOOKUP('LA (Disadv)'!$B49,'LA34'!$B$2:$AR$165,'LA34'!AO$1,0),(IF(LA_INDEX!$H$17=3,VLOOKUP('LA (Disadv)'!$B49,'LA35'!$B$2:$AR$165,'LA35'!AO$1,0),0)))))),"")</f>
        <v>7</v>
      </c>
      <c r="AR49" s="122">
        <f>IFERROR((IF(LA_INDEX!$H$17=1,VLOOKUP('LA (Disadv)'!$B49,'LA33'!$B$2:$AR$165,'LA33'!AP$1,0),(IF(LA_INDEX!$H$17=2,VLOOKUP('LA (Disadv)'!$B49,'LA34'!$B$2:$AR$165,'LA34'!AP$1,0),(IF(LA_INDEX!$H$17=3,VLOOKUP('LA (Disadv)'!$B49,'LA35'!$B$2:$AR$165,'LA35'!AP$1,0),0)))))),"")</f>
        <v>3</v>
      </c>
      <c r="AS49" s="122">
        <f>IFERROR((IF(LA_INDEX!$H$17=1,VLOOKUP('LA (Disadv)'!$B49,'LA33'!$B$2:$AR$165,'LA33'!AQ$1,0),(IF(LA_INDEX!$H$17=2,VLOOKUP('LA (Disadv)'!$B49,'LA34'!$B$2:$AR$165,'LA34'!AQ$1,0),(IF(LA_INDEX!$H$17=3,VLOOKUP('LA (Disadv)'!$B49,'LA35'!$B$2:$AR$165,'LA35'!AQ$1,0),0)))))),"")</f>
        <v>2</v>
      </c>
      <c r="AT49" s="122">
        <f>IFERROR((IF(LA_INDEX!$H$17=1,VLOOKUP('LA (Disadv)'!$B49,'LA33'!$B$2:$AR$165,'LA33'!AR$1,0),(IF(LA_INDEX!$H$17=2,VLOOKUP('LA (Disadv)'!$B49,'LA34'!$B$2:$AR$165,'LA34'!AR$1,0),(IF(LA_INDEX!$H$17=3,VLOOKUP('LA (Disadv)'!$B49,'LA35'!$B$2:$AR$165,'LA35'!AR$1,0),0)))))),"")</f>
        <v>2</v>
      </c>
    </row>
    <row r="50" spans="1:46" x14ac:dyDescent="0.3">
      <c r="A50" s="80"/>
      <c r="B50" s="114"/>
      <c r="C50" s="80"/>
      <c r="D50" s="80"/>
      <c r="E50" s="122" t="str">
        <f>IFERROR(MROUND((IF(LA_INDEX!$H$17=1,VLOOKUP('LA (Disadv)'!$B50,'LA33'!$B$2:$AR$165,'LA33'!C$1,0),(IF(LA_INDEX!$H$17=2,VLOOKUP('LA (Disadv)'!$B50,'LA34'!$B$2:$AR$165,'LA34'!C$1,0),(IF(LA_INDEX!$H$17=3,VLOOKUP('LA (Disadv)'!$B50,'LA35'!$B$2:$AR$165,'LA35'!C$1,0),0)))))),5),"")</f>
        <v/>
      </c>
      <c r="F50" s="122" t="str">
        <f>IFERROR(MROUND((IF(LA_INDEX!$H$17=1,VLOOKUP('LA (Disadv)'!$B50,'LA33'!$B$2:$AR$165,'LA33'!D$1,0),(IF(LA_INDEX!$H$17=2,VLOOKUP('LA (Disadv)'!$B50,'LA34'!$B$2:$AR$165,'LA34'!D$1,0),(IF(LA_INDEX!$H$17=3,VLOOKUP('LA (Disadv)'!$B50,'LA35'!$B$2:$AR$165,'LA35'!D$1,0),0)))))),5),"")</f>
        <v/>
      </c>
      <c r="G50" s="122" t="str">
        <f>IFERROR(MROUND((IF(LA_INDEX!$H$17=1,VLOOKUP('LA (Disadv)'!$B50,'LA33'!$B$2:$AR$165,'LA33'!E$1,0),(IF(LA_INDEX!$H$17=2,VLOOKUP('LA (Disadv)'!$B50,'LA34'!$B$2:$AR$165,'LA34'!E$1,0),(IF(LA_INDEX!$H$17=3,VLOOKUP('LA (Disadv)'!$B50,'LA35'!$B$2:$AR$165,'LA35'!E$1,0),0)))))),5),"")</f>
        <v/>
      </c>
      <c r="H50" s="122" t="str">
        <f>IFERROR((IF(LA_INDEX!$H$17=1,VLOOKUP('LA (Disadv)'!$B50,'LA33'!$B$2:$AR$165,'LA33'!F$1,0),(IF(LA_INDEX!$H$17=2,VLOOKUP('LA (Disadv)'!$B50,'LA34'!$B$2:$AR$165,'LA34'!F$1,0),(IF(LA_INDEX!$H$17=3,VLOOKUP('LA (Disadv)'!$B50,'LA35'!$B$2:$AR$165,'LA35'!F$1,0),0)))))),"")</f>
        <v/>
      </c>
      <c r="I50" s="122" t="str">
        <f>IFERROR((IF(LA_INDEX!$H$17=1,VLOOKUP('LA (Disadv)'!$B50,'LA33'!$B$2:$AR$165,'LA33'!G$1,0),(IF(LA_INDEX!$H$17=2,VLOOKUP('LA (Disadv)'!$B50,'LA34'!$B$2:$AR$165,'LA34'!G$1,0),(IF(LA_INDEX!$H$17=3,VLOOKUP('LA (Disadv)'!$B50,'LA35'!$B$2:$AR$165,'LA35'!G$1,0),0)))))),"")</f>
        <v/>
      </c>
      <c r="J50" s="122" t="str">
        <f>IFERROR((IF(LA_INDEX!$H$17=1,VLOOKUP('LA (Disadv)'!$B50,'LA33'!$B$2:$AR$165,'LA33'!H$1,0),(IF(LA_INDEX!$H$17=2,VLOOKUP('LA (Disadv)'!$B50,'LA34'!$B$2:$AR$165,'LA34'!H$1,0),(IF(LA_INDEX!$H$17=3,VLOOKUP('LA (Disadv)'!$B50,'LA35'!$B$2:$AR$165,'LA35'!H$1,0),0)))))),"")</f>
        <v/>
      </c>
      <c r="K50" s="122" t="str">
        <f>IFERROR((IF(LA_INDEX!$H$17=1,VLOOKUP('LA (Disadv)'!$B50,'LA33'!$B$2:$AR$165,'LA33'!I$1,0),(IF(LA_INDEX!$H$17=2,VLOOKUP('LA (Disadv)'!$B50,'LA34'!$B$2:$AR$165,'LA34'!I$1,0),(IF(LA_INDEX!$H$17=3,VLOOKUP('LA (Disadv)'!$B50,'LA35'!$B$2:$AR$165,'LA35'!I$1,0),0)))))),"")</f>
        <v/>
      </c>
      <c r="L50" s="122" t="str">
        <f>IFERROR((IF(LA_INDEX!$H$17=1,VLOOKUP('LA (Disadv)'!$B50,'LA33'!$B$2:$AR$165,'LA33'!J$1,0),(IF(LA_INDEX!$H$17=2,VLOOKUP('LA (Disadv)'!$B50,'LA34'!$B$2:$AR$165,'LA34'!J$1,0),(IF(LA_INDEX!$H$17=3,VLOOKUP('LA (Disadv)'!$B50,'LA35'!$B$2:$AR$165,'LA35'!J$1,0),0)))))),"")</f>
        <v/>
      </c>
      <c r="M50" s="122" t="str">
        <f>IFERROR((IF(LA_INDEX!$H$17=1,VLOOKUP('LA (Disadv)'!$B50,'LA33'!$B$2:$AR$165,'LA33'!K$1,0),(IF(LA_INDEX!$H$17=2,VLOOKUP('LA (Disadv)'!$B50,'LA34'!$B$2:$AR$165,'LA34'!K$1,0),(IF(LA_INDEX!$H$17=3,VLOOKUP('LA (Disadv)'!$B50,'LA35'!$B$2:$AR$165,'LA35'!K$1,0),0)))))),"")</f>
        <v/>
      </c>
      <c r="N50" s="122" t="str">
        <f>IFERROR((IF(LA_INDEX!$H$17=1,VLOOKUP('LA (Disadv)'!$B50,'LA33'!$B$2:$AR$165,'LA33'!L$1,0),(IF(LA_INDEX!$H$17=2,VLOOKUP('LA (Disadv)'!$B50,'LA34'!$B$2:$AR$165,'LA34'!L$1,0),(IF(LA_INDEX!$H$17=3,VLOOKUP('LA (Disadv)'!$B50,'LA35'!$B$2:$AR$165,'LA35'!L$1,0),0)))))),"")</f>
        <v/>
      </c>
      <c r="O50" s="122" t="str">
        <f>IFERROR((IF(LA_INDEX!$H$17=1,VLOOKUP('LA (Disadv)'!$B50,'LA33'!$B$2:$AR$165,'LA33'!M$1,0),(IF(LA_INDEX!$H$17=2,VLOOKUP('LA (Disadv)'!$B50,'LA34'!$B$2:$AR$165,'LA34'!M$1,0),(IF(LA_INDEX!$H$17=3,VLOOKUP('LA (Disadv)'!$B50,'LA35'!$B$2:$AR$165,'LA35'!M$1,0),0)))))),"")</f>
        <v/>
      </c>
      <c r="P50" s="122" t="str">
        <f>IFERROR((IF(LA_INDEX!$H$17=1,VLOOKUP('LA (Disadv)'!$B50,'LA33'!$B$2:$AR$165,'LA33'!N$1,0),(IF(LA_INDEX!$H$17=2,VLOOKUP('LA (Disadv)'!$B50,'LA34'!$B$2:$AR$165,'LA34'!N$1,0),(IF(LA_INDEX!$H$17=3,VLOOKUP('LA (Disadv)'!$B50,'LA35'!$B$2:$AR$165,'LA35'!N$1,0),0)))))),"")</f>
        <v/>
      </c>
      <c r="Q50" s="122" t="str">
        <f>IFERROR((IF(LA_INDEX!$H$17=1,VLOOKUP('LA (Disadv)'!$B50,'LA33'!$B$2:$AR$165,'LA33'!O$1,0),(IF(LA_INDEX!$H$17=2,VLOOKUP('LA (Disadv)'!$B50,'LA34'!$B$2:$AR$165,'LA34'!O$1,0),(IF(LA_INDEX!$H$17=3,VLOOKUP('LA (Disadv)'!$B50,'LA35'!$B$2:$AR$165,'LA35'!O$1,0),0)))))),"")</f>
        <v/>
      </c>
      <c r="R50" s="122" t="str">
        <f>IFERROR((IF(LA_INDEX!$H$17=1,VLOOKUP('LA (Disadv)'!$B50,'LA33'!$B$2:$AR$165,'LA33'!P$1,0),(IF(LA_INDEX!$H$17=2,VLOOKUP('LA (Disadv)'!$B50,'LA34'!$B$2:$AR$165,'LA34'!P$1,0),(IF(LA_INDEX!$H$17=3,VLOOKUP('LA (Disadv)'!$B50,'LA35'!$B$2:$AR$165,'LA35'!P$1,0),0)))))),"")</f>
        <v/>
      </c>
      <c r="S50" s="122" t="str">
        <f>IFERROR((IF(LA_INDEX!$H$17=1,VLOOKUP('LA (Disadv)'!$B50,'LA33'!$B$2:$AR$165,'LA33'!Q$1,0),(IF(LA_INDEX!$H$17=2,VLOOKUP('LA (Disadv)'!$B50,'LA34'!$B$2:$AR$165,'LA34'!Q$1,0),(IF(LA_INDEX!$H$17=3,VLOOKUP('LA (Disadv)'!$B50,'LA35'!$B$2:$AR$165,'LA35'!Q$1,0),0)))))),"")</f>
        <v/>
      </c>
      <c r="T50" s="122" t="str">
        <f>IFERROR((IF(LA_INDEX!$H$17=1,VLOOKUP('LA (Disadv)'!$B50,'LA33'!$B$2:$AR$165,'LA33'!R$1,0),(IF(LA_INDEX!$H$17=2,VLOOKUP('LA (Disadv)'!$B50,'LA34'!$B$2:$AR$165,'LA34'!R$1,0),(IF(LA_INDEX!$H$17=3,VLOOKUP('LA (Disadv)'!$B50,'LA35'!$B$2:$AR$165,'LA35'!R$1,0),0)))))),"")</f>
        <v/>
      </c>
      <c r="U50" s="122" t="str">
        <f>IFERROR((IF(LA_INDEX!$H$17=1,VLOOKUP('LA (Disadv)'!$B50,'LA33'!$B$2:$AR$165,'LA33'!S$1,0),(IF(LA_INDEX!$H$17=2,VLOOKUP('LA (Disadv)'!$B50,'LA34'!$B$2:$AR$165,'LA34'!S$1,0),(IF(LA_INDEX!$H$17=3,VLOOKUP('LA (Disadv)'!$B50,'LA35'!$B$2:$AR$165,'LA35'!S$1,0),0)))))),"")</f>
        <v/>
      </c>
      <c r="V50" s="122" t="str">
        <f>IFERROR((IF(LA_INDEX!$H$17=1,VLOOKUP('LA (Disadv)'!$B50,'LA33'!$B$2:$AR$165,'LA33'!T$1,0),(IF(LA_INDEX!$H$17=2,VLOOKUP('LA (Disadv)'!$B50,'LA34'!$B$2:$AR$165,'LA34'!T$1,0),(IF(LA_INDEX!$H$17=3,VLOOKUP('LA (Disadv)'!$B50,'LA35'!$B$2:$AR$165,'LA35'!T$1,0),0)))))),"")</f>
        <v/>
      </c>
      <c r="W50" s="122" t="str">
        <f>IFERROR((IF(LA_INDEX!$H$17=1,VLOOKUP('LA (Disadv)'!$B50,'LA33'!$B$2:$AR$165,'LA33'!U$1,0),(IF(LA_INDEX!$H$17=2,VLOOKUP('LA (Disadv)'!$B50,'LA34'!$B$2:$AR$165,'LA34'!U$1,0),(IF(LA_INDEX!$H$17=3,VLOOKUP('LA (Disadv)'!$B50,'LA35'!$B$2:$AR$165,'LA35'!U$1,0),0)))))),"")</f>
        <v/>
      </c>
      <c r="X50" s="122" t="str">
        <f>IFERROR((IF(LA_INDEX!$H$17=1,VLOOKUP('LA (Disadv)'!$B50,'LA33'!$B$2:$AR$165,'LA33'!V$1,0),(IF(LA_INDEX!$H$17=2,VLOOKUP('LA (Disadv)'!$B50,'LA34'!$B$2:$AR$165,'LA34'!V$1,0),(IF(LA_INDEX!$H$17=3,VLOOKUP('LA (Disadv)'!$B50,'LA35'!$B$2:$AR$165,'LA35'!V$1,0),0)))))),"")</f>
        <v/>
      </c>
      <c r="Y50" s="122" t="str">
        <f>IFERROR((IF(LA_INDEX!$H$17=1,VLOOKUP('LA (Disadv)'!$B50,'LA33'!$B$2:$AR$165,'LA33'!W$1,0),(IF(LA_INDEX!$H$17=2,VLOOKUP('LA (Disadv)'!$B50,'LA34'!$B$2:$AR$165,'LA34'!W$1,0),(IF(LA_INDEX!$H$17=3,VLOOKUP('LA (Disadv)'!$B50,'LA35'!$B$2:$AR$165,'LA35'!W$1,0),0)))))),"")</f>
        <v/>
      </c>
      <c r="Z50" s="122" t="str">
        <f>IFERROR((IF(LA_INDEX!$H$17=1,VLOOKUP('LA (Disadv)'!$B50,'LA33'!$B$2:$AR$165,'LA33'!X$1,0),(IF(LA_INDEX!$H$17=2,VLOOKUP('LA (Disadv)'!$B50,'LA34'!$B$2:$AR$165,'LA34'!X$1,0),(IF(LA_INDEX!$H$17=3,VLOOKUP('LA (Disadv)'!$B50,'LA35'!$B$2:$AR$165,'LA35'!X$1,0),0)))))),"")</f>
        <v/>
      </c>
      <c r="AA50" s="122" t="str">
        <f>IFERROR((IF(LA_INDEX!$H$17=1,VLOOKUP('LA (Disadv)'!$B50,'LA33'!$B$2:$AR$165,'LA33'!Y$1,0),(IF(LA_INDEX!$H$17=2,VLOOKUP('LA (Disadv)'!$B50,'LA34'!$B$2:$AR$165,'LA34'!Y$1,0),(IF(LA_INDEX!$H$17=3,VLOOKUP('LA (Disadv)'!$B50,'LA35'!$B$2:$AR$165,'LA35'!Y$1,0),0)))))),"")</f>
        <v/>
      </c>
      <c r="AB50" s="122" t="str">
        <f>IFERROR((IF(LA_INDEX!$H$17=1,VLOOKUP('LA (Disadv)'!$B50,'LA33'!$B$2:$AR$165,'LA33'!Z$1,0),(IF(LA_INDEX!$H$17=2,VLOOKUP('LA (Disadv)'!$B50,'LA34'!$B$2:$AR$165,'LA34'!Z$1,0),(IF(LA_INDEX!$H$17=3,VLOOKUP('LA (Disadv)'!$B50,'LA35'!$B$2:$AR$165,'LA35'!Z$1,0),0)))))),"")</f>
        <v/>
      </c>
      <c r="AC50" s="122" t="str">
        <f>IFERROR((IF(LA_INDEX!$H$17=1,VLOOKUP('LA (Disadv)'!$B50,'LA33'!$B$2:$AR$165,'LA33'!AA$1,0),(IF(LA_INDEX!$H$17=2,VLOOKUP('LA (Disadv)'!$B50,'LA34'!$B$2:$AR$165,'LA34'!AA$1,0),(IF(LA_INDEX!$H$17=3,VLOOKUP('LA (Disadv)'!$B50,'LA35'!$B$2:$AR$165,'LA35'!AA$1,0),0)))))),"")</f>
        <v/>
      </c>
      <c r="AD50" s="122" t="str">
        <f>IFERROR((IF(LA_INDEX!$H$17=1,VLOOKUP('LA (Disadv)'!$B50,'LA33'!$B$2:$AR$165,'LA33'!AB$1,0),(IF(LA_INDEX!$H$17=2,VLOOKUP('LA (Disadv)'!$B50,'LA34'!$B$2:$AR$165,'LA34'!AB$1,0),(IF(LA_INDEX!$H$17=3,VLOOKUP('LA (Disadv)'!$B50,'LA35'!$B$2:$AR$165,'LA35'!AB$1,0),0)))))),"")</f>
        <v/>
      </c>
      <c r="AE50" s="122" t="str">
        <f>IFERROR((IF(LA_INDEX!$H$17=1,VLOOKUP('LA (Disadv)'!$B50,'LA33'!$B$2:$AR$165,'LA33'!AC$1,0),(IF(LA_INDEX!$H$17=2,VLOOKUP('LA (Disadv)'!$B50,'LA34'!$B$2:$AR$165,'LA34'!AC$1,0),(IF(LA_INDEX!$H$17=3,VLOOKUP('LA (Disadv)'!$B50,'LA35'!$B$2:$AR$165,'LA35'!AC$1,0),0)))))),"")</f>
        <v/>
      </c>
      <c r="AF50" s="122" t="str">
        <f>IFERROR((IF(LA_INDEX!$H$17=1,VLOOKUP('LA (Disadv)'!$B50,'LA33'!$B$2:$AR$165,'LA33'!AD$1,0),(IF(LA_INDEX!$H$17=2,VLOOKUP('LA (Disadv)'!$B50,'LA34'!$B$2:$AR$165,'LA34'!AD$1,0),(IF(LA_INDEX!$H$17=3,VLOOKUP('LA (Disadv)'!$B50,'LA35'!$B$2:$AR$165,'LA35'!AD$1,0),0)))))),"")</f>
        <v/>
      </c>
      <c r="AG50" s="122" t="str">
        <f>IFERROR((IF(LA_INDEX!$H$17=1,VLOOKUP('LA (Disadv)'!$B50,'LA33'!$B$2:$AR$165,'LA33'!AE$1,0),(IF(LA_INDEX!$H$17=2,VLOOKUP('LA (Disadv)'!$B50,'LA34'!$B$2:$AR$165,'LA34'!AE$1,0),(IF(LA_INDEX!$H$17=3,VLOOKUP('LA (Disadv)'!$B50,'LA35'!$B$2:$AR$165,'LA35'!AE$1,0),0)))))),"")</f>
        <v/>
      </c>
      <c r="AH50" s="122" t="str">
        <f>IFERROR((IF(LA_INDEX!$H$17=1,VLOOKUP('LA (Disadv)'!$B50,'LA33'!$B$2:$AR$165,'LA33'!AF$1,0),(IF(LA_INDEX!$H$17=2,VLOOKUP('LA (Disadv)'!$B50,'LA34'!$B$2:$AR$165,'LA34'!AF$1,0),(IF(LA_INDEX!$H$17=3,VLOOKUP('LA (Disadv)'!$B50,'LA35'!$B$2:$AR$165,'LA35'!AF$1,0),0)))))),"")</f>
        <v/>
      </c>
      <c r="AI50" s="122" t="str">
        <f>IFERROR((IF(LA_INDEX!$H$17=1,VLOOKUP('LA (Disadv)'!$B50,'LA33'!$B$2:$AR$165,'LA33'!AG$1,0),(IF(LA_INDEX!$H$17=2,VLOOKUP('LA (Disadv)'!$B50,'LA34'!$B$2:$AR$165,'LA34'!AG$1,0),(IF(LA_INDEX!$H$17=3,VLOOKUP('LA (Disadv)'!$B50,'LA35'!$B$2:$AR$165,'LA35'!AG$1,0),0)))))),"")</f>
        <v/>
      </c>
      <c r="AJ50" s="122" t="str">
        <f>IFERROR((IF(LA_INDEX!$H$17=1,VLOOKUP('LA (Disadv)'!$B50,'LA33'!$B$2:$AR$165,'LA33'!AH$1,0),(IF(LA_INDEX!$H$17=2,VLOOKUP('LA (Disadv)'!$B50,'LA34'!$B$2:$AR$165,'LA34'!AH$1,0),(IF(LA_INDEX!$H$17=3,VLOOKUP('LA (Disadv)'!$B50,'LA35'!$B$2:$AR$165,'LA35'!AH$1,0),0)))))),"")</f>
        <v/>
      </c>
      <c r="AK50" s="122" t="str">
        <f>IFERROR((IF(LA_INDEX!$H$17=1,VLOOKUP('LA (Disadv)'!$B50,'LA33'!$B$2:$AR$165,'LA33'!AI$1,0),(IF(LA_INDEX!$H$17=2,VLOOKUP('LA (Disadv)'!$B50,'LA34'!$B$2:$AR$165,'LA34'!AI$1,0),(IF(LA_INDEX!$H$17=3,VLOOKUP('LA (Disadv)'!$B50,'LA35'!$B$2:$AR$165,'LA35'!AI$1,0),0)))))),"")</f>
        <v/>
      </c>
      <c r="AL50" s="122" t="str">
        <f>IFERROR((IF(LA_INDEX!$H$17=1,VLOOKUP('LA (Disadv)'!$B50,'LA33'!$B$2:$AR$165,'LA33'!AJ$1,0),(IF(LA_INDEX!$H$17=2,VLOOKUP('LA (Disadv)'!$B50,'LA34'!$B$2:$AR$165,'LA34'!AJ$1,0),(IF(LA_INDEX!$H$17=3,VLOOKUP('LA (Disadv)'!$B50,'LA35'!$B$2:$AR$165,'LA35'!AJ$1,0),0)))))),"")</f>
        <v/>
      </c>
      <c r="AM50" s="122" t="str">
        <f>IFERROR((IF(LA_INDEX!$H$17=1,VLOOKUP('LA (Disadv)'!$B50,'LA33'!$B$2:$AR$165,'LA33'!AK$1,0),(IF(LA_INDEX!$H$17=2,VLOOKUP('LA (Disadv)'!$B50,'LA34'!$B$2:$AR$165,'LA34'!AK$1,0),(IF(LA_INDEX!$H$17=3,VLOOKUP('LA (Disadv)'!$B50,'LA35'!$B$2:$AR$165,'LA35'!AK$1,0),0)))))),"")</f>
        <v/>
      </c>
      <c r="AN50" s="122" t="str">
        <f>IFERROR((IF(LA_INDEX!$H$17=1,VLOOKUP('LA (Disadv)'!$B50,'LA33'!$B$2:$AR$165,'LA33'!AL$1,0),(IF(LA_INDEX!$H$17=2,VLOOKUP('LA (Disadv)'!$B50,'LA34'!$B$2:$AR$165,'LA34'!AL$1,0),(IF(LA_INDEX!$H$17=3,VLOOKUP('LA (Disadv)'!$B50,'LA35'!$B$2:$AR$165,'LA35'!AL$1,0),0)))))),"")</f>
        <v/>
      </c>
      <c r="AO50" s="122" t="str">
        <f>IFERROR((IF(LA_INDEX!$H$17=1,VLOOKUP('LA (Disadv)'!$B50,'LA33'!$B$2:$AR$165,'LA33'!AM$1,0),(IF(LA_INDEX!$H$17=2,VLOOKUP('LA (Disadv)'!$B50,'LA34'!$B$2:$AR$165,'LA34'!AM$1,0),(IF(LA_INDEX!$H$17=3,VLOOKUP('LA (Disadv)'!$B50,'LA35'!$B$2:$AR$165,'LA35'!AM$1,0),0)))))),"")</f>
        <v/>
      </c>
      <c r="AP50" s="122" t="str">
        <f>IFERROR((IF(LA_INDEX!$H$17=1,VLOOKUP('LA (Disadv)'!$B50,'LA33'!$B$2:$AR$165,'LA33'!AN$1,0),(IF(LA_INDEX!$H$17=2,VLOOKUP('LA (Disadv)'!$B50,'LA34'!$B$2:$AR$165,'LA34'!AN$1,0),(IF(LA_INDEX!$H$17=3,VLOOKUP('LA (Disadv)'!$B50,'LA35'!$B$2:$AR$165,'LA35'!AN$1,0),0)))))),"")</f>
        <v/>
      </c>
      <c r="AQ50" s="122" t="str">
        <f>IFERROR((IF(LA_INDEX!$H$17=1,VLOOKUP('LA (Disadv)'!$B50,'LA33'!$B$2:$AR$165,'LA33'!AO$1,0),(IF(LA_INDEX!$H$17=2,VLOOKUP('LA (Disadv)'!$B50,'LA34'!$B$2:$AR$165,'LA34'!AO$1,0),(IF(LA_INDEX!$H$17=3,VLOOKUP('LA (Disadv)'!$B50,'LA35'!$B$2:$AR$165,'LA35'!AO$1,0),0)))))),"")</f>
        <v/>
      </c>
      <c r="AR50" s="122" t="str">
        <f>IFERROR((IF(LA_INDEX!$H$17=1,VLOOKUP('LA (Disadv)'!$B50,'LA33'!$B$2:$AR$165,'LA33'!AP$1,0),(IF(LA_INDEX!$H$17=2,VLOOKUP('LA (Disadv)'!$B50,'LA34'!$B$2:$AR$165,'LA34'!AP$1,0),(IF(LA_INDEX!$H$17=3,VLOOKUP('LA (Disadv)'!$B50,'LA35'!$B$2:$AR$165,'LA35'!AP$1,0),0)))))),"")</f>
        <v/>
      </c>
      <c r="AS50" s="122" t="str">
        <f>IFERROR((IF(LA_INDEX!$H$17=1,VLOOKUP('LA (Disadv)'!$B50,'LA33'!$B$2:$AR$165,'LA33'!AQ$1,0),(IF(LA_INDEX!$H$17=2,VLOOKUP('LA (Disadv)'!$B50,'LA34'!$B$2:$AR$165,'LA34'!AQ$1,0),(IF(LA_INDEX!$H$17=3,VLOOKUP('LA (Disadv)'!$B50,'LA35'!$B$2:$AR$165,'LA35'!AQ$1,0),0)))))),"")</f>
        <v/>
      </c>
      <c r="AT50" s="122" t="str">
        <f>IFERROR((IF(LA_INDEX!$H$17=1,VLOOKUP('LA (Disadv)'!$B50,'LA33'!$B$2:$AR$165,'LA33'!AR$1,0),(IF(LA_INDEX!$H$17=2,VLOOKUP('LA (Disadv)'!$B50,'LA34'!$B$2:$AR$165,'LA34'!AR$1,0),(IF(LA_INDEX!$H$17=3,VLOOKUP('LA (Disadv)'!$B50,'LA35'!$B$2:$AR$165,'LA35'!AR$1,0),0)))))),"")</f>
        <v/>
      </c>
    </row>
    <row r="51" spans="1:46" s="28" customFormat="1" x14ac:dyDescent="0.3">
      <c r="A51" s="112" t="s">
        <v>483</v>
      </c>
      <c r="B51" s="108" t="s">
        <v>191</v>
      </c>
      <c r="C51" s="109" t="s">
        <v>257</v>
      </c>
      <c r="D51" s="109"/>
      <c r="E51" s="121">
        <f>IFERROR(MROUND((IF(LA_INDEX!$H$17=1,VLOOKUP('LA (Disadv)'!$B51,'LA33'!$B$2:$AR$165,'LA33'!C$1,0),(IF(LA_INDEX!$H$17=2,VLOOKUP('LA (Disadv)'!$B51,'LA34'!$B$2:$AR$165,'LA34'!C$1,0),(IF(LA_INDEX!$H$17=3,VLOOKUP('LA (Disadv)'!$B51,'LA35'!$B$2:$AR$165,'LA35'!C$1,0),0)))))),5),"")</f>
        <v>5230</v>
      </c>
      <c r="F51" s="121">
        <f>IFERROR(MROUND((IF(LA_INDEX!$H$17=1,VLOOKUP('LA (Disadv)'!$B51,'LA33'!$B$2:$AR$165,'LA33'!D$1,0),(IF(LA_INDEX!$H$17=2,VLOOKUP('LA (Disadv)'!$B51,'LA34'!$B$2:$AR$165,'LA34'!D$1,0),(IF(LA_INDEX!$H$17=3,VLOOKUP('LA (Disadv)'!$B51,'LA35'!$B$2:$AR$165,'LA35'!D$1,0),0)))))),5),"")</f>
        <v>29910</v>
      </c>
      <c r="G51" s="121">
        <f>IFERROR(MROUND((IF(LA_INDEX!$H$17=1,VLOOKUP('LA (Disadv)'!$B51,'LA33'!$B$2:$AR$165,'LA33'!E$1,0),(IF(LA_INDEX!$H$17=2,VLOOKUP('LA (Disadv)'!$B51,'LA34'!$B$2:$AR$165,'LA34'!E$1,0),(IF(LA_INDEX!$H$17=3,VLOOKUP('LA (Disadv)'!$B51,'LA35'!$B$2:$AR$165,'LA35'!E$1,0),0)))))),5),"")</f>
        <v>35140</v>
      </c>
      <c r="H51" s="121">
        <f>IFERROR((IF(LA_INDEX!$H$17=1,VLOOKUP('LA (Disadv)'!$B51,'LA33'!$B$2:$AR$165,'LA33'!F$1,0),(IF(LA_INDEX!$H$17=2,VLOOKUP('LA (Disadv)'!$B51,'LA34'!$B$2:$AR$165,'LA34'!F$1,0),(IF(LA_INDEX!$H$17=3,VLOOKUP('LA (Disadv)'!$B51,'LA35'!$B$2:$AR$165,'LA35'!F$1,0),0)))))),"")</f>
        <v>83</v>
      </c>
      <c r="I51" s="121">
        <f>IFERROR((IF(LA_INDEX!$H$17=1,VLOOKUP('LA (Disadv)'!$B51,'LA33'!$B$2:$AR$165,'LA33'!G$1,0),(IF(LA_INDEX!$H$17=2,VLOOKUP('LA (Disadv)'!$B51,'LA34'!$B$2:$AR$165,'LA34'!G$1,0),(IF(LA_INDEX!$H$17=3,VLOOKUP('LA (Disadv)'!$B51,'LA35'!$B$2:$AR$165,'LA35'!G$1,0),0)))))),"")</f>
        <v>88</v>
      </c>
      <c r="J51" s="121">
        <f>IFERROR((IF(LA_INDEX!$H$17=1,VLOOKUP('LA (Disadv)'!$B51,'LA33'!$B$2:$AR$165,'LA33'!H$1,0),(IF(LA_INDEX!$H$17=2,VLOOKUP('LA (Disadv)'!$B51,'LA34'!$B$2:$AR$165,'LA34'!H$1,0),(IF(LA_INDEX!$H$17=3,VLOOKUP('LA (Disadv)'!$B51,'LA35'!$B$2:$AR$165,'LA35'!H$1,0),0)))))),"")</f>
        <v>88</v>
      </c>
      <c r="K51" s="121">
        <f>IFERROR((IF(LA_INDEX!$H$17=1,VLOOKUP('LA (Disadv)'!$B51,'LA33'!$B$2:$AR$165,'LA33'!I$1,0),(IF(LA_INDEX!$H$17=2,VLOOKUP('LA (Disadv)'!$B51,'LA34'!$B$2:$AR$165,'LA34'!I$1,0),(IF(LA_INDEX!$H$17=3,VLOOKUP('LA (Disadv)'!$B51,'LA35'!$B$2:$AR$165,'LA35'!I$1,0),0)))))),"")</f>
        <v>8</v>
      </c>
      <c r="L51" s="121">
        <f>IFERROR((IF(LA_INDEX!$H$17=1,VLOOKUP('LA (Disadv)'!$B51,'LA33'!$B$2:$AR$165,'LA33'!J$1,0),(IF(LA_INDEX!$H$17=2,VLOOKUP('LA (Disadv)'!$B51,'LA34'!$B$2:$AR$165,'LA34'!J$1,0),(IF(LA_INDEX!$H$17=3,VLOOKUP('LA (Disadv)'!$B51,'LA35'!$B$2:$AR$165,'LA35'!J$1,0),0)))))),"")</f>
        <v>9</v>
      </c>
      <c r="M51" s="121">
        <f>IFERROR((IF(LA_INDEX!$H$17=1,VLOOKUP('LA (Disadv)'!$B51,'LA33'!$B$2:$AR$165,'LA33'!K$1,0),(IF(LA_INDEX!$H$17=2,VLOOKUP('LA (Disadv)'!$B51,'LA34'!$B$2:$AR$165,'LA34'!K$1,0),(IF(LA_INDEX!$H$17=3,VLOOKUP('LA (Disadv)'!$B51,'LA35'!$B$2:$AR$165,'LA35'!K$1,0),0)))))),"")</f>
        <v>9</v>
      </c>
      <c r="N51" s="121">
        <f>IFERROR((IF(LA_INDEX!$H$17=1,VLOOKUP('LA (Disadv)'!$B51,'LA33'!$B$2:$AR$165,'LA33'!L$1,0),(IF(LA_INDEX!$H$17=2,VLOOKUP('LA (Disadv)'!$B51,'LA34'!$B$2:$AR$165,'LA34'!L$1,0),(IF(LA_INDEX!$H$17=3,VLOOKUP('LA (Disadv)'!$B51,'LA35'!$B$2:$AR$165,'LA35'!L$1,0),0)))))),"")</f>
        <v>65</v>
      </c>
      <c r="O51" s="121">
        <f>IFERROR((IF(LA_INDEX!$H$17=1,VLOOKUP('LA (Disadv)'!$B51,'LA33'!$B$2:$AR$165,'LA33'!M$1,0),(IF(LA_INDEX!$H$17=2,VLOOKUP('LA (Disadv)'!$B51,'LA34'!$B$2:$AR$165,'LA34'!M$1,0),(IF(LA_INDEX!$H$17=3,VLOOKUP('LA (Disadv)'!$B51,'LA35'!$B$2:$AR$165,'LA35'!M$1,0),0)))))),"")</f>
        <v>66</v>
      </c>
      <c r="P51" s="121">
        <f>IFERROR((IF(LA_INDEX!$H$17=1,VLOOKUP('LA (Disadv)'!$B51,'LA33'!$B$2:$AR$165,'LA33'!N$1,0),(IF(LA_INDEX!$H$17=2,VLOOKUP('LA (Disadv)'!$B51,'LA34'!$B$2:$AR$165,'LA34'!N$1,0),(IF(LA_INDEX!$H$17=3,VLOOKUP('LA (Disadv)'!$B51,'LA35'!$B$2:$AR$165,'LA35'!N$1,0),0)))))),"")</f>
        <v>66</v>
      </c>
      <c r="Q51" s="121">
        <f>IFERROR((IF(LA_INDEX!$H$17=1,VLOOKUP('LA (Disadv)'!$B51,'LA33'!$B$2:$AR$165,'LA33'!O$1,0),(IF(LA_INDEX!$H$17=2,VLOOKUP('LA (Disadv)'!$B51,'LA34'!$B$2:$AR$165,'LA34'!O$1,0),(IF(LA_INDEX!$H$17=3,VLOOKUP('LA (Disadv)'!$B51,'LA35'!$B$2:$AR$165,'LA35'!O$1,0),0)))))),"")</f>
        <v>19</v>
      </c>
      <c r="R51" s="121">
        <f>IFERROR((IF(LA_INDEX!$H$17=1,VLOOKUP('LA (Disadv)'!$B51,'LA33'!$B$2:$AR$165,'LA33'!P$1,0),(IF(LA_INDEX!$H$17=2,VLOOKUP('LA (Disadv)'!$B51,'LA34'!$B$2:$AR$165,'LA34'!P$1,0),(IF(LA_INDEX!$H$17=3,VLOOKUP('LA (Disadv)'!$B51,'LA35'!$B$2:$AR$165,'LA35'!P$1,0),0)))))),"")</f>
        <v>13</v>
      </c>
      <c r="S51" s="121">
        <f>IFERROR((IF(LA_INDEX!$H$17=1,VLOOKUP('LA (Disadv)'!$B51,'LA33'!$B$2:$AR$165,'LA33'!Q$1,0),(IF(LA_INDEX!$H$17=2,VLOOKUP('LA (Disadv)'!$B51,'LA34'!$B$2:$AR$165,'LA34'!Q$1,0),(IF(LA_INDEX!$H$17=3,VLOOKUP('LA (Disadv)'!$B51,'LA35'!$B$2:$AR$165,'LA35'!Q$1,0),0)))))),"")</f>
        <v>14</v>
      </c>
      <c r="T51" s="121">
        <f>IFERROR((IF(LA_INDEX!$H$17=1,VLOOKUP('LA (Disadv)'!$B51,'LA33'!$B$2:$AR$165,'LA33'!R$1,0),(IF(LA_INDEX!$H$17=2,VLOOKUP('LA (Disadv)'!$B51,'LA34'!$B$2:$AR$165,'LA34'!R$1,0),(IF(LA_INDEX!$H$17=3,VLOOKUP('LA (Disadv)'!$B51,'LA35'!$B$2:$AR$165,'LA35'!R$1,0),0)))))),"")</f>
        <v>43</v>
      </c>
      <c r="U51" s="121">
        <f>IFERROR((IF(LA_INDEX!$H$17=1,VLOOKUP('LA (Disadv)'!$B51,'LA33'!$B$2:$AR$165,'LA33'!S$1,0),(IF(LA_INDEX!$H$17=2,VLOOKUP('LA (Disadv)'!$B51,'LA34'!$B$2:$AR$165,'LA34'!S$1,0),(IF(LA_INDEX!$H$17=3,VLOOKUP('LA (Disadv)'!$B51,'LA35'!$B$2:$AR$165,'LA35'!S$1,0),0)))))),"")</f>
        <v>51</v>
      </c>
      <c r="V51" s="121">
        <f>IFERROR((IF(LA_INDEX!$H$17=1,VLOOKUP('LA (Disadv)'!$B51,'LA33'!$B$2:$AR$165,'LA33'!T$1,0),(IF(LA_INDEX!$H$17=2,VLOOKUP('LA (Disadv)'!$B51,'LA34'!$B$2:$AR$165,'LA34'!T$1,0),(IF(LA_INDEX!$H$17=3,VLOOKUP('LA (Disadv)'!$B51,'LA35'!$B$2:$AR$165,'LA35'!T$1,0),0)))))),"")</f>
        <v>49</v>
      </c>
      <c r="W51" s="121">
        <f>IFERROR((IF(LA_INDEX!$H$17=1,VLOOKUP('LA (Disadv)'!$B51,'LA33'!$B$2:$AR$165,'LA33'!U$1,0),(IF(LA_INDEX!$H$17=2,VLOOKUP('LA (Disadv)'!$B51,'LA34'!$B$2:$AR$165,'LA34'!U$1,0),(IF(LA_INDEX!$H$17=3,VLOOKUP('LA (Disadv)'!$B51,'LA35'!$B$2:$AR$165,'LA35'!U$1,0),0)))))),"")</f>
        <v>6</v>
      </c>
      <c r="X51" s="121">
        <f>IFERROR((IF(LA_INDEX!$H$17=1,VLOOKUP('LA (Disadv)'!$B51,'LA33'!$B$2:$AR$165,'LA33'!V$1,0),(IF(LA_INDEX!$H$17=2,VLOOKUP('LA (Disadv)'!$B51,'LA34'!$B$2:$AR$165,'LA34'!V$1,0),(IF(LA_INDEX!$H$17=3,VLOOKUP('LA (Disadv)'!$B51,'LA35'!$B$2:$AR$165,'LA35'!V$1,0),0)))))),"")</f>
        <v>14</v>
      </c>
      <c r="Y51" s="121">
        <f>IFERROR((IF(LA_INDEX!$H$17=1,VLOOKUP('LA (Disadv)'!$B51,'LA33'!$B$2:$AR$165,'LA33'!W$1,0),(IF(LA_INDEX!$H$17=2,VLOOKUP('LA (Disadv)'!$B51,'LA34'!$B$2:$AR$165,'LA34'!W$1,0),(IF(LA_INDEX!$H$17=3,VLOOKUP('LA (Disadv)'!$B51,'LA35'!$B$2:$AR$165,'LA35'!W$1,0),0)))))),"")</f>
        <v>13</v>
      </c>
      <c r="Z51" s="121" t="str">
        <f>IFERROR((IF(LA_INDEX!$H$17=1,VLOOKUP('LA (Disadv)'!$B51,'LA33'!$B$2:$AR$165,'LA33'!X$1,0),(IF(LA_INDEX!$H$17=2,VLOOKUP('LA (Disadv)'!$B51,'LA34'!$B$2:$AR$165,'LA34'!X$1,0),(IF(LA_INDEX!$H$17=3,VLOOKUP('LA (Disadv)'!$B51,'LA35'!$B$2:$AR$165,'LA35'!X$1,0),0)))))),"")</f>
        <v>-</v>
      </c>
      <c r="AA51" s="121">
        <f>IFERROR((IF(LA_INDEX!$H$17=1,VLOOKUP('LA (Disadv)'!$B51,'LA33'!$B$2:$AR$165,'LA33'!Y$1,0),(IF(LA_INDEX!$H$17=2,VLOOKUP('LA (Disadv)'!$B51,'LA34'!$B$2:$AR$165,'LA34'!Y$1,0),(IF(LA_INDEX!$H$17=3,VLOOKUP('LA (Disadv)'!$B51,'LA35'!$B$2:$AR$165,'LA35'!Y$1,0),0)))))),"")</f>
        <v>1</v>
      </c>
      <c r="AB51" s="121">
        <f>IFERROR((IF(LA_INDEX!$H$17=1,VLOOKUP('LA (Disadv)'!$B51,'LA33'!$B$2:$AR$165,'LA33'!Z$1,0),(IF(LA_INDEX!$H$17=2,VLOOKUP('LA (Disadv)'!$B51,'LA34'!$B$2:$AR$165,'LA34'!Z$1,0),(IF(LA_INDEX!$H$17=3,VLOOKUP('LA (Disadv)'!$B51,'LA35'!$B$2:$AR$165,'LA35'!Z$1,0),0)))))),"")</f>
        <v>1</v>
      </c>
      <c r="AC51" s="121">
        <f>IFERROR((IF(LA_INDEX!$H$17=1,VLOOKUP('LA (Disadv)'!$B51,'LA33'!$B$2:$AR$165,'LA33'!AA$1,0),(IF(LA_INDEX!$H$17=2,VLOOKUP('LA (Disadv)'!$B51,'LA34'!$B$2:$AR$165,'LA34'!AA$1,0),(IF(LA_INDEX!$H$17=3,VLOOKUP('LA (Disadv)'!$B51,'LA35'!$B$2:$AR$165,'LA35'!AA$1,0),0)))))),"")</f>
        <v>5</v>
      </c>
      <c r="AD51" s="121">
        <f>IFERROR((IF(LA_INDEX!$H$17=1,VLOOKUP('LA (Disadv)'!$B51,'LA33'!$B$2:$AR$165,'LA33'!AB$1,0),(IF(LA_INDEX!$H$17=2,VLOOKUP('LA (Disadv)'!$B51,'LA34'!$B$2:$AR$165,'LA34'!AB$1,0),(IF(LA_INDEX!$H$17=3,VLOOKUP('LA (Disadv)'!$B51,'LA35'!$B$2:$AR$165,'LA35'!AB$1,0),0)))))),"")</f>
        <v>12</v>
      </c>
      <c r="AE51" s="121">
        <f>IFERROR((IF(LA_INDEX!$H$17=1,VLOOKUP('LA (Disadv)'!$B51,'LA33'!$B$2:$AR$165,'LA33'!AC$1,0),(IF(LA_INDEX!$H$17=2,VLOOKUP('LA (Disadv)'!$B51,'LA34'!$B$2:$AR$165,'LA34'!AC$1,0),(IF(LA_INDEX!$H$17=3,VLOOKUP('LA (Disadv)'!$B51,'LA35'!$B$2:$AR$165,'LA35'!AC$1,0),0)))))),"")</f>
        <v>11</v>
      </c>
      <c r="AF51" s="121">
        <f>IFERROR((IF(LA_INDEX!$H$17=1,VLOOKUP('LA (Disadv)'!$B51,'LA33'!$B$2:$AR$165,'LA33'!AD$1,0),(IF(LA_INDEX!$H$17=2,VLOOKUP('LA (Disadv)'!$B51,'LA34'!$B$2:$AR$165,'LA34'!AD$1,0),(IF(LA_INDEX!$H$17=3,VLOOKUP('LA (Disadv)'!$B51,'LA35'!$B$2:$AR$165,'LA35'!AD$1,0),0)))))),"")</f>
        <v>37</v>
      </c>
      <c r="AG51" s="121">
        <f>IFERROR((IF(LA_INDEX!$H$17=1,VLOOKUP('LA (Disadv)'!$B51,'LA33'!$B$2:$AR$165,'LA33'!AE$1,0),(IF(LA_INDEX!$H$17=2,VLOOKUP('LA (Disadv)'!$B51,'LA34'!$B$2:$AR$165,'LA34'!AE$1,0),(IF(LA_INDEX!$H$17=3,VLOOKUP('LA (Disadv)'!$B51,'LA35'!$B$2:$AR$165,'LA35'!AE$1,0),0)))))),"")</f>
        <v>36</v>
      </c>
      <c r="AH51" s="121">
        <f>IFERROR((IF(LA_INDEX!$H$17=1,VLOOKUP('LA (Disadv)'!$B51,'LA33'!$B$2:$AR$165,'LA33'!AF$1,0),(IF(LA_INDEX!$H$17=2,VLOOKUP('LA (Disadv)'!$B51,'LA34'!$B$2:$AR$165,'LA34'!AF$1,0),(IF(LA_INDEX!$H$17=3,VLOOKUP('LA (Disadv)'!$B51,'LA35'!$B$2:$AR$165,'LA35'!AF$1,0),0)))))),"")</f>
        <v>36</v>
      </c>
      <c r="AI51" s="121">
        <f>IFERROR((IF(LA_INDEX!$H$17=1,VLOOKUP('LA (Disadv)'!$B51,'LA33'!$B$2:$AR$165,'LA33'!AG$1,0),(IF(LA_INDEX!$H$17=2,VLOOKUP('LA (Disadv)'!$B51,'LA34'!$B$2:$AR$165,'LA34'!AG$1,0),(IF(LA_INDEX!$H$17=3,VLOOKUP('LA (Disadv)'!$B51,'LA35'!$B$2:$AR$165,'LA35'!AG$1,0),0)))))),"")</f>
        <v>3</v>
      </c>
      <c r="AJ51" s="121">
        <f>IFERROR((IF(LA_INDEX!$H$17=1,VLOOKUP('LA (Disadv)'!$B51,'LA33'!$B$2:$AR$165,'LA33'!AH$1,0),(IF(LA_INDEX!$H$17=2,VLOOKUP('LA (Disadv)'!$B51,'LA34'!$B$2:$AR$165,'LA34'!AH$1,0),(IF(LA_INDEX!$H$17=3,VLOOKUP('LA (Disadv)'!$B51,'LA35'!$B$2:$AR$165,'LA35'!AH$1,0),0)))))),"")</f>
        <v>2</v>
      </c>
      <c r="AK51" s="121">
        <f>IFERROR((IF(LA_INDEX!$H$17=1,VLOOKUP('LA (Disadv)'!$B51,'LA33'!$B$2:$AR$165,'LA33'!AI$1,0),(IF(LA_INDEX!$H$17=2,VLOOKUP('LA (Disadv)'!$B51,'LA34'!$B$2:$AR$165,'LA34'!AI$1,0),(IF(LA_INDEX!$H$17=3,VLOOKUP('LA (Disadv)'!$B51,'LA35'!$B$2:$AR$165,'LA35'!AI$1,0),0)))))),"")</f>
        <v>2</v>
      </c>
      <c r="AL51" s="121">
        <f>IFERROR((IF(LA_INDEX!$H$17=1,VLOOKUP('LA (Disadv)'!$B51,'LA33'!$B$2:$AR$165,'LA33'!AJ$1,0),(IF(LA_INDEX!$H$17=2,VLOOKUP('LA (Disadv)'!$B51,'LA34'!$B$2:$AR$165,'LA34'!AJ$1,0),(IF(LA_INDEX!$H$17=3,VLOOKUP('LA (Disadv)'!$B51,'LA35'!$B$2:$AR$165,'LA35'!AJ$1,0),0)))))),"")</f>
        <v>18</v>
      </c>
      <c r="AM51" s="121">
        <f>IFERROR((IF(LA_INDEX!$H$17=1,VLOOKUP('LA (Disadv)'!$B51,'LA33'!$B$2:$AR$165,'LA33'!AK$1,0),(IF(LA_INDEX!$H$17=2,VLOOKUP('LA (Disadv)'!$B51,'LA34'!$B$2:$AR$165,'LA34'!AK$1,0),(IF(LA_INDEX!$H$17=3,VLOOKUP('LA (Disadv)'!$B51,'LA35'!$B$2:$AR$165,'LA35'!AK$1,0),0)))))),"")</f>
        <v>22</v>
      </c>
      <c r="AN51" s="121">
        <f>IFERROR((IF(LA_INDEX!$H$17=1,VLOOKUP('LA (Disadv)'!$B51,'LA33'!$B$2:$AR$165,'LA33'!AL$1,0),(IF(LA_INDEX!$H$17=2,VLOOKUP('LA (Disadv)'!$B51,'LA34'!$B$2:$AR$165,'LA34'!AL$1,0),(IF(LA_INDEX!$H$17=3,VLOOKUP('LA (Disadv)'!$B51,'LA35'!$B$2:$AR$165,'LA35'!AL$1,0),0)))))),"")</f>
        <v>21</v>
      </c>
      <c r="AO51" s="121">
        <f>IFERROR((IF(LA_INDEX!$H$17=1,VLOOKUP('LA (Disadv)'!$B51,'LA33'!$B$2:$AR$165,'LA33'!AM$1,0),(IF(LA_INDEX!$H$17=2,VLOOKUP('LA (Disadv)'!$B51,'LA34'!$B$2:$AR$165,'LA34'!AM$1,0),(IF(LA_INDEX!$H$17=3,VLOOKUP('LA (Disadv)'!$B51,'LA35'!$B$2:$AR$165,'LA35'!AM$1,0),0)))))),"")</f>
        <v>15</v>
      </c>
      <c r="AP51" s="121">
        <f>IFERROR((IF(LA_INDEX!$H$17=1,VLOOKUP('LA (Disadv)'!$B51,'LA33'!$B$2:$AR$165,'LA33'!AN$1,0),(IF(LA_INDEX!$H$17=2,VLOOKUP('LA (Disadv)'!$B51,'LA34'!$B$2:$AR$165,'LA34'!AN$1,0),(IF(LA_INDEX!$H$17=3,VLOOKUP('LA (Disadv)'!$B51,'LA35'!$B$2:$AR$165,'LA35'!AN$1,0),0)))))),"")</f>
        <v>9</v>
      </c>
      <c r="AQ51" s="121">
        <f>IFERROR((IF(LA_INDEX!$H$17=1,VLOOKUP('LA (Disadv)'!$B51,'LA33'!$B$2:$AR$165,'LA33'!AO$1,0),(IF(LA_INDEX!$H$17=2,VLOOKUP('LA (Disadv)'!$B51,'LA34'!$B$2:$AR$165,'LA34'!AO$1,0),(IF(LA_INDEX!$H$17=3,VLOOKUP('LA (Disadv)'!$B51,'LA35'!$B$2:$AR$165,'LA35'!AO$1,0),0)))))),"")</f>
        <v>10</v>
      </c>
      <c r="AR51" s="121">
        <f>IFERROR((IF(LA_INDEX!$H$17=1,VLOOKUP('LA (Disadv)'!$B51,'LA33'!$B$2:$AR$165,'LA33'!AP$1,0),(IF(LA_INDEX!$H$17=2,VLOOKUP('LA (Disadv)'!$B51,'LA34'!$B$2:$AR$165,'LA34'!AP$1,0),(IF(LA_INDEX!$H$17=3,VLOOKUP('LA (Disadv)'!$B51,'LA35'!$B$2:$AR$165,'LA35'!AP$1,0),0)))))),"")</f>
        <v>3</v>
      </c>
      <c r="AS51" s="121">
        <f>IFERROR((IF(LA_INDEX!$H$17=1,VLOOKUP('LA (Disadv)'!$B51,'LA33'!$B$2:$AR$165,'LA33'!AQ$1,0),(IF(LA_INDEX!$H$17=2,VLOOKUP('LA (Disadv)'!$B51,'LA34'!$B$2:$AR$165,'LA34'!AQ$1,0),(IF(LA_INDEX!$H$17=3,VLOOKUP('LA (Disadv)'!$B51,'LA35'!$B$2:$AR$165,'LA35'!AQ$1,0),0)))))),"")</f>
        <v>3</v>
      </c>
      <c r="AT51" s="121">
        <f>IFERROR((IF(LA_INDEX!$H$17=1,VLOOKUP('LA (Disadv)'!$B51,'LA33'!$B$2:$AR$165,'LA33'!AR$1,0),(IF(LA_INDEX!$H$17=2,VLOOKUP('LA (Disadv)'!$B51,'LA34'!$B$2:$AR$165,'LA34'!AR$1,0),(IF(LA_INDEX!$H$17=3,VLOOKUP('LA (Disadv)'!$B51,'LA35'!$B$2:$AR$165,'LA35'!AR$1,0),0)))))),"")</f>
        <v>3</v>
      </c>
    </row>
    <row r="52" spans="1:46" x14ac:dyDescent="0.3">
      <c r="A52" s="110"/>
      <c r="B52" s="114"/>
      <c r="C52" s="111"/>
      <c r="D52" s="80"/>
      <c r="E52" s="122" t="str">
        <f>IFERROR(MROUND((IF(LA_INDEX!$H$17=1,VLOOKUP('LA (Disadv)'!$B52,'LA33'!$B$2:$AR$165,'LA33'!C$1,0),(IF(LA_INDEX!$H$17=2,VLOOKUP('LA (Disadv)'!$B52,'LA34'!$B$2:$AR$165,'LA34'!C$1,0),(IF(LA_INDEX!$H$17=3,VLOOKUP('LA (Disadv)'!$B52,'LA35'!$B$2:$AR$165,'LA35'!C$1,0),0)))))),5),"")</f>
        <v/>
      </c>
      <c r="F52" s="122" t="str">
        <f>IFERROR(MROUND((IF(LA_INDEX!$H$17=1,VLOOKUP('LA (Disadv)'!$B52,'LA33'!$B$2:$AR$165,'LA33'!D$1,0),(IF(LA_INDEX!$H$17=2,VLOOKUP('LA (Disadv)'!$B52,'LA34'!$B$2:$AR$165,'LA34'!D$1,0),(IF(LA_INDEX!$H$17=3,VLOOKUP('LA (Disadv)'!$B52,'LA35'!$B$2:$AR$165,'LA35'!D$1,0),0)))))),5),"")</f>
        <v/>
      </c>
      <c r="G52" s="122" t="str">
        <f>IFERROR(MROUND((IF(LA_INDEX!$H$17=1,VLOOKUP('LA (Disadv)'!$B52,'LA33'!$B$2:$AR$165,'LA33'!E$1,0),(IF(LA_INDEX!$H$17=2,VLOOKUP('LA (Disadv)'!$B52,'LA34'!$B$2:$AR$165,'LA34'!E$1,0),(IF(LA_INDEX!$H$17=3,VLOOKUP('LA (Disadv)'!$B52,'LA35'!$B$2:$AR$165,'LA35'!E$1,0),0)))))),5),"")</f>
        <v/>
      </c>
      <c r="H52" s="122" t="str">
        <f>IFERROR((IF(LA_INDEX!$H$17=1,VLOOKUP('LA (Disadv)'!$B52,'LA33'!$B$2:$AR$165,'LA33'!F$1,0),(IF(LA_INDEX!$H$17=2,VLOOKUP('LA (Disadv)'!$B52,'LA34'!$B$2:$AR$165,'LA34'!F$1,0),(IF(LA_INDEX!$H$17=3,VLOOKUP('LA (Disadv)'!$B52,'LA35'!$B$2:$AR$165,'LA35'!F$1,0),0)))))),"")</f>
        <v/>
      </c>
      <c r="I52" s="122" t="str">
        <f>IFERROR((IF(LA_INDEX!$H$17=1,VLOOKUP('LA (Disadv)'!$B52,'LA33'!$B$2:$AR$165,'LA33'!G$1,0),(IF(LA_INDEX!$H$17=2,VLOOKUP('LA (Disadv)'!$B52,'LA34'!$B$2:$AR$165,'LA34'!G$1,0),(IF(LA_INDEX!$H$17=3,VLOOKUP('LA (Disadv)'!$B52,'LA35'!$B$2:$AR$165,'LA35'!G$1,0),0)))))),"")</f>
        <v/>
      </c>
      <c r="J52" s="122" t="str">
        <f>IFERROR((IF(LA_INDEX!$H$17=1,VLOOKUP('LA (Disadv)'!$B52,'LA33'!$B$2:$AR$165,'LA33'!H$1,0),(IF(LA_INDEX!$H$17=2,VLOOKUP('LA (Disadv)'!$B52,'LA34'!$B$2:$AR$165,'LA34'!H$1,0),(IF(LA_INDEX!$H$17=3,VLOOKUP('LA (Disadv)'!$B52,'LA35'!$B$2:$AR$165,'LA35'!H$1,0),0)))))),"")</f>
        <v/>
      </c>
      <c r="K52" s="122" t="str">
        <f>IFERROR((IF(LA_INDEX!$H$17=1,VLOOKUP('LA (Disadv)'!$B52,'LA33'!$B$2:$AR$165,'LA33'!I$1,0),(IF(LA_INDEX!$H$17=2,VLOOKUP('LA (Disadv)'!$B52,'LA34'!$B$2:$AR$165,'LA34'!I$1,0),(IF(LA_INDEX!$H$17=3,VLOOKUP('LA (Disadv)'!$B52,'LA35'!$B$2:$AR$165,'LA35'!I$1,0),0)))))),"")</f>
        <v/>
      </c>
      <c r="L52" s="122" t="str">
        <f>IFERROR((IF(LA_INDEX!$H$17=1,VLOOKUP('LA (Disadv)'!$B52,'LA33'!$B$2:$AR$165,'LA33'!J$1,0),(IF(LA_INDEX!$H$17=2,VLOOKUP('LA (Disadv)'!$B52,'LA34'!$B$2:$AR$165,'LA34'!J$1,0),(IF(LA_INDEX!$H$17=3,VLOOKUP('LA (Disadv)'!$B52,'LA35'!$B$2:$AR$165,'LA35'!J$1,0),0)))))),"")</f>
        <v/>
      </c>
      <c r="M52" s="122" t="str">
        <f>IFERROR((IF(LA_INDEX!$H$17=1,VLOOKUP('LA (Disadv)'!$B52,'LA33'!$B$2:$AR$165,'LA33'!K$1,0),(IF(LA_INDEX!$H$17=2,VLOOKUP('LA (Disadv)'!$B52,'LA34'!$B$2:$AR$165,'LA34'!K$1,0),(IF(LA_INDEX!$H$17=3,VLOOKUP('LA (Disadv)'!$B52,'LA35'!$B$2:$AR$165,'LA35'!K$1,0),0)))))),"")</f>
        <v/>
      </c>
      <c r="N52" s="122" t="str">
        <f>IFERROR((IF(LA_INDEX!$H$17=1,VLOOKUP('LA (Disadv)'!$B52,'LA33'!$B$2:$AR$165,'LA33'!L$1,0),(IF(LA_INDEX!$H$17=2,VLOOKUP('LA (Disadv)'!$B52,'LA34'!$B$2:$AR$165,'LA34'!L$1,0),(IF(LA_INDEX!$H$17=3,VLOOKUP('LA (Disadv)'!$B52,'LA35'!$B$2:$AR$165,'LA35'!L$1,0),0)))))),"")</f>
        <v/>
      </c>
      <c r="O52" s="122" t="str">
        <f>IFERROR((IF(LA_INDEX!$H$17=1,VLOOKUP('LA (Disadv)'!$B52,'LA33'!$B$2:$AR$165,'LA33'!M$1,0),(IF(LA_INDEX!$H$17=2,VLOOKUP('LA (Disadv)'!$B52,'LA34'!$B$2:$AR$165,'LA34'!M$1,0),(IF(LA_INDEX!$H$17=3,VLOOKUP('LA (Disadv)'!$B52,'LA35'!$B$2:$AR$165,'LA35'!M$1,0),0)))))),"")</f>
        <v/>
      </c>
      <c r="P52" s="122" t="str">
        <f>IFERROR((IF(LA_INDEX!$H$17=1,VLOOKUP('LA (Disadv)'!$B52,'LA33'!$B$2:$AR$165,'LA33'!N$1,0),(IF(LA_INDEX!$H$17=2,VLOOKUP('LA (Disadv)'!$B52,'LA34'!$B$2:$AR$165,'LA34'!N$1,0),(IF(LA_INDEX!$H$17=3,VLOOKUP('LA (Disadv)'!$B52,'LA35'!$B$2:$AR$165,'LA35'!N$1,0),0)))))),"")</f>
        <v/>
      </c>
      <c r="Q52" s="122" t="str">
        <f>IFERROR((IF(LA_INDEX!$H$17=1,VLOOKUP('LA (Disadv)'!$B52,'LA33'!$B$2:$AR$165,'LA33'!O$1,0),(IF(LA_INDEX!$H$17=2,VLOOKUP('LA (Disadv)'!$B52,'LA34'!$B$2:$AR$165,'LA34'!O$1,0),(IF(LA_INDEX!$H$17=3,VLOOKUP('LA (Disadv)'!$B52,'LA35'!$B$2:$AR$165,'LA35'!O$1,0),0)))))),"")</f>
        <v/>
      </c>
      <c r="R52" s="122" t="str">
        <f>IFERROR((IF(LA_INDEX!$H$17=1,VLOOKUP('LA (Disadv)'!$B52,'LA33'!$B$2:$AR$165,'LA33'!P$1,0),(IF(LA_INDEX!$H$17=2,VLOOKUP('LA (Disadv)'!$B52,'LA34'!$B$2:$AR$165,'LA34'!P$1,0),(IF(LA_INDEX!$H$17=3,VLOOKUP('LA (Disadv)'!$B52,'LA35'!$B$2:$AR$165,'LA35'!P$1,0),0)))))),"")</f>
        <v/>
      </c>
      <c r="S52" s="122" t="str">
        <f>IFERROR((IF(LA_INDEX!$H$17=1,VLOOKUP('LA (Disadv)'!$B52,'LA33'!$B$2:$AR$165,'LA33'!Q$1,0),(IF(LA_INDEX!$H$17=2,VLOOKUP('LA (Disadv)'!$B52,'LA34'!$B$2:$AR$165,'LA34'!Q$1,0),(IF(LA_INDEX!$H$17=3,VLOOKUP('LA (Disadv)'!$B52,'LA35'!$B$2:$AR$165,'LA35'!Q$1,0),0)))))),"")</f>
        <v/>
      </c>
      <c r="T52" s="122" t="str">
        <f>IFERROR((IF(LA_INDEX!$H$17=1,VLOOKUP('LA (Disadv)'!$B52,'LA33'!$B$2:$AR$165,'LA33'!R$1,0),(IF(LA_INDEX!$H$17=2,VLOOKUP('LA (Disadv)'!$B52,'LA34'!$B$2:$AR$165,'LA34'!R$1,0),(IF(LA_INDEX!$H$17=3,VLOOKUP('LA (Disadv)'!$B52,'LA35'!$B$2:$AR$165,'LA35'!R$1,0),0)))))),"")</f>
        <v/>
      </c>
      <c r="U52" s="122" t="str">
        <f>IFERROR((IF(LA_INDEX!$H$17=1,VLOOKUP('LA (Disadv)'!$B52,'LA33'!$B$2:$AR$165,'LA33'!S$1,0),(IF(LA_INDEX!$H$17=2,VLOOKUP('LA (Disadv)'!$B52,'LA34'!$B$2:$AR$165,'LA34'!S$1,0),(IF(LA_INDEX!$H$17=3,VLOOKUP('LA (Disadv)'!$B52,'LA35'!$B$2:$AR$165,'LA35'!S$1,0),0)))))),"")</f>
        <v/>
      </c>
      <c r="V52" s="122" t="str">
        <f>IFERROR((IF(LA_INDEX!$H$17=1,VLOOKUP('LA (Disadv)'!$B52,'LA33'!$B$2:$AR$165,'LA33'!T$1,0),(IF(LA_INDEX!$H$17=2,VLOOKUP('LA (Disadv)'!$B52,'LA34'!$B$2:$AR$165,'LA34'!T$1,0),(IF(LA_INDEX!$H$17=3,VLOOKUP('LA (Disadv)'!$B52,'LA35'!$B$2:$AR$165,'LA35'!T$1,0),0)))))),"")</f>
        <v/>
      </c>
      <c r="W52" s="122" t="str">
        <f>IFERROR((IF(LA_INDEX!$H$17=1,VLOOKUP('LA (Disadv)'!$B52,'LA33'!$B$2:$AR$165,'LA33'!U$1,0),(IF(LA_INDEX!$H$17=2,VLOOKUP('LA (Disadv)'!$B52,'LA34'!$B$2:$AR$165,'LA34'!U$1,0),(IF(LA_INDEX!$H$17=3,VLOOKUP('LA (Disadv)'!$B52,'LA35'!$B$2:$AR$165,'LA35'!U$1,0),0)))))),"")</f>
        <v/>
      </c>
      <c r="X52" s="122" t="str">
        <f>IFERROR((IF(LA_INDEX!$H$17=1,VLOOKUP('LA (Disadv)'!$B52,'LA33'!$B$2:$AR$165,'LA33'!V$1,0),(IF(LA_INDEX!$H$17=2,VLOOKUP('LA (Disadv)'!$B52,'LA34'!$B$2:$AR$165,'LA34'!V$1,0),(IF(LA_INDEX!$H$17=3,VLOOKUP('LA (Disadv)'!$B52,'LA35'!$B$2:$AR$165,'LA35'!V$1,0),0)))))),"")</f>
        <v/>
      </c>
      <c r="Y52" s="122" t="str">
        <f>IFERROR((IF(LA_INDEX!$H$17=1,VLOOKUP('LA (Disadv)'!$B52,'LA33'!$B$2:$AR$165,'LA33'!W$1,0),(IF(LA_INDEX!$H$17=2,VLOOKUP('LA (Disadv)'!$B52,'LA34'!$B$2:$AR$165,'LA34'!W$1,0),(IF(LA_INDEX!$H$17=3,VLOOKUP('LA (Disadv)'!$B52,'LA35'!$B$2:$AR$165,'LA35'!W$1,0),0)))))),"")</f>
        <v/>
      </c>
      <c r="Z52" s="122" t="str">
        <f>IFERROR((IF(LA_INDEX!$H$17=1,VLOOKUP('LA (Disadv)'!$B52,'LA33'!$B$2:$AR$165,'LA33'!X$1,0),(IF(LA_INDEX!$H$17=2,VLOOKUP('LA (Disadv)'!$B52,'LA34'!$B$2:$AR$165,'LA34'!X$1,0),(IF(LA_INDEX!$H$17=3,VLOOKUP('LA (Disadv)'!$B52,'LA35'!$B$2:$AR$165,'LA35'!X$1,0),0)))))),"")</f>
        <v/>
      </c>
      <c r="AA52" s="122" t="str">
        <f>IFERROR((IF(LA_INDEX!$H$17=1,VLOOKUP('LA (Disadv)'!$B52,'LA33'!$B$2:$AR$165,'LA33'!Y$1,0),(IF(LA_INDEX!$H$17=2,VLOOKUP('LA (Disadv)'!$B52,'LA34'!$B$2:$AR$165,'LA34'!Y$1,0),(IF(LA_INDEX!$H$17=3,VLOOKUP('LA (Disadv)'!$B52,'LA35'!$B$2:$AR$165,'LA35'!Y$1,0),0)))))),"")</f>
        <v/>
      </c>
      <c r="AB52" s="122" t="str">
        <f>IFERROR((IF(LA_INDEX!$H$17=1,VLOOKUP('LA (Disadv)'!$B52,'LA33'!$B$2:$AR$165,'LA33'!Z$1,0),(IF(LA_INDEX!$H$17=2,VLOOKUP('LA (Disadv)'!$B52,'LA34'!$B$2:$AR$165,'LA34'!Z$1,0),(IF(LA_INDEX!$H$17=3,VLOOKUP('LA (Disadv)'!$B52,'LA35'!$B$2:$AR$165,'LA35'!Z$1,0),0)))))),"")</f>
        <v/>
      </c>
      <c r="AC52" s="122" t="str">
        <f>IFERROR((IF(LA_INDEX!$H$17=1,VLOOKUP('LA (Disadv)'!$B52,'LA33'!$B$2:$AR$165,'LA33'!AA$1,0),(IF(LA_INDEX!$H$17=2,VLOOKUP('LA (Disadv)'!$B52,'LA34'!$B$2:$AR$165,'LA34'!AA$1,0),(IF(LA_INDEX!$H$17=3,VLOOKUP('LA (Disadv)'!$B52,'LA35'!$B$2:$AR$165,'LA35'!AA$1,0),0)))))),"")</f>
        <v/>
      </c>
      <c r="AD52" s="122" t="str">
        <f>IFERROR((IF(LA_INDEX!$H$17=1,VLOOKUP('LA (Disadv)'!$B52,'LA33'!$B$2:$AR$165,'LA33'!AB$1,0),(IF(LA_INDEX!$H$17=2,VLOOKUP('LA (Disadv)'!$B52,'LA34'!$B$2:$AR$165,'LA34'!AB$1,0),(IF(LA_INDEX!$H$17=3,VLOOKUP('LA (Disadv)'!$B52,'LA35'!$B$2:$AR$165,'LA35'!AB$1,0),0)))))),"")</f>
        <v/>
      </c>
      <c r="AE52" s="122" t="str">
        <f>IFERROR((IF(LA_INDEX!$H$17=1,VLOOKUP('LA (Disadv)'!$B52,'LA33'!$B$2:$AR$165,'LA33'!AC$1,0),(IF(LA_INDEX!$H$17=2,VLOOKUP('LA (Disadv)'!$B52,'LA34'!$B$2:$AR$165,'LA34'!AC$1,0),(IF(LA_INDEX!$H$17=3,VLOOKUP('LA (Disadv)'!$B52,'LA35'!$B$2:$AR$165,'LA35'!AC$1,0),0)))))),"")</f>
        <v/>
      </c>
      <c r="AF52" s="122" t="str">
        <f>IFERROR((IF(LA_INDEX!$H$17=1,VLOOKUP('LA (Disadv)'!$B52,'LA33'!$B$2:$AR$165,'LA33'!AD$1,0),(IF(LA_INDEX!$H$17=2,VLOOKUP('LA (Disadv)'!$B52,'LA34'!$B$2:$AR$165,'LA34'!AD$1,0),(IF(LA_INDEX!$H$17=3,VLOOKUP('LA (Disadv)'!$B52,'LA35'!$B$2:$AR$165,'LA35'!AD$1,0),0)))))),"")</f>
        <v/>
      </c>
      <c r="AG52" s="122" t="str">
        <f>IFERROR((IF(LA_INDEX!$H$17=1,VLOOKUP('LA (Disadv)'!$B52,'LA33'!$B$2:$AR$165,'LA33'!AE$1,0),(IF(LA_INDEX!$H$17=2,VLOOKUP('LA (Disadv)'!$B52,'LA34'!$B$2:$AR$165,'LA34'!AE$1,0),(IF(LA_INDEX!$H$17=3,VLOOKUP('LA (Disadv)'!$B52,'LA35'!$B$2:$AR$165,'LA35'!AE$1,0),0)))))),"")</f>
        <v/>
      </c>
      <c r="AH52" s="122" t="str">
        <f>IFERROR((IF(LA_INDEX!$H$17=1,VLOOKUP('LA (Disadv)'!$B52,'LA33'!$B$2:$AR$165,'LA33'!AF$1,0),(IF(LA_INDEX!$H$17=2,VLOOKUP('LA (Disadv)'!$B52,'LA34'!$B$2:$AR$165,'LA34'!AF$1,0),(IF(LA_INDEX!$H$17=3,VLOOKUP('LA (Disadv)'!$B52,'LA35'!$B$2:$AR$165,'LA35'!AF$1,0),0)))))),"")</f>
        <v/>
      </c>
      <c r="AI52" s="122" t="str">
        <f>IFERROR((IF(LA_INDEX!$H$17=1,VLOOKUP('LA (Disadv)'!$B52,'LA33'!$B$2:$AR$165,'LA33'!AG$1,0),(IF(LA_INDEX!$H$17=2,VLOOKUP('LA (Disadv)'!$B52,'LA34'!$B$2:$AR$165,'LA34'!AG$1,0),(IF(LA_INDEX!$H$17=3,VLOOKUP('LA (Disadv)'!$B52,'LA35'!$B$2:$AR$165,'LA35'!AG$1,0),0)))))),"")</f>
        <v/>
      </c>
      <c r="AJ52" s="122" t="str">
        <f>IFERROR((IF(LA_INDEX!$H$17=1,VLOOKUP('LA (Disadv)'!$B52,'LA33'!$B$2:$AR$165,'LA33'!AH$1,0),(IF(LA_INDEX!$H$17=2,VLOOKUP('LA (Disadv)'!$B52,'LA34'!$B$2:$AR$165,'LA34'!AH$1,0),(IF(LA_INDEX!$H$17=3,VLOOKUP('LA (Disadv)'!$B52,'LA35'!$B$2:$AR$165,'LA35'!AH$1,0),0)))))),"")</f>
        <v/>
      </c>
      <c r="AK52" s="122" t="str">
        <f>IFERROR((IF(LA_INDEX!$H$17=1,VLOOKUP('LA (Disadv)'!$B52,'LA33'!$B$2:$AR$165,'LA33'!AI$1,0),(IF(LA_INDEX!$H$17=2,VLOOKUP('LA (Disadv)'!$B52,'LA34'!$B$2:$AR$165,'LA34'!AI$1,0),(IF(LA_INDEX!$H$17=3,VLOOKUP('LA (Disadv)'!$B52,'LA35'!$B$2:$AR$165,'LA35'!AI$1,0),0)))))),"")</f>
        <v/>
      </c>
      <c r="AL52" s="122" t="str">
        <f>IFERROR((IF(LA_INDEX!$H$17=1,VLOOKUP('LA (Disadv)'!$B52,'LA33'!$B$2:$AR$165,'LA33'!AJ$1,0),(IF(LA_INDEX!$H$17=2,VLOOKUP('LA (Disadv)'!$B52,'LA34'!$B$2:$AR$165,'LA34'!AJ$1,0),(IF(LA_INDEX!$H$17=3,VLOOKUP('LA (Disadv)'!$B52,'LA35'!$B$2:$AR$165,'LA35'!AJ$1,0),0)))))),"")</f>
        <v/>
      </c>
      <c r="AM52" s="122" t="str">
        <f>IFERROR((IF(LA_INDEX!$H$17=1,VLOOKUP('LA (Disadv)'!$B52,'LA33'!$B$2:$AR$165,'LA33'!AK$1,0),(IF(LA_INDEX!$H$17=2,VLOOKUP('LA (Disadv)'!$B52,'LA34'!$B$2:$AR$165,'LA34'!AK$1,0),(IF(LA_INDEX!$H$17=3,VLOOKUP('LA (Disadv)'!$B52,'LA35'!$B$2:$AR$165,'LA35'!AK$1,0),0)))))),"")</f>
        <v/>
      </c>
      <c r="AN52" s="122" t="str">
        <f>IFERROR((IF(LA_INDEX!$H$17=1,VLOOKUP('LA (Disadv)'!$B52,'LA33'!$B$2:$AR$165,'LA33'!AL$1,0),(IF(LA_INDEX!$H$17=2,VLOOKUP('LA (Disadv)'!$B52,'LA34'!$B$2:$AR$165,'LA34'!AL$1,0),(IF(LA_INDEX!$H$17=3,VLOOKUP('LA (Disadv)'!$B52,'LA35'!$B$2:$AR$165,'LA35'!AL$1,0),0)))))),"")</f>
        <v/>
      </c>
      <c r="AO52" s="122" t="str">
        <f>IFERROR((IF(LA_INDEX!$H$17=1,VLOOKUP('LA (Disadv)'!$B52,'LA33'!$B$2:$AR$165,'LA33'!AM$1,0),(IF(LA_INDEX!$H$17=2,VLOOKUP('LA (Disadv)'!$B52,'LA34'!$B$2:$AR$165,'LA34'!AM$1,0),(IF(LA_INDEX!$H$17=3,VLOOKUP('LA (Disadv)'!$B52,'LA35'!$B$2:$AR$165,'LA35'!AM$1,0),0)))))),"")</f>
        <v/>
      </c>
      <c r="AP52" s="122" t="str">
        <f>IFERROR((IF(LA_INDEX!$H$17=1,VLOOKUP('LA (Disadv)'!$B52,'LA33'!$B$2:$AR$165,'LA33'!AN$1,0),(IF(LA_INDEX!$H$17=2,VLOOKUP('LA (Disadv)'!$B52,'LA34'!$B$2:$AR$165,'LA34'!AN$1,0),(IF(LA_INDEX!$H$17=3,VLOOKUP('LA (Disadv)'!$B52,'LA35'!$B$2:$AR$165,'LA35'!AN$1,0),0)))))),"")</f>
        <v/>
      </c>
      <c r="AQ52" s="122" t="str">
        <f>IFERROR((IF(LA_INDEX!$H$17=1,VLOOKUP('LA (Disadv)'!$B52,'LA33'!$B$2:$AR$165,'LA33'!AO$1,0),(IF(LA_INDEX!$H$17=2,VLOOKUP('LA (Disadv)'!$B52,'LA34'!$B$2:$AR$165,'LA34'!AO$1,0),(IF(LA_INDEX!$H$17=3,VLOOKUP('LA (Disadv)'!$B52,'LA35'!$B$2:$AR$165,'LA35'!AO$1,0),0)))))),"")</f>
        <v/>
      </c>
      <c r="AR52" s="122" t="str">
        <f>IFERROR((IF(LA_INDEX!$H$17=1,VLOOKUP('LA (Disadv)'!$B52,'LA33'!$B$2:$AR$165,'LA33'!AP$1,0),(IF(LA_INDEX!$H$17=2,VLOOKUP('LA (Disadv)'!$B52,'LA34'!$B$2:$AR$165,'LA34'!AP$1,0),(IF(LA_INDEX!$H$17=3,VLOOKUP('LA (Disadv)'!$B52,'LA35'!$B$2:$AR$165,'LA35'!AP$1,0),0)))))),"")</f>
        <v/>
      </c>
      <c r="AS52" s="122" t="str">
        <f>IFERROR((IF(LA_INDEX!$H$17=1,VLOOKUP('LA (Disadv)'!$B52,'LA33'!$B$2:$AR$165,'LA33'!AQ$1,0),(IF(LA_INDEX!$H$17=2,VLOOKUP('LA (Disadv)'!$B52,'LA34'!$B$2:$AR$165,'LA34'!AQ$1,0),(IF(LA_INDEX!$H$17=3,VLOOKUP('LA (Disadv)'!$B52,'LA35'!$B$2:$AR$165,'LA35'!AQ$1,0),0)))))),"")</f>
        <v/>
      </c>
      <c r="AT52" s="122" t="str">
        <f>IFERROR((IF(LA_INDEX!$H$17=1,VLOOKUP('LA (Disadv)'!$B52,'LA33'!$B$2:$AR$165,'LA33'!AR$1,0),(IF(LA_INDEX!$H$17=2,VLOOKUP('LA (Disadv)'!$B52,'LA34'!$B$2:$AR$165,'LA34'!AR$1,0),(IF(LA_INDEX!$H$17=3,VLOOKUP('LA (Disadv)'!$B52,'LA35'!$B$2:$AR$165,'LA35'!AR$1,0),0)))))),"")</f>
        <v/>
      </c>
    </row>
    <row r="53" spans="1:46" x14ac:dyDescent="0.3">
      <c r="A53" s="80" t="s">
        <v>484</v>
      </c>
      <c r="B53" s="114">
        <v>370</v>
      </c>
      <c r="C53" s="80" t="s">
        <v>256</v>
      </c>
      <c r="D53" s="80" t="s">
        <v>257</v>
      </c>
      <c r="E53" s="122">
        <f>IFERROR(MROUND((IF(LA_INDEX!$H$17=1,VLOOKUP('LA (Disadv)'!$B53,'LA33'!$B$2:$AR$165,'LA33'!C$1,0),(IF(LA_INDEX!$H$17=2,VLOOKUP('LA (Disadv)'!$B53,'LA34'!$B$2:$AR$165,'LA34'!C$1,0),(IF(LA_INDEX!$H$17=3,VLOOKUP('LA (Disadv)'!$B53,'LA35'!$B$2:$AR$165,'LA35'!C$1,0),0)))))),5),"")</f>
        <v>210</v>
      </c>
      <c r="F53" s="122">
        <f>IFERROR(MROUND((IF(LA_INDEX!$H$17=1,VLOOKUP('LA (Disadv)'!$B53,'LA33'!$B$2:$AR$165,'LA33'!D$1,0),(IF(LA_INDEX!$H$17=2,VLOOKUP('LA (Disadv)'!$B53,'LA34'!$B$2:$AR$165,'LA34'!D$1,0),(IF(LA_INDEX!$H$17=3,VLOOKUP('LA (Disadv)'!$B53,'LA35'!$B$2:$AR$165,'LA35'!D$1,0),0)))))),5),"")</f>
        <v>1160</v>
      </c>
      <c r="G53" s="122">
        <f>IFERROR(MROUND((IF(LA_INDEX!$H$17=1,VLOOKUP('LA (Disadv)'!$B53,'LA33'!$B$2:$AR$165,'LA33'!E$1,0),(IF(LA_INDEX!$H$17=2,VLOOKUP('LA (Disadv)'!$B53,'LA34'!$B$2:$AR$165,'LA34'!E$1,0),(IF(LA_INDEX!$H$17=3,VLOOKUP('LA (Disadv)'!$B53,'LA35'!$B$2:$AR$165,'LA35'!E$1,0),0)))))),5),"")</f>
        <v>1370</v>
      </c>
      <c r="H53" s="122">
        <f>IFERROR((IF(LA_INDEX!$H$17=1,VLOOKUP('LA (Disadv)'!$B53,'LA33'!$B$2:$AR$165,'LA33'!F$1,0),(IF(LA_INDEX!$H$17=2,VLOOKUP('LA (Disadv)'!$B53,'LA34'!$B$2:$AR$165,'LA34'!F$1,0),(IF(LA_INDEX!$H$17=3,VLOOKUP('LA (Disadv)'!$B53,'LA35'!$B$2:$AR$165,'LA35'!F$1,0),0)))))),"")</f>
        <v>84</v>
      </c>
      <c r="I53" s="122">
        <f>IFERROR((IF(LA_INDEX!$H$17=1,VLOOKUP('LA (Disadv)'!$B53,'LA33'!$B$2:$AR$165,'LA33'!G$1,0),(IF(LA_INDEX!$H$17=2,VLOOKUP('LA (Disadv)'!$B53,'LA34'!$B$2:$AR$165,'LA34'!G$1,0),(IF(LA_INDEX!$H$17=3,VLOOKUP('LA (Disadv)'!$B53,'LA35'!$B$2:$AR$165,'LA35'!G$1,0),0)))))),"")</f>
        <v>85</v>
      </c>
      <c r="J53" s="122">
        <f>IFERROR((IF(LA_INDEX!$H$17=1,VLOOKUP('LA (Disadv)'!$B53,'LA33'!$B$2:$AR$165,'LA33'!H$1,0),(IF(LA_INDEX!$H$17=2,VLOOKUP('LA (Disadv)'!$B53,'LA34'!$B$2:$AR$165,'LA34'!H$1,0),(IF(LA_INDEX!$H$17=3,VLOOKUP('LA (Disadv)'!$B53,'LA35'!$B$2:$AR$165,'LA35'!H$1,0),0)))))),"")</f>
        <v>85</v>
      </c>
      <c r="K53" s="122">
        <f>IFERROR((IF(LA_INDEX!$H$17=1,VLOOKUP('LA (Disadv)'!$B53,'LA33'!$B$2:$AR$165,'LA33'!I$1,0),(IF(LA_INDEX!$H$17=2,VLOOKUP('LA (Disadv)'!$B53,'LA34'!$B$2:$AR$165,'LA34'!I$1,0),(IF(LA_INDEX!$H$17=3,VLOOKUP('LA (Disadv)'!$B53,'LA35'!$B$2:$AR$165,'LA35'!I$1,0),0)))))),"")</f>
        <v>14</v>
      </c>
      <c r="L53" s="122">
        <f>IFERROR((IF(LA_INDEX!$H$17=1,VLOOKUP('LA (Disadv)'!$B53,'LA33'!$B$2:$AR$165,'LA33'!J$1,0),(IF(LA_INDEX!$H$17=2,VLOOKUP('LA (Disadv)'!$B53,'LA34'!$B$2:$AR$165,'LA34'!J$1,0),(IF(LA_INDEX!$H$17=3,VLOOKUP('LA (Disadv)'!$B53,'LA35'!$B$2:$AR$165,'LA35'!J$1,0),0)))))),"")</f>
        <v>11</v>
      </c>
      <c r="M53" s="122">
        <f>IFERROR((IF(LA_INDEX!$H$17=1,VLOOKUP('LA (Disadv)'!$B53,'LA33'!$B$2:$AR$165,'LA33'!K$1,0),(IF(LA_INDEX!$H$17=2,VLOOKUP('LA (Disadv)'!$B53,'LA34'!$B$2:$AR$165,'LA34'!K$1,0),(IF(LA_INDEX!$H$17=3,VLOOKUP('LA (Disadv)'!$B53,'LA35'!$B$2:$AR$165,'LA35'!K$1,0),0)))))),"")</f>
        <v>12</v>
      </c>
      <c r="N53" s="122">
        <f>IFERROR((IF(LA_INDEX!$H$17=1,VLOOKUP('LA (Disadv)'!$B53,'LA33'!$B$2:$AR$165,'LA33'!L$1,0),(IF(LA_INDEX!$H$17=2,VLOOKUP('LA (Disadv)'!$B53,'LA34'!$B$2:$AR$165,'LA34'!L$1,0),(IF(LA_INDEX!$H$17=3,VLOOKUP('LA (Disadv)'!$B53,'LA35'!$B$2:$AR$165,'LA35'!L$1,0),0)))))),"")</f>
        <v>59</v>
      </c>
      <c r="O53" s="122">
        <f>IFERROR((IF(LA_INDEX!$H$17=1,VLOOKUP('LA (Disadv)'!$B53,'LA33'!$B$2:$AR$165,'LA33'!M$1,0),(IF(LA_INDEX!$H$17=2,VLOOKUP('LA (Disadv)'!$B53,'LA34'!$B$2:$AR$165,'LA34'!M$1,0),(IF(LA_INDEX!$H$17=3,VLOOKUP('LA (Disadv)'!$B53,'LA35'!$B$2:$AR$165,'LA35'!M$1,0),0)))))),"")</f>
        <v>59</v>
      </c>
      <c r="P53" s="122">
        <f>IFERROR((IF(LA_INDEX!$H$17=1,VLOOKUP('LA (Disadv)'!$B53,'LA33'!$B$2:$AR$165,'LA33'!N$1,0),(IF(LA_INDEX!$H$17=2,VLOOKUP('LA (Disadv)'!$B53,'LA34'!$B$2:$AR$165,'LA34'!N$1,0),(IF(LA_INDEX!$H$17=3,VLOOKUP('LA (Disadv)'!$B53,'LA35'!$B$2:$AR$165,'LA35'!N$1,0),0)))))),"")</f>
        <v>59</v>
      </c>
      <c r="Q53" s="122" t="str">
        <f>IFERROR((IF(LA_INDEX!$H$17=1,VLOOKUP('LA (Disadv)'!$B53,'LA33'!$B$2:$AR$165,'LA33'!O$1,0),(IF(LA_INDEX!$H$17=2,VLOOKUP('LA (Disadv)'!$B53,'LA34'!$B$2:$AR$165,'LA34'!O$1,0),(IF(LA_INDEX!$H$17=3,VLOOKUP('LA (Disadv)'!$B53,'LA35'!$B$2:$AR$165,'LA35'!O$1,0),0)))))),"")</f>
        <v>x</v>
      </c>
      <c r="R53" s="122" t="str">
        <f>IFERROR((IF(LA_INDEX!$H$17=1,VLOOKUP('LA (Disadv)'!$B53,'LA33'!$B$2:$AR$165,'LA33'!P$1,0),(IF(LA_INDEX!$H$17=2,VLOOKUP('LA (Disadv)'!$B53,'LA34'!$B$2:$AR$165,'LA34'!P$1,0),(IF(LA_INDEX!$H$17=3,VLOOKUP('LA (Disadv)'!$B53,'LA35'!$B$2:$AR$165,'LA35'!P$1,0),0)))))),"")</f>
        <v>x</v>
      </c>
      <c r="S53" s="122">
        <f>IFERROR((IF(LA_INDEX!$H$17=1,VLOOKUP('LA (Disadv)'!$B53,'LA33'!$B$2:$AR$165,'LA33'!Q$1,0),(IF(LA_INDEX!$H$17=2,VLOOKUP('LA (Disadv)'!$B53,'LA34'!$B$2:$AR$165,'LA34'!Q$1,0),(IF(LA_INDEX!$H$17=3,VLOOKUP('LA (Disadv)'!$B53,'LA35'!$B$2:$AR$165,'LA35'!Q$1,0),0)))))),"")</f>
        <v>16</v>
      </c>
      <c r="T53" s="122">
        <f>IFERROR((IF(LA_INDEX!$H$17=1,VLOOKUP('LA (Disadv)'!$B53,'LA33'!$B$2:$AR$165,'LA33'!R$1,0),(IF(LA_INDEX!$H$17=2,VLOOKUP('LA (Disadv)'!$B53,'LA34'!$B$2:$AR$165,'LA34'!R$1,0),(IF(LA_INDEX!$H$17=3,VLOOKUP('LA (Disadv)'!$B53,'LA35'!$B$2:$AR$165,'LA35'!R$1,0),0)))))),"")</f>
        <v>38</v>
      </c>
      <c r="U53" s="122">
        <f>IFERROR((IF(LA_INDEX!$H$17=1,VLOOKUP('LA (Disadv)'!$B53,'LA33'!$B$2:$AR$165,'LA33'!S$1,0),(IF(LA_INDEX!$H$17=2,VLOOKUP('LA (Disadv)'!$B53,'LA34'!$B$2:$AR$165,'LA34'!S$1,0),(IF(LA_INDEX!$H$17=3,VLOOKUP('LA (Disadv)'!$B53,'LA35'!$B$2:$AR$165,'LA35'!S$1,0),0)))))),"")</f>
        <v>44</v>
      </c>
      <c r="V53" s="122">
        <f>IFERROR((IF(LA_INDEX!$H$17=1,VLOOKUP('LA (Disadv)'!$B53,'LA33'!$B$2:$AR$165,'LA33'!T$1,0),(IF(LA_INDEX!$H$17=2,VLOOKUP('LA (Disadv)'!$B53,'LA34'!$B$2:$AR$165,'LA34'!T$1,0),(IF(LA_INDEX!$H$17=3,VLOOKUP('LA (Disadv)'!$B53,'LA35'!$B$2:$AR$165,'LA35'!T$1,0),0)))))),"")</f>
        <v>43</v>
      </c>
      <c r="W53" s="122">
        <f>IFERROR((IF(LA_INDEX!$H$17=1,VLOOKUP('LA (Disadv)'!$B53,'LA33'!$B$2:$AR$165,'LA33'!U$1,0),(IF(LA_INDEX!$H$17=2,VLOOKUP('LA (Disadv)'!$B53,'LA34'!$B$2:$AR$165,'LA34'!U$1,0),(IF(LA_INDEX!$H$17=3,VLOOKUP('LA (Disadv)'!$B53,'LA35'!$B$2:$AR$165,'LA35'!U$1,0),0)))))),"")</f>
        <v>3</v>
      </c>
      <c r="X53" s="122">
        <f>IFERROR((IF(LA_INDEX!$H$17=1,VLOOKUP('LA (Disadv)'!$B53,'LA33'!$B$2:$AR$165,'LA33'!V$1,0),(IF(LA_INDEX!$H$17=2,VLOOKUP('LA (Disadv)'!$B53,'LA34'!$B$2:$AR$165,'LA34'!V$1,0),(IF(LA_INDEX!$H$17=3,VLOOKUP('LA (Disadv)'!$B53,'LA35'!$B$2:$AR$165,'LA35'!V$1,0),0)))))),"")</f>
        <v>5</v>
      </c>
      <c r="Y53" s="122">
        <f>IFERROR((IF(LA_INDEX!$H$17=1,VLOOKUP('LA (Disadv)'!$B53,'LA33'!$B$2:$AR$165,'LA33'!W$1,0),(IF(LA_INDEX!$H$17=2,VLOOKUP('LA (Disadv)'!$B53,'LA34'!$B$2:$AR$165,'LA34'!W$1,0),(IF(LA_INDEX!$H$17=3,VLOOKUP('LA (Disadv)'!$B53,'LA35'!$B$2:$AR$165,'LA35'!W$1,0),0)))))),"")</f>
        <v>5</v>
      </c>
      <c r="Z53" s="122" t="str">
        <f>IFERROR((IF(LA_INDEX!$H$17=1,VLOOKUP('LA (Disadv)'!$B53,'LA33'!$B$2:$AR$165,'LA33'!X$1,0),(IF(LA_INDEX!$H$17=2,VLOOKUP('LA (Disadv)'!$B53,'LA34'!$B$2:$AR$165,'LA34'!X$1,0),(IF(LA_INDEX!$H$17=3,VLOOKUP('LA (Disadv)'!$B53,'LA35'!$B$2:$AR$165,'LA35'!X$1,0),0)))))),"")</f>
        <v>x</v>
      </c>
      <c r="AA53" s="122" t="str">
        <f>IFERROR((IF(LA_INDEX!$H$17=1,VLOOKUP('LA (Disadv)'!$B53,'LA33'!$B$2:$AR$165,'LA33'!Y$1,0),(IF(LA_INDEX!$H$17=2,VLOOKUP('LA (Disadv)'!$B53,'LA34'!$B$2:$AR$165,'LA34'!Y$1,0),(IF(LA_INDEX!$H$17=3,VLOOKUP('LA (Disadv)'!$B53,'LA35'!$B$2:$AR$165,'LA35'!Y$1,0),0)))))),"")</f>
        <v>x</v>
      </c>
      <c r="AB53" s="122" t="str">
        <f>IFERROR((IF(LA_INDEX!$H$17=1,VLOOKUP('LA (Disadv)'!$B53,'LA33'!$B$2:$AR$165,'LA33'!Z$1,0),(IF(LA_INDEX!$H$17=2,VLOOKUP('LA (Disadv)'!$B53,'LA34'!$B$2:$AR$165,'LA34'!Z$1,0),(IF(LA_INDEX!$H$17=3,VLOOKUP('LA (Disadv)'!$B53,'LA35'!$B$2:$AR$165,'LA35'!Z$1,0),0)))))),"")</f>
        <v>-</v>
      </c>
      <c r="AC53" s="122">
        <f>IFERROR((IF(LA_INDEX!$H$17=1,VLOOKUP('LA (Disadv)'!$B53,'LA33'!$B$2:$AR$165,'LA33'!AA$1,0),(IF(LA_INDEX!$H$17=2,VLOOKUP('LA (Disadv)'!$B53,'LA34'!$B$2:$AR$165,'LA34'!AA$1,0),(IF(LA_INDEX!$H$17=3,VLOOKUP('LA (Disadv)'!$B53,'LA35'!$B$2:$AR$165,'LA35'!AA$1,0),0)))))),"")</f>
        <v>3</v>
      </c>
      <c r="AD53" s="122">
        <f>IFERROR((IF(LA_INDEX!$H$17=1,VLOOKUP('LA (Disadv)'!$B53,'LA33'!$B$2:$AR$165,'LA33'!AB$1,0),(IF(LA_INDEX!$H$17=2,VLOOKUP('LA (Disadv)'!$B53,'LA34'!$B$2:$AR$165,'LA34'!AB$1,0),(IF(LA_INDEX!$H$17=3,VLOOKUP('LA (Disadv)'!$B53,'LA35'!$B$2:$AR$165,'LA35'!AB$1,0),0)))))),"")</f>
        <v>4</v>
      </c>
      <c r="AE53" s="122">
        <f>IFERROR((IF(LA_INDEX!$H$17=1,VLOOKUP('LA (Disadv)'!$B53,'LA33'!$B$2:$AR$165,'LA33'!AC$1,0),(IF(LA_INDEX!$H$17=2,VLOOKUP('LA (Disadv)'!$B53,'LA34'!$B$2:$AR$165,'LA34'!AC$1,0),(IF(LA_INDEX!$H$17=3,VLOOKUP('LA (Disadv)'!$B53,'LA35'!$B$2:$AR$165,'LA35'!AC$1,0),0)))))),"")</f>
        <v>4</v>
      </c>
      <c r="AF53" s="122">
        <f>IFERROR((IF(LA_INDEX!$H$17=1,VLOOKUP('LA (Disadv)'!$B53,'LA33'!$B$2:$AR$165,'LA33'!AD$1,0),(IF(LA_INDEX!$H$17=2,VLOOKUP('LA (Disadv)'!$B53,'LA34'!$B$2:$AR$165,'LA34'!AD$1,0),(IF(LA_INDEX!$H$17=3,VLOOKUP('LA (Disadv)'!$B53,'LA35'!$B$2:$AR$165,'LA35'!AD$1,0),0)))))),"")</f>
        <v>35</v>
      </c>
      <c r="AG53" s="122">
        <f>IFERROR((IF(LA_INDEX!$H$17=1,VLOOKUP('LA (Disadv)'!$B53,'LA33'!$B$2:$AR$165,'LA33'!AE$1,0),(IF(LA_INDEX!$H$17=2,VLOOKUP('LA (Disadv)'!$B53,'LA34'!$B$2:$AR$165,'LA34'!AE$1,0),(IF(LA_INDEX!$H$17=3,VLOOKUP('LA (Disadv)'!$B53,'LA35'!$B$2:$AR$165,'LA35'!AE$1,0),0)))))),"")</f>
        <v>38</v>
      </c>
      <c r="AH53" s="122">
        <f>IFERROR((IF(LA_INDEX!$H$17=1,VLOOKUP('LA (Disadv)'!$B53,'LA33'!$B$2:$AR$165,'LA33'!AF$1,0),(IF(LA_INDEX!$H$17=2,VLOOKUP('LA (Disadv)'!$B53,'LA34'!$B$2:$AR$165,'LA34'!AF$1,0),(IF(LA_INDEX!$H$17=3,VLOOKUP('LA (Disadv)'!$B53,'LA35'!$B$2:$AR$165,'LA35'!AF$1,0),0)))))),"")</f>
        <v>38</v>
      </c>
      <c r="AI53" s="122" t="str">
        <f>IFERROR((IF(LA_INDEX!$H$17=1,VLOOKUP('LA (Disadv)'!$B53,'LA33'!$B$2:$AR$165,'LA33'!AG$1,0),(IF(LA_INDEX!$H$17=2,VLOOKUP('LA (Disadv)'!$B53,'LA34'!$B$2:$AR$165,'LA34'!AG$1,0),(IF(LA_INDEX!$H$17=3,VLOOKUP('LA (Disadv)'!$B53,'LA35'!$B$2:$AR$165,'LA35'!AG$1,0),0)))))),"")</f>
        <v>x</v>
      </c>
      <c r="AJ53" s="122" t="str">
        <f>IFERROR((IF(LA_INDEX!$H$17=1,VLOOKUP('LA (Disadv)'!$B53,'LA33'!$B$2:$AR$165,'LA33'!AH$1,0),(IF(LA_INDEX!$H$17=2,VLOOKUP('LA (Disadv)'!$B53,'LA34'!$B$2:$AR$165,'LA34'!AH$1,0),(IF(LA_INDEX!$H$17=3,VLOOKUP('LA (Disadv)'!$B53,'LA35'!$B$2:$AR$165,'LA35'!AH$1,0),0)))))),"")</f>
        <v>x</v>
      </c>
      <c r="AK53" s="122" t="str">
        <f>IFERROR((IF(LA_INDEX!$H$17=1,VLOOKUP('LA (Disadv)'!$B53,'LA33'!$B$2:$AR$165,'LA33'!AI$1,0),(IF(LA_INDEX!$H$17=2,VLOOKUP('LA (Disadv)'!$B53,'LA34'!$B$2:$AR$165,'LA34'!AI$1,0),(IF(LA_INDEX!$H$17=3,VLOOKUP('LA (Disadv)'!$B53,'LA35'!$B$2:$AR$165,'LA35'!AI$1,0),0)))))),"")</f>
        <v>-</v>
      </c>
      <c r="AL53" s="122">
        <f>IFERROR((IF(LA_INDEX!$H$17=1,VLOOKUP('LA (Disadv)'!$B53,'LA33'!$B$2:$AR$165,'LA33'!AJ$1,0),(IF(LA_INDEX!$H$17=2,VLOOKUP('LA (Disadv)'!$B53,'LA34'!$B$2:$AR$165,'LA34'!AJ$1,0),(IF(LA_INDEX!$H$17=3,VLOOKUP('LA (Disadv)'!$B53,'LA35'!$B$2:$AR$165,'LA35'!AJ$1,0),0)))))),"")</f>
        <v>25</v>
      </c>
      <c r="AM53" s="122">
        <f>IFERROR((IF(LA_INDEX!$H$17=1,VLOOKUP('LA (Disadv)'!$B53,'LA33'!$B$2:$AR$165,'LA33'!AK$1,0),(IF(LA_INDEX!$H$17=2,VLOOKUP('LA (Disadv)'!$B53,'LA34'!$B$2:$AR$165,'LA34'!AK$1,0),(IF(LA_INDEX!$H$17=3,VLOOKUP('LA (Disadv)'!$B53,'LA35'!$B$2:$AR$165,'LA35'!AK$1,0),0)))))),"")</f>
        <v>27</v>
      </c>
      <c r="AN53" s="122">
        <f>IFERROR((IF(LA_INDEX!$H$17=1,VLOOKUP('LA (Disadv)'!$B53,'LA33'!$B$2:$AR$165,'LA33'!AL$1,0),(IF(LA_INDEX!$H$17=2,VLOOKUP('LA (Disadv)'!$B53,'LA34'!$B$2:$AR$165,'LA34'!AL$1,0),(IF(LA_INDEX!$H$17=3,VLOOKUP('LA (Disadv)'!$B53,'LA35'!$B$2:$AR$165,'LA35'!AL$1,0),0)))))),"")</f>
        <v>26</v>
      </c>
      <c r="AO53" s="122">
        <f>IFERROR((IF(LA_INDEX!$H$17=1,VLOOKUP('LA (Disadv)'!$B53,'LA33'!$B$2:$AR$165,'LA33'!AM$1,0),(IF(LA_INDEX!$H$17=2,VLOOKUP('LA (Disadv)'!$B53,'LA34'!$B$2:$AR$165,'LA34'!AM$1,0),(IF(LA_INDEX!$H$17=3,VLOOKUP('LA (Disadv)'!$B53,'LA35'!$B$2:$AR$165,'LA35'!AM$1,0),0)))))),"")</f>
        <v>15</v>
      </c>
      <c r="AP53" s="122">
        <f>IFERROR((IF(LA_INDEX!$H$17=1,VLOOKUP('LA (Disadv)'!$B53,'LA33'!$B$2:$AR$165,'LA33'!AN$1,0),(IF(LA_INDEX!$H$17=2,VLOOKUP('LA (Disadv)'!$B53,'LA34'!$B$2:$AR$165,'LA34'!AN$1,0),(IF(LA_INDEX!$H$17=3,VLOOKUP('LA (Disadv)'!$B53,'LA35'!$B$2:$AR$165,'LA35'!AN$1,0),0)))))),"")</f>
        <v>11</v>
      </c>
      <c r="AQ53" s="122">
        <f>IFERROR((IF(LA_INDEX!$H$17=1,VLOOKUP('LA (Disadv)'!$B53,'LA33'!$B$2:$AR$165,'LA33'!AO$1,0),(IF(LA_INDEX!$H$17=2,VLOOKUP('LA (Disadv)'!$B53,'LA34'!$B$2:$AR$165,'LA34'!AO$1,0),(IF(LA_INDEX!$H$17=3,VLOOKUP('LA (Disadv)'!$B53,'LA35'!$B$2:$AR$165,'LA35'!AO$1,0),0)))))),"")</f>
        <v>11</v>
      </c>
      <c r="AR53" s="122">
        <f>IFERROR((IF(LA_INDEX!$H$17=1,VLOOKUP('LA (Disadv)'!$B53,'LA33'!$B$2:$AR$165,'LA33'!AP$1,0),(IF(LA_INDEX!$H$17=2,VLOOKUP('LA (Disadv)'!$B53,'LA34'!$B$2:$AR$165,'LA34'!AP$1,0),(IF(LA_INDEX!$H$17=3,VLOOKUP('LA (Disadv)'!$B53,'LA35'!$B$2:$AR$165,'LA35'!AP$1,0),0)))))),"")</f>
        <v>1</v>
      </c>
      <c r="AS53" s="122">
        <f>IFERROR((IF(LA_INDEX!$H$17=1,VLOOKUP('LA (Disadv)'!$B53,'LA33'!$B$2:$AR$165,'LA33'!AQ$1,0),(IF(LA_INDEX!$H$17=2,VLOOKUP('LA (Disadv)'!$B53,'LA34'!$B$2:$AR$165,'LA34'!AQ$1,0),(IF(LA_INDEX!$H$17=3,VLOOKUP('LA (Disadv)'!$B53,'LA35'!$B$2:$AR$165,'LA35'!AQ$1,0),0)))))),"")</f>
        <v>4</v>
      </c>
      <c r="AT53" s="122">
        <f>IFERROR((IF(LA_INDEX!$H$17=1,VLOOKUP('LA (Disadv)'!$B53,'LA33'!$B$2:$AR$165,'LA33'!AR$1,0),(IF(LA_INDEX!$H$17=2,VLOOKUP('LA (Disadv)'!$B53,'LA34'!$B$2:$AR$165,'LA34'!AR$1,0),(IF(LA_INDEX!$H$17=3,VLOOKUP('LA (Disadv)'!$B53,'LA35'!$B$2:$AR$165,'LA35'!AR$1,0),0)))))),"")</f>
        <v>3</v>
      </c>
    </row>
    <row r="54" spans="1:46" x14ac:dyDescent="0.3">
      <c r="A54" s="80" t="s">
        <v>485</v>
      </c>
      <c r="B54" s="114">
        <v>380</v>
      </c>
      <c r="C54" s="80" t="s">
        <v>277</v>
      </c>
      <c r="D54" s="80" t="s">
        <v>257</v>
      </c>
      <c r="E54" s="122">
        <f>IFERROR(MROUND((IF(LA_INDEX!$H$17=1,VLOOKUP('LA (Disadv)'!$B54,'LA33'!$B$2:$AR$165,'LA33'!C$1,0),(IF(LA_INDEX!$H$17=2,VLOOKUP('LA (Disadv)'!$B54,'LA34'!$B$2:$AR$165,'LA34'!C$1,0),(IF(LA_INDEX!$H$17=3,VLOOKUP('LA (Disadv)'!$B54,'LA35'!$B$2:$AR$165,'LA35'!C$1,0),0)))))),5),"")</f>
        <v>805</v>
      </c>
      <c r="F54" s="122">
        <f>IFERROR(MROUND((IF(LA_INDEX!$H$17=1,VLOOKUP('LA (Disadv)'!$B54,'LA33'!$B$2:$AR$165,'LA33'!D$1,0),(IF(LA_INDEX!$H$17=2,VLOOKUP('LA (Disadv)'!$B54,'LA34'!$B$2:$AR$165,'LA34'!D$1,0),(IF(LA_INDEX!$H$17=3,VLOOKUP('LA (Disadv)'!$B54,'LA35'!$B$2:$AR$165,'LA35'!D$1,0),0)))))),5),"")</f>
        <v>2340</v>
      </c>
      <c r="G54" s="122">
        <f>IFERROR(MROUND((IF(LA_INDEX!$H$17=1,VLOOKUP('LA (Disadv)'!$B54,'LA33'!$B$2:$AR$165,'LA33'!E$1,0),(IF(LA_INDEX!$H$17=2,VLOOKUP('LA (Disadv)'!$B54,'LA34'!$B$2:$AR$165,'LA34'!E$1,0),(IF(LA_INDEX!$H$17=3,VLOOKUP('LA (Disadv)'!$B54,'LA35'!$B$2:$AR$165,'LA35'!E$1,0),0)))))),5),"")</f>
        <v>3145</v>
      </c>
      <c r="H54" s="122">
        <f>IFERROR((IF(LA_INDEX!$H$17=1,VLOOKUP('LA (Disadv)'!$B54,'LA33'!$B$2:$AR$165,'LA33'!F$1,0),(IF(LA_INDEX!$H$17=2,VLOOKUP('LA (Disadv)'!$B54,'LA34'!$B$2:$AR$165,'LA34'!F$1,0),(IF(LA_INDEX!$H$17=3,VLOOKUP('LA (Disadv)'!$B54,'LA35'!$B$2:$AR$165,'LA35'!F$1,0),0)))))),"")</f>
        <v>82</v>
      </c>
      <c r="I54" s="122">
        <f>IFERROR((IF(LA_INDEX!$H$17=1,VLOOKUP('LA (Disadv)'!$B54,'LA33'!$B$2:$AR$165,'LA33'!G$1,0),(IF(LA_INDEX!$H$17=2,VLOOKUP('LA (Disadv)'!$B54,'LA34'!$B$2:$AR$165,'LA34'!G$1,0),(IF(LA_INDEX!$H$17=3,VLOOKUP('LA (Disadv)'!$B54,'LA35'!$B$2:$AR$165,'LA35'!G$1,0),0)))))),"")</f>
        <v>87</v>
      </c>
      <c r="J54" s="122">
        <f>IFERROR((IF(LA_INDEX!$H$17=1,VLOOKUP('LA (Disadv)'!$B54,'LA33'!$B$2:$AR$165,'LA33'!H$1,0),(IF(LA_INDEX!$H$17=2,VLOOKUP('LA (Disadv)'!$B54,'LA34'!$B$2:$AR$165,'LA34'!H$1,0),(IF(LA_INDEX!$H$17=3,VLOOKUP('LA (Disadv)'!$B54,'LA35'!$B$2:$AR$165,'LA35'!H$1,0),0)))))),"")</f>
        <v>86</v>
      </c>
      <c r="K54" s="122">
        <f>IFERROR((IF(LA_INDEX!$H$17=1,VLOOKUP('LA (Disadv)'!$B54,'LA33'!$B$2:$AR$165,'LA33'!I$1,0),(IF(LA_INDEX!$H$17=2,VLOOKUP('LA (Disadv)'!$B54,'LA34'!$B$2:$AR$165,'LA34'!I$1,0),(IF(LA_INDEX!$H$17=3,VLOOKUP('LA (Disadv)'!$B54,'LA35'!$B$2:$AR$165,'LA35'!I$1,0),0)))))),"")</f>
        <v>3</v>
      </c>
      <c r="L54" s="122">
        <f>IFERROR((IF(LA_INDEX!$H$17=1,VLOOKUP('LA (Disadv)'!$B54,'LA33'!$B$2:$AR$165,'LA33'!J$1,0),(IF(LA_INDEX!$H$17=2,VLOOKUP('LA (Disadv)'!$B54,'LA34'!$B$2:$AR$165,'LA34'!J$1,0),(IF(LA_INDEX!$H$17=3,VLOOKUP('LA (Disadv)'!$B54,'LA35'!$B$2:$AR$165,'LA35'!J$1,0),0)))))),"")</f>
        <v>7</v>
      </c>
      <c r="M54" s="122">
        <f>IFERROR((IF(LA_INDEX!$H$17=1,VLOOKUP('LA (Disadv)'!$B54,'LA33'!$B$2:$AR$165,'LA33'!K$1,0),(IF(LA_INDEX!$H$17=2,VLOOKUP('LA (Disadv)'!$B54,'LA34'!$B$2:$AR$165,'LA34'!K$1,0),(IF(LA_INDEX!$H$17=3,VLOOKUP('LA (Disadv)'!$B54,'LA35'!$B$2:$AR$165,'LA35'!K$1,0),0)))))),"")</f>
        <v>6</v>
      </c>
      <c r="N54" s="122">
        <f>IFERROR((IF(LA_INDEX!$H$17=1,VLOOKUP('LA (Disadv)'!$B54,'LA33'!$B$2:$AR$165,'LA33'!L$1,0),(IF(LA_INDEX!$H$17=2,VLOOKUP('LA (Disadv)'!$B54,'LA34'!$B$2:$AR$165,'LA34'!L$1,0),(IF(LA_INDEX!$H$17=3,VLOOKUP('LA (Disadv)'!$B54,'LA35'!$B$2:$AR$165,'LA35'!L$1,0),0)))))),"")</f>
        <v>74</v>
      </c>
      <c r="O54" s="122">
        <f>IFERROR((IF(LA_INDEX!$H$17=1,VLOOKUP('LA (Disadv)'!$B54,'LA33'!$B$2:$AR$165,'LA33'!M$1,0),(IF(LA_INDEX!$H$17=2,VLOOKUP('LA (Disadv)'!$B54,'LA34'!$B$2:$AR$165,'LA34'!M$1,0),(IF(LA_INDEX!$H$17=3,VLOOKUP('LA (Disadv)'!$B54,'LA35'!$B$2:$AR$165,'LA35'!M$1,0),0)))))),"")</f>
        <v>73</v>
      </c>
      <c r="P54" s="122">
        <f>IFERROR((IF(LA_INDEX!$H$17=1,VLOOKUP('LA (Disadv)'!$B54,'LA33'!$B$2:$AR$165,'LA33'!N$1,0),(IF(LA_INDEX!$H$17=2,VLOOKUP('LA (Disadv)'!$B54,'LA34'!$B$2:$AR$165,'LA34'!N$1,0),(IF(LA_INDEX!$H$17=3,VLOOKUP('LA (Disadv)'!$B54,'LA35'!$B$2:$AR$165,'LA35'!N$1,0),0)))))),"")</f>
        <v>74</v>
      </c>
      <c r="Q54" s="122">
        <f>IFERROR((IF(LA_INDEX!$H$17=1,VLOOKUP('LA (Disadv)'!$B54,'LA33'!$B$2:$AR$165,'LA33'!O$1,0),(IF(LA_INDEX!$H$17=2,VLOOKUP('LA (Disadv)'!$B54,'LA34'!$B$2:$AR$165,'LA34'!O$1,0),(IF(LA_INDEX!$H$17=3,VLOOKUP('LA (Disadv)'!$B54,'LA35'!$B$2:$AR$165,'LA35'!O$1,0),0)))))),"")</f>
        <v>20</v>
      </c>
      <c r="R54" s="122">
        <f>IFERROR((IF(LA_INDEX!$H$17=1,VLOOKUP('LA (Disadv)'!$B54,'LA33'!$B$2:$AR$165,'LA33'!P$1,0),(IF(LA_INDEX!$H$17=2,VLOOKUP('LA (Disadv)'!$B54,'LA34'!$B$2:$AR$165,'LA34'!P$1,0),(IF(LA_INDEX!$H$17=3,VLOOKUP('LA (Disadv)'!$B54,'LA35'!$B$2:$AR$165,'LA35'!P$1,0),0)))))),"")</f>
        <v>15</v>
      </c>
      <c r="S54" s="122">
        <f>IFERROR((IF(LA_INDEX!$H$17=1,VLOOKUP('LA (Disadv)'!$B54,'LA33'!$B$2:$AR$165,'LA33'!Q$1,0),(IF(LA_INDEX!$H$17=2,VLOOKUP('LA (Disadv)'!$B54,'LA34'!$B$2:$AR$165,'LA34'!Q$1,0),(IF(LA_INDEX!$H$17=3,VLOOKUP('LA (Disadv)'!$B54,'LA35'!$B$2:$AR$165,'LA35'!Q$1,0),0)))))),"")</f>
        <v>17</v>
      </c>
      <c r="T54" s="122">
        <f>IFERROR((IF(LA_INDEX!$H$17=1,VLOOKUP('LA (Disadv)'!$B54,'LA33'!$B$2:$AR$165,'LA33'!R$1,0),(IF(LA_INDEX!$H$17=2,VLOOKUP('LA (Disadv)'!$B54,'LA34'!$B$2:$AR$165,'LA34'!R$1,0),(IF(LA_INDEX!$H$17=3,VLOOKUP('LA (Disadv)'!$B54,'LA35'!$B$2:$AR$165,'LA35'!R$1,0),0)))))),"")</f>
        <v>51</v>
      </c>
      <c r="U54" s="122">
        <f>IFERROR((IF(LA_INDEX!$H$17=1,VLOOKUP('LA (Disadv)'!$B54,'LA33'!$B$2:$AR$165,'LA33'!S$1,0),(IF(LA_INDEX!$H$17=2,VLOOKUP('LA (Disadv)'!$B54,'LA34'!$B$2:$AR$165,'LA34'!S$1,0),(IF(LA_INDEX!$H$17=3,VLOOKUP('LA (Disadv)'!$B54,'LA35'!$B$2:$AR$165,'LA35'!S$1,0),0)))))),"")</f>
        <v>56</v>
      </c>
      <c r="V54" s="122">
        <f>IFERROR((IF(LA_INDEX!$H$17=1,VLOOKUP('LA (Disadv)'!$B54,'LA33'!$B$2:$AR$165,'LA33'!T$1,0),(IF(LA_INDEX!$H$17=2,VLOOKUP('LA (Disadv)'!$B54,'LA34'!$B$2:$AR$165,'LA34'!T$1,0),(IF(LA_INDEX!$H$17=3,VLOOKUP('LA (Disadv)'!$B54,'LA35'!$B$2:$AR$165,'LA35'!T$1,0),0)))))),"")</f>
        <v>54</v>
      </c>
      <c r="W54" s="122">
        <f>IFERROR((IF(LA_INDEX!$H$17=1,VLOOKUP('LA (Disadv)'!$B54,'LA33'!$B$2:$AR$165,'LA33'!U$1,0),(IF(LA_INDEX!$H$17=2,VLOOKUP('LA (Disadv)'!$B54,'LA34'!$B$2:$AR$165,'LA34'!U$1,0),(IF(LA_INDEX!$H$17=3,VLOOKUP('LA (Disadv)'!$B54,'LA35'!$B$2:$AR$165,'LA35'!U$1,0),0)))))),"")</f>
        <v>4</v>
      </c>
      <c r="X54" s="122">
        <f>IFERROR((IF(LA_INDEX!$H$17=1,VLOOKUP('LA (Disadv)'!$B54,'LA33'!$B$2:$AR$165,'LA33'!V$1,0),(IF(LA_INDEX!$H$17=2,VLOOKUP('LA (Disadv)'!$B54,'LA34'!$B$2:$AR$165,'LA34'!V$1,0),(IF(LA_INDEX!$H$17=3,VLOOKUP('LA (Disadv)'!$B54,'LA35'!$B$2:$AR$165,'LA35'!V$1,0),0)))))),"")</f>
        <v>12</v>
      </c>
      <c r="Y54" s="122">
        <f>IFERROR((IF(LA_INDEX!$H$17=1,VLOOKUP('LA (Disadv)'!$B54,'LA33'!$B$2:$AR$165,'LA33'!W$1,0),(IF(LA_INDEX!$H$17=2,VLOOKUP('LA (Disadv)'!$B54,'LA34'!$B$2:$AR$165,'LA34'!W$1,0),(IF(LA_INDEX!$H$17=3,VLOOKUP('LA (Disadv)'!$B54,'LA35'!$B$2:$AR$165,'LA35'!W$1,0),0)))))),"")</f>
        <v>10</v>
      </c>
      <c r="Z54" s="122">
        <f>IFERROR((IF(LA_INDEX!$H$17=1,VLOOKUP('LA (Disadv)'!$B54,'LA33'!$B$2:$AR$165,'LA33'!X$1,0),(IF(LA_INDEX!$H$17=2,VLOOKUP('LA (Disadv)'!$B54,'LA34'!$B$2:$AR$165,'LA34'!X$1,0),(IF(LA_INDEX!$H$17=3,VLOOKUP('LA (Disadv)'!$B54,'LA35'!$B$2:$AR$165,'LA35'!X$1,0),0)))))),"")</f>
        <v>0</v>
      </c>
      <c r="AA54" s="122" t="str">
        <f>IFERROR((IF(LA_INDEX!$H$17=1,VLOOKUP('LA (Disadv)'!$B54,'LA33'!$B$2:$AR$165,'LA33'!Y$1,0),(IF(LA_INDEX!$H$17=2,VLOOKUP('LA (Disadv)'!$B54,'LA34'!$B$2:$AR$165,'LA34'!Y$1,0),(IF(LA_INDEX!$H$17=3,VLOOKUP('LA (Disadv)'!$B54,'LA35'!$B$2:$AR$165,'LA35'!Y$1,0),0)))))),"")</f>
        <v>-</v>
      </c>
      <c r="AB54" s="122" t="str">
        <f>IFERROR((IF(LA_INDEX!$H$17=1,VLOOKUP('LA (Disadv)'!$B54,'LA33'!$B$2:$AR$165,'LA33'!Z$1,0),(IF(LA_INDEX!$H$17=2,VLOOKUP('LA (Disadv)'!$B54,'LA34'!$B$2:$AR$165,'LA34'!Z$1,0),(IF(LA_INDEX!$H$17=3,VLOOKUP('LA (Disadv)'!$B54,'LA35'!$B$2:$AR$165,'LA35'!Z$1,0),0)))))),"")</f>
        <v>-</v>
      </c>
      <c r="AC54" s="122" t="str">
        <f>IFERROR((IF(LA_INDEX!$H$17=1,VLOOKUP('LA (Disadv)'!$B54,'LA33'!$B$2:$AR$165,'LA33'!AA$1,0),(IF(LA_INDEX!$H$17=2,VLOOKUP('LA (Disadv)'!$B54,'LA34'!$B$2:$AR$165,'LA34'!AA$1,0),(IF(LA_INDEX!$H$17=3,VLOOKUP('LA (Disadv)'!$B54,'LA35'!$B$2:$AR$165,'LA35'!AA$1,0),0)))))),"")</f>
        <v>x</v>
      </c>
      <c r="AD54" s="122" t="str">
        <f>IFERROR((IF(LA_INDEX!$H$17=1,VLOOKUP('LA (Disadv)'!$B54,'LA33'!$B$2:$AR$165,'LA33'!AB$1,0),(IF(LA_INDEX!$H$17=2,VLOOKUP('LA (Disadv)'!$B54,'LA34'!$B$2:$AR$165,'LA34'!AB$1,0),(IF(LA_INDEX!$H$17=3,VLOOKUP('LA (Disadv)'!$B54,'LA35'!$B$2:$AR$165,'LA35'!AB$1,0),0)))))),"")</f>
        <v>x</v>
      </c>
      <c r="AE54" s="122">
        <f>IFERROR((IF(LA_INDEX!$H$17=1,VLOOKUP('LA (Disadv)'!$B54,'LA33'!$B$2:$AR$165,'LA33'!AC$1,0),(IF(LA_INDEX!$H$17=2,VLOOKUP('LA (Disadv)'!$B54,'LA34'!$B$2:$AR$165,'LA34'!AC$1,0),(IF(LA_INDEX!$H$17=3,VLOOKUP('LA (Disadv)'!$B54,'LA35'!$B$2:$AR$165,'LA35'!AC$1,0),0)))))),"")</f>
        <v>9</v>
      </c>
      <c r="AF54" s="122">
        <f>IFERROR((IF(LA_INDEX!$H$17=1,VLOOKUP('LA (Disadv)'!$B54,'LA33'!$B$2:$AR$165,'LA33'!AD$1,0),(IF(LA_INDEX!$H$17=2,VLOOKUP('LA (Disadv)'!$B54,'LA34'!$B$2:$AR$165,'LA34'!AD$1,0),(IF(LA_INDEX!$H$17=3,VLOOKUP('LA (Disadv)'!$B54,'LA35'!$B$2:$AR$165,'LA35'!AD$1,0),0)))))),"")</f>
        <v>47</v>
      </c>
      <c r="AG54" s="122">
        <f>IFERROR((IF(LA_INDEX!$H$17=1,VLOOKUP('LA (Disadv)'!$B54,'LA33'!$B$2:$AR$165,'LA33'!AE$1,0),(IF(LA_INDEX!$H$17=2,VLOOKUP('LA (Disadv)'!$B54,'LA34'!$B$2:$AR$165,'LA34'!AE$1,0),(IF(LA_INDEX!$H$17=3,VLOOKUP('LA (Disadv)'!$B54,'LA35'!$B$2:$AR$165,'LA35'!AE$1,0),0)))))),"")</f>
        <v>43</v>
      </c>
      <c r="AH54" s="122">
        <f>IFERROR((IF(LA_INDEX!$H$17=1,VLOOKUP('LA (Disadv)'!$B54,'LA33'!$B$2:$AR$165,'LA33'!AF$1,0),(IF(LA_INDEX!$H$17=2,VLOOKUP('LA (Disadv)'!$B54,'LA34'!$B$2:$AR$165,'LA34'!AF$1,0),(IF(LA_INDEX!$H$17=3,VLOOKUP('LA (Disadv)'!$B54,'LA35'!$B$2:$AR$165,'LA35'!AF$1,0),0)))))),"")</f>
        <v>44</v>
      </c>
      <c r="AI54" s="122">
        <f>IFERROR((IF(LA_INDEX!$H$17=1,VLOOKUP('LA (Disadv)'!$B54,'LA33'!$B$2:$AR$165,'LA33'!AG$1,0),(IF(LA_INDEX!$H$17=2,VLOOKUP('LA (Disadv)'!$B54,'LA34'!$B$2:$AR$165,'LA34'!AG$1,0),(IF(LA_INDEX!$H$17=3,VLOOKUP('LA (Disadv)'!$B54,'LA35'!$B$2:$AR$165,'LA35'!AG$1,0),0)))))),"")</f>
        <v>2</v>
      </c>
      <c r="AJ54" s="122">
        <f>IFERROR((IF(LA_INDEX!$H$17=1,VLOOKUP('LA (Disadv)'!$B54,'LA33'!$B$2:$AR$165,'LA33'!AH$1,0),(IF(LA_INDEX!$H$17=2,VLOOKUP('LA (Disadv)'!$B54,'LA34'!$B$2:$AR$165,'LA34'!AH$1,0),(IF(LA_INDEX!$H$17=3,VLOOKUP('LA (Disadv)'!$B54,'LA35'!$B$2:$AR$165,'LA35'!AH$1,0),0)))))),"")</f>
        <v>2</v>
      </c>
      <c r="AK54" s="122">
        <f>IFERROR((IF(LA_INDEX!$H$17=1,VLOOKUP('LA (Disadv)'!$B54,'LA33'!$B$2:$AR$165,'LA33'!AI$1,0),(IF(LA_INDEX!$H$17=2,VLOOKUP('LA (Disadv)'!$B54,'LA34'!$B$2:$AR$165,'LA34'!AI$1,0),(IF(LA_INDEX!$H$17=3,VLOOKUP('LA (Disadv)'!$B54,'LA35'!$B$2:$AR$165,'LA35'!AI$1,0),0)))))),"")</f>
        <v>2</v>
      </c>
      <c r="AL54" s="122">
        <f>IFERROR((IF(LA_INDEX!$H$17=1,VLOOKUP('LA (Disadv)'!$B54,'LA33'!$B$2:$AR$165,'LA33'!AJ$1,0),(IF(LA_INDEX!$H$17=2,VLOOKUP('LA (Disadv)'!$B54,'LA34'!$B$2:$AR$165,'LA34'!AJ$1,0),(IF(LA_INDEX!$H$17=3,VLOOKUP('LA (Disadv)'!$B54,'LA35'!$B$2:$AR$165,'LA35'!AJ$1,0),0)))))),"")</f>
        <v>8</v>
      </c>
      <c r="AM54" s="122">
        <f>IFERROR((IF(LA_INDEX!$H$17=1,VLOOKUP('LA (Disadv)'!$B54,'LA33'!$B$2:$AR$165,'LA33'!AK$1,0),(IF(LA_INDEX!$H$17=2,VLOOKUP('LA (Disadv)'!$B54,'LA34'!$B$2:$AR$165,'LA34'!AK$1,0),(IF(LA_INDEX!$H$17=3,VLOOKUP('LA (Disadv)'!$B54,'LA35'!$B$2:$AR$165,'LA35'!AK$1,0),0)))))),"")</f>
        <v>13</v>
      </c>
      <c r="AN54" s="122">
        <f>IFERROR((IF(LA_INDEX!$H$17=1,VLOOKUP('LA (Disadv)'!$B54,'LA33'!$B$2:$AR$165,'LA33'!AL$1,0),(IF(LA_INDEX!$H$17=2,VLOOKUP('LA (Disadv)'!$B54,'LA34'!$B$2:$AR$165,'LA34'!AL$1,0),(IF(LA_INDEX!$H$17=3,VLOOKUP('LA (Disadv)'!$B54,'LA35'!$B$2:$AR$165,'LA35'!AL$1,0),0)))))),"")</f>
        <v>12</v>
      </c>
      <c r="AO54" s="122">
        <f>IFERROR((IF(LA_INDEX!$H$17=1,VLOOKUP('LA (Disadv)'!$B54,'LA33'!$B$2:$AR$165,'LA33'!AM$1,0),(IF(LA_INDEX!$H$17=2,VLOOKUP('LA (Disadv)'!$B54,'LA34'!$B$2:$AR$165,'LA34'!AM$1,0),(IF(LA_INDEX!$H$17=3,VLOOKUP('LA (Disadv)'!$B54,'LA35'!$B$2:$AR$165,'LA35'!AM$1,0),0)))))),"")</f>
        <v>13</v>
      </c>
      <c r="AP54" s="122">
        <f>IFERROR((IF(LA_INDEX!$H$17=1,VLOOKUP('LA (Disadv)'!$B54,'LA33'!$B$2:$AR$165,'LA33'!AN$1,0),(IF(LA_INDEX!$H$17=2,VLOOKUP('LA (Disadv)'!$B54,'LA34'!$B$2:$AR$165,'LA34'!AN$1,0),(IF(LA_INDEX!$H$17=3,VLOOKUP('LA (Disadv)'!$B54,'LA35'!$B$2:$AR$165,'LA35'!AN$1,0),0)))))),"")</f>
        <v>9</v>
      </c>
      <c r="AQ54" s="122">
        <f>IFERROR((IF(LA_INDEX!$H$17=1,VLOOKUP('LA (Disadv)'!$B54,'LA33'!$B$2:$AR$165,'LA33'!AO$1,0),(IF(LA_INDEX!$H$17=2,VLOOKUP('LA (Disadv)'!$B54,'LA34'!$B$2:$AR$165,'LA34'!AO$1,0),(IF(LA_INDEX!$H$17=3,VLOOKUP('LA (Disadv)'!$B54,'LA35'!$B$2:$AR$165,'LA35'!AO$1,0),0)))))),"")</f>
        <v>10</v>
      </c>
      <c r="AR54" s="122">
        <f>IFERROR((IF(LA_INDEX!$H$17=1,VLOOKUP('LA (Disadv)'!$B54,'LA33'!$B$2:$AR$165,'LA33'!AP$1,0),(IF(LA_INDEX!$H$17=2,VLOOKUP('LA (Disadv)'!$B54,'LA34'!$B$2:$AR$165,'LA34'!AP$1,0),(IF(LA_INDEX!$H$17=3,VLOOKUP('LA (Disadv)'!$B54,'LA35'!$B$2:$AR$165,'LA35'!AP$1,0),0)))))),"")</f>
        <v>5</v>
      </c>
      <c r="AS54" s="122">
        <f>IFERROR((IF(LA_INDEX!$H$17=1,VLOOKUP('LA (Disadv)'!$B54,'LA33'!$B$2:$AR$165,'LA33'!AQ$1,0),(IF(LA_INDEX!$H$17=2,VLOOKUP('LA (Disadv)'!$B54,'LA34'!$B$2:$AR$165,'LA34'!AQ$1,0),(IF(LA_INDEX!$H$17=3,VLOOKUP('LA (Disadv)'!$B54,'LA35'!$B$2:$AR$165,'LA35'!AQ$1,0),0)))))),"")</f>
        <v>4</v>
      </c>
      <c r="AT54" s="122">
        <f>IFERROR((IF(LA_INDEX!$H$17=1,VLOOKUP('LA (Disadv)'!$B54,'LA33'!$B$2:$AR$165,'LA33'!AR$1,0),(IF(LA_INDEX!$H$17=2,VLOOKUP('LA (Disadv)'!$B54,'LA34'!$B$2:$AR$165,'LA34'!AR$1,0),(IF(LA_INDEX!$H$17=3,VLOOKUP('LA (Disadv)'!$B54,'LA35'!$B$2:$AR$165,'LA35'!AR$1,0),0)))))),"")</f>
        <v>4</v>
      </c>
    </row>
    <row r="55" spans="1:46" x14ac:dyDescent="0.3">
      <c r="A55" s="80" t="s">
        <v>486</v>
      </c>
      <c r="B55" s="114">
        <v>381</v>
      </c>
      <c r="C55" s="80" t="s">
        <v>288</v>
      </c>
      <c r="D55" s="80" t="s">
        <v>257</v>
      </c>
      <c r="E55" s="122">
        <f>IFERROR(MROUND((IF(LA_INDEX!$H$17=1,VLOOKUP('LA (Disadv)'!$B55,'LA33'!$B$2:$AR$165,'LA33'!C$1,0),(IF(LA_INDEX!$H$17=2,VLOOKUP('LA (Disadv)'!$B55,'LA34'!$B$2:$AR$165,'LA34'!C$1,0),(IF(LA_INDEX!$H$17=3,VLOOKUP('LA (Disadv)'!$B55,'LA35'!$B$2:$AR$165,'LA35'!C$1,0),0)))))),5),"")</f>
        <v>200</v>
      </c>
      <c r="F55" s="122">
        <f>IFERROR(MROUND((IF(LA_INDEX!$H$17=1,VLOOKUP('LA (Disadv)'!$B55,'LA33'!$B$2:$AR$165,'LA33'!D$1,0),(IF(LA_INDEX!$H$17=2,VLOOKUP('LA (Disadv)'!$B55,'LA34'!$B$2:$AR$165,'LA34'!D$1,0),(IF(LA_INDEX!$H$17=3,VLOOKUP('LA (Disadv)'!$B55,'LA35'!$B$2:$AR$165,'LA35'!D$1,0),0)))))),5),"")</f>
        <v>1185</v>
      </c>
      <c r="G55" s="122">
        <f>IFERROR(MROUND((IF(LA_INDEX!$H$17=1,VLOOKUP('LA (Disadv)'!$B55,'LA33'!$B$2:$AR$165,'LA33'!E$1,0),(IF(LA_INDEX!$H$17=2,VLOOKUP('LA (Disadv)'!$B55,'LA34'!$B$2:$AR$165,'LA34'!E$1,0),(IF(LA_INDEX!$H$17=3,VLOOKUP('LA (Disadv)'!$B55,'LA35'!$B$2:$AR$165,'LA35'!E$1,0),0)))))),5),"")</f>
        <v>1385</v>
      </c>
      <c r="H55" s="122">
        <f>IFERROR((IF(LA_INDEX!$H$17=1,VLOOKUP('LA (Disadv)'!$B55,'LA33'!$B$2:$AR$165,'LA33'!F$1,0),(IF(LA_INDEX!$H$17=2,VLOOKUP('LA (Disadv)'!$B55,'LA34'!$B$2:$AR$165,'LA34'!F$1,0),(IF(LA_INDEX!$H$17=3,VLOOKUP('LA (Disadv)'!$B55,'LA35'!$B$2:$AR$165,'LA35'!F$1,0),0)))))),"")</f>
        <v>86</v>
      </c>
      <c r="I55" s="122">
        <f>IFERROR((IF(LA_INDEX!$H$17=1,VLOOKUP('LA (Disadv)'!$B55,'LA33'!$B$2:$AR$165,'LA33'!G$1,0),(IF(LA_INDEX!$H$17=2,VLOOKUP('LA (Disadv)'!$B55,'LA34'!$B$2:$AR$165,'LA34'!G$1,0),(IF(LA_INDEX!$H$17=3,VLOOKUP('LA (Disadv)'!$B55,'LA35'!$B$2:$AR$165,'LA35'!G$1,0),0)))))),"")</f>
        <v>90</v>
      </c>
      <c r="J55" s="122">
        <f>IFERROR((IF(LA_INDEX!$H$17=1,VLOOKUP('LA (Disadv)'!$B55,'LA33'!$B$2:$AR$165,'LA33'!H$1,0),(IF(LA_INDEX!$H$17=2,VLOOKUP('LA (Disadv)'!$B55,'LA34'!$B$2:$AR$165,'LA34'!H$1,0),(IF(LA_INDEX!$H$17=3,VLOOKUP('LA (Disadv)'!$B55,'LA35'!$B$2:$AR$165,'LA35'!H$1,0),0)))))),"")</f>
        <v>90</v>
      </c>
      <c r="K55" s="122">
        <f>IFERROR((IF(LA_INDEX!$H$17=1,VLOOKUP('LA (Disadv)'!$B55,'LA33'!$B$2:$AR$165,'LA33'!I$1,0),(IF(LA_INDEX!$H$17=2,VLOOKUP('LA (Disadv)'!$B55,'LA34'!$B$2:$AR$165,'LA34'!I$1,0),(IF(LA_INDEX!$H$17=3,VLOOKUP('LA (Disadv)'!$B55,'LA35'!$B$2:$AR$165,'LA35'!I$1,0),0)))))),"")</f>
        <v>5</v>
      </c>
      <c r="L55" s="122">
        <f>IFERROR((IF(LA_INDEX!$H$17=1,VLOOKUP('LA (Disadv)'!$B55,'LA33'!$B$2:$AR$165,'LA33'!J$1,0),(IF(LA_INDEX!$H$17=2,VLOOKUP('LA (Disadv)'!$B55,'LA34'!$B$2:$AR$165,'LA34'!J$1,0),(IF(LA_INDEX!$H$17=3,VLOOKUP('LA (Disadv)'!$B55,'LA35'!$B$2:$AR$165,'LA35'!J$1,0),0)))))),"")</f>
        <v>7</v>
      </c>
      <c r="M55" s="122">
        <f>IFERROR((IF(LA_INDEX!$H$17=1,VLOOKUP('LA (Disadv)'!$B55,'LA33'!$B$2:$AR$165,'LA33'!K$1,0),(IF(LA_INDEX!$H$17=2,VLOOKUP('LA (Disadv)'!$B55,'LA34'!$B$2:$AR$165,'LA34'!K$1,0),(IF(LA_INDEX!$H$17=3,VLOOKUP('LA (Disadv)'!$B55,'LA35'!$B$2:$AR$165,'LA35'!K$1,0),0)))))),"")</f>
        <v>7</v>
      </c>
      <c r="N55" s="122">
        <f>IFERROR((IF(LA_INDEX!$H$17=1,VLOOKUP('LA (Disadv)'!$B55,'LA33'!$B$2:$AR$165,'LA33'!L$1,0),(IF(LA_INDEX!$H$17=2,VLOOKUP('LA (Disadv)'!$B55,'LA34'!$B$2:$AR$165,'LA34'!L$1,0),(IF(LA_INDEX!$H$17=3,VLOOKUP('LA (Disadv)'!$B55,'LA35'!$B$2:$AR$165,'LA35'!L$1,0),0)))))),"")</f>
        <v>68</v>
      </c>
      <c r="O55" s="122">
        <f>IFERROR((IF(LA_INDEX!$H$17=1,VLOOKUP('LA (Disadv)'!$B55,'LA33'!$B$2:$AR$165,'LA33'!M$1,0),(IF(LA_INDEX!$H$17=2,VLOOKUP('LA (Disadv)'!$B55,'LA34'!$B$2:$AR$165,'LA34'!M$1,0),(IF(LA_INDEX!$H$17=3,VLOOKUP('LA (Disadv)'!$B55,'LA35'!$B$2:$AR$165,'LA35'!M$1,0),0)))))),"")</f>
        <v>73</v>
      </c>
      <c r="P55" s="122">
        <f>IFERROR((IF(LA_INDEX!$H$17=1,VLOOKUP('LA (Disadv)'!$B55,'LA33'!$B$2:$AR$165,'LA33'!N$1,0),(IF(LA_INDEX!$H$17=2,VLOOKUP('LA (Disadv)'!$B55,'LA34'!$B$2:$AR$165,'LA34'!N$1,0),(IF(LA_INDEX!$H$17=3,VLOOKUP('LA (Disadv)'!$B55,'LA35'!$B$2:$AR$165,'LA35'!N$1,0),0)))))),"")</f>
        <v>72</v>
      </c>
      <c r="Q55" s="122">
        <f>IFERROR((IF(LA_INDEX!$H$17=1,VLOOKUP('LA (Disadv)'!$B55,'LA33'!$B$2:$AR$165,'LA33'!O$1,0),(IF(LA_INDEX!$H$17=2,VLOOKUP('LA (Disadv)'!$B55,'LA34'!$B$2:$AR$165,'LA34'!O$1,0),(IF(LA_INDEX!$H$17=3,VLOOKUP('LA (Disadv)'!$B55,'LA35'!$B$2:$AR$165,'LA35'!O$1,0),0)))))),"")</f>
        <v>15</v>
      </c>
      <c r="R55" s="122">
        <f>IFERROR((IF(LA_INDEX!$H$17=1,VLOOKUP('LA (Disadv)'!$B55,'LA33'!$B$2:$AR$165,'LA33'!P$1,0),(IF(LA_INDEX!$H$17=2,VLOOKUP('LA (Disadv)'!$B55,'LA34'!$B$2:$AR$165,'LA34'!P$1,0),(IF(LA_INDEX!$H$17=3,VLOOKUP('LA (Disadv)'!$B55,'LA35'!$B$2:$AR$165,'LA35'!P$1,0),0)))))),"")</f>
        <v>10</v>
      </c>
      <c r="S55" s="122">
        <f>IFERROR((IF(LA_INDEX!$H$17=1,VLOOKUP('LA (Disadv)'!$B55,'LA33'!$B$2:$AR$165,'LA33'!Q$1,0),(IF(LA_INDEX!$H$17=2,VLOOKUP('LA (Disadv)'!$B55,'LA34'!$B$2:$AR$165,'LA34'!Q$1,0),(IF(LA_INDEX!$H$17=3,VLOOKUP('LA (Disadv)'!$B55,'LA35'!$B$2:$AR$165,'LA35'!Q$1,0),0)))))),"")</f>
        <v>11</v>
      </c>
      <c r="T55" s="122">
        <f>IFERROR((IF(LA_INDEX!$H$17=1,VLOOKUP('LA (Disadv)'!$B55,'LA33'!$B$2:$AR$165,'LA33'!R$1,0),(IF(LA_INDEX!$H$17=2,VLOOKUP('LA (Disadv)'!$B55,'LA34'!$B$2:$AR$165,'LA34'!R$1,0),(IF(LA_INDEX!$H$17=3,VLOOKUP('LA (Disadv)'!$B55,'LA35'!$B$2:$AR$165,'LA35'!R$1,0),0)))))),"")</f>
        <v>49</v>
      </c>
      <c r="U55" s="122">
        <f>IFERROR((IF(LA_INDEX!$H$17=1,VLOOKUP('LA (Disadv)'!$B55,'LA33'!$B$2:$AR$165,'LA33'!S$1,0),(IF(LA_INDEX!$H$17=2,VLOOKUP('LA (Disadv)'!$B55,'LA34'!$B$2:$AR$165,'LA34'!S$1,0),(IF(LA_INDEX!$H$17=3,VLOOKUP('LA (Disadv)'!$B55,'LA35'!$B$2:$AR$165,'LA35'!S$1,0),0)))))),"")</f>
        <v>60</v>
      </c>
      <c r="V55" s="122">
        <f>IFERROR((IF(LA_INDEX!$H$17=1,VLOOKUP('LA (Disadv)'!$B55,'LA33'!$B$2:$AR$165,'LA33'!T$1,0),(IF(LA_INDEX!$H$17=2,VLOOKUP('LA (Disadv)'!$B55,'LA34'!$B$2:$AR$165,'LA34'!T$1,0),(IF(LA_INDEX!$H$17=3,VLOOKUP('LA (Disadv)'!$B55,'LA35'!$B$2:$AR$165,'LA35'!T$1,0),0)))))),"")</f>
        <v>58</v>
      </c>
      <c r="W55" s="122">
        <f>IFERROR((IF(LA_INDEX!$H$17=1,VLOOKUP('LA (Disadv)'!$B55,'LA33'!$B$2:$AR$165,'LA33'!U$1,0),(IF(LA_INDEX!$H$17=2,VLOOKUP('LA (Disadv)'!$B55,'LA34'!$B$2:$AR$165,'LA34'!U$1,0),(IF(LA_INDEX!$H$17=3,VLOOKUP('LA (Disadv)'!$B55,'LA35'!$B$2:$AR$165,'LA35'!U$1,0),0)))))),"")</f>
        <v>3</v>
      </c>
      <c r="X55" s="122">
        <f>IFERROR((IF(LA_INDEX!$H$17=1,VLOOKUP('LA (Disadv)'!$B55,'LA33'!$B$2:$AR$165,'LA33'!V$1,0),(IF(LA_INDEX!$H$17=2,VLOOKUP('LA (Disadv)'!$B55,'LA34'!$B$2:$AR$165,'LA34'!V$1,0),(IF(LA_INDEX!$H$17=3,VLOOKUP('LA (Disadv)'!$B55,'LA35'!$B$2:$AR$165,'LA35'!V$1,0),0)))))),"")</f>
        <v>16</v>
      </c>
      <c r="Y55" s="122">
        <f>IFERROR((IF(LA_INDEX!$H$17=1,VLOOKUP('LA (Disadv)'!$B55,'LA33'!$B$2:$AR$165,'LA33'!W$1,0),(IF(LA_INDEX!$H$17=2,VLOOKUP('LA (Disadv)'!$B55,'LA34'!$B$2:$AR$165,'LA34'!W$1,0),(IF(LA_INDEX!$H$17=3,VLOOKUP('LA (Disadv)'!$B55,'LA35'!$B$2:$AR$165,'LA35'!W$1,0),0)))))),"")</f>
        <v>14</v>
      </c>
      <c r="Z55" s="122" t="str">
        <f>IFERROR((IF(LA_INDEX!$H$17=1,VLOOKUP('LA (Disadv)'!$B55,'LA33'!$B$2:$AR$165,'LA33'!X$1,0),(IF(LA_INDEX!$H$17=2,VLOOKUP('LA (Disadv)'!$B55,'LA34'!$B$2:$AR$165,'LA34'!X$1,0),(IF(LA_INDEX!$H$17=3,VLOOKUP('LA (Disadv)'!$B55,'LA35'!$B$2:$AR$165,'LA35'!X$1,0),0)))))),"")</f>
        <v>x</v>
      </c>
      <c r="AA55" s="122" t="str">
        <f>IFERROR((IF(LA_INDEX!$H$17=1,VLOOKUP('LA (Disadv)'!$B55,'LA33'!$B$2:$AR$165,'LA33'!Y$1,0),(IF(LA_INDEX!$H$17=2,VLOOKUP('LA (Disadv)'!$B55,'LA34'!$B$2:$AR$165,'LA34'!Y$1,0),(IF(LA_INDEX!$H$17=3,VLOOKUP('LA (Disadv)'!$B55,'LA35'!$B$2:$AR$165,'LA35'!Y$1,0),0)))))),"")</f>
        <v>x</v>
      </c>
      <c r="AB55" s="122">
        <f>IFERROR((IF(LA_INDEX!$H$17=1,VLOOKUP('LA (Disadv)'!$B55,'LA33'!$B$2:$AR$165,'LA33'!Z$1,0),(IF(LA_INDEX!$H$17=2,VLOOKUP('LA (Disadv)'!$B55,'LA34'!$B$2:$AR$165,'LA34'!Z$1,0),(IF(LA_INDEX!$H$17=3,VLOOKUP('LA (Disadv)'!$B55,'LA35'!$B$2:$AR$165,'LA35'!Z$1,0),0)))))),"")</f>
        <v>1</v>
      </c>
      <c r="AC55" s="122">
        <f>IFERROR((IF(LA_INDEX!$H$17=1,VLOOKUP('LA (Disadv)'!$B55,'LA33'!$B$2:$AR$165,'LA33'!AA$1,0),(IF(LA_INDEX!$H$17=2,VLOOKUP('LA (Disadv)'!$B55,'LA34'!$B$2:$AR$165,'LA34'!AA$1,0),(IF(LA_INDEX!$H$17=3,VLOOKUP('LA (Disadv)'!$B55,'LA35'!$B$2:$AR$165,'LA35'!AA$1,0),0)))))),"")</f>
        <v>2</v>
      </c>
      <c r="AD55" s="122">
        <f>IFERROR((IF(LA_INDEX!$H$17=1,VLOOKUP('LA (Disadv)'!$B55,'LA33'!$B$2:$AR$165,'LA33'!AB$1,0),(IF(LA_INDEX!$H$17=2,VLOOKUP('LA (Disadv)'!$B55,'LA34'!$B$2:$AR$165,'LA34'!AB$1,0),(IF(LA_INDEX!$H$17=3,VLOOKUP('LA (Disadv)'!$B55,'LA35'!$B$2:$AR$165,'LA35'!AB$1,0),0)))))),"")</f>
        <v>13</v>
      </c>
      <c r="AE55" s="122">
        <f>IFERROR((IF(LA_INDEX!$H$17=1,VLOOKUP('LA (Disadv)'!$B55,'LA33'!$B$2:$AR$165,'LA33'!AC$1,0),(IF(LA_INDEX!$H$17=2,VLOOKUP('LA (Disadv)'!$B55,'LA34'!$B$2:$AR$165,'LA34'!AC$1,0),(IF(LA_INDEX!$H$17=3,VLOOKUP('LA (Disadv)'!$B55,'LA35'!$B$2:$AR$165,'LA35'!AC$1,0),0)))))),"")</f>
        <v>11</v>
      </c>
      <c r="AF55" s="122">
        <f>IFERROR((IF(LA_INDEX!$H$17=1,VLOOKUP('LA (Disadv)'!$B55,'LA33'!$B$2:$AR$165,'LA33'!AD$1,0),(IF(LA_INDEX!$H$17=2,VLOOKUP('LA (Disadv)'!$B55,'LA34'!$B$2:$AR$165,'LA34'!AD$1,0),(IF(LA_INDEX!$H$17=3,VLOOKUP('LA (Disadv)'!$B55,'LA35'!$B$2:$AR$165,'LA35'!AD$1,0),0)))))),"")</f>
        <v>46</v>
      </c>
      <c r="AG55" s="122">
        <f>IFERROR((IF(LA_INDEX!$H$17=1,VLOOKUP('LA (Disadv)'!$B55,'LA33'!$B$2:$AR$165,'LA33'!AE$1,0),(IF(LA_INDEX!$H$17=2,VLOOKUP('LA (Disadv)'!$B55,'LA34'!$B$2:$AR$165,'LA34'!AE$1,0),(IF(LA_INDEX!$H$17=3,VLOOKUP('LA (Disadv)'!$B55,'LA35'!$B$2:$AR$165,'LA35'!AE$1,0),0)))))),"")</f>
        <v>44</v>
      </c>
      <c r="AH55" s="122">
        <f>IFERROR((IF(LA_INDEX!$H$17=1,VLOOKUP('LA (Disadv)'!$B55,'LA33'!$B$2:$AR$165,'LA33'!AF$1,0),(IF(LA_INDEX!$H$17=2,VLOOKUP('LA (Disadv)'!$B55,'LA34'!$B$2:$AR$165,'LA34'!AF$1,0),(IF(LA_INDEX!$H$17=3,VLOOKUP('LA (Disadv)'!$B55,'LA35'!$B$2:$AR$165,'LA35'!AF$1,0),0)))))),"")</f>
        <v>44</v>
      </c>
      <c r="AI55" s="122">
        <f>IFERROR((IF(LA_INDEX!$H$17=1,VLOOKUP('LA (Disadv)'!$B55,'LA33'!$B$2:$AR$165,'LA33'!AG$1,0),(IF(LA_INDEX!$H$17=2,VLOOKUP('LA (Disadv)'!$B55,'LA34'!$B$2:$AR$165,'LA34'!AG$1,0),(IF(LA_INDEX!$H$17=3,VLOOKUP('LA (Disadv)'!$B55,'LA35'!$B$2:$AR$165,'LA35'!AG$1,0),0)))))),"")</f>
        <v>4</v>
      </c>
      <c r="AJ55" s="122">
        <f>IFERROR((IF(LA_INDEX!$H$17=1,VLOOKUP('LA (Disadv)'!$B55,'LA33'!$B$2:$AR$165,'LA33'!AH$1,0),(IF(LA_INDEX!$H$17=2,VLOOKUP('LA (Disadv)'!$B55,'LA34'!$B$2:$AR$165,'LA34'!AH$1,0),(IF(LA_INDEX!$H$17=3,VLOOKUP('LA (Disadv)'!$B55,'LA35'!$B$2:$AR$165,'LA35'!AH$1,0),0)))))),"")</f>
        <v>2</v>
      </c>
      <c r="AK55" s="122">
        <f>IFERROR((IF(LA_INDEX!$H$17=1,VLOOKUP('LA (Disadv)'!$B55,'LA33'!$B$2:$AR$165,'LA33'!AI$1,0),(IF(LA_INDEX!$H$17=2,VLOOKUP('LA (Disadv)'!$B55,'LA34'!$B$2:$AR$165,'LA34'!AI$1,0),(IF(LA_INDEX!$H$17=3,VLOOKUP('LA (Disadv)'!$B55,'LA35'!$B$2:$AR$165,'LA35'!AI$1,0),0)))))),"")</f>
        <v>3</v>
      </c>
      <c r="AL55" s="122">
        <f>IFERROR((IF(LA_INDEX!$H$17=1,VLOOKUP('LA (Disadv)'!$B55,'LA33'!$B$2:$AR$165,'LA33'!AJ$1,0),(IF(LA_INDEX!$H$17=2,VLOOKUP('LA (Disadv)'!$B55,'LA34'!$B$2:$AR$165,'LA34'!AJ$1,0),(IF(LA_INDEX!$H$17=3,VLOOKUP('LA (Disadv)'!$B55,'LA35'!$B$2:$AR$165,'LA35'!AJ$1,0),0)))))),"")</f>
        <v>18</v>
      </c>
      <c r="AM55" s="122">
        <f>IFERROR((IF(LA_INDEX!$H$17=1,VLOOKUP('LA (Disadv)'!$B55,'LA33'!$B$2:$AR$165,'LA33'!AK$1,0),(IF(LA_INDEX!$H$17=2,VLOOKUP('LA (Disadv)'!$B55,'LA34'!$B$2:$AR$165,'LA34'!AK$1,0),(IF(LA_INDEX!$H$17=3,VLOOKUP('LA (Disadv)'!$B55,'LA35'!$B$2:$AR$165,'LA35'!AK$1,0),0)))))),"")</f>
        <v>18</v>
      </c>
      <c r="AN55" s="122">
        <f>IFERROR((IF(LA_INDEX!$H$17=1,VLOOKUP('LA (Disadv)'!$B55,'LA33'!$B$2:$AR$165,'LA33'!AL$1,0),(IF(LA_INDEX!$H$17=2,VLOOKUP('LA (Disadv)'!$B55,'LA34'!$B$2:$AR$165,'LA34'!AL$1,0),(IF(LA_INDEX!$H$17=3,VLOOKUP('LA (Disadv)'!$B55,'LA35'!$B$2:$AR$165,'LA35'!AL$1,0),0)))))),"")</f>
        <v>18</v>
      </c>
      <c r="AO55" s="122">
        <f>IFERROR((IF(LA_INDEX!$H$17=1,VLOOKUP('LA (Disadv)'!$B55,'LA33'!$B$2:$AR$165,'LA33'!AM$1,0),(IF(LA_INDEX!$H$17=2,VLOOKUP('LA (Disadv)'!$B55,'LA34'!$B$2:$AR$165,'LA34'!AM$1,0),(IF(LA_INDEX!$H$17=3,VLOOKUP('LA (Disadv)'!$B55,'LA35'!$B$2:$AR$165,'LA35'!AM$1,0),0)))))),"")</f>
        <v>12</v>
      </c>
      <c r="AP55" s="122">
        <f>IFERROR((IF(LA_INDEX!$H$17=1,VLOOKUP('LA (Disadv)'!$B55,'LA33'!$B$2:$AR$165,'LA33'!AN$1,0),(IF(LA_INDEX!$H$17=2,VLOOKUP('LA (Disadv)'!$B55,'LA34'!$B$2:$AR$165,'LA34'!AN$1,0),(IF(LA_INDEX!$H$17=3,VLOOKUP('LA (Disadv)'!$B55,'LA35'!$B$2:$AR$165,'LA35'!AN$1,0),0)))))),"")</f>
        <v>7</v>
      </c>
      <c r="AQ55" s="122">
        <f>IFERROR((IF(LA_INDEX!$H$17=1,VLOOKUP('LA (Disadv)'!$B55,'LA33'!$B$2:$AR$165,'LA33'!AO$1,0),(IF(LA_INDEX!$H$17=2,VLOOKUP('LA (Disadv)'!$B55,'LA34'!$B$2:$AR$165,'LA34'!AO$1,0),(IF(LA_INDEX!$H$17=3,VLOOKUP('LA (Disadv)'!$B55,'LA35'!$B$2:$AR$165,'LA35'!AO$1,0),0)))))),"")</f>
        <v>8</v>
      </c>
      <c r="AR55" s="122">
        <f>IFERROR((IF(LA_INDEX!$H$17=1,VLOOKUP('LA (Disadv)'!$B55,'LA33'!$B$2:$AR$165,'LA33'!AP$1,0),(IF(LA_INDEX!$H$17=2,VLOOKUP('LA (Disadv)'!$B55,'LA34'!$B$2:$AR$165,'LA34'!AP$1,0),(IF(LA_INDEX!$H$17=3,VLOOKUP('LA (Disadv)'!$B55,'LA35'!$B$2:$AR$165,'LA35'!AP$1,0),0)))))),"")</f>
        <v>2</v>
      </c>
      <c r="AS55" s="122">
        <f>IFERROR((IF(LA_INDEX!$H$17=1,VLOOKUP('LA (Disadv)'!$B55,'LA33'!$B$2:$AR$165,'LA33'!AQ$1,0),(IF(LA_INDEX!$H$17=2,VLOOKUP('LA (Disadv)'!$B55,'LA34'!$B$2:$AR$165,'LA34'!AQ$1,0),(IF(LA_INDEX!$H$17=3,VLOOKUP('LA (Disadv)'!$B55,'LA35'!$B$2:$AR$165,'LA35'!AQ$1,0),0)))))),"")</f>
        <v>2</v>
      </c>
      <c r="AT55" s="122">
        <f>IFERROR((IF(LA_INDEX!$H$17=1,VLOOKUP('LA (Disadv)'!$B55,'LA33'!$B$2:$AR$165,'LA33'!AR$1,0),(IF(LA_INDEX!$H$17=2,VLOOKUP('LA (Disadv)'!$B55,'LA34'!$B$2:$AR$165,'LA34'!AR$1,0),(IF(LA_INDEX!$H$17=3,VLOOKUP('LA (Disadv)'!$B55,'LA35'!$B$2:$AR$165,'LA35'!AR$1,0),0)))))),"")</f>
        <v>2</v>
      </c>
    </row>
    <row r="56" spans="1:46" x14ac:dyDescent="0.3">
      <c r="A56" s="80" t="s">
        <v>487</v>
      </c>
      <c r="B56" s="114">
        <v>371</v>
      </c>
      <c r="C56" s="80" t="s">
        <v>309</v>
      </c>
      <c r="D56" s="80" t="s">
        <v>257</v>
      </c>
      <c r="E56" s="122">
        <f>IFERROR(MROUND((IF(LA_INDEX!$H$17=1,VLOOKUP('LA (Disadv)'!$B56,'LA33'!$B$2:$AR$165,'LA33'!C$1,0),(IF(LA_INDEX!$H$17=2,VLOOKUP('LA (Disadv)'!$B56,'LA34'!$B$2:$AR$165,'LA34'!C$1,0),(IF(LA_INDEX!$H$17=3,VLOOKUP('LA (Disadv)'!$B56,'LA35'!$B$2:$AR$165,'LA35'!C$1,0),0)))))),5),"")</f>
        <v>285</v>
      </c>
      <c r="F56" s="122">
        <f>IFERROR(MROUND((IF(LA_INDEX!$H$17=1,VLOOKUP('LA (Disadv)'!$B56,'LA33'!$B$2:$AR$165,'LA33'!D$1,0),(IF(LA_INDEX!$H$17=2,VLOOKUP('LA (Disadv)'!$B56,'LA34'!$B$2:$AR$165,'LA34'!D$1,0),(IF(LA_INDEX!$H$17=3,VLOOKUP('LA (Disadv)'!$B56,'LA35'!$B$2:$AR$165,'LA35'!D$1,0),0)))))),5),"")</f>
        <v>1545</v>
      </c>
      <c r="G56" s="122">
        <f>IFERROR(MROUND((IF(LA_INDEX!$H$17=1,VLOOKUP('LA (Disadv)'!$B56,'LA33'!$B$2:$AR$165,'LA33'!E$1,0),(IF(LA_INDEX!$H$17=2,VLOOKUP('LA (Disadv)'!$B56,'LA34'!$B$2:$AR$165,'LA34'!E$1,0),(IF(LA_INDEX!$H$17=3,VLOOKUP('LA (Disadv)'!$B56,'LA35'!$B$2:$AR$165,'LA35'!E$1,0),0)))))),5),"")</f>
        <v>1830</v>
      </c>
      <c r="H56" s="122">
        <f>IFERROR((IF(LA_INDEX!$H$17=1,VLOOKUP('LA (Disadv)'!$B56,'LA33'!$B$2:$AR$165,'LA33'!F$1,0),(IF(LA_INDEX!$H$17=2,VLOOKUP('LA (Disadv)'!$B56,'LA34'!$B$2:$AR$165,'LA34'!F$1,0),(IF(LA_INDEX!$H$17=3,VLOOKUP('LA (Disadv)'!$B56,'LA35'!$B$2:$AR$165,'LA35'!F$1,0),0)))))),"")</f>
        <v>83</v>
      </c>
      <c r="I56" s="122">
        <f>IFERROR((IF(LA_INDEX!$H$17=1,VLOOKUP('LA (Disadv)'!$B56,'LA33'!$B$2:$AR$165,'LA33'!G$1,0),(IF(LA_INDEX!$H$17=2,VLOOKUP('LA (Disadv)'!$B56,'LA34'!$B$2:$AR$165,'LA34'!G$1,0),(IF(LA_INDEX!$H$17=3,VLOOKUP('LA (Disadv)'!$B56,'LA35'!$B$2:$AR$165,'LA35'!G$1,0),0)))))),"")</f>
        <v>87</v>
      </c>
      <c r="J56" s="122">
        <f>IFERROR((IF(LA_INDEX!$H$17=1,VLOOKUP('LA (Disadv)'!$B56,'LA33'!$B$2:$AR$165,'LA33'!H$1,0),(IF(LA_INDEX!$H$17=2,VLOOKUP('LA (Disadv)'!$B56,'LA34'!$B$2:$AR$165,'LA34'!H$1,0),(IF(LA_INDEX!$H$17=3,VLOOKUP('LA (Disadv)'!$B56,'LA35'!$B$2:$AR$165,'LA35'!H$1,0),0)))))),"")</f>
        <v>86</v>
      </c>
      <c r="K56" s="122">
        <f>IFERROR((IF(LA_INDEX!$H$17=1,VLOOKUP('LA (Disadv)'!$B56,'LA33'!$B$2:$AR$165,'LA33'!I$1,0),(IF(LA_INDEX!$H$17=2,VLOOKUP('LA (Disadv)'!$B56,'LA34'!$B$2:$AR$165,'LA34'!I$1,0),(IF(LA_INDEX!$H$17=3,VLOOKUP('LA (Disadv)'!$B56,'LA35'!$B$2:$AR$165,'LA35'!I$1,0),0)))))),"")</f>
        <v>7</v>
      </c>
      <c r="L56" s="122">
        <f>IFERROR((IF(LA_INDEX!$H$17=1,VLOOKUP('LA (Disadv)'!$B56,'LA33'!$B$2:$AR$165,'LA33'!J$1,0),(IF(LA_INDEX!$H$17=2,VLOOKUP('LA (Disadv)'!$B56,'LA34'!$B$2:$AR$165,'LA34'!J$1,0),(IF(LA_INDEX!$H$17=3,VLOOKUP('LA (Disadv)'!$B56,'LA35'!$B$2:$AR$165,'LA35'!J$1,0),0)))))),"")</f>
        <v>11</v>
      </c>
      <c r="M56" s="122">
        <f>IFERROR((IF(LA_INDEX!$H$17=1,VLOOKUP('LA (Disadv)'!$B56,'LA33'!$B$2:$AR$165,'LA33'!K$1,0),(IF(LA_INDEX!$H$17=2,VLOOKUP('LA (Disadv)'!$B56,'LA34'!$B$2:$AR$165,'LA34'!K$1,0),(IF(LA_INDEX!$H$17=3,VLOOKUP('LA (Disadv)'!$B56,'LA35'!$B$2:$AR$165,'LA35'!K$1,0),0)))))),"")</f>
        <v>11</v>
      </c>
      <c r="N56" s="122">
        <f>IFERROR((IF(LA_INDEX!$H$17=1,VLOOKUP('LA (Disadv)'!$B56,'LA33'!$B$2:$AR$165,'LA33'!L$1,0),(IF(LA_INDEX!$H$17=2,VLOOKUP('LA (Disadv)'!$B56,'LA34'!$B$2:$AR$165,'LA34'!L$1,0),(IF(LA_INDEX!$H$17=3,VLOOKUP('LA (Disadv)'!$B56,'LA35'!$B$2:$AR$165,'LA35'!L$1,0),0)))))),"")</f>
        <v>61</v>
      </c>
      <c r="O56" s="122">
        <f>IFERROR((IF(LA_INDEX!$H$17=1,VLOOKUP('LA (Disadv)'!$B56,'LA33'!$B$2:$AR$165,'LA33'!M$1,0),(IF(LA_INDEX!$H$17=2,VLOOKUP('LA (Disadv)'!$B56,'LA34'!$B$2:$AR$165,'LA34'!M$1,0),(IF(LA_INDEX!$H$17=3,VLOOKUP('LA (Disadv)'!$B56,'LA35'!$B$2:$AR$165,'LA35'!M$1,0),0)))))),"")</f>
        <v>63</v>
      </c>
      <c r="P56" s="122">
        <f>IFERROR((IF(LA_INDEX!$H$17=1,VLOOKUP('LA (Disadv)'!$B56,'LA33'!$B$2:$AR$165,'LA33'!N$1,0),(IF(LA_INDEX!$H$17=2,VLOOKUP('LA (Disadv)'!$B56,'LA34'!$B$2:$AR$165,'LA34'!N$1,0),(IF(LA_INDEX!$H$17=3,VLOOKUP('LA (Disadv)'!$B56,'LA35'!$B$2:$AR$165,'LA35'!N$1,0),0)))))),"")</f>
        <v>63</v>
      </c>
      <c r="Q56" s="122">
        <f>IFERROR((IF(LA_INDEX!$H$17=1,VLOOKUP('LA (Disadv)'!$B56,'LA33'!$B$2:$AR$165,'LA33'!O$1,0),(IF(LA_INDEX!$H$17=2,VLOOKUP('LA (Disadv)'!$B56,'LA34'!$B$2:$AR$165,'LA34'!O$1,0),(IF(LA_INDEX!$H$17=3,VLOOKUP('LA (Disadv)'!$B56,'LA35'!$B$2:$AR$165,'LA35'!O$1,0),0)))))),"")</f>
        <v>14</v>
      </c>
      <c r="R56" s="122">
        <f>IFERROR((IF(LA_INDEX!$H$17=1,VLOOKUP('LA (Disadv)'!$B56,'LA33'!$B$2:$AR$165,'LA33'!P$1,0),(IF(LA_INDEX!$H$17=2,VLOOKUP('LA (Disadv)'!$B56,'LA34'!$B$2:$AR$165,'LA34'!P$1,0),(IF(LA_INDEX!$H$17=3,VLOOKUP('LA (Disadv)'!$B56,'LA35'!$B$2:$AR$165,'LA35'!P$1,0),0)))))),"")</f>
        <v>12</v>
      </c>
      <c r="S56" s="122">
        <f>IFERROR((IF(LA_INDEX!$H$17=1,VLOOKUP('LA (Disadv)'!$B56,'LA33'!$B$2:$AR$165,'LA33'!Q$1,0),(IF(LA_INDEX!$H$17=2,VLOOKUP('LA (Disadv)'!$B56,'LA34'!$B$2:$AR$165,'LA34'!Q$1,0),(IF(LA_INDEX!$H$17=3,VLOOKUP('LA (Disadv)'!$B56,'LA35'!$B$2:$AR$165,'LA35'!Q$1,0),0)))))),"")</f>
        <v>13</v>
      </c>
      <c r="T56" s="122">
        <f>IFERROR((IF(LA_INDEX!$H$17=1,VLOOKUP('LA (Disadv)'!$B56,'LA33'!$B$2:$AR$165,'LA33'!R$1,0),(IF(LA_INDEX!$H$17=2,VLOOKUP('LA (Disadv)'!$B56,'LA34'!$B$2:$AR$165,'LA34'!R$1,0),(IF(LA_INDEX!$H$17=3,VLOOKUP('LA (Disadv)'!$B56,'LA35'!$B$2:$AR$165,'LA35'!R$1,0),0)))))),"")</f>
        <v>43</v>
      </c>
      <c r="U56" s="122">
        <f>IFERROR((IF(LA_INDEX!$H$17=1,VLOOKUP('LA (Disadv)'!$B56,'LA33'!$B$2:$AR$165,'LA33'!S$1,0),(IF(LA_INDEX!$H$17=2,VLOOKUP('LA (Disadv)'!$B56,'LA34'!$B$2:$AR$165,'LA34'!S$1,0),(IF(LA_INDEX!$H$17=3,VLOOKUP('LA (Disadv)'!$B56,'LA35'!$B$2:$AR$165,'LA35'!S$1,0),0)))))),"")</f>
        <v>49</v>
      </c>
      <c r="V56" s="122">
        <f>IFERROR((IF(LA_INDEX!$H$17=1,VLOOKUP('LA (Disadv)'!$B56,'LA33'!$B$2:$AR$165,'LA33'!T$1,0),(IF(LA_INDEX!$H$17=2,VLOOKUP('LA (Disadv)'!$B56,'LA34'!$B$2:$AR$165,'LA34'!T$1,0),(IF(LA_INDEX!$H$17=3,VLOOKUP('LA (Disadv)'!$B56,'LA35'!$B$2:$AR$165,'LA35'!T$1,0),0)))))),"")</f>
        <v>48</v>
      </c>
      <c r="W56" s="122">
        <f>IFERROR((IF(LA_INDEX!$H$17=1,VLOOKUP('LA (Disadv)'!$B56,'LA33'!$B$2:$AR$165,'LA33'!U$1,0),(IF(LA_INDEX!$H$17=2,VLOOKUP('LA (Disadv)'!$B56,'LA34'!$B$2:$AR$165,'LA34'!U$1,0),(IF(LA_INDEX!$H$17=3,VLOOKUP('LA (Disadv)'!$B56,'LA35'!$B$2:$AR$165,'LA35'!U$1,0),0)))))),"")</f>
        <v>6</v>
      </c>
      <c r="X56" s="122">
        <f>IFERROR((IF(LA_INDEX!$H$17=1,VLOOKUP('LA (Disadv)'!$B56,'LA33'!$B$2:$AR$165,'LA33'!V$1,0),(IF(LA_INDEX!$H$17=2,VLOOKUP('LA (Disadv)'!$B56,'LA34'!$B$2:$AR$165,'LA34'!V$1,0),(IF(LA_INDEX!$H$17=3,VLOOKUP('LA (Disadv)'!$B56,'LA35'!$B$2:$AR$165,'LA35'!V$1,0),0)))))),"")</f>
        <v>11</v>
      </c>
      <c r="Y56" s="122">
        <f>IFERROR((IF(LA_INDEX!$H$17=1,VLOOKUP('LA (Disadv)'!$B56,'LA33'!$B$2:$AR$165,'LA33'!W$1,0),(IF(LA_INDEX!$H$17=2,VLOOKUP('LA (Disadv)'!$B56,'LA34'!$B$2:$AR$165,'LA34'!W$1,0),(IF(LA_INDEX!$H$17=3,VLOOKUP('LA (Disadv)'!$B56,'LA35'!$B$2:$AR$165,'LA35'!W$1,0),0)))))),"")</f>
        <v>10</v>
      </c>
      <c r="Z56" s="122" t="str">
        <f>IFERROR((IF(LA_INDEX!$H$17=1,VLOOKUP('LA (Disadv)'!$B56,'LA33'!$B$2:$AR$165,'LA33'!X$1,0),(IF(LA_INDEX!$H$17=2,VLOOKUP('LA (Disadv)'!$B56,'LA34'!$B$2:$AR$165,'LA34'!X$1,0),(IF(LA_INDEX!$H$17=3,VLOOKUP('LA (Disadv)'!$B56,'LA35'!$B$2:$AR$165,'LA35'!X$1,0),0)))))),"")</f>
        <v>x</v>
      </c>
      <c r="AA56" s="122" t="str">
        <f>IFERROR((IF(LA_INDEX!$H$17=1,VLOOKUP('LA (Disadv)'!$B56,'LA33'!$B$2:$AR$165,'LA33'!Y$1,0),(IF(LA_INDEX!$H$17=2,VLOOKUP('LA (Disadv)'!$B56,'LA34'!$B$2:$AR$165,'LA34'!Y$1,0),(IF(LA_INDEX!$H$17=3,VLOOKUP('LA (Disadv)'!$B56,'LA35'!$B$2:$AR$165,'LA35'!Y$1,0),0)))))),"")</f>
        <v>x</v>
      </c>
      <c r="AB56" s="122" t="str">
        <f>IFERROR((IF(LA_INDEX!$H$17=1,VLOOKUP('LA (Disadv)'!$B56,'LA33'!$B$2:$AR$165,'LA33'!Z$1,0),(IF(LA_INDEX!$H$17=2,VLOOKUP('LA (Disadv)'!$B56,'LA34'!$B$2:$AR$165,'LA34'!Z$1,0),(IF(LA_INDEX!$H$17=3,VLOOKUP('LA (Disadv)'!$B56,'LA35'!$B$2:$AR$165,'LA35'!Z$1,0),0)))))),"")</f>
        <v>x</v>
      </c>
      <c r="AC56" s="122" t="str">
        <f>IFERROR((IF(LA_INDEX!$H$17=1,VLOOKUP('LA (Disadv)'!$B56,'LA33'!$B$2:$AR$165,'LA33'!AA$1,0),(IF(LA_INDEX!$H$17=2,VLOOKUP('LA (Disadv)'!$B56,'LA34'!$B$2:$AR$165,'LA34'!AA$1,0),(IF(LA_INDEX!$H$17=3,VLOOKUP('LA (Disadv)'!$B56,'LA35'!$B$2:$AR$165,'LA35'!AA$1,0),0)))))),"")</f>
        <v>x</v>
      </c>
      <c r="AD56" s="122" t="str">
        <f>IFERROR((IF(LA_INDEX!$H$17=1,VLOOKUP('LA (Disadv)'!$B56,'LA33'!$B$2:$AR$165,'LA33'!AB$1,0),(IF(LA_INDEX!$H$17=2,VLOOKUP('LA (Disadv)'!$B56,'LA34'!$B$2:$AR$165,'LA34'!AB$1,0),(IF(LA_INDEX!$H$17=3,VLOOKUP('LA (Disadv)'!$B56,'LA35'!$B$2:$AR$165,'LA35'!AB$1,0),0)))))),"")</f>
        <v>x</v>
      </c>
      <c r="AE56" s="122">
        <f>IFERROR((IF(LA_INDEX!$H$17=1,VLOOKUP('LA (Disadv)'!$B56,'LA33'!$B$2:$AR$165,'LA33'!AC$1,0),(IF(LA_INDEX!$H$17=2,VLOOKUP('LA (Disadv)'!$B56,'LA34'!$B$2:$AR$165,'LA34'!AC$1,0),(IF(LA_INDEX!$H$17=3,VLOOKUP('LA (Disadv)'!$B56,'LA35'!$B$2:$AR$165,'LA35'!AC$1,0),0)))))),"")</f>
        <v>8</v>
      </c>
      <c r="AF56" s="122">
        <f>IFERROR((IF(LA_INDEX!$H$17=1,VLOOKUP('LA (Disadv)'!$B56,'LA33'!$B$2:$AR$165,'LA33'!AD$1,0),(IF(LA_INDEX!$H$17=2,VLOOKUP('LA (Disadv)'!$B56,'LA34'!$B$2:$AR$165,'LA34'!AD$1,0),(IF(LA_INDEX!$H$17=3,VLOOKUP('LA (Disadv)'!$B56,'LA35'!$B$2:$AR$165,'LA35'!AD$1,0),0)))))),"")</f>
        <v>37</v>
      </c>
      <c r="AG56" s="122">
        <f>IFERROR((IF(LA_INDEX!$H$17=1,VLOOKUP('LA (Disadv)'!$B56,'LA33'!$B$2:$AR$165,'LA33'!AE$1,0),(IF(LA_INDEX!$H$17=2,VLOOKUP('LA (Disadv)'!$B56,'LA34'!$B$2:$AR$165,'LA34'!AE$1,0),(IF(LA_INDEX!$H$17=3,VLOOKUP('LA (Disadv)'!$B56,'LA35'!$B$2:$AR$165,'LA35'!AE$1,0),0)))))),"")</f>
        <v>38</v>
      </c>
      <c r="AH56" s="122">
        <f>IFERROR((IF(LA_INDEX!$H$17=1,VLOOKUP('LA (Disadv)'!$B56,'LA33'!$B$2:$AR$165,'LA33'!AF$1,0),(IF(LA_INDEX!$H$17=2,VLOOKUP('LA (Disadv)'!$B56,'LA34'!$B$2:$AR$165,'LA34'!AF$1,0),(IF(LA_INDEX!$H$17=3,VLOOKUP('LA (Disadv)'!$B56,'LA35'!$B$2:$AR$165,'LA35'!AF$1,0),0)))))),"")</f>
        <v>38</v>
      </c>
      <c r="AI56" s="122">
        <f>IFERROR((IF(LA_INDEX!$H$17=1,VLOOKUP('LA (Disadv)'!$B56,'LA33'!$B$2:$AR$165,'LA33'!AG$1,0),(IF(LA_INDEX!$H$17=2,VLOOKUP('LA (Disadv)'!$B56,'LA34'!$B$2:$AR$165,'LA34'!AG$1,0),(IF(LA_INDEX!$H$17=3,VLOOKUP('LA (Disadv)'!$B56,'LA35'!$B$2:$AR$165,'LA35'!AG$1,0),0)))))),"")</f>
        <v>3</v>
      </c>
      <c r="AJ56" s="122">
        <f>IFERROR((IF(LA_INDEX!$H$17=1,VLOOKUP('LA (Disadv)'!$B56,'LA33'!$B$2:$AR$165,'LA33'!AH$1,0),(IF(LA_INDEX!$H$17=2,VLOOKUP('LA (Disadv)'!$B56,'LA34'!$B$2:$AR$165,'LA34'!AH$1,0),(IF(LA_INDEX!$H$17=3,VLOOKUP('LA (Disadv)'!$B56,'LA35'!$B$2:$AR$165,'LA35'!AH$1,0),0)))))),"")</f>
        <v>2</v>
      </c>
      <c r="AK56" s="122">
        <f>IFERROR((IF(LA_INDEX!$H$17=1,VLOOKUP('LA (Disadv)'!$B56,'LA33'!$B$2:$AR$165,'LA33'!AI$1,0),(IF(LA_INDEX!$H$17=2,VLOOKUP('LA (Disadv)'!$B56,'LA34'!$B$2:$AR$165,'LA34'!AI$1,0),(IF(LA_INDEX!$H$17=3,VLOOKUP('LA (Disadv)'!$B56,'LA35'!$B$2:$AR$165,'LA35'!AI$1,0),0)))))),"")</f>
        <v>2</v>
      </c>
      <c r="AL56" s="122">
        <f>IFERROR((IF(LA_INDEX!$H$17=1,VLOOKUP('LA (Disadv)'!$B56,'LA33'!$B$2:$AR$165,'LA33'!AJ$1,0),(IF(LA_INDEX!$H$17=2,VLOOKUP('LA (Disadv)'!$B56,'LA34'!$B$2:$AR$165,'LA34'!AJ$1,0),(IF(LA_INDEX!$H$17=3,VLOOKUP('LA (Disadv)'!$B56,'LA35'!$B$2:$AR$165,'LA35'!AJ$1,0),0)))))),"")</f>
        <v>23</v>
      </c>
      <c r="AM56" s="122">
        <f>IFERROR((IF(LA_INDEX!$H$17=1,VLOOKUP('LA (Disadv)'!$B56,'LA33'!$B$2:$AR$165,'LA33'!AK$1,0),(IF(LA_INDEX!$H$17=2,VLOOKUP('LA (Disadv)'!$B56,'LA34'!$B$2:$AR$165,'LA34'!AK$1,0),(IF(LA_INDEX!$H$17=3,VLOOKUP('LA (Disadv)'!$B56,'LA35'!$B$2:$AR$165,'LA35'!AK$1,0),0)))))),"")</f>
        <v>24</v>
      </c>
      <c r="AN56" s="122">
        <f>IFERROR((IF(LA_INDEX!$H$17=1,VLOOKUP('LA (Disadv)'!$B56,'LA33'!$B$2:$AR$165,'LA33'!AL$1,0),(IF(LA_INDEX!$H$17=2,VLOOKUP('LA (Disadv)'!$B56,'LA34'!$B$2:$AR$165,'LA34'!AL$1,0),(IF(LA_INDEX!$H$17=3,VLOOKUP('LA (Disadv)'!$B56,'LA35'!$B$2:$AR$165,'LA35'!AL$1,0),0)))))),"")</f>
        <v>24</v>
      </c>
      <c r="AO56" s="122">
        <f>IFERROR((IF(LA_INDEX!$H$17=1,VLOOKUP('LA (Disadv)'!$B56,'LA33'!$B$2:$AR$165,'LA33'!AM$1,0),(IF(LA_INDEX!$H$17=2,VLOOKUP('LA (Disadv)'!$B56,'LA34'!$B$2:$AR$165,'LA34'!AM$1,0),(IF(LA_INDEX!$H$17=3,VLOOKUP('LA (Disadv)'!$B56,'LA35'!$B$2:$AR$165,'LA35'!AM$1,0),0)))))),"")</f>
        <v>14</v>
      </c>
      <c r="AP56" s="122">
        <f>IFERROR((IF(LA_INDEX!$H$17=1,VLOOKUP('LA (Disadv)'!$B56,'LA33'!$B$2:$AR$165,'LA33'!AN$1,0),(IF(LA_INDEX!$H$17=2,VLOOKUP('LA (Disadv)'!$B56,'LA34'!$B$2:$AR$165,'LA34'!AN$1,0),(IF(LA_INDEX!$H$17=3,VLOOKUP('LA (Disadv)'!$B56,'LA35'!$B$2:$AR$165,'LA35'!AN$1,0),0)))))),"")</f>
        <v>10</v>
      </c>
      <c r="AQ56" s="122">
        <f>IFERROR((IF(LA_INDEX!$H$17=1,VLOOKUP('LA (Disadv)'!$B56,'LA33'!$B$2:$AR$165,'LA33'!AO$1,0),(IF(LA_INDEX!$H$17=2,VLOOKUP('LA (Disadv)'!$B56,'LA34'!$B$2:$AR$165,'LA34'!AO$1,0),(IF(LA_INDEX!$H$17=3,VLOOKUP('LA (Disadv)'!$B56,'LA35'!$B$2:$AR$165,'LA35'!AO$1,0),0)))))),"")</f>
        <v>11</v>
      </c>
      <c r="AR56" s="122">
        <f>IFERROR((IF(LA_INDEX!$H$17=1,VLOOKUP('LA (Disadv)'!$B56,'LA33'!$B$2:$AR$165,'LA33'!AP$1,0),(IF(LA_INDEX!$H$17=2,VLOOKUP('LA (Disadv)'!$B56,'LA34'!$B$2:$AR$165,'LA34'!AP$1,0),(IF(LA_INDEX!$H$17=3,VLOOKUP('LA (Disadv)'!$B56,'LA35'!$B$2:$AR$165,'LA35'!AP$1,0),0)))))),"")</f>
        <v>2</v>
      </c>
      <c r="AS56" s="122">
        <f>IFERROR((IF(LA_INDEX!$H$17=1,VLOOKUP('LA (Disadv)'!$B56,'LA33'!$B$2:$AR$165,'LA33'!AQ$1,0),(IF(LA_INDEX!$H$17=2,VLOOKUP('LA (Disadv)'!$B56,'LA34'!$B$2:$AR$165,'LA34'!AQ$1,0),(IF(LA_INDEX!$H$17=3,VLOOKUP('LA (Disadv)'!$B56,'LA35'!$B$2:$AR$165,'LA35'!AQ$1,0),0)))))),"")</f>
        <v>3</v>
      </c>
      <c r="AT56" s="122">
        <f>IFERROR((IF(LA_INDEX!$H$17=1,VLOOKUP('LA (Disadv)'!$B56,'LA33'!$B$2:$AR$165,'LA33'!AR$1,0),(IF(LA_INDEX!$H$17=2,VLOOKUP('LA (Disadv)'!$B56,'LA34'!$B$2:$AR$165,'LA34'!AR$1,0),(IF(LA_INDEX!$H$17=3,VLOOKUP('LA (Disadv)'!$B56,'LA35'!$B$2:$AR$165,'LA35'!AR$1,0),0)))))),"")</f>
        <v>3</v>
      </c>
    </row>
    <row r="57" spans="1:46" x14ac:dyDescent="0.3">
      <c r="A57" s="80" t="s">
        <v>488</v>
      </c>
      <c r="B57" s="114">
        <v>811</v>
      </c>
      <c r="C57" s="80" t="s">
        <v>314</v>
      </c>
      <c r="D57" s="80" t="s">
        <v>257</v>
      </c>
      <c r="E57" s="122">
        <f>IFERROR(MROUND((IF(LA_INDEX!$H$17=1,VLOOKUP('LA (Disadv)'!$B57,'LA33'!$B$2:$AR$165,'LA33'!C$1,0),(IF(LA_INDEX!$H$17=2,VLOOKUP('LA (Disadv)'!$B57,'LA34'!$B$2:$AR$165,'LA34'!C$1,0),(IF(LA_INDEX!$H$17=3,VLOOKUP('LA (Disadv)'!$B57,'LA35'!$B$2:$AR$165,'LA35'!C$1,0),0)))))),5),"")</f>
        <v>160</v>
      </c>
      <c r="F57" s="122">
        <f>IFERROR(MROUND((IF(LA_INDEX!$H$17=1,VLOOKUP('LA (Disadv)'!$B57,'LA33'!$B$2:$AR$165,'LA33'!D$1,0),(IF(LA_INDEX!$H$17=2,VLOOKUP('LA (Disadv)'!$B57,'LA34'!$B$2:$AR$165,'LA34'!D$1,0),(IF(LA_INDEX!$H$17=3,VLOOKUP('LA (Disadv)'!$B57,'LA35'!$B$2:$AR$165,'LA35'!D$1,0),0)))))),5),"")</f>
        <v>1590</v>
      </c>
      <c r="G57" s="122">
        <f>IFERROR(MROUND((IF(LA_INDEX!$H$17=1,VLOOKUP('LA (Disadv)'!$B57,'LA33'!$B$2:$AR$165,'LA33'!E$1,0),(IF(LA_INDEX!$H$17=2,VLOOKUP('LA (Disadv)'!$B57,'LA34'!$B$2:$AR$165,'LA34'!E$1,0),(IF(LA_INDEX!$H$17=3,VLOOKUP('LA (Disadv)'!$B57,'LA35'!$B$2:$AR$165,'LA35'!E$1,0),0)))))),5),"")</f>
        <v>1750</v>
      </c>
      <c r="H57" s="122">
        <f>IFERROR((IF(LA_INDEX!$H$17=1,VLOOKUP('LA (Disadv)'!$B57,'LA33'!$B$2:$AR$165,'LA33'!F$1,0),(IF(LA_INDEX!$H$17=2,VLOOKUP('LA (Disadv)'!$B57,'LA34'!$B$2:$AR$165,'LA34'!F$1,0),(IF(LA_INDEX!$H$17=3,VLOOKUP('LA (Disadv)'!$B57,'LA35'!$B$2:$AR$165,'LA35'!F$1,0),0)))))),"")</f>
        <v>80</v>
      </c>
      <c r="I57" s="122">
        <f>IFERROR((IF(LA_INDEX!$H$17=1,VLOOKUP('LA (Disadv)'!$B57,'LA33'!$B$2:$AR$165,'LA33'!G$1,0),(IF(LA_INDEX!$H$17=2,VLOOKUP('LA (Disadv)'!$B57,'LA34'!$B$2:$AR$165,'LA34'!G$1,0),(IF(LA_INDEX!$H$17=3,VLOOKUP('LA (Disadv)'!$B57,'LA35'!$B$2:$AR$165,'LA35'!G$1,0),0)))))),"")</f>
        <v>86</v>
      </c>
      <c r="J57" s="122">
        <f>IFERROR((IF(LA_INDEX!$H$17=1,VLOOKUP('LA (Disadv)'!$B57,'LA33'!$B$2:$AR$165,'LA33'!H$1,0),(IF(LA_INDEX!$H$17=2,VLOOKUP('LA (Disadv)'!$B57,'LA34'!$B$2:$AR$165,'LA34'!H$1,0),(IF(LA_INDEX!$H$17=3,VLOOKUP('LA (Disadv)'!$B57,'LA35'!$B$2:$AR$165,'LA35'!H$1,0),0)))))),"")</f>
        <v>86</v>
      </c>
      <c r="K57" s="122">
        <f>IFERROR((IF(LA_INDEX!$H$17=1,VLOOKUP('LA (Disadv)'!$B57,'LA33'!$B$2:$AR$165,'LA33'!I$1,0),(IF(LA_INDEX!$H$17=2,VLOOKUP('LA (Disadv)'!$B57,'LA34'!$B$2:$AR$165,'LA34'!I$1,0),(IF(LA_INDEX!$H$17=3,VLOOKUP('LA (Disadv)'!$B57,'LA35'!$B$2:$AR$165,'LA35'!I$1,0),0)))))),"")</f>
        <v>9</v>
      </c>
      <c r="L57" s="122">
        <f>IFERROR((IF(LA_INDEX!$H$17=1,VLOOKUP('LA (Disadv)'!$B57,'LA33'!$B$2:$AR$165,'LA33'!J$1,0),(IF(LA_INDEX!$H$17=2,VLOOKUP('LA (Disadv)'!$B57,'LA34'!$B$2:$AR$165,'LA34'!J$1,0),(IF(LA_INDEX!$H$17=3,VLOOKUP('LA (Disadv)'!$B57,'LA35'!$B$2:$AR$165,'LA35'!J$1,0),0)))))),"")</f>
        <v>7</v>
      </c>
      <c r="M57" s="122">
        <f>IFERROR((IF(LA_INDEX!$H$17=1,VLOOKUP('LA (Disadv)'!$B57,'LA33'!$B$2:$AR$165,'LA33'!K$1,0),(IF(LA_INDEX!$H$17=2,VLOOKUP('LA (Disadv)'!$B57,'LA34'!$B$2:$AR$165,'LA34'!K$1,0),(IF(LA_INDEX!$H$17=3,VLOOKUP('LA (Disadv)'!$B57,'LA35'!$B$2:$AR$165,'LA35'!K$1,0),0)))))),"")</f>
        <v>7</v>
      </c>
      <c r="N57" s="122">
        <f>IFERROR((IF(LA_INDEX!$H$17=1,VLOOKUP('LA (Disadv)'!$B57,'LA33'!$B$2:$AR$165,'LA33'!L$1,0),(IF(LA_INDEX!$H$17=2,VLOOKUP('LA (Disadv)'!$B57,'LA34'!$B$2:$AR$165,'LA34'!L$1,0),(IF(LA_INDEX!$H$17=3,VLOOKUP('LA (Disadv)'!$B57,'LA35'!$B$2:$AR$165,'LA35'!L$1,0),0)))))),"")</f>
        <v>63</v>
      </c>
      <c r="O57" s="122">
        <f>IFERROR((IF(LA_INDEX!$H$17=1,VLOOKUP('LA (Disadv)'!$B57,'LA33'!$B$2:$AR$165,'LA33'!M$1,0),(IF(LA_INDEX!$H$17=2,VLOOKUP('LA (Disadv)'!$B57,'LA34'!$B$2:$AR$165,'LA34'!M$1,0),(IF(LA_INDEX!$H$17=3,VLOOKUP('LA (Disadv)'!$B57,'LA35'!$B$2:$AR$165,'LA35'!M$1,0),0)))))),"")</f>
        <v>62</v>
      </c>
      <c r="P57" s="122">
        <f>IFERROR((IF(LA_INDEX!$H$17=1,VLOOKUP('LA (Disadv)'!$B57,'LA33'!$B$2:$AR$165,'LA33'!N$1,0),(IF(LA_INDEX!$H$17=2,VLOOKUP('LA (Disadv)'!$B57,'LA34'!$B$2:$AR$165,'LA34'!N$1,0),(IF(LA_INDEX!$H$17=3,VLOOKUP('LA (Disadv)'!$B57,'LA35'!$B$2:$AR$165,'LA35'!N$1,0),0)))))),"")</f>
        <v>62</v>
      </c>
      <c r="Q57" s="122">
        <f>IFERROR((IF(LA_INDEX!$H$17=1,VLOOKUP('LA (Disadv)'!$B57,'LA33'!$B$2:$AR$165,'LA33'!O$1,0),(IF(LA_INDEX!$H$17=2,VLOOKUP('LA (Disadv)'!$B57,'LA34'!$B$2:$AR$165,'LA34'!O$1,0),(IF(LA_INDEX!$H$17=3,VLOOKUP('LA (Disadv)'!$B57,'LA35'!$B$2:$AR$165,'LA35'!O$1,0),0)))))),"")</f>
        <v>15</v>
      </c>
      <c r="R57" s="122">
        <f>IFERROR((IF(LA_INDEX!$H$17=1,VLOOKUP('LA (Disadv)'!$B57,'LA33'!$B$2:$AR$165,'LA33'!P$1,0),(IF(LA_INDEX!$H$17=2,VLOOKUP('LA (Disadv)'!$B57,'LA34'!$B$2:$AR$165,'LA34'!P$1,0),(IF(LA_INDEX!$H$17=3,VLOOKUP('LA (Disadv)'!$B57,'LA35'!$B$2:$AR$165,'LA35'!P$1,0),0)))))),"")</f>
        <v>9</v>
      </c>
      <c r="S57" s="122">
        <f>IFERROR((IF(LA_INDEX!$H$17=1,VLOOKUP('LA (Disadv)'!$B57,'LA33'!$B$2:$AR$165,'LA33'!Q$1,0),(IF(LA_INDEX!$H$17=2,VLOOKUP('LA (Disadv)'!$B57,'LA34'!$B$2:$AR$165,'LA34'!Q$1,0),(IF(LA_INDEX!$H$17=3,VLOOKUP('LA (Disadv)'!$B57,'LA35'!$B$2:$AR$165,'LA35'!Q$1,0),0)))))),"")</f>
        <v>9</v>
      </c>
      <c r="T57" s="122">
        <f>IFERROR((IF(LA_INDEX!$H$17=1,VLOOKUP('LA (Disadv)'!$B57,'LA33'!$B$2:$AR$165,'LA33'!R$1,0),(IF(LA_INDEX!$H$17=2,VLOOKUP('LA (Disadv)'!$B57,'LA34'!$B$2:$AR$165,'LA34'!R$1,0),(IF(LA_INDEX!$H$17=3,VLOOKUP('LA (Disadv)'!$B57,'LA35'!$B$2:$AR$165,'LA35'!R$1,0),0)))))),"")</f>
        <v>42</v>
      </c>
      <c r="U57" s="122">
        <f>IFERROR((IF(LA_INDEX!$H$17=1,VLOOKUP('LA (Disadv)'!$B57,'LA33'!$B$2:$AR$165,'LA33'!S$1,0),(IF(LA_INDEX!$H$17=2,VLOOKUP('LA (Disadv)'!$B57,'LA34'!$B$2:$AR$165,'LA34'!S$1,0),(IF(LA_INDEX!$H$17=3,VLOOKUP('LA (Disadv)'!$B57,'LA35'!$B$2:$AR$165,'LA35'!S$1,0),0)))))),"")</f>
        <v>51</v>
      </c>
      <c r="V57" s="122">
        <f>IFERROR((IF(LA_INDEX!$H$17=1,VLOOKUP('LA (Disadv)'!$B57,'LA33'!$B$2:$AR$165,'LA33'!T$1,0),(IF(LA_INDEX!$H$17=2,VLOOKUP('LA (Disadv)'!$B57,'LA34'!$B$2:$AR$165,'LA34'!T$1,0),(IF(LA_INDEX!$H$17=3,VLOOKUP('LA (Disadv)'!$B57,'LA35'!$B$2:$AR$165,'LA35'!T$1,0),0)))))),"")</f>
        <v>50</v>
      </c>
      <c r="W57" s="122">
        <f>IFERROR((IF(LA_INDEX!$H$17=1,VLOOKUP('LA (Disadv)'!$B57,'LA33'!$B$2:$AR$165,'LA33'!U$1,0),(IF(LA_INDEX!$H$17=2,VLOOKUP('LA (Disadv)'!$B57,'LA34'!$B$2:$AR$165,'LA34'!U$1,0),(IF(LA_INDEX!$H$17=3,VLOOKUP('LA (Disadv)'!$B57,'LA35'!$B$2:$AR$165,'LA35'!U$1,0),0)))))),"")</f>
        <v>7</v>
      </c>
      <c r="X57" s="122">
        <f>IFERROR((IF(LA_INDEX!$H$17=1,VLOOKUP('LA (Disadv)'!$B57,'LA33'!$B$2:$AR$165,'LA33'!V$1,0),(IF(LA_INDEX!$H$17=2,VLOOKUP('LA (Disadv)'!$B57,'LA34'!$B$2:$AR$165,'LA34'!V$1,0),(IF(LA_INDEX!$H$17=3,VLOOKUP('LA (Disadv)'!$B57,'LA35'!$B$2:$AR$165,'LA35'!V$1,0),0)))))),"")</f>
        <v>12</v>
      </c>
      <c r="Y57" s="122">
        <f>IFERROR((IF(LA_INDEX!$H$17=1,VLOOKUP('LA (Disadv)'!$B57,'LA33'!$B$2:$AR$165,'LA33'!W$1,0),(IF(LA_INDEX!$H$17=2,VLOOKUP('LA (Disadv)'!$B57,'LA34'!$B$2:$AR$165,'LA34'!W$1,0),(IF(LA_INDEX!$H$17=3,VLOOKUP('LA (Disadv)'!$B57,'LA35'!$B$2:$AR$165,'LA35'!W$1,0),0)))))),"")</f>
        <v>11</v>
      </c>
      <c r="Z57" s="122" t="str">
        <f>IFERROR((IF(LA_INDEX!$H$17=1,VLOOKUP('LA (Disadv)'!$B57,'LA33'!$B$2:$AR$165,'LA33'!X$1,0),(IF(LA_INDEX!$H$17=2,VLOOKUP('LA (Disadv)'!$B57,'LA34'!$B$2:$AR$165,'LA34'!X$1,0),(IF(LA_INDEX!$H$17=3,VLOOKUP('LA (Disadv)'!$B57,'LA35'!$B$2:$AR$165,'LA35'!X$1,0),0)))))),"")</f>
        <v>x</v>
      </c>
      <c r="AA57" s="122" t="str">
        <f>IFERROR((IF(LA_INDEX!$H$17=1,VLOOKUP('LA (Disadv)'!$B57,'LA33'!$B$2:$AR$165,'LA33'!Y$1,0),(IF(LA_INDEX!$H$17=2,VLOOKUP('LA (Disadv)'!$B57,'LA34'!$B$2:$AR$165,'LA34'!Y$1,0),(IF(LA_INDEX!$H$17=3,VLOOKUP('LA (Disadv)'!$B57,'LA35'!$B$2:$AR$165,'LA35'!Y$1,0),0)))))),"")</f>
        <v>x</v>
      </c>
      <c r="AB57" s="122" t="str">
        <f>IFERROR((IF(LA_INDEX!$H$17=1,VLOOKUP('LA (Disadv)'!$B57,'LA33'!$B$2:$AR$165,'LA33'!Z$1,0),(IF(LA_INDEX!$H$17=2,VLOOKUP('LA (Disadv)'!$B57,'LA34'!$B$2:$AR$165,'LA34'!Z$1,0),(IF(LA_INDEX!$H$17=3,VLOOKUP('LA (Disadv)'!$B57,'LA35'!$B$2:$AR$165,'LA35'!Z$1,0),0)))))),"")</f>
        <v>-</v>
      </c>
      <c r="AC57" s="122" t="str">
        <f>IFERROR((IF(LA_INDEX!$H$17=1,VLOOKUP('LA (Disadv)'!$B57,'LA33'!$B$2:$AR$165,'LA33'!AA$1,0),(IF(LA_INDEX!$H$17=2,VLOOKUP('LA (Disadv)'!$B57,'LA34'!$B$2:$AR$165,'LA34'!AA$1,0),(IF(LA_INDEX!$H$17=3,VLOOKUP('LA (Disadv)'!$B57,'LA35'!$B$2:$AR$165,'LA35'!AA$1,0),0)))))),"")</f>
        <v>x</v>
      </c>
      <c r="AD57" s="122" t="str">
        <f>IFERROR((IF(LA_INDEX!$H$17=1,VLOOKUP('LA (Disadv)'!$B57,'LA33'!$B$2:$AR$165,'LA33'!AB$1,0),(IF(LA_INDEX!$H$17=2,VLOOKUP('LA (Disadv)'!$B57,'LA34'!$B$2:$AR$165,'LA34'!AB$1,0),(IF(LA_INDEX!$H$17=3,VLOOKUP('LA (Disadv)'!$B57,'LA35'!$B$2:$AR$165,'LA35'!AB$1,0),0)))))),"")</f>
        <v>x</v>
      </c>
      <c r="AE57" s="122">
        <f>IFERROR((IF(LA_INDEX!$H$17=1,VLOOKUP('LA (Disadv)'!$B57,'LA33'!$B$2:$AR$165,'LA33'!AC$1,0),(IF(LA_INDEX!$H$17=2,VLOOKUP('LA (Disadv)'!$B57,'LA34'!$B$2:$AR$165,'LA34'!AC$1,0),(IF(LA_INDEX!$H$17=3,VLOOKUP('LA (Disadv)'!$B57,'LA35'!$B$2:$AR$165,'LA35'!AC$1,0),0)))))),"")</f>
        <v>9</v>
      </c>
      <c r="AF57" s="122">
        <f>IFERROR((IF(LA_INDEX!$H$17=1,VLOOKUP('LA (Disadv)'!$B57,'LA33'!$B$2:$AR$165,'LA33'!AD$1,0),(IF(LA_INDEX!$H$17=2,VLOOKUP('LA (Disadv)'!$B57,'LA34'!$B$2:$AR$165,'LA34'!AD$1,0),(IF(LA_INDEX!$H$17=3,VLOOKUP('LA (Disadv)'!$B57,'LA35'!$B$2:$AR$165,'LA35'!AD$1,0),0)))))),"")</f>
        <v>35</v>
      </c>
      <c r="AG57" s="122">
        <f>IFERROR((IF(LA_INDEX!$H$17=1,VLOOKUP('LA (Disadv)'!$B57,'LA33'!$B$2:$AR$165,'LA33'!AE$1,0),(IF(LA_INDEX!$H$17=2,VLOOKUP('LA (Disadv)'!$B57,'LA34'!$B$2:$AR$165,'LA34'!AE$1,0),(IF(LA_INDEX!$H$17=3,VLOOKUP('LA (Disadv)'!$B57,'LA35'!$B$2:$AR$165,'LA35'!AE$1,0),0)))))),"")</f>
        <v>39</v>
      </c>
      <c r="AH57" s="122">
        <f>IFERROR((IF(LA_INDEX!$H$17=1,VLOOKUP('LA (Disadv)'!$B57,'LA33'!$B$2:$AR$165,'LA33'!AF$1,0),(IF(LA_INDEX!$H$17=2,VLOOKUP('LA (Disadv)'!$B57,'LA34'!$B$2:$AR$165,'LA34'!AF$1,0),(IF(LA_INDEX!$H$17=3,VLOOKUP('LA (Disadv)'!$B57,'LA35'!$B$2:$AR$165,'LA35'!AF$1,0),0)))))),"")</f>
        <v>39</v>
      </c>
      <c r="AI57" s="122">
        <f>IFERROR((IF(LA_INDEX!$H$17=1,VLOOKUP('LA (Disadv)'!$B57,'LA33'!$B$2:$AR$165,'LA33'!AG$1,0),(IF(LA_INDEX!$H$17=2,VLOOKUP('LA (Disadv)'!$B57,'LA34'!$B$2:$AR$165,'LA34'!AG$1,0),(IF(LA_INDEX!$H$17=3,VLOOKUP('LA (Disadv)'!$B57,'LA35'!$B$2:$AR$165,'LA35'!AG$1,0),0)))))),"")</f>
        <v>6</v>
      </c>
      <c r="AJ57" s="122">
        <f>IFERROR((IF(LA_INDEX!$H$17=1,VLOOKUP('LA (Disadv)'!$B57,'LA33'!$B$2:$AR$165,'LA33'!AH$1,0),(IF(LA_INDEX!$H$17=2,VLOOKUP('LA (Disadv)'!$B57,'LA34'!$B$2:$AR$165,'LA34'!AH$1,0),(IF(LA_INDEX!$H$17=3,VLOOKUP('LA (Disadv)'!$B57,'LA35'!$B$2:$AR$165,'LA35'!AH$1,0),0)))))),"")</f>
        <v>2</v>
      </c>
      <c r="AK57" s="122">
        <f>IFERROR((IF(LA_INDEX!$H$17=1,VLOOKUP('LA (Disadv)'!$B57,'LA33'!$B$2:$AR$165,'LA33'!AI$1,0),(IF(LA_INDEX!$H$17=2,VLOOKUP('LA (Disadv)'!$B57,'LA34'!$B$2:$AR$165,'LA34'!AI$1,0),(IF(LA_INDEX!$H$17=3,VLOOKUP('LA (Disadv)'!$B57,'LA35'!$B$2:$AR$165,'LA35'!AI$1,0),0)))))),"")</f>
        <v>3</v>
      </c>
      <c r="AL57" s="122">
        <f>IFERROR((IF(LA_INDEX!$H$17=1,VLOOKUP('LA (Disadv)'!$B57,'LA33'!$B$2:$AR$165,'LA33'!AJ$1,0),(IF(LA_INDEX!$H$17=2,VLOOKUP('LA (Disadv)'!$B57,'LA34'!$B$2:$AR$165,'LA34'!AJ$1,0),(IF(LA_INDEX!$H$17=3,VLOOKUP('LA (Disadv)'!$B57,'LA35'!$B$2:$AR$165,'LA35'!AJ$1,0),0)))))),"")</f>
        <v>17</v>
      </c>
      <c r="AM57" s="122">
        <f>IFERROR((IF(LA_INDEX!$H$17=1,VLOOKUP('LA (Disadv)'!$B57,'LA33'!$B$2:$AR$165,'LA33'!AK$1,0),(IF(LA_INDEX!$H$17=2,VLOOKUP('LA (Disadv)'!$B57,'LA34'!$B$2:$AR$165,'LA34'!AK$1,0),(IF(LA_INDEX!$H$17=3,VLOOKUP('LA (Disadv)'!$B57,'LA35'!$B$2:$AR$165,'LA35'!AK$1,0),0)))))),"")</f>
        <v>25</v>
      </c>
      <c r="AN57" s="122">
        <f>IFERROR((IF(LA_INDEX!$H$17=1,VLOOKUP('LA (Disadv)'!$B57,'LA33'!$B$2:$AR$165,'LA33'!AL$1,0),(IF(LA_INDEX!$H$17=2,VLOOKUP('LA (Disadv)'!$B57,'LA34'!$B$2:$AR$165,'LA34'!AL$1,0),(IF(LA_INDEX!$H$17=3,VLOOKUP('LA (Disadv)'!$B57,'LA35'!$B$2:$AR$165,'LA35'!AL$1,0),0)))))),"")</f>
        <v>24</v>
      </c>
      <c r="AO57" s="122">
        <f>IFERROR((IF(LA_INDEX!$H$17=1,VLOOKUP('LA (Disadv)'!$B57,'LA33'!$B$2:$AR$165,'LA33'!AM$1,0),(IF(LA_INDEX!$H$17=2,VLOOKUP('LA (Disadv)'!$B57,'LA34'!$B$2:$AR$165,'LA34'!AM$1,0),(IF(LA_INDEX!$H$17=3,VLOOKUP('LA (Disadv)'!$B57,'LA35'!$B$2:$AR$165,'LA35'!AM$1,0),0)))))),"")</f>
        <v>16</v>
      </c>
      <c r="AP57" s="122">
        <f>IFERROR((IF(LA_INDEX!$H$17=1,VLOOKUP('LA (Disadv)'!$B57,'LA33'!$B$2:$AR$165,'LA33'!AN$1,0),(IF(LA_INDEX!$H$17=2,VLOOKUP('LA (Disadv)'!$B57,'LA34'!$B$2:$AR$165,'LA34'!AN$1,0),(IF(LA_INDEX!$H$17=3,VLOOKUP('LA (Disadv)'!$B57,'LA35'!$B$2:$AR$165,'LA35'!AN$1,0),0)))))),"")</f>
        <v>11</v>
      </c>
      <c r="AQ57" s="122">
        <f>IFERROR((IF(LA_INDEX!$H$17=1,VLOOKUP('LA (Disadv)'!$B57,'LA33'!$B$2:$AR$165,'LA33'!AO$1,0),(IF(LA_INDEX!$H$17=2,VLOOKUP('LA (Disadv)'!$B57,'LA34'!$B$2:$AR$165,'LA34'!AO$1,0),(IF(LA_INDEX!$H$17=3,VLOOKUP('LA (Disadv)'!$B57,'LA35'!$B$2:$AR$165,'LA35'!AO$1,0),0)))))),"")</f>
        <v>11</v>
      </c>
      <c r="AR57" s="122">
        <f>IFERROR((IF(LA_INDEX!$H$17=1,VLOOKUP('LA (Disadv)'!$B57,'LA33'!$B$2:$AR$165,'LA33'!AP$1,0),(IF(LA_INDEX!$H$17=2,VLOOKUP('LA (Disadv)'!$B57,'LA34'!$B$2:$AR$165,'LA34'!AP$1,0),(IF(LA_INDEX!$H$17=3,VLOOKUP('LA (Disadv)'!$B57,'LA35'!$B$2:$AR$165,'LA35'!AP$1,0),0)))))),"")</f>
        <v>4</v>
      </c>
      <c r="AS57" s="122">
        <f>IFERROR((IF(LA_INDEX!$H$17=1,VLOOKUP('LA (Disadv)'!$B57,'LA33'!$B$2:$AR$165,'LA33'!AQ$1,0),(IF(LA_INDEX!$H$17=2,VLOOKUP('LA (Disadv)'!$B57,'LA34'!$B$2:$AR$165,'LA34'!AQ$1,0),(IF(LA_INDEX!$H$17=3,VLOOKUP('LA (Disadv)'!$B57,'LA35'!$B$2:$AR$165,'LA35'!AQ$1,0),0)))))),"")</f>
        <v>3</v>
      </c>
      <c r="AT57" s="122">
        <f>IFERROR((IF(LA_INDEX!$H$17=1,VLOOKUP('LA (Disadv)'!$B57,'LA33'!$B$2:$AR$165,'LA33'!AR$1,0),(IF(LA_INDEX!$H$17=2,VLOOKUP('LA (Disadv)'!$B57,'LA34'!$B$2:$AR$165,'LA34'!AR$1,0),(IF(LA_INDEX!$H$17=3,VLOOKUP('LA (Disadv)'!$B57,'LA35'!$B$2:$AR$165,'LA35'!AR$1,0),0)))))),"")</f>
        <v>3</v>
      </c>
    </row>
    <row r="58" spans="1:46" x14ac:dyDescent="0.3">
      <c r="A58" s="115" t="s">
        <v>489</v>
      </c>
      <c r="B58" s="114">
        <v>810</v>
      </c>
      <c r="C58" s="80" t="s">
        <v>338</v>
      </c>
      <c r="D58" s="80" t="s">
        <v>257</v>
      </c>
      <c r="E58" s="122">
        <f>IFERROR(MROUND((IF(LA_INDEX!$H$17=1,VLOOKUP('LA (Disadv)'!$B58,'LA33'!$B$2:$AR$165,'LA33'!C$1,0),(IF(LA_INDEX!$H$17=2,VLOOKUP('LA (Disadv)'!$B58,'LA34'!$B$2:$AR$165,'LA34'!C$1,0),(IF(LA_INDEX!$H$17=3,VLOOKUP('LA (Disadv)'!$B58,'LA35'!$B$2:$AR$165,'LA35'!C$1,0),0)))))),5),"")</f>
        <v>350</v>
      </c>
      <c r="F58" s="122">
        <f>IFERROR(MROUND((IF(LA_INDEX!$H$17=1,VLOOKUP('LA (Disadv)'!$B58,'LA33'!$B$2:$AR$165,'LA33'!D$1,0),(IF(LA_INDEX!$H$17=2,VLOOKUP('LA (Disadv)'!$B58,'LA34'!$B$2:$AR$165,'LA34'!D$1,0),(IF(LA_INDEX!$H$17=3,VLOOKUP('LA (Disadv)'!$B58,'LA35'!$B$2:$AR$165,'LA35'!D$1,0),0)))))),5),"")</f>
        <v>1450</v>
      </c>
      <c r="G58" s="122">
        <f>IFERROR(MROUND((IF(LA_INDEX!$H$17=1,VLOOKUP('LA (Disadv)'!$B58,'LA33'!$B$2:$AR$165,'LA33'!E$1,0),(IF(LA_INDEX!$H$17=2,VLOOKUP('LA (Disadv)'!$B58,'LA34'!$B$2:$AR$165,'LA34'!E$1,0),(IF(LA_INDEX!$H$17=3,VLOOKUP('LA (Disadv)'!$B58,'LA35'!$B$2:$AR$165,'LA35'!E$1,0),0)))))),5),"")</f>
        <v>1805</v>
      </c>
      <c r="H58" s="122">
        <f>IFERROR((IF(LA_INDEX!$H$17=1,VLOOKUP('LA (Disadv)'!$B58,'LA33'!$B$2:$AR$165,'LA33'!F$1,0),(IF(LA_INDEX!$H$17=2,VLOOKUP('LA (Disadv)'!$B58,'LA34'!$B$2:$AR$165,'LA34'!F$1,0),(IF(LA_INDEX!$H$17=3,VLOOKUP('LA (Disadv)'!$B58,'LA35'!$B$2:$AR$165,'LA35'!F$1,0),0)))))),"")</f>
        <v>81</v>
      </c>
      <c r="I58" s="122">
        <f>IFERROR((IF(LA_INDEX!$H$17=1,VLOOKUP('LA (Disadv)'!$B58,'LA33'!$B$2:$AR$165,'LA33'!G$1,0),(IF(LA_INDEX!$H$17=2,VLOOKUP('LA (Disadv)'!$B58,'LA34'!$B$2:$AR$165,'LA34'!G$1,0),(IF(LA_INDEX!$H$17=3,VLOOKUP('LA (Disadv)'!$B58,'LA35'!$B$2:$AR$165,'LA35'!G$1,0),0)))))),"")</f>
        <v>86</v>
      </c>
      <c r="J58" s="122">
        <f>IFERROR((IF(LA_INDEX!$H$17=1,VLOOKUP('LA (Disadv)'!$B58,'LA33'!$B$2:$AR$165,'LA33'!H$1,0),(IF(LA_INDEX!$H$17=2,VLOOKUP('LA (Disadv)'!$B58,'LA34'!$B$2:$AR$165,'LA34'!H$1,0),(IF(LA_INDEX!$H$17=3,VLOOKUP('LA (Disadv)'!$B58,'LA35'!$B$2:$AR$165,'LA35'!H$1,0),0)))))),"")</f>
        <v>85</v>
      </c>
      <c r="K58" s="122">
        <f>IFERROR((IF(LA_INDEX!$H$17=1,VLOOKUP('LA (Disadv)'!$B58,'LA33'!$B$2:$AR$165,'LA33'!I$1,0),(IF(LA_INDEX!$H$17=2,VLOOKUP('LA (Disadv)'!$B58,'LA34'!$B$2:$AR$165,'LA34'!I$1,0),(IF(LA_INDEX!$H$17=3,VLOOKUP('LA (Disadv)'!$B58,'LA35'!$B$2:$AR$165,'LA35'!I$1,0),0)))))),"")</f>
        <v>12</v>
      </c>
      <c r="L58" s="122">
        <f>IFERROR((IF(LA_INDEX!$H$17=1,VLOOKUP('LA (Disadv)'!$B58,'LA33'!$B$2:$AR$165,'LA33'!J$1,0),(IF(LA_INDEX!$H$17=2,VLOOKUP('LA (Disadv)'!$B58,'LA34'!$B$2:$AR$165,'LA34'!J$1,0),(IF(LA_INDEX!$H$17=3,VLOOKUP('LA (Disadv)'!$B58,'LA35'!$B$2:$AR$165,'LA35'!J$1,0),0)))))),"")</f>
        <v>10</v>
      </c>
      <c r="M58" s="122">
        <f>IFERROR((IF(LA_INDEX!$H$17=1,VLOOKUP('LA (Disadv)'!$B58,'LA33'!$B$2:$AR$165,'LA33'!K$1,0),(IF(LA_INDEX!$H$17=2,VLOOKUP('LA (Disadv)'!$B58,'LA34'!$B$2:$AR$165,'LA34'!K$1,0),(IF(LA_INDEX!$H$17=3,VLOOKUP('LA (Disadv)'!$B58,'LA35'!$B$2:$AR$165,'LA35'!K$1,0),0)))))),"")</f>
        <v>10</v>
      </c>
      <c r="N58" s="122">
        <f>IFERROR((IF(LA_INDEX!$H$17=1,VLOOKUP('LA (Disadv)'!$B58,'LA33'!$B$2:$AR$165,'LA33'!L$1,0),(IF(LA_INDEX!$H$17=2,VLOOKUP('LA (Disadv)'!$B58,'LA34'!$B$2:$AR$165,'LA34'!L$1,0),(IF(LA_INDEX!$H$17=3,VLOOKUP('LA (Disadv)'!$B58,'LA35'!$B$2:$AR$165,'LA35'!L$1,0),0)))))),"")</f>
        <v>61</v>
      </c>
      <c r="O58" s="122">
        <f>IFERROR((IF(LA_INDEX!$H$17=1,VLOOKUP('LA (Disadv)'!$B58,'LA33'!$B$2:$AR$165,'LA33'!M$1,0),(IF(LA_INDEX!$H$17=2,VLOOKUP('LA (Disadv)'!$B58,'LA34'!$B$2:$AR$165,'LA34'!M$1,0),(IF(LA_INDEX!$H$17=3,VLOOKUP('LA (Disadv)'!$B58,'LA35'!$B$2:$AR$165,'LA35'!M$1,0),0)))))),"")</f>
        <v>66</v>
      </c>
      <c r="P58" s="122">
        <f>IFERROR((IF(LA_INDEX!$H$17=1,VLOOKUP('LA (Disadv)'!$B58,'LA33'!$B$2:$AR$165,'LA33'!N$1,0),(IF(LA_INDEX!$H$17=2,VLOOKUP('LA (Disadv)'!$B58,'LA34'!$B$2:$AR$165,'LA34'!N$1,0),(IF(LA_INDEX!$H$17=3,VLOOKUP('LA (Disadv)'!$B58,'LA35'!$B$2:$AR$165,'LA35'!N$1,0),0)))))),"")</f>
        <v>65</v>
      </c>
      <c r="Q58" s="122">
        <f>IFERROR((IF(LA_INDEX!$H$17=1,VLOOKUP('LA (Disadv)'!$B58,'LA33'!$B$2:$AR$165,'LA33'!O$1,0),(IF(LA_INDEX!$H$17=2,VLOOKUP('LA (Disadv)'!$B58,'LA34'!$B$2:$AR$165,'LA34'!O$1,0),(IF(LA_INDEX!$H$17=3,VLOOKUP('LA (Disadv)'!$B58,'LA35'!$B$2:$AR$165,'LA35'!O$1,0),0)))))),"")</f>
        <v>16</v>
      </c>
      <c r="R58" s="122">
        <f>IFERROR((IF(LA_INDEX!$H$17=1,VLOOKUP('LA (Disadv)'!$B58,'LA33'!$B$2:$AR$165,'LA33'!P$1,0),(IF(LA_INDEX!$H$17=2,VLOOKUP('LA (Disadv)'!$B58,'LA34'!$B$2:$AR$165,'LA34'!P$1,0),(IF(LA_INDEX!$H$17=3,VLOOKUP('LA (Disadv)'!$B58,'LA35'!$B$2:$AR$165,'LA35'!P$1,0),0)))))),"")</f>
        <v>12</v>
      </c>
      <c r="S58" s="122">
        <f>IFERROR((IF(LA_INDEX!$H$17=1,VLOOKUP('LA (Disadv)'!$B58,'LA33'!$B$2:$AR$165,'LA33'!Q$1,0),(IF(LA_INDEX!$H$17=2,VLOOKUP('LA (Disadv)'!$B58,'LA34'!$B$2:$AR$165,'LA34'!Q$1,0),(IF(LA_INDEX!$H$17=3,VLOOKUP('LA (Disadv)'!$B58,'LA35'!$B$2:$AR$165,'LA35'!Q$1,0),0)))))),"")</f>
        <v>13</v>
      </c>
      <c r="T58" s="122">
        <f>IFERROR((IF(LA_INDEX!$H$17=1,VLOOKUP('LA (Disadv)'!$B58,'LA33'!$B$2:$AR$165,'LA33'!R$1,0),(IF(LA_INDEX!$H$17=2,VLOOKUP('LA (Disadv)'!$B58,'LA34'!$B$2:$AR$165,'LA34'!R$1,0),(IF(LA_INDEX!$H$17=3,VLOOKUP('LA (Disadv)'!$B58,'LA35'!$B$2:$AR$165,'LA35'!R$1,0),0)))))),"")</f>
        <v>40</v>
      </c>
      <c r="U58" s="122">
        <f>IFERROR((IF(LA_INDEX!$H$17=1,VLOOKUP('LA (Disadv)'!$B58,'LA33'!$B$2:$AR$165,'LA33'!S$1,0),(IF(LA_INDEX!$H$17=2,VLOOKUP('LA (Disadv)'!$B58,'LA34'!$B$2:$AR$165,'LA34'!S$1,0),(IF(LA_INDEX!$H$17=3,VLOOKUP('LA (Disadv)'!$B58,'LA35'!$B$2:$AR$165,'LA35'!S$1,0),0)))))),"")</f>
        <v>52</v>
      </c>
      <c r="V58" s="122">
        <f>IFERROR((IF(LA_INDEX!$H$17=1,VLOOKUP('LA (Disadv)'!$B58,'LA33'!$B$2:$AR$165,'LA33'!T$1,0),(IF(LA_INDEX!$H$17=2,VLOOKUP('LA (Disadv)'!$B58,'LA34'!$B$2:$AR$165,'LA34'!T$1,0),(IF(LA_INDEX!$H$17=3,VLOOKUP('LA (Disadv)'!$B58,'LA35'!$B$2:$AR$165,'LA35'!T$1,0),0)))))),"")</f>
        <v>50</v>
      </c>
      <c r="W58" s="122">
        <f>IFERROR((IF(LA_INDEX!$H$17=1,VLOOKUP('LA (Disadv)'!$B58,'LA33'!$B$2:$AR$165,'LA33'!U$1,0),(IF(LA_INDEX!$H$17=2,VLOOKUP('LA (Disadv)'!$B58,'LA34'!$B$2:$AR$165,'LA34'!U$1,0),(IF(LA_INDEX!$H$17=3,VLOOKUP('LA (Disadv)'!$B58,'LA35'!$B$2:$AR$165,'LA35'!U$1,0),0)))))),"")</f>
        <v>3</v>
      </c>
      <c r="X58" s="122">
        <f>IFERROR((IF(LA_INDEX!$H$17=1,VLOOKUP('LA (Disadv)'!$B58,'LA33'!$B$2:$AR$165,'LA33'!V$1,0),(IF(LA_INDEX!$H$17=2,VLOOKUP('LA (Disadv)'!$B58,'LA34'!$B$2:$AR$165,'LA34'!V$1,0),(IF(LA_INDEX!$H$17=3,VLOOKUP('LA (Disadv)'!$B58,'LA35'!$B$2:$AR$165,'LA35'!V$1,0),0)))))),"")</f>
        <v>8</v>
      </c>
      <c r="Y58" s="122">
        <f>IFERROR((IF(LA_INDEX!$H$17=1,VLOOKUP('LA (Disadv)'!$B58,'LA33'!$B$2:$AR$165,'LA33'!W$1,0),(IF(LA_INDEX!$H$17=2,VLOOKUP('LA (Disadv)'!$B58,'LA34'!$B$2:$AR$165,'LA34'!W$1,0),(IF(LA_INDEX!$H$17=3,VLOOKUP('LA (Disadv)'!$B58,'LA35'!$B$2:$AR$165,'LA35'!W$1,0),0)))))),"")</f>
        <v>7</v>
      </c>
      <c r="Z58" s="122">
        <f>IFERROR((IF(LA_INDEX!$H$17=1,VLOOKUP('LA (Disadv)'!$B58,'LA33'!$B$2:$AR$165,'LA33'!X$1,0),(IF(LA_INDEX!$H$17=2,VLOOKUP('LA (Disadv)'!$B58,'LA34'!$B$2:$AR$165,'LA34'!X$1,0),(IF(LA_INDEX!$H$17=3,VLOOKUP('LA (Disadv)'!$B58,'LA35'!$B$2:$AR$165,'LA35'!X$1,0),0)))))),"")</f>
        <v>0</v>
      </c>
      <c r="AA58" s="122" t="str">
        <f>IFERROR((IF(LA_INDEX!$H$17=1,VLOOKUP('LA (Disadv)'!$B58,'LA33'!$B$2:$AR$165,'LA33'!Y$1,0),(IF(LA_INDEX!$H$17=2,VLOOKUP('LA (Disadv)'!$B58,'LA34'!$B$2:$AR$165,'LA34'!Y$1,0),(IF(LA_INDEX!$H$17=3,VLOOKUP('LA (Disadv)'!$B58,'LA35'!$B$2:$AR$165,'LA35'!Y$1,0),0)))))),"")</f>
        <v>-</v>
      </c>
      <c r="AB58" s="122" t="str">
        <f>IFERROR((IF(LA_INDEX!$H$17=1,VLOOKUP('LA (Disadv)'!$B58,'LA33'!$B$2:$AR$165,'LA33'!Z$1,0),(IF(LA_INDEX!$H$17=2,VLOOKUP('LA (Disadv)'!$B58,'LA34'!$B$2:$AR$165,'LA34'!Z$1,0),(IF(LA_INDEX!$H$17=3,VLOOKUP('LA (Disadv)'!$B58,'LA35'!$B$2:$AR$165,'LA35'!Z$1,0),0)))))),"")</f>
        <v>-</v>
      </c>
      <c r="AC58" s="122">
        <f>IFERROR((IF(LA_INDEX!$H$17=1,VLOOKUP('LA (Disadv)'!$B58,'LA33'!$B$2:$AR$165,'LA33'!AA$1,0),(IF(LA_INDEX!$H$17=2,VLOOKUP('LA (Disadv)'!$B58,'LA34'!$B$2:$AR$165,'LA34'!AA$1,0),(IF(LA_INDEX!$H$17=3,VLOOKUP('LA (Disadv)'!$B58,'LA35'!$B$2:$AR$165,'LA35'!AA$1,0),0)))))),"")</f>
        <v>2</v>
      </c>
      <c r="AD58" s="122">
        <f>IFERROR((IF(LA_INDEX!$H$17=1,VLOOKUP('LA (Disadv)'!$B58,'LA33'!$B$2:$AR$165,'LA33'!AB$1,0),(IF(LA_INDEX!$H$17=2,VLOOKUP('LA (Disadv)'!$B58,'LA34'!$B$2:$AR$165,'LA34'!AB$1,0),(IF(LA_INDEX!$H$17=3,VLOOKUP('LA (Disadv)'!$B58,'LA35'!$B$2:$AR$165,'LA35'!AB$1,0),0)))))),"")</f>
        <v>6</v>
      </c>
      <c r="AE58" s="122">
        <f>IFERROR((IF(LA_INDEX!$H$17=1,VLOOKUP('LA (Disadv)'!$B58,'LA33'!$B$2:$AR$165,'LA33'!AC$1,0),(IF(LA_INDEX!$H$17=2,VLOOKUP('LA (Disadv)'!$B58,'LA34'!$B$2:$AR$165,'LA34'!AC$1,0),(IF(LA_INDEX!$H$17=3,VLOOKUP('LA (Disadv)'!$B58,'LA35'!$B$2:$AR$165,'LA35'!AC$1,0),0)))))),"")</f>
        <v>5</v>
      </c>
      <c r="AF58" s="122">
        <f>IFERROR((IF(LA_INDEX!$H$17=1,VLOOKUP('LA (Disadv)'!$B58,'LA33'!$B$2:$AR$165,'LA33'!AD$1,0),(IF(LA_INDEX!$H$17=2,VLOOKUP('LA (Disadv)'!$B58,'LA34'!$B$2:$AR$165,'LA34'!AD$1,0),(IF(LA_INDEX!$H$17=3,VLOOKUP('LA (Disadv)'!$B58,'LA35'!$B$2:$AR$165,'LA35'!AD$1,0),0)))))),"")</f>
        <v>37</v>
      </c>
      <c r="AG58" s="122">
        <f>IFERROR((IF(LA_INDEX!$H$17=1,VLOOKUP('LA (Disadv)'!$B58,'LA33'!$B$2:$AR$165,'LA33'!AE$1,0),(IF(LA_INDEX!$H$17=2,VLOOKUP('LA (Disadv)'!$B58,'LA34'!$B$2:$AR$165,'LA34'!AE$1,0),(IF(LA_INDEX!$H$17=3,VLOOKUP('LA (Disadv)'!$B58,'LA35'!$B$2:$AR$165,'LA35'!AE$1,0),0)))))),"")</f>
        <v>45</v>
      </c>
      <c r="AH58" s="122">
        <f>IFERROR((IF(LA_INDEX!$H$17=1,VLOOKUP('LA (Disadv)'!$B58,'LA33'!$B$2:$AR$165,'LA33'!AF$1,0),(IF(LA_INDEX!$H$17=2,VLOOKUP('LA (Disadv)'!$B58,'LA34'!$B$2:$AR$165,'LA34'!AF$1,0),(IF(LA_INDEX!$H$17=3,VLOOKUP('LA (Disadv)'!$B58,'LA35'!$B$2:$AR$165,'LA35'!AF$1,0),0)))))),"")</f>
        <v>43</v>
      </c>
      <c r="AI58" s="122">
        <f>IFERROR((IF(LA_INDEX!$H$17=1,VLOOKUP('LA (Disadv)'!$B58,'LA33'!$B$2:$AR$165,'LA33'!AG$1,0),(IF(LA_INDEX!$H$17=2,VLOOKUP('LA (Disadv)'!$B58,'LA34'!$B$2:$AR$165,'LA34'!AG$1,0),(IF(LA_INDEX!$H$17=3,VLOOKUP('LA (Disadv)'!$B58,'LA35'!$B$2:$AR$165,'LA35'!AG$1,0),0)))))),"")</f>
        <v>5</v>
      </c>
      <c r="AJ58" s="122">
        <f>IFERROR((IF(LA_INDEX!$H$17=1,VLOOKUP('LA (Disadv)'!$B58,'LA33'!$B$2:$AR$165,'LA33'!AH$1,0),(IF(LA_INDEX!$H$17=2,VLOOKUP('LA (Disadv)'!$B58,'LA34'!$B$2:$AR$165,'LA34'!AH$1,0),(IF(LA_INDEX!$H$17=3,VLOOKUP('LA (Disadv)'!$B58,'LA35'!$B$2:$AR$165,'LA35'!AH$1,0),0)))))),"")</f>
        <v>2</v>
      </c>
      <c r="AK58" s="122">
        <f>IFERROR((IF(LA_INDEX!$H$17=1,VLOOKUP('LA (Disadv)'!$B58,'LA33'!$B$2:$AR$165,'LA33'!AI$1,0),(IF(LA_INDEX!$H$17=2,VLOOKUP('LA (Disadv)'!$B58,'LA34'!$B$2:$AR$165,'LA34'!AI$1,0),(IF(LA_INDEX!$H$17=3,VLOOKUP('LA (Disadv)'!$B58,'LA35'!$B$2:$AR$165,'LA35'!AI$1,0),0)))))),"")</f>
        <v>2</v>
      </c>
      <c r="AL58" s="122">
        <f>IFERROR((IF(LA_INDEX!$H$17=1,VLOOKUP('LA (Disadv)'!$B58,'LA33'!$B$2:$AR$165,'LA33'!AJ$1,0),(IF(LA_INDEX!$H$17=2,VLOOKUP('LA (Disadv)'!$B58,'LA34'!$B$2:$AR$165,'LA34'!AJ$1,0),(IF(LA_INDEX!$H$17=3,VLOOKUP('LA (Disadv)'!$B58,'LA35'!$B$2:$AR$165,'LA35'!AJ$1,0),0)))))),"")</f>
        <v>20</v>
      </c>
      <c r="AM58" s="122">
        <f>IFERROR((IF(LA_INDEX!$H$17=1,VLOOKUP('LA (Disadv)'!$B58,'LA33'!$B$2:$AR$165,'LA33'!AK$1,0),(IF(LA_INDEX!$H$17=2,VLOOKUP('LA (Disadv)'!$B58,'LA34'!$B$2:$AR$165,'LA34'!AK$1,0),(IF(LA_INDEX!$H$17=3,VLOOKUP('LA (Disadv)'!$B58,'LA35'!$B$2:$AR$165,'LA35'!AK$1,0),0)))))),"")</f>
        <v>20</v>
      </c>
      <c r="AN58" s="122">
        <f>IFERROR((IF(LA_INDEX!$H$17=1,VLOOKUP('LA (Disadv)'!$B58,'LA33'!$B$2:$AR$165,'LA33'!AL$1,0),(IF(LA_INDEX!$H$17=2,VLOOKUP('LA (Disadv)'!$B58,'LA34'!$B$2:$AR$165,'LA34'!AL$1,0),(IF(LA_INDEX!$H$17=3,VLOOKUP('LA (Disadv)'!$B58,'LA35'!$B$2:$AR$165,'LA35'!AL$1,0),0)))))),"")</f>
        <v>20</v>
      </c>
      <c r="AO58" s="122">
        <f>IFERROR((IF(LA_INDEX!$H$17=1,VLOOKUP('LA (Disadv)'!$B58,'LA33'!$B$2:$AR$165,'LA33'!AM$1,0),(IF(LA_INDEX!$H$17=2,VLOOKUP('LA (Disadv)'!$B58,'LA34'!$B$2:$AR$165,'LA34'!AM$1,0),(IF(LA_INDEX!$H$17=3,VLOOKUP('LA (Disadv)'!$B58,'LA35'!$B$2:$AR$165,'LA35'!AM$1,0),0)))))),"")</f>
        <v>18</v>
      </c>
      <c r="AP58" s="122">
        <f>IFERROR((IF(LA_INDEX!$H$17=1,VLOOKUP('LA (Disadv)'!$B58,'LA33'!$B$2:$AR$165,'LA33'!AN$1,0),(IF(LA_INDEX!$H$17=2,VLOOKUP('LA (Disadv)'!$B58,'LA34'!$B$2:$AR$165,'LA34'!AN$1,0),(IF(LA_INDEX!$H$17=3,VLOOKUP('LA (Disadv)'!$B58,'LA35'!$B$2:$AR$165,'LA35'!AN$1,0),0)))))),"")</f>
        <v>12</v>
      </c>
      <c r="AQ58" s="122">
        <f>IFERROR((IF(LA_INDEX!$H$17=1,VLOOKUP('LA (Disadv)'!$B58,'LA33'!$B$2:$AR$165,'LA33'!AO$1,0),(IF(LA_INDEX!$H$17=2,VLOOKUP('LA (Disadv)'!$B58,'LA34'!$B$2:$AR$165,'LA34'!AO$1,0),(IF(LA_INDEX!$H$17=3,VLOOKUP('LA (Disadv)'!$B58,'LA35'!$B$2:$AR$165,'LA35'!AO$1,0),0)))))),"")</f>
        <v>13</v>
      </c>
      <c r="AR58" s="122">
        <f>IFERROR((IF(LA_INDEX!$H$17=1,VLOOKUP('LA (Disadv)'!$B58,'LA33'!$B$2:$AR$165,'LA33'!AP$1,0),(IF(LA_INDEX!$H$17=2,VLOOKUP('LA (Disadv)'!$B58,'LA34'!$B$2:$AR$165,'LA34'!AP$1,0),(IF(LA_INDEX!$H$17=3,VLOOKUP('LA (Disadv)'!$B58,'LA35'!$B$2:$AR$165,'LA35'!AP$1,0),0)))))),"")</f>
        <v>1</v>
      </c>
      <c r="AS58" s="122">
        <f>IFERROR((IF(LA_INDEX!$H$17=1,VLOOKUP('LA (Disadv)'!$B58,'LA33'!$B$2:$AR$165,'LA33'!AQ$1,0),(IF(LA_INDEX!$H$17=2,VLOOKUP('LA (Disadv)'!$B58,'LA34'!$B$2:$AR$165,'LA34'!AQ$1,0),(IF(LA_INDEX!$H$17=3,VLOOKUP('LA (Disadv)'!$B58,'LA35'!$B$2:$AR$165,'LA35'!AQ$1,0),0)))))),"")</f>
        <v>2</v>
      </c>
      <c r="AT58" s="122">
        <f>IFERROR((IF(LA_INDEX!$H$17=1,VLOOKUP('LA (Disadv)'!$B58,'LA33'!$B$2:$AR$165,'LA33'!AR$1,0),(IF(LA_INDEX!$H$17=2,VLOOKUP('LA (Disadv)'!$B58,'LA34'!$B$2:$AR$165,'LA34'!AR$1,0),(IF(LA_INDEX!$H$17=3,VLOOKUP('LA (Disadv)'!$B58,'LA35'!$B$2:$AR$165,'LA35'!AR$1,0),0)))))),"")</f>
        <v>2</v>
      </c>
    </row>
    <row r="59" spans="1:46" x14ac:dyDescent="0.3">
      <c r="A59" s="80" t="s">
        <v>490</v>
      </c>
      <c r="B59" s="114">
        <v>382</v>
      </c>
      <c r="C59" s="80" t="s">
        <v>340</v>
      </c>
      <c r="D59" s="80" t="s">
        <v>257</v>
      </c>
      <c r="E59" s="122">
        <f>IFERROR(MROUND((IF(LA_INDEX!$H$17=1,VLOOKUP('LA (Disadv)'!$B59,'LA33'!$B$2:$AR$165,'LA33'!C$1,0),(IF(LA_INDEX!$H$17=2,VLOOKUP('LA (Disadv)'!$B59,'LA34'!$B$2:$AR$165,'LA34'!C$1,0),(IF(LA_INDEX!$H$17=3,VLOOKUP('LA (Disadv)'!$B59,'LA35'!$B$2:$AR$165,'LA35'!C$1,0),0)))))),5),"")</f>
        <v>520</v>
      </c>
      <c r="F59" s="122">
        <f>IFERROR(MROUND((IF(LA_INDEX!$H$17=1,VLOOKUP('LA (Disadv)'!$B59,'LA33'!$B$2:$AR$165,'LA33'!D$1,0),(IF(LA_INDEX!$H$17=2,VLOOKUP('LA (Disadv)'!$B59,'LA34'!$B$2:$AR$165,'LA34'!D$1,0),(IF(LA_INDEX!$H$17=3,VLOOKUP('LA (Disadv)'!$B59,'LA35'!$B$2:$AR$165,'LA35'!D$1,0),0)))))),5),"")</f>
        <v>3015</v>
      </c>
      <c r="G59" s="122">
        <f>IFERROR(MROUND((IF(LA_INDEX!$H$17=1,VLOOKUP('LA (Disadv)'!$B59,'LA33'!$B$2:$AR$165,'LA33'!E$1,0),(IF(LA_INDEX!$H$17=2,VLOOKUP('LA (Disadv)'!$B59,'LA34'!$B$2:$AR$165,'LA34'!E$1,0),(IF(LA_INDEX!$H$17=3,VLOOKUP('LA (Disadv)'!$B59,'LA35'!$B$2:$AR$165,'LA35'!E$1,0),0)))))),5),"")</f>
        <v>3535</v>
      </c>
      <c r="H59" s="122">
        <f>IFERROR((IF(LA_INDEX!$H$17=1,VLOOKUP('LA (Disadv)'!$B59,'LA33'!$B$2:$AR$165,'LA33'!F$1,0),(IF(LA_INDEX!$H$17=2,VLOOKUP('LA (Disadv)'!$B59,'LA34'!$B$2:$AR$165,'LA34'!F$1,0),(IF(LA_INDEX!$H$17=3,VLOOKUP('LA (Disadv)'!$B59,'LA35'!$B$2:$AR$165,'LA35'!F$1,0),0)))))),"")</f>
        <v>84</v>
      </c>
      <c r="I59" s="122">
        <f>IFERROR((IF(LA_INDEX!$H$17=1,VLOOKUP('LA (Disadv)'!$B59,'LA33'!$B$2:$AR$165,'LA33'!G$1,0),(IF(LA_INDEX!$H$17=2,VLOOKUP('LA (Disadv)'!$B59,'LA34'!$B$2:$AR$165,'LA34'!G$1,0),(IF(LA_INDEX!$H$17=3,VLOOKUP('LA (Disadv)'!$B59,'LA35'!$B$2:$AR$165,'LA35'!G$1,0),0)))))),"")</f>
        <v>88</v>
      </c>
      <c r="J59" s="122">
        <f>IFERROR((IF(LA_INDEX!$H$17=1,VLOOKUP('LA (Disadv)'!$B59,'LA33'!$B$2:$AR$165,'LA33'!H$1,0),(IF(LA_INDEX!$H$17=2,VLOOKUP('LA (Disadv)'!$B59,'LA34'!$B$2:$AR$165,'LA34'!H$1,0),(IF(LA_INDEX!$H$17=3,VLOOKUP('LA (Disadv)'!$B59,'LA35'!$B$2:$AR$165,'LA35'!H$1,0),0)))))),"")</f>
        <v>88</v>
      </c>
      <c r="K59" s="122">
        <f>IFERROR((IF(LA_INDEX!$H$17=1,VLOOKUP('LA (Disadv)'!$B59,'LA33'!$B$2:$AR$165,'LA33'!I$1,0),(IF(LA_INDEX!$H$17=2,VLOOKUP('LA (Disadv)'!$B59,'LA34'!$B$2:$AR$165,'LA34'!I$1,0),(IF(LA_INDEX!$H$17=3,VLOOKUP('LA (Disadv)'!$B59,'LA35'!$B$2:$AR$165,'LA35'!I$1,0),0)))))),"")</f>
        <v>7</v>
      </c>
      <c r="L59" s="122">
        <f>IFERROR((IF(LA_INDEX!$H$17=1,VLOOKUP('LA (Disadv)'!$B59,'LA33'!$B$2:$AR$165,'LA33'!J$1,0),(IF(LA_INDEX!$H$17=2,VLOOKUP('LA (Disadv)'!$B59,'LA34'!$B$2:$AR$165,'LA34'!J$1,0),(IF(LA_INDEX!$H$17=3,VLOOKUP('LA (Disadv)'!$B59,'LA35'!$B$2:$AR$165,'LA35'!J$1,0),0)))))),"")</f>
        <v>8</v>
      </c>
      <c r="M59" s="122">
        <f>IFERROR((IF(LA_INDEX!$H$17=1,VLOOKUP('LA (Disadv)'!$B59,'LA33'!$B$2:$AR$165,'LA33'!K$1,0),(IF(LA_INDEX!$H$17=2,VLOOKUP('LA (Disadv)'!$B59,'LA34'!$B$2:$AR$165,'LA34'!K$1,0),(IF(LA_INDEX!$H$17=3,VLOOKUP('LA (Disadv)'!$B59,'LA35'!$B$2:$AR$165,'LA35'!K$1,0),0)))))),"")</f>
        <v>8</v>
      </c>
      <c r="N59" s="122">
        <f>IFERROR((IF(LA_INDEX!$H$17=1,VLOOKUP('LA (Disadv)'!$B59,'LA33'!$B$2:$AR$165,'LA33'!L$1,0),(IF(LA_INDEX!$H$17=2,VLOOKUP('LA (Disadv)'!$B59,'LA34'!$B$2:$AR$165,'LA34'!L$1,0),(IF(LA_INDEX!$H$17=3,VLOOKUP('LA (Disadv)'!$B59,'LA35'!$B$2:$AR$165,'LA35'!L$1,0),0)))))),"")</f>
        <v>72</v>
      </c>
      <c r="O59" s="122">
        <f>IFERROR((IF(LA_INDEX!$H$17=1,VLOOKUP('LA (Disadv)'!$B59,'LA33'!$B$2:$AR$165,'LA33'!M$1,0),(IF(LA_INDEX!$H$17=2,VLOOKUP('LA (Disadv)'!$B59,'LA34'!$B$2:$AR$165,'LA34'!M$1,0),(IF(LA_INDEX!$H$17=3,VLOOKUP('LA (Disadv)'!$B59,'LA35'!$B$2:$AR$165,'LA35'!M$1,0),0)))))),"")</f>
        <v>71</v>
      </c>
      <c r="P59" s="122">
        <f>IFERROR((IF(LA_INDEX!$H$17=1,VLOOKUP('LA (Disadv)'!$B59,'LA33'!$B$2:$AR$165,'LA33'!N$1,0),(IF(LA_INDEX!$H$17=2,VLOOKUP('LA (Disadv)'!$B59,'LA34'!$B$2:$AR$165,'LA34'!N$1,0),(IF(LA_INDEX!$H$17=3,VLOOKUP('LA (Disadv)'!$B59,'LA35'!$B$2:$AR$165,'LA35'!N$1,0),0)))))),"")</f>
        <v>71</v>
      </c>
      <c r="Q59" s="122">
        <f>IFERROR((IF(LA_INDEX!$H$17=1,VLOOKUP('LA (Disadv)'!$B59,'LA33'!$B$2:$AR$165,'LA33'!O$1,0),(IF(LA_INDEX!$H$17=2,VLOOKUP('LA (Disadv)'!$B59,'LA34'!$B$2:$AR$165,'LA34'!O$1,0),(IF(LA_INDEX!$H$17=3,VLOOKUP('LA (Disadv)'!$B59,'LA35'!$B$2:$AR$165,'LA35'!O$1,0),0)))))),"")</f>
        <v>22</v>
      </c>
      <c r="R59" s="122">
        <f>IFERROR((IF(LA_INDEX!$H$17=1,VLOOKUP('LA (Disadv)'!$B59,'LA33'!$B$2:$AR$165,'LA33'!P$1,0),(IF(LA_INDEX!$H$17=2,VLOOKUP('LA (Disadv)'!$B59,'LA34'!$B$2:$AR$165,'LA34'!P$1,0),(IF(LA_INDEX!$H$17=3,VLOOKUP('LA (Disadv)'!$B59,'LA35'!$B$2:$AR$165,'LA35'!P$1,0),0)))))),"")</f>
        <v>13</v>
      </c>
      <c r="S59" s="122">
        <f>IFERROR((IF(LA_INDEX!$H$17=1,VLOOKUP('LA (Disadv)'!$B59,'LA33'!$B$2:$AR$165,'LA33'!Q$1,0),(IF(LA_INDEX!$H$17=2,VLOOKUP('LA (Disadv)'!$B59,'LA34'!$B$2:$AR$165,'LA34'!Q$1,0),(IF(LA_INDEX!$H$17=3,VLOOKUP('LA (Disadv)'!$B59,'LA35'!$B$2:$AR$165,'LA35'!Q$1,0),0)))))),"")</f>
        <v>14</v>
      </c>
      <c r="T59" s="122">
        <f>IFERROR((IF(LA_INDEX!$H$17=1,VLOOKUP('LA (Disadv)'!$B59,'LA33'!$B$2:$AR$165,'LA33'!R$1,0),(IF(LA_INDEX!$H$17=2,VLOOKUP('LA (Disadv)'!$B59,'LA34'!$B$2:$AR$165,'LA34'!R$1,0),(IF(LA_INDEX!$H$17=3,VLOOKUP('LA (Disadv)'!$B59,'LA35'!$B$2:$AR$165,'LA35'!R$1,0),0)))))),"")</f>
        <v>50</v>
      </c>
      <c r="U59" s="122">
        <f>IFERROR((IF(LA_INDEX!$H$17=1,VLOOKUP('LA (Disadv)'!$B59,'LA33'!$B$2:$AR$165,'LA33'!S$1,0),(IF(LA_INDEX!$H$17=2,VLOOKUP('LA (Disadv)'!$B59,'LA34'!$B$2:$AR$165,'LA34'!S$1,0),(IF(LA_INDEX!$H$17=3,VLOOKUP('LA (Disadv)'!$B59,'LA35'!$B$2:$AR$165,'LA35'!S$1,0),0)))))),"")</f>
        <v>56</v>
      </c>
      <c r="V59" s="122">
        <f>IFERROR((IF(LA_INDEX!$H$17=1,VLOOKUP('LA (Disadv)'!$B59,'LA33'!$B$2:$AR$165,'LA33'!T$1,0),(IF(LA_INDEX!$H$17=2,VLOOKUP('LA (Disadv)'!$B59,'LA34'!$B$2:$AR$165,'LA34'!T$1,0),(IF(LA_INDEX!$H$17=3,VLOOKUP('LA (Disadv)'!$B59,'LA35'!$B$2:$AR$165,'LA35'!T$1,0),0)))))),"")</f>
        <v>55</v>
      </c>
      <c r="W59" s="122">
        <f>IFERROR((IF(LA_INDEX!$H$17=1,VLOOKUP('LA (Disadv)'!$B59,'LA33'!$B$2:$AR$165,'LA33'!U$1,0),(IF(LA_INDEX!$H$17=2,VLOOKUP('LA (Disadv)'!$B59,'LA34'!$B$2:$AR$165,'LA34'!U$1,0),(IF(LA_INDEX!$H$17=3,VLOOKUP('LA (Disadv)'!$B59,'LA35'!$B$2:$AR$165,'LA35'!U$1,0),0)))))),"")</f>
        <v>9</v>
      </c>
      <c r="X59" s="122">
        <f>IFERROR((IF(LA_INDEX!$H$17=1,VLOOKUP('LA (Disadv)'!$B59,'LA33'!$B$2:$AR$165,'LA33'!V$1,0),(IF(LA_INDEX!$H$17=2,VLOOKUP('LA (Disadv)'!$B59,'LA34'!$B$2:$AR$165,'LA34'!V$1,0),(IF(LA_INDEX!$H$17=3,VLOOKUP('LA (Disadv)'!$B59,'LA35'!$B$2:$AR$165,'LA35'!V$1,0),0)))))),"")</f>
        <v>19</v>
      </c>
      <c r="Y59" s="122">
        <f>IFERROR((IF(LA_INDEX!$H$17=1,VLOOKUP('LA (Disadv)'!$B59,'LA33'!$B$2:$AR$165,'LA33'!W$1,0),(IF(LA_INDEX!$H$17=2,VLOOKUP('LA (Disadv)'!$B59,'LA34'!$B$2:$AR$165,'LA34'!W$1,0),(IF(LA_INDEX!$H$17=3,VLOOKUP('LA (Disadv)'!$B59,'LA35'!$B$2:$AR$165,'LA35'!W$1,0),0)))))),"")</f>
        <v>17</v>
      </c>
      <c r="Z59" s="122" t="str">
        <f>IFERROR((IF(LA_INDEX!$H$17=1,VLOOKUP('LA (Disadv)'!$B59,'LA33'!$B$2:$AR$165,'LA33'!X$1,0),(IF(LA_INDEX!$H$17=2,VLOOKUP('LA (Disadv)'!$B59,'LA34'!$B$2:$AR$165,'LA34'!X$1,0),(IF(LA_INDEX!$H$17=3,VLOOKUP('LA (Disadv)'!$B59,'LA35'!$B$2:$AR$165,'LA35'!X$1,0),0)))))),"")</f>
        <v>x</v>
      </c>
      <c r="AA59" s="122" t="str">
        <f>IFERROR((IF(LA_INDEX!$H$17=1,VLOOKUP('LA (Disadv)'!$B59,'LA33'!$B$2:$AR$165,'LA33'!Y$1,0),(IF(LA_INDEX!$H$17=2,VLOOKUP('LA (Disadv)'!$B59,'LA34'!$B$2:$AR$165,'LA34'!Y$1,0),(IF(LA_INDEX!$H$17=3,VLOOKUP('LA (Disadv)'!$B59,'LA35'!$B$2:$AR$165,'LA35'!Y$1,0),0)))))),"")</f>
        <v>x</v>
      </c>
      <c r="AB59" s="122">
        <f>IFERROR((IF(LA_INDEX!$H$17=1,VLOOKUP('LA (Disadv)'!$B59,'LA33'!$B$2:$AR$165,'LA33'!Z$1,0),(IF(LA_INDEX!$H$17=2,VLOOKUP('LA (Disadv)'!$B59,'LA34'!$B$2:$AR$165,'LA34'!Z$1,0),(IF(LA_INDEX!$H$17=3,VLOOKUP('LA (Disadv)'!$B59,'LA35'!$B$2:$AR$165,'LA35'!Z$1,0),0)))))),"")</f>
        <v>1</v>
      </c>
      <c r="AC59" s="122">
        <f>IFERROR((IF(LA_INDEX!$H$17=1,VLOOKUP('LA (Disadv)'!$B59,'LA33'!$B$2:$AR$165,'LA33'!AA$1,0),(IF(LA_INDEX!$H$17=2,VLOOKUP('LA (Disadv)'!$B59,'LA34'!$B$2:$AR$165,'LA34'!AA$1,0),(IF(LA_INDEX!$H$17=3,VLOOKUP('LA (Disadv)'!$B59,'LA35'!$B$2:$AR$165,'LA35'!AA$1,0),0)))))),"")</f>
        <v>7</v>
      </c>
      <c r="AD59" s="122">
        <f>IFERROR((IF(LA_INDEX!$H$17=1,VLOOKUP('LA (Disadv)'!$B59,'LA33'!$B$2:$AR$165,'LA33'!AB$1,0),(IF(LA_INDEX!$H$17=2,VLOOKUP('LA (Disadv)'!$B59,'LA34'!$B$2:$AR$165,'LA34'!AB$1,0),(IF(LA_INDEX!$H$17=3,VLOOKUP('LA (Disadv)'!$B59,'LA35'!$B$2:$AR$165,'LA35'!AB$1,0),0)))))),"")</f>
        <v>16</v>
      </c>
      <c r="AE59" s="122">
        <f>IFERROR((IF(LA_INDEX!$H$17=1,VLOOKUP('LA (Disadv)'!$B59,'LA33'!$B$2:$AR$165,'LA33'!AC$1,0),(IF(LA_INDEX!$H$17=2,VLOOKUP('LA (Disadv)'!$B59,'LA34'!$B$2:$AR$165,'LA34'!AC$1,0),(IF(LA_INDEX!$H$17=3,VLOOKUP('LA (Disadv)'!$B59,'LA35'!$B$2:$AR$165,'LA35'!AC$1,0),0)))))),"")</f>
        <v>15</v>
      </c>
      <c r="AF59" s="122">
        <f>IFERROR((IF(LA_INDEX!$H$17=1,VLOOKUP('LA (Disadv)'!$B59,'LA33'!$B$2:$AR$165,'LA33'!AD$1,0),(IF(LA_INDEX!$H$17=2,VLOOKUP('LA (Disadv)'!$B59,'LA34'!$B$2:$AR$165,'LA34'!AD$1,0),(IF(LA_INDEX!$H$17=3,VLOOKUP('LA (Disadv)'!$B59,'LA35'!$B$2:$AR$165,'LA35'!AD$1,0),0)))))),"")</f>
        <v>41</v>
      </c>
      <c r="AG59" s="122">
        <f>IFERROR((IF(LA_INDEX!$H$17=1,VLOOKUP('LA (Disadv)'!$B59,'LA33'!$B$2:$AR$165,'LA33'!AE$1,0),(IF(LA_INDEX!$H$17=2,VLOOKUP('LA (Disadv)'!$B59,'LA34'!$B$2:$AR$165,'LA34'!AE$1,0),(IF(LA_INDEX!$H$17=3,VLOOKUP('LA (Disadv)'!$B59,'LA35'!$B$2:$AR$165,'LA35'!AE$1,0),0)))))),"")</f>
        <v>37</v>
      </c>
      <c r="AH59" s="122">
        <f>IFERROR((IF(LA_INDEX!$H$17=1,VLOOKUP('LA (Disadv)'!$B59,'LA33'!$B$2:$AR$165,'LA33'!AF$1,0),(IF(LA_INDEX!$H$17=2,VLOOKUP('LA (Disadv)'!$B59,'LA34'!$B$2:$AR$165,'LA34'!AF$1,0),(IF(LA_INDEX!$H$17=3,VLOOKUP('LA (Disadv)'!$B59,'LA35'!$B$2:$AR$165,'LA35'!AF$1,0),0)))))),"")</f>
        <v>38</v>
      </c>
      <c r="AI59" s="122">
        <f>IFERROR((IF(LA_INDEX!$H$17=1,VLOOKUP('LA (Disadv)'!$B59,'LA33'!$B$2:$AR$165,'LA33'!AG$1,0),(IF(LA_INDEX!$H$17=2,VLOOKUP('LA (Disadv)'!$B59,'LA34'!$B$2:$AR$165,'LA34'!AG$1,0),(IF(LA_INDEX!$H$17=3,VLOOKUP('LA (Disadv)'!$B59,'LA35'!$B$2:$AR$165,'LA35'!AG$1,0),0)))))),"")</f>
        <v>1</v>
      </c>
      <c r="AJ59" s="122">
        <f>IFERROR((IF(LA_INDEX!$H$17=1,VLOOKUP('LA (Disadv)'!$B59,'LA33'!$B$2:$AR$165,'LA33'!AH$1,0),(IF(LA_INDEX!$H$17=2,VLOOKUP('LA (Disadv)'!$B59,'LA34'!$B$2:$AR$165,'LA34'!AH$1,0),(IF(LA_INDEX!$H$17=3,VLOOKUP('LA (Disadv)'!$B59,'LA35'!$B$2:$AR$165,'LA35'!AH$1,0),0)))))),"")</f>
        <v>1</v>
      </c>
      <c r="AK59" s="122">
        <f>IFERROR((IF(LA_INDEX!$H$17=1,VLOOKUP('LA (Disadv)'!$B59,'LA33'!$B$2:$AR$165,'LA33'!AI$1,0),(IF(LA_INDEX!$H$17=2,VLOOKUP('LA (Disadv)'!$B59,'LA34'!$B$2:$AR$165,'LA34'!AI$1,0),(IF(LA_INDEX!$H$17=3,VLOOKUP('LA (Disadv)'!$B59,'LA35'!$B$2:$AR$165,'LA35'!AI$1,0),0)))))),"")</f>
        <v>1</v>
      </c>
      <c r="AL59" s="122">
        <f>IFERROR((IF(LA_INDEX!$H$17=1,VLOOKUP('LA (Disadv)'!$B59,'LA33'!$B$2:$AR$165,'LA33'!AJ$1,0),(IF(LA_INDEX!$H$17=2,VLOOKUP('LA (Disadv)'!$B59,'LA34'!$B$2:$AR$165,'LA34'!AJ$1,0),(IF(LA_INDEX!$H$17=3,VLOOKUP('LA (Disadv)'!$B59,'LA35'!$B$2:$AR$165,'LA35'!AJ$1,0),0)))))),"")</f>
        <v>12</v>
      </c>
      <c r="AM59" s="122">
        <f>IFERROR((IF(LA_INDEX!$H$17=1,VLOOKUP('LA (Disadv)'!$B59,'LA33'!$B$2:$AR$165,'LA33'!AK$1,0),(IF(LA_INDEX!$H$17=2,VLOOKUP('LA (Disadv)'!$B59,'LA34'!$B$2:$AR$165,'LA34'!AK$1,0),(IF(LA_INDEX!$H$17=3,VLOOKUP('LA (Disadv)'!$B59,'LA35'!$B$2:$AR$165,'LA35'!AK$1,0),0)))))),"")</f>
        <v>17</v>
      </c>
      <c r="AN59" s="122">
        <f>IFERROR((IF(LA_INDEX!$H$17=1,VLOOKUP('LA (Disadv)'!$B59,'LA33'!$B$2:$AR$165,'LA33'!AL$1,0),(IF(LA_INDEX!$H$17=2,VLOOKUP('LA (Disadv)'!$B59,'LA34'!$B$2:$AR$165,'LA34'!AL$1,0),(IF(LA_INDEX!$H$17=3,VLOOKUP('LA (Disadv)'!$B59,'LA35'!$B$2:$AR$165,'LA35'!AL$1,0),0)))))),"")</f>
        <v>17</v>
      </c>
      <c r="AO59" s="122">
        <f>IFERROR((IF(LA_INDEX!$H$17=1,VLOOKUP('LA (Disadv)'!$B59,'LA33'!$B$2:$AR$165,'LA33'!AM$1,0),(IF(LA_INDEX!$H$17=2,VLOOKUP('LA (Disadv)'!$B59,'LA34'!$B$2:$AR$165,'LA34'!AM$1,0),(IF(LA_INDEX!$H$17=3,VLOOKUP('LA (Disadv)'!$B59,'LA35'!$B$2:$AR$165,'LA35'!AM$1,0),0)))))),"")</f>
        <v>13</v>
      </c>
      <c r="AP59" s="122">
        <f>IFERROR((IF(LA_INDEX!$H$17=1,VLOOKUP('LA (Disadv)'!$B59,'LA33'!$B$2:$AR$165,'LA33'!AN$1,0),(IF(LA_INDEX!$H$17=2,VLOOKUP('LA (Disadv)'!$B59,'LA34'!$B$2:$AR$165,'LA34'!AN$1,0),(IF(LA_INDEX!$H$17=3,VLOOKUP('LA (Disadv)'!$B59,'LA35'!$B$2:$AR$165,'LA35'!AN$1,0),0)))))),"")</f>
        <v>8</v>
      </c>
      <c r="AQ59" s="122">
        <f>IFERROR((IF(LA_INDEX!$H$17=1,VLOOKUP('LA (Disadv)'!$B59,'LA33'!$B$2:$AR$165,'LA33'!AO$1,0),(IF(LA_INDEX!$H$17=2,VLOOKUP('LA (Disadv)'!$B59,'LA34'!$B$2:$AR$165,'LA34'!AO$1,0),(IF(LA_INDEX!$H$17=3,VLOOKUP('LA (Disadv)'!$B59,'LA35'!$B$2:$AR$165,'LA35'!AO$1,0),0)))))),"")</f>
        <v>9</v>
      </c>
      <c r="AR59" s="122">
        <f>IFERROR((IF(LA_INDEX!$H$17=1,VLOOKUP('LA (Disadv)'!$B59,'LA33'!$B$2:$AR$165,'LA33'!AP$1,0),(IF(LA_INDEX!$H$17=2,VLOOKUP('LA (Disadv)'!$B59,'LA34'!$B$2:$AR$165,'LA34'!AP$1,0),(IF(LA_INDEX!$H$17=3,VLOOKUP('LA (Disadv)'!$B59,'LA35'!$B$2:$AR$165,'LA35'!AP$1,0),0)))))),"")</f>
        <v>3</v>
      </c>
      <c r="AS59" s="122">
        <f>IFERROR((IF(LA_INDEX!$H$17=1,VLOOKUP('LA (Disadv)'!$B59,'LA33'!$B$2:$AR$165,'LA33'!AQ$1,0),(IF(LA_INDEX!$H$17=2,VLOOKUP('LA (Disadv)'!$B59,'LA34'!$B$2:$AR$165,'LA34'!AQ$1,0),(IF(LA_INDEX!$H$17=3,VLOOKUP('LA (Disadv)'!$B59,'LA35'!$B$2:$AR$165,'LA35'!AQ$1,0),0)))))),"")</f>
        <v>3</v>
      </c>
      <c r="AT59" s="122">
        <f>IFERROR((IF(LA_INDEX!$H$17=1,VLOOKUP('LA (Disadv)'!$B59,'LA33'!$B$2:$AR$165,'LA33'!AR$1,0),(IF(LA_INDEX!$H$17=2,VLOOKUP('LA (Disadv)'!$B59,'LA34'!$B$2:$AR$165,'LA34'!AR$1,0),(IF(LA_INDEX!$H$17=3,VLOOKUP('LA (Disadv)'!$B59,'LA35'!$B$2:$AR$165,'LA35'!AR$1,0),0)))))),"")</f>
        <v>3</v>
      </c>
    </row>
    <row r="60" spans="1:46" x14ac:dyDescent="0.3">
      <c r="A60" s="80" t="s">
        <v>491</v>
      </c>
      <c r="B60" s="114">
        <v>383</v>
      </c>
      <c r="C60" s="80" t="s">
        <v>344</v>
      </c>
      <c r="D60" s="80" t="s">
        <v>257</v>
      </c>
      <c r="E60" s="122">
        <f>IFERROR(MROUND((IF(LA_INDEX!$H$17=1,VLOOKUP('LA (Disadv)'!$B60,'LA33'!$B$2:$AR$165,'LA33'!C$1,0),(IF(LA_INDEX!$H$17=2,VLOOKUP('LA (Disadv)'!$B60,'LA34'!$B$2:$AR$165,'LA34'!C$1,0),(IF(LA_INDEX!$H$17=3,VLOOKUP('LA (Disadv)'!$B60,'LA35'!$B$2:$AR$165,'LA35'!C$1,0),0)))))),5),"")</f>
        <v>720</v>
      </c>
      <c r="F60" s="122">
        <f>IFERROR(MROUND((IF(LA_INDEX!$H$17=1,VLOOKUP('LA (Disadv)'!$B60,'LA33'!$B$2:$AR$165,'LA33'!D$1,0),(IF(LA_INDEX!$H$17=2,VLOOKUP('LA (Disadv)'!$B60,'LA34'!$B$2:$AR$165,'LA34'!D$1,0),(IF(LA_INDEX!$H$17=3,VLOOKUP('LA (Disadv)'!$B60,'LA35'!$B$2:$AR$165,'LA35'!D$1,0),0)))))),5),"")</f>
        <v>3820</v>
      </c>
      <c r="G60" s="122">
        <f>IFERROR(MROUND((IF(LA_INDEX!$H$17=1,VLOOKUP('LA (Disadv)'!$B60,'LA33'!$B$2:$AR$165,'LA33'!E$1,0),(IF(LA_INDEX!$H$17=2,VLOOKUP('LA (Disadv)'!$B60,'LA34'!$B$2:$AR$165,'LA34'!E$1,0),(IF(LA_INDEX!$H$17=3,VLOOKUP('LA (Disadv)'!$B60,'LA35'!$B$2:$AR$165,'LA35'!E$1,0),0)))))),5),"")</f>
        <v>4540</v>
      </c>
      <c r="H60" s="122">
        <f>IFERROR((IF(LA_INDEX!$H$17=1,VLOOKUP('LA (Disadv)'!$B60,'LA33'!$B$2:$AR$165,'LA33'!F$1,0),(IF(LA_INDEX!$H$17=2,VLOOKUP('LA (Disadv)'!$B60,'LA34'!$B$2:$AR$165,'LA34'!F$1,0),(IF(LA_INDEX!$H$17=3,VLOOKUP('LA (Disadv)'!$B60,'LA35'!$B$2:$AR$165,'LA35'!F$1,0),0)))))),"")</f>
        <v>83</v>
      </c>
      <c r="I60" s="122">
        <f>IFERROR((IF(LA_INDEX!$H$17=1,VLOOKUP('LA (Disadv)'!$B60,'LA33'!$B$2:$AR$165,'LA33'!G$1,0),(IF(LA_INDEX!$H$17=2,VLOOKUP('LA (Disadv)'!$B60,'LA34'!$B$2:$AR$165,'LA34'!G$1,0),(IF(LA_INDEX!$H$17=3,VLOOKUP('LA (Disadv)'!$B60,'LA35'!$B$2:$AR$165,'LA35'!G$1,0),0)))))),"")</f>
        <v>88</v>
      </c>
      <c r="J60" s="122">
        <f>IFERROR((IF(LA_INDEX!$H$17=1,VLOOKUP('LA (Disadv)'!$B60,'LA33'!$B$2:$AR$165,'LA33'!H$1,0),(IF(LA_INDEX!$H$17=2,VLOOKUP('LA (Disadv)'!$B60,'LA34'!$B$2:$AR$165,'LA34'!H$1,0),(IF(LA_INDEX!$H$17=3,VLOOKUP('LA (Disadv)'!$B60,'LA35'!$B$2:$AR$165,'LA35'!H$1,0),0)))))),"")</f>
        <v>87</v>
      </c>
      <c r="K60" s="122">
        <f>IFERROR((IF(LA_INDEX!$H$17=1,VLOOKUP('LA (Disadv)'!$B60,'LA33'!$B$2:$AR$165,'LA33'!I$1,0),(IF(LA_INDEX!$H$17=2,VLOOKUP('LA (Disadv)'!$B60,'LA34'!$B$2:$AR$165,'LA34'!I$1,0),(IF(LA_INDEX!$H$17=3,VLOOKUP('LA (Disadv)'!$B60,'LA35'!$B$2:$AR$165,'LA35'!I$1,0),0)))))),"")</f>
        <v>8</v>
      </c>
      <c r="L60" s="122">
        <f>IFERROR((IF(LA_INDEX!$H$17=1,VLOOKUP('LA (Disadv)'!$B60,'LA33'!$B$2:$AR$165,'LA33'!J$1,0),(IF(LA_INDEX!$H$17=2,VLOOKUP('LA (Disadv)'!$B60,'LA34'!$B$2:$AR$165,'LA34'!J$1,0),(IF(LA_INDEX!$H$17=3,VLOOKUP('LA (Disadv)'!$B60,'LA35'!$B$2:$AR$165,'LA35'!J$1,0),0)))))),"")</f>
        <v>9</v>
      </c>
      <c r="M60" s="122">
        <f>IFERROR((IF(LA_INDEX!$H$17=1,VLOOKUP('LA (Disadv)'!$B60,'LA33'!$B$2:$AR$165,'LA33'!K$1,0),(IF(LA_INDEX!$H$17=2,VLOOKUP('LA (Disadv)'!$B60,'LA34'!$B$2:$AR$165,'LA34'!K$1,0),(IF(LA_INDEX!$H$17=3,VLOOKUP('LA (Disadv)'!$B60,'LA35'!$B$2:$AR$165,'LA35'!K$1,0),0)))))),"")</f>
        <v>9</v>
      </c>
      <c r="N60" s="122">
        <f>IFERROR((IF(LA_INDEX!$H$17=1,VLOOKUP('LA (Disadv)'!$B60,'LA33'!$B$2:$AR$165,'LA33'!L$1,0),(IF(LA_INDEX!$H$17=2,VLOOKUP('LA (Disadv)'!$B60,'LA34'!$B$2:$AR$165,'LA34'!L$1,0),(IF(LA_INDEX!$H$17=3,VLOOKUP('LA (Disadv)'!$B60,'LA35'!$B$2:$AR$165,'LA35'!L$1,0),0)))))),"")</f>
        <v>62</v>
      </c>
      <c r="O60" s="122">
        <f>IFERROR((IF(LA_INDEX!$H$17=1,VLOOKUP('LA (Disadv)'!$B60,'LA33'!$B$2:$AR$165,'LA33'!M$1,0),(IF(LA_INDEX!$H$17=2,VLOOKUP('LA (Disadv)'!$B60,'LA34'!$B$2:$AR$165,'LA34'!M$1,0),(IF(LA_INDEX!$H$17=3,VLOOKUP('LA (Disadv)'!$B60,'LA35'!$B$2:$AR$165,'LA35'!M$1,0),0)))))),"")</f>
        <v>64</v>
      </c>
      <c r="P60" s="122">
        <f>IFERROR((IF(LA_INDEX!$H$17=1,VLOOKUP('LA (Disadv)'!$B60,'LA33'!$B$2:$AR$165,'LA33'!N$1,0),(IF(LA_INDEX!$H$17=2,VLOOKUP('LA (Disadv)'!$B60,'LA34'!$B$2:$AR$165,'LA34'!N$1,0),(IF(LA_INDEX!$H$17=3,VLOOKUP('LA (Disadv)'!$B60,'LA35'!$B$2:$AR$165,'LA35'!N$1,0),0)))))),"")</f>
        <v>64</v>
      </c>
      <c r="Q60" s="122">
        <f>IFERROR((IF(LA_INDEX!$H$17=1,VLOOKUP('LA (Disadv)'!$B60,'LA33'!$B$2:$AR$165,'LA33'!O$1,0),(IF(LA_INDEX!$H$17=2,VLOOKUP('LA (Disadv)'!$B60,'LA34'!$B$2:$AR$165,'LA34'!O$1,0),(IF(LA_INDEX!$H$17=3,VLOOKUP('LA (Disadv)'!$B60,'LA35'!$B$2:$AR$165,'LA35'!O$1,0),0)))))),"")</f>
        <v>13</v>
      </c>
      <c r="R60" s="122">
        <f>IFERROR((IF(LA_INDEX!$H$17=1,VLOOKUP('LA (Disadv)'!$B60,'LA33'!$B$2:$AR$165,'LA33'!P$1,0),(IF(LA_INDEX!$H$17=2,VLOOKUP('LA (Disadv)'!$B60,'LA34'!$B$2:$AR$165,'LA34'!P$1,0),(IF(LA_INDEX!$H$17=3,VLOOKUP('LA (Disadv)'!$B60,'LA35'!$B$2:$AR$165,'LA35'!P$1,0),0)))))),"")</f>
        <v>11</v>
      </c>
      <c r="S60" s="122">
        <f>IFERROR((IF(LA_INDEX!$H$17=1,VLOOKUP('LA (Disadv)'!$B60,'LA33'!$B$2:$AR$165,'LA33'!Q$1,0),(IF(LA_INDEX!$H$17=2,VLOOKUP('LA (Disadv)'!$B60,'LA34'!$B$2:$AR$165,'LA34'!Q$1,0),(IF(LA_INDEX!$H$17=3,VLOOKUP('LA (Disadv)'!$B60,'LA35'!$B$2:$AR$165,'LA35'!Q$1,0),0)))))),"")</f>
        <v>11</v>
      </c>
      <c r="T60" s="122">
        <f>IFERROR((IF(LA_INDEX!$H$17=1,VLOOKUP('LA (Disadv)'!$B60,'LA33'!$B$2:$AR$165,'LA33'!R$1,0),(IF(LA_INDEX!$H$17=2,VLOOKUP('LA (Disadv)'!$B60,'LA34'!$B$2:$AR$165,'LA34'!R$1,0),(IF(LA_INDEX!$H$17=3,VLOOKUP('LA (Disadv)'!$B60,'LA35'!$B$2:$AR$165,'LA35'!R$1,0),0)))))),"")</f>
        <v>47</v>
      </c>
      <c r="U60" s="122">
        <f>IFERROR((IF(LA_INDEX!$H$17=1,VLOOKUP('LA (Disadv)'!$B60,'LA33'!$B$2:$AR$165,'LA33'!S$1,0),(IF(LA_INDEX!$H$17=2,VLOOKUP('LA (Disadv)'!$B60,'LA34'!$B$2:$AR$165,'LA34'!S$1,0),(IF(LA_INDEX!$H$17=3,VLOOKUP('LA (Disadv)'!$B60,'LA35'!$B$2:$AR$165,'LA35'!S$1,0),0)))))),"")</f>
        <v>52</v>
      </c>
      <c r="V60" s="122">
        <f>IFERROR((IF(LA_INDEX!$H$17=1,VLOOKUP('LA (Disadv)'!$B60,'LA33'!$B$2:$AR$165,'LA33'!T$1,0),(IF(LA_INDEX!$H$17=2,VLOOKUP('LA (Disadv)'!$B60,'LA34'!$B$2:$AR$165,'LA34'!T$1,0),(IF(LA_INDEX!$H$17=3,VLOOKUP('LA (Disadv)'!$B60,'LA35'!$B$2:$AR$165,'LA35'!T$1,0),0)))))),"")</f>
        <v>51</v>
      </c>
      <c r="W60" s="122">
        <f>IFERROR((IF(LA_INDEX!$H$17=1,VLOOKUP('LA (Disadv)'!$B60,'LA33'!$B$2:$AR$165,'LA33'!U$1,0),(IF(LA_INDEX!$H$17=2,VLOOKUP('LA (Disadv)'!$B60,'LA34'!$B$2:$AR$165,'LA34'!U$1,0),(IF(LA_INDEX!$H$17=3,VLOOKUP('LA (Disadv)'!$B60,'LA35'!$B$2:$AR$165,'LA35'!U$1,0),0)))))),"")</f>
        <v>8</v>
      </c>
      <c r="X60" s="122">
        <f>IFERROR((IF(LA_INDEX!$H$17=1,VLOOKUP('LA (Disadv)'!$B60,'LA33'!$B$2:$AR$165,'LA33'!V$1,0),(IF(LA_INDEX!$H$17=2,VLOOKUP('LA (Disadv)'!$B60,'LA34'!$B$2:$AR$165,'LA34'!V$1,0),(IF(LA_INDEX!$H$17=3,VLOOKUP('LA (Disadv)'!$B60,'LA35'!$B$2:$AR$165,'LA35'!V$1,0),0)))))),"")</f>
        <v>16</v>
      </c>
      <c r="Y60" s="122">
        <f>IFERROR((IF(LA_INDEX!$H$17=1,VLOOKUP('LA (Disadv)'!$B60,'LA33'!$B$2:$AR$165,'LA33'!W$1,0),(IF(LA_INDEX!$H$17=2,VLOOKUP('LA (Disadv)'!$B60,'LA34'!$B$2:$AR$165,'LA34'!W$1,0),(IF(LA_INDEX!$H$17=3,VLOOKUP('LA (Disadv)'!$B60,'LA35'!$B$2:$AR$165,'LA35'!W$1,0),0)))))),"")</f>
        <v>14</v>
      </c>
      <c r="Z60" s="122" t="str">
        <f>IFERROR((IF(LA_INDEX!$H$17=1,VLOOKUP('LA (Disadv)'!$B60,'LA33'!$B$2:$AR$165,'LA33'!X$1,0),(IF(LA_INDEX!$H$17=2,VLOOKUP('LA (Disadv)'!$B60,'LA34'!$B$2:$AR$165,'LA34'!X$1,0),(IF(LA_INDEX!$H$17=3,VLOOKUP('LA (Disadv)'!$B60,'LA35'!$B$2:$AR$165,'LA35'!X$1,0),0)))))),"")</f>
        <v>x</v>
      </c>
      <c r="AA60" s="122" t="str">
        <f>IFERROR((IF(LA_INDEX!$H$17=1,VLOOKUP('LA (Disadv)'!$B60,'LA33'!$B$2:$AR$165,'LA33'!Y$1,0),(IF(LA_INDEX!$H$17=2,VLOOKUP('LA (Disadv)'!$B60,'LA34'!$B$2:$AR$165,'LA34'!Y$1,0),(IF(LA_INDEX!$H$17=3,VLOOKUP('LA (Disadv)'!$B60,'LA35'!$B$2:$AR$165,'LA35'!Y$1,0),0)))))),"")</f>
        <v>x</v>
      </c>
      <c r="AB60" s="122">
        <f>IFERROR((IF(LA_INDEX!$H$17=1,VLOOKUP('LA (Disadv)'!$B60,'LA33'!$B$2:$AR$165,'LA33'!Z$1,0),(IF(LA_INDEX!$H$17=2,VLOOKUP('LA (Disadv)'!$B60,'LA34'!$B$2:$AR$165,'LA34'!Z$1,0),(IF(LA_INDEX!$H$17=3,VLOOKUP('LA (Disadv)'!$B60,'LA35'!$B$2:$AR$165,'LA35'!Z$1,0),0)))))),"")</f>
        <v>1</v>
      </c>
      <c r="AC60" s="122">
        <f>IFERROR((IF(LA_INDEX!$H$17=1,VLOOKUP('LA (Disadv)'!$B60,'LA33'!$B$2:$AR$165,'LA33'!AA$1,0),(IF(LA_INDEX!$H$17=2,VLOOKUP('LA (Disadv)'!$B60,'LA34'!$B$2:$AR$165,'LA34'!AA$1,0),(IF(LA_INDEX!$H$17=3,VLOOKUP('LA (Disadv)'!$B60,'LA35'!$B$2:$AR$165,'LA35'!AA$1,0),0)))))),"")</f>
        <v>7</v>
      </c>
      <c r="AD60" s="122">
        <f>IFERROR((IF(LA_INDEX!$H$17=1,VLOOKUP('LA (Disadv)'!$B60,'LA33'!$B$2:$AR$165,'LA33'!AB$1,0),(IF(LA_INDEX!$H$17=2,VLOOKUP('LA (Disadv)'!$B60,'LA34'!$B$2:$AR$165,'LA34'!AB$1,0),(IF(LA_INDEX!$H$17=3,VLOOKUP('LA (Disadv)'!$B60,'LA35'!$B$2:$AR$165,'LA35'!AB$1,0),0)))))),"")</f>
        <v>13</v>
      </c>
      <c r="AE60" s="122">
        <f>IFERROR((IF(LA_INDEX!$H$17=1,VLOOKUP('LA (Disadv)'!$B60,'LA33'!$B$2:$AR$165,'LA33'!AC$1,0),(IF(LA_INDEX!$H$17=2,VLOOKUP('LA (Disadv)'!$B60,'LA34'!$B$2:$AR$165,'LA34'!AC$1,0),(IF(LA_INDEX!$H$17=3,VLOOKUP('LA (Disadv)'!$B60,'LA35'!$B$2:$AR$165,'LA35'!AC$1,0),0)))))),"")</f>
        <v>12</v>
      </c>
      <c r="AF60" s="122">
        <f>IFERROR((IF(LA_INDEX!$H$17=1,VLOOKUP('LA (Disadv)'!$B60,'LA33'!$B$2:$AR$165,'LA33'!AD$1,0),(IF(LA_INDEX!$H$17=2,VLOOKUP('LA (Disadv)'!$B60,'LA34'!$B$2:$AR$165,'LA34'!AD$1,0),(IF(LA_INDEX!$H$17=3,VLOOKUP('LA (Disadv)'!$B60,'LA35'!$B$2:$AR$165,'LA35'!AD$1,0),0)))))),"")</f>
        <v>39</v>
      </c>
      <c r="AG60" s="122">
        <f>IFERROR((IF(LA_INDEX!$H$17=1,VLOOKUP('LA (Disadv)'!$B60,'LA33'!$B$2:$AR$165,'LA33'!AE$1,0),(IF(LA_INDEX!$H$17=2,VLOOKUP('LA (Disadv)'!$B60,'LA34'!$B$2:$AR$165,'LA34'!AE$1,0),(IF(LA_INDEX!$H$17=3,VLOOKUP('LA (Disadv)'!$B60,'LA35'!$B$2:$AR$165,'LA35'!AE$1,0),0)))))),"")</f>
        <v>36</v>
      </c>
      <c r="AH60" s="122">
        <f>IFERROR((IF(LA_INDEX!$H$17=1,VLOOKUP('LA (Disadv)'!$B60,'LA33'!$B$2:$AR$165,'LA33'!AF$1,0),(IF(LA_INDEX!$H$17=2,VLOOKUP('LA (Disadv)'!$B60,'LA34'!$B$2:$AR$165,'LA34'!AF$1,0),(IF(LA_INDEX!$H$17=3,VLOOKUP('LA (Disadv)'!$B60,'LA35'!$B$2:$AR$165,'LA35'!AF$1,0),0)))))),"")</f>
        <v>37</v>
      </c>
      <c r="AI60" s="122">
        <f>IFERROR((IF(LA_INDEX!$H$17=1,VLOOKUP('LA (Disadv)'!$B60,'LA33'!$B$2:$AR$165,'LA33'!AG$1,0),(IF(LA_INDEX!$H$17=2,VLOOKUP('LA (Disadv)'!$B60,'LA34'!$B$2:$AR$165,'LA34'!AG$1,0),(IF(LA_INDEX!$H$17=3,VLOOKUP('LA (Disadv)'!$B60,'LA35'!$B$2:$AR$165,'LA35'!AG$1,0),0)))))),"")</f>
        <v>2</v>
      </c>
      <c r="AJ60" s="122">
        <f>IFERROR((IF(LA_INDEX!$H$17=1,VLOOKUP('LA (Disadv)'!$B60,'LA33'!$B$2:$AR$165,'LA33'!AH$1,0),(IF(LA_INDEX!$H$17=2,VLOOKUP('LA (Disadv)'!$B60,'LA34'!$B$2:$AR$165,'LA34'!AH$1,0),(IF(LA_INDEX!$H$17=3,VLOOKUP('LA (Disadv)'!$B60,'LA35'!$B$2:$AR$165,'LA35'!AH$1,0),0)))))),"")</f>
        <v>2</v>
      </c>
      <c r="AK60" s="122">
        <f>IFERROR((IF(LA_INDEX!$H$17=1,VLOOKUP('LA (Disadv)'!$B60,'LA33'!$B$2:$AR$165,'LA33'!AI$1,0),(IF(LA_INDEX!$H$17=2,VLOOKUP('LA (Disadv)'!$B60,'LA34'!$B$2:$AR$165,'LA34'!AI$1,0),(IF(LA_INDEX!$H$17=3,VLOOKUP('LA (Disadv)'!$B60,'LA35'!$B$2:$AR$165,'LA35'!AI$1,0),0)))))),"")</f>
        <v>2</v>
      </c>
      <c r="AL60" s="122">
        <f>IFERROR((IF(LA_INDEX!$H$17=1,VLOOKUP('LA (Disadv)'!$B60,'LA33'!$B$2:$AR$165,'LA33'!AJ$1,0),(IF(LA_INDEX!$H$17=2,VLOOKUP('LA (Disadv)'!$B60,'LA34'!$B$2:$AR$165,'LA34'!AJ$1,0),(IF(LA_INDEX!$H$17=3,VLOOKUP('LA (Disadv)'!$B60,'LA35'!$B$2:$AR$165,'LA35'!AJ$1,0),0)))))),"")</f>
        <v>21</v>
      </c>
      <c r="AM60" s="122">
        <f>IFERROR((IF(LA_INDEX!$H$17=1,VLOOKUP('LA (Disadv)'!$B60,'LA33'!$B$2:$AR$165,'LA33'!AK$1,0),(IF(LA_INDEX!$H$17=2,VLOOKUP('LA (Disadv)'!$B60,'LA34'!$B$2:$AR$165,'LA34'!AK$1,0),(IF(LA_INDEX!$H$17=3,VLOOKUP('LA (Disadv)'!$B60,'LA35'!$B$2:$AR$165,'LA35'!AK$1,0),0)))))),"")</f>
        <v>24</v>
      </c>
      <c r="AN60" s="122">
        <f>IFERROR((IF(LA_INDEX!$H$17=1,VLOOKUP('LA (Disadv)'!$B60,'LA33'!$B$2:$AR$165,'LA33'!AL$1,0),(IF(LA_INDEX!$H$17=2,VLOOKUP('LA (Disadv)'!$B60,'LA34'!$B$2:$AR$165,'LA34'!AL$1,0),(IF(LA_INDEX!$H$17=3,VLOOKUP('LA (Disadv)'!$B60,'LA35'!$B$2:$AR$165,'LA35'!AL$1,0),0)))))),"")</f>
        <v>24</v>
      </c>
      <c r="AO60" s="122">
        <f>IFERROR((IF(LA_INDEX!$H$17=1,VLOOKUP('LA (Disadv)'!$B60,'LA33'!$B$2:$AR$165,'LA33'!AM$1,0),(IF(LA_INDEX!$H$17=2,VLOOKUP('LA (Disadv)'!$B60,'LA34'!$B$2:$AR$165,'LA34'!AM$1,0),(IF(LA_INDEX!$H$17=3,VLOOKUP('LA (Disadv)'!$B60,'LA35'!$B$2:$AR$165,'LA35'!AM$1,0),0)))))),"")</f>
        <v>16</v>
      </c>
      <c r="AP60" s="122">
        <f>IFERROR((IF(LA_INDEX!$H$17=1,VLOOKUP('LA (Disadv)'!$B60,'LA33'!$B$2:$AR$165,'LA33'!AN$1,0),(IF(LA_INDEX!$H$17=2,VLOOKUP('LA (Disadv)'!$B60,'LA34'!$B$2:$AR$165,'LA34'!AN$1,0),(IF(LA_INDEX!$H$17=3,VLOOKUP('LA (Disadv)'!$B60,'LA35'!$B$2:$AR$165,'LA35'!AN$1,0),0)))))),"")</f>
        <v>9</v>
      </c>
      <c r="AQ60" s="122">
        <f>IFERROR((IF(LA_INDEX!$H$17=1,VLOOKUP('LA (Disadv)'!$B60,'LA33'!$B$2:$AR$165,'LA33'!AO$1,0),(IF(LA_INDEX!$H$17=2,VLOOKUP('LA (Disadv)'!$B60,'LA34'!$B$2:$AR$165,'LA34'!AO$1,0),(IF(LA_INDEX!$H$17=3,VLOOKUP('LA (Disadv)'!$B60,'LA35'!$B$2:$AR$165,'LA35'!AO$1,0),0)))))),"")</f>
        <v>10</v>
      </c>
      <c r="AR60" s="122">
        <f>IFERROR((IF(LA_INDEX!$H$17=1,VLOOKUP('LA (Disadv)'!$B60,'LA33'!$B$2:$AR$165,'LA33'!AP$1,0),(IF(LA_INDEX!$H$17=2,VLOOKUP('LA (Disadv)'!$B60,'LA34'!$B$2:$AR$165,'LA34'!AP$1,0),(IF(LA_INDEX!$H$17=3,VLOOKUP('LA (Disadv)'!$B60,'LA35'!$B$2:$AR$165,'LA35'!AP$1,0),0)))))),"")</f>
        <v>1</v>
      </c>
      <c r="AS60" s="122">
        <f>IFERROR((IF(LA_INDEX!$H$17=1,VLOOKUP('LA (Disadv)'!$B60,'LA33'!$B$2:$AR$165,'LA33'!AQ$1,0),(IF(LA_INDEX!$H$17=2,VLOOKUP('LA (Disadv)'!$B60,'LA34'!$B$2:$AR$165,'LA34'!AQ$1,0),(IF(LA_INDEX!$H$17=3,VLOOKUP('LA (Disadv)'!$B60,'LA35'!$B$2:$AR$165,'LA35'!AQ$1,0),0)))))),"")</f>
        <v>3</v>
      </c>
      <c r="AT60" s="122">
        <f>IFERROR((IF(LA_INDEX!$H$17=1,VLOOKUP('LA (Disadv)'!$B60,'LA33'!$B$2:$AR$165,'LA33'!AR$1,0),(IF(LA_INDEX!$H$17=2,VLOOKUP('LA (Disadv)'!$B60,'LA34'!$B$2:$AR$165,'LA34'!AR$1,0),(IF(LA_INDEX!$H$17=3,VLOOKUP('LA (Disadv)'!$B60,'LA35'!$B$2:$AR$165,'LA35'!AR$1,0),0)))))),"")</f>
        <v>3</v>
      </c>
    </row>
    <row r="61" spans="1:46" x14ac:dyDescent="0.3">
      <c r="A61" s="80" t="s">
        <v>492</v>
      </c>
      <c r="B61" s="114">
        <v>812</v>
      </c>
      <c r="C61" s="80" t="s">
        <v>359</v>
      </c>
      <c r="D61" s="80" t="s">
        <v>257</v>
      </c>
      <c r="E61" s="122">
        <f>IFERROR(MROUND((IF(LA_INDEX!$H$17=1,VLOOKUP('LA (Disadv)'!$B61,'LA33'!$B$2:$AR$165,'LA33'!C$1,0),(IF(LA_INDEX!$H$17=2,VLOOKUP('LA (Disadv)'!$B61,'LA34'!$B$2:$AR$165,'LA34'!C$1,0),(IF(LA_INDEX!$H$17=3,VLOOKUP('LA (Disadv)'!$B61,'LA35'!$B$2:$AR$165,'LA35'!C$1,0),0)))))),5),"")</f>
        <v>210</v>
      </c>
      <c r="F61" s="122">
        <f>IFERROR(MROUND((IF(LA_INDEX!$H$17=1,VLOOKUP('LA (Disadv)'!$B61,'LA33'!$B$2:$AR$165,'LA33'!D$1,0),(IF(LA_INDEX!$H$17=2,VLOOKUP('LA (Disadv)'!$B61,'LA34'!$B$2:$AR$165,'LA34'!D$1,0),(IF(LA_INDEX!$H$17=3,VLOOKUP('LA (Disadv)'!$B61,'LA35'!$B$2:$AR$165,'LA35'!D$1,0),0)))))),5),"")</f>
        <v>1095</v>
      </c>
      <c r="G61" s="122">
        <f>IFERROR(MROUND((IF(LA_INDEX!$H$17=1,VLOOKUP('LA (Disadv)'!$B61,'LA33'!$B$2:$AR$165,'LA33'!E$1,0),(IF(LA_INDEX!$H$17=2,VLOOKUP('LA (Disadv)'!$B61,'LA34'!$B$2:$AR$165,'LA34'!E$1,0),(IF(LA_INDEX!$H$17=3,VLOOKUP('LA (Disadv)'!$B61,'LA35'!$B$2:$AR$165,'LA35'!E$1,0),0)))))),5),"")</f>
        <v>1305</v>
      </c>
      <c r="H61" s="122">
        <f>IFERROR((IF(LA_INDEX!$H$17=1,VLOOKUP('LA (Disadv)'!$B61,'LA33'!$B$2:$AR$165,'LA33'!F$1,0),(IF(LA_INDEX!$H$17=2,VLOOKUP('LA (Disadv)'!$B61,'LA34'!$B$2:$AR$165,'LA34'!F$1,0),(IF(LA_INDEX!$H$17=3,VLOOKUP('LA (Disadv)'!$B61,'LA35'!$B$2:$AR$165,'LA35'!F$1,0),0)))))),"")</f>
        <v>85</v>
      </c>
      <c r="I61" s="122">
        <f>IFERROR((IF(LA_INDEX!$H$17=1,VLOOKUP('LA (Disadv)'!$B61,'LA33'!$B$2:$AR$165,'LA33'!G$1,0),(IF(LA_INDEX!$H$17=2,VLOOKUP('LA (Disadv)'!$B61,'LA34'!$B$2:$AR$165,'LA34'!G$1,0),(IF(LA_INDEX!$H$17=3,VLOOKUP('LA (Disadv)'!$B61,'LA35'!$B$2:$AR$165,'LA35'!G$1,0),0)))))),"")</f>
        <v>87</v>
      </c>
      <c r="J61" s="122">
        <f>IFERROR((IF(LA_INDEX!$H$17=1,VLOOKUP('LA (Disadv)'!$B61,'LA33'!$B$2:$AR$165,'LA33'!H$1,0),(IF(LA_INDEX!$H$17=2,VLOOKUP('LA (Disadv)'!$B61,'LA34'!$B$2:$AR$165,'LA34'!H$1,0),(IF(LA_INDEX!$H$17=3,VLOOKUP('LA (Disadv)'!$B61,'LA35'!$B$2:$AR$165,'LA35'!H$1,0),0)))))),"")</f>
        <v>87</v>
      </c>
      <c r="K61" s="122">
        <f>IFERROR((IF(LA_INDEX!$H$17=1,VLOOKUP('LA (Disadv)'!$B61,'LA33'!$B$2:$AR$165,'LA33'!I$1,0),(IF(LA_INDEX!$H$17=2,VLOOKUP('LA (Disadv)'!$B61,'LA34'!$B$2:$AR$165,'LA34'!I$1,0),(IF(LA_INDEX!$H$17=3,VLOOKUP('LA (Disadv)'!$B61,'LA35'!$B$2:$AR$165,'LA35'!I$1,0),0)))))),"")</f>
        <v>6</v>
      </c>
      <c r="L61" s="122">
        <f>IFERROR((IF(LA_INDEX!$H$17=1,VLOOKUP('LA (Disadv)'!$B61,'LA33'!$B$2:$AR$165,'LA33'!J$1,0),(IF(LA_INDEX!$H$17=2,VLOOKUP('LA (Disadv)'!$B61,'LA34'!$B$2:$AR$165,'LA34'!J$1,0),(IF(LA_INDEX!$H$17=3,VLOOKUP('LA (Disadv)'!$B61,'LA35'!$B$2:$AR$165,'LA35'!J$1,0),0)))))),"")</f>
        <v>12</v>
      </c>
      <c r="M61" s="122">
        <f>IFERROR((IF(LA_INDEX!$H$17=1,VLOOKUP('LA (Disadv)'!$B61,'LA33'!$B$2:$AR$165,'LA33'!K$1,0),(IF(LA_INDEX!$H$17=2,VLOOKUP('LA (Disadv)'!$B61,'LA34'!$B$2:$AR$165,'LA34'!K$1,0),(IF(LA_INDEX!$H$17=3,VLOOKUP('LA (Disadv)'!$B61,'LA35'!$B$2:$AR$165,'LA35'!K$1,0),0)))))),"")</f>
        <v>11</v>
      </c>
      <c r="N61" s="122">
        <f>IFERROR((IF(LA_INDEX!$H$17=1,VLOOKUP('LA (Disadv)'!$B61,'LA33'!$B$2:$AR$165,'LA33'!L$1,0),(IF(LA_INDEX!$H$17=2,VLOOKUP('LA (Disadv)'!$B61,'LA34'!$B$2:$AR$165,'LA34'!L$1,0),(IF(LA_INDEX!$H$17=3,VLOOKUP('LA (Disadv)'!$B61,'LA35'!$B$2:$AR$165,'LA35'!L$1,0),0)))))),"")</f>
        <v>65</v>
      </c>
      <c r="O61" s="122">
        <f>IFERROR((IF(LA_INDEX!$H$17=1,VLOOKUP('LA (Disadv)'!$B61,'LA33'!$B$2:$AR$165,'LA33'!M$1,0),(IF(LA_INDEX!$H$17=2,VLOOKUP('LA (Disadv)'!$B61,'LA34'!$B$2:$AR$165,'LA34'!M$1,0),(IF(LA_INDEX!$H$17=3,VLOOKUP('LA (Disadv)'!$B61,'LA35'!$B$2:$AR$165,'LA35'!M$1,0),0)))))),"")</f>
        <v>64</v>
      </c>
      <c r="P61" s="122">
        <f>IFERROR((IF(LA_INDEX!$H$17=1,VLOOKUP('LA (Disadv)'!$B61,'LA33'!$B$2:$AR$165,'LA33'!N$1,0),(IF(LA_INDEX!$H$17=2,VLOOKUP('LA (Disadv)'!$B61,'LA34'!$B$2:$AR$165,'LA34'!N$1,0),(IF(LA_INDEX!$H$17=3,VLOOKUP('LA (Disadv)'!$B61,'LA35'!$B$2:$AR$165,'LA35'!N$1,0),0)))))),"")</f>
        <v>64</v>
      </c>
      <c r="Q61" s="122">
        <f>IFERROR((IF(LA_INDEX!$H$17=1,VLOOKUP('LA (Disadv)'!$B61,'LA33'!$B$2:$AR$165,'LA33'!O$1,0),(IF(LA_INDEX!$H$17=2,VLOOKUP('LA (Disadv)'!$B61,'LA34'!$B$2:$AR$165,'LA34'!O$1,0),(IF(LA_INDEX!$H$17=3,VLOOKUP('LA (Disadv)'!$B61,'LA35'!$B$2:$AR$165,'LA35'!O$1,0),0)))))),"")</f>
        <v>34</v>
      </c>
      <c r="R61" s="122">
        <f>IFERROR((IF(LA_INDEX!$H$17=1,VLOOKUP('LA (Disadv)'!$B61,'LA33'!$B$2:$AR$165,'LA33'!P$1,0),(IF(LA_INDEX!$H$17=2,VLOOKUP('LA (Disadv)'!$B61,'LA34'!$B$2:$AR$165,'LA34'!P$1,0),(IF(LA_INDEX!$H$17=3,VLOOKUP('LA (Disadv)'!$B61,'LA35'!$B$2:$AR$165,'LA35'!P$1,0),0)))))),"")</f>
        <v>21</v>
      </c>
      <c r="S61" s="122">
        <f>IFERROR((IF(LA_INDEX!$H$17=1,VLOOKUP('LA (Disadv)'!$B61,'LA33'!$B$2:$AR$165,'LA33'!Q$1,0),(IF(LA_INDEX!$H$17=2,VLOOKUP('LA (Disadv)'!$B61,'LA34'!$B$2:$AR$165,'LA34'!Q$1,0),(IF(LA_INDEX!$H$17=3,VLOOKUP('LA (Disadv)'!$B61,'LA35'!$B$2:$AR$165,'LA35'!Q$1,0),0)))))),"")</f>
        <v>23</v>
      </c>
      <c r="T61" s="122">
        <f>IFERROR((IF(LA_INDEX!$H$17=1,VLOOKUP('LA (Disadv)'!$B61,'LA33'!$B$2:$AR$165,'LA33'!R$1,0),(IF(LA_INDEX!$H$17=2,VLOOKUP('LA (Disadv)'!$B61,'LA34'!$B$2:$AR$165,'LA34'!R$1,0),(IF(LA_INDEX!$H$17=3,VLOOKUP('LA (Disadv)'!$B61,'LA35'!$B$2:$AR$165,'LA35'!R$1,0),0)))))),"")</f>
        <v>29</v>
      </c>
      <c r="U61" s="122">
        <f>IFERROR((IF(LA_INDEX!$H$17=1,VLOOKUP('LA (Disadv)'!$B61,'LA33'!$B$2:$AR$165,'LA33'!S$1,0),(IF(LA_INDEX!$H$17=2,VLOOKUP('LA (Disadv)'!$B61,'LA34'!$B$2:$AR$165,'LA34'!S$1,0),(IF(LA_INDEX!$H$17=3,VLOOKUP('LA (Disadv)'!$B61,'LA35'!$B$2:$AR$165,'LA35'!S$1,0),0)))))),"")</f>
        <v>41</v>
      </c>
      <c r="V61" s="122">
        <f>IFERROR((IF(LA_INDEX!$H$17=1,VLOOKUP('LA (Disadv)'!$B61,'LA33'!$B$2:$AR$165,'LA33'!T$1,0),(IF(LA_INDEX!$H$17=2,VLOOKUP('LA (Disadv)'!$B61,'LA34'!$B$2:$AR$165,'LA34'!T$1,0),(IF(LA_INDEX!$H$17=3,VLOOKUP('LA (Disadv)'!$B61,'LA35'!$B$2:$AR$165,'LA35'!T$1,0),0)))))),"")</f>
        <v>39</v>
      </c>
      <c r="W61" s="122">
        <f>IFERROR((IF(LA_INDEX!$H$17=1,VLOOKUP('LA (Disadv)'!$B61,'LA33'!$B$2:$AR$165,'LA33'!U$1,0),(IF(LA_INDEX!$H$17=2,VLOOKUP('LA (Disadv)'!$B61,'LA34'!$B$2:$AR$165,'LA34'!U$1,0),(IF(LA_INDEX!$H$17=3,VLOOKUP('LA (Disadv)'!$B61,'LA35'!$B$2:$AR$165,'LA35'!U$1,0),0)))))),"")</f>
        <v>2</v>
      </c>
      <c r="X61" s="122">
        <f>IFERROR((IF(LA_INDEX!$H$17=1,VLOOKUP('LA (Disadv)'!$B61,'LA33'!$B$2:$AR$165,'LA33'!V$1,0),(IF(LA_INDEX!$H$17=2,VLOOKUP('LA (Disadv)'!$B61,'LA34'!$B$2:$AR$165,'LA34'!V$1,0),(IF(LA_INDEX!$H$17=3,VLOOKUP('LA (Disadv)'!$B61,'LA35'!$B$2:$AR$165,'LA35'!V$1,0),0)))))),"")</f>
        <v>8</v>
      </c>
      <c r="Y61" s="122">
        <f>IFERROR((IF(LA_INDEX!$H$17=1,VLOOKUP('LA (Disadv)'!$B61,'LA33'!$B$2:$AR$165,'LA33'!W$1,0),(IF(LA_INDEX!$H$17=2,VLOOKUP('LA (Disadv)'!$B61,'LA34'!$B$2:$AR$165,'LA34'!W$1,0),(IF(LA_INDEX!$H$17=3,VLOOKUP('LA (Disadv)'!$B61,'LA35'!$B$2:$AR$165,'LA35'!W$1,0),0)))))),"")</f>
        <v>7</v>
      </c>
      <c r="Z61" s="122" t="str">
        <f>IFERROR((IF(LA_INDEX!$H$17=1,VLOOKUP('LA (Disadv)'!$B61,'LA33'!$B$2:$AR$165,'LA33'!X$1,0),(IF(LA_INDEX!$H$17=2,VLOOKUP('LA (Disadv)'!$B61,'LA34'!$B$2:$AR$165,'LA34'!X$1,0),(IF(LA_INDEX!$H$17=3,VLOOKUP('LA (Disadv)'!$B61,'LA35'!$B$2:$AR$165,'LA35'!X$1,0),0)))))),"")</f>
        <v>x</v>
      </c>
      <c r="AA61" s="122" t="str">
        <f>IFERROR((IF(LA_INDEX!$H$17=1,VLOOKUP('LA (Disadv)'!$B61,'LA33'!$B$2:$AR$165,'LA33'!Y$1,0),(IF(LA_INDEX!$H$17=2,VLOOKUP('LA (Disadv)'!$B61,'LA34'!$B$2:$AR$165,'LA34'!Y$1,0),(IF(LA_INDEX!$H$17=3,VLOOKUP('LA (Disadv)'!$B61,'LA35'!$B$2:$AR$165,'LA35'!Y$1,0),0)))))),"")</f>
        <v>x</v>
      </c>
      <c r="AB61" s="122" t="str">
        <f>IFERROR((IF(LA_INDEX!$H$17=1,VLOOKUP('LA (Disadv)'!$B61,'LA33'!$B$2:$AR$165,'LA33'!Z$1,0),(IF(LA_INDEX!$H$17=2,VLOOKUP('LA (Disadv)'!$B61,'LA34'!$B$2:$AR$165,'LA34'!Z$1,0),(IF(LA_INDEX!$H$17=3,VLOOKUP('LA (Disadv)'!$B61,'LA35'!$B$2:$AR$165,'LA35'!Z$1,0),0)))))),"")</f>
        <v>x</v>
      </c>
      <c r="AC61" s="122" t="str">
        <f>IFERROR((IF(LA_INDEX!$H$17=1,VLOOKUP('LA (Disadv)'!$B61,'LA33'!$B$2:$AR$165,'LA33'!AA$1,0),(IF(LA_INDEX!$H$17=2,VLOOKUP('LA (Disadv)'!$B61,'LA34'!$B$2:$AR$165,'LA34'!AA$1,0),(IF(LA_INDEX!$H$17=3,VLOOKUP('LA (Disadv)'!$B61,'LA35'!$B$2:$AR$165,'LA35'!AA$1,0),0)))))),"")</f>
        <v>x</v>
      </c>
      <c r="AD61" s="122" t="str">
        <f>IFERROR((IF(LA_INDEX!$H$17=1,VLOOKUP('LA (Disadv)'!$B61,'LA33'!$B$2:$AR$165,'LA33'!AB$1,0),(IF(LA_INDEX!$H$17=2,VLOOKUP('LA (Disadv)'!$B61,'LA34'!$B$2:$AR$165,'LA34'!AB$1,0),(IF(LA_INDEX!$H$17=3,VLOOKUP('LA (Disadv)'!$B61,'LA35'!$B$2:$AR$165,'LA35'!AB$1,0),0)))))),"")</f>
        <v>x</v>
      </c>
      <c r="AE61" s="122">
        <f>IFERROR((IF(LA_INDEX!$H$17=1,VLOOKUP('LA (Disadv)'!$B61,'LA33'!$B$2:$AR$165,'LA33'!AC$1,0),(IF(LA_INDEX!$H$17=2,VLOOKUP('LA (Disadv)'!$B61,'LA34'!$B$2:$AR$165,'LA34'!AC$1,0),(IF(LA_INDEX!$H$17=3,VLOOKUP('LA (Disadv)'!$B61,'LA35'!$B$2:$AR$165,'LA35'!AC$1,0),0)))))),"")</f>
        <v>6</v>
      </c>
      <c r="AF61" s="122">
        <f>IFERROR((IF(LA_INDEX!$H$17=1,VLOOKUP('LA (Disadv)'!$B61,'LA33'!$B$2:$AR$165,'LA33'!AD$1,0),(IF(LA_INDEX!$H$17=2,VLOOKUP('LA (Disadv)'!$B61,'LA34'!$B$2:$AR$165,'LA34'!AD$1,0),(IF(LA_INDEX!$H$17=3,VLOOKUP('LA (Disadv)'!$B61,'LA35'!$B$2:$AR$165,'LA35'!AD$1,0),0)))))),"")</f>
        <v>27</v>
      </c>
      <c r="AG61" s="122">
        <f>IFERROR((IF(LA_INDEX!$H$17=1,VLOOKUP('LA (Disadv)'!$B61,'LA33'!$B$2:$AR$165,'LA33'!AE$1,0),(IF(LA_INDEX!$H$17=2,VLOOKUP('LA (Disadv)'!$B61,'LA34'!$B$2:$AR$165,'LA34'!AE$1,0),(IF(LA_INDEX!$H$17=3,VLOOKUP('LA (Disadv)'!$B61,'LA35'!$B$2:$AR$165,'LA35'!AE$1,0),0)))))),"")</f>
        <v>33</v>
      </c>
      <c r="AH61" s="122">
        <f>IFERROR((IF(LA_INDEX!$H$17=1,VLOOKUP('LA (Disadv)'!$B61,'LA33'!$B$2:$AR$165,'LA33'!AF$1,0),(IF(LA_INDEX!$H$17=2,VLOOKUP('LA (Disadv)'!$B61,'LA34'!$B$2:$AR$165,'LA34'!AF$1,0),(IF(LA_INDEX!$H$17=3,VLOOKUP('LA (Disadv)'!$B61,'LA35'!$B$2:$AR$165,'LA35'!AF$1,0),0)))))),"")</f>
        <v>32</v>
      </c>
      <c r="AI61" s="122">
        <f>IFERROR((IF(LA_INDEX!$H$17=1,VLOOKUP('LA (Disadv)'!$B61,'LA33'!$B$2:$AR$165,'LA33'!AG$1,0),(IF(LA_INDEX!$H$17=2,VLOOKUP('LA (Disadv)'!$B61,'LA34'!$B$2:$AR$165,'LA34'!AG$1,0),(IF(LA_INDEX!$H$17=3,VLOOKUP('LA (Disadv)'!$B61,'LA35'!$B$2:$AR$165,'LA35'!AG$1,0),0)))))),"")</f>
        <v>2</v>
      </c>
      <c r="AJ61" s="122">
        <f>IFERROR((IF(LA_INDEX!$H$17=1,VLOOKUP('LA (Disadv)'!$B61,'LA33'!$B$2:$AR$165,'LA33'!AH$1,0),(IF(LA_INDEX!$H$17=2,VLOOKUP('LA (Disadv)'!$B61,'LA34'!$B$2:$AR$165,'LA34'!AH$1,0),(IF(LA_INDEX!$H$17=3,VLOOKUP('LA (Disadv)'!$B61,'LA35'!$B$2:$AR$165,'LA35'!AH$1,0),0)))))),"")</f>
        <v>2</v>
      </c>
      <c r="AK61" s="122">
        <f>IFERROR((IF(LA_INDEX!$H$17=1,VLOOKUP('LA (Disadv)'!$B61,'LA33'!$B$2:$AR$165,'LA33'!AI$1,0),(IF(LA_INDEX!$H$17=2,VLOOKUP('LA (Disadv)'!$B61,'LA34'!$B$2:$AR$165,'LA34'!AI$1,0),(IF(LA_INDEX!$H$17=3,VLOOKUP('LA (Disadv)'!$B61,'LA35'!$B$2:$AR$165,'LA35'!AI$1,0),0)))))),"")</f>
        <v>2</v>
      </c>
      <c r="AL61" s="122">
        <f>IFERROR((IF(LA_INDEX!$H$17=1,VLOOKUP('LA (Disadv)'!$B61,'LA33'!$B$2:$AR$165,'LA33'!AJ$1,0),(IF(LA_INDEX!$H$17=2,VLOOKUP('LA (Disadv)'!$B61,'LA34'!$B$2:$AR$165,'LA34'!AJ$1,0),(IF(LA_INDEX!$H$17=3,VLOOKUP('LA (Disadv)'!$B61,'LA35'!$B$2:$AR$165,'LA35'!AJ$1,0),0)))))),"")</f>
        <v>20</v>
      </c>
      <c r="AM61" s="122">
        <f>IFERROR((IF(LA_INDEX!$H$17=1,VLOOKUP('LA (Disadv)'!$B61,'LA33'!$B$2:$AR$165,'LA33'!AK$1,0),(IF(LA_INDEX!$H$17=2,VLOOKUP('LA (Disadv)'!$B61,'LA34'!$B$2:$AR$165,'LA34'!AK$1,0),(IF(LA_INDEX!$H$17=3,VLOOKUP('LA (Disadv)'!$B61,'LA35'!$B$2:$AR$165,'LA35'!AK$1,0),0)))))),"")</f>
        <v>23</v>
      </c>
      <c r="AN61" s="122">
        <f>IFERROR((IF(LA_INDEX!$H$17=1,VLOOKUP('LA (Disadv)'!$B61,'LA33'!$B$2:$AR$165,'LA33'!AL$1,0),(IF(LA_INDEX!$H$17=2,VLOOKUP('LA (Disadv)'!$B61,'LA34'!$B$2:$AR$165,'LA34'!AL$1,0),(IF(LA_INDEX!$H$17=3,VLOOKUP('LA (Disadv)'!$B61,'LA35'!$B$2:$AR$165,'LA35'!AL$1,0),0)))))),"")</f>
        <v>22</v>
      </c>
      <c r="AO61" s="122" t="str">
        <f>IFERROR((IF(LA_INDEX!$H$17=1,VLOOKUP('LA (Disadv)'!$B61,'LA33'!$B$2:$AR$165,'LA33'!AM$1,0),(IF(LA_INDEX!$H$17=2,VLOOKUP('LA (Disadv)'!$B61,'LA34'!$B$2:$AR$165,'LA34'!AM$1,0),(IF(LA_INDEX!$H$17=3,VLOOKUP('LA (Disadv)'!$B61,'LA35'!$B$2:$AR$165,'LA35'!AM$1,0),0)))))),"")</f>
        <v>x</v>
      </c>
      <c r="AP61" s="122" t="str">
        <f>IFERROR((IF(LA_INDEX!$H$17=1,VLOOKUP('LA (Disadv)'!$B61,'LA33'!$B$2:$AR$165,'LA33'!AN$1,0),(IF(LA_INDEX!$H$17=2,VLOOKUP('LA (Disadv)'!$B61,'LA34'!$B$2:$AR$165,'LA34'!AN$1,0),(IF(LA_INDEX!$H$17=3,VLOOKUP('LA (Disadv)'!$B61,'LA35'!$B$2:$AR$165,'LA35'!AN$1,0),0)))))),"")</f>
        <v>x</v>
      </c>
      <c r="AQ61" s="122">
        <f>IFERROR((IF(LA_INDEX!$H$17=1,VLOOKUP('LA (Disadv)'!$B61,'LA33'!$B$2:$AR$165,'LA33'!AO$1,0),(IF(LA_INDEX!$H$17=2,VLOOKUP('LA (Disadv)'!$B61,'LA34'!$B$2:$AR$165,'LA34'!AO$1,0),(IF(LA_INDEX!$H$17=3,VLOOKUP('LA (Disadv)'!$B61,'LA35'!$B$2:$AR$165,'LA35'!AO$1,0),0)))))),"")</f>
        <v>11</v>
      </c>
      <c r="AR61" s="122" t="str">
        <f>IFERROR((IF(LA_INDEX!$H$17=1,VLOOKUP('LA (Disadv)'!$B61,'LA33'!$B$2:$AR$165,'LA33'!AP$1,0),(IF(LA_INDEX!$H$17=2,VLOOKUP('LA (Disadv)'!$B61,'LA34'!$B$2:$AR$165,'LA34'!AP$1,0),(IF(LA_INDEX!$H$17=3,VLOOKUP('LA (Disadv)'!$B61,'LA35'!$B$2:$AR$165,'LA35'!AP$1,0),0)))))),"")</f>
        <v>x</v>
      </c>
      <c r="AS61" s="122" t="str">
        <f>IFERROR((IF(LA_INDEX!$H$17=1,VLOOKUP('LA (Disadv)'!$B61,'LA33'!$B$2:$AR$165,'LA33'!AQ$1,0),(IF(LA_INDEX!$H$17=2,VLOOKUP('LA (Disadv)'!$B61,'LA34'!$B$2:$AR$165,'LA34'!AQ$1,0),(IF(LA_INDEX!$H$17=3,VLOOKUP('LA (Disadv)'!$B61,'LA35'!$B$2:$AR$165,'LA35'!AQ$1,0),0)))))),"")</f>
        <v>x</v>
      </c>
      <c r="AT61" s="122">
        <f>IFERROR((IF(LA_INDEX!$H$17=1,VLOOKUP('LA (Disadv)'!$B61,'LA33'!$B$2:$AR$165,'LA33'!AR$1,0),(IF(LA_INDEX!$H$17=2,VLOOKUP('LA (Disadv)'!$B61,'LA34'!$B$2:$AR$165,'LA34'!AR$1,0),(IF(LA_INDEX!$H$17=3,VLOOKUP('LA (Disadv)'!$B61,'LA35'!$B$2:$AR$165,'LA35'!AR$1,0),0)))))),"")</f>
        <v>3</v>
      </c>
    </row>
    <row r="62" spans="1:46" x14ac:dyDescent="0.3">
      <c r="A62" s="80" t="s">
        <v>493</v>
      </c>
      <c r="B62" s="114">
        <v>813</v>
      </c>
      <c r="C62" s="80" t="s">
        <v>360</v>
      </c>
      <c r="D62" s="80" t="s">
        <v>257</v>
      </c>
      <c r="E62" s="122">
        <f>IFERROR(MROUND((IF(LA_INDEX!$H$17=1,VLOOKUP('LA (Disadv)'!$B62,'LA33'!$B$2:$AR$165,'LA33'!C$1,0),(IF(LA_INDEX!$H$17=2,VLOOKUP('LA (Disadv)'!$B62,'LA34'!$B$2:$AR$165,'LA34'!C$1,0),(IF(LA_INDEX!$H$17=3,VLOOKUP('LA (Disadv)'!$B62,'LA35'!$B$2:$AR$165,'LA35'!C$1,0),0)))))),5),"")</f>
        <v>140</v>
      </c>
      <c r="F62" s="122">
        <f>IFERROR(MROUND((IF(LA_INDEX!$H$17=1,VLOOKUP('LA (Disadv)'!$B62,'LA33'!$B$2:$AR$165,'LA33'!D$1,0),(IF(LA_INDEX!$H$17=2,VLOOKUP('LA (Disadv)'!$B62,'LA34'!$B$2:$AR$165,'LA34'!D$1,0),(IF(LA_INDEX!$H$17=3,VLOOKUP('LA (Disadv)'!$B62,'LA35'!$B$2:$AR$165,'LA35'!D$1,0),0)))))),5),"")</f>
        <v>1070</v>
      </c>
      <c r="G62" s="122">
        <f>IFERROR(MROUND((IF(LA_INDEX!$H$17=1,VLOOKUP('LA (Disadv)'!$B62,'LA33'!$B$2:$AR$165,'LA33'!E$1,0),(IF(LA_INDEX!$H$17=2,VLOOKUP('LA (Disadv)'!$B62,'LA34'!$B$2:$AR$165,'LA34'!E$1,0),(IF(LA_INDEX!$H$17=3,VLOOKUP('LA (Disadv)'!$B62,'LA35'!$B$2:$AR$165,'LA35'!E$1,0),0)))))),5),"")</f>
        <v>1205</v>
      </c>
      <c r="H62" s="122">
        <f>IFERROR((IF(LA_INDEX!$H$17=1,VLOOKUP('LA (Disadv)'!$B62,'LA33'!$B$2:$AR$165,'LA33'!F$1,0),(IF(LA_INDEX!$H$17=2,VLOOKUP('LA (Disadv)'!$B62,'LA34'!$B$2:$AR$165,'LA34'!F$1,0),(IF(LA_INDEX!$H$17=3,VLOOKUP('LA (Disadv)'!$B62,'LA35'!$B$2:$AR$165,'LA35'!F$1,0),0)))))),"")</f>
        <v>80</v>
      </c>
      <c r="I62" s="122">
        <f>IFERROR((IF(LA_INDEX!$H$17=1,VLOOKUP('LA (Disadv)'!$B62,'LA33'!$B$2:$AR$165,'LA33'!G$1,0),(IF(LA_INDEX!$H$17=2,VLOOKUP('LA (Disadv)'!$B62,'LA34'!$B$2:$AR$165,'LA34'!G$1,0),(IF(LA_INDEX!$H$17=3,VLOOKUP('LA (Disadv)'!$B62,'LA35'!$B$2:$AR$165,'LA35'!G$1,0),0)))))),"")</f>
        <v>88</v>
      </c>
      <c r="J62" s="122">
        <f>IFERROR((IF(LA_INDEX!$H$17=1,VLOOKUP('LA (Disadv)'!$B62,'LA33'!$B$2:$AR$165,'LA33'!H$1,0),(IF(LA_INDEX!$H$17=2,VLOOKUP('LA (Disadv)'!$B62,'LA34'!$B$2:$AR$165,'LA34'!H$1,0),(IF(LA_INDEX!$H$17=3,VLOOKUP('LA (Disadv)'!$B62,'LA35'!$B$2:$AR$165,'LA35'!H$1,0),0)))))),"")</f>
        <v>87</v>
      </c>
      <c r="K62" s="122">
        <f>IFERROR((IF(LA_INDEX!$H$17=1,VLOOKUP('LA (Disadv)'!$B62,'LA33'!$B$2:$AR$165,'LA33'!I$1,0),(IF(LA_INDEX!$H$17=2,VLOOKUP('LA (Disadv)'!$B62,'LA34'!$B$2:$AR$165,'LA34'!I$1,0),(IF(LA_INDEX!$H$17=3,VLOOKUP('LA (Disadv)'!$B62,'LA35'!$B$2:$AR$165,'LA35'!I$1,0),0)))))),"")</f>
        <v>12</v>
      </c>
      <c r="L62" s="122">
        <f>IFERROR((IF(LA_INDEX!$H$17=1,VLOOKUP('LA (Disadv)'!$B62,'LA33'!$B$2:$AR$165,'LA33'!J$1,0),(IF(LA_INDEX!$H$17=2,VLOOKUP('LA (Disadv)'!$B62,'LA34'!$B$2:$AR$165,'LA34'!J$1,0),(IF(LA_INDEX!$H$17=3,VLOOKUP('LA (Disadv)'!$B62,'LA35'!$B$2:$AR$165,'LA35'!J$1,0),0)))))),"")</f>
        <v>13</v>
      </c>
      <c r="M62" s="122">
        <f>IFERROR((IF(LA_INDEX!$H$17=1,VLOOKUP('LA (Disadv)'!$B62,'LA33'!$B$2:$AR$165,'LA33'!K$1,0),(IF(LA_INDEX!$H$17=2,VLOOKUP('LA (Disadv)'!$B62,'LA34'!$B$2:$AR$165,'LA34'!K$1,0),(IF(LA_INDEX!$H$17=3,VLOOKUP('LA (Disadv)'!$B62,'LA35'!$B$2:$AR$165,'LA35'!K$1,0),0)))))),"")</f>
        <v>13</v>
      </c>
      <c r="N62" s="122">
        <f>IFERROR((IF(LA_INDEX!$H$17=1,VLOOKUP('LA (Disadv)'!$B62,'LA33'!$B$2:$AR$165,'LA33'!L$1,0),(IF(LA_INDEX!$H$17=2,VLOOKUP('LA (Disadv)'!$B62,'LA34'!$B$2:$AR$165,'LA34'!L$1,0),(IF(LA_INDEX!$H$17=3,VLOOKUP('LA (Disadv)'!$B62,'LA35'!$B$2:$AR$165,'LA35'!L$1,0),0)))))),"")</f>
        <v>62</v>
      </c>
      <c r="O62" s="122">
        <f>IFERROR((IF(LA_INDEX!$H$17=1,VLOOKUP('LA (Disadv)'!$B62,'LA33'!$B$2:$AR$165,'LA33'!M$1,0),(IF(LA_INDEX!$H$17=2,VLOOKUP('LA (Disadv)'!$B62,'LA34'!$B$2:$AR$165,'LA34'!M$1,0),(IF(LA_INDEX!$H$17=3,VLOOKUP('LA (Disadv)'!$B62,'LA35'!$B$2:$AR$165,'LA35'!M$1,0),0)))))),"")</f>
        <v>69</v>
      </c>
      <c r="P62" s="122">
        <f>IFERROR((IF(LA_INDEX!$H$17=1,VLOOKUP('LA (Disadv)'!$B62,'LA33'!$B$2:$AR$165,'LA33'!N$1,0),(IF(LA_INDEX!$H$17=2,VLOOKUP('LA (Disadv)'!$B62,'LA34'!$B$2:$AR$165,'LA34'!N$1,0),(IF(LA_INDEX!$H$17=3,VLOOKUP('LA (Disadv)'!$B62,'LA35'!$B$2:$AR$165,'LA35'!N$1,0),0)))))),"")</f>
        <v>68</v>
      </c>
      <c r="Q62" s="122">
        <f>IFERROR((IF(LA_INDEX!$H$17=1,VLOOKUP('LA (Disadv)'!$B62,'LA33'!$B$2:$AR$165,'LA33'!O$1,0),(IF(LA_INDEX!$H$17=2,VLOOKUP('LA (Disadv)'!$B62,'LA34'!$B$2:$AR$165,'LA34'!O$1,0),(IF(LA_INDEX!$H$17=3,VLOOKUP('LA (Disadv)'!$B62,'LA35'!$B$2:$AR$165,'LA35'!O$1,0),0)))))),"")</f>
        <v>17</v>
      </c>
      <c r="R62" s="122">
        <f>IFERROR((IF(LA_INDEX!$H$17=1,VLOOKUP('LA (Disadv)'!$B62,'LA33'!$B$2:$AR$165,'LA33'!P$1,0),(IF(LA_INDEX!$H$17=2,VLOOKUP('LA (Disadv)'!$B62,'LA34'!$B$2:$AR$165,'LA34'!P$1,0),(IF(LA_INDEX!$H$17=3,VLOOKUP('LA (Disadv)'!$B62,'LA35'!$B$2:$AR$165,'LA35'!P$1,0),0)))))),"")</f>
        <v>15</v>
      </c>
      <c r="S62" s="122">
        <f>IFERROR((IF(LA_INDEX!$H$17=1,VLOOKUP('LA (Disadv)'!$B62,'LA33'!$B$2:$AR$165,'LA33'!Q$1,0),(IF(LA_INDEX!$H$17=2,VLOOKUP('LA (Disadv)'!$B62,'LA34'!$B$2:$AR$165,'LA34'!Q$1,0),(IF(LA_INDEX!$H$17=3,VLOOKUP('LA (Disadv)'!$B62,'LA35'!$B$2:$AR$165,'LA35'!Q$1,0),0)))))),"")</f>
        <v>16</v>
      </c>
      <c r="T62" s="122">
        <f>IFERROR((IF(LA_INDEX!$H$17=1,VLOOKUP('LA (Disadv)'!$B62,'LA33'!$B$2:$AR$165,'LA33'!R$1,0),(IF(LA_INDEX!$H$17=2,VLOOKUP('LA (Disadv)'!$B62,'LA34'!$B$2:$AR$165,'LA34'!R$1,0),(IF(LA_INDEX!$H$17=3,VLOOKUP('LA (Disadv)'!$B62,'LA35'!$B$2:$AR$165,'LA35'!R$1,0),0)))))),"")</f>
        <v>37</v>
      </c>
      <c r="U62" s="122">
        <f>IFERROR((IF(LA_INDEX!$H$17=1,VLOOKUP('LA (Disadv)'!$B62,'LA33'!$B$2:$AR$165,'LA33'!S$1,0),(IF(LA_INDEX!$H$17=2,VLOOKUP('LA (Disadv)'!$B62,'LA34'!$B$2:$AR$165,'LA34'!S$1,0),(IF(LA_INDEX!$H$17=3,VLOOKUP('LA (Disadv)'!$B62,'LA35'!$B$2:$AR$165,'LA35'!S$1,0),0)))))),"")</f>
        <v>42</v>
      </c>
      <c r="V62" s="122">
        <f>IFERROR((IF(LA_INDEX!$H$17=1,VLOOKUP('LA (Disadv)'!$B62,'LA33'!$B$2:$AR$165,'LA33'!T$1,0),(IF(LA_INDEX!$H$17=2,VLOOKUP('LA (Disadv)'!$B62,'LA34'!$B$2:$AR$165,'LA34'!T$1,0),(IF(LA_INDEX!$H$17=3,VLOOKUP('LA (Disadv)'!$B62,'LA35'!$B$2:$AR$165,'LA35'!T$1,0),0)))))),"")</f>
        <v>41</v>
      </c>
      <c r="W62" s="122">
        <f>IFERROR((IF(LA_INDEX!$H$17=1,VLOOKUP('LA (Disadv)'!$B62,'LA33'!$B$2:$AR$165,'LA33'!U$1,0),(IF(LA_INDEX!$H$17=2,VLOOKUP('LA (Disadv)'!$B62,'LA34'!$B$2:$AR$165,'LA34'!U$1,0),(IF(LA_INDEX!$H$17=3,VLOOKUP('LA (Disadv)'!$B62,'LA35'!$B$2:$AR$165,'LA35'!U$1,0),0)))))),"")</f>
        <v>5</v>
      </c>
      <c r="X62" s="122">
        <f>IFERROR((IF(LA_INDEX!$H$17=1,VLOOKUP('LA (Disadv)'!$B62,'LA33'!$B$2:$AR$165,'LA33'!V$1,0),(IF(LA_INDEX!$H$17=2,VLOOKUP('LA (Disadv)'!$B62,'LA34'!$B$2:$AR$165,'LA34'!V$1,0),(IF(LA_INDEX!$H$17=3,VLOOKUP('LA (Disadv)'!$B62,'LA35'!$B$2:$AR$165,'LA35'!V$1,0),0)))))),"")</f>
        <v>11</v>
      </c>
      <c r="Y62" s="122">
        <f>IFERROR((IF(LA_INDEX!$H$17=1,VLOOKUP('LA (Disadv)'!$B62,'LA33'!$B$2:$AR$165,'LA33'!W$1,0),(IF(LA_INDEX!$H$17=2,VLOOKUP('LA (Disadv)'!$B62,'LA34'!$B$2:$AR$165,'LA34'!W$1,0),(IF(LA_INDEX!$H$17=3,VLOOKUP('LA (Disadv)'!$B62,'LA35'!$B$2:$AR$165,'LA35'!W$1,0),0)))))),"")</f>
        <v>10</v>
      </c>
      <c r="Z62" s="122">
        <f>IFERROR((IF(LA_INDEX!$H$17=1,VLOOKUP('LA (Disadv)'!$B62,'LA33'!$B$2:$AR$165,'LA33'!X$1,0),(IF(LA_INDEX!$H$17=2,VLOOKUP('LA (Disadv)'!$B62,'LA34'!$B$2:$AR$165,'LA34'!X$1,0),(IF(LA_INDEX!$H$17=3,VLOOKUP('LA (Disadv)'!$B62,'LA35'!$B$2:$AR$165,'LA35'!X$1,0),0)))))),"")</f>
        <v>0</v>
      </c>
      <c r="AA62" s="122">
        <f>IFERROR((IF(LA_INDEX!$H$17=1,VLOOKUP('LA (Disadv)'!$B62,'LA33'!$B$2:$AR$165,'LA33'!Y$1,0),(IF(LA_INDEX!$H$17=2,VLOOKUP('LA (Disadv)'!$B62,'LA34'!$B$2:$AR$165,'LA34'!Y$1,0),(IF(LA_INDEX!$H$17=3,VLOOKUP('LA (Disadv)'!$B62,'LA35'!$B$2:$AR$165,'LA35'!Y$1,0),0)))))),"")</f>
        <v>1</v>
      </c>
      <c r="AB62" s="122" t="str">
        <f>IFERROR((IF(LA_INDEX!$H$17=1,VLOOKUP('LA (Disadv)'!$B62,'LA33'!$B$2:$AR$165,'LA33'!Z$1,0),(IF(LA_INDEX!$H$17=2,VLOOKUP('LA (Disadv)'!$B62,'LA34'!$B$2:$AR$165,'LA34'!Z$1,0),(IF(LA_INDEX!$H$17=3,VLOOKUP('LA (Disadv)'!$B62,'LA35'!$B$2:$AR$165,'LA35'!Z$1,0),0)))))),"")</f>
        <v>-</v>
      </c>
      <c r="AC62" s="122" t="str">
        <f>IFERROR((IF(LA_INDEX!$H$17=1,VLOOKUP('LA (Disadv)'!$B62,'LA33'!$B$2:$AR$165,'LA33'!AA$1,0),(IF(LA_INDEX!$H$17=2,VLOOKUP('LA (Disadv)'!$B62,'LA34'!$B$2:$AR$165,'LA34'!AA$1,0),(IF(LA_INDEX!$H$17=3,VLOOKUP('LA (Disadv)'!$B62,'LA35'!$B$2:$AR$165,'LA35'!AA$1,0),0)))))),"")</f>
        <v>x</v>
      </c>
      <c r="AD62" s="122" t="str">
        <f>IFERROR((IF(LA_INDEX!$H$17=1,VLOOKUP('LA (Disadv)'!$B62,'LA33'!$B$2:$AR$165,'LA33'!AB$1,0),(IF(LA_INDEX!$H$17=2,VLOOKUP('LA (Disadv)'!$B62,'LA34'!$B$2:$AR$165,'LA34'!AB$1,0),(IF(LA_INDEX!$H$17=3,VLOOKUP('LA (Disadv)'!$B62,'LA35'!$B$2:$AR$165,'LA35'!AB$1,0),0)))))),"")</f>
        <v>x</v>
      </c>
      <c r="AE62" s="122">
        <f>IFERROR((IF(LA_INDEX!$H$17=1,VLOOKUP('LA (Disadv)'!$B62,'LA33'!$B$2:$AR$165,'LA33'!AC$1,0),(IF(LA_INDEX!$H$17=2,VLOOKUP('LA (Disadv)'!$B62,'LA34'!$B$2:$AR$165,'LA34'!AC$1,0),(IF(LA_INDEX!$H$17=3,VLOOKUP('LA (Disadv)'!$B62,'LA35'!$B$2:$AR$165,'LA35'!AC$1,0),0)))))),"")</f>
        <v>7</v>
      </c>
      <c r="AF62" s="122">
        <f>IFERROR((IF(LA_INDEX!$H$17=1,VLOOKUP('LA (Disadv)'!$B62,'LA33'!$B$2:$AR$165,'LA33'!AD$1,0),(IF(LA_INDEX!$H$17=2,VLOOKUP('LA (Disadv)'!$B62,'LA34'!$B$2:$AR$165,'LA34'!AD$1,0),(IF(LA_INDEX!$H$17=3,VLOOKUP('LA (Disadv)'!$B62,'LA35'!$B$2:$AR$165,'LA35'!AD$1,0),0)))))),"")</f>
        <v>32</v>
      </c>
      <c r="AG62" s="122">
        <f>IFERROR((IF(LA_INDEX!$H$17=1,VLOOKUP('LA (Disadv)'!$B62,'LA33'!$B$2:$AR$165,'LA33'!AE$1,0),(IF(LA_INDEX!$H$17=2,VLOOKUP('LA (Disadv)'!$B62,'LA34'!$B$2:$AR$165,'LA34'!AE$1,0),(IF(LA_INDEX!$H$17=3,VLOOKUP('LA (Disadv)'!$B62,'LA35'!$B$2:$AR$165,'LA35'!AE$1,0),0)))))),"")</f>
        <v>31</v>
      </c>
      <c r="AH62" s="122">
        <f>IFERROR((IF(LA_INDEX!$H$17=1,VLOOKUP('LA (Disadv)'!$B62,'LA33'!$B$2:$AR$165,'LA33'!AF$1,0),(IF(LA_INDEX!$H$17=2,VLOOKUP('LA (Disadv)'!$B62,'LA34'!$B$2:$AR$165,'LA34'!AF$1,0),(IF(LA_INDEX!$H$17=3,VLOOKUP('LA (Disadv)'!$B62,'LA35'!$B$2:$AR$165,'LA35'!AF$1,0),0)))))),"")</f>
        <v>31</v>
      </c>
      <c r="AI62" s="122">
        <f>IFERROR((IF(LA_INDEX!$H$17=1,VLOOKUP('LA (Disadv)'!$B62,'LA33'!$B$2:$AR$165,'LA33'!AG$1,0),(IF(LA_INDEX!$H$17=2,VLOOKUP('LA (Disadv)'!$B62,'LA34'!$B$2:$AR$165,'LA34'!AG$1,0),(IF(LA_INDEX!$H$17=3,VLOOKUP('LA (Disadv)'!$B62,'LA35'!$B$2:$AR$165,'LA35'!AG$1,0),0)))))),"")</f>
        <v>9</v>
      </c>
      <c r="AJ62" s="122">
        <f>IFERROR((IF(LA_INDEX!$H$17=1,VLOOKUP('LA (Disadv)'!$B62,'LA33'!$B$2:$AR$165,'LA33'!AH$1,0),(IF(LA_INDEX!$H$17=2,VLOOKUP('LA (Disadv)'!$B62,'LA34'!$B$2:$AR$165,'LA34'!AH$1,0),(IF(LA_INDEX!$H$17=3,VLOOKUP('LA (Disadv)'!$B62,'LA35'!$B$2:$AR$165,'LA35'!AH$1,0),0)))))),"")</f>
        <v>12</v>
      </c>
      <c r="AK62" s="122">
        <f>IFERROR((IF(LA_INDEX!$H$17=1,VLOOKUP('LA (Disadv)'!$B62,'LA33'!$B$2:$AR$165,'LA33'!AI$1,0),(IF(LA_INDEX!$H$17=2,VLOOKUP('LA (Disadv)'!$B62,'LA34'!$B$2:$AR$165,'LA34'!AI$1,0),(IF(LA_INDEX!$H$17=3,VLOOKUP('LA (Disadv)'!$B62,'LA35'!$B$2:$AR$165,'LA35'!AI$1,0),0)))))),"")</f>
        <v>11</v>
      </c>
      <c r="AL62" s="122">
        <f>IFERROR((IF(LA_INDEX!$H$17=1,VLOOKUP('LA (Disadv)'!$B62,'LA33'!$B$2:$AR$165,'LA33'!AJ$1,0),(IF(LA_INDEX!$H$17=2,VLOOKUP('LA (Disadv)'!$B62,'LA34'!$B$2:$AR$165,'LA34'!AJ$1,0),(IF(LA_INDEX!$H$17=3,VLOOKUP('LA (Disadv)'!$B62,'LA35'!$B$2:$AR$165,'LA35'!AJ$1,0),0)))))),"")</f>
        <v>18</v>
      </c>
      <c r="AM62" s="122">
        <f>IFERROR((IF(LA_INDEX!$H$17=1,VLOOKUP('LA (Disadv)'!$B62,'LA33'!$B$2:$AR$165,'LA33'!AK$1,0),(IF(LA_INDEX!$H$17=2,VLOOKUP('LA (Disadv)'!$B62,'LA34'!$B$2:$AR$165,'LA34'!AK$1,0),(IF(LA_INDEX!$H$17=3,VLOOKUP('LA (Disadv)'!$B62,'LA35'!$B$2:$AR$165,'LA35'!AK$1,0),0)))))),"")</f>
        <v>20</v>
      </c>
      <c r="AN62" s="122">
        <f>IFERROR((IF(LA_INDEX!$H$17=1,VLOOKUP('LA (Disadv)'!$B62,'LA33'!$B$2:$AR$165,'LA33'!AL$1,0),(IF(LA_INDEX!$H$17=2,VLOOKUP('LA (Disadv)'!$B62,'LA34'!$B$2:$AR$165,'LA34'!AL$1,0),(IF(LA_INDEX!$H$17=3,VLOOKUP('LA (Disadv)'!$B62,'LA35'!$B$2:$AR$165,'LA35'!AL$1,0),0)))))),"")</f>
        <v>19</v>
      </c>
      <c r="AO62" s="122">
        <f>IFERROR((IF(LA_INDEX!$H$17=1,VLOOKUP('LA (Disadv)'!$B62,'LA33'!$B$2:$AR$165,'LA33'!AM$1,0),(IF(LA_INDEX!$H$17=2,VLOOKUP('LA (Disadv)'!$B62,'LA34'!$B$2:$AR$165,'LA34'!AM$1,0),(IF(LA_INDEX!$H$17=3,VLOOKUP('LA (Disadv)'!$B62,'LA35'!$B$2:$AR$165,'LA35'!AM$1,0),0)))))),"")</f>
        <v>17</v>
      </c>
      <c r="AP62" s="122">
        <f>IFERROR((IF(LA_INDEX!$H$17=1,VLOOKUP('LA (Disadv)'!$B62,'LA33'!$B$2:$AR$165,'LA33'!AN$1,0),(IF(LA_INDEX!$H$17=2,VLOOKUP('LA (Disadv)'!$B62,'LA34'!$B$2:$AR$165,'LA34'!AN$1,0),(IF(LA_INDEX!$H$17=3,VLOOKUP('LA (Disadv)'!$B62,'LA35'!$B$2:$AR$165,'LA35'!AN$1,0),0)))))),"")</f>
        <v>8</v>
      </c>
      <c r="AQ62" s="122">
        <f>IFERROR((IF(LA_INDEX!$H$17=1,VLOOKUP('LA (Disadv)'!$B62,'LA33'!$B$2:$AR$165,'LA33'!AO$1,0),(IF(LA_INDEX!$H$17=2,VLOOKUP('LA (Disadv)'!$B62,'LA34'!$B$2:$AR$165,'LA34'!AO$1,0),(IF(LA_INDEX!$H$17=3,VLOOKUP('LA (Disadv)'!$B62,'LA35'!$B$2:$AR$165,'LA35'!AO$1,0),0)))))),"")</f>
        <v>9</v>
      </c>
      <c r="AR62" s="122">
        <f>IFERROR((IF(LA_INDEX!$H$17=1,VLOOKUP('LA (Disadv)'!$B62,'LA33'!$B$2:$AR$165,'LA33'!AP$1,0),(IF(LA_INDEX!$H$17=2,VLOOKUP('LA (Disadv)'!$B62,'LA34'!$B$2:$AR$165,'LA34'!AP$1,0),(IF(LA_INDEX!$H$17=3,VLOOKUP('LA (Disadv)'!$B62,'LA35'!$B$2:$AR$165,'LA35'!AP$1,0),0)))))),"")</f>
        <v>3</v>
      </c>
      <c r="AS62" s="122">
        <f>IFERROR((IF(LA_INDEX!$H$17=1,VLOOKUP('LA (Disadv)'!$B62,'LA33'!$B$2:$AR$165,'LA33'!AQ$1,0),(IF(LA_INDEX!$H$17=2,VLOOKUP('LA (Disadv)'!$B62,'LA34'!$B$2:$AR$165,'LA34'!AQ$1,0),(IF(LA_INDEX!$H$17=3,VLOOKUP('LA (Disadv)'!$B62,'LA35'!$B$2:$AR$165,'LA35'!AQ$1,0),0)))))),"")</f>
        <v>4</v>
      </c>
      <c r="AT62" s="122">
        <f>IFERROR((IF(LA_INDEX!$H$17=1,VLOOKUP('LA (Disadv)'!$B62,'LA33'!$B$2:$AR$165,'LA33'!AR$1,0),(IF(LA_INDEX!$H$17=2,VLOOKUP('LA (Disadv)'!$B62,'LA34'!$B$2:$AR$165,'LA34'!AR$1,0),(IF(LA_INDEX!$H$17=3,VLOOKUP('LA (Disadv)'!$B62,'LA35'!$B$2:$AR$165,'LA35'!AR$1,0),0)))))),"")</f>
        <v>3</v>
      </c>
    </row>
    <row r="63" spans="1:46" x14ac:dyDescent="0.3">
      <c r="A63" s="80" t="s">
        <v>494</v>
      </c>
      <c r="B63" s="114">
        <v>815</v>
      </c>
      <c r="C63" s="80" t="s">
        <v>363</v>
      </c>
      <c r="D63" s="80" t="s">
        <v>257</v>
      </c>
      <c r="E63" s="122">
        <f>IFERROR(MROUND((IF(LA_INDEX!$H$17=1,VLOOKUP('LA (Disadv)'!$B63,'LA33'!$B$2:$AR$165,'LA33'!C$1,0),(IF(LA_INDEX!$H$17=2,VLOOKUP('LA (Disadv)'!$B63,'LA34'!$B$2:$AR$165,'LA34'!C$1,0),(IF(LA_INDEX!$H$17=3,VLOOKUP('LA (Disadv)'!$B63,'LA35'!$B$2:$AR$165,'LA35'!C$1,0),0)))))),5),"")</f>
        <v>270</v>
      </c>
      <c r="F63" s="122">
        <f>IFERROR(MROUND((IF(LA_INDEX!$H$17=1,VLOOKUP('LA (Disadv)'!$B63,'LA33'!$B$2:$AR$165,'LA33'!D$1,0),(IF(LA_INDEX!$H$17=2,VLOOKUP('LA (Disadv)'!$B63,'LA34'!$B$2:$AR$165,'LA34'!D$1,0),(IF(LA_INDEX!$H$17=3,VLOOKUP('LA (Disadv)'!$B63,'LA35'!$B$2:$AR$165,'LA35'!D$1,0),0)))))),5),"")</f>
        <v>3565</v>
      </c>
      <c r="G63" s="122">
        <f>IFERROR(MROUND((IF(LA_INDEX!$H$17=1,VLOOKUP('LA (Disadv)'!$B63,'LA33'!$B$2:$AR$165,'LA33'!E$1,0),(IF(LA_INDEX!$H$17=2,VLOOKUP('LA (Disadv)'!$B63,'LA34'!$B$2:$AR$165,'LA34'!E$1,0),(IF(LA_INDEX!$H$17=3,VLOOKUP('LA (Disadv)'!$B63,'LA35'!$B$2:$AR$165,'LA35'!E$1,0),0)))))),5),"")</f>
        <v>3835</v>
      </c>
      <c r="H63" s="122">
        <f>IFERROR((IF(LA_INDEX!$H$17=1,VLOOKUP('LA (Disadv)'!$B63,'LA33'!$B$2:$AR$165,'LA33'!F$1,0),(IF(LA_INDEX!$H$17=2,VLOOKUP('LA (Disadv)'!$B63,'LA34'!$B$2:$AR$165,'LA34'!F$1,0),(IF(LA_INDEX!$H$17=3,VLOOKUP('LA (Disadv)'!$B63,'LA35'!$B$2:$AR$165,'LA35'!F$1,0),0)))))),"")</f>
        <v>85</v>
      </c>
      <c r="I63" s="122">
        <f>IFERROR((IF(LA_INDEX!$H$17=1,VLOOKUP('LA (Disadv)'!$B63,'LA33'!$B$2:$AR$165,'LA33'!G$1,0),(IF(LA_INDEX!$H$17=2,VLOOKUP('LA (Disadv)'!$B63,'LA34'!$B$2:$AR$165,'LA34'!G$1,0),(IF(LA_INDEX!$H$17=3,VLOOKUP('LA (Disadv)'!$B63,'LA35'!$B$2:$AR$165,'LA35'!G$1,0),0)))))),"")</f>
        <v>92</v>
      </c>
      <c r="J63" s="122">
        <f>IFERROR((IF(LA_INDEX!$H$17=1,VLOOKUP('LA (Disadv)'!$B63,'LA33'!$B$2:$AR$165,'LA33'!H$1,0),(IF(LA_INDEX!$H$17=2,VLOOKUP('LA (Disadv)'!$B63,'LA34'!$B$2:$AR$165,'LA34'!H$1,0),(IF(LA_INDEX!$H$17=3,VLOOKUP('LA (Disadv)'!$B63,'LA35'!$B$2:$AR$165,'LA35'!H$1,0),0)))))),"")</f>
        <v>91</v>
      </c>
      <c r="K63" s="122">
        <f>IFERROR((IF(LA_INDEX!$H$17=1,VLOOKUP('LA (Disadv)'!$B63,'LA33'!$B$2:$AR$165,'LA33'!I$1,0),(IF(LA_INDEX!$H$17=2,VLOOKUP('LA (Disadv)'!$B63,'LA34'!$B$2:$AR$165,'LA34'!I$1,0),(IF(LA_INDEX!$H$17=3,VLOOKUP('LA (Disadv)'!$B63,'LA35'!$B$2:$AR$165,'LA35'!I$1,0),0)))))),"")</f>
        <v>7</v>
      </c>
      <c r="L63" s="122">
        <f>IFERROR((IF(LA_INDEX!$H$17=1,VLOOKUP('LA (Disadv)'!$B63,'LA33'!$B$2:$AR$165,'LA33'!J$1,0),(IF(LA_INDEX!$H$17=2,VLOOKUP('LA (Disadv)'!$B63,'LA34'!$B$2:$AR$165,'LA34'!J$1,0),(IF(LA_INDEX!$H$17=3,VLOOKUP('LA (Disadv)'!$B63,'LA35'!$B$2:$AR$165,'LA35'!J$1,0),0)))))),"")</f>
        <v>7</v>
      </c>
      <c r="M63" s="122">
        <f>IFERROR((IF(LA_INDEX!$H$17=1,VLOOKUP('LA (Disadv)'!$B63,'LA33'!$B$2:$AR$165,'LA33'!K$1,0),(IF(LA_INDEX!$H$17=2,VLOOKUP('LA (Disadv)'!$B63,'LA34'!$B$2:$AR$165,'LA34'!K$1,0),(IF(LA_INDEX!$H$17=3,VLOOKUP('LA (Disadv)'!$B63,'LA35'!$B$2:$AR$165,'LA35'!K$1,0),0)))))),"")</f>
        <v>7</v>
      </c>
      <c r="N63" s="122">
        <f>IFERROR((IF(LA_INDEX!$H$17=1,VLOOKUP('LA (Disadv)'!$B63,'LA33'!$B$2:$AR$165,'LA33'!L$1,0),(IF(LA_INDEX!$H$17=2,VLOOKUP('LA (Disadv)'!$B63,'LA34'!$B$2:$AR$165,'LA34'!L$1,0),(IF(LA_INDEX!$H$17=3,VLOOKUP('LA (Disadv)'!$B63,'LA35'!$B$2:$AR$165,'LA35'!L$1,0),0)))))),"")</f>
        <v>61</v>
      </c>
      <c r="O63" s="122">
        <f>IFERROR((IF(LA_INDEX!$H$17=1,VLOOKUP('LA (Disadv)'!$B63,'LA33'!$B$2:$AR$165,'LA33'!M$1,0),(IF(LA_INDEX!$H$17=2,VLOOKUP('LA (Disadv)'!$B63,'LA34'!$B$2:$AR$165,'LA34'!M$1,0),(IF(LA_INDEX!$H$17=3,VLOOKUP('LA (Disadv)'!$B63,'LA35'!$B$2:$AR$165,'LA35'!M$1,0),0)))))),"")</f>
        <v>68</v>
      </c>
      <c r="P63" s="122">
        <f>IFERROR((IF(LA_INDEX!$H$17=1,VLOOKUP('LA (Disadv)'!$B63,'LA33'!$B$2:$AR$165,'LA33'!N$1,0),(IF(LA_INDEX!$H$17=2,VLOOKUP('LA (Disadv)'!$B63,'LA34'!$B$2:$AR$165,'LA34'!N$1,0),(IF(LA_INDEX!$H$17=3,VLOOKUP('LA (Disadv)'!$B63,'LA35'!$B$2:$AR$165,'LA35'!N$1,0),0)))))),"")</f>
        <v>67</v>
      </c>
      <c r="Q63" s="122">
        <f>IFERROR((IF(LA_INDEX!$H$17=1,VLOOKUP('LA (Disadv)'!$B63,'LA33'!$B$2:$AR$165,'LA33'!O$1,0),(IF(LA_INDEX!$H$17=2,VLOOKUP('LA (Disadv)'!$B63,'LA34'!$B$2:$AR$165,'LA34'!O$1,0),(IF(LA_INDEX!$H$17=3,VLOOKUP('LA (Disadv)'!$B63,'LA35'!$B$2:$AR$165,'LA35'!O$1,0),0)))))),"")</f>
        <v>17</v>
      </c>
      <c r="R63" s="122">
        <f>IFERROR((IF(LA_INDEX!$H$17=1,VLOOKUP('LA (Disadv)'!$B63,'LA33'!$B$2:$AR$165,'LA33'!P$1,0),(IF(LA_INDEX!$H$17=2,VLOOKUP('LA (Disadv)'!$B63,'LA34'!$B$2:$AR$165,'LA34'!P$1,0),(IF(LA_INDEX!$H$17=3,VLOOKUP('LA (Disadv)'!$B63,'LA35'!$B$2:$AR$165,'LA35'!P$1,0),0)))))),"")</f>
        <v>11</v>
      </c>
      <c r="S63" s="122">
        <f>IFERROR((IF(LA_INDEX!$H$17=1,VLOOKUP('LA (Disadv)'!$B63,'LA33'!$B$2:$AR$165,'LA33'!Q$1,0),(IF(LA_INDEX!$H$17=2,VLOOKUP('LA (Disadv)'!$B63,'LA34'!$B$2:$AR$165,'LA34'!Q$1,0),(IF(LA_INDEX!$H$17=3,VLOOKUP('LA (Disadv)'!$B63,'LA35'!$B$2:$AR$165,'LA35'!Q$1,0),0)))))),"")</f>
        <v>11</v>
      </c>
      <c r="T63" s="122">
        <f>IFERROR((IF(LA_INDEX!$H$17=1,VLOOKUP('LA (Disadv)'!$B63,'LA33'!$B$2:$AR$165,'LA33'!R$1,0),(IF(LA_INDEX!$H$17=2,VLOOKUP('LA (Disadv)'!$B63,'LA34'!$B$2:$AR$165,'LA34'!R$1,0),(IF(LA_INDEX!$H$17=3,VLOOKUP('LA (Disadv)'!$B63,'LA35'!$B$2:$AR$165,'LA35'!R$1,0),0)))))),"")</f>
        <v>41</v>
      </c>
      <c r="U63" s="122">
        <f>IFERROR((IF(LA_INDEX!$H$17=1,VLOOKUP('LA (Disadv)'!$B63,'LA33'!$B$2:$AR$165,'LA33'!S$1,0),(IF(LA_INDEX!$H$17=2,VLOOKUP('LA (Disadv)'!$B63,'LA34'!$B$2:$AR$165,'LA34'!S$1,0),(IF(LA_INDEX!$H$17=3,VLOOKUP('LA (Disadv)'!$B63,'LA35'!$B$2:$AR$165,'LA35'!S$1,0),0)))))),"")</f>
        <v>55</v>
      </c>
      <c r="V63" s="122">
        <f>IFERROR((IF(LA_INDEX!$H$17=1,VLOOKUP('LA (Disadv)'!$B63,'LA33'!$B$2:$AR$165,'LA33'!T$1,0),(IF(LA_INDEX!$H$17=2,VLOOKUP('LA (Disadv)'!$B63,'LA34'!$B$2:$AR$165,'LA34'!T$1,0),(IF(LA_INDEX!$H$17=3,VLOOKUP('LA (Disadv)'!$B63,'LA35'!$B$2:$AR$165,'LA35'!T$1,0),0)))))),"")</f>
        <v>54</v>
      </c>
      <c r="W63" s="122">
        <f>IFERROR((IF(LA_INDEX!$H$17=1,VLOOKUP('LA (Disadv)'!$B63,'LA33'!$B$2:$AR$165,'LA33'!U$1,0),(IF(LA_INDEX!$H$17=2,VLOOKUP('LA (Disadv)'!$B63,'LA34'!$B$2:$AR$165,'LA34'!U$1,0),(IF(LA_INDEX!$H$17=3,VLOOKUP('LA (Disadv)'!$B63,'LA35'!$B$2:$AR$165,'LA35'!U$1,0),0)))))),"")</f>
        <v>10</v>
      </c>
      <c r="X63" s="122">
        <f>IFERROR((IF(LA_INDEX!$H$17=1,VLOOKUP('LA (Disadv)'!$B63,'LA33'!$B$2:$AR$165,'LA33'!V$1,0),(IF(LA_INDEX!$H$17=2,VLOOKUP('LA (Disadv)'!$B63,'LA34'!$B$2:$AR$165,'LA34'!V$1,0),(IF(LA_INDEX!$H$17=3,VLOOKUP('LA (Disadv)'!$B63,'LA35'!$B$2:$AR$165,'LA35'!V$1,0),0)))))),"")</f>
        <v>24</v>
      </c>
      <c r="Y63" s="122">
        <f>IFERROR((IF(LA_INDEX!$H$17=1,VLOOKUP('LA (Disadv)'!$B63,'LA33'!$B$2:$AR$165,'LA33'!W$1,0),(IF(LA_INDEX!$H$17=2,VLOOKUP('LA (Disadv)'!$B63,'LA34'!$B$2:$AR$165,'LA34'!W$1,0),(IF(LA_INDEX!$H$17=3,VLOOKUP('LA (Disadv)'!$B63,'LA35'!$B$2:$AR$165,'LA35'!W$1,0),0)))))),"")</f>
        <v>23</v>
      </c>
      <c r="Z63" s="122" t="str">
        <f>IFERROR((IF(LA_INDEX!$H$17=1,VLOOKUP('LA (Disadv)'!$B63,'LA33'!$B$2:$AR$165,'LA33'!X$1,0),(IF(LA_INDEX!$H$17=2,VLOOKUP('LA (Disadv)'!$B63,'LA34'!$B$2:$AR$165,'LA34'!X$1,0),(IF(LA_INDEX!$H$17=3,VLOOKUP('LA (Disadv)'!$B63,'LA35'!$B$2:$AR$165,'LA35'!X$1,0),0)))))),"")</f>
        <v>x</v>
      </c>
      <c r="AA63" s="122" t="str">
        <f>IFERROR((IF(LA_INDEX!$H$17=1,VLOOKUP('LA (Disadv)'!$B63,'LA33'!$B$2:$AR$165,'LA33'!Y$1,0),(IF(LA_INDEX!$H$17=2,VLOOKUP('LA (Disadv)'!$B63,'LA34'!$B$2:$AR$165,'LA34'!Y$1,0),(IF(LA_INDEX!$H$17=3,VLOOKUP('LA (Disadv)'!$B63,'LA35'!$B$2:$AR$165,'LA35'!Y$1,0),0)))))),"")</f>
        <v>x</v>
      </c>
      <c r="AB63" s="122">
        <f>IFERROR((IF(LA_INDEX!$H$17=1,VLOOKUP('LA (Disadv)'!$B63,'LA33'!$B$2:$AR$165,'LA33'!Z$1,0),(IF(LA_INDEX!$H$17=2,VLOOKUP('LA (Disadv)'!$B63,'LA34'!$B$2:$AR$165,'LA34'!Z$1,0),(IF(LA_INDEX!$H$17=3,VLOOKUP('LA (Disadv)'!$B63,'LA35'!$B$2:$AR$165,'LA35'!Z$1,0),0)))))),"")</f>
        <v>1</v>
      </c>
      <c r="AC63" s="122">
        <f>IFERROR((IF(LA_INDEX!$H$17=1,VLOOKUP('LA (Disadv)'!$B63,'LA33'!$B$2:$AR$165,'LA33'!AA$1,0),(IF(LA_INDEX!$H$17=2,VLOOKUP('LA (Disadv)'!$B63,'LA34'!$B$2:$AR$165,'LA34'!AA$1,0),(IF(LA_INDEX!$H$17=3,VLOOKUP('LA (Disadv)'!$B63,'LA35'!$B$2:$AR$165,'LA35'!AA$1,0),0)))))),"")</f>
        <v>8</v>
      </c>
      <c r="AD63" s="122">
        <f>IFERROR((IF(LA_INDEX!$H$17=1,VLOOKUP('LA (Disadv)'!$B63,'LA33'!$B$2:$AR$165,'LA33'!AB$1,0),(IF(LA_INDEX!$H$17=2,VLOOKUP('LA (Disadv)'!$B63,'LA34'!$B$2:$AR$165,'LA34'!AB$1,0),(IF(LA_INDEX!$H$17=3,VLOOKUP('LA (Disadv)'!$B63,'LA35'!$B$2:$AR$165,'LA35'!AB$1,0),0)))))),"")</f>
        <v>20</v>
      </c>
      <c r="AE63" s="122">
        <f>IFERROR((IF(LA_INDEX!$H$17=1,VLOOKUP('LA (Disadv)'!$B63,'LA33'!$B$2:$AR$165,'LA33'!AC$1,0),(IF(LA_INDEX!$H$17=2,VLOOKUP('LA (Disadv)'!$B63,'LA34'!$B$2:$AR$165,'LA34'!AC$1,0),(IF(LA_INDEX!$H$17=3,VLOOKUP('LA (Disadv)'!$B63,'LA35'!$B$2:$AR$165,'LA35'!AC$1,0),0)))))),"")</f>
        <v>19</v>
      </c>
      <c r="AF63" s="122">
        <f>IFERROR((IF(LA_INDEX!$H$17=1,VLOOKUP('LA (Disadv)'!$B63,'LA33'!$B$2:$AR$165,'LA33'!AD$1,0),(IF(LA_INDEX!$H$17=2,VLOOKUP('LA (Disadv)'!$B63,'LA34'!$B$2:$AR$165,'LA34'!AD$1,0),(IF(LA_INDEX!$H$17=3,VLOOKUP('LA (Disadv)'!$B63,'LA35'!$B$2:$AR$165,'LA35'!AD$1,0),0)))))),"")</f>
        <v>31</v>
      </c>
      <c r="AG63" s="122">
        <f>IFERROR((IF(LA_INDEX!$H$17=1,VLOOKUP('LA (Disadv)'!$B63,'LA33'!$B$2:$AR$165,'LA33'!AE$1,0),(IF(LA_INDEX!$H$17=2,VLOOKUP('LA (Disadv)'!$B63,'LA34'!$B$2:$AR$165,'LA34'!AE$1,0),(IF(LA_INDEX!$H$17=3,VLOOKUP('LA (Disadv)'!$B63,'LA35'!$B$2:$AR$165,'LA35'!AE$1,0),0)))))),"")</f>
        <v>31</v>
      </c>
      <c r="AH63" s="122">
        <f>IFERROR((IF(LA_INDEX!$H$17=1,VLOOKUP('LA (Disadv)'!$B63,'LA33'!$B$2:$AR$165,'LA33'!AF$1,0),(IF(LA_INDEX!$H$17=2,VLOOKUP('LA (Disadv)'!$B63,'LA34'!$B$2:$AR$165,'LA34'!AF$1,0),(IF(LA_INDEX!$H$17=3,VLOOKUP('LA (Disadv)'!$B63,'LA35'!$B$2:$AR$165,'LA35'!AF$1,0),0)))))),"")</f>
        <v>31</v>
      </c>
      <c r="AI63" s="122">
        <f>IFERROR((IF(LA_INDEX!$H$17=1,VLOOKUP('LA (Disadv)'!$B63,'LA33'!$B$2:$AR$165,'LA33'!AG$1,0),(IF(LA_INDEX!$H$17=2,VLOOKUP('LA (Disadv)'!$B63,'LA34'!$B$2:$AR$165,'LA34'!AG$1,0),(IF(LA_INDEX!$H$17=3,VLOOKUP('LA (Disadv)'!$B63,'LA35'!$B$2:$AR$165,'LA35'!AG$1,0),0)))))),"")</f>
        <v>4</v>
      </c>
      <c r="AJ63" s="122">
        <f>IFERROR((IF(LA_INDEX!$H$17=1,VLOOKUP('LA (Disadv)'!$B63,'LA33'!$B$2:$AR$165,'LA33'!AH$1,0),(IF(LA_INDEX!$H$17=2,VLOOKUP('LA (Disadv)'!$B63,'LA34'!$B$2:$AR$165,'LA34'!AH$1,0),(IF(LA_INDEX!$H$17=3,VLOOKUP('LA (Disadv)'!$B63,'LA35'!$B$2:$AR$165,'LA35'!AH$1,0),0)))))),"")</f>
        <v>2</v>
      </c>
      <c r="AK63" s="122">
        <f>IFERROR((IF(LA_INDEX!$H$17=1,VLOOKUP('LA (Disadv)'!$B63,'LA33'!$B$2:$AR$165,'LA33'!AI$1,0),(IF(LA_INDEX!$H$17=2,VLOOKUP('LA (Disadv)'!$B63,'LA34'!$B$2:$AR$165,'LA34'!AI$1,0),(IF(LA_INDEX!$H$17=3,VLOOKUP('LA (Disadv)'!$B63,'LA35'!$B$2:$AR$165,'LA35'!AI$1,0),0)))))),"")</f>
        <v>2</v>
      </c>
      <c r="AL63" s="122">
        <f>IFERROR((IF(LA_INDEX!$H$17=1,VLOOKUP('LA (Disadv)'!$B63,'LA33'!$B$2:$AR$165,'LA33'!AJ$1,0),(IF(LA_INDEX!$H$17=2,VLOOKUP('LA (Disadv)'!$B63,'LA34'!$B$2:$AR$165,'LA34'!AJ$1,0),(IF(LA_INDEX!$H$17=3,VLOOKUP('LA (Disadv)'!$B63,'LA35'!$B$2:$AR$165,'LA35'!AJ$1,0),0)))))),"")</f>
        <v>24</v>
      </c>
      <c r="AM63" s="122">
        <f>IFERROR((IF(LA_INDEX!$H$17=1,VLOOKUP('LA (Disadv)'!$B63,'LA33'!$B$2:$AR$165,'LA33'!AK$1,0),(IF(LA_INDEX!$H$17=2,VLOOKUP('LA (Disadv)'!$B63,'LA34'!$B$2:$AR$165,'LA34'!AK$1,0),(IF(LA_INDEX!$H$17=3,VLOOKUP('LA (Disadv)'!$B63,'LA35'!$B$2:$AR$165,'LA35'!AK$1,0),0)))))),"")</f>
        <v>24</v>
      </c>
      <c r="AN63" s="122">
        <f>IFERROR((IF(LA_INDEX!$H$17=1,VLOOKUP('LA (Disadv)'!$B63,'LA33'!$B$2:$AR$165,'LA33'!AL$1,0),(IF(LA_INDEX!$H$17=2,VLOOKUP('LA (Disadv)'!$B63,'LA34'!$B$2:$AR$165,'LA34'!AL$1,0),(IF(LA_INDEX!$H$17=3,VLOOKUP('LA (Disadv)'!$B63,'LA35'!$B$2:$AR$165,'LA35'!AL$1,0),0)))))),"")</f>
        <v>24</v>
      </c>
      <c r="AO63" s="122">
        <f>IFERROR((IF(LA_INDEX!$H$17=1,VLOOKUP('LA (Disadv)'!$B63,'LA33'!$B$2:$AR$165,'LA33'!AM$1,0),(IF(LA_INDEX!$H$17=2,VLOOKUP('LA (Disadv)'!$B63,'LA34'!$B$2:$AR$165,'LA34'!AM$1,0),(IF(LA_INDEX!$H$17=3,VLOOKUP('LA (Disadv)'!$B63,'LA35'!$B$2:$AR$165,'LA35'!AM$1,0),0)))))),"")</f>
        <v>13</v>
      </c>
      <c r="AP63" s="122">
        <f>IFERROR((IF(LA_INDEX!$H$17=1,VLOOKUP('LA (Disadv)'!$B63,'LA33'!$B$2:$AR$165,'LA33'!AN$1,0),(IF(LA_INDEX!$H$17=2,VLOOKUP('LA (Disadv)'!$B63,'LA34'!$B$2:$AR$165,'LA34'!AN$1,0),(IF(LA_INDEX!$H$17=3,VLOOKUP('LA (Disadv)'!$B63,'LA35'!$B$2:$AR$165,'LA35'!AN$1,0),0)))))),"")</f>
        <v>6</v>
      </c>
      <c r="AQ63" s="122">
        <f>IFERROR((IF(LA_INDEX!$H$17=1,VLOOKUP('LA (Disadv)'!$B63,'LA33'!$B$2:$AR$165,'LA33'!AO$1,0),(IF(LA_INDEX!$H$17=2,VLOOKUP('LA (Disadv)'!$B63,'LA34'!$B$2:$AR$165,'LA34'!AO$1,0),(IF(LA_INDEX!$H$17=3,VLOOKUP('LA (Disadv)'!$B63,'LA35'!$B$2:$AR$165,'LA35'!AO$1,0),0)))))),"")</f>
        <v>6</v>
      </c>
      <c r="AR63" s="122">
        <f>IFERROR((IF(LA_INDEX!$H$17=1,VLOOKUP('LA (Disadv)'!$B63,'LA33'!$B$2:$AR$165,'LA33'!AP$1,0),(IF(LA_INDEX!$H$17=2,VLOOKUP('LA (Disadv)'!$B63,'LA34'!$B$2:$AR$165,'LA34'!AP$1,0),(IF(LA_INDEX!$H$17=3,VLOOKUP('LA (Disadv)'!$B63,'LA35'!$B$2:$AR$165,'LA35'!AP$1,0),0)))))),"")</f>
        <v>1</v>
      </c>
      <c r="AS63" s="122">
        <f>IFERROR((IF(LA_INDEX!$H$17=1,VLOOKUP('LA (Disadv)'!$B63,'LA33'!$B$2:$AR$165,'LA33'!AQ$1,0),(IF(LA_INDEX!$H$17=2,VLOOKUP('LA (Disadv)'!$B63,'LA34'!$B$2:$AR$165,'LA34'!AQ$1,0),(IF(LA_INDEX!$H$17=3,VLOOKUP('LA (Disadv)'!$B63,'LA35'!$B$2:$AR$165,'LA35'!AQ$1,0),0)))))),"")</f>
        <v>2</v>
      </c>
      <c r="AT63" s="122">
        <f>IFERROR((IF(LA_INDEX!$H$17=1,VLOOKUP('LA (Disadv)'!$B63,'LA33'!$B$2:$AR$165,'LA33'!AR$1,0),(IF(LA_INDEX!$H$17=2,VLOOKUP('LA (Disadv)'!$B63,'LA34'!$B$2:$AR$165,'LA34'!AR$1,0),(IF(LA_INDEX!$H$17=3,VLOOKUP('LA (Disadv)'!$B63,'LA35'!$B$2:$AR$165,'LA35'!AR$1,0),0)))))),"")</f>
        <v>2</v>
      </c>
    </row>
    <row r="64" spans="1:46" x14ac:dyDescent="0.3">
      <c r="A64" s="80" t="s">
        <v>495</v>
      </c>
      <c r="B64" s="114">
        <v>372</v>
      </c>
      <c r="C64" s="80" t="s">
        <v>379</v>
      </c>
      <c r="D64" s="80" t="s">
        <v>257</v>
      </c>
      <c r="E64" s="122">
        <f>IFERROR(MROUND((IF(LA_INDEX!$H$17=1,VLOOKUP('LA (Disadv)'!$B64,'LA33'!$B$2:$AR$165,'LA33'!C$1,0),(IF(LA_INDEX!$H$17=2,VLOOKUP('LA (Disadv)'!$B64,'LA34'!$B$2:$AR$165,'LA34'!C$1,0),(IF(LA_INDEX!$H$17=3,VLOOKUP('LA (Disadv)'!$B64,'LA35'!$B$2:$AR$165,'LA35'!C$1,0),0)))))),5),"")</f>
        <v>330</v>
      </c>
      <c r="F64" s="122">
        <f>IFERROR(MROUND((IF(LA_INDEX!$H$17=1,VLOOKUP('LA (Disadv)'!$B64,'LA33'!$B$2:$AR$165,'LA33'!D$1,0),(IF(LA_INDEX!$H$17=2,VLOOKUP('LA (Disadv)'!$B64,'LA34'!$B$2:$AR$165,'LA34'!D$1,0),(IF(LA_INDEX!$H$17=3,VLOOKUP('LA (Disadv)'!$B64,'LA35'!$B$2:$AR$165,'LA35'!D$1,0),0)))))),5),"")</f>
        <v>1680</v>
      </c>
      <c r="G64" s="122">
        <f>IFERROR(MROUND((IF(LA_INDEX!$H$17=1,VLOOKUP('LA (Disadv)'!$B64,'LA33'!$B$2:$AR$165,'LA33'!E$1,0),(IF(LA_INDEX!$H$17=2,VLOOKUP('LA (Disadv)'!$B64,'LA34'!$B$2:$AR$165,'LA34'!E$1,0),(IF(LA_INDEX!$H$17=3,VLOOKUP('LA (Disadv)'!$B64,'LA35'!$B$2:$AR$165,'LA35'!E$1,0),0)))))),5),"")</f>
        <v>2010</v>
      </c>
      <c r="H64" s="122">
        <f>IFERROR((IF(LA_INDEX!$H$17=1,VLOOKUP('LA (Disadv)'!$B64,'LA33'!$B$2:$AR$165,'LA33'!F$1,0),(IF(LA_INDEX!$H$17=2,VLOOKUP('LA (Disadv)'!$B64,'LA34'!$B$2:$AR$165,'LA34'!F$1,0),(IF(LA_INDEX!$H$17=3,VLOOKUP('LA (Disadv)'!$B64,'LA35'!$B$2:$AR$165,'LA35'!F$1,0),0)))))),"")</f>
        <v>82</v>
      </c>
      <c r="I64" s="122">
        <f>IFERROR((IF(LA_INDEX!$H$17=1,VLOOKUP('LA (Disadv)'!$B64,'LA33'!$B$2:$AR$165,'LA33'!G$1,0),(IF(LA_INDEX!$H$17=2,VLOOKUP('LA (Disadv)'!$B64,'LA34'!$B$2:$AR$165,'LA34'!G$1,0),(IF(LA_INDEX!$H$17=3,VLOOKUP('LA (Disadv)'!$B64,'LA35'!$B$2:$AR$165,'LA35'!G$1,0),0)))))),"")</f>
        <v>91</v>
      </c>
      <c r="J64" s="122">
        <f>IFERROR((IF(LA_INDEX!$H$17=1,VLOOKUP('LA (Disadv)'!$B64,'LA33'!$B$2:$AR$165,'LA33'!H$1,0),(IF(LA_INDEX!$H$17=2,VLOOKUP('LA (Disadv)'!$B64,'LA34'!$B$2:$AR$165,'LA34'!H$1,0),(IF(LA_INDEX!$H$17=3,VLOOKUP('LA (Disadv)'!$B64,'LA35'!$B$2:$AR$165,'LA35'!H$1,0),0)))))),"")</f>
        <v>90</v>
      </c>
      <c r="K64" s="122">
        <f>IFERROR((IF(LA_INDEX!$H$17=1,VLOOKUP('LA (Disadv)'!$B64,'LA33'!$B$2:$AR$165,'LA33'!I$1,0),(IF(LA_INDEX!$H$17=2,VLOOKUP('LA (Disadv)'!$B64,'LA34'!$B$2:$AR$165,'LA34'!I$1,0),(IF(LA_INDEX!$H$17=3,VLOOKUP('LA (Disadv)'!$B64,'LA35'!$B$2:$AR$165,'LA35'!I$1,0),0)))))),"")</f>
        <v>8</v>
      </c>
      <c r="L64" s="122">
        <f>IFERROR((IF(LA_INDEX!$H$17=1,VLOOKUP('LA (Disadv)'!$B64,'LA33'!$B$2:$AR$165,'LA33'!J$1,0),(IF(LA_INDEX!$H$17=2,VLOOKUP('LA (Disadv)'!$B64,'LA34'!$B$2:$AR$165,'LA34'!J$1,0),(IF(LA_INDEX!$H$17=3,VLOOKUP('LA (Disadv)'!$B64,'LA35'!$B$2:$AR$165,'LA35'!J$1,0),0)))))),"")</f>
        <v>10</v>
      </c>
      <c r="M64" s="122">
        <f>IFERROR((IF(LA_INDEX!$H$17=1,VLOOKUP('LA (Disadv)'!$B64,'LA33'!$B$2:$AR$165,'LA33'!K$1,0),(IF(LA_INDEX!$H$17=2,VLOOKUP('LA (Disadv)'!$B64,'LA34'!$B$2:$AR$165,'LA34'!K$1,0),(IF(LA_INDEX!$H$17=3,VLOOKUP('LA (Disadv)'!$B64,'LA35'!$B$2:$AR$165,'LA35'!K$1,0),0)))))),"")</f>
        <v>10</v>
      </c>
      <c r="N64" s="122">
        <f>IFERROR((IF(LA_INDEX!$H$17=1,VLOOKUP('LA (Disadv)'!$B64,'LA33'!$B$2:$AR$165,'LA33'!L$1,0),(IF(LA_INDEX!$H$17=2,VLOOKUP('LA (Disadv)'!$B64,'LA34'!$B$2:$AR$165,'LA34'!L$1,0),(IF(LA_INDEX!$H$17=3,VLOOKUP('LA (Disadv)'!$B64,'LA35'!$B$2:$AR$165,'LA35'!L$1,0),0)))))),"")</f>
        <v>64</v>
      </c>
      <c r="O64" s="122">
        <f>IFERROR((IF(LA_INDEX!$H$17=1,VLOOKUP('LA (Disadv)'!$B64,'LA33'!$B$2:$AR$165,'LA33'!M$1,0),(IF(LA_INDEX!$H$17=2,VLOOKUP('LA (Disadv)'!$B64,'LA34'!$B$2:$AR$165,'LA34'!M$1,0),(IF(LA_INDEX!$H$17=3,VLOOKUP('LA (Disadv)'!$B64,'LA35'!$B$2:$AR$165,'LA35'!M$1,0),0)))))),"")</f>
        <v>69</v>
      </c>
      <c r="P64" s="122">
        <f>IFERROR((IF(LA_INDEX!$H$17=1,VLOOKUP('LA (Disadv)'!$B64,'LA33'!$B$2:$AR$165,'LA33'!N$1,0),(IF(LA_INDEX!$H$17=2,VLOOKUP('LA (Disadv)'!$B64,'LA34'!$B$2:$AR$165,'LA34'!N$1,0),(IF(LA_INDEX!$H$17=3,VLOOKUP('LA (Disadv)'!$B64,'LA35'!$B$2:$AR$165,'LA35'!N$1,0),0)))))),"")</f>
        <v>68</v>
      </c>
      <c r="Q64" s="122">
        <f>IFERROR((IF(LA_INDEX!$H$17=1,VLOOKUP('LA (Disadv)'!$B64,'LA33'!$B$2:$AR$165,'LA33'!O$1,0),(IF(LA_INDEX!$H$17=2,VLOOKUP('LA (Disadv)'!$B64,'LA34'!$B$2:$AR$165,'LA34'!O$1,0),(IF(LA_INDEX!$H$17=3,VLOOKUP('LA (Disadv)'!$B64,'LA35'!$B$2:$AR$165,'LA35'!O$1,0),0)))))),"")</f>
        <v>18</v>
      </c>
      <c r="R64" s="122">
        <f>IFERROR((IF(LA_INDEX!$H$17=1,VLOOKUP('LA (Disadv)'!$B64,'LA33'!$B$2:$AR$165,'LA33'!P$1,0),(IF(LA_INDEX!$H$17=2,VLOOKUP('LA (Disadv)'!$B64,'LA34'!$B$2:$AR$165,'LA34'!P$1,0),(IF(LA_INDEX!$H$17=3,VLOOKUP('LA (Disadv)'!$B64,'LA35'!$B$2:$AR$165,'LA35'!P$1,0),0)))))),"")</f>
        <v>13</v>
      </c>
      <c r="S64" s="122">
        <f>IFERROR((IF(LA_INDEX!$H$17=1,VLOOKUP('LA (Disadv)'!$B64,'LA33'!$B$2:$AR$165,'LA33'!Q$1,0),(IF(LA_INDEX!$H$17=2,VLOOKUP('LA (Disadv)'!$B64,'LA34'!$B$2:$AR$165,'LA34'!Q$1,0),(IF(LA_INDEX!$H$17=3,VLOOKUP('LA (Disadv)'!$B64,'LA35'!$B$2:$AR$165,'LA35'!Q$1,0),0)))))),"")</f>
        <v>14</v>
      </c>
      <c r="T64" s="122">
        <f>IFERROR((IF(LA_INDEX!$H$17=1,VLOOKUP('LA (Disadv)'!$B64,'LA33'!$B$2:$AR$165,'LA33'!R$1,0),(IF(LA_INDEX!$H$17=2,VLOOKUP('LA (Disadv)'!$B64,'LA34'!$B$2:$AR$165,'LA34'!R$1,0),(IF(LA_INDEX!$H$17=3,VLOOKUP('LA (Disadv)'!$B64,'LA35'!$B$2:$AR$165,'LA35'!R$1,0),0)))))),"")</f>
        <v>40</v>
      </c>
      <c r="U64" s="122">
        <f>IFERROR((IF(LA_INDEX!$H$17=1,VLOOKUP('LA (Disadv)'!$B64,'LA33'!$B$2:$AR$165,'LA33'!S$1,0),(IF(LA_INDEX!$H$17=2,VLOOKUP('LA (Disadv)'!$B64,'LA34'!$B$2:$AR$165,'LA34'!S$1,0),(IF(LA_INDEX!$H$17=3,VLOOKUP('LA (Disadv)'!$B64,'LA35'!$B$2:$AR$165,'LA35'!S$1,0),0)))))),"")</f>
        <v>51</v>
      </c>
      <c r="V64" s="122">
        <f>IFERROR((IF(LA_INDEX!$H$17=1,VLOOKUP('LA (Disadv)'!$B64,'LA33'!$B$2:$AR$165,'LA33'!T$1,0),(IF(LA_INDEX!$H$17=2,VLOOKUP('LA (Disadv)'!$B64,'LA34'!$B$2:$AR$165,'LA34'!T$1,0),(IF(LA_INDEX!$H$17=3,VLOOKUP('LA (Disadv)'!$B64,'LA35'!$B$2:$AR$165,'LA35'!T$1,0),0)))))),"")</f>
        <v>49</v>
      </c>
      <c r="W64" s="122">
        <f>IFERROR((IF(LA_INDEX!$H$17=1,VLOOKUP('LA (Disadv)'!$B64,'LA33'!$B$2:$AR$165,'LA33'!U$1,0),(IF(LA_INDEX!$H$17=2,VLOOKUP('LA (Disadv)'!$B64,'LA34'!$B$2:$AR$165,'LA34'!U$1,0),(IF(LA_INDEX!$H$17=3,VLOOKUP('LA (Disadv)'!$B64,'LA35'!$B$2:$AR$165,'LA35'!U$1,0),0)))))),"")</f>
        <v>9</v>
      </c>
      <c r="X64" s="122">
        <f>IFERROR((IF(LA_INDEX!$H$17=1,VLOOKUP('LA (Disadv)'!$B64,'LA33'!$B$2:$AR$165,'LA33'!V$1,0),(IF(LA_INDEX!$H$17=2,VLOOKUP('LA (Disadv)'!$B64,'LA34'!$B$2:$AR$165,'LA34'!V$1,0),(IF(LA_INDEX!$H$17=3,VLOOKUP('LA (Disadv)'!$B64,'LA35'!$B$2:$AR$165,'LA35'!V$1,0),0)))))),"")</f>
        <v>13</v>
      </c>
      <c r="Y64" s="122">
        <f>IFERROR((IF(LA_INDEX!$H$17=1,VLOOKUP('LA (Disadv)'!$B64,'LA33'!$B$2:$AR$165,'LA33'!W$1,0),(IF(LA_INDEX!$H$17=2,VLOOKUP('LA (Disadv)'!$B64,'LA34'!$B$2:$AR$165,'LA34'!W$1,0),(IF(LA_INDEX!$H$17=3,VLOOKUP('LA (Disadv)'!$B64,'LA35'!$B$2:$AR$165,'LA35'!W$1,0),0)))))),"")</f>
        <v>12</v>
      </c>
      <c r="Z64" s="122">
        <f>IFERROR((IF(LA_INDEX!$H$17=1,VLOOKUP('LA (Disadv)'!$B64,'LA33'!$B$2:$AR$165,'LA33'!X$1,0),(IF(LA_INDEX!$H$17=2,VLOOKUP('LA (Disadv)'!$B64,'LA34'!$B$2:$AR$165,'LA34'!X$1,0),(IF(LA_INDEX!$H$17=3,VLOOKUP('LA (Disadv)'!$B64,'LA35'!$B$2:$AR$165,'LA35'!X$1,0),0)))))),"")</f>
        <v>0</v>
      </c>
      <c r="AA64" s="122" t="str">
        <f>IFERROR((IF(LA_INDEX!$H$17=1,VLOOKUP('LA (Disadv)'!$B64,'LA33'!$B$2:$AR$165,'LA33'!Y$1,0),(IF(LA_INDEX!$H$17=2,VLOOKUP('LA (Disadv)'!$B64,'LA34'!$B$2:$AR$165,'LA34'!Y$1,0),(IF(LA_INDEX!$H$17=3,VLOOKUP('LA (Disadv)'!$B64,'LA35'!$B$2:$AR$165,'LA35'!Y$1,0),0)))))),"")</f>
        <v>-</v>
      </c>
      <c r="AB64" s="122" t="str">
        <f>IFERROR((IF(LA_INDEX!$H$17=1,VLOOKUP('LA (Disadv)'!$B64,'LA33'!$B$2:$AR$165,'LA33'!Z$1,0),(IF(LA_INDEX!$H$17=2,VLOOKUP('LA (Disadv)'!$B64,'LA34'!$B$2:$AR$165,'LA34'!Z$1,0),(IF(LA_INDEX!$H$17=3,VLOOKUP('LA (Disadv)'!$B64,'LA35'!$B$2:$AR$165,'LA35'!Z$1,0),0)))))),"")</f>
        <v>-</v>
      </c>
      <c r="AC64" s="122">
        <f>IFERROR((IF(LA_INDEX!$H$17=1,VLOOKUP('LA (Disadv)'!$B64,'LA33'!$B$2:$AR$165,'LA33'!AA$1,0),(IF(LA_INDEX!$H$17=2,VLOOKUP('LA (Disadv)'!$B64,'LA34'!$B$2:$AR$165,'LA34'!AA$1,0),(IF(LA_INDEX!$H$17=3,VLOOKUP('LA (Disadv)'!$B64,'LA35'!$B$2:$AR$165,'LA35'!AA$1,0),0)))))),"")</f>
        <v>8</v>
      </c>
      <c r="AD64" s="122">
        <f>IFERROR((IF(LA_INDEX!$H$17=1,VLOOKUP('LA (Disadv)'!$B64,'LA33'!$B$2:$AR$165,'LA33'!AB$1,0),(IF(LA_INDEX!$H$17=2,VLOOKUP('LA (Disadv)'!$B64,'LA34'!$B$2:$AR$165,'LA34'!AB$1,0),(IF(LA_INDEX!$H$17=3,VLOOKUP('LA (Disadv)'!$B64,'LA35'!$B$2:$AR$165,'LA35'!AB$1,0),0)))))),"")</f>
        <v>11</v>
      </c>
      <c r="AE64" s="122">
        <f>IFERROR((IF(LA_INDEX!$H$17=1,VLOOKUP('LA (Disadv)'!$B64,'LA33'!$B$2:$AR$165,'LA33'!AC$1,0),(IF(LA_INDEX!$H$17=2,VLOOKUP('LA (Disadv)'!$B64,'LA34'!$B$2:$AR$165,'LA34'!AC$1,0),(IF(LA_INDEX!$H$17=3,VLOOKUP('LA (Disadv)'!$B64,'LA35'!$B$2:$AR$165,'LA35'!AC$1,0),0)))))),"")</f>
        <v>10</v>
      </c>
      <c r="AF64" s="122">
        <f>IFERROR((IF(LA_INDEX!$H$17=1,VLOOKUP('LA (Disadv)'!$B64,'LA33'!$B$2:$AR$165,'LA33'!AD$1,0),(IF(LA_INDEX!$H$17=2,VLOOKUP('LA (Disadv)'!$B64,'LA34'!$B$2:$AR$165,'LA34'!AD$1,0),(IF(LA_INDEX!$H$17=3,VLOOKUP('LA (Disadv)'!$B64,'LA35'!$B$2:$AR$165,'LA35'!AD$1,0),0)))))),"")</f>
        <v>31</v>
      </c>
      <c r="AG64" s="122">
        <f>IFERROR((IF(LA_INDEX!$H$17=1,VLOOKUP('LA (Disadv)'!$B64,'LA33'!$B$2:$AR$165,'LA33'!AE$1,0),(IF(LA_INDEX!$H$17=2,VLOOKUP('LA (Disadv)'!$B64,'LA34'!$B$2:$AR$165,'LA34'!AE$1,0),(IF(LA_INDEX!$H$17=3,VLOOKUP('LA (Disadv)'!$B64,'LA35'!$B$2:$AR$165,'LA35'!AE$1,0),0)))))),"")</f>
        <v>38</v>
      </c>
      <c r="AH64" s="122">
        <f>IFERROR((IF(LA_INDEX!$H$17=1,VLOOKUP('LA (Disadv)'!$B64,'LA33'!$B$2:$AR$165,'LA33'!AF$1,0),(IF(LA_INDEX!$H$17=2,VLOOKUP('LA (Disadv)'!$B64,'LA34'!$B$2:$AR$165,'LA34'!AF$1,0),(IF(LA_INDEX!$H$17=3,VLOOKUP('LA (Disadv)'!$B64,'LA35'!$B$2:$AR$165,'LA35'!AF$1,0),0)))))),"")</f>
        <v>37</v>
      </c>
      <c r="AI64" s="122">
        <f>IFERROR((IF(LA_INDEX!$H$17=1,VLOOKUP('LA (Disadv)'!$B64,'LA33'!$B$2:$AR$165,'LA33'!AG$1,0),(IF(LA_INDEX!$H$17=2,VLOOKUP('LA (Disadv)'!$B64,'LA34'!$B$2:$AR$165,'LA34'!AG$1,0),(IF(LA_INDEX!$H$17=3,VLOOKUP('LA (Disadv)'!$B64,'LA35'!$B$2:$AR$165,'LA35'!AG$1,0),0)))))),"")</f>
        <v>6</v>
      </c>
      <c r="AJ64" s="122">
        <f>IFERROR((IF(LA_INDEX!$H$17=1,VLOOKUP('LA (Disadv)'!$B64,'LA33'!$B$2:$AR$165,'LA33'!AH$1,0),(IF(LA_INDEX!$H$17=2,VLOOKUP('LA (Disadv)'!$B64,'LA34'!$B$2:$AR$165,'LA34'!AH$1,0),(IF(LA_INDEX!$H$17=3,VLOOKUP('LA (Disadv)'!$B64,'LA35'!$B$2:$AR$165,'LA35'!AH$1,0),0)))))),"")</f>
        <v>5</v>
      </c>
      <c r="AK64" s="122">
        <f>IFERROR((IF(LA_INDEX!$H$17=1,VLOOKUP('LA (Disadv)'!$B64,'LA33'!$B$2:$AR$165,'LA33'!AI$1,0),(IF(LA_INDEX!$H$17=2,VLOOKUP('LA (Disadv)'!$B64,'LA34'!$B$2:$AR$165,'LA34'!AI$1,0),(IF(LA_INDEX!$H$17=3,VLOOKUP('LA (Disadv)'!$B64,'LA35'!$B$2:$AR$165,'LA35'!AI$1,0),0)))))),"")</f>
        <v>5</v>
      </c>
      <c r="AL64" s="122">
        <f>IFERROR((IF(LA_INDEX!$H$17=1,VLOOKUP('LA (Disadv)'!$B64,'LA33'!$B$2:$AR$165,'LA33'!AJ$1,0),(IF(LA_INDEX!$H$17=2,VLOOKUP('LA (Disadv)'!$B64,'LA34'!$B$2:$AR$165,'LA34'!AJ$1,0),(IF(LA_INDEX!$H$17=3,VLOOKUP('LA (Disadv)'!$B64,'LA35'!$B$2:$AR$165,'LA35'!AJ$1,0),0)))))),"")</f>
        <v>18</v>
      </c>
      <c r="AM64" s="122">
        <f>IFERROR((IF(LA_INDEX!$H$17=1,VLOOKUP('LA (Disadv)'!$B64,'LA33'!$B$2:$AR$165,'LA33'!AK$1,0),(IF(LA_INDEX!$H$17=2,VLOOKUP('LA (Disadv)'!$B64,'LA34'!$B$2:$AR$165,'LA34'!AK$1,0),(IF(LA_INDEX!$H$17=3,VLOOKUP('LA (Disadv)'!$B64,'LA35'!$B$2:$AR$165,'LA35'!AK$1,0),0)))))),"")</f>
        <v>23</v>
      </c>
      <c r="AN64" s="122">
        <f>IFERROR((IF(LA_INDEX!$H$17=1,VLOOKUP('LA (Disadv)'!$B64,'LA33'!$B$2:$AR$165,'LA33'!AL$1,0),(IF(LA_INDEX!$H$17=2,VLOOKUP('LA (Disadv)'!$B64,'LA34'!$B$2:$AR$165,'LA34'!AL$1,0),(IF(LA_INDEX!$H$17=3,VLOOKUP('LA (Disadv)'!$B64,'LA35'!$B$2:$AR$165,'LA35'!AL$1,0),0)))))),"")</f>
        <v>22</v>
      </c>
      <c r="AO64" s="122">
        <f>IFERROR((IF(LA_INDEX!$H$17=1,VLOOKUP('LA (Disadv)'!$B64,'LA33'!$B$2:$AR$165,'LA33'!AM$1,0),(IF(LA_INDEX!$H$17=2,VLOOKUP('LA (Disadv)'!$B64,'LA34'!$B$2:$AR$165,'LA34'!AM$1,0),(IF(LA_INDEX!$H$17=3,VLOOKUP('LA (Disadv)'!$B64,'LA35'!$B$2:$AR$165,'LA35'!AM$1,0),0)))))),"")</f>
        <v>15</v>
      </c>
      <c r="AP64" s="122">
        <f>IFERROR((IF(LA_INDEX!$H$17=1,VLOOKUP('LA (Disadv)'!$B64,'LA33'!$B$2:$AR$165,'LA33'!AN$1,0),(IF(LA_INDEX!$H$17=2,VLOOKUP('LA (Disadv)'!$B64,'LA34'!$B$2:$AR$165,'LA34'!AN$1,0),(IF(LA_INDEX!$H$17=3,VLOOKUP('LA (Disadv)'!$B64,'LA35'!$B$2:$AR$165,'LA35'!AN$1,0),0)))))),"")</f>
        <v>7</v>
      </c>
      <c r="AQ64" s="122">
        <f>IFERROR((IF(LA_INDEX!$H$17=1,VLOOKUP('LA (Disadv)'!$B64,'LA33'!$B$2:$AR$165,'LA33'!AO$1,0),(IF(LA_INDEX!$H$17=2,VLOOKUP('LA (Disadv)'!$B64,'LA34'!$B$2:$AR$165,'LA34'!AO$1,0),(IF(LA_INDEX!$H$17=3,VLOOKUP('LA (Disadv)'!$B64,'LA35'!$B$2:$AR$165,'LA35'!AO$1,0),0)))))),"")</f>
        <v>9</v>
      </c>
      <c r="AR64" s="122">
        <f>IFERROR((IF(LA_INDEX!$H$17=1,VLOOKUP('LA (Disadv)'!$B64,'LA33'!$B$2:$AR$165,'LA33'!AP$1,0),(IF(LA_INDEX!$H$17=2,VLOOKUP('LA (Disadv)'!$B64,'LA34'!$B$2:$AR$165,'LA34'!AP$1,0),(IF(LA_INDEX!$H$17=3,VLOOKUP('LA (Disadv)'!$B64,'LA35'!$B$2:$AR$165,'LA35'!AP$1,0),0)))))),"")</f>
        <v>3</v>
      </c>
      <c r="AS64" s="122">
        <f>IFERROR((IF(LA_INDEX!$H$17=1,VLOOKUP('LA (Disadv)'!$B64,'LA33'!$B$2:$AR$165,'LA33'!AQ$1,0),(IF(LA_INDEX!$H$17=2,VLOOKUP('LA (Disadv)'!$B64,'LA34'!$B$2:$AR$165,'LA34'!AQ$1,0),(IF(LA_INDEX!$H$17=3,VLOOKUP('LA (Disadv)'!$B64,'LA35'!$B$2:$AR$165,'LA35'!AQ$1,0),0)))))),"")</f>
        <v>1</v>
      </c>
      <c r="AT64" s="122">
        <f>IFERROR((IF(LA_INDEX!$H$17=1,VLOOKUP('LA (Disadv)'!$B64,'LA33'!$B$2:$AR$165,'LA33'!AR$1,0),(IF(LA_INDEX!$H$17=2,VLOOKUP('LA (Disadv)'!$B64,'LA34'!$B$2:$AR$165,'LA34'!AR$1,0),(IF(LA_INDEX!$H$17=3,VLOOKUP('LA (Disadv)'!$B64,'LA35'!$B$2:$AR$165,'LA35'!AR$1,0),0)))))),"")</f>
        <v>2</v>
      </c>
    </row>
    <row r="65" spans="1:46" x14ac:dyDescent="0.3">
      <c r="A65" s="80" t="s">
        <v>496</v>
      </c>
      <c r="B65" s="114">
        <v>373</v>
      </c>
      <c r="C65" s="80" t="s">
        <v>384</v>
      </c>
      <c r="D65" s="80" t="s">
        <v>257</v>
      </c>
      <c r="E65" s="122">
        <f>IFERROR(MROUND((IF(LA_INDEX!$H$17=1,VLOOKUP('LA (Disadv)'!$B65,'LA33'!$B$2:$AR$165,'LA33'!C$1,0),(IF(LA_INDEX!$H$17=2,VLOOKUP('LA (Disadv)'!$B65,'LA34'!$B$2:$AR$165,'LA34'!C$1,0),(IF(LA_INDEX!$H$17=3,VLOOKUP('LA (Disadv)'!$B65,'LA35'!$B$2:$AR$165,'LA35'!C$1,0),0)))))),5),"")</f>
        <v>530</v>
      </c>
      <c r="F65" s="122">
        <f>IFERROR(MROUND((IF(LA_INDEX!$H$17=1,VLOOKUP('LA (Disadv)'!$B65,'LA33'!$B$2:$AR$165,'LA33'!D$1,0),(IF(LA_INDEX!$H$17=2,VLOOKUP('LA (Disadv)'!$B65,'LA34'!$B$2:$AR$165,'LA34'!D$1,0),(IF(LA_INDEX!$H$17=3,VLOOKUP('LA (Disadv)'!$B65,'LA35'!$B$2:$AR$165,'LA35'!D$1,0),0)))))),5),"")</f>
        <v>2500</v>
      </c>
      <c r="G65" s="122">
        <f>IFERROR(MROUND((IF(LA_INDEX!$H$17=1,VLOOKUP('LA (Disadv)'!$B65,'LA33'!$B$2:$AR$165,'LA33'!E$1,0),(IF(LA_INDEX!$H$17=2,VLOOKUP('LA (Disadv)'!$B65,'LA34'!$B$2:$AR$165,'LA34'!E$1,0),(IF(LA_INDEX!$H$17=3,VLOOKUP('LA (Disadv)'!$B65,'LA35'!$B$2:$AR$165,'LA35'!E$1,0),0)))))),5),"")</f>
        <v>3030</v>
      </c>
      <c r="H65" s="122">
        <f>IFERROR((IF(LA_INDEX!$H$17=1,VLOOKUP('LA (Disadv)'!$B65,'LA33'!$B$2:$AR$165,'LA33'!F$1,0),(IF(LA_INDEX!$H$17=2,VLOOKUP('LA (Disadv)'!$B65,'LA34'!$B$2:$AR$165,'LA34'!F$1,0),(IF(LA_INDEX!$H$17=3,VLOOKUP('LA (Disadv)'!$B65,'LA35'!$B$2:$AR$165,'LA35'!F$1,0),0)))))),"")</f>
        <v>84</v>
      </c>
      <c r="I65" s="122">
        <f>IFERROR((IF(LA_INDEX!$H$17=1,VLOOKUP('LA (Disadv)'!$B65,'LA33'!$B$2:$AR$165,'LA33'!G$1,0),(IF(LA_INDEX!$H$17=2,VLOOKUP('LA (Disadv)'!$B65,'LA34'!$B$2:$AR$165,'LA34'!G$1,0),(IF(LA_INDEX!$H$17=3,VLOOKUP('LA (Disadv)'!$B65,'LA35'!$B$2:$AR$165,'LA35'!G$1,0),0)))))),"")</f>
        <v>88</v>
      </c>
      <c r="J65" s="122">
        <f>IFERROR((IF(LA_INDEX!$H$17=1,VLOOKUP('LA (Disadv)'!$B65,'LA33'!$B$2:$AR$165,'LA33'!H$1,0),(IF(LA_INDEX!$H$17=2,VLOOKUP('LA (Disadv)'!$B65,'LA34'!$B$2:$AR$165,'LA34'!H$1,0),(IF(LA_INDEX!$H$17=3,VLOOKUP('LA (Disadv)'!$B65,'LA35'!$B$2:$AR$165,'LA35'!H$1,0),0)))))),"")</f>
        <v>87</v>
      </c>
      <c r="K65" s="122">
        <f>IFERROR((IF(LA_INDEX!$H$17=1,VLOOKUP('LA (Disadv)'!$B65,'LA33'!$B$2:$AR$165,'LA33'!I$1,0),(IF(LA_INDEX!$H$17=2,VLOOKUP('LA (Disadv)'!$B65,'LA34'!$B$2:$AR$165,'LA34'!I$1,0),(IF(LA_INDEX!$H$17=3,VLOOKUP('LA (Disadv)'!$B65,'LA35'!$B$2:$AR$165,'LA35'!I$1,0),0)))))),"")</f>
        <v>9</v>
      </c>
      <c r="L65" s="122">
        <f>IFERROR((IF(LA_INDEX!$H$17=1,VLOOKUP('LA (Disadv)'!$B65,'LA33'!$B$2:$AR$165,'LA33'!J$1,0),(IF(LA_INDEX!$H$17=2,VLOOKUP('LA (Disadv)'!$B65,'LA34'!$B$2:$AR$165,'LA34'!J$1,0),(IF(LA_INDEX!$H$17=3,VLOOKUP('LA (Disadv)'!$B65,'LA35'!$B$2:$AR$165,'LA35'!J$1,0),0)))))),"")</f>
        <v>8</v>
      </c>
      <c r="M65" s="122">
        <f>IFERROR((IF(LA_INDEX!$H$17=1,VLOOKUP('LA (Disadv)'!$B65,'LA33'!$B$2:$AR$165,'LA33'!K$1,0),(IF(LA_INDEX!$H$17=2,VLOOKUP('LA (Disadv)'!$B65,'LA34'!$B$2:$AR$165,'LA34'!K$1,0),(IF(LA_INDEX!$H$17=3,VLOOKUP('LA (Disadv)'!$B65,'LA35'!$B$2:$AR$165,'LA35'!K$1,0),0)))))),"")</f>
        <v>8</v>
      </c>
      <c r="N65" s="122">
        <f>IFERROR((IF(LA_INDEX!$H$17=1,VLOOKUP('LA (Disadv)'!$B65,'LA33'!$B$2:$AR$165,'LA33'!L$1,0),(IF(LA_INDEX!$H$17=2,VLOOKUP('LA (Disadv)'!$B65,'LA34'!$B$2:$AR$165,'LA34'!L$1,0),(IF(LA_INDEX!$H$17=3,VLOOKUP('LA (Disadv)'!$B65,'LA35'!$B$2:$AR$165,'LA35'!L$1,0),0)))))),"")</f>
        <v>72</v>
      </c>
      <c r="O65" s="122">
        <f>IFERROR((IF(LA_INDEX!$H$17=1,VLOOKUP('LA (Disadv)'!$B65,'LA33'!$B$2:$AR$165,'LA33'!M$1,0),(IF(LA_INDEX!$H$17=2,VLOOKUP('LA (Disadv)'!$B65,'LA34'!$B$2:$AR$165,'LA34'!M$1,0),(IF(LA_INDEX!$H$17=3,VLOOKUP('LA (Disadv)'!$B65,'LA35'!$B$2:$AR$165,'LA35'!M$1,0),0)))))),"")</f>
        <v>66</v>
      </c>
      <c r="P65" s="122">
        <f>IFERROR((IF(LA_INDEX!$H$17=1,VLOOKUP('LA (Disadv)'!$B65,'LA33'!$B$2:$AR$165,'LA33'!N$1,0),(IF(LA_INDEX!$H$17=2,VLOOKUP('LA (Disadv)'!$B65,'LA34'!$B$2:$AR$165,'LA34'!N$1,0),(IF(LA_INDEX!$H$17=3,VLOOKUP('LA (Disadv)'!$B65,'LA35'!$B$2:$AR$165,'LA35'!N$1,0),0)))))),"")</f>
        <v>67</v>
      </c>
      <c r="Q65" s="122">
        <f>IFERROR((IF(LA_INDEX!$H$17=1,VLOOKUP('LA (Disadv)'!$B65,'LA33'!$B$2:$AR$165,'LA33'!O$1,0),(IF(LA_INDEX!$H$17=2,VLOOKUP('LA (Disadv)'!$B65,'LA34'!$B$2:$AR$165,'LA34'!O$1,0),(IF(LA_INDEX!$H$17=3,VLOOKUP('LA (Disadv)'!$B65,'LA35'!$B$2:$AR$165,'LA35'!O$1,0),0)))))),"")</f>
        <v>23</v>
      </c>
      <c r="R65" s="122">
        <f>IFERROR((IF(LA_INDEX!$H$17=1,VLOOKUP('LA (Disadv)'!$B65,'LA33'!$B$2:$AR$165,'LA33'!P$1,0),(IF(LA_INDEX!$H$17=2,VLOOKUP('LA (Disadv)'!$B65,'LA34'!$B$2:$AR$165,'LA34'!P$1,0),(IF(LA_INDEX!$H$17=3,VLOOKUP('LA (Disadv)'!$B65,'LA35'!$B$2:$AR$165,'LA35'!P$1,0),0)))))),"")</f>
        <v>17</v>
      </c>
      <c r="S65" s="122">
        <f>IFERROR((IF(LA_INDEX!$H$17=1,VLOOKUP('LA (Disadv)'!$B65,'LA33'!$B$2:$AR$165,'LA33'!Q$1,0),(IF(LA_INDEX!$H$17=2,VLOOKUP('LA (Disadv)'!$B65,'LA34'!$B$2:$AR$165,'LA34'!Q$1,0),(IF(LA_INDEX!$H$17=3,VLOOKUP('LA (Disadv)'!$B65,'LA35'!$B$2:$AR$165,'LA35'!Q$1,0),0)))))),"")</f>
        <v>18</v>
      </c>
      <c r="T65" s="122">
        <f>IFERROR((IF(LA_INDEX!$H$17=1,VLOOKUP('LA (Disadv)'!$B65,'LA33'!$B$2:$AR$165,'LA33'!R$1,0),(IF(LA_INDEX!$H$17=2,VLOOKUP('LA (Disadv)'!$B65,'LA34'!$B$2:$AR$165,'LA34'!R$1,0),(IF(LA_INDEX!$H$17=3,VLOOKUP('LA (Disadv)'!$B65,'LA35'!$B$2:$AR$165,'LA35'!R$1,0),0)))))),"")</f>
        <v>44</v>
      </c>
      <c r="U65" s="122">
        <f>IFERROR((IF(LA_INDEX!$H$17=1,VLOOKUP('LA (Disadv)'!$B65,'LA33'!$B$2:$AR$165,'LA33'!S$1,0),(IF(LA_INDEX!$H$17=2,VLOOKUP('LA (Disadv)'!$B65,'LA34'!$B$2:$AR$165,'LA34'!S$1,0),(IF(LA_INDEX!$H$17=3,VLOOKUP('LA (Disadv)'!$B65,'LA35'!$B$2:$AR$165,'LA35'!S$1,0),0)))))),"")</f>
        <v>47</v>
      </c>
      <c r="V65" s="122">
        <f>IFERROR((IF(LA_INDEX!$H$17=1,VLOOKUP('LA (Disadv)'!$B65,'LA33'!$B$2:$AR$165,'LA33'!T$1,0),(IF(LA_INDEX!$H$17=2,VLOOKUP('LA (Disadv)'!$B65,'LA34'!$B$2:$AR$165,'LA34'!T$1,0),(IF(LA_INDEX!$H$17=3,VLOOKUP('LA (Disadv)'!$B65,'LA35'!$B$2:$AR$165,'LA35'!T$1,0),0)))))),"")</f>
        <v>46</v>
      </c>
      <c r="W65" s="122">
        <f>IFERROR((IF(LA_INDEX!$H$17=1,VLOOKUP('LA (Disadv)'!$B65,'LA33'!$B$2:$AR$165,'LA33'!U$1,0),(IF(LA_INDEX!$H$17=2,VLOOKUP('LA (Disadv)'!$B65,'LA34'!$B$2:$AR$165,'LA34'!U$1,0),(IF(LA_INDEX!$H$17=3,VLOOKUP('LA (Disadv)'!$B65,'LA35'!$B$2:$AR$165,'LA35'!U$1,0),0)))))),"")</f>
        <v>6</v>
      </c>
      <c r="X65" s="122">
        <f>IFERROR((IF(LA_INDEX!$H$17=1,VLOOKUP('LA (Disadv)'!$B65,'LA33'!$B$2:$AR$165,'LA33'!V$1,0),(IF(LA_INDEX!$H$17=2,VLOOKUP('LA (Disadv)'!$B65,'LA34'!$B$2:$AR$165,'LA34'!V$1,0),(IF(LA_INDEX!$H$17=3,VLOOKUP('LA (Disadv)'!$B65,'LA35'!$B$2:$AR$165,'LA35'!V$1,0),0)))))),"")</f>
        <v>17</v>
      </c>
      <c r="Y65" s="122">
        <f>IFERROR((IF(LA_INDEX!$H$17=1,VLOOKUP('LA (Disadv)'!$B65,'LA33'!$B$2:$AR$165,'LA33'!W$1,0),(IF(LA_INDEX!$H$17=2,VLOOKUP('LA (Disadv)'!$B65,'LA34'!$B$2:$AR$165,'LA34'!W$1,0),(IF(LA_INDEX!$H$17=3,VLOOKUP('LA (Disadv)'!$B65,'LA35'!$B$2:$AR$165,'LA35'!W$1,0),0)))))),"")</f>
        <v>15</v>
      </c>
      <c r="Z65" s="122" t="str">
        <f>IFERROR((IF(LA_INDEX!$H$17=1,VLOOKUP('LA (Disadv)'!$B65,'LA33'!$B$2:$AR$165,'LA33'!X$1,0),(IF(LA_INDEX!$H$17=2,VLOOKUP('LA (Disadv)'!$B65,'LA34'!$B$2:$AR$165,'LA34'!X$1,0),(IF(LA_INDEX!$H$17=3,VLOOKUP('LA (Disadv)'!$B65,'LA35'!$B$2:$AR$165,'LA35'!X$1,0),0)))))),"")</f>
        <v>x</v>
      </c>
      <c r="AA65" s="122" t="str">
        <f>IFERROR((IF(LA_INDEX!$H$17=1,VLOOKUP('LA (Disadv)'!$B65,'LA33'!$B$2:$AR$165,'LA33'!Y$1,0),(IF(LA_INDEX!$H$17=2,VLOOKUP('LA (Disadv)'!$B65,'LA34'!$B$2:$AR$165,'LA34'!Y$1,0),(IF(LA_INDEX!$H$17=3,VLOOKUP('LA (Disadv)'!$B65,'LA35'!$B$2:$AR$165,'LA35'!Y$1,0),0)))))),"")</f>
        <v>x</v>
      </c>
      <c r="AB65" s="122">
        <f>IFERROR((IF(LA_INDEX!$H$17=1,VLOOKUP('LA (Disadv)'!$B65,'LA33'!$B$2:$AR$165,'LA33'!Z$1,0),(IF(LA_INDEX!$H$17=2,VLOOKUP('LA (Disadv)'!$B65,'LA34'!$B$2:$AR$165,'LA34'!Z$1,0),(IF(LA_INDEX!$H$17=3,VLOOKUP('LA (Disadv)'!$B65,'LA35'!$B$2:$AR$165,'LA35'!Z$1,0),0)))))),"")</f>
        <v>1</v>
      </c>
      <c r="AC65" s="122">
        <f>IFERROR((IF(LA_INDEX!$H$17=1,VLOOKUP('LA (Disadv)'!$B65,'LA33'!$B$2:$AR$165,'LA33'!AA$1,0),(IF(LA_INDEX!$H$17=2,VLOOKUP('LA (Disadv)'!$B65,'LA34'!$B$2:$AR$165,'LA34'!AA$1,0),(IF(LA_INDEX!$H$17=3,VLOOKUP('LA (Disadv)'!$B65,'LA35'!$B$2:$AR$165,'LA35'!AA$1,0),0)))))),"")</f>
        <v>6</v>
      </c>
      <c r="AD65" s="122">
        <f>IFERROR((IF(LA_INDEX!$H$17=1,VLOOKUP('LA (Disadv)'!$B65,'LA33'!$B$2:$AR$165,'LA33'!AB$1,0),(IF(LA_INDEX!$H$17=2,VLOOKUP('LA (Disadv)'!$B65,'LA34'!$B$2:$AR$165,'LA34'!AB$1,0),(IF(LA_INDEX!$H$17=3,VLOOKUP('LA (Disadv)'!$B65,'LA35'!$B$2:$AR$165,'LA35'!AB$1,0),0)))))),"")</f>
        <v>15</v>
      </c>
      <c r="AE65" s="122">
        <f>IFERROR((IF(LA_INDEX!$H$17=1,VLOOKUP('LA (Disadv)'!$B65,'LA33'!$B$2:$AR$165,'LA33'!AC$1,0),(IF(LA_INDEX!$H$17=2,VLOOKUP('LA (Disadv)'!$B65,'LA34'!$B$2:$AR$165,'LA34'!AC$1,0),(IF(LA_INDEX!$H$17=3,VLOOKUP('LA (Disadv)'!$B65,'LA35'!$B$2:$AR$165,'LA35'!AC$1,0),0)))))),"")</f>
        <v>13</v>
      </c>
      <c r="AF65" s="122">
        <f>IFERROR((IF(LA_INDEX!$H$17=1,VLOOKUP('LA (Disadv)'!$B65,'LA33'!$B$2:$AR$165,'LA33'!AD$1,0),(IF(LA_INDEX!$H$17=2,VLOOKUP('LA (Disadv)'!$B65,'LA34'!$B$2:$AR$165,'LA34'!AD$1,0),(IF(LA_INDEX!$H$17=3,VLOOKUP('LA (Disadv)'!$B65,'LA35'!$B$2:$AR$165,'LA35'!AD$1,0),0)))))),"")</f>
        <v>38</v>
      </c>
      <c r="AG65" s="122">
        <f>IFERROR((IF(LA_INDEX!$H$17=1,VLOOKUP('LA (Disadv)'!$B65,'LA33'!$B$2:$AR$165,'LA33'!AE$1,0),(IF(LA_INDEX!$H$17=2,VLOOKUP('LA (Disadv)'!$B65,'LA34'!$B$2:$AR$165,'LA34'!AE$1,0),(IF(LA_INDEX!$H$17=3,VLOOKUP('LA (Disadv)'!$B65,'LA35'!$B$2:$AR$165,'LA35'!AE$1,0),0)))))),"")</f>
        <v>30</v>
      </c>
      <c r="AH65" s="122">
        <f>IFERROR((IF(LA_INDEX!$H$17=1,VLOOKUP('LA (Disadv)'!$B65,'LA33'!$B$2:$AR$165,'LA33'!AF$1,0),(IF(LA_INDEX!$H$17=2,VLOOKUP('LA (Disadv)'!$B65,'LA34'!$B$2:$AR$165,'LA34'!AF$1,0),(IF(LA_INDEX!$H$17=3,VLOOKUP('LA (Disadv)'!$B65,'LA35'!$B$2:$AR$165,'LA35'!AF$1,0),0)))))),"")</f>
        <v>31</v>
      </c>
      <c r="AI65" s="122">
        <f>IFERROR((IF(LA_INDEX!$H$17=1,VLOOKUP('LA (Disadv)'!$B65,'LA33'!$B$2:$AR$165,'LA33'!AG$1,0),(IF(LA_INDEX!$H$17=2,VLOOKUP('LA (Disadv)'!$B65,'LA34'!$B$2:$AR$165,'LA34'!AG$1,0),(IF(LA_INDEX!$H$17=3,VLOOKUP('LA (Disadv)'!$B65,'LA35'!$B$2:$AR$165,'LA35'!AG$1,0),0)))))),"")</f>
        <v>4</v>
      </c>
      <c r="AJ65" s="122">
        <f>IFERROR((IF(LA_INDEX!$H$17=1,VLOOKUP('LA (Disadv)'!$B65,'LA33'!$B$2:$AR$165,'LA33'!AH$1,0),(IF(LA_INDEX!$H$17=2,VLOOKUP('LA (Disadv)'!$B65,'LA34'!$B$2:$AR$165,'LA34'!AH$1,0),(IF(LA_INDEX!$H$17=3,VLOOKUP('LA (Disadv)'!$B65,'LA35'!$B$2:$AR$165,'LA35'!AH$1,0),0)))))),"")</f>
        <v>2</v>
      </c>
      <c r="AK65" s="122">
        <f>IFERROR((IF(LA_INDEX!$H$17=1,VLOOKUP('LA (Disadv)'!$B65,'LA33'!$B$2:$AR$165,'LA33'!AI$1,0),(IF(LA_INDEX!$H$17=2,VLOOKUP('LA (Disadv)'!$B65,'LA34'!$B$2:$AR$165,'LA34'!AI$1,0),(IF(LA_INDEX!$H$17=3,VLOOKUP('LA (Disadv)'!$B65,'LA35'!$B$2:$AR$165,'LA35'!AI$1,0),0)))))),"")</f>
        <v>3</v>
      </c>
      <c r="AL65" s="122">
        <f>IFERROR((IF(LA_INDEX!$H$17=1,VLOOKUP('LA (Disadv)'!$B65,'LA33'!$B$2:$AR$165,'LA33'!AJ$1,0),(IF(LA_INDEX!$H$17=2,VLOOKUP('LA (Disadv)'!$B65,'LA34'!$B$2:$AR$165,'LA34'!AJ$1,0),(IF(LA_INDEX!$H$17=3,VLOOKUP('LA (Disadv)'!$B65,'LA35'!$B$2:$AR$165,'LA35'!AJ$1,0),0)))))),"")</f>
        <v>12</v>
      </c>
      <c r="AM65" s="122">
        <f>IFERROR((IF(LA_INDEX!$H$17=1,VLOOKUP('LA (Disadv)'!$B65,'LA33'!$B$2:$AR$165,'LA33'!AK$1,0),(IF(LA_INDEX!$H$17=2,VLOOKUP('LA (Disadv)'!$B65,'LA34'!$B$2:$AR$165,'LA34'!AK$1,0),(IF(LA_INDEX!$H$17=3,VLOOKUP('LA (Disadv)'!$B65,'LA35'!$B$2:$AR$165,'LA35'!AK$1,0),0)))))),"")</f>
        <v>21</v>
      </c>
      <c r="AN65" s="122">
        <f>IFERROR((IF(LA_INDEX!$H$17=1,VLOOKUP('LA (Disadv)'!$B65,'LA33'!$B$2:$AR$165,'LA33'!AL$1,0),(IF(LA_INDEX!$H$17=2,VLOOKUP('LA (Disadv)'!$B65,'LA34'!$B$2:$AR$165,'LA34'!AL$1,0),(IF(LA_INDEX!$H$17=3,VLOOKUP('LA (Disadv)'!$B65,'LA35'!$B$2:$AR$165,'LA35'!AL$1,0),0)))))),"")</f>
        <v>20</v>
      </c>
      <c r="AO65" s="122">
        <f>IFERROR((IF(LA_INDEX!$H$17=1,VLOOKUP('LA (Disadv)'!$B65,'LA33'!$B$2:$AR$165,'LA33'!AM$1,0),(IF(LA_INDEX!$H$17=2,VLOOKUP('LA (Disadv)'!$B65,'LA34'!$B$2:$AR$165,'LA34'!AM$1,0),(IF(LA_INDEX!$H$17=3,VLOOKUP('LA (Disadv)'!$B65,'LA35'!$B$2:$AR$165,'LA35'!AM$1,0),0)))))),"")</f>
        <v>14</v>
      </c>
      <c r="AP65" s="122">
        <f>IFERROR((IF(LA_INDEX!$H$17=1,VLOOKUP('LA (Disadv)'!$B65,'LA33'!$B$2:$AR$165,'LA33'!AN$1,0),(IF(LA_INDEX!$H$17=2,VLOOKUP('LA (Disadv)'!$B65,'LA34'!$B$2:$AR$165,'LA34'!AN$1,0),(IF(LA_INDEX!$H$17=3,VLOOKUP('LA (Disadv)'!$B65,'LA35'!$B$2:$AR$165,'LA35'!AN$1,0),0)))))),"")</f>
        <v>9</v>
      </c>
      <c r="AQ65" s="122">
        <f>IFERROR((IF(LA_INDEX!$H$17=1,VLOOKUP('LA (Disadv)'!$B65,'LA33'!$B$2:$AR$165,'LA33'!AO$1,0),(IF(LA_INDEX!$H$17=2,VLOOKUP('LA (Disadv)'!$B65,'LA34'!$B$2:$AR$165,'LA34'!AO$1,0),(IF(LA_INDEX!$H$17=3,VLOOKUP('LA (Disadv)'!$B65,'LA35'!$B$2:$AR$165,'LA35'!AO$1,0),0)))))),"")</f>
        <v>10</v>
      </c>
      <c r="AR65" s="122">
        <f>IFERROR((IF(LA_INDEX!$H$17=1,VLOOKUP('LA (Disadv)'!$B65,'LA33'!$B$2:$AR$165,'LA33'!AP$1,0),(IF(LA_INDEX!$H$17=2,VLOOKUP('LA (Disadv)'!$B65,'LA34'!$B$2:$AR$165,'LA34'!AP$1,0),(IF(LA_INDEX!$H$17=3,VLOOKUP('LA (Disadv)'!$B65,'LA35'!$B$2:$AR$165,'LA35'!AP$1,0),0)))))),"")</f>
        <v>2</v>
      </c>
      <c r="AS65" s="122">
        <f>IFERROR((IF(LA_INDEX!$H$17=1,VLOOKUP('LA (Disadv)'!$B65,'LA33'!$B$2:$AR$165,'LA33'!AQ$1,0),(IF(LA_INDEX!$H$17=2,VLOOKUP('LA (Disadv)'!$B65,'LA34'!$B$2:$AR$165,'LA34'!AQ$1,0),(IF(LA_INDEX!$H$17=3,VLOOKUP('LA (Disadv)'!$B65,'LA35'!$B$2:$AR$165,'LA35'!AQ$1,0),0)))))),"")</f>
        <v>3</v>
      </c>
      <c r="AT65" s="122">
        <f>IFERROR((IF(LA_INDEX!$H$17=1,VLOOKUP('LA (Disadv)'!$B65,'LA33'!$B$2:$AR$165,'LA33'!AR$1,0),(IF(LA_INDEX!$H$17=2,VLOOKUP('LA (Disadv)'!$B65,'LA34'!$B$2:$AR$165,'LA34'!AR$1,0),(IF(LA_INDEX!$H$17=3,VLOOKUP('LA (Disadv)'!$B65,'LA35'!$B$2:$AR$165,'LA35'!AR$1,0),0)))))),"")</f>
        <v>3</v>
      </c>
    </row>
    <row r="66" spans="1:46" x14ac:dyDescent="0.3">
      <c r="A66" s="80" t="s">
        <v>497</v>
      </c>
      <c r="B66" s="114">
        <v>384</v>
      </c>
      <c r="C66" s="80" t="s">
        <v>410</v>
      </c>
      <c r="D66" s="80" t="s">
        <v>257</v>
      </c>
      <c r="E66" s="122">
        <f>IFERROR(MROUND((IF(LA_INDEX!$H$17=1,VLOOKUP('LA (Disadv)'!$B66,'LA33'!$B$2:$AR$165,'LA33'!C$1,0),(IF(LA_INDEX!$H$17=2,VLOOKUP('LA (Disadv)'!$B66,'LA34'!$B$2:$AR$165,'LA34'!C$1,0),(IF(LA_INDEX!$H$17=3,VLOOKUP('LA (Disadv)'!$B66,'LA35'!$B$2:$AR$165,'LA35'!C$1,0),0)))))),5),"")</f>
        <v>320</v>
      </c>
      <c r="F66" s="122">
        <f>IFERROR(MROUND((IF(LA_INDEX!$H$17=1,VLOOKUP('LA (Disadv)'!$B66,'LA33'!$B$2:$AR$165,'LA33'!D$1,0),(IF(LA_INDEX!$H$17=2,VLOOKUP('LA (Disadv)'!$B66,'LA34'!$B$2:$AR$165,'LA34'!D$1,0),(IF(LA_INDEX!$H$17=3,VLOOKUP('LA (Disadv)'!$B66,'LA35'!$B$2:$AR$165,'LA35'!D$1,0),0)))))),5),"")</f>
        <v>1935</v>
      </c>
      <c r="G66" s="122">
        <f>IFERROR(MROUND((IF(LA_INDEX!$H$17=1,VLOOKUP('LA (Disadv)'!$B66,'LA33'!$B$2:$AR$165,'LA33'!E$1,0),(IF(LA_INDEX!$H$17=2,VLOOKUP('LA (Disadv)'!$B66,'LA34'!$B$2:$AR$165,'LA34'!E$1,0),(IF(LA_INDEX!$H$17=3,VLOOKUP('LA (Disadv)'!$B66,'LA35'!$B$2:$AR$165,'LA35'!E$1,0),0)))))),5),"")</f>
        <v>2255</v>
      </c>
      <c r="H66" s="122">
        <f>IFERROR((IF(LA_INDEX!$H$17=1,VLOOKUP('LA (Disadv)'!$B66,'LA33'!$B$2:$AR$165,'LA33'!F$1,0),(IF(LA_INDEX!$H$17=2,VLOOKUP('LA (Disadv)'!$B66,'LA34'!$B$2:$AR$165,'LA34'!F$1,0),(IF(LA_INDEX!$H$17=3,VLOOKUP('LA (Disadv)'!$B66,'LA35'!$B$2:$AR$165,'LA35'!F$1,0),0)))))),"")</f>
        <v>78</v>
      </c>
      <c r="I66" s="122">
        <f>IFERROR((IF(LA_INDEX!$H$17=1,VLOOKUP('LA (Disadv)'!$B66,'LA33'!$B$2:$AR$165,'LA33'!G$1,0),(IF(LA_INDEX!$H$17=2,VLOOKUP('LA (Disadv)'!$B66,'LA34'!$B$2:$AR$165,'LA34'!G$1,0),(IF(LA_INDEX!$H$17=3,VLOOKUP('LA (Disadv)'!$B66,'LA35'!$B$2:$AR$165,'LA35'!G$1,0),0)))))),"")</f>
        <v>89</v>
      </c>
      <c r="J66" s="122">
        <f>IFERROR((IF(LA_INDEX!$H$17=1,VLOOKUP('LA (Disadv)'!$B66,'LA33'!$B$2:$AR$165,'LA33'!H$1,0),(IF(LA_INDEX!$H$17=2,VLOOKUP('LA (Disadv)'!$B66,'LA34'!$B$2:$AR$165,'LA34'!H$1,0),(IF(LA_INDEX!$H$17=3,VLOOKUP('LA (Disadv)'!$B66,'LA35'!$B$2:$AR$165,'LA35'!H$1,0),0)))))),"")</f>
        <v>88</v>
      </c>
      <c r="K66" s="122">
        <f>IFERROR((IF(LA_INDEX!$H$17=1,VLOOKUP('LA (Disadv)'!$B66,'LA33'!$B$2:$AR$165,'LA33'!I$1,0),(IF(LA_INDEX!$H$17=2,VLOOKUP('LA (Disadv)'!$B66,'LA34'!$B$2:$AR$165,'LA34'!I$1,0),(IF(LA_INDEX!$H$17=3,VLOOKUP('LA (Disadv)'!$B66,'LA35'!$B$2:$AR$165,'LA35'!I$1,0),0)))))),"")</f>
        <v>12</v>
      </c>
      <c r="L66" s="122">
        <f>IFERROR((IF(LA_INDEX!$H$17=1,VLOOKUP('LA (Disadv)'!$B66,'LA33'!$B$2:$AR$165,'LA33'!J$1,0),(IF(LA_INDEX!$H$17=2,VLOOKUP('LA (Disadv)'!$B66,'LA34'!$B$2:$AR$165,'LA34'!J$1,0),(IF(LA_INDEX!$H$17=3,VLOOKUP('LA (Disadv)'!$B66,'LA35'!$B$2:$AR$165,'LA35'!J$1,0),0)))))),"")</f>
        <v>12</v>
      </c>
      <c r="M66" s="122">
        <f>IFERROR((IF(LA_INDEX!$H$17=1,VLOOKUP('LA (Disadv)'!$B66,'LA33'!$B$2:$AR$165,'LA33'!K$1,0),(IF(LA_INDEX!$H$17=2,VLOOKUP('LA (Disadv)'!$B66,'LA34'!$B$2:$AR$165,'LA34'!K$1,0),(IF(LA_INDEX!$H$17=3,VLOOKUP('LA (Disadv)'!$B66,'LA35'!$B$2:$AR$165,'LA35'!K$1,0),0)))))),"")</f>
        <v>12</v>
      </c>
      <c r="N66" s="122">
        <f>IFERROR((IF(LA_INDEX!$H$17=1,VLOOKUP('LA (Disadv)'!$B66,'LA33'!$B$2:$AR$165,'LA33'!L$1,0),(IF(LA_INDEX!$H$17=2,VLOOKUP('LA (Disadv)'!$B66,'LA34'!$B$2:$AR$165,'LA34'!L$1,0),(IF(LA_INDEX!$H$17=3,VLOOKUP('LA (Disadv)'!$B66,'LA35'!$B$2:$AR$165,'LA35'!L$1,0),0)))))),"")</f>
        <v>52</v>
      </c>
      <c r="O66" s="122">
        <f>IFERROR((IF(LA_INDEX!$H$17=1,VLOOKUP('LA (Disadv)'!$B66,'LA33'!$B$2:$AR$165,'LA33'!M$1,0),(IF(LA_INDEX!$H$17=2,VLOOKUP('LA (Disadv)'!$B66,'LA34'!$B$2:$AR$165,'LA34'!M$1,0),(IF(LA_INDEX!$H$17=3,VLOOKUP('LA (Disadv)'!$B66,'LA35'!$B$2:$AR$165,'LA35'!M$1,0),0)))))),"")</f>
        <v>63</v>
      </c>
      <c r="P66" s="122">
        <f>IFERROR((IF(LA_INDEX!$H$17=1,VLOOKUP('LA (Disadv)'!$B66,'LA33'!$B$2:$AR$165,'LA33'!N$1,0),(IF(LA_INDEX!$H$17=2,VLOOKUP('LA (Disadv)'!$B66,'LA34'!$B$2:$AR$165,'LA34'!N$1,0),(IF(LA_INDEX!$H$17=3,VLOOKUP('LA (Disadv)'!$B66,'LA35'!$B$2:$AR$165,'LA35'!N$1,0),0)))))),"")</f>
        <v>62</v>
      </c>
      <c r="Q66" s="122">
        <f>IFERROR((IF(LA_INDEX!$H$17=1,VLOOKUP('LA (Disadv)'!$B66,'LA33'!$B$2:$AR$165,'LA33'!O$1,0),(IF(LA_INDEX!$H$17=2,VLOOKUP('LA (Disadv)'!$B66,'LA34'!$B$2:$AR$165,'LA34'!O$1,0),(IF(LA_INDEX!$H$17=3,VLOOKUP('LA (Disadv)'!$B66,'LA35'!$B$2:$AR$165,'LA35'!O$1,0),0)))))),"")</f>
        <v>18</v>
      </c>
      <c r="R66" s="122">
        <f>IFERROR((IF(LA_INDEX!$H$17=1,VLOOKUP('LA (Disadv)'!$B66,'LA33'!$B$2:$AR$165,'LA33'!P$1,0),(IF(LA_INDEX!$H$17=2,VLOOKUP('LA (Disadv)'!$B66,'LA34'!$B$2:$AR$165,'LA34'!P$1,0),(IF(LA_INDEX!$H$17=3,VLOOKUP('LA (Disadv)'!$B66,'LA35'!$B$2:$AR$165,'LA35'!P$1,0),0)))))),"")</f>
        <v>14</v>
      </c>
      <c r="S66" s="122">
        <f>IFERROR((IF(LA_INDEX!$H$17=1,VLOOKUP('LA (Disadv)'!$B66,'LA33'!$B$2:$AR$165,'LA33'!Q$1,0),(IF(LA_INDEX!$H$17=2,VLOOKUP('LA (Disadv)'!$B66,'LA34'!$B$2:$AR$165,'LA34'!Q$1,0),(IF(LA_INDEX!$H$17=3,VLOOKUP('LA (Disadv)'!$B66,'LA35'!$B$2:$AR$165,'LA35'!Q$1,0),0)))))),"")</f>
        <v>14</v>
      </c>
      <c r="T66" s="122">
        <f>IFERROR((IF(LA_INDEX!$H$17=1,VLOOKUP('LA (Disadv)'!$B66,'LA33'!$B$2:$AR$165,'LA33'!R$1,0),(IF(LA_INDEX!$H$17=2,VLOOKUP('LA (Disadv)'!$B66,'LA34'!$B$2:$AR$165,'LA34'!R$1,0),(IF(LA_INDEX!$H$17=3,VLOOKUP('LA (Disadv)'!$B66,'LA35'!$B$2:$AR$165,'LA35'!R$1,0),0)))))),"")</f>
        <v>30</v>
      </c>
      <c r="U66" s="122">
        <f>IFERROR((IF(LA_INDEX!$H$17=1,VLOOKUP('LA (Disadv)'!$B66,'LA33'!$B$2:$AR$165,'LA33'!S$1,0),(IF(LA_INDEX!$H$17=2,VLOOKUP('LA (Disadv)'!$B66,'LA34'!$B$2:$AR$165,'LA34'!S$1,0),(IF(LA_INDEX!$H$17=3,VLOOKUP('LA (Disadv)'!$B66,'LA35'!$B$2:$AR$165,'LA35'!S$1,0),0)))))),"")</f>
        <v>47</v>
      </c>
      <c r="V66" s="122">
        <f>IFERROR((IF(LA_INDEX!$H$17=1,VLOOKUP('LA (Disadv)'!$B66,'LA33'!$B$2:$AR$165,'LA33'!T$1,0),(IF(LA_INDEX!$H$17=2,VLOOKUP('LA (Disadv)'!$B66,'LA34'!$B$2:$AR$165,'LA34'!T$1,0),(IF(LA_INDEX!$H$17=3,VLOOKUP('LA (Disadv)'!$B66,'LA35'!$B$2:$AR$165,'LA35'!T$1,0),0)))))),"")</f>
        <v>45</v>
      </c>
      <c r="W66" s="122">
        <f>IFERROR((IF(LA_INDEX!$H$17=1,VLOOKUP('LA (Disadv)'!$B66,'LA33'!$B$2:$AR$165,'LA33'!U$1,0),(IF(LA_INDEX!$H$17=2,VLOOKUP('LA (Disadv)'!$B66,'LA34'!$B$2:$AR$165,'LA34'!U$1,0),(IF(LA_INDEX!$H$17=3,VLOOKUP('LA (Disadv)'!$B66,'LA35'!$B$2:$AR$165,'LA35'!U$1,0),0)))))),"")</f>
        <v>6</v>
      </c>
      <c r="X66" s="122">
        <f>IFERROR((IF(LA_INDEX!$H$17=1,VLOOKUP('LA (Disadv)'!$B66,'LA33'!$B$2:$AR$165,'LA33'!V$1,0),(IF(LA_INDEX!$H$17=2,VLOOKUP('LA (Disadv)'!$B66,'LA34'!$B$2:$AR$165,'LA34'!V$1,0),(IF(LA_INDEX!$H$17=3,VLOOKUP('LA (Disadv)'!$B66,'LA35'!$B$2:$AR$165,'LA35'!V$1,0),0)))))),"")</f>
        <v>10</v>
      </c>
      <c r="Y66" s="122">
        <f>IFERROR((IF(LA_INDEX!$H$17=1,VLOOKUP('LA (Disadv)'!$B66,'LA33'!$B$2:$AR$165,'LA33'!W$1,0),(IF(LA_INDEX!$H$17=2,VLOOKUP('LA (Disadv)'!$B66,'LA34'!$B$2:$AR$165,'LA34'!W$1,0),(IF(LA_INDEX!$H$17=3,VLOOKUP('LA (Disadv)'!$B66,'LA35'!$B$2:$AR$165,'LA35'!W$1,0),0)))))),"")</f>
        <v>9</v>
      </c>
      <c r="Z66" s="122" t="str">
        <f>IFERROR((IF(LA_INDEX!$H$17=1,VLOOKUP('LA (Disadv)'!$B66,'LA33'!$B$2:$AR$165,'LA33'!X$1,0),(IF(LA_INDEX!$H$17=2,VLOOKUP('LA (Disadv)'!$B66,'LA34'!$B$2:$AR$165,'LA34'!X$1,0),(IF(LA_INDEX!$H$17=3,VLOOKUP('LA (Disadv)'!$B66,'LA35'!$B$2:$AR$165,'LA35'!X$1,0),0)))))),"")</f>
        <v>x</v>
      </c>
      <c r="AA66" s="122" t="str">
        <f>IFERROR((IF(LA_INDEX!$H$17=1,VLOOKUP('LA (Disadv)'!$B66,'LA33'!$B$2:$AR$165,'LA33'!Y$1,0),(IF(LA_INDEX!$H$17=2,VLOOKUP('LA (Disadv)'!$B66,'LA34'!$B$2:$AR$165,'LA34'!Y$1,0),(IF(LA_INDEX!$H$17=3,VLOOKUP('LA (Disadv)'!$B66,'LA35'!$B$2:$AR$165,'LA35'!Y$1,0),0)))))),"")</f>
        <v>x</v>
      </c>
      <c r="AB66" s="122" t="str">
        <f>IFERROR((IF(LA_INDEX!$H$17=1,VLOOKUP('LA (Disadv)'!$B66,'LA33'!$B$2:$AR$165,'LA33'!Z$1,0),(IF(LA_INDEX!$H$17=2,VLOOKUP('LA (Disadv)'!$B66,'LA34'!$B$2:$AR$165,'LA34'!Z$1,0),(IF(LA_INDEX!$H$17=3,VLOOKUP('LA (Disadv)'!$B66,'LA35'!$B$2:$AR$165,'LA35'!Z$1,0),0)))))),"")</f>
        <v>x</v>
      </c>
      <c r="AC66" s="122" t="str">
        <f>IFERROR((IF(LA_INDEX!$H$17=1,VLOOKUP('LA (Disadv)'!$B66,'LA33'!$B$2:$AR$165,'LA33'!AA$1,0),(IF(LA_INDEX!$H$17=2,VLOOKUP('LA (Disadv)'!$B66,'LA34'!$B$2:$AR$165,'LA34'!AA$1,0),(IF(LA_INDEX!$H$17=3,VLOOKUP('LA (Disadv)'!$B66,'LA35'!$B$2:$AR$165,'LA35'!AA$1,0),0)))))),"")</f>
        <v>x</v>
      </c>
      <c r="AD66" s="122" t="str">
        <f>IFERROR((IF(LA_INDEX!$H$17=1,VLOOKUP('LA (Disadv)'!$B66,'LA33'!$B$2:$AR$165,'LA33'!AB$1,0),(IF(LA_INDEX!$H$17=2,VLOOKUP('LA (Disadv)'!$B66,'LA34'!$B$2:$AR$165,'LA34'!AB$1,0),(IF(LA_INDEX!$H$17=3,VLOOKUP('LA (Disadv)'!$B66,'LA35'!$B$2:$AR$165,'LA35'!AB$1,0),0)))))),"")</f>
        <v>x</v>
      </c>
      <c r="AE66" s="122">
        <f>IFERROR((IF(LA_INDEX!$H$17=1,VLOOKUP('LA (Disadv)'!$B66,'LA33'!$B$2:$AR$165,'LA33'!AC$1,0),(IF(LA_INDEX!$H$17=2,VLOOKUP('LA (Disadv)'!$B66,'LA34'!$B$2:$AR$165,'LA34'!AC$1,0),(IF(LA_INDEX!$H$17=3,VLOOKUP('LA (Disadv)'!$B66,'LA35'!$B$2:$AR$165,'LA35'!AC$1,0),0)))))),"")</f>
        <v>8</v>
      </c>
      <c r="AF66" s="122">
        <f>IFERROR((IF(LA_INDEX!$H$17=1,VLOOKUP('LA (Disadv)'!$B66,'LA33'!$B$2:$AR$165,'LA33'!AD$1,0),(IF(LA_INDEX!$H$17=2,VLOOKUP('LA (Disadv)'!$B66,'LA34'!$B$2:$AR$165,'LA34'!AD$1,0),(IF(LA_INDEX!$H$17=3,VLOOKUP('LA (Disadv)'!$B66,'LA35'!$B$2:$AR$165,'LA35'!AD$1,0),0)))))),"")</f>
        <v>24</v>
      </c>
      <c r="AG66" s="122">
        <f>IFERROR((IF(LA_INDEX!$H$17=1,VLOOKUP('LA (Disadv)'!$B66,'LA33'!$B$2:$AR$165,'LA33'!AE$1,0),(IF(LA_INDEX!$H$17=2,VLOOKUP('LA (Disadv)'!$B66,'LA34'!$B$2:$AR$165,'LA34'!AE$1,0),(IF(LA_INDEX!$H$17=3,VLOOKUP('LA (Disadv)'!$B66,'LA35'!$B$2:$AR$165,'LA35'!AE$1,0),0)))))),"")</f>
        <v>37</v>
      </c>
      <c r="AH66" s="122">
        <f>IFERROR((IF(LA_INDEX!$H$17=1,VLOOKUP('LA (Disadv)'!$B66,'LA33'!$B$2:$AR$165,'LA33'!AF$1,0),(IF(LA_INDEX!$H$17=2,VLOOKUP('LA (Disadv)'!$B66,'LA34'!$B$2:$AR$165,'LA34'!AF$1,0),(IF(LA_INDEX!$H$17=3,VLOOKUP('LA (Disadv)'!$B66,'LA35'!$B$2:$AR$165,'LA35'!AF$1,0),0)))))),"")</f>
        <v>35</v>
      </c>
      <c r="AI66" s="122">
        <f>IFERROR((IF(LA_INDEX!$H$17=1,VLOOKUP('LA (Disadv)'!$B66,'LA33'!$B$2:$AR$165,'LA33'!AG$1,0),(IF(LA_INDEX!$H$17=2,VLOOKUP('LA (Disadv)'!$B66,'LA34'!$B$2:$AR$165,'LA34'!AG$1,0),(IF(LA_INDEX!$H$17=3,VLOOKUP('LA (Disadv)'!$B66,'LA35'!$B$2:$AR$165,'LA35'!AG$1,0),0)))))),"")</f>
        <v>3</v>
      </c>
      <c r="AJ66" s="122">
        <f>IFERROR((IF(LA_INDEX!$H$17=1,VLOOKUP('LA (Disadv)'!$B66,'LA33'!$B$2:$AR$165,'LA33'!AH$1,0),(IF(LA_INDEX!$H$17=2,VLOOKUP('LA (Disadv)'!$B66,'LA34'!$B$2:$AR$165,'LA34'!AH$1,0),(IF(LA_INDEX!$H$17=3,VLOOKUP('LA (Disadv)'!$B66,'LA35'!$B$2:$AR$165,'LA35'!AH$1,0),0)))))),"")</f>
        <v>3</v>
      </c>
      <c r="AK66" s="122">
        <f>IFERROR((IF(LA_INDEX!$H$17=1,VLOOKUP('LA (Disadv)'!$B66,'LA33'!$B$2:$AR$165,'LA33'!AI$1,0),(IF(LA_INDEX!$H$17=2,VLOOKUP('LA (Disadv)'!$B66,'LA34'!$B$2:$AR$165,'LA34'!AI$1,0),(IF(LA_INDEX!$H$17=3,VLOOKUP('LA (Disadv)'!$B66,'LA35'!$B$2:$AR$165,'LA35'!AI$1,0),0)))))),"")</f>
        <v>3</v>
      </c>
      <c r="AL66" s="122">
        <f>IFERROR((IF(LA_INDEX!$H$17=1,VLOOKUP('LA (Disadv)'!$B66,'LA33'!$B$2:$AR$165,'LA33'!AJ$1,0),(IF(LA_INDEX!$H$17=2,VLOOKUP('LA (Disadv)'!$B66,'LA34'!$B$2:$AR$165,'LA34'!AJ$1,0),(IF(LA_INDEX!$H$17=3,VLOOKUP('LA (Disadv)'!$B66,'LA35'!$B$2:$AR$165,'LA35'!AJ$1,0),0)))))),"")</f>
        <v>26</v>
      </c>
      <c r="AM66" s="122">
        <f>IFERROR((IF(LA_INDEX!$H$17=1,VLOOKUP('LA (Disadv)'!$B66,'LA33'!$B$2:$AR$165,'LA33'!AK$1,0),(IF(LA_INDEX!$H$17=2,VLOOKUP('LA (Disadv)'!$B66,'LA34'!$B$2:$AR$165,'LA34'!AK$1,0),(IF(LA_INDEX!$H$17=3,VLOOKUP('LA (Disadv)'!$B66,'LA35'!$B$2:$AR$165,'LA35'!AK$1,0),0)))))),"")</f>
        <v>26</v>
      </c>
      <c r="AN66" s="122">
        <f>IFERROR((IF(LA_INDEX!$H$17=1,VLOOKUP('LA (Disadv)'!$B66,'LA33'!$B$2:$AR$165,'LA33'!AL$1,0),(IF(LA_INDEX!$H$17=2,VLOOKUP('LA (Disadv)'!$B66,'LA34'!$B$2:$AR$165,'LA34'!AL$1,0),(IF(LA_INDEX!$H$17=3,VLOOKUP('LA (Disadv)'!$B66,'LA35'!$B$2:$AR$165,'LA35'!AL$1,0),0)))))),"")</f>
        <v>26</v>
      </c>
      <c r="AO66" s="122">
        <f>IFERROR((IF(LA_INDEX!$H$17=1,VLOOKUP('LA (Disadv)'!$B66,'LA33'!$B$2:$AR$165,'LA33'!AM$1,0),(IF(LA_INDEX!$H$17=2,VLOOKUP('LA (Disadv)'!$B66,'LA34'!$B$2:$AR$165,'LA34'!AM$1,0),(IF(LA_INDEX!$H$17=3,VLOOKUP('LA (Disadv)'!$B66,'LA35'!$B$2:$AR$165,'LA35'!AM$1,0),0)))))),"")</f>
        <v>18</v>
      </c>
      <c r="AP66" s="122">
        <f>IFERROR((IF(LA_INDEX!$H$17=1,VLOOKUP('LA (Disadv)'!$B66,'LA33'!$B$2:$AR$165,'LA33'!AN$1,0),(IF(LA_INDEX!$H$17=2,VLOOKUP('LA (Disadv)'!$B66,'LA34'!$B$2:$AR$165,'LA34'!AN$1,0),(IF(LA_INDEX!$H$17=3,VLOOKUP('LA (Disadv)'!$B66,'LA35'!$B$2:$AR$165,'LA35'!AN$1,0),0)))))),"")</f>
        <v>8</v>
      </c>
      <c r="AQ66" s="122">
        <f>IFERROR((IF(LA_INDEX!$H$17=1,VLOOKUP('LA (Disadv)'!$B66,'LA33'!$B$2:$AR$165,'LA33'!AO$1,0),(IF(LA_INDEX!$H$17=2,VLOOKUP('LA (Disadv)'!$B66,'LA34'!$B$2:$AR$165,'LA34'!AO$1,0),(IF(LA_INDEX!$H$17=3,VLOOKUP('LA (Disadv)'!$B66,'LA35'!$B$2:$AR$165,'LA35'!AO$1,0),0)))))),"")</f>
        <v>10</v>
      </c>
      <c r="AR66" s="122">
        <f>IFERROR((IF(LA_INDEX!$H$17=1,VLOOKUP('LA (Disadv)'!$B66,'LA33'!$B$2:$AR$165,'LA33'!AP$1,0),(IF(LA_INDEX!$H$17=2,VLOOKUP('LA (Disadv)'!$B66,'LA34'!$B$2:$AR$165,'LA34'!AP$1,0),(IF(LA_INDEX!$H$17=3,VLOOKUP('LA (Disadv)'!$B66,'LA35'!$B$2:$AR$165,'LA35'!AP$1,0),0)))))),"")</f>
        <v>4</v>
      </c>
      <c r="AS66" s="122">
        <f>IFERROR((IF(LA_INDEX!$H$17=1,VLOOKUP('LA (Disadv)'!$B66,'LA33'!$B$2:$AR$165,'LA33'!AQ$1,0),(IF(LA_INDEX!$H$17=2,VLOOKUP('LA (Disadv)'!$B66,'LA34'!$B$2:$AR$165,'LA34'!AQ$1,0),(IF(LA_INDEX!$H$17=3,VLOOKUP('LA (Disadv)'!$B66,'LA35'!$B$2:$AR$165,'LA35'!AQ$1,0),0)))))),"")</f>
        <v>2</v>
      </c>
      <c r="AT66" s="122">
        <f>IFERROR((IF(LA_INDEX!$H$17=1,VLOOKUP('LA (Disadv)'!$B66,'LA33'!$B$2:$AR$165,'LA33'!AR$1,0),(IF(LA_INDEX!$H$17=2,VLOOKUP('LA (Disadv)'!$B66,'LA34'!$B$2:$AR$165,'LA34'!AR$1,0),(IF(LA_INDEX!$H$17=3,VLOOKUP('LA (Disadv)'!$B66,'LA35'!$B$2:$AR$165,'LA35'!AR$1,0),0)))))),"")</f>
        <v>2</v>
      </c>
    </row>
    <row r="67" spans="1:46" x14ac:dyDescent="0.3">
      <c r="A67" s="80" t="s">
        <v>498</v>
      </c>
      <c r="B67" s="114">
        <v>816</v>
      </c>
      <c r="C67" s="80" t="s">
        <v>426</v>
      </c>
      <c r="D67" s="80" t="s">
        <v>257</v>
      </c>
      <c r="E67" s="122">
        <f>IFERROR(MROUND((IF(LA_INDEX!$H$17=1,VLOOKUP('LA (Disadv)'!$B67,'LA33'!$B$2:$AR$165,'LA33'!C$1,0),(IF(LA_INDEX!$H$17=2,VLOOKUP('LA (Disadv)'!$B67,'LA34'!$B$2:$AR$165,'LA34'!C$1,0),(IF(LA_INDEX!$H$17=3,VLOOKUP('LA (Disadv)'!$B67,'LA35'!$B$2:$AR$165,'LA35'!C$1,0),0)))))),5),"")</f>
        <v>185</v>
      </c>
      <c r="F67" s="122">
        <f>IFERROR(MROUND((IF(LA_INDEX!$H$17=1,VLOOKUP('LA (Disadv)'!$B67,'LA33'!$B$2:$AR$165,'LA33'!D$1,0),(IF(LA_INDEX!$H$17=2,VLOOKUP('LA (Disadv)'!$B67,'LA34'!$B$2:$AR$165,'LA34'!D$1,0),(IF(LA_INDEX!$H$17=3,VLOOKUP('LA (Disadv)'!$B67,'LA35'!$B$2:$AR$165,'LA35'!D$1,0),0)))))),5),"")</f>
        <v>1955</v>
      </c>
      <c r="G67" s="122">
        <f>IFERROR(MROUND((IF(LA_INDEX!$H$17=1,VLOOKUP('LA (Disadv)'!$B67,'LA33'!$B$2:$AR$165,'LA33'!E$1,0),(IF(LA_INDEX!$H$17=2,VLOOKUP('LA (Disadv)'!$B67,'LA34'!$B$2:$AR$165,'LA34'!E$1,0),(IF(LA_INDEX!$H$17=3,VLOOKUP('LA (Disadv)'!$B67,'LA35'!$B$2:$AR$165,'LA35'!E$1,0),0)))))),5),"")</f>
        <v>2140</v>
      </c>
      <c r="H67" s="122">
        <f>IFERROR((IF(LA_INDEX!$H$17=1,VLOOKUP('LA (Disadv)'!$B67,'LA33'!$B$2:$AR$165,'LA33'!F$1,0),(IF(LA_INDEX!$H$17=2,VLOOKUP('LA (Disadv)'!$B67,'LA34'!$B$2:$AR$165,'LA34'!F$1,0),(IF(LA_INDEX!$H$17=3,VLOOKUP('LA (Disadv)'!$B67,'LA35'!$B$2:$AR$165,'LA35'!F$1,0),0)))))),"")</f>
        <v>81</v>
      </c>
      <c r="I67" s="122">
        <f>IFERROR((IF(LA_INDEX!$H$17=1,VLOOKUP('LA (Disadv)'!$B67,'LA33'!$B$2:$AR$165,'LA33'!G$1,0),(IF(LA_INDEX!$H$17=2,VLOOKUP('LA (Disadv)'!$B67,'LA34'!$B$2:$AR$165,'LA34'!G$1,0),(IF(LA_INDEX!$H$17=3,VLOOKUP('LA (Disadv)'!$B67,'LA35'!$B$2:$AR$165,'LA35'!G$1,0),0)))))),"")</f>
        <v>89</v>
      </c>
      <c r="J67" s="122">
        <f>IFERROR((IF(LA_INDEX!$H$17=1,VLOOKUP('LA (Disadv)'!$B67,'LA33'!$B$2:$AR$165,'LA33'!H$1,0),(IF(LA_INDEX!$H$17=2,VLOOKUP('LA (Disadv)'!$B67,'LA34'!$B$2:$AR$165,'LA34'!H$1,0),(IF(LA_INDEX!$H$17=3,VLOOKUP('LA (Disadv)'!$B67,'LA35'!$B$2:$AR$165,'LA35'!H$1,0),0)))))),"")</f>
        <v>88</v>
      </c>
      <c r="K67" s="122">
        <f>IFERROR((IF(LA_INDEX!$H$17=1,VLOOKUP('LA (Disadv)'!$B67,'LA33'!$B$2:$AR$165,'LA33'!I$1,0),(IF(LA_INDEX!$H$17=2,VLOOKUP('LA (Disadv)'!$B67,'LA34'!$B$2:$AR$165,'LA34'!I$1,0),(IF(LA_INDEX!$H$17=3,VLOOKUP('LA (Disadv)'!$B67,'LA35'!$B$2:$AR$165,'LA35'!I$1,0),0)))))),"")</f>
        <v>10</v>
      </c>
      <c r="L67" s="122">
        <f>IFERROR((IF(LA_INDEX!$H$17=1,VLOOKUP('LA (Disadv)'!$B67,'LA33'!$B$2:$AR$165,'LA33'!J$1,0),(IF(LA_INDEX!$H$17=2,VLOOKUP('LA (Disadv)'!$B67,'LA34'!$B$2:$AR$165,'LA34'!J$1,0),(IF(LA_INDEX!$H$17=3,VLOOKUP('LA (Disadv)'!$B67,'LA35'!$B$2:$AR$165,'LA35'!J$1,0),0)))))),"")</f>
        <v>8</v>
      </c>
      <c r="M67" s="122">
        <f>IFERROR((IF(LA_INDEX!$H$17=1,VLOOKUP('LA (Disadv)'!$B67,'LA33'!$B$2:$AR$165,'LA33'!K$1,0),(IF(LA_INDEX!$H$17=2,VLOOKUP('LA (Disadv)'!$B67,'LA34'!$B$2:$AR$165,'LA34'!K$1,0),(IF(LA_INDEX!$H$17=3,VLOOKUP('LA (Disadv)'!$B67,'LA35'!$B$2:$AR$165,'LA35'!K$1,0),0)))))),"")</f>
        <v>8</v>
      </c>
      <c r="N67" s="122">
        <f>IFERROR((IF(LA_INDEX!$H$17=1,VLOOKUP('LA (Disadv)'!$B67,'LA33'!$B$2:$AR$165,'LA33'!L$1,0),(IF(LA_INDEX!$H$17=2,VLOOKUP('LA (Disadv)'!$B67,'LA34'!$B$2:$AR$165,'LA34'!L$1,0),(IF(LA_INDEX!$H$17=3,VLOOKUP('LA (Disadv)'!$B67,'LA35'!$B$2:$AR$165,'LA35'!L$1,0),0)))))),"")</f>
        <v>51</v>
      </c>
      <c r="O67" s="122">
        <f>IFERROR((IF(LA_INDEX!$H$17=1,VLOOKUP('LA (Disadv)'!$B67,'LA33'!$B$2:$AR$165,'LA33'!M$1,0),(IF(LA_INDEX!$H$17=2,VLOOKUP('LA (Disadv)'!$B67,'LA34'!$B$2:$AR$165,'LA34'!M$1,0),(IF(LA_INDEX!$H$17=3,VLOOKUP('LA (Disadv)'!$B67,'LA35'!$B$2:$AR$165,'LA35'!M$1,0),0)))))),"")</f>
        <v>60</v>
      </c>
      <c r="P67" s="122">
        <f>IFERROR((IF(LA_INDEX!$H$17=1,VLOOKUP('LA (Disadv)'!$B67,'LA33'!$B$2:$AR$165,'LA33'!N$1,0),(IF(LA_INDEX!$H$17=2,VLOOKUP('LA (Disadv)'!$B67,'LA34'!$B$2:$AR$165,'LA34'!N$1,0),(IF(LA_INDEX!$H$17=3,VLOOKUP('LA (Disadv)'!$B67,'LA35'!$B$2:$AR$165,'LA35'!N$1,0),0)))))),"")</f>
        <v>59</v>
      </c>
      <c r="Q67" s="122" t="str">
        <f>IFERROR((IF(LA_INDEX!$H$17=1,VLOOKUP('LA (Disadv)'!$B67,'LA33'!$B$2:$AR$165,'LA33'!O$1,0),(IF(LA_INDEX!$H$17=2,VLOOKUP('LA (Disadv)'!$B67,'LA34'!$B$2:$AR$165,'LA34'!O$1,0),(IF(LA_INDEX!$H$17=3,VLOOKUP('LA (Disadv)'!$B67,'LA35'!$B$2:$AR$165,'LA35'!O$1,0),0)))))),"")</f>
        <v>x</v>
      </c>
      <c r="R67" s="122" t="str">
        <f>IFERROR((IF(LA_INDEX!$H$17=1,VLOOKUP('LA (Disadv)'!$B67,'LA33'!$B$2:$AR$165,'LA33'!P$1,0),(IF(LA_INDEX!$H$17=2,VLOOKUP('LA (Disadv)'!$B67,'LA34'!$B$2:$AR$165,'LA34'!P$1,0),(IF(LA_INDEX!$H$17=3,VLOOKUP('LA (Disadv)'!$B67,'LA35'!$B$2:$AR$165,'LA35'!P$1,0),0)))))),"")</f>
        <v>x</v>
      </c>
      <c r="S67" s="122">
        <f>IFERROR((IF(LA_INDEX!$H$17=1,VLOOKUP('LA (Disadv)'!$B67,'LA33'!$B$2:$AR$165,'LA33'!Q$1,0),(IF(LA_INDEX!$H$17=2,VLOOKUP('LA (Disadv)'!$B67,'LA34'!$B$2:$AR$165,'LA34'!Q$1,0),(IF(LA_INDEX!$H$17=3,VLOOKUP('LA (Disadv)'!$B67,'LA35'!$B$2:$AR$165,'LA35'!Q$1,0),0)))))),"")</f>
        <v>17</v>
      </c>
      <c r="T67" s="122">
        <f>IFERROR((IF(LA_INDEX!$H$17=1,VLOOKUP('LA (Disadv)'!$B67,'LA33'!$B$2:$AR$165,'LA33'!R$1,0),(IF(LA_INDEX!$H$17=2,VLOOKUP('LA (Disadv)'!$B67,'LA34'!$B$2:$AR$165,'LA34'!R$1,0),(IF(LA_INDEX!$H$17=3,VLOOKUP('LA (Disadv)'!$B67,'LA35'!$B$2:$AR$165,'LA35'!R$1,0),0)))))),"")</f>
        <v>28</v>
      </c>
      <c r="U67" s="122">
        <f>IFERROR((IF(LA_INDEX!$H$17=1,VLOOKUP('LA (Disadv)'!$B67,'LA33'!$B$2:$AR$165,'LA33'!S$1,0),(IF(LA_INDEX!$H$17=2,VLOOKUP('LA (Disadv)'!$B67,'LA34'!$B$2:$AR$165,'LA34'!S$1,0),(IF(LA_INDEX!$H$17=3,VLOOKUP('LA (Disadv)'!$B67,'LA35'!$B$2:$AR$165,'LA35'!S$1,0),0)))))),"")</f>
        <v>42</v>
      </c>
      <c r="V67" s="122">
        <f>IFERROR((IF(LA_INDEX!$H$17=1,VLOOKUP('LA (Disadv)'!$B67,'LA33'!$B$2:$AR$165,'LA33'!T$1,0),(IF(LA_INDEX!$H$17=2,VLOOKUP('LA (Disadv)'!$B67,'LA34'!$B$2:$AR$165,'LA34'!T$1,0),(IF(LA_INDEX!$H$17=3,VLOOKUP('LA (Disadv)'!$B67,'LA35'!$B$2:$AR$165,'LA35'!T$1,0),0)))))),"")</f>
        <v>41</v>
      </c>
      <c r="W67" s="122">
        <f>IFERROR((IF(LA_INDEX!$H$17=1,VLOOKUP('LA (Disadv)'!$B67,'LA33'!$B$2:$AR$165,'LA33'!U$1,0),(IF(LA_INDEX!$H$17=2,VLOOKUP('LA (Disadv)'!$B67,'LA34'!$B$2:$AR$165,'LA34'!U$1,0),(IF(LA_INDEX!$H$17=3,VLOOKUP('LA (Disadv)'!$B67,'LA35'!$B$2:$AR$165,'LA35'!U$1,0),0)))))),"")</f>
        <v>6</v>
      </c>
      <c r="X67" s="122">
        <f>IFERROR((IF(LA_INDEX!$H$17=1,VLOOKUP('LA (Disadv)'!$B67,'LA33'!$B$2:$AR$165,'LA33'!V$1,0),(IF(LA_INDEX!$H$17=2,VLOOKUP('LA (Disadv)'!$B67,'LA34'!$B$2:$AR$165,'LA34'!V$1,0),(IF(LA_INDEX!$H$17=3,VLOOKUP('LA (Disadv)'!$B67,'LA35'!$B$2:$AR$165,'LA35'!V$1,0),0)))))),"")</f>
        <v>13</v>
      </c>
      <c r="Y67" s="122">
        <f>IFERROR((IF(LA_INDEX!$H$17=1,VLOOKUP('LA (Disadv)'!$B67,'LA33'!$B$2:$AR$165,'LA33'!W$1,0),(IF(LA_INDEX!$H$17=2,VLOOKUP('LA (Disadv)'!$B67,'LA34'!$B$2:$AR$165,'LA34'!W$1,0),(IF(LA_INDEX!$H$17=3,VLOOKUP('LA (Disadv)'!$B67,'LA35'!$B$2:$AR$165,'LA35'!W$1,0),0)))))),"")</f>
        <v>13</v>
      </c>
      <c r="Z67" s="122">
        <f>IFERROR((IF(LA_INDEX!$H$17=1,VLOOKUP('LA (Disadv)'!$B67,'LA33'!$B$2:$AR$165,'LA33'!X$1,0),(IF(LA_INDEX!$H$17=2,VLOOKUP('LA (Disadv)'!$B67,'LA34'!$B$2:$AR$165,'LA34'!X$1,0),(IF(LA_INDEX!$H$17=3,VLOOKUP('LA (Disadv)'!$B67,'LA35'!$B$2:$AR$165,'LA35'!X$1,0),0)))))),"")</f>
        <v>0</v>
      </c>
      <c r="AA67" s="122">
        <f>IFERROR((IF(LA_INDEX!$H$17=1,VLOOKUP('LA (Disadv)'!$B67,'LA33'!$B$2:$AR$165,'LA33'!Y$1,0),(IF(LA_INDEX!$H$17=2,VLOOKUP('LA (Disadv)'!$B67,'LA34'!$B$2:$AR$165,'LA34'!Y$1,0),(IF(LA_INDEX!$H$17=3,VLOOKUP('LA (Disadv)'!$B67,'LA35'!$B$2:$AR$165,'LA35'!Y$1,0),0)))))),"")</f>
        <v>1</v>
      </c>
      <c r="AB67" s="122">
        <f>IFERROR((IF(LA_INDEX!$H$17=1,VLOOKUP('LA (Disadv)'!$B67,'LA33'!$B$2:$AR$165,'LA33'!Z$1,0),(IF(LA_INDEX!$H$17=2,VLOOKUP('LA (Disadv)'!$B67,'LA34'!$B$2:$AR$165,'LA34'!Z$1,0),(IF(LA_INDEX!$H$17=3,VLOOKUP('LA (Disadv)'!$B67,'LA35'!$B$2:$AR$165,'LA35'!Z$1,0),0)))))),"")</f>
        <v>1</v>
      </c>
      <c r="AC67" s="122">
        <f>IFERROR((IF(LA_INDEX!$H$17=1,VLOOKUP('LA (Disadv)'!$B67,'LA33'!$B$2:$AR$165,'LA33'!AA$1,0),(IF(LA_INDEX!$H$17=2,VLOOKUP('LA (Disadv)'!$B67,'LA34'!$B$2:$AR$165,'LA34'!AA$1,0),(IF(LA_INDEX!$H$17=3,VLOOKUP('LA (Disadv)'!$B67,'LA35'!$B$2:$AR$165,'LA35'!AA$1,0),0)))))),"")</f>
        <v>3</v>
      </c>
      <c r="AD67" s="122">
        <f>IFERROR((IF(LA_INDEX!$H$17=1,VLOOKUP('LA (Disadv)'!$B67,'LA33'!$B$2:$AR$165,'LA33'!AB$1,0),(IF(LA_INDEX!$H$17=2,VLOOKUP('LA (Disadv)'!$B67,'LA34'!$B$2:$AR$165,'LA34'!AB$1,0),(IF(LA_INDEX!$H$17=3,VLOOKUP('LA (Disadv)'!$B67,'LA35'!$B$2:$AR$165,'LA35'!AB$1,0),0)))))),"")</f>
        <v>10</v>
      </c>
      <c r="AE67" s="122">
        <f>IFERROR((IF(LA_INDEX!$H$17=1,VLOOKUP('LA (Disadv)'!$B67,'LA33'!$B$2:$AR$165,'LA33'!AC$1,0),(IF(LA_INDEX!$H$17=2,VLOOKUP('LA (Disadv)'!$B67,'LA34'!$B$2:$AR$165,'LA34'!AC$1,0),(IF(LA_INDEX!$H$17=3,VLOOKUP('LA (Disadv)'!$B67,'LA35'!$B$2:$AR$165,'LA35'!AC$1,0),0)))))),"")</f>
        <v>10</v>
      </c>
      <c r="AF67" s="122">
        <f>IFERROR((IF(LA_INDEX!$H$17=1,VLOOKUP('LA (Disadv)'!$B67,'LA33'!$B$2:$AR$165,'LA33'!AD$1,0),(IF(LA_INDEX!$H$17=2,VLOOKUP('LA (Disadv)'!$B67,'LA34'!$B$2:$AR$165,'LA34'!AD$1,0),(IF(LA_INDEX!$H$17=3,VLOOKUP('LA (Disadv)'!$B67,'LA35'!$B$2:$AR$165,'LA35'!AD$1,0),0)))))),"")</f>
        <v>22</v>
      </c>
      <c r="AG67" s="122">
        <f>IFERROR((IF(LA_INDEX!$H$17=1,VLOOKUP('LA (Disadv)'!$B67,'LA33'!$B$2:$AR$165,'LA33'!AE$1,0),(IF(LA_INDEX!$H$17=2,VLOOKUP('LA (Disadv)'!$B67,'LA34'!$B$2:$AR$165,'LA34'!AE$1,0),(IF(LA_INDEX!$H$17=3,VLOOKUP('LA (Disadv)'!$B67,'LA35'!$B$2:$AR$165,'LA35'!AE$1,0),0)))))),"")</f>
        <v>29</v>
      </c>
      <c r="AH67" s="122">
        <f>IFERROR((IF(LA_INDEX!$H$17=1,VLOOKUP('LA (Disadv)'!$B67,'LA33'!$B$2:$AR$165,'LA33'!AF$1,0),(IF(LA_INDEX!$H$17=2,VLOOKUP('LA (Disadv)'!$B67,'LA34'!$B$2:$AR$165,'LA34'!AF$1,0),(IF(LA_INDEX!$H$17=3,VLOOKUP('LA (Disadv)'!$B67,'LA35'!$B$2:$AR$165,'LA35'!AF$1,0),0)))))),"")</f>
        <v>28</v>
      </c>
      <c r="AI67" s="122" t="str">
        <f>IFERROR((IF(LA_INDEX!$H$17=1,VLOOKUP('LA (Disadv)'!$B67,'LA33'!$B$2:$AR$165,'LA33'!AG$1,0),(IF(LA_INDEX!$H$17=2,VLOOKUP('LA (Disadv)'!$B67,'LA34'!$B$2:$AR$165,'LA34'!AG$1,0),(IF(LA_INDEX!$H$17=3,VLOOKUP('LA (Disadv)'!$B67,'LA35'!$B$2:$AR$165,'LA35'!AG$1,0),0)))))),"")</f>
        <v>x</v>
      </c>
      <c r="AJ67" s="122" t="str">
        <f>IFERROR((IF(LA_INDEX!$H$17=1,VLOOKUP('LA (Disadv)'!$B67,'LA33'!$B$2:$AR$165,'LA33'!AH$1,0),(IF(LA_INDEX!$H$17=2,VLOOKUP('LA (Disadv)'!$B67,'LA34'!$B$2:$AR$165,'LA34'!AH$1,0),(IF(LA_INDEX!$H$17=3,VLOOKUP('LA (Disadv)'!$B67,'LA35'!$B$2:$AR$165,'LA35'!AH$1,0),0)))))),"")</f>
        <v>x</v>
      </c>
      <c r="AK67" s="122">
        <f>IFERROR((IF(LA_INDEX!$H$17=1,VLOOKUP('LA (Disadv)'!$B67,'LA33'!$B$2:$AR$165,'LA33'!AI$1,0),(IF(LA_INDEX!$H$17=2,VLOOKUP('LA (Disadv)'!$B67,'LA34'!$B$2:$AR$165,'LA34'!AI$1,0),(IF(LA_INDEX!$H$17=3,VLOOKUP('LA (Disadv)'!$B67,'LA35'!$B$2:$AR$165,'LA35'!AI$1,0),0)))))),"")</f>
        <v>1</v>
      </c>
      <c r="AL67" s="122">
        <f>IFERROR((IF(LA_INDEX!$H$17=1,VLOOKUP('LA (Disadv)'!$B67,'LA33'!$B$2:$AR$165,'LA33'!AJ$1,0),(IF(LA_INDEX!$H$17=2,VLOOKUP('LA (Disadv)'!$B67,'LA34'!$B$2:$AR$165,'LA34'!AJ$1,0),(IF(LA_INDEX!$H$17=3,VLOOKUP('LA (Disadv)'!$B67,'LA35'!$B$2:$AR$165,'LA35'!AJ$1,0),0)))))),"")</f>
        <v>30</v>
      </c>
      <c r="AM67" s="122">
        <f>IFERROR((IF(LA_INDEX!$H$17=1,VLOOKUP('LA (Disadv)'!$B67,'LA33'!$B$2:$AR$165,'LA33'!AK$1,0),(IF(LA_INDEX!$H$17=2,VLOOKUP('LA (Disadv)'!$B67,'LA34'!$B$2:$AR$165,'LA34'!AK$1,0),(IF(LA_INDEX!$H$17=3,VLOOKUP('LA (Disadv)'!$B67,'LA35'!$B$2:$AR$165,'LA35'!AK$1,0),0)))))),"")</f>
        <v>29</v>
      </c>
      <c r="AN67" s="122">
        <f>IFERROR((IF(LA_INDEX!$H$17=1,VLOOKUP('LA (Disadv)'!$B67,'LA33'!$B$2:$AR$165,'LA33'!AL$1,0),(IF(LA_INDEX!$H$17=2,VLOOKUP('LA (Disadv)'!$B67,'LA34'!$B$2:$AR$165,'LA34'!AL$1,0),(IF(LA_INDEX!$H$17=3,VLOOKUP('LA (Disadv)'!$B67,'LA35'!$B$2:$AR$165,'LA35'!AL$1,0),0)))))),"")</f>
        <v>29</v>
      </c>
      <c r="AO67" s="122">
        <f>IFERROR((IF(LA_INDEX!$H$17=1,VLOOKUP('LA (Disadv)'!$B67,'LA33'!$B$2:$AR$165,'LA33'!AM$1,0),(IF(LA_INDEX!$H$17=2,VLOOKUP('LA (Disadv)'!$B67,'LA34'!$B$2:$AR$165,'LA34'!AM$1,0),(IF(LA_INDEX!$H$17=3,VLOOKUP('LA (Disadv)'!$B67,'LA35'!$B$2:$AR$165,'LA35'!AM$1,0),0)))))),"")</f>
        <v>15</v>
      </c>
      <c r="AP67" s="122">
        <f>IFERROR((IF(LA_INDEX!$H$17=1,VLOOKUP('LA (Disadv)'!$B67,'LA33'!$B$2:$AR$165,'LA33'!AN$1,0),(IF(LA_INDEX!$H$17=2,VLOOKUP('LA (Disadv)'!$B67,'LA34'!$B$2:$AR$165,'LA34'!AN$1,0),(IF(LA_INDEX!$H$17=3,VLOOKUP('LA (Disadv)'!$B67,'LA35'!$B$2:$AR$165,'LA35'!AN$1,0),0)))))),"")</f>
        <v>7</v>
      </c>
      <c r="AQ67" s="122">
        <f>IFERROR((IF(LA_INDEX!$H$17=1,VLOOKUP('LA (Disadv)'!$B67,'LA33'!$B$2:$AR$165,'LA33'!AO$1,0),(IF(LA_INDEX!$H$17=2,VLOOKUP('LA (Disadv)'!$B67,'LA34'!$B$2:$AR$165,'LA34'!AO$1,0),(IF(LA_INDEX!$H$17=3,VLOOKUP('LA (Disadv)'!$B67,'LA35'!$B$2:$AR$165,'LA35'!AO$1,0),0)))))),"")</f>
        <v>8</v>
      </c>
      <c r="AR67" s="122">
        <f>IFERROR((IF(LA_INDEX!$H$17=1,VLOOKUP('LA (Disadv)'!$B67,'LA33'!$B$2:$AR$165,'LA33'!AP$1,0),(IF(LA_INDEX!$H$17=2,VLOOKUP('LA (Disadv)'!$B67,'LA34'!$B$2:$AR$165,'LA34'!AP$1,0),(IF(LA_INDEX!$H$17=3,VLOOKUP('LA (Disadv)'!$B67,'LA35'!$B$2:$AR$165,'LA35'!AP$1,0),0)))))),"")</f>
        <v>4</v>
      </c>
      <c r="AS67" s="122">
        <f>IFERROR((IF(LA_INDEX!$H$17=1,VLOOKUP('LA (Disadv)'!$B67,'LA33'!$B$2:$AR$165,'LA33'!AQ$1,0),(IF(LA_INDEX!$H$17=2,VLOOKUP('LA (Disadv)'!$B67,'LA34'!$B$2:$AR$165,'LA34'!AQ$1,0),(IF(LA_INDEX!$H$17=3,VLOOKUP('LA (Disadv)'!$B67,'LA35'!$B$2:$AR$165,'LA35'!AQ$1,0),0)))))),"")</f>
        <v>4</v>
      </c>
      <c r="AT67" s="122">
        <f>IFERROR((IF(LA_INDEX!$H$17=1,VLOOKUP('LA (Disadv)'!$B67,'LA33'!$B$2:$AR$165,'LA33'!AR$1,0),(IF(LA_INDEX!$H$17=2,VLOOKUP('LA (Disadv)'!$B67,'LA34'!$B$2:$AR$165,'LA34'!AR$1,0),(IF(LA_INDEX!$H$17=3,VLOOKUP('LA (Disadv)'!$B67,'LA35'!$B$2:$AR$165,'LA35'!AR$1,0),0)))))),"")</f>
        <v>4</v>
      </c>
    </row>
    <row r="68" spans="1:46" x14ac:dyDescent="0.3">
      <c r="A68" s="80"/>
      <c r="B68" s="114"/>
      <c r="C68" s="80"/>
      <c r="D68" s="80"/>
      <c r="E68" s="122" t="str">
        <f>IFERROR(MROUND((IF(LA_INDEX!$H$17=1,VLOOKUP('LA (Disadv)'!$B68,'LA33'!$B$2:$AR$165,'LA33'!C$1,0),(IF(LA_INDEX!$H$17=2,VLOOKUP('LA (Disadv)'!$B68,'LA34'!$B$2:$AR$165,'LA34'!C$1,0),(IF(LA_INDEX!$H$17=3,VLOOKUP('LA (Disadv)'!$B68,'LA35'!$B$2:$AR$165,'LA35'!C$1,0),0)))))),5),"")</f>
        <v/>
      </c>
      <c r="F68" s="122" t="str">
        <f>IFERROR(MROUND((IF(LA_INDEX!$H$17=1,VLOOKUP('LA (Disadv)'!$B68,'LA33'!$B$2:$AR$165,'LA33'!D$1,0),(IF(LA_INDEX!$H$17=2,VLOOKUP('LA (Disadv)'!$B68,'LA34'!$B$2:$AR$165,'LA34'!D$1,0),(IF(LA_INDEX!$H$17=3,VLOOKUP('LA (Disadv)'!$B68,'LA35'!$B$2:$AR$165,'LA35'!D$1,0),0)))))),5),"")</f>
        <v/>
      </c>
      <c r="G68" s="122" t="str">
        <f>IFERROR(MROUND((IF(LA_INDEX!$H$17=1,VLOOKUP('LA (Disadv)'!$B68,'LA33'!$B$2:$AR$165,'LA33'!E$1,0),(IF(LA_INDEX!$H$17=2,VLOOKUP('LA (Disadv)'!$B68,'LA34'!$B$2:$AR$165,'LA34'!E$1,0),(IF(LA_INDEX!$H$17=3,VLOOKUP('LA (Disadv)'!$B68,'LA35'!$B$2:$AR$165,'LA35'!E$1,0),0)))))),5),"")</f>
        <v/>
      </c>
      <c r="H68" s="122" t="str">
        <f>IFERROR((IF(LA_INDEX!$H$17=1,VLOOKUP('LA (Disadv)'!$B68,'LA33'!$B$2:$AR$165,'LA33'!F$1,0),(IF(LA_INDEX!$H$17=2,VLOOKUP('LA (Disadv)'!$B68,'LA34'!$B$2:$AR$165,'LA34'!F$1,0),(IF(LA_INDEX!$H$17=3,VLOOKUP('LA (Disadv)'!$B68,'LA35'!$B$2:$AR$165,'LA35'!F$1,0),0)))))),"")</f>
        <v/>
      </c>
      <c r="I68" s="122" t="str">
        <f>IFERROR((IF(LA_INDEX!$H$17=1,VLOOKUP('LA (Disadv)'!$B68,'LA33'!$B$2:$AR$165,'LA33'!G$1,0),(IF(LA_INDEX!$H$17=2,VLOOKUP('LA (Disadv)'!$B68,'LA34'!$B$2:$AR$165,'LA34'!G$1,0),(IF(LA_INDEX!$H$17=3,VLOOKUP('LA (Disadv)'!$B68,'LA35'!$B$2:$AR$165,'LA35'!G$1,0),0)))))),"")</f>
        <v/>
      </c>
      <c r="J68" s="122" t="str">
        <f>IFERROR((IF(LA_INDEX!$H$17=1,VLOOKUP('LA (Disadv)'!$B68,'LA33'!$B$2:$AR$165,'LA33'!H$1,0),(IF(LA_INDEX!$H$17=2,VLOOKUP('LA (Disadv)'!$B68,'LA34'!$B$2:$AR$165,'LA34'!H$1,0),(IF(LA_INDEX!$H$17=3,VLOOKUP('LA (Disadv)'!$B68,'LA35'!$B$2:$AR$165,'LA35'!H$1,0),0)))))),"")</f>
        <v/>
      </c>
      <c r="K68" s="122" t="str">
        <f>IFERROR((IF(LA_INDEX!$H$17=1,VLOOKUP('LA (Disadv)'!$B68,'LA33'!$B$2:$AR$165,'LA33'!I$1,0),(IF(LA_INDEX!$H$17=2,VLOOKUP('LA (Disadv)'!$B68,'LA34'!$B$2:$AR$165,'LA34'!I$1,0),(IF(LA_INDEX!$H$17=3,VLOOKUP('LA (Disadv)'!$B68,'LA35'!$B$2:$AR$165,'LA35'!I$1,0),0)))))),"")</f>
        <v/>
      </c>
      <c r="L68" s="122" t="str">
        <f>IFERROR((IF(LA_INDEX!$H$17=1,VLOOKUP('LA (Disadv)'!$B68,'LA33'!$B$2:$AR$165,'LA33'!J$1,0),(IF(LA_INDEX!$H$17=2,VLOOKUP('LA (Disadv)'!$B68,'LA34'!$B$2:$AR$165,'LA34'!J$1,0),(IF(LA_INDEX!$H$17=3,VLOOKUP('LA (Disadv)'!$B68,'LA35'!$B$2:$AR$165,'LA35'!J$1,0),0)))))),"")</f>
        <v/>
      </c>
      <c r="M68" s="122" t="str">
        <f>IFERROR((IF(LA_INDEX!$H$17=1,VLOOKUP('LA (Disadv)'!$B68,'LA33'!$B$2:$AR$165,'LA33'!K$1,0),(IF(LA_INDEX!$H$17=2,VLOOKUP('LA (Disadv)'!$B68,'LA34'!$B$2:$AR$165,'LA34'!K$1,0),(IF(LA_INDEX!$H$17=3,VLOOKUP('LA (Disadv)'!$B68,'LA35'!$B$2:$AR$165,'LA35'!K$1,0),0)))))),"")</f>
        <v/>
      </c>
      <c r="N68" s="122" t="str">
        <f>IFERROR((IF(LA_INDEX!$H$17=1,VLOOKUP('LA (Disadv)'!$B68,'LA33'!$B$2:$AR$165,'LA33'!L$1,0),(IF(LA_INDEX!$H$17=2,VLOOKUP('LA (Disadv)'!$B68,'LA34'!$B$2:$AR$165,'LA34'!L$1,0),(IF(LA_INDEX!$H$17=3,VLOOKUP('LA (Disadv)'!$B68,'LA35'!$B$2:$AR$165,'LA35'!L$1,0),0)))))),"")</f>
        <v/>
      </c>
      <c r="O68" s="122" t="str">
        <f>IFERROR((IF(LA_INDEX!$H$17=1,VLOOKUP('LA (Disadv)'!$B68,'LA33'!$B$2:$AR$165,'LA33'!M$1,0),(IF(LA_INDEX!$H$17=2,VLOOKUP('LA (Disadv)'!$B68,'LA34'!$B$2:$AR$165,'LA34'!M$1,0),(IF(LA_INDEX!$H$17=3,VLOOKUP('LA (Disadv)'!$B68,'LA35'!$B$2:$AR$165,'LA35'!M$1,0),0)))))),"")</f>
        <v/>
      </c>
      <c r="P68" s="122" t="str">
        <f>IFERROR((IF(LA_INDEX!$H$17=1,VLOOKUP('LA (Disadv)'!$B68,'LA33'!$B$2:$AR$165,'LA33'!N$1,0),(IF(LA_INDEX!$H$17=2,VLOOKUP('LA (Disadv)'!$B68,'LA34'!$B$2:$AR$165,'LA34'!N$1,0),(IF(LA_INDEX!$H$17=3,VLOOKUP('LA (Disadv)'!$B68,'LA35'!$B$2:$AR$165,'LA35'!N$1,0),0)))))),"")</f>
        <v/>
      </c>
      <c r="Q68" s="122" t="str">
        <f>IFERROR((IF(LA_INDEX!$H$17=1,VLOOKUP('LA (Disadv)'!$B68,'LA33'!$B$2:$AR$165,'LA33'!O$1,0),(IF(LA_INDEX!$H$17=2,VLOOKUP('LA (Disadv)'!$B68,'LA34'!$B$2:$AR$165,'LA34'!O$1,0),(IF(LA_INDEX!$H$17=3,VLOOKUP('LA (Disadv)'!$B68,'LA35'!$B$2:$AR$165,'LA35'!O$1,0),0)))))),"")</f>
        <v/>
      </c>
      <c r="R68" s="122" t="str">
        <f>IFERROR((IF(LA_INDEX!$H$17=1,VLOOKUP('LA (Disadv)'!$B68,'LA33'!$B$2:$AR$165,'LA33'!P$1,0),(IF(LA_INDEX!$H$17=2,VLOOKUP('LA (Disadv)'!$B68,'LA34'!$B$2:$AR$165,'LA34'!P$1,0),(IF(LA_INDEX!$H$17=3,VLOOKUP('LA (Disadv)'!$B68,'LA35'!$B$2:$AR$165,'LA35'!P$1,0),0)))))),"")</f>
        <v/>
      </c>
      <c r="S68" s="122" t="str">
        <f>IFERROR((IF(LA_INDEX!$H$17=1,VLOOKUP('LA (Disadv)'!$B68,'LA33'!$B$2:$AR$165,'LA33'!Q$1,0),(IF(LA_INDEX!$H$17=2,VLOOKUP('LA (Disadv)'!$B68,'LA34'!$B$2:$AR$165,'LA34'!Q$1,0),(IF(LA_INDEX!$H$17=3,VLOOKUP('LA (Disadv)'!$B68,'LA35'!$B$2:$AR$165,'LA35'!Q$1,0),0)))))),"")</f>
        <v/>
      </c>
      <c r="T68" s="122" t="str">
        <f>IFERROR((IF(LA_INDEX!$H$17=1,VLOOKUP('LA (Disadv)'!$B68,'LA33'!$B$2:$AR$165,'LA33'!R$1,0),(IF(LA_INDEX!$H$17=2,VLOOKUP('LA (Disadv)'!$B68,'LA34'!$B$2:$AR$165,'LA34'!R$1,0),(IF(LA_INDEX!$H$17=3,VLOOKUP('LA (Disadv)'!$B68,'LA35'!$B$2:$AR$165,'LA35'!R$1,0),0)))))),"")</f>
        <v/>
      </c>
      <c r="U68" s="122" t="str">
        <f>IFERROR((IF(LA_INDEX!$H$17=1,VLOOKUP('LA (Disadv)'!$B68,'LA33'!$B$2:$AR$165,'LA33'!S$1,0),(IF(LA_INDEX!$H$17=2,VLOOKUP('LA (Disadv)'!$B68,'LA34'!$B$2:$AR$165,'LA34'!S$1,0),(IF(LA_INDEX!$H$17=3,VLOOKUP('LA (Disadv)'!$B68,'LA35'!$B$2:$AR$165,'LA35'!S$1,0),0)))))),"")</f>
        <v/>
      </c>
      <c r="V68" s="122" t="str">
        <f>IFERROR((IF(LA_INDEX!$H$17=1,VLOOKUP('LA (Disadv)'!$B68,'LA33'!$B$2:$AR$165,'LA33'!T$1,0),(IF(LA_INDEX!$H$17=2,VLOOKUP('LA (Disadv)'!$B68,'LA34'!$B$2:$AR$165,'LA34'!T$1,0),(IF(LA_INDEX!$H$17=3,VLOOKUP('LA (Disadv)'!$B68,'LA35'!$B$2:$AR$165,'LA35'!T$1,0),0)))))),"")</f>
        <v/>
      </c>
      <c r="W68" s="122" t="str">
        <f>IFERROR((IF(LA_INDEX!$H$17=1,VLOOKUP('LA (Disadv)'!$B68,'LA33'!$B$2:$AR$165,'LA33'!U$1,0),(IF(LA_INDEX!$H$17=2,VLOOKUP('LA (Disadv)'!$B68,'LA34'!$B$2:$AR$165,'LA34'!U$1,0),(IF(LA_INDEX!$H$17=3,VLOOKUP('LA (Disadv)'!$B68,'LA35'!$B$2:$AR$165,'LA35'!U$1,0),0)))))),"")</f>
        <v/>
      </c>
      <c r="X68" s="122" t="str">
        <f>IFERROR((IF(LA_INDEX!$H$17=1,VLOOKUP('LA (Disadv)'!$B68,'LA33'!$B$2:$AR$165,'LA33'!V$1,0),(IF(LA_INDEX!$H$17=2,VLOOKUP('LA (Disadv)'!$B68,'LA34'!$B$2:$AR$165,'LA34'!V$1,0),(IF(LA_INDEX!$H$17=3,VLOOKUP('LA (Disadv)'!$B68,'LA35'!$B$2:$AR$165,'LA35'!V$1,0),0)))))),"")</f>
        <v/>
      </c>
      <c r="Y68" s="122" t="str">
        <f>IFERROR((IF(LA_INDEX!$H$17=1,VLOOKUP('LA (Disadv)'!$B68,'LA33'!$B$2:$AR$165,'LA33'!W$1,0),(IF(LA_INDEX!$H$17=2,VLOOKUP('LA (Disadv)'!$B68,'LA34'!$B$2:$AR$165,'LA34'!W$1,0),(IF(LA_INDEX!$H$17=3,VLOOKUP('LA (Disadv)'!$B68,'LA35'!$B$2:$AR$165,'LA35'!W$1,0),0)))))),"")</f>
        <v/>
      </c>
      <c r="Z68" s="122" t="str">
        <f>IFERROR((IF(LA_INDEX!$H$17=1,VLOOKUP('LA (Disadv)'!$B68,'LA33'!$B$2:$AR$165,'LA33'!X$1,0),(IF(LA_INDEX!$H$17=2,VLOOKUP('LA (Disadv)'!$B68,'LA34'!$B$2:$AR$165,'LA34'!X$1,0),(IF(LA_INDEX!$H$17=3,VLOOKUP('LA (Disadv)'!$B68,'LA35'!$B$2:$AR$165,'LA35'!X$1,0),0)))))),"")</f>
        <v/>
      </c>
      <c r="AA68" s="122" t="str">
        <f>IFERROR((IF(LA_INDEX!$H$17=1,VLOOKUP('LA (Disadv)'!$B68,'LA33'!$B$2:$AR$165,'LA33'!Y$1,0),(IF(LA_INDEX!$H$17=2,VLOOKUP('LA (Disadv)'!$B68,'LA34'!$B$2:$AR$165,'LA34'!Y$1,0),(IF(LA_INDEX!$H$17=3,VLOOKUP('LA (Disadv)'!$B68,'LA35'!$B$2:$AR$165,'LA35'!Y$1,0),0)))))),"")</f>
        <v/>
      </c>
      <c r="AB68" s="122" t="str">
        <f>IFERROR((IF(LA_INDEX!$H$17=1,VLOOKUP('LA (Disadv)'!$B68,'LA33'!$B$2:$AR$165,'LA33'!Z$1,0),(IF(LA_INDEX!$H$17=2,VLOOKUP('LA (Disadv)'!$B68,'LA34'!$B$2:$AR$165,'LA34'!Z$1,0),(IF(LA_INDEX!$H$17=3,VLOOKUP('LA (Disadv)'!$B68,'LA35'!$B$2:$AR$165,'LA35'!Z$1,0),0)))))),"")</f>
        <v/>
      </c>
      <c r="AC68" s="122" t="str">
        <f>IFERROR((IF(LA_INDEX!$H$17=1,VLOOKUP('LA (Disadv)'!$B68,'LA33'!$B$2:$AR$165,'LA33'!AA$1,0),(IF(LA_INDEX!$H$17=2,VLOOKUP('LA (Disadv)'!$B68,'LA34'!$B$2:$AR$165,'LA34'!AA$1,0),(IF(LA_INDEX!$H$17=3,VLOOKUP('LA (Disadv)'!$B68,'LA35'!$B$2:$AR$165,'LA35'!AA$1,0),0)))))),"")</f>
        <v/>
      </c>
      <c r="AD68" s="122" t="str">
        <f>IFERROR((IF(LA_INDEX!$H$17=1,VLOOKUP('LA (Disadv)'!$B68,'LA33'!$B$2:$AR$165,'LA33'!AB$1,0),(IF(LA_INDEX!$H$17=2,VLOOKUP('LA (Disadv)'!$B68,'LA34'!$B$2:$AR$165,'LA34'!AB$1,0),(IF(LA_INDEX!$H$17=3,VLOOKUP('LA (Disadv)'!$B68,'LA35'!$B$2:$AR$165,'LA35'!AB$1,0),0)))))),"")</f>
        <v/>
      </c>
      <c r="AE68" s="122" t="str">
        <f>IFERROR((IF(LA_INDEX!$H$17=1,VLOOKUP('LA (Disadv)'!$B68,'LA33'!$B$2:$AR$165,'LA33'!AC$1,0),(IF(LA_INDEX!$H$17=2,VLOOKUP('LA (Disadv)'!$B68,'LA34'!$B$2:$AR$165,'LA34'!AC$1,0),(IF(LA_INDEX!$H$17=3,VLOOKUP('LA (Disadv)'!$B68,'LA35'!$B$2:$AR$165,'LA35'!AC$1,0),0)))))),"")</f>
        <v/>
      </c>
      <c r="AF68" s="122" t="str">
        <f>IFERROR((IF(LA_INDEX!$H$17=1,VLOOKUP('LA (Disadv)'!$B68,'LA33'!$B$2:$AR$165,'LA33'!AD$1,0),(IF(LA_INDEX!$H$17=2,VLOOKUP('LA (Disadv)'!$B68,'LA34'!$B$2:$AR$165,'LA34'!AD$1,0),(IF(LA_INDEX!$H$17=3,VLOOKUP('LA (Disadv)'!$B68,'LA35'!$B$2:$AR$165,'LA35'!AD$1,0),0)))))),"")</f>
        <v/>
      </c>
      <c r="AG68" s="122" t="str">
        <f>IFERROR((IF(LA_INDEX!$H$17=1,VLOOKUP('LA (Disadv)'!$B68,'LA33'!$B$2:$AR$165,'LA33'!AE$1,0),(IF(LA_INDEX!$H$17=2,VLOOKUP('LA (Disadv)'!$B68,'LA34'!$B$2:$AR$165,'LA34'!AE$1,0),(IF(LA_INDEX!$H$17=3,VLOOKUP('LA (Disadv)'!$B68,'LA35'!$B$2:$AR$165,'LA35'!AE$1,0),0)))))),"")</f>
        <v/>
      </c>
      <c r="AH68" s="122" t="str">
        <f>IFERROR((IF(LA_INDEX!$H$17=1,VLOOKUP('LA (Disadv)'!$B68,'LA33'!$B$2:$AR$165,'LA33'!AF$1,0),(IF(LA_INDEX!$H$17=2,VLOOKUP('LA (Disadv)'!$B68,'LA34'!$B$2:$AR$165,'LA34'!AF$1,0),(IF(LA_INDEX!$H$17=3,VLOOKUP('LA (Disadv)'!$B68,'LA35'!$B$2:$AR$165,'LA35'!AF$1,0),0)))))),"")</f>
        <v/>
      </c>
      <c r="AI68" s="122" t="str">
        <f>IFERROR((IF(LA_INDEX!$H$17=1,VLOOKUP('LA (Disadv)'!$B68,'LA33'!$B$2:$AR$165,'LA33'!AG$1,0),(IF(LA_INDEX!$H$17=2,VLOOKUP('LA (Disadv)'!$B68,'LA34'!$B$2:$AR$165,'LA34'!AG$1,0),(IF(LA_INDEX!$H$17=3,VLOOKUP('LA (Disadv)'!$B68,'LA35'!$B$2:$AR$165,'LA35'!AG$1,0),0)))))),"")</f>
        <v/>
      </c>
      <c r="AJ68" s="122" t="str">
        <f>IFERROR((IF(LA_INDEX!$H$17=1,VLOOKUP('LA (Disadv)'!$B68,'LA33'!$B$2:$AR$165,'LA33'!AH$1,0),(IF(LA_INDEX!$H$17=2,VLOOKUP('LA (Disadv)'!$B68,'LA34'!$B$2:$AR$165,'LA34'!AH$1,0),(IF(LA_INDEX!$H$17=3,VLOOKUP('LA (Disadv)'!$B68,'LA35'!$B$2:$AR$165,'LA35'!AH$1,0),0)))))),"")</f>
        <v/>
      </c>
      <c r="AK68" s="122" t="str">
        <f>IFERROR((IF(LA_INDEX!$H$17=1,VLOOKUP('LA (Disadv)'!$B68,'LA33'!$B$2:$AR$165,'LA33'!AI$1,0),(IF(LA_INDEX!$H$17=2,VLOOKUP('LA (Disadv)'!$B68,'LA34'!$B$2:$AR$165,'LA34'!AI$1,0),(IF(LA_INDEX!$H$17=3,VLOOKUP('LA (Disadv)'!$B68,'LA35'!$B$2:$AR$165,'LA35'!AI$1,0),0)))))),"")</f>
        <v/>
      </c>
      <c r="AL68" s="122" t="str">
        <f>IFERROR((IF(LA_INDEX!$H$17=1,VLOOKUP('LA (Disadv)'!$B68,'LA33'!$B$2:$AR$165,'LA33'!AJ$1,0),(IF(LA_INDEX!$H$17=2,VLOOKUP('LA (Disadv)'!$B68,'LA34'!$B$2:$AR$165,'LA34'!AJ$1,0),(IF(LA_INDEX!$H$17=3,VLOOKUP('LA (Disadv)'!$B68,'LA35'!$B$2:$AR$165,'LA35'!AJ$1,0),0)))))),"")</f>
        <v/>
      </c>
      <c r="AM68" s="122" t="str">
        <f>IFERROR((IF(LA_INDEX!$H$17=1,VLOOKUP('LA (Disadv)'!$B68,'LA33'!$B$2:$AR$165,'LA33'!AK$1,0),(IF(LA_INDEX!$H$17=2,VLOOKUP('LA (Disadv)'!$B68,'LA34'!$B$2:$AR$165,'LA34'!AK$1,0),(IF(LA_INDEX!$H$17=3,VLOOKUP('LA (Disadv)'!$B68,'LA35'!$B$2:$AR$165,'LA35'!AK$1,0),0)))))),"")</f>
        <v/>
      </c>
      <c r="AN68" s="122" t="str">
        <f>IFERROR((IF(LA_INDEX!$H$17=1,VLOOKUP('LA (Disadv)'!$B68,'LA33'!$B$2:$AR$165,'LA33'!AL$1,0),(IF(LA_INDEX!$H$17=2,VLOOKUP('LA (Disadv)'!$B68,'LA34'!$B$2:$AR$165,'LA34'!AL$1,0),(IF(LA_INDEX!$H$17=3,VLOOKUP('LA (Disadv)'!$B68,'LA35'!$B$2:$AR$165,'LA35'!AL$1,0),0)))))),"")</f>
        <v/>
      </c>
      <c r="AO68" s="122" t="str">
        <f>IFERROR((IF(LA_INDEX!$H$17=1,VLOOKUP('LA (Disadv)'!$B68,'LA33'!$B$2:$AR$165,'LA33'!AM$1,0),(IF(LA_INDEX!$H$17=2,VLOOKUP('LA (Disadv)'!$B68,'LA34'!$B$2:$AR$165,'LA34'!AM$1,0),(IF(LA_INDEX!$H$17=3,VLOOKUP('LA (Disadv)'!$B68,'LA35'!$B$2:$AR$165,'LA35'!AM$1,0),0)))))),"")</f>
        <v/>
      </c>
      <c r="AP68" s="122" t="str">
        <f>IFERROR((IF(LA_INDEX!$H$17=1,VLOOKUP('LA (Disadv)'!$B68,'LA33'!$B$2:$AR$165,'LA33'!AN$1,0),(IF(LA_INDEX!$H$17=2,VLOOKUP('LA (Disadv)'!$B68,'LA34'!$B$2:$AR$165,'LA34'!AN$1,0),(IF(LA_INDEX!$H$17=3,VLOOKUP('LA (Disadv)'!$B68,'LA35'!$B$2:$AR$165,'LA35'!AN$1,0),0)))))),"")</f>
        <v/>
      </c>
      <c r="AQ68" s="122" t="str">
        <f>IFERROR((IF(LA_INDEX!$H$17=1,VLOOKUP('LA (Disadv)'!$B68,'LA33'!$B$2:$AR$165,'LA33'!AO$1,0),(IF(LA_INDEX!$H$17=2,VLOOKUP('LA (Disadv)'!$B68,'LA34'!$B$2:$AR$165,'LA34'!AO$1,0),(IF(LA_INDEX!$H$17=3,VLOOKUP('LA (Disadv)'!$B68,'LA35'!$B$2:$AR$165,'LA35'!AO$1,0),0)))))),"")</f>
        <v/>
      </c>
      <c r="AR68" s="122" t="str">
        <f>IFERROR((IF(LA_INDEX!$H$17=1,VLOOKUP('LA (Disadv)'!$B68,'LA33'!$B$2:$AR$165,'LA33'!AP$1,0),(IF(LA_INDEX!$H$17=2,VLOOKUP('LA (Disadv)'!$B68,'LA34'!$B$2:$AR$165,'LA34'!AP$1,0),(IF(LA_INDEX!$H$17=3,VLOOKUP('LA (Disadv)'!$B68,'LA35'!$B$2:$AR$165,'LA35'!AP$1,0),0)))))),"")</f>
        <v/>
      </c>
      <c r="AS68" s="122" t="str">
        <f>IFERROR((IF(LA_INDEX!$H$17=1,VLOOKUP('LA (Disadv)'!$B68,'LA33'!$B$2:$AR$165,'LA33'!AQ$1,0),(IF(LA_INDEX!$H$17=2,VLOOKUP('LA (Disadv)'!$B68,'LA34'!$B$2:$AR$165,'LA34'!AQ$1,0),(IF(LA_INDEX!$H$17=3,VLOOKUP('LA (Disadv)'!$B68,'LA35'!$B$2:$AR$165,'LA35'!AQ$1,0),0)))))),"")</f>
        <v/>
      </c>
      <c r="AT68" s="122" t="str">
        <f>IFERROR((IF(LA_INDEX!$H$17=1,VLOOKUP('LA (Disadv)'!$B68,'LA33'!$B$2:$AR$165,'LA33'!AR$1,0),(IF(LA_INDEX!$H$17=2,VLOOKUP('LA (Disadv)'!$B68,'LA34'!$B$2:$AR$165,'LA34'!AR$1,0),(IF(LA_INDEX!$H$17=3,VLOOKUP('LA (Disadv)'!$B68,'LA35'!$B$2:$AR$165,'LA35'!AR$1,0),0)))))),"")</f>
        <v/>
      </c>
    </row>
    <row r="69" spans="1:46" s="28" customFormat="1" x14ac:dyDescent="0.3">
      <c r="A69" s="112" t="s">
        <v>499</v>
      </c>
      <c r="B69" s="108" t="s">
        <v>192</v>
      </c>
      <c r="C69" s="113" t="s">
        <v>306</v>
      </c>
      <c r="D69" s="109"/>
      <c r="E69" s="121">
        <f>IFERROR(MROUND((IF(LA_INDEX!$H$17=1,VLOOKUP('LA (Disadv)'!$B69,'LA33'!$B$2:$AR$165,'LA33'!C$1,0),(IF(LA_INDEX!$H$17=2,VLOOKUP('LA (Disadv)'!$B69,'LA34'!$B$2:$AR$165,'LA34'!C$1,0),(IF(LA_INDEX!$H$17=3,VLOOKUP('LA (Disadv)'!$B69,'LA35'!$B$2:$AR$165,'LA35'!C$1,0),0)))))),5),"")</f>
        <v>3240</v>
      </c>
      <c r="F69" s="121">
        <f>IFERROR(MROUND((IF(LA_INDEX!$H$17=1,VLOOKUP('LA (Disadv)'!$B69,'LA33'!$B$2:$AR$165,'LA33'!D$1,0),(IF(LA_INDEX!$H$17=2,VLOOKUP('LA (Disadv)'!$B69,'LA34'!$B$2:$AR$165,'LA34'!D$1,0),(IF(LA_INDEX!$H$17=3,VLOOKUP('LA (Disadv)'!$B69,'LA35'!$B$2:$AR$165,'LA35'!D$1,0),0)))))),5),"")</f>
        <v>25290</v>
      </c>
      <c r="G69" s="121">
        <f>IFERROR(MROUND((IF(LA_INDEX!$H$17=1,VLOOKUP('LA (Disadv)'!$B69,'LA33'!$B$2:$AR$165,'LA33'!E$1,0),(IF(LA_INDEX!$H$17=2,VLOOKUP('LA (Disadv)'!$B69,'LA34'!$B$2:$AR$165,'LA34'!E$1,0),(IF(LA_INDEX!$H$17=3,VLOOKUP('LA (Disadv)'!$B69,'LA35'!$B$2:$AR$165,'LA35'!E$1,0),0)))))),5),"")</f>
        <v>28525</v>
      </c>
      <c r="H69" s="121">
        <f>IFERROR((IF(LA_INDEX!$H$17=1,VLOOKUP('LA (Disadv)'!$B69,'LA33'!$B$2:$AR$165,'LA33'!F$1,0),(IF(LA_INDEX!$H$17=2,VLOOKUP('LA (Disadv)'!$B69,'LA34'!$B$2:$AR$165,'LA34'!F$1,0),(IF(LA_INDEX!$H$17=3,VLOOKUP('LA (Disadv)'!$B69,'LA35'!$B$2:$AR$165,'LA35'!F$1,0),0)))))),"")</f>
        <v>86</v>
      </c>
      <c r="I69" s="121">
        <f>IFERROR((IF(LA_INDEX!$H$17=1,VLOOKUP('LA (Disadv)'!$B69,'LA33'!$B$2:$AR$165,'LA33'!G$1,0),(IF(LA_INDEX!$H$17=2,VLOOKUP('LA (Disadv)'!$B69,'LA34'!$B$2:$AR$165,'LA34'!G$1,0),(IF(LA_INDEX!$H$17=3,VLOOKUP('LA (Disadv)'!$B69,'LA35'!$B$2:$AR$165,'LA35'!G$1,0),0)))))),"")</f>
        <v>90</v>
      </c>
      <c r="J69" s="121">
        <f>IFERROR((IF(LA_INDEX!$H$17=1,VLOOKUP('LA (Disadv)'!$B69,'LA33'!$B$2:$AR$165,'LA33'!H$1,0),(IF(LA_INDEX!$H$17=2,VLOOKUP('LA (Disadv)'!$B69,'LA34'!$B$2:$AR$165,'LA34'!H$1,0),(IF(LA_INDEX!$H$17=3,VLOOKUP('LA (Disadv)'!$B69,'LA35'!$B$2:$AR$165,'LA35'!H$1,0),0)))))),"")</f>
        <v>90</v>
      </c>
      <c r="K69" s="121">
        <f>IFERROR((IF(LA_INDEX!$H$17=1,VLOOKUP('LA (Disadv)'!$B69,'LA33'!$B$2:$AR$165,'LA33'!I$1,0),(IF(LA_INDEX!$H$17=2,VLOOKUP('LA (Disadv)'!$B69,'LA34'!$B$2:$AR$165,'LA34'!I$1,0),(IF(LA_INDEX!$H$17=3,VLOOKUP('LA (Disadv)'!$B69,'LA35'!$B$2:$AR$165,'LA35'!I$1,0),0)))))),"")</f>
        <v>8</v>
      </c>
      <c r="L69" s="121">
        <f>IFERROR((IF(LA_INDEX!$H$17=1,VLOOKUP('LA (Disadv)'!$B69,'LA33'!$B$2:$AR$165,'LA33'!J$1,0),(IF(LA_INDEX!$H$17=2,VLOOKUP('LA (Disadv)'!$B69,'LA34'!$B$2:$AR$165,'LA34'!J$1,0),(IF(LA_INDEX!$H$17=3,VLOOKUP('LA (Disadv)'!$B69,'LA35'!$B$2:$AR$165,'LA35'!J$1,0),0)))))),"")</f>
        <v>9</v>
      </c>
      <c r="M69" s="121">
        <f>IFERROR((IF(LA_INDEX!$H$17=1,VLOOKUP('LA (Disadv)'!$B69,'LA33'!$B$2:$AR$165,'LA33'!K$1,0),(IF(LA_INDEX!$H$17=2,VLOOKUP('LA (Disadv)'!$B69,'LA34'!$B$2:$AR$165,'LA34'!K$1,0),(IF(LA_INDEX!$H$17=3,VLOOKUP('LA (Disadv)'!$B69,'LA35'!$B$2:$AR$165,'LA35'!K$1,0),0)))))),"")</f>
        <v>8</v>
      </c>
      <c r="N69" s="121">
        <f>IFERROR((IF(LA_INDEX!$H$17=1,VLOOKUP('LA (Disadv)'!$B69,'LA33'!$B$2:$AR$165,'LA33'!L$1,0),(IF(LA_INDEX!$H$17=2,VLOOKUP('LA (Disadv)'!$B69,'LA34'!$B$2:$AR$165,'LA34'!L$1,0),(IF(LA_INDEX!$H$17=3,VLOOKUP('LA (Disadv)'!$B69,'LA35'!$B$2:$AR$165,'LA35'!L$1,0),0)))))),"")</f>
        <v>64</v>
      </c>
      <c r="O69" s="121">
        <f>IFERROR((IF(LA_INDEX!$H$17=1,VLOOKUP('LA (Disadv)'!$B69,'LA33'!$B$2:$AR$165,'LA33'!M$1,0),(IF(LA_INDEX!$H$17=2,VLOOKUP('LA (Disadv)'!$B69,'LA34'!$B$2:$AR$165,'LA34'!M$1,0),(IF(LA_INDEX!$H$17=3,VLOOKUP('LA (Disadv)'!$B69,'LA35'!$B$2:$AR$165,'LA35'!M$1,0),0)))))),"")</f>
        <v>68</v>
      </c>
      <c r="P69" s="121">
        <f>IFERROR((IF(LA_INDEX!$H$17=1,VLOOKUP('LA (Disadv)'!$B69,'LA33'!$B$2:$AR$165,'LA33'!N$1,0),(IF(LA_INDEX!$H$17=2,VLOOKUP('LA (Disadv)'!$B69,'LA34'!$B$2:$AR$165,'LA34'!N$1,0),(IF(LA_INDEX!$H$17=3,VLOOKUP('LA (Disadv)'!$B69,'LA35'!$B$2:$AR$165,'LA35'!N$1,0),0)))))),"")</f>
        <v>68</v>
      </c>
      <c r="Q69" s="121">
        <f>IFERROR((IF(LA_INDEX!$H$17=1,VLOOKUP('LA (Disadv)'!$B69,'LA33'!$B$2:$AR$165,'LA33'!O$1,0),(IF(LA_INDEX!$H$17=2,VLOOKUP('LA (Disadv)'!$B69,'LA34'!$B$2:$AR$165,'LA34'!O$1,0),(IF(LA_INDEX!$H$17=3,VLOOKUP('LA (Disadv)'!$B69,'LA35'!$B$2:$AR$165,'LA35'!O$1,0),0)))))),"")</f>
        <v>24</v>
      </c>
      <c r="R69" s="121">
        <f>IFERROR((IF(LA_INDEX!$H$17=1,VLOOKUP('LA (Disadv)'!$B69,'LA33'!$B$2:$AR$165,'LA33'!P$1,0),(IF(LA_INDEX!$H$17=2,VLOOKUP('LA (Disadv)'!$B69,'LA34'!$B$2:$AR$165,'LA34'!P$1,0),(IF(LA_INDEX!$H$17=3,VLOOKUP('LA (Disadv)'!$B69,'LA35'!$B$2:$AR$165,'LA35'!P$1,0),0)))))),"")</f>
        <v>17</v>
      </c>
      <c r="S69" s="121">
        <f>IFERROR((IF(LA_INDEX!$H$17=1,VLOOKUP('LA (Disadv)'!$B69,'LA33'!$B$2:$AR$165,'LA33'!Q$1,0),(IF(LA_INDEX!$H$17=2,VLOOKUP('LA (Disadv)'!$B69,'LA34'!$B$2:$AR$165,'LA34'!Q$1,0),(IF(LA_INDEX!$H$17=3,VLOOKUP('LA (Disadv)'!$B69,'LA35'!$B$2:$AR$165,'LA35'!Q$1,0),0)))))),"")</f>
        <v>18</v>
      </c>
      <c r="T69" s="121">
        <f>IFERROR((IF(LA_INDEX!$H$17=1,VLOOKUP('LA (Disadv)'!$B69,'LA33'!$B$2:$AR$165,'LA33'!R$1,0),(IF(LA_INDEX!$H$17=2,VLOOKUP('LA (Disadv)'!$B69,'LA34'!$B$2:$AR$165,'LA34'!R$1,0),(IF(LA_INDEX!$H$17=3,VLOOKUP('LA (Disadv)'!$B69,'LA35'!$B$2:$AR$165,'LA35'!R$1,0),0)))))),"")</f>
        <v>35</v>
      </c>
      <c r="U69" s="121">
        <f>IFERROR((IF(LA_INDEX!$H$17=1,VLOOKUP('LA (Disadv)'!$B69,'LA33'!$B$2:$AR$165,'LA33'!S$1,0),(IF(LA_INDEX!$H$17=2,VLOOKUP('LA (Disadv)'!$B69,'LA34'!$B$2:$AR$165,'LA34'!S$1,0),(IF(LA_INDEX!$H$17=3,VLOOKUP('LA (Disadv)'!$B69,'LA35'!$B$2:$AR$165,'LA35'!S$1,0),0)))))),"")</f>
        <v>49</v>
      </c>
      <c r="V69" s="121">
        <f>IFERROR((IF(LA_INDEX!$H$17=1,VLOOKUP('LA (Disadv)'!$B69,'LA33'!$B$2:$AR$165,'LA33'!T$1,0),(IF(LA_INDEX!$H$17=2,VLOOKUP('LA (Disadv)'!$B69,'LA34'!$B$2:$AR$165,'LA34'!T$1,0),(IF(LA_INDEX!$H$17=3,VLOOKUP('LA (Disadv)'!$B69,'LA35'!$B$2:$AR$165,'LA35'!T$1,0),0)))))),"")</f>
        <v>47</v>
      </c>
      <c r="W69" s="121">
        <f>IFERROR((IF(LA_INDEX!$H$17=1,VLOOKUP('LA (Disadv)'!$B69,'LA33'!$B$2:$AR$165,'LA33'!U$1,0),(IF(LA_INDEX!$H$17=2,VLOOKUP('LA (Disadv)'!$B69,'LA34'!$B$2:$AR$165,'LA34'!U$1,0),(IF(LA_INDEX!$H$17=3,VLOOKUP('LA (Disadv)'!$B69,'LA35'!$B$2:$AR$165,'LA35'!U$1,0),0)))))),"")</f>
        <v>7</v>
      </c>
      <c r="X69" s="121">
        <f>IFERROR((IF(LA_INDEX!$H$17=1,VLOOKUP('LA (Disadv)'!$B69,'LA33'!$B$2:$AR$165,'LA33'!V$1,0),(IF(LA_INDEX!$H$17=2,VLOOKUP('LA (Disadv)'!$B69,'LA34'!$B$2:$AR$165,'LA34'!V$1,0),(IF(LA_INDEX!$H$17=3,VLOOKUP('LA (Disadv)'!$B69,'LA35'!$B$2:$AR$165,'LA35'!V$1,0),0)))))),"")</f>
        <v>16</v>
      </c>
      <c r="Y69" s="121">
        <f>IFERROR((IF(LA_INDEX!$H$17=1,VLOOKUP('LA (Disadv)'!$B69,'LA33'!$B$2:$AR$165,'LA33'!W$1,0),(IF(LA_INDEX!$H$17=2,VLOOKUP('LA (Disadv)'!$B69,'LA34'!$B$2:$AR$165,'LA34'!W$1,0),(IF(LA_INDEX!$H$17=3,VLOOKUP('LA (Disadv)'!$B69,'LA35'!$B$2:$AR$165,'LA35'!W$1,0),0)))))),"")</f>
        <v>15</v>
      </c>
      <c r="Z69" s="121" t="str">
        <f>IFERROR((IF(LA_INDEX!$H$17=1,VLOOKUP('LA (Disadv)'!$B69,'LA33'!$B$2:$AR$165,'LA33'!X$1,0),(IF(LA_INDEX!$H$17=2,VLOOKUP('LA (Disadv)'!$B69,'LA34'!$B$2:$AR$165,'LA34'!X$1,0),(IF(LA_INDEX!$H$17=3,VLOOKUP('LA (Disadv)'!$B69,'LA35'!$B$2:$AR$165,'LA35'!X$1,0),0)))))),"")</f>
        <v>-</v>
      </c>
      <c r="AA69" s="121" t="str">
        <f>IFERROR((IF(LA_INDEX!$H$17=1,VLOOKUP('LA (Disadv)'!$B69,'LA33'!$B$2:$AR$165,'LA33'!Y$1,0),(IF(LA_INDEX!$H$17=2,VLOOKUP('LA (Disadv)'!$B69,'LA34'!$B$2:$AR$165,'LA34'!Y$1,0),(IF(LA_INDEX!$H$17=3,VLOOKUP('LA (Disadv)'!$B69,'LA35'!$B$2:$AR$165,'LA35'!Y$1,0),0)))))),"")</f>
        <v>-</v>
      </c>
      <c r="AB69" s="121" t="str">
        <f>IFERROR((IF(LA_INDEX!$H$17=1,VLOOKUP('LA (Disadv)'!$B69,'LA33'!$B$2:$AR$165,'LA33'!Z$1,0),(IF(LA_INDEX!$H$17=2,VLOOKUP('LA (Disadv)'!$B69,'LA34'!$B$2:$AR$165,'LA34'!Z$1,0),(IF(LA_INDEX!$H$17=3,VLOOKUP('LA (Disadv)'!$B69,'LA35'!$B$2:$AR$165,'LA35'!Z$1,0),0)))))),"")</f>
        <v>-</v>
      </c>
      <c r="AC69" s="121">
        <f>IFERROR((IF(LA_INDEX!$H$17=1,VLOOKUP('LA (Disadv)'!$B69,'LA33'!$B$2:$AR$165,'LA33'!AA$1,0),(IF(LA_INDEX!$H$17=2,VLOOKUP('LA (Disadv)'!$B69,'LA34'!$B$2:$AR$165,'LA34'!AA$1,0),(IF(LA_INDEX!$H$17=3,VLOOKUP('LA (Disadv)'!$B69,'LA35'!$B$2:$AR$165,'LA35'!AA$1,0),0)))))),"")</f>
        <v>4</v>
      </c>
      <c r="AD69" s="121">
        <f>IFERROR((IF(LA_INDEX!$H$17=1,VLOOKUP('LA (Disadv)'!$B69,'LA33'!$B$2:$AR$165,'LA33'!AB$1,0),(IF(LA_INDEX!$H$17=2,VLOOKUP('LA (Disadv)'!$B69,'LA34'!$B$2:$AR$165,'LA34'!AB$1,0),(IF(LA_INDEX!$H$17=3,VLOOKUP('LA (Disadv)'!$B69,'LA35'!$B$2:$AR$165,'LA35'!AB$1,0),0)))))),"")</f>
        <v>11</v>
      </c>
      <c r="AE69" s="121">
        <f>IFERROR((IF(LA_INDEX!$H$17=1,VLOOKUP('LA (Disadv)'!$B69,'LA33'!$B$2:$AR$165,'LA33'!AC$1,0),(IF(LA_INDEX!$H$17=2,VLOOKUP('LA (Disadv)'!$B69,'LA34'!$B$2:$AR$165,'LA34'!AC$1,0),(IF(LA_INDEX!$H$17=3,VLOOKUP('LA (Disadv)'!$B69,'LA35'!$B$2:$AR$165,'LA35'!AC$1,0),0)))))),"")</f>
        <v>10</v>
      </c>
      <c r="AF69" s="121">
        <f>IFERROR((IF(LA_INDEX!$H$17=1,VLOOKUP('LA (Disadv)'!$B69,'LA33'!$B$2:$AR$165,'LA33'!AD$1,0),(IF(LA_INDEX!$H$17=2,VLOOKUP('LA (Disadv)'!$B69,'LA34'!$B$2:$AR$165,'LA34'!AD$1,0),(IF(LA_INDEX!$H$17=3,VLOOKUP('LA (Disadv)'!$B69,'LA35'!$B$2:$AR$165,'LA35'!AD$1,0),0)))))),"")</f>
        <v>28</v>
      </c>
      <c r="AG69" s="121">
        <f>IFERROR((IF(LA_INDEX!$H$17=1,VLOOKUP('LA (Disadv)'!$B69,'LA33'!$B$2:$AR$165,'LA33'!AE$1,0),(IF(LA_INDEX!$H$17=2,VLOOKUP('LA (Disadv)'!$B69,'LA34'!$B$2:$AR$165,'LA34'!AE$1,0),(IF(LA_INDEX!$H$17=3,VLOOKUP('LA (Disadv)'!$B69,'LA35'!$B$2:$AR$165,'LA35'!AE$1,0),0)))))),"")</f>
        <v>33</v>
      </c>
      <c r="AH69" s="121">
        <f>IFERROR((IF(LA_INDEX!$H$17=1,VLOOKUP('LA (Disadv)'!$B69,'LA33'!$B$2:$AR$165,'LA33'!AF$1,0),(IF(LA_INDEX!$H$17=2,VLOOKUP('LA (Disadv)'!$B69,'LA34'!$B$2:$AR$165,'LA34'!AF$1,0),(IF(LA_INDEX!$H$17=3,VLOOKUP('LA (Disadv)'!$B69,'LA35'!$B$2:$AR$165,'LA35'!AF$1,0),0)))))),"")</f>
        <v>32</v>
      </c>
      <c r="AI69" s="121">
        <f>IFERROR((IF(LA_INDEX!$H$17=1,VLOOKUP('LA (Disadv)'!$B69,'LA33'!$B$2:$AR$165,'LA33'!AG$1,0),(IF(LA_INDEX!$H$17=2,VLOOKUP('LA (Disadv)'!$B69,'LA34'!$B$2:$AR$165,'LA34'!AG$1,0),(IF(LA_INDEX!$H$17=3,VLOOKUP('LA (Disadv)'!$B69,'LA35'!$B$2:$AR$165,'LA35'!AG$1,0),0)))))),"")</f>
        <v>4</v>
      </c>
      <c r="AJ69" s="121">
        <f>IFERROR((IF(LA_INDEX!$H$17=1,VLOOKUP('LA (Disadv)'!$B69,'LA33'!$B$2:$AR$165,'LA33'!AH$1,0),(IF(LA_INDEX!$H$17=2,VLOOKUP('LA (Disadv)'!$B69,'LA34'!$B$2:$AR$165,'LA34'!AH$1,0),(IF(LA_INDEX!$H$17=3,VLOOKUP('LA (Disadv)'!$B69,'LA35'!$B$2:$AR$165,'LA35'!AH$1,0),0)))))),"")</f>
        <v>2</v>
      </c>
      <c r="AK69" s="121">
        <f>IFERROR((IF(LA_INDEX!$H$17=1,VLOOKUP('LA (Disadv)'!$B69,'LA33'!$B$2:$AR$165,'LA33'!AI$1,0),(IF(LA_INDEX!$H$17=2,VLOOKUP('LA (Disadv)'!$B69,'LA34'!$B$2:$AR$165,'LA34'!AI$1,0),(IF(LA_INDEX!$H$17=3,VLOOKUP('LA (Disadv)'!$B69,'LA35'!$B$2:$AR$165,'LA35'!AI$1,0),0)))))),"")</f>
        <v>3</v>
      </c>
      <c r="AL69" s="121">
        <f>IFERROR((IF(LA_INDEX!$H$17=1,VLOOKUP('LA (Disadv)'!$B69,'LA33'!$B$2:$AR$165,'LA33'!AJ$1,0),(IF(LA_INDEX!$H$17=2,VLOOKUP('LA (Disadv)'!$B69,'LA34'!$B$2:$AR$165,'LA34'!AJ$1,0),(IF(LA_INDEX!$H$17=3,VLOOKUP('LA (Disadv)'!$B69,'LA35'!$B$2:$AR$165,'LA35'!AJ$1,0),0)))))),"")</f>
        <v>22</v>
      </c>
      <c r="AM69" s="121">
        <f>IFERROR((IF(LA_INDEX!$H$17=1,VLOOKUP('LA (Disadv)'!$B69,'LA33'!$B$2:$AR$165,'LA33'!AK$1,0),(IF(LA_INDEX!$H$17=2,VLOOKUP('LA (Disadv)'!$B69,'LA34'!$B$2:$AR$165,'LA34'!AK$1,0),(IF(LA_INDEX!$H$17=3,VLOOKUP('LA (Disadv)'!$B69,'LA35'!$B$2:$AR$165,'LA35'!AK$1,0),0)))))),"")</f>
        <v>22</v>
      </c>
      <c r="AN69" s="121">
        <f>IFERROR((IF(LA_INDEX!$H$17=1,VLOOKUP('LA (Disadv)'!$B69,'LA33'!$B$2:$AR$165,'LA33'!AL$1,0),(IF(LA_INDEX!$H$17=2,VLOOKUP('LA (Disadv)'!$B69,'LA34'!$B$2:$AR$165,'LA34'!AL$1,0),(IF(LA_INDEX!$H$17=3,VLOOKUP('LA (Disadv)'!$B69,'LA35'!$B$2:$AR$165,'LA35'!AL$1,0),0)))))),"")</f>
        <v>22</v>
      </c>
      <c r="AO69" s="121">
        <f>IFERROR((IF(LA_INDEX!$H$17=1,VLOOKUP('LA (Disadv)'!$B69,'LA33'!$B$2:$AR$165,'LA33'!AM$1,0),(IF(LA_INDEX!$H$17=2,VLOOKUP('LA (Disadv)'!$B69,'LA34'!$B$2:$AR$165,'LA34'!AM$1,0),(IF(LA_INDEX!$H$17=3,VLOOKUP('LA (Disadv)'!$B69,'LA35'!$B$2:$AR$165,'LA35'!AM$1,0),0)))))),"")</f>
        <v>12</v>
      </c>
      <c r="AP69" s="121">
        <f>IFERROR((IF(LA_INDEX!$H$17=1,VLOOKUP('LA (Disadv)'!$B69,'LA33'!$B$2:$AR$165,'LA33'!AN$1,0),(IF(LA_INDEX!$H$17=2,VLOOKUP('LA (Disadv)'!$B69,'LA34'!$B$2:$AR$165,'LA34'!AN$1,0),(IF(LA_INDEX!$H$17=3,VLOOKUP('LA (Disadv)'!$B69,'LA35'!$B$2:$AR$165,'LA35'!AN$1,0),0)))))),"")</f>
        <v>7</v>
      </c>
      <c r="AQ69" s="121">
        <f>IFERROR((IF(LA_INDEX!$H$17=1,VLOOKUP('LA (Disadv)'!$B69,'LA33'!$B$2:$AR$165,'LA33'!AO$1,0),(IF(LA_INDEX!$H$17=2,VLOOKUP('LA (Disadv)'!$B69,'LA34'!$B$2:$AR$165,'LA34'!AO$1,0),(IF(LA_INDEX!$H$17=3,VLOOKUP('LA (Disadv)'!$B69,'LA35'!$B$2:$AR$165,'LA35'!AO$1,0),0)))))),"")</f>
        <v>8</v>
      </c>
      <c r="AR69" s="121">
        <f>IFERROR((IF(LA_INDEX!$H$17=1,VLOOKUP('LA (Disadv)'!$B69,'LA33'!$B$2:$AR$165,'LA33'!AP$1,0),(IF(LA_INDEX!$H$17=2,VLOOKUP('LA (Disadv)'!$B69,'LA34'!$B$2:$AR$165,'LA34'!AP$1,0),(IF(LA_INDEX!$H$17=3,VLOOKUP('LA (Disadv)'!$B69,'LA35'!$B$2:$AR$165,'LA35'!AP$1,0),0)))))),"")</f>
        <v>3</v>
      </c>
      <c r="AS69" s="121">
        <f>IFERROR((IF(LA_INDEX!$H$17=1,VLOOKUP('LA (Disadv)'!$B69,'LA33'!$B$2:$AR$165,'LA33'!AQ$1,0),(IF(LA_INDEX!$H$17=2,VLOOKUP('LA (Disadv)'!$B69,'LA34'!$B$2:$AR$165,'LA34'!AQ$1,0),(IF(LA_INDEX!$H$17=3,VLOOKUP('LA (Disadv)'!$B69,'LA35'!$B$2:$AR$165,'LA35'!AQ$1,0),0)))))),"")</f>
        <v>3</v>
      </c>
      <c r="AT69" s="121">
        <f>IFERROR((IF(LA_INDEX!$H$17=1,VLOOKUP('LA (Disadv)'!$B69,'LA33'!$B$2:$AR$165,'LA33'!AR$1,0),(IF(LA_INDEX!$H$17=2,VLOOKUP('LA (Disadv)'!$B69,'LA34'!$B$2:$AR$165,'LA34'!AR$1,0),(IF(LA_INDEX!$H$17=3,VLOOKUP('LA (Disadv)'!$B69,'LA35'!$B$2:$AR$165,'LA35'!AR$1,0),0)))))),"")</f>
        <v>3</v>
      </c>
    </row>
    <row r="70" spans="1:46" x14ac:dyDescent="0.3">
      <c r="A70" s="112"/>
      <c r="B70" s="108"/>
      <c r="C70" s="113"/>
      <c r="D70" s="109"/>
      <c r="E70" s="122" t="str">
        <f>IFERROR(MROUND((IF(LA_INDEX!$H$17=1,VLOOKUP('LA (Disadv)'!$B70,'LA33'!$B$2:$AR$165,'LA33'!C$1,0),(IF(LA_INDEX!$H$17=2,VLOOKUP('LA (Disadv)'!$B70,'LA34'!$B$2:$AR$165,'LA34'!C$1,0),(IF(LA_INDEX!$H$17=3,VLOOKUP('LA (Disadv)'!$B70,'LA35'!$B$2:$AR$165,'LA35'!C$1,0),0)))))),5),"")</f>
        <v/>
      </c>
      <c r="F70" s="122" t="str">
        <f>IFERROR(MROUND((IF(LA_INDEX!$H$17=1,VLOOKUP('LA (Disadv)'!$B70,'LA33'!$B$2:$AR$165,'LA33'!D$1,0),(IF(LA_INDEX!$H$17=2,VLOOKUP('LA (Disadv)'!$B70,'LA34'!$B$2:$AR$165,'LA34'!D$1,0),(IF(LA_INDEX!$H$17=3,VLOOKUP('LA (Disadv)'!$B70,'LA35'!$B$2:$AR$165,'LA35'!D$1,0),0)))))),5),"")</f>
        <v/>
      </c>
      <c r="G70" s="122" t="str">
        <f>IFERROR(MROUND((IF(LA_INDEX!$H$17=1,VLOOKUP('LA (Disadv)'!$B70,'LA33'!$B$2:$AR$165,'LA33'!E$1,0),(IF(LA_INDEX!$H$17=2,VLOOKUP('LA (Disadv)'!$B70,'LA34'!$B$2:$AR$165,'LA34'!E$1,0),(IF(LA_INDEX!$H$17=3,VLOOKUP('LA (Disadv)'!$B70,'LA35'!$B$2:$AR$165,'LA35'!E$1,0),0)))))),5),"")</f>
        <v/>
      </c>
      <c r="H70" s="122" t="str">
        <f>IFERROR((IF(LA_INDEX!$H$17=1,VLOOKUP('LA (Disadv)'!$B70,'LA33'!$B$2:$AR$165,'LA33'!F$1,0),(IF(LA_INDEX!$H$17=2,VLOOKUP('LA (Disadv)'!$B70,'LA34'!$B$2:$AR$165,'LA34'!F$1,0),(IF(LA_INDEX!$H$17=3,VLOOKUP('LA (Disadv)'!$B70,'LA35'!$B$2:$AR$165,'LA35'!F$1,0),0)))))),"")</f>
        <v/>
      </c>
      <c r="I70" s="122" t="str">
        <f>IFERROR((IF(LA_INDEX!$H$17=1,VLOOKUP('LA (Disadv)'!$B70,'LA33'!$B$2:$AR$165,'LA33'!G$1,0),(IF(LA_INDEX!$H$17=2,VLOOKUP('LA (Disadv)'!$B70,'LA34'!$B$2:$AR$165,'LA34'!G$1,0),(IF(LA_INDEX!$H$17=3,VLOOKUP('LA (Disadv)'!$B70,'LA35'!$B$2:$AR$165,'LA35'!G$1,0),0)))))),"")</f>
        <v/>
      </c>
      <c r="J70" s="122" t="str">
        <f>IFERROR((IF(LA_INDEX!$H$17=1,VLOOKUP('LA (Disadv)'!$B70,'LA33'!$B$2:$AR$165,'LA33'!H$1,0),(IF(LA_INDEX!$H$17=2,VLOOKUP('LA (Disadv)'!$B70,'LA34'!$B$2:$AR$165,'LA34'!H$1,0),(IF(LA_INDEX!$H$17=3,VLOOKUP('LA (Disadv)'!$B70,'LA35'!$B$2:$AR$165,'LA35'!H$1,0),0)))))),"")</f>
        <v/>
      </c>
      <c r="K70" s="122" t="str">
        <f>IFERROR((IF(LA_INDEX!$H$17=1,VLOOKUP('LA (Disadv)'!$B70,'LA33'!$B$2:$AR$165,'LA33'!I$1,0),(IF(LA_INDEX!$H$17=2,VLOOKUP('LA (Disadv)'!$B70,'LA34'!$B$2:$AR$165,'LA34'!I$1,0),(IF(LA_INDEX!$H$17=3,VLOOKUP('LA (Disadv)'!$B70,'LA35'!$B$2:$AR$165,'LA35'!I$1,0),0)))))),"")</f>
        <v/>
      </c>
      <c r="L70" s="122" t="str">
        <f>IFERROR((IF(LA_INDEX!$H$17=1,VLOOKUP('LA (Disadv)'!$B70,'LA33'!$B$2:$AR$165,'LA33'!J$1,0),(IF(LA_INDEX!$H$17=2,VLOOKUP('LA (Disadv)'!$B70,'LA34'!$B$2:$AR$165,'LA34'!J$1,0),(IF(LA_INDEX!$H$17=3,VLOOKUP('LA (Disadv)'!$B70,'LA35'!$B$2:$AR$165,'LA35'!J$1,0),0)))))),"")</f>
        <v/>
      </c>
      <c r="M70" s="122" t="str">
        <f>IFERROR((IF(LA_INDEX!$H$17=1,VLOOKUP('LA (Disadv)'!$B70,'LA33'!$B$2:$AR$165,'LA33'!K$1,0),(IF(LA_INDEX!$H$17=2,VLOOKUP('LA (Disadv)'!$B70,'LA34'!$B$2:$AR$165,'LA34'!K$1,0),(IF(LA_INDEX!$H$17=3,VLOOKUP('LA (Disadv)'!$B70,'LA35'!$B$2:$AR$165,'LA35'!K$1,0),0)))))),"")</f>
        <v/>
      </c>
      <c r="N70" s="122" t="str">
        <f>IFERROR((IF(LA_INDEX!$H$17=1,VLOOKUP('LA (Disadv)'!$B70,'LA33'!$B$2:$AR$165,'LA33'!L$1,0),(IF(LA_INDEX!$H$17=2,VLOOKUP('LA (Disadv)'!$B70,'LA34'!$B$2:$AR$165,'LA34'!L$1,0),(IF(LA_INDEX!$H$17=3,VLOOKUP('LA (Disadv)'!$B70,'LA35'!$B$2:$AR$165,'LA35'!L$1,0),0)))))),"")</f>
        <v/>
      </c>
      <c r="O70" s="122" t="str">
        <f>IFERROR((IF(LA_INDEX!$H$17=1,VLOOKUP('LA (Disadv)'!$B70,'LA33'!$B$2:$AR$165,'LA33'!M$1,0),(IF(LA_INDEX!$H$17=2,VLOOKUP('LA (Disadv)'!$B70,'LA34'!$B$2:$AR$165,'LA34'!M$1,0),(IF(LA_INDEX!$H$17=3,VLOOKUP('LA (Disadv)'!$B70,'LA35'!$B$2:$AR$165,'LA35'!M$1,0),0)))))),"")</f>
        <v/>
      </c>
      <c r="P70" s="122" t="str">
        <f>IFERROR((IF(LA_INDEX!$H$17=1,VLOOKUP('LA (Disadv)'!$B70,'LA33'!$B$2:$AR$165,'LA33'!N$1,0),(IF(LA_INDEX!$H$17=2,VLOOKUP('LA (Disadv)'!$B70,'LA34'!$B$2:$AR$165,'LA34'!N$1,0),(IF(LA_INDEX!$H$17=3,VLOOKUP('LA (Disadv)'!$B70,'LA35'!$B$2:$AR$165,'LA35'!N$1,0),0)))))),"")</f>
        <v/>
      </c>
      <c r="Q70" s="122" t="str">
        <f>IFERROR((IF(LA_INDEX!$H$17=1,VLOOKUP('LA (Disadv)'!$B70,'LA33'!$B$2:$AR$165,'LA33'!O$1,0),(IF(LA_INDEX!$H$17=2,VLOOKUP('LA (Disadv)'!$B70,'LA34'!$B$2:$AR$165,'LA34'!O$1,0),(IF(LA_INDEX!$H$17=3,VLOOKUP('LA (Disadv)'!$B70,'LA35'!$B$2:$AR$165,'LA35'!O$1,0),0)))))),"")</f>
        <v/>
      </c>
      <c r="R70" s="122" t="str">
        <f>IFERROR((IF(LA_INDEX!$H$17=1,VLOOKUP('LA (Disadv)'!$B70,'LA33'!$B$2:$AR$165,'LA33'!P$1,0),(IF(LA_INDEX!$H$17=2,VLOOKUP('LA (Disadv)'!$B70,'LA34'!$B$2:$AR$165,'LA34'!P$1,0),(IF(LA_INDEX!$H$17=3,VLOOKUP('LA (Disadv)'!$B70,'LA35'!$B$2:$AR$165,'LA35'!P$1,0),0)))))),"")</f>
        <v/>
      </c>
      <c r="S70" s="122" t="str">
        <f>IFERROR((IF(LA_INDEX!$H$17=1,VLOOKUP('LA (Disadv)'!$B70,'LA33'!$B$2:$AR$165,'LA33'!Q$1,0),(IF(LA_INDEX!$H$17=2,VLOOKUP('LA (Disadv)'!$B70,'LA34'!$B$2:$AR$165,'LA34'!Q$1,0),(IF(LA_INDEX!$H$17=3,VLOOKUP('LA (Disadv)'!$B70,'LA35'!$B$2:$AR$165,'LA35'!Q$1,0),0)))))),"")</f>
        <v/>
      </c>
      <c r="T70" s="122" t="str">
        <f>IFERROR((IF(LA_INDEX!$H$17=1,VLOOKUP('LA (Disadv)'!$B70,'LA33'!$B$2:$AR$165,'LA33'!R$1,0),(IF(LA_INDEX!$H$17=2,VLOOKUP('LA (Disadv)'!$B70,'LA34'!$B$2:$AR$165,'LA34'!R$1,0),(IF(LA_INDEX!$H$17=3,VLOOKUP('LA (Disadv)'!$B70,'LA35'!$B$2:$AR$165,'LA35'!R$1,0),0)))))),"")</f>
        <v/>
      </c>
      <c r="U70" s="122" t="str">
        <f>IFERROR((IF(LA_INDEX!$H$17=1,VLOOKUP('LA (Disadv)'!$B70,'LA33'!$B$2:$AR$165,'LA33'!S$1,0),(IF(LA_INDEX!$H$17=2,VLOOKUP('LA (Disadv)'!$B70,'LA34'!$B$2:$AR$165,'LA34'!S$1,0),(IF(LA_INDEX!$H$17=3,VLOOKUP('LA (Disadv)'!$B70,'LA35'!$B$2:$AR$165,'LA35'!S$1,0),0)))))),"")</f>
        <v/>
      </c>
      <c r="V70" s="122" t="str">
        <f>IFERROR((IF(LA_INDEX!$H$17=1,VLOOKUP('LA (Disadv)'!$B70,'LA33'!$B$2:$AR$165,'LA33'!T$1,0),(IF(LA_INDEX!$H$17=2,VLOOKUP('LA (Disadv)'!$B70,'LA34'!$B$2:$AR$165,'LA34'!T$1,0),(IF(LA_INDEX!$H$17=3,VLOOKUP('LA (Disadv)'!$B70,'LA35'!$B$2:$AR$165,'LA35'!T$1,0),0)))))),"")</f>
        <v/>
      </c>
      <c r="W70" s="122" t="str">
        <f>IFERROR((IF(LA_INDEX!$H$17=1,VLOOKUP('LA (Disadv)'!$B70,'LA33'!$B$2:$AR$165,'LA33'!U$1,0),(IF(LA_INDEX!$H$17=2,VLOOKUP('LA (Disadv)'!$B70,'LA34'!$B$2:$AR$165,'LA34'!U$1,0),(IF(LA_INDEX!$H$17=3,VLOOKUP('LA (Disadv)'!$B70,'LA35'!$B$2:$AR$165,'LA35'!U$1,0),0)))))),"")</f>
        <v/>
      </c>
      <c r="X70" s="122" t="str">
        <f>IFERROR((IF(LA_INDEX!$H$17=1,VLOOKUP('LA (Disadv)'!$B70,'LA33'!$B$2:$AR$165,'LA33'!V$1,0),(IF(LA_INDEX!$H$17=2,VLOOKUP('LA (Disadv)'!$B70,'LA34'!$B$2:$AR$165,'LA34'!V$1,0),(IF(LA_INDEX!$H$17=3,VLOOKUP('LA (Disadv)'!$B70,'LA35'!$B$2:$AR$165,'LA35'!V$1,0),0)))))),"")</f>
        <v/>
      </c>
      <c r="Y70" s="122" t="str">
        <f>IFERROR((IF(LA_INDEX!$H$17=1,VLOOKUP('LA (Disadv)'!$B70,'LA33'!$B$2:$AR$165,'LA33'!W$1,0),(IF(LA_INDEX!$H$17=2,VLOOKUP('LA (Disadv)'!$B70,'LA34'!$B$2:$AR$165,'LA34'!W$1,0),(IF(LA_INDEX!$H$17=3,VLOOKUP('LA (Disadv)'!$B70,'LA35'!$B$2:$AR$165,'LA35'!W$1,0),0)))))),"")</f>
        <v/>
      </c>
      <c r="Z70" s="122" t="str">
        <f>IFERROR((IF(LA_INDEX!$H$17=1,VLOOKUP('LA (Disadv)'!$B70,'LA33'!$B$2:$AR$165,'LA33'!X$1,0),(IF(LA_INDEX!$H$17=2,VLOOKUP('LA (Disadv)'!$B70,'LA34'!$B$2:$AR$165,'LA34'!X$1,0),(IF(LA_INDEX!$H$17=3,VLOOKUP('LA (Disadv)'!$B70,'LA35'!$B$2:$AR$165,'LA35'!X$1,0),0)))))),"")</f>
        <v/>
      </c>
      <c r="AA70" s="122" t="str">
        <f>IFERROR((IF(LA_INDEX!$H$17=1,VLOOKUP('LA (Disadv)'!$B70,'LA33'!$B$2:$AR$165,'LA33'!Y$1,0),(IF(LA_INDEX!$H$17=2,VLOOKUP('LA (Disadv)'!$B70,'LA34'!$B$2:$AR$165,'LA34'!Y$1,0),(IF(LA_INDEX!$H$17=3,VLOOKUP('LA (Disadv)'!$B70,'LA35'!$B$2:$AR$165,'LA35'!Y$1,0),0)))))),"")</f>
        <v/>
      </c>
      <c r="AB70" s="122" t="str">
        <f>IFERROR((IF(LA_INDEX!$H$17=1,VLOOKUP('LA (Disadv)'!$B70,'LA33'!$B$2:$AR$165,'LA33'!Z$1,0),(IF(LA_INDEX!$H$17=2,VLOOKUP('LA (Disadv)'!$B70,'LA34'!$B$2:$AR$165,'LA34'!Z$1,0),(IF(LA_INDEX!$H$17=3,VLOOKUP('LA (Disadv)'!$B70,'LA35'!$B$2:$AR$165,'LA35'!Z$1,0),0)))))),"")</f>
        <v/>
      </c>
      <c r="AC70" s="122" t="str">
        <f>IFERROR((IF(LA_INDEX!$H$17=1,VLOOKUP('LA (Disadv)'!$B70,'LA33'!$B$2:$AR$165,'LA33'!AA$1,0),(IF(LA_INDEX!$H$17=2,VLOOKUP('LA (Disadv)'!$B70,'LA34'!$B$2:$AR$165,'LA34'!AA$1,0),(IF(LA_INDEX!$H$17=3,VLOOKUP('LA (Disadv)'!$B70,'LA35'!$B$2:$AR$165,'LA35'!AA$1,0),0)))))),"")</f>
        <v/>
      </c>
      <c r="AD70" s="122" t="str">
        <f>IFERROR((IF(LA_INDEX!$H$17=1,VLOOKUP('LA (Disadv)'!$B70,'LA33'!$B$2:$AR$165,'LA33'!AB$1,0),(IF(LA_INDEX!$H$17=2,VLOOKUP('LA (Disadv)'!$B70,'LA34'!$B$2:$AR$165,'LA34'!AB$1,0),(IF(LA_INDEX!$H$17=3,VLOOKUP('LA (Disadv)'!$B70,'LA35'!$B$2:$AR$165,'LA35'!AB$1,0),0)))))),"")</f>
        <v/>
      </c>
      <c r="AE70" s="122" t="str">
        <f>IFERROR((IF(LA_INDEX!$H$17=1,VLOOKUP('LA (Disadv)'!$B70,'LA33'!$B$2:$AR$165,'LA33'!AC$1,0),(IF(LA_INDEX!$H$17=2,VLOOKUP('LA (Disadv)'!$B70,'LA34'!$B$2:$AR$165,'LA34'!AC$1,0),(IF(LA_INDEX!$H$17=3,VLOOKUP('LA (Disadv)'!$B70,'LA35'!$B$2:$AR$165,'LA35'!AC$1,0),0)))))),"")</f>
        <v/>
      </c>
      <c r="AF70" s="122" t="str">
        <f>IFERROR((IF(LA_INDEX!$H$17=1,VLOOKUP('LA (Disadv)'!$B70,'LA33'!$B$2:$AR$165,'LA33'!AD$1,0),(IF(LA_INDEX!$H$17=2,VLOOKUP('LA (Disadv)'!$B70,'LA34'!$B$2:$AR$165,'LA34'!AD$1,0),(IF(LA_INDEX!$H$17=3,VLOOKUP('LA (Disadv)'!$B70,'LA35'!$B$2:$AR$165,'LA35'!AD$1,0),0)))))),"")</f>
        <v/>
      </c>
      <c r="AG70" s="122" t="str">
        <f>IFERROR((IF(LA_INDEX!$H$17=1,VLOOKUP('LA (Disadv)'!$B70,'LA33'!$B$2:$AR$165,'LA33'!AE$1,0),(IF(LA_INDEX!$H$17=2,VLOOKUP('LA (Disadv)'!$B70,'LA34'!$B$2:$AR$165,'LA34'!AE$1,0),(IF(LA_INDEX!$H$17=3,VLOOKUP('LA (Disadv)'!$B70,'LA35'!$B$2:$AR$165,'LA35'!AE$1,0),0)))))),"")</f>
        <v/>
      </c>
      <c r="AH70" s="122" t="str">
        <f>IFERROR((IF(LA_INDEX!$H$17=1,VLOOKUP('LA (Disadv)'!$B70,'LA33'!$B$2:$AR$165,'LA33'!AF$1,0),(IF(LA_INDEX!$H$17=2,VLOOKUP('LA (Disadv)'!$B70,'LA34'!$B$2:$AR$165,'LA34'!AF$1,0),(IF(LA_INDEX!$H$17=3,VLOOKUP('LA (Disadv)'!$B70,'LA35'!$B$2:$AR$165,'LA35'!AF$1,0),0)))))),"")</f>
        <v/>
      </c>
      <c r="AI70" s="122" t="str">
        <f>IFERROR((IF(LA_INDEX!$H$17=1,VLOOKUP('LA (Disadv)'!$B70,'LA33'!$B$2:$AR$165,'LA33'!AG$1,0),(IF(LA_INDEX!$H$17=2,VLOOKUP('LA (Disadv)'!$B70,'LA34'!$B$2:$AR$165,'LA34'!AG$1,0),(IF(LA_INDEX!$H$17=3,VLOOKUP('LA (Disadv)'!$B70,'LA35'!$B$2:$AR$165,'LA35'!AG$1,0),0)))))),"")</f>
        <v/>
      </c>
      <c r="AJ70" s="122" t="str">
        <f>IFERROR((IF(LA_INDEX!$H$17=1,VLOOKUP('LA (Disadv)'!$B70,'LA33'!$B$2:$AR$165,'LA33'!AH$1,0),(IF(LA_INDEX!$H$17=2,VLOOKUP('LA (Disadv)'!$B70,'LA34'!$B$2:$AR$165,'LA34'!AH$1,0),(IF(LA_INDEX!$H$17=3,VLOOKUP('LA (Disadv)'!$B70,'LA35'!$B$2:$AR$165,'LA35'!AH$1,0),0)))))),"")</f>
        <v/>
      </c>
      <c r="AK70" s="122" t="str">
        <f>IFERROR((IF(LA_INDEX!$H$17=1,VLOOKUP('LA (Disadv)'!$B70,'LA33'!$B$2:$AR$165,'LA33'!AI$1,0),(IF(LA_INDEX!$H$17=2,VLOOKUP('LA (Disadv)'!$B70,'LA34'!$B$2:$AR$165,'LA34'!AI$1,0),(IF(LA_INDEX!$H$17=3,VLOOKUP('LA (Disadv)'!$B70,'LA35'!$B$2:$AR$165,'LA35'!AI$1,0),0)))))),"")</f>
        <v/>
      </c>
      <c r="AL70" s="122" t="str">
        <f>IFERROR((IF(LA_INDEX!$H$17=1,VLOOKUP('LA (Disadv)'!$B70,'LA33'!$B$2:$AR$165,'LA33'!AJ$1,0),(IF(LA_INDEX!$H$17=2,VLOOKUP('LA (Disadv)'!$B70,'LA34'!$B$2:$AR$165,'LA34'!AJ$1,0),(IF(LA_INDEX!$H$17=3,VLOOKUP('LA (Disadv)'!$B70,'LA35'!$B$2:$AR$165,'LA35'!AJ$1,0),0)))))),"")</f>
        <v/>
      </c>
      <c r="AM70" s="122" t="str">
        <f>IFERROR((IF(LA_INDEX!$H$17=1,VLOOKUP('LA (Disadv)'!$B70,'LA33'!$B$2:$AR$165,'LA33'!AK$1,0),(IF(LA_INDEX!$H$17=2,VLOOKUP('LA (Disadv)'!$B70,'LA34'!$B$2:$AR$165,'LA34'!AK$1,0),(IF(LA_INDEX!$H$17=3,VLOOKUP('LA (Disadv)'!$B70,'LA35'!$B$2:$AR$165,'LA35'!AK$1,0),0)))))),"")</f>
        <v/>
      </c>
      <c r="AN70" s="122" t="str">
        <f>IFERROR((IF(LA_INDEX!$H$17=1,VLOOKUP('LA (Disadv)'!$B70,'LA33'!$B$2:$AR$165,'LA33'!AL$1,0),(IF(LA_INDEX!$H$17=2,VLOOKUP('LA (Disadv)'!$B70,'LA34'!$B$2:$AR$165,'LA34'!AL$1,0),(IF(LA_INDEX!$H$17=3,VLOOKUP('LA (Disadv)'!$B70,'LA35'!$B$2:$AR$165,'LA35'!AL$1,0),0)))))),"")</f>
        <v/>
      </c>
      <c r="AO70" s="122" t="str">
        <f>IFERROR((IF(LA_INDEX!$H$17=1,VLOOKUP('LA (Disadv)'!$B70,'LA33'!$B$2:$AR$165,'LA33'!AM$1,0),(IF(LA_INDEX!$H$17=2,VLOOKUP('LA (Disadv)'!$B70,'LA34'!$B$2:$AR$165,'LA34'!AM$1,0),(IF(LA_INDEX!$H$17=3,VLOOKUP('LA (Disadv)'!$B70,'LA35'!$B$2:$AR$165,'LA35'!AM$1,0),0)))))),"")</f>
        <v/>
      </c>
      <c r="AP70" s="122" t="str">
        <f>IFERROR((IF(LA_INDEX!$H$17=1,VLOOKUP('LA (Disadv)'!$B70,'LA33'!$B$2:$AR$165,'LA33'!AN$1,0),(IF(LA_INDEX!$H$17=2,VLOOKUP('LA (Disadv)'!$B70,'LA34'!$B$2:$AR$165,'LA34'!AN$1,0),(IF(LA_INDEX!$H$17=3,VLOOKUP('LA (Disadv)'!$B70,'LA35'!$B$2:$AR$165,'LA35'!AN$1,0),0)))))),"")</f>
        <v/>
      </c>
      <c r="AQ70" s="122" t="str">
        <f>IFERROR((IF(LA_INDEX!$H$17=1,VLOOKUP('LA (Disadv)'!$B70,'LA33'!$B$2:$AR$165,'LA33'!AO$1,0),(IF(LA_INDEX!$H$17=2,VLOOKUP('LA (Disadv)'!$B70,'LA34'!$B$2:$AR$165,'LA34'!AO$1,0),(IF(LA_INDEX!$H$17=3,VLOOKUP('LA (Disadv)'!$B70,'LA35'!$B$2:$AR$165,'LA35'!AO$1,0),0)))))),"")</f>
        <v/>
      </c>
      <c r="AR70" s="122" t="str">
        <f>IFERROR((IF(LA_INDEX!$H$17=1,VLOOKUP('LA (Disadv)'!$B70,'LA33'!$B$2:$AR$165,'LA33'!AP$1,0),(IF(LA_INDEX!$H$17=2,VLOOKUP('LA (Disadv)'!$B70,'LA34'!$B$2:$AR$165,'LA34'!AP$1,0),(IF(LA_INDEX!$H$17=3,VLOOKUP('LA (Disadv)'!$B70,'LA35'!$B$2:$AR$165,'LA35'!AP$1,0),0)))))),"")</f>
        <v/>
      </c>
      <c r="AS70" s="122" t="str">
        <f>IFERROR((IF(LA_INDEX!$H$17=1,VLOOKUP('LA (Disadv)'!$B70,'LA33'!$B$2:$AR$165,'LA33'!AQ$1,0),(IF(LA_INDEX!$H$17=2,VLOOKUP('LA (Disadv)'!$B70,'LA34'!$B$2:$AR$165,'LA34'!AQ$1,0),(IF(LA_INDEX!$H$17=3,VLOOKUP('LA (Disadv)'!$B70,'LA35'!$B$2:$AR$165,'LA35'!AQ$1,0),0)))))),"")</f>
        <v/>
      </c>
      <c r="AT70" s="122" t="str">
        <f>IFERROR((IF(LA_INDEX!$H$17=1,VLOOKUP('LA (Disadv)'!$B70,'LA33'!$B$2:$AR$165,'LA33'!AR$1,0),(IF(LA_INDEX!$H$17=2,VLOOKUP('LA (Disadv)'!$B70,'LA34'!$B$2:$AR$165,'LA34'!AR$1,0),(IF(LA_INDEX!$H$17=3,VLOOKUP('LA (Disadv)'!$B70,'LA35'!$B$2:$AR$165,'LA35'!AR$1,0),0)))))),"")</f>
        <v/>
      </c>
    </row>
    <row r="71" spans="1:46" x14ac:dyDescent="0.3">
      <c r="A71" s="80" t="s">
        <v>500</v>
      </c>
      <c r="B71" s="114">
        <v>831</v>
      </c>
      <c r="C71" s="80" t="s">
        <v>305</v>
      </c>
      <c r="D71" s="80" t="s">
        <v>306</v>
      </c>
      <c r="E71" s="122">
        <f>IFERROR(MROUND((IF(LA_INDEX!$H$17=1,VLOOKUP('LA (Disadv)'!$B71,'LA33'!$B$2:$AR$165,'LA33'!C$1,0),(IF(LA_INDEX!$H$17=2,VLOOKUP('LA (Disadv)'!$B71,'LA34'!$B$2:$AR$165,'LA34'!C$1,0),(IF(LA_INDEX!$H$17=3,VLOOKUP('LA (Disadv)'!$B71,'LA35'!$B$2:$AR$165,'LA35'!C$1,0),0)))))),5),"")</f>
        <v>250</v>
      </c>
      <c r="F71" s="122">
        <f>IFERROR(MROUND((IF(LA_INDEX!$H$17=1,VLOOKUP('LA (Disadv)'!$B71,'LA33'!$B$2:$AR$165,'LA33'!D$1,0),(IF(LA_INDEX!$H$17=2,VLOOKUP('LA (Disadv)'!$B71,'LA34'!$B$2:$AR$165,'LA34'!D$1,0),(IF(LA_INDEX!$H$17=3,VLOOKUP('LA (Disadv)'!$B71,'LA35'!$B$2:$AR$165,'LA35'!D$1,0),0)))))),5),"")</f>
        <v>1540</v>
      </c>
      <c r="G71" s="122">
        <f>IFERROR(MROUND((IF(LA_INDEX!$H$17=1,VLOOKUP('LA (Disadv)'!$B71,'LA33'!$B$2:$AR$165,'LA33'!E$1,0),(IF(LA_INDEX!$H$17=2,VLOOKUP('LA (Disadv)'!$B71,'LA34'!$B$2:$AR$165,'LA34'!E$1,0),(IF(LA_INDEX!$H$17=3,VLOOKUP('LA (Disadv)'!$B71,'LA35'!$B$2:$AR$165,'LA35'!E$1,0),0)))))),5),"")</f>
        <v>1790</v>
      </c>
      <c r="H71" s="122">
        <f>IFERROR((IF(LA_INDEX!$H$17=1,VLOOKUP('LA (Disadv)'!$B71,'LA33'!$B$2:$AR$165,'LA33'!F$1,0),(IF(LA_INDEX!$H$17=2,VLOOKUP('LA (Disadv)'!$B71,'LA34'!$B$2:$AR$165,'LA34'!F$1,0),(IF(LA_INDEX!$H$17=3,VLOOKUP('LA (Disadv)'!$B71,'LA35'!$B$2:$AR$165,'LA35'!F$1,0),0)))))),"")</f>
        <v>89</v>
      </c>
      <c r="I71" s="122">
        <f>IFERROR((IF(LA_INDEX!$H$17=1,VLOOKUP('LA (Disadv)'!$B71,'LA33'!$B$2:$AR$165,'LA33'!G$1,0),(IF(LA_INDEX!$H$17=2,VLOOKUP('LA (Disadv)'!$B71,'LA34'!$B$2:$AR$165,'LA34'!G$1,0),(IF(LA_INDEX!$H$17=3,VLOOKUP('LA (Disadv)'!$B71,'LA35'!$B$2:$AR$165,'LA35'!G$1,0),0)))))),"")</f>
        <v>91</v>
      </c>
      <c r="J71" s="122">
        <f>IFERROR((IF(LA_INDEX!$H$17=1,VLOOKUP('LA (Disadv)'!$B71,'LA33'!$B$2:$AR$165,'LA33'!H$1,0),(IF(LA_INDEX!$H$17=2,VLOOKUP('LA (Disadv)'!$B71,'LA34'!$B$2:$AR$165,'LA34'!H$1,0),(IF(LA_INDEX!$H$17=3,VLOOKUP('LA (Disadv)'!$B71,'LA35'!$B$2:$AR$165,'LA35'!H$1,0),0)))))),"")</f>
        <v>90</v>
      </c>
      <c r="K71" s="122">
        <f>IFERROR((IF(LA_INDEX!$H$17=1,VLOOKUP('LA (Disadv)'!$B71,'LA33'!$B$2:$AR$165,'LA33'!I$1,0),(IF(LA_INDEX!$H$17=2,VLOOKUP('LA (Disadv)'!$B71,'LA34'!$B$2:$AR$165,'LA34'!I$1,0),(IF(LA_INDEX!$H$17=3,VLOOKUP('LA (Disadv)'!$B71,'LA35'!$B$2:$AR$165,'LA35'!I$1,0),0)))))),"")</f>
        <v>12</v>
      </c>
      <c r="L71" s="122">
        <f>IFERROR((IF(LA_INDEX!$H$17=1,VLOOKUP('LA (Disadv)'!$B71,'LA33'!$B$2:$AR$165,'LA33'!J$1,0),(IF(LA_INDEX!$H$17=2,VLOOKUP('LA (Disadv)'!$B71,'LA34'!$B$2:$AR$165,'LA34'!J$1,0),(IF(LA_INDEX!$H$17=3,VLOOKUP('LA (Disadv)'!$B71,'LA35'!$B$2:$AR$165,'LA35'!J$1,0),0)))))),"")</f>
        <v>13</v>
      </c>
      <c r="M71" s="122">
        <f>IFERROR((IF(LA_INDEX!$H$17=1,VLOOKUP('LA (Disadv)'!$B71,'LA33'!$B$2:$AR$165,'LA33'!K$1,0),(IF(LA_INDEX!$H$17=2,VLOOKUP('LA (Disadv)'!$B71,'LA34'!$B$2:$AR$165,'LA34'!K$1,0),(IF(LA_INDEX!$H$17=3,VLOOKUP('LA (Disadv)'!$B71,'LA35'!$B$2:$AR$165,'LA35'!K$1,0),0)))))),"")</f>
        <v>13</v>
      </c>
      <c r="N71" s="122">
        <f>IFERROR((IF(LA_INDEX!$H$17=1,VLOOKUP('LA (Disadv)'!$B71,'LA33'!$B$2:$AR$165,'LA33'!L$1,0),(IF(LA_INDEX!$H$17=2,VLOOKUP('LA (Disadv)'!$B71,'LA34'!$B$2:$AR$165,'LA34'!L$1,0),(IF(LA_INDEX!$H$17=3,VLOOKUP('LA (Disadv)'!$B71,'LA35'!$B$2:$AR$165,'LA35'!L$1,0),0)))))),"")</f>
        <v>70</v>
      </c>
      <c r="O71" s="122">
        <f>IFERROR((IF(LA_INDEX!$H$17=1,VLOOKUP('LA (Disadv)'!$B71,'LA33'!$B$2:$AR$165,'LA33'!M$1,0),(IF(LA_INDEX!$H$17=2,VLOOKUP('LA (Disadv)'!$B71,'LA34'!$B$2:$AR$165,'LA34'!M$1,0),(IF(LA_INDEX!$H$17=3,VLOOKUP('LA (Disadv)'!$B71,'LA35'!$B$2:$AR$165,'LA35'!M$1,0),0)))))),"")</f>
        <v>69</v>
      </c>
      <c r="P71" s="122">
        <f>IFERROR((IF(LA_INDEX!$H$17=1,VLOOKUP('LA (Disadv)'!$B71,'LA33'!$B$2:$AR$165,'LA33'!N$1,0),(IF(LA_INDEX!$H$17=2,VLOOKUP('LA (Disadv)'!$B71,'LA34'!$B$2:$AR$165,'LA34'!N$1,0),(IF(LA_INDEX!$H$17=3,VLOOKUP('LA (Disadv)'!$B71,'LA35'!$B$2:$AR$165,'LA35'!N$1,0),0)))))),"")</f>
        <v>69</v>
      </c>
      <c r="Q71" s="122">
        <f>IFERROR((IF(LA_INDEX!$H$17=1,VLOOKUP('LA (Disadv)'!$B71,'LA33'!$B$2:$AR$165,'LA33'!O$1,0),(IF(LA_INDEX!$H$17=2,VLOOKUP('LA (Disadv)'!$B71,'LA34'!$B$2:$AR$165,'LA34'!O$1,0),(IF(LA_INDEX!$H$17=3,VLOOKUP('LA (Disadv)'!$B71,'LA35'!$B$2:$AR$165,'LA35'!O$1,0),0)))))),"")</f>
        <v>36</v>
      </c>
      <c r="R71" s="122">
        <f>IFERROR((IF(LA_INDEX!$H$17=1,VLOOKUP('LA (Disadv)'!$B71,'LA33'!$B$2:$AR$165,'LA33'!P$1,0),(IF(LA_INDEX!$H$17=2,VLOOKUP('LA (Disadv)'!$B71,'LA34'!$B$2:$AR$165,'LA34'!P$1,0),(IF(LA_INDEX!$H$17=3,VLOOKUP('LA (Disadv)'!$B71,'LA35'!$B$2:$AR$165,'LA35'!P$1,0),0)))))),"")</f>
        <v>26</v>
      </c>
      <c r="S71" s="122">
        <f>IFERROR((IF(LA_INDEX!$H$17=1,VLOOKUP('LA (Disadv)'!$B71,'LA33'!$B$2:$AR$165,'LA33'!Q$1,0),(IF(LA_INDEX!$H$17=2,VLOOKUP('LA (Disadv)'!$B71,'LA34'!$B$2:$AR$165,'LA34'!Q$1,0),(IF(LA_INDEX!$H$17=3,VLOOKUP('LA (Disadv)'!$B71,'LA35'!$B$2:$AR$165,'LA35'!Q$1,0),0)))))),"")</f>
        <v>27</v>
      </c>
      <c r="T71" s="122">
        <f>IFERROR((IF(LA_INDEX!$H$17=1,VLOOKUP('LA (Disadv)'!$B71,'LA33'!$B$2:$AR$165,'LA33'!R$1,0),(IF(LA_INDEX!$H$17=2,VLOOKUP('LA (Disadv)'!$B71,'LA34'!$B$2:$AR$165,'LA34'!R$1,0),(IF(LA_INDEX!$H$17=3,VLOOKUP('LA (Disadv)'!$B71,'LA35'!$B$2:$AR$165,'LA35'!R$1,0),0)))))),"")</f>
        <v>34</v>
      </c>
      <c r="U71" s="122">
        <f>IFERROR((IF(LA_INDEX!$H$17=1,VLOOKUP('LA (Disadv)'!$B71,'LA33'!$B$2:$AR$165,'LA33'!S$1,0),(IF(LA_INDEX!$H$17=2,VLOOKUP('LA (Disadv)'!$B71,'LA34'!$B$2:$AR$165,'LA34'!S$1,0),(IF(LA_INDEX!$H$17=3,VLOOKUP('LA (Disadv)'!$B71,'LA35'!$B$2:$AR$165,'LA35'!S$1,0),0)))))),"")</f>
        <v>42</v>
      </c>
      <c r="V71" s="122">
        <f>IFERROR((IF(LA_INDEX!$H$17=1,VLOOKUP('LA (Disadv)'!$B71,'LA33'!$B$2:$AR$165,'LA33'!T$1,0),(IF(LA_INDEX!$H$17=2,VLOOKUP('LA (Disadv)'!$B71,'LA34'!$B$2:$AR$165,'LA34'!T$1,0),(IF(LA_INDEX!$H$17=3,VLOOKUP('LA (Disadv)'!$B71,'LA35'!$B$2:$AR$165,'LA35'!T$1,0),0)))))),"")</f>
        <v>41</v>
      </c>
      <c r="W71" s="122">
        <f>IFERROR((IF(LA_INDEX!$H$17=1,VLOOKUP('LA (Disadv)'!$B71,'LA33'!$B$2:$AR$165,'LA33'!U$1,0),(IF(LA_INDEX!$H$17=2,VLOOKUP('LA (Disadv)'!$B71,'LA34'!$B$2:$AR$165,'LA34'!U$1,0),(IF(LA_INDEX!$H$17=3,VLOOKUP('LA (Disadv)'!$B71,'LA35'!$B$2:$AR$165,'LA35'!U$1,0),0)))))),"")</f>
        <v>7</v>
      </c>
      <c r="X71" s="122">
        <f>IFERROR((IF(LA_INDEX!$H$17=1,VLOOKUP('LA (Disadv)'!$B71,'LA33'!$B$2:$AR$165,'LA33'!V$1,0),(IF(LA_INDEX!$H$17=2,VLOOKUP('LA (Disadv)'!$B71,'LA34'!$B$2:$AR$165,'LA34'!V$1,0),(IF(LA_INDEX!$H$17=3,VLOOKUP('LA (Disadv)'!$B71,'LA35'!$B$2:$AR$165,'LA35'!V$1,0),0)))))),"")</f>
        <v>12</v>
      </c>
      <c r="Y71" s="122">
        <f>IFERROR((IF(LA_INDEX!$H$17=1,VLOOKUP('LA (Disadv)'!$B71,'LA33'!$B$2:$AR$165,'LA33'!W$1,0),(IF(LA_INDEX!$H$17=2,VLOOKUP('LA (Disadv)'!$B71,'LA34'!$B$2:$AR$165,'LA34'!W$1,0),(IF(LA_INDEX!$H$17=3,VLOOKUP('LA (Disadv)'!$B71,'LA35'!$B$2:$AR$165,'LA35'!W$1,0),0)))))),"")</f>
        <v>11</v>
      </c>
      <c r="Z71" s="122" t="str">
        <f>IFERROR((IF(LA_INDEX!$H$17=1,VLOOKUP('LA (Disadv)'!$B71,'LA33'!$B$2:$AR$165,'LA33'!X$1,0),(IF(LA_INDEX!$H$17=2,VLOOKUP('LA (Disadv)'!$B71,'LA34'!$B$2:$AR$165,'LA34'!X$1,0),(IF(LA_INDEX!$H$17=3,VLOOKUP('LA (Disadv)'!$B71,'LA35'!$B$2:$AR$165,'LA35'!X$1,0),0)))))),"")</f>
        <v>x</v>
      </c>
      <c r="AA71" s="122" t="str">
        <f>IFERROR((IF(LA_INDEX!$H$17=1,VLOOKUP('LA (Disadv)'!$B71,'LA33'!$B$2:$AR$165,'LA33'!Y$1,0),(IF(LA_INDEX!$H$17=2,VLOOKUP('LA (Disadv)'!$B71,'LA34'!$B$2:$AR$165,'LA34'!Y$1,0),(IF(LA_INDEX!$H$17=3,VLOOKUP('LA (Disadv)'!$B71,'LA35'!$B$2:$AR$165,'LA35'!Y$1,0),0)))))),"")</f>
        <v>x</v>
      </c>
      <c r="AB71" s="122" t="str">
        <f>IFERROR((IF(LA_INDEX!$H$17=1,VLOOKUP('LA (Disadv)'!$B71,'LA33'!$B$2:$AR$165,'LA33'!Z$1,0),(IF(LA_INDEX!$H$17=2,VLOOKUP('LA (Disadv)'!$B71,'LA34'!$B$2:$AR$165,'LA34'!Z$1,0),(IF(LA_INDEX!$H$17=3,VLOOKUP('LA (Disadv)'!$B71,'LA35'!$B$2:$AR$165,'LA35'!Z$1,0),0)))))),"")</f>
        <v>-</v>
      </c>
      <c r="AC71" s="122">
        <f>IFERROR((IF(LA_INDEX!$H$17=1,VLOOKUP('LA (Disadv)'!$B71,'LA33'!$B$2:$AR$165,'LA33'!AA$1,0),(IF(LA_INDEX!$H$17=2,VLOOKUP('LA (Disadv)'!$B71,'LA34'!$B$2:$AR$165,'LA34'!AA$1,0),(IF(LA_INDEX!$H$17=3,VLOOKUP('LA (Disadv)'!$B71,'LA35'!$B$2:$AR$165,'LA35'!AA$1,0),0)))))),"")</f>
        <v>6</v>
      </c>
      <c r="AD71" s="122">
        <f>IFERROR((IF(LA_INDEX!$H$17=1,VLOOKUP('LA (Disadv)'!$B71,'LA33'!$B$2:$AR$165,'LA33'!AB$1,0),(IF(LA_INDEX!$H$17=2,VLOOKUP('LA (Disadv)'!$B71,'LA34'!$B$2:$AR$165,'LA34'!AB$1,0),(IF(LA_INDEX!$H$17=3,VLOOKUP('LA (Disadv)'!$B71,'LA35'!$B$2:$AR$165,'LA35'!AB$1,0),0)))))),"")</f>
        <v>8</v>
      </c>
      <c r="AE71" s="122">
        <f>IFERROR((IF(LA_INDEX!$H$17=1,VLOOKUP('LA (Disadv)'!$B71,'LA33'!$B$2:$AR$165,'LA33'!AC$1,0),(IF(LA_INDEX!$H$17=2,VLOOKUP('LA (Disadv)'!$B71,'LA34'!$B$2:$AR$165,'LA34'!AC$1,0),(IF(LA_INDEX!$H$17=3,VLOOKUP('LA (Disadv)'!$B71,'LA35'!$B$2:$AR$165,'LA35'!AC$1,0),0)))))),"")</f>
        <v>7</v>
      </c>
      <c r="AF71" s="122">
        <f>IFERROR((IF(LA_INDEX!$H$17=1,VLOOKUP('LA (Disadv)'!$B71,'LA33'!$B$2:$AR$165,'LA33'!AD$1,0),(IF(LA_INDEX!$H$17=2,VLOOKUP('LA (Disadv)'!$B71,'LA34'!$B$2:$AR$165,'LA34'!AD$1,0),(IF(LA_INDEX!$H$17=3,VLOOKUP('LA (Disadv)'!$B71,'LA35'!$B$2:$AR$165,'LA35'!AD$1,0),0)))))),"")</f>
        <v>28</v>
      </c>
      <c r="AG71" s="122">
        <f>IFERROR((IF(LA_INDEX!$H$17=1,VLOOKUP('LA (Disadv)'!$B71,'LA33'!$B$2:$AR$165,'LA33'!AE$1,0),(IF(LA_INDEX!$H$17=2,VLOOKUP('LA (Disadv)'!$B71,'LA34'!$B$2:$AR$165,'LA34'!AE$1,0),(IF(LA_INDEX!$H$17=3,VLOOKUP('LA (Disadv)'!$B71,'LA35'!$B$2:$AR$165,'LA35'!AE$1,0),0)))))),"")</f>
        <v>30</v>
      </c>
      <c r="AH71" s="122">
        <f>IFERROR((IF(LA_INDEX!$H$17=1,VLOOKUP('LA (Disadv)'!$B71,'LA33'!$B$2:$AR$165,'LA33'!AF$1,0),(IF(LA_INDEX!$H$17=2,VLOOKUP('LA (Disadv)'!$B71,'LA34'!$B$2:$AR$165,'LA34'!AF$1,0),(IF(LA_INDEX!$H$17=3,VLOOKUP('LA (Disadv)'!$B71,'LA35'!$B$2:$AR$165,'LA35'!AF$1,0),0)))))),"")</f>
        <v>30</v>
      </c>
      <c r="AI71" s="122">
        <f>IFERROR((IF(LA_INDEX!$H$17=1,VLOOKUP('LA (Disadv)'!$B71,'LA33'!$B$2:$AR$165,'LA33'!AG$1,0),(IF(LA_INDEX!$H$17=2,VLOOKUP('LA (Disadv)'!$B71,'LA34'!$B$2:$AR$165,'LA34'!AG$1,0),(IF(LA_INDEX!$H$17=3,VLOOKUP('LA (Disadv)'!$B71,'LA35'!$B$2:$AR$165,'LA35'!AG$1,0),0)))))),"")</f>
        <v>0</v>
      </c>
      <c r="AJ71" s="122">
        <f>IFERROR((IF(LA_INDEX!$H$17=1,VLOOKUP('LA (Disadv)'!$B71,'LA33'!$B$2:$AR$165,'LA33'!AH$1,0),(IF(LA_INDEX!$H$17=2,VLOOKUP('LA (Disadv)'!$B71,'LA34'!$B$2:$AR$165,'LA34'!AH$1,0),(IF(LA_INDEX!$H$17=3,VLOOKUP('LA (Disadv)'!$B71,'LA35'!$B$2:$AR$165,'LA35'!AH$1,0),0)))))),"")</f>
        <v>1</v>
      </c>
      <c r="AK71" s="122">
        <f>IFERROR((IF(LA_INDEX!$H$17=1,VLOOKUP('LA (Disadv)'!$B71,'LA33'!$B$2:$AR$165,'LA33'!AI$1,0),(IF(LA_INDEX!$H$17=2,VLOOKUP('LA (Disadv)'!$B71,'LA34'!$B$2:$AR$165,'LA34'!AI$1,0),(IF(LA_INDEX!$H$17=3,VLOOKUP('LA (Disadv)'!$B71,'LA35'!$B$2:$AR$165,'LA35'!AI$1,0),0)))))),"")</f>
        <v>1</v>
      </c>
      <c r="AL71" s="122">
        <f>IFERROR((IF(LA_INDEX!$H$17=1,VLOOKUP('LA (Disadv)'!$B71,'LA33'!$B$2:$AR$165,'LA33'!AJ$1,0),(IF(LA_INDEX!$H$17=2,VLOOKUP('LA (Disadv)'!$B71,'LA34'!$B$2:$AR$165,'LA34'!AJ$1,0),(IF(LA_INDEX!$H$17=3,VLOOKUP('LA (Disadv)'!$B71,'LA35'!$B$2:$AR$165,'LA35'!AJ$1,0),0)))))),"")</f>
        <v>19</v>
      </c>
      <c r="AM71" s="122">
        <f>IFERROR((IF(LA_INDEX!$H$17=1,VLOOKUP('LA (Disadv)'!$B71,'LA33'!$B$2:$AR$165,'LA33'!AK$1,0),(IF(LA_INDEX!$H$17=2,VLOOKUP('LA (Disadv)'!$B71,'LA34'!$B$2:$AR$165,'LA34'!AK$1,0),(IF(LA_INDEX!$H$17=3,VLOOKUP('LA (Disadv)'!$B71,'LA35'!$B$2:$AR$165,'LA35'!AK$1,0),0)))))),"")</f>
        <v>22</v>
      </c>
      <c r="AN71" s="122">
        <f>IFERROR((IF(LA_INDEX!$H$17=1,VLOOKUP('LA (Disadv)'!$B71,'LA33'!$B$2:$AR$165,'LA33'!AL$1,0),(IF(LA_INDEX!$H$17=2,VLOOKUP('LA (Disadv)'!$B71,'LA34'!$B$2:$AR$165,'LA34'!AL$1,0),(IF(LA_INDEX!$H$17=3,VLOOKUP('LA (Disadv)'!$B71,'LA35'!$B$2:$AR$165,'LA35'!AL$1,0),0)))))),"")</f>
        <v>21</v>
      </c>
      <c r="AO71" s="122">
        <f>IFERROR((IF(LA_INDEX!$H$17=1,VLOOKUP('LA (Disadv)'!$B71,'LA33'!$B$2:$AR$165,'LA33'!AM$1,0),(IF(LA_INDEX!$H$17=2,VLOOKUP('LA (Disadv)'!$B71,'LA34'!$B$2:$AR$165,'LA34'!AM$1,0),(IF(LA_INDEX!$H$17=3,VLOOKUP('LA (Disadv)'!$B71,'LA35'!$B$2:$AR$165,'LA35'!AM$1,0),0)))))),"")</f>
        <v>9</v>
      </c>
      <c r="AP71" s="122">
        <f>IFERROR((IF(LA_INDEX!$H$17=1,VLOOKUP('LA (Disadv)'!$B71,'LA33'!$B$2:$AR$165,'LA33'!AN$1,0),(IF(LA_INDEX!$H$17=2,VLOOKUP('LA (Disadv)'!$B71,'LA34'!$B$2:$AR$165,'LA34'!AN$1,0),(IF(LA_INDEX!$H$17=3,VLOOKUP('LA (Disadv)'!$B71,'LA35'!$B$2:$AR$165,'LA35'!AN$1,0),0)))))),"")</f>
        <v>7</v>
      </c>
      <c r="AQ71" s="122">
        <f>IFERROR((IF(LA_INDEX!$H$17=1,VLOOKUP('LA (Disadv)'!$B71,'LA33'!$B$2:$AR$165,'LA33'!AO$1,0),(IF(LA_INDEX!$H$17=2,VLOOKUP('LA (Disadv)'!$B71,'LA34'!$B$2:$AR$165,'LA34'!AO$1,0),(IF(LA_INDEX!$H$17=3,VLOOKUP('LA (Disadv)'!$B71,'LA35'!$B$2:$AR$165,'LA35'!AO$1,0),0)))))),"")</f>
        <v>7</v>
      </c>
      <c r="AR71" s="122">
        <f>IFERROR((IF(LA_INDEX!$H$17=1,VLOOKUP('LA (Disadv)'!$B71,'LA33'!$B$2:$AR$165,'LA33'!AP$1,0),(IF(LA_INDEX!$H$17=2,VLOOKUP('LA (Disadv)'!$B71,'LA34'!$B$2:$AR$165,'LA34'!AP$1,0),(IF(LA_INDEX!$H$17=3,VLOOKUP('LA (Disadv)'!$B71,'LA35'!$B$2:$AR$165,'LA35'!AP$1,0),0)))))),"")</f>
        <v>2</v>
      </c>
      <c r="AS71" s="122">
        <f>IFERROR((IF(LA_INDEX!$H$17=1,VLOOKUP('LA (Disadv)'!$B71,'LA33'!$B$2:$AR$165,'LA33'!AQ$1,0),(IF(LA_INDEX!$H$17=2,VLOOKUP('LA (Disadv)'!$B71,'LA34'!$B$2:$AR$165,'LA34'!AQ$1,0),(IF(LA_INDEX!$H$17=3,VLOOKUP('LA (Disadv)'!$B71,'LA35'!$B$2:$AR$165,'LA35'!AQ$1,0),0)))))),"")</f>
        <v>2</v>
      </c>
      <c r="AT71" s="122">
        <f>IFERROR((IF(LA_INDEX!$H$17=1,VLOOKUP('LA (Disadv)'!$B71,'LA33'!$B$2:$AR$165,'LA33'!AR$1,0),(IF(LA_INDEX!$H$17=2,VLOOKUP('LA (Disadv)'!$B71,'LA34'!$B$2:$AR$165,'LA34'!AR$1,0),(IF(LA_INDEX!$H$17=3,VLOOKUP('LA (Disadv)'!$B71,'LA35'!$B$2:$AR$165,'LA35'!AR$1,0),0)))))),"")</f>
        <v>2</v>
      </c>
    </row>
    <row r="72" spans="1:46" x14ac:dyDescent="0.3">
      <c r="A72" s="80" t="s">
        <v>501</v>
      </c>
      <c r="B72" s="114">
        <v>830</v>
      </c>
      <c r="C72" s="80" t="s">
        <v>307</v>
      </c>
      <c r="D72" s="80" t="s">
        <v>306</v>
      </c>
      <c r="E72" s="122">
        <f>IFERROR(MROUND((IF(LA_INDEX!$H$17=1,VLOOKUP('LA (Disadv)'!$B72,'LA33'!$B$2:$AR$165,'LA33'!C$1,0),(IF(LA_INDEX!$H$17=2,VLOOKUP('LA (Disadv)'!$B72,'LA34'!$B$2:$AR$165,'LA34'!C$1,0),(IF(LA_INDEX!$H$17=3,VLOOKUP('LA (Disadv)'!$B72,'LA35'!$B$2:$AR$165,'LA35'!C$1,0),0)))))),5),"")</f>
        <v>275</v>
      </c>
      <c r="F72" s="122">
        <f>IFERROR(MROUND((IF(LA_INDEX!$H$17=1,VLOOKUP('LA (Disadv)'!$B72,'LA33'!$B$2:$AR$165,'LA33'!D$1,0),(IF(LA_INDEX!$H$17=2,VLOOKUP('LA (Disadv)'!$B72,'LA34'!$B$2:$AR$165,'LA34'!D$1,0),(IF(LA_INDEX!$H$17=3,VLOOKUP('LA (Disadv)'!$B72,'LA35'!$B$2:$AR$165,'LA35'!D$1,0),0)))))),5),"")</f>
        <v>2870</v>
      </c>
      <c r="G72" s="122">
        <f>IFERROR(MROUND((IF(LA_INDEX!$H$17=1,VLOOKUP('LA (Disadv)'!$B72,'LA33'!$B$2:$AR$165,'LA33'!E$1,0),(IF(LA_INDEX!$H$17=2,VLOOKUP('LA (Disadv)'!$B72,'LA34'!$B$2:$AR$165,'LA34'!E$1,0),(IF(LA_INDEX!$H$17=3,VLOOKUP('LA (Disadv)'!$B72,'LA35'!$B$2:$AR$165,'LA35'!E$1,0),0)))))),5),"")</f>
        <v>3145</v>
      </c>
      <c r="H72" s="122">
        <f>IFERROR((IF(LA_INDEX!$H$17=1,VLOOKUP('LA (Disadv)'!$B72,'LA33'!$B$2:$AR$165,'LA33'!F$1,0),(IF(LA_INDEX!$H$17=2,VLOOKUP('LA (Disadv)'!$B72,'LA34'!$B$2:$AR$165,'LA34'!F$1,0),(IF(LA_INDEX!$H$17=3,VLOOKUP('LA (Disadv)'!$B72,'LA35'!$B$2:$AR$165,'LA35'!F$1,0),0)))))),"")</f>
        <v>83</v>
      </c>
      <c r="I72" s="122">
        <f>IFERROR((IF(LA_INDEX!$H$17=1,VLOOKUP('LA (Disadv)'!$B72,'LA33'!$B$2:$AR$165,'LA33'!G$1,0),(IF(LA_INDEX!$H$17=2,VLOOKUP('LA (Disadv)'!$B72,'LA34'!$B$2:$AR$165,'LA34'!G$1,0),(IF(LA_INDEX!$H$17=3,VLOOKUP('LA (Disadv)'!$B72,'LA35'!$B$2:$AR$165,'LA35'!G$1,0),0)))))),"")</f>
        <v>91</v>
      </c>
      <c r="J72" s="122">
        <f>IFERROR((IF(LA_INDEX!$H$17=1,VLOOKUP('LA (Disadv)'!$B72,'LA33'!$B$2:$AR$165,'LA33'!H$1,0),(IF(LA_INDEX!$H$17=2,VLOOKUP('LA (Disadv)'!$B72,'LA34'!$B$2:$AR$165,'LA34'!H$1,0),(IF(LA_INDEX!$H$17=3,VLOOKUP('LA (Disadv)'!$B72,'LA35'!$B$2:$AR$165,'LA35'!H$1,0),0)))))),"")</f>
        <v>90</v>
      </c>
      <c r="K72" s="122">
        <f>IFERROR((IF(LA_INDEX!$H$17=1,VLOOKUP('LA (Disadv)'!$B72,'LA33'!$B$2:$AR$165,'LA33'!I$1,0),(IF(LA_INDEX!$H$17=2,VLOOKUP('LA (Disadv)'!$B72,'LA34'!$B$2:$AR$165,'LA34'!I$1,0),(IF(LA_INDEX!$H$17=3,VLOOKUP('LA (Disadv)'!$B72,'LA35'!$B$2:$AR$165,'LA35'!I$1,0),0)))))),"")</f>
        <v>11</v>
      </c>
      <c r="L72" s="122">
        <f>IFERROR((IF(LA_INDEX!$H$17=1,VLOOKUP('LA (Disadv)'!$B72,'LA33'!$B$2:$AR$165,'LA33'!J$1,0),(IF(LA_INDEX!$H$17=2,VLOOKUP('LA (Disadv)'!$B72,'LA34'!$B$2:$AR$165,'LA34'!J$1,0),(IF(LA_INDEX!$H$17=3,VLOOKUP('LA (Disadv)'!$B72,'LA35'!$B$2:$AR$165,'LA35'!J$1,0),0)))))),"")</f>
        <v>10</v>
      </c>
      <c r="M72" s="122">
        <f>IFERROR((IF(LA_INDEX!$H$17=1,VLOOKUP('LA (Disadv)'!$B72,'LA33'!$B$2:$AR$165,'LA33'!K$1,0),(IF(LA_INDEX!$H$17=2,VLOOKUP('LA (Disadv)'!$B72,'LA34'!$B$2:$AR$165,'LA34'!K$1,0),(IF(LA_INDEX!$H$17=3,VLOOKUP('LA (Disadv)'!$B72,'LA35'!$B$2:$AR$165,'LA35'!K$1,0),0)))))),"")</f>
        <v>10</v>
      </c>
      <c r="N72" s="122">
        <f>IFERROR((IF(LA_INDEX!$H$17=1,VLOOKUP('LA (Disadv)'!$B72,'LA33'!$B$2:$AR$165,'LA33'!L$1,0),(IF(LA_INDEX!$H$17=2,VLOOKUP('LA (Disadv)'!$B72,'LA34'!$B$2:$AR$165,'LA34'!L$1,0),(IF(LA_INDEX!$H$17=3,VLOOKUP('LA (Disadv)'!$B72,'LA35'!$B$2:$AR$165,'LA35'!L$1,0),0)))))),"")</f>
        <v>55</v>
      </c>
      <c r="O72" s="122">
        <f>IFERROR((IF(LA_INDEX!$H$17=1,VLOOKUP('LA (Disadv)'!$B72,'LA33'!$B$2:$AR$165,'LA33'!M$1,0),(IF(LA_INDEX!$H$17=2,VLOOKUP('LA (Disadv)'!$B72,'LA34'!$B$2:$AR$165,'LA34'!M$1,0),(IF(LA_INDEX!$H$17=3,VLOOKUP('LA (Disadv)'!$B72,'LA35'!$B$2:$AR$165,'LA35'!M$1,0),0)))))),"")</f>
        <v>70</v>
      </c>
      <c r="P72" s="122">
        <f>IFERROR((IF(LA_INDEX!$H$17=1,VLOOKUP('LA (Disadv)'!$B72,'LA33'!$B$2:$AR$165,'LA33'!N$1,0),(IF(LA_INDEX!$H$17=2,VLOOKUP('LA (Disadv)'!$B72,'LA34'!$B$2:$AR$165,'LA34'!N$1,0),(IF(LA_INDEX!$H$17=3,VLOOKUP('LA (Disadv)'!$B72,'LA35'!$B$2:$AR$165,'LA35'!N$1,0),0)))))),"")</f>
        <v>69</v>
      </c>
      <c r="Q72" s="122">
        <f>IFERROR((IF(LA_INDEX!$H$17=1,VLOOKUP('LA (Disadv)'!$B72,'LA33'!$B$2:$AR$165,'LA33'!O$1,0),(IF(LA_INDEX!$H$17=2,VLOOKUP('LA (Disadv)'!$B72,'LA34'!$B$2:$AR$165,'LA34'!O$1,0),(IF(LA_INDEX!$H$17=3,VLOOKUP('LA (Disadv)'!$B72,'LA35'!$B$2:$AR$165,'LA35'!O$1,0),0)))))),"")</f>
        <v>22</v>
      </c>
      <c r="R72" s="122">
        <f>IFERROR((IF(LA_INDEX!$H$17=1,VLOOKUP('LA (Disadv)'!$B72,'LA33'!$B$2:$AR$165,'LA33'!P$1,0),(IF(LA_INDEX!$H$17=2,VLOOKUP('LA (Disadv)'!$B72,'LA34'!$B$2:$AR$165,'LA34'!P$1,0),(IF(LA_INDEX!$H$17=3,VLOOKUP('LA (Disadv)'!$B72,'LA35'!$B$2:$AR$165,'LA35'!P$1,0),0)))))),"")</f>
        <v>14</v>
      </c>
      <c r="S72" s="122">
        <f>IFERROR((IF(LA_INDEX!$H$17=1,VLOOKUP('LA (Disadv)'!$B72,'LA33'!$B$2:$AR$165,'LA33'!Q$1,0),(IF(LA_INDEX!$H$17=2,VLOOKUP('LA (Disadv)'!$B72,'LA34'!$B$2:$AR$165,'LA34'!Q$1,0),(IF(LA_INDEX!$H$17=3,VLOOKUP('LA (Disadv)'!$B72,'LA35'!$B$2:$AR$165,'LA35'!Q$1,0),0)))))),"")</f>
        <v>15</v>
      </c>
      <c r="T72" s="122">
        <f>IFERROR((IF(LA_INDEX!$H$17=1,VLOOKUP('LA (Disadv)'!$B72,'LA33'!$B$2:$AR$165,'LA33'!R$1,0),(IF(LA_INDEX!$H$17=2,VLOOKUP('LA (Disadv)'!$B72,'LA34'!$B$2:$AR$165,'LA34'!R$1,0),(IF(LA_INDEX!$H$17=3,VLOOKUP('LA (Disadv)'!$B72,'LA35'!$B$2:$AR$165,'LA35'!R$1,0),0)))))),"")</f>
        <v>32</v>
      </c>
      <c r="U72" s="122">
        <f>IFERROR((IF(LA_INDEX!$H$17=1,VLOOKUP('LA (Disadv)'!$B72,'LA33'!$B$2:$AR$165,'LA33'!S$1,0),(IF(LA_INDEX!$H$17=2,VLOOKUP('LA (Disadv)'!$B72,'LA34'!$B$2:$AR$165,'LA34'!S$1,0),(IF(LA_INDEX!$H$17=3,VLOOKUP('LA (Disadv)'!$B72,'LA35'!$B$2:$AR$165,'LA35'!S$1,0),0)))))),"")</f>
        <v>54</v>
      </c>
      <c r="V72" s="122">
        <f>IFERROR((IF(LA_INDEX!$H$17=1,VLOOKUP('LA (Disadv)'!$B72,'LA33'!$B$2:$AR$165,'LA33'!T$1,0),(IF(LA_INDEX!$H$17=2,VLOOKUP('LA (Disadv)'!$B72,'LA34'!$B$2:$AR$165,'LA34'!T$1,0),(IF(LA_INDEX!$H$17=3,VLOOKUP('LA (Disadv)'!$B72,'LA35'!$B$2:$AR$165,'LA35'!T$1,0),0)))))),"")</f>
        <v>52</v>
      </c>
      <c r="W72" s="122">
        <f>IFERROR((IF(LA_INDEX!$H$17=1,VLOOKUP('LA (Disadv)'!$B72,'LA33'!$B$2:$AR$165,'LA33'!U$1,0),(IF(LA_INDEX!$H$17=2,VLOOKUP('LA (Disadv)'!$B72,'LA34'!$B$2:$AR$165,'LA34'!U$1,0),(IF(LA_INDEX!$H$17=3,VLOOKUP('LA (Disadv)'!$B72,'LA35'!$B$2:$AR$165,'LA35'!U$1,0),0)))))),"")</f>
        <v>10</v>
      </c>
      <c r="X72" s="122">
        <f>IFERROR((IF(LA_INDEX!$H$17=1,VLOOKUP('LA (Disadv)'!$B72,'LA33'!$B$2:$AR$165,'LA33'!V$1,0),(IF(LA_INDEX!$H$17=2,VLOOKUP('LA (Disadv)'!$B72,'LA34'!$B$2:$AR$165,'LA34'!V$1,0),(IF(LA_INDEX!$H$17=3,VLOOKUP('LA (Disadv)'!$B72,'LA35'!$B$2:$AR$165,'LA35'!V$1,0),0)))))),"")</f>
        <v>20</v>
      </c>
      <c r="Y72" s="122">
        <f>IFERROR((IF(LA_INDEX!$H$17=1,VLOOKUP('LA (Disadv)'!$B72,'LA33'!$B$2:$AR$165,'LA33'!W$1,0),(IF(LA_INDEX!$H$17=2,VLOOKUP('LA (Disadv)'!$B72,'LA34'!$B$2:$AR$165,'LA34'!W$1,0),(IF(LA_INDEX!$H$17=3,VLOOKUP('LA (Disadv)'!$B72,'LA35'!$B$2:$AR$165,'LA35'!W$1,0),0)))))),"")</f>
        <v>19</v>
      </c>
      <c r="Z72" s="122">
        <f>IFERROR((IF(LA_INDEX!$H$17=1,VLOOKUP('LA (Disadv)'!$B72,'LA33'!$B$2:$AR$165,'LA33'!X$1,0),(IF(LA_INDEX!$H$17=2,VLOOKUP('LA (Disadv)'!$B72,'LA34'!$B$2:$AR$165,'LA34'!X$1,0),(IF(LA_INDEX!$H$17=3,VLOOKUP('LA (Disadv)'!$B72,'LA35'!$B$2:$AR$165,'LA35'!X$1,0),0)))))),"")</f>
        <v>0</v>
      </c>
      <c r="AA72" s="122">
        <f>IFERROR((IF(LA_INDEX!$H$17=1,VLOOKUP('LA (Disadv)'!$B72,'LA33'!$B$2:$AR$165,'LA33'!Y$1,0),(IF(LA_INDEX!$H$17=2,VLOOKUP('LA (Disadv)'!$B72,'LA34'!$B$2:$AR$165,'LA34'!Y$1,0),(IF(LA_INDEX!$H$17=3,VLOOKUP('LA (Disadv)'!$B72,'LA35'!$B$2:$AR$165,'LA35'!Y$1,0),0)))))),"")</f>
        <v>1</v>
      </c>
      <c r="AB72" s="122">
        <f>IFERROR((IF(LA_INDEX!$H$17=1,VLOOKUP('LA (Disadv)'!$B72,'LA33'!$B$2:$AR$165,'LA33'!Z$1,0),(IF(LA_INDEX!$H$17=2,VLOOKUP('LA (Disadv)'!$B72,'LA34'!$B$2:$AR$165,'LA34'!Z$1,0),(IF(LA_INDEX!$H$17=3,VLOOKUP('LA (Disadv)'!$B72,'LA35'!$B$2:$AR$165,'LA35'!Z$1,0),0)))))),"")</f>
        <v>1</v>
      </c>
      <c r="AC72" s="122">
        <f>IFERROR((IF(LA_INDEX!$H$17=1,VLOOKUP('LA (Disadv)'!$B72,'LA33'!$B$2:$AR$165,'LA33'!AA$1,0),(IF(LA_INDEX!$H$17=2,VLOOKUP('LA (Disadv)'!$B72,'LA34'!$B$2:$AR$165,'LA34'!AA$1,0),(IF(LA_INDEX!$H$17=3,VLOOKUP('LA (Disadv)'!$B72,'LA35'!$B$2:$AR$165,'LA35'!AA$1,0),0)))))),"")</f>
        <v>7</v>
      </c>
      <c r="AD72" s="122">
        <f>IFERROR((IF(LA_INDEX!$H$17=1,VLOOKUP('LA (Disadv)'!$B72,'LA33'!$B$2:$AR$165,'LA33'!AB$1,0),(IF(LA_INDEX!$H$17=2,VLOOKUP('LA (Disadv)'!$B72,'LA34'!$B$2:$AR$165,'LA34'!AB$1,0),(IF(LA_INDEX!$H$17=3,VLOOKUP('LA (Disadv)'!$B72,'LA35'!$B$2:$AR$165,'LA35'!AB$1,0),0)))))),"")</f>
        <v>15</v>
      </c>
      <c r="AE72" s="122">
        <f>IFERROR((IF(LA_INDEX!$H$17=1,VLOOKUP('LA (Disadv)'!$B72,'LA33'!$B$2:$AR$165,'LA33'!AC$1,0),(IF(LA_INDEX!$H$17=2,VLOOKUP('LA (Disadv)'!$B72,'LA34'!$B$2:$AR$165,'LA34'!AC$1,0),(IF(LA_INDEX!$H$17=3,VLOOKUP('LA (Disadv)'!$B72,'LA35'!$B$2:$AR$165,'LA35'!AC$1,0),0)))))),"")</f>
        <v>14</v>
      </c>
      <c r="AF72" s="122">
        <f>IFERROR((IF(LA_INDEX!$H$17=1,VLOOKUP('LA (Disadv)'!$B72,'LA33'!$B$2:$AR$165,'LA33'!AD$1,0),(IF(LA_INDEX!$H$17=2,VLOOKUP('LA (Disadv)'!$B72,'LA34'!$B$2:$AR$165,'LA34'!AD$1,0),(IF(LA_INDEX!$H$17=3,VLOOKUP('LA (Disadv)'!$B72,'LA35'!$B$2:$AR$165,'LA35'!AD$1,0),0)))))),"")</f>
        <v>22</v>
      </c>
      <c r="AG72" s="122">
        <f>IFERROR((IF(LA_INDEX!$H$17=1,VLOOKUP('LA (Disadv)'!$B72,'LA33'!$B$2:$AR$165,'LA33'!AE$1,0),(IF(LA_INDEX!$H$17=2,VLOOKUP('LA (Disadv)'!$B72,'LA34'!$B$2:$AR$165,'LA34'!AE$1,0),(IF(LA_INDEX!$H$17=3,VLOOKUP('LA (Disadv)'!$B72,'LA35'!$B$2:$AR$165,'LA35'!AE$1,0),0)))))),"")</f>
        <v>35</v>
      </c>
      <c r="AH72" s="122">
        <f>IFERROR((IF(LA_INDEX!$H$17=1,VLOOKUP('LA (Disadv)'!$B72,'LA33'!$B$2:$AR$165,'LA33'!AF$1,0),(IF(LA_INDEX!$H$17=2,VLOOKUP('LA (Disadv)'!$B72,'LA34'!$B$2:$AR$165,'LA34'!AF$1,0),(IF(LA_INDEX!$H$17=3,VLOOKUP('LA (Disadv)'!$B72,'LA35'!$B$2:$AR$165,'LA35'!AF$1,0),0)))))),"")</f>
        <v>34</v>
      </c>
      <c r="AI72" s="122">
        <f>IFERROR((IF(LA_INDEX!$H$17=1,VLOOKUP('LA (Disadv)'!$B72,'LA33'!$B$2:$AR$165,'LA33'!AG$1,0),(IF(LA_INDEX!$H$17=2,VLOOKUP('LA (Disadv)'!$B72,'LA34'!$B$2:$AR$165,'LA34'!AG$1,0),(IF(LA_INDEX!$H$17=3,VLOOKUP('LA (Disadv)'!$B72,'LA35'!$B$2:$AR$165,'LA35'!AG$1,0),0)))))),"")</f>
        <v>1</v>
      </c>
      <c r="AJ72" s="122">
        <f>IFERROR((IF(LA_INDEX!$H$17=1,VLOOKUP('LA (Disadv)'!$B72,'LA33'!$B$2:$AR$165,'LA33'!AH$1,0),(IF(LA_INDEX!$H$17=2,VLOOKUP('LA (Disadv)'!$B72,'LA34'!$B$2:$AR$165,'LA34'!AH$1,0),(IF(LA_INDEX!$H$17=3,VLOOKUP('LA (Disadv)'!$B72,'LA35'!$B$2:$AR$165,'LA35'!AH$1,0),0)))))),"")</f>
        <v>2</v>
      </c>
      <c r="AK72" s="122">
        <f>IFERROR((IF(LA_INDEX!$H$17=1,VLOOKUP('LA (Disadv)'!$B72,'LA33'!$B$2:$AR$165,'LA33'!AI$1,0),(IF(LA_INDEX!$H$17=2,VLOOKUP('LA (Disadv)'!$B72,'LA34'!$B$2:$AR$165,'LA34'!AI$1,0),(IF(LA_INDEX!$H$17=3,VLOOKUP('LA (Disadv)'!$B72,'LA35'!$B$2:$AR$165,'LA35'!AI$1,0),0)))))),"")</f>
        <v>2</v>
      </c>
      <c r="AL72" s="122">
        <f>IFERROR((IF(LA_INDEX!$H$17=1,VLOOKUP('LA (Disadv)'!$B72,'LA33'!$B$2:$AR$165,'LA33'!AJ$1,0),(IF(LA_INDEX!$H$17=2,VLOOKUP('LA (Disadv)'!$B72,'LA34'!$B$2:$AR$165,'LA34'!AJ$1,0),(IF(LA_INDEX!$H$17=3,VLOOKUP('LA (Disadv)'!$B72,'LA35'!$B$2:$AR$165,'LA35'!AJ$1,0),0)))))),"")</f>
        <v>28</v>
      </c>
      <c r="AM72" s="122">
        <f>IFERROR((IF(LA_INDEX!$H$17=1,VLOOKUP('LA (Disadv)'!$B72,'LA33'!$B$2:$AR$165,'LA33'!AK$1,0),(IF(LA_INDEX!$H$17=2,VLOOKUP('LA (Disadv)'!$B72,'LA34'!$B$2:$AR$165,'LA34'!AK$1,0),(IF(LA_INDEX!$H$17=3,VLOOKUP('LA (Disadv)'!$B72,'LA35'!$B$2:$AR$165,'LA35'!AK$1,0),0)))))),"")</f>
        <v>21</v>
      </c>
      <c r="AN72" s="122">
        <f>IFERROR((IF(LA_INDEX!$H$17=1,VLOOKUP('LA (Disadv)'!$B72,'LA33'!$B$2:$AR$165,'LA33'!AL$1,0),(IF(LA_INDEX!$H$17=2,VLOOKUP('LA (Disadv)'!$B72,'LA34'!$B$2:$AR$165,'LA34'!AL$1,0),(IF(LA_INDEX!$H$17=3,VLOOKUP('LA (Disadv)'!$B72,'LA35'!$B$2:$AR$165,'LA35'!AL$1,0),0)))))),"")</f>
        <v>21</v>
      </c>
      <c r="AO72" s="122">
        <f>IFERROR((IF(LA_INDEX!$H$17=1,VLOOKUP('LA (Disadv)'!$B72,'LA33'!$B$2:$AR$165,'LA33'!AM$1,0),(IF(LA_INDEX!$H$17=2,VLOOKUP('LA (Disadv)'!$B72,'LA34'!$B$2:$AR$165,'LA34'!AM$1,0),(IF(LA_INDEX!$H$17=3,VLOOKUP('LA (Disadv)'!$B72,'LA35'!$B$2:$AR$165,'LA35'!AM$1,0),0)))))),"")</f>
        <v>16</v>
      </c>
      <c r="AP72" s="122">
        <f>IFERROR((IF(LA_INDEX!$H$17=1,VLOOKUP('LA (Disadv)'!$B72,'LA33'!$B$2:$AR$165,'LA33'!AN$1,0),(IF(LA_INDEX!$H$17=2,VLOOKUP('LA (Disadv)'!$B72,'LA34'!$B$2:$AR$165,'LA34'!AN$1,0),(IF(LA_INDEX!$H$17=3,VLOOKUP('LA (Disadv)'!$B72,'LA35'!$B$2:$AR$165,'LA35'!AN$1,0),0)))))),"")</f>
        <v>7</v>
      </c>
      <c r="AQ72" s="122">
        <f>IFERROR((IF(LA_INDEX!$H$17=1,VLOOKUP('LA (Disadv)'!$B72,'LA33'!$B$2:$AR$165,'LA33'!AO$1,0),(IF(LA_INDEX!$H$17=2,VLOOKUP('LA (Disadv)'!$B72,'LA34'!$B$2:$AR$165,'LA34'!AO$1,0),(IF(LA_INDEX!$H$17=3,VLOOKUP('LA (Disadv)'!$B72,'LA35'!$B$2:$AR$165,'LA35'!AO$1,0),0)))))),"")</f>
        <v>7</v>
      </c>
      <c r="AR72" s="122">
        <f>IFERROR((IF(LA_INDEX!$H$17=1,VLOOKUP('LA (Disadv)'!$B72,'LA33'!$B$2:$AR$165,'LA33'!AP$1,0),(IF(LA_INDEX!$H$17=2,VLOOKUP('LA (Disadv)'!$B72,'LA34'!$B$2:$AR$165,'LA34'!AP$1,0),(IF(LA_INDEX!$H$17=3,VLOOKUP('LA (Disadv)'!$B72,'LA35'!$B$2:$AR$165,'LA35'!AP$1,0),0)))))),"")</f>
        <v>2</v>
      </c>
      <c r="AS72" s="122">
        <f>IFERROR((IF(LA_INDEX!$H$17=1,VLOOKUP('LA (Disadv)'!$B72,'LA33'!$B$2:$AR$165,'LA33'!AQ$1,0),(IF(LA_INDEX!$H$17=2,VLOOKUP('LA (Disadv)'!$B72,'LA34'!$B$2:$AR$165,'LA34'!AQ$1,0),(IF(LA_INDEX!$H$17=3,VLOOKUP('LA (Disadv)'!$B72,'LA35'!$B$2:$AR$165,'LA35'!AQ$1,0),0)))))),"")</f>
        <v>2</v>
      </c>
      <c r="AT72" s="122">
        <f>IFERROR((IF(LA_INDEX!$H$17=1,VLOOKUP('LA (Disadv)'!$B72,'LA33'!$B$2:$AR$165,'LA33'!AR$1,0),(IF(LA_INDEX!$H$17=2,VLOOKUP('LA (Disadv)'!$B72,'LA34'!$B$2:$AR$165,'LA34'!AR$1,0),(IF(LA_INDEX!$H$17=3,VLOOKUP('LA (Disadv)'!$B72,'LA35'!$B$2:$AR$165,'LA35'!AR$1,0),0)))))),"")</f>
        <v>2</v>
      </c>
    </row>
    <row r="73" spans="1:46" x14ac:dyDescent="0.3">
      <c r="A73" s="80" t="s">
        <v>502</v>
      </c>
      <c r="B73" s="114">
        <v>856</v>
      </c>
      <c r="C73" s="80" t="s">
        <v>345</v>
      </c>
      <c r="D73" s="80" t="s">
        <v>306</v>
      </c>
      <c r="E73" s="122">
        <f>IFERROR(MROUND((IF(LA_INDEX!$H$17=1,VLOOKUP('LA (Disadv)'!$B73,'LA33'!$B$2:$AR$165,'LA33'!C$1,0),(IF(LA_INDEX!$H$17=2,VLOOKUP('LA (Disadv)'!$B73,'LA34'!$B$2:$AR$165,'LA34'!C$1,0),(IF(LA_INDEX!$H$17=3,VLOOKUP('LA (Disadv)'!$B73,'LA35'!$B$2:$AR$165,'LA35'!C$1,0),0)))))),5),"")</f>
        <v>580</v>
      </c>
      <c r="F73" s="122">
        <f>IFERROR(MROUND((IF(LA_INDEX!$H$17=1,VLOOKUP('LA (Disadv)'!$B73,'LA33'!$B$2:$AR$165,'LA33'!D$1,0),(IF(LA_INDEX!$H$17=2,VLOOKUP('LA (Disadv)'!$B73,'LA34'!$B$2:$AR$165,'LA34'!D$1,0),(IF(LA_INDEX!$H$17=3,VLOOKUP('LA (Disadv)'!$B73,'LA35'!$B$2:$AR$165,'LA35'!D$1,0),0)))))),5),"")</f>
        <v>2160</v>
      </c>
      <c r="G73" s="122">
        <f>IFERROR(MROUND((IF(LA_INDEX!$H$17=1,VLOOKUP('LA (Disadv)'!$B73,'LA33'!$B$2:$AR$165,'LA33'!E$1,0),(IF(LA_INDEX!$H$17=2,VLOOKUP('LA (Disadv)'!$B73,'LA34'!$B$2:$AR$165,'LA34'!E$1,0),(IF(LA_INDEX!$H$17=3,VLOOKUP('LA (Disadv)'!$B73,'LA35'!$B$2:$AR$165,'LA35'!E$1,0),0)))))),5),"")</f>
        <v>2745</v>
      </c>
      <c r="H73" s="122">
        <f>IFERROR((IF(LA_INDEX!$H$17=1,VLOOKUP('LA (Disadv)'!$B73,'LA33'!$B$2:$AR$165,'LA33'!F$1,0),(IF(LA_INDEX!$H$17=2,VLOOKUP('LA (Disadv)'!$B73,'LA34'!$B$2:$AR$165,'LA34'!F$1,0),(IF(LA_INDEX!$H$17=3,VLOOKUP('LA (Disadv)'!$B73,'LA35'!$B$2:$AR$165,'LA35'!F$1,0),0)))))),"")</f>
        <v>86</v>
      </c>
      <c r="I73" s="122">
        <f>IFERROR((IF(LA_INDEX!$H$17=1,VLOOKUP('LA (Disadv)'!$B73,'LA33'!$B$2:$AR$165,'LA33'!G$1,0),(IF(LA_INDEX!$H$17=2,VLOOKUP('LA (Disadv)'!$B73,'LA34'!$B$2:$AR$165,'LA34'!G$1,0),(IF(LA_INDEX!$H$17=3,VLOOKUP('LA (Disadv)'!$B73,'LA35'!$B$2:$AR$165,'LA35'!G$1,0),0)))))),"")</f>
        <v>88</v>
      </c>
      <c r="J73" s="122">
        <f>IFERROR((IF(LA_INDEX!$H$17=1,VLOOKUP('LA (Disadv)'!$B73,'LA33'!$B$2:$AR$165,'LA33'!H$1,0),(IF(LA_INDEX!$H$17=2,VLOOKUP('LA (Disadv)'!$B73,'LA34'!$B$2:$AR$165,'LA34'!H$1,0),(IF(LA_INDEX!$H$17=3,VLOOKUP('LA (Disadv)'!$B73,'LA35'!$B$2:$AR$165,'LA35'!H$1,0),0)))))),"")</f>
        <v>87</v>
      </c>
      <c r="K73" s="122">
        <f>IFERROR((IF(LA_INDEX!$H$17=1,VLOOKUP('LA (Disadv)'!$B73,'LA33'!$B$2:$AR$165,'LA33'!I$1,0),(IF(LA_INDEX!$H$17=2,VLOOKUP('LA (Disadv)'!$B73,'LA34'!$B$2:$AR$165,'LA34'!I$1,0),(IF(LA_INDEX!$H$17=3,VLOOKUP('LA (Disadv)'!$B73,'LA35'!$B$2:$AR$165,'LA35'!I$1,0),0)))))),"")</f>
        <v>4</v>
      </c>
      <c r="L73" s="122">
        <f>IFERROR((IF(LA_INDEX!$H$17=1,VLOOKUP('LA (Disadv)'!$B73,'LA33'!$B$2:$AR$165,'LA33'!J$1,0),(IF(LA_INDEX!$H$17=2,VLOOKUP('LA (Disadv)'!$B73,'LA34'!$B$2:$AR$165,'LA34'!J$1,0),(IF(LA_INDEX!$H$17=3,VLOOKUP('LA (Disadv)'!$B73,'LA35'!$B$2:$AR$165,'LA35'!J$1,0),0)))))),"")</f>
        <v>5</v>
      </c>
      <c r="M73" s="122">
        <f>IFERROR((IF(LA_INDEX!$H$17=1,VLOOKUP('LA (Disadv)'!$B73,'LA33'!$B$2:$AR$165,'LA33'!K$1,0),(IF(LA_INDEX!$H$17=2,VLOOKUP('LA (Disadv)'!$B73,'LA34'!$B$2:$AR$165,'LA34'!K$1,0),(IF(LA_INDEX!$H$17=3,VLOOKUP('LA (Disadv)'!$B73,'LA35'!$B$2:$AR$165,'LA35'!K$1,0),0)))))),"")</f>
        <v>5</v>
      </c>
      <c r="N73" s="122">
        <f>IFERROR((IF(LA_INDEX!$H$17=1,VLOOKUP('LA (Disadv)'!$B73,'LA33'!$B$2:$AR$165,'LA33'!L$1,0),(IF(LA_INDEX!$H$17=2,VLOOKUP('LA (Disadv)'!$B73,'LA34'!$B$2:$AR$165,'LA34'!L$1,0),(IF(LA_INDEX!$H$17=3,VLOOKUP('LA (Disadv)'!$B73,'LA35'!$B$2:$AR$165,'LA35'!L$1,0),0)))))),"")</f>
        <v>75</v>
      </c>
      <c r="O73" s="122">
        <f>IFERROR((IF(LA_INDEX!$H$17=1,VLOOKUP('LA (Disadv)'!$B73,'LA33'!$B$2:$AR$165,'LA33'!M$1,0),(IF(LA_INDEX!$H$17=2,VLOOKUP('LA (Disadv)'!$B73,'LA34'!$B$2:$AR$165,'LA34'!M$1,0),(IF(LA_INDEX!$H$17=3,VLOOKUP('LA (Disadv)'!$B73,'LA35'!$B$2:$AR$165,'LA35'!M$1,0),0)))))),"")</f>
        <v>72</v>
      </c>
      <c r="P73" s="122">
        <f>IFERROR((IF(LA_INDEX!$H$17=1,VLOOKUP('LA (Disadv)'!$B73,'LA33'!$B$2:$AR$165,'LA33'!N$1,0),(IF(LA_INDEX!$H$17=2,VLOOKUP('LA (Disadv)'!$B73,'LA34'!$B$2:$AR$165,'LA34'!N$1,0),(IF(LA_INDEX!$H$17=3,VLOOKUP('LA (Disadv)'!$B73,'LA35'!$B$2:$AR$165,'LA35'!N$1,0),0)))))),"")</f>
        <v>73</v>
      </c>
      <c r="Q73" s="122">
        <f>IFERROR((IF(LA_INDEX!$H$17=1,VLOOKUP('LA (Disadv)'!$B73,'LA33'!$B$2:$AR$165,'LA33'!O$1,0),(IF(LA_INDEX!$H$17=2,VLOOKUP('LA (Disadv)'!$B73,'LA34'!$B$2:$AR$165,'LA34'!O$1,0),(IF(LA_INDEX!$H$17=3,VLOOKUP('LA (Disadv)'!$B73,'LA35'!$B$2:$AR$165,'LA35'!O$1,0),0)))))),"")</f>
        <v>19</v>
      </c>
      <c r="R73" s="122">
        <f>IFERROR((IF(LA_INDEX!$H$17=1,VLOOKUP('LA (Disadv)'!$B73,'LA33'!$B$2:$AR$165,'LA33'!P$1,0),(IF(LA_INDEX!$H$17=2,VLOOKUP('LA (Disadv)'!$B73,'LA34'!$B$2:$AR$165,'LA34'!P$1,0),(IF(LA_INDEX!$H$17=3,VLOOKUP('LA (Disadv)'!$B73,'LA35'!$B$2:$AR$165,'LA35'!P$1,0),0)))))),"")</f>
        <v>15</v>
      </c>
      <c r="S73" s="122">
        <f>IFERROR((IF(LA_INDEX!$H$17=1,VLOOKUP('LA (Disadv)'!$B73,'LA33'!$B$2:$AR$165,'LA33'!Q$1,0),(IF(LA_INDEX!$H$17=2,VLOOKUP('LA (Disadv)'!$B73,'LA34'!$B$2:$AR$165,'LA34'!Q$1,0),(IF(LA_INDEX!$H$17=3,VLOOKUP('LA (Disadv)'!$B73,'LA35'!$B$2:$AR$165,'LA35'!Q$1,0),0)))))),"")</f>
        <v>15</v>
      </c>
      <c r="T73" s="122">
        <f>IFERROR((IF(LA_INDEX!$H$17=1,VLOOKUP('LA (Disadv)'!$B73,'LA33'!$B$2:$AR$165,'LA33'!R$1,0),(IF(LA_INDEX!$H$17=2,VLOOKUP('LA (Disadv)'!$B73,'LA34'!$B$2:$AR$165,'LA34'!R$1,0),(IF(LA_INDEX!$H$17=3,VLOOKUP('LA (Disadv)'!$B73,'LA35'!$B$2:$AR$165,'LA35'!R$1,0),0)))))),"")</f>
        <v>42</v>
      </c>
      <c r="U73" s="122">
        <f>IFERROR((IF(LA_INDEX!$H$17=1,VLOOKUP('LA (Disadv)'!$B73,'LA33'!$B$2:$AR$165,'LA33'!S$1,0),(IF(LA_INDEX!$H$17=2,VLOOKUP('LA (Disadv)'!$B73,'LA34'!$B$2:$AR$165,'LA34'!S$1,0),(IF(LA_INDEX!$H$17=3,VLOOKUP('LA (Disadv)'!$B73,'LA35'!$B$2:$AR$165,'LA35'!S$1,0),0)))))),"")</f>
        <v>49</v>
      </c>
      <c r="V73" s="122">
        <f>IFERROR((IF(LA_INDEX!$H$17=1,VLOOKUP('LA (Disadv)'!$B73,'LA33'!$B$2:$AR$165,'LA33'!T$1,0),(IF(LA_INDEX!$H$17=2,VLOOKUP('LA (Disadv)'!$B73,'LA34'!$B$2:$AR$165,'LA34'!T$1,0),(IF(LA_INDEX!$H$17=3,VLOOKUP('LA (Disadv)'!$B73,'LA35'!$B$2:$AR$165,'LA35'!T$1,0),0)))))),"")</f>
        <v>47</v>
      </c>
      <c r="W73" s="122">
        <f>IFERROR((IF(LA_INDEX!$H$17=1,VLOOKUP('LA (Disadv)'!$B73,'LA33'!$B$2:$AR$165,'LA33'!U$1,0),(IF(LA_INDEX!$H$17=2,VLOOKUP('LA (Disadv)'!$B73,'LA34'!$B$2:$AR$165,'LA34'!U$1,0),(IF(LA_INDEX!$H$17=3,VLOOKUP('LA (Disadv)'!$B73,'LA35'!$B$2:$AR$165,'LA35'!U$1,0),0)))))),"")</f>
        <v>10</v>
      </c>
      <c r="X73" s="122">
        <f>IFERROR((IF(LA_INDEX!$H$17=1,VLOOKUP('LA (Disadv)'!$B73,'LA33'!$B$2:$AR$165,'LA33'!V$1,0),(IF(LA_INDEX!$H$17=2,VLOOKUP('LA (Disadv)'!$B73,'LA34'!$B$2:$AR$165,'LA34'!V$1,0),(IF(LA_INDEX!$H$17=3,VLOOKUP('LA (Disadv)'!$B73,'LA35'!$B$2:$AR$165,'LA35'!V$1,0),0)))))),"")</f>
        <v>14</v>
      </c>
      <c r="Y73" s="122">
        <f>IFERROR((IF(LA_INDEX!$H$17=1,VLOOKUP('LA (Disadv)'!$B73,'LA33'!$B$2:$AR$165,'LA33'!W$1,0),(IF(LA_INDEX!$H$17=2,VLOOKUP('LA (Disadv)'!$B73,'LA34'!$B$2:$AR$165,'LA34'!W$1,0),(IF(LA_INDEX!$H$17=3,VLOOKUP('LA (Disadv)'!$B73,'LA35'!$B$2:$AR$165,'LA35'!W$1,0),0)))))),"")</f>
        <v>13</v>
      </c>
      <c r="Z73" s="122">
        <f>IFERROR((IF(LA_INDEX!$H$17=1,VLOOKUP('LA (Disadv)'!$B73,'LA33'!$B$2:$AR$165,'LA33'!X$1,0),(IF(LA_INDEX!$H$17=2,VLOOKUP('LA (Disadv)'!$B73,'LA34'!$B$2:$AR$165,'LA34'!X$1,0),(IF(LA_INDEX!$H$17=3,VLOOKUP('LA (Disadv)'!$B73,'LA35'!$B$2:$AR$165,'LA35'!X$1,0),0)))))),"")</f>
        <v>0</v>
      </c>
      <c r="AA73" s="122" t="str">
        <f>IFERROR((IF(LA_INDEX!$H$17=1,VLOOKUP('LA (Disadv)'!$B73,'LA33'!$B$2:$AR$165,'LA33'!Y$1,0),(IF(LA_INDEX!$H$17=2,VLOOKUP('LA (Disadv)'!$B73,'LA34'!$B$2:$AR$165,'LA34'!Y$1,0),(IF(LA_INDEX!$H$17=3,VLOOKUP('LA (Disadv)'!$B73,'LA35'!$B$2:$AR$165,'LA35'!Y$1,0),0)))))),"")</f>
        <v>-</v>
      </c>
      <c r="AB73" s="122" t="str">
        <f>IFERROR((IF(LA_INDEX!$H$17=1,VLOOKUP('LA (Disadv)'!$B73,'LA33'!$B$2:$AR$165,'LA33'!Z$1,0),(IF(LA_INDEX!$H$17=2,VLOOKUP('LA (Disadv)'!$B73,'LA34'!$B$2:$AR$165,'LA34'!Z$1,0),(IF(LA_INDEX!$H$17=3,VLOOKUP('LA (Disadv)'!$B73,'LA35'!$B$2:$AR$165,'LA35'!Z$1,0),0)))))),"")</f>
        <v>-</v>
      </c>
      <c r="AC73" s="122">
        <f>IFERROR((IF(LA_INDEX!$H$17=1,VLOOKUP('LA (Disadv)'!$B73,'LA33'!$B$2:$AR$165,'LA33'!AA$1,0),(IF(LA_INDEX!$H$17=2,VLOOKUP('LA (Disadv)'!$B73,'LA34'!$B$2:$AR$165,'LA34'!AA$1,0),(IF(LA_INDEX!$H$17=3,VLOOKUP('LA (Disadv)'!$B73,'LA35'!$B$2:$AR$165,'LA35'!AA$1,0),0)))))),"")</f>
        <v>4</v>
      </c>
      <c r="AD73" s="122">
        <f>IFERROR((IF(LA_INDEX!$H$17=1,VLOOKUP('LA (Disadv)'!$B73,'LA33'!$B$2:$AR$165,'LA33'!AB$1,0),(IF(LA_INDEX!$H$17=2,VLOOKUP('LA (Disadv)'!$B73,'LA34'!$B$2:$AR$165,'LA34'!AB$1,0),(IF(LA_INDEX!$H$17=3,VLOOKUP('LA (Disadv)'!$B73,'LA35'!$B$2:$AR$165,'LA35'!AB$1,0),0)))))),"")</f>
        <v>7</v>
      </c>
      <c r="AE73" s="122">
        <f>IFERROR((IF(LA_INDEX!$H$17=1,VLOOKUP('LA (Disadv)'!$B73,'LA33'!$B$2:$AR$165,'LA33'!AC$1,0),(IF(LA_INDEX!$H$17=2,VLOOKUP('LA (Disadv)'!$B73,'LA34'!$B$2:$AR$165,'LA34'!AC$1,0),(IF(LA_INDEX!$H$17=3,VLOOKUP('LA (Disadv)'!$B73,'LA35'!$B$2:$AR$165,'LA35'!AC$1,0),0)))))),"")</f>
        <v>6</v>
      </c>
      <c r="AF73" s="122">
        <f>IFERROR((IF(LA_INDEX!$H$17=1,VLOOKUP('LA (Disadv)'!$B73,'LA33'!$B$2:$AR$165,'LA33'!AD$1,0),(IF(LA_INDEX!$H$17=2,VLOOKUP('LA (Disadv)'!$B73,'LA34'!$B$2:$AR$165,'LA34'!AD$1,0),(IF(LA_INDEX!$H$17=3,VLOOKUP('LA (Disadv)'!$B73,'LA35'!$B$2:$AR$165,'LA35'!AD$1,0),0)))))),"")</f>
        <v>32</v>
      </c>
      <c r="AG73" s="122">
        <f>IFERROR((IF(LA_INDEX!$H$17=1,VLOOKUP('LA (Disadv)'!$B73,'LA33'!$B$2:$AR$165,'LA33'!AE$1,0),(IF(LA_INDEX!$H$17=2,VLOOKUP('LA (Disadv)'!$B73,'LA34'!$B$2:$AR$165,'LA34'!AE$1,0),(IF(LA_INDEX!$H$17=3,VLOOKUP('LA (Disadv)'!$B73,'LA35'!$B$2:$AR$165,'LA35'!AE$1,0),0)))))),"")</f>
        <v>35</v>
      </c>
      <c r="AH73" s="122">
        <f>IFERROR((IF(LA_INDEX!$H$17=1,VLOOKUP('LA (Disadv)'!$B73,'LA33'!$B$2:$AR$165,'LA33'!AF$1,0),(IF(LA_INDEX!$H$17=2,VLOOKUP('LA (Disadv)'!$B73,'LA34'!$B$2:$AR$165,'LA34'!AF$1,0),(IF(LA_INDEX!$H$17=3,VLOOKUP('LA (Disadv)'!$B73,'LA35'!$B$2:$AR$165,'LA35'!AF$1,0),0)))))),"")</f>
        <v>34</v>
      </c>
      <c r="AI73" s="122">
        <f>IFERROR((IF(LA_INDEX!$H$17=1,VLOOKUP('LA (Disadv)'!$B73,'LA33'!$B$2:$AR$165,'LA33'!AG$1,0),(IF(LA_INDEX!$H$17=2,VLOOKUP('LA (Disadv)'!$B73,'LA34'!$B$2:$AR$165,'LA34'!AG$1,0),(IF(LA_INDEX!$H$17=3,VLOOKUP('LA (Disadv)'!$B73,'LA35'!$B$2:$AR$165,'LA35'!AG$1,0),0)))))),"")</f>
        <v>15</v>
      </c>
      <c r="AJ73" s="122">
        <f>IFERROR((IF(LA_INDEX!$H$17=1,VLOOKUP('LA (Disadv)'!$B73,'LA33'!$B$2:$AR$165,'LA33'!AH$1,0),(IF(LA_INDEX!$H$17=2,VLOOKUP('LA (Disadv)'!$B73,'LA34'!$B$2:$AR$165,'LA34'!AH$1,0),(IF(LA_INDEX!$H$17=3,VLOOKUP('LA (Disadv)'!$B73,'LA35'!$B$2:$AR$165,'LA35'!AH$1,0),0)))))),"")</f>
        <v>8</v>
      </c>
      <c r="AK73" s="122">
        <f>IFERROR((IF(LA_INDEX!$H$17=1,VLOOKUP('LA (Disadv)'!$B73,'LA33'!$B$2:$AR$165,'LA33'!AI$1,0),(IF(LA_INDEX!$H$17=2,VLOOKUP('LA (Disadv)'!$B73,'LA34'!$B$2:$AR$165,'LA34'!AI$1,0),(IF(LA_INDEX!$H$17=3,VLOOKUP('LA (Disadv)'!$B73,'LA35'!$B$2:$AR$165,'LA35'!AI$1,0),0)))))),"")</f>
        <v>10</v>
      </c>
      <c r="AL73" s="122">
        <f>IFERROR((IF(LA_INDEX!$H$17=1,VLOOKUP('LA (Disadv)'!$B73,'LA33'!$B$2:$AR$165,'LA33'!AJ$1,0),(IF(LA_INDEX!$H$17=2,VLOOKUP('LA (Disadv)'!$B73,'LA34'!$B$2:$AR$165,'LA34'!AJ$1,0),(IF(LA_INDEX!$H$17=3,VLOOKUP('LA (Disadv)'!$B73,'LA35'!$B$2:$AR$165,'LA35'!AJ$1,0),0)))))),"")</f>
        <v>11</v>
      </c>
      <c r="AM73" s="122">
        <f>IFERROR((IF(LA_INDEX!$H$17=1,VLOOKUP('LA (Disadv)'!$B73,'LA33'!$B$2:$AR$165,'LA33'!AK$1,0),(IF(LA_INDEX!$H$17=2,VLOOKUP('LA (Disadv)'!$B73,'LA34'!$B$2:$AR$165,'LA34'!AK$1,0),(IF(LA_INDEX!$H$17=3,VLOOKUP('LA (Disadv)'!$B73,'LA35'!$B$2:$AR$165,'LA35'!AK$1,0),0)))))),"")</f>
        <v>16</v>
      </c>
      <c r="AN73" s="122">
        <f>IFERROR((IF(LA_INDEX!$H$17=1,VLOOKUP('LA (Disadv)'!$B73,'LA33'!$B$2:$AR$165,'LA33'!AL$1,0),(IF(LA_INDEX!$H$17=2,VLOOKUP('LA (Disadv)'!$B73,'LA34'!$B$2:$AR$165,'LA34'!AL$1,0),(IF(LA_INDEX!$H$17=3,VLOOKUP('LA (Disadv)'!$B73,'LA35'!$B$2:$AR$165,'LA35'!AL$1,0),0)))))),"")</f>
        <v>15</v>
      </c>
      <c r="AO73" s="122">
        <f>IFERROR((IF(LA_INDEX!$H$17=1,VLOOKUP('LA (Disadv)'!$B73,'LA33'!$B$2:$AR$165,'LA33'!AM$1,0),(IF(LA_INDEX!$H$17=2,VLOOKUP('LA (Disadv)'!$B73,'LA34'!$B$2:$AR$165,'LA34'!AM$1,0),(IF(LA_INDEX!$H$17=3,VLOOKUP('LA (Disadv)'!$B73,'LA35'!$B$2:$AR$165,'LA35'!AM$1,0),0)))))),"")</f>
        <v>10</v>
      </c>
      <c r="AP73" s="122">
        <f>IFERROR((IF(LA_INDEX!$H$17=1,VLOOKUP('LA (Disadv)'!$B73,'LA33'!$B$2:$AR$165,'LA33'!AN$1,0),(IF(LA_INDEX!$H$17=2,VLOOKUP('LA (Disadv)'!$B73,'LA34'!$B$2:$AR$165,'LA34'!AN$1,0),(IF(LA_INDEX!$H$17=3,VLOOKUP('LA (Disadv)'!$B73,'LA35'!$B$2:$AR$165,'LA35'!AN$1,0),0)))))),"")</f>
        <v>8</v>
      </c>
      <c r="AQ73" s="122">
        <f>IFERROR((IF(LA_INDEX!$H$17=1,VLOOKUP('LA (Disadv)'!$B73,'LA33'!$B$2:$AR$165,'LA33'!AO$1,0),(IF(LA_INDEX!$H$17=2,VLOOKUP('LA (Disadv)'!$B73,'LA34'!$B$2:$AR$165,'LA34'!AO$1,0),(IF(LA_INDEX!$H$17=3,VLOOKUP('LA (Disadv)'!$B73,'LA35'!$B$2:$AR$165,'LA35'!AO$1,0),0)))))),"")</f>
        <v>8</v>
      </c>
      <c r="AR73" s="122">
        <f>IFERROR((IF(LA_INDEX!$H$17=1,VLOOKUP('LA (Disadv)'!$B73,'LA33'!$B$2:$AR$165,'LA33'!AP$1,0),(IF(LA_INDEX!$H$17=2,VLOOKUP('LA (Disadv)'!$B73,'LA34'!$B$2:$AR$165,'LA34'!AP$1,0),(IF(LA_INDEX!$H$17=3,VLOOKUP('LA (Disadv)'!$B73,'LA35'!$B$2:$AR$165,'LA35'!AP$1,0),0)))))),"")</f>
        <v>4</v>
      </c>
      <c r="AS73" s="122">
        <f>IFERROR((IF(LA_INDEX!$H$17=1,VLOOKUP('LA (Disadv)'!$B73,'LA33'!$B$2:$AR$165,'LA33'!AQ$1,0),(IF(LA_INDEX!$H$17=2,VLOOKUP('LA (Disadv)'!$B73,'LA34'!$B$2:$AR$165,'LA34'!AQ$1,0),(IF(LA_INDEX!$H$17=3,VLOOKUP('LA (Disadv)'!$B73,'LA35'!$B$2:$AR$165,'LA35'!AQ$1,0),0)))))),"")</f>
        <v>4</v>
      </c>
      <c r="AT73" s="122">
        <f>IFERROR((IF(LA_INDEX!$H$17=1,VLOOKUP('LA (Disadv)'!$B73,'LA33'!$B$2:$AR$165,'LA33'!AR$1,0),(IF(LA_INDEX!$H$17=2,VLOOKUP('LA (Disadv)'!$B73,'LA34'!$B$2:$AR$165,'LA34'!AR$1,0),(IF(LA_INDEX!$H$17=3,VLOOKUP('LA (Disadv)'!$B73,'LA35'!$B$2:$AR$165,'LA35'!AR$1,0),0)))))),"")</f>
        <v>4</v>
      </c>
    </row>
    <row r="74" spans="1:46" x14ac:dyDescent="0.3">
      <c r="A74" s="80" t="s">
        <v>503</v>
      </c>
      <c r="B74" s="114">
        <v>855</v>
      </c>
      <c r="C74" s="80" t="s">
        <v>346</v>
      </c>
      <c r="D74" s="80" t="s">
        <v>306</v>
      </c>
      <c r="E74" s="122">
        <f>IFERROR(MROUND((IF(LA_INDEX!$H$17=1,VLOOKUP('LA (Disadv)'!$B74,'LA33'!$B$2:$AR$165,'LA33'!C$1,0),(IF(LA_INDEX!$H$17=2,VLOOKUP('LA (Disadv)'!$B74,'LA34'!$B$2:$AR$165,'LA34'!C$1,0),(IF(LA_INDEX!$H$17=3,VLOOKUP('LA (Disadv)'!$B74,'LA35'!$B$2:$AR$165,'LA35'!C$1,0),0)))))),5),"")</f>
        <v>340</v>
      </c>
      <c r="F74" s="122">
        <f>IFERROR(MROUND((IF(LA_INDEX!$H$17=1,VLOOKUP('LA (Disadv)'!$B74,'LA33'!$B$2:$AR$165,'LA33'!D$1,0),(IF(LA_INDEX!$H$17=2,VLOOKUP('LA (Disadv)'!$B74,'LA34'!$B$2:$AR$165,'LA34'!D$1,0),(IF(LA_INDEX!$H$17=3,VLOOKUP('LA (Disadv)'!$B74,'LA35'!$B$2:$AR$165,'LA35'!D$1,0),0)))))),5),"")</f>
        <v>3655</v>
      </c>
      <c r="G74" s="122">
        <f>IFERROR(MROUND((IF(LA_INDEX!$H$17=1,VLOOKUP('LA (Disadv)'!$B74,'LA33'!$B$2:$AR$165,'LA33'!E$1,0),(IF(LA_INDEX!$H$17=2,VLOOKUP('LA (Disadv)'!$B74,'LA34'!$B$2:$AR$165,'LA34'!E$1,0),(IF(LA_INDEX!$H$17=3,VLOOKUP('LA (Disadv)'!$B74,'LA35'!$B$2:$AR$165,'LA35'!E$1,0),0)))))),5),"")</f>
        <v>3995</v>
      </c>
      <c r="H74" s="122">
        <f>IFERROR((IF(LA_INDEX!$H$17=1,VLOOKUP('LA (Disadv)'!$B74,'LA33'!$B$2:$AR$165,'LA33'!F$1,0),(IF(LA_INDEX!$H$17=2,VLOOKUP('LA (Disadv)'!$B74,'LA34'!$B$2:$AR$165,'LA34'!F$1,0),(IF(LA_INDEX!$H$17=3,VLOOKUP('LA (Disadv)'!$B74,'LA35'!$B$2:$AR$165,'LA35'!F$1,0),0)))))),"")</f>
        <v>84</v>
      </c>
      <c r="I74" s="122">
        <f>IFERROR((IF(LA_INDEX!$H$17=1,VLOOKUP('LA (Disadv)'!$B74,'LA33'!$B$2:$AR$165,'LA33'!G$1,0),(IF(LA_INDEX!$H$17=2,VLOOKUP('LA (Disadv)'!$B74,'LA34'!$B$2:$AR$165,'LA34'!G$1,0),(IF(LA_INDEX!$H$17=3,VLOOKUP('LA (Disadv)'!$B74,'LA35'!$B$2:$AR$165,'LA35'!G$1,0),0)))))),"")</f>
        <v>91</v>
      </c>
      <c r="J74" s="122">
        <f>IFERROR((IF(LA_INDEX!$H$17=1,VLOOKUP('LA (Disadv)'!$B74,'LA33'!$B$2:$AR$165,'LA33'!H$1,0),(IF(LA_INDEX!$H$17=2,VLOOKUP('LA (Disadv)'!$B74,'LA34'!$B$2:$AR$165,'LA34'!H$1,0),(IF(LA_INDEX!$H$17=3,VLOOKUP('LA (Disadv)'!$B74,'LA35'!$B$2:$AR$165,'LA35'!H$1,0),0)))))),"")</f>
        <v>90</v>
      </c>
      <c r="K74" s="122">
        <f>IFERROR((IF(LA_INDEX!$H$17=1,VLOOKUP('LA (Disadv)'!$B74,'LA33'!$B$2:$AR$165,'LA33'!I$1,0),(IF(LA_INDEX!$H$17=2,VLOOKUP('LA (Disadv)'!$B74,'LA34'!$B$2:$AR$165,'LA34'!I$1,0),(IF(LA_INDEX!$H$17=3,VLOOKUP('LA (Disadv)'!$B74,'LA35'!$B$2:$AR$165,'LA35'!I$1,0),0)))))),"")</f>
        <v>10</v>
      </c>
      <c r="L74" s="122">
        <f>IFERROR((IF(LA_INDEX!$H$17=1,VLOOKUP('LA (Disadv)'!$B74,'LA33'!$B$2:$AR$165,'LA33'!J$1,0),(IF(LA_INDEX!$H$17=2,VLOOKUP('LA (Disadv)'!$B74,'LA34'!$B$2:$AR$165,'LA34'!J$1,0),(IF(LA_INDEX!$H$17=3,VLOOKUP('LA (Disadv)'!$B74,'LA35'!$B$2:$AR$165,'LA35'!J$1,0),0)))))),"")</f>
        <v>9</v>
      </c>
      <c r="M74" s="122">
        <f>IFERROR((IF(LA_INDEX!$H$17=1,VLOOKUP('LA (Disadv)'!$B74,'LA33'!$B$2:$AR$165,'LA33'!K$1,0),(IF(LA_INDEX!$H$17=2,VLOOKUP('LA (Disadv)'!$B74,'LA34'!$B$2:$AR$165,'LA34'!K$1,0),(IF(LA_INDEX!$H$17=3,VLOOKUP('LA (Disadv)'!$B74,'LA35'!$B$2:$AR$165,'LA35'!K$1,0),0)))))),"")</f>
        <v>9</v>
      </c>
      <c r="N74" s="122">
        <f>IFERROR((IF(LA_INDEX!$H$17=1,VLOOKUP('LA (Disadv)'!$B74,'LA33'!$B$2:$AR$165,'LA33'!L$1,0),(IF(LA_INDEX!$H$17=2,VLOOKUP('LA (Disadv)'!$B74,'LA34'!$B$2:$AR$165,'LA34'!L$1,0),(IF(LA_INDEX!$H$17=3,VLOOKUP('LA (Disadv)'!$B74,'LA35'!$B$2:$AR$165,'LA35'!L$1,0),0)))))),"")</f>
        <v>59</v>
      </c>
      <c r="O74" s="122">
        <f>IFERROR((IF(LA_INDEX!$H$17=1,VLOOKUP('LA (Disadv)'!$B74,'LA33'!$B$2:$AR$165,'LA33'!M$1,0),(IF(LA_INDEX!$H$17=2,VLOOKUP('LA (Disadv)'!$B74,'LA34'!$B$2:$AR$165,'LA34'!M$1,0),(IF(LA_INDEX!$H$17=3,VLOOKUP('LA (Disadv)'!$B74,'LA35'!$B$2:$AR$165,'LA35'!M$1,0),0)))))),"")</f>
        <v>68</v>
      </c>
      <c r="P74" s="122">
        <f>IFERROR((IF(LA_INDEX!$H$17=1,VLOOKUP('LA (Disadv)'!$B74,'LA33'!$B$2:$AR$165,'LA33'!N$1,0),(IF(LA_INDEX!$H$17=2,VLOOKUP('LA (Disadv)'!$B74,'LA34'!$B$2:$AR$165,'LA34'!N$1,0),(IF(LA_INDEX!$H$17=3,VLOOKUP('LA (Disadv)'!$B74,'LA35'!$B$2:$AR$165,'LA35'!N$1,0),0)))))),"")</f>
        <v>68</v>
      </c>
      <c r="Q74" s="122">
        <f>IFERROR((IF(LA_INDEX!$H$17=1,VLOOKUP('LA (Disadv)'!$B74,'LA33'!$B$2:$AR$165,'LA33'!O$1,0),(IF(LA_INDEX!$H$17=2,VLOOKUP('LA (Disadv)'!$B74,'LA34'!$B$2:$AR$165,'LA34'!O$1,0),(IF(LA_INDEX!$H$17=3,VLOOKUP('LA (Disadv)'!$B74,'LA35'!$B$2:$AR$165,'LA35'!O$1,0),0)))))),"")</f>
        <v>20</v>
      </c>
      <c r="R74" s="122">
        <f>IFERROR((IF(LA_INDEX!$H$17=1,VLOOKUP('LA (Disadv)'!$B74,'LA33'!$B$2:$AR$165,'LA33'!P$1,0),(IF(LA_INDEX!$H$17=2,VLOOKUP('LA (Disadv)'!$B74,'LA34'!$B$2:$AR$165,'LA34'!P$1,0),(IF(LA_INDEX!$H$17=3,VLOOKUP('LA (Disadv)'!$B74,'LA35'!$B$2:$AR$165,'LA35'!P$1,0),0)))))),"")</f>
        <v>14</v>
      </c>
      <c r="S74" s="122">
        <f>IFERROR((IF(LA_INDEX!$H$17=1,VLOOKUP('LA (Disadv)'!$B74,'LA33'!$B$2:$AR$165,'LA33'!Q$1,0),(IF(LA_INDEX!$H$17=2,VLOOKUP('LA (Disadv)'!$B74,'LA34'!$B$2:$AR$165,'LA34'!Q$1,0),(IF(LA_INDEX!$H$17=3,VLOOKUP('LA (Disadv)'!$B74,'LA35'!$B$2:$AR$165,'LA35'!Q$1,0),0)))))),"")</f>
        <v>15</v>
      </c>
      <c r="T74" s="122">
        <f>IFERROR((IF(LA_INDEX!$H$17=1,VLOOKUP('LA (Disadv)'!$B74,'LA33'!$B$2:$AR$165,'LA33'!R$1,0),(IF(LA_INDEX!$H$17=2,VLOOKUP('LA (Disadv)'!$B74,'LA34'!$B$2:$AR$165,'LA34'!R$1,0),(IF(LA_INDEX!$H$17=3,VLOOKUP('LA (Disadv)'!$B74,'LA35'!$B$2:$AR$165,'LA35'!R$1,0),0)))))),"")</f>
        <v>37</v>
      </c>
      <c r="U74" s="122">
        <f>IFERROR((IF(LA_INDEX!$H$17=1,VLOOKUP('LA (Disadv)'!$B74,'LA33'!$B$2:$AR$165,'LA33'!S$1,0),(IF(LA_INDEX!$H$17=2,VLOOKUP('LA (Disadv)'!$B74,'LA34'!$B$2:$AR$165,'LA34'!S$1,0),(IF(LA_INDEX!$H$17=3,VLOOKUP('LA (Disadv)'!$B74,'LA35'!$B$2:$AR$165,'LA35'!S$1,0),0)))))),"")</f>
        <v>52</v>
      </c>
      <c r="V74" s="122">
        <f>IFERROR((IF(LA_INDEX!$H$17=1,VLOOKUP('LA (Disadv)'!$B74,'LA33'!$B$2:$AR$165,'LA33'!T$1,0),(IF(LA_INDEX!$H$17=2,VLOOKUP('LA (Disadv)'!$B74,'LA34'!$B$2:$AR$165,'LA34'!T$1,0),(IF(LA_INDEX!$H$17=3,VLOOKUP('LA (Disadv)'!$B74,'LA35'!$B$2:$AR$165,'LA35'!T$1,0),0)))))),"")</f>
        <v>51</v>
      </c>
      <c r="W74" s="122">
        <f>IFERROR((IF(LA_INDEX!$H$17=1,VLOOKUP('LA (Disadv)'!$B74,'LA33'!$B$2:$AR$165,'LA33'!U$1,0),(IF(LA_INDEX!$H$17=2,VLOOKUP('LA (Disadv)'!$B74,'LA34'!$B$2:$AR$165,'LA34'!U$1,0),(IF(LA_INDEX!$H$17=3,VLOOKUP('LA (Disadv)'!$B74,'LA35'!$B$2:$AR$165,'LA35'!U$1,0),0)))))),"")</f>
        <v>8</v>
      </c>
      <c r="X74" s="122">
        <f>IFERROR((IF(LA_INDEX!$H$17=1,VLOOKUP('LA (Disadv)'!$B74,'LA33'!$B$2:$AR$165,'LA33'!V$1,0),(IF(LA_INDEX!$H$17=2,VLOOKUP('LA (Disadv)'!$B74,'LA34'!$B$2:$AR$165,'LA34'!V$1,0),(IF(LA_INDEX!$H$17=3,VLOOKUP('LA (Disadv)'!$B74,'LA35'!$B$2:$AR$165,'LA35'!V$1,0),0)))))),"")</f>
        <v>18</v>
      </c>
      <c r="Y74" s="122">
        <f>IFERROR((IF(LA_INDEX!$H$17=1,VLOOKUP('LA (Disadv)'!$B74,'LA33'!$B$2:$AR$165,'LA33'!W$1,0),(IF(LA_INDEX!$H$17=2,VLOOKUP('LA (Disadv)'!$B74,'LA34'!$B$2:$AR$165,'LA34'!W$1,0),(IF(LA_INDEX!$H$17=3,VLOOKUP('LA (Disadv)'!$B74,'LA35'!$B$2:$AR$165,'LA35'!W$1,0),0)))))),"")</f>
        <v>17</v>
      </c>
      <c r="Z74" s="122">
        <f>IFERROR((IF(LA_INDEX!$H$17=1,VLOOKUP('LA (Disadv)'!$B74,'LA33'!$B$2:$AR$165,'LA33'!X$1,0),(IF(LA_INDEX!$H$17=2,VLOOKUP('LA (Disadv)'!$B74,'LA34'!$B$2:$AR$165,'LA34'!X$1,0),(IF(LA_INDEX!$H$17=3,VLOOKUP('LA (Disadv)'!$B74,'LA35'!$B$2:$AR$165,'LA35'!X$1,0),0)))))),"")</f>
        <v>0</v>
      </c>
      <c r="AA74" s="122">
        <f>IFERROR((IF(LA_INDEX!$H$17=1,VLOOKUP('LA (Disadv)'!$B74,'LA33'!$B$2:$AR$165,'LA33'!Y$1,0),(IF(LA_INDEX!$H$17=2,VLOOKUP('LA (Disadv)'!$B74,'LA34'!$B$2:$AR$165,'LA34'!Y$1,0),(IF(LA_INDEX!$H$17=3,VLOOKUP('LA (Disadv)'!$B74,'LA35'!$B$2:$AR$165,'LA35'!Y$1,0),0)))))),"")</f>
        <v>1</v>
      </c>
      <c r="AB74" s="122">
        <f>IFERROR((IF(LA_INDEX!$H$17=1,VLOOKUP('LA (Disadv)'!$B74,'LA33'!$B$2:$AR$165,'LA33'!Z$1,0),(IF(LA_INDEX!$H$17=2,VLOOKUP('LA (Disadv)'!$B74,'LA34'!$B$2:$AR$165,'LA34'!Z$1,0),(IF(LA_INDEX!$H$17=3,VLOOKUP('LA (Disadv)'!$B74,'LA35'!$B$2:$AR$165,'LA35'!Z$1,0),0)))))),"")</f>
        <v>1</v>
      </c>
      <c r="AC74" s="122">
        <f>IFERROR((IF(LA_INDEX!$H$17=1,VLOOKUP('LA (Disadv)'!$B74,'LA33'!$B$2:$AR$165,'LA33'!AA$1,0),(IF(LA_INDEX!$H$17=2,VLOOKUP('LA (Disadv)'!$B74,'LA34'!$B$2:$AR$165,'LA34'!AA$1,0),(IF(LA_INDEX!$H$17=3,VLOOKUP('LA (Disadv)'!$B74,'LA35'!$B$2:$AR$165,'LA35'!AA$1,0),0)))))),"")</f>
        <v>3</v>
      </c>
      <c r="AD74" s="122">
        <f>IFERROR((IF(LA_INDEX!$H$17=1,VLOOKUP('LA (Disadv)'!$B74,'LA33'!$B$2:$AR$165,'LA33'!AB$1,0),(IF(LA_INDEX!$H$17=2,VLOOKUP('LA (Disadv)'!$B74,'LA34'!$B$2:$AR$165,'LA34'!AB$1,0),(IF(LA_INDEX!$H$17=3,VLOOKUP('LA (Disadv)'!$B74,'LA35'!$B$2:$AR$165,'LA35'!AB$1,0),0)))))),"")</f>
        <v>11</v>
      </c>
      <c r="AE74" s="122">
        <f>IFERROR((IF(LA_INDEX!$H$17=1,VLOOKUP('LA (Disadv)'!$B74,'LA33'!$B$2:$AR$165,'LA33'!AC$1,0),(IF(LA_INDEX!$H$17=2,VLOOKUP('LA (Disadv)'!$B74,'LA34'!$B$2:$AR$165,'LA34'!AC$1,0),(IF(LA_INDEX!$H$17=3,VLOOKUP('LA (Disadv)'!$B74,'LA35'!$B$2:$AR$165,'LA35'!AC$1,0),0)))))),"")</f>
        <v>10</v>
      </c>
      <c r="AF74" s="122">
        <f>IFERROR((IF(LA_INDEX!$H$17=1,VLOOKUP('LA (Disadv)'!$B74,'LA33'!$B$2:$AR$165,'LA33'!AD$1,0),(IF(LA_INDEX!$H$17=2,VLOOKUP('LA (Disadv)'!$B74,'LA34'!$B$2:$AR$165,'LA34'!AD$1,0),(IF(LA_INDEX!$H$17=3,VLOOKUP('LA (Disadv)'!$B74,'LA35'!$B$2:$AR$165,'LA35'!AD$1,0),0)))))),"")</f>
        <v>29</v>
      </c>
      <c r="AG74" s="122">
        <f>IFERROR((IF(LA_INDEX!$H$17=1,VLOOKUP('LA (Disadv)'!$B74,'LA33'!$B$2:$AR$165,'LA33'!AE$1,0),(IF(LA_INDEX!$H$17=2,VLOOKUP('LA (Disadv)'!$B74,'LA34'!$B$2:$AR$165,'LA34'!AE$1,0),(IF(LA_INDEX!$H$17=3,VLOOKUP('LA (Disadv)'!$B74,'LA35'!$B$2:$AR$165,'LA35'!AE$1,0),0)))))),"")</f>
        <v>34</v>
      </c>
      <c r="AH74" s="122">
        <f>IFERROR((IF(LA_INDEX!$H$17=1,VLOOKUP('LA (Disadv)'!$B74,'LA33'!$B$2:$AR$165,'LA33'!AF$1,0),(IF(LA_INDEX!$H$17=2,VLOOKUP('LA (Disadv)'!$B74,'LA34'!$B$2:$AR$165,'LA34'!AF$1,0),(IF(LA_INDEX!$H$17=3,VLOOKUP('LA (Disadv)'!$B74,'LA35'!$B$2:$AR$165,'LA35'!AF$1,0),0)))))),"")</f>
        <v>33</v>
      </c>
      <c r="AI74" s="122">
        <f>IFERROR((IF(LA_INDEX!$H$17=1,VLOOKUP('LA (Disadv)'!$B74,'LA33'!$B$2:$AR$165,'LA33'!AG$1,0),(IF(LA_INDEX!$H$17=2,VLOOKUP('LA (Disadv)'!$B74,'LA34'!$B$2:$AR$165,'LA34'!AG$1,0),(IF(LA_INDEX!$H$17=3,VLOOKUP('LA (Disadv)'!$B74,'LA35'!$B$2:$AR$165,'LA35'!AG$1,0),0)))))),"")</f>
        <v>2</v>
      </c>
      <c r="AJ74" s="122">
        <f>IFERROR((IF(LA_INDEX!$H$17=1,VLOOKUP('LA (Disadv)'!$B74,'LA33'!$B$2:$AR$165,'LA33'!AH$1,0),(IF(LA_INDEX!$H$17=2,VLOOKUP('LA (Disadv)'!$B74,'LA34'!$B$2:$AR$165,'LA34'!AH$1,0),(IF(LA_INDEX!$H$17=3,VLOOKUP('LA (Disadv)'!$B74,'LA35'!$B$2:$AR$165,'LA35'!AH$1,0),0)))))),"")</f>
        <v>2</v>
      </c>
      <c r="AK74" s="122">
        <f>IFERROR((IF(LA_INDEX!$H$17=1,VLOOKUP('LA (Disadv)'!$B74,'LA33'!$B$2:$AR$165,'LA33'!AI$1,0),(IF(LA_INDEX!$H$17=2,VLOOKUP('LA (Disadv)'!$B74,'LA34'!$B$2:$AR$165,'LA34'!AI$1,0),(IF(LA_INDEX!$H$17=3,VLOOKUP('LA (Disadv)'!$B74,'LA35'!$B$2:$AR$165,'LA35'!AI$1,0),0)))))),"")</f>
        <v>2</v>
      </c>
      <c r="AL74" s="122">
        <f>IFERROR((IF(LA_INDEX!$H$17=1,VLOOKUP('LA (Disadv)'!$B74,'LA33'!$B$2:$AR$165,'LA33'!AJ$1,0),(IF(LA_INDEX!$H$17=2,VLOOKUP('LA (Disadv)'!$B74,'LA34'!$B$2:$AR$165,'LA34'!AJ$1,0),(IF(LA_INDEX!$H$17=3,VLOOKUP('LA (Disadv)'!$B74,'LA35'!$B$2:$AR$165,'LA35'!AJ$1,0),0)))))),"")</f>
        <v>25</v>
      </c>
      <c r="AM74" s="122">
        <f>IFERROR((IF(LA_INDEX!$H$17=1,VLOOKUP('LA (Disadv)'!$B74,'LA33'!$B$2:$AR$165,'LA33'!AK$1,0),(IF(LA_INDEX!$H$17=2,VLOOKUP('LA (Disadv)'!$B74,'LA34'!$B$2:$AR$165,'LA34'!AK$1,0),(IF(LA_INDEX!$H$17=3,VLOOKUP('LA (Disadv)'!$B74,'LA35'!$B$2:$AR$165,'LA35'!AK$1,0),0)))))),"")</f>
        <v>22</v>
      </c>
      <c r="AN74" s="122">
        <f>IFERROR((IF(LA_INDEX!$H$17=1,VLOOKUP('LA (Disadv)'!$B74,'LA33'!$B$2:$AR$165,'LA33'!AL$1,0),(IF(LA_INDEX!$H$17=2,VLOOKUP('LA (Disadv)'!$B74,'LA34'!$B$2:$AR$165,'LA34'!AL$1,0),(IF(LA_INDEX!$H$17=3,VLOOKUP('LA (Disadv)'!$B74,'LA35'!$B$2:$AR$165,'LA35'!AL$1,0),0)))))),"")</f>
        <v>23</v>
      </c>
      <c r="AO74" s="122">
        <f>IFERROR((IF(LA_INDEX!$H$17=1,VLOOKUP('LA (Disadv)'!$B74,'LA33'!$B$2:$AR$165,'LA33'!AM$1,0),(IF(LA_INDEX!$H$17=2,VLOOKUP('LA (Disadv)'!$B74,'LA34'!$B$2:$AR$165,'LA34'!AM$1,0),(IF(LA_INDEX!$H$17=3,VLOOKUP('LA (Disadv)'!$B74,'LA35'!$B$2:$AR$165,'LA35'!AM$1,0),0)))))),"")</f>
        <v>12</v>
      </c>
      <c r="AP74" s="122">
        <f>IFERROR((IF(LA_INDEX!$H$17=1,VLOOKUP('LA (Disadv)'!$B74,'LA33'!$B$2:$AR$165,'LA33'!AN$1,0),(IF(LA_INDEX!$H$17=2,VLOOKUP('LA (Disadv)'!$B74,'LA34'!$B$2:$AR$165,'LA34'!AN$1,0),(IF(LA_INDEX!$H$17=3,VLOOKUP('LA (Disadv)'!$B74,'LA35'!$B$2:$AR$165,'LA35'!AN$1,0),0)))))),"")</f>
        <v>6</v>
      </c>
      <c r="AQ74" s="122">
        <f>IFERROR((IF(LA_INDEX!$H$17=1,VLOOKUP('LA (Disadv)'!$B74,'LA33'!$B$2:$AR$165,'LA33'!AO$1,0),(IF(LA_INDEX!$H$17=2,VLOOKUP('LA (Disadv)'!$B74,'LA34'!$B$2:$AR$165,'LA34'!AO$1,0),(IF(LA_INDEX!$H$17=3,VLOOKUP('LA (Disadv)'!$B74,'LA35'!$B$2:$AR$165,'LA35'!AO$1,0),0)))))),"")</f>
        <v>7</v>
      </c>
      <c r="AR74" s="122">
        <f>IFERROR((IF(LA_INDEX!$H$17=1,VLOOKUP('LA (Disadv)'!$B74,'LA33'!$B$2:$AR$165,'LA33'!AP$1,0),(IF(LA_INDEX!$H$17=2,VLOOKUP('LA (Disadv)'!$B74,'LA34'!$B$2:$AR$165,'LA34'!AP$1,0),(IF(LA_INDEX!$H$17=3,VLOOKUP('LA (Disadv)'!$B74,'LA35'!$B$2:$AR$165,'LA35'!AP$1,0),0)))))),"")</f>
        <v>4</v>
      </c>
      <c r="AS74" s="122">
        <f>IFERROR((IF(LA_INDEX!$H$17=1,VLOOKUP('LA (Disadv)'!$B74,'LA33'!$B$2:$AR$165,'LA33'!AQ$1,0),(IF(LA_INDEX!$H$17=2,VLOOKUP('LA (Disadv)'!$B74,'LA34'!$B$2:$AR$165,'LA34'!AQ$1,0),(IF(LA_INDEX!$H$17=3,VLOOKUP('LA (Disadv)'!$B74,'LA35'!$B$2:$AR$165,'LA35'!AQ$1,0),0)))))),"")</f>
        <v>3</v>
      </c>
      <c r="AT74" s="122">
        <f>IFERROR((IF(LA_INDEX!$H$17=1,VLOOKUP('LA (Disadv)'!$B74,'LA33'!$B$2:$AR$165,'LA33'!AR$1,0),(IF(LA_INDEX!$H$17=2,VLOOKUP('LA (Disadv)'!$B74,'LA34'!$B$2:$AR$165,'LA34'!AR$1,0),(IF(LA_INDEX!$H$17=3,VLOOKUP('LA (Disadv)'!$B74,'LA35'!$B$2:$AR$165,'LA35'!AR$1,0),0)))))),"")</f>
        <v>3</v>
      </c>
    </row>
    <row r="75" spans="1:46" x14ac:dyDescent="0.3">
      <c r="A75" s="80" t="s">
        <v>504</v>
      </c>
      <c r="B75" s="114">
        <v>925</v>
      </c>
      <c r="C75" s="80" t="s">
        <v>348</v>
      </c>
      <c r="D75" s="80" t="s">
        <v>306</v>
      </c>
      <c r="E75" s="122">
        <f>IFERROR(MROUND((IF(LA_INDEX!$H$17=1,VLOOKUP('LA (Disadv)'!$B75,'LA33'!$B$2:$AR$165,'LA33'!C$1,0),(IF(LA_INDEX!$H$17=2,VLOOKUP('LA (Disadv)'!$B75,'LA34'!$B$2:$AR$165,'LA34'!C$1,0),(IF(LA_INDEX!$H$17=3,VLOOKUP('LA (Disadv)'!$B75,'LA35'!$B$2:$AR$165,'LA35'!C$1,0),0)))))),5),"")</f>
        <v>425</v>
      </c>
      <c r="F75" s="122">
        <f>IFERROR(MROUND((IF(LA_INDEX!$H$17=1,VLOOKUP('LA (Disadv)'!$B75,'LA33'!$B$2:$AR$165,'LA33'!D$1,0),(IF(LA_INDEX!$H$17=2,VLOOKUP('LA (Disadv)'!$B75,'LA34'!$B$2:$AR$165,'LA34'!D$1,0),(IF(LA_INDEX!$H$17=3,VLOOKUP('LA (Disadv)'!$B75,'LA35'!$B$2:$AR$165,'LA35'!D$1,0),0)))))),5),"")</f>
        <v>4885</v>
      </c>
      <c r="G75" s="122">
        <f>IFERROR(MROUND((IF(LA_INDEX!$H$17=1,VLOOKUP('LA (Disadv)'!$B75,'LA33'!$B$2:$AR$165,'LA33'!E$1,0),(IF(LA_INDEX!$H$17=2,VLOOKUP('LA (Disadv)'!$B75,'LA34'!$B$2:$AR$165,'LA34'!E$1,0),(IF(LA_INDEX!$H$17=3,VLOOKUP('LA (Disadv)'!$B75,'LA35'!$B$2:$AR$165,'LA35'!E$1,0),0)))))),5),"")</f>
        <v>5310</v>
      </c>
      <c r="H75" s="122">
        <f>IFERROR((IF(LA_INDEX!$H$17=1,VLOOKUP('LA (Disadv)'!$B75,'LA33'!$B$2:$AR$165,'LA33'!F$1,0),(IF(LA_INDEX!$H$17=2,VLOOKUP('LA (Disadv)'!$B75,'LA34'!$B$2:$AR$165,'LA34'!F$1,0),(IF(LA_INDEX!$H$17=3,VLOOKUP('LA (Disadv)'!$B75,'LA35'!$B$2:$AR$165,'LA35'!F$1,0),0)))))),"")</f>
        <v>86</v>
      </c>
      <c r="I75" s="122">
        <f>IFERROR((IF(LA_INDEX!$H$17=1,VLOOKUP('LA (Disadv)'!$B75,'LA33'!$B$2:$AR$165,'LA33'!G$1,0),(IF(LA_INDEX!$H$17=2,VLOOKUP('LA (Disadv)'!$B75,'LA34'!$B$2:$AR$165,'LA34'!G$1,0),(IF(LA_INDEX!$H$17=3,VLOOKUP('LA (Disadv)'!$B75,'LA35'!$B$2:$AR$165,'LA35'!G$1,0),0)))))),"")</f>
        <v>90</v>
      </c>
      <c r="J75" s="122">
        <f>IFERROR((IF(LA_INDEX!$H$17=1,VLOOKUP('LA (Disadv)'!$B75,'LA33'!$B$2:$AR$165,'LA33'!H$1,0),(IF(LA_INDEX!$H$17=2,VLOOKUP('LA (Disadv)'!$B75,'LA34'!$B$2:$AR$165,'LA34'!H$1,0),(IF(LA_INDEX!$H$17=3,VLOOKUP('LA (Disadv)'!$B75,'LA35'!$B$2:$AR$165,'LA35'!H$1,0),0)))))),"")</f>
        <v>89</v>
      </c>
      <c r="K75" s="122">
        <f>IFERROR((IF(LA_INDEX!$H$17=1,VLOOKUP('LA (Disadv)'!$B75,'LA33'!$B$2:$AR$165,'LA33'!I$1,0),(IF(LA_INDEX!$H$17=2,VLOOKUP('LA (Disadv)'!$B75,'LA34'!$B$2:$AR$165,'LA34'!I$1,0),(IF(LA_INDEX!$H$17=3,VLOOKUP('LA (Disadv)'!$B75,'LA35'!$B$2:$AR$165,'LA35'!I$1,0),0)))))),"")</f>
        <v>9</v>
      </c>
      <c r="L75" s="122">
        <f>IFERROR((IF(LA_INDEX!$H$17=1,VLOOKUP('LA (Disadv)'!$B75,'LA33'!$B$2:$AR$165,'LA33'!J$1,0),(IF(LA_INDEX!$H$17=2,VLOOKUP('LA (Disadv)'!$B75,'LA34'!$B$2:$AR$165,'LA34'!J$1,0),(IF(LA_INDEX!$H$17=3,VLOOKUP('LA (Disadv)'!$B75,'LA35'!$B$2:$AR$165,'LA35'!J$1,0),0)))))),"")</f>
        <v>8</v>
      </c>
      <c r="M75" s="122">
        <f>IFERROR((IF(LA_INDEX!$H$17=1,VLOOKUP('LA (Disadv)'!$B75,'LA33'!$B$2:$AR$165,'LA33'!K$1,0),(IF(LA_INDEX!$H$17=2,VLOOKUP('LA (Disadv)'!$B75,'LA34'!$B$2:$AR$165,'LA34'!K$1,0),(IF(LA_INDEX!$H$17=3,VLOOKUP('LA (Disadv)'!$B75,'LA35'!$B$2:$AR$165,'LA35'!K$1,0),0)))))),"")</f>
        <v>8</v>
      </c>
      <c r="N75" s="122">
        <f>IFERROR((IF(LA_INDEX!$H$17=1,VLOOKUP('LA (Disadv)'!$B75,'LA33'!$B$2:$AR$165,'LA33'!L$1,0),(IF(LA_INDEX!$H$17=2,VLOOKUP('LA (Disadv)'!$B75,'LA34'!$B$2:$AR$165,'LA34'!L$1,0),(IF(LA_INDEX!$H$17=3,VLOOKUP('LA (Disadv)'!$B75,'LA35'!$B$2:$AR$165,'LA35'!L$1,0),0)))))),"")</f>
        <v>61</v>
      </c>
      <c r="O75" s="122">
        <f>IFERROR((IF(LA_INDEX!$H$17=1,VLOOKUP('LA (Disadv)'!$B75,'LA33'!$B$2:$AR$165,'LA33'!M$1,0),(IF(LA_INDEX!$H$17=2,VLOOKUP('LA (Disadv)'!$B75,'LA34'!$B$2:$AR$165,'LA34'!M$1,0),(IF(LA_INDEX!$H$17=3,VLOOKUP('LA (Disadv)'!$B75,'LA35'!$B$2:$AR$165,'LA35'!M$1,0),0)))))),"")</f>
        <v>68</v>
      </c>
      <c r="P75" s="122">
        <f>IFERROR((IF(LA_INDEX!$H$17=1,VLOOKUP('LA (Disadv)'!$B75,'LA33'!$B$2:$AR$165,'LA33'!N$1,0),(IF(LA_INDEX!$H$17=2,VLOOKUP('LA (Disadv)'!$B75,'LA34'!$B$2:$AR$165,'LA34'!N$1,0),(IF(LA_INDEX!$H$17=3,VLOOKUP('LA (Disadv)'!$B75,'LA35'!$B$2:$AR$165,'LA35'!N$1,0),0)))))),"")</f>
        <v>68</v>
      </c>
      <c r="Q75" s="122">
        <f>IFERROR((IF(LA_INDEX!$H$17=1,VLOOKUP('LA (Disadv)'!$B75,'LA33'!$B$2:$AR$165,'LA33'!O$1,0),(IF(LA_INDEX!$H$17=2,VLOOKUP('LA (Disadv)'!$B75,'LA34'!$B$2:$AR$165,'LA34'!O$1,0),(IF(LA_INDEX!$H$17=3,VLOOKUP('LA (Disadv)'!$B75,'LA35'!$B$2:$AR$165,'LA35'!O$1,0),0)))))),"")</f>
        <v>26</v>
      </c>
      <c r="R75" s="122">
        <f>IFERROR((IF(LA_INDEX!$H$17=1,VLOOKUP('LA (Disadv)'!$B75,'LA33'!$B$2:$AR$165,'LA33'!P$1,0),(IF(LA_INDEX!$H$17=2,VLOOKUP('LA (Disadv)'!$B75,'LA34'!$B$2:$AR$165,'LA34'!P$1,0),(IF(LA_INDEX!$H$17=3,VLOOKUP('LA (Disadv)'!$B75,'LA35'!$B$2:$AR$165,'LA35'!P$1,0),0)))))),"")</f>
        <v>16</v>
      </c>
      <c r="S75" s="122">
        <f>IFERROR((IF(LA_INDEX!$H$17=1,VLOOKUP('LA (Disadv)'!$B75,'LA33'!$B$2:$AR$165,'LA33'!Q$1,0),(IF(LA_INDEX!$H$17=2,VLOOKUP('LA (Disadv)'!$B75,'LA34'!$B$2:$AR$165,'LA34'!Q$1,0),(IF(LA_INDEX!$H$17=3,VLOOKUP('LA (Disadv)'!$B75,'LA35'!$B$2:$AR$165,'LA35'!Q$1,0),0)))))),"")</f>
        <v>17</v>
      </c>
      <c r="T75" s="122">
        <f>IFERROR((IF(LA_INDEX!$H$17=1,VLOOKUP('LA (Disadv)'!$B75,'LA33'!$B$2:$AR$165,'LA33'!R$1,0),(IF(LA_INDEX!$H$17=2,VLOOKUP('LA (Disadv)'!$B75,'LA34'!$B$2:$AR$165,'LA34'!R$1,0),(IF(LA_INDEX!$H$17=3,VLOOKUP('LA (Disadv)'!$B75,'LA35'!$B$2:$AR$165,'LA35'!R$1,0),0)))))),"")</f>
        <v>31</v>
      </c>
      <c r="U75" s="122">
        <f>IFERROR((IF(LA_INDEX!$H$17=1,VLOOKUP('LA (Disadv)'!$B75,'LA33'!$B$2:$AR$165,'LA33'!S$1,0),(IF(LA_INDEX!$H$17=2,VLOOKUP('LA (Disadv)'!$B75,'LA34'!$B$2:$AR$165,'LA34'!S$1,0),(IF(LA_INDEX!$H$17=3,VLOOKUP('LA (Disadv)'!$B75,'LA35'!$B$2:$AR$165,'LA35'!S$1,0),0)))))),"")</f>
        <v>50</v>
      </c>
      <c r="V75" s="122">
        <f>IFERROR((IF(LA_INDEX!$H$17=1,VLOOKUP('LA (Disadv)'!$B75,'LA33'!$B$2:$AR$165,'LA33'!T$1,0),(IF(LA_INDEX!$H$17=2,VLOOKUP('LA (Disadv)'!$B75,'LA34'!$B$2:$AR$165,'LA34'!T$1,0),(IF(LA_INDEX!$H$17=3,VLOOKUP('LA (Disadv)'!$B75,'LA35'!$B$2:$AR$165,'LA35'!T$1,0),0)))))),"")</f>
        <v>49</v>
      </c>
      <c r="W75" s="122">
        <f>IFERROR((IF(LA_INDEX!$H$17=1,VLOOKUP('LA (Disadv)'!$B75,'LA33'!$B$2:$AR$165,'LA33'!U$1,0),(IF(LA_INDEX!$H$17=2,VLOOKUP('LA (Disadv)'!$B75,'LA34'!$B$2:$AR$165,'LA34'!U$1,0),(IF(LA_INDEX!$H$17=3,VLOOKUP('LA (Disadv)'!$B75,'LA35'!$B$2:$AR$165,'LA35'!U$1,0),0)))))),"")</f>
        <v>5</v>
      </c>
      <c r="X75" s="122">
        <f>IFERROR((IF(LA_INDEX!$H$17=1,VLOOKUP('LA (Disadv)'!$B75,'LA33'!$B$2:$AR$165,'LA33'!V$1,0),(IF(LA_INDEX!$H$17=2,VLOOKUP('LA (Disadv)'!$B75,'LA34'!$B$2:$AR$165,'LA34'!V$1,0),(IF(LA_INDEX!$H$17=3,VLOOKUP('LA (Disadv)'!$B75,'LA35'!$B$2:$AR$165,'LA35'!V$1,0),0)))))),"")</f>
        <v>18</v>
      </c>
      <c r="Y75" s="122">
        <f>IFERROR((IF(LA_INDEX!$H$17=1,VLOOKUP('LA (Disadv)'!$B75,'LA33'!$B$2:$AR$165,'LA33'!W$1,0),(IF(LA_INDEX!$H$17=2,VLOOKUP('LA (Disadv)'!$B75,'LA34'!$B$2:$AR$165,'LA34'!W$1,0),(IF(LA_INDEX!$H$17=3,VLOOKUP('LA (Disadv)'!$B75,'LA35'!$B$2:$AR$165,'LA35'!W$1,0),0)))))),"")</f>
        <v>17</v>
      </c>
      <c r="Z75" s="122">
        <f>IFERROR((IF(LA_INDEX!$H$17=1,VLOOKUP('LA (Disadv)'!$B75,'LA33'!$B$2:$AR$165,'LA33'!X$1,0),(IF(LA_INDEX!$H$17=2,VLOOKUP('LA (Disadv)'!$B75,'LA34'!$B$2:$AR$165,'LA34'!X$1,0),(IF(LA_INDEX!$H$17=3,VLOOKUP('LA (Disadv)'!$B75,'LA35'!$B$2:$AR$165,'LA35'!X$1,0),0)))))),"")</f>
        <v>1</v>
      </c>
      <c r="AA75" s="122">
        <f>IFERROR((IF(LA_INDEX!$H$17=1,VLOOKUP('LA (Disadv)'!$B75,'LA33'!$B$2:$AR$165,'LA33'!Y$1,0),(IF(LA_INDEX!$H$17=2,VLOOKUP('LA (Disadv)'!$B75,'LA34'!$B$2:$AR$165,'LA34'!Y$1,0),(IF(LA_INDEX!$H$17=3,VLOOKUP('LA (Disadv)'!$B75,'LA35'!$B$2:$AR$165,'LA35'!Y$1,0),0)))))),"")</f>
        <v>1</v>
      </c>
      <c r="AB75" s="122">
        <f>IFERROR((IF(LA_INDEX!$H$17=1,VLOOKUP('LA (Disadv)'!$B75,'LA33'!$B$2:$AR$165,'LA33'!Z$1,0),(IF(LA_INDEX!$H$17=2,VLOOKUP('LA (Disadv)'!$B75,'LA34'!$B$2:$AR$165,'LA34'!Z$1,0),(IF(LA_INDEX!$H$17=3,VLOOKUP('LA (Disadv)'!$B75,'LA35'!$B$2:$AR$165,'LA35'!Z$1,0),0)))))),"")</f>
        <v>1</v>
      </c>
      <c r="AC75" s="122">
        <f>IFERROR((IF(LA_INDEX!$H$17=1,VLOOKUP('LA (Disadv)'!$B75,'LA33'!$B$2:$AR$165,'LA33'!AA$1,0),(IF(LA_INDEX!$H$17=2,VLOOKUP('LA (Disadv)'!$B75,'LA34'!$B$2:$AR$165,'LA34'!AA$1,0),(IF(LA_INDEX!$H$17=3,VLOOKUP('LA (Disadv)'!$B75,'LA35'!$B$2:$AR$165,'LA35'!AA$1,0),0)))))),"")</f>
        <v>4</v>
      </c>
      <c r="AD75" s="122">
        <f>IFERROR((IF(LA_INDEX!$H$17=1,VLOOKUP('LA (Disadv)'!$B75,'LA33'!$B$2:$AR$165,'LA33'!AB$1,0),(IF(LA_INDEX!$H$17=2,VLOOKUP('LA (Disadv)'!$B75,'LA34'!$B$2:$AR$165,'LA34'!AB$1,0),(IF(LA_INDEX!$H$17=3,VLOOKUP('LA (Disadv)'!$B75,'LA35'!$B$2:$AR$165,'LA35'!AB$1,0),0)))))),"")</f>
        <v>13</v>
      </c>
      <c r="AE75" s="122">
        <f>IFERROR((IF(LA_INDEX!$H$17=1,VLOOKUP('LA (Disadv)'!$B75,'LA33'!$B$2:$AR$165,'LA33'!AC$1,0),(IF(LA_INDEX!$H$17=2,VLOOKUP('LA (Disadv)'!$B75,'LA34'!$B$2:$AR$165,'LA34'!AC$1,0),(IF(LA_INDEX!$H$17=3,VLOOKUP('LA (Disadv)'!$B75,'LA35'!$B$2:$AR$165,'LA35'!AC$1,0),0)))))),"")</f>
        <v>12</v>
      </c>
      <c r="AF75" s="122">
        <f>IFERROR((IF(LA_INDEX!$H$17=1,VLOOKUP('LA (Disadv)'!$B75,'LA33'!$B$2:$AR$165,'LA33'!AD$1,0),(IF(LA_INDEX!$H$17=2,VLOOKUP('LA (Disadv)'!$B75,'LA34'!$B$2:$AR$165,'LA34'!AD$1,0),(IF(LA_INDEX!$H$17=3,VLOOKUP('LA (Disadv)'!$B75,'LA35'!$B$2:$AR$165,'LA35'!AD$1,0),0)))))),"")</f>
        <v>26</v>
      </c>
      <c r="AG75" s="122">
        <f>IFERROR((IF(LA_INDEX!$H$17=1,VLOOKUP('LA (Disadv)'!$B75,'LA33'!$B$2:$AR$165,'LA33'!AE$1,0),(IF(LA_INDEX!$H$17=2,VLOOKUP('LA (Disadv)'!$B75,'LA34'!$B$2:$AR$165,'LA34'!AE$1,0),(IF(LA_INDEX!$H$17=3,VLOOKUP('LA (Disadv)'!$B75,'LA35'!$B$2:$AR$165,'LA35'!AE$1,0),0)))))),"")</f>
        <v>32</v>
      </c>
      <c r="AH75" s="122">
        <f>IFERROR((IF(LA_INDEX!$H$17=1,VLOOKUP('LA (Disadv)'!$B75,'LA33'!$B$2:$AR$165,'LA33'!AF$1,0),(IF(LA_INDEX!$H$17=2,VLOOKUP('LA (Disadv)'!$B75,'LA34'!$B$2:$AR$165,'LA34'!AF$1,0),(IF(LA_INDEX!$H$17=3,VLOOKUP('LA (Disadv)'!$B75,'LA35'!$B$2:$AR$165,'LA35'!AF$1,0),0)))))),"")</f>
        <v>31</v>
      </c>
      <c r="AI75" s="122">
        <f>IFERROR((IF(LA_INDEX!$H$17=1,VLOOKUP('LA (Disadv)'!$B75,'LA33'!$B$2:$AR$165,'LA33'!AG$1,0),(IF(LA_INDEX!$H$17=2,VLOOKUP('LA (Disadv)'!$B75,'LA34'!$B$2:$AR$165,'LA34'!AG$1,0),(IF(LA_INDEX!$H$17=3,VLOOKUP('LA (Disadv)'!$B75,'LA35'!$B$2:$AR$165,'LA35'!AG$1,0),0)))))),"")</f>
        <v>4</v>
      </c>
      <c r="AJ75" s="122">
        <f>IFERROR((IF(LA_INDEX!$H$17=1,VLOOKUP('LA (Disadv)'!$B75,'LA33'!$B$2:$AR$165,'LA33'!AH$1,0),(IF(LA_INDEX!$H$17=2,VLOOKUP('LA (Disadv)'!$B75,'LA34'!$B$2:$AR$165,'LA34'!AH$1,0),(IF(LA_INDEX!$H$17=3,VLOOKUP('LA (Disadv)'!$B75,'LA35'!$B$2:$AR$165,'LA35'!AH$1,0),0)))))),"")</f>
        <v>2</v>
      </c>
      <c r="AK75" s="122">
        <f>IFERROR((IF(LA_INDEX!$H$17=1,VLOOKUP('LA (Disadv)'!$B75,'LA33'!$B$2:$AR$165,'LA33'!AI$1,0),(IF(LA_INDEX!$H$17=2,VLOOKUP('LA (Disadv)'!$B75,'LA34'!$B$2:$AR$165,'LA34'!AI$1,0),(IF(LA_INDEX!$H$17=3,VLOOKUP('LA (Disadv)'!$B75,'LA35'!$B$2:$AR$165,'LA35'!AI$1,0),0)))))),"")</f>
        <v>2</v>
      </c>
      <c r="AL75" s="122">
        <f>IFERROR((IF(LA_INDEX!$H$17=1,VLOOKUP('LA (Disadv)'!$B75,'LA33'!$B$2:$AR$165,'LA33'!AJ$1,0),(IF(LA_INDEX!$H$17=2,VLOOKUP('LA (Disadv)'!$B75,'LA34'!$B$2:$AR$165,'LA34'!AJ$1,0),(IF(LA_INDEX!$H$17=3,VLOOKUP('LA (Disadv)'!$B75,'LA35'!$B$2:$AR$165,'LA35'!AJ$1,0),0)))))),"")</f>
        <v>24</v>
      </c>
      <c r="AM75" s="122">
        <f>IFERROR((IF(LA_INDEX!$H$17=1,VLOOKUP('LA (Disadv)'!$B75,'LA33'!$B$2:$AR$165,'LA33'!AK$1,0),(IF(LA_INDEX!$H$17=2,VLOOKUP('LA (Disadv)'!$B75,'LA34'!$B$2:$AR$165,'LA34'!AK$1,0),(IF(LA_INDEX!$H$17=3,VLOOKUP('LA (Disadv)'!$B75,'LA35'!$B$2:$AR$165,'LA35'!AK$1,0),0)))))),"")</f>
        <v>22</v>
      </c>
      <c r="AN75" s="122">
        <f>IFERROR((IF(LA_INDEX!$H$17=1,VLOOKUP('LA (Disadv)'!$B75,'LA33'!$B$2:$AR$165,'LA33'!AL$1,0),(IF(LA_INDEX!$H$17=2,VLOOKUP('LA (Disadv)'!$B75,'LA34'!$B$2:$AR$165,'LA34'!AL$1,0),(IF(LA_INDEX!$H$17=3,VLOOKUP('LA (Disadv)'!$B75,'LA35'!$B$2:$AR$165,'LA35'!AL$1,0),0)))))),"")</f>
        <v>22</v>
      </c>
      <c r="AO75" s="122">
        <f>IFERROR((IF(LA_INDEX!$H$17=1,VLOOKUP('LA (Disadv)'!$B75,'LA33'!$B$2:$AR$165,'LA33'!AM$1,0),(IF(LA_INDEX!$H$17=2,VLOOKUP('LA (Disadv)'!$B75,'LA34'!$B$2:$AR$165,'LA34'!AM$1,0),(IF(LA_INDEX!$H$17=3,VLOOKUP('LA (Disadv)'!$B75,'LA35'!$B$2:$AR$165,'LA35'!AM$1,0),0)))))),"")</f>
        <v>12</v>
      </c>
      <c r="AP75" s="122">
        <f>IFERROR((IF(LA_INDEX!$H$17=1,VLOOKUP('LA (Disadv)'!$B75,'LA33'!$B$2:$AR$165,'LA33'!AN$1,0),(IF(LA_INDEX!$H$17=2,VLOOKUP('LA (Disadv)'!$B75,'LA34'!$B$2:$AR$165,'LA34'!AN$1,0),(IF(LA_INDEX!$H$17=3,VLOOKUP('LA (Disadv)'!$B75,'LA35'!$B$2:$AR$165,'LA35'!AN$1,0),0)))))),"")</f>
        <v>7</v>
      </c>
      <c r="AQ75" s="122">
        <f>IFERROR((IF(LA_INDEX!$H$17=1,VLOOKUP('LA (Disadv)'!$B75,'LA33'!$B$2:$AR$165,'LA33'!AO$1,0),(IF(LA_INDEX!$H$17=2,VLOOKUP('LA (Disadv)'!$B75,'LA34'!$B$2:$AR$165,'LA34'!AO$1,0),(IF(LA_INDEX!$H$17=3,VLOOKUP('LA (Disadv)'!$B75,'LA35'!$B$2:$AR$165,'LA35'!AO$1,0),0)))))),"")</f>
        <v>8</v>
      </c>
      <c r="AR75" s="122">
        <f>IFERROR((IF(LA_INDEX!$H$17=1,VLOOKUP('LA (Disadv)'!$B75,'LA33'!$B$2:$AR$165,'LA33'!AP$1,0),(IF(LA_INDEX!$H$17=2,VLOOKUP('LA (Disadv)'!$B75,'LA34'!$B$2:$AR$165,'LA34'!AP$1,0),(IF(LA_INDEX!$H$17=3,VLOOKUP('LA (Disadv)'!$B75,'LA35'!$B$2:$AR$165,'LA35'!AP$1,0),0)))))),"")</f>
        <v>2</v>
      </c>
      <c r="AS75" s="122">
        <f>IFERROR((IF(LA_INDEX!$H$17=1,VLOOKUP('LA (Disadv)'!$B75,'LA33'!$B$2:$AR$165,'LA33'!AQ$1,0),(IF(LA_INDEX!$H$17=2,VLOOKUP('LA (Disadv)'!$B75,'LA34'!$B$2:$AR$165,'LA34'!AQ$1,0),(IF(LA_INDEX!$H$17=3,VLOOKUP('LA (Disadv)'!$B75,'LA35'!$B$2:$AR$165,'LA35'!AQ$1,0),0)))))),"")</f>
        <v>3</v>
      </c>
      <c r="AT75" s="122">
        <f>IFERROR((IF(LA_INDEX!$H$17=1,VLOOKUP('LA (Disadv)'!$B75,'LA33'!$B$2:$AR$165,'LA33'!AR$1,0),(IF(LA_INDEX!$H$17=2,VLOOKUP('LA (Disadv)'!$B75,'LA34'!$B$2:$AR$165,'LA34'!AR$1,0),(IF(LA_INDEX!$H$17=3,VLOOKUP('LA (Disadv)'!$B75,'LA35'!$B$2:$AR$165,'LA35'!AR$1,0),0)))))),"")</f>
        <v>3</v>
      </c>
    </row>
    <row r="76" spans="1:46" x14ac:dyDescent="0.3">
      <c r="A76" s="80" t="s">
        <v>505</v>
      </c>
      <c r="B76" s="114">
        <v>928</v>
      </c>
      <c r="C76" s="80" t="s">
        <v>364</v>
      </c>
      <c r="D76" s="80" t="s">
        <v>306</v>
      </c>
      <c r="E76" s="122">
        <f>IFERROR(MROUND((IF(LA_INDEX!$H$17=1,VLOOKUP('LA (Disadv)'!$B76,'LA33'!$B$2:$AR$165,'LA33'!C$1,0),(IF(LA_INDEX!$H$17=2,VLOOKUP('LA (Disadv)'!$B76,'LA34'!$B$2:$AR$165,'LA34'!C$1,0),(IF(LA_INDEX!$H$17=3,VLOOKUP('LA (Disadv)'!$B76,'LA35'!$B$2:$AR$165,'LA35'!C$1,0),0)))))),5),"")</f>
        <v>505</v>
      </c>
      <c r="F76" s="122">
        <f>IFERROR(MROUND((IF(LA_INDEX!$H$17=1,VLOOKUP('LA (Disadv)'!$B76,'LA33'!$B$2:$AR$165,'LA33'!D$1,0),(IF(LA_INDEX!$H$17=2,VLOOKUP('LA (Disadv)'!$B76,'LA34'!$B$2:$AR$165,'LA34'!D$1,0),(IF(LA_INDEX!$H$17=3,VLOOKUP('LA (Disadv)'!$B76,'LA35'!$B$2:$AR$165,'LA35'!D$1,0),0)))))),5),"")</f>
        <v>4445</v>
      </c>
      <c r="G76" s="122">
        <f>IFERROR(MROUND((IF(LA_INDEX!$H$17=1,VLOOKUP('LA (Disadv)'!$B76,'LA33'!$B$2:$AR$165,'LA33'!E$1,0),(IF(LA_INDEX!$H$17=2,VLOOKUP('LA (Disadv)'!$B76,'LA34'!$B$2:$AR$165,'LA34'!E$1,0),(IF(LA_INDEX!$H$17=3,VLOOKUP('LA (Disadv)'!$B76,'LA35'!$B$2:$AR$165,'LA35'!E$1,0),0)))))),5),"")</f>
        <v>4950</v>
      </c>
      <c r="H76" s="122">
        <f>IFERROR((IF(LA_INDEX!$H$17=1,VLOOKUP('LA (Disadv)'!$B76,'LA33'!$B$2:$AR$165,'LA33'!F$1,0),(IF(LA_INDEX!$H$17=2,VLOOKUP('LA (Disadv)'!$B76,'LA34'!$B$2:$AR$165,'LA34'!F$1,0),(IF(LA_INDEX!$H$17=3,VLOOKUP('LA (Disadv)'!$B76,'LA35'!$B$2:$AR$165,'LA35'!F$1,0),0)))))),"")</f>
        <v>87</v>
      </c>
      <c r="I76" s="122">
        <f>IFERROR((IF(LA_INDEX!$H$17=1,VLOOKUP('LA (Disadv)'!$B76,'LA33'!$B$2:$AR$165,'LA33'!G$1,0),(IF(LA_INDEX!$H$17=2,VLOOKUP('LA (Disadv)'!$B76,'LA34'!$B$2:$AR$165,'LA34'!G$1,0),(IF(LA_INDEX!$H$17=3,VLOOKUP('LA (Disadv)'!$B76,'LA35'!$B$2:$AR$165,'LA35'!G$1,0),0)))))),"")</f>
        <v>90</v>
      </c>
      <c r="J76" s="122">
        <f>IFERROR((IF(LA_INDEX!$H$17=1,VLOOKUP('LA (Disadv)'!$B76,'LA33'!$B$2:$AR$165,'LA33'!H$1,0),(IF(LA_INDEX!$H$17=2,VLOOKUP('LA (Disadv)'!$B76,'LA34'!$B$2:$AR$165,'LA34'!H$1,0),(IF(LA_INDEX!$H$17=3,VLOOKUP('LA (Disadv)'!$B76,'LA35'!$B$2:$AR$165,'LA35'!H$1,0),0)))))),"")</f>
        <v>90</v>
      </c>
      <c r="K76" s="122">
        <f>IFERROR((IF(LA_INDEX!$H$17=1,VLOOKUP('LA (Disadv)'!$B76,'LA33'!$B$2:$AR$165,'LA33'!I$1,0),(IF(LA_INDEX!$H$17=2,VLOOKUP('LA (Disadv)'!$B76,'LA34'!$B$2:$AR$165,'LA34'!I$1,0),(IF(LA_INDEX!$H$17=3,VLOOKUP('LA (Disadv)'!$B76,'LA35'!$B$2:$AR$165,'LA35'!I$1,0),0)))))),"")</f>
        <v>9</v>
      </c>
      <c r="L76" s="122">
        <f>IFERROR((IF(LA_INDEX!$H$17=1,VLOOKUP('LA (Disadv)'!$B76,'LA33'!$B$2:$AR$165,'LA33'!J$1,0),(IF(LA_INDEX!$H$17=2,VLOOKUP('LA (Disadv)'!$B76,'LA34'!$B$2:$AR$165,'LA34'!J$1,0),(IF(LA_INDEX!$H$17=3,VLOOKUP('LA (Disadv)'!$B76,'LA35'!$B$2:$AR$165,'LA35'!J$1,0),0)))))),"")</f>
        <v>7</v>
      </c>
      <c r="M76" s="122">
        <f>IFERROR((IF(LA_INDEX!$H$17=1,VLOOKUP('LA (Disadv)'!$B76,'LA33'!$B$2:$AR$165,'LA33'!K$1,0),(IF(LA_INDEX!$H$17=2,VLOOKUP('LA (Disadv)'!$B76,'LA34'!$B$2:$AR$165,'LA34'!K$1,0),(IF(LA_INDEX!$H$17=3,VLOOKUP('LA (Disadv)'!$B76,'LA35'!$B$2:$AR$165,'LA35'!K$1,0),0)))))),"")</f>
        <v>8</v>
      </c>
      <c r="N76" s="122">
        <f>IFERROR((IF(LA_INDEX!$H$17=1,VLOOKUP('LA (Disadv)'!$B76,'LA33'!$B$2:$AR$165,'LA33'!L$1,0),(IF(LA_INDEX!$H$17=2,VLOOKUP('LA (Disadv)'!$B76,'LA34'!$B$2:$AR$165,'LA34'!L$1,0),(IF(LA_INDEX!$H$17=3,VLOOKUP('LA (Disadv)'!$B76,'LA35'!$B$2:$AR$165,'LA35'!L$1,0),0)))))),"")</f>
        <v>59</v>
      </c>
      <c r="O76" s="122">
        <f>IFERROR((IF(LA_INDEX!$H$17=1,VLOOKUP('LA (Disadv)'!$B76,'LA33'!$B$2:$AR$165,'LA33'!M$1,0),(IF(LA_INDEX!$H$17=2,VLOOKUP('LA (Disadv)'!$B76,'LA34'!$B$2:$AR$165,'LA34'!M$1,0),(IF(LA_INDEX!$H$17=3,VLOOKUP('LA (Disadv)'!$B76,'LA35'!$B$2:$AR$165,'LA35'!M$1,0),0)))))),"")</f>
        <v>64</v>
      </c>
      <c r="P76" s="122">
        <f>IFERROR((IF(LA_INDEX!$H$17=1,VLOOKUP('LA (Disadv)'!$B76,'LA33'!$B$2:$AR$165,'LA33'!N$1,0),(IF(LA_INDEX!$H$17=2,VLOOKUP('LA (Disadv)'!$B76,'LA34'!$B$2:$AR$165,'LA34'!N$1,0),(IF(LA_INDEX!$H$17=3,VLOOKUP('LA (Disadv)'!$B76,'LA35'!$B$2:$AR$165,'LA35'!N$1,0),0)))))),"")</f>
        <v>63</v>
      </c>
      <c r="Q76" s="122">
        <f>IFERROR((IF(LA_INDEX!$H$17=1,VLOOKUP('LA (Disadv)'!$B76,'LA33'!$B$2:$AR$165,'LA33'!O$1,0),(IF(LA_INDEX!$H$17=2,VLOOKUP('LA (Disadv)'!$B76,'LA34'!$B$2:$AR$165,'LA34'!O$1,0),(IF(LA_INDEX!$H$17=3,VLOOKUP('LA (Disadv)'!$B76,'LA35'!$B$2:$AR$165,'LA35'!O$1,0),0)))))),"")</f>
        <v>24</v>
      </c>
      <c r="R76" s="122">
        <f>IFERROR((IF(LA_INDEX!$H$17=1,VLOOKUP('LA (Disadv)'!$B76,'LA33'!$B$2:$AR$165,'LA33'!P$1,0),(IF(LA_INDEX!$H$17=2,VLOOKUP('LA (Disadv)'!$B76,'LA34'!$B$2:$AR$165,'LA34'!P$1,0),(IF(LA_INDEX!$H$17=3,VLOOKUP('LA (Disadv)'!$B76,'LA35'!$B$2:$AR$165,'LA35'!P$1,0),0)))))),"")</f>
        <v>18</v>
      </c>
      <c r="S76" s="122">
        <f>IFERROR((IF(LA_INDEX!$H$17=1,VLOOKUP('LA (Disadv)'!$B76,'LA33'!$B$2:$AR$165,'LA33'!Q$1,0),(IF(LA_INDEX!$H$17=2,VLOOKUP('LA (Disadv)'!$B76,'LA34'!$B$2:$AR$165,'LA34'!Q$1,0),(IF(LA_INDEX!$H$17=3,VLOOKUP('LA (Disadv)'!$B76,'LA35'!$B$2:$AR$165,'LA35'!Q$1,0),0)))))),"")</f>
        <v>19</v>
      </c>
      <c r="T76" s="122">
        <f>IFERROR((IF(LA_INDEX!$H$17=1,VLOOKUP('LA (Disadv)'!$B76,'LA33'!$B$2:$AR$165,'LA33'!R$1,0),(IF(LA_INDEX!$H$17=2,VLOOKUP('LA (Disadv)'!$B76,'LA34'!$B$2:$AR$165,'LA34'!R$1,0),(IF(LA_INDEX!$H$17=3,VLOOKUP('LA (Disadv)'!$B76,'LA35'!$B$2:$AR$165,'LA35'!R$1,0),0)))))),"")</f>
        <v>34</v>
      </c>
      <c r="U76" s="122">
        <f>IFERROR((IF(LA_INDEX!$H$17=1,VLOOKUP('LA (Disadv)'!$B76,'LA33'!$B$2:$AR$165,'LA33'!S$1,0),(IF(LA_INDEX!$H$17=2,VLOOKUP('LA (Disadv)'!$B76,'LA34'!$B$2:$AR$165,'LA34'!S$1,0),(IF(LA_INDEX!$H$17=3,VLOOKUP('LA (Disadv)'!$B76,'LA35'!$B$2:$AR$165,'LA35'!S$1,0),0)))))),"")</f>
        <v>44</v>
      </c>
      <c r="V76" s="122">
        <f>IFERROR((IF(LA_INDEX!$H$17=1,VLOOKUP('LA (Disadv)'!$B76,'LA33'!$B$2:$AR$165,'LA33'!T$1,0),(IF(LA_INDEX!$H$17=2,VLOOKUP('LA (Disadv)'!$B76,'LA34'!$B$2:$AR$165,'LA34'!T$1,0),(IF(LA_INDEX!$H$17=3,VLOOKUP('LA (Disadv)'!$B76,'LA35'!$B$2:$AR$165,'LA35'!T$1,0),0)))))),"")</f>
        <v>43</v>
      </c>
      <c r="W76" s="122">
        <f>IFERROR((IF(LA_INDEX!$H$17=1,VLOOKUP('LA (Disadv)'!$B76,'LA33'!$B$2:$AR$165,'LA33'!U$1,0),(IF(LA_INDEX!$H$17=2,VLOOKUP('LA (Disadv)'!$B76,'LA34'!$B$2:$AR$165,'LA34'!U$1,0),(IF(LA_INDEX!$H$17=3,VLOOKUP('LA (Disadv)'!$B76,'LA35'!$B$2:$AR$165,'LA35'!U$1,0),0)))))),"")</f>
        <v>7</v>
      </c>
      <c r="X76" s="122">
        <f>IFERROR((IF(LA_INDEX!$H$17=1,VLOOKUP('LA (Disadv)'!$B76,'LA33'!$B$2:$AR$165,'LA33'!V$1,0),(IF(LA_INDEX!$H$17=2,VLOOKUP('LA (Disadv)'!$B76,'LA34'!$B$2:$AR$165,'LA34'!V$1,0),(IF(LA_INDEX!$H$17=3,VLOOKUP('LA (Disadv)'!$B76,'LA35'!$B$2:$AR$165,'LA35'!V$1,0),0)))))),"")</f>
        <v>13</v>
      </c>
      <c r="Y76" s="122">
        <f>IFERROR((IF(LA_INDEX!$H$17=1,VLOOKUP('LA (Disadv)'!$B76,'LA33'!$B$2:$AR$165,'LA33'!W$1,0),(IF(LA_INDEX!$H$17=2,VLOOKUP('LA (Disadv)'!$B76,'LA34'!$B$2:$AR$165,'LA34'!W$1,0),(IF(LA_INDEX!$H$17=3,VLOOKUP('LA (Disadv)'!$B76,'LA35'!$B$2:$AR$165,'LA35'!W$1,0),0)))))),"")</f>
        <v>12</v>
      </c>
      <c r="Z76" s="122" t="str">
        <f>IFERROR((IF(LA_INDEX!$H$17=1,VLOOKUP('LA (Disadv)'!$B76,'LA33'!$B$2:$AR$165,'LA33'!X$1,0),(IF(LA_INDEX!$H$17=2,VLOOKUP('LA (Disadv)'!$B76,'LA34'!$B$2:$AR$165,'LA34'!X$1,0),(IF(LA_INDEX!$H$17=3,VLOOKUP('LA (Disadv)'!$B76,'LA35'!$B$2:$AR$165,'LA35'!X$1,0),0)))))),"")</f>
        <v>x</v>
      </c>
      <c r="AA76" s="122" t="str">
        <f>IFERROR((IF(LA_INDEX!$H$17=1,VLOOKUP('LA (Disadv)'!$B76,'LA33'!$B$2:$AR$165,'LA33'!Y$1,0),(IF(LA_INDEX!$H$17=2,VLOOKUP('LA (Disadv)'!$B76,'LA34'!$B$2:$AR$165,'LA34'!Y$1,0),(IF(LA_INDEX!$H$17=3,VLOOKUP('LA (Disadv)'!$B76,'LA35'!$B$2:$AR$165,'LA35'!Y$1,0),0)))))),"")</f>
        <v>x</v>
      </c>
      <c r="AB76" s="122" t="str">
        <f>IFERROR((IF(LA_INDEX!$H$17=1,VLOOKUP('LA (Disadv)'!$B76,'LA33'!$B$2:$AR$165,'LA33'!Z$1,0),(IF(LA_INDEX!$H$17=2,VLOOKUP('LA (Disadv)'!$B76,'LA34'!$B$2:$AR$165,'LA34'!Z$1,0),(IF(LA_INDEX!$H$17=3,VLOOKUP('LA (Disadv)'!$B76,'LA35'!$B$2:$AR$165,'LA35'!Z$1,0),0)))))),"")</f>
        <v>-</v>
      </c>
      <c r="AC76" s="122">
        <f>IFERROR((IF(LA_INDEX!$H$17=1,VLOOKUP('LA (Disadv)'!$B76,'LA33'!$B$2:$AR$165,'LA33'!AA$1,0),(IF(LA_INDEX!$H$17=2,VLOOKUP('LA (Disadv)'!$B76,'LA34'!$B$2:$AR$165,'LA34'!AA$1,0),(IF(LA_INDEX!$H$17=3,VLOOKUP('LA (Disadv)'!$B76,'LA35'!$B$2:$AR$165,'LA35'!AA$1,0),0)))))),"")</f>
        <v>4</v>
      </c>
      <c r="AD76" s="122">
        <f>IFERROR((IF(LA_INDEX!$H$17=1,VLOOKUP('LA (Disadv)'!$B76,'LA33'!$B$2:$AR$165,'LA33'!AB$1,0),(IF(LA_INDEX!$H$17=2,VLOOKUP('LA (Disadv)'!$B76,'LA34'!$B$2:$AR$165,'LA34'!AB$1,0),(IF(LA_INDEX!$H$17=3,VLOOKUP('LA (Disadv)'!$B76,'LA35'!$B$2:$AR$165,'LA35'!AB$1,0),0)))))),"")</f>
        <v>8</v>
      </c>
      <c r="AE76" s="122">
        <f>IFERROR((IF(LA_INDEX!$H$17=1,VLOOKUP('LA (Disadv)'!$B76,'LA33'!$B$2:$AR$165,'LA33'!AC$1,0),(IF(LA_INDEX!$H$17=2,VLOOKUP('LA (Disadv)'!$B76,'LA34'!$B$2:$AR$165,'LA34'!AC$1,0),(IF(LA_INDEX!$H$17=3,VLOOKUP('LA (Disadv)'!$B76,'LA35'!$B$2:$AR$165,'LA35'!AC$1,0),0)))))),"")</f>
        <v>7</v>
      </c>
      <c r="AF76" s="122">
        <f>IFERROR((IF(LA_INDEX!$H$17=1,VLOOKUP('LA (Disadv)'!$B76,'LA33'!$B$2:$AR$165,'LA33'!AD$1,0),(IF(LA_INDEX!$H$17=2,VLOOKUP('LA (Disadv)'!$B76,'LA34'!$B$2:$AR$165,'LA34'!AD$1,0),(IF(LA_INDEX!$H$17=3,VLOOKUP('LA (Disadv)'!$B76,'LA35'!$B$2:$AR$165,'LA35'!AD$1,0),0)))))),"")</f>
        <v>28</v>
      </c>
      <c r="AG76" s="122">
        <f>IFERROR((IF(LA_INDEX!$H$17=1,VLOOKUP('LA (Disadv)'!$B76,'LA33'!$B$2:$AR$165,'LA33'!AE$1,0),(IF(LA_INDEX!$H$17=2,VLOOKUP('LA (Disadv)'!$B76,'LA34'!$B$2:$AR$165,'LA34'!AE$1,0),(IF(LA_INDEX!$H$17=3,VLOOKUP('LA (Disadv)'!$B76,'LA35'!$B$2:$AR$165,'LA35'!AE$1,0),0)))))),"")</f>
        <v>32</v>
      </c>
      <c r="AH76" s="122">
        <f>IFERROR((IF(LA_INDEX!$H$17=1,VLOOKUP('LA (Disadv)'!$B76,'LA33'!$B$2:$AR$165,'LA33'!AF$1,0),(IF(LA_INDEX!$H$17=2,VLOOKUP('LA (Disadv)'!$B76,'LA34'!$B$2:$AR$165,'LA34'!AF$1,0),(IF(LA_INDEX!$H$17=3,VLOOKUP('LA (Disadv)'!$B76,'LA35'!$B$2:$AR$165,'LA35'!AF$1,0),0)))))),"")</f>
        <v>31</v>
      </c>
      <c r="AI76" s="122">
        <f>IFERROR((IF(LA_INDEX!$H$17=1,VLOOKUP('LA (Disadv)'!$B76,'LA33'!$B$2:$AR$165,'LA33'!AG$1,0),(IF(LA_INDEX!$H$17=2,VLOOKUP('LA (Disadv)'!$B76,'LA34'!$B$2:$AR$165,'LA34'!AG$1,0),(IF(LA_INDEX!$H$17=3,VLOOKUP('LA (Disadv)'!$B76,'LA35'!$B$2:$AR$165,'LA35'!AG$1,0),0)))))),"")</f>
        <v>1</v>
      </c>
      <c r="AJ76" s="122">
        <f>IFERROR((IF(LA_INDEX!$H$17=1,VLOOKUP('LA (Disadv)'!$B76,'LA33'!$B$2:$AR$165,'LA33'!AH$1,0),(IF(LA_INDEX!$H$17=2,VLOOKUP('LA (Disadv)'!$B76,'LA34'!$B$2:$AR$165,'LA34'!AH$1,0),(IF(LA_INDEX!$H$17=3,VLOOKUP('LA (Disadv)'!$B76,'LA35'!$B$2:$AR$165,'LA35'!AH$1,0),0)))))),"")</f>
        <v>1</v>
      </c>
      <c r="AK76" s="122">
        <f>IFERROR((IF(LA_INDEX!$H$17=1,VLOOKUP('LA (Disadv)'!$B76,'LA33'!$B$2:$AR$165,'LA33'!AI$1,0),(IF(LA_INDEX!$H$17=2,VLOOKUP('LA (Disadv)'!$B76,'LA34'!$B$2:$AR$165,'LA34'!AI$1,0),(IF(LA_INDEX!$H$17=3,VLOOKUP('LA (Disadv)'!$B76,'LA35'!$B$2:$AR$165,'LA35'!AI$1,0),0)))))),"")</f>
        <v>1</v>
      </c>
      <c r="AL76" s="122">
        <f>IFERROR((IF(LA_INDEX!$H$17=1,VLOOKUP('LA (Disadv)'!$B76,'LA33'!$B$2:$AR$165,'LA33'!AJ$1,0),(IF(LA_INDEX!$H$17=2,VLOOKUP('LA (Disadv)'!$B76,'LA34'!$B$2:$AR$165,'LA34'!AJ$1,0),(IF(LA_INDEX!$H$17=3,VLOOKUP('LA (Disadv)'!$B76,'LA35'!$B$2:$AR$165,'LA35'!AJ$1,0),0)))))),"")</f>
        <v>28</v>
      </c>
      <c r="AM76" s="122">
        <f>IFERROR((IF(LA_INDEX!$H$17=1,VLOOKUP('LA (Disadv)'!$B76,'LA33'!$B$2:$AR$165,'LA33'!AK$1,0),(IF(LA_INDEX!$H$17=2,VLOOKUP('LA (Disadv)'!$B76,'LA34'!$B$2:$AR$165,'LA34'!AK$1,0),(IF(LA_INDEX!$H$17=3,VLOOKUP('LA (Disadv)'!$B76,'LA35'!$B$2:$AR$165,'LA35'!AK$1,0),0)))))),"")</f>
        <v>26</v>
      </c>
      <c r="AN76" s="122">
        <f>IFERROR((IF(LA_INDEX!$H$17=1,VLOOKUP('LA (Disadv)'!$B76,'LA33'!$B$2:$AR$165,'LA33'!AL$1,0),(IF(LA_INDEX!$H$17=2,VLOOKUP('LA (Disadv)'!$B76,'LA34'!$B$2:$AR$165,'LA34'!AL$1,0),(IF(LA_INDEX!$H$17=3,VLOOKUP('LA (Disadv)'!$B76,'LA35'!$B$2:$AR$165,'LA35'!AL$1,0),0)))))),"")</f>
        <v>27</v>
      </c>
      <c r="AO76" s="122">
        <f>IFERROR((IF(LA_INDEX!$H$17=1,VLOOKUP('LA (Disadv)'!$B76,'LA33'!$B$2:$AR$165,'LA33'!AM$1,0),(IF(LA_INDEX!$H$17=2,VLOOKUP('LA (Disadv)'!$B76,'LA34'!$B$2:$AR$165,'LA34'!AM$1,0),(IF(LA_INDEX!$H$17=3,VLOOKUP('LA (Disadv)'!$B76,'LA35'!$B$2:$AR$165,'LA35'!AM$1,0),0)))))),"")</f>
        <v>11</v>
      </c>
      <c r="AP76" s="122">
        <f>IFERROR((IF(LA_INDEX!$H$17=1,VLOOKUP('LA (Disadv)'!$B76,'LA33'!$B$2:$AR$165,'LA33'!AN$1,0),(IF(LA_INDEX!$H$17=2,VLOOKUP('LA (Disadv)'!$B76,'LA34'!$B$2:$AR$165,'LA34'!AN$1,0),(IF(LA_INDEX!$H$17=3,VLOOKUP('LA (Disadv)'!$B76,'LA35'!$B$2:$AR$165,'LA35'!AN$1,0),0)))))),"")</f>
        <v>7</v>
      </c>
      <c r="AQ76" s="122">
        <f>IFERROR((IF(LA_INDEX!$H$17=1,VLOOKUP('LA (Disadv)'!$B76,'LA33'!$B$2:$AR$165,'LA33'!AO$1,0),(IF(LA_INDEX!$H$17=2,VLOOKUP('LA (Disadv)'!$B76,'LA34'!$B$2:$AR$165,'LA34'!AO$1,0),(IF(LA_INDEX!$H$17=3,VLOOKUP('LA (Disadv)'!$B76,'LA35'!$B$2:$AR$165,'LA35'!AO$1,0),0)))))),"")</f>
        <v>7</v>
      </c>
      <c r="AR76" s="122">
        <f>IFERROR((IF(LA_INDEX!$H$17=1,VLOOKUP('LA (Disadv)'!$B76,'LA33'!$B$2:$AR$165,'LA33'!AP$1,0),(IF(LA_INDEX!$H$17=2,VLOOKUP('LA (Disadv)'!$B76,'LA34'!$B$2:$AR$165,'LA34'!AP$1,0),(IF(LA_INDEX!$H$17=3,VLOOKUP('LA (Disadv)'!$B76,'LA35'!$B$2:$AR$165,'LA35'!AP$1,0),0)))))),"")</f>
        <v>2</v>
      </c>
      <c r="AS76" s="122">
        <f>IFERROR((IF(LA_INDEX!$H$17=1,VLOOKUP('LA (Disadv)'!$B76,'LA33'!$B$2:$AR$165,'LA33'!AQ$1,0),(IF(LA_INDEX!$H$17=2,VLOOKUP('LA (Disadv)'!$B76,'LA34'!$B$2:$AR$165,'LA34'!AQ$1,0),(IF(LA_INDEX!$H$17=3,VLOOKUP('LA (Disadv)'!$B76,'LA35'!$B$2:$AR$165,'LA35'!AQ$1,0),0)))))),"")</f>
        <v>3</v>
      </c>
      <c r="AT76" s="122">
        <f>IFERROR((IF(LA_INDEX!$H$17=1,VLOOKUP('LA (Disadv)'!$B76,'LA33'!$B$2:$AR$165,'LA33'!AR$1,0),(IF(LA_INDEX!$H$17=2,VLOOKUP('LA (Disadv)'!$B76,'LA34'!$B$2:$AR$165,'LA34'!AR$1,0),(IF(LA_INDEX!$H$17=3,VLOOKUP('LA (Disadv)'!$B76,'LA35'!$B$2:$AR$165,'LA35'!AR$1,0),0)))))),"")</f>
        <v>3</v>
      </c>
    </row>
    <row r="77" spans="1:46" x14ac:dyDescent="0.3">
      <c r="A77" s="80" t="s">
        <v>506</v>
      </c>
      <c r="B77" s="114">
        <v>892</v>
      </c>
      <c r="C77" s="80" t="s">
        <v>366</v>
      </c>
      <c r="D77" s="80" t="s">
        <v>306</v>
      </c>
      <c r="E77" s="122">
        <f>IFERROR(MROUND((IF(LA_INDEX!$H$17=1,VLOOKUP('LA (Disadv)'!$B77,'LA33'!$B$2:$AR$165,'LA33'!C$1,0),(IF(LA_INDEX!$H$17=2,VLOOKUP('LA (Disadv)'!$B77,'LA34'!$B$2:$AR$165,'LA34'!C$1,0),(IF(LA_INDEX!$H$17=3,VLOOKUP('LA (Disadv)'!$B77,'LA35'!$B$2:$AR$165,'LA35'!C$1,0),0)))))),5),"")</f>
        <v>335</v>
      </c>
      <c r="F77" s="122">
        <f>IFERROR(MROUND((IF(LA_INDEX!$H$17=1,VLOOKUP('LA (Disadv)'!$B77,'LA33'!$B$2:$AR$165,'LA33'!D$1,0),(IF(LA_INDEX!$H$17=2,VLOOKUP('LA (Disadv)'!$B77,'LA34'!$B$2:$AR$165,'LA34'!D$1,0),(IF(LA_INDEX!$H$17=3,VLOOKUP('LA (Disadv)'!$B77,'LA35'!$B$2:$AR$165,'LA35'!D$1,0),0)))))),5),"")</f>
        <v>1720</v>
      </c>
      <c r="G77" s="122">
        <f>IFERROR(MROUND((IF(LA_INDEX!$H$17=1,VLOOKUP('LA (Disadv)'!$B77,'LA33'!$B$2:$AR$165,'LA33'!E$1,0),(IF(LA_INDEX!$H$17=2,VLOOKUP('LA (Disadv)'!$B77,'LA34'!$B$2:$AR$165,'LA34'!E$1,0),(IF(LA_INDEX!$H$17=3,VLOOKUP('LA (Disadv)'!$B77,'LA35'!$B$2:$AR$165,'LA35'!E$1,0),0)))))),5),"")</f>
        <v>2050</v>
      </c>
      <c r="H77" s="122">
        <f>IFERROR((IF(LA_INDEX!$H$17=1,VLOOKUP('LA (Disadv)'!$B77,'LA33'!$B$2:$AR$165,'LA33'!F$1,0),(IF(LA_INDEX!$H$17=2,VLOOKUP('LA (Disadv)'!$B77,'LA34'!$B$2:$AR$165,'LA34'!F$1,0),(IF(LA_INDEX!$H$17=3,VLOOKUP('LA (Disadv)'!$B77,'LA35'!$B$2:$AR$165,'LA35'!F$1,0),0)))))),"")</f>
        <v>87</v>
      </c>
      <c r="I77" s="122">
        <f>IFERROR((IF(LA_INDEX!$H$17=1,VLOOKUP('LA (Disadv)'!$B77,'LA33'!$B$2:$AR$165,'LA33'!G$1,0),(IF(LA_INDEX!$H$17=2,VLOOKUP('LA (Disadv)'!$B77,'LA34'!$B$2:$AR$165,'LA34'!G$1,0),(IF(LA_INDEX!$H$17=3,VLOOKUP('LA (Disadv)'!$B77,'LA35'!$B$2:$AR$165,'LA35'!G$1,0),0)))))),"")</f>
        <v>88</v>
      </c>
      <c r="J77" s="122">
        <f>IFERROR((IF(LA_INDEX!$H$17=1,VLOOKUP('LA (Disadv)'!$B77,'LA33'!$B$2:$AR$165,'LA33'!H$1,0),(IF(LA_INDEX!$H$17=2,VLOOKUP('LA (Disadv)'!$B77,'LA34'!$B$2:$AR$165,'LA34'!H$1,0),(IF(LA_INDEX!$H$17=3,VLOOKUP('LA (Disadv)'!$B77,'LA35'!$B$2:$AR$165,'LA35'!H$1,0),0)))))),"")</f>
        <v>88</v>
      </c>
      <c r="K77" s="122">
        <f>IFERROR((IF(LA_INDEX!$H$17=1,VLOOKUP('LA (Disadv)'!$B77,'LA33'!$B$2:$AR$165,'LA33'!I$1,0),(IF(LA_INDEX!$H$17=2,VLOOKUP('LA (Disadv)'!$B77,'LA34'!$B$2:$AR$165,'LA34'!I$1,0),(IF(LA_INDEX!$H$17=3,VLOOKUP('LA (Disadv)'!$B77,'LA35'!$B$2:$AR$165,'LA35'!I$1,0),0)))))),"")</f>
        <v>5</v>
      </c>
      <c r="L77" s="122">
        <f>IFERROR((IF(LA_INDEX!$H$17=1,VLOOKUP('LA (Disadv)'!$B77,'LA33'!$B$2:$AR$165,'LA33'!J$1,0),(IF(LA_INDEX!$H$17=2,VLOOKUP('LA (Disadv)'!$B77,'LA34'!$B$2:$AR$165,'LA34'!J$1,0),(IF(LA_INDEX!$H$17=3,VLOOKUP('LA (Disadv)'!$B77,'LA35'!$B$2:$AR$165,'LA35'!J$1,0),0)))))),"")</f>
        <v>7</v>
      </c>
      <c r="M77" s="122">
        <f>IFERROR((IF(LA_INDEX!$H$17=1,VLOOKUP('LA (Disadv)'!$B77,'LA33'!$B$2:$AR$165,'LA33'!K$1,0),(IF(LA_INDEX!$H$17=2,VLOOKUP('LA (Disadv)'!$B77,'LA34'!$B$2:$AR$165,'LA34'!K$1,0),(IF(LA_INDEX!$H$17=3,VLOOKUP('LA (Disadv)'!$B77,'LA35'!$B$2:$AR$165,'LA35'!K$1,0),0)))))),"")</f>
        <v>6</v>
      </c>
      <c r="N77" s="122">
        <f>IFERROR((IF(LA_INDEX!$H$17=1,VLOOKUP('LA (Disadv)'!$B77,'LA33'!$B$2:$AR$165,'LA33'!L$1,0),(IF(LA_INDEX!$H$17=2,VLOOKUP('LA (Disadv)'!$B77,'LA34'!$B$2:$AR$165,'LA34'!L$1,0),(IF(LA_INDEX!$H$17=3,VLOOKUP('LA (Disadv)'!$B77,'LA35'!$B$2:$AR$165,'LA35'!L$1,0),0)))))),"")</f>
        <v>67</v>
      </c>
      <c r="O77" s="122">
        <f>IFERROR((IF(LA_INDEX!$H$17=1,VLOOKUP('LA (Disadv)'!$B77,'LA33'!$B$2:$AR$165,'LA33'!M$1,0),(IF(LA_INDEX!$H$17=2,VLOOKUP('LA (Disadv)'!$B77,'LA34'!$B$2:$AR$165,'LA34'!M$1,0),(IF(LA_INDEX!$H$17=3,VLOOKUP('LA (Disadv)'!$B77,'LA35'!$B$2:$AR$165,'LA35'!M$1,0),0)))))),"")</f>
        <v>70</v>
      </c>
      <c r="P77" s="122">
        <f>IFERROR((IF(LA_INDEX!$H$17=1,VLOOKUP('LA (Disadv)'!$B77,'LA33'!$B$2:$AR$165,'LA33'!N$1,0),(IF(LA_INDEX!$H$17=2,VLOOKUP('LA (Disadv)'!$B77,'LA34'!$B$2:$AR$165,'LA34'!N$1,0),(IF(LA_INDEX!$H$17=3,VLOOKUP('LA (Disadv)'!$B77,'LA35'!$B$2:$AR$165,'LA35'!N$1,0),0)))))),"")</f>
        <v>69</v>
      </c>
      <c r="Q77" s="122">
        <f>IFERROR((IF(LA_INDEX!$H$17=1,VLOOKUP('LA (Disadv)'!$B77,'LA33'!$B$2:$AR$165,'LA33'!O$1,0),(IF(LA_INDEX!$H$17=2,VLOOKUP('LA (Disadv)'!$B77,'LA34'!$B$2:$AR$165,'LA34'!O$1,0),(IF(LA_INDEX!$H$17=3,VLOOKUP('LA (Disadv)'!$B77,'LA35'!$B$2:$AR$165,'LA35'!O$1,0),0)))))),"")</f>
        <v>20</v>
      </c>
      <c r="R77" s="122">
        <f>IFERROR((IF(LA_INDEX!$H$17=1,VLOOKUP('LA (Disadv)'!$B77,'LA33'!$B$2:$AR$165,'LA33'!P$1,0),(IF(LA_INDEX!$H$17=2,VLOOKUP('LA (Disadv)'!$B77,'LA34'!$B$2:$AR$165,'LA34'!P$1,0),(IF(LA_INDEX!$H$17=3,VLOOKUP('LA (Disadv)'!$B77,'LA35'!$B$2:$AR$165,'LA35'!P$1,0),0)))))),"")</f>
        <v>19</v>
      </c>
      <c r="S77" s="122">
        <f>IFERROR((IF(LA_INDEX!$H$17=1,VLOOKUP('LA (Disadv)'!$B77,'LA33'!$B$2:$AR$165,'LA33'!Q$1,0),(IF(LA_INDEX!$H$17=2,VLOOKUP('LA (Disadv)'!$B77,'LA34'!$B$2:$AR$165,'LA34'!Q$1,0),(IF(LA_INDEX!$H$17=3,VLOOKUP('LA (Disadv)'!$B77,'LA35'!$B$2:$AR$165,'LA35'!Q$1,0),0)))))),"")</f>
        <v>19</v>
      </c>
      <c r="T77" s="122">
        <f>IFERROR((IF(LA_INDEX!$H$17=1,VLOOKUP('LA (Disadv)'!$B77,'LA33'!$B$2:$AR$165,'LA33'!R$1,0),(IF(LA_INDEX!$H$17=2,VLOOKUP('LA (Disadv)'!$B77,'LA34'!$B$2:$AR$165,'LA34'!R$1,0),(IF(LA_INDEX!$H$17=3,VLOOKUP('LA (Disadv)'!$B77,'LA35'!$B$2:$AR$165,'LA35'!R$1,0),0)))))),"")</f>
        <v>43</v>
      </c>
      <c r="U77" s="122">
        <f>IFERROR((IF(LA_INDEX!$H$17=1,VLOOKUP('LA (Disadv)'!$B77,'LA33'!$B$2:$AR$165,'LA33'!S$1,0),(IF(LA_INDEX!$H$17=2,VLOOKUP('LA (Disadv)'!$B77,'LA34'!$B$2:$AR$165,'LA34'!S$1,0),(IF(LA_INDEX!$H$17=3,VLOOKUP('LA (Disadv)'!$B77,'LA35'!$B$2:$AR$165,'LA35'!S$1,0),0)))))),"")</f>
        <v>49</v>
      </c>
      <c r="V77" s="122">
        <f>IFERROR((IF(LA_INDEX!$H$17=1,VLOOKUP('LA (Disadv)'!$B77,'LA33'!$B$2:$AR$165,'LA33'!T$1,0),(IF(LA_INDEX!$H$17=2,VLOOKUP('LA (Disadv)'!$B77,'LA34'!$B$2:$AR$165,'LA34'!T$1,0),(IF(LA_INDEX!$H$17=3,VLOOKUP('LA (Disadv)'!$B77,'LA35'!$B$2:$AR$165,'LA35'!T$1,0),0)))))),"")</f>
        <v>48</v>
      </c>
      <c r="W77" s="122">
        <f>IFERROR((IF(LA_INDEX!$H$17=1,VLOOKUP('LA (Disadv)'!$B77,'LA33'!$B$2:$AR$165,'LA33'!U$1,0),(IF(LA_INDEX!$H$17=2,VLOOKUP('LA (Disadv)'!$B77,'LA34'!$B$2:$AR$165,'LA34'!U$1,0),(IF(LA_INDEX!$H$17=3,VLOOKUP('LA (Disadv)'!$B77,'LA35'!$B$2:$AR$165,'LA35'!U$1,0),0)))))),"")</f>
        <v>10</v>
      </c>
      <c r="X77" s="122">
        <f>IFERROR((IF(LA_INDEX!$H$17=1,VLOOKUP('LA (Disadv)'!$B77,'LA33'!$B$2:$AR$165,'LA33'!V$1,0),(IF(LA_INDEX!$H$17=2,VLOOKUP('LA (Disadv)'!$B77,'LA34'!$B$2:$AR$165,'LA34'!V$1,0),(IF(LA_INDEX!$H$17=3,VLOOKUP('LA (Disadv)'!$B77,'LA35'!$B$2:$AR$165,'LA35'!V$1,0),0)))))),"")</f>
        <v>16</v>
      </c>
      <c r="Y77" s="122">
        <f>IFERROR((IF(LA_INDEX!$H$17=1,VLOOKUP('LA (Disadv)'!$B77,'LA33'!$B$2:$AR$165,'LA33'!W$1,0),(IF(LA_INDEX!$H$17=2,VLOOKUP('LA (Disadv)'!$B77,'LA34'!$B$2:$AR$165,'LA34'!W$1,0),(IF(LA_INDEX!$H$17=3,VLOOKUP('LA (Disadv)'!$B77,'LA35'!$B$2:$AR$165,'LA35'!W$1,0),0)))))),"")</f>
        <v>15</v>
      </c>
      <c r="Z77" s="122">
        <f>IFERROR((IF(LA_INDEX!$H$17=1,VLOOKUP('LA (Disadv)'!$B77,'LA33'!$B$2:$AR$165,'LA33'!X$1,0),(IF(LA_INDEX!$H$17=2,VLOOKUP('LA (Disadv)'!$B77,'LA34'!$B$2:$AR$165,'LA34'!X$1,0),(IF(LA_INDEX!$H$17=3,VLOOKUP('LA (Disadv)'!$B77,'LA35'!$B$2:$AR$165,'LA35'!X$1,0),0)))))),"")</f>
        <v>0</v>
      </c>
      <c r="AA77" s="122">
        <f>IFERROR((IF(LA_INDEX!$H$17=1,VLOOKUP('LA (Disadv)'!$B77,'LA33'!$B$2:$AR$165,'LA33'!Y$1,0),(IF(LA_INDEX!$H$17=2,VLOOKUP('LA (Disadv)'!$B77,'LA34'!$B$2:$AR$165,'LA34'!Y$1,0),(IF(LA_INDEX!$H$17=3,VLOOKUP('LA (Disadv)'!$B77,'LA35'!$B$2:$AR$165,'LA35'!Y$1,0),0)))))),"")</f>
        <v>1</v>
      </c>
      <c r="AB77" s="122" t="str">
        <f>IFERROR((IF(LA_INDEX!$H$17=1,VLOOKUP('LA (Disadv)'!$B77,'LA33'!$B$2:$AR$165,'LA33'!Z$1,0),(IF(LA_INDEX!$H$17=2,VLOOKUP('LA (Disadv)'!$B77,'LA34'!$B$2:$AR$165,'LA34'!Z$1,0),(IF(LA_INDEX!$H$17=3,VLOOKUP('LA (Disadv)'!$B77,'LA35'!$B$2:$AR$165,'LA35'!Z$1,0),0)))))),"")</f>
        <v>-</v>
      </c>
      <c r="AC77" s="122">
        <f>IFERROR((IF(LA_INDEX!$H$17=1,VLOOKUP('LA (Disadv)'!$B77,'LA33'!$B$2:$AR$165,'LA33'!AA$1,0),(IF(LA_INDEX!$H$17=2,VLOOKUP('LA (Disadv)'!$B77,'LA34'!$B$2:$AR$165,'LA34'!AA$1,0),(IF(LA_INDEX!$H$17=3,VLOOKUP('LA (Disadv)'!$B77,'LA35'!$B$2:$AR$165,'LA35'!AA$1,0),0)))))),"")</f>
        <v>7</v>
      </c>
      <c r="AD77" s="122">
        <f>IFERROR((IF(LA_INDEX!$H$17=1,VLOOKUP('LA (Disadv)'!$B77,'LA33'!$B$2:$AR$165,'LA33'!AB$1,0),(IF(LA_INDEX!$H$17=2,VLOOKUP('LA (Disadv)'!$B77,'LA34'!$B$2:$AR$165,'LA34'!AB$1,0),(IF(LA_INDEX!$H$17=3,VLOOKUP('LA (Disadv)'!$B77,'LA35'!$B$2:$AR$165,'LA35'!AB$1,0),0)))))),"")</f>
        <v>13</v>
      </c>
      <c r="AE77" s="122">
        <f>IFERROR((IF(LA_INDEX!$H$17=1,VLOOKUP('LA (Disadv)'!$B77,'LA33'!$B$2:$AR$165,'LA33'!AC$1,0),(IF(LA_INDEX!$H$17=2,VLOOKUP('LA (Disadv)'!$B77,'LA34'!$B$2:$AR$165,'LA34'!AC$1,0),(IF(LA_INDEX!$H$17=3,VLOOKUP('LA (Disadv)'!$B77,'LA35'!$B$2:$AR$165,'LA35'!AC$1,0),0)))))),"")</f>
        <v>12</v>
      </c>
      <c r="AF77" s="122">
        <f>IFERROR((IF(LA_INDEX!$H$17=1,VLOOKUP('LA (Disadv)'!$B77,'LA33'!$B$2:$AR$165,'LA33'!AD$1,0),(IF(LA_INDEX!$H$17=2,VLOOKUP('LA (Disadv)'!$B77,'LA34'!$B$2:$AR$165,'LA34'!AD$1,0),(IF(LA_INDEX!$H$17=3,VLOOKUP('LA (Disadv)'!$B77,'LA35'!$B$2:$AR$165,'LA35'!AD$1,0),0)))))),"")</f>
        <v>34</v>
      </c>
      <c r="AG77" s="122">
        <f>IFERROR((IF(LA_INDEX!$H$17=1,VLOOKUP('LA (Disadv)'!$B77,'LA33'!$B$2:$AR$165,'LA33'!AE$1,0),(IF(LA_INDEX!$H$17=2,VLOOKUP('LA (Disadv)'!$B77,'LA34'!$B$2:$AR$165,'LA34'!AE$1,0),(IF(LA_INDEX!$H$17=3,VLOOKUP('LA (Disadv)'!$B77,'LA35'!$B$2:$AR$165,'LA35'!AE$1,0),0)))))),"")</f>
        <v>33</v>
      </c>
      <c r="AH77" s="122">
        <f>IFERROR((IF(LA_INDEX!$H$17=1,VLOOKUP('LA (Disadv)'!$B77,'LA33'!$B$2:$AR$165,'LA33'!AF$1,0),(IF(LA_INDEX!$H$17=2,VLOOKUP('LA (Disadv)'!$B77,'LA34'!$B$2:$AR$165,'LA34'!AF$1,0),(IF(LA_INDEX!$H$17=3,VLOOKUP('LA (Disadv)'!$B77,'LA35'!$B$2:$AR$165,'LA35'!AF$1,0),0)))))),"")</f>
        <v>33</v>
      </c>
      <c r="AI77" s="122">
        <f>IFERROR((IF(LA_INDEX!$H$17=1,VLOOKUP('LA (Disadv)'!$B77,'LA33'!$B$2:$AR$165,'LA33'!AG$1,0),(IF(LA_INDEX!$H$17=2,VLOOKUP('LA (Disadv)'!$B77,'LA34'!$B$2:$AR$165,'LA34'!AG$1,0),(IF(LA_INDEX!$H$17=3,VLOOKUP('LA (Disadv)'!$B77,'LA35'!$B$2:$AR$165,'LA35'!AG$1,0),0)))))),"")</f>
        <v>4</v>
      </c>
      <c r="AJ77" s="122">
        <f>IFERROR((IF(LA_INDEX!$H$17=1,VLOOKUP('LA (Disadv)'!$B77,'LA33'!$B$2:$AR$165,'LA33'!AH$1,0),(IF(LA_INDEX!$H$17=2,VLOOKUP('LA (Disadv)'!$B77,'LA34'!$B$2:$AR$165,'LA34'!AH$1,0),(IF(LA_INDEX!$H$17=3,VLOOKUP('LA (Disadv)'!$B77,'LA35'!$B$2:$AR$165,'LA35'!AH$1,0),0)))))),"")</f>
        <v>2</v>
      </c>
      <c r="AK77" s="122">
        <f>IFERROR((IF(LA_INDEX!$H$17=1,VLOOKUP('LA (Disadv)'!$B77,'LA33'!$B$2:$AR$165,'LA33'!AI$1,0),(IF(LA_INDEX!$H$17=2,VLOOKUP('LA (Disadv)'!$B77,'LA34'!$B$2:$AR$165,'LA34'!AI$1,0),(IF(LA_INDEX!$H$17=3,VLOOKUP('LA (Disadv)'!$B77,'LA35'!$B$2:$AR$165,'LA35'!AI$1,0),0)))))),"")</f>
        <v>2</v>
      </c>
      <c r="AL77" s="122">
        <f>IFERROR((IF(LA_INDEX!$H$17=1,VLOOKUP('LA (Disadv)'!$B77,'LA33'!$B$2:$AR$165,'LA33'!AJ$1,0),(IF(LA_INDEX!$H$17=2,VLOOKUP('LA (Disadv)'!$B77,'LA34'!$B$2:$AR$165,'LA34'!AJ$1,0),(IF(LA_INDEX!$H$17=3,VLOOKUP('LA (Disadv)'!$B77,'LA35'!$B$2:$AR$165,'LA35'!AJ$1,0),0)))))),"")</f>
        <v>20</v>
      </c>
      <c r="AM77" s="122">
        <f>IFERROR((IF(LA_INDEX!$H$17=1,VLOOKUP('LA (Disadv)'!$B77,'LA33'!$B$2:$AR$165,'LA33'!AK$1,0),(IF(LA_INDEX!$H$17=2,VLOOKUP('LA (Disadv)'!$B77,'LA34'!$B$2:$AR$165,'LA34'!AK$1,0),(IF(LA_INDEX!$H$17=3,VLOOKUP('LA (Disadv)'!$B77,'LA35'!$B$2:$AR$165,'LA35'!AK$1,0),0)))))),"")</f>
        <v>18</v>
      </c>
      <c r="AN77" s="122">
        <f>IFERROR((IF(LA_INDEX!$H$17=1,VLOOKUP('LA (Disadv)'!$B77,'LA33'!$B$2:$AR$165,'LA33'!AL$1,0),(IF(LA_INDEX!$H$17=2,VLOOKUP('LA (Disadv)'!$B77,'LA34'!$B$2:$AR$165,'LA34'!AL$1,0),(IF(LA_INDEX!$H$17=3,VLOOKUP('LA (Disadv)'!$B77,'LA35'!$B$2:$AR$165,'LA35'!AL$1,0),0)))))),"")</f>
        <v>19</v>
      </c>
      <c r="AO77" s="122">
        <f>IFERROR((IF(LA_INDEX!$H$17=1,VLOOKUP('LA (Disadv)'!$B77,'LA33'!$B$2:$AR$165,'LA33'!AM$1,0),(IF(LA_INDEX!$H$17=2,VLOOKUP('LA (Disadv)'!$B77,'LA34'!$B$2:$AR$165,'LA34'!AM$1,0),(IF(LA_INDEX!$H$17=3,VLOOKUP('LA (Disadv)'!$B77,'LA35'!$B$2:$AR$165,'LA35'!AM$1,0),0)))))),"")</f>
        <v>11</v>
      </c>
      <c r="AP77" s="122">
        <f>IFERROR((IF(LA_INDEX!$H$17=1,VLOOKUP('LA (Disadv)'!$B77,'LA33'!$B$2:$AR$165,'LA33'!AN$1,0),(IF(LA_INDEX!$H$17=2,VLOOKUP('LA (Disadv)'!$B77,'LA34'!$B$2:$AR$165,'LA34'!AN$1,0),(IF(LA_INDEX!$H$17=3,VLOOKUP('LA (Disadv)'!$B77,'LA35'!$B$2:$AR$165,'LA35'!AN$1,0),0)))))),"")</f>
        <v>8</v>
      </c>
      <c r="AQ77" s="122">
        <f>IFERROR((IF(LA_INDEX!$H$17=1,VLOOKUP('LA (Disadv)'!$B77,'LA33'!$B$2:$AR$165,'LA33'!AO$1,0),(IF(LA_INDEX!$H$17=2,VLOOKUP('LA (Disadv)'!$B77,'LA34'!$B$2:$AR$165,'LA34'!AO$1,0),(IF(LA_INDEX!$H$17=3,VLOOKUP('LA (Disadv)'!$B77,'LA35'!$B$2:$AR$165,'LA35'!AO$1,0),0)))))),"")</f>
        <v>9</v>
      </c>
      <c r="AR77" s="122">
        <f>IFERROR((IF(LA_INDEX!$H$17=1,VLOOKUP('LA (Disadv)'!$B77,'LA33'!$B$2:$AR$165,'LA33'!AP$1,0),(IF(LA_INDEX!$H$17=2,VLOOKUP('LA (Disadv)'!$B77,'LA34'!$B$2:$AR$165,'LA34'!AP$1,0),(IF(LA_INDEX!$H$17=3,VLOOKUP('LA (Disadv)'!$B77,'LA35'!$B$2:$AR$165,'LA35'!AP$1,0),0)))))),"")</f>
        <v>2</v>
      </c>
      <c r="AS77" s="122">
        <f>IFERROR((IF(LA_INDEX!$H$17=1,VLOOKUP('LA (Disadv)'!$B77,'LA33'!$B$2:$AR$165,'LA33'!AQ$1,0),(IF(LA_INDEX!$H$17=2,VLOOKUP('LA (Disadv)'!$B77,'LA34'!$B$2:$AR$165,'LA34'!AQ$1,0),(IF(LA_INDEX!$H$17=3,VLOOKUP('LA (Disadv)'!$B77,'LA35'!$B$2:$AR$165,'LA35'!AQ$1,0),0)))))),"")</f>
        <v>4</v>
      </c>
      <c r="AT77" s="122">
        <f>IFERROR((IF(LA_INDEX!$H$17=1,VLOOKUP('LA (Disadv)'!$B77,'LA33'!$B$2:$AR$165,'LA33'!AR$1,0),(IF(LA_INDEX!$H$17=2,VLOOKUP('LA (Disadv)'!$B77,'LA34'!$B$2:$AR$165,'LA34'!AR$1,0),(IF(LA_INDEX!$H$17=3,VLOOKUP('LA (Disadv)'!$B77,'LA35'!$B$2:$AR$165,'LA35'!AR$1,0),0)))))),"")</f>
        <v>3</v>
      </c>
    </row>
    <row r="78" spans="1:46" x14ac:dyDescent="0.3">
      <c r="A78" s="80" t="s">
        <v>507</v>
      </c>
      <c r="B78" s="114">
        <v>891</v>
      </c>
      <c r="C78" s="80" t="s">
        <v>367</v>
      </c>
      <c r="D78" s="80" t="s">
        <v>306</v>
      </c>
      <c r="E78" s="122">
        <f>IFERROR(MROUND((IF(LA_INDEX!$H$17=1,VLOOKUP('LA (Disadv)'!$B78,'LA33'!$B$2:$AR$165,'LA33'!C$1,0),(IF(LA_INDEX!$H$17=2,VLOOKUP('LA (Disadv)'!$B78,'LA34'!$B$2:$AR$165,'LA34'!C$1,0),(IF(LA_INDEX!$H$17=3,VLOOKUP('LA (Disadv)'!$B78,'LA35'!$B$2:$AR$165,'LA35'!C$1,0),0)))))),5),"")</f>
        <v>525</v>
      </c>
      <c r="F78" s="122">
        <f>IFERROR(MROUND((IF(LA_INDEX!$H$17=1,VLOOKUP('LA (Disadv)'!$B78,'LA33'!$B$2:$AR$165,'LA33'!D$1,0),(IF(LA_INDEX!$H$17=2,VLOOKUP('LA (Disadv)'!$B78,'LA34'!$B$2:$AR$165,'LA34'!D$1,0),(IF(LA_INDEX!$H$17=3,VLOOKUP('LA (Disadv)'!$B78,'LA35'!$B$2:$AR$165,'LA35'!D$1,0),0)))))),5),"")</f>
        <v>3925</v>
      </c>
      <c r="G78" s="122">
        <f>IFERROR(MROUND((IF(LA_INDEX!$H$17=1,VLOOKUP('LA (Disadv)'!$B78,'LA33'!$B$2:$AR$165,'LA33'!E$1,0),(IF(LA_INDEX!$H$17=2,VLOOKUP('LA (Disadv)'!$B78,'LA34'!$B$2:$AR$165,'LA34'!E$1,0),(IF(LA_INDEX!$H$17=3,VLOOKUP('LA (Disadv)'!$B78,'LA35'!$B$2:$AR$165,'LA35'!E$1,0),0)))))),5),"")</f>
        <v>4450</v>
      </c>
      <c r="H78" s="122">
        <f>IFERROR((IF(LA_INDEX!$H$17=1,VLOOKUP('LA (Disadv)'!$B78,'LA33'!$B$2:$AR$165,'LA33'!F$1,0),(IF(LA_INDEX!$H$17=2,VLOOKUP('LA (Disadv)'!$B78,'LA34'!$B$2:$AR$165,'LA34'!F$1,0),(IF(LA_INDEX!$H$17=3,VLOOKUP('LA (Disadv)'!$B78,'LA35'!$B$2:$AR$165,'LA35'!F$1,0),0)))))),"")</f>
        <v>84</v>
      </c>
      <c r="I78" s="122">
        <f>IFERROR((IF(LA_INDEX!$H$17=1,VLOOKUP('LA (Disadv)'!$B78,'LA33'!$B$2:$AR$165,'LA33'!G$1,0),(IF(LA_INDEX!$H$17=2,VLOOKUP('LA (Disadv)'!$B78,'LA34'!$B$2:$AR$165,'LA34'!G$1,0),(IF(LA_INDEX!$H$17=3,VLOOKUP('LA (Disadv)'!$B78,'LA35'!$B$2:$AR$165,'LA35'!G$1,0),0)))))),"")</f>
        <v>91</v>
      </c>
      <c r="J78" s="122">
        <f>IFERROR((IF(LA_INDEX!$H$17=1,VLOOKUP('LA (Disadv)'!$B78,'LA33'!$B$2:$AR$165,'LA33'!H$1,0),(IF(LA_INDEX!$H$17=2,VLOOKUP('LA (Disadv)'!$B78,'LA34'!$B$2:$AR$165,'LA34'!H$1,0),(IF(LA_INDEX!$H$17=3,VLOOKUP('LA (Disadv)'!$B78,'LA35'!$B$2:$AR$165,'LA35'!H$1,0),0)))))),"")</f>
        <v>90</v>
      </c>
      <c r="K78" s="122">
        <f>IFERROR((IF(LA_INDEX!$H$17=1,VLOOKUP('LA (Disadv)'!$B78,'LA33'!$B$2:$AR$165,'LA33'!I$1,0),(IF(LA_INDEX!$H$17=2,VLOOKUP('LA (Disadv)'!$B78,'LA34'!$B$2:$AR$165,'LA34'!I$1,0),(IF(LA_INDEX!$H$17=3,VLOOKUP('LA (Disadv)'!$B78,'LA35'!$B$2:$AR$165,'LA35'!I$1,0),0)))))),"")</f>
        <v>7</v>
      </c>
      <c r="L78" s="122">
        <f>IFERROR((IF(LA_INDEX!$H$17=1,VLOOKUP('LA (Disadv)'!$B78,'LA33'!$B$2:$AR$165,'LA33'!J$1,0),(IF(LA_INDEX!$H$17=2,VLOOKUP('LA (Disadv)'!$B78,'LA34'!$B$2:$AR$165,'LA34'!J$1,0),(IF(LA_INDEX!$H$17=3,VLOOKUP('LA (Disadv)'!$B78,'LA35'!$B$2:$AR$165,'LA35'!J$1,0),0)))))),"")</f>
        <v>9</v>
      </c>
      <c r="M78" s="122">
        <f>IFERROR((IF(LA_INDEX!$H$17=1,VLOOKUP('LA (Disadv)'!$B78,'LA33'!$B$2:$AR$165,'LA33'!K$1,0),(IF(LA_INDEX!$H$17=2,VLOOKUP('LA (Disadv)'!$B78,'LA34'!$B$2:$AR$165,'LA34'!K$1,0),(IF(LA_INDEX!$H$17=3,VLOOKUP('LA (Disadv)'!$B78,'LA35'!$B$2:$AR$165,'LA35'!K$1,0),0)))))),"")</f>
        <v>9</v>
      </c>
      <c r="N78" s="122">
        <f>IFERROR((IF(LA_INDEX!$H$17=1,VLOOKUP('LA (Disadv)'!$B78,'LA33'!$B$2:$AR$165,'LA33'!L$1,0),(IF(LA_INDEX!$H$17=2,VLOOKUP('LA (Disadv)'!$B78,'LA34'!$B$2:$AR$165,'LA34'!L$1,0),(IF(LA_INDEX!$H$17=3,VLOOKUP('LA (Disadv)'!$B78,'LA35'!$B$2:$AR$165,'LA35'!L$1,0),0)))))),"")</f>
        <v>61</v>
      </c>
      <c r="O78" s="122">
        <f>IFERROR((IF(LA_INDEX!$H$17=1,VLOOKUP('LA (Disadv)'!$B78,'LA33'!$B$2:$AR$165,'LA33'!M$1,0),(IF(LA_INDEX!$H$17=2,VLOOKUP('LA (Disadv)'!$B78,'LA34'!$B$2:$AR$165,'LA34'!M$1,0),(IF(LA_INDEX!$H$17=3,VLOOKUP('LA (Disadv)'!$B78,'LA35'!$B$2:$AR$165,'LA35'!M$1,0),0)))))),"")</f>
        <v>69</v>
      </c>
      <c r="P78" s="122">
        <f>IFERROR((IF(LA_INDEX!$H$17=1,VLOOKUP('LA (Disadv)'!$B78,'LA33'!$B$2:$AR$165,'LA33'!N$1,0),(IF(LA_INDEX!$H$17=2,VLOOKUP('LA (Disadv)'!$B78,'LA34'!$B$2:$AR$165,'LA34'!N$1,0),(IF(LA_INDEX!$H$17=3,VLOOKUP('LA (Disadv)'!$B78,'LA35'!$B$2:$AR$165,'LA35'!N$1,0),0)))))),"")</f>
        <v>68</v>
      </c>
      <c r="Q78" s="122">
        <f>IFERROR((IF(LA_INDEX!$H$17=1,VLOOKUP('LA (Disadv)'!$B78,'LA33'!$B$2:$AR$165,'LA33'!O$1,0),(IF(LA_INDEX!$H$17=2,VLOOKUP('LA (Disadv)'!$B78,'LA34'!$B$2:$AR$165,'LA34'!O$1,0),(IF(LA_INDEX!$H$17=3,VLOOKUP('LA (Disadv)'!$B78,'LA35'!$B$2:$AR$165,'LA35'!O$1,0),0)))))),"")</f>
        <v>30</v>
      </c>
      <c r="R78" s="122">
        <f>IFERROR((IF(LA_INDEX!$H$17=1,VLOOKUP('LA (Disadv)'!$B78,'LA33'!$B$2:$AR$165,'LA33'!P$1,0),(IF(LA_INDEX!$H$17=2,VLOOKUP('LA (Disadv)'!$B78,'LA34'!$B$2:$AR$165,'LA34'!P$1,0),(IF(LA_INDEX!$H$17=3,VLOOKUP('LA (Disadv)'!$B78,'LA35'!$B$2:$AR$165,'LA35'!P$1,0),0)))))),"")</f>
        <v>19</v>
      </c>
      <c r="S78" s="122">
        <f>IFERROR((IF(LA_INDEX!$H$17=1,VLOOKUP('LA (Disadv)'!$B78,'LA33'!$B$2:$AR$165,'LA33'!Q$1,0),(IF(LA_INDEX!$H$17=2,VLOOKUP('LA (Disadv)'!$B78,'LA34'!$B$2:$AR$165,'LA34'!Q$1,0),(IF(LA_INDEX!$H$17=3,VLOOKUP('LA (Disadv)'!$B78,'LA35'!$B$2:$AR$165,'LA35'!Q$1,0),0)))))),"")</f>
        <v>20</v>
      </c>
      <c r="T78" s="122">
        <f>IFERROR((IF(LA_INDEX!$H$17=1,VLOOKUP('LA (Disadv)'!$B78,'LA33'!$B$2:$AR$165,'LA33'!R$1,0),(IF(LA_INDEX!$H$17=2,VLOOKUP('LA (Disadv)'!$B78,'LA34'!$B$2:$AR$165,'LA34'!R$1,0),(IF(LA_INDEX!$H$17=3,VLOOKUP('LA (Disadv)'!$B78,'LA35'!$B$2:$AR$165,'LA35'!R$1,0),0)))))),"")</f>
        <v>29</v>
      </c>
      <c r="U78" s="122">
        <f>IFERROR((IF(LA_INDEX!$H$17=1,VLOOKUP('LA (Disadv)'!$B78,'LA33'!$B$2:$AR$165,'LA33'!S$1,0),(IF(LA_INDEX!$H$17=2,VLOOKUP('LA (Disadv)'!$B78,'LA34'!$B$2:$AR$165,'LA34'!S$1,0),(IF(LA_INDEX!$H$17=3,VLOOKUP('LA (Disadv)'!$B78,'LA35'!$B$2:$AR$165,'LA35'!S$1,0),0)))))),"")</f>
        <v>48</v>
      </c>
      <c r="V78" s="122">
        <f>IFERROR((IF(LA_INDEX!$H$17=1,VLOOKUP('LA (Disadv)'!$B78,'LA33'!$B$2:$AR$165,'LA33'!T$1,0),(IF(LA_INDEX!$H$17=2,VLOOKUP('LA (Disadv)'!$B78,'LA34'!$B$2:$AR$165,'LA34'!T$1,0),(IF(LA_INDEX!$H$17=3,VLOOKUP('LA (Disadv)'!$B78,'LA35'!$B$2:$AR$165,'LA35'!T$1,0),0)))))),"")</f>
        <v>46</v>
      </c>
      <c r="W78" s="122">
        <f>IFERROR((IF(LA_INDEX!$H$17=1,VLOOKUP('LA (Disadv)'!$B78,'LA33'!$B$2:$AR$165,'LA33'!U$1,0),(IF(LA_INDEX!$H$17=2,VLOOKUP('LA (Disadv)'!$B78,'LA34'!$B$2:$AR$165,'LA34'!U$1,0),(IF(LA_INDEX!$H$17=3,VLOOKUP('LA (Disadv)'!$B78,'LA35'!$B$2:$AR$165,'LA35'!U$1,0),0)))))),"")</f>
        <v>6</v>
      </c>
      <c r="X78" s="122">
        <f>IFERROR((IF(LA_INDEX!$H$17=1,VLOOKUP('LA (Disadv)'!$B78,'LA33'!$B$2:$AR$165,'LA33'!V$1,0),(IF(LA_INDEX!$H$17=2,VLOOKUP('LA (Disadv)'!$B78,'LA34'!$B$2:$AR$165,'LA34'!V$1,0),(IF(LA_INDEX!$H$17=3,VLOOKUP('LA (Disadv)'!$B78,'LA35'!$B$2:$AR$165,'LA35'!V$1,0),0)))))),"")</f>
        <v>17</v>
      </c>
      <c r="Y78" s="122">
        <f>IFERROR((IF(LA_INDEX!$H$17=1,VLOOKUP('LA (Disadv)'!$B78,'LA33'!$B$2:$AR$165,'LA33'!W$1,0),(IF(LA_INDEX!$H$17=2,VLOOKUP('LA (Disadv)'!$B78,'LA34'!$B$2:$AR$165,'LA34'!W$1,0),(IF(LA_INDEX!$H$17=3,VLOOKUP('LA (Disadv)'!$B78,'LA35'!$B$2:$AR$165,'LA35'!W$1,0),0)))))),"")</f>
        <v>15</v>
      </c>
      <c r="Z78" s="122">
        <f>IFERROR((IF(LA_INDEX!$H$17=1,VLOOKUP('LA (Disadv)'!$B78,'LA33'!$B$2:$AR$165,'LA33'!X$1,0),(IF(LA_INDEX!$H$17=2,VLOOKUP('LA (Disadv)'!$B78,'LA34'!$B$2:$AR$165,'LA34'!X$1,0),(IF(LA_INDEX!$H$17=3,VLOOKUP('LA (Disadv)'!$B78,'LA35'!$B$2:$AR$165,'LA35'!X$1,0),0)))))),"")</f>
        <v>0</v>
      </c>
      <c r="AA78" s="122" t="str">
        <f>IFERROR((IF(LA_INDEX!$H$17=1,VLOOKUP('LA (Disadv)'!$B78,'LA33'!$B$2:$AR$165,'LA33'!Y$1,0),(IF(LA_INDEX!$H$17=2,VLOOKUP('LA (Disadv)'!$B78,'LA34'!$B$2:$AR$165,'LA34'!Y$1,0),(IF(LA_INDEX!$H$17=3,VLOOKUP('LA (Disadv)'!$B78,'LA35'!$B$2:$AR$165,'LA35'!Y$1,0),0)))))),"")</f>
        <v>-</v>
      </c>
      <c r="AB78" s="122" t="str">
        <f>IFERROR((IF(LA_INDEX!$H$17=1,VLOOKUP('LA (Disadv)'!$B78,'LA33'!$B$2:$AR$165,'LA33'!Z$1,0),(IF(LA_INDEX!$H$17=2,VLOOKUP('LA (Disadv)'!$B78,'LA34'!$B$2:$AR$165,'LA34'!Z$1,0),(IF(LA_INDEX!$H$17=3,VLOOKUP('LA (Disadv)'!$B78,'LA35'!$B$2:$AR$165,'LA35'!Z$1,0),0)))))),"")</f>
        <v>-</v>
      </c>
      <c r="AC78" s="122">
        <f>IFERROR((IF(LA_INDEX!$H$17=1,VLOOKUP('LA (Disadv)'!$B78,'LA33'!$B$2:$AR$165,'LA33'!AA$1,0),(IF(LA_INDEX!$H$17=2,VLOOKUP('LA (Disadv)'!$B78,'LA34'!$B$2:$AR$165,'LA34'!AA$1,0),(IF(LA_INDEX!$H$17=3,VLOOKUP('LA (Disadv)'!$B78,'LA35'!$B$2:$AR$165,'LA35'!AA$1,0),0)))))),"")</f>
        <v>4</v>
      </c>
      <c r="AD78" s="122">
        <f>IFERROR((IF(LA_INDEX!$H$17=1,VLOOKUP('LA (Disadv)'!$B78,'LA33'!$B$2:$AR$165,'LA33'!AB$1,0),(IF(LA_INDEX!$H$17=2,VLOOKUP('LA (Disadv)'!$B78,'LA34'!$B$2:$AR$165,'LA34'!AB$1,0),(IF(LA_INDEX!$H$17=3,VLOOKUP('LA (Disadv)'!$B78,'LA35'!$B$2:$AR$165,'LA35'!AB$1,0),0)))))),"")</f>
        <v>13</v>
      </c>
      <c r="AE78" s="122">
        <f>IFERROR((IF(LA_INDEX!$H$17=1,VLOOKUP('LA (Disadv)'!$B78,'LA33'!$B$2:$AR$165,'LA33'!AC$1,0),(IF(LA_INDEX!$H$17=2,VLOOKUP('LA (Disadv)'!$B78,'LA34'!$B$2:$AR$165,'LA34'!AC$1,0),(IF(LA_INDEX!$H$17=3,VLOOKUP('LA (Disadv)'!$B78,'LA35'!$B$2:$AR$165,'LA35'!AC$1,0),0)))))),"")</f>
        <v>12</v>
      </c>
      <c r="AF78" s="122">
        <f>IFERROR((IF(LA_INDEX!$H$17=1,VLOOKUP('LA (Disadv)'!$B78,'LA33'!$B$2:$AR$165,'LA33'!AD$1,0),(IF(LA_INDEX!$H$17=2,VLOOKUP('LA (Disadv)'!$B78,'LA34'!$B$2:$AR$165,'LA34'!AD$1,0),(IF(LA_INDEX!$H$17=3,VLOOKUP('LA (Disadv)'!$B78,'LA35'!$B$2:$AR$165,'LA35'!AD$1,0),0)))))),"")</f>
        <v>23</v>
      </c>
      <c r="AG78" s="122">
        <f>IFERROR((IF(LA_INDEX!$H$17=1,VLOOKUP('LA (Disadv)'!$B78,'LA33'!$B$2:$AR$165,'LA33'!AE$1,0),(IF(LA_INDEX!$H$17=2,VLOOKUP('LA (Disadv)'!$B78,'LA34'!$B$2:$AR$165,'LA34'!AE$1,0),(IF(LA_INDEX!$H$17=3,VLOOKUP('LA (Disadv)'!$B78,'LA35'!$B$2:$AR$165,'LA35'!AE$1,0),0)))))),"")</f>
        <v>31</v>
      </c>
      <c r="AH78" s="122">
        <f>IFERROR((IF(LA_INDEX!$H$17=1,VLOOKUP('LA (Disadv)'!$B78,'LA33'!$B$2:$AR$165,'LA33'!AF$1,0),(IF(LA_INDEX!$H$17=2,VLOOKUP('LA (Disadv)'!$B78,'LA34'!$B$2:$AR$165,'LA34'!AF$1,0),(IF(LA_INDEX!$H$17=3,VLOOKUP('LA (Disadv)'!$B78,'LA35'!$B$2:$AR$165,'LA35'!AF$1,0),0)))))),"")</f>
        <v>30</v>
      </c>
      <c r="AI78" s="122">
        <f>IFERROR((IF(LA_INDEX!$H$17=1,VLOOKUP('LA (Disadv)'!$B78,'LA33'!$B$2:$AR$165,'LA33'!AG$1,0),(IF(LA_INDEX!$H$17=2,VLOOKUP('LA (Disadv)'!$B78,'LA34'!$B$2:$AR$165,'LA34'!AG$1,0),(IF(LA_INDEX!$H$17=3,VLOOKUP('LA (Disadv)'!$B78,'LA35'!$B$2:$AR$165,'LA35'!AG$1,0),0)))))),"")</f>
        <v>2</v>
      </c>
      <c r="AJ78" s="122">
        <f>IFERROR((IF(LA_INDEX!$H$17=1,VLOOKUP('LA (Disadv)'!$B78,'LA33'!$B$2:$AR$165,'LA33'!AH$1,0),(IF(LA_INDEX!$H$17=2,VLOOKUP('LA (Disadv)'!$B78,'LA34'!$B$2:$AR$165,'LA34'!AH$1,0),(IF(LA_INDEX!$H$17=3,VLOOKUP('LA (Disadv)'!$B78,'LA35'!$B$2:$AR$165,'LA35'!AH$1,0),0)))))),"")</f>
        <v>2</v>
      </c>
      <c r="AK78" s="122">
        <f>IFERROR((IF(LA_INDEX!$H$17=1,VLOOKUP('LA (Disadv)'!$B78,'LA33'!$B$2:$AR$165,'LA33'!AI$1,0),(IF(LA_INDEX!$H$17=2,VLOOKUP('LA (Disadv)'!$B78,'LA34'!$B$2:$AR$165,'LA34'!AI$1,0),(IF(LA_INDEX!$H$17=3,VLOOKUP('LA (Disadv)'!$B78,'LA35'!$B$2:$AR$165,'LA35'!AI$1,0),0)))))),"")</f>
        <v>2</v>
      </c>
      <c r="AL78" s="122">
        <f>IFERROR((IF(LA_INDEX!$H$17=1,VLOOKUP('LA (Disadv)'!$B78,'LA33'!$B$2:$AR$165,'LA33'!AJ$1,0),(IF(LA_INDEX!$H$17=2,VLOOKUP('LA (Disadv)'!$B78,'LA34'!$B$2:$AR$165,'LA34'!AJ$1,0),(IF(LA_INDEX!$H$17=3,VLOOKUP('LA (Disadv)'!$B78,'LA35'!$B$2:$AR$165,'LA35'!AJ$1,0),0)))))),"")</f>
        <v>23</v>
      </c>
      <c r="AM78" s="122">
        <f>IFERROR((IF(LA_INDEX!$H$17=1,VLOOKUP('LA (Disadv)'!$B78,'LA33'!$B$2:$AR$165,'LA33'!AK$1,0),(IF(LA_INDEX!$H$17=2,VLOOKUP('LA (Disadv)'!$B78,'LA34'!$B$2:$AR$165,'LA34'!AK$1,0),(IF(LA_INDEX!$H$17=3,VLOOKUP('LA (Disadv)'!$B78,'LA35'!$B$2:$AR$165,'LA35'!AK$1,0),0)))))),"")</f>
        <v>22</v>
      </c>
      <c r="AN78" s="122">
        <f>IFERROR((IF(LA_INDEX!$H$17=1,VLOOKUP('LA (Disadv)'!$B78,'LA33'!$B$2:$AR$165,'LA33'!AL$1,0),(IF(LA_INDEX!$H$17=2,VLOOKUP('LA (Disadv)'!$B78,'LA34'!$B$2:$AR$165,'LA34'!AL$1,0),(IF(LA_INDEX!$H$17=3,VLOOKUP('LA (Disadv)'!$B78,'LA35'!$B$2:$AR$165,'LA35'!AL$1,0),0)))))),"")</f>
        <v>22</v>
      </c>
      <c r="AO78" s="122">
        <f>IFERROR((IF(LA_INDEX!$H$17=1,VLOOKUP('LA (Disadv)'!$B78,'LA33'!$B$2:$AR$165,'LA33'!AM$1,0),(IF(LA_INDEX!$H$17=2,VLOOKUP('LA (Disadv)'!$B78,'LA34'!$B$2:$AR$165,'LA34'!AM$1,0),(IF(LA_INDEX!$H$17=3,VLOOKUP('LA (Disadv)'!$B78,'LA35'!$B$2:$AR$165,'LA35'!AM$1,0),0)))))),"")</f>
        <v>13</v>
      </c>
      <c r="AP78" s="122">
        <f>IFERROR((IF(LA_INDEX!$H$17=1,VLOOKUP('LA (Disadv)'!$B78,'LA33'!$B$2:$AR$165,'LA33'!AN$1,0),(IF(LA_INDEX!$H$17=2,VLOOKUP('LA (Disadv)'!$B78,'LA34'!$B$2:$AR$165,'LA34'!AN$1,0),(IF(LA_INDEX!$H$17=3,VLOOKUP('LA (Disadv)'!$B78,'LA35'!$B$2:$AR$165,'LA35'!AN$1,0),0)))))),"")</f>
        <v>7</v>
      </c>
      <c r="AQ78" s="122">
        <f>IFERROR((IF(LA_INDEX!$H$17=1,VLOOKUP('LA (Disadv)'!$B78,'LA33'!$B$2:$AR$165,'LA33'!AO$1,0),(IF(LA_INDEX!$H$17=2,VLOOKUP('LA (Disadv)'!$B78,'LA34'!$B$2:$AR$165,'LA34'!AO$1,0),(IF(LA_INDEX!$H$17=3,VLOOKUP('LA (Disadv)'!$B78,'LA35'!$B$2:$AR$165,'LA35'!AO$1,0),0)))))),"")</f>
        <v>8</v>
      </c>
      <c r="AR78" s="122">
        <f>IFERROR((IF(LA_INDEX!$H$17=1,VLOOKUP('LA (Disadv)'!$B78,'LA33'!$B$2:$AR$165,'LA33'!AP$1,0),(IF(LA_INDEX!$H$17=2,VLOOKUP('LA (Disadv)'!$B78,'LA34'!$B$2:$AR$165,'LA34'!AP$1,0),(IF(LA_INDEX!$H$17=3,VLOOKUP('LA (Disadv)'!$B78,'LA35'!$B$2:$AR$165,'LA35'!AP$1,0),0)))))),"")</f>
        <v>3</v>
      </c>
      <c r="AS78" s="122">
        <f>IFERROR((IF(LA_INDEX!$H$17=1,VLOOKUP('LA (Disadv)'!$B78,'LA33'!$B$2:$AR$165,'LA33'!AQ$1,0),(IF(LA_INDEX!$H$17=2,VLOOKUP('LA (Disadv)'!$B78,'LA34'!$B$2:$AR$165,'LA34'!AQ$1,0),(IF(LA_INDEX!$H$17=3,VLOOKUP('LA (Disadv)'!$B78,'LA35'!$B$2:$AR$165,'LA35'!AQ$1,0),0)))))),"")</f>
        <v>2</v>
      </c>
      <c r="AT78" s="122">
        <f>IFERROR((IF(LA_INDEX!$H$17=1,VLOOKUP('LA (Disadv)'!$B78,'LA33'!$B$2:$AR$165,'LA33'!AR$1,0),(IF(LA_INDEX!$H$17=2,VLOOKUP('LA (Disadv)'!$B78,'LA34'!$B$2:$AR$165,'LA34'!AR$1,0),(IF(LA_INDEX!$H$17=3,VLOOKUP('LA (Disadv)'!$B78,'LA35'!$B$2:$AR$165,'LA35'!AR$1,0),0)))))),"")</f>
        <v>2</v>
      </c>
    </row>
    <row r="79" spans="1:46" x14ac:dyDescent="0.3">
      <c r="A79" s="115" t="s">
        <v>508</v>
      </c>
      <c r="B79" s="114">
        <v>857</v>
      </c>
      <c r="C79" s="80" t="s">
        <v>380</v>
      </c>
      <c r="D79" s="80" t="s">
        <v>306</v>
      </c>
      <c r="E79" s="122">
        <f>IFERROR(MROUND((IF(LA_INDEX!$H$17=1,VLOOKUP('LA (Disadv)'!$B79,'LA33'!$B$2:$AR$165,'LA33'!C$1,0),(IF(LA_INDEX!$H$17=2,VLOOKUP('LA (Disadv)'!$B79,'LA34'!$B$2:$AR$165,'LA34'!C$1,0),(IF(LA_INDEX!$H$17=3,VLOOKUP('LA (Disadv)'!$B79,'LA35'!$B$2:$AR$165,'LA35'!C$1,0),0)))))),5),"")</f>
        <v>5</v>
      </c>
      <c r="F79" s="122">
        <f>IFERROR(MROUND((IF(LA_INDEX!$H$17=1,VLOOKUP('LA (Disadv)'!$B79,'LA33'!$B$2:$AR$165,'LA33'!D$1,0),(IF(LA_INDEX!$H$17=2,VLOOKUP('LA (Disadv)'!$B79,'LA34'!$B$2:$AR$165,'LA34'!D$1,0),(IF(LA_INDEX!$H$17=3,VLOOKUP('LA (Disadv)'!$B79,'LA35'!$B$2:$AR$165,'LA35'!D$1,0),0)))))),5),"")</f>
        <v>90</v>
      </c>
      <c r="G79" s="122">
        <f>IFERROR(MROUND((IF(LA_INDEX!$H$17=1,VLOOKUP('LA (Disadv)'!$B79,'LA33'!$B$2:$AR$165,'LA33'!E$1,0),(IF(LA_INDEX!$H$17=2,VLOOKUP('LA (Disadv)'!$B79,'LA34'!$B$2:$AR$165,'LA34'!E$1,0),(IF(LA_INDEX!$H$17=3,VLOOKUP('LA (Disadv)'!$B79,'LA35'!$B$2:$AR$165,'LA35'!E$1,0),0)))))),5),"")</f>
        <v>90</v>
      </c>
      <c r="H79" s="122" t="str">
        <f>IFERROR((IF(LA_INDEX!$H$17=1,VLOOKUP('LA (Disadv)'!$B79,'LA33'!$B$2:$AR$165,'LA33'!F$1,0),(IF(LA_INDEX!$H$17=2,VLOOKUP('LA (Disadv)'!$B79,'LA34'!$B$2:$AR$165,'LA34'!F$1,0),(IF(LA_INDEX!$H$17=3,VLOOKUP('LA (Disadv)'!$B79,'LA35'!$B$2:$AR$165,'LA35'!F$1,0),0)))))),"")</f>
        <v>x</v>
      </c>
      <c r="I79" s="122" t="str">
        <f>IFERROR((IF(LA_INDEX!$H$17=1,VLOOKUP('LA (Disadv)'!$B79,'LA33'!$B$2:$AR$165,'LA33'!G$1,0),(IF(LA_INDEX!$H$17=2,VLOOKUP('LA (Disadv)'!$B79,'LA34'!$B$2:$AR$165,'LA34'!G$1,0),(IF(LA_INDEX!$H$17=3,VLOOKUP('LA (Disadv)'!$B79,'LA35'!$B$2:$AR$165,'LA35'!G$1,0),0)))))),"")</f>
        <v>x</v>
      </c>
      <c r="J79" s="122">
        <f>IFERROR((IF(LA_INDEX!$H$17=1,VLOOKUP('LA (Disadv)'!$B79,'LA33'!$B$2:$AR$165,'LA33'!H$1,0),(IF(LA_INDEX!$H$17=2,VLOOKUP('LA (Disadv)'!$B79,'LA34'!$B$2:$AR$165,'LA34'!H$1,0),(IF(LA_INDEX!$H$17=3,VLOOKUP('LA (Disadv)'!$B79,'LA35'!$B$2:$AR$165,'LA35'!H$1,0),0)))))),"")</f>
        <v>91</v>
      </c>
      <c r="K79" s="122" t="str">
        <f>IFERROR((IF(LA_INDEX!$H$17=1,VLOOKUP('LA (Disadv)'!$B79,'LA33'!$B$2:$AR$165,'LA33'!I$1,0),(IF(LA_INDEX!$H$17=2,VLOOKUP('LA (Disadv)'!$B79,'LA34'!$B$2:$AR$165,'LA34'!I$1,0),(IF(LA_INDEX!$H$17=3,VLOOKUP('LA (Disadv)'!$B79,'LA35'!$B$2:$AR$165,'LA35'!I$1,0),0)))))),"")</f>
        <v>x</v>
      </c>
      <c r="L79" s="122" t="str">
        <f>IFERROR((IF(LA_INDEX!$H$17=1,VLOOKUP('LA (Disadv)'!$B79,'LA33'!$B$2:$AR$165,'LA33'!J$1,0),(IF(LA_INDEX!$H$17=2,VLOOKUP('LA (Disadv)'!$B79,'LA34'!$B$2:$AR$165,'LA34'!J$1,0),(IF(LA_INDEX!$H$17=3,VLOOKUP('LA (Disadv)'!$B79,'LA35'!$B$2:$AR$165,'LA35'!J$1,0),0)))))),"")</f>
        <v>x</v>
      </c>
      <c r="M79" s="122">
        <f>IFERROR((IF(LA_INDEX!$H$17=1,VLOOKUP('LA (Disadv)'!$B79,'LA33'!$B$2:$AR$165,'LA33'!K$1,0),(IF(LA_INDEX!$H$17=2,VLOOKUP('LA (Disadv)'!$B79,'LA34'!$B$2:$AR$165,'LA34'!K$1,0),(IF(LA_INDEX!$H$17=3,VLOOKUP('LA (Disadv)'!$B79,'LA35'!$B$2:$AR$165,'LA35'!K$1,0),0)))))),"")</f>
        <v>7</v>
      </c>
      <c r="N79" s="122" t="str">
        <f>IFERROR((IF(LA_INDEX!$H$17=1,VLOOKUP('LA (Disadv)'!$B79,'LA33'!$B$2:$AR$165,'LA33'!L$1,0),(IF(LA_INDEX!$H$17=2,VLOOKUP('LA (Disadv)'!$B79,'LA34'!$B$2:$AR$165,'LA34'!L$1,0),(IF(LA_INDEX!$H$17=3,VLOOKUP('LA (Disadv)'!$B79,'LA35'!$B$2:$AR$165,'LA35'!L$1,0),0)))))),"")</f>
        <v>x</v>
      </c>
      <c r="O79" s="122" t="str">
        <f>IFERROR((IF(LA_INDEX!$H$17=1,VLOOKUP('LA (Disadv)'!$B79,'LA33'!$B$2:$AR$165,'LA33'!M$1,0),(IF(LA_INDEX!$H$17=2,VLOOKUP('LA (Disadv)'!$B79,'LA34'!$B$2:$AR$165,'LA34'!M$1,0),(IF(LA_INDEX!$H$17=3,VLOOKUP('LA (Disadv)'!$B79,'LA35'!$B$2:$AR$165,'LA35'!M$1,0),0)))))),"")</f>
        <v>x</v>
      </c>
      <c r="P79" s="122">
        <f>IFERROR((IF(LA_INDEX!$H$17=1,VLOOKUP('LA (Disadv)'!$B79,'LA33'!$B$2:$AR$165,'LA33'!N$1,0),(IF(LA_INDEX!$H$17=2,VLOOKUP('LA (Disadv)'!$B79,'LA34'!$B$2:$AR$165,'LA34'!N$1,0),(IF(LA_INDEX!$H$17=3,VLOOKUP('LA (Disadv)'!$B79,'LA35'!$B$2:$AR$165,'LA35'!N$1,0),0)))))),"")</f>
        <v>60</v>
      </c>
      <c r="Q79" s="122" t="str">
        <f>IFERROR((IF(LA_INDEX!$H$17=1,VLOOKUP('LA (Disadv)'!$B79,'LA33'!$B$2:$AR$165,'LA33'!O$1,0),(IF(LA_INDEX!$H$17=2,VLOOKUP('LA (Disadv)'!$B79,'LA34'!$B$2:$AR$165,'LA34'!O$1,0),(IF(LA_INDEX!$H$17=3,VLOOKUP('LA (Disadv)'!$B79,'LA35'!$B$2:$AR$165,'LA35'!O$1,0),0)))))),"")</f>
        <v>x</v>
      </c>
      <c r="R79" s="122" t="str">
        <f>IFERROR((IF(LA_INDEX!$H$17=1,VLOOKUP('LA (Disadv)'!$B79,'LA33'!$B$2:$AR$165,'LA33'!P$1,0),(IF(LA_INDEX!$H$17=2,VLOOKUP('LA (Disadv)'!$B79,'LA34'!$B$2:$AR$165,'LA34'!P$1,0),(IF(LA_INDEX!$H$17=3,VLOOKUP('LA (Disadv)'!$B79,'LA35'!$B$2:$AR$165,'LA35'!P$1,0),0)))))),"")</f>
        <v>x</v>
      </c>
      <c r="S79" s="122">
        <f>IFERROR((IF(LA_INDEX!$H$17=1,VLOOKUP('LA (Disadv)'!$B79,'LA33'!$B$2:$AR$165,'LA33'!Q$1,0),(IF(LA_INDEX!$H$17=2,VLOOKUP('LA (Disadv)'!$B79,'LA34'!$B$2:$AR$165,'LA34'!Q$1,0),(IF(LA_INDEX!$H$17=3,VLOOKUP('LA (Disadv)'!$B79,'LA35'!$B$2:$AR$165,'LA35'!Q$1,0),0)))))),"")</f>
        <v>5</v>
      </c>
      <c r="T79" s="122" t="str">
        <f>IFERROR((IF(LA_INDEX!$H$17=1,VLOOKUP('LA (Disadv)'!$B79,'LA33'!$B$2:$AR$165,'LA33'!R$1,0),(IF(LA_INDEX!$H$17=2,VLOOKUP('LA (Disadv)'!$B79,'LA34'!$B$2:$AR$165,'LA34'!R$1,0),(IF(LA_INDEX!$H$17=3,VLOOKUP('LA (Disadv)'!$B79,'LA35'!$B$2:$AR$165,'LA35'!R$1,0),0)))))),"")</f>
        <v>x</v>
      </c>
      <c r="U79" s="122" t="str">
        <f>IFERROR((IF(LA_INDEX!$H$17=1,VLOOKUP('LA (Disadv)'!$B79,'LA33'!$B$2:$AR$165,'LA33'!S$1,0),(IF(LA_INDEX!$H$17=2,VLOOKUP('LA (Disadv)'!$B79,'LA34'!$B$2:$AR$165,'LA34'!S$1,0),(IF(LA_INDEX!$H$17=3,VLOOKUP('LA (Disadv)'!$B79,'LA35'!$B$2:$AR$165,'LA35'!S$1,0),0)))))),"")</f>
        <v>x</v>
      </c>
      <c r="V79" s="122">
        <f>IFERROR((IF(LA_INDEX!$H$17=1,VLOOKUP('LA (Disadv)'!$B79,'LA33'!$B$2:$AR$165,'LA33'!T$1,0),(IF(LA_INDEX!$H$17=2,VLOOKUP('LA (Disadv)'!$B79,'LA34'!$B$2:$AR$165,'LA34'!T$1,0),(IF(LA_INDEX!$H$17=3,VLOOKUP('LA (Disadv)'!$B79,'LA35'!$B$2:$AR$165,'LA35'!T$1,0),0)))))),"")</f>
        <v>49</v>
      </c>
      <c r="W79" s="122" t="str">
        <f>IFERROR((IF(LA_INDEX!$H$17=1,VLOOKUP('LA (Disadv)'!$B79,'LA33'!$B$2:$AR$165,'LA33'!U$1,0),(IF(LA_INDEX!$H$17=2,VLOOKUP('LA (Disadv)'!$B79,'LA34'!$B$2:$AR$165,'LA34'!U$1,0),(IF(LA_INDEX!$H$17=3,VLOOKUP('LA (Disadv)'!$B79,'LA35'!$B$2:$AR$165,'LA35'!U$1,0),0)))))),"")</f>
        <v>x</v>
      </c>
      <c r="X79" s="122" t="str">
        <f>IFERROR((IF(LA_INDEX!$H$17=1,VLOOKUP('LA (Disadv)'!$B79,'LA33'!$B$2:$AR$165,'LA33'!V$1,0),(IF(LA_INDEX!$H$17=2,VLOOKUP('LA (Disadv)'!$B79,'LA34'!$B$2:$AR$165,'LA34'!V$1,0),(IF(LA_INDEX!$H$17=3,VLOOKUP('LA (Disadv)'!$B79,'LA35'!$B$2:$AR$165,'LA35'!V$1,0),0)))))),"")</f>
        <v>x</v>
      </c>
      <c r="Y79" s="122">
        <f>IFERROR((IF(LA_INDEX!$H$17=1,VLOOKUP('LA (Disadv)'!$B79,'LA33'!$B$2:$AR$165,'LA33'!W$1,0),(IF(LA_INDEX!$H$17=2,VLOOKUP('LA (Disadv)'!$B79,'LA34'!$B$2:$AR$165,'LA34'!W$1,0),(IF(LA_INDEX!$H$17=3,VLOOKUP('LA (Disadv)'!$B79,'LA35'!$B$2:$AR$165,'LA35'!W$1,0),0)))))),"")</f>
        <v>18</v>
      </c>
      <c r="Z79" s="122" t="str">
        <f>IFERROR((IF(LA_INDEX!$H$17=1,VLOOKUP('LA (Disadv)'!$B79,'LA33'!$B$2:$AR$165,'LA33'!X$1,0),(IF(LA_INDEX!$H$17=2,VLOOKUP('LA (Disadv)'!$B79,'LA34'!$B$2:$AR$165,'LA34'!X$1,0),(IF(LA_INDEX!$H$17=3,VLOOKUP('LA (Disadv)'!$B79,'LA35'!$B$2:$AR$165,'LA35'!X$1,0),0)))))),"")</f>
        <v>x</v>
      </c>
      <c r="AA79" s="122" t="str">
        <f>IFERROR((IF(LA_INDEX!$H$17=1,VLOOKUP('LA (Disadv)'!$B79,'LA33'!$B$2:$AR$165,'LA33'!Y$1,0),(IF(LA_INDEX!$H$17=2,VLOOKUP('LA (Disadv)'!$B79,'LA34'!$B$2:$AR$165,'LA34'!Y$1,0),(IF(LA_INDEX!$H$17=3,VLOOKUP('LA (Disadv)'!$B79,'LA35'!$B$2:$AR$165,'LA35'!Y$1,0),0)))))),"")</f>
        <v>x</v>
      </c>
      <c r="AB79" s="122">
        <f>IFERROR((IF(LA_INDEX!$H$17=1,VLOOKUP('LA (Disadv)'!$B79,'LA33'!$B$2:$AR$165,'LA33'!Z$1,0),(IF(LA_INDEX!$H$17=2,VLOOKUP('LA (Disadv)'!$B79,'LA34'!$B$2:$AR$165,'LA34'!Z$1,0),(IF(LA_INDEX!$H$17=3,VLOOKUP('LA (Disadv)'!$B79,'LA35'!$B$2:$AR$165,'LA35'!Z$1,0),0)))))),"")</f>
        <v>0</v>
      </c>
      <c r="AC79" s="122" t="str">
        <f>IFERROR((IF(LA_INDEX!$H$17=1,VLOOKUP('LA (Disadv)'!$B79,'LA33'!$B$2:$AR$165,'LA33'!AA$1,0),(IF(LA_INDEX!$H$17=2,VLOOKUP('LA (Disadv)'!$B79,'LA34'!$B$2:$AR$165,'LA34'!AA$1,0),(IF(LA_INDEX!$H$17=3,VLOOKUP('LA (Disadv)'!$B79,'LA35'!$B$2:$AR$165,'LA35'!AA$1,0),0)))))),"")</f>
        <v>x</v>
      </c>
      <c r="AD79" s="122" t="str">
        <f>IFERROR((IF(LA_INDEX!$H$17=1,VLOOKUP('LA (Disadv)'!$B79,'LA33'!$B$2:$AR$165,'LA33'!AB$1,0),(IF(LA_INDEX!$H$17=2,VLOOKUP('LA (Disadv)'!$B79,'LA34'!$B$2:$AR$165,'LA34'!AB$1,0),(IF(LA_INDEX!$H$17=3,VLOOKUP('LA (Disadv)'!$B79,'LA35'!$B$2:$AR$165,'LA35'!AB$1,0),0)))))),"")</f>
        <v>x</v>
      </c>
      <c r="AE79" s="122">
        <f>IFERROR((IF(LA_INDEX!$H$17=1,VLOOKUP('LA (Disadv)'!$B79,'LA33'!$B$2:$AR$165,'LA33'!AC$1,0),(IF(LA_INDEX!$H$17=2,VLOOKUP('LA (Disadv)'!$B79,'LA34'!$B$2:$AR$165,'LA34'!AC$1,0),(IF(LA_INDEX!$H$17=3,VLOOKUP('LA (Disadv)'!$B79,'LA35'!$B$2:$AR$165,'LA35'!AC$1,0),0)))))),"")</f>
        <v>11</v>
      </c>
      <c r="AF79" s="122" t="str">
        <f>IFERROR((IF(LA_INDEX!$H$17=1,VLOOKUP('LA (Disadv)'!$B79,'LA33'!$B$2:$AR$165,'LA33'!AD$1,0),(IF(LA_INDEX!$H$17=2,VLOOKUP('LA (Disadv)'!$B79,'LA34'!$B$2:$AR$165,'LA34'!AD$1,0),(IF(LA_INDEX!$H$17=3,VLOOKUP('LA (Disadv)'!$B79,'LA35'!$B$2:$AR$165,'LA35'!AD$1,0),0)))))),"")</f>
        <v>x</v>
      </c>
      <c r="AG79" s="122" t="str">
        <f>IFERROR((IF(LA_INDEX!$H$17=1,VLOOKUP('LA (Disadv)'!$B79,'LA33'!$B$2:$AR$165,'LA33'!AE$1,0),(IF(LA_INDEX!$H$17=2,VLOOKUP('LA (Disadv)'!$B79,'LA34'!$B$2:$AR$165,'LA34'!AE$1,0),(IF(LA_INDEX!$H$17=3,VLOOKUP('LA (Disadv)'!$B79,'LA35'!$B$2:$AR$165,'LA35'!AE$1,0),0)))))),"")</f>
        <v>x</v>
      </c>
      <c r="AH79" s="122">
        <f>IFERROR((IF(LA_INDEX!$H$17=1,VLOOKUP('LA (Disadv)'!$B79,'LA33'!$B$2:$AR$165,'LA33'!AF$1,0),(IF(LA_INDEX!$H$17=2,VLOOKUP('LA (Disadv)'!$B79,'LA34'!$B$2:$AR$165,'LA34'!AF$1,0),(IF(LA_INDEX!$H$17=3,VLOOKUP('LA (Disadv)'!$B79,'LA35'!$B$2:$AR$165,'LA35'!AF$1,0),0)))))),"")</f>
        <v>32</v>
      </c>
      <c r="AI79" s="122" t="str">
        <f>IFERROR((IF(LA_INDEX!$H$17=1,VLOOKUP('LA (Disadv)'!$B79,'LA33'!$B$2:$AR$165,'LA33'!AG$1,0),(IF(LA_INDEX!$H$17=2,VLOOKUP('LA (Disadv)'!$B79,'LA34'!$B$2:$AR$165,'LA34'!AG$1,0),(IF(LA_INDEX!$H$17=3,VLOOKUP('LA (Disadv)'!$B79,'LA35'!$B$2:$AR$165,'LA35'!AG$1,0),0)))))),"")</f>
        <v>x</v>
      </c>
      <c r="AJ79" s="122" t="str">
        <f>IFERROR((IF(LA_INDEX!$H$17=1,VLOOKUP('LA (Disadv)'!$B79,'LA33'!$B$2:$AR$165,'LA33'!AH$1,0),(IF(LA_INDEX!$H$17=2,VLOOKUP('LA (Disadv)'!$B79,'LA34'!$B$2:$AR$165,'LA34'!AH$1,0),(IF(LA_INDEX!$H$17=3,VLOOKUP('LA (Disadv)'!$B79,'LA35'!$B$2:$AR$165,'LA35'!AH$1,0),0)))))),"")</f>
        <v>x</v>
      </c>
      <c r="AK79" s="122">
        <f>IFERROR((IF(LA_INDEX!$H$17=1,VLOOKUP('LA (Disadv)'!$B79,'LA33'!$B$2:$AR$165,'LA33'!AI$1,0),(IF(LA_INDEX!$H$17=2,VLOOKUP('LA (Disadv)'!$B79,'LA34'!$B$2:$AR$165,'LA34'!AI$1,0),(IF(LA_INDEX!$H$17=3,VLOOKUP('LA (Disadv)'!$B79,'LA35'!$B$2:$AR$165,'LA35'!AI$1,0),0)))))),"")</f>
        <v>5</v>
      </c>
      <c r="AL79" s="122" t="str">
        <f>IFERROR((IF(LA_INDEX!$H$17=1,VLOOKUP('LA (Disadv)'!$B79,'LA33'!$B$2:$AR$165,'LA33'!AJ$1,0),(IF(LA_INDEX!$H$17=2,VLOOKUP('LA (Disadv)'!$B79,'LA34'!$B$2:$AR$165,'LA34'!AJ$1,0),(IF(LA_INDEX!$H$17=3,VLOOKUP('LA (Disadv)'!$B79,'LA35'!$B$2:$AR$165,'LA35'!AJ$1,0),0)))))),"")</f>
        <v>x</v>
      </c>
      <c r="AM79" s="122" t="str">
        <f>IFERROR((IF(LA_INDEX!$H$17=1,VLOOKUP('LA (Disadv)'!$B79,'LA33'!$B$2:$AR$165,'LA33'!AK$1,0),(IF(LA_INDEX!$H$17=2,VLOOKUP('LA (Disadv)'!$B79,'LA34'!$B$2:$AR$165,'LA34'!AK$1,0),(IF(LA_INDEX!$H$17=3,VLOOKUP('LA (Disadv)'!$B79,'LA35'!$B$2:$AR$165,'LA35'!AK$1,0),0)))))),"")</f>
        <v>x</v>
      </c>
      <c r="AN79" s="122">
        <f>IFERROR((IF(LA_INDEX!$H$17=1,VLOOKUP('LA (Disadv)'!$B79,'LA33'!$B$2:$AR$165,'LA33'!AL$1,0),(IF(LA_INDEX!$H$17=2,VLOOKUP('LA (Disadv)'!$B79,'LA34'!$B$2:$AR$165,'LA34'!AL$1,0),(IF(LA_INDEX!$H$17=3,VLOOKUP('LA (Disadv)'!$B79,'LA35'!$B$2:$AR$165,'LA35'!AL$1,0),0)))))),"")</f>
        <v>31</v>
      </c>
      <c r="AO79" s="122" t="str">
        <f>IFERROR((IF(LA_INDEX!$H$17=1,VLOOKUP('LA (Disadv)'!$B79,'LA33'!$B$2:$AR$165,'LA33'!AM$1,0),(IF(LA_INDEX!$H$17=2,VLOOKUP('LA (Disadv)'!$B79,'LA34'!$B$2:$AR$165,'LA34'!AM$1,0),(IF(LA_INDEX!$H$17=3,VLOOKUP('LA (Disadv)'!$B79,'LA35'!$B$2:$AR$165,'LA35'!AM$1,0),0)))))),"")</f>
        <v>x</v>
      </c>
      <c r="AP79" s="122" t="str">
        <f>IFERROR((IF(LA_INDEX!$H$17=1,VLOOKUP('LA (Disadv)'!$B79,'LA33'!$B$2:$AR$165,'LA33'!AN$1,0),(IF(LA_INDEX!$H$17=2,VLOOKUP('LA (Disadv)'!$B79,'LA34'!$B$2:$AR$165,'LA34'!AN$1,0),(IF(LA_INDEX!$H$17=3,VLOOKUP('LA (Disadv)'!$B79,'LA35'!$B$2:$AR$165,'LA35'!AN$1,0),0)))))),"")</f>
        <v>x</v>
      </c>
      <c r="AQ79" s="122" t="str">
        <f>IFERROR((IF(LA_INDEX!$H$17=1,VLOOKUP('LA (Disadv)'!$B79,'LA33'!$B$2:$AR$165,'LA33'!AO$1,0),(IF(LA_INDEX!$H$17=2,VLOOKUP('LA (Disadv)'!$B79,'LA34'!$B$2:$AR$165,'LA34'!AO$1,0),(IF(LA_INDEX!$H$17=3,VLOOKUP('LA (Disadv)'!$B79,'LA35'!$B$2:$AR$165,'LA35'!AO$1,0),0)))))),"")</f>
        <v>x</v>
      </c>
      <c r="AR79" s="122" t="str">
        <f>IFERROR((IF(LA_INDEX!$H$17=1,VLOOKUP('LA (Disadv)'!$B79,'LA33'!$B$2:$AR$165,'LA33'!AP$1,0),(IF(LA_INDEX!$H$17=2,VLOOKUP('LA (Disadv)'!$B79,'LA34'!$B$2:$AR$165,'LA34'!AP$1,0),(IF(LA_INDEX!$H$17=3,VLOOKUP('LA (Disadv)'!$B79,'LA35'!$B$2:$AR$165,'LA35'!AP$1,0),0)))))),"")</f>
        <v>x</v>
      </c>
      <c r="AS79" s="122" t="str">
        <f>IFERROR((IF(LA_INDEX!$H$17=1,VLOOKUP('LA (Disadv)'!$B79,'LA33'!$B$2:$AR$165,'LA33'!AQ$1,0),(IF(LA_INDEX!$H$17=2,VLOOKUP('LA (Disadv)'!$B79,'LA34'!$B$2:$AR$165,'LA34'!AQ$1,0),(IF(LA_INDEX!$H$17=3,VLOOKUP('LA (Disadv)'!$B79,'LA35'!$B$2:$AR$165,'LA35'!AQ$1,0),0)))))),"")</f>
        <v>x</v>
      </c>
      <c r="AT79" s="122" t="str">
        <f>IFERROR((IF(LA_INDEX!$H$17=1,VLOOKUP('LA (Disadv)'!$B79,'LA33'!$B$2:$AR$165,'LA33'!AR$1,0),(IF(LA_INDEX!$H$17=2,VLOOKUP('LA (Disadv)'!$B79,'LA34'!$B$2:$AR$165,'LA34'!AR$1,0),(IF(LA_INDEX!$H$17=3,VLOOKUP('LA (Disadv)'!$B79,'LA35'!$B$2:$AR$165,'LA35'!AR$1,0),0)))))),"")</f>
        <v>x</v>
      </c>
    </row>
    <row r="80" spans="1:46" x14ac:dyDescent="0.3">
      <c r="A80" s="115"/>
      <c r="B80" s="114"/>
      <c r="C80" s="80"/>
      <c r="D80" s="80"/>
      <c r="E80" s="122" t="str">
        <f>IFERROR(MROUND((IF(LA_INDEX!$H$17=1,VLOOKUP('LA (Disadv)'!$B80,'LA33'!$B$2:$AR$165,'LA33'!C$1,0),(IF(LA_INDEX!$H$17=2,VLOOKUP('LA (Disadv)'!$B80,'LA34'!$B$2:$AR$165,'LA34'!C$1,0),(IF(LA_INDEX!$H$17=3,VLOOKUP('LA (Disadv)'!$B80,'LA35'!$B$2:$AR$165,'LA35'!C$1,0),0)))))),5),"")</f>
        <v/>
      </c>
      <c r="F80" s="122" t="str">
        <f>IFERROR(MROUND((IF(LA_INDEX!$H$17=1,VLOOKUP('LA (Disadv)'!$B80,'LA33'!$B$2:$AR$165,'LA33'!D$1,0),(IF(LA_INDEX!$H$17=2,VLOOKUP('LA (Disadv)'!$B80,'LA34'!$B$2:$AR$165,'LA34'!D$1,0),(IF(LA_INDEX!$H$17=3,VLOOKUP('LA (Disadv)'!$B80,'LA35'!$B$2:$AR$165,'LA35'!D$1,0),0)))))),5),"")</f>
        <v/>
      </c>
      <c r="G80" s="122" t="str">
        <f>IFERROR(MROUND((IF(LA_INDEX!$H$17=1,VLOOKUP('LA (Disadv)'!$B80,'LA33'!$B$2:$AR$165,'LA33'!E$1,0),(IF(LA_INDEX!$H$17=2,VLOOKUP('LA (Disadv)'!$B80,'LA34'!$B$2:$AR$165,'LA34'!E$1,0),(IF(LA_INDEX!$H$17=3,VLOOKUP('LA (Disadv)'!$B80,'LA35'!$B$2:$AR$165,'LA35'!E$1,0),0)))))),5),"")</f>
        <v/>
      </c>
      <c r="H80" s="122" t="str">
        <f>IFERROR((IF(LA_INDEX!$H$17=1,VLOOKUP('LA (Disadv)'!$B80,'LA33'!$B$2:$AR$165,'LA33'!F$1,0),(IF(LA_INDEX!$H$17=2,VLOOKUP('LA (Disadv)'!$B80,'LA34'!$B$2:$AR$165,'LA34'!F$1,0),(IF(LA_INDEX!$H$17=3,VLOOKUP('LA (Disadv)'!$B80,'LA35'!$B$2:$AR$165,'LA35'!F$1,0),0)))))),"")</f>
        <v/>
      </c>
      <c r="I80" s="122" t="str">
        <f>IFERROR((IF(LA_INDEX!$H$17=1,VLOOKUP('LA (Disadv)'!$B80,'LA33'!$B$2:$AR$165,'LA33'!G$1,0),(IF(LA_INDEX!$H$17=2,VLOOKUP('LA (Disadv)'!$B80,'LA34'!$B$2:$AR$165,'LA34'!G$1,0),(IF(LA_INDEX!$H$17=3,VLOOKUP('LA (Disadv)'!$B80,'LA35'!$B$2:$AR$165,'LA35'!G$1,0),0)))))),"")</f>
        <v/>
      </c>
      <c r="J80" s="122" t="str">
        <f>IFERROR((IF(LA_INDEX!$H$17=1,VLOOKUP('LA (Disadv)'!$B80,'LA33'!$B$2:$AR$165,'LA33'!H$1,0),(IF(LA_INDEX!$H$17=2,VLOOKUP('LA (Disadv)'!$B80,'LA34'!$B$2:$AR$165,'LA34'!H$1,0),(IF(LA_INDEX!$H$17=3,VLOOKUP('LA (Disadv)'!$B80,'LA35'!$B$2:$AR$165,'LA35'!H$1,0),0)))))),"")</f>
        <v/>
      </c>
      <c r="K80" s="122" t="str">
        <f>IFERROR((IF(LA_INDEX!$H$17=1,VLOOKUP('LA (Disadv)'!$B80,'LA33'!$B$2:$AR$165,'LA33'!I$1,0),(IF(LA_INDEX!$H$17=2,VLOOKUP('LA (Disadv)'!$B80,'LA34'!$B$2:$AR$165,'LA34'!I$1,0),(IF(LA_INDEX!$H$17=3,VLOOKUP('LA (Disadv)'!$B80,'LA35'!$B$2:$AR$165,'LA35'!I$1,0),0)))))),"")</f>
        <v/>
      </c>
      <c r="L80" s="122" t="str">
        <f>IFERROR((IF(LA_INDEX!$H$17=1,VLOOKUP('LA (Disadv)'!$B80,'LA33'!$B$2:$AR$165,'LA33'!J$1,0),(IF(LA_INDEX!$H$17=2,VLOOKUP('LA (Disadv)'!$B80,'LA34'!$B$2:$AR$165,'LA34'!J$1,0),(IF(LA_INDEX!$H$17=3,VLOOKUP('LA (Disadv)'!$B80,'LA35'!$B$2:$AR$165,'LA35'!J$1,0),0)))))),"")</f>
        <v/>
      </c>
      <c r="M80" s="122" t="str">
        <f>IFERROR((IF(LA_INDEX!$H$17=1,VLOOKUP('LA (Disadv)'!$B80,'LA33'!$B$2:$AR$165,'LA33'!K$1,0),(IF(LA_INDEX!$H$17=2,VLOOKUP('LA (Disadv)'!$B80,'LA34'!$B$2:$AR$165,'LA34'!K$1,0),(IF(LA_INDEX!$H$17=3,VLOOKUP('LA (Disadv)'!$B80,'LA35'!$B$2:$AR$165,'LA35'!K$1,0),0)))))),"")</f>
        <v/>
      </c>
      <c r="N80" s="122" t="str">
        <f>IFERROR((IF(LA_INDEX!$H$17=1,VLOOKUP('LA (Disadv)'!$B80,'LA33'!$B$2:$AR$165,'LA33'!L$1,0),(IF(LA_INDEX!$H$17=2,VLOOKUP('LA (Disadv)'!$B80,'LA34'!$B$2:$AR$165,'LA34'!L$1,0),(IF(LA_INDEX!$H$17=3,VLOOKUP('LA (Disadv)'!$B80,'LA35'!$B$2:$AR$165,'LA35'!L$1,0),0)))))),"")</f>
        <v/>
      </c>
      <c r="O80" s="122" t="str">
        <f>IFERROR((IF(LA_INDEX!$H$17=1,VLOOKUP('LA (Disadv)'!$B80,'LA33'!$B$2:$AR$165,'LA33'!M$1,0),(IF(LA_INDEX!$H$17=2,VLOOKUP('LA (Disadv)'!$B80,'LA34'!$B$2:$AR$165,'LA34'!M$1,0),(IF(LA_INDEX!$H$17=3,VLOOKUP('LA (Disadv)'!$B80,'LA35'!$B$2:$AR$165,'LA35'!M$1,0),0)))))),"")</f>
        <v/>
      </c>
      <c r="P80" s="122" t="str">
        <f>IFERROR((IF(LA_INDEX!$H$17=1,VLOOKUP('LA (Disadv)'!$B80,'LA33'!$B$2:$AR$165,'LA33'!N$1,0),(IF(LA_INDEX!$H$17=2,VLOOKUP('LA (Disadv)'!$B80,'LA34'!$B$2:$AR$165,'LA34'!N$1,0),(IF(LA_INDEX!$H$17=3,VLOOKUP('LA (Disadv)'!$B80,'LA35'!$B$2:$AR$165,'LA35'!N$1,0),0)))))),"")</f>
        <v/>
      </c>
      <c r="Q80" s="122" t="str">
        <f>IFERROR((IF(LA_INDEX!$H$17=1,VLOOKUP('LA (Disadv)'!$B80,'LA33'!$B$2:$AR$165,'LA33'!O$1,0),(IF(LA_INDEX!$H$17=2,VLOOKUP('LA (Disadv)'!$B80,'LA34'!$B$2:$AR$165,'LA34'!O$1,0),(IF(LA_INDEX!$H$17=3,VLOOKUP('LA (Disadv)'!$B80,'LA35'!$B$2:$AR$165,'LA35'!O$1,0),0)))))),"")</f>
        <v/>
      </c>
      <c r="R80" s="122" t="str">
        <f>IFERROR((IF(LA_INDEX!$H$17=1,VLOOKUP('LA (Disadv)'!$B80,'LA33'!$B$2:$AR$165,'LA33'!P$1,0),(IF(LA_INDEX!$H$17=2,VLOOKUP('LA (Disadv)'!$B80,'LA34'!$B$2:$AR$165,'LA34'!P$1,0),(IF(LA_INDEX!$H$17=3,VLOOKUP('LA (Disadv)'!$B80,'LA35'!$B$2:$AR$165,'LA35'!P$1,0),0)))))),"")</f>
        <v/>
      </c>
      <c r="S80" s="122" t="str">
        <f>IFERROR((IF(LA_INDEX!$H$17=1,VLOOKUP('LA (Disadv)'!$B80,'LA33'!$B$2:$AR$165,'LA33'!Q$1,0),(IF(LA_INDEX!$H$17=2,VLOOKUP('LA (Disadv)'!$B80,'LA34'!$B$2:$AR$165,'LA34'!Q$1,0),(IF(LA_INDEX!$H$17=3,VLOOKUP('LA (Disadv)'!$B80,'LA35'!$B$2:$AR$165,'LA35'!Q$1,0),0)))))),"")</f>
        <v/>
      </c>
      <c r="T80" s="122" t="str">
        <f>IFERROR((IF(LA_INDEX!$H$17=1,VLOOKUP('LA (Disadv)'!$B80,'LA33'!$B$2:$AR$165,'LA33'!R$1,0),(IF(LA_INDEX!$H$17=2,VLOOKUP('LA (Disadv)'!$B80,'LA34'!$B$2:$AR$165,'LA34'!R$1,0),(IF(LA_INDEX!$H$17=3,VLOOKUP('LA (Disadv)'!$B80,'LA35'!$B$2:$AR$165,'LA35'!R$1,0),0)))))),"")</f>
        <v/>
      </c>
      <c r="U80" s="122" t="str">
        <f>IFERROR((IF(LA_INDEX!$H$17=1,VLOOKUP('LA (Disadv)'!$B80,'LA33'!$B$2:$AR$165,'LA33'!S$1,0),(IF(LA_INDEX!$H$17=2,VLOOKUP('LA (Disadv)'!$B80,'LA34'!$B$2:$AR$165,'LA34'!S$1,0),(IF(LA_INDEX!$H$17=3,VLOOKUP('LA (Disadv)'!$B80,'LA35'!$B$2:$AR$165,'LA35'!S$1,0),0)))))),"")</f>
        <v/>
      </c>
      <c r="V80" s="122" t="str">
        <f>IFERROR((IF(LA_INDEX!$H$17=1,VLOOKUP('LA (Disadv)'!$B80,'LA33'!$B$2:$AR$165,'LA33'!T$1,0),(IF(LA_INDEX!$H$17=2,VLOOKUP('LA (Disadv)'!$B80,'LA34'!$B$2:$AR$165,'LA34'!T$1,0),(IF(LA_INDEX!$H$17=3,VLOOKUP('LA (Disadv)'!$B80,'LA35'!$B$2:$AR$165,'LA35'!T$1,0),0)))))),"")</f>
        <v/>
      </c>
      <c r="W80" s="122" t="str">
        <f>IFERROR((IF(LA_INDEX!$H$17=1,VLOOKUP('LA (Disadv)'!$B80,'LA33'!$B$2:$AR$165,'LA33'!U$1,0),(IF(LA_INDEX!$H$17=2,VLOOKUP('LA (Disadv)'!$B80,'LA34'!$B$2:$AR$165,'LA34'!U$1,0),(IF(LA_INDEX!$H$17=3,VLOOKUP('LA (Disadv)'!$B80,'LA35'!$B$2:$AR$165,'LA35'!U$1,0),0)))))),"")</f>
        <v/>
      </c>
      <c r="X80" s="122" t="str">
        <f>IFERROR((IF(LA_INDEX!$H$17=1,VLOOKUP('LA (Disadv)'!$B80,'LA33'!$B$2:$AR$165,'LA33'!V$1,0),(IF(LA_INDEX!$H$17=2,VLOOKUP('LA (Disadv)'!$B80,'LA34'!$B$2:$AR$165,'LA34'!V$1,0),(IF(LA_INDEX!$H$17=3,VLOOKUP('LA (Disadv)'!$B80,'LA35'!$B$2:$AR$165,'LA35'!V$1,0),0)))))),"")</f>
        <v/>
      </c>
      <c r="Y80" s="122" t="str">
        <f>IFERROR((IF(LA_INDEX!$H$17=1,VLOOKUP('LA (Disadv)'!$B80,'LA33'!$B$2:$AR$165,'LA33'!W$1,0),(IF(LA_INDEX!$H$17=2,VLOOKUP('LA (Disadv)'!$B80,'LA34'!$B$2:$AR$165,'LA34'!W$1,0),(IF(LA_INDEX!$H$17=3,VLOOKUP('LA (Disadv)'!$B80,'LA35'!$B$2:$AR$165,'LA35'!W$1,0),0)))))),"")</f>
        <v/>
      </c>
      <c r="Z80" s="122" t="str">
        <f>IFERROR((IF(LA_INDEX!$H$17=1,VLOOKUP('LA (Disadv)'!$B80,'LA33'!$B$2:$AR$165,'LA33'!X$1,0),(IF(LA_INDEX!$H$17=2,VLOOKUP('LA (Disadv)'!$B80,'LA34'!$B$2:$AR$165,'LA34'!X$1,0),(IF(LA_INDEX!$H$17=3,VLOOKUP('LA (Disadv)'!$B80,'LA35'!$B$2:$AR$165,'LA35'!X$1,0),0)))))),"")</f>
        <v/>
      </c>
      <c r="AA80" s="122" t="str">
        <f>IFERROR((IF(LA_INDEX!$H$17=1,VLOOKUP('LA (Disadv)'!$B80,'LA33'!$B$2:$AR$165,'LA33'!Y$1,0),(IF(LA_INDEX!$H$17=2,VLOOKUP('LA (Disadv)'!$B80,'LA34'!$B$2:$AR$165,'LA34'!Y$1,0),(IF(LA_INDEX!$H$17=3,VLOOKUP('LA (Disadv)'!$B80,'LA35'!$B$2:$AR$165,'LA35'!Y$1,0),0)))))),"")</f>
        <v/>
      </c>
      <c r="AB80" s="122" t="str">
        <f>IFERROR((IF(LA_INDEX!$H$17=1,VLOOKUP('LA (Disadv)'!$B80,'LA33'!$B$2:$AR$165,'LA33'!Z$1,0),(IF(LA_INDEX!$H$17=2,VLOOKUP('LA (Disadv)'!$B80,'LA34'!$B$2:$AR$165,'LA34'!Z$1,0),(IF(LA_INDEX!$H$17=3,VLOOKUP('LA (Disadv)'!$B80,'LA35'!$B$2:$AR$165,'LA35'!Z$1,0),0)))))),"")</f>
        <v/>
      </c>
      <c r="AC80" s="122" t="str">
        <f>IFERROR((IF(LA_INDEX!$H$17=1,VLOOKUP('LA (Disadv)'!$B80,'LA33'!$B$2:$AR$165,'LA33'!AA$1,0),(IF(LA_INDEX!$H$17=2,VLOOKUP('LA (Disadv)'!$B80,'LA34'!$B$2:$AR$165,'LA34'!AA$1,0),(IF(LA_INDEX!$H$17=3,VLOOKUP('LA (Disadv)'!$B80,'LA35'!$B$2:$AR$165,'LA35'!AA$1,0),0)))))),"")</f>
        <v/>
      </c>
      <c r="AD80" s="122" t="str">
        <f>IFERROR((IF(LA_INDEX!$H$17=1,VLOOKUP('LA (Disadv)'!$B80,'LA33'!$B$2:$AR$165,'LA33'!AB$1,0),(IF(LA_INDEX!$H$17=2,VLOOKUP('LA (Disadv)'!$B80,'LA34'!$B$2:$AR$165,'LA34'!AB$1,0),(IF(LA_INDEX!$H$17=3,VLOOKUP('LA (Disadv)'!$B80,'LA35'!$B$2:$AR$165,'LA35'!AB$1,0),0)))))),"")</f>
        <v/>
      </c>
      <c r="AE80" s="122" t="str">
        <f>IFERROR((IF(LA_INDEX!$H$17=1,VLOOKUP('LA (Disadv)'!$B80,'LA33'!$B$2:$AR$165,'LA33'!AC$1,0),(IF(LA_INDEX!$H$17=2,VLOOKUP('LA (Disadv)'!$B80,'LA34'!$B$2:$AR$165,'LA34'!AC$1,0),(IF(LA_INDEX!$H$17=3,VLOOKUP('LA (Disadv)'!$B80,'LA35'!$B$2:$AR$165,'LA35'!AC$1,0),0)))))),"")</f>
        <v/>
      </c>
      <c r="AF80" s="122" t="str">
        <f>IFERROR((IF(LA_INDEX!$H$17=1,VLOOKUP('LA (Disadv)'!$B80,'LA33'!$B$2:$AR$165,'LA33'!AD$1,0),(IF(LA_INDEX!$H$17=2,VLOOKUP('LA (Disadv)'!$B80,'LA34'!$B$2:$AR$165,'LA34'!AD$1,0),(IF(LA_INDEX!$H$17=3,VLOOKUP('LA (Disadv)'!$B80,'LA35'!$B$2:$AR$165,'LA35'!AD$1,0),0)))))),"")</f>
        <v/>
      </c>
      <c r="AG80" s="122" t="str">
        <f>IFERROR((IF(LA_INDEX!$H$17=1,VLOOKUP('LA (Disadv)'!$B80,'LA33'!$B$2:$AR$165,'LA33'!AE$1,0),(IF(LA_INDEX!$H$17=2,VLOOKUP('LA (Disadv)'!$B80,'LA34'!$B$2:$AR$165,'LA34'!AE$1,0),(IF(LA_INDEX!$H$17=3,VLOOKUP('LA (Disadv)'!$B80,'LA35'!$B$2:$AR$165,'LA35'!AE$1,0),0)))))),"")</f>
        <v/>
      </c>
      <c r="AH80" s="122" t="str">
        <f>IFERROR((IF(LA_INDEX!$H$17=1,VLOOKUP('LA (Disadv)'!$B80,'LA33'!$B$2:$AR$165,'LA33'!AF$1,0),(IF(LA_INDEX!$H$17=2,VLOOKUP('LA (Disadv)'!$B80,'LA34'!$B$2:$AR$165,'LA34'!AF$1,0),(IF(LA_INDEX!$H$17=3,VLOOKUP('LA (Disadv)'!$B80,'LA35'!$B$2:$AR$165,'LA35'!AF$1,0),0)))))),"")</f>
        <v/>
      </c>
      <c r="AI80" s="122" t="str">
        <f>IFERROR((IF(LA_INDEX!$H$17=1,VLOOKUP('LA (Disadv)'!$B80,'LA33'!$B$2:$AR$165,'LA33'!AG$1,0),(IF(LA_INDEX!$H$17=2,VLOOKUP('LA (Disadv)'!$B80,'LA34'!$B$2:$AR$165,'LA34'!AG$1,0),(IF(LA_INDEX!$H$17=3,VLOOKUP('LA (Disadv)'!$B80,'LA35'!$B$2:$AR$165,'LA35'!AG$1,0),0)))))),"")</f>
        <v/>
      </c>
      <c r="AJ80" s="122" t="str">
        <f>IFERROR((IF(LA_INDEX!$H$17=1,VLOOKUP('LA (Disadv)'!$B80,'LA33'!$B$2:$AR$165,'LA33'!AH$1,0),(IF(LA_INDEX!$H$17=2,VLOOKUP('LA (Disadv)'!$B80,'LA34'!$B$2:$AR$165,'LA34'!AH$1,0),(IF(LA_INDEX!$H$17=3,VLOOKUP('LA (Disadv)'!$B80,'LA35'!$B$2:$AR$165,'LA35'!AH$1,0),0)))))),"")</f>
        <v/>
      </c>
      <c r="AK80" s="122" t="str">
        <f>IFERROR((IF(LA_INDEX!$H$17=1,VLOOKUP('LA (Disadv)'!$B80,'LA33'!$B$2:$AR$165,'LA33'!AI$1,0),(IF(LA_INDEX!$H$17=2,VLOOKUP('LA (Disadv)'!$B80,'LA34'!$B$2:$AR$165,'LA34'!AI$1,0),(IF(LA_INDEX!$H$17=3,VLOOKUP('LA (Disadv)'!$B80,'LA35'!$B$2:$AR$165,'LA35'!AI$1,0),0)))))),"")</f>
        <v/>
      </c>
      <c r="AL80" s="122" t="str">
        <f>IFERROR((IF(LA_INDEX!$H$17=1,VLOOKUP('LA (Disadv)'!$B80,'LA33'!$B$2:$AR$165,'LA33'!AJ$1,0),(IF(LA_INDEX!$H$17=2,VLOOKUP('LA (Disadv)'!$B80,'LA34'!$B$2:$AR$165,'LA34'!AJ$1,0),(IF(LA_INDEX!$H$17=3,VLOOKUP('LA (Disadv)'!$B80,'LA35'!$B$2:$AR$165,'LA35'!AJ$1,0),0)))))),"")</f>
        <v/>
      </c>
      <c r="AM80" s="122" t="str">
        <f>IFERROR((IF(LA_INDEX!$H$17=1,VLOOKUP('LA (Disadv)'!$B80,'LA33'!$B$2:$AR$165,'LA33'!AK$1,0),(IF(LA_INDEX!$H$17=2,VLOOKUP('LA (Disadv)'!$B80,'LA34'!$B$2:$AR$165,'LA34'!AK$1,0),(IF(LA_INDEX!$H$17=3,VLOOKUP('LA (Disadv)'!$B80,'LA35'!$B$2:$AR$165,'LA35'!AK$1,0),0)))))),"")</f>
        <v/>
      </c>
      <c r="AN80" s="122" t="str">
        <f>IFERROR((IF(LA_INDEX!$H$17=1,VLOOKUP('LA (Disadv)'!$B80,'LA33'!$B$2:$AR$165,'LA33'!AL$1,0),(IF(LA_INDEX!$H$17=2,VLOOKUP('LA (Disadv)'!$B80,'LA34'!$B$2:$AR$165,'LA34'!AL$1,0),(IF(LA_INDEX!$H$17=3,VLOOKUP('LA (Disadv)'!$B80,'LA35'!$B$2:$AR$165,'LA35'!AL$1,0),0)))))),"")</f>
        <v/>
      </c>
      <c r="AO80" s="122" t="str">
        <f>IFERROR((IF(LA_INDEX!$H$17=1,VLOOKUP('LA (Disadv)'!$B80,'LA33'!$B$2:$AR$165,'LA33'!AM$1,0),(IF(LA_INDEX!$H$17=2,VLOOKUP('LA (Disadv)'!$B80,'LA34'!$B$2:$AR$165,'LA34'!AM$1,0),(IF(LA_INDEX!$H$17=3,VLOOKUP('LA (Disadv)'!$B80,'LA35'!$B$2:$AR$165,'LA35'!AM$1,0),0)))))),"")</f>
        <v/>
      </c>
      <c r="AP80" s="122" t="str">
        <f>IFERROR((IF(LA_INDEX!$H$17=1,VLOOKUP('LA (Disadv)'!$B80,'LA33'!$B$2:$AR$165,'LA33'!AN$1,0),(IF(LA_INDEX!$H$17=2,VLOOKUP('LA (Disadv)'!$B80,'LA34'!$B$2:$AR$165,'LA34'!AN$1,0),(IF(LA_INDEX!$H$17=3,VLOOKUP('LA (Disadv)'!$B80,'LA35'!$B$2:$AR$165,'LA35'!AN$1,0),0)))))),"")</f>
        <v/>
      </c>
      <c r="AQ80" s="122" t="str">
        <f>IFERROR((IF(LA_INDEX!$H$17=1,VLOOKUP('LA (Disadv)'!$B80,'LA33'!$B$2:$AR$165,'LA33'!AO$1,0),(IF(LA_INDEX!$H$17=2,VLOOKUP('LA (Disadv)'!$B80,'LA34'!$B$2:$AR$165,'LA34'!AO$1,0),(IF(LA_INDEX!$H$17=3,VLOOKUP('LA (Disadv)'!$B80,'LA35'!$B$2:$AR$165,'LA35'!AO$1,0),0)))))),"")</f>
        <v/>
      </c>
      <c r="AR80" s="122" t="str">
        <f>IFERROR((IF(LA_INDEX!$H$17=1,VLOOKUP('LA (Disadv)'!$B80,'LA33'!$B$2:$AR$165,'LA33'!AP$1,0),(IF(LA_INDEX!$H$17=2,VLOOKUP('LA (Disadv)'!$B80,'LA34'!$B$2:$AR$165,'LA34'!AP$1,0),(IF(LA_INDEX!$H$17=3,VLOOKUP('LA (Disadv)'!$B80,'LA35'!$B$2:$AR$165,'LA35'!AP$1,0),0)))))),"")</f>
        <v/>
      </c>
      <c r="AS80" s="122" t="str">
        <f>IFERROR((IF(LA_INDEX!$H$17=1,VLOOKUP('LA (Disadv)'!$B80,'LA33'!$B$2:$AR$165,'LA33'!AQ$1,0),(IF(LA_INDEX!$H$17=2,VLOOKUP('LA (Disadv)'!$B80,'LA34'!$B$2:$AR$165,'LA34'!AQ$1,0),(IF(LA_INDEX!$H$17=3,VLOOKUP('LA (Disadv)'!$B80,'LA35'!$B$2:$AR$165,'LA35'!AQ$1,0),0)))))),"")</f>
        <v/>
      </c>
      <c r="AT80" s="122" t="str">
        <f>IFERROR((IF(LA_INDEX!$H$17=1,VLOOKUP('LA (Disadv)'!$B80,'LA33'!$B$2:$AR$165,'LA33'!AR$1,0),(IF(LA_INDEX!$H$17=2,VLOOKUP('LA (Disadv)'!$B80,'LA34'!$B$2:$AR$165,'LA34'!AR$1,0),(IF(LA_INDEX!$H$17=3,VLOOKUP('LA (Disadv)'!$B80,'LA35'!$B$2:$AR$165,'LA35'!AR$1,0),0)))))),"")</f>
        <v/>
      </c>
    </row>
    <row r="81" spans="1:46" s="28" customFormat="1" x14ac:dyDescent="0.3">
      <c r="A81" s="112" t="s">
        <v>509</v>
      </c>
      <c r="B81" s="108" t="s">
        <v>193</v>
      </c>
      <c r="C81" s="113" t="s">
        <v>267</v>
      </c>
      <c r="D81" s="109"/>
      <c r="E81" s="121">
        <f>IFERROR(MROUND((IF(LA_INDEX!$H$17=1,VLOOKUP('LA (Disadv)'!$B81,'LA33'!$B$2:$AR$165,'LA33'!C$1,0),(IF(LA_INDEX!$H$17=2,VLOOKUP('LA (Disadv)'!$B81,'LA34'!$B$2:$AR$165,'LA34'!C$1,0),(IF(LA_INDEX!$H$17=3,VLOOKUP('LA (Disadv)'!$B81,'LA35'!$B$2:$AR$165,'LA35'!C$1,0),0)))))),5),"")</f>
        <v>6795</v>
      </c>
      <c r="F81" s="121">
        <f>IFERROR(MROUND((IF(LA_INDEX!$H$17=1,VLOOKUP('LA (Disadv)'!$B81,'LA33'!$B$2:$AR$165,'LA33'!D$1,0),(IF(LA_INDEX!$H$17=2,VLOOKUP('LA (Disadv)'!$B81,'LA34'!$B$2:$AR$165,'LA34'!D$1,0),(IF(LA_INDEX!$H$17=3,VLOOKUP('LA (Disadv)'!$B81,'LA35'!$B$2:$AR$165,'LA35'!D$1,0),0)))))),5),"")</f>
        <v>31890</v>
      </c>
      <c r="G81" s="121">
        <f>IFERROR(MROUND((IF(LA_INDEX!$H$17=1,VLOOKUP('LA (Disadv)'!$B81,'LA33'!$B$2:$AR$165,'LA33'!E$1,0),(IF(LA_INDEX!$H$17=2,VLOOKUP('LA (Disadv)'!$B81,'LA34'!$B$2:$AR$165,'LA34'!E$1,0),(IF(LA_INDEX!$H$17=3,VLOOKUP('LA (Disadv)'!$B81,'LA35'!$B$2:$AR$165,'LA35'!E$1,0),0)))))),5),"")</f>
        <v>38685</v>
      </c>
      <c r="H81" s="121">
        <f>IFERROR((IF(LA_INDEX!$H$17=1,VLOOKUP('LA (Disadv)'!$B81,'LA33'!$B$2:$AR$165,'LA33'!F$1,0),(IF(LA_INDEX!$H$17=2,VLOOKUP('LA (Disadv)'!$B81,'LA34'!$B$2:$AR$165,'LA34'!F$1,0),(IF(LA_INDEX!$H$17=3,VLOOKUP('LA (Disadv)'!$B81,'LA35'!$B$2:$AR$165,'LA35'!F$1,0),0)))))),"")</f>
        <v>83</v>
      </c>
      <c r="I81" s="121">
        <f>IFERROR((IF(LA_INDEX!$H$17=1,VLOOKUP('LA (Disadv)'!$B81,'LA33'!$B$2:$AR$165,'LA33'!G$1,0),(IF(LA_INDEX!$H$17=2,VLOOKUP('LA (Disadv)'!$B81,'LA34'!$B$2:$AR$165,'LA34'!G$1,0),(IF(LA_INDEX!$H$17=3,VLOOKUP('LA (Disadv)'!$B81,'LA35'!$B$2:$AR$165,'LA35'!G$1,0),0)))))),"")</f>
        <v>89</v>
      </c>
      <c r="J81" s="121">
        <f>IFERROR((IF(LA_INDEX!$H$17=1,VLOOKUP('LA (Disadv)'!$B81,'LA33'!$B$2:$AR$165,'LA33'!H$1,0),(IF(LA_INDEX!$H$17=2,VLOOKUP('LA (Disadv)'!$B81,'LA34'!$B$2:$AR$165,'LA34'!H$1,0),(IF(LA_INDEX!$H$17=3,VLOOKUP('LA (Disadv)'!$B81,'LA35'!$B$2:$AR$165,'LA35'!H$1,0),0)))))),"")</f>
        <v>88</v>
      </c>
      <c r="K81" s="121">
        <f>IFERROR((IF(LA_INDEX!$H$17=1,VLOOKUP('LA (Disadv)'!$B81,'LA33'!$B$2:$AR$165,'LA33'!I$1,0),(IF(LA_INDEX!$H$17=2,VLOOKUP('LA (Disadv)'!$B81,'LA34'!$B$2:$AR$165,'LA34'!I$1,0),(IF(LA_INDEX!$H$17=3,VLOOKUP('LA (Disadv)'!$B81,'LA35'!$B$2:$AR$165,'LA35'!I$1,0),0)))))),"")</f>
        <v>6</v>
      </c>
      <c r="L81" s="121">
        <f>IFERROR((IF(LA_INDEX!$H$17=1,VLOOKUP('LA (Disadv)'!$B81,'LA33'!$B$2:$AR$165,'LA33'!J$1,0),(IF(LA_INDEX!$H$17=2,VLOOKUP('LA (Disadv)'!$B81,'LA34'!$B$2:$AR$165,'LA34'!J$1,0),(IF(LA_INDEX!$H$17=3,VLOOKUP('LA (Disadv)'!$B81,'LA35'!$B$2:$AR$165,'LA35'!J$1,0),0)))))),"")</f>
        <v>8</v>
      </c>
      <c r="M81" s="121">
        <f>IFERROR((IF(LA_INDEX!$H$17=1,VLOOKUP('LA (Disadv)'!$B81,'LA33'!$B$2:$AR$165,'LA33'!K$1,0),(IF(LA_INDEX!$H$17=2,VLOOKUP('LA (Disadv)'!$B81,'LA34'!$B$2:$AR$165,'LA34'!K$1,0),(IF(LA_INDEX!$H$17=3,VLOOKUP('LA (Disadv)'!$B81,'LA35'!$B$2:$AR$165,'LA35'!K$1,0),0)))))),"")</f>
        <v>7</v>
      </c>
      <c r="N81" s="121">
        <f>IFERROR((IF(LA_INDEX!$H$17=1,VLOOKUP('LA (Disadv)'!$B81,'LA33'!$B$2:$AR$165,'LA33'!L$1,0),(IF(LA_INDEX!$H$17=2,VLOOKUP('LA (Disadv)'!$B81,'LA34'!$B$2:$AR$165,'LA34'!L$1,0),(IF(LA_INDEX!$H$17=3,VLOOKUP('LA (Disadv)'!$B81,'LA35'!$B$2:$AR$165,'LA35'!L$1,0),0)))))),"")</f>
        <v>66</v>
      </c>
      <c r="O81" s="121">
        <f>IFERROR((IF(LA_INDEX!$H$17=1,VLOOKUP('LA (Disadv)'!$B81,'LA33'!$B$2:$AR$165,'LA33'!M$1,0),(IF(LA_INDEX!$H$17=2,VLOOKUP('LA (Disadv)'!$B81,'LA34'!$B$2:$AR$165,'LA34'!M$1,0),(IF(LA_INDEX!$H$17=3,VLOOKUP('LA (Disadv)'!$B81,'LA35'!$B$2:$AR$165,'LA35'!M$1,0),0)))))),"")</f>
        <v>68</v>
      </c>
      <c r="P81" s="121">
        <f>IFERROR((IF(LA_INDEX!$H$17=1,VLOOKUP('LA (Disadv)'!$B81,'LA33'!$B$2:$AR$165,'LA33'!N$1,0),(IF(LA_INDEX!$H$17=2,VLOOKUP('LA (Disadv)'!$B81,'LA34'!$B$2:$AR$165,'LA34'!N$1,0),(IF(LA_INDEX!$H$17=3,VLOOKUP('LA (Disadv)'!$B81,'LA35'!$B$2:$AR$165,'LA35'!N$1,0),0)))))),"")</f>
        <v>68</v>
      </c>
      <c r="Q81" s="121">
        <f>IFERROR((IF(LA_INDEX!$H$17=1,VLOOKUP('LA (Disadv)'!$B81,'LA33'!$B$2:$AR$165,'LA33'!O$1,0),(IF(LA_INDEX!$H$17=2,VLOOKUP('LA (Disadv)'!$B81,'LA34'!$B$2:$AR$165,'LA34'!O$1,0),(IF(LA_INDEX!$H$17=3,VLOOKUP('LA (Disadv)'!$B81,'LA35'!$B$2:$AR$165,'LA35'!O$1,0),0)))))),"")</f>
        <v>18</v>
      </c>
      <c r="R81" s="121">
        <f>IFERROR((IF(LA_INDEX!$H$17=1,VLOOKUP('LA (Disadv)'!$B81,'LA33'!$B$2:$AR$165,'LA33'!P$1,0),(IF(LA_INDEX!$H$17=2,VLOOKUP('LA (Disadv)'!$B81,'LA34'!$B$2:$AR$165,'LA34'!P$1,0),(IF(LA_INDEX!$H$17=3,VLOOKUP('LA (Disadv)'!$B81,'LA35'!$B$2:$AR$165,'LA35'!P$1,0),0)))))),"")</f>
        <v>14</v>
      </c>
      <c r="S81" s="121">
        <f>IFERROR((IF(LA_INDEX!$H$17=1,VLOOKUP('LA (Disadv)'!$B81,'LA33'!$B$2:$AR$165,'LA33'!Q$1,0),(IF(LA_INDEX!$H$17=2,VLOOKUP('LA (Disadv)'!$B81,'LA34'!$B$2:$AR$165,'LA34'!Q$1,0),(IF(LA_INDEX!$H$17=3,VLOOKUP('LA (Disadv)'!$B81,'LA35'!$B$2:$AR$165,'LA35'!Q$1,0),0)))))),"")</f>
        <v>15</v>
      </c>
      <c r="T81" s="121">
        <f>IFERROR((IF(LA_INDEX!$H$17=1,VLOOKUP('LA (Disadv)'!$B81,'LA33'!$B$2:$AR$165,'LA33'!R$1,0),(IF(LA_INDEX!$H$17=2,VLOOKUP('LA (Disadv)'!$B81,'LA34'!$B$2:$AR$165,'LA34'!R$1,0),(IF(LA_INDEX!$H$17=3,VLOOKUP('LA (Disadv)'!$B81,'LA35'!$B$2:$AR$165,'LA35'!R$1,0),0)))))),"")</f>
        <v>45</v>
      </c>
      <c r="U81" s="121">
        <f>IFERROR((IF(LA_INDEX!$H$17=1,VLOOKUP('LA (Disadv)'!$B81,'LA33'!$B$2:$AR$165,'LA33'!S$1,0),(IF(LA_INDEX!$H$17=2,VLOOKUP('LA (Disadv)'!$B81,'LA34'!$B$2:$AR$165,'LA34'!S$1,0),(IF(LA_INDEX!$H$17=3,VLOOKUP('LA (Disadv)'!$B81,'LA35'!$B$2:$AR$165,'LA35'!S$1,0),0)))))),"")</f>
        <v>51</v>
      </c>
      <c r="V81" s="121">
        <f>IFERROR((IF(LA_INDEX!$H$17=1,VLOOKUP('LA (Disadv)'!$B81,'LA33'!$B$2:$AR$165,'LA33'!T$1,0),(IF(LA_INDEX!$H$17=2,VLOOKUP('LA (Disadv)'!$B81,'LA34'!$B$2:$AR$165,'LA34'!T$1,0),(IF(LA_INDEX!$H$17=3,VLOOKUP('LA (Disadv)'!$B81,'LA35'!$B$2:$AR$165,'LA35'!T$1,0),0)))))),"")</f>
        <v>50</v>
      </c>
      <c r="W81" s="121">
        <f>IFERROR((IF(LA_INDEX!$H$17=1,VLOOKUP('LA (Disadv)'!$B81,'LA33'!$B$2:$AR$165,'LA33'!U$1,0),(IF(LA_INDEX!$H$17=2,VLOOKUP('LA (Disadv)'!$B81,'LA34'!$B$2:$AR$165,'LA34'!U$1,0),(IF(LA_INDEX!$H$17=3,VLOOKUP('LA (Disadv)'!$B81,'LA35'!$B$2:$AR$165,'LA35'!U$1,0),0)))))),"")</f>
        <v>11</v>
      </c>
      <c r="X81" s="121">
        <f>IFERROR((IF(LA_INDEX!$H$17=1,VLOOKUP('LA (Disadv)'!$B81,'LA33'!$B$2:$AR$165,'LA33'!V$1,0),(IF(LA_INDEX!$H$17=2,VLOOKUP('LA (Disadv)'!$B81,'LA34'!$B$2:$AR$165,'LA34'!V$1,0),(IF(LA_INDEX!$H$17=3,VLOOKUP('LA (Disadv)'!$B81,'LA35'!$B$2:$AR$165,'LA35'!V$1,0),0)))))),"")</f>
        <v>18</v>
      </c>
      <c r="Y81" s="121">
        <f>IFERROR((IF(LA_INDEX!$H$17=1,VLOOKUP('LA (Disadv)'!$B81,'LA33'!$B$2:$AR$165,'LA33'!W$1,0),(IF(LA_INDEX!$H$17=2,VLOOKUP('LA (Disadv)'!$B81,'LA34'!$B$2:$AR$165,'LA34'!W$1,0),(IF(LA_INDEX!$H$17=3,VLOOKUP('LA (Disadv)'!$B81,'LA35'!$B$2:$AR$165,'LA35'!W$1,0),0)))))),"")</f>
        <v>17</v>
      </c>
      <c r="Z81" s="121" t="str">
        <f>IFERROR((IF(LA_INDEX!$H$17=1,VLOOKUP('LA (Disadv)'!$B81,'LA33'!$B$2:$AR$165,'LA33'!X$1,0),(IF(LA_INDEX!$H$17=2,VLOOKUP('LA (Disadv)'!$B81,'LA34'!$B$2:$AR$165,'LA34'!X$1,0),(IF(LA_INDEX!$H$17=3,VLOOKUP('LA (Disadv)'!$B81,'LA35'!$B$2:$AR$165,'LA35'!X$1,0),0)))))),"")</f>
        <v>-</v>
      </c>
      <c r="AA81" s="121">
        <f>IFERROR((IF(LA_INDEX!$H$17=1,VLOOKUP('LA (Disadv)'!$B81,'LA33'!$B$2:$AR$165,'LA33'!Y$1,0),(IF(LA_INDEX!$H$17=2,VLOOKUP('LA (Disadv)'!$B81,'LA34'!$B$2:$AR$165,'LA34'!Y$1,0),(IF(LA_INDEX!$H$17=3,VLOOKUP('LA (Disadv)'!$B81,'LA35'!$B$2:$AR$165,'LA35'!Y$1,0),0)))))),"")</f>
        <v>1</v>
      </c>
      <c r="AB81" s="121">
        <f>IFERROR((IF(LA_INDEX!$H$17=1,VLOOKUP('LA (Disadv)'!$B81,'LA33'!$B$2:$AR$165,'LA33'!Z$1,0),(IF(LA_INDEX!$H$17=2,VLOOKUP('LA (Disadv)'!$B81,'LA34'!$B$2:$AR$165,'LA34'!Z$1,0),(IF(LA_INDEX!$H$17=3,VLOOKUP('LA (Disadv)'!$B81,'LA35'!$B$2:$AR$165,'LA35'!Z$1,0),0)))))),"")</f>
        <v>1</v>
      </c>
      <c r="AC81" s="121">
        <f>IFERROR((IF(LA_INDEX!$H$17=1,VLOOKUP('LA (Disadv)'!$B81,'LA33'!$B$2:$AR$165,'LA33'!AA$1,0),(IF(LA_INDEX!$H$17=2,VLOOKUP('LA (Disadv)'!$B81,'LA34'!$B$2:$AR$165,'LA34'!AA$1,0),(IF(LA_INDEX!$H$17=3,VLOOKUP('LA (Disadv)'!$B81,'LA35'!$B$2:$AR$165,'LA35'!AA$1,0),0)))))),"")</f>
        <v>5</v>
      </c>
      <c r="AD81" s="121">
        <f>IFERROR((IF(LA_INDEX!$H$17=1,VLOOKUP('LA (Disadv)'!$B81,'LA33'!$B$2:$AR$165,'LA33'!AB$1,0),(IF(LA_INDEX!$H$17=2,VLOOKUP('LA (Disadv)'!$B81,'LA34'!$B$2:$AR$165,'LA34'!AB$1,0),(IF(LA_INDEX!$H$17=3,VLOOKUP('LA (Disadv)'!$B81,'LA35'!$B$2:$AR$165,'LA35'!AB$1,0),0)))))),"")</f>
        <v>12</v>
      </c>
      <c r="AE81" s="121">
        <f>IFERROR((IF(LA_INDEX!$H$17=1,VLOOKUP('LA (Disadv)'!$B81,'LA33'!$B$2:$AR$165,'LA33'!AC$1,0),(IF(LA_INDEX!$H$17=2,VLOOKUP('LA (Disadv)'!$B81,'LA34'!$B$2:$AR$165,'LA34'!AC$1,0),(IF(LA_INDEX!$H$17=3,VLOOKUP('LA (Disadv)'!$B81,'LA35'!$B$2:$AR$165,'LA35'!AC$1,0),0)))))),"")</f>
        <v>11</v>
      </c>
      <c r="AF81" s="121">
        <f>IFERROR((IF(LA_INDEX!$H$17=1,VLOOKUP('LA (Disadv)'!$B81,'LA33'!$B$2:$AR$165,'LA33'!AD$1,0),(IF(LA_INDEX!$H$17=2,VLOOKUP('LA (Disadv)'!$B81,'LA34'!$B$2:$AR$165,'LA34'!AD$1,0),(IF(LA_INDEX!$H$17=3,VLOOKUP('LA (Disadv)'!$B81,'LA35'!$B$2:$AR$165,'LA35'!AD$1,0),0)))))),"")</f>
        <v>34</v>
      </c>
      <c r="AG81" s="121">
        <f>IFERROR((IF(LA_INDEX!$H$17=1,VLOOKUP('LA (Disadv)'!$B81,'LA33'!$B$2:$AR$165,'LA33'!AE$1,0),(IF(LA_INDEX!$H$17=2,VLOOKUP('LA (Disadv)'!$B81,'LA34'!$B$2:$AR$165,'LA34'!AE$1,0),(IF(LA_INDEX!$H$17=3,VLOOKUP('LA (Disadv)'!$B81,'LA35'!$B$2:$AR$165,'LA35'!AE$1,0),0)))))),"")</f>
        <v>33</v>
      </c>
      <c r="AH81" s="121">
        <f>IFERROR((IF(LA_INDEX!$H$17=1,VLOOKUP('LA (Disadv)'!$B81,'LA33'!$B$2:$AR$165,'LA33'!AF$1,0),(IF(LA_INDEX!$H$17=2,VLOOKUP('LA (Disadv)'!$B81,'LA34'!$B$2:$AR$165,'LA34'!AF$1,0),(IF(LA_INDEX!$H$17=3,VLOOKUP('LA (Disadv)'!$B81,'LA35'!$B$2:$AR$165,'LA35'!AF$1,0),0)))))),"")</f>
        <v>33</v>
      </c>
      <c r="AI81" s="121">
        <f>IFERROR((IF(LA_INDEX!$H$17=1,VLOOKUP('LA (Disadv)'!$B81,'LA33'!$B$2:$AR$165,'LA33'!AG$1,0),(IF(LA_INDEX!$H$17=2,VLOOKUP('LA (Disadv)'!$B81,'LA34'!$B$2:$AR$165,'LA34'!AG$1,0),(IF(LA_INDEX!$H$17=3,VLOOKUP('LA (Disadv)'!$B81,'LA35'!$B$2:$AR$165,'LA35'!AG$1,0),0)))))),"")</f>
        <v>3</v>
      </c>
      <c r="AJ81" s="121">
        <f>IFERROR((IF(LA_INDEX!$H$17=1,VLOOKUP('LA (Disadv)'!$B81,'LA33'!$B$2:$AR$165,'LA33'!AH$1,0),(IF(LA_INDEX!$H$17=2,VLOOKUP('LA (Disadv)'!$B81,'LA34'!$B$2:$AR$165,'LA34'!AH$1,0),(IF(LA_INDEX!$H$17=3,VLOOKUP('LA (Disadv)'!$B81,'LA35'!$B$2:$AR$165,'LA35'!AH$1,0),0)))))),"")</f>
        <v>2</v>
      </c>
      <c r="AK81" s="121">
        <f>IFERROR((IF(LA_INDEX!$H$17=1,VLOOKUP('LA (Disadv)'!$B81,'LA33'!$B$2:$AR$165,'LA33'!AI$1,0),(IF(LA_INDEX!$H$17=2,VLOOKUP('LA (Disadv)'!$B81,'LA34'!$B$2:$AR$165,'LA34'!AI$1,0),(IF(LA_INDEX!$H$17=3,VLOOKUP('LA (Disadv)'!$B81,'LA35'!$B$2:$AR$165,'LA35'!AI$1,0),0)))))),"")</f>
        <v>2</v>
      </c>
      <c r="AL81" s="121">
        <f>IFERROR((IF(LA_INDEX!$H$17=1,VLOOKUP('LA (Disadv)'!$B81,'LA33'!$B$2:$AR$165,'LA33'!AJ$1,0),(IF(LA_INDEX!$H$17=2,VLOOKUP('LA (Disadv)'!$B81,'LA34'!$B$2:$AR$165,'LA34'!AJ$1,0),(IF(LA_INDEX!$H$17=3,VLOOKUP('LA (Disadv)'!$B81,'LA35'!$B$2:$AR$165,'LA35'!AJ$1,0),0)))))),"")</f>
        <v>17</v>
      </c>
      <c r="AM81" s="121">
        <f>IFERROR((IF(LA_INDEX!$H$17=1,VLOOKUP('LA (Disadv)'!$B81,'LA33'!$B$2:$AR$165,'LA33'!AK$1,0),(IF(LA_INDEX!$H$17=2,VLOOKUP('LA (Disadv)'!$B81,'LA34'!$B$2:$AR$165,'LA34'!AK$1,0),(IF(LA_INDEX!$H$17=3,VLOOKUP('LA (Disadv)'!$B81,'LA35'!$B$2:$AR$165,'LA35'!AK$1,0),0)))))),"")</f>
        <v>21</v>
      </c>
      <c r="AN81" s="121">
        <f>IFERROR((IF(LA_INDEX!$H$17=1,VLOOKUP('LA (Disadv)'!$B81,'LA33'!$B$2:$AR$165,'LA33'!AL$1,0),(IF(LA_INDEX!$H$17=2,VLOOKUP('LA (Disadv)'!$B81,'LA34'!$B$2:$AR$165,'LA34'!AL$1,0),(IF(LA_INDEX!$H$17=3,VLOOKUP('LA (Disadv)'!$B81,'LA35'!$B$2:$AR$165,'LA35'!AL$1,0),0)))))),"")</f>
        <v>20</v>
      </c>
      <c r="AO81" s="121">
        <f>IFERROR((IF(LA_INDEX!$H$17=1,VLOOKUP('LA (Disadv)'!$B81,'LA33'!$B$2:$AR$165,'LA33'!AM$1,0),(IF(LA_INDEX!$H$17=2,VLOOKUP('LA (Disadv)'!$B81,'LA34'!$B$2:$AR$165,'LA34'!AM$1,0),(IF(LA_INDEX!$H$17=3,VLOOKUP('LA (Disadv)'!$B81,'LA35'!$B$2:$AR$165,'LA35'!AM$1,0),0)))))),"")</f>
        <v>14</v>
      </c>
      <c r="AP81" s="121">
        <f>IFERROR((IF(LA_INDEX!$H$17=1,VLOOKUP('LA (Disadv)'!$B81,'LA33'!$B$2:$AR$165,'LA33'!AN$1,0),(IF(LA_INDEX!$H$17=2,VLOOKUP('LA (Disadv)'!$B81,'LA34'!$B$2:$AR$165,'LA34'!AN$1,0),(IF(LA_INDEX!$H$17=3,VLOOKUP('LA (Disadv)'!$B81,'LA35'!$B$2:$AR$165,'LA35'!AN$1,0),0)))))),"")</f>
        <v>8</v>
      </c>
      <c r="AQ81" s="121">
        <f>IFERROR((IF(LA_INDEX!$H$17=1,VLOOKUP('LA (Disadv)'!$B81,'LA33'!$B$2:$AR$165,'LA33'!AO$1,0),(IF(LA_INDEX!$H$17=2,VLOOKUP('LA (Disadv)'!$B81,'LA34'!$B$2:$AR$165,'LA34'!AO$1,0),(IF(LA_INDEX!$H$17=3,VLOOKUP('LA (Disadv)'!$B81,'LA35'!$B$2:$AR$165,'LA35'!AO$1,0),0)))))),"")</f>
        <v>9</v>
      </c>
      <c r="AR81" s="121">
        <f>IFERROR((IF(LA_INDEX!$H$17=1,VLOOKUP('LA (Disadv)'!$B81,'LA33'!$B$2:$AR$165,'LA33'!AP$1,0),(IF(LA_INDEX!$H$17=2,VLOOKUP('LA (Disadv)'!$B81,'LA34'!$B$2:$AR$165,'LA34'!AP$1,0),(IF(LA_INDEX!$H$17=3,VLOOKUP('LA (Disadv)'!$B81,'LA35'!$B$2:$AR$165,'LA35'!AP$1,0),0)))))),"")</f>
        <v>3</v>
      </c>
      <c r="AS81" s="121">
        <f>IFERROR((IF(LA_INDEX!$H$17=1,VLOOKUP('LA (Disadv)'!$B81,'LA33'!$B$2:$AR$165,'LA33'!AQ$1,0),(IF(LA_INDEX!$H$17=2,VLOOKUP('LA (Disadv)'!$B81,'LA34'!$B$2:$AR$165,'LA34'!AQ$1,0),(IF(LA_INDEX!$H$17=3,VLOOKUP('LA (Disadv)'!$B81,'LA35'!$B$2:$AR$165,'LA35'!AQ$1,0),0)))))),"")</f>
        <v>3</v>
      </c>
      <c r="AT81" s="121">
        <f>IFERROR((IF(LA_INDEX!$H$17=1,VLOOKUP('LA (Disadv)'!$B81,'LA33'!$B$2:$AR$165,'LA33'!AR$1,0),(IF(LA_INDEX!$H$17=2,VLOOKUP('LA (Disadv)'!$B81,'LA34'!$B$2:$AR$165,'LA34'!AR$1,0),(IF(LA_INDEX!$H$17=3,VLOOKUP('LA (Disadv)'!$B81,'LA35'!$B$2:$AR$165,'LA35'!AR$1,0),0)))))),"")</f>
        <v>3</v>
      </c>
    </row>
    <row r="82" spans="1:46" x14ac:dyDescent="0.3">
      <c r="A82" s="110"/>
      <c r="B82" s="114"/>
      <c r="C82" s="111"/>
      <c r="D82" s="80"/>
      <c r="E82" s="122" t="str">
        <f>IFERROR(MROUND((IF(LA_INDEX!$H$17=1,VLOOKUP('LA (Disadv)'!$B82,'LA33'!$B$2:$AR$165,'LA33'!C$1,0),(IF(LA_INDEX!$H$17=2,VLOOKUP('LA (Disadv)'!$B82,'LA34'!$B$2:$AR$165,'LA34'!C$1,0),(IF(LA_INDEX!$H$17=3,VLOOKUP('LA (Disadv)'!$B82,'LA35'!$B$2:$AR$165,'LA35'!C$1,0),0)))))),5),"")</f>
        <v/>
      </c>
      <c r="F82" s="122" t="str">
        <f>IFERROR(MROUND((IF(LA_INDEX!$H$17=1,VLOOKUP('LA (Disadv)'!$B82,'LA33'!$B$2:$AR$165,'LA33'!D$1,0),(IF(LA_INDEX!$H$17=2,VLOOKUP('LA (Disadv)'!$B82,'LA34'!$B$2:$AR$165,'LA34'!D$1,0),(IF(LA_INDEX!$H$17=3,VLOOKUP('LA (Disadv)'!$B82,'LA35'!$B$2:$AR$165,'LA35'!D$1,0),0)))))),5),"")</f>
        <v/>
      </c>
      <c r="G82" s="122" t="str">
        <f>IFERROR(MROUND((IF(LA_INDEX!$H$17=1,VLOOKUP('LA (Disadv)'!$B82,'LA33'!$B$2:$AR$165,'LA33'!E$1,0),(IF(LA_INDEX!$H$17=2,VLOOKUP('LA (Disadv)'!$B82,'LA34'!$B$2:$AR$165,'LA34'!E$1,0),(IF(LA_INDEX!$H$17=3,VLOOKUP('LA (Disadv)'!$B82,'LA35'!$B$2:$AR$165,'LA35'!E$1,0),0)))))),5),"")</f>
        <v/>
      </c>
      <c r="H82" s="122" t="str">
        <f>IFERROR((IF(LA_INDEX!$H$17=1,VLOOKUP('LA (Disadv)'!$B82,'LA33'!$B$2:$AR$165,'LA33'!F$1,0),(IF(LA_INDEX!$H$17=2,VLOOKUP('LA (Disadv)'!$B82,'LA34'!$B$2:$AR$165,'LA34'!F$1,0),(IF(LA_INDEX!$H$17=3,VLOOKUP('LA (Disadv)'!$B82,'LA35'!$B$2:$AR$165,'LA35'!F$1,0),0)))))),"")</f>
        <v/>
      </c>
      <c r="I82" s="122" t="str">
        <f>IFERROR((IF(LA_INDEX!$H$17=1,VLOOKUP('LA (Disadv)'!$B82,'LA33'!$B$2:$AR$165,'LA33'!G$1,0),(IF(LA_INDEX!$H$17=2,VLOOKUP('LA (Disadv)'!$B82,'LA34'!$B$2:$AR$165,'LA34'!G$1,0),(IF(LA_INDEX!$H$17=3,VLOOKUP('LA (Disadv)'!$B82,'LA35'!$B$2:$AR$165,'LA35'!G$1,0),0)))))),"")</f>
        <v/>
      </c>
      <c r="J82" s="122" t="str">
        <f>IFERROR((IF(LA_INDEX!$H$17=1,VLOOKUP('LA (Disadv)'!$B82,'LA33'!$B$2:$AR$165,'LA33'!H$1,0),(IF(LA_INDEX!$H$17=2,VLOOKUP('LA (Disadv)'!$B82,'LA34'!$B$2:$AR$165,'LA34'!H$1,0),(IF(LA_INDEX!$H$17=3,VLOOKUP('LA (Disadv)'!$B82,'LA35'!$B$2:$AR$165,'LA35'!H$1,0),0)))))),"")</f>
        <v/>
      </c>
      <c r="K82" s="122" t="str">
        <f>IFERROR((IF(LA_INDEX!$H$17=1,VLOOKUP('LA (Disadv)'!$B82,'LA33'!$B$2:$AR$165,'LA33'!I$1,0),(IF(LA_INDEX!$H$17=2,VLOOKUP('LA (Disadv)'!$B82,'LA34'!$B$2:$AR$165,'LA34'!I$1,0),(IF(LA_INDEX!$H$17=3,VLOOKUP('LA (Disadv)'!$B82,'LA35'!$B$2:$AR$165,'LA35'!I$1,0),0)))))),"")</f>
        <v/>
      </c>
      <c r="L82" s="122" t="str">
        <f>IFERROR((IF(LA_INDEX!$H$17=1,VLOOKUP('LA (Disadv)'!$B82,'LA33'!$B$2:$AR$165,'LA33'!J$1,0),(IF(LA_INDEX!$H$17=2,VLOOKUP('LA (Disadv)'!$B82,'LA34'!$B$2:$AR$165,'LA34'!J$1,0),(IF(LA_INDEX!$H$17=3,VLOOKUP('LA (Disadv)'!$B82,'LA35'!$B$2:$AR$165,'LA35'!J$1,0),0)))))),"")</f>
        <v/>
      </c>
      <c r="M82" s="122" t="str">
        <f>IFERROR((IF(LA_INDEX!$H$17=1,VLOOKUP('LA (Disadv)'!$B82,'LA33'!$B$2:$AR$165,'LA33'!K$1,0),(IF(LA_INDEX!$H$17=2,VLOOKUP('LA (Disadv)'!$B82,'LA34'!$B$2:$AR$165,'LA34'!K$1,0),(IF(LA_INDEX!$H$17=3,VLOOKUP('LA (Disadv)'!$B82,'LA35'!$B$2:$AR$165,'LA35'!K$1,0),0)))))),"")</f>
        <v/>
      </c>
      <c r="N82" s="122" t="str">
        <f>IFERROR((IF(LA_INDEX!$H$17=1,VLOOKUP('LA (Disadv)'!$B82,'LA33'!$B$2:$AR$165,'LA33'!L$1,0),(IF(LA_INDEX!$H$17=2,VLOOKUP('LA (Disadv)'!$B82,'LA34'!$B$2:$AR$165,'LA34'!L$1,0),(IF(LA_INDEX!$H$17=3,VLOOKUP('LA (Disadv)'!$B82,'LA35'!$B$2:$AR$165,'LA35'!L$1,0),0)))))),"")</f>
        <v/>
      </c>
      <c r="O82" s="122" t="str">
        <f>IFERROR((IF(LA_INDEX!$H$17=1,VLOOKUP('LA (Disadv)'!$B82,'LA33'!$B$2:$AR$165,'LA33'!M$1,0),(IF(LA_INDEX!$H$17=2,VLOOKUP('LA (Disadv)'!$B82,'LA34'!$B$2:$AR$165,'LA34'!M$1,0),(IF(LA_INDEX!$H$17=3,VLOOKUP('LA (Disadv)'!$B82,'LA35'!$B$2:$AR$165,'LA35'!M$1,0),0)))))),"")</f>
        <v/>
      </c>
      <c r="P82" s="122" t="str">
        <f>IFERROR((IF(LA_INDEX!$H$17=1,VLOOKUP('LA (Disadv)'!$B82,'LA33'!$B$2:$AR$165,'LA33'!N$1,0),(IF(LA_INDEX!$H$17=2,VLOOKUP('LA (Disadv)'!$B82,'LA34'!$B$2:$AR$165,'LA34'!N$1,0),(IF(LA_INDEX!$H$17=3,VLOOKUP('LA (Disadv)'!$B82,'LA35'!$B$2:$AR$165,'LA35'!N$1,0),0)))))),"")</f>
        <v/>
      </c>
      <c r="Q82" s="122" t="str">
        <f>IFERROR((IF(LA_INDEX!$H$17=1,VLOOKUP('LA (Disadv)'!$B82,'LA33'!$B$2:$AR$165,'LA33'!O$1,0),(IF(LA_INDEX!$H$17=2,VLOOKUP('LA (Disadv)'!$B82,'LA34'!$B$2:$AR$165,'LA34'!O$1,0),(IF(LA_INDEX!$H$17=3,VLOOKUP('LA (Disadv)'!$B82,'LA35'!$B$2:$AR$165,'LA35'!O$1,0),0)))))),"")</f>
        <v/>
      </c>
      <c r="R82" s="122" t="str">
        <f>IFERROR((IF(LA_INDEX!$H$17=1,VLOOKUP('LA (Disadv)'!$B82,'LA33'!$B$2:$AR$165,'LA33'!P$1,0),(IF(LA_INDEX!$H$17=2,VLOOKUP('LA (Disadv)'!$B82,'LA34'!$B$2:$AR$165,'LA34'!P$1,0),(IF(LA_INDEX!$H$17=3,VLOOKUP('LA (Disadv)'!$B82,'LA35'!$B$2:$AR$165,'LA35'!P$1,0),0)))))),"")</f>
        <v/>
      </c>
      <c r="S82" s="122" t="str">
        <f>IFERROR((IF(LA_INDEX!$H$17=1,VLOOKUP('LA (Disadv)'!$B82,'LA33'!$B$2:$AR$165,'LA33'!Q$1,0),(IF(LA_INDEX!$H$17=2,VLOOKUP('LA (Disadv)'!$B82,'LA34'!$B$2:$AR$165,'LA34'!Q$1,0),(IF(LA_INDEX!$H$17=3,VLOOKUP('LA (Disadv)'!$B82,'LA35'!$B$2:$AR$165,'LA35'!Q$1,0),0)))))),"")</f>
        <v/>
      </c>
      <c r="T82" s="122" t="str">
        <f>IFERROR((IF(LA_INDEX!$H$17=1,VLOOKUP('LA (Disadv)'!$B82,'LA33'!$B$2:$AR$165,'LA33'!R$1,0),(IF(LA_INDEX!$H$17=2,VLOOKUP('LA (Disadv)'!$B82,'LA34'!$B$2:$AR$165,'LA34'!R$1,0),(IF(LA_INDEX!$H$17=3,VLOOKUP('LA (Disadv)'!$B82,'LA35'!$B$2:$AR$165,'LA35'!R$1,0),0)))))),"")</f>
        <v/>
      </c>
      <c r="U82" s="122" t="str">
        <f>IFERROR((IF(LA_INDEX!$H$17=1,VLOOKUP('LA (Disadv)'!$B82,'LA33'!$B$2:$AR$165,'LA33'!S$1,0),(IF(LA_INDEX!$H$17=2,VLOOKUP('LA (Disadv)'!$B82,'LA34'!$B$2:$AR$165,'LA34'!S$1,0),(IF(LA_INDEX!$H$17=3,VLOOKUP('LA (Disadv)'!$B82,'LA35'!$B$2:$AR$165,'LA35'!S$1,0),0)))))),"")</f>
        <v/>
      </c>
      <c r="V82" s="122" t="str">
        <f>IFERROR((IF(LA_INDEX!$H$17=1,VLOOKUP('LA (Disadv)'!$B82,'LA33'!$B$2:$AR$165,'LA33'!T$1,0),(IF(LA_INDEX!$H$17=2,VLOOKUP('LA (Disadv)'!$B82,'LA34'!$B$2:$AR$165,'LA34'!T$1,0),(IF(LA_INDEX!$H$17=3,VLOOKUP('LA (Disadv)'!$B82,'LA35'!$B$2:$AR$165,'LA35'!T$1,0),0)))))),"")</f>
        <v/>
      </c>
      <c r="W82" s="122" t="str">
        <f>IFERROR((IF(LA_INDEX!$H$17=1,VLOOKUP('LA (Disadv)'!$B82,'LA33'!$B$2:$AR$165,'LA33'!U$1,0),(IF(LA_INDEX!$H$17=2,VLOOKUP('LA (Disadv)'!$B82,'LA34'!$B$2:$AR$165,'LA34'!U$1,0),(IF(LA_INDEX!$H$17=3,VLOOKUP('LA (Disadv)'!$B82,'LA35'!$B$2:$AR$165,'LA35'!U$1,0),0)))))),"")</f>
        <v/>
      </c>
      <c r="X82" s="122" t="str">
        <f>IFERROR((IF(LA_INDEX!$H$17=1,VLOOKUP('LA (Disadv)'!$B82,'LA33'!$B$2:$AR$165,'LA33'!V$1,0),(IF(LA_INDEX!$H$17=2,VLOOKUP('LA (Disadv)'!$B82,'LA34'!$B$2:$AR$165,'LA34'!V$1,0),(IF(LA_INDEX!$H$17=3,VLOOKUP('LA (Disadv)'!$B82,'LA35'!$B$2:$AR$165,'LA35'!V$1,0),0)))))),"")</f>
        <v/>
      </c>
      <c r="Y82" s="122" t="str">
        <f>IFERROR((IF(LA_INDEX!$H$17=1,VLOOKUP('LA (Disadv)'!$B82,'LA33'!$B$2:$AR$165,'LA33'!W$1,0),(IF(LA_INDEX!$H$17=2,VLOOKUP('LA (Disadv)'!$B82,'LA34'!$B$2:$AR$165,'LA34'!W$1,0),(IF(LA_INDEX!$H$17=3,VLOOKUP('LA (Disadv)'!$B82,'LA35'!$B$2:$AR$165,'LA35'!W$1,0),0)))))),"")</f>
        <v/>
      </c>
      <c r="Z82" s="122" t="str">
        <f>IFERROR((IF(LA_INDEX!$H$17=1,VLOOKUP('LA (Disadv)'!$B82,'LA33'!$B$2:$AR$165,'LA33'!X$1,0),(IF(LA_INDEX!$H$17=2,VLOOKUP('LA (Disadv)'!$B82,'LA34'!$B$2:$AR$165,'LA34'!X$1,0),(IF(LA_INDEX!$H$17=3,VLOOKUP('LA (Disadv)'!$B82,'LA35'!$B$2:$AR$165,'LA35'!X$1,0),0)))))),"")</f>
        <v/>
      </c>
      <c r="AA82" s="122" t="str">
        <f>IFERROR((IF(LA_INDEX!$H$17=1,VLOOKUP('LA (Disadv)'!$B82,'LA33'!$B$2:$AR$165,'LA33'!Y$1,0),(IF(LA_INDEX!$H$17=2,VLOOKUP('LA (Disadv)'!$B82,'LA34'!$B$2:$AR$165,'LA34'!Y$1,0),(IF(LA_INDEX!$H$17=3,VLOOKUP('LA (Disadv)'!$B82,'LA35'!$B$2:$AR$165,'LA35'!Y$1,0),0)))))),"")</f>
        <v/>
      </c>
      <c r="AB82" s="122" t="str">
        <f>IFERROR((IF(LA_INDEX!$H$17=1,VLOOKUP('LA (Disadv)'!$B82,'LA33'!$B$2:$AR$165,'LA33'!Z$1,0),(IF(LA_INDEX!$H$17=2,VLOOKUP('LA (Disadv)'!$B82,'LA34'!$B$2:$AR$165,'LA34'!Z$1,0),(IF(LA_INDEX!$H$17=3,VLOOKUP('LA (Disadv)'!$B82,'LA35'!$B$2:$AR$165,'LA35'!Z$1,0),0)))))),"")</f>
        <v/>
      </c>
      <c r="AC82" s="122" t="str">
        <f>IFERROR((IF(LA_INDEX!$H$17=1,VLOOKUP('LA (Disadv)'!$B82,'LA33'!$B$2:$AR$165,'LA33'!AA$1,0),(IF(LA_INDEX!$H$17=2,VLOOKUP('LA (Disadv)'!$B82,'LA34'!$B$2:$AR$165,'LA34'!AA$1,0),(IF(LA_INDEX!$H$17=3,VLOOKUP('LA (Disadv)'!$B82,'LA35'!$B$2:$AR$165,'LA35'!AA$1,0),0)))))),"")</f>
        <v/>
      </c>
      <c r="AD82" s="122" t="str">
        <f>IFERROR((IF(LA_INDEX!$H$17=1,VLOOKUP('LA (Disadv)'!$B82,'LA33'!$B$2:$AR$165,'LA33'!AB$1,0),(IF(LA_INDEX!$H$17=2,VLOOKUP('LA (Disadv)'!$B82,'LA34'!$B$2:$AR$165,'LA34'!AB$1,0),(IF(LA_INDEX!$H$17=3,VLOOKUP('LA (Disadv)'!$B82,'LA35'!$B$2:$AR$165,'LA35'!AB$1,0),0)))))),"")</f>
        <v/>
      </c>
      <c r="AE82" s="122" t="str">
        <f>IFERROR((IF(LA_INDEX!$H$17=1,VLOOKUP('LA (Disadv)'!$B82,'LA33'!$B$2:$AR$165,'LA33'!AC$1,0),(IF(LA_INDEX!$H$17=2,VLOOKUP('LA (Disadv)'!$B82,'LA34'!$B$2:$AR$165,'LA34'!AC$1,0),(IF(LA_INDEX!$H$17=3,VLOOKUP('LA (Disadv)'!$B82,'LA35'!$B$2:$AR$165,'LA35'!AC$1,0),0)))))),"")</f>
        <v/>
      </c>
      <c r="AF82" s="122" t="str">
        <f>IFERROR((IF(LA_INDEX!$H$17=1,VLOOKUP('LA (Disadv)'!$B82,'LA33'!$B$2:$AR$165,'LA33'!AD$1,0),(IF(LA_INDEX!$H$17=2,VLOOKUP('LA (Disadv)'!$B82,'LA34'!$B$2:$AR$165,'LA34'!AD$1,0),(IF(LA_INDEX!$H$17=3,VLOOKUP('LA (Disadv)'!$B82,'LA35'!$B$2:$AR$165,'LA35'!AD$1,0),0)))))),"")</f>
        <v/>
      </c>
      <c r="AG82" s="122" t="str">
        <f>IFERROR((IF(LA_INDEX!$H$17=1,VLOOKUP('LA (Disadv)'!$B82,'LA33'!$B$2:$AR$165,'LA33'!AE$1,0),(IF(LA_INDEX!$H$17=2,VLOOKUP('LA (Disadv)'!$B82,'LA34'!$B$2:$AR$165,'LA34'!AE$1,0),(IF(LA_INDEX!$H$17=3,VLOOKUP('LA (Disadv)'!$B82,'LA35'!$B$2:$AR$165,'LA35'!AE$1,0),0)))))),"")</f>
        <v/>
      </c>
      <c r="AH82" s="122" t="str">
        <f>IFERROR((IF(LA_INDEX!$H$17=1,VLOOKUP('LA (Disadv)'!$B82,'LA33'!$B$2:$AR$165,'LA33'!AF$1,0),(IF(LA_INDEX!$H$17=2,VLOOKUP('LA (Disadv)'!$B82,'LA34'!$B$2:$AR$165,'LA34'!AF$1,0),(IF(LA_INDEX!$H$17=3,VLOOKUP('LA (Disadv)'!$B82,'LA35'!$B$2:$AR$165,'LA35'!AF$1,0),0)))))),"")</f>
        <v/>
      </c>
      <c r="AI82" s="122" t="str">
        <f>IFERROR((IF(LA_INDEX!$H$17=1,VLOOKUP('LA (Disadv)'!$B82,'LA33'!$B$2:$AR$165,'LA33'!AG$1,0),(IF(LA_INDEX!$H$17=2,VLOOKUP('LA (Disadv)'!$B82,'LA34'!$B$2:$AR$165,'LA34'!AG$1,0),(IF(LA_INDEX!$H$17=3,VLOOKUP('LA (Disadv)'!$B82,'LA35'!$B$2:$AR$165,'LA35'!AG$1,0),0)))))),"")</f>
        <v/>
      </c>
      <c r="AJ82" s="122" t="str">
        <f>IFERROR((IF(LA_INDEX!$H$17=1,VLOOKUP('LA (Disadv)'!$B82,'LA33'!$B$2:$AR$165,'LA33'!AH$1,0),(IF(LA_INDEX!$H$17=2,VLOOKUP('LA (Disadv)'!$B82,'LA34'!$B$2:$AR$165,'LA34'!AH$1,0),(IF(LA_INDEX!$H$17=3,VLOOKUP('LA (Disadv)'!$B82,'LA35'!$B$2:$AR$165,'LA35'!AH$1,0),0)))))),"")</f>
        <v/>
      </c>
      <c r="AK82" s="122" t="str">
        <f>IFERROR((IF(LA_INDEX!$H$17=1,VLOOKUP('LA (Disadv)'!$B82,'LA33'!$B$2:$AR$165,'LA33'!AI$1,0),(IF(LA_INDEX!$H$17=2,VLOOKUP('LA (Disadv)'!$B82,'LA34'!$B$2:$AR$165,'LA34'!AI$1,0),(IF(LA_INDEX!$H$17=3,VLOOKUP('LA (Disadv)'!$B82,'LA35'!$B$2:$AR$165,'LA35'!AI$1,0),0)))))),"")</f>
        <v/>
      </c>
      <c r="AL82" s="122" t="str">
        <f>IFERROR((IF(LA_INDEX!$H$17=1,VLOOKUP('LA (Disadv)'!$B82,'LA33'!$B$2:$AR$165,'LA33'!AJ$1,0),(IF(LA_INDEX!$H$17=2,VLOOKUP('LA (Disadv)'!$B82,'LA34'!$B$2:$AR$165,'LA34'!AJ$1,0),(IF(LA_INDEX!$H$17=3,VLOOKUP('LA (Disadv)'!$B82,'LA35'!$B$2:$AR$165,'LA35'!AJ$1,0),0)))))),"")</f>
        <v/>
      </c>
      <c r="AM82" s="122" t="str">
        <f>IFERROR((IF(LA_INDEX!$H$17=1,VLOOKUP('LA (Disadv)'!$B82,'LA33'!$B$2:$AR$165,'LA33'!AK$1,0),(IF(LA_INDEX!$H$17=2,VLOOKUP('LA (Disadv)'!$B82,'LA34'!$B$2:$AR$165,'LA34'!AK$1,0),(IF(LA_INDEX!$H$17=3,VLOOKUP('LA (Disadv)'!$B82,'LA35'!$B$2:$AR$165,'LA35'!AK$1,0),0)))))),"")</f>
        <v/>
      </c>
      <c r="AN82" s="122" t="str">
        <f>IFERROR((IF(LA_INDEX!$H$17=1,VLOOKUP('LA (Disadv)'!$B82,'LA33'!$B$2:$AR$165,'LA33'!AL$1,0),(IF(LA_INDEX!$H$17=2,VLOOKUP('LA (Disadv)'!$B82,'LA34'!$B$2:$AR$165,'LA34'!AL$1,0),(IF(LA_INDEX!$H$17=3,VLOOKUP('LA (Disadv)'!$B82,'LA35'!$B$2:$AR$165,'LA35'!AL$1,0),0)))))),"")</f>
        <v/>
      </c>
      <c r="AO82" s="122" t="str">
        <f>IFERROR((IF(LA_INDEX!$H$17=1,VLOOKUP('LA (Disadv)'!$B82,'LA33'!$B$2:$AR$165,'LA33'!AM$1,0),(IF(LA_INDEX!$H$17=2,VLOOKUP('LA (Disadv)'!$B82,'LA34'!$B$2:$AR$165,'LA34'!AM$1,0),(IF(LA_INDEX!$H$17=3,VLOOKUP('LA (Disadv)'!$B82,'LA35'!$B$2:$AR$165,'LA35'!AM$1,0),0)))))),"")</f>
        <v/>
      </c>
      <c r="AP82" s="122" t="str">
        <f>IFERROR((IF(LA_INDEX!$H$17=1,VLOOKUP('LA (Disadv)'!$B82,'LA33'!$B$2:$AR$165,'LA33'!AN$1,0),(IF(LA_INDEX!$H$17=2,VLOOKUP('LA (Disadv)'!$B82,'LA34'!$B$2:$AR$165,'LA34'!AN$1,0),(IF(LA_INDEX!$H$17=3,VLOOKUP('LA (Disadv)'!$B82,'LA35'!$B$2:$AR$165,'LA35'!AN$1,0),0)))))),"")</f>
        <v/>
      </c>
      <c r="AQ82" s="122" t="str">
        <f>IFERROR((IF(LA_INDEX!$H$17=1,VLOOKUP('LA (Disadv)'!$B82,'LA33'!$B$2:$AR$165,'LA33'!AO$1,0),(IF(LA_INDEX!$H$17=2,VLOOKUP('LA (Disadv)'!$B82,'LA34'!$B$2:$AR$165,'LA34'!AO$1,0),(IF(LA_INDEX!$H$17=3,VLOOKUP('LA (Disadv)'!$B82,'LA35'!$B$2:$AR$165,'LA35'!AO$1,0),0)))))),"")</f>
        <v/>
      </c>
      <c r="AR82" s="122" t="str">
        <f>IFERROR((IF(LA_INDEX!$H$17=1,VLOOKUP('LA (Disadv)'!$B82,'LA33'!$B$2:$AR$165,'LA33'!AP$1,0),(IF(LA_INDEX!$H$17=2,VLOOKUP('LA (Disadv)'!$B82,'LA34'!$B$2:$AR$165,'LA34'!AP$1,0),(IF(LA_INDEX!$H$17=3,VLOOKUP('LA (Disadv)'!$B82,'LA35'!$B$2:$AR$165,'LA35'!AP$1,0),0)))))),"")</f>
        <v/>
      </c>
      <c r="AS82" s="122" t="str">
        <f>IFERROR((IF(LA_INDEX!$H$17=1,VLOOKUP('LA (Disadv)'!$B82,'LA33'!$B$2:$AR$165,'LA33'!AQ$1,0),(IF(LA_INDEX!$H$17=2,VLOOKUP('LA (Disadv)'!$B82,'LA34'!$B$2:$AR$165,'LA34'!AQ$1,0),(IF(LA_INDEX!$H$17=3,VLOOKUP('LA (Disadv)'!$B82,'LA35'!$B$2:$AR$165,'LA35'!AQ$1,0),0)))))),"")</f>
        <v/>
      </c>
      <c r="AT82" s="122" t="str">
        <f>IFERROR((IF(LA_INDEX!$H$17=1,VLOOKUP('LA (Disadv)'!$B82,'LA33'!$B$2:$AR$165,'LA33'!AR$1,0),(IF(LA_INDEX!$H$17=2,VLOOKUP('LA (Disadv)'!$B82,'LA34'!$B$2:$AR$165,'LA34'!AR$1,0),(IF(LA_INDEX!$H$17=3,VLOOKUP('LA (Disadv)'!$B82,'LA35'!$B$2:$AR$165,'LA35'!AR$1,0),0)))))),"")</f>
        <v/>
      </c>
    </row>
    <row r="83" spans="1:46" x14ac:dyDescent="0.3">
      <c r="A83" s="80" t="s">
        <v>510</v>
      </c>
      <c r="B83" s="114">
        <v>330</v>
      </c>
      <c r="C83" s="80" t="s">
        <v>266</v>
      </c>
      <c r="D83" s="80" t="s">
        <v>267</v>
      </c>
      <c r="E83" s="122">
        <f>IFERROR(MROUND((IF(LA_INDEX!$H$17=1,VLOOKUP('LA (Disadv)'!$B83,'LA33'!$B$2:$AR$165,'LA33'!C$1,0),(IF(LA_INDEX!$H$17=2,VLOOKUP('LA (Disadv)'!$B83,'LA34'!$B$2:$AR$165,'LA34'!C$1,0),(IF(LA_INDEX!$H$17=3,VLOOKUP('LA (Disadv)'!$B83,'LA35'!$B$2:$AR$165,'LA35'!C$1,0),0)))))),5),"")</f>
        <v>2265</v>
      </c>
      <c r="F83" s="122">
        <f>IFERROR(MROUND((IF(LA_INDEX!$H$17=1,VLOOKUP('LA (Disadv)'!$B83,'LA33'!$B$2:$AR$165,'LA33'!D$1,0),(IF(LA_INDEX!$H$17=2,VLOOKUP('LA (Disadv)'!$B83,'LA34'!$B$2:$AR$165,'LA34'!D$1,0),(IF(LA_INDEX!$H$17=3,VLOOKUP('LA (Disadv)'!$B83,'LA35'!$B$2:$AR$165,'LA35'!D$1,0),0)))))),5),"")</f>
        <v>5075</v>
      </c>
      <c r="G83" s="122">
        <f>IFERROR(MROUND((IF(LA_INDEX!$H$17=1,VLOOKUP('LA (Disadv)'!$B83,'LA33'!$B$2:$AR$165,'LA33'!E$1,0),(IF(LA_INDEX!$H$17=2,VLOOKUP('LA (Disadv)'!$B83,'LA34'!$B$2:$AR$165,'LA34'!E$1,0),(IF(LA_INDEX!$H$17=3,VLOOKUP('LA (Disadv)'!$B83,'LA35'!$B$2:$AR$165,'LA35'!E$1,0),0)))))),5),"")</f>
        <v>7335</v>
      </c>
      <c r="H83" s="122">
        <f>IFERROR((IF(LA_INDEX!$H$17=1,VLOOKUP('LA (Disadv)'!$B83,'LA33'!$B$2:$AR$165,'LA33'!F$1,0),(IF(LA_INDEX!$H$17=2,VLOOKUP('LA (Disadv)'!$B83,'LA34'!$B$2:$AR$165,'LA34'!F$1,0),(IF(LA_INDEX!$H$17=3,VLOOKUP('LA (Disadv)'!$B83,'LA35'!$B$2:$AR$165,'LA35'!F$1,0),0)))))),"")</f>
        <v>83</v>
      </c>
      <c r="I83" s="122">
        <f>IFERROR((IF(LA_INDEX!$H$17=1,VLOOKUP('LA (Disadv)'!$B83,'LA33'!$B$2:$AR$165,'LA33'!G$1,0),(IF(LA_INDEX!$H$17=2,VLOOKUP('LA (Disadv)'!$B83,'LA34'!$B$2:$AR$165,'LA34'!G$1,0),(IF(LA_INDEX!$H$17=3,VLOOKUP('LA (Disadv)'!$B83,'LA35'!$B$2:$AR$165,'LA35'!G$1,0),0)))))),"")</f>
        <v>87</v>
      </c>
      <c r="J83" s="122">
        <f>IFERROR((IF(LA_INDEX!$H$17=1,VLOOKUP('LA (Disadv)'!$B83,'LA33'!$B$2:$AR$165,'LA33'!H$1,0),(IF(LA_INDEX!$H$17=2,VLOOKUP('LA (Disadv)'!$B83,'LA34'!$B$2:$AR$165,'LA34'!H$1,0),(IF(LA_INDEX!$H$17=3,VLOOKUP('LA (Disadv)'!$B83,'LA35'!$B$2:$AR$165,'LA35'!H$1,0),0)))))),"")</f>
        <v>86</v>
      </c>
      <c r="K83" s="122">
        <f>IFERROR((IF(LA_INDEX!$H$17=1,VLOOKUP('LA (Disadv)'!$B83,'LA33'!$B$2:$AR$165,'LA33'!I$1,0),(IF(LA_INDEX!$H$17=2,VLOOKUP('LA (Disadv)'!$B83,'LA34'!$B$2:$AR$165,'LA34'!I$1,0),(IF(LA_INDEX!$H$17=3,VLOOKUP('LA (Disadv)'!$B83,'LA35'!$B$2:$AR$165,'LA35'!I$1,0),0)))))),"")</f>
        <v>5</v>
      </c>
      <c r="L83" s="122">
        <f>IFERROR((IF(LA_INDEX!$H$17=1,VLOOKUP('LA (Disadv)'!$B83,'LA33'!$B$2:$AR$165,'LA33'!J$1,0),(IF(LA_INDEX!$H$17=2,VLOOKUP('LA (Disadv)'!$B83,'LA34'!$B$2:$AR$165,'LA34'!J$1,0),(IF(LA_INDEX!$H$17=3,VLOOKUP('LA (Disadv)'!$B83,'LA35'!$B$2:$AR$165,'LA35'!J$1,0),0)))))),"")</f>
        <v>6</v>
      </c>
      <c r="M83" s="122">
        <f>IFERROR((IF(LA_INDEX!$H$17=1,VLOOKUP('LA (Disadv)'!$B83,'LA33'!$B$2:$AR$165,'LA33'!K$1,0),(IF(LA_INDEX!$H$17=2,VLOOKUP('LA (Disadv)'!$B83,'LA34'!$B$2:$AR$165,'LA34'!K$1,0),(IF(LA_INDEX!$H$17=3,VLOOKUP('LA (Disadv)'!$B83,'LA35'!$B$2:$AR$165,'LA35'!K$1,0),0)))))),"")</f>
        <v>5</v>
      </c>
      <c r="N83" s="122">
        <f>IFERROR((IF(LA_INDEX!$H$17=1,VLOOKUP('LA (Disadv)'!$B83,'LA33'!$B$2:$AR$165,'LA33'!L$1,0),(IF(LA_INDEX!$H$17=2,VLOOKUP('LA (Disadv)'!$B83,'LA34'!$B$2:$AR$165,'LA34'!L$1,0),(IF(LA_INDEX!$H$17=3,VLOOKUP('LA (Disadv)'!$B83,'LA35'!$B$2:$AR$165,'LA35'!L$1,0),0)))))),"")</f>
        <v>71</v>
      </c>
      <c r="O83" s="122">
        <f>IFERROR((IF(LA_INDEX!$H$17=1,VLOOKUP('LA (Disadv)'!$B83,'LA33'!$B$2:$AR$165,'LA33'!M$1,0),(IF(LA_INDEX!$H$17=2,VLOOKUP('LA (Disadv)'!$B83,'LA34'!$B$2:$AR$165,'LA34'!M$1,0),(IF(LA_INDEX!$H$17=3,VLOOKUP('LA (Disadv)'!$B83,'LA35'!$B$2:$AR$165,'LA35'!M$1,0),0)))))),"")</f>
        <v>71</v>
      </c>
      <c r="P83" s="122">
        <f>IFERROR((IF(LA_INDEX!$H$17=1,VLOOKUP('LA (Disadv)'!$B83,'LA33'!$B$2:$AR$165,'LA33'!N$1,0),(IF(LA_INDEX!$H$17=2,VLOOKUP('LA (Disadv)'!$B83,'LA34'!$B$2:$AR$165,'LA34'!N$1,0),(IF(LA_INDEX!$H$17=3,VLOOKUP('LA (Disadv)'!$B83,'LA35'!$B$2:$AR$165,'LA35'!N$1,0),0)))))),"")</f>
        <v>71</v>
      </c>
      <c r="Q83" s="122">
        <f>IFERROR((IF(LA_INDEX!$H$17=1,VLOOKUP('LA (Disadv)'!$B83,'LA33'!$B$2:$AR$165,'LA33'!O$1,0),(IF(LA_INDEX!$H$17=2,VLOOKUP('LA (Disadv)'!$B83,'LA34'!$B$2:$AR$165,'LA34'!O$1,0),(IF(LA_INDEX!$H$17=3,VLOOKUP('LA (Disadv)'!$B83,'LA35'!$B$2:$AR$165,'LA35'!O$1,0),0)))))),"")</f>
        <v>14</v>
      </c>
      <c r="R83" s="122">
        <f>IFERROR((IF(LA_INDEX!$H$17=1,VLOOKUP('LA (Disadv)'!$B83,'LA33'!$B$2:$AR$165,'LA33'!P$1,0),(IF(LA_INDEX!$H$17=2,VLOOKUP('LA (Disadv)'!$B83,'LA34'!$B$2:$AR$165,'LA34'!P$1,0),(IF(LA_INDEX!$H$17=3,VLOOKUP('LA (Disadv)'!$B83,'LA35'!$B$2:$AR$165,'LA35'!P$1,0),0)))))),"")</f>
        <v>12</v>
      </c>
      <c r="S83" s="122">
        <f>IFERROR((IF(LA_INDEX!$H$17=1,VLOOKUP('LA (Disadv)'!$B83,'LA33'!$B$2:$AR$165,'LA33'!Q$1,0),(IF(LA_INDEX!$H$17=2,VLOOKUP('LA (Disadv)'!$B83,'LA34'!$B$2:$AR$165,'LA34'!Q$1,0),(IF(LA_INDEX!$H$17=3,VLOOKUP('LA (Disadv)'!$B83,'LA35'!$B$2:$AR$165,'LA35'!Q$1,0),0)))))),"")</f>
        <v>13</v>
      </c>
      <c r="T83" s="122">
        <f>IFERROR((IF(LA_INDEX!$H$17=1,VLOOKUP('LA (Disadv)'!$B83,'LA33'!$B$2:$AR$165,'LA33'!R$1,0),(IF(LA_INDEX!$H$17=2,VLOOKUP('LA (Disadv)'!$B83,'LA34'!$B$2:$AR$165,'LA34'!R$1,0),(IF(LA_INDEX!$H$17=3,VLOOKUP('LA (Disadv)'!$B83,'LA35'!$B$2:$AR$165,'LA35'!R$1,0),0)))))),"")</f>
        <v>53</v>
      </c>
      <c r="U83" s="122">
        <f>IFERROR((IF(LA_INDEX!$H$17=1,VLOOKUP('LA (Disadv)'!$B83,'LA33'!$B$2:$AR$165,'LA33'!S$1,0),(IF(LA_INDEX!$H$17=2,VLOOKUP('LA (Disadv)'!$B83,'LA34'!$B$2:$AR$165,'LA34'!S$1,0),(IF(LA_INDEX!$H$17=3,VLOOKUP('LA (Disadv)'!$B83,'LA35'!$B$2:$AR$165,'LA35'!S$1,0),0)))))),"")</f>
        <v>56</v>
      </c>
      <c r="V83" s="122">
        <f>IFERROR((IF(LA_INDEX!$H$17=1,VLOOKUP('LA (Disadv)'!$B83,'LA33'!$B$2:$AR$165,'LA33'!T$1,0),(IF(LA_INDEX!$H$17=2,VLOOKUP('LA (Disadv)'!$B83,'LA34'!$B$2:$AR$165,'LA34'!T$1,0),(IF(LA_INDEX!$H$17=3,VLOOKUP('LA (Disadv)'!$B83,'LA35'!$B$2:$AR$165,'LA35'!T$1,0),0)))))),"")</f>
        <v>55</v>
      </c>
      <c r="W83" s="122">
        <f>IFERROR((IF(LA_INDEX!$H$17=1,VLOOKUP('LA (Disadv)'!$B83,'LA33'!$B$2:$AR$165,'LA33'!U$1,0),(IF(LA_INDEX!$H$17=2,VLOOKUP('LA (Disadv)'!$B83,'LA34'!$B$2:$AR$165,'LA34'!U$1,0),(IF(LA_INDEX!$H$17=3,VLOOKUP('LA (Disadv)'!$B83,'LA35'!$B$2:$AR$165,'LA35'!U$1,0),0)))))),"")</f>
        <v>15</v>
      </c>
      <c r="X83" s="122">
        <f>IFERROR((IF(LA_INDEX!$H$17=1,VLOOKUP('LA (Disadv)'!$B83,'LA33'!$B$2:$AR$165,'LA33'!V$1,0),(IF(LA_INDEX!$H$17=2,VLOOKUP('LA (Disadv)'!$B83,'LA34'!$B$2:$AR$165,'LA34'!V$1,0),(IF(LA_INDEX!$H$17=3,VLOOKUP('LA (Disadv)'!$B83,'LA35'!$B$2:$AR$165,'LA35'!V$1,0),0)))))),"")</f>
        <v>23</v>
      </c>
      <c r="Y83" s="122">
        <f>IFERROR((IF(LA_INDEX!$H$17=1,VLOOKUP('LA (Disadv)'!$B83,'LA33'!$B$2:$AR$165,'LA33'!W$1,0),(IF(LA_INDEX!$H$17=2,VLOOKUP('LA (Disadv)'!$B83,'LA34'!$B$2:$AR$165,'LA34'!W$1,0),(IF(LA_INDEX!$H$17=3,VLOOKUP('LA (Disadv)'!$B83,'LA35'!$B$2:$AR$165,'LA35'!W$1,0),0)))))),"")</f>
        <v>20</v>
      </c>
      <c r="Z83" s="122" t="str">
        <f>IFERROR((IF(LA_INDEX!$H$17=1,VLOOKUP('LA (Disadv)'!$B83,'LA33'!$B$2:$AR$165,'LA33'!X$1,0),(IF(LA_INDEX!$H$17=2,VLOOKUP('LA (Disadv)'!$B83,'LA34'!$B$2:$AR$165,'LA34'!X$1,0),(IF(LA_INDEX!$H$17=3,VLOOKUP('LA (Disadv)'!$B83,'LA35'!$B$2:$AR$165,'LA35'!X$1,0),0)))))),"")</f>
        <v>-</v>
      </c>
      <c r="AA83" s="122">
        <f>IFERROR((IF(LA_INDEX!$H$17=1,VLOOKUP('LA (Disadv)'!$B83,'LA33'!$B$2:$AR$165,'LA33'!Y$1,0),(IF(LA_INDEX!$H$17=2,VLOOKUP('LA (Disadv)'!$B83,'LA34'!$B$2:$AR$165,'LA34'!Y$1,0),(IF(LA_INDEX!$H$17=3,VLOOKUP('LA (Disadv)'!$B83,'LA35'!$B$2:$AR$165,'LA35'!Y$1,0),0)))))),"")</f>
        <v>1</v>
      </c>
      <c r="AB83" s="122">
        <f>IFERROR((IF(LA_INDEX!$H$17=1,VLOOKUP('LA (Disadv)'!$B83,'LA33'!$B$2:$AR$165,'LA33'!Z$1,0),(IF(LA_INDEX!$H$17=2,VLOOKUP('LA (Disadv)'!$B83,'LA34'!$B$2:$AR$165,'LA34'!Z$1,0),(IF(LA_INDEX!$H$17=3,VLOOKUP('LA (Disadv)'!$B83,'LA35'!$B$2:$AR$165,'LA35'!Z$1,0),0)))))),"")</f>
        <v>1</v>
      </c>
      <c r="AC83" s="122">
        <f>IFERROR((IF(LA_INDEX!$H$17=1,VLOOKUP('LA (Disadv)'!$B83,'LA33'!$B$2:$AR$165,'LA33'!AA$1,0),(IF(LA_INDEX!$H$17=2,VLOOKUP('LA (Disadv)'!$B83,'LA34'!$B$2:$AR$165,'LA34'!AA$1,0),(IF(LA_INDEX!$H$17=3,VLOOKUP('LA (Disadv)'!$B83,'LA35'!$B$2:$AR$165,'LA35'!AA$1,0),0)))))),"")</f>
        <v>7</v>
      </c>
      <c r="AD83" s="122">
        <f>IFERROR((IF(LA_INDEX!$H$17=1,VLOOKUP('LA (Disadv)'!$B83,'LA33'!$B$2:$AR$165,'LA33'!AB$1,0),(IF(LA_INDEX!$H$17=2,VLOOKUP('LA (Disadv)'!$B83,'LA34'!$B$2:$AR$165,'LA34'!AB$1,0),(IF(LA_INDEX!$H$17=3,VLOOKUP('LA (Disadv)'!$B83,'LA35'!$B$2:$AR$165,'LA35'!AB$1,0),0)))))),"")</f>
        <v>15</v>
      </c>
      <c r="AE83" s="122">
        <f>IFERROR((IF(LA_INDEX!$H$17=1,VLOOKUP('LA (Disadv)'!$B83,'LA33'!$B$2:$AR$165,'LA33'!AC$1,0),(IF(LA_INDEX!$H$17=2,VLOOKUP('LA (Disadv)'!$B83,'LA34'!$B$2:$AR$165,'LA34'!AC$1,0),(IF(LA_INDEX!$H$17=3,VLOOKUP('LA (Disadv)'!$B83,'LA35'!$B$2:$AR$165,'LA35'!AC$1,0),0)))))),"")</f>
        <v>13</v>
      </c>
      <c r="AF83" s="122">
        <f>IFERROR((IF(LA_INDEX!$H$17=1,VLOOKUP('LA (Disadv)'!$B83,'LA33'!$B$2:$AR$165,'LA33'!AD$1,0),(IF(LA_INDEX!$H$17=2,VLOOKUP('LA (Disadv)'!$B83,'LA34'!$B$2:$AR$165,'LA34'!AD$1,0),(IF(LA_INDEX!$H$17=3,VLOOKUP('LA (Disadv)'!$B83,'LA35'!$B$2:$AR$165,'LA35'!AD$1,0),0)))))),"")</f>
        <v>38</v>
      </c>
      <c r="AG83" s="122">
        <f>IFERROR((IF(LA_INDEX!$H$17=1,VLOOKUP('LA (Disadv)'!$B83,'LA33'!$B$2:$AR$165,'LA33'!AE$1,0),(IF(LA_INDEX!$H$17=2,VLOOKUP('LA (Disadv)'!$B83,'LA34'!$B$2:$AR$165,'LA34'!AE$1,0),(IF(LA_INDEX!$H$17=3,VLOOKUP('LA (Disadv)'!$B83,'LA35'!$B$2:$AR$165,'LA35'!AE$1,0),0)))))),"")</f>
        <v>34</v>
      </c>
      <c r="AH83" s="122">
        <f>IFERROR((IF(LA_INDEX!$H$17=1,VLOOKUP('LA (Disadv)'!$B83,'LA33'!$B$2:$AR$165,'LA33'!AF$1,0),(IF(LA_INDEX!$H$17=2,VLOOKUP('LA (Disadv)'!$B83,'LA34'!$B$2:$AR$165,'LA34'!AF$1,0),(IF(LA_INDEX!$H$17=3,VLOOKUP('LA (Disadv)'!$B83,'LA35'!$B$2:$AR$165,'LA35'!AF$1,0),0)))))),"")</f>
        <v>35</v>
      </c>
      <c r="AI83" s="122">
        <f>IFERROR((IF(LA_INDEX!$H$17=1,VLOOKUP('LA (Disadv)'!$B83,'LA33'!$B$2:$AR$165,'LA33'!AG$1,0),(IF(LA_INDEX!$H$17=2,VLOOKUP('LA (Disadv)'!$B83,'LA34'!$B$2:$AR$165,'LA34'!AG$1,0),(IF(LA_INDEX!$H$17=3,VLOOKUP('LA (Disadv)'!$B83,'LA35'!$B$2:$AR$165,'LA35'!AG$1,0),0)))))),"")</f>
        <v>4</v>
      </c>
      <c r="AJ83" s="122">
        <f>IFERROR((IF(LA_INDEX!$H$17=1,VLOOKUP('LA (Disadv)'!$B83,'LA33'!$B$2:$AR$165,'LA33'!AH$1,0),(IF(LA_INDEX!$H$17=2,VLOOKUP('LA (Disadv)'!$B83,'LA34'!$B$2:$AR$165,'LA34'!AH$1,0),(IF(LA_INDEX!$H$17=3,VLOOKUP('LA (Disadv)'!$B83,'LA35'!$B$2:$AR$165,'LA35'!AH$1,0),0)))))),"")</f>
        <v>3</v>
      </c>
      <c r="AK83" s="122">
        <f>IFERROR((IF(LA_INDEX!$H$17=1,VLOOKUP('LA (Disadv)'!$B83,'LA33'!$B$2:$AR$165,'LA33'!AI$1,0),(IF(LA_INDEX!$H$17=2,VLOOKUP('LA (Disadv)'!$B83,'LA34'!$B$2:$AR$165,'LA34'!AI$1,0),(IF(LA_INDEX!$H$17=3,VLOOKUP('LA (Disadv)'!$B83,'LA35'!$B$2:$AR$165,'LA35'!AI$1,0),0)))))),"")</f>
        <v>3</v>
      </c>
      <c r="AL83" s="122">
        <f>IFERROR((IF(LA_INDEX!$H$17=1,VLOOKUP('LA (Disadv)'!$B83,'LA33'!$B$2:$AR$165,'LA33'!AJ$1,0),(IF(LA_INDEX!$H$17=2,VLOOKUP('LA (Disadv)'!$B83,'LA34'!$B$2:$AR$165,'LA34'!AJ$1,0),(IF(LA_INDEX!$H$17=3,VLOOKUP('LA (Disadv)'!$B83,'LA35'!$B$2:$AR$165,'LA35'!AJ$1,0),0)))))),"")</f>
        <v>12</v>
      </c>
      <c r="AM83" s="122">
        <f>IFERROR((IF(LA_INDEX!$H$17=1,VLOOKUP('LA (Disadv)'!$B83,'LA33'!$B$2:$AR$165,'LA33'!AK$1,0),(IF(LA_INDEX!$H$17=2,VLOOKUP('LA (Disadv)'!$B83,'LA34'!$B$2:$AR$165,'LA34'!AK$1,0),(IF(LA_INDEX!$H$17=3,VLOOKUP('LA (Disadv)'!$B83,'LA35'!$B$2:$AR$165,'LA35'!AK$1,0),0)))))),"")</f>
        <v>16</v>
      </c>
      <c r="AN83" s="122">
        <f>IFERROR((IF(LA_INDEX!$H$17=1,VLOOKUP('LA (Disadv)'!$B83,'LA33'!$B$2:$AR$165,'LA33'!AL$1,0),(IF(LA_INDEX!$H$17=2,VLOOKUP('LA (Disadv)'!$B83,'LA34'!$B$2:$AR$165,'LA34'!AL$1,0),(IF(LA_INDEX!$H$17=3,VLOOKUP('LA (Disadv)'!$B83,'LA35'!$B$2:$AR$165,'LA35'!AL$1,0),0)))))),"")</f>
        <v>15</v>
      </c>
      <c r="AO83" s="122">
        <f>IFERROR((IF(LA_INDEX!$H$17=1,VLOOKUP('LA (Disadv)'!$B83,'LA33'!$B$2:$AR$165,'LA33'!AM$1,0),(IF(LA_INDEX!$H$17=2,VLOOKUP('LA (Disadv)'!$B83,'LA34'!$B$2:$AR$165,'LA34'!AM$1,0),(IF(LA_INDEX!$H$17=3,VLOOKUP('LA (Disadv)'!$B83,'LA35'!$B$2:$AR$165,'LA35'!AM$1,0),0)))))),"")</f>
        <v>14</v>
      </c>
      <c r="AP83" s="122">
        <f>IFERROR((IF(LA_INDEX!$H$17=1,VLOOKUP('LA (Disadv)'!$B83,'LA33'!$B$2:$AR$165,'LA33'!AN$1,0),(IF(LA_INDEX!$H$17=2,VLOOKUP('LA (Disadv)'!$B83,'LA34'!$B$2:$AR$165,'LA34'!AN$1,0),(IF(LA_INDEX!$H$17=3,VLOOKUP('LA (Disadv)'!$B83,'LA35'!$B$2:$AR$165,'LA35'!AN$1,0),0)))))),"")</f>
        <v>8</v>
      </c>
      <c r="AQ83" s="122">
        <f>IFERROR((IF(LA_INDEX!$H$17=1,VLOOKUP('LA (Disadv)'!$B83,'LA33'!$B$2:$AR$165,'LA33'!AO$1,0),(IF(LA_INDEX!$H$17=2,VLOOKUP('LA (Disadv)'!$B83,'LA34'!$B$2:$AR$165,'LA34'!AO$1,0),(IF(LA_INDEX!$H$17=3,VLOOKUP('LA (Disadv)'!$B83,'LA35'!$B$2:$AR$165,'LA35'!AO$1,0),0)))))),"")</f>
        <v>10</v>
      </c>
      <c r="AR83" s="122">
        <f>IFERROR((IF(LA_INDEX!$H$17=1,VLOOKUP('LA (Disadv)'!$B83,'LA33'!$B$2:$AR$165,'LA33'!AP$1,0),(IF(LA_INDEX!$H$17=2,VLOOKUP('LA (Disadv)'!$B83,'LA34'!$B$2:$AR$165,'LA34'!AP$1,0),(IF(LA_INDEX!$H$17=3,VLOOKUP('LA (Disadv)'!$B83,'LA35'!$B$2:$AR$165,'LA35'!AP$1,0),0)))))),"")</f>
        <v>3</v>
      </c>
      <c r="AS83" s="122">
        <f>IFERROR((IF(LA_INDEX!$H$17=1,VLOOKUP('LA (Disadv)'!$B83,'LA33'!$B$2:$AR$165,'LA33'!AQ$1,0),(IF(LA_INDEX!$H$17=2,VLOOKUP('LA (Disadv)'!$B83,'LA34'!$B$2:$AR$165,'LA34'!AQ$1,0),(IF(LA_INDEX!$H$17=3,VLOOKUP('LA (Disadv)'!$B83,'LA35'!$B$2:$AR$165,'LA35'!AQ$1,0),0)))))),"")</f>
        <v>4</v>
      </c>
      <c r="AT83" s="122">
        <f>IFERROR((IF(LA_INDEX!$H$17=1,VLOOKUP('LA (Disadv)'!$B83,'LA33'!$B$2:$AR$165,'LA33'!AR$1,0),(IF(LA_INDEX!$H$17=2,VLOOKUP('LA (Disadv)'!$B83,'LA34'!$B$2:$AR$165,'LA34'!AR$1,0),(IF(LA_INDEX!$H$17=3,VLOOKUP('LA (Disadv)'!$B83,'LA35'!$B$2:$AR$165,'LA35'!AR$1,0),0)))))),"")</f>
        <v>4</v>
      </c>
    </row>
    <row r="84" spans="1:46" x14ac:dyDescent="0.3">
      <c r="A84" s="80" t="s">
        <v>511</v>
      </c>
      <c r="B84" s="114">
        <v>331</v>
      </c>
      <c r="C84" s="80" t="s">
        <v>298</v>
      </c>
      <c r="D84" s="80" t="s">
        <v>267</v>
      </c>
      <c r="E84" s="122">
        <f>IFERROR(MROUND((IF(LA_INDEX!$H$17=1,VLOOKUP('LA (Disadv)'!$B84,'LA33'!$B$2:$AR$165,'LA33'!C$1,0),(IF(LA_INDEX!$H$17=2,VLOOKUP('LA (Disadv)'!$B84,'LA34'!$B$2:$AR$165,'LA34'!C$1,0),(IF(LA_INDEX!$H$17=3,VLOOKUP('LA (Disadv)'!$B84,'LA35'!$B$2:$AR$165,'LA35'!C$1,0),0)))))),5),"")</f>
        <v>415</v>
      </c>
      <c r="F84" s="122">
        <f>IFERROR(MROUND((IF(LA_INDEX!$H$17=1,VLOOKUP('LA (Disadv)'!$B84,'LA33'!$B$2:$AR$165,'LA33'!D$1,0),(IF(LA_INDEX!$H$17=2,VLOOKUP('LA (Disadv)'!$B84,'LA34'!$B$2:$AR$165,'LA34'!D$1,0),(IF(LA_INDEX!$H$17=3,VLOOKUP('LA (Disadv)'!$B84,'LA35'!$B$2:$AR$165,'LA35'!D$1,0),0)))))),5),"")</f>
        <v>1650</v>
      </c>
      <c r="G84" s="122">
        <f>IFERROR(MROUND((IF(LA_INDEX!$H$17=1,VLOOKUP('LA (Disadv)'!$B84,'LA33'!$B$2:$AR$165,'LA33'!E$1,0),(IF(LA_INDEX!$H$17=2,VLOOKUP('LA (Disadv)'!$B84,'LA34'!$B$2:$AR$165,'LA34'!E$1,0),(IF(LA_INDEX!$H$17=3,VLOOKUP('LA (Disadv)'!$B84,'LA35'!$B$2:$AR$165,'LA35'!E$1,0),0)))))),5),"")</f>
        <v>2065</v>
      </c>
      <c r="H84" s="122">
        <f>IFERROR((IF(LA_INDEX!$H$17=1,VLOOKUP('LA (Disadv)'!$B84,'LA33'!$B$2:$AR$165,'LA33'!F$1,0),(IF(LA_INDEX!$H$17=2,VLOOKUP('LA (Disadv)'!$B84,'LA34'!$B$2:$AR$165,'LA34'!F$1,0),(IF(LA_INDEX!$H$17=3,VLOOKUP('LA (Disadv)'!$B84,'LA35'!$B$2:$AR$165,'LA35'!F$1,0),0)))))),"")</f>
        <v>87</v>
      </c>
      <c r="I84" s="122">
        <f>IFERROR((IF(LA_INDEX!$H$17=1,VLOOKUP('LA (Disadv)'!$B84,'LA33'!$B$2:$AR$165,'LA33'!G$1,0),(IF(LA_INDEX!$H$17=2,VLOOKUP('LA (Disadv)'!$B84,'LA34'!$B$2:$AR$165,'LA34'!G$1,0),(IF(LA_INDEX!$H$17=3,VLOOKUP('LA (Disadv)'!$B84,'LA35'!$B$2:$AR$165,'LA35'!G$1,0),0)))))),"")</f>
        <v>90</v>
      </c>
      <c r="J84" s="122">
        <f>IFERROR((IF(LA_INDEX!$H$17=1,VLOOKUP('LA (Disadv)'!$B84,'LA33'!$B$2:$AR$165,'LA33'!H$1,0),(IF(LA_INDEX!$H$17=2,VLOOKUP('LA (Disadv)'!$B84,'LA34'!$B$2:$AR$165,'LA34'!H$1,0),(IF(LA_INDEX!$H$17=3,VLOOKUP('LA (Disadv)'!$B84,'LA35'!$B$2:$AR$165,'LA35'!H$1,0),0)))))),"")</f>
        <v>90</v>
      </c>
      <c r="K84" s="122">
        <f>IFERROR((IF(LA_INDEX!$H$17=1,VLOOKUP('LA (Disadv)'!$B84,'LA33'!$B$2:$AR$165,'LA33'!I$1,0),(IF(LA_INDEX!$H$17=2,VLOOKUP('LA (Disadv)'!$B84,'LA34'!$B$2:$AR$165,'LA34'!I$1,0),(IF(LA_INDEX!$H$17=3,VLOOKUP('LA (Disadv)'!$B84,'LA35'!$B$2:$AR$165,'LA35'!I$1,0),0)))))),"")</f>
        <v>3</v>
      </c>
      <c r="L84" s="122">
        <f>IFERROR((IF(LA_INDEX!$H$17=1,VLOOKUP('LA (Disadv)'!$B84,'LA33'!$B$2:$AR$165,'LA33'!J$1,0),(IF(LA_INDEX!$H$17=2,VLOOKUP('LA (Disadv)'!$B84,'LA34'!$B$2:$AR$165,'LA34'!J$1,0),(IF(LA_INDEX!$H$17=3,VLOOKUP('LA (Disadv)'!$B84,'LA35'!$B$2:$AR$165,'LA35'!J$1,0),0)))))),"")</f>
        <v>6</v>
      </c>
      <c r="M84" s="122">
        <f>IFERROR((IF(LA_INDEX!$H$17=1,VLOOKUP('LA (Disadv)'!$B84,'LA33'!$B$2:$AR$165,'LA33'!K$1,0),(IF(LA_INDEX!$H$17=2,VLOOKUP('LA (Disadv)'!$B84,'LA34'!$B$2:$AR$165,'LA34'!K$1,0),(IF(LA_INDEX!$H$17=3,VLOOKUP('LA (Disadv)'!$B84,'LA35'!$B$2:$AR$165,'LA35'!K$1,0),0)))))),"")</f>
        <v>5</v>
      </c>
      <c r="N84" s="122">
        <f>IFERROR((IF(LA_INDEX!$H$17=1,VLOOKUP('LA (Disadv)'!$B84,'LA33'!$B$2:$AR$165,'LA33'!L$1,0),(IF(LA_INDEX!$H$17=2,VLOOKUP('LA (Disadv)'!$B84,'LA34'!$B$2:$AR$165,'LA34'!L$1,0),(IF(LA_INDEX!$H$17=3,VLOOKUP('LA (Disadv)'!$B84,'LA35'!$B$2:$AR$165,'LA35'!L$1,0),0)))))),"")</f>
        <v>75</v>
      </c>
      <c r="O84" s="122">
        <f>IFERROR((IF(LA_INDEX!$H$17=1,VLOOKUP('LA (Disadv)'!$B84,'LA33'!$B$2:$AR$165,'LA33'!M$1,0),(IF(LA_INDEX!$H$17=2,VLOOKUP('LA (Disadv)'!$B84,'LA34'!$B$2:$AR$165,'LA34'!M$1,0),(IF(LA_INDEX!$H$17=3,VLOOKUP('LA (Disadv)'!$B84,'LA35'!$B$2:$AR$165,'LA35'!M$1,0),0)))))),"")</f>
        <v>70</v>
      </c>
      <c r="P84" s="122">
        <f>IFERROR((IF(LA_INDEX!$H$17=1,VLOOKUP('LA (Disadv)'!$B84,'LA33'!$B$2:$AR$165,'LA33'!N$1,0),(IF(LA_INDEX!$H$17=2,VLOOKUP('LA (Disadv)'!$B84,'LA34'!$B$2:$AR$165,'LA34'!N$1,0),(IF(LA_INDEX!$H$17=3,VLOOKUP('LA (Disadv)'!$B84,'LA35'!$B$2:$AR$165,'LA35'!N$1,0),0)))))),"")</f>
        <v>71</v>
      </c>
      <c r="Q84" s="122">
        <f>IFERROR((IF(LA_INDEX!$H$17=1,VLOOKUP('LA (Disadv)'!$B84,'LA33'!$B$2:$AR$165,'LA33'!O$1,0),(IF(LA_INDEX!$H$17=2,VLOOKUP('LA (Disadv)'!$B84,'LA34'!$B$2:$AR$165,'LA34'!O$1,0),(IF(LA_INDEX!$H$17=3,VLOOKUP('LA (Disadv)'!$B84,'LA35'!$B$2:$AR$165,'LA35'!O$1,0),0)))))),"")</f>
        <v>21</v>
      </c>
      <c r="R84" s="122">
        <f>IFERROR((IF(LA_INDEX!$H$17=1,VLOOKUP('LA (Disadv)'!$B84,'LA33'!$B$2:$AR$165,'LA33'!P$1,0),(IF(LA_INDEX!$H$17=2,VLOOKUP('LA (Disadv)'!$B84,'LA34'!$B$2:$AR$165,'LA34'!P$1,0),(IF(LA_INDEX!$H$17=3,VLOOKUP('LA (Disadv)'!$B84,'LA35'!$B$2:$AR$165,'LA35'!P$1,0),0)))))),"")</f>
        <v>14</v>
      </c>
      <c r="S84" s="122">
        <f>IFERROR((IF(LA_INDEX!$H$17=1,VLOOKUP('LA (Disadv)'!$B84,'LA33'!$B$2:$AR$165,'LA33'!Q$1,0),(IF(LA_INDEX!$H$17=2,VLOOKUP('LA (Disadv)'!$B84,'LA34'!$B$2:$AR$165,'LA34'!Q$1,0),(IF(LA_INDEX!$H$17=3,VLOOKUP('LA (Disadv)'!$B84,'LA35'!$B$2:$AR$165,'LA35'!Q$1,0),0)))))),"")</f>
        <v>15</v>
      </c>
      <c r="T84" s="122">
        <f>IFERROR((IF(LA_INDEX!$H$17=1,VLOOKUP('LA (Disadv)'!$B84,'LA33'!$B$2:$AR$165,'LA33'!R$1,0),(IF(LA_INDEX!$H$17=2,VLOOKUP('LA (Disadv)'!$B84,'LA34'!$B$2:$AR$165,'LA34'!R$1,0),(IF(LA_INDEX!$H$17=3,VLOOKUP('LA (Disadv)'!$B84,'LA35'!$B$2:$AR$165,'LA35'!R$1,0),0)))))),"")</f>
        <v>52</v>
      </c>
      <c r="U84" s="122">
        <f>IFERROR((IF(LA_INDEX!$H$17=1,VLOOKUP('LA (Disadv)'!$B84,'LA33'!$B$2:$AR$165,'LA33'!S$1,0),(IF(LA_INDEX!$H$17=2,VLOOKUP('LA (Disadv)'!$B84,'LA34'!$B$2:$AR$165,'LA34'!S$1,0),(IF(LA_INDEX!$H$17=3,VLOOKUP('LA (Disadv)'!$B84,'LA35'!$B$2:$AR$165,'LA35'!S$1,0),0)))))),"")</f>
        <v>54</v>
      </c>
      <c r="V84" s="122">
        <f>IFERROR((IF(LA_INDEX!$H$17=1,VLOOKUP('LA (Disadv)'!$B84,'LA33'!$B$2:$AR$165,'LA33'!T$1,0),(IF(LA_INDEX!$H$17=2,VLOOKUP('LA (Disadv)'!$B84,'LA34'!$B$2:$AR$165,'LA34'!T$1,0),(IF(LA_INDEX!$H$17=3,VLOOKUP('LA (Disadv)'!$B84,'LA35'!$B$2:$AR$165,'LA35'!T$1,0),0)))))),"")</f>
        <v>54</v>
      </c>
      <c r="W84" s="122">
        <f>IFERROR((IF(LA_INDEX!$H$17=1,VLOOKUP('LA (Disadv)'!$B84,'LA33'!$B$2:$AR$165,'LA33'!U$1,0),(IF(LA_INDEX!$H$17=2,VLOOKUP('LA (Disadv)'!$B84,'LA34'!$B$2:$AR$165,'LA34'!U$1,0),(IF(LA_INDEX!$H$17=3,VLOOKUP('LA (Disadv)'!$B84,'LA35'!$B$2:$AR$165,'LA35'!U$1,0),0)))))),"")</f>
        <v>9</v>
      </c>
      <c r="X84" s="122">
        <f>IFERROR((IF(LA_INDEX!$H$17=1,VLOOKUP('LA (Disadv)'!$B84,'LA33'!$B$2:$AR$165,'LA33'!V$1,0),(IF(LA_INDEX!$H$17=2,VLOOKUP('LA (Disadv)'!$B84,'LA34'!$B$2:$AR$165,'LA34'!V$1,0),(IF(LA_INDEX!$H$17=3,VLOOKUP('LA (Disadv)'!$B84,'LA35'!$B$2:$AR$165,'LA35'!V$1,0),0)))))),"")</f>
        <v>14</v>
      </c>
      <c r="Y84" s="122">
        <f>IFERROR((IF(LA_INDEX!$H$17=1,VLOOKUP('LA (Disadv)'!$B84,'LA33'!$B$2:$AR$165,'LA33'!W$1,0),(IF(LA_INDEX!$H$17=2,VLOOKUP('LA (Disadv)'!$B84,'LA34'!$B$2:$AR$165,'LA34'!W$1,0),(IF(LA_INDEX!$H$17=3,VLOOKUP('LA (Disadv)'!$B84,'LA35'!$B$2:$AR$165,'LA35'!W$1,0),0)))))),"")</f>
        <v>13</v>
      </c>
      <c r="Z84" s="122">
        <f>IFERROR((IF(LA_INDEX!$H$17=1,VLOOKUP('LA (Disadv)'!$B84,'LA33'!$B$2:$AR$165,'LA33'!X$1,0),(IF(LA_INDEX!$H$17=2,VLOOKUP('LA (Disadv)'!$B84,'LA34'!$B$2:$AR$165,'LA34'!X$1,0),(IF(LA_INDEX!$H$17=3,VLOOKUP('LA (Disadv)'!$B84,'LA35'!$B$2:$AR$165,'LA35'!X$1,0),0)))))),"")</f>
        <v>0</v>
      </c>
      <c r="AA84" s="122" t="str">
        <f>IFERROR((IF(LA_INDEX!$H$17=1,VLOOKUP('LA (Disadv)'!$B84,'LA33'!$B$2:$AR$165,'LA33'!Y$1,0),(IF(LA_INDEX!$H$17=2,VLOOKUP('LA (Disadv)'!$B84,'LA34'!$B$2:$AR$165,'LA34'!Y$1,0),(IF(LA_INDEX!$H$17=3,VLOOKUP('LA (Disadv)'!$B84,'LA35'!$B$2:$AR$165,'LA35'!Y$1,0),0)))))),"")</f>
        <v>-</v>
      </c>
      <c r="AB84" s="122" t="str">
        <f>IFERROR((IF(LA_INDEX!$H$17=1,VLOOKUP('LA (Disadv)'!$B84,'LA33'!$B$2:$AR$165,'LA33'!Z$1,0),(IF(LA_INDEX!$H$17=2,VLOOKUP('LA (Disadv)'!$B84,'LA34'!$B$2:$AR$165,'LA34'!Z$1,0),(IF(LA_INDEX!$H$17=3,VLOOKUP('LA (Disadv)'!$B84,'LA35'!$B$2:$AR$165,'LA35'!Z$1,0),0)))))),"")</f>
        <v>-</v>
      </c>
      <c r="AC84" s="122">
        <f>IFERROR((IF(LA_INDEX!$H$17=1,VLOOKUP('LA (Disadv)'!$B84,'LA33'!$B$2:$AR$165,'LA33'!AA$1,0),(IF(LA_INDEX!$H$17=2,VLOOKUP('LA (Disadv)'!$B84,'LA34'!$B$2:$AR$165,'LA34'!AA$1,0),(IF(LA_INDEX!$H$17=3,VLOOKUP('LA (Disadv)'!$B84,'LA35'!$B$2:$AR$165,'LA35'!AA$1,0),0)))))),"")</f>
        <v>5</v>
      </c>
      <c r="AD84" s="122">
        <f>IFERROR((IF(LA_INDEX!$H$17=1,VLOOKUP('LA (Disadv)'!$B84,'LA33'!$B$2:$AR$165,'LA33'!AB$1,0),(IF(LA_INDEX!$H$17=2,VLOOKUP('LA (Disadv)'!$B84,'LA34'!$B$2:$AR$165,'LA34'!AB$1,0),(IF(LA_INDEX!$H$17=3,VLOOKUP('LA (Disadv)'!$B84,'LA35'!$B$2:$AR$165,'LA35'!AB$1,0),0)))))),"")</f>
        <v>8</v>
      </c>
      <c r="AE84" s="122">
        <f>IFERROR((IF(LA_INDEX!$H$17=1,VLOOKUP('LA (Disadv)'!$B84,'LA33'!$B$2:$AR$165,'LA33'!AC$1,0),(IF(LA_INDEX!$H$17=2,VLOOKUP('LA (Disadv)'!$B84,'LA34'!$B$2:$AR$165,'LA34'!AC$1,0),(IF(LA_INDEX!$H$17=3,VLOOKUP('LA (Disadv)'!$B84,'LA35'!$B$2:$AR$165,'LA35'!AC$1,0),0)))))),"")</f>
        <v>7</v>
      </c>
      <c r="AF84" s="122">
        <f>IFERROR((IF(LA_INDEX!$H$17=1,VLOOKUP('LA (Disadv)'!$B84,'LA33'!$B$2:$AR$165,'LA33'!AD$1,0),(IF(LA_INDEX!$H$17=2,VLOOKUP('LA (Disadv)'!$B84,'LA34'!$B$2:$AR$165,'LA34'!AD$1,0),(IF(LA_INDEX!$H$17=3,VLOOKUP('LA (Disadv)'!$B84,'LA35'!$B$2:$AR$165,'LA35'!AD$1,0),0)))))),"")</f>
        <v>42</v>
      </c>
      <c r="AG84" s="122">
        <f>IFERROR((IF(LA_INDEX!$H$17=1,VLOOKUP('LA (Disadv)'!$B84,'LA33'!$B$2:$AR$165,'LA33'!AE$1,0),(IF(LA_INDEX!$H$17=2,VLOOKUP('LA (Disadv)'!$B84,'LA34'!$B$2:$AR$165,'LA34'!AE$1,0),(IF(LA_INDEX!$H$17=3,VLOOKUP('LA (Disadv)'!$B84,'LA35'!$B$2:$AR$165,'LA35'!AE$1,0),0)))))),"")</f>
        <v>41</v>
      </c>
      <c r="AH84" s="122">
        <f>IFERROR((IF(LA_INDEX!$H$17=1,VLOOKUP('LA (Disadv)'!$B84,'LA33'!$B$2:$AR$165,'LA33'!AF$1,0),(IF(LA_INDEX!$H$17=2,VLOOKUP('LA (Disadv)'!$B84,'LA34'!$B$2:$AR$165,'LA34'!AF$1,0),(IF(LA_INDEX!$H$17=3,VLOOKUP('LA (Disadv)'!$B84,'LA35'!$B$2:$AR$165,'LA35'!AF$1,0),0)))))),"")</f>
        <v>41</v>
      </c>
      <c r="AI84" s="122">
        <f>IFERROR((IF(LA_INDEX!$H$17=1,VLOOKUP('LA (Disadv)'!$B84,'LA33'!$B$2:$AR$165,'LA33'!AG$1,0),(IF(LA_INDEX!$H$17=2,VLOOKUP('LA (Disadv)'!$B84,'LA34'!$B$2:$AR$165,'LA34'!AG$1,0),(IF(LA_INDEX!$H$17=3,VLOOKUP('LA (Disadv)'!$B84,'LA35'!$B$2:$AR$165,'LA35'!AG$1,0),0)))))),"")</f>
        <v>3</v>
      </c>
      <c r="AJ84" s="122">
        <f>IFERROR((IF(LA_INDEX!$H$17=1,VLOOKUP('LA (Disadv)'!$B84,'LA33'!$B$2:$AR$165,'LA33'!AH$1,0),(IF(LA_INDEX!$H$17=2,VLOOKUP('LA (Disadv)'!$B84,'LA34'!$B$2:$AR$165,'LA34'!AH$1,0),(IF(LA_INDEX!$H$17=3,VLOOKUP('LA (Disadv)'!$B84,'LA35'!$B$2:$AR$165,'LA35'!AH$1,0),0)))))),"")</f>
        <v>2</v>
      </c>
      <c r="AK84" s="122">
        <f>IFERROR((IF(LA_INDEX!$H$17=1,VLOOKUP('LA (Disadv)'!$B84,'LA33'!$B$2:$AR$165,'LA33'!AI$1,0),(IF(LA_INDEX!$H$17=2,VLOOKUP('LA (Disadv)'!$B84,'LA34'!$B$2:$AR$165,'LA34'!AI$1,0),(IF(LA_INDEX!$H$17=3,VLOOKUP('LA (Disadv)'!$B84,'LA35'!$B$2:$AR$165,'LA35'!AI$1,0),0)))))),"")</f>
        <v>2</v>
      </c>
      <c r="AL84" s="122">
        <f>IFERROR((IF(LA_INDEX!$H$17=1,VLOOKUP('LA (Disadv)'!$B84,'LA33'!$B$2:$AR$165,'LA33'!AJ$1,0),(IF(LA_INDEX!$H$17=2,VLOOKUP('LA (Disadv)'!$B84,'LA34'!$B$2:$AR$165,'LA34'!AJ$1,0),(IF(LA_INDEX!$H$17=3,VLOOKUP('LA (Disadv)'!$B84,'LA35'!$B$2:$AR$165,'LA35'!AJ$1,0),0)))))),"")</f>
        <v>11</v>
      </c>
      <c r="AM84" s="122">
        <f>IFERROR((IF(LA_INDEX!$H$17=1,VLOOKUP('LA (Disadv)'!$B84,'LA33'!$B$2:$AR$165,'LA33'!AK$1,0),(IF(LA_INDEX!$H$17=2,VLOOKUP('LA (Disadv)'!$B84,'LA34'!$B$2:$AR$165,'LA34'!AK$1,0),(IF(LA_INDEX!$H$17=3,VLOOKUP('LA (Disadv)'!$B84,'LA35'!$B$2:$AR$165,'LA35'!AK$1,0),0)))))),"")</f>
        <v>20</v>
      </c>
      <c r="AN84" s="122">
        <f>IFERROR((IF(LA_INDEX!$H$17=1,VLOOKUP('LA (Disadv)'!$B84,'LA33'!$B$2:$AR$165,'LA33'!AL$1,0),(IF(LA_INDEX!$H$17=2,VLOOKUP('LA (Disadv)'!$B84,'LA34'!$B$2:$AR$165,'LA34'!AL$1,0),(IF(LA_INDEX!$H$17=3,VLOOKUP('LA (Disadv)'!$B84,'LA35'!$B$2:$AR$165,'LA35'!AL$1,0),0)))))),"")</f>
        <v>18</v>
      </c>
      <c r="AO84" s="122">
        <f>IFERROR((IF(LA_INDEX!$H$17=1,VLOOKUP('LA (Disadv)'!$B84,'LA33'!$B$2:$AR$165,'LA33'!AM$1,0),(IF(LA_INDEX!$H$17=2,VLOOKUP('LA (Disadv)'!$B84,'LA34'!$B$2:$AR$165,'LA34'!AM$1,0),(IF(LA_INDEX!$H$17=3,VLOOKUP('LA (Disadv)'!$B84,'LA35'!$B$2:$AR$165,'LA35'!AM$1,0),0)))))),"")</f>
        <v>10</v>
      </c>
      <c r="AP84" s="122">
        <f>IFERROR((IF(LA_INDEX!$H$17=1,VLOOKUP('LA (Disadv)'!$B84,'LA33'!$B$2:$AR$165,'LA33'!AN$1,0),(IF(LA_INDEX!$H$17=2,VLOOKUP('LA (Disadv)'!$B84,'LA34'!$B$2:$AR$165,'LA34'!AN$1,0),(IF(LA_INDEX!$H$17=3,VLOOKUP('LA (Disadv)'!$B84,'LA35'!$B$2:$AR$165,'LA35'!AN$1,0),0)))))),"")</f>
        <v>7</v>
      </c>
      <c r="AQ84" s="122">
        <f>IFERROR((IF(LA_INDEX!$H$17=1,VLOOKUP('LA (Disadv)'!$B84,'LA33'!$B$2:$AR$165,'LA33'!AO$1,0),(IF(LA_INDEX!$H$17=2,VLOOKUP('LA (Disadv)'!$B84,'LA34'!$B$2:$AR$165,'LA34'!AO$1,0),(IF(LA_INDEX!$H$17=3,VLOOKUP('LA (Disadv)'!$B84,'LA35'!$B$2:$AR$165,'LA35'!AO$1,0),0)))))),"")</f>
        <v>8</v>
      </c>
      <c r="AR84" s="122">
        <f>IFERROR((IF(LA_INDEX!$H$17=1,VLOOKUP('LA (Disadv)'!$B84,'LA33'!$B$2:$AR$165,'LA33'!AP$1,0),(IF(LA_INDEX!$H$17=2,VLOOKUP('LA (Disadv)'!$B84,'LA34'!$B$2:$AR$165,'LA34'!AP$1,0),(IF(LA_INDEX!$H$17=3,VLOOKUP('LA (Disadv)'!$B84,'LA35'!$B$2:$AR$165,'LA35'!AP$1,0),0)))))),"")</f>
        <v>3</v>
      </c>
      <c r="AS84" s="122">
        <f>IFERROR((IF(LA_INDEX!$H$17=1,VLOOKUP('LA (Disadv)'!$B84,'LA33'!$B$2:$AR$165,'LA33'!AQ$1,0),(IF(LA_INDEX!$H$17=2,VLOOKUP('LA (Disadv)'!$B84,'LA34'!$B$2:$AR$165,'LA34'!AQ$1,0),(IF(LA_INDEX!$H$17=3,VLOOKUP('LA (Disadv)'!$B84,'LA35'!$B$2:$AR$165,'LA35'!AQ$1,0),0)))))),"")</f>
        <v>2</v>
      </c>
      <c r="AT84" s="122">
        <f>IFERROR((IF(LA_INDEX!$H$17=1,VLOOKUP('LA (Disadv)'!$B84,'LA33'!$B$2:$AR$165,'LA33'!AR$1,0),(IF(LA_INDEX!$H$17=2,VLOOKUP('LA (Disadv)'!$B84,'LA34'!$B$2:$AR$165,'LA34'!AR$1,0),(IF(LA_INDEX!$H$17=3,VLOOKUP('LA (Disadv)'!$B84,'LA35'!$B$2:$AR$165,'LA35'!AR$1,0),0)))))),"")</f>
        <v>3</v>
      </c>
    </row>
    <row r="85" spans="1:46" x14ac:dyDescent="0.3">
      <c r="A85" s="80" t="s">
        <v>512</v>
      </c>
      <c r="B85" s="114">
        <v>332</v>
      </c>
      <c r="C85" s="80" t="s">
        <v>311</v>
      </c>
      <c r="D85" s="80" t="s">
        <v>267</v>
      </c>
      <c r="E85" s="122">
        <f>IFERROR(MROUND((IF(LA_INDEX!$H$17=1,VLOOKUP('LA (Disadv)'!$B85,'LA33'!$B$2:$AR$165,'LA33'!C$1,0),(IF(LA_INDEX!$H$17=2,VLOOKUP('LA (Disadv)'!$B85,'LA34'!$B$2:$AR$165,'LA34'!C$1,0),(IF(LA_INDEX!$H$17=3,VLOOKUP('LA (Disadv)'!$B85,'LA35'!$B$2:$AR$165,'LA35'!C$1,0),0)))))),5),"")</f>
        <v>510</v>
      </c>
      <c r="F85" s="122">
        <f>IFERROR(MROUND((IF(LA_INDEX!$H$17=1,VLOOKUP('LA (Disadv)'!$B85,'LA33'!$B$2:$AR$165,'LA33'!D$1,0),(IF(LA_INDEX!$H$17=2,VLOOKUP('LA (Disadv)'!$B85,'LA34'!$B$2:$AR$165,'LA34'!D$1,0),(IF(LA_INDEX!$H$17=3,VLOOKUP('LA (Disadv)'!$B85,'LA35'!$B$2:$AR$165,'LA35'!D$1,0),0)))))),5),"")</f>
        <v>2505</v>
      </c>
      <c r="G85" s="122">
        <f>IFERROR(MROUND((IF(LA_INDEX!$H$17=1,VLOOKUP('LA (Disadv)'!$B85,'LA33'!$B$2:$AR$165,'LA33'!E$1,0),(IF(LA_INDEX!$H$17=2,VLOOKUP('LA (Disadv)'!$B85,'LA34'!$B$2:$AR$165,'LA34'!E$1,0),(IF(LA_INDEX!$H$17=3,VLOOKUP('LA (Disadv)'!$B85,'LA35'!$B$2:$AR$165,'LA35'!E$1,0),0)))))),5),"")</f>
        <v>3015</v>
      </c>
      <c r="H85" s="122">
        <f>IFERROR((IF(LA_INDEX!$H$17=1,VLOOKUP('LA (Disadv)'!$B85,'LA33'!$B$2:$AR$165,'LA33'!F$1,0),(IF(LA_INDEX!$H$17=2,VLOOKUP('LA (Disadv)'!$B85,'LA34'!$B$2:$AR$165,'LA34'!F$1,0),(IF(LA_INDEX!$H$17=3,VLOOKUP('LA (Disadv)'!$B85,'LA35'!$B$2:$AR$165,'LA35'!F$1,0),0)))))),"")</f>
        <v>86</v>
      </c>
      <c r="I85" s="122">
        <f>IFERROR((IF(LA_INDEX!$H$17=1,VLOOKUP('LA (Disadv)'!$B85,'LA33'!$B$2:$AR$165,'LA33'!G$1,0),(IF(LA_INDEX!$H$17=2,VLOOKUP('LA (Disadv)'!$B85,'LA34'!$B$2:$AR$165,'LA34'!G$1,0),(IF(LA_INDEX!$H$17=3,VLOOKUP('LA (Disadv)'!$B85,'LA35'!$B$2:$AR$165,'LA35'!G$1,0),0)))))),"")</f>
        <v>89</v>
      </c>
      <c r="J85" s="122">
        <f>IFERROR((IF(LA_INDEX!$H$17=1,VLOOKUP('LA (Disadv)'!$B85,'LA33'!$B$2:$AR$165,'LA33'!H$1,0),(IF(LA_INDEX!$H$17=2,VLOOKUP('LA (Disadv)'!$B85,'LA34'!$B$2:$AR$165,'LA34'!H$1,0),(IF(LA_INDEX!$H$17=3,VLOOKUP('LA (Disadv)'!$B85,'LA35'!$B$2:$AR$165,'LA35'!H$1,0),0)))))),"")</f>
        <v>88</v>
      </c>
      <c r="K85" s="122">
        <f>IFERROR((IF(LA_INDEX!$H$17=1,VLOOKUP('LA (Disadv)'!$B85,'LA33'!$B$2:$AR$165,'LA33'!I$1,0),(IF(LA_INDEX!$H$17=2,VLOOKUP('LA (Disadv)'!$B85,'LA34'!$B$2:$AR$165,'LA34'!I$1,0),(IF(LA_INDEX!$H$17=3,VLOOKUP('LA (Disadv)'!$B85,'LA35'!$B$2:$AR$165,'LA35'!I$1,0),0)))))),"")</f>
        <v>6</v>
      </c>
      <c r="L85" s="122">
        <f>IFERROR((IF(LA_INDEX!$H$17=1,VLOOKUP('LA (Disadv)'!$B85,'LA33'!$B$2:$AR$165,'LA33'!J$1,0),(IF(LA_INDEX!$H$17=2,VLOOKUP('LA (Disadv)'!$B85,'LA34'!$B$2:$AR$165,'LA34'!J$1,0),(IF(LA_INDEX!$H$17=3,VLOOKUP('LA (Disadv)'!$B85,'LA35'!$B$2:$AR$165,'LA35'!J$1,0),0)))))),"")</f>
        <v>8</v>
      </c>
      <c r="M85" s="122">
        <f>IFERROR((IF(LA_INDEX!$H$17=1,VLOOKUP('LA (Disadv)'!$B85,'LA33'!$B$2:$AR$165,'LA33'!K$1,0),(IF(LA_INDEX!$H$17=2,VLOOKUP('LA (Disadv)'!$B85,'LA34'!$B$2:$AR$165,'LA34'!K$1,0),(IF(LA_INDEX!$H$17=3,VLOOKUP('LA (Disadv)'!$B85,'LA35'!$B$2:$AR$165,'LA35'!K$1,0),0)))))),"")</f>
        <v>8</v>
      </c>
      <c r="N85" s="122">
        <f>IFERROR((IF(LA_INDEX!$H$17=1,VLOOKUP('LA (Disadv)'!$B85,'LA33'!$B$2:$AR$165,'LA33'!L$1,0),(IF(LA_INDEX!$H$17=2,VLOOKUP('LA (Disadv)'!$B85,'LA34'!$B$2:$AR$165,'LA34'!L$1,0),(IF(LA_INDEX!$H$17=3,VLOOKUP('LA (Disadv)'!$B85,'LA35'!$B$2:$AR$165,'LA35'!L$1,0),0)))))),"")</f>
        <v>66</v>
      </c>
      <c r="O85" s="122">
        <f>IFERROR((IF(LA_INDEX!$H$17=1,VLOOKUP('LA (Disadv)'!$B85,'LA33'!$B$2:$AR$165,'LA33'!M$1,0),(IF(LA_INDEX!$H$17=2,VLOOKUP('LA (Disadv)'!$B85,'LA34'!$B$2:$AR$165,'LA34'!M$1,0),(IF(LA_INDEX!$H$17=3,VLOOKUP('LA (Disadv)'!$B85,'LA35'!$B$2:$AR$165,'LA35'!M$1,0),0)))))),"")</f>
        <v>72</v>
      </c>
      <c r="P85" s="122">
        <f>IFERROR((IF(LA_INDEX!$H$17=1,VLOOKUP('LA (Disadv)'!$B85,'LA33'!$B$2:$AR$165,'LA33'!N$1,0),(IF(LA_INDEX!$H$17=2,VLOOKUP('LA (Disadv)'!$B85,'LA34'!$B$2:$AR$165,'LA34'!N$1,0),(IF(LA_INDEX!$H$17=3,VLOOKUP('LA (Disadv)'!$B85,'LA35'!$B$2:$AR$165,'LA35'!N$1,0),0)))))),"")</f>
        <v>71</v>
      </c>
      <c r="Q85" s="122">
        <f>IFERROR((IF(LA_INDEX!$H$17=1,VLOOKUP('LA (Disadv)'!$B85,'LA33'!$B$2:$AR$165,'LA33'!O$1,0),(IF(LA_INDEX!$H$17=2,VLOOKUP('LA (Disadv)'!$B85,'LA34'!$B$2:$AR$165,'LA34'!O$1,0),(IF(LA_INDEX!$H$17=3,VLOOKUP('LA (Disadv)'!$B85,'LA35'!$B$2:$AR$165,'LA35'!O$1,0),0)))))),"")</f>
        <v>30</v>
      </c>
      <c r="R85" s="122">
        <f>IFERROR((IF(LA_INDEX!$H$17=1,VLOOKUP('LA (Disadv)'!$B85,'LA33'!$B$2:$AR$165,'LA33'!P$1,0),(IF(LA_INDEX!$H$17=2,VLOOKUP('LA (Disadv)'!$B85,'LA34'!$B$2:$AR$165,'LA34'!P$1,0),(IF(LA_INDEX!$H$17=3,VLOOKUP('LA (Disadv)'!$B85,'LA35'!$B$2:$AR$165,'LA35'!P$1,0),0)))))),"")</f>
        <v>21</v>
      </c>
      <c r="S85" s="122">
        <f>IFERROR((IF(LA_INDEX!$H$17=1,VLOOKUP('LA (Disadv)'!$B85,'LA33'!$B$2:$AR$165,'LA33'!Q$1,0),(IF(LA_INDEX!$H$17=2,VLOOKUP('LA (Disadv)'!$B85,'LA34'!$B$2:$AR$165,'LA34'!Q$1,0),(IF(LA_INDEX!$H$17=3,VLOOKUP('LA (Disadv)'!$B85,'LA35'!$B$2:$AR$165,'LA35'!Q$1,0),0)))))),"")</f>
        <v>22</v>
      </c>
      <c r="T85" s="122">
        <f>IFERROR((IF(LA_INDEX!$H$17=1,VLOOKUP('LA (Disadv)'!$B85,'LA33'!$B$2:$AR$165,'LA33'!R$1,0),(IF(LA_INDEX!$H$17=2,VLOOKUP('LA (Disadv)'!$B85,'LA34'!$B$2:$AR$165,'LA34'!R$1,0),(IF(LA_INDEX!$H$17=3,VLOOKUP('LA (Disadv)'!$B85,'LA35'!$B$2:$AR$165,'LA35'!R$1,0),0)))))),"")</f>
        <v>36</v>
      </c>
      <c r="U85" s="122">
        <f>IFERROR((IF(LA_INDEX!$H$17=1,VLOOKUP('LA (Disadv)'!$B85,'LA33'!$B$2:$AR$165,'LA33'!S$1,0),(IF(LA_INDEX!$H$17=2,VLOOKUP('LA (Disadv)'!$B85,'LA34'!$B$2:$AR$165,'LA34'!S$1,0),(IF(LA_INDEX!$H$17=3,VLOOKUP('LA (Disadv)'!$B85,'LA35'!$B$2:$AR$165,'LA35'!S$1,0),0)))))),"")</f>
        <v>50</v>
      </c>
      <c r="V85" s="122">
        <f>IFERROR((IF(LA_INDEX!$H$17=1,VLOOKUP('LA (Disadv)'!$B85,'LA33'!$B$2:$AR$165,'LA33'!T$1,0),(IF(LA_INDEX!$H$17=2,VLOOKUP('LA (Disadv)'!$B85,'LA34'!$B$2:$AR$165,'LA34'!T$1,0),(IF(LA_INDEX!$H$17=3,VLOOKUP('LA (Disadv)'!$B85,'LA35'!$B$2:$AR$165,'LA35'!T$1,0),0)))))),"")</f>
        <v>48</v>
      </c>
      <c r="W85" s="122">
        <f>IFERROR((IF(LA_INDEX!$H$17=1,VLOOKUP('LA (Disadv)'!$B85,'LA33'!$B$2:$AR$165,'LA33'!U$1,0),(IF(LA_INDEX!$H$17=2,VLOOKUP('LA (Disadv)'!$B85,'LA34'!$B$2:$AR$165,'LA34'!U$1,0),(IF(LA_INDEX!$H$17=3,VLOOKUP('LA (Disadv)'!$B85,'LA35'!$B$2:$AR$165,'LA35'!U$1,0),0)))))),"")</f>
        <v>9</v>
      </c>
      <c r="X85" s="122">
        <f>IFERROR((IF(LA_INDEX!$H$17=1,VLOOKUP('LA (Disadv)'!$B85,'LA33'!$B$2:$AR$165,'LA33'!V$1,0),(IF(LA_INDEX!$H$17=2,VLOOKUP('LA (Disadv)'!$B85,'LA34'!$B$2:$AR$165,'LA34'!V$1,0),(IF(LA_INDEX!$H$17=3,VLOOKUP('LA (Disadv)'!$B85,'LA35'!$B$2:$AR$165,'LA35'!V$1,0),0)))))),"")</f>
        <v>18</v>
      </c>
      <c r="Y85" s="122">
        <f>IFERROR((IF(LA_INDEX!$H$17=1,VLOOKUP('LA (Disadv)'!$B85,'LA33'!$B$2:$AR$165,'LA33'!W$1,0),(IF(LA_INDEX!$H$17=2,VLOOKUP('LA (Disadv)'!$B85,'LA34'!$B$2:$AR$165,'LA34'!W$1,0),(IF(LA_INDEX!$H$17=3,VLOOKUP('LA (Disadv)'!$B85,'LA35'!$B$2:$AR$165,'LA35'!W$1,0),0)))))),"")</f>
        <v>17</v>
      </c>
      <c r="Z85" s="122">
        <f>IFERROR((IF(LA_INDEX!$H$17=1,VLOOKUP('LA (Disadv)'!$B85,'LA33'!$B$2:$AR$165,'LA33'!X$1,0),(IF(LA_INDEX!$H$17=2,VLOOKUP('LA (Disadv)'!$B85,'LA34'!$B$2:$AR$165,'LA34'!X$1,0),(IF(LA_INDEX!$H$17=3,VLOOKUP('LA (Disadv)'!$B85,'LA35'!$B$2:$AR$165,'LA35'!X$1,0),0)))))),"")</f>
        <v>0</v>
      </c>
      <c r="AA85" s="122">
        <f>IFERROR((IF(LA_INDEX!$H$17=1,VLOOKUP('LA (Disadv)'!$B85,'LA33'!$B$2:$AR$165,'LA33'!Y$1,0),(IF(LA_INDEX!$H$17=2,VLOOKUP('LA (Disadv)'!$B85,'LA34'!$B$2:$AR$165,'LA34'!Y$1,0),(IF(LA_INDEX!$H$17=3,VLOOKUP('LA (Disadv)'!$B85,'LA35'!$B$2:$AR$165,'LA35'!Y$1,0),0)))))),"")</f>
        <v>1</v>
      </c>
      <c r="AB85" s="122">
        <f>IFERROR((IF(LA_INDEX!$H$17=1,VLOOKUP('LA (Disadv)'!$B85,'LA33'!$B$2:$AR$165,'LA33'!Z$1,0),(IF(LA_INDEX!$H$17=2,VLOOKUP('LA (Disadv)'!$B85,'LA34'!$B$2:$AR$165,'LA34'!Z$1,0),(IF(LA_INDEX!$H$17=3,VLOOKUP('LA (Disadv)'!$B85,'LA35'!$B$2:$AR$165,'LA35'!Z$1,0),0)))))),"")</f>
        <v>1</v>
      </c>
      <c r="AC85" s="122">
        <f>IFERROR((IF(LA_INDEX!$H$17=1,VLOOKUP('LA (Disadv)'!$B85,'LA33'!$B$2:$AR$165,'LA33'!AA$1,0),(IF(LA_INDEX!$H$17=2,VLOOKUP('LA (Disadv)'!$B85,'LA34'!$B$2:$AR$165,'LA34'!AA$1,0),(IF(LA_INDEX!$H$17=3,VLOOKUP('LA (Disadv)'!$B85,'LA35'!$B$2:$AR$165,'LA35'!AA$1,0),0)))))),"")</f>
        <v>4</v>
      </c>
      <c r="AD85" s="122">
        <f>IFERROR((IF(LA_INDEX!$H$17=1,VLOOKUP('LA (Disadv)'!$B85,'LA33'!$B$2:$AR$165,'LA33'!AB$1,0),(IF(LA_INDEX!$H$17=2,VLOOKUP('LA (Disadv)'!$B85,'LA34'!$B$2:$AR$165,'LA34'!AB$1,0),(IF(LA_INDEX!$H$17=3,VLOOKUP('LA (Disadv)'!$B85,'LA35'!$B$2:$AR$165,'LA35'!AB$1,0),0)))))),"")</f>
        <v>12</v>
      </c>
      <c r="AE85" s="122">
        <f>IFERROR((IF(LA_INDEX!$H$17=1,VLOOKUP('LA (Disadv)'!$B85,'LA33'!$B$2:$AR$165,'LA33'!AC$1,0),(IF(LA_INDEX!$H$17=2,VLOOKUP('LA (Disadv)'!$B85,'LA34'!$B$2:$AR$165,'LA34'!AC$1,0),(IF(LA_INDEX!$H$17=3,VLOOKUP('LA (Disadv)'!$B85,'LA35'!$B$2:$AR$165,'LA35'!AC$1,0),0)))))),"")</f>
        <v>11</v>
      </c>
      <c r="AF85" s="122">
        <f>IFERROR((IF(LA_INDEX!$H$17=1,VLOOKUP('LA (Disadv)'!$B85,'LA33'!$B$2:$AR$165,'LA33'!AD$1,0),(IF(LA_INDEX!$H$17=2,VLOOKUP('LA (Disadv)'!$B85,'LA34'!$B$2:$AR$165,'LA34'!AD$1,0),(IF(LA_INDEX!$H$17=3,VLOOKUP('LA (Disadv)'!$B85,'LA35'!$B$2:$AR$165,'LA35'!AD$1,0),0)))))),"")</f>
        <v>26</v>
      </c>
      <c r="AG85" s="122">
        <f>IFERROR((IF(LA_INDEX!$H$17=1,VLOOKUP('LA (Disadv)'!$B85,'LA33'!$B$2:$AR$165,'LA33'!AE$1,0),(IF(LA_INDEX!$H$17=2,VLOOKUP('LA (Disadv)'!$B85,'LA34'!$B$2:$AR$165,'LA34'!AE$1,0),(IF(LA_INDEX!$H$17=3,VLOOKUP('LA (Disadv)'!$B85,'LA35'!$B$2:$AR$165,'LA35'!AE$1,0),0)))))),"")</f>
        <v>32</v>
      </c>
      <c r="AH85" s="122">
        <f>IFERROR((IF(LA_INDEX!$H$17=1,VLOOKUP('LA (Disadv)'!$B85,'LA33'!$B$2:$AR$165,'LA33'!AF$1,0),(IF(LA_INDEX!$H$17=2,VLOOKUP('LA (Disadv)'!$B85,'LA34'!$B$2:$AR$165,'LA34'!AF$1,0),(IF(LA_INDEX!$H$17=3,VLOOKUP('LA (Disadv)'!$B85,'LA35'!$B$2:$AR$165,'LA35'!AF$1,0),0)))))),"")</f>
        <v>31</v>
      </c>
      <c r="AI85" s="122">
        <f>IFERROR((IF(LA_INDEX!$H$17=1,VLOOKUP('LA (Disadv)'!$B85,'LA33'!$B$2:$AR$165,'LA33'!AG$1,0),(IF(LA_INDEX!$H$17=2,VLOOKUP('LA (Disadv)'!$B85,'LA34'!$B$2:$AR$165,'LA34'!AG$1,0),(IF(LA_INDEX!$H$17=3,VLOOKUP('LA (Disadv)'!$B85,'LA35'!$B$2:$AR$165,'LA35'!AG$1,0),0)))))),"")</f>
        <v>1</v>
      </c>
      <c r="AJ85" s="122">
        <f>IFERROR((IF(LA_INDEX!$H$17=1,VLOOKUP('LA (Disadv)'!$B85,'LA33'!$B$2:$AR$165,'LA33'!AH$1,0),(IF(LA_INDEX!$H$17=2,VLOOKUP('LA (Disadv)'!$B85,'LA34'!$B$2:$AR$165,'LA34'!AH$1,0),(IF(LA_INDEX!$H$17=3,VLOOKUP('LA (Disadv)'!$B85,'LA35'!$B$2:$AR$165,'LA35'!AH$1,0),0)))))),"")</f>
        <v>1</v>
      </c>
      <c r="AK85" s="122">
        <f>IFERROR((IF(LA_INDEX!$H$17=1,VLOOKUP('LA (Disadv)'!$B85,'LA33'!$B$2:$AR$165,'LA33'!AI$1,0),(IF(LA_INDEX!$H$17=2,VLOOKUP('LA (Disadv)'!$B85,'LA34'!$B$2:$AR$165,'LA34'!AI$1,0),(IF(LA_INDEX!$H$17=3,VLOOKUP('LA (Disadv)'!$B85,'LA35'!$B$2:$AR$165,'LA35'!AI$1,0),0)))))),"")</f>
        <v>1</v>
      </c>
      <c r="AL85" s="122">
        <f>IFERROR((IF(LA_INDEX!$H$17=1,VLOOKUP('LA (Disadv)'!$B85,'LA33'!$B$2:$AR$165,'LA33'!AJ$1,0),(IF(LA_INDEX!$H$17=2,VLOOKUP('LA (Disadv)'!$B85,'LA34'!$B$2:$AR$165,'LA34'!AJ$1,0),(IF(LA_INDEX!$H$17=3,VLOOKUP('LA (Disadv)'!$B85,'LA35'!$B$2:$AR$165,'LA35'!AJ$1,0),0)))))),"")</f>
        <v>19</v>
      </c>
      <c r="AM85" s="122">
        <f>IFERROR((IF(LA_INDEX!$H$17=1,VLOOKUP('LA (Disadv)'!$B85,'LA33'!$B$2:$AR$165,'LA33'!AK$1,0),(IF(LA_INDEX!$H$17=2,VLOOKUP('LA (Disadv)'!$B85,'LA34'!$B$2:$AR$165,'LA34'!AK$1,0),(IF(LA_INDEX!$H$17=3,VLOOKUP('LA (Disadv)'!$B85,'LA35'!$B$2:$AR$165,'LA35'!AK$1,0),0)))))),"")</f>
        <v>17</v>
      </c>
      <c r="AN85" s="122">
        <f>IFERROR((IF(LA_INDEX!$H$17=1,VLOOKUP('LA (Disadv)'!$B85,'LA33'!$B$2:$AR$165,'LA33'!AL$1,0),(IF(LA_INDEX!$H$17=2,VLOOKUP('LA (Disadv)'!$B85,'LA34'!$B$2:$AR$165,'LA34'!AL$1,0),(IF(LA_INDEX!$H$17=3,VLOOKUP('LA (Disadv)'!$B85,'LA35'!$B$2:$AR$165,'LA35'!AL$1,0),0)))))),"")</f>
        <v>17</v>
      </c>
      <c r="AO85" s="122">
        <f>IFERROR((IF(LA_INDEX!$H$17=1,VLOOKUP('LA (Disadv)'!$B85,'LA33'!$B$2:$AR$165,'LA33'!AM$1,0),(IF(LA_INDEX!$H$17=2,VLOOKUP('LA (Disadv)'!$B85,'LA34'!$B$2:$AR$165,'LA34'!AM$1,0),(IF(LA_INDEX!$H$17=3,VLOOKUP('LA (Disadv)'!$B85,'LA35'!$B$2:$AR$165,'LA35'!AM$1,0),0)))))),"")</f>
        <v>11</v>
      </c>
      <c r="AP85" s="122">
        <f>IFERROR((IF(LA_INDEX!$H$17=1,VLOOKUP('LA (Disadv)'!$B85,'LA33'!$B$2:$AR$165,'LA33'!AN$1,0),(IF(LA_INDEX!$H$17=2,VLOOKUP('LA (Disadv)'!$B85,'LA34'!$B$2:$AR$165,'LA34'!AN$1,0),(IF(LA_INDEX!$H$17=3,VLOOKUP('LA (Disadv)'!$B85,'LA35'!$B$2:$AR$165,'LA35'!AN$1,0),0)))))),"")</f>
        <v>9</v>
      </c>
      <c r="AQ85" s="122">
        <f>IFERROR((IF(LA_INDEX!$H$17=1,VLOOKUP('LA (Disadv)'!$B85,'LA33'!$B$2:$AR$165,'LA33'!AO$1,0),(IF(LA_INDEX!$H$17=2,VLOOKUP('LA (Disadv)'!$B85,'LA34'!$B$2:$AR$165,'LA34'!AO$1,0),(IF(LA_INDEX!$H$17=3,VLOOKUP('LA (Disadv)'!$B85,'LA35'!$B$2:$AR$165,'LA35'!AO$1,0),0)))))),"")</f>
        <v>9</v>
      </c>
      <c r="AR85" s="122">
        <f>IFERROR((IF(LA_INDEX!$H$17=1,VLOOKUP('LA (Disadv)'!$B85,'LA33'!$B$2:$AR$165,'LA33'!AP$1,0),(IF(LA_INDEX!$H$17=2,VLOOKUP('LA (Disadv)'!$B85,'LA34'!$B$2:$AR$165,'LA34'!AP$1,0),(IF(LA_INDEX!$H$17=3,VLOOKUP('LA (Disadv)'!$B85,'LA35'!$B$2:$AR$165,'LA35'!AP$1,0),0)))))),"")</f>
        <v>3</v>
      </c>
      <c r="AS85" s="122">
        <f>IFERROR((IF(LA_INDEX!$H$17=1,VLOOKUP('LA (Disadv)'!$B85,'LA33'!$B$2:$AR$165,'LA33'!AQ$1,0),(IF(LA_INDEX!$H$17=2,VLOOKUP('LA (Disadv)'!$B85,'LA34'!$B$2:$AR$165,'LA34'!AQ$1,0),(IF(LA_INDEX!$H$17=3,VLOOKUP('LA (Disadv)'!$B85,'LA35'!$B$2:$AR$165,'LA35'!AQ$1,0),0)))))),"")</f>
        <v>3</v>
      </c>
      <c r="AT85" s="122">
        <f>IFERROR((IF(LA_INDEX!$H$17=1,VLOOKUP('LA (Disadv)'!$B85,'LA33'!$B$2:$AR$165,'LA33'!AR$1,0),(IF(LA_INDEX!$H$17=2,VLOOKUP('LA (Disadv)'!$B85,'LA34'!$B$2:$AR$165,'LA34'!AR$1,0),(IF(LA_INDEX!$H$17=3,VLOOKUP('LA (Disadv)'!$B85,'LA35'!$B$2:$AR$165,'LA35'!AR$1,0),0)))))),"")</f>
        <v>3</v>
      </c>
    </row>
    <row r="86" spans="1:46" x14ac:dyDescent="0.3">
      <c r="A86" s="115" t="s">
        <v>513</v>
      </c>
      <c r="B86" s="114">
        <v>884</v>
      </c>
      <c r="C86" s="80" t="s">
        <v>329</v>
      </c>
      <c r="D86" s="80" t="s">
        <v>267</v>
      </c>
      <c r="E86" s="122">
        <f>IFERROR(MROUND((IF(LA_INDEX!$H$17=1,VLOOKUP('LA (Disadv)'!$B86,'LA33'!$B$2:$AR$165,'LA33'!C$1,0),(IF(LA_INDEX!$H$17=2,VLOOKUP('LA (Disadv)'!$B86,'LA34'!$B$2:$AR$165,'LA34'!C$1,0),(IF(LA_INDEX!$H$17=3,VLOOKUP('LA (Disadv)'!$B86,'LA35'!$B$2:$AR$165,'LA35'!C$1,0),0)))))),5),"")</f>
        <v>110</v>
      </c>
      <c r="F86" s="122">
        <f>IFERROR(MROUND((IF(LA_INDEX!$H$17=1,VLOOKUP('LA (Disadv)'!$B86,'LA33'!$B$2:$AR$165,'LA33'!D$1,0),(IF(LA_INDEX!$H$17=2,VLOOKUP('LA (Disadv)'!$B86,'LA34'!$B$2:$AR$165,'LA34'!D$1,0),(IF(LA_INDEX!$H$17=3,VLOOKUP('LA (Disadv)'!$B86,'LA35'!$B$2:$AR$165,'LA35'!D$1,0),0)))))),5),"")</f>
        <v>1520</v>
      </c>
      <c r="G86" s="122">
        <f>IFERROR(MROUND((IF(LA_INDEX!$H$17=1,VLOOKUP('LA (Disadv)'!$B86,'LA33'!$B$2:$AR$165,'LA33'!E$1,0),(IF(LA_INDEX!$H$17=2,VLOOKUP('LA (Disadv)'!$B86,'LA34'!$B$2:$AR$165,'LA34'!E$1,0),(IF(LA_INDEX!$H$17=3,VLOOKUP('LA (Disadv)'!$B86,'LA35'!$B$2:$AR$165,'LA35'!E$1,0),0)))))),5),"")</f>
        <v>1630</v>
      </c>
      <c r="H86" s="122">
        <f>IFERROR((IF(LA_INDEX!$H$17=1,VLOOKUP('LA (Disadv)'!$B86,'LA33'!$B$2:$AR$165,'LA33'!F$1,0),(IF(LA_INDEX!$H$17=2,VLOOKUP('LA (Disadv)'!$B86,'LA34'!$B$2:$AR$165,'LA34'!F$1,0),(IF(LA_INDEX!$H$17=3,VLOOKUP('LA (Disadv)'!$B86,'LA35'!$B$2:$AR$165,'LA35'!F$1,0),0)))))),"")</f>
        <v>84</v>
      </c>
      <c r="I86" s="122">
        <f>IFERROR((IF(LA_INDEX!$H$17=1,VLOOKUP('LA (Disadv)'!$B86,'LA33'!$B$2:$AR$165,'LA33'!G$1,0),(IF(LA_INDEX!$H$17=2,VLOOKUP('LA (Disadv)'!$B86,'LA34'!$B$2:$AR$165,'LA34'!G$1,0),(IF(LA_INDEX!$H$17=3,VLOOKUP('LA (Disadv)'!$B86,'LA35'!$B$2:$AR$165,'LA35'!G$1,0),0)))))),"")</f>
        <v>88</v>
      </c>
      <c r="J86" s="122">
        <f>IFERROR((IF(LA_INDEX!$H$17=1,VLOOKUP('LA (Disadv)'!$B86,'LA33'!$B$2:$AR$165,'LA33'!H$1,0),(IF(LA_INDEX!$H$17=2,VLOOKUP('LA (Disadv)'!$B86,'LA34'!$B$2:$AR$165,'LA34'!H$1,0),(IF(LA_INDEX!$H$17=3,VLOOKUP('LA (Disadv)'!$B86,'LA35'!$B$2:$AR$165,'LA35'!H$1,0),0)))))),"")</f>
        <v>87</v>
      </c>
      <c r="K86" s="122">
        <f>IFERROR((IF(LA_INDEX!$H$17=1,VLOOKUP('LA (Disadv)'!$B86,'LA33'!$B$2:$AR$165,'LA33'!I$1,0),(IF(LA_INDEX!$H$17=2,VLOOKUP('LA (Disadv)'!$B86,'LA34'!$B$2:$AR$165,'LA34'!I$1,0),(IF(LA_INDEX!$H$17=3,VLOOKUP('LA (Disadv)'!$B86,'LA35'!$B$2:$AR$165,'LA35'!I$1,0),0)))))),"")</f>
        <v>10</v>
      </c>
      <c r="L86" s="122">
        <f>IFERROR((IF(LA_INDEX!$H$17=1,VLOOKUP('LA (Disadv)'!$B86,'LA33'!$B$2:$AR$165,'LA33'!J$1,0),(IF(LA_INDEX!$H$17=2,VLOOKUP('LA (Disadv)'!$B86,'LA34'!$B$2:$AR$165,'LA34'!J$1,0),(IF(LA_INDEX!$H$17=3,VLOOKUP('LA (Disadv)'!$B86,'LA35'!$B$2:$AR$165,'LA35'!J$1,0),0)))))),"")</f>
        <v>7</v>
      </c>
      <c r="M86" s="122">
        <f>IFERROR((IF(LA_INDEX!$H$17=1,VLOOKUP('LA (Disadv)'!$B86,'LA33'!$B$2:$AR$165,'LA33'!K$1,0),(IF(LA_INDEX!$H$17=2,VLOOKUP('LA (Disadv)'!$B86,'LA34'!$B$2:$AR$165,'LA34'!K$1,0),(IF(LA_INDEX!$H$17=3,VLOOKUP('LA (Disadv)'!$B86,'LA35'!$B$2:$AR$165,'LA35'!K$1,0),0)))))),"")</f>
        <v>7</v>
      </c>
      <c r="N86" s="122">
        <f>IFERROR((IF(LA_INDEX!$H$17=1,VLOOKUP('LA (Disadv)'!$B86,'LA33'!$B$2:$AR$165,'LA33'!L$1,0),(IF(LA_INDEX!$H$17=2,VLOOKUP('LA (Disadv)'!$B86,'LA34'!$B$2:$AR$165,'LA34'!L$1,0),(IF(LA_INDEX!$H$17=3,VLOOKUP('LA (Disadv)'!$B86,'LA35'!$B$2:$AR$165,'LA35'!L$1,0),0)))))),"")</f>
        <v>53</v>
      </c>
      <c r="O86" s="122">
        <f>IFERROR((IF(LA_INDEX!$H$17=1,VLOOKUP('LA (Disadv)'!$B86,'LA33'!$B$2:$AR$165,'LA33'!M$1,0),(IF(LA_INDEX!$H$17=2,VLOOKUP('LA (Disadv)'!$B86,'LA34'!$B$2:$AR$165,'LA34'!M$1,0),(IF(LA_INDEX!$H$17=3,VLOOKUP('LA (Disadv)'!$B86,'LA35'!$B$2:$AR$165,'LA35'!M$1,0),0)))))),"")</f>
        <v>65</v>
      </c>
      <c r="P86" s="122">
        <f>IFERROR((IF(LA_INDEX!$H$17=1,VLOOKUP('LA (Disadv)'!$B86,'LA33'!$B$2:$AR$165,'LA33'!N$1,0),(IF(LA_INDEX!$H$17=2,VLOOKUP('LA (Disadv)'!$B86,'LA34'!$B$2:$AR$165,'LA34'!N$1,0),(IF(LA_INDEX!$H$17=3,VLOOKUP('LA (Disadv)'!$B86,'LA35'!$B$2:$AR$165,'LA35'!N$1,0),0)))))),"")</f>
        <v>64</v>
      </c>
      <c r="Q86" s="122">
        <f>IFERROR((IF(LA_INDEX!$H$17=1,VLOOKUP('LA (Disadv)'!$B86,'LA33'!$B$2:$AR$165,'LA33'!O$1,0),(IF(LA_INDEX!$H$17=2,VLOOKUP('LA (Disadv)'!$B86,'LA34'!$B$2:$AR$165,'LA34'!O$1,0),(IF(LA_INDEX!$H$17=3,VLOOKUP('LA (Disadv)'!$B86,'LA35'!$B$2:$AR$165,'LA35'!O$1,0),0)))))),"")</f>
        <v>22</v>
      </c>
      <c r="R86" s="122">
        <f>IFERROR((IF(LA_INDEX!$H$17=1,VLOOKUP('LA (Disadv)'!$B86,'LA33'!$B$2:$AR$165,'LA33'!P$1,0),(IF(LA_INDEX!$H$17=2,VLOOKUP('LA (Disadv)'!$B86,'LA34'!$B$2:$AR$165,'LA34'!P$1,0),(IF(LA_INDEX!$H$17=3,VLOOKUP('LA (Disadv)'!$B86,'LA35'!$B$2:$AR$165,'LA35'!P$1,0),0)))))),"")</f>
        <v>17</v>
      </c>
      <c r="S86" s="122">
        <f>IFERROR((IF(LA_INDEX!$H$17=1,VLOOKUP('LA (Disadv)'!$B86,'LA33'!$B$2:$AR$165,'LA33'!Q$1,0),(IF(LA_INDEX!$H$17=2,VLOOKUP('LA (Disadv)'!$B86,'LA34'!$B$2:$AR$165,'LA34'!Q$1,0),(IF(LA_INDEX!$H$17=3,VLOOKUP('LA (Disadv)'!$B86,'LA35'!$B$2:$AR$165,'LA35'!Q$1,0),0)))))),"")</f>
        <v>17</v>
      </c>
      <c r="T86" s="122">
        <f>IFERROR((IF(LA_INDEX!$H$17=1,VLOOKUP('LA (Disadv)'!$B86,'LA33'!$B$2:$AR$165,'LA33'!R$1,0),(IF(LA_INDEX!$H$17=2,VLOOKUP('LA (Disadv)'!$B86,'LA34'!$B$2:$AR$165,'LA34'!R$1,0),(IF(LA_INDEX!$H$17=3,VLOOKUP('LA (Disadv)'!$B86,'LA35'!$B$2:$AR$165,'LA35'!R$1,0),0)))))),"")</f>
        <v>22</v>
      </c>
      <c r="U86" s="122">
        <f>IFERROR((IF(LA_INDEX!$H$17=1,VLOOKUP('LA (Disadv)'!$B86,'LA33'!$B$2:$AR$165,'LA33'!S$1,0),(IF(LA_INDEX!$H$17=2,VLOOKUP('LA (Disadv)'!$B86,'LA34'!$B$2:$AR$165,'LA34'!S$1,0),(IF(LA_INDEX!$H$17=3,VLOOKUP('LA (Disadv)'!$B86,'LA35'!$B$2:$AR$165,'LA35'!S$1,0),0)))))),"")</f>
        <v>42</v>
      </c>
      <c r="V86" s="122">
        <f>IFERROR((IF(LA_INDEX!$H$17=1,VLOOKUP('LA (Disadv)'!$B86,'LA33'!$B$2:$AR$165,'LA33'!T$1,0),(IF(LA_INDEX!$H$17=2,VLOOKUP('LA (Disadv)'!$B86,'LA34'!$B$2:$AR$165,'LA34'!T$1,0),(IF(LA_INDEX!$H$17=3,VLOOKUP('LA (Disadv)'!$B86,'LA35'!$B$2:$AR$165,'LA35'!T$1,0),0)))))),"")</f>
        <v>40</v>
      </c>
      <c r="W86" s="122">
        <f>IFERROR((IF(LA_INDEX!$H$17=1,VLOOKUP('LA (Disadv)'!$B86,'LA33'!$B$2:$AR$165,'LA33'!U$1,0),(IF(LA_INDEX!$H$17=2,VLOOKUP('LA (Disadv)'!$B86,'LA34'!$B$2:$AR$165,'LA34'!U$1,0),(IF(LA_INDEX!$H$17=3,VLOOKUP('LA (Disadv)'!$B86,'LA35'!$B$2:$AR$165,'LA35'!U$1,0),0)))))),"")</f>
        <v>5</v>
      </c>
      <c r="X86" s="122">
        <f>IFERROR((IF(LA_INDEX!$H$17=1,VLOOKUP('LA (Disadv)'!$B86,'LA33'!$B$2:$AR$165,'LA33'!V$1,0),(IF(LA_INDEX!$H$17=2,VLOOKUP('LA (Disadv)'!$B86,'LA34'!$B$2:$AR$165,'LA34'!V$1,0),(IF(LA_INDEX!$H$17=3,VLOOKUP('LA (Disadv)'!$B86,'LA35'!$B$2:$AR$165,'LA35'!V$1,0),0)))))),"")</f>
        <v>19</v>
      </c>
      <c r="Y86" s="122">
        <f>IFERROR((IF(LA_INDEX!$H$17=1,VLOOKUP('LA (Disadv)'!$B86,'LA33'!$B$2:$AR$165,'LA33'!W$1,0),(IF(LA_INDEX!$H$17=2,VLOOKUP('LA (Disadv)'!$B86,'LA34'!$B$2:$AR$165,'LA34'!W$1,0),(IF(LA_INDEX!$H$17=3,VLOOKUP('LA (Disadv)'!$B86,'LA35'!$B$2:$AR$165,'LA35'!W$1,0),0)))))),"")</f>
        <v>18</v>
      </c>
      <c r="Z86" s="122">
        <f>IFERROR((IF(LA_INDEX!$H$17=1,VLOOKUP('LA (Disadv)'!$B86,'LA33'!$B$2:$AR$165,'LA33'!X$1,0),(IF(LA_INDEX!$H$17=2,VLOOKUP('LA (Disadv)'!$B86,'LA34'!$B$2:$AR$165,'LA34'!X$1,0),(IF(LA_INDEX!$H$17=3,VLOOKUP('LA (Disadv)'!$B86,'LA35'!$B$2:$AR$165,'LA35'!X$1,0),0)))))),"")</f>
        <v>0</v>
      </c>
      <c r="AA86" s="122">
        <f>IFERROR((IF(LA_INDEX!$H$17=1,VLOOKUP('LA (Disadv)'!$B86,'LA33'!$B$2:$AR$165,'LA33'!Y$1,0),(IF(LA_INDEX!$H$17=2,VLOOKUP('LA (Disadv)'!$B86,'LA34'!$B$2:$AR$165,'LA34'!Y$1,0),(IF(LA_INDEX!$H$17=3,VLOOKUP('LA (Disadv)'!$B86,'LA35'!$B$2:$AR$165,'LA35'!Y$1,0),0)))))),"")</f>
        <v>1</v>
      </c>
      <c r="AB86" s="122">
        <f>IFERROR((IF(LA_INDEX!$H$17=1,VLOOKUP('LA (Disadv)'!$B86,'LA33'!$B$2:$AR$165,'LA33'!Z$1,0),(IF(LA_INDEX!$H$17=2,VLOOKUP('LA (Disadv)'!$B86,'LA34'!$B$2:$AR$165,'LA34'!Z$1,0),(IF(LA_INDEX!$H$17=3,VLOOKUP('LA (Disadv)'!$B86,'LA35'!$B$2:$AR$165,'LA35'!Z$1,0),0)))))),"")</f>
        <v>1</v>
      </c>
      <c r="AC86" s="122">
        <f>IFERROR((IF(LA_INDEX!$H$17=1,VLOOKUP('LA (Disadv)'!$B86,'LA33'!$B$2:$AR$165,'LA33'!AA$1,0),(IF(LA_INDEX!$H$17=2,VLOOKUP('LA (Disadv)'!$B86,'LA34'!$B$2:$AR$165,'LA34'!AA$1,0),(IF(LA_INDEX!$H$17=3,VLOOKUP('LA (Disadv)'!$B86,'LA35'!$B$2:$AR$165,'LA35'!AA$1,0),0)))))),"")</f>
        <v>5</v>
      </c>
      <c r="AD86" s="122">
        <f>IFERROR((IF(LA_INDEX!$H$17=1,VLOOKUP('LA (Disadv)'!$B86,'LA33'!$B$2:$AR$165,'LA33'!AB$1,0),(IF(LA_INDEX!$H$17=2,VLOOKUP('LA (Disadv)'!$B86,'LA34'!$B$2:$AR$165,'LA34'!AB$1,0),(IF(LA_INDEX!$H$17=3,VLOOKUP('LA (Disadv)'!$B86,'LA35'!$B$2:$AR$165,'LA35'!AB$1,0),0)))))),"")</f>
        <v>14</v>
      </c>
      <c r="AE86" s="122">
        <f>IFERROR((IF(LA_INDEX!$H$17=1,VLOOKUP('LA (Disadv)'!$B86,'LA33'!$B$2:$AR$165,'LA33'!AC$1,0),(IF(LA_INDEX!$H$17=2,VLOOKUP('LA (Disadv)'!$B86,'LA34'!$B$2:$AR$165,'LA34'!AC$1,0),(IF(LA_INDEX!$H$17=3,VLOOKUP('LA (Disadv)'!$B86,'LA35'!$B$2:$AR$165,'LA35'!AC$1,0),0)))))),"")</f>
        <v>14</v>
      </c>
      <c r="AF86" s="122">
        <f>IFERROR((IF(LA_INDEX!$H$17=1,VLOOKUP('LA (Disadv)'!$B86,'LA33'!$B$2:$AR$165,'LA33'!AD$1,0),(IF(LA_INDEX!$H$17=2,VLOOKUP('LA (Disadv)'!$B86,'LA34'!$B$2:$AR$165,'LA34'!AD$1,0),(IF(LA_INDEX!$H$17=3,VLOOKUP('LA (Disadv)'!$B86,'LA35'!$B$2:$AR$165,'LA35'!AD$1,0),0)))))),"")</f>
        <v>17</v>
      </c>
      <c r="AG86" s="122">
        <f>IFERROR((IF(LA_INDEX!$H$17=1,VLOOKUP('LA (Disadv)'!$B86,'LA33'!$B$2:$AR$165,'LA33'!AE$1,0),(IF(LA_INDEX!$H$17=2,VLOOKUP('LA (Disadv)'!$B86,'LA34'!$B$2:$AR$165,'LA34'!AE$1,0),(IF(LA_INDEX!$H$17=3,VLOOKUP('LA (Disadv)'!$B86,'LA35'!$B$2:$AR$165,'LA35'!AE$1,0),0)))))),"")</f>
        <v>22</v>
      </c>
      <c r="AH86" s="122">
        <f>IFERROR((IF(LA_INDEX!$H$17=1,VLOOKUP('LA (Disadv)'!$B86,'LA33'!$B$2:$AR$165,'LA33'!AF$1,0),(IF(LA_INDEX!$H$17=2,VLOOKUP('LA (Disadv)'!$B86,'LA34'!$B$2:$AR$165,'LA34'!AF$1,0),(IF(LA_INDEX!$H$17=3,VLOOKUP('LA (Disadv)'!$B86,'LA35'!$B$2:$AR$165,'LA35'!AF$1,0),0)))))),"")</f>
        <v>22</v>
      </c>
      <c r="AI86" s="122">
        <f>IFERROR((IF(LA_INDEX!$H$17=1,VLOOKUP('LA (Disadv)'!$B86,'LA33'!$B$2:$AR$165,'LA33'!AG$1,0),(IF(LA_INDEX!$H$17=2,VLOOKUP('LA (Disadv)'!$B86,'LA34'!$B$2:$AR$165,'LA34'!AG$1,0),(IF(LA_INDEX!$H$17=3,VLOOKUP('LA (Disadv)'!$B86,'LA35'!$B$2:$AR$165,'LA35'!AG$1,0),0)))))),"")</f>
        <v>10</v>
      </c>
      <c r="AJ86" s="122">
        <f>IFERROR((IF(LA_INDEX!$H$17=1,VLOOKUP('LA (Disadv)'!$B86,'LA33'!$B$2:$AR$165,'LA33'!AH$1,0),(IF(LA_INDEX!$H$17=2,VLOOKUP('LA (Disadv)'!$B86,'LA34'!$B$2:$AR$165,'LA34'!AH$1,0),(IF(LA_INDEX!$H$17=3,VLOOKUP('LA (Disadv)'!$B86,'LA35'!$B$2:$AR$165,'LA35'!AH$1,0),0)))))),"")</f>
        <v>6</v>
      </c>
      <c r="AK86" s="122">
        <f>IFERROR((IF(LA_INDEX!$H$17=1,VLOOKUP('LA (Disadv)'!$B86,'LA33'!$B$2:$AR$165,'LA33'!AI$1,0),(IF(LA_INDEX!$H$17=2,VLOOKUP('LA (Disadv)'!$B86,'LA34'!$B$2:$AR$165,'LA34'!AI$1,0),(IF(LA_INDEX!$H$17=3,VLOOKUP('LA (Disadv)'!$B86,'LA35'!$B$2:$AR$165,'LA35'!AI$1,0),0)))))),"")</f>
        <v>7</v>
      </c>
      <c r="AL86" s="122">
        <f>IFERROR((IF(LA_INDEX!$H$17=1,VLOOKUP('LA (Disadv)'!$B86,'LA33'!$B$2:$AR$165,'LA33'!AJ$1,0),(IF(LA_INDEX!$H$17=2,VLOOKUP('LA (Disadv)'!$B86,'LA34'!$B$2:$AR$165,'LA34'!AJ$1,0),(IF(LA_INDEX!$H$17=3,VLOOKUP('LA (Disadv)'!$B86,'LA35'!$B$2:$AR$165,'LA35'!AJ$1,0),0)))))),"")</f>
        <v>31</v>
      </c>
      <c r="AM86" s="122">
        <f>IFERROR((IF(LA_INDEX!$H$17=1,VLOOKUP('LA (Disadv)'!$B86,'LA33'!$B$2:$AR$165,'LA33'!AK$1,0),(IF(LA_INDEX!$H$17=2,VLOOKUP('LA (Disadv)'!$B86,'LA34'!$B$2:$AR$165,'LA34'!AK$1,0),(IF(LA_INDEX!$H$17=3,VLOOKUP('LA (Disadv)'!$B86,'LA35'!$B$2:$AR$165,'LA35'!AK$1,0),0)))))),"")</f>
        <v>22</v>
      </c>
      <c r="AN86" s="122">
        <f>IFERROR((IF(LA_INDEX!$H$17=1,VLOOKUP('LA (Disadv)'!$B86,'LA33'!$B$2:$AR$165,'LA33'!AL$1,0),(IF(LA_INDEX!$H$17=2,VLOOKUP('LA (Disadv)'!$B86,'LA34'!$B$2:$AR$165,'LA34'!AL$1,0),(IF(LA_INDEX!$H$17=3,VLOOKUP('LA (Disadv)'!$B86,'LA35'!$B$2:$AR$165,'LA35'!AL$1,0),0)))))),"")</f>
        <v>23</v>
      </c>
      <c r="AO86" s="122">
        <f>IFERROR((IF(LA_INDEX!$H$17=1,VLOOKUP('LA (Disadv)'!$B86,'LA33'!$B$2:$AR$165,'LA33'!AM$1,0),(IF(LA_INDEX!$H$17=2,VLOOKUP('LA (Disadv)'!$B86,'LA34'!$B$2:$AR$165,'LA34'!AM$1,0),(IF(LA_INDEX!$H$17=3,VLOOKUP('LA (Disadv)'!$B86,'LA35'!$B$2:$AR$165,'LA35'!AM$1,0),0)))))),"")</f>
        <v>11</v>
      </c>
      <c r="AP86" s="122">
        <f>IFERROR((IF(LA_INDEX!$H$17=1,VLOOKUP('LA (Disadv)'!$B86,'LA33'!$B$2:$AR$165,'LA33'!AN$1,0),(IF(LA_INDEX!$H$17=2,VLOOKUP('LA (Disadv)'!$B86,'LA34'!$B$2:$AR$165,'LA34'!AN$1,0),(IF(LA_INDEX!$H$17=3,VLOOKUP('LA (Disadv)'!$B86,'LA35'!$B$2:$AR$165,'LA35'!AN$1,0),0)))))),"")</f>
        <v>8</v>
      </c>
      <c r="AQ86" s="122">
        <f>IFERROR((IF(LA_INDEX!$H$17=1,VLOOKUP('LA (Disadv)'!$B86,'LA33'!$B$2:$AR$165,'LA33'!AO$1,0),(IF(LA_INDEX!$H$17=2,VLOOKUP('LA (Disadv)'!$B86,'LA34'!$B$2:$AR$165,'LA34'!AO$1,0),(IF(LA_INDEX!$H$17=3,VLOOKUP('LA (Disadv)'!$B86,'LA35'!$B$2:$AR$165,'LA35'!AO$1,0),0)))))),"")</f>
        <v>8</v>
      </c>
      <c r="AR86" s="122">
        <f>IFERROR((IF(LA_INDEX!$H$17=1,VLOOKUP('LA (Disadv)'!$B86,'LA33'!$B$2:$AR$165,'LA33'!AP$1,0),(IF(LA_INDEX!$H$17=2,VLOOKUP('LA (Disadv)'!$B86,'LA34'!$B$2:$AR$165,'LA34'!AP$1,0),(IF(LA_INDEX!$H$17=3,VLOOKUP('LA (Disadv)'!$B86,'LA35'!$B$2:$AR$165,'LA35'!AP$1,0),0)))))),"")</f>
        <v>5</v>
      </c>
      <c r="AS86" s="122">
        <f>IFERROR((IF(LA_INDEX!$H$17=1,VLOOKUP('LA (Disadv)'!$B86,'LA33'!$B$2:$AR$165,'LA33'!AQ$1,0),(IF(LA_INDEX!$H$17=2,VLOOKUP('LA (Disadv)'!$B86,'LA34'!$B$2:$AR$165,'LA34'!AQ$1,0),(IF(LA_INDEX!$H$17=3,VLOOKUP('LA (Disadv)'!$B86,'LA35'!$B$2:$AR$165,'LA35'!AQ$1,0),0)))))),"")</f>
        <v>4</v>
      </c>
      <c r="AT86" s="122">
        <f>IFERROR((IF(LA_INDEX!$H$17=1,VLOOKUP('LA (Disadv)'!$B86,'LA33'!$B$2:$AR$165,'LA33'!AR$1,0),(IF(LA_INDEX!$H$17=2,VLOOKUP('LA (Disadv)'!$B86,'LA34'!$B$2:$AR$165,'LA34'!AR$1,0),(IF(LA_INDEX!$H$17=3,VLOOKUP('LA (Disadv)'!$B86,'LA35'!$B$2:$AR$165,'LA35'!AR$1,0),0)))))),"")</f>
        <v>4</v>
      </c>
    </row>
    <row r="87" spans="1:46" x14ac:dyDescent="0.3">
      <c r="A87" s="80" t="s">
        <v>514</v>
      </c>
      <c r="B87" s="114">
        <v>333</v>
      </c>
      <c r="C87" s="80" t="s">
        <v>382</v>
      </c>
      <c r="D87" s="80" t="s">
        <v>267</v>
      </c>
      <c r="E87" s="122">
        <f>IFERROR(MROUND((IF(LA_INDEX!$H$17=1,VLOOKUP('LA (Disadv)'!$B87,'LA33'!$B$2:$AR$165,'LA33'!C$1,0),(IF(LA_INDEX!$H$17=2,VLOOKUP('LA (Disadv)'!$B87,'LA34'!$B$2:$AR$165,'LA34'!C$1,0),(IF(LA_INDEX!$H$17=3,VLOOKUP('LA (Disadv)'!$B87,'LA35'!$B$2:$AR$165,'LA35'!C$1,0),0)))))),5),"")</f>
        <v>480</v>
      </c>
      <c r="F87" s="122">
        <f>IFERROR(MROUND((IF(LA_INDEX!$H$17=1,VLOOKUP('LA (Disadv)'!$B87,'LA33'!$B$2:$AR$165,'LA33'!D$1,0),(IF(LA_INDEX!$H$17=2,VLOOKUP('LA (Disadv)'!$B87,'LA34'!$B$2:$AR$165,'LA34'!D$1,0),(IF(LA_INDEX!$H$17=3,VLOOKUP('LA (Disadv)'!$B87,'LA35'!$B$2:$AR$165,'LA35'!D$1,0),0)))))),5),"")</f>
        <v>1050</v>
      </c>
      <c r="G87" s="122">
        <f>IFERROR(MROUND((IF(LA_INDEX!$H$17=1,VLOOKUP('LA (Disadv)'!$B87,'LA33'!$B$2:$AR$165,'LA33'!E$1,0),(IF(LA_INDEX!$H$17=2,VLOOKUP('LA (Disadv)'!$B87,'LA34'!$B$2:$AR$165,'LA34'!E$1,0),(IF(LA_INDEX!$H$17=3,VLOOKUP('LA (Disadv)'!$B87,'LA35'!$B$2:$AR$165,'LA35'!E$1,0),0)))))),5),"")</f>
        <v>1530</v>
      </c>
      <c r="H87" s="122">
        <f>IFERROR((IF(LA_INDEX!$H$17=1,VLOOKUP('LA (Disadv)'!$B87,'LA33'!$B$2:$AR$165,'LA33'!F$1,0),(IF(LA_INDEX!$H$17=2,VLOOKUP('LA (Disadv)'!$B87,'LA34'!$B$2:$AR$165,'LA34'!F$1,0),(IF(LA_INDEX!$H$17=3,VLOOKUP('LA (Disadv)'!$B87,'LA35'!$B$2:$AR$165,'LA35'!F$1,0),0)))))),"")</f>
        <v>84</v>
      </c>
      <c r="I87" s="122">
        <f>IFERROR((IF(LA_INDEX!$H$17=1,VLOOKUP('LA (Disadv)'!$B87,'LA33'!$B$2:$AR$165,'LA33'!G$1,0),(IF(LA_INDEX!$H$17=2,VLOOKUP('LA (Disadv)'!$B87,'LA34'!$B$2:$AR$165,'LA34'!G$1,0),(IF(LA_INDEX!$H$17=3,VLOOKUP('LA (Disadv)'!$B87,'LA35'!$B$2:$AR$165,'LA35'!G$1,0),0)))))),"")</f>
        <v>87</v>
      </c>
      <c r="J87" s="122">
        <f>IFERROR((IF(LA_INDEX!$H$17=1,VLOOKUP('LA (Disadv)'!$B87,'LA33'!$B$2:$AR$165,'LA33'!H$1,0),(IF(LA_INDEX!$H$17=2,VLOOKUP('LA (Disadv)'!$B87,'LA34'!$B$2:$AR$165,'LA34'!H$1,0),(IF(LA_INDEX!$H$17=3,VLOOKUP('LA (Disadv)'!$B87,'LA35'!$B$2:$AR$165,'LA35'!H$1,0),0)))))),"")</f>
        <v>86</v>
      </c>
      <c r="K87" s="122">
        <f>IFERROR((IF(LA_INDEX!$H$17=1,VLOOKUP('LA (Disadv)'!$B87,'LA33'!$B$2:$AR$165,'LA33'!I$1,0),(IF(LA_INDEX!$H$17=2,VLOOKUP('LA (Disadv)'!$B87,'LA34'!$B$2:$AR$165,'LA34'!I$1,0),(IF(LA_INDEX!$H$17=3,VLOOKUP('LA (Disadv)'!$B87,'LA35'!$B$2:$AR$165,'LA35'!I$1,0),0)))))),"")</f>
        <v>6</v>
      </c>
      <c r="L87" s="122">
        <f>IFERROR((IF(LA_INDEX!$H$17=1,VLOOKUP('LA (Disadv)'!$B87,'LA33'!$B$2:$AR$165,'LA33'!J$1,0),(IF(LA_INDEX!$H$17=2,VLOOKUP('LA (Disadv)'!$B87,'LA34'!$B$2:$AR$165,'LA34'!J$1,0),(IF(LA_INDEX!$H$17=3,VLOOKUP('LA (Disadv)'!$B87,'LA35'!$B$2:$AR$165,'LA35'!J$1,0),0)))))),"")</f>
        <v>9</v>
      </c>
      <c r="M87" s="122">
        <f>IFERROR((IF(LA_INDEX!$H$17=1,VLOOKUP('LA (Disadv)'!$B87,'LA33'!$B$2:$AR$165,'LA33'!K$1,0),(IF(LA_INDEX!$H$17=2,VLOOKUP('LA (Disadv)'!$B87,'LA34'!$B$2:$AR$165,'LA34'!K$1,0),(IF(LA_INDEX!$H$17=3,VLOOKUP('LA (Disadv)'!$B87,'LA35'!$B$2:$AR$165,'LA35'!K$1,0),0)))))),"")</f>
        <v>8</v>
      </c>
      <c r="N87" s="122">
        <f>IFERROR((IF(LA_INDEX!$H$17=1,VLOOKUP('LA (Disadv)'!$B87,'LA33'!$B$2:$AR$165,'LA33'!L$1,0),(IF(LA_INDEX!$H$17=2,VLOOKUP('LA (Disadv)'!$B87,'LA34'!$B$2:$AR$165,'LA34'!L$1,0),(IF(LA_INDEX!$H$17=3,VLOOKUP('LA (Disadv)'!$B87,'LA35'!$B$2:$AR$165,'LA35'!L$1,0),0)))))),"")</f>
        <v>72</v>
      </c>
      <c r="O87" s="122">
        <f>IFERROR((IF(LA_INDEX!$H$17=1,VLOOKUP('LA (Disadv)'!$B87,'LA33'!$B$2:$AR$165,'LA33'!M$1,0),(IF(LA_INDEX!$H$17=2,VLOOKUP('LA (Disadv)'!$B87,'LA34'!$B$2:$AR$165,'LA34'!M$1,0),(IF(LA_INDEX!$H$17=3,VLOOKUP('LA (Disadv)'!$B87,'LA35'!$B$2:$AR$165,'LA35'!M$1,0),0)))))),"")</f>
        <v>72</v>
      </c>
      <c r="P87" s="122">
        <f>IFERROR((IF(LA_INDEX!$H$17=1,VLOOKUP('LA (Disadv)'!$B87,'LA33'!$B$2:$AR$165,'LA33'!N$1,0),(IF(LA_INDEX!$H$17=2,VLOOKUP('LA (Disadv)'!$B87,'LA34'!$B$2:$AR$165,'LA34'!N$1,0),(IF(LA_INDEX!$H$17=3,VLOOKUP('LA (Disadv)'!$B87,'LA35'!$B$2:$AR$165,'LA35'!N$1,0),0)))))),"")</f>
        <v>72</v>
      </c>
      <c r="Q87" s="122">
        <f>IFERROR((IF(LA_INDEX!$H$17=1,VLOOKUP('LA (Disadv)'!$B87,'LA33'!$B$2:$AR$165,'LA33'!O$1,0),(IF(LA_INDEX!$H$17=2,VLOOKUP('LA (Disadv)'!$B87,'LA34'!$B$2:$AR$165,'LA34'!O$1,0),(IF(LA_INDEX!$H$17=3,VLOOKUP('LA (Disadv)'!$B87,'LA35'!$B$2:$AR$165,'LA35'!O$1,0),0)))))),"")</f>
        <v>24</v>
      </c>
      <c r="R87" s="122">
        <f>IFERROR((IF(LA_INDEX!$H$17=1,VLOOKUP('LA (Disadv)'!$B87,'LA33'!$B$2:$AR$165,'LA33'!P$1,0),(IF(LA_INDEX!$H$17=2,VLOOKUP('LA (Disadv)'!$B87,'LA34'!$B$2:$AR$165,'LA34'!P$1,0),(IF(LA_INDEX!$H$17=3,VLOOKUP('LA (Disadv)'!$B87,'LA35'!$B$2:$AR$165,'LA35'!P$1,0),0)))))),"")</f>
        <v>17</v>
      </c>
      <c r="S87" s="122">
        <f>IFERROR((IF(LA_INDEX!$H$17=1,VLOOKUP('LA (Disadv)'!$B87,'LA33'!$B$2:$AR$165,'LA33'!Q$1,0),(IF(LA_INDEX!$H$17=2,VLOOKUP('LA (Disadv)'!$B87,'LA34'!$B$2:$AR$165,'LA34'!Q$1,0),(IF(LA_INDEX!$H$17=3,VLOOKUP('LA (Disadv)'!$B87,'LA35'!$B$2:$AR$165,'LA35'!Q$1,0),0)))))),"")</f>
        <v>19</v>
      </c>
      <c r="T87" s="122">
        <f>IFERROR((IF(LA_INDEX!$H$17=1,VLOOKUP('LA (Disadv)'!$B87,'LA33'!$B$2:$AR$165,'LA33'!R$1,0),(IF(LA_INDEX!$H$17=2,VLOOKUP('LA (Disadv)'!$B87,'LA34'!$B$2:$AR$165,'LA34'!R$1,0),(IF(LA_INDEX!$H$17=3,VLOOKUP('LA (Disadv)'!$B87,'LA35'!$B$2:$AR$165,'LA35'!R$1,0),0)))))),"")</f>
        <v>45</v>
      </c>
      <c r="U87" s="122">
        <f>IFERROR((IF(LA_INDEX!$H$17=1,VLOOKUP('LA (Disadv)'!$B87,'LA33'!$B$2:$AR$165,'LA33'!S$1,0),(IF(LA_INDEX!$H$17=2,VLOOKUP('LA (Disadv)'!$B87,'LA34'!$B$2:$AR$165,'LA34'!S$1,0),(IF(LA_INDEX!$H$17=3,VLOOKUP('LA (Disadv)'!$B87,'LA35'!$B$2:$AR$165,'LA35'!S$1,0),0)))))),"")</f>
        <v>52</v>
      </c>
      <c r="V87" s="122">
        <f>IFERROR((IF(LA_INDEX!$H$17=1,VLOOKUP('LA (Disadv)'!$B87,'LA33'!$B$2:$AR$165,'LA33'!T$1,0),(IF(LA_INDEX!$H$17=2,VLOOKUP('LA (Disadv)'!$B87,'LA34'!$B$2:$AR$165,'LA34'!T$1,0),(IF(LA_INDEX!$H$17=3,VLOOKUP('LA (Disadv)'!$B87,'LA35'!$B$2:$AR$165,'LA35'!T$1,0),0)))))),"")</f>
        <v>49</v>
      </c>
      <c r="W87" s="122">
        <f>IFERROR((IF(LA_INDEX!$H$17=1,VLOOKUP('LA (Disadv)'!$B87,'LA33'!$B$2:$AR$165,'LA33'!U$1,0),(IF(LA_INDEX!$H$17=2,VLOOKUP('LA (Disadv)'!$B87,'LA34'!$B$2:$AR$165,'LA34'!U$1,0),(IF(LA_INDEX!$H$17=3,VLOOKUP('LA (Disadv)'!$B87,'LA35'!$B$2:$AR$165,'LA35'!U$1,0),0)))))),"")</f>
        <v>10</v>
      </c>
      <c r="X87" s="122">
        <f>IFERROR((IF(LA_INDEX!$H$17=1,VLOOKUP('LA (Disadv)'!$B87,'LA33'!$B$2:$AR$165,'LA33'!V$1,0),(IF(LA_INDEX!$H$17=2,VLOOKUP('LA (Disadv)'!$B87,'LA34'!$B$2:$AR$165,'LA34'!V$1,0),(IF(LA_INDEX!$H$17=3,VLOOKUP('LA (Disadv)'!$B87,'LA35'!$B$2:$AR$165,'LA35'!V$1,0),0)))))),"")</f>
        <v>14</v>
      </c>
      <c r="Y87" s="122">
        <f>IFERROR((IF(LA_INDEX!$H$17=1,VLOOKUP('LA (Disadv)'!$B87,'LA33'!$B$2:$AR$165,'LA33'!W$1,0),(IF(LA_INDEX!$H$17=2,VLOOKUP('LA (Disadv)'!$B87,'LA34'!$B$2:$AR$165,'LA34'!W$1,0),(IF(LA_INDEX!$H$17=3,VLOOKUP('LA (Disadv)'!$B87,'LA35'!$B$2:$AR$165,'LA35'!W$1,0),0)))))),"")</f>
        <v>12</v>
      </c>
      <c r="Z87" s="122" t="str">
        <f>IFERROR((IF(LA_INDEX!$H$17=1,VLOOKUP('LA (Disadv)'!$B87,'LA33'!$B$2:$AR$165,'LA33'!X$1,0),(IF(LA_INDEX!$H$17=2,VLOOKUP('LA (Disadv)'!$B87,'LA34'!$B$2:$AR$165,'LA34'!X$1,0),(IF(LA_INDEX!$H$17=3,VLOOKUP('LA (Disadv)'!$B87,'LA35'!$B$2:$AR$165,'LA35'!X$1,0),0)))))),"")</f>
        <v>x</v>
      </c>
      <c r="AA87" s="122" t="str">
        <f>IFERROR((IF(LA_INDEX!$H$17=1,VLOOKUP('LA (Disadv)'!$B87,'LA33'!$B$2:$AR$165,'LA33'!Y$1,0),(IF(LA_INDEX!$H$17=2,VLOOKUP('LA (Disadv)'!$B87,'LA34'!$B$2:$AR$165,'LA34'!Y$1,0),(IF(LA_INDEX!$H$17=3,VLOOKUP('LA (Disadv)'!$B87,'LA35'!$B$2:$AR$165,'LA35'!Y$1,0),0)))))),"")</f>
        <v>x</v>
      </c>
      <c r="AB87" s="122" t="str">
        <f>IFERROR((IF(LA_INDEX!$H$17=1,VLOOKUP('LA (Disadv)'!$B87,'LA33'!$B$2:$AR$165,'LA33'!Z$1,0),(IF(LA_INDEX!$H$17=2,VLOOKUP('LA (Disadv)'!$B87,'LA34'!$B$2:$AR$165,'LA34'!Z$1,0),(IF(LA_INDEX!$H$17=3,VLOOKUP('LA (Disadv)'!$B87,'LA35'!$B$2:$AR$165,'LA35'!Z$1,0),0)))))),"")</f>
        <v>x</v>
      </c>
      <c r="AC87" s="122">
        <f>IFERROR((IF(LA_INDEX!$H$17=1,VLOOKUP('LA (Disadv)'!$B87,'LA33'!$B$2:$AR$165,'LA33'!AA$1,0),(IF(LA_INDEX!$H$17=2,VLOOKUP('LA (Disadv)'!$B87,'LA34'!$B$2:$AR$165,'LA34'!AA$1,0),(IF(LA_INDEX!$H$17=3,VLOOKUP('LA (Disadv)'!$B87,'LA35'!$B$2:$AR$165,'LA35'!AA$1,0),0)))))),"")</f>
        <v>4</v>
      </c>
      <c r="AD87" s="122">
        <f>IFERROR((IF(LA_INDEX!$H$17=1,VLOOKUP('LA (Disadv)'!$B87,'LA33'!$B$2:$AR$165,'LA33'!AB$1,0),(IF(LA_INDEX!$H$17=2,VLOOKUP('LA (Disadv)'!$B87,'LA34'!$B$2:$AR$165,'LA34'!AB$1,0),(IF(LA_INDEX!$H$17=3,VLOOKUP('LA (Disadv)'!$B87,'LA35'!$B$2:$AR$165,'LA35'!AB$1,0),0)))))),"")</f>
        <v>6</v>
      </c>
      <c r="AE87" s="122">
        <f>IFERROR((IF(LA_INDEX!$H$17=1,VLOOKUP('LA (Disadv)'!$B87,'LA33'!$B$2:$AR$165,'LA33'!AC$1,0),(IF(LA_INDEX!$H$17=2,VLOOKUP('LA (Disadv)'!$B87,'LA34'!$B$2:$AR$165,'LA34'!AC$1,0),(IF(LA_INDEX!$H$17=3,VLOOKUP('LA (Disadv)'!$B87,'LA35'!$B$2:$AR$165,'LA35'!AC$1,0),0)))))),"")</f>
        <v>6</v>
      </c>
      <c r="AF87" s="122">
        <f>IFERROR((IF(LA_INDEX!$H$17=1,VLOOKUP('LA (Disadv)'!$B87,'LA33'!$B$2:$AR$165,'LA33'!AD$1,0),(IF(LA_INDEX!$H$17=2,VLOOKUP('LA (Disadv)'!$B87,'LA34'!$B$2:$AR$165,'LA34'!AD$1,0),(IF(LA_INDEX!$H$17=3,VLOOKUP('LA (Disadv)'!$B87,'LA35'!$B$2:$AR$165,'LA35'!AD$1,0),0)))))),"")</f>
        <v>35</v>
      </c>
      <c r="AG87" s="122">
        <f>IFERROR((IF(LA_INDEX!$H$17=1,VLOOKUP('LA (Disadv)'!$B87,'LA33'!$B$2:$AR$165,'LA33'!AE$1,0),(IF(LA_INDEX!$H$17=2,VLOOKUP('LA (Disadv)'!$B87,'LA34'!$B$2:$AR$165,'LA34'!AE$1,0),(IF(LA_INDEX!$H$17=3,VLOOKUP('LA (Disadv)'!$B87,'LA35'!$B$2:$AR$165,'LA35'!AE$1,0),0)))))),"")</f>
        <v>38</v>
      </c>
      <c r="AH87" s="122">
        <f>IFERROR((IF(LA_INDEX!$H$17=1,VLOOKUP('LA (Disadv)'!$B87,'LA33'!$B$2:$AR$165,'LA33'!AF$1,0),(IF(LA_INDEX!$H$17=2,VLOOKUP('LA (Disadv)'!$B87,'LA34'!$B$2:$AR$165,'LA34'!AF$1,0),(IF(LA_INDEX!$H$17=3,VLOOKUP('LA (Disadv)'!$B87,'LA35'!$B$2:$AR$165,'LA35'!AF$1,0),0)))))),"")</f>
        <v>37</v>
      </c>
      <c r="AI87" s="122">
        <f>IFERROR((IF(LA_INDEX!$H$17=1,VLOOKUP('LA (Disadv)'!$B87,'LA33'!$B$2:$AR$165,'LA33'!AG$1,0),(IF(LA_INDEX!$H$17=2,VLOOKUP('LA (Disadv)'!$B87,'LA34'!$B$2:$AR$165,'LA34'!AG$1,0),(IF(LA_INDEX!$H$17=3,VLOOKUP('LA (Disadv)'!$B87,'LA35'!$B$2:$AR$165,'LA35'!AG$1,0),0)))))),"")</f>
        <v>4</v>
      </c>
      <c r="AJ87" s="122">
        <f>IFERROR((IF(LA_INDEX!$H$17=1,VLOOKUP('LA (Disadv)'!$B87,'LA33'!$B$2:$AR$165,'LA33'!AH$1,0),(IF(LA_INDEX!$H$17=2,VLOOKUP('LA (Disadv)'!$B87,'LA34'!$B$2:$AR$165,'LA34'!AH$1,0),(IF(LA_INDEX!$H$17=3,VLOOKUP('LA (Disadv)'!$B87,'LA35'!$B$2:$AR$165,'LA35'!AH$1,0),0)))))),"")</f>
        <v>3</v>
      </c>
      <c r="AK87" s="122">
        <f>IFERROR((IF(LA_INDEX!$H$17=1,VLOOKUP('LA (Disadv)'!$B87,'LA33'!$B$2:$AR$165,'LA33'!AI$1,0),(IF(LA_INDEX!$H$17=2,VLOOKUP('LA (Disadv)'!$B87,'LA34'!$B$2:$AR$165,'LA34'!AI$1,0),(IF(LA_INDEX!$H$17=3,VLOOKUP('LA (Disadv)'!$B87,'LA35'!$B$2:$AR$165,'LA35'!AI$1,0),0)))))),"")</f>
        <v>3</v>
      </c>
      <c r="AL87" s="122">
        <f>IFERROR((IF(LA_INDEX!$H$17=1,VLOOKUP('LA (Disadv)'!$B87,'LA33'!$B$2:$AR$165,'LA33'!AJ$1,0),(IF(LA_INDEX!$H$17=2,VLOOKUP('LA (Disadv)'!$B87,'LA34'!$B$2:$AR$165,'LA34'!AJ$1,0),(IF(LA_INDEX!$H$17=3,VLOOKUP('LA (Disadv)'!$B87,'LA35'!$B$2:$AR$165,'LA35'!AJ$1,0),0)))))),"")</f>
        <v>12</v>
      </c>
      <c r="AM87" s="122">
        <f>IFERROR((IF(LA_INDEX!$H$17=1,VLOOKUP('LA (Disadv)'!$B87,'LA33'!$B$2:$AR$165,'LA33'!AK$1,0),(IF(LA_INDEX!$H$17=2,VLOOKUP('LA (Disadv)'!$B87,'LA34'!$B$2:$AR$165,'LA34'!AK$1,0),(IF(LA_INDEX!$H$17=3,VLOOKUP('LA (Disadv)'!$B87,'LA35'!$B$2:$AR$165,'LA35'!AK$1,0),0)))))),"")</f>
        <v>16</v>
      </c>
      <c r="AN87" s="122">
        <f>IFERROR((IF(LA_INDEX!$H$17=1,VLOOKUP('LA (Disadv)'!$B87,'LA33'!$B$2:$AR$165,'LA33'!AL$1,0),(IF(LA_INDEX!$H$17=2,VLOOKUP('LA (Disadv)'!$B87,'LA34'!$B$2:$AR$165,'LA34'!AL$1,0),(IF(LA_INDEX!$H$17=3,VLOOKUP('LA (Disadv)'!$B87,'LA35'!$B$2:$AR$165,'LA35'!AL$1,0),0)))))),"")</f>
        <v>14</v>
      </c>
      <c r="AO87" s="122">
        <f>IFERROR((IF(LA_INDEX!$H$17=1,VLOOKUP('LA (Disadv)'!$B87,'LA33'!$B$2:$AR$165,'LA33'!AM$1,0),(IF(LA_INDEX!$H$17=2,VLOOKUP('LA (Disadv)'!$B87,'LA34'!$B$2:$AR$165,'LA34'!AM$1,0),(IF(LA_INDEX!$H$17=3,VLOOKUP('LA (Disadv)'!$B87,'LA35'!$B$2:$AR$165,'LA35'!AM$1,0),0)))))),"")</f>
        <v>13</v>
      </c>
      <c r="AP87" s="122">
        <f>IFERROR((IF(LA_INDEX!$H$17=1,VLOOKUP('LA (Disadv)'!$B87,'LA33'!$B$2:$AR$165,'LA33'!AN$1,0),(IF(LA_INDEX!$H$17=2,VLOOKUP('LA (Disadv)'!$B87,'LA34'!$B$2:$AR$165,'LA34'!AN$1,0),(IF(LA_INDEX!$H$17=3,VLOOKUP('LA (Disadv)'!$B87,'LA35'!$B$2:$AR$165,'LA35'!AN$1,0),0)))))),"")</f>
        <v>10</v>
      </c>
      <c r="AQ87" s="122">
        <f>IFERROR((IF(LA_INDEX!$H$17=1,VLOOKUP('LA (Disadv)'!$B87,'LA33'!$B$2:$AR$165,'LA33'!AO$1,0),(IF(LA_INDEX!$H$17=2,VLOOKUP('LA (Disadv)'!$B87,'LA34'!$B$2:$AR$165,'LA34'!AO$1,0),(IF(LA_INDEX!$H$17=3,VLOOKUP('LA (Disadv)'!$B87,'LA35'!$B$2:$AR$165,'LA35'!AO$1,0),0)))))),"")</f>
        <v>11</v>
      </c>
      <c r="AR87" s="122">
        <f>IFERROR((IF(LA_INDEX!$H$17=1,VLOOKUP('LA (Disadv)'!$B87,'LA33'!$B$2:$AR$165,'LA33'!AP$1,0),(IF(LA_INDEX!$H$17=2,VLOOKUP('LA (Disadv)'!$B87,'LA34'!$B$2:$AR$165,'LA34'!AP$1,0),(IF(LA_INDEX!$H$17=3,VLOOKUP('LA (Disadv)'!$B87,'LA35'!$B$2:$AR$165,'LA35'!AP$1,0),0)))))),"")</f>
        <v>3</v>
      </c>
      <c r="AS87" s="122">
        <f>IFERROR((IF(LA_INDEX!$H$17=1,VLOOKUP('LA (Disadv)'!$B87,'LA33'!$B$2:$AR$165,'LA33'!AQ$1,0),(IF(LA_INDEX!$H$17=2,VLOOKUP('LA (Disadv)'!$B87,'LA34'!$B$2:$AR$165,'LA34'!AQ$1,0),(IF(LA_INDEX!$H$17=3,VLOOKUP('LA (Disadv)'!$B87,'LA35'!$B$2:$AR$165,'LA35'!AQ$1,0),0)))))),"")</f>
        <v>2</v>
      </c>
      <c r="AT87" s="122">
        <f>IFERROR((IF(LA_INDEX!$H$17=1,VLOOKUP('LA (Disadv)'!$B87,'LA33'!$B$2:$AR$165,'LA33'!AR$1,0),(IF(LA_INDEX!$H$17=2,VLOOKUP('LA (Disadv)'!$B87,'LA34'!$B$2:$AR$165,'LA34'!AR$1,0),(IF(LA_INDEX!$H$17=3,VLOOKUP('LA (Disadv)'!$B87,'LA35'!$B$2:$AR$165,'LA35'!AR$1,0),0)))))),"")</f>
        <v>3</v>
      </c>
    </row>
    <row r="88" spans="1:46" x14ac:dyDescent="0.3">
      <c r="A88" s="80" t="s">
        <v>515</v>
      </c>
      <c r="B88" s="114">
        <v>893</v>
      </c>
      <c r="C88" s="80" t="s">
        <v>385</v>
      </c>
      <c r="D88" s="80" t="s">
        <v>267</v>
      </c>
      <c r="E88" s="122">
        <f>IFERROR(MROUND((IF(LA_INDEX!$H$17=1,VLOOKUP('LA (Disadv)'!$B88,'LA33'!$B$2:$AR$165,'LA33'!C$1,0),(IF(LA_INDEX!$H$17=2,VLOOKUP('LA (Disadv)'!$B88,'LA34'!$B$2:$AR$165,'LA34'!C$1,0),(IF(LA_INDEX!$H$17=3,VLOOKUP('LA (Disadv)'!$B88,'LA35'!$B$2:$AR$165,'LA35'!C$1,0),0)))))),5),"")</f>
        <v>130</v>
      </c>
      <c r="F88" s="122">
        <f>IFERROR(MROUND((IF(LA_INDEX!$H$17=1,VLOOKUP('LA (Disadv)'!$B88,'LA33'!$B$2:$AR$165,'LA33'!D$1,0),(IF(LA_INDEX!$H$17=2,VLOOKUP('LA (Disadv)'!$B88,'LA34'!$B$2:$AR$165,'LA34'!D$1,0),(IF(LA_INDEX!$H$17=3,VLOOKUP('LA (Disadv)'!$B88,'LA35'!$B$2:$AR$165,'LA35'!D$1,0),0)))))),5),"")</f>
        <v>1525</v>
      </c>
      <c r="G88" s="122">
        <f>IFERROR(MROUND((IF(LA_INDEX!$H$17=1,VLOOKUP('LA (Disadv)'!$B88,'LA33'!$B$2:$AR$165,'LA33'!E$1,0),(IF(LA_INDEX!$H$17=2,VLOOKUP('LA (Disadv)'!$B88,'LA34'!$B$2:$AR$165,'LA34'!E$1,0),(IF(LA_INDEX!$H$17=3,VLOOKUP('LA (Disadv)'!$B88,'LA35'!$B$2:$AR$165,'LA35'!E$1,0),0)))))),5),"")</f>
        <v>1655</v>
      </c>
      <c r="H88" s="122">
        <f>IFERROR((IF(LA_INDEX!$H$17=1,VLOOKUP('LA (Disadv)'!$B88,'LA33'!$B$2:$AR$165,'LA33'!F$1,0),(IF(LA_INDEX!$H$17=2,VLOOKUP('LA (Disadv)'!$B88,'LA34'!$B$2:$AR$165,'LA34'!F$1,0),(IF(LA_INDEX!$H$17=3,VLOOKUP('LA (Disadv)'!$B88,'LA35'!$B$2:$AR$165,'LA35'!F$1,0),0)))))),"")</f>
        <v>77</v>
      </c>
      <c r="I88" s="122">
        <f>IFERROR((IF(LA_INDEX!$H$17=1,VLOOKUP('LA (Disadv)'!$B88,'LA33'!$B$2:$AR$165,'LA33'!G$1,0),(IF(LA_INDEX!$H$17=2,VLOOKUP('LA (Disadv)'!$B88,'LA34'!$B$2:$AR$165,'LA34'!G$1,0),(IF(LA_INDEX!$H$17=3,VLOOKUP('LA (Disadv)'!$B88,'LA35'!$B$2:$AR$165,'LA35'!G$1,0),0)))))),"")</f>
        <v>86</v>
      </c>
      <c r="J88" s="122">
        <f>IFERROR((IF(LA_INDEX!$H$17=1,VLOOKUP('LA (Disadv)'!$B88,'LA33'!$B$2:$AR$165,'LA33'!H$1,0),(IF(LA_INDEX!$H$17=2,VLOOKUP('LA (Disadv)'!$B88,'LA34'!$B$2:$AR$165,'LA34'!H$1,0),(IF(LA_INDEX!$H$17=3,VLOOKUP('LA (Disadv)'!$B88,'LA35'!$B$2:$AR$165,'LA35'!H$1,0),0)))))),"")</f>
        <v>85</v>
      </c>
      <c r="K88" s="122">
        <f>IFERROR((IF(LA_INDEX!$H$17=1,VLOOKUP('LA (Disadv)'!$B88,'LA33'!$B$2:$AR$165,'LA33'!I$1,0),(IF(LA_INDEX!$H$17=2,VLOOKUP('LA (Disadv)'!$B88,'LA34'!$B$2:$AR$165,'LA34'!I$1,0),(IF(LA_INDEX!$H$17=3,VLOOKUP('LA (Disadv)'!$B88,'LA35'!$B$2:$AR$165,'LA35'!I$1,0),0)))))),"")</f>
        <v>4</v>
      </c>
      <c r="L88" s="122">
        <f>IFERROR((IF(LA_INDEX!$H$17=1,VLOOKUP('LA (Disadv)'!$B88,'LA33'!$B$2:$AR$165,'LA33'!J$1,0),(IF(LA_INDEX!$H$17=2,VLOOKUP('LA (Disadv)'!$B88,'LA34'!$B$2:$AR$165,'LA34'!J$1,0),(IF(LA_INDEX!$H$17=3,VLOOKUP('LA (Disadv)'!$B88,'LA35'!$B$2:$AR$165,'LA35'!J$1,0),0)))))),"")</f>
        <v>7</v>
      </c>
      <c r="M88" s="122">
        <f>IFERROR((IF(LA_INDEX!$H$17=1,VLOOKUP('LA (Disadv)'!$B88,'LA33'!$B$2:$AR$165,'LA33'!K$1,0),(IF(LA_INDEX!$H$17=2,VLOOKUP('LA (Disadv)'!$B88,'LA34'!$B$2:$AR$165,'LA34'!K$1,0),(IF(LA_INDEX!$H$17=3,VLOOKUP('LA (Disadv)'!$B88,'LA35'!$B$2:$AR$165,'LA35'!K$1,0),0)))))),"")</f>
        <v>7</v>
      </c>
      <c r="N88" s="122">
        <f>IFERROR((IF(LA_INDEX!$H$17=1,VLOOKUP('LA (Disadv)'!$B88,'LA33'!$B$2:$AR$165,'LA33'!L$1,0),(IF(LA_INDEX!$H$17=2,VLOOKUP('LA (Disadv)'!$B88,'LA34'!$B$2:$AR$165,'LA34'!L$1,0),(IF(LA_INDEX!$H$17=3,VLOOKUP('LA (Disadv)'!$B88,'LA35'!$B$2:$AR$165,'LA35'!L$1,0),0)))))),"")</f>
        <v>54</v>
      </c>
      <c r="O88" s="122">
        <f>IFERROR((IF(LA_INDEX!$H$17=1,VLOOKUP('LA (Disadv)'!$B88,'LA33'!$B$2:$AR$165,'LA33'!M$1,0),(IF(LA_INDEX!$H$17=2,VLOOKUP('LA (Disadv)'!$B88,'LA34'!$B$2:$AR$165,'LA34'!M$1,0),(IF(LA_INDEX!$H$17=3,VLOOKUP('LA (Disadv)'!$B88,'LA35'!$B$2:$AR$165,'LA35'!M$1,0),0)))))),"")</f>
        <v>59</v>
      </c>
      <c r="P88" s="122">
        <f>IFERROR((IF(LA_INDEX!$H$17=1,VLOOKUP('LA (Disadv)'!$B88,'LA33'!$B$2:$AR$165,'LA33'!N$1,0),(IF(LA_INDEX!$H$17=2,VLOOKUP('LA (Disadv)'!$B88,'LA34'!$B$2:$AR$165,'LA34'!N$1,0),(IF(LA_INDEX!$H$17=3,VLOOKUP('LA (Disadv)'!$B88,'LA35'!$B$2:$AR$165,'LA35'!N$1,0),0)))))),"")</f>
        <v>58</v>
      </c>
      <c r="Q88" s="122">
        <f>IFERROR((IF(LA_INDEX!$H$17=1,VLOOKUP('LA (Disadv)'!$B88,'LA33'!$B$2:$AR$165,'LA33'!O$1,0),(IF(LA_INDEX!$H$17=2,VLOOKUP('LA (Disadv)'!$B88,'LA34'!$B$2:$AR$165,'LA34'!O$1,0),(IF(LA_INDEX!$H$17=3,VLOOKUP('LA (Disadv)'!$B88,'LA35'!$B$2:$AR$165,'LA35'!O$1,0),0)))))),"")</f>
        <v>18</v>
      </c>
      <c r="R88" s="122">
        <f>IFERROR((IF(LA_INDEX!$H$17=1,VLOOKUP('LA (Disadv)'!$B88,'LA33'!$B$2:$AR$165,'LA33'!P$1,0),(IF(LA_INDEX!$H$17=2,VLOOKUP('LA (Disadv)'!$B88,'LA34'!$B$2:$AR$165,'LA34'!P$1,0),(IF(LA_INDEX!$H$17=3,VLOOKUP('LA (Disadv)'!$B88,'LA35'!$B$2:$AR$165,'LA35'!P$1,0),0)))))),"")</f>
        <v>15</v>
      </c>
      <c r="S88" s="122">
        <f>IFERROR((IF(LA_INDEX!$H$17=1,VLOOKUP('LA (Disadv)'!$B88,'LA33'!$B$2:$AR$165,'LA33'!Q$1,0),(IF(LA_INDEX!$H$17=2,VLOOKUP('LA (Disadv)'!$B88,'LA34'!$B$2:$AR$165,'LA34'!Q$1,0),(IF(LA_INDEX!$H$17=3,VLOOKUP('LA (Disadv)'!$B88,'LA35'!$B$2:$AR$165,'LA35'!Q$1,0),0)))))),"")</f>
        <v>15</v>
      </c>
      <c r="T88" s="122">
        <f>IFERROR((IF(LA_INDEX!$H$17=1,VLOOKUP('LA (Disadv)'!$B88,'LA33'!$B$2:$AR$165,'LA33'!R$1,0),(IF(LA_INDEX!$H$17=2,VLOOKUP('LA (Disadv)'!$B88,'LA34'!$B$2:$AR$165,'LA34'!R$1,0),(IF(LA_INDEX!$H$17=3,VLOOKUP('LA (Disadv)'!$B88,'LA35'!$B$2:$AR$165,'LA35'!R$1,0),0)))))),"")</f>
        <v>33</v>
      </c>
      <c r="U88" s="122">
        <f>IFERROR((IF(LA_INDEX!$H$17=1,VLOOKUP('LA (Disadv)'!$B88,'LA33'!$B$2:$AR$165,'LA33'!S$1,0),(IF(LA_INDEX!$H$17=2,VLOOKUP('LA (Disadv)'!$B88,'LA34'!$B$2:$AR$165,'LA34'!S$1,0),(IF(LA_INDEX!$H$17=3,VLOOKUP('LA (Disadv)'!$B88,'LA35'!$B$2:$AR$165,'LA35'!S$1,0),0)))))),"")</f>
        <v>42</v>
      </c>
      <c r="V88" s="122">
        <f>IFERROR((IF(LA_INDEX!$H$17=1,VLOOKUP('LA (Disadv)'!$B88,'LA33'!$B$2:$AR$165,'LA33'!T$1,0),(IF(LA_INDEX!$H$17=2,VLOOKUP('LA (Disadv)'!$B88,'LA34'!$B$2:$AR$165,'LA34'!T$1,0),(IF(LA_INDEX!$H$17=3,VLOOKUP('LA (Disadv)'!$B88,'LA35'!$B$2:$AR$165,'LA35'!T$1,0),0)))))),"")</f>
        <v>42</v>
      </c>
      <c r="W88" s="122">
        <f>IFERROR((IF(LA_INDEX!$H$17=1,VLOOKUP('LA (Disadv)'!$B88,'LA33'!$B$2:$AR$165,'LA33'!U$1,0),(IF(LA_INDEX!$H$17=2,VLOOKUP('LA (Disadv)'!$B88,'LA34'!$B$2:$AR$165,'LA34'!U$1,0),(IF(LA_INDEX!$H$17=3,VLOOKUP('LA (Disadv)'!$B88,'LA35'!$B$2:$AR$165,'LA35'!U$1,0),0)))))),"")</f>
        <v>5</v>
      </c>
      <c r="X88" s="122">
        <f>IFERROR((IF(LA_INDEX!$H$17=1,VLOOKUP('LA (Disadv)'!$B88,'LA33'!$B$2:$AR$165,'LA33'!V$1,0),(IF(LA_INDEX!$H$17=2,VLOOKUP('LA (Disadv)'!$B88,'LA34'!$B$2:$AR$165,'LA34'!V$1,0),(IF(LA_INDEX!$H$17=3,VLOOKUP('LA (Disadv)'!$B88,'LA35'!$B$2:$AR$165,'LA35'!V$1,0),0)))))),"")</f>
        <v>15</v>
      </c>
      <c r="Y88" s="122">
        <f>IFERROR((IF(LA_INDEX!$H$17=1,VLOOKUP('LA (Disadv)'!$B88,'LA33'!$B$2:$AR$165,'LA33'!W$1,0),(IF(LA_INDEX!$H$17=2,VLOOKUP('LA (Disadv)'!$B88,'LA34'!$B$2:$AR$165,'LA34'!W$1,0),(IF(LA_INDEX!$H$17=3,VLOOKUP('LA (Disadv)'!$B88,'LA35'!$B$2:$AR$165,'LA35'!W$1,0),0)))))),"")</f>
        <v>14</v>
      </c>
      <c r="Z88" s="122">
        <f>IFERROR((IF(LA_INDEX!$H$17=1,VLOOKUP('LA (Disadv)'!$B88,'LA33'!$B$2:$AR$165,'LA33'!X$1,0),(IF(LA_INDEX!$H$17=2,VLOOKUP('LA (Disadv)'!$B88,'LA34'!$B$2:$AR$165,'LA34'!X$1,0),(IF(LA_INDEX!$H$17=3,VLOOKUP('LA (Disadv)'!$B88,'LA35'!$B$2:$AR$165,'LA35'!X$1,0),0)))))),"")</f>
        <v>0</v>
      </c>
      <c r="AA88" s="122">
        <f>IFERROR((IF(LA_INDEX!$H$17=1,VLOOKUP('LA (Disadv)'!$B88,'LA33'!$B$2:$AR$165,'LA33'!Y$1,0),(IF(LA_INDEX!$H$17=2,VLOOKUP('LA (Disadv)'!$B88,'LA34'!$B$2:$AR$165,'LA34'!Y$1,0),(IF(LA_INDEX!$H$17=3,VLOOKUP('LA (Disadv)'!$B88,'LA35'!$B$2:$AR$165,'LA35'!Y$1,0),0)))))),"")</f>
        <v>1</v>
      </c>
      <c r="AB88" s="122" t="str">
        <f>IFERROR((IF(LA_INDEX!$H$17=1,VLOOKUP('LA (Disadv)'!$B88,'LA33'!$B$2:$AR$165,'LA33'!Z$1,0),(IF(LA_INDEX!$H$17=2,VLOOKUP('LA (Disadv)'!$B88,'LA34'!$B$2:$AR$165,'LA34'!Z$1,0),(IF(LA_INDEX!$H$17=3,VLOOKUP('LA (Disadv)'!$B88,'LA35'!$B$2:$AR$165,'LA35'!Z$1,0),0)))))),"")</f>
        <v>-</v>
      </c>
      <c r="AC88" s="122" t="str">
        <f>IFERROR((IF(LA_INDEX!$H$17=1,VLOOKUP('LA (Disadv)'!$B88,'LA33'!$B$2:$AR$165,'LA33'!AA$1,0),(IF(LA_INDEX!$H$17=2,VLOOKUP('LA (Disadv)'!$B88,'LA34'!$B$2:$AR$165,'LA34'!AA$1,0),(IF(LA_INDEX!$H$17=3,VLOOKUP('LA (Disadv)'!$B88,'LA35'!$B$2:$AR$165,'LA35'!AA$1,0),0)))))),"")</f>
        <v>x</v>
      </c>
      <c r="AD88" s="122" t="str">
        <f>IFERROR((IF(LA_INDEX!$H$17=1,VLOOKUP('LA (Disadv)'!$B88,'LA33'!$B$2:$AR$165,'LA33'!AB$1,0),(IF(LA_INDEX!$H$17=2,VLOOKUP('LA (Disadv)'!$B88,'LA34'!$B$2:$AR$165,'LA34'!AB$1,0),(IF(LA_INDEX!$H$17=3,VLOOKUP('LA (Disadv)'!$B88,'LA35'!$B$2:$AR$165,'LA35'!AB$1,0),0)))))),"")</f>
        <v>x</v>
      </c>
      <c r="AE88" s="122">
        <f>IFERROR((IF(LA_INDEX!$H$17=1,VLOOKUP('LA (Disadv)'!$B88,'LA33'!$B$2:$AR$165,'LA33'!AC$1,0),(IF(LA_INDEX!$H$17=2,VLOOKUP('LA (Disadv)'!$B88,'LA34'!$B$2:$AR$165,'LA34'!AC$1,0),(IF(LA_INDEX!$H$17=3,VLOOKUP('LA (Disadv)'!$B88,'LA35'!$B$2:$AR$165,'LA35'!AC$1,0),0)))))),"")</f>
        <v>10</v>
      </c>
      <c r="AF88" s="122">
        <f>IFERROR((IF(LA_INDEX!$H$17=1,VLOOKUP('LA (Disadv)'!$B88,'LA33'!$B$2:$AR$165,'LA33'!AD$1,0),(IF(LA_INDEX!$H$17=2,VLOOKUP('LA (Disadv)'!$B88,'LA34'!$B$2:$AR$165,'LA34'!AD$1,0),(IF(LA_INDEX!$H$17=3,VLOOKUP('LA (Disadv)'!$B88,'LA35'!$B$2:$AR$165,'LA35'!AD$1,0),0)))))),"")</f>
        <v>27</v>
      </c>
      <c r="AG88" s="122">
        <f>IFERROR((IF(LA_INDEX!$H$17=1,VLOOKUP('LA (Disadv)'!$B88,'LA33'!$B$2:$AR$165,'LA33'!AE$1,0),(IF(LA_INDEX!$H$17=2,VLOOKUP('LA (Disadv)'!$B88,'LA34'!$B$2:$AR$165,'LA34'!AE$1,0),(IF(LA_INDEX!$H$17=3,VLOOKUP('LA (Disadv)'!$B88,'LA35'!$B$2:$AR$165,'LA35'!AE$1,0),0)))))),"")</f>
        <v>28</v>
      </c>
      <c r="AH88" s="122">
        <f>IFERROR((IF(LA_INDEX!$H$17=1,VLOOKUP('LA (Disadv)'!$B88,'LA33'!$B$2:$AR$165,'LA33'!AF$1,0),(IF(LA_INDEX!$H$17=2,VLOOKUP('LA (Disadv)'!$B88,'LA34'!$B$2:$AR$165,'LA34'!AF$1,0),(IF(LA_INDEX!$H$17=3,VLOOKUP('LA (Disadv)'!$B88,'LA35'!$B$2:$AR$165,'LA35'!AF$1,0),0)))))),"")</f>
        <v>28</v>
      </c>
      <c r="AI88" s="122">
        <f>IFERROR((IF(LA_INDEX!$H$17=1,VLOOKUP('LA (Disadv)'!$B88,'LA33'!$B$2:$AR$165,'LA33'!AG$1,0),(IF(LA_INDEX!$H$17=2,VLOOKUP('LA (Disadv)'!$B88,'LA34'!$B$2:$AR$165,'LA34'!AG$1,0),(IF(LA_INDEX!$H$17=3,VLOOKUP('LA (Disadv)'!$B88,'LA35'!$B$2:$AR$165,'LA35'!AG$1,0),0)))))),"")</f>
        <v>3</v>
      </c>
      <c r="AJ88" s="122">
        <f>IFERROR((IF(LA_INDEX!$H$17=1,VLOOKUP('LA (Disadv)'!$B88,'LA33'!$B$2:$AR$165,'LA33'!AH$1,0),(IF(LA_INDEX!$H$17=2,VLOOKUP('LA (Disadv)'!$B88,'LA34'!$B$2:$AR$165,'LA34'!AH$1,0),(IF(LA_INDEX!$H$17=3,VLOOKUP('LA (Disadv)'!$B88,'LA35'!$B$2:$AR$165,'LA35'!AH$1,0),0)))))),"")</f>
        <v>1</v>
      </c>
      <c r="AK88" s="122">
        <f>IFERROR((IF(LA_INDEX!$H$17=1,VLOOKUP('LA (Disadv)'!$B88,'LA33'!$B$2:$AR$165,'LA33'!AI$1,0),(IF(LA_INDEX!$H$17=2,VLOOKUP('LA (Disadv)'!$B88,'LA34'!$B$2:$AR$165,'LA34'!AI$1,0),(IF(LA_INDEX!$H$17=3,VLOOKUP('LA (Disadv)'!$B88,'LA35'!$B$2:$AR$165,'LA35'!AI$1,0),0)))))),"")</f>
        <v>1</v>
      </c>
      <c r="AL88" s="122">
        <f>IFERROR((IF(LA_INDEX!$H$17=1,VLOOKUP('LA (Disadv)'!$B88,'LA33'!$B$2:$AR$165,'LA33'!AJ$1,0),(IF(LA_INDEX!$H$17=2,VLOOKUP('LA (Disadv)'!$B88,'LA34'!$B$2:$AR$165,'LA34'!AJ$1,0),(IF(LA_INDEX!$H$17=3,VLOOKUP('LA (Disadv)'!$B88,'LA35'!$B$2:$AR$165,'LA35'!AJ$1,0),0)))))),"")</f>
        <v>23</v>
      </c>
      <c r="AM88" s="122">
        <f>IFERROR((IF(LA_INDEX!$H$17=1,VLOOKUP('LA (Disadv)'!$B88,'LA33'!$B$2:$AR$165,'LA33'!AK$1,0),(IF(LA_INDEX!$H$17=2,VLOOKUP('LA (Disadv)'!$B88,'LA34'!$B$2:$AR$165,'LA34'!AK$1,0),(IF(LA_INDEX!$H$17=3,VLOOKUP('LA (Disadv)'!$B88,'LA35'!$B$2:$AR$165,'LA35'!AK$1,0),0)))))),"")</f>
        <v>27</v>
      </c>
      <c r="AN88" s="122">
        <f>IFERROR((IF(LA_INDEX!$H$17=1,VLOOKUP('LA (Disadv)'!$B88,'LA33'!$B$2:$AR$165,'LA33'!AL$1,0),(IF(LA_INDEX!$H$17=2,VLOOKUP('LA (Disadv)'!$B88,'LA34'!$B$2:$AR$165,'LA34'!AL$1,0),(IF(LA_INDEX!$H$17=3,VLOOKUP('LA (Disadv)'!$B88,'LA35'!$B$2:$AR$165,'LA35'!AL$1,0),0)))))),"")</f>
        <v>27</v>
      </c>
      <c r="AO88" s="122">
        <f>IFERROR((IF(LA_INDEX!$H$17=1,VLOOKUP('LA (Disadv)'!$B88,'LA33'!$B$2:$AR$165,'LA33'!AM$1,0),(IF(LA_INDEX!$H$17=2,VLOOKUP('LA (Disadv)'!$B88,'LA34'!$B$2:$AR$165,'LA34'!AM$1,0),(IF(LA_INDEX!$H$17=3,VLOOKUP('LA (Disadv)'!$B88,'LA35'!$B$2:$AR$165,'LA35'!AM$1,0),0)))))),"")</f>
        <v>18</v>
      </c>
      <c r="AP88" s="122">
        <f>IFERROR((IF(LA_INDEX!$H$17=1,VLOOKUP('LA (Disadv)'!$B88,'LA33'!$B$2:$AR$165,'LA33'!AN$1,0),(IF(LA_INDEX!$H$17=2,VLOOKUP('LA (Disadv)'!$B88,'LA34'!$B$2:$AR$165,'LA34'!AN$1,0),(IF(LA_INDEX!$H$17=3,VLOOKUP('LA (Disadv)'!$B88,'LA35'!$B$2:$AR$165,'LA35'!AN$1,0),0)))))),"")</f>
        <v>11</v>
      </c>
      <c r="AQ88" s="122">
        <f>IFERROR((IF(LA_INDEX!$H$17=1,VLOOKUP('LA (Disadv)'!$B88,'LA33'!$B$2:$AR$165,'LA33'!AO$1,0),(IF(LA_INDEX!$H$17=2,VLOOKUP('LA (Disadv)'!$B88,'LA34'!$B$2:$AR$165,'LA34'!AO$1,0),(IF(LA_INDEX!$H$17=3,VLOOKUP('LA (Disadv)'!$B88,'LA35'!$B$2:$AR$165,'LA35'!AO$1,0),0)))))),"")</f>
        <v>11</v>
      </c>
      <c r="AR88" s="122">
        <f>IFERROR((IF(LA_INDEX!$H$17=1,VLOOKUP('LA (Disadv)'!$B88,'LA33'!$B$2:$AR$165,'LA33'!AP$1,0),(IF(LA_INDEX!$H$17=2,VLOOKUP('LA (Disadv)'!$B88,'LA34'!$B$2:$AR$165,'LA34'!AP$1,0),(IF(LA_INDEX!$H$17=3,VLOOKUP('LA (Disadv)'!$B88,'LA35'!$B$2:$AR$165,'LA35'!AP$1,0),0)))))),"")</f>
        <v>5</v>
      </c>
      <c r="AS88" s="122">
        <f>IFERROR((IF(LA_INDEX!$H$17=1,VLOOKUP('LA (Disadv)'!$B88,'LA33'!$B$2:$AR$165,'LA33'!AQ$1,0),(IF(LA_INDEX!$H$17=2,VLOOKUP('LA (Disadv)'!$B88,'LA34'!$B$2:$AR$165,'LA34'!AQ$1,0),(IF(LA_INDEX!$H$17=3,VLOOKUP('LA (Disadv)'!$B88,'LA35'!$B$2:$AR$165,'LA35'!AQ$1,0),0)))))),"")</f>
        <v>4</v>
      </c>
      <c r="AT88" s="122">
        <f>IFERROR((IF(LA_INDEX!$H$17=1,VLOOKUP('LA (Disadv)'!$B88,'LA33'!$B$2:$AR$165,'LA33'!AR$1,0),(IF(LA_INDEX!$H$17=2,VLOOKUP('LA (Disadv)'!$B88,'LA34'!$B$2:$AR$165,'LA34'!AR$1,0),(IF(LA_INDEX!$H$17=3,VLOOKUP('LA (Disadv)'!$B88,'LA35'!$B$2:$AR$165,'LA35'!AR$1,0),0)))))),"")</f>
        <v>4</v>
      </c>
    </row>
    <row r="89" spans="1:46" x14ac:dyDescent="0.3">
      <c r="A89" s="80" t="s">
        <v>516</v>
      </c>
      <c r="B89" s="114">
        <v>334</v>
      </c>
      <c r="C89" s="80" t="s">
        <v>387</v>
      </c>
      <c r="D89" s="80" t="s">
        <v>267</v>
      </c>
      <c r="E89" s="122">
        <f>IFERROR(MROUND((IF(LA_INDEX!$H$17=1,VLOOKUP('LA (Disadv)'!$B89,'LA33'!$B$2:$AR$165,'LA33'!C$1,0),(IF(LA_INDEX!$H$17=2,VLOOKUP('LA (Disadv)'!$B89,'LA34'!$B$2:$AR$165,'LA34'!C$1,0),(IF(LA_INDEX!$H$17=3,VLOOKUP('LA (Disadv)'!$B89,'LA35'!$B$2:$AR$165,'LA35'!C$1,0),0)))))),5),"")</f>
        <v>465</v>
      </c>
      <c r="F89" s="122">
        <f>IFERROR(MROUND((IF(LA_INDEX!$H$17=1,VLOOKUP('LA (Disadv)'!$B89,'LA33'!$B$2:$AR$165,'LA33'!D$1,0),(IF(LA_INDEX!$H$17=2,VLOOKUP('LA (Disadv)'!$B89,'LA34'!$B$2:$AR$165,'LA34'!D$1,0),(IF(LA_INDEX!$H$17=3,VLOOKUP('LA (Disadv)'!$B89,'LA35'!$B$2:$AR$165,'LA35'!D$1,0),0)))))),5),"")</f>
        <v>1985</v>
      </c>
      <c r="G89" s="122">
        <f>IFERROR(MROUND((IF(LA_INDEX!$H$17=1,VLOOKUP('LA (Disadv)'!$B89,'LA33'!$B$2:$AR$165,'LA33'!E$1,0),(IF(LA_INDEX!$H$17=2,VLOOKUP('LA (Disadv)'!$B89,'LA34'!$B$2:$AR$165,'LA34'!E$1,0),(IF(LA_INDEX!$H$17=3,VLOOKUP('LA (Disadv)'!$B89,'LA35'!$B$2:$AR$165,'LA35'!E$1,0),0)))))),5),"")</f>
        <v>2450</v>
      </c>
      <c r="H89" s="122">
        <f>IFERROR((IF(LA_INDEX!$H$17=1,VLOOKUP('LA (Disadv)'!$B89,'LA33'!$B$2:$AR$165,'LA33'!F$1,0),(IF(LA_INDEX!$H$17=2,VLOOKUP('LA (Disadv)'!$B89,'LA34'!$B$2:$AR$165,'LA34'!F$1,0),(IF(LA_INDEX!$H$17=3,VLOOKUP('LA (Disadv)'!$B89,'LA35'!$B$2:$AR$165,'LA35'!F$1,0),0)))))),"")</f>
        <v>84</v>
      </c>
      <c r="I89" s="122">
        <f>IFERROR((IF(LA_INDEX!$H$17=1,VLOOKUP('LA (Disadv)'!$B89,'LA33'!$B$2:$AR$165,'LA33'!G$1,0),(IF(LA_INDEX!$H$17=2,VLOOKUP('LA (Disadv)'!$B89,'LA34'!$B$2:$AR$165,'LA34'!G$1,0),(IF(LA_INDEX!$H$17=3,VLOOKUP('LA (Disadv)'!$B89,'LA35'!$B$2:$AR$165,'LA35'!G$1,0),0)))))),"")</f>
        <v>90</v>
      </c>
      <c r="J89" s="122">
        <f>IFERROR((IF(LA_INDEX!$H$17=1,VLOOKUP('LA (Disadv)'!$B89,'LA33'!$B$2:$AR$165,'LA33'!H$1,0),(IF(LA_INDEX!$H$17=2,VLOOKUP('LA (Disadv)'!$B89,'LA34'!$B$2:$AR$165,'LA34'!H$1,0),(IF(LA_INDEX!$H$17=3,VLOOKUP('LA (Disadv)'!$B89,'LA35'!$B$2:$AR$165,'LA35'!H$1,0),0)))))),"")</f>
        <v>89</v>
      </c>
      <c r="K89" s="122">
        <f>IFERROR((IF(LA_INDEX!$H$17=1,VLOOKUP('LA (Disadv)'!$B89,'LA33'!$B$2:$AR$165,'LA33'!I$1,0),(IF(LA_INDEX!$H$17=2,VLOOKUP('LA (Disadv)'!$B89,'LA34'!$B$2:$AR$165,'LA34'!I$1,0),(IF(LA_INDEX!$H$17=3,VLOOKUP('LA (Disadv)'!$B89,'LA35'!$B$2:$AR$165,'LA35'!I$1,0),0)))))),"")</f>
        <v>6</v>
      </c>
      <c r="L89" s="122">
        <f>IFERROR((IF(LA_INDEX!$H$17=1,VLOOKUP('LA (Disadv)'!$B89,'LA33'!$B$2:$AR$165,'LA33'!J$1,0),(IF(LA_INDEX!$H$17=2,VLOOKUP('LA (Disadv)'!$B89,'LA34'!$B$2:$AR$165,'LA34'!J$1,0),(IF(LA_INDEX!$H$17=3,VLOOKUP('LA (Disadv)'!$B89,'LA35'!$B$2:$AR$165,'LA35'!J$1,0),0)))))),"")</f>
        <v>7</v>
      </c>
      <c r="M89" s="122">
        <f>IFERROR((IF(LA_INDEX!$H$17=1,VLOOKUP('LA (Disadv)'!$B89,'LA33'!$B$2:$AR$165,'LA33'!K$1,0),(IF(LA_INDEX!$H$17=2,VLOOKUP('LA (Disadv)'!$B89,'LA34'!$B$2:$AR$165,'LA34'!K$1,0),(IF(LA_INDEX!$H$17=3,VLOOKUP('LA (Disadv)'!$B89,'LA35'!$B$2:$AR$165,'LA35'!K$1,0),0)))))),"")</f>
        <v>7</v>
      </c>
      <c r="N89" s="122">
        <f>IFERROR((IF(LA_INDEX!$H$17=1,VLOOKUP('LA (Disadv)'!$B89,'LA33'!$B$2:$AR$165,'LA33'!L$1,0),(IF(LA_INDEX!$H$17=2,VLOOKUP('LA (Disadv)'!$B89,'LA34'!$B$2:$AR$165,'LA34'!L$1,0),(IF(LA_INDEX!$H$17=3,VLOOKUP('LA (Disadv)'!$B89,'LA35'!$B$2:$AR$165,'LA35'!L$1,0),0)))))),"")</f>
        <v>66</v>
      </c>
      <c r="O89" s="122">
        <f>IFERROR((IF(LA_INDEX!$H$17=1,VLOOKUP('LA (Disadv)'!$B89,'LA33'!$B$2:$AR$165,'LA33'!M$1,0),(IF(LA_INDEX!$H$17=2,VLOOKUP('LA (Disadv)'!$B89,'LA34'!$B$2:$AR$165,'LA34'!M$1,0),(IF(LA_INDEX!$H$17=3,VLOOKUP('LA (Disadv)'!$B89,'LA35'!$B$2:$AR$165,'LA35'!M$1,0),0)))))),"")</f>
        <v>68</v>
      </c>
      <c r="P89" s="122">
        <f>IFERROR((IF(LA_INDEX!$H$17=1,VLOOKUP('LA (Disadv)'!$B89,'LA33'!$B$2:$AR$165,'LA33'!N$1,0),(IF(LA_INDEX!$H$17=2,VLOOKUP('LA (Disadv)'!$B89,'LA34'!$B$2:$AR$165,'LA34'!N$1,0),(IF(LA_INDEX!$H$17=3,VLOOKUP('LA (Disadv)'!$B89,'LA35'!$B$2:$AR$165,'LA35'!N$1,0),0)))))),"")</f>
        <v>67</v>
      </c>
      <c r="Q89" s="122">
        <f>IFERROR((IF(LA_INDEX!$H$17=1,VLOOKUP('LA (Disadv)'!$B89,'LA33'!$B$2:$AR$165,'LA33'!O$1,0),(IF(LA_INDEX!$H$17=2,VLOOKUP('LA (Disadv)'!$B89,'LA34'!$B$2:$AR$165,'LA34'!O$1,0),(IF(LA_INDEX!$H$17=3,VLOOKUP('LA (Disadv)'!$B89,'LA35'!$B$2:$AR$165,'LA35'!O$1,0),0)))))),"")</f>
        <v>18</v>
      </c>
      <c r="R89" s="122">
        <f>IFERROR((IF(LA_INDEX!$H$17=1,VLOOKUP('LA (Disadv)'!$B89,'LA33'!$B$2:$AR$165,'LA33'!P$1,0),(IF(LA_INDEX!$H$17=2,VLOOKUP('LA (Disadv)'!$B89,'LA34'!$B$2:$AR$165,'LA34'!P$1,0),(IF(LA_INDEX!$H$17=3,VLOOKUP('LA (Disadv)'!$B89,'LA35'!$B$2:$AR$165,'LA35'!P$1,0),0)))))),"")</f>
        <v>12</v>
      </c>
      <c r="S89" s="122">
        <f>IFERROR((IF(LA_INDEX!$H$17=1,VLOOKUP('LA (Disadv)'!$B89,'LA33'!$B$2:$AR$165,'LA33'!Q$1,0),(IF(LA_INDEX!$H$17=2,VLOOKUP('LA (Disadv)'!$B89,'LA34'!$B$2:$AR$165,'LA34'!Q$1,0),(IF(LA_INDEX!$H$17=3,VLOOKUP('LA (Disadv)'!$B89,'LA35'!$B$2:$AR$165,'LA35'!Q$1,0),0)))))),"")</f>
        <v>13</v>
      </c>
      <c r="T89" s="122">
        <f>IFERROR((IF(LA_INDEX!$H$17=1,VLOOKUP('LA (Disadv)'!$B89,'LA33'!$B$2:$AR$165,'LA33'!R$1,0),(IF(LA_INDEX!$H$17=2,VLOOKUP('LA (Disadv)'!$B89,'LA34'!$B$2:$AR$165,'LA34'!R$1,0),(IF(LA_INDEX!$H$17=3,VLOOKUP('LA (Disadv)'!$B89,'LA35'!$B$2:$AR$165,'LA35'!R$1,0),0)))))),"")</f>
        <v>46</v>
      </c>
      <c r="U89" s="122">
        <f>IFERROR((IF(LA_INDEX!$H$17=1,VLOOKUP('LA (Disadv)'!$B89,'LA33'!$B$2:$AR$165,'LA33'!S$1,0),(IF(LA_INDEX!$H$17=2,VLOOKUP('LA (Disadv)'!$B89,'LA34'!$B$2:$AR$165,'LA34'!S$1,0),(IF(LA_INDEX!$H$17=3,VLOOKUP('LA (Disadv)'!$B89,'LA35'!$B$2:$AR$165,'LA35'!S$1,0),0)))))),"")</f>
        <v>53</v>
      </c>
      <c r="V89" s="122">
        <f>IFERROR((IF(LA_INDEX!$H$17=1,VLOOKUP('LA (Disadv)'!$B89,'LA33'!$B$2:$AR$165,'LA33'!T$1,0),(IF(LA_INDEX!$H$17=2,VLOOKUP('LA (Disadv)'!$B89,'LA34'!$B$2:$AR$165,'LA34'!T$1,0),(IF(LA_INDEX!$H$17=3,VLOOKUP('LA (Disadv)'!$B89,'LA35'!$B$2:$AR$165,'LA35'!T$1,0),0)))))),"")</f>
        <v>52</v>
      </c>
      <c r="W89" s="122">
        <f>IFERROR((IF(LA_INDEX!$H$17=1,VLOOKUP('LA (Disadv)'!$B89,'LA33'!$B$2:$AR$165,'LA33'!U$1,0),(IF(LA_INDEX!$H$17=2,VLOOKUP('LA (Disadv)'!$B89,'LA34'!$B$2:$AR$165,'LA34'!U$1,0),(IF(LA_INDEX!$H$17=3,VLOOKUP('LA (Disadv)'!$B89,'LA35'!$B$2:$AR$165,'LA35'!U$1,0),0)))))),"")</f>
        <v>13</v>
      </c>
      <c r="X89" s="122">
        <f>IFERROR((IF(LA_INDEX!$H$17=1,VLOOKUP('LA (Disadv)'!$B89,'LA33'!$B$2:$AR$165,'LA33'!V$1,0),(IF(LA_INDEX!$H$17=2,VLOOKUP('LA (Disadv)'!$B89,'LA34'!$B$2:$AR$165,'LA34'!V$1,0),(IF(LA_INDEX!$H$17=3,VLOOKUP('LA (Disadv)'!$B89,'LA35'!$B$2:$AR$165,'LA35'!V$1,0),0)))))),"")</f>
        <v>19</v>
      </c>
      <c r="Y89" s="122">
        <f>IFERROR((IF(LA_INDEX!$H$17=1,VLOOKUP('LA (Disadv)'!$B89,'LA33'!$B$2:$AR$165,'LA33'!W$1,0),(IF(LA_INDEX!$H$17=2,VLOOKUP('LA (Disadv)'!$B89,'LA34'!$B$2:$AR$165,'LA34'!W$1,0),(IF(LA_INDEX!$H$17=3,VLOOKUP('LA (Disadv)'!$B89,'LA35'!$B$2:$AR$165,'LA35'!W$1,0),0)))))),"")</f>
        <v>18</v>
      </c>
      <c r="Z89" s="122">
        <f>IFERROR((IF(LA_INDEX!$H$17=1,VLOOKUP('LA (Disadv)'!$B89,'LA33'!$B$2:$AR$165,'LA33'!X$1,0),(IF(LA_INDEX!$H$17=2,VLOOKUP('LA (Disadv)'!$B89,'LA34'!$B$2:$AR$165,'LA34'!X$1,0),(IF(LA_INDEX!$H$17=3,VLOOKUP('LA (Disadv)'!$B89,'LA35'!$B$2:$AR$165,'LA35'!X$1,0),0)))))),"")</f>
        <v>0</v>
      </c>
      <c r="AA89" s="122" t="str">
        <f>IFERROR((IF(LA_INDEX!$H$17=1,VLOOKUP('LA (Disadv)'!$B89,'LA33'!$B$2:$AR$165,'LA33'!Y$1,0),(IF(LA_INDEX!$H$17=2,VLOOKUP('LA (Disadv)'!$B89,'LA34'!$B$2:$AR$165,'LA34'!Y$1,0),(IF(LA_INDEX!$H$17=3,VLOOKUP('LA (Disadv)'!$B89,'LA35'!$B$2:$AR$165,'LA35'!Y$1,0),0)))))),"")</f>
        <v>-</v>
      </c>
      <c r="AB89" s="122" t="str">
        <f>IFERROR((IF(LA_INDEX!$H$17=1,VLOOKUP('LA (Disadv)'!$B89,'LA33'!$B$2:$AR$165,'LA33'!Z$1,0),(IF(LA_INDEX!$H$17=2,VLOOKUP('LA (Disadv)'!$B89,'LA34'!$B$2:$AR$165,'LA34'!Z$1,0),(IF(LA_INDEX!$H$17=3,VLOOKUP('LA (Disadv)'!$B89,'LA35'!$B$2:$AR$165,'LA35'!Z$1,0),0)))))),"")</f>
        <v>-</v>
      </c>
      <c r="AC89" s="122">
        <f>IFERROR((IF(LA_INDEX!$H$17=1,VLOOKUP('LA (Disadv)'!$B89,'LA33'!$B$2:$AR$165,'LA33'!AA$1,0),(IF(LA_INDEX!$H$17=2,VLOOKUP('LA (Disadv)'!$B89,'LA34'!$B$2:$AR$165,'LA34'!AA$1,0),(IF(LA_INDEX!$H$17=3,VLOOKUP('LA (Disadv)'!$B89,'LA35'!$B$2:$AR$165,'LA35'!AA$1,0),0)))))),"")</f>
        <v>7</v>
      </c>
      <c r="AD89" s="122">
        <f>IFERROR((IF(LA_INDEX!$H$17=1,VLOOKUP('LA (Disadv)'!$B89,'LA33'!$B$2:$AR$165,'LA33'!AB$1,0),(IF(LA_INDEX!$H$17=2,VLOOKUP('LA (Disadv)'!$B89,'LA34'!$B$2:$AR$165,'LA34'!AB$1,0),(IF(LA_INDEX!$H$17=3,VLOOKUP('LA (Disadv)'!$B89,'LA35'!$B$2:$AR$165,'LA35'!AB$1,0),0)))))),"")</f>
        <v>11</v>
      </c>
      <c r="AE89" s="122">
        <f>IFERROR((IF(LA_INDEX!$H$17=1,VLOOKUP('LA (Disadv)'!$B89,'LA33'!$B$2:$AR$165,'LA33'!AC$1,0),(IF(LA_INDEX!$H$17=2,VLOOKUP('LA (Disadv)'!$B89,'LA34'!$B$2:$AR$165,'LA34'!AC$1,0),(IF(LA_INDEX!$H$17=3,VLOOKUP('LA (Disadv)'!$B89,'LA35'!$B$2:$AR$165,'LA35'!AC$1,0),0)))))),"")</f>
        <v>11</v>
      </c>
      <c r="AF89" s="122">
        <f>IFERROR((IF(LA_INDEX!$H$17=1,VLOOKUP('LA (Disadv)'!$B89,'LA33'!$B$2:$AR$165,'LA33'!AD$1,0),(IF(LA_INDEX!$H$17=2,VLOOKUP('LA (Disadv)'!$B89,'LA34'!$B$2:$AR$165,'LA34'!AD$1,0),(IF(LA_INDEX!$H$17=3,VLOOKUP('LA (Disadv)'!$B89,'LA35'!$B$2:$AR$165,'LA35'!AD$1,0),0)))))),"")</f>
        <v>33</v>
      </c>
      <c r="AG89" s="122">
        <f>IFERROR((IF(LA_INDEX!$H$17=1,VLOOKUP('LA (Disadv)'!$B89,'LA33'!$B$2:$AR$165,'LA33'!AE$1,0),(IF(LA_INDEX!$H$17=2,VLOOKUP('LA (Disadv)'!$B89,'LA34'!$B$2:$AR$165,'LA34'!AE$1,0),(IF(LA_INDEX!$H$17=3,VLOOKUP('LA (Disadv)'!$B89,'LA35'!$B$2:$AR$165,'LA35'!AE$1,0),0)))))),"")</f>
        <v>34</v>
      </c>
      <c r="AH89" s="122">
        <f>IFERROR((IF(LA_INDEX!$H$17=1,VLOOKUP('LA (Disadv)'!$B89,'LA33'!$B$2:$AR$165,'LA33'!AF$1,0),(IF(LA_INDEX!$H$17=2,VLOOKUP('LA (Disadv)'!$B89,'LA34'!$B$2:$AR$165,'LA34'!AF$1,0),(IF(LA_INDEX!$H$17=3,VLOOKUP('LA (Disadv)'!$B89,'LA35'!$B$2:$AR$165,'LA35'!AF$1,0),0)))))),"")</f>
        <v>34</v>
      </c>
      <c r="AI89" s="122">
        <f>IFERROR((IF(LA_INDEX!$H$17=1,VLOOKUP('LA (Disadv)'!$B89,'LA33'!$B$2:$AR$165,'LA33'!AG$1,0),(IF(LA_INDEX!$H$17=2,VLOOKUP('LA (Disadv)'!$B89,'LA34'!$B$2:$AR$165,'LA34'!AG$1,0),(IF(LA_INDEX!$H$17=3,VLOOKUP('LA (Disadv)'!$B89,'LA35'!$B$2:$AR$165,'LA35'!AG$1,0),0)))))),"")</f>
        <v>2</v>
      </c>
      <c r="AJ89" s="122">
        <f>IFERROR((IF(LA_INDEX!$H$17=1,VLOOKUP('LA (Disadv)'!$B89,'LA33'!$B$2:$AR$165,'LA33'!AH$1,0),(IF(LA_INDEX!$H$17=2,VLOOKUP('LA (Disadv)'!$B89,'LA34'!$B$2:$AR$165,'LA34'!AH$1,0),(IF(LA_INDEX!$H$17=3,VLOOKUP('LA (Disadv)'!$B89,'LA35'!$B$2:$AR$165,'LA35'!AH$1,0),0)))))),"")</f>
        <v>2</v>
      </c>
      <c r="AK89" s="122">
        <f>IFERROR((IF(LA_INDEX!$H$17=1,VLOOKUP('LA (Disadv)'!$B89,'LA33'!$B$2:$AR$165,'LA33'!AI$1,0),(IF(LA_INDEX!$H$17=2,VLOOKUP('LA (Disadv)'!$B89,'LA34'!$B$2:$AR$165,'LA34'!AI$1,0),(IF(LA_INDEX!$H$17=3,VLOOKUP('LA (Disadv)'!$B89,'LA35'!$B$2:$AR$165,'LA35'!AI$1,0),0)))))),"")</f>
        <v>2</v>
      </c>
      <c r="AL89" s="122">
        <f>IFERROR((IF(LA_INDEX!$H$17=1,VLOOKUP('LA (Disadv)'!$B89,'LA33'!$B$2:$AR$165,'LA33'!AJ$1,0),(IF(LA_INDEX!$H$17=2,VLOOKUP('LA (Disadv)'!$B89,'LA34'!$B$2:$AR$165,'LA34'!AJ$1,0),(IF(LA_INDEX!$H$17=3,VLOOKUP('LA (Disadv)'!$B89,'LA35'!$B$2:$AR$165,'LA35'!AJ$1,0),0)))))),"")</f>
        <v>18</v>
      </c>
      <c r="AM89" s="122">
        <f>IFERROR((IF(LA_INDEX!$H$17=1,VLOOKUP('LA (Disadv)'!$B89,'LA33'!$B$2:$AR$165,'LA33'!AK$1,0),(IF(LA_INDEX!$H$17=2,VLOOKUP('LA (Disadv)'!$B89,'LA34'!$B$2:$AR$165,'LA34'!AK$1,0),(IF(LA_INDEX!$H$17=3,VLOOKUP('LA (Disadv)'!$B89,'LA35'!$B$2:$AR$165,'LA35'!AK$1,0),0)))))),"")</f>
        <v>22</v>
      </c>
      <c r="AN89" s="122">
        <f>IFERROR((IF(LA_INDEX!$H$17=1,VLOOKUP('LA (Disadv)'!$B89,'LA33'!$B$2:$AR$165,'LA33'!AL$1,0),(IF(LA_INDEX!$H$17=2,VLOOKUP('LA (Disadv)'!$B89,'LA34'!$B$2:$AR$165,'LA34'!AL$1,0),(IF(LA_INDEX!$H$17=3,VLOOKUP('LA (Disadv)'!$B89,'LA35'!$B$2:$AR$165,'LA35'!AL$1,0),0)))))),"")</f>
        <v>21</v>
      </c>
      <c r="AO89" s="122">
        <f>IFERROR((IF(LA_INDEX!$H$17=1,VLOOKUP('LA (Disadv)'!$B89,'LA33'!$B$2:$AR$165,'LA33'!AM$1,0),(IF(LA_INDEX!$H$17=2,VLOOKUP('LA (Disadv)'!$B89,'LA34'!$B$2:$AR$165,'LA34'!AM$1,0),(IF(LA_INDEX!$H$17=3,VLOOKUP('LA (Disadv)'!$B89,'LA35'!$B$2:$AR$165,'LA35'!AM$1,0),0)))))),"")</f>
        <v>13</v>
      </c>
      <c r="AP89" s="122">
        <f>IFERROR((IF(LA_INDEX!$H$17=1,VLOOKUP('LA (Disadv)'!$B89,'LA33'!$B$2:$AR$165,'LA33'!AN$1,0),(IF(LA_INDEX!$H$17=2,VLOOKUP('LA (Disadv)'!$B89,'LA34'!$B$2:$AR$165,'LA34'!AN$1,0),(IF(LA_INDEX!$H$17=3,VLOOKUP('LA (Disadv)'!$B89,'LA35'!$B$2:$AR$165,'LA35'!AN$1,0),0)))))),"")</f>
        <v>8</v>
      </c>
      <c r="AQ89" s="122">
        <f>IFERROR((IF(LA_INDEX!$H$17=1,VLOOKUP('LA (Disadv)'!$B89,'LA33'!$B$2:$AR$165,'LA33'!AO$1,0),(IF(LA_INDEX!$H$17=2,VLOOKUP('LA (Disadv)'!$B89,'LA34'!$B$2:$AR$165,'LA34'!AO$1,0),(IF(LA_INDEX!$H$17=3,VLOOKUP('LA (Disadv)'!$B89,'LA35'!$B$2:$AR$165,'LA35'!AO$1,0),0)))))),"")</f>
        <v>9</v>
      </c>
      <c r="AR89" s="122">
        <f>IFERROR((IF(LA_INDEX!$H$17=1,VLOOKUP('LA (Disadv)'!$B89,'LA33'!$B$2:$AR$165,'LA33'!AP$1,0),(IF(LA_INDEX!$H$17=2,VLOOKUP('LA (Disadv)'!$B89,'LA34'!$B$2:$AR$165,'LA34'!AP$1,0),(IF(LA_INDEX!$H$17=3,VLOOKUP('LA (Disadv)'!$B89,'LA35'!$B$2:$AR$165,'LA35'!AP$1,0),0)))))),"")</f>
        <v>3</v>
      </c>
      <c r="AS89" s="122">
        <f>IFERROR((IF(LA_INDEX!$H$17=1,VLOOKUP('LA (Disadv)'!$B89,'LA33'!$B$2:$AR$165,'LA33'!AQ$1,0),(IF(LA_INDEX!$H$17=2,VLOOKUP('LA (Disadv)'!$B89,'LA34'!$B$2:$AR$165,'LA34'!AQ$1,0),(IF(LA_INDEX!$H$17=3,VLOOKUP('LA (Disadv)'!$B89,'LA35'!$B$2:$AR$165,'LA35'!AQ$1,0),0)))))),"")</f>
        <v>3</v>
      </c>
      <c r="AT89" s="122">
        <f>IFERROR((IF(LA_INDEX!$H$17=1,VLOOKUP('LA (Disadv)'!$B89,'LA33'!$B$2:$AR$165,'LA33'!AR$1,0),(IF(LA_INDEX!$H$17=2,VLOOKUP('LA (Disadv)'!$B89,'LA34'!$B$2:$AR$165,'LA34'!AR$1,0),(IF(LA_INDEX!$H$17=3,VLOOKUP('LA (Disadv)'!$B89,'LA35'!$B$2:$AR$165,'LA35'!AR$1,0),0)))))),"")</f>
        <v>3</v>
      </c>
    </row>
    <row r="90" spans="1:46" x14ac:dyDescent="0.3">
      <c r="A90" s="80" t="s">
        <v>517</v>
      </c>
      <c r="B90" s="114">
        <v>860</v>
      </c>
      <c r="C90" s="80" t="s">
        <v>395</v>
      </c>
      <c r="D90" s="80" t="s">
        <v>267</v>
      </c>
      <c r="E90" s="122">
        <f>IFERROR(MROUND((IF(LA_INDEX!$H$17=1,VLOOKUP('LA (Disadv)'!$B90,'LA33'!$B$2:$AR$165,'LA33'!C$1,0),(IF(LA_INDEX!$H$17=2,VLOOKUP('LA (Disadv)'!$B90,'LA34'!$B$2:$AR$165,'LA34'!C$1,0),(IF(LA_INDEX!$H$17=3,VLOOKUP('LA (Disadv)'!$B90,'LA35'!$B$2:$AR$165,'LA35'!C$1,0),0)))))),5),"")</f>
        <v>620</v>
      </c>
      <c r="F90" s="122">
        <f>IFERROR(MROUND((IF(LA_INDEX!$H$17=1,VLOOKUP('LA (Disadv)'!$B90,'LA33'!$B$2:$AR$165,'LA33'!D$1,0),(IF(LA_INDEX!$H$17=2,VLOOKUP('LA (Disadv)'!$B90,'LA34'!$B$2:$AR$165,'LA34'!D$1,0),(IF(LA_INDEX!$H$17=3,VLOOKUP('LA (Disadv)'!$B90,'LA35'!$B$2:$AR$165,'LA35'!D$1,0),0)))))),5),"")</f>
        <v>5000</v>
      </c>
      <c r="G90" s="122">
        <f>IFERROR(MROUND((IF(LA_INDEX!$H$17=1,VLOOKUP('LA (Disadv)'!$B90,'LA33'!$B$2:$AR$165,'LA33'!E$1,0),(IF(LA_INDEX!$H$17=2,VLOOKUP('LA (Disadv)'!$B90,'LA34'!$B$2:$AR$165,'LA34'!E$1,0),(IF(LA_INDEX!$H$17=3,VLOOKUP('LA (Disadv)'!$B90,'LA35'!$B$2:$AR$165,'LA35'!E$1,0),0)))))),5),"")</f>
        <v>5615</v>
      </c>
      <c r="H90" s="122">
        <f>IFERROR((IF(LA_INDEX!$H$17=1,VLOOKUP('LA (Disadv)'!$B90,'LA33'!$B$2:$AR$165,'LA33'!F$1,0),(IF(LA_INDEX!$H$17=2,VLOOKUP('LA (Disadv)'!$B90,'LA34'!$B$2:$AR$165,'LA34'!F$1,0),(IF(LA_INDEX!$H$17=3,VLOOKUP('LA (Disadv)'!$B90,'LA35'!$B$2:$AR$165,'LA35'!F$1,0),0)))))),"")</f>
        <v>81</v>
      </c>
      <c r="I90" s="122">
        <f>IFERROR((IF(LA_INDEX!$H$17=1,VLOOKUP('LA (Disadv)'!$B90,'LA33'!$B$2:$AR$165,'LA33'!G$1,0),(IF(LA_INDEX!$H$17=2,VLOOKUP('LA (Disadv)'!$B90,'LA34'!$B$2:$AR$165,'LA34'!G$1,0),(IF(LA_INDEX!$H$17=3,VLOOKUP('LA (Disadv)'!$B90,'LA35'!$B$2:$AR$165,'LA35'!G$1,0),0)))))),"")</f>
        <v>90</v>
      </c>
      <c r="J90" s="122">
        <f>IFERROR((IF(LA_INDEX!$H$17=1,VLOOKUP('LA (Disadv)'!$B90,'LA33'!$B$2:$AR$165,'LA33'!H$1,0),(IF(LA_INDEX!$H$17=2,VLOOKUP('LA (Disadv)'!$B90,'LA34'!$B$2:$AR$165,'LA34'!H$1,0),(IF(LA_INDEX!$H$17=3,VLOOKUP('LA (Disadv)'!$B90,'LA35'!$B$2:$AR$165,'LA35'!H$1,0),0)))))),"")</f>
        <v>89</v>
      </c>
      <c r="K90" s="122">
        <f>IFERROR((IF(LA_INDEX!$H$17=1,VLOOKUP('LA (Disadv)'!$B90,'LA33'!$B$2:$AR$165,'LA33'!I$1,0),(IF(LA_INDEX!$H$17=2,VLOOKUP('LA (Disadv)'!$B90,'LA34'!$B$2:$AR$165,'LA34'!I$1,0),(IF(LA_INDEX!$H$17=3,VLOOKUP('LA (Disadv)'!$B90,'LA35'!$B$2:$AR$165,'LA35'!I$1,0),0)))))),"")</f>
        <v>6</v>
      </c>
      <c r="L90" s="122">
        <f>IFERROR((IF(LA_INDEX!$H$17=1,VLOOKUP('LA (Disadv)'!$B90,'LA33'!$B$2:$AR$165,'LA33'!J$1,0),(IF(LA_INDEX!$H$17=2,VLOOKUP('LA (Disadv)'!$B90,'LA34'!$B$2:$AR$165,'LA34'!J$1,0),(IF(LA_INDEX!$H$17=3,VLOOKUP('LA (Disadv)'!$B90,'LA35'!$B$2:$AR$165,'LA35'!J$1,0),0)))))),"")</f>
        <v>9</v>
      </c>
      <c r="M90" s="122">
        <f>IFERROR((IF(LA_INDEX!$H$17=1,VLOOKUP('LA (Disadv)'!$B90,'LA33'!$B$2:$AR$165,'LA33'!K$1,0),(IF(LA_INDEX!$H$17=2,VLOOKUP('LA (Disadv)'!$B90,'LA34'!$B$2:$AR$165,'LA34'!K$1,0),(IF(LA_INDEX!$H$17=3,VLOOKUP('LA (Disadv)'!$B90,'LA35'!$B$2:$AR$165,'LA35'!K$1,0),0)))))),"")</f>
        <v>9</v>
      </c>
      <c r="N90" s="122">
        <f>IFERROR((IF(LA_INDEX!$H$17=1,VLOOKUP('LA (Disadv)'!$B90,'LA33'!$B$2:$AR$165,'LA33'!L$1,0),(IF(LA_INDEX!$H$17=2,VLOOKUP('LA (Disadv)'!$B90,'LA34'!$B$2:$AR$165,'LA34'!L$1,0),(IF(LA_INDEX!$H$17=3,VLOOKUP('LA (Disadv)'!$B90,'LA35'!$B$2:$AR$165,'LA35'!L$1,0),0)))))),"")</f>
        <v>53</v>
      </c>
      <c r="O90" s="122">
        <f>IFERROR((IF(LA_INDEX!$H$17=1,VLOOKUP('LA (Disadv)'!$B90,'LA33'!$B$2:$AR$165,'LA33'!M$1,0),(IF(LA_INDEX!$H$17=2,VLOOKUP('LA (Disadv)'!$B90,'LA34'!$B$2:$AR$165,'LA34'!M$1,0),(IF(LA_INDEX!$H$17=3,VLOOKUP('LA (Disadv)'!$B90,'LA35'!$B$2:$AR$165,'LA35'!M$1,0),0)))))),"")</f>
        <v>64</v>
      </c>
      <c r="P90" s="122">
        <f>IFERROR((IF(LA_INDEX!$H$17=1,VLOOKUP('LA (Disadv)'!$B90,'LA33'!$B$2:$AR$165,'LA33'!N$1,0),(IF(LA_INDEX!$H$17=2,VLOOKUP('LA (Disadv)'!$B90,'LA34'!$B$2:$AR$165,'LA34'!N$1,0),(IF(LA_INDEX!$H$17=3,VLOOKUP('LA (Disadv)'!$B90,'LA35'!$B$2:$AR$165,'LA35'!N$1,0),0)))))),"")</f>
        <v>63</v>
      </c>
      <c r="Q90" s="122">
        <f>IFERROR((IF(LA_INDEX!$H$17=1,VLOOKUP('LA (Disadv)'!$B90,'LA33'!$B$2:$AR$165,'LA33'!O$1,0),(IF(LA_INDEX!$H$17=2,VLOOKUP('LA (Disadv)'!$B90,'LA34'!$B$2:$AR$165,'LA34'!O$1,0),(IF(LA_INDEX!$H$17=3,VLOOKUP('LA (Disadv)'!$B90,'LA35'!$B$2:$AR$165,'LA35'!O$1,0),0)))))),"")</f>
        <v>21</v>
      </c>
      <c r="R90" s="122">
        <f>IFERROR((IF(LA_INDEX!$H$17=1,VLOOKUP('LA (Disadv)'!$B90,'LA33'!$B$2:$AR$165,'LA33'!P$1,0),(IF(LA_INDEX!$H$17=2,VLOOKUP('LA (Disadv)'!$B90,'LA34'!$B$2:$AR$165,'LA34'!P$1,0),(IF(LA_INDEX!$H$17=3,VLOOKUP('LA (Disadv)'!$B90,'LA35'!$B$2:$AR$165,'LA35'!P$1,0),0)))))),"")</f>
        <v>15</v>
      </c>
      <c r="S90" s="122">
        <f>IFERROR((IF(LA_INDEX!$H$17=1,VLOOKUP('LA (Disadv)'!$B90,'LA33'!$B$2:$AR$165,'LA33'!Q$1,0),(IF(LA_INDEX!$H$17=2,VLOOKUP('LA (Disadv)'!$B90,'LA34'!$B$2:$AR$165,'LA34'!Q$1,0),(IF(LA_INDEX!$H$17=3,VLOOKUP('LA (Disadv)'!$B90,'LA35'!$B$2:$AR$165,'LA35'!Q$1,0),0)))))),"")</f>
        <v>15</v>
      </c>
      <c r="T90" s="122">
        <f>IFERROR((IF(LA_INDEX!$H$17=1,VLOOKUP('LA (Disadv)'!$B90,'LA33'!$B$2:$AR$165,'LA33'!R$1,0),(IF(LA_INDEX!$H$17=2,VLOOKUP('LA (Disadv)'!$B90,'LA34'!$B$2:$AR$165,'LA34'!R$1,0),(IF(LA_INDEX!$H$17=3,VLOOKUP('LA (Disadv)'!$B90,'LA35'!$B$2:$AR$165,'LA35'!R$1,0),0)))))),"")</f>
        <v>31</v>
      </c>
      <c r="U90" s="122">
        <f>IFERROR((IF(LA_INDEX!$H$17=1,VLOOKUP('LA (Disadv)'!$B90,'LA33'!$B$2:$AR$165,'LA33'!S$1,0),(IF(LA_INDEX!$H$17=2,VLOOKUP('LA (Disadv)'!$B90,'LA34'!$B$2:$AR$165,'LA34'!S$1,0),(IF(LA_INDEX!$H$17=3,VLOOKUP('LA (Disadv)'!$B90,'LA35'!$B$2:$AR$165,'LA35'!S$1,0),0)))))),"")</f>
        <v>48</v>
      </c>
      <c r="V90" s="122">
        <f>IFERROR((IF(LA_INDEX!$H$17=1,VLOOKUP('LA (Disadv)'!$B90,'LA33'!$B$2:$AR$165,'LA33'!T$1,0),(IF(LA_INDEX!$H$17=2,VLOOKUP('LA (Disadv)'!$B90,'LA34'!$B$2:$AR$165,'LA34'!T$1,0),(IF(LA_INDEX!$H$17=3,VLOOKUP('LA (Disadv)'!$B90,'LA35'!$B$2:$AR$165,'LA35'!T$1,0),0)))))),"")</f>
        <v>46</v>
      </c>
      <c r="W90" s="122">
        <f>IFERROR((IF(LA_INDEX!$H$17=1,VLOOKUP('LA (Disadv)'!$B90,'LA33'!$B$2:$AR$165,'LA33'!U$1,0),(IF(LA_INDEX!$H$17=2,VLOOKUP('LA (Disadv)'!$B90,'LA34'!$B$2:$AR$165,'LA34'!U$1,0),(IF(LA_INDEX!$H$17=3,VLOOKUP('LA (Disadv)'!$B90,'LA35'!$B$2:$AR$165,'LA35'!U$1,0),0)))))),"")</f>
        <v>7</v>
      </c>
      <c r="X90" s="122">
        <f>IFERROR((IF(LA_INDEX!$H$17=1,VLOOKUP('LA (Disadv)'!$B90,'LA33'!$B$2:$AR$165,'LA33'!V$1,0),(IF(LA_INDEX!$H$17=2,VLOOKUP('LA (Disadv)'!$B90,'LA34'!$B$2:$AR$165,'LA34'!V$1,0),(IF(LA_INDEX!$H$17=3,VLOOKUP('LA (Disadv)'!$B90,'LA35'!$B$2:$AR$165,'LA35'!V$1,0),0)))))),"")</f>
        <v>14</v>
      </c>
      <c r="Y90" s="122">
        <f>IFERROR((IF(LA_INDEX!$H$17=1,VLOOKUP('LA (Disadv)'!$B90,'LA33'!$B$2:$AR$165,'LA33'!W$1,0),(IF(LA_INDEX!$H$17=2,VLOOKUP('LA (Disadv)'!$B90,'LA34'!$B$2:$AR$165,'LA34'!W$1,0),(IF(LA_INDEX!$H$17=3,VLOOKUP('LA (Disadv)'!$B90,'LA35'!$B$2:$AR$165,'LA35'!W$1,0),0)))))),"")</f>
        <v>13</v>
      </c>
      <c r="Z90" s="122">
        <f>IFERROR((IF(LA_INDEX!$H$17=1,VLOOKUP('LA (Disadv)'!$B90,'LA33'!$B$2:$AR$165,'LA33'!X$1,0),(IF(LA_INDEX!$H$17=2,VLOOKUP('LA (Disadv)'!$B90,'LA34'!$B$2:$AR$165,'LA34'!X$1,0),(IF(LA_INDEX!$H$17=3,VLOOKUP('LA (Disadv)'!$B90,'LA35'!$B$2:$AR$165,'LA35'!X$1,0),0)))))),"")</f>
        <v>0</v>
      </c>
      <c r="AA90" s="122" t="str">
        <f>IFERROR((IF(LA_INDEX!$H$17=1,VLOOKUP('LA (Disadv)'!$B90,'LA33'!$B$2:$AR$165,'LA33'!Y$1,0),(IF(LA_INDEX!$H$17=2,VLOOKUP('LA (Disadv)'!$B90,'LA34'!$B$2:$AR$165,'LA34'!Y$1,0),(IF(LA_INDEX!$H$17=3,VLOOKUP('LA (Disadv)'!$B90,'LA35'!$B$2:$AR$165,'LA35'!Y$1,0),0)))))),"")</f>
        <v>-</v>
      </c>
      <c r="AB90" s="122" t="str">
        <f>IFERROR((IF(LA_INDEX!$H$17=1,VLOOKUP('LA (Disadv)'!$B90,'LA33'!$B$2:$AR$165,'LA33'!Z$1,0),(IF(LA_INDEX!$H$17=2,VLOOKUP('LA (Disadv)'!$B90,'LA34'!$B$2:$AR$165,'LA34'!Z$1,0),(IF(LA_INDEX!$H$17=3,VLOOKUP('LA (Disadv)'!$B90,'LA35'!$B$2:$AR$165,'LA35'!Z$1,0),0)))))),"")</f>
        <v>-</v>
      </c>
      <c r="AC90" s="122">
        <f>IFERROR((IF(LA_INDEX!$H$17=1,VLOOKUP('LA (Disadv)'!$B90,'LA33'!$B$2:$AR$165,'LA33'!AA$1,0),(IF(LA_INDEX!$H$17=2,VLOOKUP('LA (Disadv)'!$B90,'LA34'!$B$2:$AR$165,'LA34'!AA$1,0),(IF(LA_INDEX!$H$17=3,VLOOKUP('LA (Disadv)'!$B90,'LA35'!$B$2:$AR$165,'LA35'!AA$1,0),0)))))),"")</f>
        <v>3</v>
      </c>
      <c r="AD90" s="122">
        <f>IFERROR((IF(LA_INDEX!$H$17=1,VLOOKUP('LA (Disadv)'!$B90,'LA33'!$B$2:$AR$165,'LA33'!AB$1,0),(IF(LA_INDEX!$H$17=2,VLOOKUP('LA (Disadv)'!$B90,'LA34'!$B$2:$AR$165,'LA34'!AB$1,0),(IF(LA_INDEX!$H$17=3,VLOOKUP('LA (Disadv)'!$B90,'LA35'!$B$2:$AR$165,'LA35'!AB$1,0),0)))))),"")</f>
        <v>8</v>
      </c>
      <c r="AE90" s="122">
        <f>IFERROR((IF(LA_INDEX!$H$17=1,VLOOKUP('LA (Disadv)'!$B90,'LA33'!$B$2:$AR$165,'LA33'!AC$1,0),(IF(LA_INDEX!$H$17=2,VLOOKUP('LA (Disadv)'!$B90,'LA34'!$B$2:$AR$165,'LA34'!AC$1,0),(IF(LA_INDEX!$H$17=3,VLOOKUP('LA (Disadv)'!$B90,'LA35'!$B$2:$AR$165,'LA35'!AC$1,0),0)))))),"")</f>
        <v>7</v>
      </c>
      <c r="AF90" s="122">
        <f>IFERROR((IF(LA_INDEX!$H$17=1,VLOOKUP('LA (Disadv)'!$B90,'LA33'!$B$2:$AR$165,'LA33'!AD$1,0),(IF(LA_INDEX!$H$17=2,VLOOKUP('LA (Disadv)'!$B90,'LA34'!$B$2:$AR$165,'LA34'!AD$1,0),(IF(LA_INDEX!$H$17=3,VLOOKUP('LA (Disadv)'!$B90,'LA35'!$B$2:$AR$165,'LA35'!AD$1,0),0)))))),"")</f>
        <v>24</v>
      </c>
      <c r="AG90" s="122">
        <f>IFERROR((IF(LA_INDEX!$H$17=1,VLOOKUP('LA (Disadv)'!$B90,'LA33'!$B$2:$AR$165,'LA33'!AE$1,0),(IF(LA_INDEX!$H$17=2,VLOOKUP('LA (Disadv)'!$B90,'LA34'!$B$2:$AR$165,'LA34'!AE$1,0),(IF(LA_INDEX!$H$17=3,VLOOKUP('LA (Disadv)'!$B90,'LA35'!$B$2:$AR$165,'LA35'!AE$1,0),0)))))),"")</f>
        <v>34</v>
      </c>
      <c r="AH90" s="122">
        <f>IFERROR((IF(LA_INDEX!$H$17=1,VLOOKUP('LA (Disadv)'!$B90,'LA33'!$B$2:$AR$165,'LA33'!AF$1,0),(IF(LA_INDEX!$H$17=2,VLOOKUP('LA (Disadv)'!$B90,'LA34'!$B$2:$AR$165,'LA34'!AF$1,0),(IF(LA_INDEX!$H$17=3,VLOOKUP('LA (Disadv)'!$B90,'LA35'!$B$2:$AR$165,'LA35'!AF$1,0),0)))))),"")</f>
        <v>33</v>
      </c>
      <c r="AI90" s="122">
        <f>IFERROR((IF(LA_INDEX!$H$17=1,VLOOKUP('LA (Disadv)'!$B90,'LA33'!$B$2:$AR$165,'LA33'!AG$1,0),(IF(LA_INDEX!$H$17=2,VLOOKUP('LA (Disadv)'!$B90,'LA34'!$B$2:$AR$165,'LA34'!AG$1,0),(IF(LA_INDEX!$H$17=3,VLOOKUP('LA (Disadv)'!$B90,'LA35'!$B$2:$AR$165,'LA35'!AG$1,0),0)))))),"")</f>
        <v>1</v>
      </c>
      <c r="AJ90" s="122">
        <f>IFERROR((IF(LA_INDEX!$H$17=1,VLOOKUP('LA (Disadv)'!$B90,'LA33'!$B$2:$AR$165,'LA33'!AH$1,0),(IF(LA_INDEX!$H$17=2,VLOOKUP('LA (Disadv)'!$B90,'LA34'!$B$2:$AR$165,'LA34'!AH$1,0),(IF(LA_INDEX!$H$17=3,VLOOKUP('LA (Disadv)'!$B90,'LA35'!$B$2:$AR$165,'LA35'!AH$1,0),0)))))),"")</f>
        <v>2</v>
      </c>
      <c r="AK90" s="122">
        <f>IFERROR((IF(LA_INDEX!$H$17=1,VLOOKUP('LA (Disadv)'!$B90,'LA33'!$B$2:$AR$165,'LA33'!AI$1,0),(IF(LA_INDEX!$H$17=2,VLOOKUP('LA (Disadv)'!$B90,'LA34'!$B$2:$AR$165,'LA34'!AI$1,0),(IF(LA_INDEX!$H$17=3,VLOOKUP('LA (Disadv)'!$B90,'LA35'!$B$2:$AR$165,'LA35'!AI$1,0),0)))))),"")</f>
        <v>2</v>
      </c>
      <c r="AL90" s="122">
        <f>IFERROR((IF(LA_INDEX!$H$17=1,VLOOKUP('LA (Disadv)'!$B90,'LA33'!$B$2:$AR$165,'LA33'!AJ$1,0),(IF(LA_INDEX!$H$17=2,VLOOKUP('LA (Disadv)'!$B90,'LA34'!$B$2:$AR$165,'LA34'!AJ$1,0),(IF(LA_INDEX!$H$17=3,VLOOKUP('LA (Disadv)'!$B90,'LA35'!$B$2:$AR$165,'LA35'!AJ$1,0),0)))))),"")</f>
        <v>28</v>
      </c>
      <c r="AM90" s="122">
        <f>IFERROR((IF(LA_INDEX!$H$17=1,VLOOKUP('LA (Disadv)'!$B90,'LA33'!$B$2:$AR$165,'LA33'!AK$1,0),(IF(LA_INDEX!$H$17=2,VLOOKUP('LA (Disadv)'!$B90,'LA34'!$B$2:$AR$165,'LA34'!AK$1,0),(IF(LA_INDEX!$H$17=3,VLOOKUP('LA (Disadv)'!$B90,'LA35'!$B$2:$AR$165,'LA35'!AK$1,0),0)))))),"")</f>
        <v>26</v>
      </c>
      <c r="AN90" s="122">
        <f>IFERROR((IF(LA_INDEX!$H$17=1,VLOOKUP('LA (Disadv)'!$B90,'LA33'!$B$2:$AR$165,'LA33'!AL$1,0),(IF(LA_INDEX!$H$17=2,VLOOKUP('LA (Disadv)'!$B90,'LA34'!$B$2:$AR$165,'LA34'!AL$1,0),(IF(LA_INDEX!$H$17=3,VLOOKUP('LA (Disadv)'!$B90,'LA35'!$B$2:$AR$165,'LA35'!AL$1,0),0)))))),"")</f>
        <v>26</v>
      </c>
      <c r="AO90" s="122">
        <f>IFERROR((IF(LA_INDEX!$H$17=1,VLOOKUP('LA (Disadv)'!$B90,'LA33'!$B$2:$AR$165,'LA33'!AM$1,0),(IF(LA_INDEX!$H$17=2,VLOOKUP('LA (Disadv)'!$B90,'LA34'!$B$2:$AR$165,'LA34'!AM$1,0),(IF(LA_INDEX!$H$17=3,VLOOKUP('LA (Disadv)'!$B90,'LA35'!$B$2:$AR$165,'LA35'!AM$1,0),0)))))),"")</f>
        <v>17</v>
      </c>
      <c r="AP90" s="122">
        <f>IFERROR((IF(LA_INDEX!$H$17=1,VLOOKUP('LA (Disadv)'!$B90,'LA33'!$B$2:$AR$165,'LA33'!AN$1,0),(IF(LA_INDEX!$H$17=2,VLOOKUP('LA (Disadv)'!$B90,'LA34'!$B$2:$AR$165,'LA34'!AN$1,0),(IF(LA_INDEX!$H$17=3,VLOOKUP('LA (Disadv)'!$B90,'LA35'!$B$2:$AR$165,'LA35'!AN$1,0),0)))))),"")</f>
        <v>8</v>
      </c>
      <c r="AQ90" s="122">
        <f>IFERROR((IF(LA_INDEX!$H$17=1,VLOOKUP('LA (Disadv)'!$B90,'LA33'!$B$2:$AR$165,'LA33'!AO$1,0),(IF(LA_INDEX!$H$17=2,VLOOKUP('LA (Disadv)'!$B90,'LA34'!$B$2:$AR$165,'LA34'!AO$1,0),(IF(LA_INDEX!$H$17=3,VLOOKUP('LA (Disadv)'!$B90,'LA35'!$B$2:$AR$165,'LA35'!AO$1,0),0)))))),"")</f>
        <v>9</v>
      </c>
      <c r="AR90" s="122">
        <f>IFERROR((IF(LA_INDEX!$H$17=1,VLOOKUP('LA (Disadv)'!$B90,'LA33'!$B$2:$AR$165,'LA33'!AP$1,0),(IF(LA_INDEX!$H$17=2,VLOOKUP('LA (Disadv)'!$B90,'LA34'!$B$2:$AR$165,'LA34'!AP$1,0),(IF(LA_INDEX!$H$17=3,VLOOKUP('LA (Disadv)'!$B90,'LA35'!$B$2:$AR$165,'LA35'!AP$1,0),0)))))),"")</f>
        <v>2</v>
      </c>
      <c r="AS90" s="122">
        <f>IFERROR((IF(LA_INDEX!$H$17=1,VLOOKUP('LA (Disadv)'!$B90,'LA33'!$B$2:$AR$165,'LA33'!AQ$1,0),(IF(LA_INDEX!$H$17=2,VLOOKUP('LA (Disadv)'!$B90,'LA34'!$B$2:$AR$165,'LA34'!AQ$1,0),(IF(LA_INDEX!$H$17=3,VLOOKUP('LA (Disadv)'!$B90,'LA35'!$B$2:$AR$165,'LA35'!AQ$1,0),0)))))),"")</f>
        <v>3</v>
      </c>
      <c r="AT90" s="122">
        <f>IFERROR((IF(LA_INDEX!$H$17=1,VLOOKUP('LA (Disadv)'!$B90,'LA33'!$B$2:$AR$165,'LA33'!AR$1,0),(IF(LA_INDEX!$H$17=2,VLOOKUP('LA (Disadv)'!$B90,'LA34'!$B$2:$AR$165,'LA34'!AR$1,0),(IF(LA_INDEX!$H$17=3,VLOOKUP('LA (Disadv)'!$B90,'LA35'!$B$2:$AR$165,'LA35'!AR$1,0),0)))))),"")</f>
        <v>3</v>
      </c>
    </row>
    <row r="91" spans="1:46" x14ac:dyDescent="0.3">
      <c r="A91" s="80" t="s">
        <v>518</v>
      </c>
      <c r="B91" s="114">
        <v>861</v>
      </c>
      <c r="C91" s="80" t="s">
        <v>398</v>
      </c>
      <c r="D91" s="80" t="s">
        <v>267</v>
      </c>
      <c r="E91" s="122">
        <f>IFERROR(MROUND((IF(LA_INDEX!$H$17=1,VLOOKUP('LA (Disadv)'!$B91,'LA33'!$B$2:$AR$165,'LA33'!C$1,0),(IF(LA_INDEX!$H$17=2,VLOOKUP('LA (Disadv)'!$B91,'LA34'!$B$2:$AR$165,'LA34'!C$1,0),(IF(LA_INDEX!$H$17=3,VLOOKUP('LA (Disadv)'!$B91,'LA35'!$B$2:$AR$165,'LA35'!C$1,0),0)))))),5),"")</f>
        <v>215</v>
      </c>
      <c r="F91" s="122">
        <f>IFERROR(MROUND((IF(LA_INDEX!$H$17=1,VLOOKUP('LA (Disadv)'!$B91,'LA33'!$B$2:$AR$165,'LA33'!D$1,0),(IF(LA_INDEX!$H$17=2,VLOOKUP('LA (Disadv)'!$B91,'LA34'!$B$2:$AR$165,'LA34'!D$1,0),(IF(LA_INDEX!$H$17=3,VLOOKUP('LA (Disadv)'!$B91,'LA35'!$B$2:$AR$165,'LA35'!D$1,0),0)))))),5),"")</f>
        <v>985</v>
      </c>
      <c r="G91" s="122">
        <f>IFERROR(MROUND((IF(LA_INDEX!$H$17=1,VLOOKUP('LA (Disadv)'!$B91,'LA33'!$B$2:$AR$165,'LA33'!E$1,0),(IF(LA_INDEX!$H$17=2,VLOOKUP('LA (Disadv)'!$B91,'LA34'!$B$2:$AR$165,'LA34'!E$1,0),(IF(LA_INDEX!$H$17=3,VLOOKUP('LA (Disadv)'!$B91,'LA35'!$B$2:$AR$165,'LA35'!E$1,0),0)))))),5),"")</f>
        <v>1200</v>
      </c>
      <c r="H91" s="122">
        <f>IFERROR((IF(LA_INDEX!$H$17=1,VLOOKUP('LA (Disadv)'!$B91,'LA33'!$B$2:$AR$165,'LA33'!F$1,0),(IF(LA_INDEX!$H$17=2,VLOOKUP('LA (Disadv)'!$B91,'LA34'!$B$2:$AR$165,'LA34'!F$1,0),(IF(LA_INDEX!$H$17=3,VLOOKUP('LA (Disadv)'!$B91,'LA35'!$B$2:$AR$165,'LA35'!F$1,0),0)))))),"")</f>
        <v>75</v>
      </c>
      <c r="I91" s="122">
        <f>IFERROR((IF(LA_INDEX!$H$17=1,VLOOKUP('LA (Disadv)'!$B91,'LA33'!$B$2:$AR$165,'LA33'!G$1,0),(IF(LA_INDEX!$H$17=2,VLOOKUP('LA (Disadv)'!$B91,'LA34'!$B$2:$AR$165,'LA34'!G$1,0),(IF(LA_INDEX!$H$17=3,VLOOKUP('LA (Disadv)'!$B91,'LA35'!$B$2:$AR$165,'LA35'!G$1,0),0)))))),"")</f>
        <v>89</v>
      </c>
      <c r="J91" s="122">
        <f>IFERROR((IF(LA_INDEX!$H$17=1,VLOOKUP('LA (Disadv)'!$B91,'LA33'!$B$2:$AR$165,'LA33'!H$1,0),(IF(LA_INDEX!$H$17=2,VLOOKUP('LA (Disadv)'!$B91,'LA34'!$B$2:$AR$165,'LA34'!H$1,0),(IF(LA_INDEX!$H$17=3,VLOOKUP('LA (Disadv)'!$B91,'LA35'!$B$2:$AR$165,'LA35'!H$1,0),0)))))),"")</f>
        <v>86</v>
      </c>
      <c r="K91" s="122">
        <f>IFERROR((IF(LA_INDEX!$H$17=1,VLOOKUP('LA (Disadv)'!$B91,'LA33'!$B$2:$AR$165,'LA33'!I$1,0),(IF(LA_INDEX!$H$17=2,VLOOKUP('LA (Disadv)'!$B91,'LA34'!$B$2:$AR$165,'LA34'!I$1,0),(IF(LA_INDEX!$H$17=3,VLOOKUP('LA (Disadv)'!$B91,'LA35'!$B$2:$AR$165,'LA35'!I$1,0),0)))))),"")</f>
        <v>7</v>
      </c>
      <c r="L91" s="122">
        <f>IFERROR((IF(LA_INDEX!$H$17=1,VLOOKUP('LA (Disadv)'!$B91,'LA33'!$B$2:$AR$165,'LA33'!J$1,0),(IF(LA_INDEX!$H$17=2,VLOOKUP('LA (Disadv)'!$B91,'LA34'!$B$2:$AR$165,'LA34'!J$1,0),(IF(LA_INDEX!$H$17=3,VLOOKUP('LA (Disadv)'!$B91,'LA35'!$B$2:$AR$165,'LA35'!J$1,0),0)))))),"")</f>
        <v>8</v>
      </c>
      <c r="M91" s="122">
        <f>IFERROR((IF(LA_INDEX!$H$17=1,VLOOKUP('LA (Disadv)'!$B91,'LA33'!$B$2:$AR$165,'LA33'!K$1,0),(IF(LA_INDEX!$H$17=2,VLOOKUP('LA (Disadv)'!$B91,'LA34'!$B$2:$AR$165,'LA34'!K$1,0),(IF(LA_INDEX!$H$17=3,VLOOKUP('LA (Disadv)'!$B91,'LA35'!$B$2:$AR$165,'LA35'!K$1,0),0)))))),"")</f>
        <v>8</v>
      </c>
      <c r="N91" s="122">
        <f>IFERROR((IF(LA_INDEX!$H$17=1,VLOOKUP('LA (Disadv)'!$B91,'LA33'!$B$2:$AR$165,'LA33'!L$1,0),(IF(LA_INDEX!$H$17=2,VLOOKUP('LA (Disadv)'!$B91,'LA34'!$B$2:$AR$165,'LA34'!L$1,0),(IF(LA_INDEX!$H$17=3,VLOOKUP('LA (Disadv)'!$B91,'LA35'!$B$2:$AR$165,'LA35'!L$1,0),0)))))),"")</f>
        <v>54</v>
      </c>
      <c r="O91" s="122">
        <f>IFERROR((IF(LA_INDEX!$H$17=1,VLOOKUP('LA (Disadv)'!$B91,'LA33'!$B$2:$AR$165,'LA33'!M$1,0),(IF(LA_INDEX!$H$17=2,VLOOKUP('LA (Disadv)'!$B91,'LA34'!$B$2:$AR$165,'LA34'!M$1,0),(IF(LA_INDEX!$H$17=3,VLOOKUP('LA (Disadv)'!$B91,'LA35'!$B$2:$AR$165,'LA35'!M$1,0),0)))))),"")</f>
        <v>67</v>
      </c>
      <c r="P91" s="122">
        <f>IFERROR((IF(LA_INDEX!$H$17=1,VLOOKUP('LA (Disadv)'!$B91,'LA33'!$B$2:$AR$165,'LA33'!N$1,0),(IF(LA_INDEX!$H$17=2,VLOOKUP('LA (Disadv)'!$B91,'LA34'!$B$2:$AR$165,'LA34'!N$1,0),(IF(LA_INDEX!$H$17=3,VLOOKUP('LA (Disadv)'!$B91,'LA35'!$B$2:$AR$165,'LA35'!N$1,0),0)))))),"")</f>
        <v>65</v>
      </c>
      <c r="Q91" s="122" t="str">
        <f>IFERROR((IF(LA_INDEX!$H$17=1,VLOOKUP('LA (Disadv)'!$B91,'LA33'!$B$2:$AR$165,'LA33'!O$1,0),(IF(LA_INDEX!$H$17=2,VLOOKUP('LA (Disadv)'!$B91,'LA34'!$B$2:$AR$165,'LA34'!O$1,0),(IF(LA_INDEX!$H$17=3,VLOOKUP('LA (Disadv)'!$B91,'LA35'!$B$2:$AR$165,'LA35'!O$1,0),0)))))),"")</f>
        <v>x</v>
      </c>
      <c r="R91" s="122" t="str">
        <f>IFERROR((IF(LA_INDEX!$H$17=1,VLOOKUP('LA (Disadv)'!$B91,'LA33'!$B$2:$AR$165,'LA33'!P$1,0),(IF(LA_INDEX!$H$17=2,VLOOKUP('LA (Disadv)'!$B91,'LA34'!$B$2:$AR$165,'LA34'!P$1,0),(IF(LA_INDEX!$H$17=3,VLOOKUP('LA (Disadv)'!$B91,'LA35'!$B$2:$AR$165,'LA35'!P$1,0),0)))))),"")</f>
        <v>x</v>
      </c>
      <c r="S91" s="122">
        <f>IFERROR((IF(LA_INDEX!$H$17=1,VLOOKUP('LA (Disadv)'!$B91,'LA33'!$B$2:$AR$165,'LA33'!Q$1,0),(IF(LA_INDEX!$H$17=2,VLOOKUP('LA (Disadv)'!$B91,'LA34'!$B$2:$AR$165,'LA34'!Q$1,0),(IF(LA_INDEX!$H$17=3,VLOOKUP('LA (Disadv)'!$B91,'LA35'!$B$2:$AR$165,'LA35'!Q$1,0),0)))))),"")</f>
        <v>12</v>
      </c>
      <c r="T91" s="122">
        <f>IFERROR((IF(LA_INDEX!$H$17=1,VLOOKUP('LA (Disadv)'!$B91,'LA33'!$B$2:$AR$165,'LA33'!R$1,0),(IF(LA_INDEX!$H$17=2,VLOOKUP('LA (Disadv)'!$B91,'LA34'!$B$2:$AR$165,'LA34'!R$1,0),(IF(LA_INDEX!$H$17=3,VLOOKUP('LA (Disadv)'!$B91,'LA35'!$B$2:$AR$165,'LA35'!R$1,0),0)))))),"")</f>
        <v>41</v>
      </c>
      <c r="U91" s="122">
        <f>IFERROR((IF(LA_INDEX!$H$17=1,VLOOKUP('LA (Disadv)'!$B91,'LA33'!$B$2:$AR$165,'LA33'!S$1,0),(IF(LA_INDEX!$H$17=2,VLOOKUP('LA (Disadv)'!$B91,'LA34'!$B$2:$AR$165,'LA34'!S$1,0),(IF(LA_INDEX!$H$17=3,VLOOKUP('LA (Disadv)'!$B91,'LA35'!$B$2:$AR$165,'LA35'!S$1,0),0)))))),"")</f>
        <v>51</v>
      </c>
      <c r="V91" s="122">
        <f>IFERROR((IF(LA_INDEX!$H$17=1,VLOOKUP('LA (Disadv)'!$B91,'LA33'!$B$2:$AR$165,'LA33'!T$1,0),(IF(LA_INDEX!$H$17=2,VLOOKUP('LA (Disadv)'!$B91,'LA34'!$B$2:$AR$165,'LA34'!T$1,0),(IF(LA_INDEX!$H$17=3,VLOOKUP('LA (Disadv)'!$B91,'LA35'!$B$2:$AR$165,'LA35'!T$1,0),0)))))),"")</f>
        <v>49</v>
      </c>
      <c r="W91" s="122">
        <f>IFERROR((IF(LA_INDEX!$H$17=1,VLOOKUP('LA (Disadv)'!$B91,'LA33'!$B$2:$AR$165,'LA33'!U$1,0),(IF(LA_INDEX!$H$17=2,VLOOKUP('LA (Disadv)'!$B91,'LA34'!$B$2:$AR$165,'LA34'!U$1,0),(IF(LA_INDEX!$H$17=3,VLOOKUP('LA (Disadv)'!$B91,'LA35'!$B$2:$AR$165,'LA35'!U$1,0),0)))))),"")</f>
        <v>8</v>
      </c>
      <c r="X91" s="122">
        <f>IFERROR((IF(LA_INDEX!$H$17=1,VLOOKUP('LA (Disadv)'!$B91,'LA33'!$B$2:$AR$165,'LA33'!V$1,0),(IF(LA_INDEX!$H$17=2,VLOOKUP('LA (Disadv)'!$B91,'LA34'!$B$2:$AR$165,'LA34'!V$1,0),(IF(LA_INDEX!$H$17=3,VLOOKUP('LA (Disadv)'!$B91,'LA35'!$B$2:$AR$165,'LA35'!V$1,0),0)))))),"")</f>
        <v>19</v>
      </c>
      <c r="Y91" s="122">
        <f>IFERROR((IF(LA_INDEX!$H$17=1,VLOOKUP('LA (Disadv)'!$B91,'LA33'!$B$2:$AR$165,'LA33'!W$1,0),(IF(LA_INDEX!$H$17=2,VLOOKUP('LA (Disadv)'!$B91,'LA34'!$B$2:$AR$165,'LA34'!W$1,0),(IF(LA_INDEX!$H$17=3,VLOOKUP('LA (Disadv)'!$B91,'LA35'!$B$2:$AR$165,'LA35'!W$1,0),0)))))),"")</f>
        <v>17</v>
      </c>
      <c r="Z91" s="122">
        <f>IFERROR((IF(LA_INDEX!$H$17=1,VLOOKUP('LA (Disadv)'!$B91,'LA33'!$B$2:$AR$165,'LA33'!X$1,0),(IF(LA_INDEX!$H$17=2,VLOOKUP('LA (Disadv)'!$B91,'LA34'!$B$2:$AR$165,'LA34'!X$1,0),(IF(LA_INDEX!$H$17=3,VLOOKUP('LA (Disadv)'!$B91,'LA35'!$B$2:$AR$165,'LA35'!X$1,0),0)))))),"")</f>
        <v>0</v>
      </c>
      <c r="AA91" s="122" t="str">
        <f>IFERROR((IF(LA_INDEX!$H$17=1,VLOOKUP('LA (Disadv)'!$B91,'LA33'!$B$2:$AR$165,'LA33'!Y$1,0),(IF(LA_INDEX!$H$17=2,VLOOKUP('LA (Disadv)'!$B91,'LA34'!$B$2:$AR$165,'LA34'!Y$1,0),(IF(LA_INDEX!$H$17=3,VLOOKUP('LA (Disadv)'!$B91,'LA35'!$B$2:$AR$165,'LA35'!Y$1,0),0)))))),"")</f>
        <v>-</v>
      </c>
      <c r="AB91" s="122" t="str">
        <f>IFERROR((IF(LA_INDEX!$H$17=1,VLOOKUP('LA (Disadv)'!$B91,'LA33'!$B$2:$AR$165,'LA33'!Z$1,0),(IF(LA_INDEX!$H$17=2,VLOOKUP('LA (Disadv)'!$B91,'LA34'!$B$2:$AR$165,'LA34'!Z$1,0),(IF(LA_INDEX!$H$17=3,VLOOKUP('LA (Disadv)'!$B91,'LA35'!$B$2:$AR$165,'LA35'!Z$1,0),0)))))),"")</f>
        <v>-</v>
      </c>
      <c r="AC91" s="122">
        <f>IFERROR((IF(LA_INDEX!$H$17=1,VLOOKUP('LA (Disadv)'!$B91,'LA33'!$B$2:$AR$165,'LA33'!AA$1,0),(IF(LA_INDEX!$H$17=2,VLOOKUP('LA (Disadv)'!$B91,'LA34'!$B$2:$AR$165,'LA34'!AA$1,0),(IF(LA_INDEX!$H$17=3,VLOOKUP('LA (Disadv)'!$B91,'LA35'!$B$2:$AR$165,'LA35'!AA$1,0),0)))))),"")</f>
        <v>5</v>
      </c>
      <c r="AD91" s="122">
        <f>IFERROR((IF(LA_INDEX!$H$17=1,VLOOKUP('LA (Disadv)'!$B91,'LA33'!$B$2:$AR$165,'LA33'!AB$1,0),(IF(LA_INDEX!$H$17=2,VLOOKUP('LA (Disadv)'!$B91,'LA34'!$B$2:$AR$165,'LA34'!AB$1,0),(IF(LA_INDEX!$H$17=3,VLOOKUP('LA (Disadv)'!$B91,'LA35'!$B$2:$AR$165,'LA35'!AB$1,0),0)))))),"")</f>
        <v>9</v>
      </c>
      <c r="AE91" s="122">
        <f>IFERROR((IF(LA_INDEX!$H$17=1,VLOOKUP('LA (Disadv)'!$B91,'LA33'!$B$2:$AR$165,'LA33'!AC$1,0),(IF(LA_INDEX!$H$17=2,VLOOKUP('LA (Disadv)'!$B91,'LA34'!$B$2:$AR$165,'LA34'!AC$1,0),(IF(LA_INDEX!$H$17=3,VLOOKUP('LA (Disadv)'!$B91,'LA35'!$B$2:$AR$165,'LA35'!AC$1,0),0)))))),"")</f>
        <v>8</v>
      </c>
      <c r="AF91" s="122">
        <f>IFERROR((IF(LA_INDEX!$H$17=1,VLOOKUP('LA (Disadv)'!$B91,'LA33'!$B$2:$AR$165,'LA33'!AD$1,0),(IF(LA_INDEX!$H$17=2,VLOOKUP('LA (Disadv)'!$B91,'LA34'!$B$2:$AR$165,'LA34'!AD$1,0),(IF(LA_INDEX!$H$17=3,VLOOKUP('LA (Disadv)'!$B91,'LA35'!$B$2:$AR$165,'LA35'!AD$1,0),0)))))),"")</f>
        <v>33</v>
      </c>
      <c r="AG91" s="122">
        <f>IFERROR((IF(LA_INDEX!$H$17=1,VLOOKUP('LA (Disadv)'!$B91,'LA33'!$B$2:$AR$165,'LA33'!AE$1,0),(IF(LA_INDEX!$H$17=2,VLOOKUP('LA (Disadv)'!$B91,'LA34'!$B$2:$AR$165,'LA34'!AE$1,0),(IF(LA_INDEX!$H$17=3,VLOOKUP('LA (Disadv)'!$B91,'LA35'!$B$2:$AR$165,'LA35'!AE$1,0),0)))))),"")</f>
        <v>32</v>
      </c>
      <c r="AH91" s="122">
        <f>IFERROR((IF(LA_INDEX!$H$17=1,VLOOKUP('LA (Disadv)'!$B91,'LA33'!$B$2:$AR$165,'LA33'!AF$1,0),(IF(LA_INDEX!$H$17=2,VLOOKUP('LA (Disadv)'!$B91,'LA34'!$B$2:$AR$165,'LA34'!AF$1,0),(IF(LA_INDEX!$H$17=3,VLOOKUP('LA (Disadv)'!$B91,'LA35'!$B$2:$AR$165,'LA35'!AF$1,0),0)))))),"")</f>
        <v>32</v>
      </c>
      <c r="AI91" s="122" t="str">
        <f>IFERROR((IF(LA_INDEX!$H$17=1,VLOOKUP('LA (Disadv)'!$B91,'LA33'!$B$2:$AR$165,'LA33'!AG$1,0),(IF(LA_INDEX!$H$17=2,VLOOKUP('LA (Disadv)'!$B91,'LA34'!$B$2:$AR$165,'LA34'!AG$1,0),(IF(LA_INDEX!$H$17=3,VLOOKUP('LA (Disadv)'!$B91,'LA35'!$B$2:$AR$165,'LA35'!AG$1,0),0)))))),"")</f>
        <v>x</v>
      </c>
      <c r="AJ91" s="122" t="str">
        <f>IFERROR((IF(LA_INDEX!$H$17=1,VLOOKUP('LA (Disadv)'!$B91,'LA33'!$B$2:$AR$165,'LA33'!AH$1,0),(IF(LA_INDEX!$H$17=2,VLOOKUP('LA (Disadv)'!$B91,'LA34'!$B$2:$AR$165,'LA34'!AH$1,0),(IF(LA_INDEX!$H$17=3,VLOOKUP('LA (Disadv)'!$B91,'LA35'!$B$2:$AR$165,'LA35'!AH$1,0),0)))))),"")</f>
        <v>x</v>
      </c>
      <c r="AK91" s="122">
        <f>IFERROR((IF(LA_INDEX!$H$17=1,VLOOKUP('LA (Disadv)'!$B91,'LA33'!$B$2:$AR$165,'LA33'!AI$1,0),(IF(LA_INDEX!$H$17=2,VLOOKUP('LA (Disadv)'!$B91,'LA34'!$B$2:$AR$165,'LA34'!AI$1,0),(IF(LA_INDEX!$H$17=3,VLOOKUP('LA (Disadv)'!$B91,'LA35'!$B$2:$AR$165,'LA35'!AI$1,0),0)))))),"")</f>
        <v>4</v>
      </c>
      <c r="AL91" s="122">
        <f>IFERROR((IF(LA_INDEX!$H$17=1,VLOOKUP('LA (Disadv)'!$B91,'LA33'!$B$2:$AR$165,'LA33'!AJ$1,0),(IF(LA_INDEX!$H$17=2,VLOOKUP('LA (Disadv)'!$B91,'LA34'!$B$2:$AR$165,'LA34'!AJ$1,0),(IF(LA_INDEX!$H$17=3,VLOOKUP('LA (Disadv)'!$B91,'LA35'!$B$2:$AR$165,'LA35'!AJ$1,0),0)))))),"")</f>
        <v>21</v>
      </c>
      <c r="AM91" s="122">
        <f>IFERROR((IF(LA_INDEX!$H$17=1,VLOOKUP('LA (Disadv)'!$B91,'LA33'!$B$2:$AR$165,'LA33'!AK$1,0),(IF(LA_INDEX!$H$17=2,VLOOKUP('LA (Disadv)'!$B91,'LA34'!$B$2:$AR$165,'LA34'!AK$1,0),(IF(LA_INDEX!$H$17=3,VLOOKUP('LA (Disadv)'!$B91,'LA35'!$B$2:$AR$165,'LA35'!AK$1,0),0)))))),"")</f>
        <v>22</v>
      </c>
      <c r="AN91" s="122">
        <f>IFERROR((IF(LA_INDEX!$H$17=1,VLOOKUP('LA (Disadv)'!$B91,'LA33'!$B$2:$AR$165,'LA33'!AL$1,0),(IF(LA_INDEX!$H$17=2,VLOOKUP('LA (Disadv)'!$B91,'LA34'!$B$2:$AR$165,'LA34'!AL$1,0),(IF(LA_INDEX!$H$17=3,VLOOKUP('LA (Disadv)'!$B91,'LA35'!$B$2:$AR$165,'LA35'!AL$1,0),0)))))),"")</f>
        <v>22</v>
      </c>
      <c r="AO91" s="122">
        <f>IFERROR((IF(LA_INDEX!$H$17=1,VLOOKUP('LA (Disadv)'!$B91,'LA33'!$B$2:$AR$165,'LA33'!AM$1,0),(IF(LA_INDEX!$H$17=2,VLOOKUP('LA (Disadv)'!$B91,'LA34'!$B$2:$AR$165,'LA34'!AM$1,0),(IF(LA_INDEX!$H$17=3,VLOOKUP('LA (Disadv)'!$B91,'LA35'!$B$2:$AR$165,'LA35'!AM$1,0),0)))))),"")</f>
        <v>21</v>
      </c>
      <c r="AP91" s="122">
        <f>IFERROR((IF(LA_INDEX!$H$17=1,VLOOKUP('LA (Disadv)'!$B91,'LA33'!$B$2:$AR$165,'LA33'!AN$1,0),(IF(LA_INDEX!$H$17=2,VLOOKUP('LA (Disadv)'!$B91,'LA34'!$B$2:$AR$165,'LA34'!AN$1,0),(IF(LA_INDEX!$H$17=3,VLOOKUP('LA (Disadv)'!$B91,'LA35'!$B$2:$AR$165,'LA35'!AN$1,0),0)))))),"")</f>
        <v>9</v>
      </c>
      <c r="AQ91" s="122">
        <f>IFERROR((IF(LA_INDEX!$H$17=1,VLOOKUP('LA (Disadv)'!$B91,'LA33'!$B$2:$AR$165,'LA33'!AO$1,0),(IF(LA_INDEX!$H$17=2,VLOOKUP('LA (Disadv)'!$B91,'LA34'!$B$2:$AR$165,'LA34'!AO$1,0),(IF(LA_INDEX!$H$17=3,VLOOKUP('LA (Disadv)'!$B91,'LA35'!$B$2:$AR$165,'LA35'!AO$1,0),0)))))),"")</f>
        <v>11</v>
      </c>
      <c r="AR91" s="122">
        <f>IFERROR((IF(LA_INDEX!$H$17=1,VLOOKUP('LA (Disadv)'!$B91,'LA33'!$B$2:$AR$165,'LA33'!AP$1,0),(IF(LA_INDEX!$H$17=2,VLOOKUP('LA (Disadv)'!$B91,'LA34'!$B$2:$AR$165,'LA34'!AP$1,0),(IF(LA_INDEX!$H$17=3,VLOOKUP('LA (Disadv)'!$B91,'LA35'!$B$2:$AR$165,'LA35'!AP$1,0),0)))))),"")</f>
        <v>3</v>
      </c>
      <c r="AS91" s="122">
        <f>IFERROR((IF(LA_INDEX!$H$17=1,VLOOKUP('LA (Disadv)'!$B91,'LA33'!$B$2:$AR$165,'LA33'!AQ$1,0),(IF(LA_INDEX!$H$17=2,VLOOKUP('LA (Disadv)'!$B91,'LA34'!$B$2:$AR$165,'LA34'!AQ$1,0),(IF(LA_INDEX!$H$17=3,VLOOKUP('LA (Disadv)'!$B91,'LA35'!$B$2:$AR$165,'LA35'!AQ$1,0),0)))))),"")</f>
        <v>2</v>
      </c>
      <c r="AT91" s="122">
        <f>IFERROR((IF(LA_INDEX!$H$17=1,VLOOKUP('LA (Disadv)'!$B91,'LA33'!$B$2:$AR$165,'LA33'!AR$1,0),(IF(LA_INDEX!$H$17=2,VLOOKUP('LA (Disadv)'!$B91,'LA34'!$B$2:$AR$165,'LA34'!AR$1,0),(IF(LA_INDEX!$H$17=3,VLOOKUP('LA (Disadv)'!$B91,'LA35'!$B$2:$AR$165,'LA35'!AR$1,0),0)))))),"")</f>
        <v>2</v>
      </c>
    </row>
    <row r="92" spans="1:46" x14ac:dyDescent="0.3">
      <c r="A92" s="80" t="s">
        <v>519</v>
      </c>
      <c r="B92" s="114">
        <v>894</v>
      </c>
      <c r="C92" s="80" t="s">
        <v>405</v>
      </c>
      <c r="D92" s="80" t="s">
        <v>267</v>
      </c>
      <c r="E92" s="122">
        <f>IFERROR(MROUND((IF(LA_INDEX!$H$17=1,VLOOKUP('LA (Disadv)'!$B92,'LA33'!$B$2:$AR$165,'LA33'!C$1,0),(IF(LA_INDEX!$H$17=2,VLOOKUP('LA (Disadv)'!$B92,'LA34'!$B$2:$AR$165,'LA34'!C$1,0),(IF(LA_INDEX!$H$17=3,VLOOKUP('LA (Disadv)'!$B92,'LA35'!$B$2:$AR$165,'LA35'!C$1,0),0)))))),5),"")</f>
        <v>215</v>
      </c>
      <c r="F92" s="122">
        <f>IFERROR(MROUND((IF(LA_INDEX!$H$17=1,VLOOKUP('LA (Disadv)'!$B92,'LA33'!$B$2:$AR$165,'LA33'!D$1,0),(IF(LA_INDEX!$H$17=2,VLOOKUP('LA (Disadv)'!$B92,'LA34'!$B$2:$AR$165,'LA34'!D$1,0),(IF(LA_INDEX!$H$17=3,VLOOKUP('LA (Disadv)'!$B92,'LA35'!$B$2:$AR$165,'LA35'!D$1,0),0)))))),5),"")</f>
        <v>1130</v>
      </c>
      <c r="G92" s="122">
        <f>IFERROR(MROUND((IF(LA_INDEX!$H$17=1,VLOOKUP('LA (Disadv)'!$B92,'LA33'!$B$2:$AR$165,'LA33'!E$1,0),(IF(LA_INDEX!$H$17=2,VLOOKUP('LA (Disadv)'!$B92,'LA34'!$B$2:$AR$165,'LA34'!E$1,0),(IF(LA_INDEX!$H$17=3,VLOOKUP('LA (Disadv)'!$B92,'LA35'!$B$2:$AR$165,'LA35'!E$1,0),0)))))),5),"")</f>
        <v>1345</v>
      </c>
      <c r="H92" s="122">
        <f>IFERROR((IF(LA_INDEX!$H$17=1,VLOOKUP('LA (Disadv)'!$B92,'LA33'!$B$2:$AR$165,'LA33'!F$1,0),(IF(LA_INDEX!$H$17=2,VLOOKUP('LA (Disadv)'!$B92,'LA34'!$B$2:$AR$165,'LA34'!F$1,0),(IF(LA_INDEX!$H$17=3,VLOOKUP('LA (Disadv)'!$B92,'LA35'!$B$2:$AR$165,'LA35'!F$1,0),0)))))),"")</f>
        <v>83</v>
      </c>
      <c r="I92" s="122">
        <f>IFERROR((IF(LA_INDEX!$H$17=1,VLOOKUP('LA (Disadv)'!$B92,'LA33'!$B$2:$AR$165,'LA33'!G$1,0),(IF(LA_INDEX!$H$17=2,VLOOKUP('LA (Disadv)'!$B92,'LA34'!$B$2:$AR$165,'LA34'!G$1,0),(IF(LA_INDEX!$H$17=3,VLOOKUP('LA (Disadv)'!$B92,'LA35'!$B$2:$AR$165,'LA35'!G$1,0),0)))))),"")</f>
        <v>89</v>
      </c>
      <c r="J92" s="122">
        <f>IFERROR((IF(LA_INDEX!$H$17=1,VLOOKUP('LA (Disadv)'!$B92,'LA33'!$B$2:$AR$165,'LA33'!H$1,0),(IF(LA_INDEX!$H$17=2,VLOOKUP('LA (Disadv)'!$B92,'LA34'!$B$2:$AR$165,'LA34'!H$1,0),(IF(LA_INDEX!$H$17=3,VLOOKUP('LA (Disadv)'!$B92,'LA35'!$B$2:$AR$165,'LA35'!H$1,0),0)))))),"")</f>
        <v>88</v>
      </c>
      <c r="K92" s="122">
        <f>IFERROR((IF(LA_INDEX!$H$17=1,VLOOKUP('LA (Disadv)'!$B92,'LA33'!$B$2:$AR$165,'LA33'!I$1,0),(IF(LA_INDEX!$H$17=2,VLOOKUP('LA (Disadv)'!$B92,'LA34'!$B$2:$AR$165,'LA34'!I$1,0),(IF(LA_INDEX!$H$17=3,VLOOKUP('LA (Disadv)'!$B92,'LA35'!$B$2:$AR$165,'LA35'!I$1,0),0)))))),"")</f>
        <v>9</v>
      </c>
      <c r="L92" s="122">
        <f>IFERROR((IF(LA_INDEX!$H$17=1,VLOOKUP('LA (Disadv)'!$B92,'LA33'!$B$2:$AR$165,'LA33'!J$1,0),(IF(LA_INDEX!$H$17=2,VLOOKUP('LA (Disadv)'!$B92,'LA34'!$B$2:$AR$165,'LA34'!J$1,0),(IF(LA_INDEX!$H$17=3,VLOOKUP('LA (Disadv)'!$B92,'LA35'!$B$2:$AR$165,'LA35'!J$1,0),0)))))),"")</f>
        <v>9</v>
      </c>
      <c r="M92" s="122">
        <f>IFERROR((IF(LA_INDEX!$H$17=1,VLOOKUP('LA (Disadv)'!$B92,'LA33'!$B$2:$AR$165,'LA33'!K$1,0),(IF(LA_INDEX!$H$17=2,VLOOKUP('LA (Disadv)'!$B92,'LA34'!$B$2:$AR$165,'LA34'!K$1,0),(IF(LA_INDEX!$H$17=3,VLOOKUP('LA (Disadv)'!$B92,'LA35'!$B$2:$AR$165,'LA35'!K$1,0),0)))))),"")</f>
        <v>9</v>
      </c>
      <c r="N92" s="122">
        <f>IFERROR((IF(LA_INDEX!$H$17=1,VLOOKUP('LA (Disadv)'!$B92,'LA33'!$B$2:$AR$165,'LA33'!L$1,0),(IF(LA_INDEX!$H$17=2,VLOOKUP('LA (Disadv)'!$B92,'LA34'!$B$2:$AR$165,'LA34'!L$1,0),(IF(LA_INDEX!$H$17=3,VLOOKUP('LA (Disadv)'!$B92,'LA35'!$B$2:$AR$165,'LA35'!L$1,0),0)))))),"")</f>
        <v>53</v>
      </c>
      <c r="O92" s="122">
        <f>IFERROR((IF(LA_INDEX!$H$17=1,VLOOKUP('LA (Disadv)'!$B92,'LA33'!$B$2:$AR$165,'LA33'!M$1,0),(IF(LA_INDEX!$H$17=2,VLOOKUP('LA (Disadv)'!$B92,'LA34'!$B$2:$AR$165,'LA34'!M$1,0),(IF(LA_INDEX!$H$17=3,VLOOKUP('LA (Disadv)'!$B92,'LA35'!$B$2:$AR$165,'LA35'!M$1,0),0)))))),"")</f>
        <v>62</v>
      </c>
      <c r="P92" s="122">
        <f>IFERROR((IF(LA_INDEX!$H$17=1,VLOOKUP('LA (Disadv)'!$B92,'LA33'!$B$2:$AR$165,'LA33'!N$1,0),(IF(LA_INDEX!$H$17=2,VLOOKUP('LA (Disadv)'!$B92,'LA34'!$B$2:$AR$165,'LA34'!N$1,0),(IF(LA_INDEX!$H$17=3,VLOOKUP('LA (Disadv)'!$B92,'LA35'!$B$2:$AR$165,'LA35'!N$1,0),0)))))),"")</f>
        <v>61</v>
      </c>
      <c r="Q92" s="122" t="str">
        <f>IFERROR((IF(LA_INDEX!$H$17=1,VLOOKUP('LA (Disadv)'!$B92,'LA33'!$B$2:$AR$165,'LA33'!O$1,0),(IF(LA_INDEX!$H$17=2,VLOOKUP('LA (Disadv)'!$B92,'LA34'!$B$2:$AR$165,'LA34'!O$1,0),(IF(LA_INDEX!$H$17=3,VLOOKUP('LA (Disadv)'!$B92,'LA35'!$B$2:$AR$165,'LA35'!O$1,0),0)))))),"")</f>
        <v>x</v>
      </c>
      <c r="R92" s="122" t="str">
        <f>IFERROR((IF(LA_INDEX!$H$17=1,VLOOKUP('LA (Disadv)'!$B92,'LA33'!$B$2:$AR$165,'LA33'!P$1,0),(IF(LA_INDEX!$H$17=2,VLOOKUP('LA (Disadv)'!$B92,'LA34'!$B$2:$AR$165,'LA34'!P$1,0),(IF(LA_INDEX!$H$17=3,VLOOKUP('LA (Disadv)'!$B92,'LA35'!$B$2:$AR$165,'LA35'!P$1,0),0)))))),"")</f>
        <v>x</v>
      </c>
      <c r="S92" s="122">
        <f>IFERROR((IF(LA_INDEX!$H$17=1,VLOOKUP('LA (Disadv)'!$B92,'LA33'!$B$2:$AR$165,'LA33'!Q$1,0),(IF(LA_INDEX!$H$17=2,VLOOKUP('LA (Disadv)'!$B92,'LA34'!$B$2:$AR$165,'LA34'!Q$1,0),(IF(LA_INDEX!$H$17=3,VLOOKUP('LA (Disadv)'!$B92,'LA35'!$B$2:$AR$165,'LA35'!Q$1,0),0)))))),"")</f>
        <v>10</v>
      </c>
      <c r="T92" s="122">
        <f>IFERROR((IF(LA_INDEX!$H$17=1,VLOOKUP('LA (Disadv)'!$B92,'LA33'!$B$2:$AR$165,'LA33'!R$1,0),(IF(LA_INDEX!$H$17=2,VLOOKUP('LA (Disadv)'!$B92,'LA34'!$B$2:$AR$165,'LA34'!R$1,0),(IF(LA_INDEX!$H$17=3,VLOOKUP('LA (Disadv)'!$B92,'LA35'!$B$2:$AR$165,'LA35'!R$1,0),0)))))),"")</f>
        <v>40</v>
      </c>
      <c r="U92" s="122">
        <f>IFERROR((IF(LA_INDEX!$H$17=1,VLOOKUP('LA (Disadv)'!$B92,'LA33'!$B$2:$AR$165,'LA33'!S$1,0),(IF(LA_INDEX!$H$17=2,VLOOKUP('LA (Disadv)'!$B92,'LA34'!$B$2:$AR$165,'LA34'!S$1,0),(IF(LA_INDEX!$H$17=3,VLOOKUP('LA (Disadv)'!$B92,'LA35'!$B$2:$AR$165,'LA35'!S$1,0),0)))))),"")</f>
        <v>50</v>
      </c>
      <c r="V92" s="122">
        <f>IFERROR((IF(LA_INDEX!$H$17=1,VLOOKUP('LA (Disadv)'!$B92,'LA33'!$B$2:$AR$165,'LA33'!T$1,0),(IF(LA_INDEX!$H$17=2,VLOOKUP('LA (Disadv)'!$B92,'LA34'!$B$2:$AR$165,'LA34'!T$1,0),(IF(LA_INDEX!$H$17=3,VLOOKUP('LA (Disadv)'!$B92,'LA35'!$B$2:$AR$165,'LA35'!T$1,0),0)))))),"")</f>
        <v>48</v>
      </c>
      <c r="W92" s="122">
        <f>IFERROR((IF(LA_INDEX!$H$17=1,VLOOKUP('LA (Disadv)'!$B92,'LA33'!$B$2:$AR$165,'LA33'!U$1,0),(IF(LA_INDEX!$H$17=2,VLOOKUP('LA (Disadv)'!$B92,'LA34'!$B$2:$AR$165,'LA34'!U$1,0),(IF(LA_INDEX!$H$17=3,VLOOKUP('LA (Disadv)'!$B92,'LA35'!$B$2:$AR$165,'LA35'!U$1,0),0)))))),"")</f>
        <v>7</v>
      </c>
      <c r="X92" s="122">
        <f>IFERROR((IF(LA_INDEX!$H$17=1,VLOOKUP('LA (Disadv)'!$B92,'LA33'!$B$2:$AR$165,'LA33'!V$1,0),(IF(LA_INDEX!$H$17=2,VLOOKUP('LA (Disadv)'!$B92,'LA34'!$B$2:$AR$165,'LA34'!V$1,0),(IF(LA_INDEX!$H$17=3,VLOOKUP('LA (Disadv)'!$B92,'LA35'!$B$2:$AR$165,'LA35'!V$1,0),0)))))),"")</f>
        <v>20</v>
      </c>
      <c r="Y92" s="122">
        <f>IFERROR((IF(LA_INDEX!$H$17=1,VLOOKUP('LA (Disadv)'!$B92,'LA33'!$B$2:$AR$165,'LA33'!W$1,0),(IF(LA_INDEX!$H$17=2,VLOOKUP('LA (Disadv)'!$B92,'LA34'!$B$2:$AR$165,'LA34'!W$1,0),(IF(LA_INDEX!$H$17=3,VLOOKUP('LA (Disadv)'!$B92,'LA35'!$B$2:$AR$165,'LA35'!W$1,0),0)))))),"")</f>
        <v>18</v>
      </c>
      <c r="Z92" s="122" t="str">
        <f>IFERROR((IF(LA_INDEX!$H$17=1,VLOOKUP('LA (Disadv)'!$B92,'LA33'!$B$2:$AR$165,'LA33'!X$1,0),(IF(LA_INDEX!$H$17=2,VLOOKUP('LA (Disadv)'!$B92,'LA34'!$B$2:$AR$165,'LA34'!X$1,0),(IF(LA_INDEX!$H$17=3,VLOOKUP('LA (Disadv)'!$B92,'LA35'!$B$2:$AR$165,'LA35'!X$1,0),0)))))),"")</f>
        <v>x</v>
      </c>
      <c r="AA92" s="122" t="str">
        <f>IFERROR((IF(LA_INDEX!$H$17=1,VLOOKUP('LA (Disadv)'!$B92,'LA33'!$B$2:$AR$165,'LA33'!Y$1,0),(IF(LA_INDEX!$H$17=2,VLOOKUP('LA (Disadv)'!$B92,'LA34'!$B$2:$AR$165,'LA34'!Y$1,0),(IF(LA_INDEX!$H$17=3,VLOOKUP('LA (Disadv)'!$B92,'LA35'!$B$2:$AR$165,'LA35'!Y$1,0),0)))))),"")</f>
        <v>x</v>
      </c>
      <c r="AB92" s="122">
        <f>IFERROR((IF(LA_INDEX!$H$17=1,VLOOKUP('LA (Disadv)'!$B92,'LA33'!$B$2:$AR$165,'LA33'!Z$1,0),(IF(LA_INDEX!$H$17=2,VLOOKUP('LA (Disadv)'!$B92,'LA34'!$B$2:$AR$165,'LA34'!Z$1,0),(IF(LA_INDEX!$H$17=3,VLOOKUP('LA (Disadv)'!$B92,'LA35'!$B$2:$AR$165,'LA35'!Z$1,0),0)))))),"")</f>
        <v>1</v>
      </c>
      <c r="AC92" s="122">
        <f>IFERROR((IF(LA_INDEX!$H$17=1,VLOOKUP('LA (Disadv)'!$B92,'LA33'!$B$2:$AR$165,'LA33'!AA$1,0),(IF(LA_INDEX!$H$17=2,VLOOKUP('LA (Disadv)'!$B92,'LA34'!$B$2:$AR$165,'LA34'!AA$1,0),(IF(LA_INDEX!$H$17=3,VLOOKUP('LA (Disadv)'!$B92,'LA35'!$B$2:$AR$165,'LA35'!AA$1,0),0)))))),"")</f>
        <v>5</v>
      </c>
      <c r="AD92" s="122">
        <f>IFERROR((IF(LA_INDEX!$H$17=1,VLOOKUP('LA (Disadv)'!$B92,'LA33'!$B$2:$AR$165,'LA33'!AB$1,0),(IF(LA_INDEX!$H$17=2,VLOOKUP('LA (Disadv)'!$B92,'LA34'!$B$2:$AR$165,'LA34'!AB$1,0),(IF(LA_INDEX!$H$17=3,VLOOKUP('LA (Disadv)'!$B92,'LA35'!$B$2:$AR$165,'LA35'!AB$1,0),0)))))),"")</f>
        <v>15</v>
      </c>
      <c r="AE92" s="122">
        <f>IFERROR((IF(LA_INDEX!$H$17=1,VLOOKUP('LA (Disadv)'!$B92,'LA33'!$B$2:$AR$165,'LA33'!AC$1,0),(IF(LA_INDEX!$H$17=2,VLOOKUP('LA (Disadv)'!$B92,'LA34'!$B$2:$AR$165,'LA34'!AC$1,0),(IF(LA_INDEX!$H$17=3,VLOOKUP('LA (Disadv)'!$B92,'LA35'!$B$2:$AR$165,'LA35'!AC$1,0),0)))))),"")</f>
        <v>13</v>
      </c>
      <c r="AF92" s="122">
        <f>IFERROR((IF(LA_INDEX!$H$17=1,VLOOKUP('LA (Disadv)'!$B92,'LA33'!$B$2:$AR$165,'LA33'!AD$1,0),(IF(LA_INDEX!$H$17=2,VLOOKUP('LA (Disadv)'!$B92,'LA34'!$B$2:$AR$165,'LA34'!AD$1,0),(IF(LA_INDEX!$H$17=3,VLOOKUP('LA (Disadv)'!$B92,'LA35'!$B$2:$AR$165,'LA35'!AD$1,0),0)))))),"")</f>
        <v>32</v>
      </c>
      <c r="AG92" s="122">
        <f>IFERROR((IF(LA_INDEX!$H$17=1,VLOOKUP('LA (Disadv)'!$B92,'LA33'!$B$2:$AR$165,'LA33'!AE$1,0),(IF(LA_INDEX!$H$17=2,VLOOKUP('LA (Disadv)'!$B92,'LA34'!$B$2:$AR$165,'LA34'!AE$1,0),(IF(LA_INDEX!$H$17=3,VLOOKUP('LA (Disadv)'!$B92,'LA35'!$B$2:$AR$165,'LA35'!AE$1,0),0)))))),"")</f>
        <v>30</v>
      </c>
      <c r="AH92" s="122">
        <f>IFERROR((IF(LA_INDEX!$H$17=1,VLOOKUP('LA (Disadv)'!$B92,'LA33'!$B$2:$AR$165,'LA33'!AF$1,0),(IF(LA_INDEX!$H$17=2,VLOOKUP('LA (Disadv)'!$B92,'LA34'!$B$2:$AR$165,'LA34'!AF$1,0),(IF(LA_INDEX!$H$17=3,VLOOKUP('LA (Disadv)'!$B92,'LA35'!$B$2:$AR$165,'LA35'!AF$1,0),0)))))),"")</f>
        <v>30</v>
      </c>
      <c r="AI92" s="122" t="str">
        <f>IFERROR((IF(LA_INDEX!$H$17=1,VLOOKUP('LA (Disadv)'!$B92,'LA33'!$B$2:$AR$165,'LA33'!AG$1,0),(IF(LA_INDEX!$H$17=2,VLOOKUP('LA (Disadv)'!$B92,'LA34'!$B$2:$AR$165,'LA34'!AG$1,0),(IF(LA_INDEX!$H$17=3,VLOOKUP('LA (Disadv)'!$B92,'LA35'!$B$2:$AR$165,'LA35'!AG$1,0),0)))))),"")</f>
        <v>x</v>
      </c>
      <c r="AJ92" s="122" t="str">
        <f>IFERROR((IF(LA_INDEX!$H$17=1,VLOOKUP('LA (Disadv)'!$B92,'LA33'!$B$2:$AR$165,'LA33'!AH$1,0),(IF(LA_INDEX!$H$17=2,VLOOKUP('LA (Disadv)'!$B92,'LA34'!$B$2:$AR$165,'LA34'!AH$1,0),(IF(LA_INDEX!$H$17=3,VLOOKUP('LA (Disadv)'!$B92,'LA35'!$B$2:$AR$165,'LA35'!AH$1,0),0)))))),"")</f>
        <v>x</v>
      </c>
      <c r="AK92" s="122">
        <f>IFERROR((IF(LA_INDEX!$H$17=1,VLOOKUP('LA (Disadv)'!$B92,'LA33'!$B$2:$AR$165,'LA33'!AI$1,0),(IF(LA_INDEX!$H$17=2,VLOOKUP('LA (Disadv)'!$B92,'LA34'!$B$2:$AR$165,'LA34'!AI$1,0),(IF(LA_INDEX!$H$17=3,VLOOKUP('LA (Disadv)'!$B92,'LA35'!$B$2:$AR$165,'LA35'!AI$1,0),0)))))),"")</f>
        <v>2</v>
      </c>
      <c r="AL92" s="122">
        <f>IFERROR((IF(LA_INDEX!$H$17=1,VLOOKUP('LA (Disadv)'!$B92,'LA33'!$B$2:$AR$165,'LA33'!AJ$1,0),(IF(LA_INDEX!$H$17=2,VLOOKUP('LA (Disadv)'!$B92,'LA34'!$B$2:$AR$165,'LA34'!AJ$1,0),(IF(LA_INDEX!$H$17=3,VLOOKUP('LA (Disadv)'!$B92,'LA35'!$B$2:$AR$165,'LA35'!AJ$1,0),0)))))),"")</f>
        <v>29</v>
      </c>
      <c r="AM92" s="122">
        <f>IFERROR((IF(LA_INDEX!$H$17=1,VLOOKUP('LA (Disadv)'!$B92,'LA33'!$B$2:$AR$165,'LA33'!AK$1,0),(IF(LA_INDEX!$H$17=2,VLOOKUP('LA (Disadv)'!$B92,'LA34'!$B$2:$AR$165,'LA34'!AK$1,0),(IF(LA_INDEX!$H$17=3,VLOOKUP('LA (Disadv)'!$B92,'LA35'!$B$2:$AR$165,'LA35'!AK$1,0),0)))))),"")</f>
        <v>27</v>
      </c>
      <c r="AN92" s="122">
        <f>IFERROR((IF(LA_INDEX!$H$17=1,VLOOKUP('LA (Disadv)'!$B92,'LA33'!$B$2:$AR$165,'LA33'!AL$1,0),(IF(LA_INDEX!$H$17=2,VLOOKUP('LA (Disadv)'!$B92,'LA34'!$B$2:$AR$165,'LA34'!AL$1,0),(IF(LA_INDEX!$H$17=3,VLOOKUP('LA (Disadv)'!$B92,'LA35'!$B$2:$AR$165,'LA35'!AL$1,0),0)))))),"")</f>
        <v>28</v>
      </c>
      <c r="AO92" s="122">
        <f>IFERROR((IF(LA_INDEX!$H$17=1,VLOOKUP('LA (Disadv)'!$B92,'LA33'!$B$2:$AR$165,'LA33'!AM$1,0),(IF(LA_INDEX!$H$17=2,VLOOKUP('LA (Disadv)'!$B92,'LA34'!$B$2:$AR$165,'LA34'!AM$1,0),(IF(LA_INDEX!$H$17=3,VLOOKUP('LA (Disadv)'!$B92,'LA35'!$B$2:$AR$165,'LA35'!AM$1,0),0)))))),"")</f>
        <v>16</v>
      </c>
      <c r="AP92" s="122">
        <f>IFERROR((IF(LA_INDEX!$H$17=1,VLOOKUP('LA (Disadv)'!$B92,'LA33'!$B$2:$AR$165,'LA33'!AN$1,0),(IF(LA_INDEX!$H$17=2,VLOOKUP('LA (Disadv)'!$B92,'LA34'!$B$2:$AR$165,'LA34'!AN$1,0),(IF(LA_INDEX!$H$17=3,VLOOKUP('LA (Disadv)'!$B92,'LA35'!$B$2:$AR$165,'LA35'!AN$1,0),0)))))),"")</f>
        <v>8</v>
      </c>
      <c r="AQ92" s="122">
        <f>IFERROR((IF(LA_INDEX!$H$17=1,VLOOKUP('LA (Disadv)'!$B92,'LA33'!$B$2:$AR$165,'LA33'!AO$1,0),(IF(LA_INDEX!$H$17=2,VLOOKUP('LA (Disadv)'!$B92,'LA34'!$B$2:$AR$165,'LA34'!AO$1,0),(IF(LA_INDEX!$H$17=3,VLOOKUP('LA (Disadv)'!$B92,'LA35'!$B$2:$AR$165,'LA35'!AO$1,0),0)))))),"")</f>
        <v>9</v>
      </c>
      <c r="AR92" s="122">
        <f>IFERROR((IF(LA_INDEX!$H$17=1,VLOOKUP('LA (Disadv)'!$B92,'LA33'!$B$2:$AR$165,'LA33'!AP$1,0),(IF(LA_INDEX!$H$17=2,VLOOKUP('LA (Disadv)'!$B92,'LA34'!$B$2:$AR$165,'LA34'!AP$1,0),(IF(LA_INDEX!$H$17=3,VLOOKUP('LA (Disadv)'!$B92,'LA35'!$B$2:$AR$165,'LA35'!AP$1,0),0)))))),"")</f>
        <v>1</v>
      </c>
      <c r="AS92" s="122">
        <f>IFERROR((IF(LA_INDEX!$H$17=1,VLOOKUP('LA (Disadv)'!$B92,'LA33'!$B$2:$AR$165,'LA33'!AQ$1,0),(IF(LA_INDEX!$H$17=2,VLOOKUP('LA (Disadv)'!$B92,'LA34'!$B$2:$AR$165,'LA34'!AQ$1,0),(IF(LA_INDEX!$H$17=3,VLOOKUP('LA (Disadv)'!$B92,'LA35'!$B$2:$AR$165,'LA35'!AQ$1,0),0)))))),"")</f>
        <v>3</v>
      </c>
      <c r="AT92" s="122">
        <f>IFERROR((IF(LA_INDEX!$H$17=1,VLOOKUP('LA (Disadv)'!$B92,'LA33'!$B$2:$AR$165,'LA33'!AR$1,0),(IF(LA_INDEX!$H$17=2,VLOOKUP('LA (Disadv)'!$B92,'LA34'!$B$2:$AR$165,'LA34'!AR$1,0),(IF(LA_INDEX!$H$17=3,VLOOKUP('LA (Disadv)'!$B92,'LA35'!$B$2:$AR$165,'LA35'!AR$1,0),0)))))),"")</f>
        <v>3</v>
      </c>
    </row>
    <row r="93" spans="1:46" x14ac:dyDescent="0.3">
      <c r="A93" s="80" t="s">
        <v>520</v>
      </c>
      <c r="B93" s="114">
        <v>335</v>
      </c>
      <c r="C93" s="80" t="s">
        <v>411</v>
      </c>
      <c r="D93" s="80" t="s">
        <v>267</v>
      </c>
      <c r="E93" s="122">
        <f>IFERROR(MROUND((IF(LA_INDEX!$H$17=1,VLOOKUP('LA (Disadv)'!$B93,'LA33'!$B$2:$AR$165,'LA33'!C$1,0),(IF(LA_INDEX!$H$17=2,VLOOKUP('LA (Disadv)'!$B93,'LA34'!$B$2:$AR$165,'LA34'!C$1,0),(IF(LA_INDEX!$H$17=3,VLOOKUP('LA (Disadv)'!$B93,'LA35'!$B$2:$AR$165,'LA35'!C$1,0),0)))))),5),"")</f>
        <v>385</v>
      </c>
      <c r="F93" s="122">
        <f>IFERROR(MROUND((IF(LA_INDEX!$H$17=1,VLOOKUP('LA (Disadv)'!$B93,'LA33'!$B$2:$AR$165,'LA33'!D$1,0),(IF(LA_INDEX!$H$17=2,VLOOKUP('LA (Disadv)'!$B93,'LA34'!$B$2:$AR$165,'LA34'!D$1,0),(IF(LA_INDEX!$H$17=3,VLOOKUP('LA (Disadv)'!$B93,'LA35'!$B$2:$AR$165,'LA35'!D$1,0),0)))))),5),"")</f>
        <v>1530</v>
      </c>
      <c r="G93" s="122">
        <f>IFERROR(MROUND((IF(LA_INDEX!$H$17=1,VLOOKUP('LA (Disadv)'!$B93,'LA33'!$B$2:$AR$165,'LA33'!E$1,0),(IF(LA_INDEX!$H$17=2,VLOOKUP('LA (Disadv)'!$B93,'LA34'!$B$2:$AR$165,'LA34'!E$1,0),(IF(LA_INDEX!$H$17=3,VLOOKUP('LA (Disadv)'!$B93,'LA35'!$B$2:$AR$165,'LA35'!E$1,0),0)))))),5),"")</f>
        <v>1915</v>
      </c>
      <c r="H93" s="122">
        <f>IFERROR((IF(LA_INDEX!$H$17=1,VLOOKUP('LA (Disadv)'!$B93,'LA33'!$B$2:$AR$165,'LA33'!F$1,0),(IF(LA_INDEX!$H$17=2,VLOOKUP('LA (Disadv)'!$B93,'LA34'!$B$2:$AR$165,'LA34'!F$1,0),(IF(LA_INDEX!$H$17=3,VLOOKUP('LA (Disadv)'!$B93,'LA35'!$B$2:$AR$165,'LA35'!F$1,0),0)))))),"")</f>
        <v>79</v>
      </c>
      <c r="I93" s="122">
        <f>IFERROR((IF(LA_INDEX!$H$17=1,VLOOKUP('LA (Disadv)'!$B93,'LA33'!$B$2:$AR$165,'LA33'!G$1,0),(IF(LA_INDEX!$H$17=2,VLOOKUP('LA (Disadv)'!$B93,'LA34'!$B$2:$AR$165,'LA34'!G$1,0),(IF(LA_INDEX!$H$17=3,VLOOKUP('LA (Disadv)'!$B93,'LA35'!$B$2:$AR$165,'LA35'!G$1,0),0)))))),"")</f>
        <v>87</v>
      </c>
      <c r="J93" s="122">
        <f>IFERROR((IF(LA_INDEX!$H$17=1,VLOOKUP('LA (Disadv)'!$B93,'LA33'!$B$2:$AR$165,'LA33'!H$1,0),(IF(LA_INDEX!$H$17=2,VLOOKUP('LA (Disadv)'!$B93,'LA34'!$B$2:$AR$165,'LA34'!H$1,0),(IF(LA_INDEX!$H$17=3,VLOOKUP('LA (Disadv)'!$B93,'LA35'!$B$2:$AR$165,'LA35'!H$1,0),0)))))),"")</f>
        <v>85</v>
      </c>
      <c r="K93" s="122">
        <f>IFERROR((IF(LA_INDEX!$H$17=1,VLOOKUP('LA (Disadv)'!$B93,'LA33'!$B$2:$AR$165,'LA33'!I$1,0),(IF(LA_INDEX!$H$17=2,VLOOKUP('LA (Disadv)'!$B93,'LA34'!$B$2:$AR$165,'LA34'!I$1,0),(IF(LA_INDEX!$H$17=3,VLOOKUP('LA (Disadv)'!$B93,'LA35'!$B$2:$AR$165,'LA35'!I$1,0),0)))))),"")</f>
        <v>6</v>
      </c>
      <c r="L93" s="122">
        <f>IFERROR((IF(LA_INDEX!$H$17=1,VLOOKUP('LA (Disadv)'!$B93,'LA33'!$B$2:$AR$165,'LA33'!J$1,0),(IF(LA_INDEX!$H$17=2,VLOOKUP('LA (Disadv)'!$B93,'LA34'!$B$2:$AR$165,'LA34'!J$1,0),(IF(LA_INDEX!$H$17=3,VLOOKUP('LA (Disadv)'!$B93,'LA35'!$B$2:$AR$165,'LA35'!J$1,0),0)))))),"")</f>
        <v>7</v>
      </c>
      <c r="M93" s="122">
        <f>IFERROR((IF(LA_INDEX!$H$17=1,VLOOKUP('LA (Disadv)'!$B93,'LA33'!$B$2:$AR$165,'LA33'!K$1,0),(IF(LA_INDEX!$H$17=2,VLOOKUP('LA (Disadv)'!$B93,'LA34'!$B$2:$AR$165,'LA34'!K$1,0),(IF(LA_INDEX!$H$17=3,VLOOKUP('LA (Disadv)'!$B93,'LA35'!$B$2:$AR$165,'LA35'!K$1,0),0)))))),"")</f>
        <v>7</v>
      </c>
      <c r="N93" s="122">
        <f>IFERROR((IF(LA_INDEX!$H$17=1,VLOOKUP('LA (Disadv)'!$B93,'LA33'!$B$2:$AR$165,'LA33'!L$1,0),(IF(LA_INDEX!$H$17=2,VLOOKUP('LA (Disadv)'!$B93,'LA34'!$B$2:$AR$165,'LA34'!L$1,0),(IF(LA_INDEX!$H$17=3,VLOOKUP('LA (Disadv)'!$B93,'LA35'!$B$2:$AR$165,'LA35'!L$1,0),0)))))),"")</f>
        <v>63</v>
      </c>
      <c r="O93" s="122">
        <f>IFERROR((IF(LA_INDEX!$H$17=1,VLOOKUP('LA (Disadv)'!$B93,'LA33'!$B$2:$AR$165,'LA33'!M$1,0),(IF(LA_INDEX!$H$17=2,VLOOKUP('LA (Disadv)'!$B93,'LA34'!$B$2:$AR$165,'LA34'!M$1,0),(IF(LA_INDEX!$H$17=3,VLOOKUP('LA (Disadv)'!$B93,'LA35'!$B$2:$AR$165,'LA35'!M$1,0),0)))))),"")</f>
        <v>70</v>
      </c>
      <c r="P93" s="122">
        <f>IFERROR((IF(LA_INDEX!$H$17=1,VLOOKUP('LA (Disadv)'!$B93,'LA33'!$B$2:$AR$165,'LA33'!N$1,0),(IF(LA_INDEX!$H$17=2,VLOOKUP('LA (Disadv)'!$B93,'LA34'!$B$2:$AR$165,'LA34'!N$1,0),(IF(LA_INDEX!$H$17=3,VLOOKUP('LA (Disadv)'!$B93,'LA35'!$B$2:$AR$165,'LA35'!N$1,0),0)))))),"")</f>
        <v>69</v>
      </c>
      <c r="Q93" s="122">
        <f>IFERROR((IF(LA_INDEX!$H$17=1,VLOOKUP('LA (Disadv)'!$B93,'LA33'!$B$2:$AR$165,'LA33'!O$1,0),(IF(LA_INDEX!$H$17=2,VLOOKUP('LA (Disadv)'!$B93,'LA34'!$B$2:$AR$165,'LA34'!O$1,0),(IF(LA_INDEX!$H$17=3,VLOOKUP('LA (Disadv)'!$B93,'LA35'!$B$2:$AR$165,'LA35'!O$1,0),0)))))),"")</f>
        <v>14</v>
      </c>
      <c r="R93" s="122">
        <f>IFERROR((IF(LA_INDEX!$H$17=1,VLOOKUP('LA (Disadv)'!$B93,'LA33'!$B$2:$AR$165,'LA33'!P$1,0),(IF(LA_INDEX!$H$17=2,VLOOKUP('LA (Disadv)'!$B93,'LA34'!$B$2:$AR$165,'LA34'!P$1,0),(IF(LA_INDEX!$H$17=3,VLOOKUP('LA (Disadv)'!$B93,'LA35'!$B$2:$AR$165,'LA35'!P$1,0),0)))))),"")</f>
        <v>11</v>
      </c>
      <c r="S93" s="122">
        <f>IFERROR((IF(LA_INDEX!$H$17=1,VLOOKUP('LA (Disadv)'!$B93,'LA33'!$B$2:$AR$165,'LA33'!Q$1,0),(IF(LA_INDEX!$H$17=2,VLOOKUP('LA (Disadv)'!$B93,'LA34'!$B$2:$AR$165,'LA34'!Q$1,0),(IF(LA_INDEX!$H$17=3,VLOOKUP('LA (Disadv)'!$B93,'LA35'!$B$2:$AR$165,'LA35'!Q$1,0),0)))))),"")</f>
        <v>12</v>
      </c>
      <c r="T93" s="122">
        <f>IFERROR((IF(LA_INDEX!$H$17=1,VLOOKUP('LA (Disadv)'!$B93,'LA33'!$B$2:$AR$165,'LA33'!R$1,0),(IF(LA_INDEX!$H$17=2,VLOOKUP('LA (Disadv)'!$B93,'LA34'!$B$2:$AR$165,'LA34'!R$1,0),(IF(LA_INDEX!$H$17=3,VLOOKUP('LA (Disadv)'!$B93,'LA35'!$B$2:$AR$165,'LA35'!R$1,0),0)))))),"")</f>
        <v>47</v>
      </c>
      <c r="U93" s="122">
        <f>IFERROR((IF(LA_INDEX!$H$17=1,VLOOKUP('LA (Disadv)'!$B93,'LA33'!$B$2:$AR$165,'LA33'!S$1,0),(IF(LA_INDEX!$H$17=2,VLOOKUP('LA (Disadv)'!$B93,'LA34'!$B$2:$AR$165,'LA34'!S$1,0),(IF(LA_INDEX!$H$17=3,VLOOKUP('LA (Disadv)'!$B93,'LA35'!$B$2:$AR$165,'LA35'!S$1,0),0)))))),"")</f>
        <v>58</v>
      </c>
      <c r="V93" s="122">
        <f>IFERROR((IF(LA_INDEX!$H$17=1,VLOOKUP('LA (Disadv)'!$B93,'LA33'!$B$2:$AR$165,'LA33'!T$1,0),(IF(LA_INDEX!$H$17=2,VLOOKUP('LA (Disadv)'!$B93,'LA34'!$B$2:$AR$165,'LA34'!T$1,0),(IF(LA_INDEX!$H$17=3,VLOOKUP('LA (Disadv)'!$B93,'LA35'!$B$2:$AR$165,'LA35'!T$1,0),0)))))),"")</f>
        <v>55</v>
      </c>
      <c r="W93" s="122">
        <f>IFERROR((IF(LA_INDEX!$H$17=1,VLOOKUP('LA (Disadv)'!$B93,'LA33'!$B$2:$AR$165,'LA33'!U$1,0),(IF(LA_INDEX!$H$17=2,VLOOKUP('LA (Disadv)'!$B93,'LA34'!$B$2:$AR$165,'LA34'!U$1,0),(IF(LA_INDEX!$H$17=3,VLOOKUP('LA (Disadv)'!$B93,'LA35'!$B$2:$AR$165,'LA35'!U$1,0),0)))))),"")</f>
        <v>8</v>
      </c>
      <c r="X93" s="122">
        <f>IFERROR((IF(LA_INDEX!$H$17=1,VLOOKUP('LA (Disadv)'!$B93,'LA33'!$B$2:$AR$165,'LA33'!V$1,0),(IF(LA_INDEX!$H$17=2,VLOOKUP('LA (Disadv)'!$B93,'LA34'!$B$2:$AR$165,'LA34'!V$1,0),(IF(LA_INDEX!$H$17=3,VLOOKUP('LA (Disadv)'!$B93,'LA35'!$B$2:$AR$165,'LA35'!V$1,0),0)))))),"")</f>
        <v>20</v>
      </c>
      <c r="Y93" s="122">
        <f>IFERROR((IF(LA_INDEX!$H$17=1,VLOOKUP('LA (Disadv)'!$B93,'LA33'!$B$2:$AR$165,'LA33'!W$1,0),(IF(LA_INDEX!$H$17=2,VLOOKUP('LA (Disadv)'!$B93,'LA34'!$B$2:$AR$165,'LA34'!W$1,0),(IF(LA_INDEX!$H$17=3,VLOOKUP('LA (Disadv)'!$B93,'LA35'!$B$2:$AR$165,'LA35'!W$1,0),0)))))),"")</f>
        <v>17</v>
      </c>
      <c r="Z93" s="122">
        <f>IFERROR((IF(LA_INDEX!$H$17=1,VLOOKUP('LA (Disadv)'!$B93,'LA33'!$B$2:$AR$165,'LA33'!X$1,0),(IF(LA_INDEX!$H$17=2,VLOOKUP('LA (Disadv)'!$B93,'LA34'!$B$2:$AR$165,'LA34'!X$1,0),(IF(LA_INDEX!$H$17=3,VLOOKUP('LA (Disadv)'!$B93,'LA35'!$B$2:$AR$165,'LA35'!X$1,0),0)))))),"")</f>
        <v>0</v>
      </c>
      <c r="AA93" s="122" t="str">
        <f>IFERROR((IF(LA_INDEX!$H$17=1,VLOOKUP('LA (Disadv)'!$B93,'LA33'!$B$2:$AR$165,'LA33'!Y$1,0),(IF(LA_INDEX!$H$17=2,VLOOKUP('LA (Disadv)'!$B93,'LA34'!$B$2:$AR$165,'LA34'!Y$1,0),(IF(LA_INDEX!$H$17=3,VLOOKUP('LA (Disadv)'!$B93,'LA35'!$B$2:$AR$165,'LA35'!Y$1,0),0)))))),"")</f>
        <v>-</v>
      </c>
      <c r="AB93" s="122" t="str">
        <f>IFERROR((IF(LA_INDEX!$H$17=1,VLOOKUP('LA (Disadv)'!$B93,'LA33'!$B$2:$AR$165,'LA33'!Z$1,0),(IF(LA_INDEX!$H$17=2,VLOOKUP('LA (Disadv)'!$B93,'LA34'!$B$2:$AR$165,'LA34'!Z$1,0),(IF(LA_INDEX!$H$17=3,VLOOKUP('LA (Disadv)'!$B93,'LA35'!$B$2:$AR$165,'LA35'!Z$1,0),0)))))),"")</f>
        <v>-</v>
      </c>
      <c r="AC93" s="122">
        <f>IFERROR((IF(LA_INDEX!$H$17=1,VLOOKUP('LA (Disadv)'!$B93,'LA33'!$B$2:$AR$165,'LA33'!AA$1,0),(IF(LA_INDEX!$H$17=2,VLOOKUP('LA (Disadv)'!$B93,'LA34'!$B$2:$AR$165,'LA34'!AA$1,0),(IF(LA_INDEX!$H$17=3,VLOOKUP('LA (Disadv)'!$B93,'LA35'!$B$2:$AR$165,'LA35'!AA$1,0),0)))))),"")</f>
        <v>4</v>
      </c>
      <c r="AD93" s="122">
        <f>IFERROR((IF(LA_INDEX!$H$17=1,VLOOKUP('LA (Disadv)'!$B93,'LA33'!$B$2:$AR$165,'LA33'!AB$1,0),(IF(LA_INDEX!$H$17=2,VLOOKUP('LA (Disadv)'!$B93,'LA34'!$B$2:$AR$165,'LA34'!AB$1,0),(IF(LA_INDEX!$H$17=3,VLOOKUP('LA (Disadv)'!$B93,'LA35'!$B$2:$AR$165,'LA35'!AB$1,0),0)))))),"")</f>
        <v>12</v>
      </c>
      <c r="AE93" s="122">
        <f>IFERROR((IF(LA_INDEX!$H$17=1,VLOOKUP('LA (Disadv)'!$B93,'LA33'!$B$2:$AR$165,'LA33'!AC$1,0),(IF(LA_INDEX!$H$17=2,VLOOKUP('LA (Disadv)'!$B93,'LA34'!$B$2:$AR$165,'LA34'!AC$1,0),(IF(LA_INDEX!$H$17=3,VLOOKUP('LA (Disadv)'!$B93,'LA35'!$B$2:$AR$165,'LA35'!AC$1,0),0)))))),"")</f>
        <v>11</v>
      </c>
      <c r="AF93" s="122">
        <f>IFERROR((IF(LA_INDEX!$H$17=1,VLOOKUP('LA (Disadv)'!$B93,'LA33'!$B$2:$AR$165,'LA33'!AD$1,0),(IF(LA_INDEX!$H$17=2,VLOOKUP('LA (Disadv)'!$B93,'LA34'!$B$2:$AR$165,'LA34'!AD$1,0),(IF(LA_INDEX!$H$17=3,VLOOKUP('LA (Disadv)'!$B93,'LA35'!$B$2:$AR$165,'LA35'!AD$1,0),0)))))),"")</f>
        <v>39</v>
      </c>
      <c r="AG93" s="122">
        <f>IFERROR((IF(LA_INDEX!$H$17=1,VLOOKUP('LA (Disadv)'!$B93,'LA33'!$B$2:$AR$165,'LA33'!AE$1,0),(IF(LA_INDEX!$H$17=2,VLOOKUP('LA (Disadv)'!$B93,'LA34'!$B$2:$AR$165,'LA34'!AE$1,0),(IF(LA_INDEX!$H$17=3,VLOOKUP('LA (Disadv)'!$B93,'LA35'!$B$2:$AR$165,'LA35'!AE$1,0),0)))))),"")</f>
        <v>38</v>
      </c>
      <c r="AH93" s="122">
        <f>IFERROR((IF(LA_INDEX!$H$17=1,VLOOKUP('LA (Disadv)'!$B93,'LA33'!$B$2:$AR$165,'LA33'!AF$1,0),(IF(LA_INDEX!$H$17=2,VLOOKUP('LA (Disadv)'!$B93,'LA34'!$B$2:$AR$165,'LA34'!AF$1,0),(IF(LA_INDEX!$H$17=3,VLOOKUP('LA (Disadv)'!$B93,'LA35'!$B$2:$AR$165,'LA35'!AF$1,0),0)))))),"")</f>
        <v>38</v>
      </c>
      <c r="AI93" s="122">
        <f>IFERROR((IF(LA_INDEX!$H$17=1,VLOOKUP('LA (Disadv)'!$B93,'LA33'!$B$2:$AR$165,'LA33'!AG$1,0),(IF(LA_INDEX!$H$17=2,VLOOKUP('LA (Disadv)'!$B93,'LA34'!$B$2:$AR$165,'LA34'!AG$1,0),(IF(LA_INDEX!$H$17=3,VLOOKUP('LA (Disadv)'!$B93,'LA35'!$B$2:$AR$165,'LA35'!AG$1,0),0)))))),"")</f>
        <v>2</v>
      </c>
      <c r="AJ93" s="122">
        <f>IFERROR((IF(LA_INDEX!$H$17=1,VLOOKUP('LA (Disadv)'!$B93,'LA33'!$B$2:$AR$165,'LA33'!AH$1,0),(IF(LA_INDEX!$H$17=2,VLOOKUP('LA (Disadv)'!$B93,'LA34'!$B$2:$AR$165,'LA34'!AH$1,0),(IF(LA_INDEX!$H$17=3,VLOOKUP('LA (Disadv)'!$B93,'LA35'!$B$2:$AR$165,'LA35'!AH$1,0),0)))))),"")</f>
        <v>2</v>
      </c>
      <c r="AK93" s="122">
        <f>IFERROR((IF(LA_INDEX!$H$17=1,VLOOKUP('LA (Disadv)'!$B93,'LA33'!$B$2:$AR$165,'LA33'!AI$1,0),(IF(LA_INDEX!$H$17=2,VLOOKUP('LA (Disadv)'!$B93,'LA34'!$B$2:$AR$165,'LA34'!AI$1,0),(IF(LA_INDEX!$H$17=3,VLOOKUP('LA (Disadv)'!$B93,'LA35'!$B$2:$AR$165,'LA35'!AI$1,0),0)))))),"")</f>
        <v>2</v>
      </c>
      <c r="AL93" s="122">
        <f>IFERROR((IF(LA_INDEX!$H$17=1,VLOOKUP('LA (Disadv)'!$B93,'LA33'!$B$2:$AR$165,'LA33'!AJ$1,0),(IF(LA_INDEX!$H$17=2,VLOOKUP('LA (Disadv)'!$B93,'LA34'!$B$2:$AR$165,'LA34'!AJ$1,0),(IF(LA_INDEX!$H$17=3,VLOOKUP('LA (Disadv)'!$B93,'LA35'!$B$2:$AR$165,'LA35'!AJ$1,0),0)))))),"")</f>
        <v>16</v>
      </c>
      <c r="AM93" s="122">
        <f>IFERROR((IF(LA_INDEX!$H$17=1,VLOOKUP('LA (Disadv)'!$B93,'LA33'!$B$2:$AR$165,'LA33'!AK$1,0),(IF(LA_INDEX!$H$17=2,VLOOKUP('LA (Disadv)'!$B93,'LA34'!$B$2:$AR$165,'LA34'!AK$1,0),(IF(LA_INDEX!$H$17=3,VLOOKUP('LA (Disadv)'!$B93,'LA35'!$B$2:$AR$165,'LA35'!AK$1,0),0)))))),"")</f>
        <v>17</v>
      </c>
      <c r="AN93" s="122">
        <f>IFERROR((IF(LA_INDEX!$H$17=1,VLOOKUP('LA (Disadv)'!$B93,'LA33'!$B$2:$AR$165,'LA33'!AL$1,0),(IF(LA_INDEX!$H$17=2,VLOOKUP('LA (Disadv)'!$B93,'LA34'!$B$2:$AR$165,'LA34'!AL$1,0),(IF(LA_INDEX!$H$17=3,VLOOKUP('LA (Disadv)'!$B93,'LA35'!$B$2:$AR$165,'LA35'!AL$1,0),0)))))),"")</f>
        <v>17</v>
      </c>
      <c r="AO93" s="122">
        <f>IFERROR((IF(LA_INDEX!$H$17=1,VLOOKUP('LA (Disadv)'!$B93,'LA33'!$B$2:$AR$165,'LA33'!AM$1,0),(IF(LA_INDEX!$H$17=2,VLOOKUP('LA (Disadv)'!$B93,'LA34'!$B$2:$AR$165,'LA34'!AM$1,0),(IF(LA_INDEX!$H$17=3,VLOOKUP('LA (Disadv)'!$B93,'LA35'!$B$2:$AR$165,'LA35'!AM$1,0),0)))))),"")</f>
        <v>17</v>
      </c>
      <c r="AP93" s="122">
        <f>IFERROR((IF(LA_INDEX!$H$17=1,VLOOKUP('LA (Disadv)'!$B93,'LA33'!$B$2:$AR$165,'LA33'!AN$1,0),(IF(LA_INDEX!$H$17=2,VLOOKUP('LA (Disadv)'!$B93,'LA34'!$B$2:$AR$165,'LA34'!AN$1,0),(IF(LA_INDEX!$H$17=3,VLOOKUP('LA (Disadv)'!$B93,'LA35'!$B$2:$AR$165,'LA35'!AN$1,0),0)))))),"")</f>
        <v>9</v>
      </c>
      <c r="AQ93" s="122">
        <f>IFERROR((IF(LA_INDEX!$H$17=1,VLOOKUP('LA (Disadv)'!$B93,'LA33'!$B$2:$AR$165,'LA33'!AO$1,0),(IF(LA_INDEX!$H$17=2,VLOOKUP('LA (Disadv)'!$B93,'LA34'!$B$2:$AR$165,'LA34'!AO$1,0),(IF(LA_INDEX!$H$17=3,VLOOKUP('LA (Disadv)'!$B93,'LA35'!$B$2:$AR$165,'LA35'!AO$1,0),0)))))),"")</f>
        <v>11</v>
      </c>
      <c r="AR93" s="122">
        <f>IFERROR((IF(LA_INDEX!$H$17=1,VLOOKUP('LA (Disadv)'!$B93,'LA33'!$B$2:$AR$165,'LA33'!AP$1,0),(IF(LA_INDEX!$H$17=2,VLOOKUP('LA (Disadv)'!$B93,'LA34'!$B$2:$AR$165,'LA34'!AP$1,0),(IF(LA_INDEX!$H$17=3,VLOOKUP('LA (Disadv)'!$B93,'LA35'!$B$2:$AR$165,'LA35'!AP$1,0),0)))))),"")</f>
        <v>4</v>
      </c>
      <c r="AS93" s="122">
        <f>IFERROR((IF(LA_INDEX!$H$17=1,VLOOKUP('LA (Disadv)'!$B93,'LA33'!$B$2:$AR$165,'LA33'!AQ$1,0),(IF(LA_INDEX!$H$17=2,VLOOKUP('LA (Disadv)'!$B93,'LA34'!$B$2:$AR$165,'LA34'!AQ$1,0),(IF(LA_INDEX!$H$17=3,VLOOKUP('LA (Disadv)'!$B93,'LA35'!$B$2:$AR$165,'LA35'!AQ$1,0),0)))))),"")</f>
        <v>4</v>
      </c>
      <c r="AT93" s="122">
        <f>IFERROR((IF(LA_INDEX!$H$17=1,VLOOKUP('LA (Disadv)'!$B93,'LA33'!$B$2:$AR$165,'LA33'!AR$1,0),(IF(LA_INDEX!$H$17=2,VLOOKUP('LA (Disadv)'!$B93,'LA34'!$B$2:$AR$165,'LA34'!AR$1,0),(IF(LA_INDEX!$H$17=3,VLOOKUP('LA (Disadv)'!$B93,'LA35'!$B$2:$AR$165,'LA35'!AR$1,0),0)))))),"")</f>
        <v>4</v>
      </c>
    </row>
    <row r="94" spans="1:46" x14ac:dyDescent="0.3">
      <c r="A94" s="80" t="s">
        <v>521</v>
      </c>
      <c r="B94" s="114">
        <v>937</v>
      </c>
      <c r="C94" s="80" t="s">
        <v>415</v>
      </c>
      <c r="D94" s="80" t="s">
        <v>267</v>
      </c>
      <c r="E94" s="122">
        <f>IFERROR(MROUND((IF(LA_INDEX!$H$17=1,VLOOKUP('LA (Disadv)'!$B94,'LA33'!$B$2:$AR$165,'LA33'!C$1,0),(IF(LA_INDEX!$H$17=2,VLOOKUP('LA (Disadv)'!$B94,'LA34'!$B$2:$AR$165,'LA34'!C$1,0),(IF(LA_INDEX!$H$17=3,VLOOKUP('LA (Disadv)'!$B94,'LA35'!$B$2:$AR$165,'LA35'!C$1,0),0)))))),5),"")</f>
        <v>395</v>
      </c>
      <c r="F94" s="122">
        <f>IFERROR(MROUND((IF(LA_INDEX!$H$17=1,VLOOKUP('LA (Disadv)'!$B94,'LA33'!$B$2:$AR$165,'LA33'!D$1,0),(IF(LA_INDEX!$H$17=2,VLOOKUP('LA (Disadv)'!$B94,'LA34'!$B$2:$AR$165,'LA34'!D$1,0),(IF(LA_INDEX!$H$17=3,VLOOKUP('LA (Disadv)'!$B94,'LA35'!$B$2:$AR$165,'LA35'!D$1,0),0)))))),5),"")</f>
        <v>4190</v>
      </c>
      <c r="G94" s="122">
        <f>IFERROR(MROUND((IF(LA_INDEX!$H$17=1,VLOOKUP('LA (Disadv)'!$B94,'LA33'!$B$2:$AR$165,'LA33'!E$1,0),(IF(LA_INDEX!$H$17=2,VLOOKUP('LA (Disadv)'!$B94,'LA34'!$B$2:$AR$165,'LA34'!E$1,0),(IF(LA_INDEX!$H$17=3,VLOOKUP('LA (Disadv)'!$B94,'LA35'!$B$2:$AR$165,'LA35'!E$1,0),0)))))),5),"")</f>
        <v>4585</v>
      </c>
      <c r="H94" s="122">
        <f>IFERROR((IF(LA_INDEX!$H$17=1,VLOOKUP('LA (Disadv)'!$B94,'LA33'!$B$2:$AR$165,'LA33'!F$1,0),(IF(LA_INDEX!$H$17=2,VLOOKUP('LA (Disadv)'!$B94,'LA34'!$B$2:$AR$165,'LA34'!F$1,0),(IF(LA_INDEX!$H$17=3,VLOOKUP('LA (Disadv)'!$B94,'LA35'!$B$2:$AR$165,'LA35'!F$1,0),0)))))),"")</f>
        <v>86</v>
      </c>
      <c r="I94" s="122">
        <f>IFERROR((IF(LA_INDEX!$H$17=1,VLOOKUP('LA (Disadv)'!$B94,'LA33'!$B$2:$AR$165,'LA33'!G$1,0),(IF(LA_INDEX!$H$17=2,VLOOKUP('LA (Disadv)'!$B94,'LA34'!$B$2:$AR$165,'LA34'!G$1,0),(IF(LA_INDEX!$H$17=3,VLOOKUP('LA (Disadv)'!$B94,'LA35'!$B$2:$AR$165,'LA35'!G$1,0),0)))))),"")</f>
        <v>91</v>
      </c>
      <c r="J94" s="122">
        <f>IFERROR((IF(LA_INDEX!$H$17=1,VLOOKUP('LA (Disadv)'!$B94,'LA33'!$B$2:$AR$165,'LA33'!H$1,0),(IF(LA_INDEX!$H$17=2,VLOOKUP('LA (Disadv)'!$B94,'LA34'!$B$2:$AR$165,'LA34'!H$1,0),(IF(LA_INDEX!$H$17=3,VLOOKUP('LA (Disadv)'!$B94,'LA35'!$B$2:$AR$165,'LA35'!H$1,0),0)))))),"")</f>
        <v>91</v>
      </c>
      <c r="K94" s="122">
        <f>IFERROR((IF(LA_INDEX!$H$17=1,VLOOKUP('LA (Disadv)'!$B94,'LA33'!$B$2:$AR$165,'LA33'!I$1,0),(IF(LA_INDEX!$H$17=2,VLOOKUP('LA (Disadv)'!$B94,'LA34'!$B$2:$AR$165,'LA34'!I$1,0),(IF(LA_INDEX!$H$17=3,VLOOKUP('LA (Disadv)'!$B94,'LA35'!$B$2:$AR$165,'LA35'!I$1,0),0)))))),"")</f>
        <v>9</v>
      </c>
      <c r="L94" s="122">
        <f>IFERROR((IF(LA_INDEX!$H$17=1,VLOOKUP('LA (Disadv)'!$B94,'LA33'!$B$2:$AR$165,'LA33'!J$1,0),(IF(LA_INDEX!$H$17=2,VLOOKUP('LA (Disadv)'!$B94,'LA34'!$B$2:$AR$165,'LA34'!J$1,0),(IF(LA_INDEX!$H$17=3,VLOOKUP('LA (Disadv)'!$B94,'LA35'!$B$2:$AR$165,'LA35'!J$1,0),0)))))),"")</f>
        <v>8</v>
      </c>
      <c r="M94" s="122">
        <f>IFERROR((IF(LA_INDEX!$H$17=1,VLOOKUP('LA (Disadv)'!$B94,'LA33'!$B$2:$AR$165,'LA33'!K$1,0),(IF(LA_INDEX!$H$17=2,VLOOKUP('LA (Disadv)'!$B94,'LA34'!$B$2:$AR$165,'LA34'!K$1,0),(IF(LA_INDEX!$H$17=3,VLOOKUP('LA (Disadv)'!$B94,'LA35'!$B$2:$AR$165,'LA35'!K$1,0),0)))))),"")</f>
        <v>8</v>
      </c>
      <c r="N94" s="122">
        <f>IFERROR((IF(LA_INDEX!$H$17=1,VLOOKUP('LA (Disadv)'!$B94,'LA33'!$B$2:$AR$165,'LA33'!L$1,0),(IF(LA_INDEX!$H$17=2,VLOOKUP('LA (Disadv)'!$B94,'LA34'!$B$2:$AR$165,'LA34'!L$1,0),(IF(LA_INDEX!$H$17=3,VLOOKUP('LA (Disadv)'!$B94,'LA35'!$B$2:$AR$165,'LA35'!L$1,0),0)))))),"")</f>
        <v>63</v>
      </c>
      <c r="O94" s="122">
        <f>IFERROR((IF(LA_INDEX!$H$17=1,VLOOKUP('LA (Disadv)'!$B94,'LA33'!$B$2:$AR$165,'LA33'!M$1,0),(IF(LA_INDEX!$H$17=2,VLOOKUP('LA (Disadv)'!$B94,'LA34'!$B$2:$AR$165,'LA34'!M$1,0),(IF(LA_INDEX!$H$17=3,VLOOKUP('LA (Disadv)'!$B94,'LA35'!$B$2:$AR$165,'LA35'!M$1,0),0)))))),"")</f>
        <v>68</v>
      </c>
      <c r="P94" s="122">
        <f>IFERROR((IF(LA_INDEX!$H$17=1,VLOOKUP('LA (Disadv)'!$B94,'LA33'!$B$2:$AR$165,'LA33'!N$1,0),(IF(LA_INDEX!$H$17=2,VLOOKUP('LA (Disadv)'!$B94,'LA34'!$B$2:$AR$165,'LA34'!N$1,0),(IF(LA_INDEX!$H$17=3,VLOOKUP('LA (Disadv)'!$B94,'LA35'!$B$2:$AR$165,'LA35'!N$1,0),0)))))),"")</f>
        <v>67</v>
      </c>
      <c r="Q94" s="122">
        <f>IFERROR((IF(LA_INDEX!$H$17=1,VLOOKUP('LA (Disadv)'!$B94,'LA33'!$B$2:$AR$165,'LA33'!O$1,0),(IF(LA_INDEX!$H$17=2,VLOOKUP('LA (Disadv)'!$B94,'LA34'!$B$2:$AR$165,'LA34'!O$1,0),(IF(LA_INDEX!$H$17=3,VLOOKUP('LA (Disadv)'!$B94,'LA35'!$B$2:$AR$165,'LA35'!O$1,0),0)))))),"")</f>
        <v>27</v>
      </c>
      <c r="R94" s="122">
        <f>IFERROR((IF(LA_INDEX!$H$17=1,VLOOKUP('LA (Disadv)'!$B94,'LA33'!$B$2:$AR$165,'LA33'!P$1,0),(IF(LA_INDEX!$H$17=2,VLOOKUP('LA (Disadv)'!$B94,'LA34'!$B$2:$AR$165,'LA34'!P$1,0),(IF(LA_INDEX!$H$17=3,VLOOKUP('LA (Disadv)'!$B94,'LA35'!$B$2:$AR$165,'LA35'!P$1,0),0)))))),"")</f>
        <v>19</v>
      </c>
      <c r="S94" s="122">
        <f>IFERROR((IF(LA_INDEX!$H$17=1,VLOOKUP('LA (Disadv)'!$B94,'LA33'!$B$2:$AR$165,'LA33'!Q$1,0),(IF(LA_INDEX!$H$17=2,VLOOKUP('LA (Disadv)'!$B94,'LA34'!$B$2:$AR$165,'LA34'!Q$1,0),(IF(LA_INDEX!$H$17=3,VLOOKUP('LA (Disadv)'!$B94,'LA35'!$B$2:$AR$165,'LA35'!Q$1,0),0)))))),"")</f>
        <v>20</v>
      </c>
      <c r="T94" s="122">
        <f>IFERROR((IF(LA_INDEX!$H$17=1,VLOOKUP('LA (Disadv)'!$B94,'LA33'!$B$2:$AR$165,'LA33'!R$1,0),(IF(LA_INDEX!$H$17=2,VLOOKUP('LA (Disadv)'!$B94,'LA34'!$B$2:$AR$165,'LA34'!R$1,0),(IF(LA_INDEX!$H$17=3,VLOOKUP('LA (Disadv)'!$B94,'LA35'!$B$2:$AR$165,'LA35'!R$1,0),0)))))),"")</f>
        <v>33</v>
      </c>
      <c r="U94" s="122">
        <f>IFERROR((IF(LA_INDEX!$H$17=1,VLOOKUP('LA (Disadv)'!$B94,'LA33'!$B$2:$AR$165,'LA33'!S$1,0),(IF(LA_INDEX!$H$17=2,VLOOKUP('LA (Disadv)'!$B94,'LA34'!$B$2:$AR$165,'LA34'!S$1,0),(IF(LA_INDEX!$H$17=3,VLOOKUP('LA (Disadv)'!$B94,'LA35'!$B$2:$AR$165,'LA35'!S$1,0),0)))))),"")</f>
        <v>46</v>
      </c>
      <c r="V94" s="122">
        <f>IFERROR((IF(LA_INDEX!$H$17=1,VLOOKUP('LA (Disadv)'!$B94,'LA33'!$B$2:$AR$165,'LA33'!T$1,0),(IF(LA_INDEX!$H$17=2,VLOOKUP('LA (Disadv)'!$B94,'LA34'!$B$2:$AR$165,'LA34'!T$1,0),(IF(LA_INDEX!$H$17=3,VLOOKUP('LA (Disadv)'!$B94,'LA35'!$B$2:$AR$165,'LA35'!T$1,0),0)))))),"")</f>
        <v>45</v>
      </c>
      <c r="W94" s="122">
        <f>IFERROR((IF(LA_INDEX!$H$17=1,VLOOKUP('LA (Disadv)'!$B94,'LA33'!$B$2:$AR$165,'LA33'!U$1,0),(IF(LA_INDEX!$H$17=2,VLOOKUP('LA (Disadv)'!$B94,'LA34'!$B$2:$AR$165,'LA34'!U$1,0),(IF(LA_INDEX!$H$17=3,VLOOKUP('LA (Disadv)'!$B94,'LA35'!$B$2:$AR$165,'LA35'!U$1,0),0)))))),"")</f>
        <v>6</v>
      </c>
      <c r="X94" s="122">
        <f>IFERROR((IF(LA_INDEX!$H$17=1,VLOOKUP('LA (Disadv)'!$B94,'LA33'!$B$2:$AR$165,'LA33'!V$1,0),(IF(LA_INDEX!$H$17=2,VLOOKUP('LA (Disadv)'!$B94,'LA34'!$B$2:$AR$165,'LA34'!V$1,0),(IF(LA_INDEX!$H$17=3,VLOOKUP('LA (Disadv)'!$B94,'LA35'!$B$2:$AR$165,'LA35'!V$1,0),0)))))),"")</f>
        <v>20</v>
      </c>
      <c r="Y94" s="122">
        <f>IFERROR((IF(LA_INDEX!$H$17=1,VLOOKUP('LA (Disadv)'!$B94,'LA33'!$B$2:$AR$165,'LA33'!W$1,0),(IF(LA_INDEX!$H$17=2,VLOOKUP('LA (Disadv)'!$B94,'LA34'!$B$2:$AR$165,'LA34'!W$1,0),(IF(LA_INDEX!$H$17=3,VLOOKUP('LA (Disadv)'!$B94,'LA35'!$B$2:$AR$165,'LA35'!W$1,0),0)))))),"")</f>
        <v>18</v>
      </c>
      <c r="Z94" s="122">
        <f>IFERROR((IF(LA_INDEX!$H$17=1,VLOOKUP('LA (Disadv)'!$B94,'LA33'!$B$2:$AR$165,'LA33'!X$1,0),(IF(LA_INDEX!$H$17=2,VLOOKUP('LA (Disadv)'!$B94,'LA34'!$B$2:$AR$165,'LA34'!X$1,0),(IF(LA_INDEX!$H$17=3,VLOOKUP('LA (Disadv)'!$B94,'LA35'!$B$2:$AR$165,'LA35'!X$1,0),0)))))),"")</f>
        <v>0</v>
      </c>
      <c r="AA94" s="122">
        <f>IFERROR((IF(LA_INDEX!$H$17=1,VLOOKUP('LA (Disadv)'!$B94,'LA33'!$B$2:$AR$165,'LA33'!Y$1,0),(IF(LA_INDEX!$H$17=2,VLOOKUP('LA (Disadv)'!$B94,'LA34'!$B$2:$AR$165,'LA34'!Y$1,0),(IF(LA_INDEX!$H$17=3,VLOOKUP('LA (Disadv)'!$B94,'LA35'!$B$2:$AR$165,'LA35'!Y$1,0),0)))))),"")</f>
        <v>1</v>
      </c>
      <c r="AB94" s="122">
        <f>IFERROR((IF(LA_INDEX!$H$17=1,VLOOKUP('LA (Disadv)'!$B94,'LA33'!$B$2:$AR$165,'LA33'!Z$1,0),(IF(LA_INDEX!$H$17=2,VLOOKUP('LA (Disadv)'!$B94,'LA34'!$B$2:$AR$165,'LA34'!Z$1,0),(IF(LA_INDEX!$H$17=3,VLOOKUP('LA (Disadv)'!$B94,'LA35'!$B$2:$AR$165,'LA35'!Z$1,0),0)))))),"")</f>
        <v>1</v>
      </c>
      <c r="AC94" s="122">
        <f>IFERROR((IF(LA_INDEX!$H$17=1,VLOOKUP('LA (Disadv)'!$B94,'LA33'!$B$2:$AR$165,'LA33'!AA$1,0),(IF(LA_INDEX!$H$17=2,VLOOKUP('LA (Disadv)'!$B94,'LA34'!$B$2:$AR$165,'LA34'!AA$1,0),(IF(LA_INDEX!$H$17=3,VLOOKUP('LA (Disadv)'!$B94,'LA35'!$B$2:$AR$165,'LA35'!AA$1,0),0)))))),"")</f>
        <v>3</v>
      </c>
      <c r="AD94" s="122">
        <f>IFERROR((IF(LA_INDEX!$H$17=1,VLOOKUP('LA (Disadv)'!$B94,'LA33'!$B$2:$AR$165,'LA33'!AB$1,0),(IF(LA_INDEX!$H$17=2,VLOOKUP('LA (Disadv)'!$B94,'LA34'!$B$2:$AR$165,'LA34'!AB$1,0),(IF(LA_INDEX!$H$17=3,VLOOKUP('LA (Disadv)'!$B94,'LA35'!$B$2:$AR$165,'LA35'!AB$1,0),0)))))),"")</f>
        <v>13</v>
      </c>
      <c r="AE94" s="122">
        <f>IFERROR((IF(LA_INDEX!$H$17=1,VLOOKUP('LA (Disadv)'!$B94,'LA33'!$B$2:$AR$165,'LA33'!AC$1,0),(IF(LA_INDEX!$H$17=2,VLOOKUP('LA (Disadv)'!$B94,'LA34'!$B$2:$AR$165,'LA34'!AC$1,0),(IF(LA_INDEX!$H$17=3,VLOOKUP('LA (Disadv)'!$B94,'LA35'!$B$2:$AR$165,'LA35'!AC$1,0),0)))))),"")</f>
        <v>12</v>
      </c>
      <c r="AF94" s="122">
        <f>IFERROR((IF(LA_INDEX!$H$17=1,VLOOKUP('LA (Disadv)'!$B94,'LA33'!$B$2:$AR$165,'LA33'!AD$1,0),(IF(LA_INDEX!$H$17=2,VLOOKUP('LA (Disadv)'!$B94,'LA34'!$B$2:$AR$165,'LA34'!AD$1,0),(IF(LA_INDEX!$H$17=3,VLOOKUP('LA (Disadv)'!$B94,'LA35'!$B$2:$AR$165,'LA35'!AD$1,0),0)))))),"")</f>
        <v>27</v>
      </c>
      <c r="AG94" s="122">
        <f>IFERROR((IF(LA_INDEX!$H$17=1,VLOOKUP('LA (Disadv)'!$B94,'LA33'!$B$2:$AR$165,'LA33'!AE$1,0),(IF(LA_INDEX!$H$17=2,VLOOKUP('LA (Disadv)'!$B94,'LA34'!$B$2:$AR$165,'LA34'!AE$1,0),(IF(LA_INDEX!$H$17=3,VLOOKUP('LA (Disadv)'!$B94,'LA35'!$B$2:$AR$165,'LA35'!AE$1,0),0)))))),"")</f>
        <v>26</v>
      </c>
      <c r="AH94" s="122">
        <f>IFERROR((IF(LA_INDEX!$H$17=1,VLOOKUP('LA (Disadv)'!$B94,'LA33'!$B$2:$AR$165,'LA33'!AF$1,0),(IF(LA_INDEX!$H$17=2,VLOOKUP('LA (Disadv)'!$B94,'LA34'!$B$2:$AR$165,'LA34'!AF$1,0),(IF(LA_INDEX!$H$17=3,VLOOKUP('LA (Disadv)'!$B94,'LA35'!$B$2:$AR$165,'LA35'!AF$1,0),0)))))),"")</f>
        <v>26</v>
      </c>
      <c r="AI94" s="122">
        <f>IFERROR((IF(LA_INDEX!$H$17=1,VLOOKUP('LA (Disadv)'!$B94,'LA33'!$B$2:$AR$165,'LA33'!AG$1,0),(IF(LA_INDEX!$H$17=2,VLOOKUP('LA (Disadv)'!$B94,'LA34'!$B$2:$AR$165,'LA34'!AG$1,0),(IF(LA_INDEX!$H$17=3,VLOOKUP('LA (Disadv)'!$B94,'LA35'!$B$2:$AR$165,'LA35'!AG$1,0),0)))))),"")</f>
        <v>4</v>
      </c>
      <c r="AJ94" s="122">
        <f>IFERROR((IF(LA_INDEX!$H$17=1,VLOOKUP('LA (Disadv)'!$B94,'LA33'!$B$2:$AR$165,'LA33'!AH$1,0),(IF(LA_INDEX!$H$17=2,VLOOKUP('LA (Disadv)'!$B94,'LA34'!$B$2:$AR$165,'LA34'!AH$1,0),(IF(LA_INDEX!$H$17=3,VLOOKUP('LA (Disadv)'!$B94,'LA35'!$B$2:$AR$165,'LA35'!AH$1,0),0)))))),"")</f>
        <v>3</v>
      </c>
      <c r="AK94" s="122">
        <f>IFERROR((IF(LA_INDEX!$H$17=1,VLOOKUP('LA (Disadv)'!$B94,'LA33'!$B$2:$AR$165,'LA33'!AI$1,0),(IF(LA_INDEX!$H$17=2,VLOOKUP('LA (Disadv)'!$B94,'LA34'!$B$2:$AR$165,'LA34'!AI$1,0),(IF(LA_INDEX!$H$17=3,VLOOKUP('LA (Disadv)'!$B94,'LA35'!$B$2:$AR$165,'LA35'!AI$1,0),0)))))),"")</f>
        <v>3</v>
      </c>
      <c r="AL94" s="122">
        <f>IFERROR((IF(LA_INDEX!$H$17=1,VLOOKUP('LA (Disadv)'!$B94,'LA33'!$B$2:$AR$165,'LA33'!AJ$1,0),(IF(LA_INDEX!$H$17=2,VLOOKUP('LA (Disadv)'!$B94,'LA34'!$B$2:$AR$165,'LA34'!AJ$1,0),(IF(LA_INDEX!$H$17=3,VLOOKUP('LA (Disadv)'!$B94,'LA35'!$B$2:$AR$165,'LA35'!AJ$1,0),0)))))),"")</f>
        <v>23</v>
      </c>
      <c r="AM94" s="122">
        <f>IFERROR((IF(LA_INDEX!$H$17=1,VLOOKUP('LA (Disadv)'!$B94,'LA33'!$B$2:$AR$165,'LA33'!AK$1,0),(IF(LA_INDEX!$H$17=2,VLOOKUP('LA (Disadv)'!$B94,'LA34'!$B$2:$AR$165,'LA34'!AK$1,0),(IF(LA_INDEX!$H$17=3,VLOOKUP('LA (Disadv)'!$B94,'LA35'!$B$2:$AR$165,'LA35'!AK$1,0),0)))))),"")</f>
        <v>23</v>
      </c>
      <c r="AN94" s="122">
        <f>IFERROR((IF(LA_INDEX!$H$17=1,VLOOKUP('LA (Disadv)'!$B94,'LA33'!$B$2:$AR$165,'LA33'!AL$1,0),(IF(LA_INDEX!$H$17=2,VLOOKUP('LA (Disadv)'!$B94,'LA34'!$B$2:$AR$165,'LA34'!AL$1,0),(IF(LA_INDEX!$H$17=3,VLOOKUP('LA (Disadv)'!$B94,'LA35'!$B$2:$AR$165,'LA35'!AL$1,0),0)))))),"")</f>
        <v>23</v>
      </c>
      <c r="AO94" s="122">
        <f>IFERROR((IF(LA_INDEX!$H$17=1,VLOOKUP('LA (Disadv)'!$B94,'LA33'!$B$2:$AR$165,'LA33'!AM$1,0),(IF(LA_INDEX!$H$17=2,VLOOKUP('LA (Disadv)'!$B94,'LA34'!$B$2:$AR$165,'LA34'!AM$1,0),(IF(LA_INDEX!$H$17=3,VLOOKUP('LA (Disadv)'!$B94,'LA35'!$B$2:$AR$165,'LA35'!AM$1,0),0)))))),"")</f>
        <v>12</v>
      </c>
      <c r="AP94" s="122">
        <f>IFERROR((IF(LA_INDEX!$H$17=1,VLOOKUP('LA (Disadv)'!$B94,'LA33'!$B$2:$AR$165,'LA33'!AN$1,0),(IF(LA_INDEX!$H$17=2,VLOOKUP('LA (Disadv)'!$B94,'LA34'!$B$2:$AR$165,'LA34'!AN$1,0),(IF(LA_INDEX!$H$17=3,VLOOKUP('LA (Disadv)'!$B94,'LA35'!$B$2:$AR$165,'LA35'!AN$1,0),0)))))),"")</f>
        <v>6</v>
      </c>
      <c r="AQ94" s="122">
        <f>IFERROR((IF(LA_INDEX!$H$17=1,VLOOKUP('LA (Disadv)'!$B94,'LA33'!$B$2:$AR$165,'LA33'!AO$1,0),(IF(LA_INDEX!$H$17=2,VLOOKUP('LA (Disadv)'!$B94,'LA34'!$B$2:$AR$165,'LA34'!AO$1,0),(IF(LA_INDEX!$H$17=3,VLOOKUP('LA (Disadv)'!$B94,'LA35'!$B$2:$AR$165,'LA35'!AO$1,0),0)))))),"")</f>
        <v>7</v>
      </c>
      <c r="AR94" s="122">
        <f>IFERROR((IF(LA_INDEX!$H$17=1,VLOOKUP('LA (Disadv)'!$B94,'LA33'!$B$2:$AR$165,'LA33'!AP$1,0),(IF(LA_INDEX!$H$17=2,VLOOKUP('LA (Disadv)'!$B94,'LA34'!$B$2:$AR$165,'LA34'!AP$1,0),(IF(LA_INDEX!$H$17=3,VLOOKUP('LA (Disadv)'!$B94,'LA35'!$B$2:$AR$165,'LA35'!AP$1,0),0)))))),"")</f>
        <v>2</v>
      </c>
      <c r="AS94" s="122">
        <f>IFERROR((IF(LA_INDEX!$H$17=1,VLOOKUP('LA (Disadv)'!$B94,'LA33'!$B$2:$AR$165,'LA33'!AQ$1,0),(IF(LA_INDEX!$H$17=2,VLOOKUP('LA (Disadv)'!$B94,'LA34'!$B$2:$AR$165,'LA34'!AQ$1,0),(IF(LA_INDEX!$H$17=3,VLOOKUP('LA (Disadv)'!$B94,'LA35'!$B$2:$AR$165,'LA35'!AQ$1,0),0)))))),"")</f>
        <v>2</v>
      </c>
      <c r="AT94" s="122">
        <f>IFERROR((IF(LA_INDEX!$H$17=1,VLOOKUP('LA (Disadv)'!$B94,'LA33'!$B$2:$AR$165,'LA33'!AR$1,0),(IF(LA_INDEX!$H$17=2,VLOOKUP('LA (Disadv)'!$B94,'LA34'!$B$2:$AR$165,'LA34'!AR$1,0),(IF(LA_INDEX!$H$17=3,VLOOKUP('LA (Disadv)'!$B94,'LA35'!$B$2:$AR$165,'LA35'!AR$1,0),0)))))),"")</f>
        <v>2</v>
      </c>
    </row>
    <row r="95" spans="1:46" x14ac:dyDescent="0.3">
      <c r="A95" s="80" t="s">
        <v>522</v>
      </c>
      <c r="B95" s="114">
        <v>336</v>
      </c>
      <c r="C95" s="80" t="s">
        <v>424</v>
      </c>
      <c r="D95" s="80" t="s">
        <v>267</v>
      </c>
      <c r="E95" s="122">
        <f>IFERROR(MROUND((IF(LA_INDEX!$H$17=1,VLOOKUP('LA (Disadv)'!$B95,'LA33'!$B$2:$AR$165,'LA33'!C$1,0),(IF(LA_INDEX!$H$17=2,VLOOKUP('LA (Disadv)'!$B95,'LA34'!$B$2:$AR$165,'LA34'!C$1,0),(IF(LA_INDEX!$H$17=3,VLOOKUP('LA (Disadv)'!$B95,'LA35'!$B$2:$AR$165,'LA35'!C$1,0),0)))))),5),"")</f>
        <v>325</v>
      </c>
      <c r="F95" s="122">
        <f>IFERROR(MROUND((IF(LA_INDEX!$H$17=1,VLOOKUP('LA (Disadv)'!$B95,'LA33'!$B$2:$AR$165,'LA33'!D$1,0),(IF(LA_INDEX!$H$17=2,VLOOKUP('LA (Disadv)'!$B95,'LA34'!$B$2:$AR$165,'LA34'!D$1,0),(IF(LA_INDEX!$H$17=3,VLOOKUP('LA (Disadv)'!$B95,'LA35'!$B$2:$AR$165,'LA35'!D$1,0),0)))))),5),"")</f>
        <v>975</v>
      </c>
      <c r="G95" s="122">
        <f>IFERROR(MROUND((IF(LA_INDEX!$H$17=1,VLOOKUP('LA (Disadv)'!$B95,'LA33'!$B$2:$AR$165,'LA33'!E$1,0),(IF(LA_INDEX!$H$17=2,VLOOKUP('LA (Disadv)'!$B95,'LA34'!$B$2:$AR$165,'LA34'!E$1,0),(IF(LA_INDEX!$H$17=3,VLOOKUP('LA (Disadv)'!$B95,'LA35'!$B$2:$AR$165,'LA35'!E$1,0),0)))))),5),"")</f>
        <v>1305</v>
      </c>
      <c r="H95" s="122">
        <f>IFERROR((IF(LA_INDEX!$H$17=1,VLOOKUP('LA (Disadv)'!$B95,'LA33'!$B$2:$AR$165,'LA33'!F$1,0),(IF(LA_INDEX!$H$17=2,VLOOKUP('LA (Disadv)'!$B95,'LA34'!$B$2:$AR$165,'LA34'!F$1,0),(IF(LA_INDEX!$H$17=3,VLOOKUP('LA (Disadv)'!$B95,'LA35'!$B$2:$AR$165,'LA35'!F$1,0),0)))))),"")</f>
        <v>81</v>
      </c>
      <c r="I95" s="122">
        <f>IFERROR((IF(LA_INDEX!$H$17=1,VLOOKUP('LA (Disadv)'!$B95,'LA33'!$B$2:$AR$165,'LA33'!G$1,0),(IF(LA_INDEX!$H$17=2,VLOOKUP('LA (Disadv)'!$B95,'LA34'!$B$2:$AR$165,'LA34'!G$1,0),(IF(LA_INDEX!$H$17=3,VLOOKUP('LA (Disadv)'!$B95,'LA35'!$B$2:$AR$165,'LA35'!G$1,0),0)))))),"")</f>
        <v>89</v>
      </c>
      <c r="J95" s="122">
        <f>IFERROR((IF(LA_INDEX!$H$17=1,VLOOKUP('LA (Disadv)'!$B95,'LA33'!$B$2:$AR$165,'LA33'!H$1,0),(IF(LA_INDEX!$H$17=2,VLOOKUP('LA (Disadv)'!$B95,'LA34'!$B$2:$AR$165,'LA34'!H$1,0),(IF(LA_INDEX!$H$17=3,VLOOKUP('LA (Disadv)'!$B95,'LA35'!$B$2:$AR$165,'LA35'!H$1,0),0)))))),"")</f>
        <v>87</v>
      </c>
      <c r="K95" s="122">
        <f>IFERROR((IF(LA_INDEX!$H$17=1,VLOOKUP('LA (Disadv)'!$B95,'LA33'!$B$2:$AR$165,'LA33'!I$1,0),(IF(LA_INDEX!$H$17=2,VLOOKUP('LA (Disadv)'!$B95,'LA34'!$B$2:$AR$165,'LA34'!I$1,0),(IF(LA_INDEX!$H$17=3,VLOOKUP('LA (Disadv)'!$B95,'LA35'!$B$2:$AR$165,'LA35'!I$1,0),0)))))),"")</f>
        <v>7</v>
      </c>
      <c r="L95" s="122">
        <f>IFERROR((IF(LA_INDEX!$H$17=1,VLOOKUP('LA (Disadv)'!$B95,'LA33'!$B$2:$AR$165,'LA33'!J$1,0),(IF(LA_INDEX!$H$17=2,VLOOKUP('LA (Disadv)'!$B95,'LA34'!$B$2:$AR$165,'LA34'!J$1,0),(IF(LA_INDEX!$H$17=3,VLOOKUP('LA (Disadv)'!$B95,'LA35'!$B$2:$AR$165,'LA35'!J$1,0),0)))))),"")</f>
        <v>6</v>
      </c>
      <c r="M95" s="122">
        <f>IFERROR((IF(LA_INDEX!$H$17=1,VLOOKUP('LA (Disadv)'!$B95,'LA33'!$B$2:$AR$165,'LA33'!K$1,0),(IF(LA_INDEX!$H$17=2,VLOOKUP('LA (Disadv)'!$B95,'LA34'!$B$2:$AR$165,'LA34'!K$1,0),(IF(LA_INDEX!$H$17=3,VLOOKUP('LA (Disadv)'!$B95,'LA35'!$B$2:$AR$165,'LA35'!K$1,0),0)))))),"")</f>
        <v>6</v>
      </c>
      <c r="N95" s="122">
        <f>IFERROR((IF(LA_INDEX!$H$17=1,VLOOKUP('LA (Disadv)'!$B95,'LA33'!$B$2:$AR$165,'LA33'!L$1,0),(IF(LA_INDEX!$H$17=2,VLOOKUP('LA (Disadv)'!$B95,'LA34'!$B$2:$AR$165,'LA34'!L$1,0),(IF(LA_INDEX!$H$17=3,VLOOKUP('LA (Disadv)'!$B95,'LA35'!$B$2:$AR$165,'LA35'!L$1,0),0)))))),"")</f>
        <v>71</v>
      </c>
      <c r="O95" s="122">
        <f>IFERROR((IF(LA_INDEX!$H$17=1,VLOOKUP('LA (Disadv)'!$B95,'LA33'!$B$2:$AR$165,'LA33'!M$1,0),(IF(LA_INDEX!$H$17=2,VLOOKUP('LA (Disadv)'!$B95,'LA34'!$B$2:$AR$165,'LA34'!M$1,0),(IF(LA_INDEX!$H$17=3,VLOOKUP('LA (Disadv)'!$B95,'LA35'!$B$2:$AR$165,'LA35'!M$1,0),0)))))),"")</f>
        <v>76</v>
      </c>
      <c r="P95" s="122">
        <f>IFERROR((IF(LA_INDEX!$H$17=1,VLOOKUP('LA (Disadv)'!$B95,'LA33'!$B$2:$AR$165,'LA33'!N$1,0),(IF(LA_INDEX!$H$17=2,VLOOKUP('LA (Disadv)'!$B95,'LA34'!$B$2:$AR$165,'LA34'!N$1,0),(IF(LA_INDEX!$H$17=3,VLOOKUP('LA (Disadv)'!$B95,'LA35'!$B$2:$AR$165,'LA35'!N$1,0),0)))))),"")</f>
        <v>75</v>
      </c>
      <c r="Q95" s="122">
        <f>IFERROR((IF(LA_INDEX!$H$17=1,VLOOKUP('LA (Disadv)'!$B95,'LA33'!$B$2:$AR$165,'LA33'!O$1,0),(IF(LA_INDEX!$H$17=2,VLOOKUP('LA (Disadv)'!$B95,'LA34'!$B$2:$AR$165,'LA34'!O$1,0),(IF(LA_INDEX!$H$17=3,VLOOKUP('LA (Disadv)'!$B95,'LA35'!$B$2:$AR$165,'LA35'!O$1,0),0)))))),"")</f>
        <v>17</v>
      </c>
      <c r="R95" s="122">
        <f>IFERROR((IF(LA_INDEX!$H$17=1,VLOOKUP('LA (Disadv)'!$B95,'LA33'!$B$2:$AR$165,'LA33'!P$1,0),(IF(LA_INDEX!$H$17=2,VLOOKUP('LA (Disadv)'!$B95,'LA34'!$B$2:$AR$165,'LA34'!P$1,0),(IF(LA_INDEX!$H$17=3,VLOOKUP('LA (Disadv)'!$B95,'LA35'!$B$2:$AR$165,'LA35'!P$1,0),0)))))),"")</f>
        <v>11</v>
      </c>
      <c r="S95" s="122">
        <f>IFERROR((IF(LA_INDEX!$H$17=1,VLOOKUP('LA (Disadv)'!$B95,'LA33'!$B$2:$AR$165,'LA33'!Q$1,0),(IF(LA_INDEX!$H$17=2,VLOOKUP('LA (Disadv)'!$B95,'LA34'!$B$2:$AR$165,'LA34'!Q$1,0),(IF(LA_INDEX!$H$17=3,VLOOKUP('LA (Disadv)'!$B95,'LA35'!$B$2:$AR$165,'LA35'!Q$1,0),0)))))),"")</f>
        <v>13</v>
      </c>
      <c r="T95" s="122">
        <f>IFERROR((IF(LA_INDEX!$H$17=1,VLOOKUP('LA (Disadv)'!$B95,'LA33'!$B$2:$AR$165,'LA33'!R$1,0),(IF(LA_INDEX!$H$17=2,VLOOKUP('LA (Disadv)'!$B95,'LA34'!$B$2:$AR$165,'LA34'!R$1,0),(IF(LA_INDEX!$H$17=3,VLOOKUP('LA (Disadv)'!$B95,'LA35'!$B$2:$AR$165,'LA35'!R$1,0),0)))))),"")</f>
        <v>53</v>
      </c>
      <c r="U95" s="122">
        <f>IFERROR((IF(LA_INDEX!$H$17=1,VLOOKUP('LA (Disadv)'!$B95,'LA33'!$B$2:$AR$165,'LA33'!S$1,0),(IF(LA_INDEX!$H$17=2,VLOOKUP('LA (Disadv)'!$B95,'LA34'!$B$2:$AR$165,'LA34'!S$1,0),(IF(LA_INDEX!$H$17=3,VLOOKUP('LA (Disadv)'!$B95,'LA35'!$B$2:$AR$165,'LA35'!S$1,0),0)))))),"")</f>
        <v>64</v>
      </c>
      <c r="V95" s="122">
        <f>IFERROR((IF(LA_INDEX!$H$17=1,VLOOKUP('LA (Disadv)'!$B95,'LA33'!$B$2:$AR$165,'LA33'!T$1,0),(IF(LA_INDEX!$H$17=2,VLOOKUP('LA (Disadv)'!$B95,'LA34'!$B$2:$AR$165,'LA34'!T$1,0),(IF(LA_INDEX!$H$17=3,VLOOKUP('LA (Disadv)'!$B95,'LA35'!$B$2:$AR$165,'LA35'!T$1,0),0)))))),"")</f>
        <v>61</v>
      </c>
      <c r="W95" s="122">
        <f>IFERROR((IF(LA_INDEX!$H$17=1,VLOOKUP('LA (Disadv)'!$B95,'LA33'!$B$2:$AR$165,'LA33'!U$1,0),(IF(LA_INDEX!$H$17=2,VLOOKUP('LA (Disadv)'!$B95,'LA34'!$B$2:$AR$165,'LA34'!U$1,0),(IF(LA_INDEX!$H$17=3,VLOOKUP('LA (Disadv)'!$B95,'LA35'!$B$2:$AR$165,'LA35'!U$1,0),0)))))),"")</f>
        <v>10</v>
      </c>
      <c r="X95" s="122">
        <f>IFERROR((IF(LA_INDEX!$H$17=1,VLOOKUP('LA (Disadv)'!$B95,'LA33'!$B$2:$AR$165,'LA33'!V$1,0),(IF(LA_INDEX!$H$17=2,VLOOKUP('LA (Disadv)'!$B95,'LA34'!$B$2:$AR$165,'LA34'!V$1,0),(IF(LA_INDEX!$H$17=3,VLOOKUP('LA (Disadv)'!$B95,'LA35'!$B$2:$AR$165,'LA35'!V$1,0),0)))))),"")</f>
        <v>21</v>
      </c>
      <c r="Y95" s="122">
        <f>IFERROR((IF(LA_INDEX!$H$17=1,VLOOKUP('LA (Disadv)'!$B95,'LA33'!$B$2:$AR$165,'LA33'!W$1,0),(IF(LA_INDEX!$H$17=2,VLOOKUP('LA (Disadv)'!$B95,'LA34'!$B$2:$AR$165,'LA34'!W$1,0),(IF(LA_INDEX!$H$17=3,VLOOKUP('LA (Disadv)'!$B95,'LA35'!$B$2:$AR$165,'LA35'!W$1,0),0)))))),"")</f>
        <v>19</v>
      </c>
      <c r="Z95" s="122">
        <f>IFERROR((IF(LA_INDEX!$H$17=1,VLOOKUP('LA (Disadv)'!$B95,'LA33'!$B$2:$AR$165,'LA33'!X$1,0),(IF(LA_INDEX!$H$17=2,VLOOKUP('LA (Disadv)'!$B95,'LA34'!$B$2:$AR$165,'LA34'!X$1,0),(IF(LA_INDEX!$H$17=3,VLOOKUP('LA (Disadv)'!$B95,'LA35'!$B$2:$AR$165,'LA35'!X$1,0),0)))))),"")</f>
        <v>0</v>
      </c>
      <c r="AA95" s="122">
        <f>IFERROR((IF(LA_INDEX!$H$17=1,VLOOKUP('LA (Disadv)'!$B95,'LA33'!$B$2:$AR$165,'LA33'!Y$1,0),(IF(LA_INDEX!$H$17=2,VLOOKUP('LA (Disadv)'!$B95,'LA34'!$B$2:$AR$165,'LA34'!Y$1,0),(IF(LA_INDEX!$H$17=3,VLOOKUP('LA (Disadv)'!$B95,'LA35'!$B$2:$AR$165,'LA35'!Y$1,0),0)))))),"")</f>
        <v>1</v>
      </c>
      <c r="AB95" s="122">
        <f>IFERROR((IF(LA_INDEX!$H$17=1,VLOOKUP('LA (Disadv)'!$B95,'LA33'!$B$2:$AR$165,'LA33'!Z$1,0),(IF(LA_INDEX!$H$17=2,VLOOKUP('LA (Disadv)'!$B95,'LA34'!$B$2:$AR$165,'LA34'!Z$1,0),(IF(LA_INDEX!$H$17=3,VLOOKUP('LA (Disadv)'!$B95,'LA35'!$B$2:$AR$165,'LA35'!Z$1,0),0)))))),"")</f>
        <v>1</v>
      </c>
      <c r="AC95" s="122">
        <f>IFERROR((IF(LA_INDEX!$H$17=1,VLOOKUP('LA (Disadv)'!$B95,'LA33'!$B$2:$AR$165,'LA33'!AA$1,0),(IF(LA_INDEX!$H$17=2,VLOOKUP('LA (Disadv)'!$B95,'LA34'!$B$2:$AR$165,'LA34'!AA$1,0),(IF(LA_INDEX!$H$17=3,VLOOKUP('LA (Disadv)'!$B95,'LA35'!$B$2:$AR$165,'LA35'!AA$1,0),0)))))),"")</f>
        <v>3</v>
      </c>
      <c r="AD95" s="122">
        <f>IFERROR((IF(LA_INDEX!$H$17=1,VLOOKUP('LA (Disadv)'!$B95,'LA33'!$B$2:$AR$165,'LA33'!AB$1,0),(IF(LA_INDEX!$H$17=2,VLOOKUP('LA (Disadv)'!$B95,'LA34'!$B$2:$AR$165,'LA34'!AB$1,0),(IF(LA_INDEX!$H$17=3,VLOOKUP('LA (Disadv)'!$B95,'LA35'!$B$2:$AR$165,'LA35'!AB$1,0),0)))))),"")</f>
        <v>13</v>
      </c>
      <c r="AE95" s="122">
        <f>IFERROR((IF(LA_INDEX!$H$17=1,VLOOKUP('LA (Disadv)'!$B95,'LA33'!$B$2:$AR$165,'LA33'!AC$1,0),(IF(LA_INDEX!$H$17=2,VLOOKUP('LA (Disadv)'!$B95,'LA34'!$B$2:$AR$165,'LA34'!AC$1,0),(IF(LA_INDEX!$H$17=3,VLOOKUP('LA (Disadv)'!$B95,'LA35'!$B$2:$AR$165,'LA35'!AC$1,0),0)))))),"")</f>
        <v>11</v>
      </c>
      <c r="AF95" s="122">
        <f>IFERROR((IF(LA_INDEX!$H$17=1,VLOOKUP('LA (Disadv)'!$B95,'LA33'!$B$2:$AR$165,'LA33'!AD$1,0),(IF(LA_INDEX!$H$17=2,VLOOKUP('LA (Disadv)'!$B95,'LA34'!$B$2:$AR$165,'LA34'!AD$1,0),(IF(LA_INDEX!$H$17=3,VLOOKUP('LA (Disadv)'!$B95,'LA35'!$B$2:$AR$165,'LA35'!AD$1,0),0)))))),"")</f>
        <v>43</v>
      </c>
      <c r="AG95" s="122">
        <f>IFERROR((IF(LA_INDEX!$H$17=1,VLOOKUP('LA (Disadv)'!$B95,'LA33'!$B$2:$AR$165,'LA33'!AE$1,0),(IF(LA_INDEX!$H$17=2,VLOOKUP('LA (Disadv)'!$B95,'LA34'!$B$2:$AR$165,'LA34'!AE$1,0),(IF(LA_INDEX!$H$17=3,VLOOKUP('LA (Disadv)'!$B95,'LA35'!$B$2:$AR$165,'LA35'!AE$1,0),0)))))),"")</f>
        <v>43</v>
      </c>
      <c r="AH95" s="122">
        <f>IFERROR((IF(LA_INDEX!$H$17=1,VLOOKUP('LA (Disadv)'!$B95,'LA33'!$B$2:$AR$165,'LA33'!AF$1,0),(IF(LA_INDEX!$H$17=2,VLOOKUP('LA (Disadv)'!$B95,'LA34'!$B$2:$AR$165,'LA34'!AF$1,0),(IF(LA_INDEX!$H$17=3,VLOOKUP('LA (Disadv)'!$B95,'LA35'!$B$2:$AR$165,'LA35'!AF$1,0),0)))))),"")</f>
        <v>43</v>
      </c>
      <c r="AI95" s="122">
        <f>IFERROR((IF(LA_INDEX!$H$17=1,VLOOKUP('LA (Disadv)'!$B95,'LA33'!$B$2:$AR$165,'LA33'!AG$1,0),(IF(LA_INDEX!$H$17=2,VLOOKUP('LA (Disadv)'!$B95,'LA34'!$B$2:$AR$165,'LA34'!AG$1,0),(IF(LA_INDEX!$H$17=3,VLOOKUP('LA (Disadv)'!$B95,'LA35'!$B$2:$AR$165,'LA35'!AG$1,0),0)))))),"")</f>
        <v>2</v>
      </c>
      <c r="AJ95" s="122">
        <f>IFERROR((IF(LA_INDEX!$H$17=1,VLOOKUP('LA (Disadv)'!$B95,'LA33'!$B$2:$AR$165,'LA33'!AH$1,0),(IF(LA_INDEX!$H$17=2,VLOOKUP('LA (Disadv)'!$B95,'LA34'!$B$2:$AR$165,'LA34'!AH$1,0),(IF(LA_INDEX!$H$17=3,VLOOKUP('LA (Disadv)'!$B95,'LA35'!$B$2:$AR$165,'LA35'!AH$1,0),0)))))),"")</f>
        <v>1</v>
      </c>
      <c r="AK95" s="122">
        <f>IFERROR((IF(LA_INDEX!$H$17=1,VLOOKUP('LA (Disadv)'!$B95,'LA33'!$B$2:$AR$165,'LA33'!AI$1,0),(IF(LA_INDEX!$H$17=2,VLOOKUP('LA (Disadv)'!$B95,'LA34'!$B$2:$AR$165,'LA34'!AI$1,0),(IF(LA_INDEX!$H$17=3,VLOOKUP('LA (Disadv)'!$B95,'LA35'!$B$2:$AR$165,'LA35'!AI$1,0),0)))))),"")</f>
        <v>1</v>
      </c>
      <c r="AL95" s="122">
        <f>IFERROR((IF(LA_INDEX!$H$17=1,VLOOKUP('LA (Disadv)'!$B95,'LA33'!$B$2:$AR$165,'LA33'!AJ$1,0),(IF(LA_INDEX!$H$17=2,VLOOKUP('LA (Disadv)'!$B95,'LA34'!$B$2:$AR$165,'LA34'!AJ$1,0),(IF(LA_INDEX!$H$17=3,VLOOKUP('LA (Disadv)'!$B95,'LA35'!$B$2:$AR$165,'LA35'!AJ$1,0),0)))))),"")</f>
        <v>9</v>
      </c>
      <c r="AM95" s="122">
        <f>IFERROR((IF(LA_INDEX!$H$17=1,VLOOKUP('LA (Disadv)'!$B95,'LA33'!$B$2:$AR$165,'LA33'!AK$1,0),(IF(LA_INDEX!$H$17=2,VLOOKUP('LA (Disadv)'!$B95,'LA34'!$B$2:$AR$165,'LA34'!AK$1,0),(IF(LA_INDEX!$H$17=3,VLOOKUP('LA (Disadv)'!$B95,'LA35'!$B$2:$AR$165,'LA35'!AK$1,0),0)))))),"")</f>
        <v>13</v>
      </c>
      <c r="AN95" s="122">
        <f>IFERROR((IF(LA_INDEX!$H$17=1,VLOOKUP('LA (Disadv)'!$B95,'LA33'!$B$2:$AR$165,'LA33'!AL$1,0),(IF(LA_INDEX!$H$17=2,VLOOKUP('LA (Disadv)'!$B95,'LA34'!$B$2:$AR$165,'LA34'!AL$1,0),(IF(LA_INDEX!$H$17=3,VLOOKUP('LA (Disadv)'!$B95,'LA35'!$B$2:$AR$165,'LA35'!AL$1,0),0)))))),"")</f>
        <v>12</v>
      </c>
      <c r="AO95" s="122">
        <f>IFERROR((IF(LA_INDEX!$H$17=1,VLOOKUP('LA (Disadv)'!$B95,'LA33'!$B$2:$AR$165,'LA33'!AM$1,0),(IF(LA_INDEX!$H$17=2,VLOOKUP('LA (Disadv)'!$B95,'LA34'!$B$2:$AR$165,'LA34'!AM$1,0),(IF(LA_INDEX!$H$17=3,VLOOKUP('LA (Disadv)'!$B95,'LA35'!$B$2:$AR$165,'LA35'!AM$1,0),0)))))),"")</f>
        <v>17</v>
      </c>
      <c r="AP95" s="122">
        <f>IFERROR((IF(LA_INDEX!$H$17=1,VLOOKUP('LA (Disadv)'!$B95,'LA33'!$B$2:$AR$165,'LA33'!AN$1,0),(IF(LA_INDEX!$H$17=2,VLOOKUP('LA (Disadv)'!$B95,'LA34'!$B$2:$AR$165,'LA34'!AN$1,0),(IF(LA_INDEX!$H$17=3,VLOOKUP('LA (Disadv)'!$B95,'LA35'!$B$2:$AR$165,'LA35'!AN$1,0),0)))))),"")</f>
        <v>8</v>
      </c>
      <c r="AQ95" s="122">
        <f>IFERROR((IF(LA_INDEX!$H$17=1,VLOOKUP('LA (Disadv)'!$B95,'LA33'!$B$2:$AR$165,'LA33'!AO$1,0),(IF(LA_INDEX!$H$17=2,VLOOKUP('LA (Disadv)'!$B95,'LA34'!$B$2:$AR$165,'LA34'!AO$1,0),(IF(LA_INDEX!$H$17=3,VLOOKUP('LA (Disadv)'!$B95,'LA35'!$B$2:$AR$165,'LA35'!AO$1,0),0)))))),"")</f>
        <v>11</v>
      </c>
      <c r="AR95" s="122">
        <f>IFERROR((IF(LA_INDEX!$H$17=1,VLOOKUP('LA (Disadv)'!$B95,'LA33'!$B$2:$AR$165,'LA33'!AP$1,0),(IF(LA_INDEX!$H$17=2,VLOOKUP('LA (Disadv)'!$B95,'LA34'!$B$2:$AR$165,'LA34'!AP$1,0),(IF(LA_INDEX!$H$17=3,VLOOKUP('LA (Disadv)'!$B95,'LA35'!$B$2:$AR$165,'LA35'!AP$1,0),0)))))),"")</f>
        <v>2</v>
      </c>
      <c r="AS95" s="122">
        <f>IFERROR((IF(LA_INDEX!$H$17=1,VLOOKUP('LA (Disadv)'!$B95,'LA33'!$B$2:$AR$165,'LA33'!AQ$1,0),(IF(LA_INDEX!$H$17=2,VLOOKUP('LA (Disadv)'!$B95,'LA34'!$B$2:$AR$165,'LA34'!AQ$1,0),(IF(LA_INDEX!$H$17=3,VLOOKUP('LA (Disadv)'!$B95,'LA35'!$B$2:$AR$165,'LA35'!AQ$1,0),0)))))),"")</f>
        <v>2</v>
      </c>
      <c r="AT95" s="122">
        <f>IFERROR((IF(LA_INDEX!$H$17=1,VLOOKUP('LA (Disadv)'!$B95,'LA33'!$B$2:$AR$165,'LA33'!AR$1,0),(IF(LA_INDEX!$H$17=2,VLOOKUP('LA (Disadv)'!$B95,'LA34'!$B$2:$AR$165,'LA34'!AR$1,0),(IF(LA_INDEX!$H$17=3,VLOOKUP('LA (Disadv)'!$B95,'LA35'!$B$2:$AR$165,'LA35'!AR$1,0),0)))))),"")</f>
        <v>2</v>
      </c>
    </row>
    <row r="96" spans="1:46" x14ac:dyDescent="0.3">
      <c r="A96" s="80" t="s">
        <v>523</v>
      </c>
      <c r="B96" s="114">
        <v>885</v>
      </c>
      <c r="C96" s="80" t="s">
        <v>425</v>
      </c>
      <c r="D96" s="80" t="s">
        <v>267</v>
      </c>
      <c r="E96" s="122">
        <f>IFERROR(MROUND((IF(LA_INDEX!$H$17=1,VLOOKUP('LA (Disadv)'!$B96,'LA33'!$B$2:$AR$165,'LA33'!C$1,0),(IF(LA_INDEX!$H$17=2,VLOOKUP('LA (Disadv)'!$B96,'LA34'!$B$2:$AR$165,'LA34'!C$1,0),(IF(LA_INDEX!$H$17=3,VLOOKUP('LA (Disadv)'!$B96,'LA35'!$B$2:$AR$165,'LA35'!C$1,0),0)))))),5),"")</f>
        <v>265</v>
      </c>
      <c r="F96" s="122">
        <f>IFERROR(MROUND((IF(LA_INDEX!$H$17=1,VLOOKUP('LA (Disadv)'!$B96,'LA33'!$B$2:$AR$165,'LA33'!D$1,0),(IF(LA_INDEX!$H$17=2,VLOOKUP('LA (Disadv)'!$B96,'LA34'!$B$2:$AR$165,'LA34'!D$1,0),(IF(LA_INDEX!$H$17=3,VLOOKUP('LA (Disadv)'!$B96,'LA35'!$B$2:$AR$165,'LA35'!D$1,0),0)))))),5),"")</f>
        <v>2770</v>
      </c>
      <c r="G96" s="122">
        <f>IFERROR(MROUND((IF(LA_INDEX!$H$17=1,VLOOKUP('LA (Disadv)'!$B96,'LA33'!$B$2:$AR$165,'LA33'!E$1,0),(IF(LA_INDEX!$H$17=2,VLOOKUP('LA (Disadv)'!$B96,'LA34'!$B$2:$AR$165,'LA34'!E$1,0),(IF(LA_INDEX!$H$17=3,VLOOKUP('LA (Disadv)'!$B96,'LA35'!$B$2:$AR$165,'LA35'!E$1,0),0)))))),5),"")</f>
        <v>3035</v>
      </c>
      <c r="H96" s="122">
        <f>IFERROR((IF(LA_INDEX!$H$17=1,VLOOKUP('LA (Disadv)'!$B96,'LA33'!$B$2:$AR$165,'LA33'!F$1,0),(IF(LA_INDEX!$H$17=2,VLOOKUP('LA (Disadv)'!$B96,'LA34'!$B$2:$AR$165,'LA34'!F$1,0),(IF(LA_INDEX!$H$17=3,VLOOKUP('LA (Disadv)'!$B96,'LA35'!$B$2:$AR$165,'LA35'!F$1,0),0)))))),"")</f>
        <v>85</v>
      </c>
      <c r="I96" s="122">
        <f>IFERROR((IF(LA_INDEX!$H$17=1,VLOOKUP('LA (Disadv)'!$B96,'LA33'!$B$2:$AR$165,'LA33'!G$1,0),(IF(LA_INDEX!$H$17=2,VLOOKUP('LA (Disadv)'!$B96,'LA34'!$B$2:$AR$165,'LA34'!G$1,0),(IF(LA_INDEX!$H$17=3,VLOOKUP('LA (Disadv)'!$B96,'LA35'!$B$2:$AR$165,'LA35'!G$1,0),0)))))),"")</f>
        <v>91</v>
      </c>
      <c r="J96" s="122">
        <f>IFERROR((IF(LA_INDEX!$H$17=1,VLOOKUP('LA (Disadv)'!$B96,'LA33'!$B$2:$AR$165,'LA33'!H$1,0),(IF(LA_INDEX!$H$17=2,VLOOKUP('LA (Disadv)'!$B96,'LA34'!$B$2:$AR$165,'LA34'!H$1,0),(IF(LA_INDEX!$H$17=3,VLOOKUP('LA (Disadv)'!$B96,'LA35'!$B$2:$AR$165,'LA35'!H$1,0),0)))))),"")</f>
        <v>91</v>
      </c>
      <c r="K96" s="122">
        <f>IFERROR((IF(LA_INDEX!$H$17=1,VLOOKUP('LA (Disadv)'!$B96,'LA33'!$B$2:$AR$165,'LA33'!I$1,0),(IF(LA_INDEX!$H$17=2,VLOOKUP('LA (Disadv)'!$B96,'LA34'!$B$2:$AR$165,'LA34'!I$1,0),(IF(LA_INDEX!$H$17=3,VLOOKUP('LA (Disadv)'!$B96,'LA35'!$B$2:$AR$165,'LA35'!I$1,0),0)))))),"")</f>
        <v>6</v>
      </c>
      <c r="L96" s="122">
        <f>IFERROR((IF(LA_INDEX!$H$17=1,VLOOKUP('LA (Disadv)'!$B96,'LA33'!$B$2:$AR$165,'LA33'!J$1,0),(IF(LA_INDEX!$H$17=2,VLOOKUP('LA (Disadv)'!$B96,'LA34'!$B$2:$AR$165,'LA34'!J$1,0),(IF(LA_INDEX!$H$17=3,VLOOKUP('LA (Disadv)'!$B96,'LA35'!$B$2:$AR$165,'LA35'!J$1,0),0)))))),"")</f>
        <v>8</v>
      </c>
      <c r="M96" s="122">
        <f>IFERROR((IF(LA_INDEX!$H$17=1,VLOOKUP('LA (Disadv)'!$B96,'LA33'!$B$2:$AR$165,'LA33'!K$1,0),(IF(LA_INDEX!$H$17=2,VLOOKUP('LA (Disadv)'!$B96,'LA34'!$B$2:$AR$165,'LA34'!K$1,0),(IF(LA_INDEX!$H$17=3,VLOOKUP('LA (Disadv)'!$B96,'LA35'!$B$2:$AR$165,'LA35'!K$1,0),0)))))),"")</f>
        <v>8</v>
      </c>
      <c r="N96" s="122">
        <f>IFERROR((IF(LA_INDEX!$H$17=1,VLOOKUP('LA (Disadv)'!$B96,'LA33'!$B$2:$AR$165,'LA33'!L$1,0),(IF(LA_INDEX!$H$17=2,VLOOKUP('LA (Disadv)'!$B96,'LA34'!$B$2:$AR$165,'LA34'!L$1,0),(IF(LA_INDEX!$H$17=3,VLOOKUP('LA (Disadv)'!$B96,'LA35'!$B$2:$AR$165,'LA35'!L$1,0),0)))))),"")</f>
        <v>60</v>
      </c>
      <c r="O96" s="122">
        <f>IFERROR((IF(LA_INDEX!$H$17=1,VLOOKUP('LA (Disadv)'!$B96,'LA33'!$B$2:$AR$165,'LA33'!M$1,0),(IF(LA_INDEX!$H$17=2,VLOOKUP('LA (Disadv)'!$B96,'LA34'!$B$2:$AR$165,'LA34'!M$1,0),(IF(LA_INDEX!$H$17=3,VLOOKUP('LA (Disadv)'!$B96,'LA35'!$B$2:$AR$165,'LA35'!M$1,0),0)))))),"")</f>
        <v>67</v>
      </c>
      <c r="P96" s="122">
        <f>IFERROR((IF(LA_INDEX!$H$17=1,VLOOKUP('LA (Disadv)'!$B96,'LA33'!$B$2:$AR$165,'LA33'!N$1,0),(IF(LA_INDEX!$H$17=2,VLOOKUP('LA (Disadv)'!$B96,'LA34'!$B$2:$AR$165,'LA34'!N$1,0),(IF(LA_INDEX!$H$17=3,VLOOKUP('LA (Disadv)'!$B96,'LA35'!$B$2:$AR$165,'LA35'!N$1,0),0)))))),"")</f>
        <v>67</v>
      </c>
      <c r="Q96" s="122">
        <f>IFERROR((IF(LA_INDEX!$H$17=1,VLOOKUP('LA (Disadv)'!$B96,'LA33'!$B$2:$AR$165,'LA33'!O$1,0),(IF(LA_INDEX!$H$17=2,VLOOKUP('LA (Disadv)'!$B96,'LA34'!$B$2:$AR$165,'LA34'!O$1,0),(IF(LA_INDEX!$H$17=3,VLOOKUP('LA (Disadv)'!$B96,'LA35'!$B$2:$AR$165,'LA35'!O$1,0),0)))))),"")</f>
        <v>18</v>
      </c>
      <c r="R96" s="122">
        <f>IFERROR((IF(LA_INDEX!$H$17=1,VLOOKUP('LA (Disadv)'!$B96,'LA33'!$B$2:$AR$165,'LA33'!P$1,0),(IF(LA_INDEX!$H$17=2,VLOOKUP('LA (Disadv)'!$B96,'LA34'!$B$2:$AR$165,'LA34'!P$1,0),(IF(LA_INDEX!$H$17=3,VLOOKUP('LA (Disadv)'!$B96,'LA35'!$B$2:$AR$165,'LA35'!P$1,0),0)))))),"")</f>
        <v>11</v>
      </c>
      <c r="S96" s="122">
        <f>IFERROR((IF(LA_INDEX!$H$17=1,VLOOKUP('LA (Disadv)'!$B96,'LA33'!$B$2:$AR$165,'LA33'!Q$1,0),(IF(LA_INDEX!$H$17=2,VLOOKUP('LA (Disadv)'!$B96,'LA34'!$B$2:$AR$165,'LA34'!Q$1,0),(IF(LA_INDEX!$H$17=3,VLOOKUP('LA (Disadv)'!$B96,'LA35'!$B$2:$AR$165,'LA35'!Q$1,0),0)))))),"")</f>
        <v>11</v>
      </c>
      <c r="T96" s="122">
        <f>IFERROR((IF(LA_INDEX!$H$17=1,VLOOKUP('LA (Disadv)'!$B96,'LA33'!$B$2:$AR$165,'LA33'!R$1,0),(IF(LA_INDEX!$H$17=2,VLOOKUP('LA (Disadv)'!$B96,'LA34'!$B$2:$AR$165,'LA34'!R$1,0),(IF(LA_INDEX!$H$17=3,VLOOKUP('LA (Disadv)'!$B96,'LA35'!$B$2:$AR$165,'LA35'!R$1,0),0)))))),"")</f>
        <v>40</v>
      </c>
      <c r="U96" s="122">
        <f>IFERROR((IF(LA_INDEX!$H$17=1,VLOOKUP('LA (Disadv)'!$B96,'LA33'!$B$2:$AR$165,'LA33'!S$1,0),(IF(LA_INDEX!$H$17=2,VLOOKUP('LA (Disadv)'!$B96,'LA34'!$B$2:$AR$165,'LA34'!S$1,0),(IF(LA_INDEX!$H$17=3,VLOOKUP('LA (Disadv)'!$B96,'LA35'!$B$2:$AR$165,'LA35'!S$1,0),0)))))),"")</f>
        <v>54</v>
      </c>
      <c r="V96" s="122">
        <f>IFERROR((IF(LA_INDEX!$H$17=1,VLOOKUP('LA (Disadv)'!$B96,'LA33'!$B$2:$AR$165,'LA33'!T$1,0),(IF(LA_INDEX!$H$17=2,VLOOKUP('LA (Disadv)'!$B96,'LA34'!$B$2:$AR$165,'LA34'!T$1,0),(IF(LA_INDEX!$H$17=3,VLOOKUP('LA (Disadv)'!$B96,'LA35'!$B$2:$AR$165,'LA35'!T$1,0),0)))))),"")</f>
        <v>53</v>
      </c>
      <c r="W96" s="122">
        <f>IFERROR((IF(LA_INDEX!$H$17=1,VLOOKUP('LA (Disadv)'!$B96,'LA33'!$B$2:$AR$165,'LA33'!U$1,0),(IF(LA_INDEX!$H$17=2,VLOOKUP('LA (Disadv)'!$B96,'LA34'!$B$2:$AR$165,'LA34'!U$1,0),(IF(LA_INDEX!$H$17=3,VLOOKUP('LA (Disadv)'!$B96,'LA35'!$B$2:$AR$165,'LA35'!U$1,0),0)))))),"")</f>
        <v>8</v>
      </c>
      <c r="X96" s="122">
        <f>IFERROR((IF(LA_INDEX!$H$17=1,VLOOKUP('LA (Disadv)'!$B96,'LA33'!$B$2:$AR$165,'LA33'!V$1,0),(IF(LA_INDEX!$H$17=2,VLOOKUP('LA (Disadv)'!$B96,'LA34'!$B$2:$AR$165,'LA34'!V$1,0),(IF(LA_INDEX!$H$17=3,VLOOKUP('LA (Disadv)'!$B96,'LA35'!$B$2:$AR$165,'LA35'!V$1,0),0)))))),"")</f>
        <v>20</v>
      </c>
      <c r="Y96" s="122">
        <f>IFERROR((IF(LA_INDEX!$H$17=1,VLOOKUP('LA (Disadv)'!$B96,'LA33'!$B$2:$AR$165,'LA33'!W$1,0),(IF(LA_INDEX!$H$17=2,VLOOKUP('LA (Disadv)'!$B96,'LA34'!$B$2:$AR$165,'LA34'!W$1,0),(IF(LA_INDEX!$H$17=3,VLOOKUP('LA (Disadv)'!$B96,'LA35'!$B$2:$AR$165,'LA35'!W$1,0),0)))))),"")</f>
        <v>19</v>
      </c>
      <c r="Z96" s="122" t="str">
        <f>IFERROR((IF(LA_INDEX!$H$17=1,VLOOKUP('LA (Disadv)'!$B96,'LA33'!$B$2:$AR$165,'LA33'!X$1,0),(IF(LA_INDEX!$H$17=2,VLOOKUP('LA (Disadv)'!$B96,'LA34'!$B$2:$AR$165,'LA34'!X$1,0),(IF(LA_INDEX!$H$17=3,VLOOKUP('LA (Disadv)'!$B96,'LA35'!$B$2:$AR$165,'LA35'!X$1,0),0)))))),"")</f>
        <v>x</v>
      </c>
      <c r="AA96" s="122" t="str">
        <f>IFERROR((IF(LA_INDEX!$H$17=1,VLOOKUP('LA (Disadv)'!$B96,'LA33'!$B$2:$AR$165,'LA33'!Y$1,0),(IF(LA_INDEX!$H$17=2,VLOOKUP('LA (Disadv)'!$B96,'LA34'!$B$2:$AR$165,'LA34'!Y$1,0),(IF(LA_INDEX!$H$17=3,VLOOKUP('LA (Disadv)'!$B96,'LA35'!$B$2:$AR$165,'LA35'!Y$1,0),0)))))),"")</f>
        <v>x</v>
      </c>
      <c r="AB96" s="122">
        <f>IFERROR((IF(LA_INDEX!$H$17=1,VLOOKUP('LA (Disadv)'!$B96,'LA33'!$B$2:$AR$165,'LA33'!Z$1,0),(IF(LA_INDEX!$H$17=2,VLOOKUP('LA (Disadv)'!$B96,'LA34'!$B$2:$AR$165,'LA34'!Z$1,0),(IF(LA_INDEX!$H$17=3,VLOOKUP('LA (Disadv)'!$B96,'LA35'!$B$2:$AR$165,'LA35'!Z$1,0),0)))))),"")</f>
        <v>1</v>
      </c>
      <c r="AC96" s="122">
        <f>IFERROR((IF(LA_INDEX!$H$17=1,VLOOKUP('LA (Disadv)'!$B96,'LA33'!$B$2:$AR$165,'LA33'!AA$1,0),(IF(LA_INDEX!$H$17=2,VLOOKUP('LA (Disadv)'!$B96,'LA34'!$B$2:$AR$165,'LA34'!AA$1,0),(IF(LA_INDEX!$H$17=3,VLOOKUP('LA (Disadv)'!$B96,'LA35'!$B$2:$AR$165,'LA35'!AA$1,0),0)))))),"")</f>
        <v>6</v>
      </c>
      <c r="AD96" s="122">
        <f>IFERROR((IF(LA_INDEX!$H$17=1,VLOOKUP('LA (Disadv)'!$B96,'LA33'!$B$2:$AR$165,'LA33'!AB$1,0),(IF(LA_INDEX!$H$17=2,VLOOKUP('LA (Disadv)'!$B96,'LA34'!$B$2:$AR$165,'LA34'!AB$1,0),(IF(LA_INDEX!$H$17=3,VLOOKUP('LA (Disadv)'!$B96,'LA35'!$B$2:$AR$165,'LA35'!AB$1,0),0)))))),"")</f>
        <v>13</v>
      </c>
      <c r="AE96" s="122">
        <f>IFERROR((IF(LA_INDEX!$H$17=1,VLOOKUP('LA (Disadv)'!$B96,'LA33'!$B$2:$AR$165,'LA33'!AC$1,0),(IF(LA_INDEX!$H$17=2,VLOOKUP('LA (Disadv)'!$B96,'LA34'!$B$2:$AR$165,'LA34'!AC$1,0),(IF(LA_INDEX!$H$17=3,VLOOKUP('LA (Disadv)'!$B96,'LA35'!$B$2:$AR$165,'LA35'!AC$1,0),0)))))),"")</f>
        <v>12</v>
      </c>
      <c r="AF96" s="122">
        <f>IFERROR((IF(LA_INDEX!$H$17=1,VLOOKUP('LA (Disadv)'!$B96,'LA33'!$B$2:$AR$165,'LA33'!AD$1,0),(IF(LA_INDEX!$H$17=2,VLOOKUP('LA (Disadv)'!$B96,'LA34'!$B$2:$AR$165,'LA34'!AD$1,0),(IF(LA_INDEX!$H$17=3,VLOOKUP('LA (Disadv)'!$B96,'LA35'!$B$2:$AR$165,'LA35'!AD$1,0),0)))))),"")</f>
        <v>32</v>
      </c>
      <c r="AG96" s="122">
        <f>IFERROR((IF(LA_INDEX!$H$17=1,VLOOKUP('LA (Disadv)'!$B96,'LA33'!$B$2:$AR$165,'LA33'!AE$1,0),(IF(LA_INDEX!$H$17=2,VLOOKUP('LA (Disadv)'!$B96,'LA34'!$B$2:$AR$165,'LA34'!AE$1,0),(IF(LA_INDEX!$H$17=3,VLOOKUP('LA (Disadv)'!$B96,'LA35'!$B$2:$AR$165,'LA35'!AE$1,0),0)))))),"")</f>
        <v>34</v>
      </c>
      <c r="AH96" s="122">
        <f>IFERROR((IF(LA_INDEX!$H$17=1,VLOOKUP('LA (Disadv)'!$B96,'LA33'!$B$2:$AR$165,'LA33'!AF$1,0),(IF(LA_INDEX!$H$17=2,VLOOKUP('LA (Disadv)'!$B96,'LA34'!$B$2:$AR$165,'LA34'!AF$1,0),(IF(LA_INDEX!$H$17=3,VLOOKUP('LA (Disadv)'!$B96,'LA35'!$B$2:$AR$165,'LA35'!AF$1,0),0)))))),"")</f>
        <v>34</v>
      </c>
      <c r="AI96" s="122">
        <f>IFERROR((IF(LA_INDEX!$H$17=1,VLOOKUP('LA (Disadv)'!$B96,'LA33'!$B$2:$AR$165,'LA33'!AG$1,0),(IF(LA_INDEX!$H$17=2,VLOOKUP('LA (Disadv)'!$B96,'LA34'!$B$2:$AR$165,'LA34'!AG$1,0),(IF(LA_INDEX!$H$17=3,VLOOKUP('LA (Disadv)'!$B96,'LA35'!$B$2:$AR$165,'LA35'!AG$1,0),0)))))),"")</f>
        <v>2</v>
      </c>
      <c r="AJ96" s="122">
        <f>IFERROR((IF(LA_INDEX!$H$17=1,VLOOKUP('LA (Disadv)'!$B96,'LA33'!$B$2:$AR$165,'LA33'!AH$1,0),(IF(LA_INDEX!$H$17=2,VLOOKUP('LA (Disadv)'!$B96,'LA34'!$B$2:$AR$165,'LA34'!AH$1,0),(IF(LA_INDEX!$H$17=3,VLOOKUP('LA (Disadv)'!$B96,'LA35'!$B$2:$AR$165,'LA35'!AH$1,0),0)))))),"")</f>
        <v>3</v>
      </c>
      <c r="AK96" s="122">
        <f>IFERROR((IF(LA_INDEX!$H$17=1,VLOOKUP('LA (Disadv)'!$B96,'LA33'!$B$2:$AR$165,'LA33'!AI$1,0),(IF(LA_INDEX!$H$17=2,VLOOKUP('LA (Disadv)'!$B96,'LA34'!$B$2:$AR$165,'LA34'!AI$1,0),(IF(LA_INDEX!$H$17=3,VLOOKUP('LA (Disadv)'!$B96,'LA35'!$B$2:$AR$165,'LA35'!AI$1,0),0)))))),"")</f>
        <v>3</v>
      </c>
      <c r="AL96" s="122">
        <f>IFERROR((IF(LA_INDEX!$H$17=1,VLOOKUP('LA (Disadv)'!$B96,'LA33'!$B$2:$AR$165,'LA33'!AJ$1,0),(IF(LA_INDEX!$H$17=2,VLOOKUP('LA (Disadv)'!$B96,'LA34'!$B$2:$AR$165,'LA34'!AJ$1,0),(IF(LA_INDEX!$H$17=3,VLOOKUP('LA (Disadv)'!$B96,'LA35'!$B$2:$AR$165,'LA35'!AJ$1,0),0)))))),"")</f>
        <v>25</v>
      </c>
      <c r="AM96" s="122">
        <f>IFERROR((IF(LA_INDEX!$H$17=1,VLOOKUP('LA (Disadv)'!$B96,'LA33'!$B$2:$AR$165,'LA33'!AK$1,0),(IF(LA_INDEX!$H$17=2,VLOOKUP('LA (Disadv)'!$B96,'LA34'!$B$2:$AR$165,'LA34'!AK$1,0),(IF(LA_INDEX!$H$17=3,VLOOKUP('LA (Disadv)'!$B96,'LA35'!$B$2:$AR$165,'LA35'!AK$1,0),0)))))),"")</f>
        <v>24</v>
      </c>
      <c r="AN96" s="122">
        <f>IFERROR((IF(LA_INDEX!$H$17=1,VLOOKUP('LA (Disadv)'!$B96,'LA33'!$B$2:$AR$165,'LA33'!AL$1,0),(IF(LA_INDEX!$H$17=2,VLOOKUP('LA (Disadv)'!$B96,'LA34'!$B$2:$AR$165,'LA34'!AL$1,0),(IF(LA_INDEX!$H$17=3,VLOOKUP('LA (Disadv)'!$B96,'LA35'!$B$2:$AR$165,'LA35'!AL$1,0),0)))))),"")</f>
        <v>24</v>
      </c>
      <c r="AO96" s="122">
        <f>IFERROR((IF(LA_INDEX!$H$17=1,VLOOKUP('LA (Disadv)'!$B96,'LA33'!$B$2:$AR$165,'LA33'!AM$1,0),(IF(LA_INDEX!$H$17=2,VLOOKUP('LA (Disadv)'!$B96,'LA34'!$B$2:$AR$165,'LA34'!AM$1,0),(IF(LA_INDEX!$H$17=3,VLOOKUP('LA (Disadv)'!$B96,'LA35'!$B$2:$AR$165,'LA35'!AM$1,0),0)))))),"")</f>
        <v>13</v>
      </c>
      <c r="AP96" s="122">
        <f>IFERROR((IF(LA_INDEX!$H$17=1,VLOOKUP('LA (Disadv)'!$B96,'LA33'!$B$2:$AR$165,'LA33'!AN$1,0),(IF(LA_INDEX!$H$17=2,VLOOKUP('LA (Disadv)'!$B96,'LA34'!$B$2:$AR$165,'LA34'!AN$1,0),(IF(LA_INDEX!$H$17=3,VLOOKUP('LA (Disadv)'!$B96,'LA35'!$B$2:$AR$165,'LA35'!AN$1,0),0)))))),"")</f>
        <v>7</v>
      </c>
      <c r="AQ96" s="122">
        <f>IFERROR((IF(LA_INDEX!$H$17=1,VLOOKUP('LA (Disadv)'!$B96,'LA33'!$B$2:$AR$165,'LA33'!AO$1,0),(IF(LA_INDEX!$H$17=2,VLOOKUP('LA (Disadv)'!$B96,'LA34'!$B$2:$AR$165,'LA34'!AO$1,0),(IF(LA_INDEX!$H$17=3,VLOOKUP('LA (Disadv)'!$B96,'LA35'!$B$2:$AR$165,'LA35'!AO$1,0),0)))))),"")</f>
        <v>7</v>
      </c>
      <c r="AR96" s="122">
        <f>IFERROR((IF(LA_INDEX!$H$17=1,VLOOKUP('LA (Disadv)'!$B96,'LA33'!$B$2:$AR$165,'LA33'!AP$1,0),(IF(LA_INDEX!$H$17=2,VLOOKUP('LA (Disadv)'!$B96,'LA34'!$B$2:$AR$165,'LA34'!AP$1,0),(IF(LA_INDEX!$H$17=3,VLOOKUP('LA (Disadv)'!$B96,'LA35'!$B$2:$AR$165,'LA35'!AP$1,0),0)))))),"")</f>
        <v>2</v>
      </c>
      <c r="AS96" s="122">
        <f>IFERROR((IF(LA_INDEX!$H$17=1,VLOOKUP('LA (Disadv)'!$B96,'LA33'!$B$2:$AR$165,'LA33'!AQ$1,0),(IF(LA_INDEX!$H$17=2,VLOOKUP('LA (Disadv)'!$B96,'LA34'!$B$2:$AR$165,'LA34'!AQ$1,0),(IF(LA_INDEX!$H$17=3,VLOOKUP('LA (Disadv)'!$B96,'LA35'!$B$2:$AR$165,'LA35'!AQ$1,0),0)))))),"")</f>
        <v>2</v>
      </c>
      <c r="AT96" s="122">
        <f>IFERROR((IF(LA_INDEX!$H$17=1,VLOOKUP('LA (Disadv)'!$B96,'LA33'!$B$2:$AR$165,'LA33'!AR$1,0),(IF(LA_INDEX!$H$17=2,VLOOKUP('LA (Disadv)'!$B96,'LA34'!$B$2:$AR$165,'LA34'!AR$1,0),(IF(LA_INDEX!$H$17=3,VLOOKUP('LA (Disadv)'!$B96,'LA35'!$B$2:$AR$165,'LA35'!AR$1,0),0)))))),"")</f>
        <v>2</v>
      </c>
    </row>
    <row r="97" spans="1:46" x14ac:dyDescent="0.3">
      <c r="A97" s="80"/>
      <c r="B97" s="114"/>
      <c r="C97" s="80"/>
      <c r="D97" s="80"/>
      <c r="E97" s="122" t="str">
        <f>IFERROR(MROUND((IF(LA_INDEX!$H$17=1,VLOOKUP('LA (Disadv)'!$B97,'LA33'!$B$2:$AR$165,'LA33'!C$1,0),(IF(LA_INDEX!$H$17=2,VLOOKUP('LA (Disadv)'!$B97,'LA34'!$B$2:$AR$165,'LA34'!C$1,0),(IF(LA_INDEX!$H$17=3,VLOOKUP('LA (Disadv)'!$B97,'LA35'!$B$2:$AR$165,'LA35'!C$1,0),0)))))),5),"")</f>
        <v/>
      </c>
      <c r="F97" s="122" t="str">
        <f>IFERROR(MROUND((IF(LA_INDEX!$H$17=1,VLOOKUP('LA (Disadv)'!$B97,'LA33'!$B$2:$AR$165,'LA33'!D$1,0),(IF(LA_INDEX!$H$17=2,VLOOKUP('LA (Disadv)'!$B97,'LA34'!$B$2:$AR$165,'LA34'!D$1,0),(IF(LA_INDEX!$H$17=3,VLOOKUP('LA (Disadv)'!$B97,'LA35'!$B$2:$AR$165,'LA35'!D$1,0),0)))))),5),"")</f>
        <v/>
      </c>
      <c r="G97" s="122" t="str">
        <f>IFERROR(MROUND((IF(LA_INDEX!$H$17=1,VLOOKUP('LA (Disadv)'!$B97,'LA33'!$B$2:$AR$165,'LA33'!E$1,0),(IF(LA_INDEX!$H$17=2,VLOOKUP('LA (Disadv)'!$B97,'LA34'!$B$2:$AR$165,'LA34'!E$1,0),(IF(LA_INDEX!$H$17=3,VLOOKUP('LA (Disadv)'!$B97,'LA35'!$B$2:$AR$165,'LA35'!E$1,0),0)))))),5),"")</f>
        <v/>
      </c>
      <c r="H97" s="122" t="str">
        <f>IFERROR((IF(LA_INDEX!$H$17=1,VLOOKUP('LA (Disadv)'!$B97,'LA33'!$B$2:$AR$165,'LA33'!F$1,0),(IF(LA_INDEX!$H$17=2,VLOOKUP('LA (Disadv)'!$B97,'LA34'!$B$2:$AR$165,'LA34'!F$1,0),(IF(LA_INDEX!$H$17=3,VLOOKUP('LA (Disadv)'!$B97,'LA35'!$B$2:$AR$165,'LA35'!F$1,0),0)))))),"")</f>
        <v/>
      </c>
      <c r="I97" s="122" t="str">
        <f>IFERROR((IF(LA_INDEX!$H$17=1,VLOOKUP('LA (Disadv)'!$B97,'LA33'!$B$2:$AR$165,'LA33'!G$1,0),(IF(LA_INDEX!$H$17=2,VLOOKUP('LA (Disadv)'!$B97,'LA34'!$B$2:$AR$165,'LA34'!G$1,0),(IF(LA_INDEX!$H$17=3,VLOOKUP('LA (Disadv)'!$B97,'LA35'!$B$2:$AR$165,'LA35'!G$1,0),0)))))),"")</f>
        <v/>
      </c>
      <c r="J97" s="122" t="str">
        <f>IFERROR((IF(LA_INDEX!$H$17=1,VLOOKUP('LA (Disadv)'!$B97,'LA33'!$B$2:$AR$165,'LA33'!H$1,0),(IF(LA_INDEX!$H$17=2,VLOOKUP('LA (Disadv)'!$B97,'LA34'!$B$2:$AR$165,'LA34'!H$1,0),(IF(LA_INDEX!$H$17=3,VLOOKUP('LA (Disadv)'!$B97,'LA35'!$B$2:$AR$165,'LA35'!H$1,0),0)))))),"")</f>
        <v/>
      </c>
      <c r="K97" s="122" t="str">
        <f>IFERROR((IF(LA_INDEX!$H$17=1,VLOOKUP('LA (Disadv)'!$B97,'LA33'!$B$2:$AR$165,'LA33'!I$1,0),(IF(LA_INDEX!$H$17=2,VLOOKUP('LA (Disadv)'!$B97,'LA34'!$B$2:$AR$165,'LA34'!I$1,0),(IF(LA_INDEX!$H$17=3,VLOOKUP('LA (Disadv)'!$B97,'LA35'!$B$2:$AR$165,'LA35'!I$1,0),0)))))),"")</f>
        <v/>
      </c>
      <c r="L97" s="122" t="str">
        <f>IFERROR((IF(LA_INDEX!$H$17=1,VLOOKUP('LA (Disadv)'!$B97,'LA33'!$B$2:$AR$165,'LA33'!J$1,0),(IF(LA_INDEX!$H$17=2,VLOOKUP('LA (Disadv)'!$B97,'LA34'!$B$2:$AR$165,'LA34'!J$1,0),(IF(LA_INDEX!$H$17=3,VLOOKUP('LA (Disadv)'!$B97,'LA35'!$B$2:$AR$165,'LA35'!J$1,0),0)))))),"")</f>
        <v/>
      </c>
      <c r="M97" s="122" t="str">
        <f>IFERROR((IF(LA_INDEX!$H$17=1,VLOOKUP('LA (Disadv)'!$B97,'LA33'!$B$2:$AR$165,'LA33'!K$1,0),(IF(LA_INDEX!$H$17=2,VLOOKUP('LA (Disadv)'!$B97,'LA34'!$B$2:$AR$165,'LA34'!K$1,0),(IF(LA_INDEX!$H$17=3,VLOOKUP('LA (Disadv)'!$B97,'LA35'!$B$2:$AR$165,'LA35'!K$1,0),0)))))),"")</f>
        <v/>
      </c>
      <c r="N97" s="122" t="str">
        <f>IFERROR((IF(LA_INDEX!$H$17=1,VLOOKUP('LA (Disadv)'!$B97,'LA33'!$B$2:$AR$165,'LA33'!L$1,0),(IF(LA_INDEX!$H$17=2,VLOOKUP('LA (Disadv)'!$B97,'LA34'!$B$2:$AR$165,'LA34'!L$1,0),(IF(LA_INDEX!$H$17=3,VLOOKUP('LA (Disadv)'!$B97,'LA35'!$B$2:$AR$165,'LA35'!L$1,0),0)))))),"")</f>
        <v/>
      </c>
      <c r="O97" s="122" t="str">
        <f>IFERROR((IF(LA_INDEX!$H$17=1,VLOOKUP('LA (Disadv)'!$B97,'LA33'!$B$2:$AR$165,'LA33'!M$1,0),(IF(LA_INDEX!$H$17=2,VLOOKUP('LA (Disadv)'!$B97,'LA34'!$B$2:$AR$165,'LA34'!M$1,0),(IF(LA_INDEX!$H$17=3,VLOOKUP('LA (Disadv)'!$B97,'LA35'!$B$2:$AR$165,'LA35'!M$1,0),0)))))),"")</f>
        <v/>
      </c>
      <c r="P97" s="122" t="str">
        <f>IFERROR((IF(LA_INDEX!$H$17=1,VLOOKUP('LA (Disadv)'!$B97,'LA33'!$B$2:$AR$165,'LA33'!N$1,0),(IF(LA_INDEX!$H$17=2,VLOOKUP('LA (Disadv)'!$B97,'LA34'!$B$2:$AR$165,'LA34'!N$1,0),(IF(LA_INDEX!$H$17=3,VLOOKUP('LA (Disadv)'!$B97,'LA35'!$B$2:$AR$165,'LA35'!N$1,0),0)))))),"")</f>
        <v/>
      </c>
      <c r="Q97" s="122" t="str">
        <f>IFERROR((IF(LA_INDEX!$H$17=1,VLOOKUP('LA (Disadv)'!$B97,'LA33'!$B$2:$AR$165,'LA33'!O$1,0),(IF(LA_INDEX!$H$17=2,VLOOKUP('LA (Disadv)'!$B97,'LA34'!$B$2:$AR$165,'LA34'!O$1,0),(IF(LA_INDEX!$H$17=3,VLOOKUP('LA (Disadv)'!$B97,'LA35'!$B$2:$AR$165,'LA35'!O$1,0),0)))))),"")</f>
        <v/>
      </c>
      <c r="R97" s="122" t="str">
        <f>IFERROR((IF(LA_INDEX!$H$17=1,VLOOKUP('LA (Disadv)'!$B97,'LA33'!$B$2:$AR$165,'LA33'!P$1,0),(IF(LA_INDEX!$H$17=2,VLOOKUP('LA (Disadv)'!$B97,'LA34'!$B$2:$AR$165,'LA34'!P$1,0),(IF(LA_INDEX!$H$17=3,VLOOKUP('LA (Disadv)'!$B97,'LA35'!$B$2:$AR$165,'LA35'!P$1,0),0)))))),"")</f>
        <v/>
      </c>
      <c r="S97" s="122" t="str">
        <f>IFERROR((IF(LA_INDEX!$H$17=1,VLOOKUP('LA (Disadv)'!$B97,'LA33'!$B$2:$AR$165,'LA33'!Q$1,0),(IF(LA_INDEX!$H$17=2,VLOOKUP('LA (Disadv)'!$B97,'LA34'!$B$2:$AR$165,'LA34'!Q$1,0),(IF(LA_INDEX!$H$17=3,VLOOKUP('LA (Disadv)'!$B97,'LA35'!$B$2:$AR$165,'LA35'!Q$1,0),0)))))),"")</f>
        <v/>
      </c>
      <c r="T97" s="122" t="str">
        <f>IFERROR((IF(LA_INDEX!$H$17=1,VLOOKUP('LA (Disadv)'!$B97,'LA33'!$B$2:$AR$165,'LA33'!R$1,0),(IF(LA_INDEX!$H$17=2,VLOOKUP('LA (Disadv)'!$B97,'LA34'!$B$2:$AR$165,'LA34'!R$1,0),(IF(LA_INDEX!$H$17=3,VLOOKUP('LA (Disadv)'!$B97,'LA35'!$B$2:$AR$165,'LA35'!R$1,0),0)))))),"")</f>
        <v/>
      </c>
      <c r="U97" s="122" t="str">
        <f>IFERROR((IF(LA_INDEX!$H$17=1,VLOOKUP('LA (Disadv)'!$B97,'LA33'!$B$2:$AR$165,'LA33'!S$1,0),(IF(LA_INDEX!$H$17=2,VLOOKUP('LA (Disadv)'!$B97,'LA34'!$B$2:$AR$165,'LA34'!S$1,0),(IF(LA_INDEX!$H$17=3,VLOOKUP('LA (Disadv)'!$B97,'LA35'!$B$2:$AR$165,'LA35'!S$1,0),0)))))),"")</f>
        <v/>
      </c>
      <c r="V97" s="122" t="str">
        <f>IFERROR((IF(LA_INDEX!$H$17=1,VLOOKUP('LA (Disadv)'!$B97,'LA33'!$B$2:$AR$165,'LA33'!T$1,0),(IF(LA_INDEX!$H$17=2,VLOOKUP('LA (Disadv)'!$B97,'LA34'!$B$2:$AR$165,'LA34'!T$1,0),(IF(LA_INDEX!$H$17=3,VLOOKUP('LA (Disadv)'!$B97,'LA35'!$B$2:$AR$165,'LA35'!T$1,0),0)))))),"")</f>
        <v/>
      </c>
      <c r="W97" s="122" t="str">
        <f>IFERROR((IF(LA_INDEX!$H$17=1,VLOOKUP('LA (Disadv)'!$B97,'LA33'!$B$2:$AR$165,'LA33'!U$1,0),(IF(LA_INDEX!$H$17=2,VLOOKUP('LA (Disadv)'!$B97,'LA34'!$B$2:$AR$165,'LA34'!U$1,0),(IF(LA_INDEX!$H$17=3,VLOOKUP('LA (Disadv)'!$B97,'LA35'!$B$2:$AR$165,'LA35'!U$1,0),0)))))),"")</f>
        <v/>
      </c>
      <c r="X97" s="122" t="str">
        <f>IFERROR((IF(LA_INDEX!$H$17=1,VLOOKUP('LA (Disadv)'!$B97,'LA33'!$B$2:$AR$165,'LA33'!V$1,0),(IF(LA_INDEX!$H$17=2,VLOOKUP('LA (Disadv)'!$B97,'LA34'!$B$2:$AR$165,'LA34'!V$1,0),(IF(LA_INDEX!$H$17=3,VLOOKUP('LA (Disadv)'!$B97,'LA35'!$B$2:$AR$165,'LA35'!V$1,0),0)))))),"")</f>
        <v/>
      </c>
      <c r="Y97" s="122" t="str">
        <f>IFERROR((IF(LA_INDEX!$H$17=1,VLOOKUP('LA (Disadv)'!$B97,'LA33'!$B$2:$AR$165,'LA33'!W$1,0),(IF(LA_INDEX!$H$17=2,VLOOKUP('LA (Disadv)'!$B97,'LA34'!$B$2:$AR$165,'LA34'!W$1,0),(IF(LA_INDEX!$H$17=3,VLOOKUP('LA (Disadv)'!$B97,'LA35'!$B$2:$AR$165,'LA35'!W$1,0),0)))))),"")</f>
        <v/>
      </c>
      <c r="Z97" s="122" t="str">
        <f>IFERROR((IF(LA_INDEX!$H$17=1,VLOOKUP('LA (Disadv)'!$B97,'LA33'!$B$2:$AR$165,'LA33'!X$1,0),(IF(LA_INDEX!$H$17=2,VLOOKUP('LA (Disadv)'!$B97,'LA34'!$B$2:$AR$165,'LA34'!X$1,0),(IF(LA_INDEX!$H$17=3,VLOOKUP('LA (Disadv)'!$B97,'LA35'!$B$2:$AR$165,'LA35'!X$1,0),0)))))),"")</f>
        <v/>
      </c>
      <c r="AA97" s="122" t="str">
        <f>IFERROR((IF(LA_INDEX!$H$17=1,VLOOKUP('LA (Disadv)'!$B97,'LA33'!$B$2:$AR$165,'LA33'!Y$1,0),(IF(LA_INDEX!$H$17=2,VLOOKUP('LA (Disadv)'!$B97,'LA34'!$B$2:$AR$165,'LA34'!Y$1,0),(IF(LA_INDEX!$H$17=3,VLOOKUP('LA (Disadv)'!$B97,'LA35'!$B$2:$AR$165,'LA35'!Y$1,0),0)))))),"")</f>
        <v/>
      </c>
      <c r="AB97" s="122" t="str">
        <f>IFERROR((IF(LA_INDEX!$H$17=1,VLOOKUP('LA (Disadv)'!$B97,'LA33'!$B$2:$AR$165,'LA33'!Z$1,0),(IF(LA_INDEX!$H$17=2,VLOOKUP('LA (Disadv)'!$B97,'LA34'!$B$2:$AR$165,'LA34'!Z$1,0),(IF(LA_INDEX!$H$17=3,VLOOKUP('LA (Disadv)'!$B97,'LA35'!$B$2:$AR$165,'LA35'!Z$1,0),0)))))),"")</f>
        <v/>
      </c>
      <c r="AC97" s="122" t="str">
        <f>IFERROR((IF(LA_INDEX!$H$17=1,VLOOKUP('LA (Disadv)'!$B97,'LA33'!$B$2:$AR$165,'LA33'!AA$1,0),(IF(LA_INDEX!$H$17=2,VLOOKUP('LA (Disadv)'!$B97,'LA34'!$B$2:$AR$165,'LA34'!AA$1,0),(IF(LA_INDEX!$H$17=3,VLOOKUP('LA (Disadv)'!$B97,'LA35'!$B$2:$AR$165,'LA35'!AA$1,0),0)))))),"")</f>
        <v/>
      </c>
      <c r="AD97" s="122" t="str">
        <f>IFERROR((IF(LA_INDEX!$H$17=1,VLOOKUP('LA (Disadv)'!$B97,'LA33'!$B$2:$AR$165,'LA33'!AB$1,0),(IF(LA_INDEX!$H$17=2,VLOOKUP('LA (Disadv)'!$B97,'LA34'!$B$2:$AR$165,'LA34'!AB$1,0),(IF(LA_INDEX!$H$17=3,VLOOKUP('LA (Disadv)'!$B97,'LA35'!$B$2:$AR$165,'LA35'!AB$1,0),0)))))),"")</f>
        <v/>
      </c>
      <c r="AE97" s="122" t="str">
        <f>IFERROR((IF(LA_INDEX!$H$17=1,VLOOKUP('LA (Disadv)'!$B97,'LA33'!$B$2:$AR$165,'LA33'!AC$1,0),(IF(LA_INDEX!$H$17=2,VLOOKUP('LA (Disadv)'!$B97,'LA34'!$B$2:$AR$165,'LA34'!AC$1,0),(IF(LA_INDEX!$H$17=3,VLOOKUP('LA (Disadv)'!$B97,'LA35'!$B$2:$AR$165,'LA35'!AC$1,0),0)))))),"")</f>
        <v/>
      </c>
      <c r="AF97" s="122" t="str">
        <f>IFERROR((IF(LA_INDEX!$H$17=1,VLOOKUP('LA (Disadv)'!$B97,'LA33'!$B$2:$AR$165,'LA33'!AD$1,0),(IF(LA_INDEX!$H$17=2,VLOOKUP('LA (Disadv)'!$B97,'LA34'!$B$2:$AR$165,'LA34'!AD$1,0),(IF(LA_INDEX!$H$17=3,VLOOKUP('LA (Disadv)'!$B97,'LA35'!$B$2:$AR$165,'LA35'!AD$1,0),0)))))),"")</f>
        <v/>
      </c>
      <c r="AG97" s="122" t="str">
        <f>IFERROR((IF(LA_INDEX!$H$17=1,VLOOKUP('LA (Disadv)'!$B97,'LA33'!$B$2:$AR$165,'LA33'!AE$1,0),(IF(LA_INDEX!$H$17=2,VLOOKUP('LA (Disadv)'!$B97,'LA34'!$B$2:$AR$165,'LA34'!AE$1,0),(IF(LA_INDEX!$H$17=3,VLOOKUP('LA (Disadv)'!$B97,'LA35'!$B$2:$AR$165,'LA35'!AE$1,0),0)))))),"")</f>
        <v/>
      </c>
      <c r="AH97" s="122" t="str">
        <f>IFERROR((IF(LA_INDEX!$H$17=1,VLOOKUP('LA (Disadv)'!$B97,'LA33'!$B$2:$AR$165,'LA33'!AF$1,0),(IF(LA_INDEX!$H$17=2,VLOOKUP('LA (Disadv)'!$B97,'LA34'!$B$2:$AR$165,'LA34'!AF$1,0),(IF(LA_INDEX!$H$17=3,VLOOKUP('LA (Disadv)'!$B97,'LA35'!$B$2:$AR$165,'LA35'!AF$1,0),0)))))),"")</f>
        <v/>
      </c>
      <c r="AI97" s="122" t="str">
        <f>IFERROR((IF(LA_INDEX!$H$17=1,VLOOKUP('LA (Disadv)'!$B97,'LA33'!$B$2:$AR$165,'LA33'!AG$1,0),(IF(LA_INDEX!$H$17=2,VLOOKUP('LA (Disadv)'!$B97,'LA34'!$B$2:$AR$165,'LA34'!AG$1,0),(IF(LA_INDEX!$H$17=3,VLOOKUP('LA (Disadv)'!$B97,'LA35'!$B$2:$AR$165,'LA35'!AG$1,0),0)))))),"")</f>
        <v/>
      </c>
      <c r="AJ97" s="122" t="str">
        <f>IFERROR((IF(LA_INDEX!$H$17=1,VLOOKUP('LA (Disadv)'!$B97,'LA33'!$B$2:$AR$165,'LA33'!AH$1,0),(IF(LA_INDEX!$H$17=2,VLOOKUP('LA (Disadv)'!$B97,'LA34'!$B$2:$AR$165,'LA34'!AH$1,0),(IF(LA_INDEX!$H$17=3,VLOOKUP('LA (Disadv)'!$B97,'LA35'!$B$2:$AR$165,'LA35'!AH$1,0),0)))))),"")</f>
        <v/>
      </c>
      <c r="AK97" s="122" t="str">
        <f>IFERROR((IF(LA_INDEX!$H$17=1,VLOOKUP('LA (Disadv)'!$B97,'LA33'!$B$2:$AR$165,'LA33'!AI$1,0),(IF(LA_INDEX!$H$17=2,VLOOKUP('LA (Disadv)'!$B97,'LA34'!$B$2:$AR$165,'LA34'!AI$1,0),(IF(LA_INDEX!$H$17=3,VLOOKUP('LA (Disadv)'!$B97,'LA35'!$B$2:$AR$165,'LA35'!AI$1,0),0)))))),"")</f>
        <v/>
      </c>
      <c r="AL97" s="122" t="str">
        <f>IFERROR((IF(LA_INDEX!$H$17=1,VLOOKUP('LA (Disadv)'!$B97,'LA33'!$B$2:$AR$165,'LA33'!AJ$1,0),(IF(LA_INDEX!$H$17=2,VLOOKUP('LA (Disadv)'!$B97,'LA34'!$B$2:$AR$165,'LA34'!AJ$1,0),(IF(LA_INDEX!$H$17=3,VLOOKUP('LA (Disadv)'!$B97,'LA35'!$B$2:$AR$165,'LA35'!AJ$1,0),0)))))),"")</f>
        <v/>
      </c>
      <c r="AM97" s="122" t="str">
        <f>IFERROR((IF(LA_INDEX!$H$17=1,VLOOKUP('LA (Disadv)'!$B97,'LA33'!$B$2:$AR$165,'LA33'!AK$1,0),(IF(LA_INDEX!$H$17=2,VLOOKUP('LA (Disadv)'!$B97,'LA34'!$B$2:$AR$165,'LA34'!AK$1,0),(IF(LA_INDEX!$H$17=3,VLOOKUP('LA (Disadv)'!$B97,'LA35'!$B$2:$AR$165,'LA35'!AK$1,0),0)))))),"")</f>
        <v/>
      </c>
      <c r="AN97" s="122" t="str">
        <f>IFERROR((IF(LA_INDEX!$H$17=1,VLOOKUP('LA (Disadv)'!$B97,'LA33'!$B$2:$AR$165,'LA33'!AL$1,0),(IF(LA_INDEX!$H$17=2,VLOOKUP('LA (Disadv)'!$B97,'LA34'!$B$2:$AR$165,'LA34'!AL$1,0),(IF(LA_INDEX!$H$17=3,VLOOKUP('LA (Disadv)'!$B97,'LA35'!$B$2:$AR$165,'LA35'!AL$1,0),0)))))),"")</f>
        <v/>
      </c>
      <c r="AO97" s="122" t="str">
        <f>IFERROR((IF(LA_INDEX!$H$17=1,VLOOKUP('LA (Disadv)'!$B97,'LA33'!$B$2:$AR$165,'LA33'!AM$1,0),(IF(LA_INDEX!$H$17=2,VLOOKUP('LA (Disadv)'!$B97,'LA34'!$B$2:$AR$165,'LA34'!AM$1,0),(IF(LA_INDEX!$H$17=3,VLOOKUP('LA (Disadv)'!$B97,'LA35'!$B$2:$AR$165,'LA35'!AM$1,0),0)))))),"")</f>
        <v/>
      </c>
      <c r="AP97" s="122" t="str">
        <f>IFERROR((IF(LA_INDEX!$H$17=1,VLOOKUP('LA (Disadv)'!$B97,'LA33'!$B$2:$AR$165,'LA33'!AN$1,0),(IF(LA_INDEX!$H$17=2,VLOOKUP('LA (Disadv)'!$B97,'LA34'!$B$2:$AR$165,'LA34'!AN$1,0),(IF(LA_INDEX!$H$17=3,VLOOKUP('LA (Disadv)'!$B97,'LA35'!$B$2:$AR$165,'LA35'!AN$1,0),0)))))),"")</f>
        <v/>
      </c>
      <c r="AQ97" s="122" t="str">
        <f>IFERROR((IF(LA_INDEX!$H$17=1,VLOOKUP('LA (Disadv)'!$B97,'LA33'!$B$2:$AR$165,'LA33'!AO$1,0),(IF(LA_INDEX!$H$17=2,VLOOKUP('LA (Disadv)'!$B97,'LA34'!$B$2:$AR$165,'LA34'!AO$1,0),(IF(LA_INDEX!$H$17=3,VLOOKUP('LA (Disadv)'!$B97,'LA35'!$B$2:$AR$165,'LA35'!AO$1,0),0)))))),"")</f>
        <v/>
      </c>
      <c r="AR97" s="122" t="str">
        <f>IFERROR((IF(LA_INDEX!$H$17=1,VLOOKUP('LA (Disadv)'!$B97,'LA33'!$B$2:$AR$165,'LA33'!AP$1,0),(IF(LA_INDEX!$H$17=2,VLOOKUP('LA (Disadv)'!$B97,'LA34'!$B$2:$AR$165,'LA34'!AP$1,0),(IF(LA_INDEX!$H$17=3,VLOOKUP('LA (Disadv)'!$B97,'LA35'!$B$2:$AR$165,'LA35'!AP$1,0),0)))))),"")</f>
        <v/>
      </c>
      <c r="AS97" s="122" t="str">
        <f>IFERROR((IF(LA_INDEX!$H$17=1,VLOOKUP('LA (Disadv)'!$B97,'LA33'!$B$2:$AR$165,'LA33'!AQ$1,0),(IF(LA_INDEX!$H$17=2,VLOOKUP('LA (Disadv)'!$B97,'LA34'!$B$2:$AR$165,'LA34'!AQ$1,0),(IF(LA_INDEX!$H$17=3,VLOOKUP('LA (Disadv)'!$B97,'LA35'!$B$2:$AR$165,'LA35'!AQ$1,0),0)))))),"")</f>
        <v/>
      </c>
      <c r="AT97" s="122" t="str">
        <f>IFERROR((IF(LA_INDEX!$H$17=1,VLOOKUP('LA (Disadv)'!$B97,'LA33'!$B$2:$AR$165,'LA33'!AR$1,0),(IF(LA_INDEX!$H$17=2,VLOOKUP('LA (Disadv)'!$B97,'LA34'!$B$2:$AR$165,'LA34'!AR$1,0),(IF(LA_INDEX!$H$17=3,VLOOKUP('LA (Disadv)'!$B97,'LA35'!$B$2:$AR$165,'LA35'!AR$1,0),0)))))),"")</f>
        <v/>
      </c>
    </row>
    <row r="98" spans="1:46" s="28" customFormat="1" x14ac:dyDescent="0.3">
      <c r="A98" s="116" t="s">
        <v>524</v>
      </c>
      <c r="B98" s="108" t="s">
        <v>194</v>
      </c>
      <c r="C98" s="113" t="s">
        <v>262</v>
      </c>
      <c r="D98" s="109"/>
      <c r="E98" s="121">
        <f>IFERROR(MROUND((IF(LA_INDEX!$H$17=1,VLOOKUP('LA (Disadv)'!$B98,'LA33'!$B$2:$AR$165,'LA33'!C$1,0),(IF(LA_INDEX!$H$17=2,VLOOKUP('LA (Disadv)'!$B98,'LA34'!$B$2:$AR$165,'LA34'!C$1,0),(IF(LA_INDEX!$H$17=3,VLOOKUP('LA (Disadv)'!$B98,'LA35'!$B$2:$AR$165,'LA35'!C$1,0),0)))))),5),"")</f>
        <v>4480</v>
      </c>
      <c r="F98" s="121">
        <f>IFERROR(MROUND((IF(LA_INDEX!$H$17=1,VLOOKUP('LA (Disadv)'!$B98,'LA33'!$B$2:$AR$165,'LA33'!D$1,0),(IF(LA_INDEX!$H$17=2,VLOOKUP('LA (Disadv)'!$B98,'LA34'!$B$2:$AR$165,'LA34'!D$1,0),(IF(LA_INDEX!$H$17=3,VLOOKUP('LA (Disadv)'!$B98,'LA35'!$B$2:$AR$165,'LA35'!D$1,0),0)))))),5),"")</f>
        <v>37315</v>
      </c>
      <c r="G98" s="121">
        <f>IFERROR(MROUND((IF(LA_INDEX!$H$17=1,VLOOKUP('LA (Disadv)'!$B98,'LA33'!$B$2:$AR$165,'LA33'!E$1,0),(IF(LA_INDEX!$H$17=2,VLOOKUP('LA (Disadv)'!$B98,'LA34'!$B$2:$AR$165,'LA34'!E$1,0),(IF(LA_INDEX!$H$17=3,VLOOKUP('LA (Disadv)'!$B98,'LA35'!$B$2:$AR$165,'LA35'!E$1,0),0)))))),5),"")</f>
        <v>41795</v>
      </c>
      <c r="H98" s="121">
        <f>IFERROR((IF(LA_INDEX!$H$17=1,VLOOKUP('LA (Disadv)'!$B98,'LA33'!$B$2:$AR$165,'LA33'!F$1,0),(IF(LA_INDEX!$H$17=2,VLOOKUP('LA (Disadv)'!$B98,'LA34'!$B$2:$AR$165,'LA34'!F$1,0),(IF(LA_INDEX!$H$17=3,VLOOKUP('LA (Disadv)'!$B98,'LA35'!$B$2:$AR$165,'LA35'!F$1,0),0)))))),"")</f>
        <v>84</v>
      </c>
      <c r="I98" s="121">
        <f>IFERROR((IF(LA_INDEX!$H$17=1,VLOOKUP('LA (Disadv)'!$B98,'LA33'!$B$2:$AR$165,'LA33'!G$1,0),(IF(LA_INDEX!$H$17=2,VLOOKUP('LA (Disadv)'!$B98,'LA34'!$B$2:$AR$165,'LA34'!G$1,0),(IF(LA_INDEX!$H$17=3,VLOOKUP('LA (Disadv)'!$B98,'LA35'!$B$2:$AR$165,'LA35'!G$1,0),0)))))),"")</f>
        <v>89</v>
      </c>
      <c r="J98" s="121">
        <f>IFERROR((IF(LA_INDEX!$H$17=1,VLOOKUP('LA (Disadv)'!$B98,'LA33'!$B$2:$AR$165,'LA33'!H$1,0),(IF(LA_INDEX!$H$17=2,VLOOKUP('LA (Disadv)'!$B98,'LA34'!$B$2:$AR$165,'LA34'!H$1,0),(IF(LA_INDEX!$H$17=3,VLOOKUP('LA (Disadv)'!$B98,'LA35'!$B$2:$AR$165,'LA35'!H$1,0),0)))))),"")</f>
        <v>89</v>
      </c>
      <c r="K98" s="121">
        <f>IFERROR((IF(LA_INDEX!$H$17=1,VLOOKUP('LA (Disadv)'!$B98,'LA33'!$B$2:$AR$165,'LA33'!I$1,0),(IF(LA_INDEX!$H$17=2,VLOOKUP('LA (Disadv)'!$B98,'LA34'!$B$2:$AR$165,'LA34'!I$1,0),(IF(LA_INDEX!$H$17=3,VLOOKUP('LA (Disadv)'!$B98,'LA35'!$B$2:$AR$165,'LA35'!I$1,0),0)))))),"")</f>
        <v>6</v>
      </c>
      <c r="L98" s="121">
        <f>IFERROR((IF(LA_INDEX!$H$17=1,VLOOKUP('LA (Disadv)'!$B98,'LA33'!$B$2:$AR$165,'LA33'!J$1,0),(IF(LA_INDEX!$H$17=2,VLOOKUP('LA (Disadv)'!$B98,'LA34'!$B$2:$AR$165,'LA34'!J$1,0),(IF(LA_INDEX!$H$17=3,VLOOKUP('LA (Disadv)'!$B98,'LA35'!$B$2:$AR$165,'LA35'!J$1,0),0)))))),"")</f>
        <v>7</v>
      </c>
      <c r="M98" s="121">
        <f>IFERROR((IF(LA_INDEX!$H$17=1,VLOOKUP('LA (Disadv)'!$B98,'LA33'!$B$2:$AR$165,'LA33'!K$1,0),(IF(LA_INDEX!$H$17=2,VLOOKUP('LA (Disadv)'!$B98,'LA34'!$B$2:$AR$165,'LA34'!K$1,0),(IF(LA_INDEX!$H$17=3,VLOOKUP('LA (Disadv)'!$B98,'LA35'!$B$2:$AR$165,'LA35'!K$1,0),0)))))),"")</f>
        <v>7</v>
      </c>
      <c r="N98" s="121">
        <f>IFERROR((IF(LA_INDEX!$H$17=1,VLOOKUP('LA (Disadv)'!$B98,'LA33'!$B$2:$AR$165,'LA33'!L$1,0),(IF(LA_INDEX!$H$17=2,VLOOKUP('LA (Disadv)'!$B98,'LA34'!$B$2:$AR$165,'LA34'!L$1,0),(IF(LA_INDEX!$H$17=3,VLOOKUP('LA (Disadv)'!$B98,'LA35'!$B$2:$AR$165,'LA35'!L$1,0),0)))))),"")</f>
        <v>59</v>
      </c>
      <c r="O98" s="121">
        <f>IFERROR((IF(LA_INDEX!$H$17=1,VLOOKUP('LA (Disadv)'!$B98,'LA33'!$B$2:$AR$165,'LA33'!M$1,0),(IF(LA_INDEX!$H$17=2,VLOOKUP('LA (Disadv)'!$B98,'LA34'!$B$2:$AR$165,'LA34'!M$1,0),(IF(LA_INDEX!$H$17=3,VLOOKUP('LA (Disadv)'!$B98,'LA35'!$B$2:$AR$165,'LA35'!M$1,0),0)))))),"")</f>
        <v>62</v>
      </c>
      <c r="P98" s="121">
        <f>IFERROR((IF(LA_INDEX!$H$17=1,VLOOKUP('LA (Disadv)'!$B98,'LA33'!$B$2:$AR$165,'LA33'!N$1,0),(IF(LA_INDEX!$H$17=2,VLOOKUP('LA (Disadv)'!$B98,'LA34'!$B$2:$AR$165,'LA34'!N$1,0),(IF(LA_INDEX!$H$17=3,VLOOKUP('LA (Disadv)'!$B98,'LA35'!$B$2:$AR$165,'LA35'!N$1,0),0)))))),"")</f>
        <v>62</v>
      </c>
      <c r="Q98" s="121">
        <f>IFERROR((IF(LA_INDEX!$H$17=1,VLOOKUP('LA (Disadv)'!$B98,'LA33'!$B$2:$AR$165,'LA33'!O$1,0),(IF(LA_INDEX!$H$17=2,VLOOKUP('LA (Disadv)'!$B98,'LA34'!$B$2:$AR$165,'LA34'!O$1,0),(IF(LA_INDEX!$H$17=3,VLOOKUP('LA (Disadv)'!$B98,'LA35'!$B$2:$AR$165,'LA35'!O$1,0),0)))))),"")</f>
        <v>18</v>
      </c>
      <c r="R98" s="121">
        <f>IFERROR((IF(LA_INDEX!$H$17=1,VLOOKUP('LA (Disadv)'!$B98,'LA33'!$B$2:$AR$165,'LA33'!P$1,0),(IF(LA_INDEX!$H$17=2,VLOOKUP('LA (Disadv)'!$B98,'LA34'!$B$2:$AR$165,'LA34'!P$1,0),(IF(LA_INDEX!$H$17=3,VLOOKUP('LA (Disadv)'!$B98,'LA35'!$B$2:$AR$165,'LA35'!P$1,0),0)))))),"")</f>
        <v>13</v>
      </c>
      <c r="S98" s="121">
        <f>IFERROR((IF(LA_INDEX!$H$17=1,VLOOKUP('LA (Disadv)'!$B98,'LA33'!$B$2:$AR$165,'LA33'!Q$1,0),(IF(LA_INDEX!$H$17=2,VLOOKUP('LA (Disadv)'!$B98,'LA34'!$B$2:$AR$165,'LA34'!Q$1,0),(IF(LA_INDEX!$H$17=3,VLOOKUP('LA (Disadv)'!$B98,'LA35'!$B$2:$AR$165,'LA35'!Q$1,0),0)))))),"")</f>
        <v>13</v>
      </c>
      <c r="T98" s="121">
        <f>IFERROR((IF(LA_INDEX!$H$17=1,VLOOKUP('LA (Disadv)'!$B98,'LA33'!$B$2:$AR$165,'LA33'!R$1,0),(IF(LA_INDEX!$H$17=2,VLOOKUP('LA (Disadv)'!$B98,'LA34'!$B$2:$AR$165,'LA34'!R$1,0),(IF(LA_INDEX!$H$17=3,VLOOKUP('LA (Disadv)'!$B98,'LA35'!$B$2:$AR$165,'LA35'!R$1,0),0)))))),"")</f>
        <v>38</v>
      </c>
      <c r="U98" s="121">
        <f>IFERROR((IF(LA_INDEX!$H$17=1,VLOOKUP('LA (Disadv)'!$B98,'LA33'!$B$2:$AR$165,'LA33'!S$1,0),(IF(LA_INDEX!$H$17=2,VLOOKUP('LA (Disadv)'!$B98,'LA34'!$B$2:$AR$165,'LA34'!S$1,0),(IF(LA_INDEX!$H$17=3,VLOOKUP('LA (Disadv)'!$B98,'LA35'!$B$2:$AR$165,'LA35'!S$1,0),0)))))),"")</f>
        <v>48</v>
      </c>
      <c r="V98" s="121">
        <f>IFERROR((IF(LA_INDEX!$H$17=1,VLOOKUP('LA (Disadv)'!$B98,'LA33'!$B$2:$AR$165,'LA33'!T$1,0),(IF(LA_INDEX!$H$17=2,VLOOKUP('LA (Disadv)'!$B98,'LA34'!$B$2:$AR$165,'LA34'!T$1,0),(IF(LA_INDEX!$H$17=3,VLOOKUP('LA (Disadv)'!$B98,'LA35'!$B$2:$AR$165,'LA35'!T$1,0),0)))))),"")</f>
        <v>47</v>
      </c>
      <c r="W98" s="121">
        <f>IFERROR((IF(LA_INDEX!$H$17=1,VLOOKUP('LA (Disadv)'!$B98,'LA33'!$B$2:$AR$165,'LA33'!U$1,0),(IF(LA_INDEX!$H$17=2,VLOOKUP('LA (Disadv)'!$B98,'LA34'!$B$2:$AR$165,'LA34'!U$1,0),(IF(LA_INDEX!$H$17=3,VLOOKUP('LA (Disadv)'!$B98,'LA35'!$B$2:$AR$165,'LA35'!U$1,0),0)))))),"")</f>
        <v>9</v>
      </c>
      <c r="X98" s="121">
        <f>IFERROR((IF(LA_INDEX!$H$17=1,VLOOKUP('LA (Disadv)'!$B98,'LA33'!$B$2:$AR$165,'LA33'!V$1,0),(IF(LA_INDEX!$H$17=2,VLOOKUP('LA (Disadv)'!$B98,'LA34'!$B$2:$AR$165,'LA34'!V$1,0),(IF(LA_INDEX!$H$17=3,VLOOKUP('LA (Disadv)'!$B98,'LA35'!$B$2:$AR$165,'LA35'!V$1,0),0)))))),"")</f>
        <v>20</v>
      </c>
      <c r="Y98" s="121">
        <f>IFERROR((IF(LA_INDEX!$H$17=1,VLOOKUP('LA (Disadv)'!$B98,'LA33'!$B$2:$AR$165,'LA33'!W$1,0),(IF(LA_INDEX!$H$17=2,VLOOKUP('LA (Disadv)'!$B98,'LA34'!$B$2:$AR$165,'LA34'!W$1,0),(IF(LA_INDEX!$H$17=3,VLOOKUP('LA (Disadv)'!$B98,'LA35'!$B$2:$AR$165,'LA35'!W$1,0),0)))))),"")</f>
        <v>19</v>
      </c>
      <c r="Z98" s="121" t="str">
        <f>IFERROR((IF(LA_INDEX!$H$17=1,VLOOKUP('LA (Disadv)'!$B98,'LA33'!$B$2:$AR$165,'LA33'!X$1,0),(IF(LA_INDEX!$H$17=2,VLOOKUP('LA (Disadv)'!$B98,'LA34'!$B$2:$AR$165,'LA34'!X$1,0),(IF(LA_INDEX!$H$17=3,VLOOKUP('LA (Disadv)'!$B98,'LA35'!$B$2:$AR$165,'LA35'!X$1,0),0)))))),"")</f>
        <v>-</v>
      </c>
      <c r="AA98" s="121">
        <f>IFERROR((IF(LA_INDEX!$H$17=1,VLOOKUP('LA (Disadv)'!$B98,'LA33'!$B$2:$AR$165,'LA33'!Y$1,0),(IF(LA_INDEX!$H$17=2,VLOOKUP('LA (Disadv)'!$B98,'LA34'!$B$2:$AR$165,'LA34'!Y$1,0),(IF(LA_INDEX!$H$17=3,VLOOKUP('LA (Disadv)'!$B98,'LA35'!$B$2:$AR$165,'LA35'!Y$1,0),0)))))),"")</f>
        <v>1</v>
      </c>
      <c r="AB98" s="121">
        <f>IFERROR((IF(LA_INDEX!$H$17=1,VLOOKUP('LA (Disadv)'!$B98,'LA33'!$B$2:$AR$165,'LA33'!Z$1,0),(IF(LA_INDEX!$H$17=2,VLOOKUP('LA (Disadv)'!$B98,'LA34'!$B$2:$AR$165,'LA34'!Z$1,0),(IF(LA_INDEX!$H$17=3,VLOOKUP('LA (Disadv)'!$B98,'LA35'!$B$2:$AR$165,'LA35'!Z$1,0),0)))))),"")</f>
        <v>1</v>
      </c>
      <c r="AC98" s="121">
        <f>IFERROR((IF(LA_INDEX!$H$17=1,VLOOKUP('LA (Disadv)'!$B98,'LA33'!$B$2:$AR$165,'LA33'!AA$1,0),(IF(LA_INDEX!$H$17=2,VLOOKUP('LA (Disadv)'!$B98,'LA34'!$B$2:$AR$165,'LA34'!AA$1,0),(IF(LA_INDEX!$H$17=3,VLOOKUP('LA (Disadv)'!$B98,'LA35'!$B$2:$AR$165,'LA35'!AA$1,0),0)))))),"")</f>
        <v>4</v>
      </c>
      <c r="AD98" s="121">
        <f>IFERROR((IF(LA_INDEX!$H$17=1,VLOOKUP('LA (Disadv)'!$B98,'LA33'!$B$2:$AR$165,'LA33'!AB$1,0),(IF(LA_INDEX!$H$17=2,VLOOKUP('LA (Disadv)'!$B98,'LA34'!$B$2:$AR$165,'LA34'!AB$1,0),(IF(LA_INDEX!$H$17=3,VLOOKUP('LA (Disadv)'!$B98,'LA35'!$B$2:$AR$165,'LA35'!AB$1,0),0)))))),"")</f>
        <v>12</v>
      </c>
      <c r="AE98" s="121">
        <f>IFERROR((IF(LA_INDEX!$H$17=1,VLOOKUP('LA (Disadv)'!$B98,'LA33'!$B$2:$AR$165,'LA33'!AC$1,0),(IF(LA_INDEX!$H$17=2,VLOOKUP('LA (Disadv)'!$B98,'LA34'!$B$2:$AR$165,'LA34'!AC$1,0),(IF(LA_INDEX!$H$17=3,VLOOKUP('LA (Disadv)'!$B98,'LA35'!$B$2:$AR$165,'LA35'!AC$1,0),0)))))),"")</f>
        <v>11</v>
      </c>
      <c r="AF98" s="121">
        <f>IFERROR((IF(LA_INDEX!$H$17=1,VLOOKUP('LA (Disadv)'!$B98,'LA33'!$B$2:$AR$165,'LA33'!AD$1,0),(IF(LA_INDEX!$H$17=2,VLOOKUP('LA (Disadv)'!$B98,'LA34'!$B$2:$AR$165,'LA34'!AD$1,0),(IF(LA_INDEX!$H$17=3,VLOOKUP('LA (Disadv)'!$B98,'LA35'!$B$2:$AR$165,'LA35'!AD$1,0),0)))))),"")</f>
        <v>29</v>
      </c>
      <c r="AG98" s="121">
        <f>IFERROR((IF(LA_INDEX!$H$17=1,VLOOKUP('LA (Disadv)'!$B98,'LA33'!$B$2:$AR$165,'LA33'!AE$1,0),(IF(LA_INDEX!$H$17=2,VLOOKUP('LA (Disadv)'!$B98,'LA34'!$B$2:$AR$165,'LA34'!AE$1,0),(IF(LA_INDEX!$H$17=3,VLOOKUP('LA (Disadv)'!$B98,'LA35'!$B$2:$AR$165,'LA35'!AE$1,0),0)))))),"")</f>
        <v>28</v>
      </c>
      <c r="AH98" s="121">
        <f>IFERROR((IF(LA_INDEX!$H$17=1,VLOOKUP('LA (Disadv)'!$B98,'LA33'!$B$2:$AR$165,'LA33'!AF$1,0),(IF(LA_INDEX!$H$17=2,VLOOKUP('LA (Disadv)'!$B98,'LA34'!$B$2:$AR$165,'LA34'!AF$1,0),(IF(LA_INDEX!$H$17=3,VLOOKUP('LA (Disadv)'!$B98,'LA35'!$B$2:$AR$165,'LA35'!AF$1,0),0)))))),"")</f>
        <v>28</v>
      </c>
      <c r="AI98" s="121">
        <f>IFERROR((IF(LA_INDEX!$H$17=1,VLOOKUP('LA (Disadv)'!$B98,'LA33'!$B$2:$AR$165,'LA33'!AG$1,0),(IF(LA_INDEX!$H$17=2,VLOOKUP('LA (Disadv)'!$B98,'LA34'!$B$2:$AR$165,'LA34'!AG$1,0),(IF(LA_INDEX!$H$17=3,VLOOKUP('LA (Disadv)'!$B98,'LA35'!$B$2:$AR$165,'LA35'!AG$1,0),0)))))),"")</f>
        <v>2</v>
      </c>
      <c r="AJ98" s="121">
        <f>IFERROR((IF(LA_INDEX!$H$17=1,VLOOKUP('LA (Disadv)'!$B98,'LA33'!$B$2:$AR$165,'LA33'!AH$1,0),(IF(LA_INDEX!$H$17=2,VLOOKUP('LA (Disadv)'!$B98,'LA34'!$B$2:$AR$165,'LA34'!AH$1,0),(IF(LA_INDEX!$H$17=3,VLOOKUP('LA (Disadv)'!$B98,'LA35'!$B$2:$AR$165,'LA35'!AH$1,0),0)))))),"")</f>
        <v>2</v>
      </c>
      <c r="AK98" s="121">
        <f>IFERROR((IF(LA_INDEX!$H$17=1,VLOOKUP('LA (Disadv)'!$B98,'LA33'!$B$2:$AR$165,'LA33'!AI$1,0),(IF(LA_INDEX!$H$17=2,VLOOKUP('LA (Disadv)'!$B98,'LA34'!$B$2:$AR$165,'LA34'!AI$1,0),(IF(LA_INDEX!$H$17=3,VLOOKUP('LA (Disadv)'!$B98,'LA35'!$B$2:$AR$165,'LA35'!AI$1,0),0)))))),"")</f>
        <v>2</v>
      </c>
      <c r="AL98" s="121">
        <f>IFERROR((IF(LA_INDEX!$H$17=1,VLOOKUP('LA (Disadv)'!$B98,'LA33'!$B$2:$AR$165,'LA33'!AJ$1,0),(IF(LA_INDEX!$H$17=2,VLOOKUP('LA (Disadv)'!$B98,'LA34'!$B$2:$AR$165,'LA34'!AJ$1,0),(IF(LA_INDEX!$H$17=3,VLOOKUP('LA (Disadv)'!$B98,'LA35'!$B$2:$AR$165,'LA35'!AJ$1,0),0)))))),"")</f>
        <v>26</v>
      </c>
      <c r="AM98" s="121">
        <f>IFERROR((IF(LA_INDEX!$H$17=1,VLOOKUP('LA (Disadv)'!$B98,'LA33'!$B$2:$AR$165,'LA33'!AK$1,0),(IF(LA_INDEX!$H$17=2,VLOOKUP('LA (Disadv)'!$B98,'LA34'!$B$2:$AR$165,'LA34'!AK$1,0),(IF(LA_INDEX!$H$17=3,VLOOKUP('LA (Disadv)'!$B98,'LA35'!$B$2:$AR$165,'LA35'!AK$1,0),0)))))),"")</f>
        <v>27</v>
      </c>
      <c r="AN98" s="121">
        <f>IFERROR((IF(LA_INDEX!$H$17=1,VLOOKUP('LA (Disadv)'!$B98,'LA33'!$B$2:$AR$165,'LA33'!AL$1,0),(IF(LA_INDEX!$H$17=2,VLOOKUP('LA (Disadv)'!$B98,'LA34'!$B$2:$AR$165,'LA34'!AL$1,0),(IF(LA_INDEX!$H$17=3,VLOOKUP('LA (Disadv)'!$B98,'LA35'!$B$2:$AR$165,'LA35'!AL$1,0),0)))))),"")</f>
        <v>27</v>
      </c>
      <c r="AO98" s="121">
        <f>IFERROR((IF(LA_INDEX!$H$17=1,VLOOKUP('LA (Disadv)'!$B98,'LA33'!$B$2:$AR$165,'LA33'!AM$1,0),(IF(LA_INDEX!$H$17=2,VLOOKUP('LA (Disadv)'!$B98,'LA34'!$B$2:$AR$165,'LA34'!AM$1,0),(IF(LA_INDEX!$H$17=3,VLOOKUP('LA (Disadv)'!$B98,'LA35'!$B$2:$AR$165,'LA35'!AM$1,0),0)))))),"")</f>
        <v>13</v>
      </c>
      <c r="AP98" s="121">
        <f>IFERROR((IF(LA_INDEX!$H$17=1,VLOOKUP('LA (Disadv)'!$B98,'LA33'!$B$2:$AR$165,'LA33'!AN$1,0),(IF(LA_INDEX!$H$17=2,VLOOKUP('LA (Disadv)'!$B98,'LA34'!$B$2:$AR$165,'LA34'!AN$1,0),(IF(LA_INDEX!$H$17=3,VLOOKUP('LA (Disadv)'!$B98,'LA35'!$B$2:$AR$165,'LA35'!AN$1,0),0)))))),"")</f>
        <v>7</v>
      </c>
      <c r="AQ98" s="121">
        <f>IFERROR((IF(LA_INDEX!$H$17=1,VLOOKUP('LA (Disadv)'!$B98,'LA33'!$B$2:$AR$165,'LA33'!AO$1,0),(IF(LA_INDEX!$H$17=2,VLOOKUP('LA (Disadv)'!$B98,'LA34'!$B$2:$AR$165,'LA34'!AO$1,0),(IF(LA_INDEX!$H$17=3,VLOOKUP('LA (Disadv)'!$B98,'LA35'!$B$2:$AR$165,'LA35'!AO$1,0),0)))))),"")</f>
        <v>8</v>
      </c>
      <c r="AR98" s="121">
        <f>IFERROR((IF(LA_INDEX!$H$17=1,VLOOKUP('LA (Disadv)'!$B98,'LA33'!$B$2:$AR$165,'LA33'!AP$1,0),(IF(LA_INDEX!$H$17=2,VLOOKUP('LA (Disadv)'!$B98,'LA34'!$B$2:$AR$165,'LA34'!AP$1,0),(IF(LA_INDEX!$H$17=3,VLOOKUP('LA (Disadv)'!$B98,'LA35'!$B$2:$AR$165,'LA35'!AP$1,0),0)))))),"")</f>
        <v>3</v>
      </c>
      <c r="AS98" s="121">
        <f>IFERROR((IF(LA_INDEX!$H$17=1,VLOOKUP('LA (Disadv)'!$B98,'LA33'!$B$2:$AR$165,'LA33'!AQ$1,0),(IF(LA_INDEX!$H$17=2,VLOOKUP('LA (Disadv)'!$B98,'LA34'!$B$2:$AR$165,'LA34'!AQ$1,0),(IF(LA_INDEX!$H$17=3,VLOOKUP('LA (Disadv)'!$B98,'LA35'!$B$2:$AR$165,'LA35'!AQ$1,0),0)))))),"")</f>
        <v>3</v>
      </c>
      <c r="AT98" s="121">
        <f>IFERROR((IF(LA_INDEX!$H$17=1,VLOOKUP('LA (Disadv)'!$B98,'LA33'!$B$2:$AR$165,'LA33'!AR$1,0),(IF(LA_INDEX!$H$17=2,VLOOKUP('LA (Disadv)'!$B98,'LA34'!$B$2:$AR$165,'LA34'!AR$1,0),(IF(LA_INDEX!$H$17=3,VLOOKUP('LA (Disadv)'!$B98,'LA35'!$B$2:$AR$165,'LA35'!AR$1,0),0)))))),"")</f>
        <v>3</v>
      </c>
    </row>
    <row r="99" spans="1:46" x14ac:dyDescent="0.3">
      <c r="A99" s="115"/>
      <c r="B99" s="114"/>
      <c r="C99" s="111"/>
      <c r="D99" s="80"/>
      <c r="E99" s="122" t="str">
        <f>IFERROR(MROUND((IF(LA_INDEX!$H$17=1,VLOOKUP('LA (Disadv)'!$B99,'LA33'!$B$2:$AR$165,'LA33'!C$1,0),(IF(LA_INDEX!$H$17=2,VLOOKUP('LA (Disadv)'!$B99,'LA34'!$B$2:$AR$165,'LA34'!C$1,0),(IF(LA_INDEX!$H$17=3,VLOOKUP('LA (Disadv)'!$B99,'LA35'!$B$2:$AR$165,'LA35'!C$1,0),0)))))),5),"")</f>
        <v/>
      </c>
      <c r="F99" s="122" t="str">
        <f>IFERROR(MROUND((IF(LA_INDEX!$H$17=1,VLOOKUP('LA (Disadv)'!$B99,'LA33'!$B$2:$AR$165,'LA33'!D$1,0),(IF(LA_INDEX!$H$17=2,VLOOKUP('LA (Disadv)'!$B99,'LA34'!$B$2:$AR$165,'LA34'!D$1,0),(IF(LA_INDEX!$H$17=3,VLOOKUP('LA (Disadv)'!$B99,'LA35'!$B$2:$AR$165,'LA35'!D$1,0),0)))))),5),"")</f>
        <v/>
      </c>
      <c r="G99" s="122" t="str">
        <f>IFERROR(MROUND((IF(LA_INDEX!$H$17=1,VLOOKUP('LA (Disadv)'!$B99,'LA33'!$B$2:$AR$165,'LA33'!E$1,0),(IF(LA_INDEX!$H$17=2,VLOOKUP('LA (Disadv)'!$B99,'LA34'!$B$2:$AR$165,'LA34'!E$1,0),(IF(LA_INDEX!$H$17=3,VLOOKUP('LA (Disadv)'!$B99,'LA35'!$B$2:$AR$165,'LA35'!E$1,0),0)))))),5),"")</f>
        <v/>
      </c>
      <c r="H99" s="122" t="str">
        <f>IFERROR((IF(LA_INDEX!$H$17=1,VLOOKUP('LA (Disadv)'!$B99,'LA33'!$B$2:$AR$165,'LA33'!F$1,0),(IF(LA_INDEX!$H$17=2,VLOOKUP('LA (Disadv)'!$B99,'LA34'!$B$2:$AR$165,'LA34'!F$1,0),(IF(LA_INDEX!$H$17=3,VLOOKUP('LA (Disadv)'!$B99,'LA35'!$B$2:$AR$165,'LA35'!F$1,0),0)))))),"")</f>
        <v/>
      </c>
      <c r="I99" s="122" t="str">
        <f>IFERROR((IF(LA_INDEX!$H$17=1,VLOOKUP('LA (Disadv)'!$B99,'LA33'!$B$2:$AR$165,'LA33'!G$1,0),(IF(LA_INDEX!$H$17=2,VLOOKUP('LA (Disadv)'!$B99,'LA34'!$B$2:$AR$165,'LA34'!G$1,0),(IF(LA_INDEX!$H$17=3,VLOOKUP('LA (Disadv)'!$B99,'LA35'!$B$2:$AR$165,'LA35'!G$1,0),0)))))),"")</f>
        <v/>
      </c>
      <c r="J99" s="122" t="str">
        <f>IFERROR((IF(LA_INDEX!$H$17=1,VLOOKUP('LA (Disadv)'!$B99,'LA33'!$B$2:$AR$165,'LA33'!H$1,0),(IF(LA_INDEX!$H$17=2,VLOOKUP('LA (Disadv)'!$B99,'LA34'!$B$2:$AR$165,'LA34'!H$1,0),(IF(LA_INDEX!$H$17=3,VLOOKUP('LA (Disadv)'!$B99,'LA35'!$B$2:$AR$165,'LA35'!H$1,0),0)))))),"")</f>
        <v/>
      </c>
      <c r="K99" s="122" t="str">
        <f>IFERROR((IF(LA_INDEX!$H$17=1,VLOOKUP('LA (Disadv)'!$B99,'LA33'!$B$2:$AR$165,'LA33'!I$1,0),(IF(LA_INDEX!$H$17=2,VLOOKUP('LA (Disadv)'!$B99,'LA34'!$B$2:$AR$165,'LA34'!I$1,0),(IF(LA_INDEX!$H$17=3,VLOOKUP('LA (Disadv)'!$B99,'LA35'!$B$2:$AR$165,'LA35'!I$1,0),0)))))),"")</f>
        <v/>
      </c>
      <c r="L99" s="122" t="str">
        <f>IFERROR((IF(LA_INDEX!$H$17=1,VLOOKUP('LA (Disadv)'!$B99,'LA33'!$B$2:$AR$165,'LA33'!J$1,0),(IF(LA_INDEX!$H$17=2,VLOOKUP('LA (Disadv)'!$B99,'LA34'!$B$2:$AR$165,'LA34'!J$1,0),(IF(LA_INDEX!$H$17=3,VLOOKUP('LA (Disadv)'!$B99,'LA35'!$B$2:$AR$165,'LA35'!J$1,0),0)))))),"")</f>
        <v/>
      </c>
      <c r="M99" s="122" t="str">
        <f>IFERROR((IF(LA_INDEX!$H$17=1,VLOOKUP('LA (Disadv)'!$B99,'LA33'!$B$2:$AR$165,'LA33'!K$1,0),(IF(LA_INDEX!$H$17=2,VLOOKUP('LA (Disadv)'!$B99,'LA34'!$B$2:$AR$165,'LA34'!K$1,0),(IF(LA_INDEX!$H$17=3,VLOOKUP('LA (Disadv)'!$B99,'LA35'!$B$2:$AR$165,'LA35'!K$1,0),0)))))),"")</f>
        <v/>
      </c>
      <c r="N99" s="122" t="str">
        <f>IFERROR((IF(LA_INDEX!$H$17=1,VLOOKUP('LA (Disadv)'!$B99,'LA33'!$B$2:$AR$165,'LA33'!L$1,0),(IF(LA_INDEX!$H$17=2,VLOOKUP('LA (Disadv)'!$B99,'LA34'!$B$2:$AR$165,'LA34'!L$1,0),(IF(LA_INDEX!$H$17=3,VLOOKUP('LA (Disadv)'!$B99,'LA35'!$B$2:$AR$165,'LA35'!L$1,0),0)))))),"")</f>
        <v/>
      </c>
      <c r="O99" s="122" t="str">
        <f>IFERROR((IF(LA_INDEX!$H$17=1,VLOOKUP('LA (Disadv)'!$B99,'LA33'!$B$2:$AR$165,'LA33'!M$1,0),(IF(LA_INDEX!$H$17=2,VLOOKUP('LA (Disadv)'!$B99,'LA34'!$B$2:$AR$165,'LA34'!M$1,0),(IF(LA_INDEX!$H$17=3,VLOOKUP('LA (Disadv)'!$B99,'LA35'!$B$2:$AR$165,'LA35'!M$1,0),0)))))),"")</f>
        <v/>
      </c>
      <c r="P99" s="122" t="str">
        <f>IFERROR((IF(LA_INDEX!$H$17=1,VLOOKUP('LA (Disadv)'!$B99,'LA33'!$B$2:$AR$165,'LA33'!N$1,0),(IF(LA_INDEX!$H$17=2,VLOOKUP('LA (Disadv)'!$B99,'LA34'!$B$2:$AR$165,'LA34'!N$1,0),(IF(LA_INDEX!$H$17=3,VLOOKUP('LA (Disadv)'!$B99,'LA35'!$B$2:$AR$165,'LA35'!N$1,0),0)))))),"")</f>
        <v/>
      </c>
      <c r="Q99" s="122" t="str">
        <f>IFERROR((IF(LA_INDEX!$H$17=1,VLOOKUP('LA (Disadv)'!$B99,'LA33'!$B$2:$AR$165,'LA33'!O$1,0),(IF(LA_INDEX!$H$17=2,VLOOKUP('LA (Disadv)'!$B99,'LA34'!$B$2:$AR$165,'LA34'!O$1,0),(IF(LA_INDEX!$H$17=3,VLOOKUP('LA (Disadv)'!$B99,'LA35'!$B$2:$AR$165,'LA35'!O$1,0),0)))))),"")</f>
        <v/>
      </c>
      <c r="R99" s="122" t="str">
        <f>IFERROR((IF(LA_INDEX!$H$17=1,VLOOKUP('LA (Disadv)'!$B99,'LA33'!$B$2:$AR$165,'LA33'!P$1,0),(IF(LA_INDEX!$H$17=2,VLOOKUP('LA (Disadv)'!$B99,'LA34'!$B$2:$AR$165,'LA34'!P$1,0),(IF(LA_INDEX!$H$17=3,VLOOKUP('LA (Disadv)'!$B99,'LA35'!$B$2:$AR$165,'LA35'!P$1,0),0)))))),"")</f>
        <v/>
      </c>
      <c r="S99" s="122" t="str">
        <f>IFERROR((IF(LA_INDEX!$H$17=1,VLOOKUP('LA (Disadv)'!$B99,'LA33'!$B$2:$AR$165,'LA33'!Q$1,0),(IF(LA_INDEX!$H$17=2,VLOOKUP('LA (Disadv)'!$B99,'LA34'!$B$2:$AR$165,'LA34'!Q$1,0),(IF(LA_INDEX!$H$17=3,VLOOKUP('LA (Disadv)'!$B99,'LA35'!$B$2:$AR$165,'LA35'!Q$1,0),0)))))),"")</f>
        <v/>
      </c>
      <c r="T99" s="122" t="str">
        <f>IFERROR((IF(LA_INDEX!$H$17=1,VLOOKUP('LA (Disadv)'!$B99,'LA33'!$B$2:$AR$165,'LA33'!R$1,0),(IF(LA_INDEX!$H$17=2,VLOOKUP('LA (Disadv)'!$B99,'LA34'!$B$2:$AR$165,'LA34'!R$1,0),(IF(LA_INDEX!$H$17=3,VLOOKUP('LA (Disadv)'!$B99,'LA35'!$B$2:$AR$165,'LA35'!R$1,0),0)))))),"")</f>
        <v/>
      </c>
      <c r="U99" s="122" t="str">
        <f>IFERROR((IF(LA_INDEX!$H$17=1,VLOOKUP('LA (Disadv)'!$B99,'LA33'!$B$2:$AR$165,'LA33'!S$1,0),(IF(LA_INDEX!$H$17=2,VLOOKUP('LA (Disadv)'!$B99,'LA34'!$B$2:$AR$165,'LA34'!S$1,0),(IF(LA_INDEX!$H$17=3,VLOOKUP('LA (Disadv)'!$B99,'LA35'!$B$2:$AR$165,'LA35'!S$1,0),0)))))),"")</f>
        <v/>
      </c>
      <c r="V99" s="122" t="str">
        <f>IFERROR((IF(LA_INDEX!$H$17=1,VLOOKUP('LA (Disadv)'!$B99,'LA33'!$B$2:$AR$165,'LA33'!T$1,0),(IF(LA_INDEX!$H$17=2,VLOOKUP('LA (Disadv)'!$B99,'LA34'!$B$2:$AR$165,'LA34'!T$1,0),(IF(LA_INDEX!$H$17=3,VLOOKUP('LA (Disadv)'!$B99,'LA35'!$B$2:$AR$165,'LA35'!T$1,0),0)))))),"")</f>
        <v/>
      </c>
      <c r="W99" s="122" t="str">
        <f>IFERROR((IF(LA_INDEX!$H$17=1,VLOOKUP('LA (Disadv)'!$B99,'LA33'!$B$2:$AR$165,'LA33'!U$1,0),(IF(LA_INDEX!$H$17=2,VLOOKUP('LA (Disadv)'!$B99,'LA34'!$B$2:$AR$165,'LA34'!U$1,0),(IF(LA_INDEX!$H$17=3,VLOOKUP('LA (Disadv)'!$B99,'LA35'!$B$2:$AR$165,'LA35'!U$1,0),0)))))),"")</f>
        <v/>
      </c>
      <c r="X99" s="122" t="str">
        <f>IFERROR((IF(LA_INDEX!$H$17=1,VLOOKUP('LA (Disadv)'!$B99,'LA33'!$B$2:$AR$165,'LA33'!V$1,0),(IF(LA_INDEX!$H$17=2,VLOOKUP('LA (Disadv)'!$B99,'LA34'!$B$2:$AR$165,'LA34'!V$1,0),(IF(LA_INDEX!$H$17=3,VLOOKUP('LA (Disadv)'!$B99,'LA35'!$B$2:$AR$165,'LA35'!V$1,0),0)))))),"")</f>
        <v/>
      </c>
      <c r="Y99" s="122" t="str">
        <f>IFERROR((IF(LA_INDEX!$H$17=1,VLOOKUP('LA (Disadv)'!$B99,'LA33'!$B$2:$AR$165,'LA33'!W$1,0),(IF(LA_INDEX!$H$17=2,VLOOKUP('LA (Disadv)'!$B99,'LA34'!$B$2:$AR$165,'LA34'!W$1,0),(IF(LA_INDEX!$H$17=3,VLOOKUP('LA (Disadv)'!$B99,'LA35'!$B$2:$AR$165,'LA35'!W$1,0),0)))))),"")</f>
        <v/>
      </c>
      <c r="Z99" s="122" t="str">
        <f>IFERROR((IF(LA_INDEX!$H$17=1,VLOOKUP('LA (Disadv)'!$B99,'LA33'!$B$2:$AR$165,'LA33'!X$1,0),(IF(LA_INDEX!$H$17=2,VLOOKUP('LA (Disadv)'!$B99,'LA34'!$B$2:$AR$165,'LA34'!X$1,0),(IF(LA_INDEX!$H$17=3,VLOOKUP('LA (Disadv)'!$B99,'LA35'!$B$2:$AR$165,'LA35'!X$1,0),0)))))),"")</f>
        <v/>
      </c>
      <c r="AA99" s="122" t="str">
        <f>IFERROR((IF(LA_INDEX!$H$17=1,VLOOKUP('LA (Disadv)'!$B99,'LA33'!$B$2:$AR$165,'LA33'!Y$1,0),(IF(LA_INDEX!$H$17=2,VLOOKUP('LA (Disadv)'!$B99,'LA34'!$B$2:$AR$165,'LA34'!Y$1,0),(IF(LA_INDEX!$H$17=3,VLOOKUP('LA (Disadv)'!$B99,'LA35'!$B$2:$AR$165,'LA35'!Y$1,0),0)))))),"")</f>
        <v/>
      </c>
      <c r="AB99" s="122" t="str">
        <f>IFERROR((IF(LA_INDEX!$H$17=1,VLOOKUP('LA (Disadv)'!$B99,'LA33'!$B$2:$AR$165,'LA33'!Z$1,0),(IF(LA_INDEX!$H$17=2,VLOOKUP('LA (Disadv)'!$B99,'LA34'!$B$2:$AR$165,'LA34'!Z$1,0),(IF(LA_INDEX!$H$17=3,VLOOKUP('LA (Disadv)'!$B99,'LA35'!$B$2:$AR$165,'LA35'!Z$1,0),0)))))),"")</f>
        <v/>
      </c>
      <c r="AC99" s="122" t="str">
        <f>IFERROR((IF(LA_INDEX!$H$17=1,VLOOKUP('LA (Disadv)'!$B99,'LA33'!$B$2:$AR$165,'LA33'!AA$1,0),(IF(LA_INDEX!$H$17=2,VLOOKUP('LA (Disadv)'!$B99,'LA34'!$B$2:$AR$165,'LA34'!AA$1,0),(IF(LA_INDEX!$H$17=3,VLOOKUP('LA (Disadv)'!$B99,'LA35'!$B$2:$AR$165,'LA35'!AA$1,0),0)))))),"")</f>
        <v/>
      </c>
      <c r="AD99" s="122" t="str">
        <f>IFERROR((IF(LA_INDEX!$H$17=1,VLOOKUP('LA (Disadv)'!$B99,'LA33'!$B$2:$AR$165,'LA33'!AB$1,0),(IF(LA_INDEX!$H$17=2,VLOOKUP('LA (Disadv)'!$B99,'LA34'!$B$2:$AR$165,'LA34'!AB$1,0),(IF(LA_INDEX!$H$17=3,VLOOKUP('LA (Disadv)'!$B99,'LA35'!$B$2:$AR$165,'LA35'!AB$1,0),0)))))),"")</f>
        <v/>
      </c>
      <c r="AE99" s="122" t="str">
        <f>IFERROR((IF(LA_INDEX!$H$17=1,VLOOKUP('LA (Disadv)'!$B99,'LA33'!$B$2:$AR$165,'LA33'!AC$1,0),(IF(LA_INDEX!$H$17=2,VLOOKUP('LA (Disadv)'!$B99,'LA34'!$B$2:$AR$165,'LA34'!AC$1,0),(IF(LA_INDEX!$H$17=3,VLOOKUP('LA (Disadv)'!$B99,'LA35'!$B$2:$AR$165,'LA35'!AC$1,0),0)))))),"")</f>
        <v/>
      </c>
      <c r="AF99" s="122" t="str">
        <f>IFERROR((IF(LA_INDEX!$H$17=1,VLOOKUP('LA (Disadv)'!$B99,'LA33'!$B$2:$AR$165,'LA33'!AD$1,0),(IF(LA_INDEX!$H$17=2,VLOOKUP('LA (Disadv)'!$B99,'LA34'!$B$2:$AR$165,'LA34'!AD$1,0),(IF(LA_INDEX!$H$17=3,VLOOKUP('LA (Disadv)'!$B99,'LA35'!$B$2:$AR$165,'LA35'!AD$1,0),0)))))),"")</f>
        <v/>
      </c>
      <c r="AG99" s="122" t="str">
        <f>IFERROR((IF(LA_INDEX!$H$17=1,VLOOKUP('LA (Disadv)'!$B99,'LA33'!$B$2:$AR$165,'LA33'!AE$1,0),(IF(LA_INDEX!$H$17=2,VLOOKUP('LA (Disadv)'!$B99,'LA34'!$B$2:$AR$165,'LA34'!AE$1,0),(IF(LA_INDEX!$H$17=3,VLOOKUP('LA (Disadv)'!$B99,'LA35'!$B$2:$AR$165,'LA35'!AE$1,0),0)))))),"")</f>
        <v/>
      </c>
      <c r="AH99" s="122" t="str">
        <f>IFERROR((IF(LA_INDEX!$H$17=1,VLOOKUP('LA (Disadv)'!$B99,'LA33'!$B$2:$AR$165,'LA33'!AF$1,0),(IF(LA_INDEX!$H$17=2,VLOOKUP('LA (Disadv)'!$B99,'LA34'!$B$2:$AR$165,'LA34'!AF$1,0),(IF(LA_INDEX!$H$17=3,VLOOKUP('LA (Disadv)'!$B99,'LA35'!$B$2:$AR$165,'LA35'!AF$1,0),0)))))),"")</f>
        <v/>
      </c>
      <c r="AI99" s="122" t="str">
        <f>IFERROR((IF(LA_INDEX!$H$17=1,VLOOKUP('LA (Disadv)'!$B99,'LA33'!$B$2:$AR$165,'LA33'!AG$1,0),(IF(LA_INDEX!$H$17=2,VLOOKUP('LA (Disadv)'!$B99,'LA34'!$B$2:$AR$165,'LA34'!AG$1,0),(IF(LA_INDEX!$H$17=3,VLOOKUP('LA (Disadv)'!$B99,'LA35'!$B$2:$AR$165,'LA35'!AG$1,0),0)))))),"")</f>
        <v/>
      </c>
      <c r="AJ99" s="122" t="str">
        <f>IFERROR((IF(LA_INDEX!$H$17=1,VLOOKUP('LA (Disadv)'!$B99,'LA33'!$B$2:$AR$165,'LA33'!AH$1,0),(IF(LA_INDEX!$H$17=2,VLOOKUP('LA (Disadv)'!$B99,'LA34'!$B$2:$AR$165,'LA34'!AH$1,0),(IF(LA_INDEX!$H$17=3,VLOOKUP('LA (Disadv)'!$B99,'LA35'!$B$2:$AR$165,'LA35'!AH$1,0),0)))))),"")</f>
        <v/>
      </c>
      <c r="AK99" s="122" t="str">
        <f>IFERROR((IF(LA_INDEX!$H$17=1,VLOOKUP('LA (Disadv)'!$B99,'LA33'!$B$2:$AR$165,'LA33'!AI$1,0),(IF(LA_INDEX!$H$17=2,VLOOKUP('LA (Disadv)'!$B99,'LA34'!$B$2:$AR$165,'LA34'!AI$1,0),(IF(LA_INDEX!$H$17=3,VLOOKUP('LA (Disadv)'!$B99,'LA35'!$B$2:$AR$165,'LA35'!AI$1,0),0)))))),"")</f>
        <v/>
      </c>
      <c r="AL99" s="122" t="str">
        <f>IFERROR((IF(LA_INDEX!$H$17=1,VLOOKUP('LA (Disadv)'!$B99,'LA33'!$B$2:$AR$165,'LA33'!AJ$1,0),(IF(LA_INDEX!$H$17=2,VLOOKUP('LA (Disadv)'!$B99,'LA34'!$B$2:$AR$165,'LA34'!AJ$1,0),(IF(LA_INDEX!$H$17=3,VLOOKUP('LA (Disadv)'!$B99,'LA35'!$B$2:$AR$165,'LA35'!AJ$1,0),0)))))),"")</f>
        <v/>
      </c>
      <c r="AM99" s="122" t="str">
        <f>IFERROR((IF(LA_INDEX!$H$17=1,VLOOKUP('LA (Disadv)'!$B99,'LA33'!$B$2:$AR$165,'LA33'!AK$1,0),(IF(LA_INDEX!$H$17=2,VLOOKUP('LA (Disadv)'!$B99,'LA34'!$B$2:$AR$165,'LA34'!AK$1,0),(IF(LA_INDEX!$H$17=3,VLOOKUP('LA (Disadv)'!$B99,'LA35'!$B$2:$AR$165,'LA35'!AK$1,0),0)))))),"")</f>
        <v/>
      </c>
      <c r="AN99" s="122" t="str">
        <f>IFERROR((IF(LA_INDEX!$H$17=1,VLOOKUP('LA (Disadv)'!$B99,'LA33'!$B$2:$AR$165,'LA33'!AL$1,0),(IF(LA_INDEX!$H$17=2,VLOOKUP('LA (Disadv)'!$B99,'LA34'!$B$2:$AR$165,'LA34'!AL$1,0),(IF(LA_INDEX!$H$17=3,VLOOKUP('LA (Disadv)'!$B99,'LA35'!$B$2:$AR$165,'LA35'!AL$1,0),0)))))),"")</f>
        <v/>
      </c>
      <c r="AO99" s="122" t="str">
        <f>IFERROR((IF(LA_INDEX!$H$17=1,VLOOKUP('LA (Disadv)'!$B99,'LA33'!$B$2:$AR$165,'LA33'!AM$1,0),(IF(LA_INDEX!$H$17=2,VLOOKUP('LA (Disadv)'!$B99,'LA34'!$B$2:$AR$165,'LA34'!AM$1,0),(IF(LA_INDEX!$H$17=3,VLOOKUP('LA (Disadv)'!$B99,'LA35'!$B$2:$AR$165,'LA35'!AM$1,0),0)))))),"")</f>
        <v/>
      </c>
      <c r="AP99" s="122" t="str">
        <f>IFERROR((IF(LA_INDEX!$H$17=1,VLOOKUP('LA (Disadv)'!$B99,'LA33'!$B$2:$AR$165,'LA33'!AN$1,0),(IF(LA_INDEX!$H$17=2,VLOOKUP('LA (Disadv)'!$B99,'LA34'!$B$2:$AR$165,'LA34'!AN$1,0),(IF(LA_INDEX!$H$17=3,VLOOKUP('LA (Disadv)'!$B99,'LA35'!$B$2:$AR$165,'LA35'!AN$1,0),0)))))),"")</f>
        <v/>
      </c>
      <c r="AQ99" s="122" t="str">
        <f>IFERROR((IF(LA_INDEX!$H$17=1,VLOOKUP('LA (Disadv)'!$B99,'LA33'!$B$2:$AR$165,'LA33'!AO$1,0),(IF(LA_INDEX!$H$17=2,VLOOKUP('LA (Disadv)'!$B99,'LA34'!$B$2:$AR$165,'LA34'!AO$1,0),(IF(LA_INDEX!$H$17=3,VLOOKUP('LA (Disadv)'!$B99,'LA35'!$B$2:$AR$165,'LA35'!AO$1,0),0)))))),"")</f>
        <v/>
      </c>
      <c r="AR99" s="122" t="str">
        <f>IFERROR((IF(LA_INDEX!$H$17=1,VLOOKUP('LA (Disadv)'!$B99,'LA33'!$B$2:$AR$165,'LA33'!AP$1,0),(IF(LA_INDEX!$H$17=2,VLOOKUP('LA (Disadv)'!$B99,'LA34'!$B$2:$AR$165,'LA34'!AP$1,0),(IF(LA_INDEX!$H$17=3,VLOOKUP('LA (Disadv)'!$B99,'LA35'!$B$2:$AR$165,'LA35'!AP$1,0),0)))))),"")</f>
        <v/>
      </c>
      <c r="AS99" s="122" t="str">
        <f>IFERROR((IF(LA_INDEX!$H$17=1,VLOOKUP('LA (Disadv)'!$B99,'LA33'!$B$2:$AR$165,'LA33'!AQ$1,0),(IF(LA_INDEX!$H$17=2,VLOOKUP('LA (Disadv)'!$B99,'LA34'!$B$2:$AR$165,'LA34'!AQ$1,0),(IF(LA_INDEX!$H$17=3,VLOOKUP('LA (Disadv)'!$B99,'LA35'!$B$2:$AR$165,'LA35'!AQ$1,0),0)))))),"")</f>
        <v/>
      </c>
      <c r="AT99" s="122" t="str">
        <f>IFERROR((IF(LA_INDEX!$H$17=1,VLOOKUP('LA (Disadv)'!$B99,'LA33'!$B$2:$AR$165,'LA33'!AR$1,0),(IF(LA_INDEX!$H$17=2,VLOOKUP('LA (Disadv)'!$B99,'LA34'!$B$2:$AR$165,'LA34'!AR$1,0),(IF(LA_INDEX!$H$17=3,VLOOKUP('LA (Disadv)'!$B99,'LA35'!$B$2:$AR$165,'LA35'!AR$1,0),0)))))),"")</f>
        <v/>
      </c>
    </row>
    <row r="100" spans="1:46" x14ac:dyDescent="0.3">
      <c r="A100" s="80" t="s">
        <v>525</v>
      </c>
      <c r="B100" s="114">
        <v>822</v>
      </c>
      <c r="C100" s="80" t="s">
        <v>261</v>
      </c>
      <c r="D100" s="80" t="s">
        <v>262</v>
      </c>
      <c r="E100" s="122">
        <f>IFERROR(MROUND((IF(LA_INDEX!$H$17=1,VLOOKUP('LA (Disadv)'!$B100,'LA33'!$B$2:$AR$165,'LA33'!C$1,0),(IF(LA_INDEX!$H$17=2,VLOOKUP('LA (Disadv)'!$B100,'LA34'!$B$2:$AR$165,'LA34'!C$1,0),(IF(LA_INDEX!$H$17=3,VLOOKUP('LA (Disadv)'!$B100,'LA35'!$B$2:$AR$165,'LA35'!C$1,0),0)))))),5),"")</f>
        <v>235</v>
      </c>
      <c r="F100" s="122">
        <f>IFERROR(MROUND((IF(LA_INDEX!$H$17=1,VLOOKUP('LA (Disadv)'!$B100,'LA33'!$B$2:$AR$165,'LA33'!D$1,0),(IF(LA_INDEX!$H$17=2,VLOOKUP('LA (Disadv)'!$B100,'LA34'!$B$2:$AR$165,'LA34'!D$1,0),(IF(LA_INDEX!$H$17=3,VLOOKUP('LA (Disadv)'!$B100,'LA35'!$B$2:$AR$165,'LA35'!D$1,0),0)))))),5),"")</f>
        <v>1510</v>
      </c>
      <c r="G100" s="122">
        <f>IFERROR(MROUND((IF(LA_INDEX!$H$17=1,VLOOKUP('LA (Disadv)'!$B100,'LA33'!$B$2:$AR$165,'LA33'!E$1,0),(IF(LA_INDEX!$H$17=2,VLOOKUP('LA (Disadv)'!$B100,'LA34'!$B$2:$AR$165,'LA34'!E$1,0),(IF(LA_INDEX!$H$17=3,VLOOKUP('LA (Disadv)'!$B100,'LA35'!$B$2:$AR$165,'LA35'!E$1,0),0)))))),5),"")</f>
        <v>1745</v>
      </c>
      <c r="H100" s="122">
        <f>IFERROR((IF(LA_INDEX!$H$17=1,VLOOKUP('LA (Disadv)'!$B100,'LA33'!$B$2:$AR$165,'LA33'!F$1,0),(IF(LA_INDEX!$H$17=2,VLOOKUP('LA (Disadv)'!$B100,'LA34'!$B$2:$AR$165,'LA34'!F$1,0),(IF(LA_INDEX!$H$17=3,VLOOKUP('LA (Disadv)'!$B100,'LA35'!$B$2:$AR$165,'LA35'!F$1,0),0)))))),"")</f>
        <v>86</v>
      </c>
      <c r="I100" s="122">
        <f>IFERROR((IF(LA_INDEX!$H$17=1,VLOOKUP('LA (Disadv)'!$B100,'LA33'!$B$2:$AR$165,'LA33'!G$1,0),(IF(LA_INDEX!$H$17=2,VLOOKUP('LA (Disadv)'!$B100,'LA34'!$B$2:$AR$165,'LA34'!G$1,0),(IF(LA_INDEX!$H$17=3,VLOOKUP('LA (Disadv)'!$B100,'LA35'!$B$2:$AR$165,'LA35'!G$1,0),0)))))),"")</f>
        <v>89</v>
      </c>
      <c r="J100" s="122">
        <f>IFERROR((IF(LA_INDEX!$H$17=1,VLOOKUP('LA (Disadv)'!$B100,'LA33'!$B$2:$AR$165,'LA33'!H$1,0),(IF(LA_INDEX!$H$17=2,VLOOKUP('LA (Disadv)'!$B100,'LA34'!$B$2:$AR$165,'LA34'!H$1,0),(IF(LA_INDEX!$H$17=3,VLOOKUP('LA (Disadv)'!$B100,'LA35'!$B$2:$AR$165,'LA35'!H$1,0),0)))))),"")</f>
        <v>89</v>
      </c>
      <c r="K100" s="122">
        <f>IFERROR((IF(LA_INDEX!$H$17=1,VLOOKUP('LA (Disadv)'!$B100,'LA33'!$B$2:$AR$165,'LA33'!I$1,0),(IF(LA_INDEX!$H$17=2,VLOOKUP('LA (Disadv)'!$B100,'LA34'!$B$2:$AR$165,'LA34'!I$1,0),(IF(LA_INDEX!$H$17=3,VLOOKUP('LA (Disadv)'!$B100,'LA35'!$B$2:$AR$165,'LA35'!I$1,0),0)))))),"")</f>
        <v>4</v>
      </c>
      <c r="L100" s="122">
        <f>IFERROR((IF(LA_INDEX!$H$17=1,VLOOKUP('LA (Disadv)'!$B100,'LA33'!$B$2:$AR$165,'LA33'!J$1,0),(IF(LA_INDEX!$H$17=2,VLOOKUP('LA (Disadv)'!$B100,'LA34'!$B$2:$AR$165,'LA34'!J$1,0),(IF(LA_INDEX!$H$17=3,VLOOKUP('LA (Disadv)'!$B100,'LA35'!$B$2:$AR$165,'LA35'!J$1,0),0)))))),"")</f>
        <v>7</v>
      </c>
      <c r="M100" s="122">
        <f>IFERROR((IF(LA_INDEX!$H$17=1,VLOOKUP('LA (Disadv)'!$B100,'LA33'!$B$2:$AR$165,'LA33'!K$1,0),(IF(LA_INDEX!$H$17=2,VLOOKUP('LA (Disadv)'!$B100,'LA34'!$B$2:$AR$165,'LA34'!K$1,0),(IF(LA_INDEX!$H$17=3,VLOOKUP('LA (Disadv)'!$B100,'LA35'!$B$2:$AR$165,'LA35'!K$1,0),0)))))),"")</f>
        <v>7</v>
      </c>
      <c r="N100" s="122">
        <f>IFERROR((IF(LA_INDEX!$H$17=1,VLOOKUP('LA (Disadv)'!$B100,'LA33'!$B$2:$AR$165,'LA33'!L$1,0),(IF(LA_INDEX!$H$17=2,VLOOKUP('LA (Disadv)'!$B100,'LA34'!$B$2:$AR$165,'LA34'!L$1,0),(IF(LA_INDEX!$H$17=3,VLOOKUP('LA (Disadv)'!$B100,'LA35'!$B$2:$AR$165,'LA35'!L$1,0),0)))))),"")</f>
        <v>67</v>
      </c>
      <c r="O100" s="122">
        <f>IFERROR((IF(LA_INDEX!$H$17=1,VLOOKUP('LA (Disadv)'!$B100,'LA33'!$B$2:$AR$165,'LA33'!M$1,0),(IF(LA_INDEX!$H$17=2,VLOOKUP('LA (Disadv)'!$B100,'LA34'!$B$2:$AR$165,'LA34'!M$1,0),(IF(LA_INDEX!$H$17=3,VLOOKUP('LA (Disadv)'!$B100,'LA35'!$B$2:$AR$165,'LA35'!M$1,0),0)))))),"")</f>
        <v>64</v>
      </c>
      <c r="P100" s="122">
        <f>IFERROR((IF(LA_INDEX!$H$17=1,VLOOKUP('LA (Disadv)'!$B100,'LA33'!$B$2:$AR$165,'LA33'!N$1,0),(IF(LA_INDEX!$H$17=2,VLOOKUP('LA (Disadv)'!$B100,'LA34'!$B$2:$AR$165,'LA34'!N$1,0),(IF(LA_INDEX!$H$17=3,VLOOKUP('LA (Disadv)'!$B100,'LA35'!$B$2:$AR$165,'LA35'!N$1,0),0)))))),"")</f>
        <v>64</v>
      </c>
      <c r="Q100" s="122">
        <f>IFERROR((IF(LA_INDEX!$H$17=1,VLOOKUP('LA (Disadv)'!$B100,'LA33'!$B$2:$AR$165,'LA33'!O$1,0),(IF(LA_INDEX!$H$17=2,VLOOKUP('LA (Disadv)'!$B100,'LA34'!$B$2:$AR$165,'LA34'!O$1,0),(IF(LA_INDEX!$H$17=3,VLOOKUP('LA (Disadv)'!$B100,'LA35'!$B$2:$AR$165,'LA35'!O$1,0),0)))))),"")</f>
        <v>24</v>
      </c>
      <c r="R100" s="122">
        <f>IFERROR((IF(LA_INDEX!$H$17=1,VLOOKUP('LA (Disadv)'!$B100,'LA33'!$B$2:$AR$165,'LA33'!P$1,0),(IF(LA_INDEX!$H$17=2,VLOOKUP('LA (Disadv)'!$B100,'LA34'!$B$2:$AR$165,'LA34'!P$1,0),(IF(LA_INDEX!$H$17=3,VLOOKUP('LA (Disadv)'!$B100,'LA35'!$B$2:$AR$165,'LA35'!P$1,0),0)))))),"")</f>
        <v>19</v>
      </c>
      <c r="S100" s="122">
        <f>IFERROR((IF(LA_INDEX!$H$17=1,VLOOKUP('LA (Disadv)'!$B100,'LA33'!$B$2:$AR$165,'LA33'!Q$1,0),(IF(LA_INDEX!$H$17=2,VLOOKUP('LA (Disadv)'!$B100,'LA34'!$B$2:$AR$165,'LA34'!Q$1,0),(IF(LA_INDEX!$H$17=3,VLOOKUP('LA (Disadv)'!$B100,'LA35'!$B$2:$AR$165,'LA35'!Q$1,0),0)))))),"")</f>
        <v>20</v>
      </c>
      <c r="T100" s="122">
        <f>IFERROR((IF(LA_INDEX!$H$17=1,VLOOKUP('LA (Disadv)'!$B100,'LA33'!$B$2:$AR$165,'LA33'!R$1,0),(IF(LA_INDEX!$H$17=2,VLOOKUP('LA (Disadv)'!$B100,'LA34'!$B$2:$AR$165,'LA34'!R$1,0),(IF(LA_INDEX!$H$17=3,VLOOKUP('LA (Disadv)'!$B100,'LA35'!$B$2:$AR$165,'LA35'!R$1,0),0)))))),"")</f>
        <v>41</v>
      </c>
      <c r="U100" s="122">
        <f>IFERROR((IF(LA_INDEX!$H$17=1,VLOOKUP('LA (Disadv)'!$B100,'LA33'!$B$2:$AR$165,'LA33'!S$1,0),(IF(LA_INDEX!$H$17=2,VLOOKUP('LA (Disadv)'!$B100,'LA34'!$B$2:$AR$165,'LA34'!S$1,0),(IF(LA_INDEX!$H$17=3,VLOOKUP('LA (Disadv)'!$B100,'LA35'!$B$2:$AR$165,'LA35'!S$1,0),0)))))),"")</f>
        <v>44</v>
      </c>
      <c r="V100" s="122">
        <f>IFERROR((IF(LA_INDEX!$H$17=1,VLOOKUP('LA (Disadv)'!$B100,'LA33'!$B$2:$AR$165,'LA33'!T$1,0),(IF(LA_INDEX!$H$17=2,VLOOKUP('LA (Disadv)'!$B100,'LA34'!$B$2:$AR$165,'LA34'!T$1,0),(IF(LA_INDEX!$H$17=3,VLOOKUP('LA (Disadv)'!$B100,'LA35'!$B$2:$AR$165,'LA35'!T$1,0),0)))))),"")</f>
        <v>43</v>
      </c>
      <c r="W100" s="122">
        <f>IFERROR((IF(LA_INDEX!$H$17=1,VLOOKUP('LA (Disadv)'!$B100,'LA33'!$B$2:$AR$165,'LA33'!U$1,0),(IF(LA_INDEX!$H$17=2,VLOOKUP('LA (Disadv)'!$B100,'LA34'!$B$2:$AR$165,'LA34'!U$1,0),(IF(LA_INDEX!$H$17=3,VLOOKUP('LA (Disadv)'!$B100,'LA35'!$B$2:$AR$165,'LA35'!U$1,0),0)))))),"")</f>
        <v>9</v>
      </c>
      <c r="X100" s="122">
        <f>IFERROR((IF(LA_INDEX!$H$17=1,VLOOKUP('LA (Disadv)'!$B100,'LA33'!$B$2:$AR$165,'LA33'!V$1,0),(IF(LA_INDEX!$H$17=2,VLOOKUP('LA (Disadv)'!$B100,'LA34'!$B$2:$AR$165,'LA34'!V$1,0),(IF(LA_INDEX!$H$17=3,VLOOKUP('LA (Disadv)'!$B100,'LA35'!$B$2:$AR$165,'LA35'!V$1,0),0)))))),"")</f>
        <v>14</v>
      </c>
      <c r="Y100" s="122">
        <f>IFERROR((IF(LA_INDEX!$H$17=1,VLOOKUP('LA (Disadv)'!$B100,'LA33'!$B$2:$AR$165,'LA33'!W$1,0),(IF(LA_INDEX!$H$17=2,VLOOKUP('LA (Disadv)'!$B100,'LA34'!$B$2:$AR$165,'LA34'!W$1,0),(IF(LA_INDEX!$H$17=3,VLOOKUP('LA (Disadv)'!$B100,'LA35'!$B$2:$AR$165,'LA35'!W$1,0),0)))))),"")</f>
        <v>13</v>
      </c>
      <c r="Z100" s="122">
        <f>IFERROR((IF(LA_INDEX!$H$17=1,VLOOKUP('LA (Disadv)'!$B100,'LA33'!$B$2:$AR$165,'LA33'!X$1,0),(IF(LA_INDEX!$H$17=2,VLOOKUP('LA (Disadv)'!$B100,'LA34'!$B$2:$AR$165,'LA34'!X$1,0),(IF(LA_INDEX!$H$17=3,VLOOKUP('LA (Disadv)'!$B100,'LA35'!$B$2:$AR$165,'LA35'!X$1,0),0)))))),"")</f>
        <v>0</v>
      </c>
      <c r="AA100" s="122">
        <f>IFERROR((IF(LA_INDEX!$H$17=1,VLOOKUP('LA (Disadv)'!$B100,'LA33'!$B$2:$AR$165,'LA33'!Y$1,0),(IF(LA_INDEX!$H$17=2,VLOOKUP('LA (Disadv)'!$B100,'LA34'!$B$2:$AR$165,'LA34'!Y$1,0),(IF(LA_INDEX!$H$17=3,VLOOKUP('LA (Disadv)'!$B100,'LA35'!$B$2:$AR$165,'LA35'!Y$1,0),0)))))),"")</f>
        <v>1</v>
      </c>
      <c r="AB100" s="122" t="str">
        <f>IFERROR((IF(LA_INDEX!$H$17=1,VLOOKUP('LA (Disadv)'!$B100,'LA33'!$B$2:$AR$165,'LA33'!Z$1,0),(IF(LA_INDEX!$H$17=2,VLOOKUP('LA (Disadv)'!$B100,'LA34'!$B$2:$AR$165,'LA34'!Z$1,0),(IF(LA_INDEX!$H$17=3,VLOOKUP('LA (Disadv)'!$B100,'LA35'!$B$2:$AR$165,'LA35'!Z$1,0),0)))))),"")</f>
        <v>-</v>
      </c>
      <c r="AC100" s="122">
        <f>IFERROR((IF(LA_INDEX!$H$17=1,VLOOKUP('LA (Disadv)'!$B100,'LA33'!$B$2:$AR$165,'LA33'!AA$1,0),(IF(LA_INDEX!$H$17=2,VLOOKUP('LA (Disadv)'!$B100,'LA34'!$B$2:$AR$165,'LA34'!AA$1,0),(IF(LA_INDEX!$H$17=3,VLOOKUP('LA (Disadv)'!$B100,'LA35'!$B$2:$AR$165,'LA35'!AA$1,0),0)))))),"")</f>
        <v>4</v>
      </c>
      <c r="AD100" s="122">
        <f>IFERROR((IF(LA_INDEX!$H$17=1,VLOOKUP('LA (Disadv)'!$B100,'LA33'!$B$2:$AR$165,'LA33'!AB$1,0),(IF(LA_INDEX!$H$17=2,VLOOKUP('LA (Disadv)'!$B100,'LA34'!$B$2:$AR$165,'LA34'!AB$1,0),(IF(LA_INDEX!$H$17=3,VLOOKUP('LA (Disadv)'!$B100,'LA35'!$B$2:$AR$165,'LA35'!AB$1,0),0)))))),"")</f>
        <v>7</v>
      </c>
      <c r="AE100" s="122">
        <f>IFERROR((IF(LA_INDEX!$H$17=1,VLOOKUP('LA (Disadv)'!$B100,'LA33'!$B$2:$AR$165,'LA33'!AC$1,0),(IF(LA_INDEX!$H$17=2,VLOOKUP('LA (Disadv)'!$B100,'LA34'!$B$2:$AR$165,'LA34'!AC$1,0),(IF(LA_INDEX!$H$17=3,VLOOKUP('LA (Disadv)'!$B100,'LA35'!$B$2:$AR$165,'LA35'!AC$1,0),0)))))),"")</f>
        <v>7</v>
      </c>
      <c r="AF100" s="122">
        <f>IFERROR((IF(LA_INDEX!$H$17=1,VLOOKUP('LA (Disadv)'!$B100,'LA33'!$B$2:$AR$165,'LA33'!AD$1,0),(IF(LA_INDEX!$H$17=2,VLOOKUP('LA (Disadv)'!$B100,'LA34'!$B$2:$AR$165,'LA34'!AD$1,0),(IF(LA_INDEX!$H$17=3,VLOOKUP('LA (Disadv)'!$B100,'LA35'!$B$2:$AR$165,'LA35'!AD$1,0),0)))))),"")</f>
        <v>32</v>
      </c>
      <c r="AG100" s="122">
        <f>IFERROR((IF(LA_INDEX!$H$17=1,VLOOKUP('LA (Disadv)'!$B100,'LA33'!$B$2:$AR$165,'LA33'!AE$1,0),(IF(LA_INDEX!$H$17=2,VLOOKUP('LA (Disadv)'!$B100,'LA34'!$B$2:$AR$165,'LA34'!AE$1,0),(IF(LA_INDEX!$H$17=3,VLOOKUP('LA (Disadv)'!$B100,'LA35'!$B$2:$AR$165,'LA35'!AE$1,0),0)))))),"")</f>
        <v>30</v>
      </c>
      <c r="AH100" s="122">
        <f>IFERROR((IF(LA_INDEX!$H$17=1,VLOOKUP('LA (Disadv)'!$B100,'LA33'!$B$2:$AR$165,'LA33'!AF$1,0),(IF(LA_INDEX!$H$17=2,VLOOKUP('LA (Disadv)'!$B100,'LA34'!$B$2:$AR$165,'LA34'!AF$1,0),(IF(LA_INDEX!$H$17=3,VLOOKUP('LA (Disadv)'!$B100,'LA35'!$B$2:$AR$165,'LA35'!AF$1,0),0)))))),"")</f>
        <v>30</v>
      </c>
      <c r="AI100" s="122">
        <f>IFERROR((IF(LA_INDEX!$H$17=1,VLOOKUP('LA (Disadv)'!$B100,'LA33'!$B$2:$AR$165,'LA33'!AG$1,0),(IF(LA_INDEX!$H$17=2,VLOOKUP('LA (Disadv)'!$B100,'LA34'!$B$2:$AR$165,'LA34'!AG$1,0),(IF(LA_INDEX!$H$17=3,VLOOKUP('LA (Disadv)'!$B100,'LA35'!$B$2:$AR$165,'LA35'!AG$1,0),0)))))),"")</f>
        <v>1</v>
      </c>
      <c r="AJ100" s="122">
        <f>IFERROR((IF(LA_INDEX!$H$17=1,VLOOKUP('LA (Disadv)'!$B100,'LA33'!$B$2:$AR$165,'LA33'!AH$1,0),(IF(LA_INDEX!$H$17=2,VLOOKUP('LA (Disadv)'!$B100,'LA34'!$B$2:$AR$165,'LA34'!AH$1,0),(IF(LA_INDEX!$H$17=3,VLOOKUP('LA (Disadv)'!$B100,'LA35'!$B$2:$AR$165,'LA35'!AH$1,0),0)))))),"")</f>
        <v>1</v>
      </c>
      <c r="AK100" s="122">
        <f>IFERROR((IF(LA_INDEX!$H$17=1,VLOOKUP('LA (Disadv)'!$B100,'LA33'!$B$2:$AR$165,'LA33'!AI$1,0),(IF(LA_INDEX!$H$17=2,VLOOKUP('LA (Disadv)'!$B100,'LA34'!$B$2:$AR$165,'LA34'!AI$1,0),(IF(LA_INDEX!$H$17=3,VLOOKUP('LA (Disadv)'!$B100,'LA35'!$B$2:$AR$165,'LA35'!AI$1,0),0)))))),"")</f>
        <v>1</v>
      </c>
      <c r="AL100" s="122">
        <f>IFERROR((IF(LA_INDEX!$H$17=1,VLOOKUP('LA (Disadv)'!$B100,'LA33'!$B$2:$AR$165,'LA33'!AJ$1,0),(IF(LA_INDEX!$H$17=2,VLOOKUP('LA (Disadv)'!$B100,'LA34'!$B$2:$AR$165,'LA34'!AJ$1,0),(IF(LA_INDEX!$H$17=3,VLOOKUP('LA (Disadv)'!$B100,'LA35'!$B$2:$AR$165,'LA35'!AJ$1,0),0)))))),"")</f>
        <v>19</v>
      </c>
      <c r="AM100" s="122">
        <f>IFERROR((IF(LA_INDEX!$H$17=1,VLOOKUP('LA (Disadv)'!$B100,'LA33'!$B$2:$AR$165,'LA33'!AK$1,0),(IF(LA_INDEX!$H$17=2,VLOOKUP('LA (Disadv)'!$B100,'LA34'!$B$2:$AR$165,'LA34'!AK$1,0),(IF(LA_INDEX!$H$17=3,VLOOKUP('LA (Disadv)'!$B100,'LA35'!$B$2:$AR$165,'LA35'!AK$1,0),0)))))),"")</f>
        <v>25</v>
      </c>
      <c r="AN100" s="122">
        <f>IFERROR((IF(LA_INDEX!$H$17=1,VLOOKUP('LA (Disadv)'!$B100,'LA33'!$B$2:$AR$165,'LA33'!AL$1,0),(IF(LA_INDEX!$H$17=2,VLOOKUP('LA (Disadv)'!$B100,'LA34'!$B$2:$AR$165,'LA34'!AL$1,0),(IF(LA_INDEX!$H$17=3,VLOOKUP('LA (Disadv)'!$B100,'LA35'!$B$2:$AR$165,'LA35'!AL$1,0),0)))))),"")</f>
        <v>25</v>
      </c>
      <c r="AO100" s="122">
        <f>IFERROR((IF(LA_INDEX!$H$17=1,VLOOKUP('LA (Disadv)'!$B100,'LA33'!$B$2:$AR$165,'LA33'!AM$1,0),(IF(LA_INDEX!$H$17=2,VLOOKUP('LA (Disadv)'!$B100,'LA34'!$B$2:$AR$165,'LA34'!AM$1,0),(IF(LA_INDEX!$H$17=3,VLOOKUP('LA (Disadv)'!$B100,'LA35'!$B$2:$AR$165,'LA35'!AM$1,0),0)))))),"")</f>
        <v>11</v>
      </c>
      <c r="AP100" s="122">
        <f>IFERROR((IF(LA_INDEX!$H$17=1,VLOOKUP('LA (Disadv)'!$B100,'LA33'!$B$2:$AR$165,'LA33'!AN$1,0),(IF(LA_INDEX!$H$17=2,VLOOKUP('LA (Disadv)'!$B100,'LA34'!$B$2:$AR$165,'LA34'!AN$1,0),(IF(LA_INDEX!$H$17=3,VLOOKUP('LA (Disadv)'!$B100,'LA35'!$B$2:$AR$165,'LA35'!AN$1,0),0)))))),"")</f>
        <v>8</v>
      </c>
      <c r="AQ100" s="122">
        <f>IFERROR((IF(LA_INDEX!$H$17=1,VLOOKUP('LA (Disadv)'!$B100,'LA33'!$B$2:$AR$165,'LA33'!AO$1,0),(IF(LA_INDEX!$H$17=2,VLOOKUP('LA (Disadv)'!$B100,'LA34'!$B$2:$AR$165,'LA34'!AO$1,0),(IF(LA_INDEX!$H$17=3,VLOOKUP('LA (Disadv)'!$B100,'LA35'!$B$2:$AR$165,'LA35'!AO$1,0),0)))))),"")</f>
        <v>8</v>
      </c>
      <c r="AR100" s="122">
        <f>IFERROR((IF(LA_INDEX!$H$17=1,VLOOKUP('LA (Disadv)'!$B100,'LA33'!$B$2:$AR$165,'LA33'!AP$1,0),(IF(LA_INDEX!$H$17=2,VLOOKUP('LA (Disadv)'!$B100,'LA34'!$B$2:$AR$165,'LA34'!AP$1,0),(IF(LA_INDEX!$H$17=3,VLOOKUP('LA (Disadv)'!$B100,'LA35'!$B$2:$AR$165,'LA35'!AP$1,0),0)))))),"")</f>
        <v>3</v>
      </c>
      <c r="AS100" s="122">
        <f>IFERROR((IF(LA_INDEX!$H$17=1,VLOOKUP('LA (Disadv)'!$B100,'LA33'!$B$2:$AR$165,'LA33'!AQ$1,0),(IF(LA_INDEX!$H$17=2,VLOOKUP('LA (Disadv)'!$B100,'LA34'!$B$2:$AR$165,'LA34'!AQ$1,0),(IF(LA_INDEX!$H$17=3,VLOOKUP('LA (Disadv)'!$B100,'LA35'!$B$2:$AR$165,'LA35'!AQ$1,0),0)))))),"")</f>
        <v>3</v>
      </c>
      <c r="AT100" s="122">
        <f>IFERROR((IF(LA_INDEX!$H$17=1,VLOOKUP('LA (Disadv)'!$B100,'LA33'!$B$2:$AR$165,'LA33'!AR$1,0),(IF(LA_INDEX!$H$17=2,VLOOKUP('LA (Disadv)'!$B100,'LA34'!$B$2:$AR$165,'LA34'!AR$1,0),(IF(LA_INDEX!$H$17=3,VLOOKUP('LA (Disadv)'!$B100,'LA35'!$B$2:$AR$165,'LA35'!AR$1,0),0)))))),"")</f>
        <v>3</v>
      </c>
    </row>
    <row r="101" spans="1:46" x14ac:dyDescent="0.3">
      <c r="A101" s="80" t="s">
        <v>526</v>
      </c>
      <c r="B101" s="114">
        <v>873</v>
      </c>
      <c r="C101" s="80" t="s">
        <v>290</v>
      </c>
      <c r="D101" s="80" t="s">
        <v>262</v>
      </c>
      <c r="E101" s="122">
        <f>IFERROR(MROUND((IF(LA_INDEX!$H$17=1,VLOOKUP('LA (Disadv)'!$B101,'LA33'!$B$2:$AR$165,'LA33'!C$1,0),(IF(LA_INDEX!$H$17=2,VLOOKUP('LA (Disadv)'!$B101,'LA34'!$B$2:$AR$165,'LA34'!C$1,0),(IF(LA_INDEX!$H$17=3,VLOOKUP('LA (Disadv)'!$B101,'LA35'!$B$2:$AR$165,'LA35'!C$1,0),0)))))),5),"")</f>
        <v>265</v>
      </c>
      <c r="F101" s="122">
        <f>IFERROR(MROUND((IF(LA_INDEX!$H$17=1,VLOOKUP('LA (Disadv)'!$B101,'LA33'!$B$2:$AR$165,'LA33'!D$1,0),(IF(LA_INDEX!$H$17=2,VLOOKUP('LA (Disadv)'!$B101,'LA34'!$B$2:$AR$165,'LA34'!D$1,0),(IF(LA_INDEX!$H$17=3,VLOOKUP('LA (Disadv)'!$B101,'LA35'!$B$2:$AR$165,'LA35'!D$1,0),0)))))),5),"")</f>
        <v>3670</v>
      </c>
      <c r="G101" s="122">
        <f>IFERROR(MROUND((IF(LA_INDEX!$H$17=1,VLOOKUP('LA (Disadv)'!$B101,'LA33'!$B$2:$AR$165,'LA33'!E$1,0),(IF(LA_INDEX!$H$17=2,VLOOKUP('LA (Disadv)'!$B101,'LA34'!$B$2:$AR$165,'LA34'!E$1,0),(IF(LA_INDEX!$H$17=3,VLOOKUP('LA (Disadv)'!$B101,'LA35'!$B$2:$AR$165,'LA35'!E$1,0),0)))))),5),"")</f>
        <v>3930</v>
      </c>
      <c r="H101" s="122">
        <f>IFERROR((IF(LA_INDEX!$H$17=1,VLOOKUP('LA (Disadv)'!$B101,'LA33'!$B$2:$AR$165,'LA33'!F$1,0),(IF(LA_INDEX!$H$17=2,VLOOKUP('LA (Disadv)'!$B101,'LA34'!$B$2:$AR$165,'LA34'!F$1,0),(IF(LA_INDEX!$H$17=3,VLOOKUP('LA (Disadv)'!$B101,'LA35'!$B$2:$AR$165,'LA35'!F$1,0),0)))))),"")</f>
        <v>86</v>
      </c>
      <c r="I101" s="122">
        <f>IFERROR((IF(LA_INDEX!$H$17=1,VLOOKUP('LA (Disadv)'!$B101,'LA33'!$B$2:$AR$165,'LA33'!G$1,0),(IF(LA_INDEX!$H$17=2,VLOOKUP('LA (Disadv)'!$B101,'LA34'!$B$2:$AR$165,'LA34'!G$1,0),(IF(LA_INDEX!$H$17=3,VLOOKUP('LA (Disadv)'!$B101,'LA35'!$B$2:$AR$165,'LA35'!G$1,0),0)))))),"")</f>
        <v>89</v>
      </c>
      <c r="J101" s="122">
        <f>IFERROR((IF(LA_INDEX!$H$17=1,VLOOKUP('LA (Disadv)'!$B101,'LA33'!$B$2:$AR$165,'LA33'!H$1,0),(IF(LA_INDEX!$H$17=2,VLOOKUP('LA (Disadv)'!$B101,'LA34'!$B$2:$AR$165,'LA34'!H$1,0),(IF(LA_INDEX!$H$17=3,VLOOKUP('LA (Disadv)'!$B101,'LA35'!$B$2:$AR$165,'LA35'!H$1,0),0)))))),"")</f>
        <v>89</v>
      </c>
      <c r="K101" s="122">
        <f>IFERROR((IF(LA_INDEX!$H$17=1,VLOOKUP('LA (Disadv)'!$B101,'LA33'!$B$2:$AR$165,'LA33'!I$1,0),(IF(LA_INDEX!$H$17=2,VLOOKUP('LA (Disadv)'!$B101,'LA34'!$B$2:$AR$165,'LA34'!I$1,0),(IF(LA_INDEX!$H$17=3,VLOOKUP('LA (Disadv)'!$B101,'LA35'!$B$2:$AR$165,'LA35'!I$1,0),0)))))),"")</f>
        <v>6</v>
      </c>
      <c r="L101" s="122">
        <f>IFERROR((IF(LA_INDEX!$H$17=1,VLOOKUP('LA (Disadv)'!$B101,'LA33'!$B$2:$AR$165,'LA33'!J$1,0),(IF(LA_INDEX!$H$17=2,VLOOKUP('LA (Disadv)'!$B101,'LA34'!$B$2:$AR$165,'LA34'!J$1,0),(IF(LA_INDEX!$H$17=3,VLOOKUP('LA (Disadv)'!$B101,'LA35'!$B$2:$AR$165,'LA35'!J$1,0),0)))))),"")</f>
        <v>5</v>
      </c>
      <c r="M101" s="122">
        <f>IFERROR((IF(LA_INDEX!$H$17=1,VLOOKUP('LA (Disadv)'!$B101,'LA33'!$B$2:$AR$165,'LA33'!K$1,0),(IF(LA_INDEX!$H$17=2,VLOOKUP('LA (Disadv)'!$B101,'LA34'!$B$2:$AR$165,'LA34'!K$1,0),(IF(LA_INDEX!$H$17=3,VLOOKUP('LA (Disadv)'!$B101,'LA35'!$B$2:$AR$165,'LA35'!K$1,0),0)))))),"")</f>
        <v>5</v>
      </c>
      <c r="N101" s="122">
        <f>IFERROR((IF(LA_INDEX!$H$17=1,VLOOKUP('LA (Disadv)'!$B101,'LA33'!$B$2:$AR$165,'LA33'!L$1,0),(IF(LA_INDEX!$H$17=2,VLOOKUP('LA (Disadv)'!$B101,'LA34'!$B$2:$AR$165,'LA34'!L$1,0),(IF(LA_INDEX!$H$17=3,VLOOKUP('LA (Disadv)'!$B101,'LA35'!$B$2:$AR$165,'LA35'!L$1,0),0)))))),"")</f>
        <v>55</v>
      </c>
      <c r="O101" s="122">
        <f>IFERROR((IF(LA_INDEX!$H$17=1,VLOOKUP('LA (Disadv)'!$B101,'LA33'!$B$2:$AR$165,'LA33'!M$1,0),(IF(LA_INDEX!$H$17=2,VLOOKUP('LA (Disadv)'!$B101,'LA34'!$B$2:$AR$165,'LA34'!M$1,0),(IF(LA_INDEX!$H$17=3,VLOOKUP('LA (Disadv)'!$B101,'LA35'!$B$2:$AR$165,'LA35'!M$1,0),0)))))),"")</f>
        <v>57</v>
      </c>
      <c r="P101" s="122">
        <f>IFERROR((IF(LA_INDEX!$H$17=1,VLOOKUP('LA (Disadv)'!$B101,'LA33'!$B$2:$AR$165,'LA33'!N$1,0),(IF(LA_INDEX!$H$17=2,VLOOKUP('LA (Disadv)'!$B101,'LA34'!$B$2:$AR$165,'LA34'!N$1,0),(IF(LA_INDEX!$H$17=3,VLOOKUP('LA (Disadv)'!$B101,'LA35'!$B$2:$AR$165,'LA35'!N$1,0),0)))))),"")</f>
        <v>57</v>
      </c>
      <c r="Q101" s="122">
        <f>IFERROR((IF(LA_INDEX!$H$17=1,VLOOKUP('LA (Disadv)'!$B101,'LA33'!$B$2:$AR$165,'LA33'!O$1,0),(IF(LA_INDEX!$H$17=2,VLOOKUP('LA (Disadv)'!$B101,'LA34'!$B$2:$AR$165,'LA34'!O$1,0),(IF(LA_INDEX!$H$17=3,VLOOKUP('LA (Disadv)'!$B101,'LA35'!$B$2:$AR$165,'LA35'!O$1,0),0)))))),"")</f>
        <v>15</v>
      </c>
      <c r="R101" s="122">
        <f>IFERROR((IF(LA_INDEX!$H$17=1,VLOOKUP('LA (Disadv)'!$B101,'LA33'!$B$2:$AR$165,'LA33'!P$1,0),(IF(LA_INDEX!$H$17=2,VLOOKUP('LA (Disadv)'!$B101,'LA34'!$B$2:$AR$165,'LA34'!P$1,0),(IF(LA_INDEX!$H$17=3,VLOOKUP('LA (Disadv)'!$B101,'LA35'!$B$2:$AR$165,'LA35'!P$1,0),0)))))),"")</f>
        <v>9</v>
      </c>
      <c r="S101" s="122">
        <f>IFERROR((IF(LA_INDEX!$H$17=1,VLOOKUP('LA (Disadv)'!$B101,'LA33'!$B$2:$AR$165,'LA33'!Q$1,0),(IF(LA_INDEX!$H$17=2,VLOOKUP('LA (Disadv)'!$B101,'LA34'!$B$2:$AR$165,'LA34'!Q$1,0),(IF(LA_INDEX!$H$17=3,VLOOKUP('LA (Disadv)'!$B101,'LA35'!$B$2:$AR$165,'LA35'!Q$1,0),0)))))),"")</f>
        <v>10</v>
      </c>
      <c r="T101" s="122">
        <f>IFERROR((IF(LA_INDEX!$H$17=1,VLOOKUP('LA (Disadv)'!$B101,'LA33'!$B$2:$AR$165,'LA33'!R$1,0),(IF(LA_INDEX!$H$17=2,VLOOKUP('LA (Disadv)'!$B101,'LA34'!$B$2:$AR$165,'LA34'!R$1,0),(IF(LA_INDEX!$H$17=3,VLOOKUP('LA (Disadv)'!$B101,'LA35'!$B$2:$AR$165,'LA35'!R$1,0),0)))))),"")</f>
        <v>39</v>
      </c>
      <c r="U101" s="122">
        <f>IFERROR((IF(LA_INDEX!$H$17=1,VLOOKUP('LA (Disadv)'!$B101,'LA33'!$B$2:$AR$165,'LA33'!S$1,0),(IF(LA_INDEX!$H$17=2,VLOOKUP('LA (Disadv)'!$B101,'LA34'!$B$2:$AR$165,'LA34'!S$1,0),(IF(LA_INDEX!$H$17=3,VLOOKUP('LA (Disadv)'!$B101,'LA35'!$B$2:$AR$165,'LA35'!S$1,0),0)))))),"")</f>
        <v>46</v>
      </c>
      <c r="V101" s="122">
        <f>IFERROR((IF(LA_INDEX!$H$17=1,VLOOKUP('LA (Disadv)'!$B101,'LA33'!$B$2:$AR$165,'LA33'!T$1,0),(IF(LA_INDEX!$H$17=2,VLOOKUP('LA (Disadv)'!$B101,'LA34'!$B$2:$AR$165,'LA34'!T$1,0),(IF(LA_INDEX!$H$17=3,VLOOKUP('LA (Disadv)'!$B101,'LA35'!$B$2:$AR$165,'LA35'!T$1,0),0)))))),"")</f>
        <v>46</v>
      </c>
      <c r="W101" s="122">
        <f>IFERROR((IF(LA_INDEX!$H$17=1,VLOOKUP('LA (Disadv)'!$B101,'LA33'!$B$2:$AR$165,'LA33'!U$1,0),(IF(LA_INDEX!$H$17=2,VLOOKUP('LA (Disadv)'!$B101,'LA34'!$B$2:$AR$165,'LA34'!U$1,0),(IF(LA_INDEX!$H$17=3,VLOOKUP('LA (Disadv)'!$B101,'LA35'!$B$2:$AR$165,'LA35'!U$1,0),0)))))),"")</f>
        <v>10</v>
      </c>
      <c r="X101" s="122">
        <f>IFERROR((IF(LA_INDEX!$H$17=1,VLOOKUP('LA (Disadv)'!$B101,'LA33'!$B$2:$AR$165,'LA33'!V$1,0),(IF(LA_INDEX!$H$17=2,VLOOKUP('LA (Disadv)'!$B101,'LA34'!$B$2:$AR$165,'LA34'!V$1,0),(IF(LA_INDEX!$H$17=3,VLOOKUP('LA (Disadv)'!$B101,'LA35'!$B$2:$AR$165,'LA35'!V$1,0),0)))))),"")</f>
        <v>21</v>
      </c>
      <c r="Y101" s="122">
        <f>IFERROR((IF(LA_INDEX!$H$17=1,VLOOKUP('LA (Disadv)'!$B101,'LA33'!$B$2:$AR$165,'LA33'!W$1,0),(IF(LA_INDEX!$H$17=2,VLOOKUP('LA (Disadv)'!$B101,'LA34'!$B$2:$AR$165,'LA34'!W$1,0),(IF(LA_INDEX!$H$17=3,VLOOKUP('LA (Disadv)'!$B101,'LA35'!$B$2:$AR$165,'LA35'!W$1,0),0)))))),"")</f>
        <v>20</v>
      </c>
      <c r="Z101" s="122">
        <f>IFERROR((IF(LA_INDEX!$H$17=1,VLOOKUP('LA (Disadv)'!$B101,'LA33'!$B$2:$AR$165,'LA33'!X$1,0),(IF(LA_INDEX!$H$17=2,VLOOKUP('LA (Disadv)'!$B101,'LA34'!$B$2:$AR$165,'LA34'!X$1,0),(IF(LA_INDEX!$H$17=3,VLOOKUP('LA (Disadv)'!$B101,'LA35'!$B$2:$AR$165,'LA35'!X$1,0),0)))))),"")</f>
        <v>0</v>
      </c>
      <c r="AA101" s="122">
        <f>IFERROR((IF(LA_INDEX!$H$17=1,VLOOKUP('LA (Disadv)'!$B101,'LA33'!$B$2:$AR$165,'LA33'!Y$1,0),(IF(LA_INDEX!$H$17=2,VLOOKUP('LA (Disadv)'!$B101,'LA34'!$B$2:$AR$165,'LA34'!Y$1,0),(IF(LA_INDEX!$H$17=3,VLOOKUP('LA (Disadv)'!$B101,'LA35'!$B$2:$AR$165,'LA35'!Y$1,0),0)))))),"")</f>
        <v>1</v>
      </c>
      <c r="AB101" s="122">
        <f>IFERROR((IF(LA_INDEX!$H$17=1,VLOOKUP('LA (Disadv)'!$B101,'LA33'!$B$2:$AR$165,'LA33'!Z$1,0),(IF(LA_INDEX!$H$17=2,VLOOKUP('LA (Disadv)'!$B101,'LA34'!$B$2:$AR$165,'LA34'!Z$1,0),(IF(LA_INDEX!$H$17=3,VLOOKUP('LA (Disadv)'!$B101,'LA35'!$B$2:$AR$165,'LA35'!Z$1,0),0)))))),"")</f>
        <v>1</v>
      </c>
      <c r="AC101" s="122">
        <f>IFERROR((IF(LA_INDEX!$H$17=1,VLOOKUP('LA (Disadv)'!$B101,'LA33'!$B$2:$AR$165,'LA33'!AA$1,0),(IF(LA_INDEX!$H$17=2,VLOOKUP('LA (Disadv)'!$B101,'LA34'!$B$2:$AR$165,'LA34'!AA$1,0),(IF(LA_INDEX!$H$17=3,VLOOKUP('LA (Disadv)'!$B101,'LA35'!$B$2:$AR$165,'LA35'!AA$1,0),0)))))),"")</f>
        <v>5</v>
      </c>
      <c r="AD101" s="122">
        <f>IFERROR((IF(LA_INDEX!$H$17=1,VLOOKUP('LA (Disadv)'!$B101,'LA33'!$B$2:$AR$165,'LA33'!AB$1,0),(IF(LA_INDEX!$H$17=2,VLOOKUP('LA (Disadv)'!$B101,'LA34'!$B$2:$AR$165,'LA34'!AB$1,0),(IF(LA_INDEX!$H$17=3,VLOOKUP('LA (Disadv)'!$B101,'LA35'!$B$2:$AR$165,'LA35'!AB$1,0),0)))))),"")</f>
        <v>14</v>
      </c>
      <c r="AE101" s="122">
        <f>IFERROR((IF(LA_INDEX!$H$17=1,VLOOKUP('LA (Disadv)'!$B101,'LA33'!$B$2:$AR$165,'LA33'!AC$1,0),(IF(LA_INDEX!$H$17=2,VLOOKUP('LA (Disadv)'!$B101,'LA34'!$B$2:$AR$165,'LA34'!AC$1,0),(IF(LA_INDEX!$H$17=3,VLOOKUP('LA (Disadv)'!$B101,'LA35'!$B$2:$AR$165,'LA35'!AC$1,0),0)))))),"")</f>
        <v>13</v>
      </c>
      <c r="AF101" s="122">
        <f>IFERROR((IF(LA_INDEX!$H$17=1,VLOOKUP('LA (Disadv)'!$B101,'LA33'!$B$2:$AR$165,'LA33'!AD$1,0),(IF(LA_INDEX!$H$17=2,VLOOKUP('LA (Disadv)'!$B101,'LA34'!$B$2:$AR$165,'LA34'!AD$1,0),(IF(LA_INDEX!$H$17=3,VLOOKUP('LA (Disadv)'!$B101,'LA35'!$B$2:$AR$165,'LA35'!AD$1,0),0)))))),"")</f>
        <v>29</v>
      </c>
      <c r="AG101" s="122">
        <f>IFERROR((IF(LA_INDEX!$H$17=1,VLOOKUP('LA (Disadv)'!$B101,'LA33'!$B$2:$AR$165,'LA33'!AE$1,0),(IF(LA_INDEX!$H$17=2,VLOOKUP('LA (Disadv)'!$B101,'LA34'!$B$2:$AR$165,'LA34'!AE$1,0),(IF(LA_INDEX!$H$17=3,VLOOKUP('LA (Disadv)'!$B101,'LA35'!$B$2:$AR$165,'LA35'!AE$1,0),0)))))),"")</f>
        <v>26</v>
      </c>
      <c r="AH101" s="122">
        <f>IFERROR((IF(LA_INDEX!$H$17=1,VLOOKUP('LA (Disadv)'!$B101,'LA33'!$B$2:$AR$165,'LA33'!AF$1,0),(IF(LA_INDEX!$H$17=2,VLOOKUP('LA (Disadv)'!$B101,'LA34'!$B$2:$AR$165,'LA34'!AF$1,0),(IF(LA_INDEX!$H$17=3,VLOOKUP('LA (Disadv)'!$B101,'LA35'!$B$2:$AR$165,'LA35'!AF$1,0),0)))))),"")</f>
        <v>26</v>
      </c>
      <c r="AI101" s="122">
        <f>IFERROR((IF(LA_INDEX!$H$17=1,VLOOKUP('LA (Disadv)'!$B101,'LA33'!$B$2:$AR$165,'LA33'!AG$1,0),(IF(LA_INDEX!$H$17=2,VLOOKUP('LA (Disadv)'!$B101,'LA34'!$B$2:$AR$165,'LA34'!AG$1,0),(IF(LA_INDEX!$H$17=3,VLOOKUP('LA (Disadv)'!$B101,'LA35'!$B$2:$AR$165,'LA35'!AG$1,0),0)))))),"")</f>
        <v>1</v>
      </c>
      <c r="AJ101" s="122">
        <f>IFERROR((IF(LA_INDEX!$H$17=1,VLOOKUP('LA (Disadv)'!$B101,'LA33'!$B$2:$AR$165,'LA33'!AH$1,0),(IF(LA_INDEX!$H$17=2,VLOOKUP('LA (Disadv)'!$B101,'LA34'!$B$2:$AR$165,'LA34'!AH$1,0),(IF(LA_INDEX!$H$17=3,VLOOKUP('LA (Disadv)'!$B101,'LA35'!$B$2:$AR$165,'LA35'!AH$1,0),0)))))),"")</f>
        <v>2</v>
      </c>
      <c r="AK101" s="122">
        <f>IFERROR((IF(LA_INDEX!$H$17=1,VLOOKUP('LA (Disadv)'!$B101,'LA33'!$B$2:$AR$165,'LA33'!AI$1,0),(IF(LA_INDEX!$H$17=2,VLOOKUP('LA (Disadv)'!$B101,'LA34'!$B$2:$AR$165,'LA34'!AI$1,0),(IF(LA_INDEX!$H$17=3,VLOOKUP('LA (Disadv)'!$B101,'LA35'!$B$2:$AR$165,'LA35'!AI$1,0),0)))))),"")</f>
        <v>2</v>
      </c>
      <c r="AL101" s="122">
        <f>IFERROR((IF(LA_INDEX!$H$17=1,VLOOKUP('LA (Disadv)'!$B101,'LA33'!$B$2:$AR$165,'LA33'!AJ$1,0),(IF(LA_INDEX!$H$17=2,VLOOKUP('LA (Disadv)'!$B101,'LA34'!$B$2:$AR$165,'LA34'!AJ$1,0),(IF(LA_INDEX!$H$17=3,VLOOKUP('LA (Disadv)'!$B101,'LA35'!$B$2:$AR$165,'LA35'!AJ$1,0),0)))))),"")</f>
        <v>31</v>
      </c>
      <c r="AM101" s="122">
        <f>IFERROR((IF(LA_INDEX!$H$17=1,VLOOKUP('LA (Disadv)'!$B101,'LA33'!$B$2:$AR$165,'LA33'!AK$1,0),(IF(LA_INDEX!$H$17=2,VLOOKUP('LA (Disadv)'!$B101,'LA34'!$B$2:$AR$165,'LA34'!AK$1,0),(IF(LA_INDEX!$H$17=3,VLOOKUP('LA (Disadv)'!$B101,'LA35'!$B$2:$AR$165,'LA35'!AK$1,0),0)))))),"")</f>
        <v>32</v>
      </c>
      <c r="AN101" s="122">
        <f>IFERROR((IF(LA_INDEX!$H$17=1,VLOOKUP('LA (Disadv)'!$B101,'LA33'!$B$2:$AR$165,'LA33'!AL$1,0),(IF(LA_INDEX!$H$17=2,VLOOKUP('LA (Disadv)'!$B101,'LA34'!$B$2:$AR$165,'LA34'!AL$1,0),(IF(LA_INDEX!$H$17=3,VLOOKUP('LA (Disadv)'!$B101,'LA35'!$B$2:$AR$165,'LA35'!AL$1,0),0)))))),"")</f>
        <v>32</v>
      </c>
      <c r="AO101" s="122">
        <f>IFERROR((IF(LA_INDEX!$H$17=1,VLOOKUP('LA (Disadv)'!$B101,'LA33'!$B$2:$AR$165,'LA33'!AM$1,0),(IF(LA_INDEX!$H$17=2,VLOOKUP('LA (Disadv)'!$B101,'LA34'!$B$2:$AR$165,'LA34'!AM$1,0),(IF(LA_INDEX!$H$17=3,VLOOKUP('LA (Disadv)'!$B101,'LA35'!$B$2:$AR$165,'LA35'!AM$1,0),0)))))),"")</f>
        <v>9</v>
      </c>
      <c r="AP101" s="122">
        <f>IFERROR((IF(LA_INDEX!$H$17=1,VLOOKUP('LA (Disadv)'!$B101,'LA33'!$B$2:$AR$165,'LA33'!AN$1,0),(IF(LA_INDEX!$H$17=2,VLOOKUP('LA (Disadv)'!$B101,'LA34'!$B$2:$AR$165,'LA34'!AN$1,0),(IF(LA_INDEX!$H$17=3,VLOOKUP('LA (Disadv)'!$B101,'LA35'!$B$2:$AR$165,'LA35'!AN$1,0),0)))))),"")</f>
        <v>7</v>
      </c>
      <c r="AQ101" s="122">
        <f>IFERROR((IF(LA_INDEX!$H$17=1,VLOOKUP('LA (Disadv)'!$B101,'LA33'!$B$2:$AR$165,'LA33'!AO$1,0),(IF(LA_INDEX!$H$17=2,VLOOKUP('LA (Disadv)'!$B101,'LA34'!$B$2:$AR$165,'LA34'!AO$1,0),(IF(LA_INDEX!$H$17=3,VLOOKUP('LA (Disadv)'!$B101,'LA35'!$B$2:$AR$165,'LA35'!AO$1,0),0)))))),"")</f>
        <v>7</v>
      </c>
      <c r="AR101" s="122">
        <f>IFERROR((IF(LA_INDEX!$H$17=1,VLOOKUP('LA (Disadv)'!$B101,'LA33'!$B$2:$AR$165,'LA33'!AP$1,0),(IF(LA_INDEX!$H$17=2,VLOOKUP('LA (Disadv)'!$B101,'LA34'!$B$2:$AR$165,'LA34'!AP$1,0),(IF(LA_INDEX!$H$17=3,VLOOKUP('LA (Disadv)'!$B101,'LA35'!$B$2:$AR$165,'LA35'!AP$1,0),0)))))),"")</f>
        <v>5</v>
      </c>
      <c r="AS101" s="122">
        <f>IFERROR((IF(LA_INDEX!$H$17=1,VLOOKUP('LA (Disadv)'!$B101,'LA33'!$B$2:$AR$165,'LA33'!AQ$1,0),(IF(LA_INDEX!$H$17=2,VLOOKUP('LA (Disadv)'!$B101,'LA34'!$B$2:$AR$165,'LA34'!AQ$1,0),(IF(LA_INDEX!$H$17=3,VLOOKUP('LA (Disadv)'!$B101,'LA35'!$B$2:$AR$165,'LA35'!AQ$1,0),0)))))),"")</f>
        <v>4</v>
      </c>
      <c r="AT101" s="122">
        <f>IFERROR((IF(LA_INDEX!$H$17=1,VLOOKUP('LA (Disadv)'!$B101,'LA33'!$B$2:$AR$165,'LA33'!AR$1,0),(IF(LA_INDEX!$H$17=2,VLOOKUP('LA (Disadv)'!$B101,'LA34'!$B$2:$AR$165,'LA34'!AR$1,0),(IF(LA_INDEX!$H$17=3,VLOOKUP('LA (Disadv)'!$B101,'LA35'!$B$2:$AR$165,'LA35'!AR$1,0),0)))))),"")</f>
        <v>4</v>
      </c>
    </row>
    <row r="102" spans="1:46" x14ac:dyDescent="0.3">
      <c r="A102" s="80" t="s">
        <v>527</v>
      </c>
      <c r="B102" s="114">
        <v>823</v>
      </c>
      <c r="C102" s="80" t="s">
        <v>293</v>
      </c>
      <c r="D102" s="80" t="s">
        <v>262</v>
      </c>
      <c r="E102" s="122">
        <f>IFERROR(MROUND((IF(LA_INDEX!$H$17=1,VLOOKUP('LA (Disadv)'!$B102,'LA33'!$B$2:$AR$165,'LA33'!C$1,0),(IF(LA_INDEX!$H$17=2,VLOOKUP('LA (Disadv)'!$B102,'LA34'!$B$2:$AR$165,'LA34'!C$1,0),(IF(LA_INDEX!$H$17=3,VLOOKUP('LA (Disadv)'!$B102,'LA35'!$B$2:$AR$165,'LA35'!C$1,0),0)))))),5),"")</f>
        <v>120</v>
      </c>
      <c r="F102" s="122">
        <f>IFERROR(MROUND((IF(LA_INDEX!$H$17=1,VLOOKUP('LA (Disadv)'!$B102,'LA33'!$B$2:$AR$165,'LA33'!D$1,0),(IF(LA_INDEX!$H$17=2,VLOOKUP('LA (Disadv)'!$B102,'LA34'!$B$2:$AR$165,'LA34'!D$1,0),(IF(LA_INDEX!$H$17=3,VLOOKUP('LA (Disadv)'!$B102,'LA35'!$B$2:$AR$165,'LA35'!D$1,0),0)))))),5),"")</f>
        <v>1415</v>
      </c>
      <c r="G102" s="122">
        <f>IFERROR(MROUND((IF(LA_INDEX!$H$17=1,VLOOKUP('LA (Disadv)'!$B102,'LA33'!$B$2:$AR$165,'LA33'!E$1,0),(IF(LA_INDEX!$H$17=2,VLOOKUP('LA (Disadv)'!$B102,'LA34'!$B$2:$AR$165,'LA34'!E$1,0),(IF(LA_INDEX!$H$17=3,VLOOKUP('LA (Disadv)'!$B102,'LA35'!$B$2:$AR$165,'LA35'!E$1,0),0)))))),5),"")</f>
        <v>1535</v>
      </c>
      <c r="H102" s="122">
        <f>IFERROR((IF(LA_INDEX!$H$17=1,VLOOKUP('LA (Disadv)'!$B102,'LA33'!$B$2:$AR$165,'LA33'!F$1,0),(IF(LA_INDEX!$H$17=2,VLOOKUP('LA (Disadv)'!$B102,'LA34'!$B$2:$AR$165,'LA34'!F$1,0),(IF(LA_INDEX!$H$17=3,VLOOKUP('LA (Disadv)'!$B102,'LA35'!$B$2:$AR$165,'LA35'!F$1,0),0)))))),"")</f>
        <v>84</v>
      </c>
      <c r="I102" s="122">
        <f>IFERROR((IF(LA_INDEX!$H$17=1,VLOOKUP('LA (Disadv)'!$B102,'LA33'!$B$2:$AR$165,'LA33'!G$1,0),(IF(LA_INDEX!$H$17=2,VLOOKUP('LA (Disadv)'!$B102,'LA34'!$B$2:$AR$165,'LA34'!G$1,0),(IF(LA_INDEX!$H$17=3,VLOOKUP('LA (Disadv)'!$B102,'LA35'!$B$2:$AR$165,'LA35'!G$1,0),0)))))),"")</f>
        <v>90</v>
      </c>
      <c r="J102" s="122">
        <f>IFERROR((IF(LA_INDEX!$H$17=1,VLOOKUP('LA (Disadv)'!$B102,'LA33'!$B$2:$AR$165,'LA33'!H$1,0),(IF(LA_INDEX!$H$17=2,VLOOKUP('LA (Disadv)'!$B102,'LA34'!$B$2:$AR$165,'LA34'!H$1,0),(IF(LA_INDEX!$H$17=3,VLOOKUP('LA (Disadv)'!$B102,'LA35'!$B$2:$AR$165,'LA35'!H$1,0),0)))))),"")</f>
        <v>90</v>
      </c>
      <c r="K102" s="122">
        <f>IFERROR((IF(LA_INDEX!$H$17=1,VLOOKUP('LA (Disadv)'!$B102,'LA33'!$B$2:$AR$165,'LA33'!I$1,0),(IF(LA_INDEX!$H$17=2,VLOOKUP('LA (Disadv)'!$B102,'LA34'!$B$2:$AR$165,'LA34'!I$1,0),(IF(LA_INDEX!$H$17=3,VLOOKUP('LA (Disadv)'!$B102,'LA35'!$B$2:$AR$165,'LA35'!I$1,0),0)))))),"")</f>
        <v>7</v>
      </c>
      <c r="L102" s="122">
        <f>IFERROR((IF(LA_INDEX!$H$17=1,VLOOKUP('LA (Disadv)'!$B102,'LA33'!$B$2:$AR$165,'LA33'!J$1,0),(IF(LA_INDEX!$H$17=2,VLOOKUP('LA (Disadv)'!$B102,'LA34'!$B$2:$AR$165,'LA34'!J$1,0),(IF(LA_INDEX!$H$17=3,VLOOKUP('LA (Disadv)'!$B102,'LA35'!$B$2:$AR$165,'LA35'!J$1,0),0)))))),"")</f>
        <v>7</v>
      </c>
      <c r="M102" s="122">
        <f>IFERROR((IF(LA_INDEX!$H$17=1,VLOOKUP('LA (Disadv)'!$B102,'LA33'!$B$2:$AR$165,'LA33'!K$1,0),(IF(LA_INDEX!$H$17=2,VLOOKUP('LA (Disadv)'!$B102,'LA34'!$B$2:$AR$165,'LA34'!K$1,0),(IF(LA_INDEX!$H$17=3,VLOOKUP('LA (Disadv)'!$B102,'LA35'!$B$2:$AR$165,'LA35'!K$1,0),0)))))),"")</f>
        <v>7</v>
      </c>
      <c r="N102" s="122">
        <f>IFERROR((IF(LA_INDEX!$H$17=1,VLOOKUP('LA (Disadv)'!$B102,'LA33'!$B$2:$AR$165,'LA33'!L$1,0),(IF(LA_INDEX!$H$17=2,VLOOKUP('LA (Disadv)'!$B102,'LA34'!$B$2:$AR$165,'LA34'!L$1,0),(IF(LA_INDEX!$H$17=3,VLOOKUP('LA (Disadv)'!$B102,'LA35'!$B$2:$AR$165,'LA35'!L$1,0),0)))))),"")</f>
        <v>56</v>
      </c>
      <c r="O102" s="122">
        <f>IFERROR((IF(LA_INDEX!$H$17=1,VLOOKUP('LA (Disadv)'!$B102,'LA33'!$B$2:$AR$165,'LA33'!M$1,0),(IF(LA_INDEX!$H$17=2,VLOOKUP('LA (Disadv)'!$B102,'LA34'!$B$2:$AR$165,'LA34'!M$1,0),(IF(LA_INDEX!$H$17=3,VLOOKUP('LA (Disadv)'!$B102,'LA35'!$B$2:$AR$165,'LA35'!M$1,0),0)))))),"")</f>
        <v>68</v>
      </c>
      <c r="P102" s="122">
        <f>IFERROR((IF(LA_INDEX!$H$17=1,VLOOKUP('LA (Disadv)'!$B102,'LA33'!$B$2:$AR$165,'LA33'!N$1,0),(IF(LA_INDEX!$H$17=2,VLOOKUP('LA (Disadv)'!$B102,'LA34'!$B$2:$AR$165,'LA34'!N$1,0),(IF(LA_INDEX!$H$17=3,VLOOKUP('LA (Disadv)'!$B102,'LA35'!$B$2:$AR$165,'LA35'!N$1,0),0)))))),"")</f>
        <v>67</v>
      </c>
      <c r="Q102" s="122" t="str">
        <f>IFERROR((IF(LA_INDEX!$H$17=1,VLOOKUP('LA (Disadv)'!$B102,'LA33'!$B$2:$AR$165,'LA33'!O$1,0),(IF(LA_INDEX!$H$17=2,VLOOKUP('LA (Disadv)'!$B102,'LA34'!$B$2:$AR$165,'LA34'!O$1,0),(IF(LA_INDEX!$H$17=3,VLOOKUP('LA (Disadv)'!$B102,'LA35'!$B$2:$AR$165,'LA35'!O$1,0),0)))))),"")</f>
        <v>x</v>
      </c>
      <c r="R102" s="122" t="str">
        <f>IFERROR((IF(LA_INDEX!$H$17=1,VLOOKUP('LA (Disadv)'!$B102,'LA33'!$B$2:$AR$165,'LA33'!P$1,0),(IF(LA_INDEX!$H$17=2,VLOOKUP('LA (Disadv)'!$B102,'LA34'!$B$2:$AR$165,'LA34'!P$1,0),(IF(LA_INDEX!$H$17=3,VLOOKUP('LA (Disadv)'!$B102,'LA35'!$B$2:$AR$165,'LA35'!P$1,0),0)))))),"")</f>
        <v>x</v>
      </c>
      <c r="S102" s="122">
        <f>IFERROR((IF(LA_INDEX!$H$17=1,VLOOKUP('LA (Disadv)'!$B102,'LA33'!$B$2:$AR$165,'LA33'!Q$1,0),(IF(LA_INDEX!$H$17=2,VLOOKUP('LA (Disadv)'!$B102,'LA34'!$B$2:$AR$165,'LA34'!Q$1,0),(IF(LA_INDEX!$H$17=3,VLOOKUP('LA (Disadv)'!$B102,'LA35'!$B$2:$AR$165,'LA35'!Q$1,0),0)))))),"")</f>
        <v>15</v>
      </c>
      <c r="T102" s="122">
        <f>IFERROR((IF(LA_INDEX!$H$17=1,VLOOKUP('LA (Disadv)'!$B102,'LA33'!$B$2:$AR$165,'LA33'!R$1,0),(IF(LA_INDEX!$H$17=2,VLOOKUP('LA (Disadv)'!$B102,'LA34'!$B$2:$AR$165,'LA34'!R$1,0),(IF(LA_INDEX!$H$17=3,VLOOKUP('LA (Disadv)'!$B102,'LA35'!$B$2:$AR$165,'LA35'!R$1,0),0)))))),"")</f>
        <v>32</v>
      </c>
      <c r="U102" s="122">
        <f>IFERROR((IF(LA_INDEX!$H$17=1,VLOOKUP('LA (Disadv)'!$B102,'LA33'!$B$2:$AR$165,'LA33'!S$1,0),(IF(LA_INDEX!$H$17=2,VLOOKUP('LA (Disadv)'!$B102,'LA34'!$B$2:$AR$165,'LA34'!S$1,0),(IF(LA_INDEX!$H$17=3,VLOOKUP('LA (Disadv)'!$B102,'LA35'!$B$2:$AR$165,'LA35'!S$1,0),0)))))),"")</f>
        <v>51</v>
      </c>
      <c r="V102" s="122">
        <f>IFERROR((IF(LA_INDEX!$H$17=1,VLOOKUP('LA (Disadv)'!$B102,'LA33'!$B$2:$AR$165,'LA33'!T$1,0),(IF(LA_INDEX!$H$17=2,VLOOKUP('LA (Disadv)'!$B102,'LA34'!$B$2:$AR$165,'LA34'!T$1,0),(IF(LA_INDEX!$H$17=3,VLOOKUP('LA (Disadv)'!$B102,'LA35'!$B$2:$AR$165,'LA35'!T$1,0),0)))))),"")</f>
        <v>50</v>
      </c>
      <c r="W102" s="122">
        <f>IFERROR((IF(LA_INDEX!$H$17=1,VLOOKUP('LA (Disadv)'!$B102,'LA33'!$B$2:$AR$165,'LA33'!U$1,0),(IF(LA_INDEX!$H$17=2,VLOOKUP('LA (Disadv)'!$B102,'LA34'!$B$2:$AR$165,'LA34'!U$1,0),(IF(LA_INDEX!$H$17=3,VLOOKUP('LA (Disadv)'!$B102,'LA35'!$B$2:$AR$165,'LA35'!U$1,0),0)))))),"")</f>
        <v>13</v>
      </c>
      <c r="X102" s="122">
        <f>IFERROR((IF(LA_INDEX!$H$17=1,VLOOKUP('LA (Disadv)'!$B102,'LA33'!$B$2:$AR$165,'LA33'!V$1,0),(IF(LA_INDEX!$H$17=2,VLOOKUP('LA (Disadv)'!$B102,'LA34'!$B$2:$AR$165,'LA34'!V$1,0),(IF(LA_INDEX!$H$17=3,VLOOKUP('LA (Disadv)'!$B102,'LA35'!$B$2:$AR$165,'LA35'!V$1,0),0)))))),"")</f>
        <v>19</v>
      </c>
      <c r="Y102" s="122">
        <f>IFERROR((IF(LA_INDEX!$H$17=1,VLOOKUP('LA (Disadv)'!$B102,'LA33'!$B$2:$AR$165,'LA33'!W$1,0),(IF(LA_INDEX!$H$17=2,VLOOKUP('LA (Disadv)'!$B102,'LA34'!$B$2:$AR$165,'LA34'!W$1,0),(IF(LA_INDEX!$H$17=3,VLOOKUP('LA (Disadv)'!$B102,'LA35'!$B$2:$AR$165,'LA35'!W$1,0),0)))))),"")</f>
        <v>18</v>
      </c>
      <c r="Z102" s="122">
        <f>IFERROR((IF(LA_INDEX!$H$17=1,VLOOKUP('LA (Disadv)'!$B102,'LA33'!$B$2:$AR$165,'LA33'!X$1,0),(IF(LA_INDEX!$H$17=2,VLOOKUP('LA (Disadv)'!$B102,'LA34'!$B$2:$AR$165,'LA34'!X$1,0),(IF(LA_INDEX!$H$17=3,VLOOKUP('LA (Disadv)'!$B102,'LA35'!$B$2:$AR$165,'LA35'!X$1,0),0)))))),"")</f>
        <v>0</v>
      </c>
      <c r="AA102" s="122">
        <f>IFERROR((IF(LA_INDEX!$H$17=1,VLOOKUP('LA (Disadv)'!$B102,'LA33'!$B$2:$AR$165,'LA33'!Y$1,0),(IF(LA_INDEX!$H$17=2,VLOOKUP('LA (Disadv)'!$B102,'LA34'!$B$2:$AR$165,'LA34'!Y$1,0),(IF(LA_INDEX!$H$17=3,VLOOKUP('LA (Disadv)'!$B102,'LA35'!$B$2:$AR$165,'LA35'!Y$1,0),0)))))),"")</f>
        <v>1</v>
      </c>
      <c r="AB102" s="122">
        <f>IFERROR((IF(LA_INDEX!$H$17=1,VLOOKUP('LA (Disadv)'!$B102,'LA33'!$B$2:$AR$165,'LA33'!Z$1,0),(IF(LA_INDEX!$H$17=2,VLOOKUP('LA (Disadv)'!$B102,'LA34'!$B$2:$AR$165,'LA34'!Z$1,0),(IF(LA_INDEX!$H$17=3,VLOOKUP('LA (Disadv)'!$B102,'LA35'!$B$2:$AR$165,'LA35'!Z$1,0),0)))))),"")</f>
        <v>1</v>
      </c>
      <c r="AC102" s="122">
        <f>IFERROR((IF(LA_INDEX!$H$17=1,VLOOKUP('LA (Disadv)'!$B102,'LA33'!$B$2:$AR$165,'LA33'!AA$1,0),(IF(LA_INDEX!$H$17=2,VLOOKUP('LA (Disadv)'!$B102,'LA34'!$B$2:$AR$165,'LA34'!AA$1,0),(IF(LA_INDEX!$H$17=3,VLOOKUP('LA (Disadv)'!$B102,'LA35'!$B$2:$AR$165,'LA35'!AA$1,0),0)))))),"")</f>
        <v>6</v>
      </c>
      <c r="AD102" s="122">
        <f>IFERROR((IF(LA_INDEX!$H$17=1,VLOOKUP('LA (Disadv)'!$B102,'LA33'!$B$2:$AR$165,'LA33'!AB$1,0),(IF(LA_INDEX!$H$17=2,VLOOKUP('LA (Disadv)'!$B102,'LA34'!$B$2:$AR$165,'LA34'!AB$1,0),(IF(LA_INDEX!$H$17=3,VLOOKUP('LA (Disadv)'!$B102,'LA35'!$B$2:$AR$165,'LA35'!AB$1,0),0)))))),"")</f>
        <v>11</v>
      </c>
      <c r="AE102" s="122">
        <f>IFERROR((IF(LA_INDEX!$H$17=1,VLOOKUP('LA (Disadv)'!$B102,'LA33'!$B$2:$AR$165,'LA33'!AC$1,0),(IF(LA_INDEX!$H$17=2,VLOOKUP('LA (Disadv)'!$B102,'LA34'!$B$2:$AR$165,'LA34'!AC$1,0),(IF(LA_INDEX!$H$17=3,VLOOKUP('LA (Disadv)'!$B102,'LA35'!$B$2:$AR$165,'LA35'!AC$1,0),0)))))),"")</f>
        <v>11</v>
      </c>
      <c r="AF102" s="122">
        <f>IFERROR((IF(LA_INDEX!$H$17=1,VLOOKUP('LA (Disadv)'!$B102,'LA33'!$B$2:$AR$165,'LA33'!AD$1,0),(IF(LA_INDEX!$H$17=2,VLOOKUP('LA (Disadv)'!$B102,'LA34'!$B$2:$AR$165,'LA34'!AD$1,0),(IF(LA_INDEX!$H$17=3,VLOOKUP('LA (Disadv)'!$B102,'LA35'!$B$2:$AR$165,'LA35'!AD$1,0),0)))))),"")</f>
        <v>19</v>
      </c>
      <c r="AG102" s="122">
        <f>IFERROR((IF(LA_INDEX!$H$17=1,VLOOKUP('LA (Disadv)'!$B102,'LA33'!$B$2:$AR$165,'LA33'!AE$1,0),(IF(LA_INDEX!$H$17=2,VLOOKUP('LA (Disadv)'!$B102,'LA34'!$B$2:$AR$165,'LA34'!AE$1,0),(IF(LA_INDEX!$H$17=3,VLOOKUP('LA (Disadv)'!$B102,'LA35'!$B$2:$AR$165,'LA35'!AE$1,0),0)))))),"")</f>
        <v>33</v>
      </c>
      <c r="AH102" s="122">
        <f>IFERROR((IF(LA_INDEX!$H$17=1,VLOOKUP('LA (Disadv)'!$B102,'LA33'!$B$2:$AR$165,'LA33'!AF$1,0),(IF(LA_INDEX!$H$17=2,VLOOKUP('LA (Disadv)'!$B102,'LA34'!$B$2:$AR$165,'LA34'!AF$1,0),(IF(LA_INDEX!$H$17=3,VLOOKUP('LA (Disadv)'!$B102,'LA35'!$B$2:$AR$165,'LA35'!AF$1,0),0)))))),"")</f>
        <v>32</v>
      </c>
      <c r="AI102" s="122" t="str">
        <f>IFERROR((IF(LA_INDEX!$H$17=1,VLOOKUP('LA (Disadv)'!$B102,'LA33'!$B$2:$AR$165,'LA33'!AG$1,0),(IF(LA_INDEX!$H$17=2,VLOOKUP('LA (Disadv)'!$B102,'LA34'!$B$2:$AR$165,'LA34'!AG$1,0),(IF(LA_INDEX!$H$17=3,VLOOKUP('LA (Disadv)'!$B102,'LA35'!$B$2:$AR$165,'LA35'!AG$1,0),0)))))),"")</f>
        <v>x</v>
      </c>
      <c r="AJ102" s="122" t="str">
        <f>IFERROR((IF(LA_INDEX!$H$17=1,VLOOKUP('LA (Disadv)'!$B102,'LA33'!$B$2:$AR$165,'LA33'!AH$1,0),(IF(LA_INDEX!$H$17=2,VLOOKUP('LA (Disadv)'!$B102,'LA34'!$B$2:$AR$165,'LA34'!AH$1,0),(IF(LA_INDEX!$H$17=3,VLOOKUP('LA (Disadv)'!$B102,'LA35'!$B$2:$AR$165,'LA35'!AH$1,0),0)))))),"")</f>
        <v>x</v>
      </c>
      <c r="AK102" s="122">
        <f>IFERROR((IF(LA_INDEX!$H$17=1,VLOOKUP('LA (Disadv)'!$B102,'LA33'!$B$2:$AR$165,'LA33'!AI$1,0),(IF(LA_INDEX!$H$17=2,VLOOKUP('LA (Disadv)'!$B102,'LA34'!$B$2:$AR$165,'LA34'!AI$1,0),(IF(LA_INDEX!$H$17=3,VLOOKUP('LA (Disadv)'!$B102,'LA35'!$B$2:$AR$165,'LA35'!AI$1,0),0)))))),"")</f>
        <v>2</v>
      </c>
      <c r="AL102" s="122">
        <f>IFERROR((IF(LA_INDEX!$H$17=1,VLOOKUP('LA (Disadv)'!$B102,'LA33'!$B$2:$AR$165,'LA33'!AJ$1,0),(IF(LA_INDEX!$H$17=2,VLOOKUP('LA (Disadv)'!$B102,'LA34'!$B$2:$AR$165,'LA34'!AJ$1,0),(IF(LA_INDEX!$H$17=3,VLOOKUP('LA (Disadv)'!$B102,'LA35'!$B$2:$AR$165,'LA35'!AJ$1,0),0)))))),"")</f>
        <v>28</v>
      </c>
      <c r="AM102" s="122">
        <f>IFERROR((IF(LA_INDEX!$H$17=1,VLOOKUP('LA (Disadv)'!$B102,'LA33'!$B$2:$AR$165,'LA33'!AK$1,0),(IF(LA_INDEX!$H$17=2,VLOOKUP('LA (Disadv)'!$B102,'LA34'!$B$2:$AR$165,'LA34'!AK$1,0),(IF(LA_INDEX!$H$17=3,VLOOKUP('LA (Disadv)'!$B102,'LA35'!$B$2:$AR$165,'LA35'!AK$1,0),0)))))),"")</f>
        <v>22</v>
      </c>
      <c r="AN102" s="122">
        <f>IFERROR((IF(LA_INDEX!$H$17=1,VLOOKUP('LA (Disadv)'!$B102,'LA33'!$B$2:$AR$165,'LA33'!AL$1,0),(IF(LA_INDEX!$H$17=2,VLOOKUP('LA (Disadv)'!$B102,'LA34'!$B$2:$AR$165,'LA34'!AL$1,0),(IF(LA_INDEX!$H$17=3,VLOOKUP('LA (Disadv)'!$B102,'LA35'!$B$2:$AR$165,'LA35'!AL$1,0),0)))))),"")</f>
        <v>23</v>
      </c>
      <c r="AO102" s="122">
        <f>IFERROR((IF(LA_INDEX!$H$17=1,VLOOKUP('LA (Disadv)'!$B102,'LA33'!$B$2:$AR$165,'LA33'!AM$1,0),(IF(LA_INDEX!$H$17=2,VLOOKUP('LA (Disadv)'!$B102,'LA34'!$B$2:$AR$165,'LA34'!AM$1,0),(IF(LA_INDEX!$H$17=3,VLOOKUP('LA (Disadv)'!$B102,'LA35'!$B$2:$AR$165,'LA35'!AM$1,0),0)))))),"")</f>
        <v>13</v>
      </c>
      <c r="AP102" s="122">
        <f>IFERROR((IF(LA_INDEX!$H$17=1,VLOOKUP('LA (Disadv)'!$B102,'LA33'!$B$2:$AR$165,'LA33'!AN$1,0),(IF(LA_INDEX!$H$17=2,VLOOKUP('LA (Disadv)'!$B102,'LA34'!$B$2:$AR$165,'LA34'!AN$1,0),(IF(LA_INDEX!$H$17=3,VLOOKUP('LA (Disadv)'!$B102,'LA35'!$B$2:$AR$165,'LA35'!AN$1,0),0)))))),"")</f>
        <v>7</v>
      </c>
      <c r="AQ102" s="122">
        <f>IFERROR((IF(LA_INDEX!$H$17=1,VLOOKUP('LA (Disadv)'!$B102,'LA33'!$B$2:$AR$165,'LA33'!AO$1,0),(IF(LA_INDEX!$H$17=2,VLOOKUP('LA (Disadv)'!$B102,'LA34'!$B$2:$AR$165,'LA34'!AO$1,0),(IF(LA_INDEX!$H$17=3,VLOOKUP('LA (Disadv)'!$B102,'LA35'!$B$2:$AR$165,'LA35'!AO$1,0),0)))))),"")</f>
        <v>8</v>
      </c>
      <c r="AR102" s="122">
        <f>IFERROR((IF(LA_INDEX!$H$17=1,VLOOKUP('LA (Disadv)'!$B102,'LA33'!$B$2:$AR$165,'LA33'!AP$1,0),(IF(LA_INDEX!$H$17=2,VLOOKUP('LA (Disadv)'!$B102,'LA34'!$B$2:$AR$165,'LA34'!AP$1,0),(IF(LA_INDEX!$H$17=3,VLOOKUP('LA (Disadv)'!$B102,'LA35'!$B$2:$AR$165,'LA35'!AP$1,0),0)))))),"")</f>
        <v>3</v>
      </c>
      <c r="AS102" s="122">
        <f>IFERROR((IF(LA_INDEX!$H$17=1,VLOOKUP('LA (Disadv)'!$B102,'LA33'!$B$2:$AR$165,'LA33'!AQ$1,0),(IF(LA_INDEX!$H$17=2,VLOOKUP('LA (Disadv)'!$B102,'LA34'!$B$2:$AR$165,'LA34'!AQ$1,0),(IF(LA_INDEX!$H$17=3,VLOOKUP('LA (Disadv)'!$B102,'LA35'!$B$2:$AR$165,'LA35'!AQ$1,0),0)))))),"")</f>
        <v>3</v>
      </c>
      <c r="AT102" s="122">
        <f>IFERROR((IF(LA_INDEX!$H$17=1,VLOOKUP('LA (Disadv)'!$B102,'LA33'!$B$2:$AR$165,'LA33'!AR$1,0),(IF(LA_INDEX!$H$17=2,VLOOKUP('LA (Disadv)'!$B102,'LA34'!$B$2:$AR$165,'LA34'!AR$1,0),(IF(LA_INDEX!$H$17=3,VLOOKUP('LA (Disadv)'!$B102,'LA35'!$B$2:$AR$165,'LA35'!AR$1,0),0)))))),"")</f>
        <v>3</v>
      </c>
    </row>
    <row r="103" spans="1:46" x14ac:dyDescent="0.3">
      <c r="A103" s="80" t="s">
        <v>528</v>
      </c>
      <c r="B103" s="114">
        <v>881</v>
      </c>
      <c r="C103" s="80" t="s">
        <v>317</v>
      </c>
      <c r="D103" s="80" t="s">
        <v>262</v>
      </c>
      <c r="E103" s="122">
        <f>IFERROR(MROUND((IF(LA_INDEX!$H$17=1,VLOOKUP('LA (Disadv)'!$B103,'LA33'!$B$2:$AR$165,'LA33'!C$1,0),(IF(LA_INDEX!$H$17=2,VLOOKUP('LA (Disadv)'!$B103,'LA34'!$B$2:$AR$165,'LA34'!C$1,0),(IF(LA_INDEX!$H$17=3,VLOOKUP('LA (Disadv)'!$B103,'LA35'!$B$2:$AR$165,'LA35'!C$1,0),0)))))),5),"")</f>
        <v>930</v>
      </c>
      <c r="F103" s="122">
        <f>IFERROR(MROUND((IF(LA_INDEX!$H$17=1,VLOOKUP('LA (Disadv)'!$B103,'LA33'!$B$2:$AR$165,'LA33'!D$1,0),(IF(LA_INDEX!$H$17=2,VLOOKUP('LA (Disadv)'!$B103,'LA34'!$B$2:$AR$165,'LA34'!D$1,0),(IF(LA_INDEX!$H$17=3,VLOOKUP('LA (Disadv)'!$B103,'LA35'!$B$2:$AR$165,'LA35'!D$1,0),0)))))),5),"")</f>
        <v>8195</v>
      </c>
      <c r="G103" s="122">
        <f>IFERROR(MROUND((IF(LA_INDEX!$H$17=1,VLOOKUP('LA (Disadv)'!$B103,'LA33'!$B$2:$AR$165,'LA33'!E$1,0),(IF(LA_INDEX!$H$17=2,VLOOKUP('LA (Disadv)'!$B103,'LA34'!$B$2:$AR$165,'LA34'!E$1,0),(IF(LA_INDEX!$H$17=3,VLOOKUP('LA (Disadv)'!$B103,'LA35'!$B$2:$AR$165,'LA35'!E$1,0),0)))))),5),"")</f>
        <v>9120</v>
      </c>
      <c r="H103" s="122">
        <f>IFERROR((IF(LA_INDEX!$H$17=1,VLOOKUP('LA (Disadv)'!$B103,'LA33'!$B$2:$AR$165,'LA33'!F$1,0),(IF(LA_INDEX!$H$17=2,VLOOKUP('LA (Disadv)'!$B103,'LA34'!$B$2:$AR$165,'LA34'!F$1,0),(IF(LA_INDEX!$H$17=3,VLOOKUP('LA (Disadv)'!$B103,'LA35'!$B$2:$AR$165,'LA35'!F$1,0),0)))))),"")</f>
        <v>83</v>
      </c>
      <c r="I103" s="122">
        <f>IFERROR((IF(LA_INDEX!$H$17=1,VLOOKUP('LA (Disadv)'!$B103,'LA33'!$B$2:$AR$165,'LA33'!G$1,0),(IF(LA_INDEX!$H$17=2,VLOOKUP('LA (Disadv)'!$B103,'LA34'!$B$2:$AR$165,'LA34'!G$1,0),(IF(LA_INDEX!$H$17=3,VLOOKUP('LA (Disadv)'!$B103,'LA35'!$B$2:$AR$165,'LA35'!G$1,0),0)))))),"")</f>
        <v>89</v>
      </c>
      <c r="J103" s="122">
        <f>IFERROR((IF(LA_INDEX!$H$17=1,VLOOKUP('LA (Disadv)'!$B103,'LA33'!$B$2:$AR$165,'LA33'!H$1,0),(IF(LA_INDEX!$H$17=2,VLOOKUP('LA (Disadv)'!$B103,'LA34'!$B$2:$AR$165,'LA34'!H$1,0),(IF(LA_INDEX!$H$17=3,VLOOKUP('LA (Disadv)'!$B103,'LA35'!$B$2:$AR$165,'LA35'!H$1,0),0)))))),"")</f>
        <v>88</v>
      </c>
      <c r="K103" s="122">
        <f>IFERROR((IF(LA_INDEX!$H$17=1,VLOOKUP('LA (Disadv)'!$B103,'LA33'!$B$2:$AR$165,'LA33'!I$1,0),(IF(LA_INDEX!$H$17=2,VLOOKUP('LA (Disadv)'!$B103,'LA34'!$B$2:$AR$165,'LA34'!I$1,0),(IF(LA_INDEX!$H$17=3,VLOOKUP('LA (Disadv)'!$B103,'LA35'!$B$2:$AR$165,'LA35'!I$1,0),0)))))),"")</f>
        <v>6</v>
      </c>
      <c r="L103" s="122">
        <f>IFERROR((IF(LA_INDEX!$H$17=1,VLOOKUP('LA (Disadv)'!$B103,'LA33'!$B$2:$AR$165,'LA33'!J$1,0),(IF(LA_INDEX!$H$17=2,VLOOKUP('LA (Disadv)'!$B103,'LA34'!$B$2:$AR$165,'LA34'!J$1,0),(IF(LA_INDEX!$H$17=3,VLOOKUP('LA (Disadv)'!$B103,'LA35'!$B$2:$AR$165,'LA35'!J$1,0),0)))))),"")</f>
        <v>7</v>
      </c>
      <c r="M103" s="122">
        <f>IFERROR((IF(LA_INDEX!$H$17=1,VLOOKUP('LA (Disadv)'!$B103,'LA33'!$B$2:$AR$165,'LA33'!K$1,0),(IF(LA_INDEX!$H$17=2,VLOOKUP('LA (Disadv)'!$B103,'LA34'!$B$2:$AR$165,'LA34'!K$1,0),(IF(LA_INDEX!$H$17=3,VLOOKUP('LA (Disadv)'!$B103,'LA35'!$B$2:$AR$165,'LA35'!K$1,0),0)))))),"")</f>
        <v>7</v>
      </c>
      <c r="N103" s="122">
        <f>IFERROR((IF(LA_INDEX!$H$17=1,VLOOKUP('LA (Disadv)'!$B103,'LA33'!$B$2:$AR$165,'LA33'!L$1,0),(IF(LA_INDEX!$H$17=2,VLOOKUP('LA (Disadv)'!$B103,'LA34'!$B$2:$AR$165,'LA34'!L$1,0),(IF(LA_INDEX!$H$17=3,VLOOKUP('LA (Disadv)'!$B103,'LA35'!$B$2:$AR$165,'LA35'!L$1,0),0)))))),"")</f>
        <v>58</v>
      </c>
      <c r="O103" s="122">
        <f>IFERROR((IF(LA_INDEX!$H$17=1,VLOOKUP('LA (Disadv)'!$B103,'LA33'!$B$2:$AR$165,'LA33'!M$1,0),(IF(LA_INDEX!$H$17=2,VLOOKUP('LA (Disadv)'!$B103,'LA34'!$B$2:$AR$165,'LA34'!M$1,0),(IF(LA_INDEX!$H$17=3,VLOOKUP('LA (Disadv)'!$B103,'LA35'!$B$2:$AR$165,'LA35'!M$1,0),0)))))),"")</f>
        <v>63</v>
      </c>
      <c r="P103" s="122">
        <f>IFERROR((IF(LA_INDEX!$H$17=1,VLOOKUP('LA (Disadv)'!$B103,'LA33'!$B$2:$AR$165,'LA33'!N$1,0),(IF(LA_INDEX!$H$17=2,VLOOKUP('LA (Disadv)'!$B103,'LA34'!$B$2:$AR$165,'LA34'!N$1,0),(IF(LA_INDEX!$H$17=3,VLOOKUP('LA (Disadv)'!$B103,'LA35'!$B$2:$AR$165,'LA35'!N$1,0),0)))))),"")</f>
        <v>62</v>
      </c>
      <c r="Q103" s="122">
        <f>IFERROR((IF(LA_INDEX!$H$17=1,VLOOKUP('LA (Disadv)'!$B103,'LA33'!$B$2:$AR$165,'LA33'!O$1,0),(IF(LA_INDEX!$H$17=2,VLOOKUP('LA (Disadv)'!$B103,'LA34'!$B$2:$AR$165,'LA34'!O$1,0),(IF(LA_INDEX!$H$17=3,VLOOKUP('LA (Disadv)'!$B103,'LA35'!$B$2:$AR$165,'LA35'!O$1,0),0)))))),"")</f>
        <v>19</v>
      </c>
      <c r="R103" s="122">
        <f>IFERROR((IF(LA_INDEX!$H$17=1,VLOOKUP('LA (Disadv)'!$B103,'LA33'!$B$2:$AR$165,'LA33'!P$1,0),(IF(LA_INDEX!$H$17=2,VLOOKUP('LA (Disadv)'!$B103,'LA34'!$B$2:$AR$165,'LA34'!P$1,0),(IF(LA_INDEX!$H$17=3,VLOOKUP('LA (Disadv)'!$B103,'LA35'!$B$2:$AR$165,'LA35'!P$1,0),0)))))),"")</f>
        <v>14</v>
      </c>
      <c r="S103" s="122">
        <f>IFERROR((IF(LA_INDEX!$H$17=1,VLOOKUP('LA (Disadv)'!$B103,'LA33'!$B$2:$AR$165,'LA33'!Q$1,0),(IF(LA_INDEX!$H$17=2,VLOOKUP('LA (Disadv)'!$B103,'LA34'!$B$2:$AR$165,'LA34'!Q$1,0),(IF(LA_INDEX!$H$17=3,VLOOKUP('LA (Disadv)'!$B103,'LA35'!$B$2:$AR$165,'LA35'!Q$1,0),0)))))),"")</f>
        <v>14</v>
      </c>
      <c r="T103" s="122">
        <f>IFERROR((IF(LA_INDEX!$H$17=1,VLOOKUP('LA (Disadv)'!$B103,'LA33'!$B$2:$AR$165,'LA33'!R$1,0),(IF(LA_INDEX!$H$17=2,VLOOKUP('LA (Disadv)'!$B103,'LA34'!$B$2:$AR$165,'LA34'!R$1,0),(IF(LA_INDEX!$H$17=3,VLOOKUP('LA (Disadv)'!$B103,'LA35'!$B$2:$AR$165,'LA35'!R$1,0),0)))))),"")</f>
        <v>35</v>
      </c>
      <c r="U103" s="122">
        <f>IFERROR((IF(LA_INDEX!$H$17=1,VLOOKUP('LA (Disadv)'!$B103,'LA33'!$B$2:$AR$165,'LA33'!S$1,0),(IF(LA_INDEX!$H$17=2,VLOOKUP('LA (Disadv)'!$B103,'LA34'!$B$2:$AR$165,'LA34'!S$1,0),(IF(LA_INDEX!$H$17=3,VLOOKUP('LA (Disadv)'!$B103,'LA35'!$B$2:$AR$165,'LA35'!S$1,0),0)))))),"")</f>
        <v>47</v>
      </c>
      <c r="V103" s="122">
        <f>IFERROR((IF(LA_INDEX!$H$17=1,VLOOKUP('LA (Disadv)'!$B103,'LA33'!$B$2:$AR$165,'LA33'!T$1,0),(IF(LA_INDEX!$H$17=2,VLOOKUP('LA (Disadv)'!$B103,'LA34'!$B$2:$AR$165,'LA34'!T$1,0),(IF(LA_INDEX!$H$17=3,VLOOKUP('LA (Disadv)'!$B103,'LA35'!$B$2:$AR$165,'LA35'!T$1,0),0)))))),"")</f>
        <v>46</v>
      </c>
      <c r="W103" s="122">
        <f>IFERROR((IF(LA_INDEX!$H$17=1,VLOOKUP('LA (Disadv)'!$B103,'LA33'!$B$2:$AR$165,'LA33'!U$1,0),(IF(LA_INDEX!$H$17=2,VLOOKUP('LA (Disadv)'!$B103,'LA34'!$B$2:$AR$165,'LA34'!U$1,0),(IF(LA_INDEX!$H$17=3,VLOOKUP('LA (Disadv)'!$B103,'LA35'!$B$2:$AR$165,'LA35'!U$1,0),0)))))),"")</f>
        <v>5</v>
      </c>
      <c r="X103" s="122">
        <f>IFERROR((IF(LA_INDEX!$H$17=1,VLOOKUP('LA (Disadv)'!$B103,'LA33'!$B$2:$AR$165,'LA33'!V$1,0),(IF(LA_INDEX!$H$17=2,VLOOKUP('LA (Disadv)'!$B103,'LA34'!$B$2:$AR$165,'LA34'!V$1,0),(IF(LA_INDEX!$H$17=3,VLOOKUP('LA (Disadv)'!$B103,'LA35'!$B$2:$AR$165,'LA35'!V$1,0),0)))))),"")</f>
        <v>19</v>
      </c>
      <c r="Y103" s="122">
        <f>IFERROR((IF(LA_INDEX!$H$17=1,VLOOKUP('LA (Disadv)'!$B103,'LA33'!$B$2:$AR$165,'LA33'!W$1,0),(IF(LA_INDEX!$H$17=2,VLOOKUP('LA (Disadv)'!$B103,'LA34'!$B$2:$AR$165,'LA34'!W$1,0),(IF(LA_INDEX!$H$17=3,VLOOKUP('LA (Disadv)'!$B103,'LA35'!$B$2:$AR$165,'LA35'!W$1,0),0)))))),"")</f>
        <v>18</v>
      </c>
      <c r="Z103" s="122" t="str">
        <f>IFERROR((IF(LA_INDEX!$H$17=1,VLOOKUP('LA (Disadv)'!$B103,'LA33'!$B$2:$AR$165,'LA33'!X$1,0),(IF(LA_INDEX!$H$17=2,VLOOKUP('LA (Disadv)'!$B103,'LA34'!$B$2:$AR$165,'LA34'!X$1,0),(IF(LA_INDEX!$H$17=3,VLOOKUP('LA (Disadv)'!$B103,'LA35'!$B$2:$AR$165,'LA35'!X$1,0),0)))))),"")</f>
        <v>x</v>
      </c>
      <c r="AA103" s="122" t="str">
        <f>IFERROR((IF(LA_INDEX!$H$17=1,VLOOKUP('LA (Disadv)'!$B103,'LA33'!$B$2:$AR$165,'LA33'!Y$1,0),(IF(LA_INDEX!$H$17=2,VLOOKUP('LA (Disadv)'!$B103,'LA34'!$B$2:$AR$165,'LA34'!Y$1,0),(IF(LA_INDEX!$H$17=3,VLOOKUP('LA (Disadv)'!$B103,'LA35'!$B$2:$AR$165,'LA35'!Y$1,0),0)))))),"")</f>
        <v>x</v>
      </c>
      <c r="AB103" s="122">
        <f>IFERROR((IF(LA_INDEX!$H$17=1,VLOOKUP('LA (Disadv)'!$B103,'LA33'!$B$2:$AR$165,'LA33'!Z$1,0),(IF(LA_INDEX!$H$17=2,VLOOKUP('LA (Disadv)'!$B103,'LA34'!$B$2:$AR$165,'LA34'!Z$1,0),(IF(LA_INDEX!$H$17=3,VLOOKUP('LA (Disadv)'!$B103,'LA35'!$B$2:$AR$165,'LA35'!Z$1,0),0)))))),"")</f>
        <v>1</v>
      </c>
      <c r="AC103" s="122">
        <f>IFERROR((IF(LA_INDEX!$H$17=1,VLOOKUP('LA (Disadv)'!$B103,'LA33'!$B$2:$AR$165,'LA33'!AA$1,0),(IF(LA_INDEX!$H$17=2,VLOOKUP('LA (Disadv)'!$B103,'LA34'!$B$2:$AR$165,'LA34'!AA$1,0),(IF(LA_INDEX!$H$17=3,VLOOKUP('LA (Disadv)'!$B103,'LA35'!$B$2:$AR$165,'LA35'!AA$1,0),0)))))),"")</f>
        <v>2</v>
      </c>
      <c r="AD103" s="122">
        <f>IFERROR((IF(LA_INDEX!$H$17=1,VLOOKUP('LA (Disadv)'!$B103,'LA33'!$B$2:$AR$165,'LA33'!AB$1,0),(IF(LA_INDEX!$H$17=2,VLOOKUP('LA (Disadv)'!$B103,'LA34'!$B$2:$AR$165,'LA34'!AB$1,0),(IF(LA_INDEX!$H$17=3,VLOOKUP('LA (Disadv)'!$B103,'LA35'!$B$2:$AR$165,'LA35'!AB$1,0),0)))))),"")</f>
        <v>10</v>
      </c>
      <c r="AE103" s="122">
        <f>IFERROR((IF(LA_INDEX!$H$17=1,VLOOKUP('LA (Disadv)'!$B103,'LA33'!$B$2:$AR$165,'LA33'!AC$1,0),(IF(LA_INDEX!$H$17=2,VLOOKUP('LA (Disadv)'!$B103,'LA34'!$B$2:$AR$165,'LA34'!AC$1,0),(IF(LA_INDEX!$H$17=3,VLOOKUP('LA (Disadv)'!$B103,'LA35'!$B$2:$AR$165,'LA35'!AC$1,0),0)))))),"")</f>
        <v>10</v>
      </c>
      <c r="AF103" s="122">
        <f>IFERROR((IF(LA_INDEX!$H$17=1,VLOOKUP('LA (Disadv)'!$B103,'LA33'!$B$2:$AR$165,'LA33'!AD$1,0),(IF(LA_INDEX!$H$17=2,VLOOKUP('LA (Disadv)'!$B103,'LA34'!$B$2:$AR$165,'LA34'!AD$1,0),(IF(LA_INDEX!$H$17=3,VLOOKUP('LA (Disadv)'!$B103,'LA35'!$B$2:$AR$165,'LA35'!AD$1,0),0)))))),"")</f>
        <v>30</v>
      </c>
      <c r="AG103" s="122">
        <f>IFERROR((IF(LA_INDEX!$H$17=1,VLOOKUP('LA (Disadv)'!$B103,'LA33'!$B$2:$AR$165,'LA33'!AE$1,0),(IF(LA_INDEX!$H$17=2,VLOOKUP('LA (Disadv)'!$B103,'LA34'!$B$2:$AR$165,'LA34'!AE$1,0),(IF(LA_INDEX!$H$17=3,VLOOKUP('LA (Disadv)'!$B103,'LA35'!$B$2:$AR$165,'LA35'!AE$1,0),0)))))),"")</f>
        <v>27</v>
      </c>
      <c r="AH103" s="122">
        <f>IFERROR((IF(LA_INDEX!$H$17=1,VLOOKUP('LA (Disadv)'!$B103,'LA33'!$B$2:$AR$165,'LA33'!AF$1,0),(IF(LA_INDEX!$H$17=2,VLOOKUP('LA (Disadv)'!$B103,'LA34'!$B$2:$AR$165,'LA34'!AF$1,0),(IF(LA_INDEX!$H$17=3,VLOOKUP('LA (Disadv)'!$B103,'LA35'!$B$2:$AR$165,'LA35'!AF$1,0),0)))))),"")</f>
        <v>28</v>
      </c>
      <c r="AI103" s="122">
        <f>IFERROR((IF(LA_INDEX!$H$17=1,VLOOKUP('LA (Disadv)'!$B103,'LA33'!$B$2:$AR$165,'LA33'!AG$1,0),(IF(LA_INDEX!$H$17=2,VLOOKUP('LA (Disadv)'!$B103,'LA34'!$B$2:$AR$165,'LA34'!AG$1,0),(IF(LA_INDEX!$H$17=3,VLOOKUP('LA (Disadv)'!$B103,'LA35'!$B$2:$AR$165,'LA35'!AG$1,0),0)))))),"")</f>
        <v>4</v>
      </c>
      <c r="AJ103" s="122">
        <f>IFERROR((IF(LA_INDEX!$H$17=1,VLOOKUP('LA (Disadv)'!$B103,'LA33'!$B$2:$AR$165,'LA33'!AH$1,0),(IF(LA_INDEX!$H$17=2,VLOOKUP('LA (Disadv)'!$B103,'LA34'!$B$2:$AR$165,'LA34'!AH$1,0),(IF(LA_INDEX!$H$17=3,VLOOKUP('LA (Disadv)'!$B103,'LA35'!$B$2:$AR$165,'LA35'!AH$1,0),0)))))),"")</f>
        <v>2</v>
      </c>
      <c r="AK103" s="122">
        <f>IFERROR((IF(LA_INDEX!$H$17=1,VLOOKUP('LA (Disadv)'!$B103,'LA33'!$B$2:$AR$165,'LA33'!AI$1,0),(IF(LA_INDEX!$H$17=2,VLOOKUP('LA (Disadv)'!$B103,'LA34'!$B$2:$AR$165,'LA34'!AI$1,0),(IF(LA_INDEX!$H$17=3,VLOOKUP('LA (Disadv)'!$B103,'LA35'!$B$2:$AR$165,'LA35'!AI$1,0),0)))))),"")</f>
        <v>2</v>
      </c>
      <c r="AL103" s="122">
        <f>IFERROR((IF(LA_INDEX!$H$17=1,VLOOKUP('LA (Disadv)'!$B103,'LA33'!$B$2:$AR$165,'LA33'!AJ$1,0),(IF(LA_INDEX!$H$17=2,VLOOKUP('LA (Disadv)'!$B103,'LA34'!$B$2:$AR$165,'LA34'!AJ$1,0),(IF(LA_INDEX!$H$17=3,VLOOKUP('LA (Disadv)'!$B103,'LA35'!$B$2:$AR$165,'LA35'!AJ$1,0),0)))))),"")</f>
        <v>25</v>
      </c>
      <c r="AM103" s="122">
        <f>IFERROR((IF(LA_INDEX!$H$17=1,VLOOKUP('LA (Disadv)'!$B103,'LA33'!$B$2:$AR$165,'LA33'!AK$1,0),(IF(LA_INDEX!$H$17=2,VLOOKUP('LA (Disadv)'!$B103,'LA34'!$B$2:$AR$165,'LA34'!AK$1,0),(IF(LA_INDEX!$H$17=3,VLOOKUP('LA (Disadv)'!$B103,'LA35'!$B$2:$AR$165,'LA35'!AK$1,0),0)))))),"")</f>
        <v>26</v>
      </c>
      <c r="AN103" s="122">
        <f>IFERROR((IF(LA_INDEX!$H$17=1,VLOOKUP('LA (Disadv)'!$B103,'LA33'!$B$2:$AR$165,'LA33'!AL$1,0),(IF(LA_INDEX!$H$17=2,VLOOKUP('LA (Disadv)'!$B103,'LA34'!$B$2:$AR$165,'LA34'!AL$1,0),(IF(LA_INDEX!$H$17=3,VLOOKUP('LA (Disadv)'!$B103,'LA35'!$B$2:$AR$165,'LA35'!AL$1,0),0)))))),"")</f>
        <v>26</v>
      </c>
      <c r="AO103" s="122">
        <f>IFERROR((IF(LA_INDEX!$H$17=1,VLOOKUP('LA (Disadv)'!$B103,'LA33'!$B$2:$AR$165,'LA33'!AM$1,0),(IF(LA_INDEX!$H$17=2,VLOOKUP('LA (Disadv)'!$B103,'LA34'!$B$2:$AR$165,'LA34'!AM$1,0),(IF(LA_INDEX!$H$17=3,VLOOKUP('LA (Disadv)'!$B103,'LA35'!$B$2:$AR$165,'LA35'!AM$1,0),0)))))),"")</f>
        <v>14</v>
      </c>
      <c r="AP103" s="122">
        <f>IFERROR((IF(LA_INDEX!$H$17=1,VLOOKUP('LA (Disadv)'!$B103,'LA33'!$B$2:$AR$165,'LA33'!AN$1,0),(IF(LA_INDEX!$H$17=2,VLOOKUP('LA (Disadv)'!$B103,'LA34'!$B$2:$AR$165,'LA34'!AN$1,0),(IF(LA_INDEX!$H$17=3,VLOOKUP('LA (Disadv)'!$B103,'LA35'!$B$2:$AR$165,'LA35'!AN$1,0),0)))))),"")</f>
        <v>8</v>
      </c>
      <c r="AQ103" s="122">
        <f>IFERROR((IF(LA_INDEX!$H$17=1,VLOOKUP('LA (Disadv)'!$B103,'LA33'!$B$2:$AR$165,'LA33'!AO$1,0),(IF(LA_INDEX!$H$17=2,VLOOKUP('LA (Disadv)'!$B103,'LA34'!$B$2:$AR$165,'LA34'!AO$1,0),(IF(LA_INDEX!$H$17=3,VLOOKUP('LA (Disadv)'!$B103,'LA35'!$B$2:$AR$165,'LA35'!AO$1,0),0)))))),"")</f>
        <v>8</v>
      </c>
      <c r="AR103" s="122">
        <f>IFERROR((IF(LA_INDEX!$H$17=1,VLOOKUP('LA (Disadv)'!$B103,'LA33'!$B$2:$AR$165,'LA33'!AP$1,0),(IF(LA_INDEX!$H$17=2,VLOOKUP('LA (Disadv)'!$B103,'LA34'!$B$2:$AR$165,'LA34'!AP$1,0),(IF(LA_INDEX!$H$17=3,VLOOKUP('LA (Disadv)'!$B103,'LA35'!$B$2:$AR$165,'LA35'!AP$1,0),0)))))),"")</f>
        <v>2</v>
      </c>
      <c r="AS103" s="122">
        <f>IFERROR((IF(LA_INDEX!$H$17=1,VLOOKUP('LA (Disadv)'!$B103,'LA33'!$B$2:$AR$165,'LA33'!AQ$1,0),(IF(LA_INDEX!$H$17=2,VLOOKUP('LA (Disadv)'!$B103,'LA34'!$B$2:$AR$165,'LA34'!AQ$1,0),(IF(LA_INDEX!$H$17=3,VLOOKUP('LA (Disadv)'!$B103,'LA35'!$B$2:$AR$165,'LA35'!AQ$1,0),0)))))),"")</f>
        <v>3</v>
      </c>
      <c r="AT103" s="122">
        <f>IFERROR((IF(LA_INDEX!$H$17=1,VLOOKUP('LA (Disadv)'!$B103,'LA33'!$B$2:$AR$165,'LA33'!AR$1,0),(IF(LA_INDEX!$H$17=2,VLOOKUP('LA (Disadv)'!$B103,'LA34'!$B$2:$AR$165,'LA34'!AR$1,0),(IF(LA_INDEX!$H$17=3,VLOOKUP('LA (Disadv)'!$B103,'LA35'!$B$2:$AR$165,'LA35'!AR$1,0),0)))))),"")</f>
        <v>3</v>
      </c>
    </row>
    <row r="104" spans="1:46" x14ac:dyDescent="0.3">
      <c r="A104" s="80" t="s">
        <v>529</v>
      </c>
      <c r="B104" s="114">
        <v>919</v>
      </c>
      <c r="C104" s="80" t="s">
        <v>330</v>
      </c>
      <c r="D104" s="80" t="s">
        <v>262</v>
      </c>
      <c r="E104" s="122">
        <f>IFERROR(MROUND((IF(LA_INDEX!$H$17=1,VLOOKUP('LA (Disadv)'!$B104,'LA33'!$B$2:$AR$165,'LA33'!C$1,0),(IF(LA_INDEX!$H$17=2,VLOOKUP('LA (Disadv)'!$B104,'LA34'!$B$2:$AR$165,'LA34'!C$1,0),(IF(LA_INDEX!$H$17=3,VLOOKUP('LA (Disadv)'!$B104,'LA35'!$B$2:$AR$165,'LA35'!C$1,0),0)))))),5),"")</f>
        <v>915</v>
      </c>
      <c r="F104" s="122">
        <f>IFERROR(MROUND((IF(LA_INDEX!$H$17=1,VLOOKUP('LA (Disadv)'!$B104,'LA33'!$B$2:$AR$165,'LA33'!D$1,0),(IF(LA_INDEX!$H$17=2,VLOOKUP('LA (Disadv)'!$B104,'LA34'!$B$2:$AR$165,'LA34'!D$1,0),(IF(LA_INDEX!$H$17=3,VLOOKUP('LA (Disadv)'!$B104,'LA35'!$B$2:$AR$165,'LA35'!D$1,0),0)))))),5),"")</f>
        <v>8665</v>
      </c>
      <c r="G104" s="122">
        <f>IFERROR(MROUND((IF(LA_INDEX!$H$17=1,VLOOKUP('LA (Disadv)'!$B104,'LA33'!$B$2:$AR$165,'LA33'!E$1,0),(IF(LA_INDEX!$H$17=2,VLOOKUP('LA (Disadv)'!$B104,'LA34'!$B$2:$AR$165,'LA34'!E$1,0),(IF(LA_INDEX!$H$17=3,VLOOKUP('LA (Disadv)'!$B104,'LA35'!$B$2:$AR$165,'LA35'!E$1,0),0)))))),5),"")</f>
        <v>9580</v>
      </c>
      <c r="H104" s="122">
        <f>IFERROR((IF(LA_INDEX!$H$17=1,VLOOKUP('LA (Disadv)'!$B104,'LA33'!$B$2:$AR$165,'LA33'!F$1,0),(IF(LA_INDEX!$H$17=2,VLOOKUP('LA (Disadv)'!$B104,'LA34'!$B$2:$AR$165,'LA34'!F$1,0),(IF(LA_INDEX!$H$17=3,VLOOKUP('LA (Disadv)'!$B104,'LA35'!$B$2:$AR$165,'LA35'!F$1,0),0)))))),"")</f>
        <v>87</v>
      </c>
      <c r="I104" s="122">
        <f>IFERROR((IF(LA_INDEX!$H$17=1,VLOOKUP('LA (Disadv)'!$B104,'LA33'!$B$2:$AR$165,'LA33'!G$1,0),(IF(LA_INDEX!$H$17=2,VLOOKUP('LA (Disadv)'!$B104,'LA34'!$B$2:$AR$165,'LA34'!G$1,0),(IF(LA_INDEX!$H$17=3,VLOOKUP('LA (Disadv)'!$B104,'LA35'!$B$2:$AR$165,'LA35'!G$1,0),0)))))),"")</f>
        <v>91</v>
      </c>
      <c r="J104" s="122">
        <f>IFERROR((IF(LA_INDEX!$H$17=1,VLOOKUP('LA (Disadv)'!$B104,'LA33'!$B$2:$AR$165,'LA33'!H$1,0),(IF(LA_INDEX!$H$17=2,VLOOKUP('LA (Disadv)'!$B104,'LA34'!$B$2:$AR$165,'LA34'!H$1,0),(IF(LA_INDEX!$H$17=3,VLOOKUP('LA (Disadv)'!$B104,'LA35'!$B$2:$AR$165,'LA35'!H$1,0),0)))))),"")</f>
        <v>90</v>
      </c>
      <c r="K104" s="122">
        <f>IFERROR((IF(LA_INDEX!$H$17=1,VLOOKUP('LA (Disadv)'!$B104,'LA33'!$B$2:$AR$165,'LA33'!I$1,0),(IF(LA_INDEX!$H$17=2,VLOOKUP('LA (Disadv)'!$B104,'LA34'!$B$2:$AR$165,'LA34'!I$1,0),(IF(LA_INDEX!$H$17=3,VLOOKUP('LA (Disadv)'!$B104,'LA35'!$B$2:$AR$165,'LA35'!I$1,0),0)))))),"")</f>
        <v>5</v>
      </c>
      <c r="L104" s="122">
        <f>IFERROR((IF(LA_INDEX!$H$17=1,VLOOKUP('LA (Disadv)'!$B104,'LA33'!$B$2:$AR$165,'LA33'!J$1,0),(IF(LA_INDEX!$H$17=2,VLOOKUP('LA (Disadv)'!$B104,'LA34'!$B$2:$AR$165,'LA34'!J$1,0),(IF(LA_INDEX!$H$17=3,VLOOKUP('LA (Disadv)'!$B104,'LA35'!$B$2:$AR$165,'LA35'!J$1,0),0)))))),"")</f>
        <v>5</v>
      </c>
      <c r="M104" s="122">
        <f>IFERROR((IF(LA_INDEX!$H$17=1,VLOOKUP('LA (Disadv)'!$B104,'LA33'!$B$2:$AR$165,'LA33'!K$1,0),(IF(LA_INDEX!$H$17=2,VLOOKUP('LA (Disadv)'!$B104,'LA34'!$B$2:$AR$165,'LA34'!K$1,0),(IF(LA_INDEX!$H$17=3,VLOOKUP('LA (Disadv)'!$B104,'LA35'!$B$2:$AR$165,'LA35'!K$1,0),0)))))),"")</f>
        <v>5</v>
      </c>
      <c r="N104" s="122">
        <f>IFERROR((IF(LA_INDEX!$H$17=1,VLOOKUP('LA (Disadv)'!$B104,'LA33'!$B$2:$AR$165,'LA33'!L$1,0),(IF(LA_INDEX!$H$17=2,VLOOKUP('LA (Disadv)'!$B104,'LA34'!$B$2:$AR$165,'LA34'!L$1,0),(IF(LA_INDEX!$H$17=3,VLOOKUP('LA (Disadv)'!$B104,'LA35'!$B$2:$AR$165,'LA35'!L$1,0),0)))))),"")</f>
        <v>62</v>
      </c>
      <c r="O104" s="122">
        <f>IFERROR((IF(LA_INDEX!$H$17=1,VLOOKUP('LA (Disadv)'!$B104,'LA33'!$B$2:$AR$165,'LA33'!M$1,0),(IF(LA_INDEX!$H$17=2,VLOOKUP('LA (Disadv)'!$B104,'LA34'!$B$2:$AR$165,'LA34'!M$1,0),(IF(LA_INDEX!$H$17=3,VLOOKUP('LA (Disadv)'!$B104,'LA35'!$B$2:$AR$165,'LA35'!M$1,0),0)))))),"")</f>
        <v>67</v>
      </c>
      <c r="P104" s="122">
        <f>IFERROR((IF(LA_INDEX!$H$17=1,VLOOKUP('LA (Disadv)'!$B104,'LA33'!$B$2:$AR$165,'LA33'!N$1,0),(IF(LA_INDEX!$H$17=2,VLOOKUP('LA (Disadv)'!$B104,'LA34'!$B$2:$AR$165,'LA34'!N$1,0),(IF(LA_INDEX!$H$17=3,VLOOKUP('LA (Disadv)'!$B104,'LA35'!$B$2:$AR$165,'LA35'!N$1,0),0)))))),"")</f>
        <v>67</v>
      </c>
      <c r="Q104" s="122">
        <f>IFERROR((IF(LA_INDEX!$H$17=1,VLOOKUP('LA (Disadv)'!$B104,'LA33'!$B$2:$AR$165,'LA33'!O$1,0),(IF(LA_INDEX!$H$17=2,VLOOKUP('LA (Disadv)'!$B104,'LA34'!$B$2:$AR$165,'LA34'!O$1,0),(IF(LA_INDEX!$H$17=3,VLOOKUP('LA (Disadv)'!$B104,'LA35'!$B$2:$AR$165,'LA35'!O$1,0),0)))))),"")</f>
        <v>18</v>
      </c>
      <c r="R104" s="122">
        <f>IFERROR((IF(LA_INDEX!$H$17=1,VLOOKUP('LA (Disadv)'!$B104,'LA33'!$B$2:$AR$165,'LA33'!P$1,0),(IF(LA_INDEX!$H$17=2,VLOOKUP('LA (Disadv)'!$B104,'LA34'!$B$2:$AR$165,'LA34'!P$1,0),(IF(LA_INDEX!$H$17=3,VLOOKUP('LA (Disadv)'!$B104,'LA35'!$B$2:$AR$165,'LA35'!P$1,0),0)))))),"")</f>
        <v>10</v>
      </c>
      <c r="S104" s="122">
        <f>IFERROR((IF(LA_INDEX!$H$17=1,VLOOKUP('LA (Disadv)'!$B104,'LA33'!$B$2:$AR$165,'LA33'!Q$1,0),(IF(LA_INDEX!$H$17=2,VLOOKUP('LA (Disadv)'!$B104,'LA34'!$B$2:$AR$165,'LA34'!Q$1,0),(IF(LA_INDEX!$H$17=3,VLOOKUP('LA (Disadv)'!$B104,'LA35'!$B$2:$AR$165,'LA35'!Q$1,0),0)))))),"")</f>
        <v>11</v>
      </c>
      <c r="T104" s="122">
        <f>IFERROR((IF(LA_INDEX!$H$17=1,VLOOKUP('LA (Disadv)'!$B104,'LA33'!$B$2:$AR$165,'LA33'!R$1,0),(IF(LA_INDEX!$H$17=2,VLOOKUP('LA (Disadv)'!$B104,'LA34'!$B$2:$AR$165,'LA34'!R$1,0),(IF(LA_INDEX!$H$17=3,VLOOKUP('LA (Disadv)'!$B104,'LA35'!$B$2:$AR$165,'LA35'!R$1,0),0)))))),"")</f>
        <v>42</v>
      </c>
      <c r="U104" s="122">
        <f>IFERROR((IF(LA_INDEX!$H$17=1,VLOOKUP('LA (Disadv)'!$B104,'LA33'!$B$2:$AR$165,'LA33'!S$1,0),(IF(LA_INDEX!$H$17=2,VLOOKUP('LA (Disadv)'!$B104,'LA34'!$B$2:$AR$165,'LA34'!S$1,0),(IF(LA_INDEX!$H$17=3,VLOOKUP('LA (Disadv)'!$B104,'LA35'!$B$2:$AR$165,'LA35'!S$1,0),0)))))),"")</f>
        <v>55</v>
      </c>
      <c r="V104" s="122">
        <f>IFERROR((IF(LA_INDEX!$H$17=1,VLOOKUP('LA (Disadv)'!$B104,'LA33'!$B$2:$AR$165,'LA33'!T$1,0),(IF(LA_INDEX!$H$17=2,VLOOKUP('LA (Disadv)'!$B104,'LA34'!$B$2:$AR$165,'LA34'!T$1,0),(IF(LA_INDEX!$H$17=3,VLOOKUP('LA (Disadv)'!$B104,'LA35'!$B$2:$AR$165,'LA35'!T$1,0),0)))))),"")</f>
        <v>54</v>
      </c>
      <c r="W104" s="122">
        <f>IFERROR((IF(LA_INDEX!$H$17=1,VLOOKUP('LA (Disadv)'!$B104,'LA33'!$B$2:$AR$165,'LA33'!U$1,0),(IF(LA_INDEX!$H$17=2,VLOOKUP('LA (Disadv)'!$B104,'LA34'!$B$2:$AR$165,'LA34'!U$1,0),(IF(LA_INDEX!$H$17=3,VLOOKUP('LA (Disadv)'!$B104,'LA35'!$B$2:$AR$165,'LA35'!U$1,0),0)))))),"")</f>
        <v>12</v>
      </c>
      <c r="X104" s="122">
        <f>IFERROR((IF(LA_INDEX!$H$17=1,VLOOKUP('LA (Disadv)'!$B104,'LA33'!$B$2:$AR$165,'LA33'!V$1,0),(IF(LA_INDEX!$H$17=2,VLOOKUP('LA (Disadv)'!$B104,'LA34'!$B$2:$AR$165,'LA34'!V$1,0),(IF(LA_INDEX!$H$17=3,VLOOKUP('LA (Disadv)'!$B104,'LA35'!$B$2:$AR$165,'LA35'!V$1,0),0)))))),"")</f>
        <v>26</v>
      </c>
      <c r="Y104" s="122">
        <f>IFERROR((IF(LA_INDEX!$H$17=1,VLOOKUP('LA (Disadv)'!$B104,'LA33'!$B$2:$AR$165,'LA33'!W$1,0),(IF(LA_INDEX!$H$17=2,VLOOKUP('LA (Disadv)'!$B104,'LA34'!$B$2:$AR$165,'LA34'!W$1,0),(IF(LA_INDEX!$H$17=3,VLOOKUP('LA (Disadv)'!$B104,'LA35'!$B$2:$AR$165,'LA35'!W$1,0),0)))))),"")</f>
        <v>25</v>
      </c>
      <c r="Z104" s="122">
        <f>IFERROR((IF(LA_INDEX!$H$17=1,VLOOKUP('LA (Disadv)'!$B104,'LA33'!$B$2:$AR$165,'LA33'!X$1,0),(IF(LA_INDEX!$H$17=2,VLOOKUP('LA (Disadv)'!$B104,'LA34'!$B$2:$AR$165,'LA34'!X$1,0),(IF(LA_INDEX!$H$17=3,VLOOKUP('LA (Disadv)'!$B104,'LA35'!$B$2:$AR$165,'LA35'!X$1,0),0)))))),"")</f>
        <v>0</v>
      </c>
      <c r="AA104" s="122">
        <f>IFERROR((IF(LA_INDEX!$H$17=1,VLOOKUP('LA (Disadv)'!$B104,'LA33'!$B$2:$AR$165,'LA33'!Y$1,0),(IF(LA_INDEX!$H$17=2,VLOOKUP('LA (Disadv)'!$B104,'LA34'!$B$2:$AR$165,'LA34'!Y$1,0),(IF(LA_INDEX!$H$17=3,VLOOKUP('LA (Disadv)'!$B104,'LA35'!$B$2:$AR$165,'LA35'!Y$1,0),0)))))),"")</f>
        <v>1</v>
      </c>
      <c r="AB104" s="122">
        <f>IFERROR((IF(LA_INDEX!$H$17=1,VLOOKUP('LA (Disadv)'!$B104,'LA33'!$B$2:$AR$165,'LA33'!Z$1,0),(IF(LA_INDEX!$H$17=2,VLOOKUP('LA (Disadv)'!$B104,'LA34'!$B$2:$AR$165,'LA34'!Z$1,0),(IF(LA_INDEX!$H$17=3,VLOOKUP('LA (Disadv)'!$B104,'LA35'!$B$2:$AR$165,'LA35'!Z$1,0),0)))))),"")</f>
        <v>1</v>
      </c>
      <c r="AC104" s="122">
        <f>IFERROR((IF(LA_INDEX!$H$17=1,VLOOKUP('LA (Disadv)'!$B104,'LA33'!$B$2:$AR$165,'LA33'!AA$1,0),(IF(LA_INDEX!$H$17=2,VLOOKUP('LA (Disadv)'!$B104,'LA34'!$B$2:$AR$165,'LA34'!AA$1,0),(IF(LA_INDEX!$H$17=3,VLOOKUP('LA (Disadv)'!$B104,'LA35'!$B$2:$AR$165,'LA35'!AA$1,0),0)))))),"")</f>
        <v>7</v>
      </c>
      <c r="AD104" s="122">
        <f>IFERROR((IF(LA_INDEX!$H$17=1,VLOOKUP('LA (Disadv)'!$B104,'LA33'!$B$2:$AR$165,'LA33'!AB$1,0),(IF(LA_INDEX!$H$17=2,VLOOKUP('LA (Disadv)'!$B104,'LA34'!$B$2:$AR$165,'LA34'!AB$1,0),(IF(LA_INDEX!$H$17=3,VLOOKUP('LA (Disadv)'!$B104,'LA35'!$B$2:$AR$165,'LA35'!AB$1,0),0)))))),"")</f>
        <v>17</v>
      </c>
      <c r="AE104" s="122">
        <f>IFERROR((IF(LA_INDEX!$H$17=1,VLOOKUP('LA (Disadv)'!$B104,'LA33'!$B$2:$AR$165,'LA33'!AC$1,0),(IF(LA_INDEX!$H$17=2,VLOOKUP('LA (Disadv)'!$B104,'LA34'!$B$2:$AR$165,'LA34'!AC$1,0),(IF(LA_INDEX!$H$17=3,VLOOKUP('LA (Disadv)'!$B104,'LA35'!$B$2:$AR$165,'LA35'!AC$1,0),0)))))),"")</f>
        <v>16</v>
      </c>
      <c r="AF104" s="122">
        <f>IFERROR((IF(LA_INDEX!$H$17=1,VLOOKUP('LA (Disadv)'!$B104,'LA33'!$B$2:$AR$165,'LA33'!AD$1,0),(IF(LA_INDEX!$H$17=2,VLOOKUP('LA (Disadv)'!$B104,'LA34'!$B$2:$AR$165,'LA34'!AD$1,0),(IF(LA_INDEX!$H$17=3,VLOOKUP('LA (Disadv)'!$B104,'LA35'!$B$2:$AR$165,'LA35'!AD$1,0),0)))))),"")</f>
        <v>30</v>
      </c>
      <c r="AG104" s="122">
        <f>IFERROR((IF(LA_INDEX!$H$17=1,VLOOKUP('LA (Disadv)'!$B104,'LA33'!$B$2:$AR$165,'LA33'!AE$1,0),(IF(LA_INDEX!$H$17=2,VLOOKUP('LA (Disadv)'!$B104,'LA34'!$B$2:$AR$165,'LA34'!AE$1,0),(IF(LA_INDEX!$H$17=3,VLOOKUP('LA (Disadv)'!$B104,'LA35'!$B$2:$AR$165,'LA35'!AE$1,0),0)))))),"")</f>
        <v>29</v>
      </c>
      <c r="AH104" s="122">
        <f>IFERROR((IF(LA_INDEX!$H$17=1,VLOOKUP('LA (Disadv)'!$B104,'LA33'!$B$2:$AR$165,'LA33'!AF$1,0),(IF(LA_INDEX!$H$17=2,VLOOKUP('LA (Disadv)'!$B104,'LA34'!$B$2:$AR$165,'LA34'!AF$1,0),(IF(LA_INDEX!$H$17=3,VLOOKUP('LA (Disadv)'!$B104,'LA35'!$B$2:$AR$165,'LA35'!AF$1,0),0)))))),"")</f>
        <v>29</v>
      </c>
      <c r="AI104" s="122">
        <f>IFERROR((IF(LA_INDEX!$H$17=1,VLOOKUP('LA (Disadv)'!$B104,'LA33'!$B$2:$AR$165,'LA33'!AG$1,0),(IF(LA_INDEX!$H$17=2,VLOOKUP('LA (Disadv)'!$B104,'LA34'!$B$2:$AR$165,'LA34'!AG$1,0),(IF(LA_INDEX!$H$17=3,VLOOKUP('LA (Disadv)'!$B104,'LA35'!$B$2:$AR$165,'LA35'!AG$1,0),0)))))),"")</f>
        <v>1</v>
      </c>
      <c r="AJ104" s="122">
        <f>IFERROR((IF(LA_INDEX!$H$17=1,VLOOKUP('LA (Disadv)'!$B104,'LA33'!$B$2:$AR$165,'LA33'!AH$1,0),(IF(LA_INDEX!$H$17=2,VLOOKUP('LA (Disadv)'!$B104,'LA34'!$B$2:$AR$165,'LA34'!AH$1,0),(IF(LA_INDEX!$H$17=3,VLOOKUP('LA (Disadv)'!$B104,'LA35'!$B$2:$AR$165,'LA35'!AH$1,0),0)))))),"")</f>
        <v>2</v>
      </c>
      <c r="AK104" s="122">
        <f>IFERROR((IF(LA_INDEX!$H$17=1,VLOOKUP('LA (Disadv)'!$B104,'LA33'!$B$2:$AR$165,'LA33'!AI$1,0),(IF(LA_INDEX!$H$17=2,VLOOKUP('LA (Disadv)'!$B104,'LA34'!$B$2:$AR$165,'LA34'!AI$1,0),(IF(LA_INDEX!$H$17=3,VLOOKUP('LA (Disadv)'!$B104,'LA35'!$B$2:$AR$165,'LA35'!AI$1,0),0)))))),"")</f>
        <v>2</v>
      </c>
      <c r="AL104" s="122">
        <f>IFERROR((IF(LA_INDEX!$H$17=1,VLOOKUP('LA (Disadv)'!$B104,'LA33'!$B$2:$AR$165,'LA33'!AJ$1,0),(IF(LA_INDEX!$H$17=2,VLOOKUP('LA (Disadv)'!$B104,'LA34'!$B$2:$AR$165,'LA34'!AJ$1,0),(IF(LA_INDEX!$H$17=3,VLOOKUP('LA (Disadv)'!$B104,'LA35'!$B$2:$AR$165,'LA35'!AJ$1,0),0)))))),"")</f>
        <v>25</v>
      </c>
      <c r="AM104" s="122">
        <f>IFERROR((IF(LA_INDEX!$H$17=1,VLOOKUP('LA (Disadv)'!$B104,'LA33'!$B$2:$AR$165,'LA33'!AK$1,0),(IF(LA_INDEX!$H$17=2,VLOOKUP('LA (Disadv)'!$B104,'LA34'!$B$2:$AR$165,'LA34'!AK$1,0),(IF(LA_INDEX!$H$17=3,VLOOKUP('LA (Disadv)'!$B104,'LA35'!$B$2:$AR$165,'LA35'!AK$1,0),0)))))),"")</f>
        <v>24</v>
      </c>
      <c r="AN104" s="122">
        <f>IFERROR((IF(LA_INDEX!$H$17=1,VLOOKUP('LA (Disadv)'!$B104,'LA33'!$B$2:$AR$165,'LA33'!AL$1,0),(IF(LA_INDEX!$H$17=2,VLOOKUP('LA (Disadv)'!$B104,'LA34'!$B$2:$AR$165,'LA34'!AL$1,0),(IF(LA_INDEX!$H$17=3,VLOOKUP('LA (Disadv)'!$B104,'LA35'!$B$2:$AR$165,'LA35'!AL$1,0),0)))))),"")</f>
        <v>24</v>
      </c>
      <c r="AO104" s="122">
        <f>IFERROR((IF(LA_INDEX!$H$17=1,VLOOKUP('LA (Disadv)'!$B104,'LA33'!$B$2:$AR$165,'LA33'!AM$1,0),(IF(LA_INDEX!$H$17=2,VLOOKUP('LA (Disadv)'!$B104,'LA34'!$B$2:$AR$165,'LA34'!AM$1,0),(IF(LA_INDEX!$H$17=3,VLOOKUP('LA (Disadv)'!$B104,'LA35'!$B$2:$AR$165,'LA35'!AM$1,0),0)))))),"")</f>
        <v>11</v>
      </c>
      <c r="AP104" s="122">
        <f>IFERROR((IF(LA_INDEX!$H$17=1,VLOOKUP('LA (Disadv)'!$B104,'LA33'!$B$2:$AR$165,'LA33'!AN$1,0),(IF(LA_INDEX!$H$17=2,VLOOKUP('LA (Disadv)'!$B104,'LA34'!$B$2:$AR$165,'LA34'!AN$1,0),(IF(LA_INDEX!$H$17=3,VLOOKUP('LA (Disadv)'!$B104,'LA35'!$B$2:$AR$165,'LA35'!AN$1,0),0)))))),"")</f>
        <v>6</v>
      </c>
      <c r="AQ104" s="122">
        <f>IFERROR((IF(LA_INDEX!$H$17=1,VLOOKUP('LA (Disadv)'!$B104,'LA33'!$B$2:$AR$165,'LA33'!AO$1,0),(IF(LA_INDEX!$H$17=2,VLOOKUP('LA (Disadv)'!$B104,'LA34'!$B$2:$AR$165,'LA34'!AO$1,0),(IF(LA_INDEX!$H$17=3,VLOOKUP('LA (Disadv)'!$B104,'LA35'!$B$2:$AR$165,'LA35'!AO$1,0),0)))))),"")</f>
        <v>7</v>
      </c>
      <c r="AR104" s="122">
        <f>IFERROR((IF(LA_INDEX!$H$17=1,VLOOKUP('LA (Disadv)'!$B104,'LA33'!$B$2:$AR$165,'LA33'!AP$1,0),(IF(LA_INDEX!$H$17=2,VLOOKUP('LA (Disadv)'!$B104,'LA34'!$B$2:$AR$165,'LA34'!AP$1,0),(IF(LA_INDEX!$H$17=3,VLOOKUP('LA (Disadv)'!$B104,'LA35'!$B$2:$AR$165,'LA35'!AP$1,0),0)))))),"")</f>
        <v>2</v>
      </c>
      <c r="AS104" s="122">
        <f>IFERROR((IF(LA_INDEX!$H$17=1,VLOOKUP('LA (Disadv)'!$B104,'LA33'!$B$2:$AR$165,'LA33'!AQ$1,0),(IF(LA_INDEX!$H$17=2,VLOOKUP('LA (Disadv)'!$B104,'LA34'!$B$2:$AR$165,'LA34'!AQ$1,0),(IF(LA_INDEX!$H$17=3,VLOOKUP('LA (Disadv)'!$B104,'LA35'!$B$2:$AR$165,'LA35'!AQ$1,0),0)))))),"")</f>
        <v>3</v>
      </c>
      <c r="AT104" s="122">
        <f>IFERROR((IF(LA_INDEX!$H$17=1,VLOOKUP('LA (Disadv)'!$B104,'LA33'!$B$2:$AR$165,'LA33'!AR$1,0),(IF(LA_INDEX!$H$17=2,VLOOKUP('LA (Disadv)'!$B104,'LA34'!$B$2:$AR$165,'LA34'!AR$1,0),(IF(LA_INDEX!$H$17=3,VLOOKUP('LA (Disadv)'!$B104,'LA35'!$B$2:$AR$165,'LA35'!AR$1,0),0)))))),"")</f>
        <v>3</v>
      </c>
    </row>
    <row r="105" spans="1:46" x14ac:dyDescent="0.3">
      <c r="A105" s="80" t="s">
        <v>530</v>
      </c>
      <c r="B105" s="114">
        <v>821</v>
      </c>
      <c r="C105" s="80" t="s">
        <v>350</v>
      </c>
      <c r="D105" s="80" t="s">
        <v>262</v>
      </c>
      <c r="E105" s="122">
        <f>IFERROR(MROUND((IF(LA_INDEX!$H$17=1,VLOOKUP('LA (Disadv)'!$B105,'LA33'!$B$2:$AR$165,'LA33'!C$1,0),(IF(LA_INDEX!$H$17=2,VLOOKUP('LA (Disadv)'!$B105,'LA34'!$B$2:$AR$165,'LA34'!C$1,0),(IF(LA_INDEX!$H$17=3,VLOOKUP('LA (Disadv)'!$B105,'LA35'!$B$2:$AR$165,'LA35'!C$1,0),0)))))),5),"")</f>
        <v>365</v>
      </c>
      <c r="F105" s="122">
        <f>IFERROR(MROUND((IF(LA_INDEX!$H$17=1,VLOOKUP('LA (Disadv)'!$B105,'LA33'!$B$2:$AR$165,'LA33'!D$1,0),(IF(LA_INDEX!$H$17=2,VLOOKUP('LA (Disadv)'!$B105,'LA34'!$B$2:$AR$165,'LA34'!D$1,0),(IF(LA_INDEX!$H$17=3,VLOOKUP('LA (Disadv)'!$B105,'LA35'!$B$2:$AR$165,'LA35'!D$1,0),0)))))),5),"")</f>
        <v>1095</v>
      </c>
      <c r="G105" s="122">
        <f>IFERROR(MROUND((IF(LA_INDEX!$H$17=1,VLOOKUP('LA (Disadv)'!$B105,'LA33'!$B$2:$AR$165,'LA33'!E$1,0),(IF(LA_INDEX!$H$17=2,VLOOKUP('LA (Disadv)'!$B105,'LA34'!$B$2:$AR$165,'LA34'!E$1,0),(IF(LA_INDEX!$H$17=3,VLOOKUP('LA (Disadv)'!$B105,'LA35'!$B$2:$AR$165,'LA35'!E$1,0),0)))))),5),"")</f>
        <v>1460</v>
      </c>
      <c r="H105" s="122">
        <f>IFERROR((IF(LA_INDEX!$H$17=1,VLOOKUP('LA (Disadv)'!$B105,'LA33'!$B$2:$AR$165,'LA33'!F$1,0),(IF(LA_INDEX!$H$17=2,VLOOKUP('LA (Disadv)'!$B105,'LA34'!$B$2:$AR$165,'LA34'!F$1,0),(IF(LA_INDEX!$H$17=3,VLOOKUP('LA (Disadv)'!$B105,'LA35'!$B$2:$AR$165,'LA35'!F$1,0),0)))))),"")</f>
        <v>90</v>
      </c>
      <c r="I105" s="122">
        <f>IFERROR((IF(LA_INDEX!$H$17=1,VLOOKUP('LA (Disadv)'!$B105,'LA33'!$B$2:$AR$165,'LA33'!G$1,0),(IF(LA_INDEX!$H$17=2,VLOOKUP('LA (Disadv)'!$B105,'LA34'!$B$2:$AR$165,'LA34'!G$1,0),(IF(LA_INDEX!$H$17=3,VLOOKUP('LA (Disadv)'!$B105,'LA35'!$B$2:$AR$165,'LA35'!G$1,0),0)))))),"")</f>
        <v>90</v>
      </c>
      <c r="J105" s="122">
        <f>IFERROR((IF(LA_INDEX!$H$17=1,VLOOKUP('LA (Disadv)'!$B105,'LA33'!$B$2:$AR$165,'LA33'!H$1,0),(IF(LA_INDEX!$H$17=2,VLOOKUP('LA (Disadv)'!$B105,'LA34'!$B$2:$AR$165,'LA34'!H$1,0),(IF(LA_INDEX!$H$17=3,VLOOKUP('LA (Disadv)'!$B105,'LA35'!$B$2:$AR$165,'LA35'!H$1,0),0)))))),"")</f>
        <v>90</v>
      </c>
      <c r="K105" s="122">
        <f>IFERROR((IF(LA_INDEX!$H$17=1,VLOOKUP('LA (Disadv)'!$B105,'LA33'!$B$2:$AR$165,'LA33'!I$1,0),(IF(LA_INDEX!$H$17=2,VLOOKUP('LA (Disadv)'!$B105,'LA34'!$B$2:$AR$165,'LA34'!I$1,0),(IF(LA_INDEX!$H$17=3,VLOOKUP('LA (Disadv)'!$B105,'LA35'!$B$2:$AR$165,'LA35'!I$1,0),0)))))),"")</f>
        <v>6</v>
      </c>
      <c r="L105" s="122">
        <f>IFERROR((IF(LA_INDEX!$H$17=1,VLOOKUP('LA (Disadv)'!$B105,'LA33'!$B$2:$AR$165,'LA33'!J$1,0),(IF(LA_INDEX!$H$17=2,VLOOKUP('LA (Disadv)'!$B105,'LA34'!$B$2:$AR$165,'LA34'!J$1,0),(IF(LA_INDEX!$H$17=3,VLOOKUP('LA (Disadv)'!$B105,'LA35'!$B$2:$AR$165,'LA35'!J$1,0),0)))))),"")</f>
        <v>7</v>
      </c>
      <c r="M105" s="122">
        <f>IFERROR((IF(LA_INDEX!$H$17=1,VLOOKUP('LA (Disadv)'!$B105,'LA33'!$B$2:$AR$165,'LA33'!K$1,0),(IF(LA_INDEX!$H$17=2,VLOOKUP('LA (Disadv)'!$B105,'LA34'!$B$2:$AR$165,'LA34'!K$1,0),(IF(LA_INDEX!$H$17=3,VLOOKUP('LA (Disadv)'!$B105,'LA35'!$B$2:$AR$165,'LA35'!K$1,0),0)))))),"")</f>
        <v>7</v>
      </c>
      <c r="N105" s="122">
        <f>IFERROR((IF(LA_INDEX!$H$17=1,VLOOKUP('LA (Disadv)'!$B105,'LA33'!$B$2:$AR$165,'LA33'!L$1,0),(IF(LA_INDEX!$H$17=2,VLOOKUP('LA (Disadv)'!$B105,'LA34'!$B$2:$AR$165,'LA34'!L$1,0),(IF(LA_INDEX!$H$17=3,VLOOKUP('LA (Disadv)'!$B105,'LA35'!$B$2:$AR$165,'LA35'!L$1,0),0)))))),"")</f>
        <v>77</v>
      </c>
      <c r="O105" s="122">
        <f>IFERROR((IF(LA_INDEX!$H$17=1,VLOOKUP('LA (Disadv)'!$B105,'LA33'!$B$2:$AR$165,'LA33'!M$1,0),(IF(LA_INDEX!$H$17=2,VLOOKUP('LA (Disadv)'!$B105,'LA34'!$B$2:$AR$165,'LA34'!M$1,0),(IF(LA_INDEX!$H$17=3,VLOOKUP('LA (Disadv)'!$B105,'LA35'!$B$2:$AR$165,'LA35'!M$1,0),0)))))),"")</f>
        <v>77</v>
      </c>
      <c r="P105" s="122">
        <f>IFERROR((IF(LA_INDEX!$H$17=1,VLOOKUP('LA (Disadv)'!$B105,'LA33'!$B$2:$AR$165,'LA33'!N$1,0),(IF(LA_INDEX!$H$17=2,VLOOKUP('LA (Disadv)'!$B105,'LA34'!$B$2:$AR$165,'LA34'!N$1,0),(IF(LA_INDEX!$H$17=3,VLOOKUP('LA (Disadv)'!$B105,'LA35'!$B$2:$AR$165,'LA35'!N$1,0),0)))))),"")</f>
        <v>77</v>
      </c>
      <c r="Q105" s="122">
        <f>IFERROR((IF(LA_INDEX!$H$17=1,VLOOKUP('LA (Disadv)'!$B105,'LA33'!$B$2:$AR$165,'LA33'!O$1,0),(IF(LA_INDEX!$H$17=2,VLOOKUP('LA (Disadv)'!$B105,'LA34'!$B$2:$AR$165,'LA34'!O$1,0),(IF(LA_INDEX!$H$17=3,VLOOKUP('LA (Disadv)'!$B105,'LA35'!$B$2:$AR$165,'LA35'!O$1,0),0)))))),"")</f>
        <v>7</v>
      </c>
      <c r="R105" s="122">
        <f>IFERROR((IF(LA_INDEX!$H$17=1,VLOOKUP('LA (Disadv)'!$B105,'LA33'!$B$2:$AR$165,'LA33'!P$1,0),(IF(LA_INDEX!$H$17=2,VLOOKUP('LA (Disadv)'!$B105,'LA34'!$B$2:$AR$165,'LA34'!P$1,0),(IF(LA_INDEX!$H$17=3,VLOOKUP('LA (Disadv)'!$B105,'LA35'!$B$2:$AR$165,'LA35'!P$1,0),0)))))),"")</f>
        <v>9</v>
      </c>
      <c r="S105" s="122">
        <f>IFERROR((IF(LA_INDEX!$H$17=1,VLOOKUP('LA (Disadv)'!$B105,'LA33'!$B$2:$AR$165,'LA33'!Q$1,0),(IF(LA_INDEX!$H$17=2,VLOOKUP('LA (Disadv)'!$B105,'LA34'!$B$2:$AR$165,'LA34'!Q$1,0),(IF(LA_INDEX!$H$17=3,VLOOKUP('LA (Disadv)'!$B105,'LA35'!$B$2:$AR$165,'LA35'!Q$1,0),0)))))),"")</f>
        <v>8</v>
      </c>
      <c r="T105" s="122">
        <f>IFERROR((IF(LA_INDEX!$H$17=1,VLOOKUP('LA (Disadv)'!$B105,'LA33'!$B$2:$AR$165,'LA33'!R$1,0),(IF(LA_INDEX!$H$17=2,VLOOKUP('LA (Disadv)'!$B105,'LA34'!$B$2:$AR$165,'LA34'!R$1,0),(IF(LA_INDEX!$H$17=3,VLOOKUP('LA (Disadv)'!$B105,'LA35'!$B$2:$AR$165,'LA35'!R$1,0),0)))))),"")</f>
        <v>63</v>
      </c>
      <c r="U105" s="122">
        <f>IFERROR((IF(LA_INDEX!$H$17=1,VLOOKUP('LA (Disadv)'!$B105,'LA33'!$B$2:$AR$165,'LA33'!S$1,0),(IF(LA_INDEX!$H$17=2,VLOOKUP('LA (Disadv)'!$B105,'LA34'!$B$2:$AR$165,'LA34'!S$1,0),(IF(LA_INDEX!$H$17=3,VLOOKUP('LA (Disadv)'!$B105,'LA35'!$B$2:$AR$165,'LA35'!S$1,0),0)))))),"")</f>
        <v>64</v>
      </c>
      <c r="V105" s="122">
        <f>IFERROR((IF(LA_INDEX!$H$17=1,VLOOKUP('LA (Disadv)'!$B105,'LA33'!$B$2:$AR$165,'LA33'!T$1,0),(IF(LA_INDEX!$H$17=2,VLOOKUP('LA (Disadv)'!$B105,'LA34'!$B$2:$AR$165,'LA34'!T$1,0),(IF(LA_INDEX!$H$17=3,VLOOKUP('LA (Disadv)'!$B105,'LA35'!$B$2:$AR$165,'LA35'!T$1,0),0)))))),"")</f>
        <v>64</v>
      </c>
      <c r="W105" s="122">
        <f>IFERROR((IF(LA_INDEX!$H$17=1,VLOOKUP('LA (Disadv)'!$B105,'LA33'!$B$2:$AR$165,'LA33'!U$1,0),(IF(LA_INDEX!$H$17=2,VLOOKUP('LA (Disadv)'!$B105,'LA34'!$B$2:$AR$165,'LA34'!U$1,0),(IF(LA_INDEX!$H$17=3,VLOOKUP('LA (Disadv)'!$B105,'LA35'!$B$2:$AR$165,'LA35'!U$1,0),0)))))),"")</f>
        <v>13</v>
      </c>
      <c r="X105" s="122">
        <f>IFERROR((IF(LA_INDEX!$H$17=1,VLOOKUP('LA (Disadv)'!$B105,'LA33'!$B$2:$AR$165,'LA33'!V$1,0),(IF(LA_INDEX!$H$17=2,VLOOKUP('LA (Disadv)'!$B105,'LA34'!$B$2:$AR$165,'LA34'!V$1,0),(IF(LA_INDEX!$H$17=3,VLOOKUP('LA (Disadv)'!$B105,'LA35'!$B$2:$AR$165,'LA35'!V$1,0),0)))))),"")</f>
        <v>17</v>
      </c>
      <c r="Y105" s="122">
        <f>IFERROR((IF(LA_INDEX!$H$17=1,VLOOKUP('LA (Disadv)'!$B105,'LA33'!$B$2:$AR$165,'LA33'!W$1,0),(IF(LA_INDEX!$H$17=2,VLOOKUP('LA (Disadv)'!$B105,'LA34'!$B$2:$AR$165,'LA34'!W$1,0),(IF(LA_INDEX!$H$17=3,VLOOKUP('LA (Disadv)'!$B105,'LA35'!$B$2:$AR$165,'LA35'!W$1,0),0)))))),"")</f>
        <v>16</v>
      </c>
      <c r="Z105" s="122">
        <f>IFERROR((IF(LA_INDEX!$H$17=1,VLOOKUP('LA (Disadv)'!$B105,'LA33'!$B$2:$AR$165,'LA33'!X$1,0),(IF(LA_INDEX!$H$17=2,VLOOKUP('LA (Disadv)'!$B105,'LA34'!$B$2:$AR$165,'LA34'!X$1,0),(IF(LA_INDEX!$H$17=3,VLOOKUP('LA (Disadv)'!$B105,'LA35'!$B$2:$AR$165,'LA35'!X$1,0),0)))))),"")</f>
        <v>0</v>
      </c>
      <c r="AA105" s="122" t="str">
        <f>IFERROR((IF(LA_INDEX!$H$17=1,VLOOKUP('LA (Disadv)'!$B105,'LA33'!$B$2:$AR$165,'LA33'!Y$1,0),(IF(LA_INDEX!$H$17=2,VLOOKUP('LA (Disadv)'!$B105,'LA34'!$B$2:$AR$165,'LA34'!Y$1,0),(IF(LA_INDEX!$H$17=3,VLOOKUP('LA (Disadv)'!$B105,'LA35'!$B$2:$AR$165,'LA35'!Y$1,0),0)))))),"")</f>
        <v>-</v>
      </c>
      <c r="AB105" s="122" t="str">
        <f>IFERROR((IF(LA_INDEX!$H$17=1,VLOOKUP('LA (Disadv)'!$B105,'LA33'!$B$2:$AR$165,'LA33'!Z$1,0),(IF(LA_INDEX!$H$17=2,VLOOKUP('LA (Disadv)'!$B105,'LA34'!$B$2:$AR$165,'LA34'!Z$1,0),(IF(LA_INDEX!$H$17=3,VLOOKUP('LA (Disadv)'!$B105,'LA35'!$B$2:$AR$165,'LA35'!Z$1,0),0)))))),"")</f>
        <v>-</v>
      </c>
      <c r="AC105" s="122">
        <f>IFERROR((IF(LA_INDEX!$H$17=1,VLOOKUP('LA (Disadv)'!$B105,'LA33'!$B$2:$AR$165,'LA33'!AA$1,0),(IF(LA_INDEX!$H$17=2,VLOOKUP('LA (Disadv)'!$B105,'LA34'!$B$2:$AR$165,'LA34'!AA$1,0),(IF(LA_INDEX!$H$17=3,VLOOKUP('LA (Disadv)'!$B105,'LA35'!$B$2:$AR$165,'LA35'!AA$1,0),0)))))),"")</f>
        <v>5</v>
      </c>
      <c r="AD105" s="122">
        <f>IFERROR((IF(LA_INDEX!$H$17=1,VLOOKUP('LA (Disadv)'!$B105,'LA33'!$B$2:$AR$165,'LA33'!AB$1,0),(IF(LA_INDEX!$H$17=2,VLOOKUP('LA (Disadv)'!$B105,'LA34'!$B$2:$AR$165,'LA34'!AB$1,0),(IF(LA_INDEX!$H$17=3,VLOOKUP('LA (Disadv)'!$B105,'LA35'!$B$2:$AR$165,'LA35'!AB$1,0),0)))))),"")</f>
        <v>9</v>
      </c>
      <c r="AE105" s="122">
        <f>IFERROR((IF(LA_INDEX!$H$17=1,VLOOKUP('LA (Disadv)'!$B105,'LA33'!$B$2:$AR$165,'LA33'!AC$1,0),(IF(LA_INDEX!$H$17=2,VLOOKUP('LA (Disadv)'!$B105,'LA34'!$B$2:$AR$165,'LA34'!AC$1,0),(IF(LA_INDEX!$H$17=3,VLOOKUP('LA (Disadv)'!$B105,'LA35'!$B$2:$AR$165,'LA35'!AC$1,0),0)))))),"")</f>
        <v>8</v>
      </c>
      <c r="AF105" s="122">
        <f>IFERROR((IF(LA_INDEX!$H$17=1,VLOOKUP('LA (Disadv)'!$B105,'LA33'!$B$2:$AR$165,'LA33'!AD$1,0),(IF(LA_INDEX!$H$17=2,VLOOKUP('LA (Disadv)'!$B105,'LA34'!$B$2:$AR$165,'LA34'!AD$1,0),(IF(LA_INDEX!$H$17=3,VLOOKUP('LA (Disadv)'!$B105,'LA35'!$B$2:$AR$165,'LA35'!AD$1,0),0)))))),"")</f>
        <v>51</v>
      </c>
      <c r="AG105" s="122">
        <f>IFERROR((IF(LA_INDEX!$H$17=1,VLOOKUP('LA (Disadv)'!$B105,'LA33'!$B$2:$AR$165,'LA33'!AE$1,0),(IF(LA_INDEX!$H$17=2,VLOOKUP('LA (Disadv)'!$B105,'LA34'!$B$2:$AR$165,'LA34'!AE$1,0),(IF(LA_INDEX!$H$17=3,VLOOKUP('LA (Disadv)'!$B105,'LA35'!$B$2:$AR$165,'LA35'!AE$1,0),0)))))),"")</f>
        <v>47</v>
      </c>
      <c r="AH105" s="122">
        <f>IFERROR((IF(LA_INDEX!$H$17=1,VLOOKUP('LA (Disadv)'!$B105,'LA33'!$B$2:$AR$165,'LA33'!AF$1,0),(IF(LA_INDEX!$H$17=2,VLOOKUP('LA (Disadv)'!$B105,'LA34'!$B$2:$AR$165,'LA34'!AF$1,0),(IF(LA_INDEX!$H$17=3,VLOOKUP('LA (Disadv)'!$B105,'LA35'!$B$2:$AR$165,'LA35'!AF$1,0),0)))))),"")</f>
        <v>48</v>
      </c>
      <c r="AI105" s="122">
        <f>IFERROR((IF(LA_INDEX!$H$17=1,VLOOKUP('LA (Disadv)'!$B105,'LA33'!$B$2:$AR$165,'LA33'!AG$1,0),(IF(LA_INDEX!$H$17=2,VLOOKUP('LA (Disadv)'!$B105,'LA34'!$B$2:$AR$165,'LA34'!AG$1,0),(IF(LA_INDEX!$H$17=3,VLOOKUP('LA (Disadv)'!$B105,'LA35'!$B$2:$AR$165,'LA35'!AG$1,0),0)))))),"")</f>
        <v>6</v>
      </c>
      <c r="AJ105" s="122">
        <f>IFERROR((IF(LA_INDEX!$H$17=1,VLOOKUP('LA (Disadv)'!$B105,'LA33'!$B$2:$AR$165,'LA33'!AH$1,0),(IF(LA_INDEX!$H$17=2,VLOOKUP('LA (Disadv)'!$B105,'LA34'!$B$2:$AR$165,'LA34'!AH$1,0),(IF(LA_INDEX!$H$17=3,VLOOKUP('LA (Disadv)'!$B105,'LA35'!$B$2:$AR$165,'LA35'!AH$1,0),0)))))),"")</f>
        <v>4</v>
      </c>
      <c r="AK105" s="122">
        <f>IFERROR((IF(LA_INDEX!$H$17=1,VLOOKUP('LA (Disadv)'!$B105,'LA33'!$B$2:$AR$165,'LA33'!AI$1,0),(IF(LA_INDEX!$H$17=2,VLOOKUP('LA (Disadv)'!$B105,'LA34'!$B$2:$AR$165,'LA34'!AI$1,0),(IF(LA_INDEX!$H$17=3,VLOOKUP('LA (Disadv)'!$B105,'LA35'!$B$2:$AR$165,'LA35'!AI$1,0),0)))))),"")</f>
        <v>5</v>
      </c>
      <c r="AL105" s="122">
        <f>IFERROR((IF(LA_INDEX!$H$17=1,VLOOKUP('LA (Disadv)'!$B105,'LA33'!$B$2:$AR$165,'LA33'!AJ$1,0),(IF(LA_INDEX!$H$17=2,VLOOKUP('LA (Disadv)'!$B105,'LA34'!$B$2:$AR$165,'LA34'!AJ$1,0),(IF(LA_INDEX!$H$17=3,VLOOKUP('LA (Disadv)'!$B105,'LA35'!$B$2:$AR$165,'LA35'!AJ$1,0),0)))))),"")</f>
        <v>13</v>
      </c>
      <c r="AM105" s="122">
        <f>IFERROR((IF(LA_INDEX!$H$17=1,VLOOKUP('LA (Disadv)'!$B105,'LA33'!$B$2:$AR$165,'LA33'!AK$1,0),(IF(LA_INDEX!$H$17=2,VLOOKUP('LA (Disadv)'!$B105,'LA34'!$B$2:$AR$165,'LA34'!AK$1,0),(IF(LA_INDEX!$H$17=3,VLOOKUP('LA (Disadv)'!$B105,'LA35'!$B$2:$AR$165,'LA35'!AK$1,0),0)))))),"")</f>
        <v>14</v>
      </c>
      <c r="AN105" s="122">
        <f>IFERROR((IF(LA_INDEX!$H$17=1,VLOOKUP('LA (Disadv)'!$B105,'LA33'!$B$2:$AR$165,'LA33'!AL$1,0),(IF(LA_INDEX!$H$17=2,VLOOKUP('LA (Disadv)'!$B105,'LA34'!$B$2:$AR$165,'LA34'!AL$1,0),(IF(LA_INDEX!$H$17=3,VLOOKUP('LA (Disadv)'!$B105,'LA35'!$B$2:$AR$165,'LA35'!AL$1,0),0)))))),"")</f>
        <v>14</v>
      </c>
      <c r="AO105" s="122">
        <f>IFERROR((IF(LA_INDEX!$H$17=1,VLOOKUP('LA (Disadv)'!$B105,'LA33'!$B$2:$AR$165,'LA33'!AM$1,0),(IF(LA_INDEX!$H$17=2,VLOOKUP('LA (Disadv)'!$B105,'LA34'!$B$2:$AR$165,'LA34'!AM$1,0),(IF(LA_INDEX!$H$17=3,VLOOKUP('LA (Disadv)'!$B105,'LA35'!$B$2:$AR$165,'LA35'!AM$1,0),0)))))),"")</f>
        <v>7</v>
      </c>
      <c r="AP105" s="122">
        <f>IFERROR((IF(LA_INDEX!$H$17=1,VLOOKUP('LA (Disadv)'!$B105,'LA33'!$B$2:$AR$165,'LA33'!AN$1,0),(IF(LA_INDEX!$H$17=2,VLOOKUP('LA (Disadv)'!$B105,'LA34'!$B$2:$AR$165,'LA34'!AN$1,0),(IF(LA_INDEX!$H$17=3,VLOOKUP('LA (Disadv)'!$B105,'LA35'!$B$2:$AR$165,'LA35'!AN$1,0),0)))))),"")</f>
        <v>7</v>
      </c>
      <c r="AQ105" s="122">
        <f>IFERROR((IF(LA_INDEX!$H$17=1,VLOOKUP('LA (Disadv)'!$B105,'LA33'!$B$2:$AR$165,'LA33'!AO$1,0),(IF(LA_INDEX!$H$17=2,VLOOKUP('LA (Disadv)'!$B105,'LA34'!$B$2:$AR$165,'LA34'!AO$1,0),(IF(LA_INDEX!$H$17=3,VLOOKUP('LA (Disadv)'!$B105,'LA35'!$B$2:$AR$165,'LA35'!AO$1,0),0)))))),"")</f>
        <v>7</v>
      </c>
      <c r="AR105" s="122">
        <f>IFERROR((IF(LA_INDEX!$H$17=1,VLOOKUP('LA (Disadv)'!$B105,'LA33'!$B$2:$AR$165,'LA33'!AP$1,0),(IF(LA_INDEX!$H$17=2,VLOOKUP('LA (Disadv)'!$B105,'LA34'!$B$2:$AR$165,'LA34'!AP$1,0),(IF(LA_INDEX!$H$17=3,VLOOKUP('LA (Disadv)'!$B105,'LA35'!$B$2:$AR$165,'LA35'!AP$1,0),0)))))),"")</f>
        <v>3</v>
      </c>
      <c r="AS105" s="122">
        <f>IFERROR((IF(LA_INDEX!$H$17=1,VLOOKUP('LA (Disadv)'!$B105,'LA33'!$B$2:$AR$165,'LA33'!AQ$1,0),(IF(LA_INDEX!$H$17=2,VLOOKUP('LA (Disadv)'!$B105,'LA34'!$B$2:$AR$165,'LA34'!AQ$1,0),(IF(LA_INDEX!$H$17=3,VLOOKUP('LA (Disadv)'!$B105,'LA35'!$B$2:$AR$165,'LA35'!AQ$1,0),0)))))),"")</f>
        <v>3</v>
      </c>
      <c r="AT105" s="122">
        <f>IFERROR((IF(LA_INDEX!$H$17=1,VLOOKUP('LA (Disadv)'!$B105,'LA33'!$B$2:$AR$165,'LA33'!AR$1,0),(IF(LA_INDEX!$H$17=2,VLOOKUP('LA (Disadv)'!$B105,'LA34'!$B$2:$AR$165,'LA34'!AR$1,0),(IF(LA_INDEX!$H$17=3,VLOOKUP('LA (Disadv)'!$B105,'LA35'!$B$2:$AR$165,'LA35'!AR$1,0),0)))))),"")</f>
        <v>3</v>
      </c>
    </row>
    <row r="106" spans="1:46" x14ac:dyDescent="0.3">
      <c r="A106" s="80" t="s">
        <v>531</v>
      </c>
      <c r="B106" s="114">
        <v>926</v>
      </c>
      <c r="C106" s="80" t="s">
        <v>358</v>
      </c>
      <c r="D106" s="80" t="s">
        <v>262</v>
      </c>
      <c r="E106" s="122">
        <f>IFERROR(MROUND((IF(LA_INDEX!$H$17=1,VLOOKUP('LA (Disadv)'!$B106,'LA33'!$B$2:$AR$165,'LA33'!C$1,0),(IF(LA_INDEX!$H$17=2,VLOOKUP('LA (Disadv)'!$B106,'LA34'!$B$2:$AR$165,'LA34'!C$1,0),(IF(LA_INDEX!$H$17=3,VLOOKUP('LA (Disadv)'!$B106,'LA35'!$B$2:$AR$165,'LA35'!C$1,0),0)))))),5),"")</f>
        <v>530</v>
      </c>
      <c r="F106" s="122">
        <f>IFERROR(MROUND((IF(LA_INDEX!$H$17=1,VLOOKUP('LA (Disadv)'!$B106,'LA33'!$B$2:$AR$165,'LA33'!D$1,0),(IF(LA_INDEX!$H$17=2,VLOOKUP('LA (Disadv)'!$B106,'LA34'!$B$2:$AR$165,'LA34'!D$1,0),(IF(LA_INDEX!$H$17=3,VLOOKUP('LA (Disadv)'!$B106,'LA35'!$B$2:$AR$165,'LA35'!D$1,0),0)))))),5),"")</f>
        <v>4625</v>
      </c>
      <c r="G106" s="122">
        <f>IFERROR(MROUND((IF(LA_INDEX!$H$17=1,VLOOKUP('LA (Disadv)'!$B106,'LA33'!$B$2:$AR$165,'LA33'!E$1,0),(IF(LA_INDEX!$H$17=2,VLOOKUP('LA (Disadv)'!$B106,'LA34'!$B$2:$AR$165,'LA34'!E$1,0),(IF(LA_INDEX!$H$17=3,VLOOKUP('LA (Disadv)'!$B106,'LA35'!$B$2:$AR$165,'LA35'!E$1,0),0)))))),5),"")</f>
        <v>5150</v>
      </c>
      <c r="H106" s="122">
        <f>IFERROR((IF(LA_INDEX!$H$17=1,VLOOKUP('LA (Disadv)'!$B106,'LA33'!$B$2:$AR$165,'LA33'!F$1,0),(IF(LA_INDEX!$H$17=2,VLOOKUP('LA (Disadv)'!$B106,'LA34'!$B$2:$AR$165,'LA34'!F$1,0),(IF(LA_INDEX!$H$17=3,VLOOKUP('LA (Disadv)'!$B106,'LA35'!$B$2:$AR$165,'LA35'!F$1,0),0)))))),"")</f>
        <v>81</v>
      </c>
      <c r="I106" s="122">
        <f>IFERROR((IF(LA_INDEX!$H$17=1,VLOOKUP('LA (Disadv)'!$B106,'LA33'!$B$2:$AR$165,'LA33'!G$1,0),(IF(LA_INDEX!$H$17=2,VLOOKUP('LA (Disadv)'!$B106,'LA34'!$B$2:$AR$165,'LA34'!G$1,0),(IF(LA_INDEX!$H$17=3,VLOOKUP('LA (Disadv)'!$B106,'LA35'!$B$2:$AR$165,'LA35'!G$1,0),0)))))),"")</f>
        <v>87</v>
      </c>
      <c r="J106" s="122">
        <f>IFERROR((IF(LA_INDEX!$H$17=1,VLOOKUP('LA (Disadv)'!$B106,'LA33'!$B$2:$AR$165,'LA33'!H$1,0),(IF(LA_INDEX!$H$17=2,VLOOKUP('LA (Disadv)'!$B106,'LA34'!$B$2:$AR$165,'LA34'!H$1,0),(IF(LA_INDEX!$H$17=3,VLOOKUP('LA (Disadv)'!$B106,'LA35'!$B$2:$AR$165,'LA35'!H$1,0),0)))))),"")</f>
        <v>87</v>
      </c>
      <c r="K106" s="122">
        <f>IFERROR((IF(LA_INDEX!$H$17=1,VLOOKUP('LA (Disadv)'!$B106,'LA33'!$B$2:$AR$165,'LA33'!I$1,0),(IF(LA_INDEX!$H$17=2,VLOOKUP('LA (Disadv)'!$B106,'LA34'!$B$2:$AR$165,'LA34'!I$1,0),(IF(LA_INDEX!$H$17=3,VLOOKUP('LA (Disadv)'!$B106,'LA35'!$B$2:$AR$165,'LA35'!I$1,0),0)))))),"")</f>
        <v>5</v>
      </c>
      <c r="L106" s="122">
        <f>IFERROR((IF(LA_INDEX!$H$17=1,VLOOKUP('LA (Disadv)'!$B106,'LA33'!$B$2:$AR$165,'LA33'!J$1,0),(IF(LA_INDEX!$H$17=2,VLOOKUP('LA (Disadv)'!$B106,'LA34'!$B$2:$AR$165,'LA34'!J$1,0),(IF(LA_INDEX!$H$17=3,VLOOKUP('LA (Disadv)'!$B106,'LA35'!$B$2:$AR$165,'LA35'!J$1,0),0)))))),"")</f>
        <v>7</v>
      </c>
      <c r="M106" s="122">
        <f>IFERROR((IF(LA_INDEX!$H$17=1,VLOOKUP('LA (Disadv)'!$B106,'LA33'!$B$2:$AR$165,'LA33'!K$1,0),(IF(LA_INDEX!$H$17=2,VLOOKUP('LA (Disadv)'!$B106,'LA34'!$B$2:$AR$165,'LA34'!K$1,0),(IF(LA_INDEX!$H$17=3,VLOOKUP('LA (Disadv)'!$B106,'LA35'!$B$2:$AR$165,'LA35'!K$1,0),0)))))),"")</f>
        <v>7</v>
      </c>
      <c r="N106" s="122">
        <f>IFERROR((IF(LA_INDEX!$H$17=1,VLOOKUP('LA (Disadv)'!$B106,'LA33'!$B$2:$AR$165,'LA33'!L$1,0),(IF(LA_INDEX!$H$17=2,VLOOKUP('LA (Disadv)'!$B106,'LA34'!$B$2:$AR$165,'LA34'!L$1,0),(IF(LA_INDEX!$H$17=3,VLOOKUP('LA (Disadv)'!$B106,'LA35'!$B$2:$AR$165,'LA35'!L$1,0),0)))))),"")</f>
        <v>48</v>
      </c>
      <c r="O106" s="122">
        <f>IFERROR((IF(LA_INDEX!$H$17=1,VLOOKUP('LA (Disadv)'!$B106,'LA33'!$B$2:$AR$165,'LA33'!M$1,0),(IF(LA_INDEX!$H$17=2,VLOOKUP('LA (Disadv)'!$B106,'LA34'!$B$2:$AR$165,'LA34'!M$1,0),(IF(LA_INDEX!$H$17=3,VLOOKUP('LA (Disadv)'!$B106,'LA35'!$B$2:$AR$165,'LA35'!M$1,0),0)))))),"")</f>
        <v>54</v>
      </c>
      <c r="P106" s="122">
        <f>IFERROR((IF(LA_INDEX!$H$17=1,VLOOKUP('LA (Disadv)'!$B106,'LA33'!$B$2:$AR$165,'LA33'!N$1,0),(IF(LA_INDEX!$H$17=2,VLOOKUP('LA (Disadv)'!$B106,'LA34'!$B$2:$AR$165,'LA34'!N$1,0),(IF(LA_INDEX!$H$17=3,VLOOKUP('LA (Disadv)'!$B106,'LA35'!$B$2:$AR$165,'LA35'!N$1,0),0)))))),"")</f>
        <v>54</v>
      </c>
      <c r="Q106" s="122">
        <f>IFERROR((IF(LA_INDEX!$H$17=1,VLOOKUP('LA (Disadv)'!$B106,'LA33'!$B$2:$AR$165,'LA33'!O$1,0),(IF(LA_INDEX!$H$17=2,VLOOKUP('LA (Disadv)'!$B106,'LA34'!$B$2:$AR$165,'LA34'!O$1,0),(IF(LA_INDEX!$H$17=3,VLOOKUP('LA (Disadv)'!$B106,'LA35'!$B$2:$AR$165,'LA35'!O$1,0),0)))))),"")</f>
        <v>15</v>
      </c>
      <c r="R106" s="122">
        <f>IFERROR((IF(LA_INDEX!$H$17=1,VLOOKUP('LA (Disadv)'!$B106,'LA33'!$B$2:$AR$165,'LA33'!P$1,0),(IF(LA_INDEX!$H$17=2,VLOOKUP('LA (Disadv)'!$B106,'LA34'!$B$2:$AR$165,'LA34'!P$1,0),(IF(LA_INDEX!$H$17=3,VLOOKUP('LA (Disadv)'!$B106,'LA35'!$B$2:$AR$165,'LA35'!P$1,0),0)))))),"")</f>
        <v>11</v>
      </c>
      <c r="S106" s="122">
        <f>IFERROR((IF(LA_INDEX!$H$17=1,VLOOKUP('LA (Disadv)'!$B106,'LA33'!$B$2:$AR$165,'LA33'!Q$1,0),(IF(LA_INDEX!$H$17=2,VLOOKUP('LA (Disadv)'!$B106,'LA34'!$B$2:$AR$165,'LA34'!Q$1,0),(IF(LA_INDEX!$H$17=3,VLOOKUP('LA (Disadv)'!$B106,'LA35'!$B$2:$AR$165,'LA35'!Q$1,0),0)))))),"")</f>
        <v>11</v>
      </c>
      <c r="T106" s="122">
        <f>IFERROR((IF(LA_INDEX!$H$17=1,VLOOKUP('LA (Disadv)'!$B106,'LA33'!$B$2:$AR$165,'LA33'!R$1,0),(IF(LA_INDEX!$H$17=2,VLOOKUP('LA (Disadv)'!$B106,'LA34'!$B$2:$AR$165,'LA34'!R$1,0),(IF(LA_INDEX!$H$17=3,VLOOKUP('LA (Disadv)'!$B106,'LA35'!$B$2:$AR$165,'LA35'!R$1,0),0)))))),"")</f>
        <v>31</v>
      </c>
      <c r="U106" s="122">
        <f>IFERROR((IF(LA_INDEX!$H$17=1,VLOOKUP('LA (Disadv)'!$B106,'LA33'!$B$2:$AR$165,'LA33'!S$1,0),(IF(LA_INDEX!$H$17=2,VLOOKUP('LA (Disadv)'!$B106,'LA34'!$B$2:$AR$165,'LA34'!S$1,0),(IF(LA_INDEX!$H$17=3,VLOOKUP('LA (Disadv)'!$B106,'LA35'!$B$2:$AR$165,'LA35'!S$1,0),0)))))),"")</f>
        <v>41</v>
      </c>
      <c r="V106" s="122">
        <f>IFERROR((IF(LA_INDEX!$H$17=1,VLOOKUP('LA (Disadv)'!$B106,'LA33'!$B$2:$AR$165,'LA33'!T$1,0),(IF(LA_INDEX!$H$17=2,VLOOKUP('LA (Disadv)'!$B106,'LA34'!$B$2:$AR$165,'LA34'!T$1,0),(IF(LA_INDEX!$H$17=3,VLOOKUP('LA (Disadv)'!$B106,'LA35'!$B$2:$AR$165,'LA35'!T$1,0),0)))))),"")</f>
        <v>40</v>
      </c>
      <c r="W106" s="122">
        <f>IFERROR((IF(LA_INDEX!$H$17=1,VLOOKUP('LA (Disadv)'!$B106,'LA33'!$B$2:$AR$165,'LA33'!U$1,0),(IF(LA_INDEX!$H$17=2,VLOOKUP('LA (Disadv)'!$B106,'LA34'!$B$2:$AR$165,'LA34'!U$1,0),(IF(LA_INDEX!$H$17=3,VLOOKUP('LA (Disadv)'!$B106,'LA35'!$B$2:$AR$165,'LA35'!U$1,0),0)))))),"")</f>
        <v>7</v>
      </c>
      <c r="X106" s="122">
        <f>IFERROR((IF(LA_INDEX!$H$17=1,VLOOKUP('LA (Disadv)'!$B106,'LA33'!$B$2:$AR$165,'LA33'!V$1,0),(IF(LA_INDEX!$H$17=2,VLOOKUP('LA (Disadv)'!$B106,'LA34'!$B$2:$AR$165,'LA34'!V$1,0),(IF(LA_INDEX!$H$17=3,VLOOKUP('LA (Disadv)'!$B106,'LA35'!$B$2:$AR$165,'LA35'!V$1,0),0)))))),"")</f>
        <v>16</v>
      </c>
      <c r="Y106" s="122">
        <f>IFERROR((IF(LA_INDEX!$H$17=1,VLOOKUP('LA (Disadv)'!$B106,'LA33'!$B$2:$AR$165,'LA33'!W$1,0),(IF(LA_INDEX!$H$17=2,VLOOKUP('LA (Disadv)'!$B106,'LA34'!$B$2:$AR$165,'LA34'!W$1,0),(IF(LA_INDEX!$H$17=3,VLOOKUP('LA (Disadv)'!$B106,'LA35'!$B$2:$AR$165,'LA35'!W$1,0),0)))))),"")</f>
        <v>15</v>
      </c>
      <c r="Z106" s="122" t="str">
        <f>IFERROR((IF(LA_INDEX!$H$17=1,VLOOKUP('LA (Disadv)'!$B106,'LA33'!$B$2:$AR$165,'LA33'!X$1,0),(IF(LA_INDEX!$H$17=2,VLOOKUP('LA (Disadv)'!$B106,'LA34'!$B$2:$AR$165,'LA34'!X$1,0),(IF(LA_INDEX!$H$17=3,VLOOKUP('LA (Disadv)'!$B106,'LA35'!$B$2:$AR$165,'LA35'!X$1,0),0)))))),"")</f>
        <v>x</v>
      </c>
      <c r="AA106" s="122" t="str">
        <f>IFERROR((IF(LA_INDEX!$H$17=1,VLOOKUP('LA (Disadv)'!$B106,'LA33'!$B$2:$AR$165,'LA33'!Y$1,0),(IF(LA_INDEX!$H$17=2,VLOOKUP('LA (Disadv)'!$B106,'LA34'!$B$2:$AR$165,'LA34'!Y$1,0),(IF(LA_INDEX!$H$17=3,VLOOKUP('LA (Disadv)'!$B106,'LA35'!$B$2:$AR$165,'LA35'!Y$1,0),0)))))),"")</f>
        <v>x</v>
      </c>
      <c r="AB106" s="122">
        <f>IFERROR((IF(LA_INDEX!$H$17=1,VLOOKUP('LA (Disadv)'!$B106,'LA33'!$B$2:$AR$165,'LA33'!Z$1,0),(IF(LA_INDEX!$H$17=2,VLOOKUP('LA (Disadv)'!$B106,'LA34'!$B$2:$AR$165,'LA34'!Z$1,0),(IF(LA_INDEX!$H$17=3,VLOOKUP('LA (Disadv)'!$B106,'LA35'!$B$2:$AR$165,'LA35'!Z$1,0),0)))))),"")</f>
        <v>1</v>
      </c>
      <c r="AC106" s="122">
        <f>IFERROR((IF(LA_INDEX!$H$17=1,VLOOKUP('LA (Disadv)'!$B106,'LA33'!$B$2:$AR$165,'LA33'!AA$1,0),(IF(LA_INDEX!$H$17=2,VLOOKUP('LA (Disadv)'!$B106,'LA34'!$B$2:$AR$165,'LA34'!AA$1,0),(IF(LA_INDEX!$H$17=3,VLOOKUP('LA (Disadv)'!$B106,'LA35'!$B$2:$AR$165,'LA35'!AA$1,0),0)))))),"")</f>
        <v>1</v>
      </c>
      <c r="AD106" s="122">
        <f>IFERROR((IF(LA_INDEX!$H$17=1,VLOOKUP('LA (Disadv)'!$B106,'LA33'!$B$2:$AR$165,'LA33'!AB$1,0),(IF(LA_INDEX!$H$17=2,VLOOKUP('LA (Disadv)'!$B106,'LA34'!$B$2:$AR$165,'LA34'!AB$1,0),(IF(LA_INDEX!$H$17=3,VLOOKUP('LA (Disadv)'!$B106,'LA35'!$B$2:$AR$165,'LA35'!AB$1,0),0)))))),"")</f>
        <v>7</v>
      </c>
      <c r="AE106" s="122">
        <f>IFERROR((IF(LA_INDEX!$H$17=1,VLOOKUP('LA (Disadv)'!$B106,'LA33'!$B$2:$AR$165,'LA33'!AC$1,0),(IF(LA_INDEX!$H$17=2,VLOOKUP('LA (Disadv)'!$B106,'LA34'!$B$2:$AR$165,'LA34'!AC$1,0),(IF(LA_INDEX!$H$17=3,VLOOKUP('LA (Disadv)'!$B106,'LA35'!$B$2:$AR$165,'LA35'!AC$1,0),0)))))),"")</f>
        <v>7</v>
      </c>
      <c r="AF106" s="122">
        <f>IFERROR((IF(LA_INDEX!$H$17=1,VLOOKUP('LA (Disadv)'!$B106,'LA33'!$B$2:$AR$165,'LA33'!AD$1,0),(IF(LA_INDEX!$H$17=2,VLOOKUP('LA (Disadv)'!$B106,'LA34'!$B$2:$AR$165,'LA34'!AD$1,0),(IF(LA_INDEX!$H$17=3,VLOOKUP('LA (Disadv)'!$B106,'LA35'!$B$2:$AR$165,'LA35'!AD$1,0),0)))))),"")</f>
        <v>23</v>
      </c>
      <c r="AG106" s="122">
        <f>IFERROR((IF(LA_INDEX!$H$17=1,VLOOKUP('LA (Disadv)'!$B106,'LA33'!$B$2:$AR$165,'LA33'!AE$1,0),(IF(LA_INDEX!$H$17=2,VLOOKUP('LA (Disadv)'!$B106,'LA34'!$B$2:$AR$165,'LA34'!AE$1,0),(IF(LA_INDEX!$H$17=3,VLOOKUP('LA (Disadv)'!$B106,'LA35'!$B$2:$AR$165,'LA35'!AE$1,0),0)))))),"")</f>
        <v>25</v>
      </c>
      <c r="AH106" s="122">
        <f>IFERROR((IF(LA_INDEX!$H$17=1,VLOOKUP('LA (Disadv)'!$B106,'LA33'!$B$2:$AR$165,'LA33'!AF$1,0),(IF(LA_INDEX!$H$17=2,VLOOKUP('LA (Disadv)'!$B106,'LA34'!$B$2:$AR$165,'LA34'!AF$1,0),(IF(LA_INDEX!$H$17=3,VLOOKUP('LA (Disadv)'!$B106,'LA35'!$B$2:$AR$165,'LA35'!AF$1,0),0)))))),"")</f>
        <v>25</v>
      </c>
      <c r="AI106" s="122">
        <f>IFERROR((IF(LA_INDEX!$H$17=1,VLOOKUP('LA (Disadv)'!$B106,'LA33'!$B$2:$AR$165,'LA33'!AG$1,0),(IF(LA_INDEX!$H$17=2,VLOOKUP('LA (Disadv)'!$B106,'LA34'!$B$2:$AR$165,'LA34'!AG$1,0),(IF(LA_INDEX!$H$17=3,VLOOKUP('LA (Disadv)'!$B106,'LA35'!$B$2:$AR$165,'LA35'!AG$1,0),0)))))),"")</f>
        <v>3</v>
      </c>
      <c r="AJ106" s="122">
        <f>IFERROR((IF(LA_INDEX!$H$17=1,VLOOKUP('LA (Disadv)'!$B106,'LA33'!$B$2:$AR$165,'LA33'!AH$1,0),(IF(LA_INDEX!$H$17=2,VLOOKUP('LA (Disadv)'!$B106,'LA34'!$B$2:$AR$165,'LA34'!AH$1,0),(IF(LA_INDEX!$H$17=3,VLOOKUP('LA (Disadv)'!$B106,'LA35'!$B$2:$AR$165,'LA35'!AH$1,0),0)))))),"")</f>
        <v>2</v>
      </c>
      <c r="AK106" s="122">
        <f>IFERROR((IF(LA_INDEX!$H$17=1,VLOOKUP('LA (Disadv)'!$B106,'LA33'!$B$2:$AR$165,'LA33'!AI$1,0),(IF(LA_INDEX!$H$17=2,VLOOKUP('LA (Disadv)'!$B106,'LA34'!$B$2:$AR$165,'LA34'!AI$1,0),(IF(LA_INDEX!$H$17=3,VLOOKUP('LA (Disadv)'!$B106,'LA35'!$B$2:$AR$165,'LA35'!AI$1,0),0)))))),"")</f>
        <v>2</v>
      </c>
      <c r="AL106" s="122">
        <f>IFERROR((IF(LA_INDEX!$H$17=1,VLOOKUP('LA (Disadv)'!$B106,'LA33'!$B$2:$AR$165,'LA33'!AJ$1,0),(IF(LA_INDEX!$H$17=2,VLOOKUP('LA (Disadv)'!$B106,'LA34'!$B$2:$AR$165,'LA34'!AJ$1,0),(IF(LA_INDEX!$H$17=3,VLOOKUP('LA (Disadv)'!$B106,'LA35'!$B$2:$AR$165,'LA35'!AJ$1,0),0)))))),"")</f>
        <v>32</v>
      </c>
      <c r="AM106" s="122">
        <f>IFERROR((IF(LA_INDEX!$H$17=1,VLOOKUP('LA (Disadv)'!$B106,'LA33'!$B$2:$AR$165,'LA33'!AK$1,0),(IF(LA_INDEX!$H$17=2,VLOOKUP('LA (Disadv)'!$B106,'LA34'!$B$2:$AR$165,'LA34'!AK$1,0),(IF(LA_INDEX!$H$17=3,VLOOKUP('LA (Disadv)'!$B106,'LA35'!$B$2:$AR$165,'LA35'!AK$1,0),0)))))),"")</f>
        <v>33</v>
      </c>
      <c r="AN106" s="122">
        <f>IFERROR((IF(LA_INDEX!$H$17=1,VLOOKUP('LA (Disadv)'!$B106,'LA33'!$B$2:$AR$165,'LA33'!AL$1,0),(IF(LA_INDEX!$H$17=2,VLOOKUP('LA (Disadv)'!$B106,'LA34'!$B$2:$AR$165,'LA34'!AL$1,0),(IF(LA_INDEX!$H$17=3,VLOOKUP('LA (Disadv)'!$B106,'LA35'!$B$2:$AR$165,'LA35'!AL$1,0),0)))))),"")</f>
        <v>33</v>
      </c>
      <c r="AO106" s="122">
        <f>IFERROR((IF(LA_INDEX!$H$17=1,VLOOKUP('LA (Disadv)'!$B106,'LA33'!$B$2:$AR$165,'LA33'!AM$1,0),(IF(LA_INDEX!$H$17=2,VLOOKUP('LA (Disadv)'!$B106,'LA34'!$B$2:$AR$165,'LA34'!AM$1,0),(IF(LA_INDEX!$H$17=3,VLOOKUP('LA (Disadv)'!$B106,'LA35'!$B$2:$AR$165,'LA35'!AM$1,0),0)))))),"")</f>
        <v>17</v>
      </c>
      <c r="AP106" s="122">
        <f>IFERROR((IF(LA_INDEX!$H$17=1,VLOOKUP('LA (Disadv)'!$B106,'LA33'!$B$2:$AR$165,'LA33'!AN$1,0),(IF(LA_INDEX!$H$17=2,VLOOKUP('LA (Disadv)'!$B106,'LA34'!$B$2:$AR$165,'LA34'!AN$1,0),(IF(LA_INDEX!$H$17=3,VLOOKUP('LA (Disadv)'!$B106,'LA35'!$B$2:$AR$165,'LA35'!AN$1,0),0)))))),"")</f>
        <v>9</v>
      </c>
      <c r="AQ106" s="122">
        <f>IFERROR((IF(LA_INDEX!$H$17=1,VLOOKUP('LA (Disadv)'!$B106,'LA33'!$B$2:$AR$165,'LA33'!AO$1,0),(IF(LA_INDEX!$H$17=2,VLOOKUP('LA (Disadv)'!$B106,'LA34'!$B$2:$AR$165,'LA34'!AO$1,0),(IF(LA_INDEX!$H$17=3,VLOOKUP('LA (Disadv)'!$B106,'LA35'!$B$2:$AR$165,'LA35'!AO$1,0),0)))))),"")</f>
        <v>10</v>
      </c>
      <c r="AR106" s="122">
        <f>IFERROR((IF(LA_INDEX!$H$17=1,VLOOKUP('LA (Disadv)'!$B106,'LA33'!$B$2:$AR$165,'LA33'!AP$1,0),(IF(LA_INDEX!$H$17=2,VLOOKUP('LA (Disadv)'!$B106,'LA34'!$B$2:$AR$165,'LA34'!AP$1,0),(IF(LA_INDEX!$H$17=3,VLOOKUP('LA (Disadv)'!$B106,'LA35'!$B$2:$AR$165,'LA35'!AP$1,0),0)))))),"")</f>
        <v>2</v>
      </c>
      <c r="AS106" s="122">
        <f>IFERROR((IF(LA_INDEX!$H$17=1,VLOOKUP('LA (Disadv)'!$B106,'LA33'!$B$2:$AR$165,'LA33'!AQ$1,0),(IF(LA_INDEX!$H$17=2,VLOOKUP('LA (Disadv)'!$B106,'LA34'!$B$2:$AR$165,'LA34'!AQ$1,0),(IF(LA_INDEX!$H$17=3,VLOOKUP('LA (Disadv)'!$B106,'LA35'!$B$2:$AR$165,'LA35'!AQ$1,0),0)))))),"")</f>
        <v>3</v>
      </c>
      <c r="AT106" s="122">
        <f>IFERROR((IF(LA_INDEX!$H$17=1,VLOOKUP('LA (Disadv)'!$B106,'LA33'!$B$2:$AR$165,'LA33'!AR$1,0),(IF(LA_INDEX!$H$17=2,VLOOKUP('LA (Disadv)'!$B106,'LA34'!$B$2:$AR$165,'LA34'!AR$1,0),(IF(LA_INDEX!$H$17=3,VLOOKUP('LA (Disadv)'!$B106,'LA35'!$B$2:$AR$165,'LA35'!AR$1,0),0)))))),"")</f>
        <v>3</v>
      </c>
    </row>
    <row r="107" spans="1:46" x14ac:dyDescent="0.3">
      <c r="A107" s="80" t="s">
        <v>532</v>
      </c>
      <c r="B107" s="114">
        <v>874</v>
      </c>
      <c r="C107" s="80" t="s">
        <v>370</v>
      </c>
      <c r="D107" s="80" t="s">
        <v>262</v>
      </c>
      <c r="E107" s="122">
        <f>IFERROR(MROUND((IF(LA_INDEX!$H$17=1,VLOOKUP('LA (Disadv)'!$B107,'LA33'!$B$2:$AR$165,'LA33'!C$1,0),(IF(LA_INDEX!$H$17=2,VLOOKUP('LA (Disadv)'!$B107,'LA34'!$B$2:$AR$165,'LA34'!C$1,0),(IF(LA_INDEX!$H$17=3,VLOOKUP('LA (Disadv)'!$B107,'LA35'!$B$2:$AR$165,'LA35'!C$1,0),0)))))),5),"")</f>
        <v>190</v>
      </c>
      <c r="F107" s="122">
        <f>IFERROR(MROUND((IF(LA_INDEX!$H$17=1,VLOOKUP('LA (Disadv)'!$B107,'LA33'!$B$2:$AR$165,'LA33'!D$1,0),(IF(LA_INDEX!$H$17=2,VLOOKUP('LA (Disadv)'!$B107,'LA34'!$B$2:$AR$165,'LA34'!D$1,0),(IF(LA_INDEX!$H$17=3,VLOOKUP('LA (Disadv)'!$B107,'LA35'!$B$2:$AR$165,'LA35'!D$1,0),0)))))),5),"")</f>
        <v>1145</v>
      </c>
      <c r="G107" s="122">
        <f>IFERROR(MROUND((IF(LA_INDEX!$H$17=1,VLOOKUP('LA (Disadv)'!$B107,'LA33'!$B$2:$AR$165,'LA33'!E$1,0),(IF(LA_INDEX!$H$17=2,VLOOKUP('LA (Disadv)'!$B107,'LA34'!$B$2:$AR$165,'LA34'!E$1,0),(IF(LA_INDEX!$H$17=3,VLOOKUP('LA (Disadv)'!$B107,'LA35'!$B$2:$AR$165,'LA35'!E$1,0),0)))))),5),"")</f>
        <v>1335</v>
      </c>
      <c r="H107" s="122">
        <f>IFERROR((IF(LA_INDEX!$H$17=1,VLOOKUP('LA (Disadv)'!$B107,'LA33'!$B$2:$AR$165,'LA33'!F$1,0),(IF(LA_INDEX!$H$17=2,VLOOKUP('LA (Disadv)'!$B107,'LA34'!$B$2:$AR$165,'LA34'!F$1,0),(IF(LA_INDEX!$H$17=3,VLOOKUP('LA (Disadv)'!$B107,'LA35'!$B$2:$AR$165,'LA35'!F$1,0),0)))))),"")</f>
        <v>87</v>
      </c>
      <c r="I107" s="122">
        <f>IFERROR((IF(LA_INDEX!$H$17=1,VLOOKUP('LA (Disadv)'!$B107,'LA33'!$B$2:$AR$165,'LA33'!G$1,0),(IF(LA_INDEX!$H$17=2,VLOOKUP('LA (Disadv)'!$B107,'LA34'!$B$2:$AR$165,'LA34'!G$1,0),(IF(LA_INDEX!$H$17=3,VLOOKUP('LA (Disadv)'!$B107,'LA35'!$B$2:$AR$165,'LA35'!G$1,0),0)))))),"")</f>
        <v>90</v>
      </c>
      <c r="J107" s="122">
        <f>IFERROR((IF(LA_INDEX!$H$17=1,VLOOKUP('LA (Disadv)'!$B107,'LA33'!$B$2:$AR$165,'LA33'!H$1,0),(IF(LA_INDEX!$H$17=2,VLOOKUP('LA (Disadv)'!$B107,'LA34'!$B$2:$AR$165,'LA34'!H$1,0),(IF(LA_INDEX!$H$17=3,VLOOKUP('LA (Disadv)'!$B107,'LA35'!$B$2:$AR$165,'LA35'!H$1,0),0)))))),"")</f>
        <v>90</v>
      </c>
      <c r="K107" s="122">
        <f>IFERROR((IF(LA_INDEX!$H$17=1,VLOOKUP('LA (Disadv)'!$B107,'LA33'!$B$2:$AR$165,'LA33'!I$1,0),(IF(LA_INDEX!$H$17=2,VLOOKUP('LA (Disadv)'!$B107,'LA34'!$B$2:$AR$165,'LA34'!I$1,0),(IF(LA_INDEX!$H$17=3,VLOOKUP('LA (Disadv)'!$B107,'LA35'!$B$2:$AR$165,'LA35'!I$1,0),0)))))),"")</f>
        <v>5</v>
      </c>
      <c r="L107" s="122">
        <f>IFERROR((IF(LA_INDEX!$H$17=1,VLOOKUP('LA (Disadv)'!$B107,'LA33'!$B$2:$AR$165,'LA33'!J$1,0),(IF(LA_INDEX!$H$17=2,VLOOKUP('LA (Disadv)'!$B107,'LA34'!$B$2:$AR$165,'LA34'!J$1,0),(IF(LA_INDEX!$H$17=3,VLOOKUP('LA (Disadv)'!$B107,'LA35'!$B$2:$AR$165,'LA35'!J$1,0),0)))))),"")</f>
        <v>7</v>
      </c>
      <c r="M107" s="122">
        <f>IFERROR((IF(LA_INDEX!$H$17=1,VLOOKUP('LA (Disadv)'!$B107,'LA33'!$B$2:$AR$165,'LA33'!K$1,0),(IF(LA_INDEX!$H$17=2,VLOOKUP('LA (Disadv)'!$B107,'LA34'!$B$2:$AR$165,'LA34'!K$1,0),(IF(LA_INDEX!$H$17=3,VLOOKUP('LA (Disadv)'!$B107,'LA35'!$B$2:$AR$165,'LA35'!K$1,0),0)))))),"")</f>
        <v>6</v>
      </c>
      <c r="N107" s="122">
        <f>IFERROR((IF(LA_INDEX!$H$17=1,VLOOKUP('LA (Disadv)'!$B107,'LA33'!$B$2:$AR$165,'LA33'!L$1,0),(IF(LA_INDEX!$H$17=2,VLOOKUP('LA (Disadv)'!$B107,'LA34'!$B$2:$AR$165,'LA34'!L$1,0),(IF(LA_INDEX!$H$17=3,VLOOKUP('LA (Disadv)'!$B107,'LA35'!$B$2:$AR$165,'LA35'!L$1,0),0)))))),"")</f>
        <v>65</v>
      </c>
      <c r="O107" s="122">
        <f>IFERROR((IF(LA_INDEX!$H$17=1,VLOOKUP('LA (Disadv)'!$B107,'LA33'!$B$2:$AR$165,'LA33'!M$1,0),(IF(LA_INDEX!$H$17=2,VLOOKUP('LA (Disadv)'!$B107,'LA34'!$B$2:$AR$165,'LA34'!M$1,0),(IF(LA_INDEX!$H$17=3,VLOOKUP('LA (Disadv)'!$B107,'LA35'!$B$2:$AR$165,'LA35'!M$1,0),0)))))),"")</f>
        <v>69</v>
      </c>
      <c r="P107" s="122">
        <f>IFERROR((IF(LA_INDEX!$H$17=1,VLOOKUP('LA (Disadv)'!$B107,'LA33'!$B$2:$AR$165,'LA33'!N$1,0),(IF(LA_INDEX!$H$17=2,VLOOKUP('LA (Disadv)'!$B107,'LA34'!$B$2:$AR$165,'LA34'!N$1,0),(IF(LA_INDEX!$H$17=3,VLOOKUP('LA (Disadv)'!$B107,'LA35'!$B$2:$AR$165,'LA35'!N$1,0),0)))))),"")</f>
        <v>68</v>
      </c>
      <c r="Q107" s="122">
        <f>IFERROR((IF(LA_INDEX!$H$17=1,VLOOKUP('LA (Disadv)'!$B107,'LA33'!$B$2:$AR$165,'LA33'!O$1,0),(IF(LA_INDEX!$H$17=2,VLOOKUP('LA (Disadv)'!$B107,'LA34'!$B$2:$AR$165,'LA34'!O$1,0),(IF(LA_INDEX!$H$17=3,VLOOKUP('LA (Disadv)'!$B107,'LA35'!$B$2:$AR$165,'LA35'!O$1,0),0)))))),"")</f>
        <v>22</v>
      </c>
      <c r="R107" s="122">
        <f>IFERROR((IF(LA_INDEX!$H$17=1,VLOOKUP('LA (Disadv)'!$B107,'LA33'!$B$2:$AR$165,'LA33'!P$1,0),(IF(LA_INDEX!$H$17=2,VLOOKUP('LA (Disadv)'!$B107,'LA34'!$B$2:$AR$165,'LA34'!P$1,0),(IF(LA_INDEX!$H$17=3,VLOOKUP('LA (Disadv)'!$B107,'LA35'!$B$2:$AR$165,'LA35'!P$1,0),0)))))),"")</f>
        <v>17</v>
      </c>
      <c r="S107" s="122">
        <f>IFERROR((IF(LA_INDEX!$H$17=1,VLOOKUP('LA (Disadv)'!$B107,'LA33'!$B$2:$AR$165,'LA33'!Q$1,0),(IF(LA_INDEX!$H$17=2,VLOOKUP('LA (Disadv)'!$B107,'LA34'!$B$2:$AR$165,'LA34'!Q$1,0),(IF(LA_INDEX!$H$17=3,VLOOKUP('LA (Disadv)'!$B107,'LA35'!$B$2:$AR$165,'LA35'!Q$1,0),0)))))),"")</f>
        <v>18</v>
      </c>
      <c r="T107" s="122">
        <f>IFERROR((IF(LA_INDEX!$H$17=1,VLOOKUP('LA (Disadv)'!$B107,'LA33'!$B$2:$AR$165,'LA33'!R$1,0),(IF(LA_INDEX!$H$17=2,VLOOKUP('LA (Disadv)'!$B107,'LA34'!$B$2:$AR$165,'LA34'!R$1,0),(IF(LA_INDEX!$H$17=3,VLOOKUP('LA (Disadv)'!$B107,'LA35'!$B$2:$AR$165,'LA35'!R$1,0),0)))))),"")</f>
        <v>41</v>
      </c>
      <c r="U107" s="122">
        <f>IFERROR((IF(LA_INDEX!$H$17=1,VLOOKUP('LA (Disadv)'!$B107,'LA33'!$B$2:$AR$165,'LA33'!S$1,0),(IF(LA_INDEX!$H$17=2,VLOOKUP('LA (Disadv)'!$B107,'LA34'!$B$2:$AR$165,'LA34'!S$1,0),(IF(LA_INDEX!$H$17=3,VLOOKUP('LA (Disadv)'!$B107,'LA35'!$B$2:$AR$165,'LA35'!S$1,0),0)))))),"")</f>
        <v>51</v>
      </c>
      <c r="V107" s="122">
        <f>IFERROR((IF(LA_INDEX!$H$17=1,VLOOKUP('LA (Disadv)'!$B107,'LA33'!$B$2:$AR$165,'LA33'!T$1,0),(IF(LA_INDEX!$H$17=2,VLOOKUP('LA (Disadv)'!$B107,'LA34'!$B$2:$AR$165,'LA34'!T$1,0),(IF(LA_INDEX!$H$17=3,VLOOKUP('LA (Disadv)'!$B107,'LA35'!$B$2:$AR$165,'LA35'!T$1,0),0)))))),"")</f>
        <v>50</v>
      </c>
      <c r="W107" s="122">
        <f>IFERROR((IF(LA_INDEX!$H$17=1,VLOOKUP('LA (Disadv)'!$B107,'LA33'!$B$2:$AR$165,'LA33'!U$1,0),(IF(LA_INDEX!$H$17=2,VLOOKUP('LA (Disadv)'!$B107,'LA34'!$B$2:$AR$165,'LA34'!U$1,0),(IF(LA_INDEX!$H$17=3,VLOOKUP('LA (Disadv)'!$B107,'LA35'!$B$2:$AR$165,'LA35'!U$1,0),0)))))),"")</f>
        <v>7</v>
      </c>
      <c r="X107" s="122">
        <f>IFERROR((IF(LA_INDEX!$H$17=1,VLOOKUP('LA (Disadv)'!$B107,'LA33'!$B$2:$AR$165,'LA33'!V$1,0),(IF(LA_INDEX!$H$17=2,VLOOKUP('LA (Disadv)'!$B107,'LA34'!$B$2:$AR$165,'LA34'!V$1,0),(IF(LA_INDEX!$H$17=3,VLOOKUP('LA (Disadv)'!$B107,'LA35'!$B$2:$AR$165,'LA35'!V$1,0),0)))))),"")</f>
        <v>17</v>
      </c>
      <c r="Y107" s="122">
        <f>IFERROR((IF(LA_INDEX!$H$17=1,VLOOKUP('LA (Disadv)'!$B107,'LA33'!$B$2:$AR$165,'LA33'!W$1,0),(IF(LA_INDEX!$H$17=2,VLOOKUP('LA (Disadv)'!$B107,'LA34'!$B$2:$AR$165,'LA34'!W$1,0),(IF(LA_INDEX!$H$17=3,VLOOKUP('LA (Disadv)'!$B107,'LA35'!$B$2:$AR$165,'LA35'!W$1,0),0)))))),"")</f>
        <v>15</v>
      </c>
      <c r="Z107" s="122">
        <f>IFERROR((IF(LA_INDEX!$H$17=1,VLOOKUP('LA (Disadv)'!$B107,'LA33'!$B$2:$AR$165,'LA33'!X$1,0),(IF(LA_INDEX!$H$17=2,VLOOKUP('LA (Disadv)'!$B107,'LA34'!$B$2:$AR$165,'LA34'!X$1,0),(IF(LA_INDEX!$H$17=3,VLOOKUP('LA (Disadv)'!$B107,'LA35'!$B$2:$AR$165,'LA35'!X$1,0),0)))))),"")</f>
        <v>0</v>
      </c>
      <c r="AA107" s="122">
        <f>IFERROR((IF(LA_INDEX!$H$17=1,VLOOKUP('LA (Disadv)'!$B107,'LA33'!$B$2:$AR$165,'LA33'!Y$1,0),(IF(LA_INDEX!$H$17=2,VLOOKUP('LA (Disadv)'!$B107,'LA34'!$B$2:$AR$165,'LA34'!Y$1,0),(IF(LA_INDEX!$H$17=3,VLOOKUP('LA (Disadv)'!$B107,'LA35'!$B$2:$AR$165,'LA35'!Y$1,0),0)))))),"")</f>
        <v>1</v>
      </c>
      <c r="AB107" s="122">
        <f>IFERROR((IF(LA_INDEX!$H$17=1,VLOOKUP('LA (Disadv)'!$B107,'LA33'!$B$2:$AR$165,'LA33'!Z$1,0),(IF(LA_INDEX!$H$17=2,VLOOKUP('LA (Disadv)'!$B107,'LA34'!$B$2:$AR$165,'LA34'!Z$1,0),(IF(LA_INDEX!$H$17=3,VLOOKUP('LA (Disadv)'!$B107,'LA35'!$B$2:$AR$165,'LA35'!Z$1,0),0)))))),"")</f>
        <v>1</v>
      </c>
      <c r="AC107" s="122">
        <f>IFERROR((IF(LA_INDEX!$H$17=1,VLOOKUP('LA (Disadv)'!$B107,'LA33'!$B$2:$AR$165,'LA33'!AA$1,0),(IF(LA_INDEX!$H$17=2,VLOOKUP('LA (Disadv)'!$B107,'LA34'!$B$2:$AR$165,'LA34'!AA$1,0),(IF(LA_INDEX!$H$17=3,VLOOKUP('LA (Disadv)'!$B107,'LA35'!$B$2:$AR$165,'LA35'!AA$1,0),0)))))),"")</f>
        <v>5</v>
      </c>
      <c r="AD107" s="122">
        <f>IFERROR((IF(LA_INDEX!$H$17=1,VLOOKUP('LA (Disadv)'!$B107,'LA33'!$B$2:$AR$165,'LA33'!AB$1,0),(IF(LA_INDEX!$H$17=2,VLOOKUP('LA (Disadv)'!$B107,'LA34'!$B$2:$AR$165,'LA34'!AB$1,0),(IF(LA_INDEX!$H$17=3,VLOOKUP('LA (Disadv)'!$B107,'LA35'!$B$2:$AR$165,'LA35'!AB$1,0),0)))))),"")</f>
        <v>11</v>
      </c>
      <c r="AE107" s="122">
        <f>IFERROR((IF(LA_INDEX!$H$17=1,VLOOKUP('LA (Disadv)'!$B107,'LA33'!$B$2:$AR$165,'LA33'!AC$1,0),(IF(LA_INDEX!$H$17=2,VLOOKUP('LA (Disadv)'!$B107,'LA34'!$B$2:$AR$165,'LA34'!AC$1,0),(IF(LA_INDEX!$H$17=3,VLOOKUP('LA (Disadv)'!$B107,'LA35'!$B$2:$AR$165,'LA35'!AC$1,0),0)))))),"")</f>
        <v>10</v>
      </c>
      <c r="AF107" s="122">
        <f>IFERROR((IF(LA_INDEX!$H$17=1,VLOOKUP('LA (Disadv)'!$B107,'LA33'!$B$2:$AR$165,'LA33'!AD$1,0),(IF(LA_INDEX!$H$17=2,VLOOKUP('LA (Disadv)'!$B107,'LA34'!$B$2:$AR$165,'LA34'!AD$1,0),(IF(LA_INDEX!$H$17=3,VLOOKUP('LA (Disadv)'!$B107,'LA35'!$B$2:$AR$165,'LA35'!AD$1,0),0)))))),"")</f>
        <v>34</v>
      </c>
      <c r="AG107" s="122">
        <f>IFERROR((IF(LA_INDEX!$H$17=1,VLOOKUP('LA (Disadv)'!$B107,'LA33'!$B$2:$AR$165,'LA33'!AE$1,0),(IF(LA_INDEX!$H$17=2,VLOOKUP('LA (Disadv)'!$B107,'LA34'!$B$2:$AR$165,'LA34'!AE$1,0),(IF(LA_INDEX!$H$17=3,VLOOKUP('LA (Disadv)'!$B107,'LA35'!$B$2:$AR$165,'LA35'!AE$1,0),0)))))),"")</f>
        <v>34</v>
      </c>
      <c r="AH107" s="122">
        <f>IFERROR((IF(LA_INDEX!$H$17=1,VLOOKUP('LA (Disadv)'!$B107,'LA33'!$B$2:$AR$165,'LA33'!AF$1,0),(IF(LA_INDEX!$H$17=2,VLOOKUP('LA (Disadv)'!$B107,'LA34'!$B$2:$AR$165,'LA34'!AF$1,0),(IF(LA_INDEX!$H$17=3,VLOOKUP('LA (Disadv)'!$B107,'LA35'!$B$2:$AR$165,'LA35'!AF$1,0),0)))))),"")</f>
        <v>34</v>
      </c>
      <c r="AI107" s="122">
        <f>IFERROR((IF(LA_INDEX!$H$17=1,VLOOKUP('LA (Disadv)'!$B107,'LA33'!$B$2:$AR$165,'LA33'!AG$1,0),(IF(LA_INDEX!$H$17=2,VLOOKUP('LA (Disadv)'!$B107,'LA34'!$B$2:$AR$165,'LA34'!AG$1,0),(IF(LA_INDEX!$H$17=3,VLOOKUP('LA (Disadv)'!$B107,'LA35'!$B$2:$AR$165,'LA35'!AG$1,0),0)))))),"")</f>
        <v>2</v>
      </c>
      <c r="AJ107" s="122">
        <f>IFERROR((IF(LA_INDEX!$H$17=1,VLOOKUP('LA (Disadv)'!$B107,'LA33'!$B$2:$AR$165,'LA33'!AH$1,0),(IF(LA_INDEX!$H$17=2,VLOOKUP('LA (Disadv)'!$B107,'LA34'!$B$2:$AR$165,'LA34'!AH$1,0),(IF(LA_INDEX!$H$17=3,VLOOKUP('LA (Disadv)'!$B107,'LA35'!$B$2:$AR$165,'LA35'!AH$1,0),0)))))),"")</f>
        <v>1</v>
      </c>
      <c r="AK107" s="122">
        <f>IFERROR((IF(LA_INDEX!$H$17=1,VLOOKUP('LA (Disadv)'!$B107,'LA33'!$B$2:$AR$165,'LA33'!AI$1,0),(IF(LA_INDEX!$H$17=2,VLOOKUP('LA (Disadv)'!$B107,'LA34'!$B$2:$AR$165,'LA34'!AI$1,0),(IF(LA_INDEX!$H$17=3,VLOOKUP('LA (Disadv)'!$B107,'LA35'!$B$2:$AR$165,'LA35'!AI$1,0),0)))))),"")</f>
        <v>1</v>
      </c>
      <c r="AL107" s="122">
        <f>IFERROR((IF(LA_INDEX!$H$17=1,VLOOKUP('LA (Disadv)'!$B107,'LA33'!$B$2:$AR$165,'LA33'!AJ$1,0),(IF(LA_INDEX!$H$17=2,VLOOKUP('LA (Disadv)'!$B107,'LA34'!$B$2:$AR$165,'LA34'!AJ$1,0),(IF(LA_INDEX!$H$17=3,VLOOKUP('LA (Disadv)'!$B107,'LA35'!$B$2:$AR$165,'LA35'!AJ$1,0),0)))))),"")</f>
        <v>22</v>
      </c>
      <c r="AM107" s="122">
        <f>IFERROR((IF(LA_INDEX!$H$17=1,VLOOKUP('LA (Disadv)'!$B107,'LA33'!$B$2:$AR$165,'LA33'!AK$1,0),(IF(LA_INDEX!$H$17=2,VLOOKUP('LA (Disadv)'!$B107,'LA34'!$B$2:$AR$165,'LA34'!AK$1,0),(IF(LA_INDEX!$H$17=3,VLOOKUP('LA (Disadv)'!$B107,'LA35'!$B$2:$AR$165,'LA35'!AK$1,0),0)))))),"")</f>
        <v>21</v>
      </c>
      <c r="AN107" s="122">
        <f>IFERROR((IF(LA_INDEX!$H$17=1,VLOOKUP('LA (Disadv)'!$B107,'LA33'!$B$2:$AR$165,'LA33'!AL$1,0),(IF(LA_INDEX!$H$17=2,VLOOKUP('LA (Disadv)'!$B107,'LA34'!$B$2:$AR$165,'LA34'!AL$1,0),(IF(LA_INDEX!$H$17=3,VLOOKUP('LA (Disadv)'!$B107,'LA35'!$B$2:$AR$165,'LA35'!AL$1,0),0)))))),"")</f>
        <v>21</v>
      </c>
      <c r="AO107" s="122">
        <f>IFERROR((IF(LA_INDEX!$H$17=1,VLOOKUP('LA (Disadv)'!$B107,'LA33'!$B$2:$AR$165,'LA33'!AM$1,0),(IF(LA_INDEX!$H$17=2,VLOOKUP('LA (Disadv)'!$B107,'LA34'!$B$2:$AR$165,'LA34'!AM$1,0),(IF(LA_INDEX!$H$17=3,VLOOKUP('LA (Disadv)'!$B107,'LA35'!$B$2:$AR$165,'LA35'!AM$1,0),0)))))),"")</f>
        <v>9</v>
      </c>
      <c r="AP107" s="122">
        <f>IFERROR((IF(LA_INDEX!$H$17=1,VLOOKUP('LA (Disadv)'!$B107,'LA33'!$B$2:$AR$165,'LA33'!AN$1,0),(IF(LA_INDEX!$H$17=2,VLOOKUP('LA (Disadv)'!$B107,'LA34'!$B$2:$AR$165,'LA34'!AN$1,0),(IF(LA_INDEX!$H$17=3,VLOOKUP('LA (Disadv)'!$B107,'LA35'!$B$2:$AR$165,'LA35'!AN$1,0),0)))))),"")</f>
        <v>7</v>
      </c>
      <c r="AQ107" s="122">
        <f>IFERROR((IF(LA_INDEX!$H$17=1,VLOOKUP('LA (Disadv)'!$B107,'LA33'!$B$2:$AR$165,'LA33'!AO$1,0),(IF(LA_INDEX!$H$17=2,VLOOKUP('LA (Disadv)'!$B107,'LA34'!$B$2:$AR$165,'LA34'!AO$1,0),(IF(LA_INDEX!$H$17=3,VLOOKUP('LA (Disadv)'!$B107,'LA35'!$B$2:$AR$165,'LA35'!AO$1,0),0)))))),"")</f>
        <v>7</v>
      </c>
      <c r="AR107" s="122">
        <f>IFERROR((IF(LA_INDEX!$H$17=1,VLOOKUP('LA (Disadv)'!$B107,'LA33'!$B$2:$AR$165,'LA33'!AP$1,0),(IF(LA_INDEX!$H$17=2,VLOOKUP('LA (Disadv)'!$B107,'LA34'!$B$2:$AR$165,'LA34'!AP$1,0),(IF(LA_INDEX!$H$17=3,VLOOKUP('LA (Disadv)'!$B107,'LA35'!$B$2:$AR$165,'LA35'!AP$1,0),0)))))),"")</f>
        <v>4</v>
      </c>
      <c r="AS107" s="122">
        <f>IFERROR((IF(LA_INDEX!$H$17=1,VLOOKUP('LA (Disadv)'!$B107,'LA33'!$B$2:$AR$165,'LA33'!AQ$1,0),(IF(LA_INDEX!$H$17=2,VLOOKUP('LA (Disadv)'!$B107,'LA34'!$B$2:$AR$165,'LA34'!AQ$1,0),(IF(LA_INDEX!$H$17=3,VLOOKUP('LA (Disadv)'!$B107,'LA35'!$B$2:$AR$165,'LA35'!AQ$1,0),0)))))),"")</f>
        <v>3</v>
      </c>
      <c r="AT107" s="122">
        <f>IFERROR((IF(LA_INDEX!$H$17=1,VLOOKUP('LA (Disadv)'!$B107,'LA33'!$B$2:$AR$165,'LA33'!AR$1,0),(IF(LA_INDEX!$H$17=2,VLOOKUP('LA (Disadv)'!$B107,'LA34'!$B$2:$AR$165,'LA34'!AR$1,0),(IF(LA_INDEX!$H$17=3,VLOOKUP('LA (Disadv)'!$B107,'LA35'!$B$2:$AR$165,'LA35'!AR$1,0),0)))))),"")</f>
        <v>3</v>
      </c>
    </row>
    <row r="108" spans="1:46" x14ac:dyDescent="0.3">
      <c r="A108" s="80" t="s">
        <v>533</v>
      </c>
      <c r="B108" s="114">
        <v>882</v>
      </c>
      <c r="C108" s="80" t="s">
        <v>392</v>
      </c>
      <c r="D108" s="80" t="s">
        <v>262</v>
      </c>
      <c r="E108" s="122">
        <f>IFERROR(MROUND((IF(LA_INDEX!$H$17=1,VLOOKUP('LA (Disadv)'!$B108,'LA33'!$B$2:$AR$165,'LA33'!C$1,0),(IF(LA_INDEX!$H$17=2,VLOOKUP('LA (Disadv)'!$B108,'LA34'!$B$2:$AR$165,'LA34'!C$1,0),(IF(LA_INDEX!$H$17=3,VLOOKUP('LA (Disadv)'!$B108,'LA35'!$B$2:$AR$165,'LA35'!C$1,0),0)))))),5),"")</f>
        <v>370</v>
      </c>
      <c r="F108" s="122">
        <f>IFERROR(MROUND((IF(LA_INDEX!$H$17=1,VLOOKUP('LA (Disadv)'!$B108,'LA33'!$B$2:$AR$165,'LA33'!D$1,0),(IF(LA_INDEX!$H$17=2,VLOOKUP('LA (Disadv)'!$B108,'LA34'!$B$2:$AR$165,'LA34'!D$1,0),(IF(LA_INDEX!$H$17=3,VLOOKUP('LA (Disadv)'!$B108,'LA35'!$B$2:$AR$165,'LA35'!D$1,0),0)))))),5),"")</f>
        <v>2210</v>
      </c>
      <c r="G108" s="122">
        <f>IFERROR(MROUND((IF(LA_INDEX!$H$17=1,VLOOKUP('LA (Disadv)'!$B108,'LA33'!$B$2:$AR$165,'LA33'!E$1,0),(IF(LA_INDEX!$H$17=2,VLOOKUP('LA (Disadv)'!$B108,'LA34'!$B$2:$AR$165,'LA34'!E$1,0),(IF(LA_INDEX!$H$17=3,VLOOKUP('LA (Disadv)'!$B108,'LA35'!$B$2:$AR$165,'LA35'!E$1,0),0)))))),5),"")</f>
        <v>2580</v>
      </c>
      <c r="H108" s="122">
        <f>IFERROR((IF(LA_INDEX!$H$17=1,VLOOKUP('LA (Disadv)'!$B108,'LA33'!$B$2:$AR$165,'LA33'!F$1,0),(IF(LA_INDEX!$H$17=2,VLOOKUP('LA (Disadv)'!$B108,'LA34'!$B$2:$AR$165,'LA34'!F$1,0),(IF(LA_INDEX!$H$17=3,VLOOKUP('LA (Disadv)'!$B108,'LA35'!$B$2:$AR$165,'LA35'!F$1,0),0)))))),"")</f>
        <v>83</v>
      </c>
      <c r="I108" s="122">
        <f>IFERROR((IF(LA_INDEX!$H$17=1,VLOOKUP('LA (Disadv)'!$B108,'LA33'!$B$2:$AR$165,'LA33'!G$1,0),(IF(LA_INDEX!$H$17=2,VLOOKUP('LA (Disadv)'!$B108,'LA34'!$B$2:$AR$165,'LA34'!G$1,0),(IF(LA_INDEX!$H$17=3,VLOOKUP('LA (Disadv)'!$B108,'LA35'!$B$2:$AR$165,'LA35'!G$1,0),0)))))),"")</f>
        <v>87</v>
      </c>
      <c r="J108" s="122">
        <f>IFERROR((IF(LA_INDEX!$H$17=1,VLOOKUP('LA (Disadv)'!$B108,'LA33'!$B$2:$AR$165,'LA33'!H$1,0),(IF(LA_INDEX!$H$17=2,VLOOKUP('LA (Disadv)'!$B108,'LA34'!$B$2:$AR$165,'LA34'!H$1,0),(IF(LA_INDEX!$H$17=3,VLOOKUP('LA (Disadv)'!$B108,'LA35'!$B$2:$AR$165,'LA35'!H$1,0),0)))))),"")</f>
        <v>87</v>
      </c>
      <c r="K108" s="122">
        <f>IFERROR((IF(LA_INDEX!$H$17=1,VLOOKUP('LA (Disadv)'!$B108,'LA33'!$B$2:$AR$165,'LA33'!I$1,0),(IF(LA_INDEX!$H$17=2,VLOOKUP('LA (Disadv)'!$B108,'LA34'!$B$2:$AR$165,'LA34'!I$1,0),(IF(LA_INDEX!$H$17=3,VLOOKUP('LA (Disadv)'!$B108,'LA35'!$B$2:$AR$165,'LA35'!I$1,0),0)))))),"")</f>
        <v>5</v>
      </c>
      <c r="L108" s="122">
        <f>IFERROR((IF(LA_INDEX!$H$17=1,VLOOKUP('LA (Disadv)'!$B108,'LA33'!$B$2:$AR$165,'LA33'!J$1,0),(IF(LA_INDEX!$H$17=2,VLOOKUP('LA (Disadv)'!$B108,'LA34'!$B$2:$AR$165,'LA34'!J$1,0),(IF(LA_INDEX!$H$17=3,VLOOKUP('LA (Disadv)'!$B108,'LA35'!$B$2:$AR$165,'LA35'!J$1,0),0)))))),"")</f>
        <v>6</v>
      </c>
      <c r="M108" s="122">
        <f>IFERROR((IF(LA_INDEX!$H$17=1,VLOOKUP('LA (Disadv)'!$B108,'LA33'!$B$2:$AR$165,'LA33'!K$1,0),(IF(LA_INDEX!$H$17=2,VLOOKUP('LA (Disadv)'!$B108,'LA34'!$B$2:$AR$165,'LA34'!K$1,0),(IF(LA_INDEX!$H$17=3,VLOOKUP('LA (Disadv)'!$B108,'LA35'!$B$2:$AR$165,'LA35'!K$1,0),0)))))),"")</f>
        <v>6</v>
      </c>
      <c r="N108" s="122">
        <f>IFERROR((IF(LA_INDEX!$H$17=1,VLOOKUP('LA (Disadv)'!$B108,'LA33'!$B$2:$AR$165,'LA33'!L$1,0),(IF(LA_INDEX!$H$17=2,VLOOKUP('LA (Disadv)'!$B108,'LA34'!$B$2:$AR$165,'LA34'!L$1,0),(IF(LA_INDEX!$H$17=3,VLOOKUP('LA (Disadv)'!$B108,'LA35'!$B$2:$AR$165,'LA35'!L$1,0),0)))))),"")</f>
        <v>59</v>
      </c>
      <c r="O108" s="122">
        <f>IFERROR((IF(LA_INDEX!$H$17=1,VLOOKUP('LA (Disadv)'!$B108,'LA33'!$B$2:$AR$165,'LA33'!M$1,0),(IF(LA_INDEX!$H$17=2,VLOOKUP('LA (Disadv)'!$B108,'LA34'!$B$2:$AR$165,'LA34'!M$1,0),(IF(LA_INDEX!$H$17=3,VLOOKUP('LA (Disadv)'!$B108,'LA35'!$B$2:$AR$165,'LA35'!M$1,0),0)))))),"")</f>
        <v>61</v>
      </c>
      <c r="P108" s="122">
        <f>IFERROR((IF(LA_INDEX!$H$17=1,VLOOKUP('LA (Disadv)'!$B108,'LA33'!$B$2:$AR$165,'LA33'!N$1,0),(IF(LA_INDEX!$H$17=2,VLOOKUP('LA (Disadv)'!$B108,'LA34'!$B$2:$AR$165,'LA34'!N$1,0),(IF(LA_INDEX!$H$17=3,VLOOKUP('LA (Disadv)'!$B108,'LA35'!$B$2:$AR$165,'LA35'!N$1,0),0)))))),"")</f>
        <v>60</v>
      </c>
      <c r="Q108" s="122">
        <f>IFERROR((IF(LA_INDEX!$H$17=1,VLOOKUP('LA (Disadv)'!$B108,'LA33'!$B$2:$AR$165,'LA33'!O$1,0),(IF(LA_INDEX!$H$17=2,VLOOKUP('LA (Disadv)'!$B108,'LA34'!$B$2:$AR$165,'LA34'!O$1,0),(IF(LA_INDEX!$H$17=3,VLOOKUP('LA (Disadv)'!$B108,'LA35'!$B$2:$AR$165,'LA35'!O$1,0),0)))))),"")</f>
        <v>30</v>
      </c>
      <c r="R108" s="122">
        <f>IFERROR((IF(LA_INDEX!$H$17=1,VLOOKUP('LA (Disadv)'!$B108,'LA33'!$B$2:$AR$165,'LA33'!P$1,0),(IF(LA_INDEX!$H$17=2,VLOOKUP('LA (Disadv)'!$B108,'LA34'!$B$2:$AR$165,'LA34'!P$1,0),(IF(LA_INDEX!$H$17=3,VLOOKUP('LA (Disadv)'!$B108,'LA35'!$B$2:$AR$165,'LA35'!P$1,0),0)))))),"")</f>
        <v>17</v>
      </c>
      <c r="S108" s="122">
        <f>IFERROR((IF(LA_INDEX!$H$17=1,VLOOKUP('LA (Disadv)'!$B108,'LA33'!$B$2:$AR$165,'LA33'!Q$1,0),(IF(LA_INDEX!$H$17=2,VLOOKUP('LA (Disadv)'!$B108,'LA34'!$B$2:$AR$165,'LA34'!Q$1,0),(IF(LA_INDEX!$H$17=3,VLOOKUP('LA (Disadv)'!$B108,'LA35'!$B$2:$AR$165,'LA35'!Q$1,0),0)))))),"")</f>
        <v>19</v>
      </c>
      <c r="T108" s="122">
        <f>IFERROR((IF(LA_INDEX!$H$17=1,VLOOKUP('LA (Disadv)'!$B108,'LA33'!$B$2:$AR$165,'LA33'!R$1,0),(IF(LA_INDEX!$H$17=2,VLOOKUP('LA (Disadv)'!$B108,'LA34'!$B$2:$AR$165,'LA34'!R$1,0),(IF(LA_INDEX!$H$17=3,VLOOKUP('LA (Disadv)'!$B108,'LA35'!$B$2:$AR$165,'LA35'!R$1,0),0)))))),"")</f>
        <v>26</v>
      </c>
      <c r="U108" s="122">
        <f>IFERROR((IF(LA_INDEX!$H$17=1,VLOOKUP('LA (Disadv)'!$B108,'LA33'!$B$2:$AR$165,'LA33'!S$1,0),(IF(LA_INDEX!$H$17=2,VLOOKUP('LA (Disadv)'!$B108,'LA34'!$B$2:$AR$165,'LA34'!S$1,0),(IF(LA_INDEX!$H$17=3,VLOOKUP('LA (Disadv)'!$B108,'LA35'!$B$2:$AR$165,'LA35'!S$1,0),0)))))),"")</f>
        <v>42</v>
      </c>
      <c r="V108" s="122">
        <f>IFERROR((IF(LA_INDEX!$H$17=1,VLOOKUP('LA (Disadv)'!$B108,'LA33'!$B$2:$AR$165,'LA33'!T$1,0),(IF(LA_INDEX!$H$17=2,VLOOKUP('LA (Disadv)'!$B108,'LA34'!$B$2:$AR$165,'LA34'!T$1,0),(IF(LA_INDEX!$H$17=3,VLOOKUP('LA (Disadv)'!$B108,'LA35'!$B$2:$AR$165,'LA35'!T$1,0),0)))))),"")</f>
        <v>40</v>
      </c>
      <c r="W108" s="122">
        <f>IFERROR((IF(LA_INDEX!$H$17=1,VLOOKUP('LA (Disadv)'!$B108,'LA33'!$B$2:$AR$165,'LA33'!U$1,0),(IF(LA_INDEX!$H$17=2,VLOOKUP('LA (Disadv)'!$B108,'LA34'!$B$2:$AR$165,'LA34'!U$1,0),(IF(LA_INDEX!$H$17=3,VLOOKUP('LA (Disadv)'!$B108,'LA35'!$B$2:$AR$165,'LA35'!U$1,0),0)))))),"")</f>
        <v>7</v>
      </c>
      <c r="X108" s="122">
        <f>IFERROR((IF(LA_INDEX!$H$17=1,VLOOKUP('LA (Disadv)'!$B108,'LA33'!$B$2:$AR$165,'LA33'!V$1,0),(IF(LA_INDEX!$H$17=2,VLOOKUP('LA (Disadv)'!$B108,'LA34'!$B$2:$AR$165,'LA34'!V$1,0),(IF(LA_INDEX!$H$17=3,VLOOKUP('LA (Disadv)'!$B108,'LA35'!$B$2:$AR$165,'LA35'!V$1,0),0)))))),"")</f>
        <v>20</v>
      </c>
      <c r="Y108" s="122">
        <f>IFERROR((IF(LA_INDEX!$H$17=1,VLOOKUP('LA (Disadv)'!$B108,'LA33'!$B$2:$AR$165,'LA33'!W$1,0),(IF(LA_INDEX!$H$17=2,VLOOKUP('LA (Disadv)'!$B108,'LA34'!$B$2:$AR$165,'LA34'!W$1,0),(IF(LA_INDEX!$H$17=3,VLOOKUP('LA (Disadv)'!$B108,'LA35'!$B$2:$AR$165,'LA35'!W$1,0),0)))))),"")</f>
        <v>18</v>
      </c>
      <c r="Z108" s="122">
        <f>IFERROR((IF(LA_INDEX!$H$17=1,VLOOKUP('LA (Disadv)'!$B108,'LA33'!$B$2:$AR$165,'LA33'!X$1,0),(IF(LA_INDEX!$H$17=2,VLOOKUP('LA (Disadv)'!$B108,'LA34'!$B$2:$AR$165,'LA34'!X$1,0),(IF(LA_INDEX!$H$17=3,VLOOKUP('LA (Disadv)'!$B108,'LA35'!$B$2:$AR$165,'LA35'!X$1,0),0)))))),"")</f>
        <v>0</v>
      </c>
      <c r="AA108" s="122">
        <f>IFERROR((IF(LA_INDEX!$H$17=1,VLOOKUP('LA (Disadv)'!$B108,'LA33'!$B$2:$AR$165,'LA33'!Y$1,0),(IF(LA_INDEX!$H$17=2,VLOOKUP('LA (Disadv)'!$B108,'LA34'!$B$2:$AR$165,'LA34'!Y$1,0),(IF(LA_INDEX!$H$17=3,VLOOKUP('LA (Disadv)'!$B108,'LA35'!$B$2:$AR$165,'LA35'!Y$1,0),0)))))),"")</f>
        <v>1</v>
      </c>
      <c r="AB108" s="122">
        <f>IFERROR((IF(LA_INDEX!$H$17=1,VLOOKUP('LA (Disadv)'!$B108,'LA33'!$B$2:$AR$165,'LA33'!Z$1,0),(IF(LA_INDEX!$H$17=2,VLOOKUP('LA (Disadv)'!$B108,'LA34'!$B$2:$AR$165,'LA34'!Z$1,0),(IF(LA_INDEX!$H$17=3,VLOOKUP('LA (Disadv)'!$B108,'LA35'!$B$2:$AR$165,'LA35'!Z$1,0),0)))))),"")</f>
        <v>1</v>
      </c>
      <c r="AC108" s="122">
        <f>IFERROR((IF(LA_INDEX!$H$17=1,VLOOKUP('LA (Disadv)'!$B108,'LA33'!$B$2:$AR$165,'LA33'!AA$1,0),(IF(LA_INDEX!$H$17=2,VLOOKUP('LA (Disadv)'!$B108,'LA34'!$B$2:$AR$165,'LA34'!AA$1,0),(IF(LA_INDEX!$H$17=3,VLOOKUP('LA (Disadv)'!$B108,'LA35'!$B$2:$AR$165,'LA35'!AA$1,0),0)))))),"")</f>
        <v>4</v>
      </c>
      <c r="AD108" s="122">
        <f>IFERROR((IF(LA_INDEX!$H$17=1,VLOOKUP('LA (Disadv)'!$B108,'LA33'!$B$2:$AR$165,'LA33'!AB$1,0),(IF(LA_INDEX!$H$17=2,VLOOKUP('LA (Disadv)'!$B108,'LA34'!$B$2:$AR$165,'LA34'!AB$1,0),(IF(LA_INDEX!$H$17=3,VLOOKUP('LA (Disadv)'!$B108,'LA35'!$B$2:$AR$165,'LA35'!AB$1,0),0)))))),"")</f>
        <v>12</v>
      </c>
      <c r="AE108" s="122">
        <f>IFERROR((IF(LA_INDEX!$H$17=1,VLOOKUP('LA (Disadv)'!$B108,'LA33'!$B$2:$AR$165,'LA33'!AC$1,0),(IF(LA_INDEX!$H$17=2,VLOOKUP('LA (Disadv)'!$B108,'LA34'!$B$2:$AR$165,'LA34'!AC$1,0),(IF(LA_INDEX!$H$17=3,VLOOKUP('LA (Disadv)'!$B108,'LA35'!$B$2:$AR$165,'LA35'!AC$1,0),0)))))),"")</f>
        <v>11</v>
      </c>
      <c r="AF108" s="122">
        <f>IFERROR((IF(LA_INDEX!$H$17=1,VLOOKUP('LA (Disadv)'!$B108,'LA33'!$B$2:$AR$165,'LA33'!AD$1,0),(IF(LA_INDEX!$H$17=2,VLOOKUP('LA (Disadv)'!$B108,'LA34'!$B$2:$AR$165,'LA34'!AD$1,0),(IF(LA_INDEX!$H$17=3,VLOOKUP('LA (Disadv)'!$B108,'LA35'!$B$2:$AR$165,'LA35'!AD$1,0),0)))))),"")</f>
        <v>19</v>
      </c>
      <c r="AG108" s="122">
        <f>IFERROR((IF(LA_INDEX!$H$17=1,VLOOKUP('LA (Disadv)'!$B108,'LA33'!$B$2:$AR$165,'LA33'!AE$1,0),(IF(LA_INDEX!$H$17=2,VLOOKUP('LA (Disadv)'!$B108,'LA34'!$B$2:$AR$165,'LA34'!AE$1,0),(IF(LA_INDEX!$H$17=3,VLOOKUP('LA (Disadv)'!$B108,'LA35'!$B$2:$AR$165,'LA35'!AE$1,0),0)))))),"")</f>
        <v>22</v>
      </c>
      <c r="AH108" s="122">
        <f>IFERROR((IF(LA_INDEX!$H$17=1,VLOOKUP('LA (Disadv)'!$B108,'LA33'!$B$2:$AR$165,'LA33'!AF$1,0),(IF(LA_INDEX!$H$17=2,VLOOKUP('LA (Disadv)'!$B108,'LA34'!$B$2:$AR$165,'LA34'!AF$1,0),(IF(LA_INDEX!$H$17=3,VLOOKUP('LA (Disadv)'!$B108,'LA35'!$B$2:$AR$165,'LA35'!AF$1,0),0)))))),"")</f>
        <v>21</v>
      </c>
      <c r="AI108" s="122">
        <f>IFERROR((IF(LA_INDEX!$H$17=1,VLOOKUP('LA (Disadv)'!$B108,'LA33'!$B$2:$AR$165,'LA33'!AG$1,0),(IF(LA_INDEX!$H$17=2,VLOOKUP('LA (Disadv)'!$B108,'LA34'!$B$2:$AR$165,'LA34'!AG$1,0),(IF(LA_INDEX!$H$17=3,VLOOKUP('LA (Disadv)'!$B108,'LA35'!$B$2:$AR$165,'LA35'!AG$1,0),0)))))),"")</f>
        <v>2</v>
      </c>
      <c r="AJ108" s="122">
        <f>IFERROR((IF(LA_INDEX!$H$17=1,VLOOKUP('LA (Disadv)'!$B108,'LA33'!$B$2:$AR$165,'LA33'!AH$1,0),(IF(LA_INDEX!$H$17=2,VLOOKUP('LA (Disadv)'!$B108,'LA34'!$B$2:$AR$165,'LA34'!AH$1,0),(IF(LA_INDEX!$H$17=3,VLOOKUP('LA (Disadv)'!$B108,'LA35'!$B$2:$AR$165,'LA35'!AH$1,0),0)))))),"")</f>
        <v>2</v>
      </c>
      <c r="AK108" s="122">
        <f>IFERROR((IF(LA_INDEX!$H$17=1,VLOOKUP('LA (Disadv)'!$B108,'LA33'!$B$2:$AR$165,'LA33'!AI$1,0),(IF(LA_INDEX!$H$17=2,VLOOKUP('LA (Disadv)'!$B108,'LA34'!$B$2:$AR$165,'LA34'!AI$1,0),(IF(LA_INDEX!$H$17=3,VLOOKUP('LA (Disadv)'!$B108,'LA35'!$B$2:$AR$165,'LA35'!AI$1,0),0)))))),"")</f>
        <v>2</v>
      </c>
      <c r="AL108" s="122">
        <f>IFERROR((IF(LA_INDEX!$H$17=1,VLOOKUP('LA (Disadv)'!$B108,'LA33'!$B$2:$AR$165,'LA33'!AJ$1,0),(IF(LA_INDEX!$H$17=2,VLOOKUP('LA (Disadv)'!$B108,'LA34'!$B$2:$AR$165,'LA34'!AJ$1,0),(IF(LA_INDEX!$H$17=3,VLOOKUP('LA (Disadv)'!$B108,'LA35'!$B$2:$AR$165,'LA35'!AJ$1,0),0)))))),"")</f>
        <v>24</v>
      </c>
      <c r="AM108" s="122">
        <f>IFERROR((IF(LA_INDEX!$H$17=1,VLOOKUP('LA (Disadv)'!$B108,'LA33'!$B$2:$AR$165,'LA33'!AK$1,0),(IF(LA_INDEX!$H$17=2,VLOOKUP('LA (Disadv)'!$B108,'LA34'!$B$2:$AR$165,'LA34'!AK$1,0),(IF(LA_INDEX!$H$17=3,VLOOKUP('LA (Disadv)'!$B108,'LA35'!$B$2:$AR$165,'LA35'!AK$1,0),0)))))),"")</f>
        <v>27</v>
      </c>
      <c r="AN108" s="122">
        <f>IFERROR((IF(LA_INDEX!$H$17=1,VLOOKUP('LA (Disadv)'!$B108,'LA33'!$B$2:$AR$165,'LA33'!AL$1,0),(IF(LA_INDEX!$H$17=2,VLOOKUP('LA (Disadv)'!$B108,'LA34'!$B$2:$AR$165,'LA34'!AL$1,0),(IF(LA_INDEX!$H$17=3,VLOOKUP('LA (Disadv)'!$B108,'LA35'!$B$2:$AR$165,'LA35'!AL$1,0),0)))))),"")</f>
        <v>26</v>
      </c>
      <c r="AO108" s="122">
        <f>IFERROR((IF(LA_INDEX!$H$17=1,VLOOKUP('LA (Disadv)'!$B108,'LA33'!$B$2:$AR$165,'LA33'!AM$1,0),(IF(LA_INDEX!$H$17=2,VLOOKUP('LA (Disadv)'!$B108,'LA34'!$B$2:$AR$165,'LA34'!AM$1,0),(IF(LA_INDEX!$H$17=3,VLOOKUP('LA (Disadv)'!$B108,'LA35'!$B$2:$AR$165,'LA35'!AM$1,0),0)))))),"")</f>
        <v>14</v>
      </c>
      <c r="AP108" s="122">
        <f>IFERROR((IF(LA_INDEX!$H$17=1,VLOOKUP('LA (Disadv)'!$B108,'LA33'!$B$2:$AR$165,'LA33'!AN$1,0),(IF(LA_INDEX!$H$17=2,VLOOKUP('LA (Disadv)'!$B108,'LA34'!$B$2:$AR$165,'LA34'!AN$1,0),(IF(LA_INDEX!$H$17=3,VLOOKUP('LA (Disadv)'!$B108,'LA35'!$B$2:$AR$165,'LA35'!AN$1,0),0)))))),"")</f>
        <v>9</v>
      </c>
      <c r="AQ108" s="122">
        <f>IFERROR((IF(LA_INDEX!$H$17=1,VLOOKUP('LA (Disadv)'!$B108,'LA33'!$B$2:$AR$165,'LA33'!AO$1,0),(IF(LA_INDEX!$H$17=2,VLOOKUP('LA (Disadv)'!$B108,'LA34'!$B$2:$AR$165,'LA34'!AO$1,0),(IF(LA_INDEX!$H$17=3,VLOOKUP('LA (Disadv)'!$B108,'LA35'!$B$2:$AR$165,'LA35'!AO$1,0),0)))))),"")</f>
        <v>10</v>
      </c>
      <c r="AR108" s="122">
        <f>IFERROR((IF(LA_INDEX!$H$17=1,VLOOKUP('LA (Disadv)'!$B108,'LA33'!$B$2:$AR$165,'LA33'!AP$1,0),(IF(LA_INDEX!$H$17=2,VLOOKUP('LA (Disadv)'!$B108,'LA34'!$B$2:$AR$165,'LA34'!AP$1,0),(IF(LA_INDEX!$H$17=3,VLOOKUP('LA (Disadv)'!$B108,'LA35'!$B$2:$AR$165,'LA35'!AP$1,0),0)))))),"")</f>
        <v>3</v>
      </c>
      <c r="AS108" s="122">
        <f>IFERROR((IF(LA_INDEX!$H$17=1,VLOOKUP('LA (Disadv)'!$B108,'LA33'!$B$2:$AR$165,'LA33'!AQ$1,0),(IF(LA_INDEX!$H$17=2,VLOOKUP('LA (Disadv)'!$B108,'LA34'!$B$2:$AR$165,'LA34'!AQ$1,0),(IF(LA_INDEX!$H$17=3,VLOOKUP('LA (Disadv)'!$B108,'LA35'!$B$2:$AR$165,'LA35'!AQ$1,0),0)))))),"")</f>
        <v>4</v>
      </c>
      <c r="AT108" s="122">
        <f>IFERROR((IF(LA_INDEX!$H$17=1,VLOOKUP('LA (Disadv)'!$B108,'LA33'!$B$2:$AR$165,'LA33'!AR$1,0),(IF(LA_INDEX!$H$17=2,VLOOKUP('LA (Disadv)'!$B108,'LA34'!$B$2:$AR$165,'LA34'!AR$1,0),(IF(LA_INDEX!$H$17=3,VLOOKUP('LA (Disadv)'!$B108,'LA35'!$B$2:$AR$165,'LA35'!AR$1,0),0)))))),"")</f>
        <v>4</v>
      </c>
    </row>
    <row r="109" spans="1:46" x14ac:dyDescent="0.3">
      <c r="A109" s="80" t="s">
        <v>534</v>
      </c>
      <c r="B109" s="114">
        <v>935</v>
      </c>
      <c r="C109" s="80" t="s">
        <v>399</v>
      </c>
      <c r="D109" s="80" t="s">
        <v>262</v>
      </c>
      <c r="E109" s="122">
        <f>IFERROR(MROUND((IF(LA_INDEX!$H$17=1,VLOOKUP('LA (Disadv)'!$B109,'LA33'!$B$2:$AR$165,'LA33'!C$1,0),(IF(LA_INDEX!$H$17=2,VLOOKUP('LA (Disadv)'!$B109,'LA34'!$B$2:$AR$165,'LA34'!C$1,0),(IF(LA_INDEX!$H$17=3,VLOOKUP('LA (Disadv)'!$B109,'LA35'!$B$2:$AR$165,'LA35'!C$1,0),0)))))),5),"")</f>
        <v>430</v>
      </c>
      <c r="F109" s="122">
        <f>IFERROR(MROUND((IF(LA_INDEX!$H$17=1,VLOOKUP('LA (Disadv)'!$B109,'LA33'!$B$2:$AR$165,'LA33'!D$1,0),(IF(LA_INDEX!$H$17=2,VLOOKUP('LA (Disadv)'!$B109,'LA34'!$B$2:$AR$165,'LA34'!D$1,0),(IF(LA_INDEX!$H$17=3,VLOOKUP('LA (Disadv)'!$B109,'LA35'!$B$2:$AR$165,'LA35'!D$1,0),0)))))),5),"")</f>
        <v>3985</v>
      </c>
      <c r="G109" s="122">
        <f>IFERROR(MROUND((IF(LA_INDEX!$H$17=1,VLOOKUP('LA (Disadv)'!$B109,'LA33'!$B$2:$AR$165,'LA33'!E$1,0),(IF(LA_INDEX!$H$17=2,VLOOKUP('LA (Disadv)'!$B109,'LA34'!$B$2:$AR$165,'LA34'!E$1,0),(IF(LA_INDEX!$H$17=3,VLOOKUP('LA (Disadv)'!$B109,'LA35'!$B$2:$AR$165,'LA35'!E$1,0),0)))))),5),"")</f>
        <v>4415</v>
      </c>
      <c r="H109" s="122">
        <f>IFERROR((IF(LA_INDEX!$H$17=1,VLOOKUP('LA (Disadv)'!$B109,'LA33'!$B$2:$AR$165,'LA33'!F$1,0),(IF(LA_INDEX!$H$17=2,VLOOKUP('LA (Disadv)'!$B109,'LA34'!$B$2:$AR$165,'LA34'!F$1,0),(IF(LA_INDEX!$H$17=3,VLOOKUP('LA (Disadv)'!$B109,'LA35'!$B$2:$AR$165,'LA35'!F$1,0),0)))))),"")</f>
        <v>79</v>
      </c>
      <c r="I109" s="122">
        <f>IFERROR((IF(LA_INDEX!$H$17=1,VLOOKUP('LA (Disadv)'!$B109,'LA33'!$B$2:$AR$165,'LA33'!G$1,0),(IF(LA_INDEX!$H$17=2,VLOOKUP('LA (Disadv)'!$B109,'LA34'!$B$2:$AR$165,'LA34'!G$1,0),(IF(LA_INDEX!$H$17=3,VLOOKUP('LA (Disadv)'!$B109,'LA35'!$B$2:$AR$165,'LA35'!G$1,0),0)))))),"")</f>
        <v>90</v>
      </c>
      <c r="J109" s="122">
        <f>IFERROR((IF(LA_INDEX!$H$17=1,VLOOKUP('LA (Disadv)'!$B109,'LA33'!$B$2:$AR$165,'LA33'!H$1,0),(IF(LA_INDEX!$H$17=2,VLOOKUP('LA (Disadv)'!$B109,'LA34'!$B$2:$AR$165,'LA34'!H$1,0),(IF(LA_INDEX!$H$17=3,VLOOKUP('LA (Disadv)'!$B109,'LA35'!$B$2:$AR$165,'LA35'!H$1,0),0)))))),"")</f>
        <v>89</v>
      </c>
      <c r="K109" s="122">
        <f>IFERROR((IF(LA_INDEX!$H$17=1,VLOOKUP('LA (Disadv)'!$B109,'LA33'!$B$2:$AR$165,'LA33'!I$1,0),(IF(LA_INDEX!$H$17=2,VLOOKUP('LA (Disadv)'!$B109,'LA34'!$B$2:$AR$165,'LA34'!I$1,0),(IF(LA_INDEX!$H$17=3,VLOOKUP('LA (Disadv)'!$B109,'LA35'!$B$2:$AR$165,'LA35'!I$1,0),0)))))),"")</f>
        <v>7</v>
      </c>
      <c r="L109" s="122">
        <f>IFERROR((IF(LA_INDEX!$H$17=1,VLOOKUP('LA (Disadv)'!$B109,'LA33'!$B$2:$AR$165,'LA33'!J$1,0),(IF(LA_INDEX!$H$17=2,VLOOKUP('LA (Disadv)'!$B109,'LA34'!$B$2:$AR$165,'LA34'!J$1,0),(IF(LA_INDEX!$H$17=3,VLOOKUP('LA (Disadv)'!$B109,'LA35'!$B$2:$AR$165,'LA35'!J$1,0),0)))))),"")</f>
        <v>9</v>
      </c>
      <c r="M109" s="122">
        <f>IFERROR((IF(LA_INDEX!$H$17=1,VLOOKUP('LA (Disadv)'!$B109,'LA33'!$B$2:$AR$165,'LA33'!K$1,0),(IF(LA_INDEX!$H$17=2,VLOOKUP('LA (Disadv)'!$B109,'LA34'!$B$2:$AR$165,'LA34'!K$1,0),(IF(LA_INDEX!$H$17=3,VLOOKUP('LA (Disadv)'!$B109,'LA35'!$B$2:$AR$165,'LA35'!K$1,0),0)))))),"")</f>
        <v>9</v>
      </c>
      <c r="N109" s="122">
        <f>IFERROR((IF(LA_INDEX!$H$17=1,VLOOKUP('LA (Disadv)'!$B109,'LA33'!$B$2:$AR$165,'LA33'!L$1,0),(IF(LA_INDEX!$H$17=2,VLOOKUP('LA (Disadv)'!$B109,'LA34'!$B$2:$AR$165,'LA34'!L$1,0),(IF(LA_INDEX!$H$17=3,VLOOKUP('LA (Disadv)'!$B109,'LA35'!$B$2:$AR$165,'LA35'!L$1,0),0)))))),"")</f>
        <v>50</v>
      </c>
      <c r="O109" s="122">
        <f>IFERROR((IF(LA_INDEX!$H$17=1,VLOOKUP('LA (Disadv)'!$B109,'LA33'!$B$2:$AR$165,'LA33'!M$1,0),(IF(LA_INDEX!$H$17=2,VLOOKUP('LA (Disadv)'!$B109,'LA34'!$B$2:$AR$165,'LA34'!M$1,0),(IF(LA_INDEX!$H$17=3,VLOOKUP('LA (Disadv)'!$B109,'LA35'!$B$2:$AR$165,'LA35'!M$1,0),0)))))),"")</f>
        <v>60</v>
      </c>
      <c r="P109" s="122">
        <f>IFERROR((IF(LA_INDEX!$H$17=1,VLOOKUP('LA (Disadv)'!$B109,'LA33'!$B$2:$AR$165,'LA33'!N$1,0),(IF(LA_INDEX!$H$17=2,VLOOKUP('LA (Disadv)'!$B109,'LA34'!$B$2:$AR$165,'LA34'!N$1,0),(IF(LA_INDEX!$H$17=3,VLOOKUP('LA (Disadv)'!$B109,'LA35'!$B$2:$AR$165,'LA35'!N$1,0),0)))))),"")</f>
        <v>59</v>
      </c>
      <c r="Q109" s="122">
        <f>IFERROR((IF(LA_INDEX!$H$17=1,VLOOKUP('LA (Disadv)'!$B109,'LA33'!$B$2:$AR$165,'LA33'!O$1,0),(IF(LA_INDEX!$H$17=2,VLOOKUP('LA (Disadv)'!$B109,'LA34'!$B$2:$AR$165,'LA34'!O$1,0),(IF(LA_INDEX!$H$17=3,VLOOKUP('LA (Disadv)'!$B109,'LA35'!$B$2:$AR$165,'LA35'!O$1,0),0)))))),"")</f>
        <v>19</v>
      </c>
      <c r="R109" s="122">
        <f>IFERROR((IF(LA_INDEX!$H$17=1,VLOOKUP('LA (Disadv)'!$B109,'LA33'!$B$2:$AR$165,'LA33'!P$1,0),(IF(LA_INDEX!$H$17=2,VLOOKUP('LA (Disadv)'!$B109,'LA34'!$B$2:$AR$165,'LA34'!P$1,0),(IF(LA_INDEX!$H$17=3,VLOOKUP('LA (Disadv)'!$B109,'LA35'!$B$2:$AR$165,'LA35'!P$1,0),0)))))),"")</f>
        <v>16</v>
      </c>
      <c r="S109" s="122">
        <f>IFERROR((IF(LA_INDEX!$H$17=1,VLOOKUP('LA (Disadv)'!$B109,'LA33'!$B$2:$AR$165,'LA33'!Q$1,0),(IF(LA_INDEX!$H$17=2,VLOOKUP('LA (Disadv)'!$B109,'LA34'!$B$2:$AR$165,'LA34'!Q$1,0),(IF(LA_INDEX!$H$17=3,VLOOKUP('LA (Disadv)'!$B109,'LA35'!$B$2:$AR$165,'LA35'!Q$1,0),0)))))),"")</f>
        <v>17</v>
      </c>
      <c r="T109" s="122">
        <f>IFERROR((IF(LA_INDEX!$H$17=1,VLOOKUP('LA (Disadv)'!$B109,'LA33'!$B$2:$AR$165,'LA33'!R$1,0),(IF(LA_INDEX!$H$17=2,VLOOKUP('LA (Disadv)'!$B109,'LA34'!$B$2:$AR$165,'LA34'!R$1,0),(IF(LA_INDEX!$H$17=3,VLOOKUP('LA (Disadv)'!$B109,'LA35'!$B$2:$AR$165,'LA35'!R$1,0),0)))))),"")</f>
        <v>31</v>
      </c>
      <c r="U109" s="122">
        <f>IFERROR((IF(LA_INDEX!$H$17=1,VLOOKUP('LA (Disadv)'!$B109,'LA33'!$B$2:$AR$165,'LA33'!S$1,0),(IF(LA_INDEX!$H$17=2,VLOOKUP('LA (Disadv)'!$B109,'LA34'!$B$2:$AR$165,'LA34'!S$1,0),(IF(LA_INDEX!$H$17=3,VLOOKUP('LA (Disadv)'!$B109,'LA35'!$B$2:$AR$165,'LA35'!S$1,0),0)))))),"")</f>
        <v>42</v>
      </c>
      <c r="V109" s="122">
        <f>IFERROR((IF(LA_INDEX!$H$17=1,VLOOKUP('LA (Disadv)'!$B109,'LA33'!$B$2:$AR$165,'LA33'!T$1,0),(IF(LA_INDEX!$H$17=2,VLOOKUP('LA (Disadv)'!$B109,'LA34'!$B$2:$AR$165,'LA34'!T$1,0),(IF(LA_INDEX!$H$17=3,VLOOKUP('LA (Disadv)'!$B109,'LA35'!$B$2:$AR$165,'LA35'!T$1,0),0)))))),"")</f>
        <v>41</v>
      </c>
      <c r="W109" s="122">
        <f>IFERROR((IF(LA_INDEX!$H$17=1,VLOOKUP('LA (Disadv)'!$B109,'LA33'!$B$2:$AR$165,'LA33'!U$1,0),(IF(LA_INDEX!$H$17=2,VLOOKUP('LA (Disadv)'!$B109,'LA34'!$B$2:$AR$165,'LA34'!U$1,0),(IF(LA_INDEX!$H$17=3,VLOOKUP('LA (Disadv)'!$B109,'LA35'!$B$2:$AR$165,'LA35'!U$1,0),0)))))),"")</f>
        <v>9</v>
      </c>
      <c r="X109" s="122">
        <f>IFERROR((IF(LA_INDEX!$H$17=1,VLOOKUP('LA (Disadv)'!$B109,'LA33'!$B$2:$AR$165,'LA33'!V$1,0),(IF(LA_INDEX!$H$17=2,VLOOKUP('LA (Disadv)'!$B109,'LA34'!$B$2:$AR$165,'LA34'!V$1,0),(IF(LA_INDEX!$H$17=3,VLOOKUP('LA (Disadv)'!$B109,'LA35'!$B$2:$AR$165,'LA35'!V$1,0),0)))))),"")</f>
        <v>16</v>
      </c>
      <c r="Y109" s="122">
        <f>IFERROR((IF(LA_INDEX!$H$17=1,VLOOKUP('LA (Disadv)'!$B109,'LA33'!$B$2:$AR$165,'LA33'!W$1,0),(IF(LA_INDEX!$H$17=2,VLOOKUP('LA (Disadv)'!$B109,'LA34'!$B$2:$AR$165,'LA34'!W$1,0),(IF(LA_INDEX!$H$17=3,VLOOKUP('LA (Disadv)'!$B109,'LA35'!$B$2:$AR$165,'LA35'!W$1,0),0)))))),"")</f>
        <v>16</v>
      </c>
      <c r="Z109" s="122" t="str">
        <f>IFERROR((IF(LA_INDEX!$H$17=1,VLOOKUP('LA (Disadv)'!$B109,'LA33'!$B$2:$AR$165,'LA33'!X$1,0),(IF(LA_INDEX!$H$17=2,VLOOKUP('LA (Disadv)'!$B109,'LA34'!$B$2:$AR$165,'LA34'!X$1,0),(IF(LA_INDEX!$H$17=3,VLOOKUP('LA (Disadv)'!$B109,'LA35'!$B$2:$AR$165,'LA35'!X$1,0),0)))))),"")</f>
        <v>x</v>
      </c>
      <c r="AA109" s="122" t="str">
        <f>IFERROR((IF(LA_INDEX!$H$17=1,VLOOKUP('LA (Disadv)'!$B109,'LA33'!$B$2:$AR$165,'LA33'!Y$1,0),(IF(LA_INDEX!$H$17=2,VLOOKUP('LA (Disadv)'!$B109,'LA34'!$B$2:$AR$165,'LA34'!Y$1,0),(IF(LA_INDEX!$H$17=3,VLOOKUP('LA (Disadv)'!$B109,'LA35'!$B$2:$AR$165,'LA35'!Y$1,0),0)))))),"")</f>
        <v>x</v>
      </c>
      <c r="AB109" s="122" t="str">
        <f>IFERROR((IF(LA_INDEX!$H$17=1,VLOOKUP('LA (Disadv)'!$B109,'LA33'!$B$2:$AR$165,'LA33'!Z$1,0),(IF(LA_INDEX!$H$17=2,VLOOKUP('LA (Disadv)'!$B109,'LA34'!$B$2:$AR$165,'LA34'!Z$1,0),(IF(LA_INDEX!$H$17=3,VLOOKUP('LA (Disadv)'!$B109,'LA35'!$B$2:$AR$165,'LA35'!Z$1,0),0)))))),"")</f>
        <v>-</v>
      </c>
      <c r="AC109" s="122">
        <f>IFERROR((IF(LA_INDEX!$H$17=1,VLOOKUP('LA (Disadv)'!$B109,'LA33'!$B$2:$AR$165,'LA33'!AA$1,0),(IF(LA_INDEX!$H$17=2,VLOOKUP('LA (Disadv)'!$B109,'LA34'!$B$2:$AR$165,'LA34'!AA$1,0),(IF(LA_INDEX!$H$17=3,VLOOKUP('LA (Disadv)'!$B109,'LA35'!$B$2:$AR$165,'LA35'!AA$1,0),0)))))),"")</f>
        <v>4</v>
      </c>
      <c r="AD109" s="122">
        <f>IFERROR((IF(LA_INDEX!$H$17=1,VLOOKUP('LA (Disadv)'!$B109,'LA33'!$B$2:$AR$165,'LA33'!AB$1,0),(IF(LA_INDEX!$H$17=2,VLOOKUP('LA (Disadv)'!$B109,'LA34'!$B$2:$AR$165,'LA34'!AB$1,0),(IF(LA_INDEX!$H$17=3,VLOOKUP('LA (Disadv)'!$B109,'LA35'!$B$2:$AR$165,'LA35'!AB$1,0),0)))))),"")</f>
        <v>8</v>
      </c>
      <c r="AE109" s="122">
        <f>IFERROR((IF(LA_INDEX!$H$17=1,VLOOKUP('LA (Disadv)'!$B109,'LA33'!$B$2:$AR$165,'LA33'!AC$1,0),(IF(LA_INDEX!$H$17=2,VLOOKUP('LA (Disadv)'!$B109,'LA34'!$B$2:$AR$165,'LA34'!AC$1,0),(IF(LA_INDEX!$H$17=3,VLOOKUP('LA (Disadv)'!$B109,'LA35'!$B$2:$AR$165,'LA35'!AC$1,0),0)))))),"")</f>
        <v>8</v>
      </c>
      <c r="AF109" s="122">
        <f>IFERROR((IF(LA_INDEX!$H$17=1,VLOOKUP('LA (Disadv)'!$B109,'LA33'!$B$2:$AR$165,'LA33'!AD$1,0),(IF(LA_INDEX!$H$17=2,VLOOKUP('LA (Disadv)'!$B109,'LA34'!$B$2:$AR$165,'LA34'!AD$1,0),(IF(LA_INDEX!$H$17=3,VLOOKUP('LA (Disadv)'!$B109,'LA35'!$B$2:$AR$165,'LA35'!AD$1,0),0)))))),"")</f>
        <v>22</v>
      </c>
      <c r="AG109" s="122">
        <f>IFERROR((IF(LA_INDEX!$H$17=1,VLOOKUP('LA (Disadv)'!$B109,'LA33'!$B$2:$AR$165,'LA33'!AE$1,0),(IF(LA_INDEX!$H$17=2,VLOOKUP('LA (Disadv)'!$B109,'LA34'!$B$2:$AR$165,'LA34'!AE$1,0),(IF(LA_INDEX!$H$17=3,VLOOKUP('LA (Disadv)'!$B109,'LA35'!$B$2:$AR$165,'LA35'!AE$1,0),0)))))),"")</f>
        <v>26</v>
      </c>
      <c r="AH109" s="122">
        <f>IFERROR((IF(LA_INDEX!$H$17=1,VLOOKUP('LA (Disadv)'!$B109,'LA33'!$B$2:$AR$165,'LA33'!AF$1,0),(IF(LA_INDEX!$H$17=2,VLOOKUP('LA (Disadv)'!$B109,'LA34'!$B$2:$AR$165,'LA34'!AF$1,0),(IF(LA_INDEX!$H$17=3,VLOOKUP('LA (Disadv)'!$B109,'LA35'!$B$2:$AR$165,'LA35'!AF$1,0),0)))))),"")</f>
        <v>26</v>
      </c>
      <c r="AI109" s="122">
        <f>IFERROR((IF(LA_INDEX!$H$17=1,VLOOKUP('LA (Disadv)'!$B109,'LA33'!$B$2:$AR$165,'LA33'!AG$1,0),(IF(LA_INDEX!$H$17=2,VLOOKUP('LA (Disadv)'!$B109,'LA34'!$B$2:$AR$165,'LA34'!AG$1,0),(IF(LA_INDEX!$H$17=3,VLOOKUP('LA (Disadv)'!$B109,'LA35'!$B$2:$AR$165,'LA35'!AG$1,0),0)))))),"")</f>
        <v>1</v>
      </c>
      <c r="AJ109" s="122">
        <f>IFERROR((IF(LA_INDEX!$H$17=1,VLOOKUP('LA (Disadv)'!$B109,'LA33'!$B$2:$AR$165,'LA33'!AH$1,0),(IF(LA_INDEX!$H$17=2,VLOOKUP('LA (Disadv)'!$B109,'LA34'!$B$2:$AR$165,'LA34'!AH$1,0),(IF(LA_INDEX!$H$17=3,VLOOKUP('LA (Disadv)'!$B109,'LA35'!$B$2:$AR$165,'LA35'!AH$1,0),0)))))),"")</f>
        <v>2</v>
      </c>
      <c r="AK109" s="122">
        <f>IFERROR((IF(LA_INDEX!$H$17=1,VLOOKUP('LA (Disadv)'!$B109,'LA33'!$B$2:$AR$165,'LA33'!AI$1,0),(IF(LA_INDEX!$H$17=2,VLOOKUP('LA (Disadv)'!$B109,'LA34'!$B$2:$AR$165,'LA34'!AI$1,0),(IF(LA_INDEX!$H$17=3,VLOOKUP('LA (Disadv)'!$B109,'LA35'!$B$2:$AR$165,'LA35'!AI$1,0),0)))))),"")</f>
        <v>1</v>
      </c>
      <c r="AL109" s="122">
        <f>IFERROR((IF(LA_INDEX!$H$17=1,VLOOKUP('LA (Disadv)'!$B109,'LA33'!$B$2:$AR$165,'LA33'!AJ$1,0),(IF(LA_INDEX!$H$17=2,VLOOKUP('LA (Disadv)'!$B109,'LA34'!$B$2:$AR$165,'LA34'!AJ$1,0),(IF(LA_INDEX!$H$17=3,VLOOKUP('LA (Disadv)'!$B109,'LA35'!$B$2:$AR$165,'LA35'!AJ$1,0),0)))))),"")</f>
        <v>29</v>
      </c>
      <c r="AM109" s="122">
        <f>IFERROR((IF(LA_INDEX!$H$17=1,VLOOKUP('LA (Disadv)'!$B109,'LA33'!$B$2:$AR$165,'LA33'!AK$1,0),(IF(LA_INDEX!$H$17=2,VLOOKUP('LA (Disadv)'!$B109,'LA34'!$B$2:$AR$165,'LA34'!AK$1,0),(IF(LA_INDEX!$H$17=3,VLOOKUP('LA (Disadv)'!$B109,'LA35'!$B$2:$AR$165,'LA35'!AK$1,0),0)))))),"")</f>
        <v>30</v>
      </c>
      <c r="AN109" s="122">
        <f>IFERROR((IF(LA_INDEX!$H$17=1,VLOOKUP('LA (Disadv)'!$B109,'LA33'!$B$2:$AR$165,'LA33'!AL$1,0),(IF(LA_INDEX!$H$17=2,VLOOKUP('LA (Disadv)'!$B109,'LA34'!$B$2:$AR$165,'LA34'!AL$1,0),(IF(LA_INDEX!$H$17=3,VLOOKUP('LA (Disadv)'!$B109,'LA35'!$B$2:$AR$165,'LA35'!AL$1,0),0)))))),"")</f>
        <v>30</v>
      </c>
      <c r="AO109" s="122">
        <f>IFERROR((IF(LA_INDEX!$H$17=1,VLOOKUP('LA (Disadv)'!$B109,'LA33'!$B$2:$AR$165,'LA33'!AM$1,0),(IF(LA_INDEX!$H$17=2,VLOOKUP('LA (Disadv)'!$B109,'LA34'!$B$2:$AR$165,'LA34'!AM$1,0),(IF(LA_INDEX!$H$17=3,VLOOKUP('LA (Disadv)'!$B109,'LA35'!$B$2:$AR$165,'LA35'!AM$1,0),0)))))),"")</f>
        <v>16</v>
      </c>
      <c r="AP109" s="122">
        <f>IFERROR((IF(LA_INDEX!$H$17=1,VLOOKUP('LA (Disadv)'!$B109,'LA33'!$B$2:$AR$165,'LA33'!AN$1,0),(IF(LA_INDEX!$H$17=2,VLOOKUP('LA (Disadv)'!$B109,'LA34'!$B$2:$AR$165,'LA34'!AN$1,0),(IF(LA_INDEX!$H$17=3,VLOOKUP('LA (Disadv)'!$B109,'LA35'!$B$2:$AR$165,'LA35'!AN$1,0),0)))))),"")</f>
        <v>7</v>
      </c>
      <c r="AQ109" s="122">
        <f>IFERROR((IF(LA_INDEX!$H$17=1,VLOOKUP('LA (Disadv)'!$B109,'LA33'!$B$2:$AR$165,'LA33'!AO$1,0),(IF(LA_INDEX!$H$17=2,VLOOKUP('LA (Disadv)'!$B109,'LA34'!$B$2:$AR$165,'LA34'!AO$1,0),(IF(LA_INDEX!$H$17=3,VLOOKUP('LA (Disadv)'!$B109,'LA35'!$B$2:$AR$165,'LA35'!AO$1,0),0)))))),"")</f>
        <v>8</v>
      </c>
      <c r="AR109" s="122">
        <f>IFERROR((IF(LA_INDEX!$H$17=1,VLOOKUP('LA (Disadv)'!$B109,'LA33'!$B$2:$AR$165,'LA33'!AP$1,0),(IF(LA_INDEX!$H$17=2,VLOOKUP('LA (Disadv)'!$B109,'LA34'!$B$2:$AR$165,'LA34'!AP$1,0),(IF(LA_INDEX!$H$17=3,VLOOKUP('LA (Disadv)'!$B109,'LA35'!$B$2:$AR$165,'LA35'!AP$1,0),0)))))),"")</f>
        <v>5</v>
      </c>
      <c r="AS109" s="122">
        <f>IFERROR((IF(LA_INDEX!$H$17=1,VLOOKUP('LA (Disadv)'!$B109,'LA33'!$B$2:$AR$165,'LA33'!AQ$1,0),(IF(LA_INDEX!$H$17=2,VLOOKUP('LA (Disadv)'!$B109,'LA34'!$B$2:$AR$165,'LA34'!AQ$1,0),(IF(LA_INDEX!$H$17=3,VLOOKUP('LA (Disadv)'!$B109,'LA35'!$B$2:$AR$165,'LA35'!AQ$1,0),0)))))),"")</f>
        <v>3</v>
      </c>
      <c r="AT109" s="122">
        <f>IFERROR((IF(LA_INDEX!$H$17=1,VLOOKUP('LA (Disadv)'!$B109,'LA33'!$B$2:$AR$165,'LA33'!AR$1,0),(IF(LA_INDEX!$H$17=2,VLOOKUP('LA (Disadv)'!$B109,'LA34'!$B$2:$AR$165,'LA34'!AR$1,0),(IF(LA_INDEX!$H$17=3,VLOOKUP('LA (Disadv)'!$B109,'LA35'!$B$2:$AR$165,'LA35'!AR$1,0),0)))))),"")</f>
        <v>4</v>
      </c>
    </row>
    <row r="110" spans="1:46" x14ac:dyDescent="0.3">
      <c r="A110" s="80" t="s">
        <v>535</v>
      </c>
      <c r="B110" s="114">
        <v>883</v>
      </c>
      <c r="C110" s="80" t="s">
        <v>406</v>
      </c>
      <c r="D110" s="80" t="s">
        <v>262</v>
      </c>
      <c r="E110" s="122">
        <f>IFERROR(MROUND((IF(LA_INDEX!$H$17=1,VLOOKUP('LA (Disadv)'!$B110,'LA33'!$B$2:$AR$165,'LA33'!C$1,0),(IF(LA_INDEX!$H$17=2,VLOOKUP('LA (Disadv)'!$B110,'LA34'!$B$2:$AR$165,'LA34'!C$1,0),(IF(LA_INDEX!$H$17=3,VLOOKUP('LA (Disadv)'!$B110,'LA35'!$B$2:$AR$165,'LA35'!C$1,0),0)))))),5),"")</f>
        <v>130</v>
      </c>
      <c r="F110" s="122">
        <f>IFERROR(MROUND((IF(LA_INDEX!$H$17=1,VLOOKUP('LA (Disadv)'!$B110,'LA33'!$B$2:$AR$165,'LA33'!D$1,0),(IF(LA_INDEX!$H$17=2,VLOOKUP('LA (Disadv)'!$B110,'LA34'!$B$2:$AR$165,'LA34'!D$1,0),(IF(LA_INDEX!$H$17=3,VLOOKUP('LA (Disadv)'!$B110,'LA35'!$B$2:$AR$165,'LA35'!D$1,0),0)))))),5),"")</f>
        <v>810</v>
      </c>
      <c r="G110" s="122">
        <f>IFERROR(MROUND((IF(LA_INDEX!$H$17=1,VLOOKUP('LA (Disadv)'!$B110,'LA33'!$B$2:$AR$165,'LA33'!E$1,0),(IF(LA_INDEX!$H$17=2,VLOOKUP('LA (Disadv)'!$B110,'LA34'!$B$2:$AR$165,'LA34'!E$1,0),(IF(LA_INDEX!$H$17=3,VLOOKUP('LA (Disadv)'!$B110,'LA35'!$B$2:$AR$165,'LA35'!E$1,0),0)))))),5),"")</f>
        <v>935</v>
      </c>
      <c r="H110" s="122">
        <f>IFERROR((IF(LA_INDEX!$H$17=1,VLOOKUP('LA (Disadv)'!$B110,'LA33'!$B$2:$AR$165,'LA33'!F$1,0),(IF(LA_INDEX!$H$17=2,VLOOKUP('LA (Disadv)'!$B110,'LA34'!$B$2:$AR$165,'LA34'!F$1,0),(IF(LA_INDEX!$H$17=3,VLOOKUP('LA (Disadv)'!$B110,'LA35'!$B$2:$AR$165,'LA35'!F$1,0),0)))))),"")</f>
        <v>86</v>
      </c>
      <c r="I110" s="122">
        <f>IFERROR((IF(LA_INDEX!$H$17=1,VLOOKUP('LA (Disadv)'!$B110,'LA33'!$B$2:$AR$165,'LA33'!G$1,0),(IF(LA_INDEX!$H$17=2,VLOOKUP('LA (Disadv)'!$B110,'LA34'!$B$2:$AR$165,'LA34'!G$1,0),(IF(LA_INDEX!$H$17=3,VLOOKUP('LA (Disadv)'!$B110,'LA35'!$B$2:$AR$165,'LA35'!G$1,0),0)))))),"")</f>
        <v>88</v>
      </c>
      <c r="J110" s="122">
        <f>IFERROR((IF(LA_INDEX!$H$17=1,VLOOKUP('LA (Disadv)'!$B110,'LA33'!$B$2:$AR$165,'LA33'!H$1,0),(IF(LA_INDEX!$H$17=2,VLOOKUP('LA (Disadv)'!$B110,'LA34'!$B$2:$AR$165,'LA34'!H$1,0),(IF(LA_INDEX!$H$17=3,VLOOKUP('LA (Disadv)'!$B110,'LA35'!$B$2:$AR$165,'LA35'!H$1,0),0)))))),"")</f>
        <v>88</v>
      </c>
      <c r="K110" s="122">
        <f>IFERROR((IF(LA_INDEX!$H$17=1,VLOOKUP('LA (Disadv)'!$B110,'LA33'!$B$2:$AR$165,'LA33'!I$1,0),(IF(LA_INDEX!$H$17=2,VLOOKUP('LA (Disadv)'!$B110,'LA34'!$B$2:$AR$165,'LA34'!I$1,0),(IF(LA_INDEX!$H$17=3,VLOOKUP('LA (Disadv)'!$B110,'LA35'!$B$2:$AR$165,'LA35'!I$1,0),0)))))),"")</f>
        <v>11</v>
      </c>
      <c r="L110" s="122">
        <f>IFERROR((IF(LA_INDEX!$H$17=1,VLOOKUP('LA (Disadv)'!$B110,'LA33'!$B$2:$AR$165,'LA33'!J$1,0),(IF(LA_INDEX!$H$17=2,VLOOKUP('LA (Disadv)'!$B110,'LA34'!$B$2:$AR$165,'LA34'!J$1,0),(IF(LA_INDEX!$H$17=3,VLOOKUP('LA (Disadv)'!$B110,'LA35'!$B$2:$AR$165,'LA35'!J$1,0),0)))))),"")</f>
        <v>11</v>
      </c>
      <c r="M110" s="122">
        <f>IFERROR((IF(LA_INDEX!$H$17=1,VLOOKUP('LA (Disadv)'!$B110,'LA33'!$B$2:$AR$165,'LA33'!K$1,0),(IF(LA_INDEX!$H$17=2,VLOOKUP('LA (Disadv)'!$B110,'LA34'!$B$2:$AR$165,'LA34'!K$1,0),(IF(LA_INDEX!$H$17=3,VLOOKUP('LA (Disadv)'!$B110,'LA35'!$B$2:$AR$165,'LA35'!K$1,0),0)))))),"")</f>
        <v>11</v>
      </c>
      <c r="N110" s="122">
        <f>IFERROR((IF(LA_INDEX!$H$17=1,VLOOKUP('LA (Disadv)'!$B110,'LA33'!$B$2:$AR$165,'LA33'!L$1,0),(IF(LA_INDEX!$H$17=2,VLOOKUP('LA (Disadv)'!$B110,'LA34'!$B$2:$AR$165,'LA34'!L$1,0),(IF(LA_INDEX!$H$17=3,VLOOKUP('LA (Disadv)'!$B110,'LA35'!$B$2:$AR$165,'LA35'!L$1,0),0)))))),"")</f>
        <v>57</v>
      </c>
      <c r="O110" s="122">
        <f>IFERROR((IF(LA_INDEX!$H$17=1,VLOOKUP('LA (Disadv)'!$B110,'LA33'!$B$2:$AR$165,'LA33'!M$1,0),(IF(LA_INDEX!$H$17=2,VLOOKUP('LA (Disadv)'!$B110,'LA34'!$B$2:$AR$165,'LA34'!M$1,0),(IF(LA_INDEX!$H$17=3,VLOOKUP('LA (Disadv)'!$B110,'LA35'!$B$2:$AR$165,'LA35'!M$1,0),0)))))),"")</f>
        <v>55</v>
      </c>
      <c r="P110" s="122">
        <f>IFERROR((IF(LA_INDEX!$H$17=1,VLOOKUP('LA (Disadv)'!$B110,'LA33'!$B$2:$AR$165,'LA33'!N$1,0),(IF(LA_INDEX!$H$17=2,VLOOKUP('LA (Disadv)'!$B110,'LA34'!$B$2:$AR$165,'LA34'!N$1,0),(IF(LA_INDEX!$H$17=3,VLOOKUP('LA (Disadv)'!$B110,'LA35'!$B$2:$AR$165,'LA35'!N$1,0),0)))))),"")</f>
        <v>55</v>
      </c>
      <c r="Q110" s="122">
        <f>IFERROR((IF(LA_INDEX!$H$17=1,VLOOKUP('LA (Disadv)'!$B110,'LA33'!$B$2:$AR$165,'LA33'!O$1,0),(IF(LA_INDEX!$H$17=2,VLOOKUP('LA (Disadv)'!$B110,'LA34'!$B$2:$AR$165,'LA34'!O$1,0),(IF(LA_INDEX!$H$17=3,VLOOKUP('LA (Disadv)'!$B110,'LA35'!$B$2:$AR$165,'LA35'!O$1,0),0)))))),"")</f>
        <v>13</v>
      </c>
      <c r="R110" s="122">
        <f>IFERROR((IF(LA_INDEX!$H$17=1,VLOOKUP('LA (Disadv)'!$B110,'LA33'!$B$2:$AR$165,'LA33'!P$1,0),(IF(LA_INDEX!$H$17=2,VLOOKUP('LA (Disadv)'!$B110,'LA34'!$B$2:$AR$165,'LA34'!P$1,0),(IF(LA_INDEX!$H$17=3,VLOOKUP('LA (Disadv)'!$B110,'LA35'!$B$2:$AR$165,'LA35'!P$1,0),0)))))),"")</f>
        <v>10</v>
      </c>
      <c r="S110" s="122">
        <f>IFERROR((IF(LA_INDEX!$H$17=1,VLOOKUP('LA (Disadv)'!$B110,'LA33'!$B$2:$AR$165,'LA33'!Q$1,0),(IF(LA_INDEX!$H$17=2,VLOOKUP('LA (Disadv)'!$B110,'LA34'!$B$2:$AR$165,'LA34'!Q$1,0),(IF(LA_INDEX!$H$17=3,VLOOKUP('LA (Disadv)'!$B110,'LA35'!$B$2:$AR$165,'LA35'!Q$1,0),0)))))),"")</f>
        <v>10</v>
      </c>
      <c r="T110" s="122">
        <f>IFERROR((IF(LA_INDEX!$H$17=1,VLOOKUP('LA (Disadv)'!$B110,'LA33'!$B$2:$AR$165,'LA33'!R$1,0),(IF(LA_INDEX!$H$17=2,VLOOKUP('LA (Disadv)'!$B110,'LA34'!$B$2:$AR$165,'LA34'!R$1,0),(IF(LA_INDEX!$H$17=3,VLOOKUP('LA (Disadv)'!$B110,'LA35'!$B$2:$AR$165,'LA35'!R$1,0),0)))))),"")</f>
        <v>42</v>
      </c>
      <c r="U110" s="122">
        <f>IFERROR((IF(LA_INDEX!$H$17=1,VLOOKUP('LA (Disadv)'!$B110,'LA33'!$B$2:$AR$165,'LA33'!S$1,0),(IF(LA_INDEX!$H$17=2,VLOOKUP('LA (Disadv)'!$B110,'LA34'!$B$2:$AR$165,'LA34'!S$1,0),(IF(LA_INDEX!$H$17=3,VLOOKUP('LA (Disadv)'!$B110,'LA35'!$B$2:$AR$165,'LA35'!S$1,0),0)))))),"")</f>
        <v>44</v>
      </c>
      <c r="V110" s="122">
        <f>IFERROR((IF(LA_INDEX!$H$17=1,VLOOKUP('LA (Disadv)'!$B110,'LA33'!$B$2:$AR$165,'LA33'!T$1,0),(IF(LA_INDEX!$H$17=2,VLOOKUP('LA (Disadv)'!$B110,'LA34'!$B$2:$AR$165,'LA34'!T$1,0),(IF(LA_INDEX!$H$17=3,VLOOKUP('LA (Disadv)'!$B110,'LA35'!$B$2:$AR$165,'LA35'!T$1,0),0)))))),"")</f>
        <v>43</v>
      </c>
      <c r="W110" s="122">
        <f>IFERROR((IF(LA_INDEX!$H$17=1,VLOOKUP('LA (Disadv)'!$B110,'LA33'!$B$2:$AR$165,'LA33'!U$1,0),(IF(LA_INDEX!$H$17=2,VLOOKUP('LA (Disadv)'!$B110,'LA34'!$B$2:$AR$165,'LA34'!U$1,0),(IF(LA_INDEX!$H$17=3,VLOOKUP('LA (Disadv)'!$B110,'LA35'!$B$2:$AR$165,'LA35'!U$1,0),0)))))),"")</f>
        <v>13</v>
      </c>
      <c r="X110" s="122">
        <f>IFERROR((IF(LA_INDEX!$H$17=1,VLOOKUP('LA (Disadv)'!$B110,'LA33'!$B$2:$AR$165,'LA33'!V$1,0),(IF(LA_INDEX!$H$17=2,VLOOKUP('LA (Disadv)'!$B110,'LA34'!$B$2:$AR$165,'LA34'!V$1,0),(IF(LA_INDEX!$H$17=3,VLOOKUP('LA (Disadv)'!$B110,'LA35'!$B$2:$AR$165,'LA35'!V$1,0),0)))))),"")</f>
        <v>14</v>
      </c>
      <c r="Y110" s="122">
        <f>IFERROR((IF(LA_INDEX!$H$17=1,VLOOKUP('LA (Disadv)'!$B110,'LA33'!$B$2:$AR$165,'LA33'!W$1,0),(IF(LA_INDEX!$H$17=2,VLOOKUP('LA (Disadv)'!$B110,'LA34'!$B$2:$AR$165,'LA34'!W$1,0),(IF(LA_INDEX!$H$17=3,VLOOKUP('LA (Disadv)'!$B110,'LA35'!$B$2:$AR$165,'LA35'!W$1,0),0)))))),"")</f>
        <v>14</v>
      </c>
      <c r="Z110" s="122" t="str">
        <f>IFERROR((IF(LA_INDEX!$H$17=1,VLOOKUP('LA (Disadv)'!$B110,'LA33'!$B$2:$AR$165,'LA33'!X$1,0),(IF(LA_INDEX!$H$17=2,VLOOKUP('LA (Disadv)'!$B110,'LA34'!$B$2:$AR$165,'LA34'!X$1,0),(IF(LA_INDEX!$H$17=3,VLOOKUP('LA (Disadv)'!$B110,'LA35'!$B$2:$AR$165,'LA35'!X$1,0),0)))))),"")</f>
        <v>x</v>
      </c>
      <c r="AA110" s="122" t="str">
        <f>IFERROR((IF(LA_INDEX!$H$17=1,VLOOKUP('LA (Disadv)'!$B110,'LA33'!$B$2:$AR$165,'LA33'!Y$1,0),(IF(LA_INDEX!$H$17=2,VLOOKUP('LA (Disadv)'!$B110,'LA34'!$B$2:$AR$165,'LA34'!Y$1,0),(IF(LA_INDEX!$H$17=3,VLOOKUP('LA (Disadv)'!$B110,'LA35'!$B$2:$AR$165,'LA35'!Y$1,0),0)))))),"")</f>
        <v>x</v>
      </c>
      <c r="AB110" s="122" t="str">
        <f>IFERROR((IF(LA_INDEX!$H$17=1,VLOOKUP('LA (Disadv)'!$B110,'LA33'!$B$2:$AR$165,'LA33'!Z$1,0),(IF(LA_INDEX!$H$17=2,VLOOKUP('LA (Disadv)'!$B110,'LA34'!$B$2:$AR$165,'LA34'!Z$1,0),(IF(LA_INDEX!$H$17=3,VLOOKUP('LA (Disadv)'!$B110,'LA35'!$B$2:$AR$165,'LA35'!Z$1,0),0)))))),"")</f>
        <v>x</v>
      </c>
      <c r="AC110" s="122">
        <f>IFERROR((IF(LA_INDEX!$H$17=1,VLOOKUP('LA (Disadv)'!$B110,'LA33'!$B$2:$AR$165,'LA33'!AA$1,0),(IF(LA_INDEX!$H$17=2,VLOOKUP('LA (Disadv)'!$B110,'LA34'!$B$2:$AR$165,'LA34'!AA$1,0),(IF(LA_INDEX!$H$17=3,VLOOKUP('LA (Disadv)'!$B110,'LA35'!$B$2:$AR$165,'LA35'!AA$1,0),0)))))),"")</f>
        <v>5</v>
      </c>
      <c r="AD110" s="122">
        <f>IFERROR((IF(LA_INDEX!$H$17=1,VLOOKUP('LA (Disadv)'!$B110,'LA33'!$B$2:$AR$165,'LA33'!AB$1,0),(IF(LA_INDEX!$H$17=2,VLOOKUP('LA (Disadv)'!$B110,'LA34'!$B$2:$AR$165,'LA34'!AB$1,0),(IF(LA_INDEX!$H$17=3,VLOOKUP('LA (Disadv)'!$B110,'LA35'!$B$2:$AR$165,'LA35'!AB$1,0),0)))))),"")</f>
        <v>4</v>
      </c>
      <c r="AE110" s="122">
        <f>IFERROR((IF(LA_INDEX!$H$17=1,VLOOKUP('LA (Disadv)'!$B110,'LA33'!$B$2:$AR$165,'LA33'!AC$1,0),(IF(LA_INDEX!$H$17=2,VLOOKUP('LA (Disadv)'!$B110,'LA34'!$B$2:$AR$165,'LA34'!AC$1,0),(IF(LA_INDEX!$H$17=3,VLOOKUP('LA (Disadv)'!$B110,'LA35'!$B$2:$AR$165,'LA35'!AC$1,0),0)))))),"")</f>
        <v>4</v>
      </c>
      <c r="AF110" s="122">
        <f>IFERROR((IF(LA_INDEX!$H$17=1,VLOOKUP('LA (Disadv)'!$B110,'LA33'!$B$2:$AR$165,'LA33'!AD$1,0),(IF(LA_INDEX!$H$17=2,VLOOKUP('LA (Disadv)'!$B110,'LA34'!$B$2:$AR$165,'LA34'!AD$1,0),(IF(LA_INDEX!$H$17=3,VLOOKUP('LA (Disadv)'!$B110,'LA35'!$B$2:$AR$165,'LA35'!AD$1,0),0)))))),"")</f>
        <v>29</v>
      </c>
      <c r="AG110" s="122">
        <f>IFERROR((IF(LA_INDEX!$H$17=1,VLOOKUP('LA (Disadv)'!$B110,'LA33'!$B$2:$AR$165,'LA33'!AE$1,0),(IF(LA_INDEX!$H$17=2,VLOOKUP('LA (Disadv)'!$B110,'LA34'!$B$2:$AR$165,'LA34'!AE$1,0),(IF(LA_INDEX!$H$17=3,VLOOKUP('LA (Disadv)'!$B110,'LA35'!$B$2:$AR$165,'LA35'!AE$1,0),0)))))),"")</f>
        <v>29</v>
      </c>
      <c r="AH110" s="122">
        <f>IFERROR((IF(LA_INDEX!$H$17=1,VLOOKUP('LA (Disadv)'!$B110,'LA33'!$B$2:$AR$165,'LA33'!AF$1,0),(IF(LA_INDEX!$H$17=2,VLOOKUP('LA (Disadv)'!$B110,'LA34'!$B$2:$AR$165,'LA34'!AF$1,0),(IF(LA_INDEX!$H$17=3,VLOOKUP('LA (Disadv)'!$B110,'LA35'!$B$2:$AR$165,'LA35'!AF$1,0),0)))))),"")</f>
        <v>29</v>
      </c>
      <c r="AI110" s="122">
        <f>IFERROR((IF(LA_INDEX!$H$17=1,VLOOKUP('LA (Disadv)'!$B110,'LA33'!$B$2:$AR$165,'LA33'!AG$1,0),(IF(LA_INDEX!$H$17=2,VLOOKUP('LA (Disadv)'!$B110,'LA34'!$B$2:$AR$165,'LA34'!AG$1,0),(IF(LA_INDEX!$H$17=3,VLOOKUP('LA (Disadv)'!$B110,'LA35'!$B$2:$AR$165,'LA35'!AG$1,0),0)))))),"")</f>
        <v>2</v>
      </c>
      <c r="AJ110" s="122">
        <f>IFERROR((IF(LA_INDEX!$H$17=1,VLOOKUP('LA (Disadv)'!$B110,'LA33'!$B$2:$AR$165,'LA33'!AH$1,0),(IF(LA_INDEX!$H$17=2,VLOOKUP('LA (Disadv)'!$B110,'LA34'!$B$2:$AR$165,'LA34'!AH$1,0),(IF(LA_INDEX!$H$17=3,VLOOKUP('LA (Disadv)'!$B110,'LA35'!$B$2:$AR$165,'LA35'!AH$1,0),0)))))),"")</f>
        <v>2</v>
      </c>
      <c r="AK110" s="122">
        <f>IFERROR((IF(LA_INDEX!$H$17=1,VLOOKUP('LA (Disadv)'!$B110,'LA33'!$B$2:$AR$165,'LA33'!AI$1,0),(IF(LA_INDEX!$H$17=2,VLOOKUP('LA (Disadv)'!$B110,'LA34'!$B$2:$AR$165,'LA34'!AI$1,0),(IF(LA_INDEX!$H$17=3,VLOOKUP('LA (Disadv)'!$B110,'LA35'!$B$2:$AR$165,'LA35'!AI$1,0),0)))))),"")</f>
        <v>2</v>
      </c>
      <c r="AL110" s="122">
        <f>IFERROR((IF(LA_INDEX!$H$17=1,VLOOKUP('LA (Disadv)'!$B110,'LA33'!$B$2:$AR$165,'LA33'!AJ$1,0),(IF(LA_INDEX!$H$17=2,VLOOKUP('LA (Disadv)'!$B110,'LA34'!$B$2:$AR$165,'LA34'!AJ$1,0),(IF(LA_INDEX!$H$17=3,VLOOKUP('LA (Disadv)'!$B110,'LA35'!$B$2:$AR$165,'LA35'!AJ$1,0),0)))))),"")</f>
        <v>29</v>
      </c>
      <c r="AM110" s="122">
        <f>IFERROR((IF(LA_INDEX!$H$17=1,VLOOKUP('LA (Disadv)'!$B110,'LA33'!$B$2:$AR$165,'LA33'!AK$1,0),(IF(LA_INDEX!$H$17=2,VLOOKUP('LA (Disadv)'!$B110,'LA34'!$B$2:$AR$165,'LA34'!AK$1,0),(IF(LA_INDEX!$H$17=3,VLOOKUP('LA (Disadv)'!$B110,'LA35'!$B$2:$AR$165,'LA35'!AK$1,0),0)))))),"")</f>
        <v>33</v>
      </c>
      <c r="AN110" s="122">
        <f>IFERROR((IF(LA_INDEX!$H$17=1,VLOOKUP('LA (Disadv)'!$B110,'LA33'!$B$2:$AR$165,'LA33'!AL$1,0),(IF(LA_INDEX!$H$17=2,VLOOKUP('LA (Disadv)'!$B110,'LA34'!$B$2:$AR$165,'LA34'!AL$1,0),(IF(LA_INDEX!$H$17=3,VLOOKUP('LA (Disadv)'!$B110,'LA35'!$B$2:$AR$165,'LA35'!AL$1,0),0)))))),"")</f>
        <v>32</v>
      </c>
      <c r="AO110" s="122">
        <f>IFERROR((IF(LA_INDEX!$H$17=1,VLOOKUP('LA (Disadv)'!$B110,'LA33'!$B$2:$AR$165,'LA33'!AM$1,0),(IF(LA_INDEX!$H$17=2,VLOOKUP('LA (Disadv)'!$B110,'LA34'!$B$2:$AR$165,'LA34'!AM$1,0),(IF(LA_INDEX!$H$17=3,VLOOKUP('LA (Disadv)'!$B110,'LA35'!$B$2:$AR$165,'LA35'!AM$1,0),0)))))),"")</f>
        <v>8</v>
      </c>
      <c r="AP110" s="122">
        <f>IFERROR((IF(LA_INDEX!$H$17=1,VLOOKUP('LA (Disadv)'!$B110,'LA33'!$B$2:$AR$165,'LA33'!AN$1,0),(IF(LA_INDEX!$H$17=2,VLOOKUP('LA (Disadv)'!$B110,'LA34'!$B$2:$AR$165,'LA34'!AN$1,0),(IF(LA_INDEX!$H$17=3,VLOOKUP('LA (Disadv)'!$B110,'LA35'!$B$2:$AR$165,'LA35'!AN$1,0),0)))))),"")</f>
        <v>9</v>
      </c>
      <c r="AQ110" s="122">
        <f>IFERROR((IF(LA_INDEX!$H$17=1,VLOOKUP('LA (Disadv)'!$B110,'LA33'!$B$2:$AR$165,'LA33'!AO$1,0),(IF(LA_INDEX!$H$17=2,VLOOKUP('LA (Disadv)'!$B110,'LA34'!$B$2:$AR$165,'LA34'!AO$1,0),(IF(LA_INDEX!$H$17=3,VLOOKUP('LA (Disadv)'!$B110,'LA35'!$B$2:$AR$165,'LA35'!AO$1,0),0)))))),"")</f>
        <v>9</v>
      </c>
      <c r="AR110" s="122">
        <f>IFERROR((IF(LA_INDEX!$H$17=1,VLOOKUP('LA (Disadv)'!$B110,'LA33'!$B$2:$AR$165,'LA33'!AP$1,0),(IF(LA_INDEX!$H$17=2,VLOOKUP('LA (Disadv)'!$B110,'LA34'!$B$2:$AR$165,'LA34'!AP$1,0),(IF(LA_INDEX!$H$17=3,VLOOKUP('LA (Disadv)'!$B110,'LA35'!$B$2:$AR$165,'LA35'!AP$1,0),0)))))),"")</f>
        <v>6</v>
      </c>
      <c r="AS110" s="122">
        <f>IFERROR((IF(LA_INDEX!$H$17=1,VLOOKUP('LA (Disadv)'!$B110,'LA33'!$B$2:$AR$165,'LA33'!AQ$1,0),(IF(LA_INDEX!$H$17=2,VLOOKUP('LA (Disadv)'!$B110,'LA34'!$B$2:$AR$165,'LA34'!AQ$1,0),(IF(LA_INDEX!$H$17=3,VLOOKUP('LA (Disadv)'!$B110,'LA35'!$B$2:$AR$165,'LA35'!AQ$1,0),0)))))),"")</f>
        <v>2</v>
      </c>
      <c r="AT110" s="122">
        <f>IFERROR((IF(LA_INDEX!$H$17=1,VLOOKUP('LA (Disadv)'!$B110,'LA33'!$B$2:$AR$165,'LA33'!AR$1,0),(IF(LA_INDEX!$H$17=2,VLOOKUP('LA (Disadv)'!$B110,'LA34'!$B$2:$AR$165,'LA34'!AR$1,0),(IF(LA_INDEX!$H$17=3,VLOOKUP('LA (Disadv)'!$B110,'LA35'!$B$2:$AR$165,'LA35'!AR$1,0),0)))))),"")</f>
        <v>3</v>
      </c>
    </row>
    <row r="111" spans="1:46" x14ac:dyDescent="0.3">
      <c r="A111" s="80"/>
      <c r="B111" s="114"/>
      <c r="C111" s="80"/>
      <c r="D111" s="80"/>
      <c r="E111" s="122" t="str">
        <f>IFERROR(MROUND((IF(LA_INDEX!$H$17=1,VLOOKUP('LA (Disadv)'!$B111,'LA33'!$B$2:$AR$165,'LA33'!C$1,0),(IF(LA_INDEX!$H$17=2,VLOOKUP('LA (Disadv)'!$B111,'LA34'!$B$2:$AR$165,'LA34'!C$1,0),(IF(LA_INDEX!$H$17=3,VLOOKUP('LA (Disadv)'!$B111,'LA35'!$B$2:$AR$165,'LA35'!C$1,0),0)))))),5),"")</f>
        <v/>
      </c>
      <c r="F111" s="122" t="str">
        <f>IFERROR(MROUND((IF(LA_INDEX!$H$17=1,VLOOKUP('LA (Disadv)'!$B111,'LA33'!$B$2:$AR$165,'LA33'!D$1,0),(IF(LA_INDEX!$H$17=2,VLOOKUP('LA (Disadv)'!$B111,'LA34'!$B$2:$AR$165,'LA34'!D$1,0),(IF(LA_INDEX!$H$17=3,VLOOKUP('LA (Disadv)'!$B111,'LA35'!$B$2:$AR$165,'LA35'!D$1,0),0)))))),5),"")</f>
        <v/>
      </c>
      <c r="G111" s="122" t="str">
        <f>IFERROR(MROUND((IF(LA_INDEX!$H$17=1,VLOOKUP('LA (Disadv)'!$B111,'LA33'!$B$2:$AR$165,'LA33'!E$1,0),(IF(LA_INDEX!$H$17=2,VLOOKUP('LA (Disadv)'!$B111,'LA34'!$B$2:$AR$165,'LA34'!E$1,0),(IF(LA_INDEX!$H$17=3,VLOOKUP('LA (Disadv)'!$B111,'LA35'!$B$2:$AR$165,'LA35'!E$1,0),0)))))),5),"")</f>
        <v/>
      </c>
      <c r="H111" s="122" t="str">
        <f>IFERROR((IF(LA_INDEX!$H$17=1,VLOOKUP('LA (Disadv)'!$B111,'LA33'!$B$2:$AR$165,'LA33'!F$1,0),(IF(LA_INDEX!$H$17=2,VLOOKUP('LA (Disadv)'!$B111,'LA34'!$B$2:$AR$165,'LA34'!F$1,0),(IF(LA_INDEX!$H$17=3,VLOOKUP('LA (Disadv)'!$B111,'LA35'!$B$2:$AR$165,'LA35'!F$1,0),0)))))),"")</f>
        <v/>
      </c>
      <c r="I111" s="122" t="str">
        <f>IFERROR((IF(LA_INDEX!$H$17=1,VLOOKUP('LA (Disadv)'!$B111,'LA33'!$B$2:$AR$165,'LA33'!G$1,0),(IF(LA_INDEX!$H$17=2,VLOOKUP('LA (Disadv)'!$B111,'LA34'!$B$2:$AR$165,'LA34'!G$1,0),(IF(LA_INDEX!$H$17=3,VLOOKUP('LA (Disadv)'!$B111,'LA35'!$B$2:$AR$165,'LA35'!G$1,0),0)))))),"")</f>
        <v/>
      </c>
      <c r="J111" s="122" t="str">
        <f>IFERROR((IF(LA_INDEX!$H$17=1,VLOOKUP('LA (Disadv)'!$B111,'LA33'!$B$2:$AR$165,'LA33'!H$1,0),(IF(LA_INDEX!$H$17=2,VLOOKUP('LA (Disadv)'!$B111,'LA34'!$B$2:$AR$165,'LA34'!H$1,0),(IF(LA_INDEX!$H$17=3,VLOOKUP('LA (Disadv)'!$B111,'LA35'!$B$2:$AR$165,'LA35'!H$1,0),0)))))),"")</f>
        <v/>
      </c>
      <c r="K111" s="122" t="str">
        <f>IFERROR((IF(LA_INDEX!$H$17=1,VLOOKUP('LA (Disadv)'!$B111,'LA33'!$B$2:$AR$165,'LA33'!I$1,0),(IF(LA_INDEX!$H$17=2,VLOOKUP('LA (Disadv)'!$B111,'LA34'!$B$2:$AR$165,'LA34'!I$1,0),(IF(LA_INDEX!$H$17=3,VLOOKUP('LA (Disadv)'!$B111,'LA35'!$B$2:$AR$165,'LA35'!I$1,0),0)))))),"")</f>
        <v/>
      </c>
      <c r="L111" s="122" t="str">
        <f>IFERROR((IF(LA_INDEX!$H$17=1,VLOOKUP('LA (Disadv)'!$B111,'LA33'!$B$2:$AR$165,'LA33'!J$1,0),(IF(LA_INDEX!$H$17=2,VLOOKUP('LA (Disadv)'!$B111,'LA34'!$B$2:$AR$165,'LA34'!J$1,0),(IF(LA_INDEX!$H$17=3,VLOOKUP('LA (Disadv)'!$B111,'LA35'!$B$2:$AR$165,'LA35'!J$1,0),0)))))),"")</f>
        <v/>
      </c>
      <c r="M111" s="122" t="str">
        <f>IFERROR((IF(LA_INDEX!$H$17=1,VLOOKUP('LA (Disadv)'!$B111,'LA33'!$B$2:$AR$165,'LA33'!K$1,0),(IF(LA_INDEX!$H$17=2,VLOOKUP('LA (Disadv)'!$B111,'LA34'!$B$2:$AR$165,'LA34'!K$1,0),(IF(LA_INDEX!$H$17=3,VLOOKUP('LA (Disadv)'!$B111,'LA35'!$B$2:$AR$165,'LA35'!K$1,0),0)))))),"")</f>
        <v/>
      </c>
      <c r="N111" s="122" t="str">
        <f>IFERROR((IF(LA_INDEX!$H$17=1,VLOOKUP('LA (Disadv)'!$B111,'LA33'!$B$2:$AR$165,'LA33'!L$1,0),(IF(LA_INDEX!$H$17=2,VLOOKUP('LA (Disadv)'!$B111,'LA34'!$B$2:$AR$165,'LA34'!L$1,0),(IF(LA_INDEX!$H$17=3,VLOOKUP('LA (Disadv)'!$B111,'LA35'!$B$2:$AR$165,'LA35'!L$1,0),0)))))),"")</f>
        <v/>
      </c>
      <c r="O111" s="122" t="str">
        <f>IFERROR((IF(LA_INDEX!$H$17=1,VLOOKUP('LA (Disadv)'!$B111,'LA33'!$B$2:$AR$165,'LA33'!M$1,0),(IF(LA_INDEX!$H$17=2,VLOOKUP('LA (Disadv)'!$B111,'LA34'!$B$2:$AR$165,'LA34'!M$1,0),(IF(LA_INDEX!$H$17=3,VLOOKUP('LA (Disadv)'!$B111,'LA35'!$B$2:$AR$165,'LA35'!M$1,0),0)))))),"")</f>
        <v/>
      </c>
      <c r="P111" s="122" t="str">
        <f>IFERROR((IF(LA_INDEX!$H$17=1,VLOOKUP('LA (Disadv)'!$B111,'LA33'!$B$2:$AR$165,'LA33'!N$1,0),(IF(LA_INDEX!$H$17=2,VLOOKUP('LA (Disadv)'!$B111,'LA34'!$B$2:$AR$165,'LA34'!N$1,0),(IF(LA_INDEX!$H$17=3,VLOOKUP('LA (Disadv)'!$B111,'LA35'!$B$2:$AR$165,'LA35'!N$1,0),0)))))),"")</f>
        <v/>
      </c>
      <c r="Q111" s="122" t="str">
        <f>IFERROR((IF(LA_INDEX!$H$17=1,VLOOKUP('LA (Disadv)'!$B111,'LA33'!$B$2:$AR$165,'LA33'!O$1,0),(IF(LA_INDEX!$H$17=2,VLOOKUP('LA (Disadv)'!$B111,'LA34'!$B$2:$AR$165,'LA34'!O$1,0),(IF(LA_INDEX!$H$17=3,VLOOKUP('LA (Disadv)'!$B111,'LA35'!$B$2:$AR$165,'LA35'!O$1,0),0)))))),"")</f>
        <v/>
      </c>
      <c r="R111" s="122" t="str">
        <f>IFERROR((IF(LA_INDEX!$H$17=1,VLOOKUP('LA (Disadv)'!$B111,'LA33'!$B$2:$AR$165,'LA33'!P$1,0),(IF(LA_INDEX!$H$17=2,VLOOKUP('LA (Disadv)'!$B111,'LA34'!$B$2:$AR$165,'LA34'!P$1,0),(IF(LA_INDEX!$H$17=3,VLOOKUP('LA (Disadv)'!$B111,'LA35'!$B$2:$AR$165,'LA35'!P$1,0),0)))))),"")</f>
        <v/>
      </c>
      <c r="S111" s="122" t="str">
        <f>IFERROR((IF(LA_INDEX!$H$17=1,VLOOKUP('LA (Disadv)'!$B111,'LA33'!$B$2:$AR$165,'LA33'!Q$1,0),(IF(LA_INDEX!$H$17=2,VLOOKUP('LA (Disadv)'!$B111,'LA34'!$B$2:$AR$165,'LA34'!Q$1,0),(IF(LA_INDEX!$H$17=3,VLOOKUP('LA (Disadv)'!$B111,'LA35'!$B$2:$AR$165,'LA35'!Q$1,0),0)))))),"")</f>
        <v/>
      </c>
      <c r="T111" s="122" t="str">
        <f>IFERROR((IF(LA_INDEX!$H$17=1,VLOOKUP('LA (Disadv)'!$B111,'LA33'!$B$2:$AR$165,'LA33'!R$1,0),(IF(LA_INDEX!$H$17=2,VLOOKUP('LA (Disadv)'!$B111,'LA34'!$B$2:$AR$165,'LA34'!R$1,0),(IF(LA_INDEX!$H$17=3,VLOOKUP('LA (Disadv)'!$B111,'LA35'!$B$2:$AR$165,'LA35'!R$1,0),0)))))),"")</f>
        <v/>
      </c>
      <c r="U111" s="122" t="str">
        <f>IFERROR((IF(LA_INDEX!$H$17=1,VLOOKUP('LA (Disadv)'!$B111,'LA33'!$B$2:$AR$165,'LA33'!S$1,0),(IF(LA_INDEX!$H$17=2,VLOOKUP('LA (Disadv)'!$B111,'LA34'!$B$2:$AR$165,'LA34'!S$1,0),(IF(LA_INDEX!$H$17=3,VLOOKUP('LA (Disadv)'!$B111,'LA35'!$B$2:$AR$165,'LA35'!S$1,0),0)))))),"")</f>
        <v/>
      </c>
      <c r="V111" s="122" t="str">
        <f>IFERROR((IF(LA_INDEX!$H$17=1,VLOOKUP('LA (Disadv)'!$B111,'LA33'!$B$2:$AR$165,'LA33'!T$1,0),(IF(LA_INDEX!$H$17=2,VLOOKUP('LA (Disadv)'!$B111,'LA34'!$B$2:$AR$165,'LA34'!T$1,0),(IF(LA_INDEX!$H$17=3,VLOOKUP('LA (Disadv)'!$B111,'LA35'!$B$2:$AR$165,'LA35'!T$1,0),0)))))),"")</f>
        <v/>
      </c>
      <c r="W111" s="122" t="str">
        <f>IFERROR((IF(LA_INDEX!$H$17=1,VLOOKUP('LA (Disadv)'!$B111,'LA33'!$B$2:$AR$165,'LA33'!U$1,0),(IF(LA_INDEX!$H$17=2,VLOOKUP('LA (Disadv)'!$B111,'LA34'!$B$2:$AR$165,'LA34'!U$1,0),(IF(LA_INDEX!$H$17=3,VLOOKUP('LA (Disadv)'!$B111,'LA35'!$B$2:$AR$165,'LA35'!U$1,0),0)))))),"")</f>
        <v/>
      </c>
      <c r="X111" s="122" t="str">
        <f>IFERROR((IF(LA_INDEX!$H$17=1,VLOOKUP('LA (Disadv)'!$B111,'LA33'!$B$2:$AR$165,'LA33'!V$1,0),(IF(LA_INDEX!$H$17=2,VLOOKUP('LA (Disadv)'!$B111,'LA34'!$B$2:$AR$165,'LA34'!V$1,0),(IF(LA_INDEX!$H$17=3,VLOOKUP('LA (Disadv)'!$B111,'LA35'!$B$2:$AR$165,'LA35'!V$1,0),0)))))),"")</f>
        <v/>
      </c>
      <c r="Y111" s="122" t="str">
        <f>IFERROR((IF(LA_INDEX!$H$17=1,VLOOKUP('LA (Disadv)'!$B111,'LA33'!$B$2:$AR$165,'LA33'!W$1,0),(IF(LA_INDEX!$H$17=2,VLOOKUP('LA (Disadv)'!$B111,'LA34'!$B$2:$AR$165,'LA34'!W$1,0),(IF(LA_INDEX!$H$17=3,VLOOKUP('LA (Disadv)'!$B111,'LA35'!$B$2:$AR$165,'LA35'!W$1,0),0)))))),"")</f>
        <v/>
      </c>
      <c r="Z111" s="122" t="str">
        <f>IFERROR((IF(LA_INDEX!$H$17=1,VLOOKUP('LA (Disadv)'!$B111,'LA33'!$B$2:$AR$165,'LA33'!X$1,0),(IF(LA_INDEX!$H$17=2,VLOOKUP('LA (Disadv)'!$B111,'LA34'!$B$2:$AR$165,'LA34'!X$1,0),(IF(LA_INDEX!$H$17=3,VLOOKUP('LA (Disadv)'!$B111,'LA35'!$B$2:$AR$165,'LA35'!X$1,0),0)))))),"")</f>
        <v/>
      </c>
      <c r="AA111" s="122" t="str">
        <f>IFERROR((IF(LA_INDEX!$H$17=1,VLOOKUP('LA (Disadv)'!$B111,'LA33'!$B$2:$AR$165,'LA33'!Y$1,0),(IF(LA_INDEX!$H$17=2,VLOOKUP('LA (Disadv)'!$B111,'LA34'!$B$2:$AR$165,'LA34'!Y$1,0),(IF(LA_INDEX!$H$17=3,VLOOKUP('LA (Disadv)'!$B111,'LA35'!$B$2:$AR$165,'LA35'!Y$1,0),0)))))),"")</f>
        <v/>
      </c>
      <c r="AB111" s="122" t="str">
        <f>IFERROR((IF(LA_INDEX!$H$17=1,VLOOKUP('LA (Disadv)'!$B111,'LA33'!$B$2:$AR$165,'LA33'!Z$1,0),(IF(LA_INDEX!$H$17=2,VLOOKUP('LA (Disadv)'!$B111,'LA34'!$B$2:$AR$165,'LA34'!Z$1,0),(IF(LA_INDEX!$H$17=3,VLOOKUP('LA (Disadv)'!$B111,'LA35'!$B$2:$AR$165,'LA35'!Z$1,0),0)))))),"")</f>
        <v/>
      </c>
      <c r="AC111" s="122" t="str">
        <f>IFERROR((IF(LA_INDEX!$H$17=1,VLOOKUP('LA (Disadv)'!$B111,'LA33'!$B$2:$AR$165,'LA33'!AA$1,0),(IF(LA_INDEX!$H$17=2,VLOOKUP('LA (Disadv)'!$B111,'LA34'!$B$2:$AR$165,'LA34'!AA$1,0),(IF(LA_INDEX!$H$17=3,VLOOKUP('LA (Disadv)'!$B111,'LA35'!$B$2:$AR$165,'LA35'!AA$1,0),0)))))),"")</f>
        <v/>
      </c>
      <c r="AD111" s="122" t="str">
        <f>IFERROR((IF(LA_INDEX!$H$17=1,VLOOKUP('LA (Disadv)'!$B111,'LA33'!$B$2:$AR$165,'LA33'!AB$1,0),(IF(LA_INDEX!$H$17=2,VLOOKUP('LA (Disadv)'!$B111,'LA34'!$B$2:$AR$165,'LA34'!AB$1,0),(IF(LA_INDEX!$H$17=3,VLOOKUP('LA (Disadv)'!$B111,'LA35'!$B$2:$AR$165,'LA35'!AB$1,0),0)))))),"")</f>
        <v/>
      </c>
      <c r="AE111" s="122" t="str">
        <f>IFERROR((IF(LA_INDEX!$H$17=1,VLOOKUP('LA (Disadv)'!$B111,'LA33'!$B$2:$AR$165,'LA33'!AC$1,0),(IF(LA_INDEX!$H$17=2,VLOOKUP('LA (Disadv)'!$B111,'LA34'!$B$2:$AR$165,'LA34'!AC$1,0),(IF(LA_INDEX!$H$17=3,VLOOKUP('LA (Disadv)'!$B111,'LA35'!$B$2:$AR$165,'LA35'!AC$1,0),0)))))),"")</f>
        <v/>
      </c>
      <c r="AF111" s="122" t="str">
        <f>IFERROR((IF(LA_INDEX!$H$17=1,VLOOKUP('LA (Disadv)'!$B111,'LA33'!$B$2:$AR$165,'LA33'!AD$1,0),(IF(LA_INDEX!$H$17=2,VLOOKUP('LA (Disadv)'!$B111,'LA34'!$B$2:$AR$165,'LA34'!AD$1,0),(IF(LA_INDEX!$H$17=3,VLOOKUP('LA (Disadv)'!$B111,'LA35'!$B$2:$AR$165,'LA35'!AD$1,0),0)))))),"")</f>
        <v/>
      </c>
      <c r="AG111" s="122" t="str">
        <f>IFERROR((IF(LA_INDEX!$H$17=1,VLOOKUP('LA (Disadv)'!$B111,'LA33'!$B$2:$AR$165,'LA33'!AE$1,0),(IF(LA_INDEX!$H$17=2,VLOOKUP('LA (Disadv)'!$B111,'LA34'!$B$2:$AR$165,'LA34'!AE$1,0),(IF(LA_INDEX!$H$17=3,VLOOKUP('LA (Disadv)'!$B111,'LA35'!$B$2:$AR$165,'LA35'!AE$1,0),0)))))),"")</f>
        <v/>
      </c>
      <c r="AH111" s="122" t="str">
        <f>IFERROR((IF(LA_INDEX!$H$17=1,VLOOKUP('LA (Disadv)'!$B111,'LA33'!$B$2:$AR$165,'LA33'!AF$1,0),(IF(LA_INDEX!$H$17=2,VLOOKUP('LA (Disadv)'!$B111,'LA34'!$B$2:$AR$165,'LA34'!AF$1,0),(IF(LA_INDEX!$H$17=3,VLOOKUP('LA (Disadv)'!$B111,'LA35'!$B$2:$AR$165,'LA35'!AF$1,0),0)))))),"")</f>
        <v/>
      </c>
      <c r="AI111" s="122" t="str">
        <f>IFERROR((IF(LA_INDEX!$H$17=1,VLOOKUP('LA (Disadv)'!$B111,'LA33'!$B$2:$AR$165,'LA33'!AG$1,0),(IF(LA_INDEX!$H$17=2,VLOOKUP('LA (Disadv)'!$B111,'LA34'!$B$2:$AR$165,'LA34'!AG$1,0),(IF(LA_INDEX!$H$17=3,VLOOKUP('LA (Disadv)'!$B111,'LA35'!$B$2:$AR$165,'LA35'!AG$1,0),0)))))),"")</f>
        <v/>
      </c>
      <c r="AJ111" s="122" t="str">
        <f>IFERROR((IF(LA_INDEX!$H$17=1,VLOOKUP('LA (Disadv)'!$B111,'LA33'!$B$2:$AR$165,'LA33'!AH$1,0),(IF(LA_INDEX!$H$17=2,VLOOKUP('LA (Disadv)'!$B111,'LA34'!$B$2:$AR$165,'LA34'!AH$1,0),(IF(LA_INDEX!$H$17=3,VLOOKUP('LA (Disadv)'!$B111,'LA35'!$B$2:$AR$165,'LA35'!AH$1,0),0)))))),"")</f>
        <v/>
      </c>
      <c r="AK111" s="122" t="str">
        <f>IFERROR((IF(LA_INDEX!$H$17=1,VLOOKUP('LA (Disadv)'!$B111,'LA33'!$B$2:$AR$165,'LA33'!AI$1,0),(IF(LA_INDEX!$H$17=2,VLOOKUP('LA (Disadv)'!$B111,'LA34'!$B$2:$AR$165,'LA34'!AI$1,0),(IF(LA_INDEX!$H$17=3,VLOOKUP('LA (Disadv)'!$B111,'LA35'!$B$2:$AR$165,'LA35'!AI$1,0),0)))))),"")</f>
        <v/>
      </c>
      <c r="AL111" s="122" t="str">
        <f>IFERROR((IF(LA_INDEX!$H$17=1,VLOOKUP('LA (Disadv)'!$B111,'LA33'!$B$2:$AR$165,'LA33'!AJ$1,0),(IF(LA_INDEX!$H$17=2,VLOOKUP('LA (Disadv)'!$B111,'LA34'!$B$2:$AR$165,'LA34'!AJ$1,0),(IF(LA_INDEX!$H$17=3,VLOOKUP('LA (Disadv)'!$B111,'LA35'!$B$2:$AR$165,'LA35'!AJ$1,0),0)))))),"")</f>
        <v/>
      </c>
      <c r="AM111" s="122" t="str">
        <f>IFERROR((IF(LA_INDEX!$H$17=1,VLOOKUP('LA (Disadv)'!$B111,'LA33'!$B$2:$AR$165,'LA33'!AK$1,0),(IF(LA_INDEX!$H$17=2,VLOOKUP('LA (Disadv)'!$B111,'LA34'!$B$2:$AR$165,'LA34'!AK$1,0),(IF(LA_INDEX!$H$17=3,VLOOKUP('LA (Disadv)'!$B111,'LA35'!$B$2:$AR$165,'LA35'!AK$1,0),0)))))),"")</f>
        <v/>
      </c>
      <c r="AN111" s="122" t="str">
        <f>IFERROR((IF(LA_INDEX!$H$17=1,VLOOKUP('LA (Disadv)'!$B111,'LA33'!$B$2:$AR$165,'LA33'!AL$1,0),(IF(LA_INDEX!$H$17=2,VLOOKUP('LA (Disadv)'!$B111,'LA34'!$B$2:$AR$165,'LA34'!AL$1,0),(IF(LA_INDEX!$H$17=3,VLOOKUP('LA (Disadv)'!$B111,'LA35'!$B$2:$AR$165,'LA35'!AL$1,0),0)))))),"")</f>
        <v/>
      </c>
      <c r="AO111" s="122" t="str">
        <f>IFERROR((IF(LA_INDEX!$H$17=1,VLOOKUP('LA (Disadv)'!$B111,'LA33'!$B$2:$AR$165,'LA33'!AM$1,0),(IF(LA_INDEX!$H$17=2,VLOOKUP('LA (Disadv)'!$B111,'LA34'!$B$2:$AR$165,'LA34'!AM$1,0),(IF(LA_INDEX!$H$17=3,VLOOKUP('LA (Disadv)'!$B111,'LA35'!$B$2:$AR$165,'LA35'!AM$1,0),0)))))),"")</f>
        <v/>
      </c>
      <c r="AP111" s="122" t="str">
        <f>IFERROR((IF(LA_INDEX!$H$17=1,VLOOKUP('LA (Disadv)'!$B111,'LA33'!$B$2:$AR$165,'LA33'!AN$1,0),(IF(LA_INDEX!$H$17=2,VLOOKUP('LA (Disadv)'!$B111,'LA34'!$B$2:$AR$165,'LA34'!AN$1,0),(IF(LA_INDEX!$H$17=3,VLOOKUP('LA (Disadv)'!$B111,'LA35'!$B$2:$AR$165,'LA35'!AN$1,0),0)))))),"")</f>
        <v/>
      </c>
      <c r="AQ111" s="122" t="str">
        <f>IFERROR((IF(LA_INDEX!$H$17=1,VLOOKUP('LA (Disadv)'!$B111,'LA33'!$B$2:$AR$165,'LA33'!AO$1,0),(IF(LA_INDEX!$H$17=2,VLOOKUP('LA (Disadv)'!$B111,'LA34'!$B$2:$AR$165,'LA34'!AO$1,0),(IF(LA_INDEX!$H$17=3,VLOOKUP('LA (Disadv)'!$B111,'LA35'!$B$2:$AR$165,'LA35'!AO$1,0),0)))))),"")</f>
        <v/>
      </c>
      <c r="AR111" s="122" t="str">
        <f>IFERROR((IF(LA_INDEX!$H$17=1,VLOOKUP('LA (Disadv)'!$B111,'LA33'!$B$2:$AR$165,'LA33'!AP$1,0),(IF(LA_INDEX!$H$17=2,VLOOKUP('LA (Disadv)'!$B111,'LA34'!$B$2:$AR$165,'LA34'!AP$1,0),(IF(LA_INDEX!$H$17=3,VLOOKUP('LA (Disadv)'!$B111,'LA35'!$B$2:$AR$165,'LA35'!AP$1,0),0)))))),"")</f>
        <v/>
      </c>
      <c r="AS111" s="122" t="str">
        <f>IFERROR((IF(LA_INDEX!$H$17=1,VLOOKUP('LA (Disadv)'!$B111,'LA33'!$B$2:$AR$165,'LA33'!AQ$1,0),(IF(LA_INDEX!$H$17=2,VLOOKUP('LA (Disadv)'!$B111,'LA34'!$B$2:$AR$165,'LA34'!AQ$1,0),(IF(LA_INDEX!$H$17=3,VLOOKUP('LA (Disadv)'!$B111,'LA35'!$B$2:$AR$165,'LA35'!AQ$1,0),0)))))),"")</f>
        <v/>
      </c>
      <c r="AT111" s="122" t="str">
        <f>IFERROR((IF(LA_INDEX!$H$17=1,VLOOKUP('LA (Disadv)'!$B111,'LA33'!$B$2:$AR$165,'LA33'!AR$1,0),(IF(LA_INDEX!$H$17=2,VLOOKUP('LA (Disadv)'!$B111,'LA34'!$B$2:$AR$165,'LA34'!AR$1,0),(IF(LA_INDEX!$H$17=3,VLOOKUP('LA (Disadv)'!$B111,'LA35'!$B$2:$AR$165,'LA35'!AR$1,0),0)))))),"")</f>
        <v/>
      </c>
    </row>
    <row r="112" spans="1:46" s="28" customFormat="1" x14ac:dyDescent="0.3">
      <c r="A112" s="112" t="s">
        <v>536</v>
      </c>
      <c r="B112" s="108" t="s">
        <v>195</v>
      </c>
      <c r="C112" s="113" t="s">
        <v>276</v>
      </c>
      <c r="D112" s="109"/>
      <c r="E112" s="121">
        <f>IFERROR(MROUND((IF(LA_INDEX!$H$17=1,VLOOKUP('LA (Disadv)'!$B112,'LA33'!$B$2:$AR$165,'LA33'!C$1,0),(IF(LA_INDEX!$H$17=2,VLOOKUP('LA (Disadv)'!$B112,'LA34'!$B$2:$AR$165,'LA34'!C$1,0),(IF(LA_INDEX!$H$17=3,VLOOKUP('LA (Disadv)'!$B112,'LA35'!$B$2:$AR$165,'LA35'!C$1,0),0)))))),5),"")</f>
        <v>5620</v>
      </c>
      <c r="F112" s="121">
        <f>IFERROR(MROUND((IF(LA_INDEX!$H$17=1,VLOOKUP('LA (Disadv)'!$B112,'LA33'!$B$2:$AR$165,'LA33'!D$1,0),(IF(LA_INDEX!$H$17=2,VLOOKUP('LA (Disadv)'!$B112,'LA34'!$B$2:$AR$165,'LA34'!D$1,0),(IF(LA_INDEX!$H$17=3,VLOOKUP('LA (Disadv)'!$B112,'LA35'!$B$2:$AR$165,'LA35'!D$1,0),0)))))),5),"")</f>
        <v>57400</v>
      </c>
      <c r="G112" s="121">
        <f>IFERROR(MROUND((IF(LA_INDEX!$H$17=1,VLOOKUP('LA (Disadv)'!$B112,'LA33'!$B$2:$AR$165,'LA33'!E$1,0),(IF(LA_INDEX!$H$17=2,VLOOKUP('LA (Disadv)'!$B112,'LA34'!$B$2:$AR$165,'LA34'!E$1,0),(IF(LA_INDEX!$H$17=3,VLOOKUP('LA (Disadv)'!$B112,'LA35'!$B$2:$AR$165,'LA35'!E$1,0),0)))))),5),"")</f>
        <v>63025</v>
      </c>
      <c r="H112" s="121">
        <f>IFERROR((IF(LA_INDEX!$H$17=1,VLOOKUP('LA (Disadv)'!$B112,'LA33'!$B$2:$AR$165,'LA33'!F$1,0),(IF(LA_INDEX!$H$17=2,VLOOKUP('LA (Disadv)'!$B112,'LA34'!$B$2:$AR$165,'LA34'!F$1,0),(IF(LA_INDEX!$H$17=3,VLOOKUP('LA (Disadv)'!$B112,'LA35'!$B$2:$AR$165,'LA35'!F$1,0),0)))))),"")</f>
        <v>84</v>
      </c>
      <c r="I112" s="121">
        <f>IFERROR((IF(LA_INDEX!$H$17=1,VLOOKUP('LA (Disadv)'!$B112,'LA33'!$B$2:$AR$165,'LA33'!G$1,0),(IF(LA_INDEX!$H$17=2,VLOOKUP('LA (Disadv)'!$B112,'LA34'!$B$2:$AR$165,'LA34'!G$1,0),(IF(LA_INDEX!$H$17=3,VLOOKUP('LA (Disadv)'!$B112,'LA35'!$B$2:$AR$165,'LA35'!G$1,0),0)))))),"")</f>
        <v>89</v>
      </c>
      <c r="J112" s="121">
        <f>IFERROR((IF(LA_INDEX!$H$17=1,VLOOKUP('LA (Disadv)'!$B112,'LA33'!$B$2:$AR$165,'LA33'!H$1,0),(IF(LA_INDEX!$H$17=2,VLOOKUP('LA (Disadv)'!$B112,'LA34'!$B$2:$AR$165,'LA34'!H$1,0),(IF(LA_INDEX!$H$17=3,VLOOKUP('LA (Disadv)'!$B112,'LA35'!$B$2:$AR$165,'LA35'!H$1,0),0)))))),"")</f>
        <v>89</v>
      </c>
      <c r="K112" s="121">
        <f>IFERROR((IF(LA_INDEX!$H$17=1,VLOOKUP('LA (Disadv)'!$B112,'LA33'!$B$2:$AR$165,'LA33'!I$1,0),(IF(LA_INDEX!$H$17=2,VLOOKUP('LA (Disadv)'!$B112,'LA34'!$B$2:$AR$165,'LA34'!I$1,0),(IF(LA_INDEX!$H$17=3,VLOOKUP('LA (Disadv)'!$B112,'LA35'!$B$2:$AR$165,'LA35'!I$1,0),0)))))),"")</f>
        <v>6</v>
      </c>
      <c r="L112" s="121">
        <f>IFERROR((IF(LA_INDEX!$H$17=1,VLOOKUP('LA (Disadv)'!$B112,'LA33'!$B$2:$AR$165,'LA33'!J$1,0),(IF(LA_INDEX!$H$17=2,VLOOKUP('LA (Disadv)'!$B112,'LA34'!$B$2:$AR$165,'LA34'!J$1,0),(IF(LA_INDEX!$H$17=3,VLOOKUP('LA (Disadv)'!$B112,'LA35'!$B$2:$AR$165,'LA35'!J$1,0),0)))))),"")</f>
        <v>6</v>
      </c>
      <c r="M112" s="121">
        <f>IFERROR((IF(LA_INDEX!$H$17=1,VLOOKUP('LA (Disadv)'!$B112,'LA33'!$B$2:$AR$165,'LA33'!K$1,0),(IF(LA_INDEX!$H$17=2,VLOOKUP('LA (Disadv)'!$B112,'LA34'!$B$2:$AR$165,'LA34'!K$1,0),(IF(LA_INDEX!$H$17=3,VLOOKUP('LA (Disadv)'!$B112,'LA35'!$B$2:$AR$165,'LA35'!K$1,0),0)))))),"")</f>
        <v>6</v>
      </c>
      <c r="N112" s="121">
        <f>IFERROR((IF(LA_INDEX!$H$17=1,VLOOKUP('LA (Disadv)'!$B112,'LA33'!$B$2:$AR$165,'LA33'!L$1,0),(IF(LA_INDEX!$H$17=2,VLOOKUP('LA (Disadv)'!$B112,'LA34'!$B$2:$AR$165,'LA34'!L$1,0),(IF(LA_INDEX!$H$17=3,VLOOKUP('LA (Disadv)'!$B112,'LA35'!$B$2:$AR$165,'LA35'!L$1,0),0)))))),"")</f>
        <v>55</v>
      </c>
      <c r="O112" s="121">
        <f>IFERROR((IF(LA_INDEX!$H$17=1,VLOOKUP('LA (Disadv)'!$B112,'LA33'!$B$2:$AR$165,'LA33'!M$1,0),(IF(LA_INDEX!$H$17=2,VLOOKUP('LA (Disadv)'!$B112,'LA34'!$B$2:$AR$165,'LA34'!M$1,0),(IF(LA_INDEX!$H$17=3,VLOOKUP('LA (Disadv)'!$B112,'LA35'!$B$2:$AR$165,'LA35'!M$1,0),0)))))),"")</f>
        <v>61</v>
      </c>
      <c r="P112" s="121">
        <f>IFERROR((IF(LA_INDEX!$H$17=1,VLOOKUP('LA (Disadv)'!$B112,'LA33'!$B$2:$AR$165,'LA33'!N$1,0),(IF(LA_INDEX!$H$17=2,VLOOKUP('LA (Disadv)'!$B112,'LA34'!$B$2:$AR$165,'LA34'!N$1,0),(IF(LA_INDEX!$H$17=3,VLOOKUP('LA (Disadv)'!$B112,'LA35'!$B$2:$AR$165,'LA35'!N$1,0),0)))))),"")</f>
        <v>60</v>
      </c>
      <c r="Q112" s="121">
        <f>IFERROR((IF(LA_INDEX!$H$17=1,VLOOKUP('LA (Disadv)'!$B112,'LA33'!$B$2:$AR$165,'LA33'!O$1,0),(IF(LA_INDEX!$H$17=2,VLOOKUP('LA (Disadv)'!$B112,'LA34'!$B$2:$AR$165,'LA34'!O$1,0),(IF(LA_INDEX!$H$17=3,VLOOKUP('LA (Disadv)'!$B112,'LA35'!$B$2:$AR$165,'LA35'!O$1,0),0)))))),"")</f>
        <v>18</v>
      </c>
      <c r="R112" s="121">
        <f>IFERROR((IF(LA_INDEX!$H$17=1,VLOOKUP('LA (Disadv)'!$B112,'LA33'!$B$2:$AR$165,'LA33'!P$1,0),(IF(LA_INDEX!$H$17=2,VLOOKUP('LA (Disadv)'!$B112,'LA34'!$B$2:$AR$165,'LA34'!P$1,0),(IF(LA_INDEX!$H$17=3,VLOOKUP('LA (Disadv)'!$B112,'LA35'!$B$2:$AR$165,'LA35'!P$1,0),0)))))),"")</f>
        <v>13</v>
      </c>
      <c r="S112" s="121">
        <f>IFERROR((IF(LA_INDEX!$H$17=1,VLOOKUP('LA (Disadv)'!$B112,'LA33'!$B$2:$AR$165,'LA33'!Q$1,0),(IF(LA_INDEX!$H$17=2,VLOOKUP('LA (Disadv)'!$B112,'LA34'!$B$2:$AR$165,'LA34'!Q$1,0),(IF(LA_INDEX!$H$17=3,VLOOKUP('LA (Disadv)'!$B112,'LA35'!$B$2:$AR$165,'LA35'!Q$1,0),0)))))),"")</f>
        <v>13</v>
      </c>
      <c r="T112" s="121">
        <f>IFERROR((IF(LA_INDEX!$H$17=1,VLOOKUP('LA (Disadv)'!$B112,'LA33'!$B$2:$AR$165,'LA33'!R$1,0),(IF(LA_INDEX!$H$17=2,VLOOKUP('LA (Disadv)'!$B112,'LA34'!$B$2:$AR$165,'LA34'!R$1,0),(IF(LA_INDEX!$H$17=3,VLOOKUP('LA (Disadv)'!$B112,'LA35'!$B$2:$AR$165,'LA35'!R$1,0),0)))))),"")</f>
        <v>32</v>
      </c>
      <c r="U112" s="121">
        <f>IFERROR((IF(LA_INDEX!$H$17=1,VLOOKUP('LA (Disadv)'!$B112,'LA33'!$B$2:$AR$165,'LA33'!S$1,0),(IF(LA_INDEX!$H$17=2,VLOOKUP('LA (Disadv)'!$B112,'LA34'!$B$2:$AR$165,'LA34'!S$1,0),(IF(LA_INDEX!$H$17=3,VLOOKUP('LA (Disadv)'!$B112,'LA35'!$B$2:$AR$165,'LA35'!S$1,0),0)))))),"")</f>
        <v>44</v>
      </c>
      <c r="V112" s="121">
        <f>IFERROR((IF(LA_INDEX!$H$17=1,VLOOKUP('LA (Disadv)'!$B112,'LA33'!$B$2:$AR$165,'LA33'!T$1,0),(IF(LA_INDEX!$H$17=2,VLOOKUP('LA (Disadv)'!$B112,'LA34'!$B$2:$AR$165,'LA34'!T$1,0),(IF(LA_INDEX!$H$17=3,VLOOKUP('LA (Disadv)'!$B112,'LA35'!$B$2:$AR$165,'LA35'!T$1,0),0)))))),"")</f>
        <v>43</v>
      </c>
      <c r="W112" s="121">
        <f>IFERROR((IF(LA_INDEX!$H$17=1,VLOOKUP('LA (Disadv)'!$B112,'LA33'!$B$2:$AR$165,'LA33'!U$1,0),(IF(LA_INDEX!$H$17=2,VLOOKUP('LA (Disadv)'!$B112,'LA34'!$B$2:$AR$165,'LA34'!U$1,0),(IF(LA_INDEX!$H$17=3,VLOOKUP('LA (Disadv)'!$B112,'LA35'!$B$2:$AR$165,'LA35'!U$1,0),0)))))),"")</f>
        <v>11</v>
      </c>
      <c r="X112" s="121">
        <f>IFERROR((IF(LA_INDEX!$H$17=1,VLOOKUP('LA (Disadv)'!$B112,'LA33'!$B$2:$AR$165,'LA33'!V$1,0),(IF(LA_INDEX!$H$17=2,VLOOKUP('LA (Disadv)'!$B112,'LA34'!$B$2:$AR$165,'LA34'!V$1,0),(IF(LA_INDEX!$H$17=3,VLOOKUP('LA (Disadv)'!$B112,'LA35'!$B$2:$AR$165,'LA35'!V$1,0),0)))))),"")</f>
        <v>21</v>
      </c>
      <c r="Y112" s="121">
        <f>IFERROR((IF(LA_INDEX!$H$17=1,VLOOKUP('LA (Disadv)'!$B112,'LA33'!$B$2:$AR$165,'LA33'!W$1,0),(IF(LA_INDEX!$H$17=2,VLOOKUP('LA (Disadv)'!$B112,'LA34'!$B$2:$AR$165,'LA34'!W$1,0),(IF(LA_INDEX!$H$17=3,VLOOKUP('LA (Disadv)'!$B112,'LA35'!$B$2:$AR$165,'LA35'!W$1,0),0)))))),"")</f>
        <v>20</v>
      </c>
      <c r="Z112" s="121" t="str">
        <f>IFERROR((IF(LA_INDEX!$H$17=1,VLOOKUP('LA (Disadv)'!$B112,'LA33'!$B$2:$AR$165,'LA33'!X$1,0),(IF(LA_INDEX!$H$17=2,VLOOKUP('LA (Disadv)'!$B112,'LA34'!$B$2:$AR$165,'LA34'!X$1,0),(IF(LA_INDEX!$H$17=3,VLOOKUP('LA (Disadv)'!$B112,'LA35'!$B$2:$AR$165,'LA35'!X$1,0),0)))))),"")</f>
        <v>-</v>
      </c>
      <c r="AA112" s="121">
        <f>IFERROR((IF(LA_INDEX!$H$17=1,VLOOKUP('LA (Disadv)'!$B112,'LA33'!$B$2:$AR$165,'LA33'!Y$1,0),(IF(LA_INDEX!$H$17=2,VLOOKUP('LA (Disadv)'!$B112,'LA34'!$B$2:$AR$165,'LA34'!Y$1,0),(IF(LA_INDEX!$H$17=3,VLOOKUP('LA (Disadv)'!$B112,'LA35'!$B$2:$AR$165,'LA35'!Y$1,0),0)))))),"")</f>
        <v>1</v>
      </c>
      <c r="AB112" s="121">
        <f>IFERROR((IF(LA_INDEX!$H$17=1,VLOOKUP('LA (Disadv)'!$B112,'LA33'!$B$2:$AR$165,'LA33'!Z$1,0),(IF(LA_INDEX!$H$17=2,VLOOKUP('LA (Disadv)'!$B112,'LA34'!$B$2:$AR$165,'LA34'!Z$1,0),(IF(LA_INDEX!$H$17=3,VLOOKUP('LA (Disadv)'!$B112,'LA35'!$B$2:$AR$165,'LA35'!Z$1,0),0)))))),"")</f>
        <v>1</v>
      </c>
      <c r="AC112" s="121">
        <f>IFERROR((IF(LA_INDEX!$H$17=1,VLOOKUP('LA (Disadv)'!$B112,'LA33'!$B$2:$AR$165,'LA33'!AA$1,0),(IF(LA_INDEX!$H$17=2,VLOOKUP('LA (Disadv)'!$B112,'LA34'!$B$2:$AR$165,'LA34'!AA$1,0),(IF(LA_INDEX!$H$17=3,VLOOKUP('LA (Disadv)'!$B112,'LA35'!$B$2:$AR$165,'LA35'!AA$1,0),0)))))),"")</f>
        <v>5</v>
      </c>
      <c r="AD112" s="121">
        <f>IFERROR((IF(LA_INDEX!$H$17=1,VLOOKUP('LA (Disadv)'!$B112,'LA33'!$B$2:$AR$165,'LA33'!AB$1,0),(IF(LA_INDEX!$H$17=2,VLOOKUP('LA (Disadv)'!$B112,'LA34'!$B$2:$AR$165,'LA34'!AB$1,0),(IF(LA_INDEX!$H$17=3,VLOOKUP('LA (Disadv)'!$B112,'LA35'!$B$2:$AR$165,'LA35'!AB$1,0),0)))))),"")</f>
        <v>12</v>
      </c>
      <c r="AE112" s="121">
        <f>IFERROR((IF(LA_INDEX!$H$17=1,VLOOKUP('LA (Disadv)'!$B112,'LA33'!$B$2:$AR$165,'LA33'!AC$1,0),(IF(LA_INDEX!$H$17=2,VLOOKUP('LA (Disadv)'!$B112,'LA34'!$B$2:$AR$165,'LA34'!AC$1,0),(IF(LA_INDEX!$H$17=3,VLOOKUP('LA (Disadv)'!$B112,'LA35'!$B$2:$AR$165,'LA35'!AC$1,0),0)))))),"")</f>
        <v>11</v>
      </c>
      <c r="AF112" s="121">
        <f>IFERROR((IF(LA_INDEX!$H$17=1,VLOOKUP('LA (Disadv)'!$B112,'LA33'!$B$2:$AR$165,'LA33'!AD$1,0),(IF(LA_INDEX!$H$17=2,VLOOKUP('LA (Disadv)'!$B112,'LA34'!$B$2:$AR$165,'LA34'!AD$1,0),(IF(LA_INDEX!$H$17=3,VLOOKUP('LA (Disadv)'!$B112,'LA35'!$B$2:$AR$165,'LA35'!AD$1,0),0)))))),"")</f>
        <v>21</v>
      </c>
      <c r="AG112" s="121">
        <f>IFERROR((IF(LA_INDEX!$H$17=1,VLOOKUP('LA (Disadv)'!$B112,'LA33'!$B$2:$AR$165,'LA33'!AE$1,0),(IF(LA_INDEX!$H$17=2,VLOOKUP('LA (Disadv)'!$B112,'LA34'!$B$2:$AR$165,'LA34'!AE$1,0),(IF(LA_INDEX!$H$17=3,VLOOKUP('LA (Disadv)'!$B112,'LA35'!$B$2:$AR$165,'LA35'!AE$1,0),0)))))),"")</f>
        <v>23</v>
      </c>
      <c r="AH112" s="121">
        <f>IFERROR((IF(LA_INDEX!$H$17=1,VLOOKUP('LA (Disadv)'!$B112,'LA33'!$B$2:$AR$165,'LA33'!AF$1,0),(IF(LA_INDEX!$H$17=2,VLOOKUP('LA (Disadv)'!$B112,'LA34'!$B$2:$AR$165,'LA34'!AF$1,0),(IF(LA_INDEX!$H$17=3,VLOOKUP('LA (Disadv)'!$B112,'LA35'!$B$2:$AR$165,'LA35'!AF$1,0),0)))))),"")</f>
        <v>23</v>
      </c>
      <c r="AI112" s="121">
        <f>IFERROR((IF(LA_INDEX!$H$17=1,VLOOKUP('LA (Disadv)'!$B112,'LA33'!$B$2:$AR$165,'LA33'!AG$1,0),(IF(LA_INDEX!$H$17=2,VLOOKUP('LA (Disadv)'!$B112,'LA34'!$B$2:$AR$165,'LA34'!AG$1,0),(IF(LA_INDEX!$H$17=3,VLOOKUP('LA (Disadv)'!$B112,'LA35'!$B$2:$AR$165,'LA35'!AG$1,0),0)))))),"")</f>
        <v>4</v>
      </c>
      <c r="AJ112" s="121">
        <f>IFERROR((IF(LA_INDEX!$H$17=1,VLOOKUP('LA (Disadv)'!$B112,'LA33'!$B$2:$AR$165,'LA33'!AH$1,0),(IF(LA_INDEX!$H$17=2,VLOOKUP('LA (Disadv)'!$B112,'LA34'!$B$2:$AR$165,'LA34'!AH$1,0),(IF(LA_INDEX!$H$17=3,VLOOKUP('LA (Disadv)'!$B112,'LA35'!$B$2:$AR$165,'LA35'!AH$1,0),0)))))),"")</f>
        <v>3</v>
      </c>
      <c r="AK112" s="121">
        <f>IFERROR((IF(LA_INDEX!$H$17=1,VLOOKUP('LA (Disadv)'!$B112,'LA33'!$B$2:$AR$165,'LA33'!AI$1,0),(IF(LA_INDEX!$H$17=2,VLOOKUP('LA (Disadv)'!$B112,'LA34'!$B$2:$AR$165,'LA34'!AI$1,0),(IF(LA_INDEX!$H$17=3,VLOOKUP('LA (Disadv)'!$B112,'LA35'!$B$2:$AR$165,'LA35'!AI$1,0),0)))))),"")</f>
        <v>3</v>
      </c>
      <c r="AL112" s="121">
        <f>IFERROR((IF(LA_INDEX!$H$17=1,VLOOKUP('LA (Disadv)'!$B112,'LA33'!$B$2:$AR$165,'LA33'!AJ$1,0),(IF(LA_INDEX!$H$17=2,VLOOKUP('LA (Disadv)'!$B112,'LA34'!$B$2:$AR$165,'LA34'!AJ$1,0),(IF(LA_INDEX!$H$17=3,VLOOKUP('LA (Disadv)'!$B112,'LA35'!$B$2:$AR$165,'LA35'!AJ$1,0),0)))))),"")</f>
        <v>29</v>
      </c>
      <c r="AM112" s="121">
        <f>IFERROR((IF(LA_INDEX!$H$17=1,VLOOKUP('LA (Disadv)'!$B112,'LA33'!$B$2:$AR$165,'LA33'!AK$1,0),(IF(LA_INDEX!$H$17=2,VLOOKUP('LA (Disadv)'!$B112,'LA34'!$B$2:$AR$165,'LA34'!AK$1,0),(IF(LA_INDEX!$H$17=3,VLOOKUP('LA (Disadv)'!$B112,'LA35'!$B$2:$AR$165,'LA35'!AK$1,0),0)))))),"")</f>
        <v>28</v>
      </c>
      <c r="AN112" s="121">
        <f>IFERROR((IF(LA_INDEX!$H$17=1,VLOOKUP('LA (Disadv)'!$B112,'LA33'!$B$2:$AR$165,'LA33'!AL$1,0),(IF(LA_INDEX!$H$17=2,VLOOKUP('LA (Disadv)'!$B112,'LA34'!$B$2:$AR$165,'LA34'!AL$1,0),(IF(LA_INDEX!$H$17=3,VLOOKUP('LA (Disadv)'!$B112,'LA35'!$B$2:$AR$165,'LA35'!AL$1,0),0)))))),"")</f>
        <v>29</v>
      </c>
      <c r="AO112" s="121">
        <f>IFERROR((IF(LA_INDEX!$H$17=1,VLOOKUP('LA (Disadv)'!$B112,'LA33'!$B$2:$AR$165,'LA33'!AM$1,0),(IF(LA_INDEX!$H$17=2,VLOOKUP('LA (Disadv)'!$B112,'LA34'!$B$2:$AR$165,'LA34'!AM$1,0),(IF(LA_INDEX!$H$17=3,VLOOKUP('LA (Disadv)'!$B112,'LA35'!$B$2:$AR$165,'LA35'!AM$1,0),0)))))),"")</f>
        <v>13</v>
      </c>
      <c r="AP112" s="121">
        <f>IFERROR((IF(LA_INDEX!$H$17=1,VLOOKUP('LA (Disadv)'!$B112,'LA33'!$B$2:$AR$165,'LA33'!AN$1,0),(IF(LA_INDEX!$H$17=2,VLOOKUP('LA (Disadv)'!$B112,'LA34'!$B$2:$AR$165,'LA34'!AN$1,0),(IF(LA_INDEX!$H$17=3,VLOOKUP('LA (Disadv)'!$B112,'LA35'!$B$2:$AR$165,'LA35'!AN$1,0),0)))))),"")</f>
        <v>8</v>
      </c>
      <c r="AQ112" s="121">
        <f>IFERROR((IF(LA_INDEX!$H$17=1,VLOOKUP('LA (Disadv)'!$B112,'LA33'!$B$2:$AR$165,'LA33'!AO$1,0),(IF(LA_INDEX!$H$17=2,VLOOKUP('LA (Disadv)'!$B112,'LA34'!$B$2:$AR$165,'LA34'!AO$1,0),(IF(LA_INDEX!$H$17=3,VLOOKUP('LA (Disadv)'!$B112,'LA35'!$B$2:$AR$165,'LA35'!AO$1,0),0)))))),"")</f>
        <v>8</v>
      </c>
      <c r="AR112" s="121">
        <f>IFERROR((IF(LA_INDEX!$H$17=1,VLOOKUP('LA (Disadv)'!$B112,'LA33'!$B$2:$AR$165,'LA33'!AP$1,0),(IF(LA_INDEX!$H$17=2,VLOOKUP('LA (Disadv)'!$B112,'LA34'!$B$2:$AR$165,'LA34'!AP$1,0),(IF(LA_INDEX!$H$17=3,VLOOKUP('LA (Disadv)'!$B112,'LA35'!$B$2:$AR$165,'LA35'!AP$1,0),0)))))),"")</f>
        <v>3</v>
      </c>
      <c r="AS112" s="121">
        <f>IFERROR((IF(LA_INDEX!$H$17=1,VLOOKUP('LA (Disadv)'!$B112,'LA33'!$B$2:$AR$165,'LA33'!AQ$1,0),(IF(LA_INDEX!$H$17=2,VLOOKUP('LA (Disadv)'!$B112,'LA34'!$B$2:$AR$165,'LA34'!AQ$1,0),(IF(LA_INDEX!$H$17=3,VLOOKUP('LA (Disadv)'!$B112,'LA35'!$B$2:$AR$165,'LA35'!AQ$1,0),0)))))),"")</f>
        <v>3</v>
      </c>
      <c r="AT112" s="121">
        <f>IFERROR((IF(LA_INDEX!$H$17=1,VLOOKUP('LA (Disadv)'!$B112,'LA33'!$B$2:$AR$165,'LA33'!AR$1,0),(IF(LA_INDEX!$H$17=2,VLOOKUP('LA (Disadv)'!$B112,'LA34'!$B$2:$AR$165,'LA34'!AR$1,0),(IF(LA_INDEX!$H$17=3,VLOOKUP('LA (Disadv)'!$B112,'LA35'!$B$2:$AR$165,'LA35'!AR$1,0),0)))))),"")</f>
        <v>3</v>
      </c>
    </row>
    <row r="113" spans="1:46" x14ac:dyDescent="0.3">
      <c r="A113" s="110"/>
      <c r="B113" s="114"/>
      <c r="C113" s="111"/>
      <c r="D113" s="80"/>
      <c r="E113" s="122" t="str">
        <f>IFERROR(MROUND((IF(LA_INDEX!$H$17=1,VLOOKUP('LA (Disadv)'!$B113,'LA33'!$B$2:$AR$165,'LA33'!C$1,0),(IF(LA_INDEX!$H$17=2,VLOOKUP('LA (Disadv)'!$B113,'LA34'!$B$2:$AR$165,'LA34'!C$1,0),(IF(LA_INDEX!$H$17=3,VLOOKUP('LA (Disadv)'!$B113,'LA35'!$B$2:$AR$165,'LA35'!C$1,0),0)))))),5),"")</f>
        <v/>
      </c>
      <c r="F113" s="122" t="str">
        <f>IFERROR(MROUND((IF(LA_INDEX!$H$17=1,VLOOKUP('LA (Disadv)'!$B113,'LA33'!$B$2:$AR$165,'LA33'!D$1,0),(IF(LA_INDEX!$H$17=2,VLOOKUP('LA (Disadv)'!$B113,'LA34'!$B$2:$AR$165,'LA34'!D$1,0),(IF(LA_INDEX!$H$17=3,VLOOKUP('LA (Disadv)'!$B113,'LA35'!$B$2:$AR$165,'LA35'!D$1,0),0)))))),5),"")</f>
        <v/>
      </c>
      <c r="G113" s="122" t="str">
        <f>IFERROR(MROUND((IF(LA_INDEX!$H$17=1,VLOOKUP('LA (Disadv)'!$B113,'LA33'!$B$2:$AR$165,'LA33'!E$1,0),(IF(LA_INDEX!$H$17=2,VLOOKUP('LA (Disadv)'!$B113,'LA34'!$B$2:$AR$165,'LA34'!E$1,0),(IF(LA_INDEX!$H$17=3,VLOOKUP('LA (Disadv)'!$B113,'LA35'!$B$2:$AR$165,'LA35'!E$1,0),0)))))),5),"")</f>
        <v/>
      </c>
      <c r="H113" s="122" t="str">
        <f>IFERROR((IF(LA_INDEX!$H$17=1,VLOOKUP('LA (Disadv)'!$B113,'LA33'!$B$2:$AR$165,'LA33'!F$1,0),(IF(LA_INDEX!$H$17=2,VLOOKUP('LA (Disadv)'!$B113,'LA34'!$B$2:$AR$165,'LA34'!F$1,0),(IF(LA_INDEX!$H$17=3,VLOOKUP('LA (Disadv)'!$B113,'LA35'!$B$2:$AR$165,'LA35'!F$1,0),0)))))),"")</f>
        <v/>
      </c>
      <c r="I113" s="122" t="str">
        <f>IFERROR((IF(LA_INDEX!$H$17=1,VLOOKUP('LA (Disadv)'!$B113,'LA33'!$B$2:$AR$165,'LA33'!G$1,0),(IF(LA_INDEX!$H$17=2,VLOOKUP('LA (Disadv)'!$B113,'LA34'!$B$2:$AR$165,'LA34'!G$1,0),(IF(LA_INDEX!$H$17=3,VLOOKUP('LA (Disadv)'!$B113,'LA35'!$B$2:$AR$165,'LA35'!G$1,0),0)))))),"")</f>
        <v/>
      </c>
      <c r="J113" s="122" t="str">
        <f>IFERROR((IF(LA_INDEX!$H$17=1,VLOOKUP('LA (Disadv)'!$B113,'LA33'!$B$2:$AR$165,'LA33'!H$1,0),(IF(LA_INDEX!$H$17=2,VLOOKUP('LA (Disadv)'!$B113,'LA34'!$B$2:$AR$165,'LA34'!H$1,0),(IF(LA_INDEX!$H$17=3,VLOOKUP('LA (Disadv)'!$B113,'LA35'!$B$2:$AR$165,'LA35'!H$1,0),0)))))),"")</f>
        <v/>
      </c>
      <c r="K113" s="122" t="str">
        <f>IFERROR((IF(LA_INDEX!$H$17=1,VLOOKUP('LA (Disadv)'!$B113,'LA33'!$B$2:$AR$165,'LA33'!I$1,0),(IF(LA_INDEX!$H$17=2,VLOOKUP('LA (Disadv)'!$B113,'LA34'!$B$2:$AR$165,'LA34'!I$1,0),(IF(LA_INDEX!$H$17=3,VLOOKUP('LA (Disadv)'!$B113,'LA35'!$B$2:$AR$165,'LA35'!I$1,0),0)))))),"")</f>
        <v/>
      </c>
      <c r="L113" s="122" t="str">
        <f>IFERROR((IF(LA_INDEX!$H$17=1,VLOOKUP('LA (Disadv)'!$B113,'LA33'!$B$2:$AR$165,'LA33'!J$1,0),(IF(LA_INDEX!$H$17=2,VLOOKUP('LA (Disadv)'!$B113,'LA34'!$B$2:$AR$165,'LA34'!J$1,0),(IF(LA_INDEX!$H$17=3,VLOOKUP('LA (Disadv)'!$B113,'LA35'!$B$2:$AR$165,'LA35'!J$1,0),0)))))),"")</f>
        <v/>
      </c>
      <c r="M113" s="122" t="str">
        <f>IFERROR((IF(LA_INDEX!$H$17=1,VLOOKUP('LA (Disadv)'!$B113,'LA33'!$B$2:$AR$165,'LA33'!K$1,0),(IF(LA_INDEX!$H$17=2,VLOOKUP('LA (Disadv)'!$B113,'LA34'!$B$2:$AR$165,'LA34'!K$1,0),(IF(LA_INDEX!$H$17=3,VLOOKUP('LA (Disadv)'!$B113,'LA35'!$B$2:$AR$165,'LA35'!K$1,0),0)))))),"")</f>
        <v/>
      </c>
      <c r="N113" s="122" t="str">
        <f>IFERROR((IF(LA_INDEX!$H$17=1,VLOOKUP('LA (Disadv)'!$B113,'LA33'!$B$2:$AR$165,'LA33'!L$1,0),(IF(LA_INDEX!$H$17=2,VLOOKUP('LA (Disadv)'!$B113,'LA34'!$B$2:$AR$165,'LA34'!L$1,0),(IF(LA_INDEX!$H$17=3,VLOOKUP('LA (Disadv)'!$B113,'LA35'!$B$2:$AR$165,'LA35'!L$1,0),0)))))),"")</f>
        <v/>
      </c>
      <c r="O113" s="122" t="str">
        <f>IFERROR((IF(LA_INDEX!$H$17=1,VLOOKUP('LA (Disadv)'!$B113,'LA33'!$B$2:$AR$165,'LA33'!M$1,0),(IF(LA_INDEX!$H$17=2,VLOOKUP('LA (Disadv)'!$B113,'LA34'!$B$2:$AR$165,'LA34'!M$1,0),(IF(LA_INDEX!$H$17=3,VLOOKUP('LA (Disadv)'!$B113,'LA35'!$B$2:$AR$165,'LA35'!M$1,0),0)))))),"")</f>
        <v/>
      </c>
      <c r="P113" s="122" t="str">
        <f>IFERROR((IF(LA_INDEX!$H$17=1,VLOOKUP('LA (Disadv)'!$B113,'LA33'!$B$2:$AR$165,'LA33'!N$1,0),(IF(LA_INDEX!$H$17=2,VLOOKUP('LA (Disadv)'!$B113,'LA34'!$B$2:$AR$165,'LA34'!N$1,0),(IF(LA_INDEX!$H$17=3,VLOOKUP('LA (Disadv)'!$B113,'LA35'!$B$2:$AR$165,'LA35'!N$1,0),0)))))),"")</f>
        <v/>
      </c>
      <c r="Q113" s="122" t="str">
        <f>IFERROR((IF(LA_INDEX!$H$17=1,VLOOKUP('LA (Disadv)'!$B113,'LA33'!$B$2:$AR$165,'LA33'!O$1,0),(IF(LA_INDEX!$H$17=2,VLOOKUP('LA (Disadv)'!$B113,'LA34'!$B$2:$AR$165,'LA34'!O$1,0),(IF(LA_INDEX!$H$17=3,VLOOKUP('LA (Disadv)'!$B113,'LA35'!$B$2:$AR$165,'LA35'!O$1,0),0)))))),"")</f>
        <v/>
      </c>
      <c r="R113" s="122" t="str">
        <f>IFERROR((IF(LA_INDEX!$H$17=1,VLOOKUP('LA (Disadv)'!$B113,'LA33'!$B$2:$AR$165,'LA33'!P$1,0),(IF(LA_INDEX!$H$17=2,VLOOKUP('LA (Disadv)'!$B113,'LA34'!$B$2:$AR$165,'LA34'!P$1,0),(IF(LA_INDEX!$H$17=3,VLOOKUP('LA (Disadv)'!$B113,'LA35'!$B$2:$AR$165,'LA35'!P$1,0),0)))))),"")</f>
        <v/>
      </c>
      <c r="S113" s="122" t="str">
        <f>IFERROR((IF(LA_INDEX!$H$17=1,VLOOKUP('LA (Disadv)'!$B113,'LA33'!$B$2:$AR$165,'LA33'!Q$1,0),(IF(LA_INDEX!$H$17=2,VLOOKUP('LA (Disadv)'!$B113,'LA34'!$B$2:$AR$165,'LA34'!Q$1,0),(IF(LA_INDEX!$H$17=3,VLOOKUP('LA (Disadv)'!$B113,'LA35'!$B$2:$AR$165,'LA35'!Q$1,0),0)))))),"")</f>
        <v/>
      </c>
      <c r="T113" s="122" t="str">
        <f>IFERROR((IF(LA_INDEX!$H$17=1,VLOOKUP('LA (Disadv)'!$B113,'LA33'!$B$2:$AR$165,'LA33'!R$1,0),(IF(LA_INDEX!$H$17=2,VLOOKUP('LA (Disadv)'!$B113,'LA34'!$B$2:$AR$165,'LA34'!R$1,0),(IF(LA_INDEX!$H$17=3,VLOOKUP('LA (Disadv)'!$B113,'LA35'!$B$2:$AR$165,'LA35'!R$1,0),0)))))),"")</f>
        <v/>
      </c>
      <c r="U113" s="122" t="str">
        <f>IFERROR((IF(LA_INDEX!$H$17=1,VLOOKUP('LA (Disadv)'!$B113,'LA33'!$B$2:$AR$165,'LA33'!S$1,0),(IF(LA_INDEX!$H$17=2,VLOOKUP('LA (Disadv)'!$B113,'LA34'!$B$2:$AR$165,'LA34'!S$1,0),(IF(LA_INDEX!$H$17=3,VLOOKUP('LA (Disadv)'!$B113,'LA35'!$B$2:$AR$165,'LA35'!S$1,0),0)))))),"")</f>
        <v/>
      </c>
      <c r="V113" s="122" t="str">
        <f>IFERROR((IF(LA_INDEX!$H$17=1,VLOOKUP('LA (Disadv)'!$B113,'LA33'!$B$2:$AR$165,'LA33'!T$1,0),(IF(LA_INDEX!$H$17=2,VLOOKUP('LA (Disadv)'!$B113,'LA34'!$B$2:$AR$165,'LA34'!T$1,0),(IF(LA_INDEX!$H$17=3,VLOOKUP('LA (Disadv)'!$B113,'LA35'!$B$2:$AR$165,'LA35'!T$1,0),0)))))),"")</f>
        <v/>
      </c>
      <c r="W113" s="122" t="str">
        <f>IFERROR((IF(LA_INDEX!$H$17=1,VLOOKUP('LA (Disadv)'!$B113,'LA33'!$B$2:$AR$165,'LA33'!U$1,0),(IF(LA_INDEX!$H$17=2,VLOOKUP('LA (Disadv)'!$B113,'LA34'!$B$2:$AR$165,'LA34'!U$1,0),(IF(LA_INDEX!$H$17=3,VLOOKUP('LA (Disadv)'!$B113,'LA35'!$B$2:$AR$165,'LA35'!U$1,0),0)))))),"")</f>
        <v/>
      </c>
      <c r="X113" s="122" t="str">
        <f>IFERROR((IF(LA_INDEX!$H$17=1,VLOOKUP('LA (Disadv)'!$B113,'LA33'!$B$2:$AR$165,'LA33'!V$1,0),(IF(LA_INDEX!$H$17=2,VLOOKUP('LA (Disadv)'!$B113,'LA34'!$B$2:$AR$165,'LA34'!V$1,0),(IF(LA_INDEX!$H$17=3,VLOOKUP('LA (Disadv)'!$B113,'LA35'!$B$2:$AR$165,'LA35'!V$1,0),0)))))),"")</f>
        <v/>
      </c>
      <c r="Y113" s="122" t="str">
        <f>IFERROR((IF(LA_INDEX!$H$17=1,VLOOKUP('LA (Disadv)'!$B113,'LA33'!$B$2:$AR$165,'LA33'!W$1,0),(IF(LA_INDEX!$H$17=2,VLOOKUP('LA (Disadv)'!$B113,'LA34'!$B$2:$AR$165,'LA34'!W$1,0),(IF(LA_INDEX!$H$17=3,VLOOKUP('LA (Disadv)'!$B113,'LA35'!$B$2:$AR$165,'LA35'!W$1,0),0)))))),"")</f>
        <v/>
      </c>
      <c r="Z113" s="122" t="str">
        <f>IFERROR((IF(LA_INDEX!$H$17=1,VLOOKUP('LA (Disadv)'!$B113,'LA33'!$B$2:$AR$165,'LA33'!X$1,0),(IF(LA_INDEX!$H$17=2,VLOOKUP('LA (Disadv)'!$B113,'LA34'!$B$2:$AR$165,'LA34'!X$1,0),(IF(LA_INDEX!$H$17=3,VLOOKUP('LA (Disadv)'!$B113,'LA35'!$B$2:$AR$165,'LA35'!X$1,0),0)))))),"")</f>
        <v/>
      </c>
      <c r="AA113" s="122" t="str">
        <f>IFERROR((IF(LA_INDEX!$H$17=1,VLOOKUP('LA (Disadv)'!$B113,'LA33'!$B$2:$AR$165,'LA33'!Y$1,0),(IF(LA_INDEX!$H$17=2,VLOOKUP('LA (Disadv)'!$B113,'LA34'!$B$2:$AR$165,'LA34'!Y$1,0),(IF(LA_INDEX!$H$17=3,VLOOKUP('LA (Disadv)'!$B113,'LA35'!$B$2:$AR$165,'LA35'!Y$1,0),0)))))),"")</f>
        <v/>
      </c>
      <c r="AB113" s="122" t="str">
        <f>IFERROR((IF(LA_INDEX!$H$17=1,VLOOKUP('LA (Disadv)'!$B113,'LA33'!$B$2:$AR$165,'LA33'!Z$1,0),(IF(LA_INDEX!$H$17=2,VLOOKUP('LA (Disadv)'!$B113,'LA34'!$B$2:$AR$165,'LA34'!Z$1,0),(IF(LA_INDEX!$H$17=3,VLOOKUP('LA (Disadv)'!$B113,'LA35'!$B$2:$AR$165,'LA35'!Z$1,0),0)))))),"")</f>
        <v/>
      </c>
      <c r="AC113" s="122" t="str">
        <f>IFERROR((IF(LA_INDEX!$H$17=1,VLOOKUP('LA (Disadv)'!$B113,'LA33'!$B$2:$AR$165,'LA33'!AA$1,0),(IF(LA_INDEX!$H$17=2,VLOOKUP('LA (Disadv)'!$B113,'LA34'!$B$2:$AR$165,'LA34'!AA$1,0),(IF(LA_INDEX!$H$17=3,VLOOKUP('LA (Disadv)'!$B113,'LA35'!$B$2:$AR$165,'LA35'!AA$1,0),0)))))),"")</f>
        <v/>
      </c>
      <c r="AD113" s="122" t="str">
        <f>IFERROR((IF(LA_INDEX!$H$17=1,VLOOKUP('LA (Disadv)'!$B113,'LA33'!$B$2:$AR$165,'LA33'!AB$1,0),(IF(LA_INDEX!$H$17=2,VLOOKUP('LA (Disadv)'!$B113,'LA34'!$B$2:$AR$165,'LA34'!AB$1,0),(IF(LA_INDEX!$H$17=3,VLOOKUP('LA (Disadv)'!$B113,'LA35'!$B$2:$AR$165,'LA35'!AB$1,0),0)))))),"")</f>
        <v/>
      </c>
      <c r="AE113" s="122" t="str">
        <f>IFERROR((IF(LA_INDEX!$H$17=1,VLOOKUP('LA (Disadv)'!$B113,'LA33'!$B$2:$AR$165,'LA33'!AC$1,0),(IF(LA_INDEX!$H$17=2,VLOOKUP('LA (Disadv)'!$B113,'LA34'!$B$2:$AR$165,'LA34'!AC$1,0),(IF(LA_INDEX!$H$17=3,VLOOKUP('LA (Disadv)'!$B113,'LA35'!$B$2:$AR$165,'LA35'!AC$1,0),0)))))),"")</f>
        <v/>
      </c>
      <c r="AF113" s="122" t="str">
        <f>IFERROR((IF(LA_INDEX!$H$17=1,VLOOKUP('LA (Disadv)'!$B113,'LA33'!$B$2:$AR$165,'LA33'!AD$1,0),(IF(LA_INDEX!$H$17=2,VLOOKUP('LA (Disadv)'!$B113,'LA34'!$B$2:$AR$165,'LA34'!AD$1,0),(IF(LA_INDEX!$H$17=3,VLOOKUP('LA (Disadv)'!$B113,'LA35'!$B$2:$AR$165,'LA35'!AD$1,0),0)))))),"")</f>
        <v/>
      </c>
      <c r="AG113" s="122" t="str">
        <f>IFERROR((IF(LA_INDEX!$H$17=1,VLOOKUP('LA (Disadv)'!$B113,'LA33'!$B$2:$AR$165,'LA33'!AE$1,0),(IF(LA_INDEX!$H$17=2,VLOOKUP('LA (Disadv)'!$B113,'LA34'!$B$2:$AR$165,'LA34'!AE$1,0),(IF(LA_INDEX!$H$17=3,VLOOKUP('LA (Disadv)'!$B113,'LA35'!$B$2:$AR$165,'LA35'!AE$1,0),0)))))),"")</f>
        <v/>
      </c>
      <c r="AH113" s="122" t="str">
        <f>IFERROR((IF(LA_INDEX!$H$17=1,VLOOKUP('LA (Disadv)'!$B113,'LA33'!$B$2:$AR$165,'LA33'!AF$1,0),(IF(LA_INDEX!$H$17=2,VLOOKUP('LA (Disadv)'!$B113,'LA34'!$B$2:$AR$165,'LA34'!AF$1,0),(IF(LA_INDEX!$H$17=3,VLOOKUP('LA (Disadv)'!$B113,'LA35'!$B$2:$AR$165,'LA35'!AF$1,0),0)))))),"")</f>
        <v/>
      </c>
      <c r="AI113" s="122" t="str">
        <f>IFERROR((IF(LA_INDEX!$H$17=1,VLOOKUP('LA (Disadv)'!$B113,'LA33'!$B$2:$AR$165,'LA33'!AG$1,0),(IF(LA_INDEX!$H$17=2,VLOOKUP('LA (Disadv)'!$B113,'LA34'!$B$2:$AR$165,'LA34'!AG$1,0),(IF(LA_INDEX!$H$17=3,VLOOKUP('LA (Disadv)'!$B113,'LA35'!$B$2:$AR$165,'LA35'!AG$1,0),0)))))),"")</f>
        <v/>
      </c>
      <c r="AJ113" s="122" t="str">
        <f>IFERROR((IF(LA_INDEX!$H$17=1,VLOOKUP('LA (Disadv)'!$B113,'LA33'!$B$2:$AR$165,'LA33'!AH$1,0),(IF(LA_INDEX!$H$17=2,VLOOKUP('LA (Disadv)'!$B113,'LA34'!$B$2:$AR$165,'LA34'!AH$1,0),(IF(LA_INDEX!$H$17=3,VLOOKUP('LA (Disadv)'!$B113,'LA35'!$B$2:$AR$165,'LA35'!AH$1,0),0)))))),"")</f>
        <v/>
      </c>
      <c r="AK113" s="122" t="str">
        <f>IFERROR((IF(LA_INDEX!$H$17=1,VLOOKUP('LA (Disadv)'!$B113,'LA33'!$B$2:$AR$165,'LA33'!AI$1,0),(IF(LA_INDEX!$H$17=2,VLOOKUP('LA (Disadv)'!$B113,'LA34'!$B$2:$AR$165,'LA34'!AI$1,0),(IF(LA_INDEX!$H$17=3,VLOOKUP('LA (Disadv)'!$B113,'LA35'!$B$2:$AR$165,'LA35'!AI$1,0),0)))))),"")</f>
        <v/>
      </c>
      <c r="AL113" s="122" t="str">
        <f>IFERROR((IF(LA_INDEX!$H$17=1,VLOOKUP('LA (Disadv)'!$B113,'LA33'!$B$2:$AR$165,'LA33'!AJ$1,0),(IF(LA_INDEX!$H$17=2,VLOOKUP('LA (Disadv)'!$B113,'LA34'!$B$2:$AR$165,'LA34'!AJ$1,0),(IF(LA_INDEX!$H$17=3,VLOOKUP('LA (Disadv)'!$B113,'LA35'!$B$2:$AR$165,'LA35'!AJ$1,0),0)))))),"")</f>
        <v/>
      </c>
      <c r="AM113" s="122" t="str">
        <f>IFERROR((IF(LA_INDEX!$H$17=1,VLOOKUP('LA (Disadv)'!$B113,'LA33'!$B$2:$AR$165,'LA33'!AK$1,0),(IF(LA_INDEX!$H$17=2,VLOOKUP('LA (Disadv)'!$B113,'LA34'!$B$2:$AR$165,'LA34'!AK$1,0),(IF(LA_INDEX!$H$17=3,VLOOKUP('LA (Disadv)'!$B113,'LA35'!$B$2:$AR$165,'LA35'!AK$1,0),0)))))),"")</f>
        <v/>
      </c>
      <c r="AN113" s="122" t="str">
        <f>IFERROR((IF(LA_INDEX!$H$17=1,VLOOKUP('LA (Disadv)'!$B113,'LA33'!$B$2:$AR$165,'LA33'!AL$1,0),(IF(LA_INDEX!$H$17=2,VLOOKUP('LA (Disadv)'!$B113,'LA34'!$B$2:$AR$165,'LA34'!AL$1,0),(IF(LA_INDEX!$H$17=3,VLOOKUP('LA (Disadv)'!$B113,'LA35'!$B$2:$AR$165,'LA35'!AL$1,0),0)))))),"")</f>
        <v/>
      </c>
      <c r="AO113" s="122" t="str">
        <f>IFERROR((IF(LA_INDEX!$H$17=1,VLOOKUP('LA (Disadv)'!$B113,'LA33'!$B$2:$AR$165,'LA33'!AM$1,0),(IF(LA_INDEX!$H$17=2,VLOOKUP('LA (Disadv)'!$B113,'LA34'!$B$2:$AR$165,'LA34'!AM$1,0),(IF(LA_INDEX!$H$17=3,VLOOKUP('LA (Disadv)'!$B113,'LA35'!$B$2:$AR$165,'LA35'!AM$1,0),0)))))),"")</f>
        <v/>
      </c>
      <c r="AP113" s="122" t="str">
        <f>IFERROR((IF(LA_INDEX!$H$17=1,VLOOKUP('LA (Disadv)'!$B113,'LA33'!$B$2:$AR$165,'LA33'!AN$1,0),(IF(LA_INDEX!$H$17=2,VLOOKUP('LA (Disadv)'!$B113,'LA34'!$B$2:$AR$165,'LA34'!AN$1,0),(IF(LA_INDEX!$H$17=3,VLOOKUP('LA (Disadv)'!$B113,'LA35'!$B$2:$AR$165,'LA35'!AN$1,0),0)))))),"")</f>
        <v/>
      </c>
      <c r="AQ113" s="122" t="str">
        <f>IFERROR((IF(LA_INDEX!$H$17=1,VLOOKUP('LA (Disadv)'!$B113,'LA33'!$B$2:$AR$165,'LA33'!AO$1,0),(IF(LA_INDEX!$H$17=2,VLOOKUP('LA (Disadv)'!$B113,'LA34'!$B$2:$AR$165,'LA34'!AO$1,0),(IF(LA_INDEX!$H$17=3,VLOOKUP('LA (Disadv)'!$B113,'LA35'!$B$2:$AR$165,'LA35'!AO$1,0),0)))))),"")</f>
        <v/>
      </c>
      <c r="AR113" s="122" t="str">
        <f>IFERROR((IF(LA_INDEX!$H$17=1,VLOOKUP('LA (Disadv)'!$B113,'LA33'!$B$2:$AR$165,'LA33'!AP$1,0),(IF(LA_INDEX!$H$17=2,VLOOKUP('LA (Disadv)'!$B113,'LA34'!$B$2:$AR$165,'LA34'!AP$1,0),(IF(LA_INDEX!$H$17=3,VLOOKUP('LA (Disadv)'!$B113,'LA35'!$B$2:$AR$165,'LA35'!AP$1,0),0)))))),"")</f>
        <v/>
      </c>
      <c r="AS113" s="122" t="str">
        <f>IFERROR((IF(LA_INDEX!$H$17=1,VLOOKUP('LA (Disadv)'!$B113,'LA33'!$B$2:$AR$165,'LA33'!AQ$1,0),(IF(LA_INDEX!$H$17=2,VLOOKUP('LA (Disadv)'!$B113,'LA34'!$B$2:$AR$165,'LA34'!AQ$1,0),(IF(LA_INDEX!$H$17=3,VLOOKUP('LA (Disadv)'!$B113,'LA35'!$B$2:$AR$165,'LA35'!AQ$1,0),0)))))),"")</f>
        <v/>
      </c>
      <c r="AT113" s="122" t="str">
        <f>IFERROR((IF(LA_INDEX!$H$17=1,VLOOKUP('LA (Disadv)'!$B113,'LA33'!$B$2:$AR$165,'LA33'!AR$1,0),(IF(LA_INDEX!$H$17=2,VLOOKUP('LA (Disadv)'!$B113,'LA34'!$B$2:$AR$165,'LA34'!AR$1,0),(IF(LA_INDEX!$H$17=3,VLOOKUP('LA (Disadv)'!$B113,'LA35'!$B$2:$AR$165,'LA35'!AR$1,0),0)))))),"")</f>
        <v/>
      </c>
    </row>
    <row r="114" spans="1:46" x14ac:dyDescent="0.3">
      <c r="A114" s="80" t="s">
        <v>537</v>
      </c>
      <c r="B114" s="114">
        <v>867</v>
      </c>
      <c r="C114" s="80" t="s">
        <v>275</v>
      </c>
      <c r="D114" s="80" t="s">
        <v>276</v>
      </c>
      <c r="E114" s="122">
        <f>IFERROR(MROUND((IF(LA_INDEX!$H$17=1,VLOOKUP('LA (Disadv)'!$B114,'LA33'!$B$2:$AR$165,'LA33'!C$1,0),(IF(LA_INDEX!$H$17=2,VLOOKUP('LA (Disadv)'!$B114,'LA34'!$B$2:$AR$165,'LA34'!C$1,0),(IF(LA_INDEX!$H$17=3,VLOOKUP('LA (Disadv)'!$B114,'LA35'!$B$2:$AR$165,'LA35'!C$1,0),0)))))),5),"")</f>
        <v>50</v>
      </c>
      <c r="F114" s="122">
        <f>IFERROR(MROUND((IF(LA_INDEX!$H$17=1,VLOOKUP('LA (Disadv)'!$B114,'LA33'!$B$2:$AR$165,'LA33'!D$1,0),(IF(LA_INDEX!$H$17=2,VLOOKUP('LA (Disadv)'!$B114,'LA34'!$B$2:$AR$165,'LA34'!D$1,0),(IF(LA_INDEX!$H$17=3,VLOOKUP('LA (Disadv)'!$B114,'LA35'!$B$2:$AR$165,'LA35'!D$1,0),0)))))),5),"")</f>
        <v>630</v>
      </c>
      <c r="G114" s="122">
        <f>IFERROR(MROUND((IF(LA_INDEX!$H$17=1,VLOOKUP('LA (Disadv)'!$B114,'LA33'!$B$2:$AR$165,'LA33'!E$1,0),(IF(LA_INDEX!$H$17=2,VLOOKUP('LA (Disadv)'!$B114,'LA34'!$B$2:$AR$165,'LA34'!E$1,0),(IF(LA_INDEX!$H$17=3,VLOOKUP('LA (Disadv)'!$B114,'LA35'!$B$2:$AR$165,'LA35'!E$1,0),0)))))),5),"")</f>
        <v>680</v>
      </c>
      <c r="H114" s="122">
        <f>IFERROR((IF(LA_INDEX!$H$17=1,VLOOKUP('LA (Disadv)'!$B114,'LA33'!$B$2:$AR$165,'LA33'!F$1,0),(IF(LA_INDEX!$H$17=2,VLOOKUP('LA (Disadv)'!$B114,'LA34'!$B$2:$AR$165,'LA34'!F$1,0),(IF(LA_INDEX!$H$17=3,VLOOKUP('LA (Disadv)'!$B114,'LA35'!$B$2:$AR$165,'LA35'!F$1,0),0)))))),"")</f>
        <v>92</v>
      </c>
      <c r="I114" s="122">
        <f>IFERROR((IF(LA_INDEX!$H$17=1,VLOOKUP('LA (Disadv)'!$B114,'LA33'!$B$2:$AR$165,'LA33'!G$1,0),(IF(LA_INDEX!$H$17=2,VLOOKUP('LA (Disadv)'!$B114,'LA34'!$B$2:$AR$165,'LA34'!G$1,0),(IF(LA_INDEX!$H$17=3,VLOOKUP('LA (Disadv)'!$B114,'LA35'!$B$2:$AR$165,'LA35'!G$1,0),0)))))),"")</f>
        <v>92</v>
      </c>
      <c r="J114" s="122">
        <f>IFERROR((IF(LA_INDEX!$H$17=1,VLOOKUP('LA (Disadv)'!$B114,'LA33'!$B$2:$AR$165,'LA33'!H$1,0),(IF(LA_INDEX!$H$17=2,VLOOKUP('LA (Disadv)'!$B114,'LA34'!$B$2:$AR$165,'LA34'!H$1,0),(IF(LA_INDEX!$H$17=3,VLOOKUP('LA (Disadv)'!$B114,'LA35'!$B$2:$AR$165,'LA35'!H$1,0),0)))))),"")</f>
        <v>92</v>
      </c>
      <c r="K114" s="122" t="str">
        <f>IFERROR((IF(LA_INDEX!$H$17=1,VLOOKUP('LA (Disadv)'!$B114,'LA33'!$B$2:$AR$165,'LA33'!I$1,0),(IF(LA_INDEX!$H$17=2,VLOOKUP('LA (Disadv)'!$B114,'LA34'!$B$2:$AR$165,'LA34'!I$1,0),(IF(LA_INDEX!$H$17=3,VLOOKUP('LA (Disadv)'!$B114,'LA35'!$B$2:$AR$165,'LA35'!I$1,0),0)))))),"")</f>
        <v>x</v>
      </c>
      <c r="L114" s="122" t="str">
        <f>IFERROR((IF(LA_INDEX!$H$17=1,VLOOKUP('LA (Disadv)'!$B114,'LA33'!$B$2:$AR$165,'LA33'!J$1,0),(IF(LA_INDEX!$H$17=2,VLOOKUP('LA (Disadv)'!$B114,'LA34'!$B$2:$AR$165,'LA34'!J$1,0),(IF(LA_INDEX!$H$17=3,VLOOKUP('LA (Disadv)'!$B114,'LA35'!$B$2:$AR$165,'LA35'!J$1,0),0)))))),"")</f>
        <v>x</v>
      </c>
      <c r="M114" s="122">
        <f>IFERROR((IF(LA_INDEX!$H$17=1,VLOOKUP('LA (Disadv)'!$B114,'LA33'!$B$2:$AR$165,'LA33'!K$1,0),(IF(LA_INDEX!$H$17=2,VLOOKUP('LA (Disadv)'!$B114,'LA34'!$B$2:$AR$165,'LA34'!K$1,0),(IF(LA_INDEX!$H$17=3,VLOOKUP('LA (Disadv)'!$B114,'LA35'!$B$2:$AR$165,'LA35'!K$1,0),0)))))),"")</f>
        <v>8</v>
      </c>
      <c r="N114" s="122">
        <f>IFERROR((IF(LA_INDEX!$H$17=1,VLOOKUP('LA (Disadv)'!$B114,'LA33'!$B$2:$AR$165,'LA33'!L$1,0),(IF(LA_INDEX!$H$17=2,VLOOKUP('LA (Disadv)'!$B114,'LA34'!$B$2:$AR$165,'LA34'!L$1,0),(IF(LA_INDEX!$H$17=3,VLOOKUP('LA (Disadv)'!$B114,'LA35'!$B$2:$AR$165,'LA35'!L$1,0),0)))))),"")</f>
        <v>63</v>
      </c>
      <c r="O114" s="122">
        <f>IFERROR((IF(LA_INDEX!$H$17=1,VLOOKUP('LA (Disadv)'!$B114,'LA33'!$B$2:$AR$165,'LA33'!M$1,0),(IF(LA_INDEX!$H$17=2,VLOOKUP('LA (Disadv)'!$B114,'LA34'!$B$2:$AR$165,'LA34'!M$1,0),(IF(LA_INDEX!$H$17=3,VLOOKUP('LA (Disadv)'!$B114,'LA35'!$B$2:$AR$165,'LA35'!M$1,0),0)))))),"")</f>
        <v>65</v>
      </c>
      <c r="P114" s="122">
        <f>IFERROR((IF(LA_INDEX!$H$17=1,VLOOKUP('LA (Disadv)'!$B114,'LA33'!$B$2:$AR$165,'LA33'!N$1,0),(IF(LA_INDEX!$H$17=2,VLOOKUP('LA (Disadv)'!$B114,'LA34'!$B$2:$AR$165,'LA34'!N$1,0),(IF(LA_INDEX!$H$17=3,VLOOKUP('LA (Disadv)'!$B114,'LA35'!$B$2:$AR$165,'LA35'!N$1,0),0)))))),"")</f>
        <v>65</v>
      </c>
      <c r="Q114" s="122">
        <f>IFERROR((IF(LA_INDEX!$H$17=1,VLOOKUP('LA (Disadv)'!$B114,'LA33'!$B$2:$AR$165,'LA33'!O$1,0),(IF(LA_INDEX!$H$17=2,VLOOKUP('LA (Disadv)'!$B114,'LA34'!$B$2:$AR$165,'LA34'!O$1,0),(IF(LA_INDEX!$H$17=3,VLOOKUP('LA (Disadv)'!$B114,'LA35'!$B$2:$AR$165,'LA35'!O$1,0),0)))))),"")</f>
        <v>37</v>
      </c>
      <c r="R114" s="122">
        <f>IFERROR((IF(LA_INDEX!$H$17=1,VLOOKUP('LA (Disadv)'!$B114,'LA33'!$B$2:$AR$165,'LA33'!P$1,0),(IF(LA_INDEX!$H$17=2,VLOOKUP('LA (Disadv)'!$B114,'LA34'!$B$2:$AR$165,'LA34'!P$1,0),(IF(LA_INDEX!$H$17=3,VLOOKUP('LA (Disadv)'!$B114,'LA35'!$B$2:$AR$165,'LA35'!P$1,0),0)))))),"")</f>
        <v>22</v>
      </c>
      <c r="S114" s="122">
        <f>IFERROR((IF(LA_INDEX!$H$17=1,VLOOKUP('LA (Disadv)'!$B114,'LA33'!$B$2:$AR$165,'LA33'!Q$1,0),(IF(LA_INDEX!$H$17=2,VLOOKUP('LA (Disadv)'!$B114,'LA34'!$B$2:$AR$165,'LA34'!Q$1,0),(IF(LA_INDEX!$H$17=3,VLOOKUP('LA (Disadv)'!$B114,'LA35'!$B$2:$AR$165,'LA35'!Q$1,0),0)))))),"")</f>
        <v>23</v>
      </c>
      <c r="T114" s="122">
        <f>IFERROR((IF(LA_INDEX!$H$17=1,VLOOKUP('LA (Disadv)'!$B114,'LA33'!$B$2:$AR$165,'LA33'!R$1,0),(IF(LA_INDEX!$H$17=2,VLOOKUP('LA (Disadv)'!$B114,'LA34'!$B$2:$AR$165,'LA34'!R$1,0),(IF(LA_INDEX!$H$17=3,VLOOKUP('LA (Disadv)'!$B114,'LA35'!$B$2:$AR$165,'LA35'!R$1,0),0)))))),"")</f>
        <v>27</v>
      </c>
      <c r="U114" s="122">
        <f>IFERROR((IF(LA_INDEX!$H$17=1,VLOOKUP('LA (Disadv)'!$B114,'LA33'!$B$2:$AR$165,'LA33'!S$1,0),(IF(LA_INDEX!$H$17=2,VLOOKUP('LA (Disadv)'!$B114,'LA34'!$B$2:$AR$165,'LA34'!S$1,0),(IF(LA_INDEX!$H$17=3,VLOOKUP('LA (Disadv)'!$B114,'LA35'!$B$2:$AR$165,'LA35'!S$1,0),0)))))),"")</f>
        <v>39</v>
      </c>
      <c r="V114" s="122">
        <f>IFERROR((IF(LA_INDEX!$H$17=1,VLOOKUP('LA (Disadv)'!$B114,'LA33'!$B$2:$AR$165,'LA33'!T$1,0),(IF(LA_INDEX!$H$17=2,VLOOKUP('LA (Disadv)'!$B114,'LA34'!$B$2:$AR$165,'LA34'!T$1,0),(IF(LA_INDEX!$H$17=3,VLOOKUP('LA (Disadv)'!$B114,'LA35'!$B$2:$AR$165,'LA35'!T$1,0),0)))))),"")</f>
        <v>39</v>
      </c>
      <c r="W114" s="122" t="str">
        <f>IFERROR((IF(LA_INDEX!$H$17=1,VLOOKUP('LA (Disadv)'!$B114,'LA33'!$B$2:$AR$165,'LA33'!U$1,0),(IF(LA_INDEX!$H$17=2,VLOOKUP('LA (Disadv)'!$B114,'LA34'!$B$2:$AR$165,'LA34'!U$1,0),(IF(LA_INDEX!$H$17=3,VLOOKUP('LA (Disadv)'!$B114,'LA35'!$B$2:$AR$165,'LA35'!U$1,0),0)))))),"")</f>
        <v>x</v>
      </c>
      <c r="X114" s="122" t="str">
        <f>IFERROR((IF(LA_INDEX!$H$17=1,VLOOKUP('LA (Disadv)'!$B114,'LA33'!$B$2:$AR$165,'LA33'!V$1,0),(IF(LA_INDEX!$H$17=2,VLOOKUP('LA (Disadv)'!$B114,'LA34'!$B$2:$AR$165,'LA34'!V$1,0),(IF(LA_INDEX!$H$17=3,VLOOKUP('LA (Disadv)'!$B114,'LA35'!$B$2:$AR$165,'LA35'!V$1,0),0)))))),"")</f>
        <v>x</v>
      </c>
      <c r="Y114" s="122">
        <f>IFERROR((IF(LA_INDEX!$H$17=1,VLOOKUP('LA (Disadv)'!$B114,'LA33'!$B$2:$AR$165,'LA33'!W$1,0),(IF(LA_INDEX!$H$17=2,VLOOKUP('LA (Disadv)'!$B114,'LA34'!$B$2:$AR$165,'LA34'!W$1,0),(IF(LA_INDEX!$H$17=3,VLOOKUP('LA (Disadv)'!$B114,'LA35'!$B$2:$AR$165,'LA35'!W$1,0),0)))))),"")</f>
        <v>18</v>
      </c>
      <c r="Z114" s="122">
        <f>IFERROR((IF(LA_INDEX!$H$17=1,VLOOKUP('LA (Disadv)'!$B114,'LA33'!$B$2:$AR$165,'LA33'!X$1,0),(IF(LA_INDEX!$H$17=2,VLOOKUP('LA (Disadv)'!$B114,'LA34'!$B$2:$AR$165,'LA34'!X$1,0),(IF(LA_INDEX!$H$17=3,VLOOKUP('LA (Disadv)'!$B114,'LA35'!$B$2:$AR$165,'LA35'!X$1,0),0)))))),"")</f>
        <v>0</v>
      </c>
      <c r="AA114" s="122">
        <f>IFERROR((IF(LA_INDEX!$H$17=1,VLOOKUP('LA (Disadv)'!$B114,'LA33'!$B$2:$AR$165,'LA33'!Y$1,0),(IF(LA_INDEX!$H$17=2,VLOOKUP('LA (Disadv)'!$B114,'LA34'!$B$2:$AR$165,'LA34'!Y$1,0),(IF(LA_INDEX!$H$17=3,VLOOKUP('LA (Disadv)'!$B114,'LA35'!$B$2:$AR$165,'LA35'!Y$1,0),0)))))),"")</f>
        <v>1</v>
      </c>
      <c r="AB114" s="122">
        <f>IFERROR((IF(LA_INDEX!$H$17=1,VLOOKUP('LA (Disadv)'!$B114,'LA33'!$B$2:$AR$165,'LA33'!Z$1,0),(IF(LA_INDEX!$H$17=2,VLOOKUP('LA (Disadv)'!$B114,'LA34'!$B$2:$AR$165,'LA34'!Z$1,0),(IF(LA_INDEX!$H$17=3,VLOOKUP('LA (Disadv)'!$B114,'LA35'!$B$2:$AR$165,'LA35'!Z$1,0),0)))))),"")</f>
        <v>1</v>
      </c>
      <c r="AC114" s="122" t="str">
        <f>IFERROR((IF(LA_INDEX!$H$17=1,VLOOKUP('LA (Disadv)'!$B114,'LA33'!$B$2:$AR$165,'LA33'!AA$1,0),(IF(LA_INDEX!$H$17=2,VLOOKUP('LA (Disadv)'!$B114,'LA34'!$B$2:$AR$165,'LA34'!AA$1,0),(IF(LA_INDEX!$H$17=3,VLOOKUP('LA (Disadv)'!$B114,'LA35'!$B$2:$AR$165,'LA35'!AA$1,0),0)))))),"")</f>
        <v>x</v>
      </c>
      <c r="AD114" s="122" t="str">
        <f>IFERROR((IF(LA_INDEX!$H$17=1,VLOOKUP('LA (Disadv)'!$B114,'LA33'!$B$2:$AR$165,'LA33'!AB$1,0),(IF(LA_INDEX!$H$17=2,VLOOKUP('LA (Disadv)'!$B114,'LA34'!$B$2:$AR$165,'LA34'!AB$1,0),(IF(LA_INDEX!$H$17=3,VLOOKUP('LA (Disadv)'!$B114,'LA35'!$B$2:$AR$165,'LA35'!AB$1,0),0)))))),"")</f>
        <v>x</v>
      </c>
      <c r="AE114" s="122">
        <f>IFERROR((IF(LA_INDEX!$H$17=1,VLOOKUP('LA (Disadv)'!$B114,'LA33'!$B$2:$AR$165,'LA33'!AC$1,0),(IF(LA_INDEX!$H$17=2,VLOOKUP('LA (Disadv)'!$B114,'LA34'!$B$2:$AR$165,'LA34'!AC$1,0),(IF(LA_INDEX!$H$17=3,VLOOKUP('LA (Disadv)'!$B114,'LA35'!$B$2:$AR$165,'LA35'!AC$1,0),0)))))),"")</f>
        <v>9</v>
      </c>
      <c r="AF114" s="122" t="str">
        <f>IFERROR((IF(LA_INDEX!$H$17=1,VLOOKUP('LA (Disadv)'!$B114,'LA33'!$B$2:$AR$165,'LA33'!AD$1,0),(IF(LA_INDEX!$H$17=2,VLOOKUP('LA (Disadv)'!$B114,'LA34'!$B$2:$AR$165,'LA34'!AD$1,0),(IF(LA_INDEX!$H$17=3,VLOOKUP('LA (Disadv)'!$B114,'LA35'!$B$2:$AR$165,'LA35'!AD$1,0),0)))))),"")</f>
        <v>x</v>
      </c>
      <c r="AG114" s="122" t="str">
        <f>IFERROR((IF(LA_INDEX!$H$17=1,VLOOKUP('LA (Disadv)'!$B114,'LA33'!$B$2:$AR$165,'LA33'!AE$1,0),(IF(LA_INDEX!$H$17=2,VLOOKUP('LA (Disadv)'!$B114,'LA34'!$B$2:$AR$165,'LA34'!AE$1,0),(IF(LA_INDEX!$H$17=3,VLOOKUP('LA (Disadv)'!$B114,'LA35'!$B$2:$AR$165,'LA35'!AE$1,0),0)))))),"")</f>
        <v>x</v>
      </c>
      <c r="AH114" s="122">
        <f>IFERROR((IF(LA_INDEX!$H$17=1,VLOOKUP('LA (Disadv)'!$B114,'LA33'!$B$2:$AR$165,'LA33'!AF$1,0),(IF(LA_INDEX!$H$17=2,VLOOKUP('LA (Disadv)'!$B114,'LA34'!$B$2:$AR$165,'LA34'!AF$1,0),(IF(LA_INDEX!$H$17=3,VLOOKUP('LA (Disadv)'!$B114,'LA35'!$B$2:$AR$165,'LA35'!AF$1,0),0)))))),"")</f>
        <v>21</v>
      </c>
      <c r="AI114" s="122">
        <f>IFERROR((IF(LA_INDEX!$H$17=1,VLOOKUP('LA (Disadv)'!$B114,'LA33'!$B$2:$AR$165,'LA33'!AG$1,0),(IF(LA_INDEX!$H$17=2,VLOOKUP('LA (Disadv)'!$B114,'LA34'!$B$2:$AR$165,'LA34'!AG$1,0),(IF(LA_INDEX!$H$17=3,VLOOKUP('LA (Disadv)'!$B114,'LA35'!$B$2:$AR$165,'LA35'!AG$1,0),0)))))),"")</f>
        <v>0</v>
      </c>
      <c r="AJ114" s="122">
        <f>IFERROR((IF(LA_INDEX!$H$17=1,VLOOKUP('LA (Disadv)'!$B114,'LA33'!$B$2:$AR$165,'LA33'!AH$1,0),(IF(LA_INDEX!$H$17=2,VLOOKUP('LA (Disadv)'!$B114,'LA34'!$B$2:$AR$165,'LA34'!AH$1,0),(IF(LA_INDEX!$H$17=3,VLOOKUP('LA (Disadv)'!$B114,'LA35'!$B$2:$AR$165,'LA35'!AH$1,0),0)))))),"")</f>
        <v>3</v>
      </c>
      <c r="AK114" s="122">
        <f>IFERROR((IF(LA_INDEX!$H$17=1,VLOOKUP('LA (Disadv)'!$B114,'LA33'!$B$2:$AR$165,'LA33'!AI$1,0),(IF(LA_INDEX!$H$17=2,VLOOKUP('LA (Disadv)'!$B114,'LA34'!$B$2:$AR$165,'LA34'!AI$1,0),(IF(LA_INDEX!$H$17=3,VLOOKUP('LA (Disadv)'!$B114,'LA35'!$B$2:$AR$165,'LA35'!AI$1,0),0)))))),"")</f>
        <v>3</v>
      </c>
      <c r="AL114" s="122">
        <f>IFERROR((IF(LA_INDEX!$H$17=1,VLOOKUP('LA (Disadv)'!$B114,'LA33'!$B$2:$AR$165,'LA33'!AJ$1,0),(IF(LA_INDEX!$H$17=2,VLOOKUP('LA (Disadv)'!$B114,'LA34'!$B$2:$AR$165,'LA34'!AJ$1,0),(IF(LA_INDEX!$H$17=3,VLOOKUP('LA (Disadv)'!$B114,'LA35'!$B$2:$AR$165,'LA35'!AJ$1,0),0)))))),"")</f>
        <v>29</v>
      </c>
      <c r="AM114" s="122">
        <f>IFERROR((IF(LA_INDEX!$H$17=1,VLOOKUP('LA (Disadv)'!$B114,'LA33'!$B$2:$AR$165,'LA33'!AK$1,0),(IF(LA_INDEX!$H$17=2,VLOOKUP('LA (Disadv)'!$B114,'LA34'!$B$2:$AR$165,'LA34'!AK$1,0),(IF(LA_INDEX!$H$17=3,VLOOKUP('LA (Disadv)'!$B114,'LA35'!$B$2:$AR$165,'LA35'!AK$1,0),0)))))),"")</f>
        <v>28</v>
      </c>
      <c r="AN114" s="122">
        <f>IFERROR((IF(LA_INDEX!$H$17=1,VLOOKUP('LA (Disadv)'!$B114,'LA33'!$B$2:$AR$165,'LA33'!AL$1,0),(IF(LA_INDEX!$H$17=2,VLOOKUP('LA (Disadv)'!$B114,'LA34'!$B$2:$AR$165,'LA34'!AL$1,0),(IF(LA_INDEX!$H$17=3,VLOOKUP('LA (Disadv)'!$B114,'LA35'!$B$2:$AR$165,'LA35'!AL$1,0),0)))))),"")</f>
        <v>28</v>
      </c>
      <c r="AO114" s="122" t="str">
        <f>IFERROR((IF(LA_INDEX!$H$17=1,VLOOKUP('LA (Disadv)'!$B114,'LA33'!$B$2:$AR$165,'LA33'!AM$1,0),(IF(LA_INDEX!$H$17=2,VLOOKUP('LA (Disadv)'!$B114,'LA34'!$B$2:$AR$165,'LA34'!AM$1,0),(IF(LA_INDEX!$H$17=3,VLOOKUP('LA (Disadv)'!$B114,'LA35'!$B$2:$AR$165,'LA35'!AM$1,0),0)))))),"")</f>
        <v>x</v>
      </c>
      <c r="AP114" s="122" t="str">
        <f>IFERROR((IF(LA_INDEX!$H$17=1,VLOOKUP('LA (Disadv)'!$B114,'LA33'!$B$2:$AR$165,'LA33'!AN$1,0),(IF(LA_INDEX!$H$17=2,VLOOKUP('LA (Disadv)'!$B114,'LA34'!$B$2:$AR$165,'LA34'!AN$1,0),(IF(LA_INDEX!$H$17=3,VLOOKUP('LA (Disadv)'!$B114,'LA35'!$B$2:$AR$165,'LA35'!AN$1,0),0)))))),"")</f>
        <v>x</v>
      </c>
      <c r="AQ114" s="122">
        <f>IFERROR((IF(LA_INDEX!$H$17=1,VLOOKUP('LA (Disadv)'!$B114,'LA33'!$B$2:$AR$165,'LA33'!AO$1,0),(IF(LA_INDEX!$H$17=2,VLOOKUP('LA (Disadv)'!$B114,'LA34'!$B$2:$AR$165,'LA34'!AO$1,0),(IF(LA_INDEX!$H$17=3,VLOOKUP('LA (Disadv)'!$B114,'LA35'!$B$2:$AR$165,'LA35'!AO$1,0),0)))))),"")</f>
        <v>6</v>
      </c>
      <c r="AR114" s="122" t="str">
        <f>IFERROR((IF(LA_INDEX!$H$17=1,VLOOKUP('LA (Disadv)'!$B114,'LA33'!$B$2:$AR$165,'LA33'!AP$1,0),(IF(LA_INDEX!$H$17=2,VLOOKUP('LA (Disadv)'!$B114,'LA34'!$B$2:$AR$165,'LA34'!AP$1,0),(IF(LA_INDEX!$H$17=3,VLOOKUP('LA (Disadv)'!$B114,'LA35'!$B$2:$AR$165,'LA35'!AP$1,0),0)))))),"")</f>
        <v>x</v>
      </c>
      <c r="AS114" s="122" t="str">
        <f>IFERROR((IF(LA_INDEX!$H$17=1,VLOOKUP('LA (Disadv)'!$B114,'LA33'!$B$2:$AR$165,'LA33'!AQ$1,0),(IF(LA_INDEX!$H$17=2,VLOOKUP('LA (Disadv)'!$B114,'LA34'!$B$2:$AR$165,'LA34'!AQ$1,0),(IF(LA_INDEX!$H$17=3,VLOOKUP('LA (Disadv)'!$B114,'LA35'!$B$2:$AR$165,'LA35'!AQ$1,0),0)))))),"")</f>
        <v>x</v>
      </c>
      <c r="AT114" s="122">
        <f>IFERROR((IF(LA_INDEX!$H$17=1,VLOOKUP('LA (Disadv)'!$B114,'LA33'!$B$2:$AR$165,'LA33'!AR$1,0),(IF(LA_INDEX!$H$17=2,VLOOKUP('LA (Disadv)'!$B114,'LA34'!$B$2:$AR$165,'LA34'!AR$1,0),(IF(LA_INDEX!$H$17=3,VLOOKUP('LA (Disadv)'!$B114,'LA35'!$B$2:$AR$165,'LA35'!AR$1,0),0)))))),"")</f>
        <v>2</v>
      </c>
    </row>
    <row r="115" spans="1:46" x14ac:dyDescent="0.3">
      <c r="A115" s="80" t="s">
        <v>538</v>
      </c>
      <c r="B115" s="114">
        <v>846</v>
      </c>
      <c r="C115" s="80" t="s">
        <v>279</v>
      </c>
      <c r="D115" s="80" t="s">
        <v>276</v>
      </c>
      <c r="E115" s="122">
        <f>IFERROR(MROUND((IF(LA_INDEX!$H$17=1,VLOOKUP('LA (Disadv)'!$B115,'LA33'!$B$2:$AR$165,'LA33'!C$1,0),(IF(LA_INDEX!$H$17=2,VLOOKUP('LA (Disadv)'!$B115,'LA34'!$B$2:$AR$165,'LA34'!C$1,0),(IF(LA_INDEX!$H$17=3,VLOOKUP('LA (Disadv)'!$B115,'LA35'!$B$2:$AR$165,'LA35'!C$1,0),0)))))),5),"")</f>
        <v>280</v>
      </c>
      <c r="F115" s="122">
        <f>IFERROR(MROUND((IF(LA_INDEX!$H$17=1,VLOOKUP('LA (Disadv)'!$B115,'LA33'!$B$2:$AR$165,'LA33'!D$1,0),(IF(LA_INDEX!$H$17=2,VLOOKUP('LA (Disadv)'!$B115,'LA34'!$B$2:$AR$165,'LA34'!D$1,0),(IF(LA_INDEX!$H$17=3,VLOOKUP('LA (Disadv)'!$B115,'LA35'!$B$2:$AR$165,'LA35'!D$1,0),0)))))),5),"")</f>
        <v>2100</v>
      </c>
      <c r="G115" s="122">
        <f>IFERROR(MROUND((IF(LA_INDEX!$H$17=1,VLOOKUP('LA (Disadv)'!$B115,'LA33'!$B$2:$AR$165,'LA33'!E$1,0),(IF(LA_INDEX!$H$17=2,VLOOKUP('LA (Disadv)'!$B115,'LA34'!$B$2:$AR$165,'LA34'!E$1,0),(IF(LA_INDEX!$H$17=3,VLOOKUP('LA (Disadv)'!$B115,'LA35'!$B$2:$AR$165,'LA35'!E$1,0),0)))))),5),"")</f>
        <v>2375</v>
      </c>
      <c r="H115" s="122">
        <f>IFERROR((IF(LA_INDEX!$H$17=1,VLOOKUP('LA (Disadv)'!$B115,'LA33'!$B$2:$AR$165,'LA33'!F$1,0),(IF(LA_INDEX!$H$17=2,VLOOKUP('LA (Disadv)'!$B115,'LA34'!$B$2:$AR$165,'LA34'!F$1,0),(IF(LA_INDEX!$H$17=3,VLOOKUP('LA (Disadv)'!$B115,'LA35'!$B$2:$AR$165,'LA35'!F$1,0),0)))))),"")</f>
        <v>78</v>
      </c>
      <c r="I115" s="122">
        <f>IFERROR((IF(LA_INDEX!$H$17=1,VLOOKUP('LA (Disadv)'!$B115,'LA33'!$B$2:$AR$165,'LA33'!G$1,0),(IF(LA_INDEX!$H$17=2,VLOOKUP('LA (Disadv)'!$B115,'LA34'!$B$2:$AR$165,'LA34'!G$1,0),(IF(LA_INDEX!$H$17=3,VLOOKUP('LA (Disadv)'!$B115,'LA35'!$B$2:$AR$165,'LA35'!G$1,0),0)))))),"")</f>
        <v>84</v>
      </c>
      <c r="J115" s="122">
        <f>IFERROR((IF(LA_INDEX!$H$17=1,VLOOKUP('LA (Disadv)'!$B115,'LA33'!$B$2:$AR$165,'LA33'!H$1,0),(IF(LA_INDEX!$H$17=2,VLOOKUP('LA (Disadv)'!$B115,'LA34'!$B$2:$AR$165,'LA34'!H$1,0),(IF(LA_INDEX!$H$17=3,VLOOKUP('LA (Disadv)'!$B115,'LA35'!$B$2:$AR$165,'LA35'!H$1,0),0)))))),"")</f>
        <v>83</v>
      </c>
      <c r="K115" s="122">
        <f>IFERROR((IF(LA_INDEX!$H$17=1,VLOOKUP('LA (Disadv)'!$B115,'LA33'!$B$2:$AR$165,'LA33'!I$1,0),(IF(LA_INDEX!$H$17=2,VLOOKUP('LA (Disadv)'!$B115,'LA34'!$B$2:$AR$165,'LA34'!I$1,0),(IF(LA_INDEX!$H$17=3,VLOOKUP('LA (Disadv)'!$B115,'LA35'!$B$2:$AR$165,'LA35'!I$1,0),0)))))),"")</f>
        <v>4</v>
      </c>
      <c r="L115" s="122">
        <f>IFERROR((IF(LA_INDEX!$H$17=1,VLOOKUP('LA (Disadv)'!$B115,'LA33'!$B$2:$AR$165,'LA33'!J$1,0),(IF(LA_INDEX!$H$17=2,VLOOKUP('LA (Disadv)'!$B115,'LA34'!$B$2:$AR$165,'LA34'!J$1,0),(IF(LA_INDEX!$H$17=3,VLOOKUP('LA (Disadv)'!$B115,'LA35'!$B$2:$AR$165,'LA35'!J$1,0),0)))))),"")</f>
        <v>4</v>
      </c>
      <c r="M115" s="122">
        <f>IFERROR((IF(LA_INDEX!$H$17=1,VLOOKUP('LA (Disadv)'!$B115,'LA33'!$B$2:$AR$165,'LA33'!K$1,0),(IF(LA_INDEX!$H$17=2,VLOOKUP('LA (Disadv)'!$B115,'LA34'!$B$2:$AR$165,'LA34'!K$1,0),(IF(LA_INDEX!$H$17=3,VLOOKUP('LA (Disadv)'!$B115,'LA35'!$B$2:$AR$165,'LA35'!K$1,0),0)))))),"")</f>
        <v>4</v>
      </c>
      <c r="N115" s="122">
        <f>IFERROR((IF(LA_INDEX!$H$17=1,VLOOKUP('LA (Disadv)'!$B115,'LA33'!$B$2:$AR$165,'LA33'!L$1,0),(IF(LA_INDEX!$H$17=2,VLOOKUP('LA (Disadv)'!$B115,'LA34'!$B$2:$AR$165,'LA34'!L$1,0),(IF(LA_INDEX!$H$17=3,VLOOKUP('LA (Disadv)'!$B115,'LA35'!$B$2:$AR$165,'LA35'!L$1,0),0)))))),"")</f>
        <v>59</v>
      </c>
      <c r="O115" s="122">
        <f>IFERROR((IF(LA_INDEX!$H$17=1,VLOOKUP('LA (Disadv)'!$B115,'LA33'!$B$2:$AR$165,'LA33'!M$1,0),(IF(LA_INDEX!$H$17=2,VLOOKUP('LA (Disadv)'!$B115,'LA34'!$B$2:$AR$165,'LA34'!M$1,0),(IF(LA_INDEX!$H$17=3,VLOOKUP('LA (Disadv)'!$B115,'LA35'!$B$2:$AR$165,'LA35'!M$1,0),0)))))),"")</f>
        <v>56</v>
      </c>
      <c r="P115" s="122">
        <f>IFERROR((IF(LA_INDEX!$H$17=1,VLOOKUP('LA (Disadv)'!$B115,'LA33'!$B$2:$AR$165,'LA33'!N$1,0),(IF(LA_INDEX!$H$17=2,VLOOKUP('LA (Disadv)'!$B115,'LA34'!$B$2:$AR$165,'LA34'!N$1,0),(IF(LA_INDEX!$H$17=3,VLOOKUP('LA (Disadv)'!$B115,'LA35'!$B$2:$AR$165,'LA35'!N$1,0),0)))))),"")</f>
        <v>56</v>
      </c>
      <c r="Q115" s="122">
        <f>IFERROR((IF(LA_INDEX!$H$17=1,VLOOKUP('LA (Disadv)'!$B115,'LA33'!$B$2:$AR$165,'LA33'!O$1,0),(IF(LA_INDEX!$H$17=2,VLOOKUP('LA (Disadv)'!$B115,'LA34'!$B$2:$AR$165,'LA34'!O$1,0),(IF(LA_INDEX!$H$17=3,VLOOKUP('LA (Disadv)'!$B115,'LA35'!$B$2:$AR$165,'LA35'!O$1,0),0)))))),"")</f>
        <v>28</v>
      </c>
      <c r="R115" s="122">
        <f>IFERROR((IF(LA_INDEX!$H$17=1,VLOOKUP('LA (Disadv)'!$B115,'LA33'!$B$2:$AR$165,'LA33'!P$1,0),(IF(LA_INDEX!$H$17=2,VLOOKUP('LA (Disadv)'!$B115,'LA34'!$B$2:$AR$165,'LA34'!P$1,0),(IF(LA_INDEX!$H$17=3,VLOOKUP('LA (Disadv)'!$B115,'LA35'!$B$2:$AR$165,'LA35'!P$1,0),0)))))),"")</f>
        <v>16</v>
      </c>
      <c r="S115" s="122">
        <f>IFERROR((IF(LA_INDEX!$H$17=1,VLOOKUP('LA (Disadv)'!$B115,'LA33'!$B$2:$AR$165,'LA33'!Q$1,0),(IF(LA_INDEX!$H$17=2,VLOOKUP('LA (Disadv)'!$B115,'LA34'!$B$2:$AR$165,'LA34'!Q$1,0),(IF(LA_INDEX!$H$17=3,VLOOKUP('LA (Disadv)'!$B115,'LA35'!$B$2:$AR$165,'LA35'!Q$1,0),0)))))),"")</f>
        <v>17</v>
      </c>
      <c r="T115" s="122">
        <f>IFERROR((IF(LA_INDEX!$H$17=1,VLOOKUP('LA (Disadv)'!$B115,'LA33'!$B$2:$AR$165,'LA33'!R$1,0),(IF(LA_INDEX!$H$17=2,VLOOKUP('LA (Disadv)'!$B115,'LA34'!$B$2:$AR$165,'LA34'!R$1,0),(IF(LA_INDEX!$H$17=3,VLOOKUP('LA (Disadv)'!$B115,'LA35'!$B$2:$AR$165,'LA35'!R$1,0),0)))))),"")</f>
        <v>23</v>
      </c>
      <c r="U115" s="122">
        <f>IFERROR((IF(LA_INDEX!$H$17=1,VLOOKUP('LA (Disadv)'!$B115,'LA33'!$B$2:$AR$165,'LA33'!S$1,0),(IF(LA_INDEX!$H$17=2,VLOOKUP('LA (Disadv)'!$B115,'LA34'!$B$2:$AR$165,'LA34'!S$1,0),(IF(LA_INDEX!$H$17=3,VLOOKUP('LA (Disadv)'!$B115,'LA35'!$B$2:$AR$165,'LA35'!S$1,0),0)))))),"")</f>
        <v>35</v>
      </c>
      <c r="V115" s="122">
        <f>IFERROR((IF(LA_INDEX!$H$17=1,VLOOKUP('LA (Disadv)'!$B115,'LA33'!$B$2:$AR$165,'LA33'!T$1,0),(IF(LA_INDEX!$H$17=2,VLOOKUP('LA (Disadv)'!$B115,'LA34'!$B$2:$AR$165,'LA34'!T$1,0),(IF(LA_INDEX!$H$17=3,VLOOKUP('LA (Disadv)'!$B115,'LA35'!$B$2:$AR$165,'LA35'!T$1,0),0)))))),"")</f>
        <v>34</v>
      </c>
      <c r="W115" s="122">
        <f>IFERROR((IF(LA_INDEX!$H$17=1,VLOOKUP('LA (Disadv)'!$B115,'LA33'!$B$2:$AR$165,'LA33'!U$1,0),(IF(LA_INDEX!$H$17=2,VLOOKUP('LA (Disadv)'!$B115,'LA34'!$B$2:$AR$165,'LA34'!U$1,0),(IF(LA_INDEX!$H$17=3,VLOOKUP('LA (Disadv)'!$B115,'LA35'!$B$2:$AR$165,'LA35'!U$1,0),0)))))),"")</f>
        <v>9</v>
      </c>
      <c r="X115" s="122">
        <f>IFERROR((IF(LA_INDEX!$H$17=1,VLOOKUP('LA (Disadv)'!$B115,'LA33'!$B$2:$AR$165,'LA33'!V$1,0),(IF(LA_INDEX!$H$17=2,VLOOKUP('LA (Disadv)'!$B115,'LA34'!$B$2:$AR$165,'LA34'!V$1,0),(IF(LA_INDEX!$H$17=3,VLOOKUP('LA (Disadv)'!$B115,'LA35'!$B$2:$AR$165,'LA35'!V$1,0),0)))))),"")</f>
        <v>18</v>
      </c>
      <c r="Y115" s="122">
        <f>IFERROR((IF(LA_INDEX!$H$17=1,VLOOKUP('LA (Disadv)'!$B115,'LA33'!$B$2:$AR$165,'LA33'!W$1,0),(IF(LA_INDEX!$H$17=2,VLOOKUP('LA (Disadv)'!$B115,'LA34'!$B$2:$AR$165,'LA34'!W$1,0),(IF(LA_INDEX!$H$17=3,VLOOKUP('LA (Disadv)'!$B115,'LA35'!$B$2:$AR$165,'LA35'!W$1,0),0)))))),"")</f>
        <v>17</v>
      </c>
      <c r="Z115" s="122">
        <f>IFERROR((IF(LA_INDEX!$H$17=1,VLOOKUP('LA (Disadv)'!$B115,'LA33'!$B$2:$AR$165,'LA33'!X$1,0),(IF(LA_INDEX!$H$17=2,VLOOKUP('LA (Disadv)'!$B115,'LA34'!$B$2:$AR$165,'LA34'!X$1,0),(IF(LA_INDEX!$H$17=3,VLOOKUP('LA (Disadv)'!$B115,'LA35'!$B$2:$AR$165,'LA35'!X$1,0),0)))))),"")</f>
        <v>0</v>
      </c>
      <c r="AA115" s="122">
        <f>IFERROR((IF(LA_INDEX!$H$17=1,VLOOKUP('LA (Disadv)'!$B115,'LA33'!$B$2:$AR$165,'LA33'!Y$1,0),(IF(LA_INDEX!$H$17=2,VLOOKUP('LA (Disadv)'!$B115,'LA34'!$B$2:$AR$165,'LA34'!Y$1,0),(IF(LA_INDEX!$H$17=3,VLOOKUP('LA (Disadv)'!$B115,'LA35'!$B$2:$AR$165,'LA35'!Y$1,0),0)))))),"")</f>
        <v>1</v>
      </c>
      <c r="AB115" s="122">
        <f>IFERROR((IF(LA_INDEX!$H$17=1,VLOOKUP('LA (Disadv)'!$B115,'LA33'!$B$2:$AR$165,'LA33'!Z$1,0),(IF(LA_INDEX!$H$17=2,VLOOKUP('LA (Disadv)'!$B115,'LA34'!$B$2:$AR$165,'LA34'!Z$1,0),(IF(LA_INDEX!$H$17=3,VLOOKUP('LA (Disadv)'!$B115,'LA35'!$B$2:$AR$165,'LA35'!Z$1,0),0)))))),"")</f>
        <v>1</v>
      </c>
      <c r="AC115" s="122">
        <f>IFERROR((IF(LA_INDEX!$H$17=1,VLOOKUP('LA (Disadv)'!$B115,'LA33'!$B$2:$AR$165,'LA33'!AA$1,0),(IF(LA_INDEX!$H$17=2,VLOOKUP('LA (Disadv)'!$B115,'LA34'!$B$2:$AR$165,'LA34'!AA$1,0),(IF(LA_INDEX!$H$17=3,VLOOKUP('LA (Disadv)'!$B115,'LA35'!$B$2:$AR$165,'LA35'!AA$1,0),0)))))),"")</f>
        <v>3</v>
      </c>
      <c r="AD115" s="122">
        <f>IFERROR((IF(LA_INDEX!$H$17=1,VLOOKUP('LA (Disadv)'!$B115,'LA33'!$B$2:$AR$165,'LA33'!AB$1,0),(IF(LA_INDEX!$H$17=2,VLOOKUP('LA (Disadv)'!$B115,'LA34'!$B$2:$AR$165,'LA34'!AB$1,0),(IF(LA_INDEX!$H$17=3,VLOOKUP('LA (Disadv)'!$B115,'LA35'!$B$2:$AR$165,'LA35'!AB$1,0),0)))))),"")</f>
        <v>11</v>
      </c>
      <c r="AE115" s="122">
        <f>IFERROR((IF(LA_INDEX!$H$17=1,VLOOKUP('LA (Disadv)'!$B115,'LA33'!$B$2:$AR$165,'LA33'!AC$1,0),(IF(LA_INDEX!$H$17=2,VLOOKUP('LA (Disadv)'!$B115,'LA34'!$B$2:$AR$165,'LA34'!AC$1,0),(IF(LA_INDEX!$H$17=3,VLOOKUP('LA (Disadv)'!$B115,'LA35'!$B$2:$AR$165,'LA35'!AC$1,0),0)))))),"")</f>
        <v>10</v>
      </c>
      <c r="AF115" s="122">
        <f>IFERROR((IF(LA_INDEX!$H$17=1,VLOOKUP('LA (Disadv)'!$B115,'LA33'!$B$2:$AR$165,'LA33'!AD$1,0),(IF(LA_INDEX!$H$17=2,VLOOKUP('LA (Disadv)'!$B115,'LA34'!$B$2:$AR$165,'LA34'!AD$1,0),(IF(LA_INDEX!$H$17=3,VLOOKUP('LA (Disadv)'!$B115,'LA35'!$B$2:$AR$165,'LA35'!AD$1,0),0)))))),"")</f>
        <v>14</v>
      </c>
      <c r="AG115" s="122">
        <f>IFERROR((IF(LA_INDEX!$H$17=1,VLOOKUP('LA (Disadv)'!$B115,'LA33'!$B$2:$AR$165,'LA33'!AE$1,0),(IF(LA_INDEX!$H$17=2,VLOOKUP('LA (Disadv)'!$B115,'LA34'!$B$2:$AR$165,'LA34'!AE$1,0),(IF(LA_INDEX!$H$17=3,VLOOKUP('LA (Disadv)'!$B115,'LA35'!$B$2:$AR$165,'LA35'!AE$1,0),0)))))),"")</f>
        <v>17</v>
      </c>
      <c r="AH115" s="122">
        <f>IFERROR((IF(LA_INDEX!$H$17=1,VLOOKUP('LA (Disadv)'!$B115,'LA33'!$B$2:$AR$165,'LA33'!AF$1,0),(IF(LA_INDEX!$H$17=2,VLOOKUP('LA (Disadv)'!$B115,'LA34'!$B$2:$AR$165,'LA34'!AF$1,0),(IF(LA_INDEX!$H$17=3,VLOOKUP('LA (Disadv)'!$B115,'LA35'!$B$2:$AR$165,'LA35'!AF$1,0),0)))))),"")</f>
        <v>17</v>
      </c>
      <c r="AI115" s="122">
        <f>IFERROR((IF(LA_INDEX!$H$17=1,VLOOKUP('LA (Disadv)'!$B115,'LA33'!$B$2:$AR$165,'LA33'!AG$1,0),(IF(LA_INDEX!$H$17=2,VLOOKUP('LA (Disadv)'!$B115,'LA34'!$B$2:$AR$165,'LA34'!AG$1,0),(IF(LA_INDEX!$H$17=3,VLOOKUP('LA (Disadv)'!$B115,'LA35'!$B$2:$AR$165,'LA35'!AG$1,0),0)))))),"")</f>
        <v>8</v>
      </c>
      <c r="AJ115" s="122">
        <f>IFERROR((IF(LA_INDEX!$H$17=1,VLOOKUP('LA (Disadv)'!$B115,'LA33'!$B$2:$AR$165,'LA33'!AH$1,0),(IF(LA_INDEX!$H$17=2,VLOOKUP('LA (Disadv)'!$B115,'LA34'!$B$2:$AR$165,'LA34'!AH$1,0),(IF(LA_INDEX!$H$17=3,VLOOKUP('LA (Disadv)'!$B115,'LA35'!$B$2:$AR$165,'LA35'!AH$1,0),0)))))),"")</f>
        <v>5</v>
      </c>
      <c r="AK115" s="122">
        <f>IFERROR((IF(LA_INDEX!$H$17=1,VLOOKUP('LA (Disadv)'!$B115,'LA33'!$B$2:$AR$165,'LA33'!AI$1,0),(IF(LA_INDEX!$H$17=2,VLOOKUP('LA (Disadv)'!$B115,'LA34'!$B$2:$AR$165,'LA34'!AI$1,0),(IF(LA_INDEX!$H$17=3,VLOOKUP('LA (Disadv)'!$B115,'LA35'!$B$2:$AR$165,'LA35'!AI$1,0),0)))))),"")</f>
        <v>5</v>
      </c>
      <c r="AL115" s="122">
        <f>IFERROR((IF(LA_INDEX!$H$17=1,VLOOKUP('LA (Disadv)'!$B115,'LA33'!$B$2:$AR$165,'LA33'!AJ$1,0),(IF(LA_INDEX!$H$17=2,VLOOKUP('LA (Disadv)'!$B115,'LA34'!$B$2:$AR$165,'LA34'!AJ$1,0),(IF(LA_INDEX!$H$17=3,VLOOKUP('LA (Disadv)'!$B115,'LA35'!$B$2:$AR$165,'LA35'!AJ$1,0),0)))))),"")</f>
        <v>19</v>
      </c>
      <c r="AM115" s="122">
        <f>IFERROR((IF(LA_INDEX!$H$17=1,VLOOKUP('LA (Disadv)'!$B115,'LA33'!$B$2:$AR$165,'LA33'!AK$1,0),(IF(LA_INDEX!$H$17=2,VLOOKUP('LA (Disadv)'!$B115,'LA34'!$B$2:$AR$165,'LA34'!AK$1,0),(IF(LA_INDEX!$H$17=3,VLOOKUP('LA (Disadv)'!$B115,'LA35'!$B$2:$AR$165,'LA35'!AK$1,0),0)))))),"")</f>
        <v>28</v>
      </c>
      <c r="AN115" s="122">
        <f>IFERROR((IF(LA_INDEX!$H$17=1,VLOOKUP('LA (Disadv)'!$B115,'LA33'!$B$2:$AR$165,'LA33'!AL$1,0),(IF(LA_INDEX!$H$17=2,VLOOKUP('LA (Disadv)'!$B115,'LA34'!$B$2:$AR$165,'LA34'!AL$1,0),(IF(LA_INDEX!$H$17=3,VLOOKUP('LA (Disadv)'!$B115,'LA35'!$B$2:$AR$165,'LA35'!AL$1,0),0)))))),"")</f>
        <v>27</v>
      </c>
      <c r="AO115" s="122">
        <f>IFERROR((IF(LA_INDEX!$H$17=1,VLOOKUP('LA (Disadv)'!$B115,'LA33'!$B$2:$AR$165,'LA33'!AM$1,0),(IF(LA_INDEX!$H$17=2,VLOOKUP('LA (Disadv)'!$B115,'LA34'!$B$2:$AR$165,'LA34'!AM$1,0),(IF(LA_INDEX!$H$17=3,VLOOKUP('LA (Disadv)'!$B115,'LA35'!$B$2:$AR$165,'LA35'!AM$1,0),0)))))),"")</f>
        <v>17</v>
      </c>
      <c r="AP115" s="122">
        <f>IFERROR((IF(LA_INDEX!$H$17=1,VLOOKUP('LA (Disadv)'!$B115,'LA33'!$B$2:$AR$165,'LA33'!AN$1,0),(IF(LA_INDEX!$H$17=2,VLOOKUP('LA (Disadv)'!$B115,'LA34'!$B$2:$AR$165,'LA34'!AN$1,0),(IF(LA_INDEX!$H$17=3,VLOOKUP('LA (Disadv)'!$B115,'LA35'!$B$2:$AR$165,'LA35'!AN$1,0),0)))))),"")</f>
        <v>12</v>
      </c>
      <c r="AQ115" s="122">
        <f>IFERROR((IF(LA_INDEX!$H$17=1,VLOOKUP('LA (Disadv)'!$B115,'LA33'!$B$2:$AR$165,'LA33'!AO$1,0),(IF(LA_INDEX!$H$17=2,VLOOKUP('LA (Disadv)'!$B115,'LA34'!$B$2:$AR$165,'LA34'!AO$1,0),(IF(LA_INDEX!$H$17=3,VLOOKUP('LA (Disadv)'!$B115,'LA35'!$B$2:$AR$165,'LA35'!AO$1,0),0)))))),"")</f>
        <v>12</v>
      </c>
      <c r="AR115" s="122">
        <f>IFERROR((IF(LA_INDEX!$H$17=1,VLOOKUP('LA (Disadv)'!$B115,'LA33'!$B$2:$AR$165,'LA33'!AP$1,0),(IF(LA_INDEX!$H$17=2,VLOOKUP('LA (Disadv)'!$B115,'LA34'!$B$2:$AR$165,'LA34'!AP$1,0),(IF(LA_INDEX!$H$17=3,VLOOKUP('LA (Disadv)'!$B115,'LA35'!$B$2:$AR$165,'LA35'!AP$1,0),0)))))),"")</f>
        <v>6</v>
      </c>
      <c r="AS115" s="122">
        <f>IFERROR((IF(LA_INDEX!$H$17=1,VLOOKUP('LA (Disadv)'!$B115,'LA33'!$B$2:$AR$165,'LA33'!AQ$1,0),(IF(LA_INDEX!$H$17=2,VLOOKUP('LA (Disadv)'!$B115,'LA34'!$B$2:$AR$165,'LA34'!AQ$1,0),(IF(LA_INDEX!$H$17=3,VLOOKUP('LA (Disadv)'!$B115,'LA35'!$B$2:$AR$165,'LA35'!AQ$1,0),0)))))),"")</f>
        <v>5</v>
      </c>
      <c r="AT115" s="122">
        <f>IFERROR((IF(LA_INDEX!$H$17=1,VLOOKUP('LA (Disadv)'!$B115,'LA33'!$B$2:$AR$165,'LA33'!AR$1,0),(IF(LA_INDEX!$H$17=2,VLOOKUP('LA (Disadv)'!$B115,'LA34'!$B$2:$AR$165,'LA34'!AR$1,0),(IF(LA_INDEX!$H$17=3,VLOOKUP('LA (Disadv)'!$B115,'LA35'!$B$2:$AR$165,'LA35'!AR$1,0),0)))))),"")</f>
        <v>5</v>
      </c>
    </row>
    <row r="116" spans="1:46" x14ac:dyDescent="0.3">
      <c r="A116" s="80" t="s">
        <v>539</v>
      </c>
      <c r="B116" s="114">
        <v>825</v>
      </c>
      <c r="C116" s="80" t="s">
        <v>285</v>
      </c>
      <c r="D116" s="80" t="s">
        <v>276</v>
      </c>
      <c r="E116" s="122">
        <f>IFERROR(MROUND((IF(LA_INDEX!$H$17=1,VLOOKUP('LA (Disadv)'!$B116,'LA33'!$B$2:$AR$165,'LA33'!C$1,0),(IF(LA_INDEX!$H$17=2,VLOOKUP('LA (Disadv)'!$B116,'LA34'!$B$2:$AR$165,'LA34'!C$1,0),(IF(LA_INDEX!$H$17=3,VLOOKUP('LA (Disadv)'!$B116,'LA35'!$B$2:$AR$165,'LA35'!C$1,0),0)))))),5),"")</f>
        <v>270</v>
      </c>
      <c r="F116" s="122">
        <f>IFERROR(MROUND((IF(LA_INDEX!$H$17=1,VLOOKUP('LA (Disadv)'!$B116,'LA33'!$B$2:$AR$165,'LA33'!D$1,0),(IF(LA_INDEX!$H$17=2,VLOOKUP('LA (Disadv)'!$B116,'LA34'!$B$2:$AR$165,'LA34'!D$1,0),(IF(LA_INDEX!$H$17=3,VLOOKUP('LA (Disadv)'!$B116,'LA35'!$B$2:$AR$165,'LA35'!D$1,0),0)))))),5),"")</f>
        <v>3705</v>
      </c>
      <c r="G116" s="122">
        <f>IFERROR(MROUND((IF(LA_INDEX!$H$17=1,VLOOKUP('LA (Disadv)'!$B116,'LA33'!$B$2:$AR$165,'LA33'!E$1,0),(IF(LA_INDEX!$H$17=2,VLOOKUP('LA (Disadv)'!$B116,'LA34'!$B$2:$AR$165,'LA34'!E$1,0),(IF(LA_INDEX!$H$17=3,VLOOKUP('LA (Disadv)'!$B116,'LA35'!$B$2:$AR$165,'LA35'!E$1,0),0)))))),5),"")</f>
        <v>3975</v>
      </c>
      <c r="H116" s="122">
        <f>IFERROR((IF(LA_INDEX!$H$17=1,VLOOKUP('LA (Disadv)'!$B116,'LA33'!$B$2:$AR$165,'LA33'!F$1,0),(IF(LA_INDEX!$H$17=2,VLOOKUP('LA (Disadv)'!$B116,'LA34'!$B$2:$AR$165,'LA34'!F$1,0),(IF(LA_INDEX!$H$17=3,VLOOKUP('LA (Disadv)'!$B116,'LA35'!$B$2:$AR$165,'LA35'!F$1,0),0)))))),"")</f>
        <v>85</v>
      </c>
      <c r="I116" s="122">
        <f>IFERROR((IF(LA_INDEX!$H$17=1,VLOOKUP('LA (Disadv)'!$B116,'LA33'!$B$2:$AR$165,'LA33'!G$1,0),(IF(LA_INDEX!$H$17=2,VLOOKUP('LA (Disadv)'!$B116,'LA34'!$B$2:$AR$165,'LA34'!G$1,0),(IF(LA_INDEX!$H$17=3,VLOOKUP('LA (Disadv)'!$B116,'LA35'!$B$2:$AR$165,'LA35'!G$1,0),0)))))),"")</f>
        <v>91</v>
      </c>
      <c r="J116" s="122">
        <f>IFERROR((IF(LA_INDEX!$H$17=1,VLOOKUP('LA (Disadv)'!$B116,'LA33'!$B$2:$AR$165,'LA33'!H$1,0),(IF(LA_INDEX!$H$17=2,VLOOKUP('LA (Disadv)'!$B116,'LA34'!$B$2:$AR$165,'LA34'!H$1,0),(IF(LA_INDEX!$H$17=3,VLOOKUP('LA (Disadv)'!$B116,'LA35'!$B$2:$AR$165,'LA35'!H$1,0),0)))))),"")</f>
        <v>91</v>
      </c>
      <c r="K116" s="122">
        <f>IFERROR((IF(LA_INDEX!$H$17=1,VLOOKUP('LA (Disadv)'!$B116,'LA33'!$B$2:$AR$165,'LA33'!I$1,0),(IF(LA_INDEX!$H$17=2,VLOOKUP('LA (Disadv)'!$B116,'LA34'!$B$2:$AR$165,'LA34'!I$1,0),(IF(LA_INDEX!$H$17=3,VLOOKUP('LA (Disadv)'!$B116,'LA35'!$B$2:$AR$165,'LA35'!I$1,0),0)))))),"")</f>
        <v>3</v>
      </c>
      <c r="L116" s="122">
        <f>IFERROR((IF(LA_INDEX!$H$17=1,VLOOKUP('LA (Disadv)'!$B116,'LA33'!$B$2:$AR$165,'LA33'!J$1,0),(IF(LA_INDEX!$H$17=2,VLOOKUP('LA (Disadv)'!$B116,'LA34'!$B$2:$AR$165,'LA34'!J$1,0),(IF(LA_INDEX!$H$17=3,VLOOKUP('LA (Disadv)'!$B116,'LA35'!$B$2:$AR$165,'LA35'!J$1,0),0)))))),"")</f>
        <v>4</v>
      </c>
      <c r="M116" s="122">
        <f>IFERROR((IF(LA_INDEX!$H$17=1,VLOOKUP('LA (Disadv)'!$B116,'LA33'!$B$2:$AR$165,'LA33'!K$1,0),(IF(LA_INDEX!$H$17=2,VLOOKUP('LA (Disadv)'!$B116,'LA34'!$B$2:$AR$165,'LA34'!K$1,0),(IF(LA_INDEX!$H$17=3,VLOOKUP('LA (Disadv)'!$B116,'LA35'!$B$2:$AR$165,'LA35'!K$1,0),0)))))),"")</f>
        <v>3</v>
      </c>
      <c r="N116" s="122">
        <f>IFERROR((IF(LA_INDEX!$H$17=1,VLOOKUP('LA (Disadv)'!$B116,'LA33'!$B$2:$AR$165,'LA33'!L$1,0),(IF(LA_INDEX!$H$17=2,VLOOKUP('LA (Disadv)'!$B116,'LA34'!$B$2:$AR$165,'LA34'!L$1,0),(IF(LA_INDEX!$H$17=3,VLOOKUP('LA (Disadv)'!$B116,'LA35'!$B$2:$AR$165,'LA35'!L$1,0),0)))))),"")</f>
        <v>61</v>
      </c>
      <c r="O116" s="122">
        <f>IFERROR((IF(LA_INDEX!$H$17=1,VLOOKUP('LA (Disadv)'!$B116,'LA33'!$B$2:$AR$165,'LA33'!M$1,0),(IF(LA_INDEX!$H$17=2,VLOOKUP('LA (Disadv)'!$B116,'LA34'!$B$2:$AR$165,'LA34'!M$1,0),(IF(LA_INDEX!$H$17=3,VLOOKUP('LA (Disadv)'!$B116,'LA35'!$B$2:$AR$165,'LA35'!M$1,0),0)))))),"")</f>
        <v>68</v>
      </c>
      <c r="P116" s="122">
        <f>IFERROR((IF(LA_INDEX!$H$17=1,VLOOKUP('LA (Disadv)'!$B116,'LA33'!$B$2:$AR$165,'LA33'!N$1,0),(IF(LA_INDEX!$H$17=2,VLOOKUP('LA (Disadv)'!$B116,'LA34'!$B$2:$AR$165,'LA34'!N$1,0),(IF(LA_INDEX!$H$17=3,VLOOKUP('LA (Disadv)'!$B116,'LA35'!$B$2:$AR$165,'LA35'!N$1,0),0)))))),"")</f>
        <v>67</v>
      </c>
      <c r="Q116" s="122">
        <f>IFERROR((IF(LA_INDEX!$H$17=1,VLOOKUP('LA (Disadv)'!$B116,'LA33'!$B$2:$AR$165,'LA33'!O$1,0),(IF(LA_INDEX!$H$17=2,VLOOKUP('LA (Disadv)'!$B116,'LA34'!$B$2:$AR$165,'LA34'!O$1,0),(IF(LA_INDEX!$H$17=3,VLOOKUP('LA (Disadv)'!$B116,'LA35'!$B$2:$AR$165,'LA35'!O$1,0),0)))))),"")</f>
        <v>18</v>
      </c>
      <c r="R116" s="122">
        <f>IFERROR((IF(LA_INDEX!$H$17=1,VLOOKUP('LA (Disadv)'!$B116,'LA33'!$B$2:$AR$165,'LA33'!P$1,0),(IF(LA_INDEX!$H$17=2,VLOOKUP('LA (Disadv)'!$B116,'LA34'!$B$2:$AR$165,'LA34'!P$1,0),(IF(LA_INDEX!$H$17=3,VLOOKUP('LA (Disadv)'!$B116,'LA35'!$B$2:$AR$165,'LA35'!P$1,0),0)))))),"")</f>
        <v>9</v>
      </c>
      <c r="S116" s="122">
        <f>IFERROR((IF(LA_INDEX!$H$17=1,VLOOKUP('LA (Disadv)'!$B116,'LA33'!$B$2:$AR$165,'LA33'!Q$1,0),(IF(LA_INDEX!$H$17=2,VLOOKUP('LA (Disadv)'!$B116,'LA34'!$B$2:$AR$165,'LA34'!Q$1,0),(IF(LA_INDEX!$H$17=3,VLOOKUP('LA (Disadv)'!$B116,'LA35'!$B$2:$AR$165,'LA35'!Q$1,0),0)))))),"")</f>
        <v>10</v>
      </c>
      <c r="T116" s="122">
        <f>IFERROR((IF(LA_INDEX!$H$17=1,VLOOKUP('LA (Disadv)'!$B116,'LA33'!$B$2:$AR$165,'LA33'!R$1,0),(IF(LA_INDEX!$H$17=2,VLOOKUP('LA (Disadv)'!$B116,'LA34'!$B$2:$AR$165,'LA34'!R$1,0),(IF(LA_INDEX!$H$17=3,VLOOKUP('LA (Disadv)'!$B116,'LA35'!$B$2:$AR$165,'LA35'!R$1,0),0)))))),"")</f>
        <v>38</v>
      </c>
      <c r="U116" s="122">
        <f>IFERROR((IF(LA_INDEX!$H$17=1,VLOOKUP('LA (Disadv)'!$B116,'LA33'!$B$2:$AR$165,'LA33'!S$1,0),(IF(LA_INDEX!$H$17=2,VLOOKUP('LA (Disadv)'!$B116,'LA34'!$B$2:$AR$165,'LA34'!S$1,0),(IF(LA_INDEX!$H$17=3,VLOOKUP('LA (Disadv)'!$B116,'LA35'!$B$2:$AR$165,'LA35'!S$1,0),0)))))),"")</f>
        <v>56</v>
      </c>
      <c r="V116" s="122">
        <f>IFERROR((IF(LA_INDEX!$H$17=1,VLOOKUP('LA (Disadv)'!$B116,'LA33'!$B$2:$AR$165,'LA33'!T$1,0),(IF(LA_INDEX!$H$17=2,VLOOKUP('LA (Disadv)'!$B116,'LA34'!$B$2:$AR$165,'LA34'!T$1,0),(IF(LA_INDEX!$H$17=3,VLOOKUP('LA (Disadv)'!$B116,'LA35'!$B$2:$AR$165,'LA35'!T$1,0),0)))))),"")</f>
        <v>55</v>
      </c>
      <c r="W116" s="122">
        <f>IFERROR((IF(LA_INDEX!$H$17=1,VLOOKUP('LA (Disadv)'!$B116,'LA33'!$B$2:$AR$165,'LA33'!U$1,0),(IF(LA_INDEX!$H$17=2,VLOOKUP('LA (Disadv)'!$B116,'LA34'!$B$2:$AR$165,'LA34'!U$1,0),(IF(LA_INDEX!$H$17=3,VLOOKUP('LA (Disadv)'!$B116,'LA35'!$B$2:$AR$165,'LA35'!U$1,0),0)))))),"")</f>
        <v>15</v>
      </c>
      <c r="X116" s="122">
        <f>IFERROR((IF(LA_INDEX!$H$17=1,VLOOKUP('LA (Disadv)'!$B116,'LA33'!$B$2:$AR$165,'LA33'!V$1,0),(IF(LA_INDEX!$H$17=2,VLOOKUP('LA (Disadv)'!$B116,'LA34'!$B$2:$AR$165,'LA34'!V$1,0),(IF(LA_INDEX!$H$17=3,VLOOKUP('LA (Disadv)'!$B116,'LA35'!$B$2:$AR$165,'LA35'!V$1,0),0)))))),"")</f>
        <v>38</v>
      </c>
      <c r="Y116" s="122">
        <f>IFERROR((IF(LA_INDEX!$H$17=1,VLOOKUP('LA (Disadv)'!$B116,'LA33'!$B$2:$AR$165,'LA33'!W$1,0),(IF(LA_INDEX!$H$17=2,VLOOKUP('LA (Disadv)'!$B116,'LA34'!$B$2:$AR$165,'LA34'!W$1,0),(IF(LA_INDEX!$H$17=3,VLOOKUP('LA (Disadv)'!$B116,'LA35'!$B$2:$AR$165,'LA35'!W$1,0),0)))))),"")</f>
        <v>37</v>
      </c>
      <c r="Z116" s="122" t="str">
        <f>IFERROR((IF(LA_INDEX!$H$17=1,VLOOKUP('LA (Disadv)'!$B116,'LA33'!$B$2:$AR$165,'LA33'!X$1,0),(IF(LA_INDEX!$H$17=2,VLOOKUP('LA (Disadv)'!$B116,'LA34'!$B$2:$AR$165,'LA34'!X$1,0),(IF(LA_INDEX!$H$17=3,VLOOKUP('LA (Disadv)'!$B116,'LA35'!$B$2:$AR$165,'LA35'!X$1,0),0)))))),"")</f>
        <v>x</v>
      </c>
      <c r="AA116" s="122" t="str">
        <f>IFERROR((IF(LA_INDEX!$H$17=1,VLOOKUP('LA (Disadv)'!$B116,'LA33'!$B$2:$AR$165,'LA33'!Y$1,0),(IF(LA_INDEX!$H$17=2,VLOOKUP('LA (Disadv)'!$B116,'LA34'!$B$2:$AR$165,'LA34'!Y$1,0),(IF(LA_INDEX!$H$17=3,VLOOKUP('LA (Disadv)'!$B116,'LA35'!$B$2:$AR$165,'LA35'!Y$1,0),0)))))),"")</f>
        <v>x</v>
      </c>
      <c r="AB116" s="122">
        <f>IFERROR((IF(LA_INDEX!$H$17=1,VLOOKUP('LA (Disadv)'!$B116,'LA33'!$B$2:$AR$165,'LA33'!Z$1,0),(IF(LA_INDEX!$H$17=2,VLOOKUP('LA (Disadv)'!$B116,'LA34'!$B$2:$AR$165,'LA34'!Z$1,0),(IF(LA_INDEX!$H$17=3,VLOOKUP('LA (Disadv)'!$B116,'LA35'!$B$2:$AR$165,'LA35'!Z$1,0),0)))))),"")</f>
        <v>3</v>
      </c>
      <c r="AC116" s="122">
        <f>IFERROR((IF(LA_INDEX!$H$17=1,VLOOKUP('LA (Disadv)'!$B116,'LA33'!$B$2:$AR$165,'LA33'!AA$1,0),(IF(LA_INDEX!$H$17=2,VLOOKUP('LA (Disadv)'!$B116,'LA34'!$B$2:$AR$165,'LA34'!AA$1,0),(IF(LA_INDEX!$H$17=3,VLOOKUP('LA (Disadv)'!$B116,'LA35'!$B$2:$AR$165,'LA35'!AA$1,0),0)))))),"")</f>
        <v>9</v>
      </c>
      <c r="AD116" s="122">
        <f>IFERROR((IF(LA_INDEX!$H$17=1,VLOOKUP('LA (Disadv)'!$B116,'LA33'!$B$2:$AR$165,'LA33'!AB$1,0),(IF(LA_INDEX!$H$17=2,VLOOKUP('LA (Disadv)'!$B116,'LA34'!$B$2:$AR$165,'LA34'!AB$1,0),(IF(LA_INDEX!$H$17=3,VLOOKUP('LA (Disadv)'!$B116,'LA35'!$B$2:$AR$165,'LA35'!AB$1,0),0)))))),"")</f>
        <v>27</v>
      </c>
      <c r="AE116" s="122">
        <f>IFERROR((IF(LA_INDEX!$H$17=1,VLOOKUP('LA (Disadv)'!$B116,'LA33'!$B$2:$AR$165,'LA33'!AC$1,0),(IF(LA_INDEX!$H$17=2,VLOOKUP('LA (Disadv)'!$B116,'LA34'!$B$2:$AR$165,'LA34'!AC$1,0),(IF(LA_INDEX!$H$17=3,VLOOKUP('LA (Disadv)'!$B116,'LA35'!$B$2:$AR$165,'LA35'!AC$1,0),0)))))),"")</f>
        <v>26</v>
      </c>
      <c r="AF116" s="122">
        <f>IFERROR((IF(LA_INDEX!$H$17=1,VLOOKUP('LA (Disadv)'!$B116,'LA33'!$B$2:$AR$165,'LA33'!AD$1,0),(IF(LA_INDEX!$H$17=2,VLOOKUP('LA (Disadv)'!$B116,'LA34'!$B$2:$AR$165,'LA34'!AD$1,0),(IF(LA_INDEX!$H$17=3,VLOOKUP('LA (Disadv)'!$B116,'LA35'!$B$2:$AR$165,'LA35'!AD$1,0),0)))))),"")</f>
        <v>24</v>
      </c>
      <c r="AG116" s="122">
        <f>IFERROR((IF(LA_INDEX!$H$17=1,VLOOKUP('LA (Disadv)'!$B116,'LA33'!$B$2:$AR$165,'LA33'!AE$1,0),(IF(LA_INDEX!$H$17=2,VLOOKUP('LA (Disadv)'!$B116,'LA34'!$B$2:$AR$165,'LA34'!AE$1,0),(IF(LA_INDEX!$H$17=3,VLOOKUP('LA (Disadv)'!$B116,'LA35'!$B$2:$AR$165,'LA35'!AE$1,0),0)))))),"")</f>
        <v>18</v>
      </c>
      <c r="AH116" s="122">
        <f>IFERROR((IF(LA_INDEX!$H$17=1,VLOOKUP('LA (Disadv)'!$B116,'LA33'!$B$2:$AR$165,'LA33'!AF$1,0),(IF(LA_INDEX!$H$17=2,VLOOKUP('LA (Disadv)'!$B116,'LA34'!$B$2:$AR$165,'LA34'!AF$1,0),(IF(LA_INDEX!$H$17=3,VLOOKUP('LA (Disadv)'!$B116,'LA35'!$B$2:$AR$165,'LA35'!AF$1,0),0)))))),"")</f>
        <v>19</v>
      </c>
      <c r="AI116" s="122">
        <f>IFERROR((IF(LA_INDEX!$H$17=1,VLOOKUP('LA (Disadv)'!$B116,'LA33'!$B$2:$AR$165,'LA33'!AG$1,0),(IF(LA_INDEX!$H$17=2,VLOOKUP('LA (Disadv)'!$B116,'LA34'!$B$2:$AR$165,'LA34'!AG$1,0),(IF(LA_INDEX!$H$17=3,VLOOKUP('LA (Disadv)'!$B116,'LA35'!$B$2:$AR$165,'LA35'!AG$1,0),0)))))),"")</f>
        <v>4</v>
      </c>
      <c r="AJ116" s="122">
        <f>IFERROR((IF(LA_INDEX!$H$17=1,VLOOKUP('LA (Disadv)'!$B116,'LA33'!$B$2:$AR$165,'LA33'!AH$1,0),(IF(LA_INDEX!$H$17=2,VLOOKUP('LA (Disadv)'!$B116,'LA34'!$B$2:$AR$165,'LA34'!AH$1,0),(IF(LA_INDEX!$H$17=3,VLOOKUP('LA (Disadv)'!$B116,'LA35'!$B$2:$AR$165,'LA35'!AH$1,0),0)))))),"")</f>
        <v>2</v>
      </c>
      <c r="AK116" s="122">
        <f>IFERROR((IF(LA_INDEX!$H$17=1,VLOOKUP('LA (Disadv)'!$B116,'LA33'!$B$2:$AR$165,'LA33'!AI$1,0),(IF(LA_INDEX!$H$17=2,VLOOKUP('LA (Disadv)'!$B116,'LA34'!$B$2:$AR$165,'LA34'!AI$1,0),(IF(LA_INDEX!$H$17=3,VLOOKUP('LA (Disadv)'!$B116,'LA35'!$B$2:$AR$165,'LA35'!AI$1,0),0)))))),"")</f>
        <v>2</v>
      </c>
      <c r="AL116" s="122">
        <f>IFERROR((IF(LA_INDEX!$H$17=1,VLOOKUP('LA (Disadv)'!$B116,'LA33'!$B$2:$AR$165,'LA33'!AJ$1,0),(IF(LA_INDEX!$H$17=2,VLOOKUP('LA (Disadv)'!$B116,'LA34'!$B$2:$AR$165,'LA34'!AJ$1,0),(IF(LA_INDEX!$H$17=3,VLOOKUP('LA (Disadv)'!$B116,'LA35'!$B$2:$AR$165,'LA35'!AJ$1,0),0)))))),"")</f>
        <v>25</v>
      </c>
      <c r="AM116" s="122">
        <f>IFERROR((IF(LA_INDEX!$H$17=1,VLOOKUP('LA (Disadv)'!$B116,'LA33'!$B$2:$AR$165,'LA33'!AK$1,0),(IF(LA_INDEX!$H$17=2,VLOOKUP('LA (Disadv)'!$B116,'LA34'!$B$2:$AR$165,'LA34'!AK$1,0),(IF(LA_INDEX!$H$17=3,VLOOKUP('LA (Disadv)'!$B116,'LA35'!$B$2:$AR$165,'LA35'!AK$1,0),0)))))),"")</f>
        <v>23</v>
      </c>
      <c r="AN116" s="122">
        <f>IFERROR((IF(LA_INDEX!$H$17=1,VLOOKUP('LA (Disadv)'!$B116,'LA33'!$B$2:$AR$165,'LA33'!AL$1,0),(IF(LA_INDEX!$H$17=2,VLOOKUP('LA (Disadv)'!$B116,'LA34'!$B$2:$AR$165,'LA34'!AL$1,0),(IF(LA_INDEX!$H$17=3,VLOOKUP('LA (Disadv)'!$B116,'LA35'!$B$2:$AR$165,'LA35'!AL$1,0),0)))))),"")</f>
        <v>23</v>
      </c>
      <c r="AO116" s="122">
        <f>IFERROR((IF(LA_INDEX!$H$17=1,VLOOKUP('LA (Disadv)'!$B116,'LA33'!$B$2:$AR$165,'LA33'!AM$1,0),(IF(LA_INDEX!$H$17=2,VLOOKUP('LA (Disadv)'!$B116,'LA34'!$B$2:$AR$165,'LA34'!AM$1,0),(IF(LA_INDEX!$H$17=3,VLOOKUP('LA (Disadv)'!$B116,'LA35'!$B$2:$AR$165,'LA35'!AM$1,0),0)))))),"")</f>
        <v>8</v>
      </c>
      <c r="AP116" s="122">
        <f>IFERROR((IF(LA_INDEX!$H$17=1,VLOOKUP('LA (Disadv)'!$B116,'LA33'!$B$2:$AR$165,'LA33'!AN$1,0),(IF(LA_INDEX!$H$17=2,VLOOKUP('LA (Disadv)'!$B116,'LA34'!$B$2:$AR$165,'LA34'!AN$1,0),(IF(LA_INDEX!$H$17=3,VLOOKUP('LA (Disadv)'!$B116,'LA35'!$B$2:$AR$165,'LA35'!AN$1,0),0)))))),"")</f>
        <v>6</v>
      </c>
      <c r="AQ116" s="122">
        <f>IFERROR((IF(LA_INDEX!$H$17=1,VLOOKUP('LA (Disadv)'!$B116,'LA33'!$B$2:$AR$165,'LA33'!AO$1,0),(IF(LA_INDEX!$H$17=2,VLOOKUP('LA (Disadv)'!$B116,'LA34'!$B$2:$AR$165,'LA34'!AO$1,0),(IF(LA_INDEX!$H$17=3,VLOOKUP('LA (Disadv)'!$B116,'LA35'!$B$2:$AR$165,'LA35'!AO$1,0),0)))))),"")</f>
        <v>6</v>
      </c>
      <c r="AR116" s="122">
        <f>IFERROR((IF(LA_INDEX!$H$17=1,VLOOKUP('LA (Disadv)'!$B116,'LA33'!$B$2:$AR$165,'LA33'!AP$1,0),(IF(LA_INDEX!$H$17=2,VLOOKUP('LA (Disadv)'!$B116,'LA34'!$B$2:$AR$165,'LA34'!AP$1,0),(IF(LA_INDEX!$H$17=3,VLOOKUP('LA (Disadv)'!$B116,'LA35'!$B$2:$AR$165,'LA35'!AP$1,0),0)))))),"")</f>
        <v>6</v>
      </c>
      <c r="AS116" s="122">
        <f>IFERROR((IF(LA_INDEX!$H$17=1,VLOOKUP('LA (Disadv)'!$B116,'LA33'!$B$2:$AR$165,'LA33'!AQ$1,0),(IF(LA_INDEX!$H$17=2,VLOOKUP('LA (Disadv)'!$B116,'LA34'!$B$2:$AR$165,'LA34'!AQ$1,0),(IF(LA_INDEX!$H$17=3,VLOOKUP('LA (Disadv)'!$B116,'LA35'!$B$2:$AR$165,'LA35'!AQ$1,0),0)))))),"")</f>
        <v>3</v>
      </c>
      <c r="AT116" s="122">
        <f>IFERROR((IF(LA_INDEX!$H$17=1,VLOOKUP('LA (Disadv)'!$B116,'LA33'!$B$2:$AR$165,'LA33'!AR$1,0),(IF(LA_INDEX!$H$17=2,VLOOKUP('LA (Disadv)'!$B116,'LA34'!$B$2:$AR$165,'LA34'!AR$1,0),(IF(LA_INDEX!$H$17=3,VLOOKUP('LA (Disadv)'!$B116,'LA35'!$B$2:$AR$165,'LA35'!AR$1,0),0)))))),"")</f>
        <v>3</v>
      </c>
    </row>
    <row r="117" spans="1:46" x14ac:dyDescent="0.3">
      <c r="A117" s="80" t="s">
        <v>540</v>
      </c>
      <c r="B117" s="114">
        <v>845</v>
      </c>
      <c r="C117" s="80" t="s">
        <v>315</v>
      </c>
      <c r="D117" s="80" t="s">
        <v>276</v>
      </c>
      <c r="E117" s="122">
        <f>IFERROR(MROUND((IF(LA_INDEX!$H$17=1,VLOOKUP('LA (Disadv)'!$B117,'LA33'!$B$2:$AR$165,'LA33'!C$1,0),(IF(LA_INDEX!$H$17=2,VLOOKUP('LA (Disadv)'!$B117,'LA34'!$B$2:$AR$165,'LA34'!C$1,0),(IF(LA_INDEX!$H$17=3,VLOOKUP('LA (Disadv)'!$B117,'LA35'!$B$2:$AR$165,'LA35'!C$1,0),0)))))),5),"")</f>
        <v>310</v>
      </c>
      <c r="F117" s="122">
        <f>IFERROR(MROUND((IF(LA_INDEX!$H$17=1,VLOOKUP('LA (Disadv)'!$B117,'LA33'!$B$2:$AR$165,'LA33'!D$1,0),(IF(LA_INDEX!$H$17=2,VLOOKUP('LA (Disadv)'!$B117,'LA34'!$B$2:$AR$165,'LA34'!D$1,0),(IF(LA_INDEX!$H$17=3,VLOOKUP('LA (Disadv)'!$B117,'LA35'!$B$2:$AR$165,'LA35'!D$1,0),0)))))),5),"")</f>
        <v>2695</v>
      </c>
      <c r="G117" s="122">
        <f>IFERROR(MROUND((IF(LA_INDEX!$H$17=1,VLOOKUP('LA (Disadv)'!$B117,'LA33'!$B$2:$AR$165,'LA33'!E$1,0),(IF(LA_INDEX!$H$17=2,VLOOKUP('LA (Disadv)'!$B117,'LA34'!$B$2:$AR$165,'LA34'!E$1,0),(IF(LA_INDEX!$H$17=3,VLOOKUP('LA (Disadv)'!$B117,'LA35'!$B$2:$AR$165,'LA35'!E$1,0),0)))))),5),"")</f>
        <v>3005</v>
      </c>
      <c r="H117" s="122">
        <f>IFERROR((IF(LA_INDEX!$H$17=1,VLOOKUP('LA (Disadv)'!$B117,'LA33'!$B$2:$AR$165,'LA33'!F$1,0),(IF(LA_INDEX!$H$17=2,VLOOKUP('LA (Disadv)'!$B117,'LA34'!$B$2:$AR$165,'LA34'!F$1,0),(IF(LA_INDEX!$H$17=3,VLOOKUP('LA (Disadv)'!$B117,'LA35'!$B$2:$AR$165,'LA35'!F$1,0),0)))))),"")</f>
        <v>83</v>
      </c>
      <c r="I117" s="122">
        <f>IFERROR((IF(LA_INDEX!$H$17=1,VLOOKUP('LA (Disadv)'!$B117,'LA33'!$B$2:$AR$165,'LA33'!G$1,0),(IF(LA_INDEX!$H$17=2,VLOOKUP('LA (Disadv)'!$B117,'LA34'!$B$2:$AR$165,'LA34'!G$1,0),(IF(LA_INDEX!$H$17=3,VLOOKUP('LA (Disadv)'!$B117,'LA35'!$B$2:$AR$165,'LA35'!G$1,0),0)))))),"")</f>
        <v>86</v>
      </c>
      <c r="J117" s="122">
        <f>IFERROR((IF(LA_INDEX!$H$17=1,VLOOKUP('LA (Disadv)'!$B117,'LA33'!$B$2:$AR$165,'LA33'!H$1,0),(IF(LA_INDEX!$H$17=2,VLOOKUP('LA (Disadv)'!$B117,'LA34'!$B$2:$AR$165,'LA34'!H$1,0),(IF(LA_INDEX!$H$17=3,VLOOKUP('LA (Disadv)'!$B117,'LA35'!$B$2:$AR$165,'LA35'!H$1,0),0)))))),"")</f>
        <v>86</v>
      </c>
      <c r="K117" s="122">
        <f>IFERROR((IF(LA_INDEX!$H$17=1,VLOOKUP('LA (Disadv)'!$B117,'LA33'!$B$2:$AR$165,'LA33'!I$1,0),(IF(LA_INDEX!$H$17=2,VLOOKUP('LA (Disadv)'!$B117,'LA34'!$B$2:$AR$165,'LA34'!I$1,0),(IF(LA_INDEX!$H$17=3,VLOOKUP('LA (Disadv)'!$B117,'LA35'!$B$2:$AR$165,'LA35'!I$1,0),0)))))),"")</f>
        <v>6</v>
      </c>
      <c r="L117" s="122">
        <f>IFERROR((IF(LA_INDEX!$H$17=1,VLOOKUP('LA (Disadv)'!$B117,'LA33'!$B$2:$AR$165,'LA33'!J$1,0),(IF(LA_INDEX!$H$17=2,VLOOKUP('LA (Disadv)'!$B117,'LA34'!$B$2:$AR$165,'LA34'!J$1,0),(IF(LA_INDEX!$H$17=3,VLOOKUP('LA (Disadv)'!$B117,'LA35'!$B$2:$AR$165,'LA35'!J$1,0),0)))))),"")</f>
        <v>5</v>
      </c>
      <c r="M117" s="122">
        <f>IFERROR((IF(LA_INDEX!$H$17=1,VLOOKUP('LA (Disadv)'!$B117,'LA33'!$B$2:$AR$165,'LA33'!K$1,0),(IF(LA_INDEX!$H$17=2,VLOOKUP('LA (Disadv)'!$B117,'LA34'!$B$2:$AR$165,'LA34'!K$1,0),(IF(LA_INDEX!$H$17=3,VLOOKUP('LA (Disadv)'!$B117,'LA35'!$B$2:$AR$165,'LA35'!K$1,0),0)))))),"")</f>
        <v>5</v>
      </c>
      <c r="N117" s="122">
        <f>IFERROR((IF(LA_INDEX!$H$17=1,VLOOKUP('LA (Disadv)'!$B117,'LA33'!$B$2:$AR$165,'LA33'!L$1,0),(IF(LA_INDEX!$H$17=2,VLOOKUP('LA (Disadv)'!$B117,'LA34'!$B$2:$AR$165,'LA34'!L$1,0),(IF(LA_INDEX!$H$17=3,VLOOKUP('LA (Disadv)'!$B117,'LA35'!$B$2:$AR$165,'LA35'!L$1,0),0)))))),"")</f>
        <v>54</v>
      </c>
      <c r="O117" s="122">
        <f>IFERROR((IF(LA_INDEX!$H$17=1,VLOOKUP('LA (Disadv)'!$B117,'LA33'!$B$2:$AR$165,'LA33'!M$1,0),(IF(LA_INDEX!$H$17=2,VLOOKUP('LA (Disadv)'!$B117,'LA34'!$B$2:$AR$165,'LA34'!M$1,0),(IF(LA_INDEX!$H$17=3,VLOOKUP('LA (Disadv)'!$B117,'LA35'!$B$2:$AR$165,'LA35'!M$1,0),0)))))),"")</f>
        <v>55</v>
      </c>
      <c r="P117" s="122">
        <f>IFERROR((IF(LA_INDEX!$H$17=1,VLOOKUP('LA (Disadv)'!$B117,'LA33'!$B$2:$AR$165,'LA33'!N$1,0),(IF(LA_INDEX!$H$17=2,VLOOKUP('LA (Disadv)'!$B117,'LA34'!$B$2:$AR$165,'LA34'!N$1,0),(IF(LA_INDEX!$H$17=3,VLOOKUP('LA (Disadv)'!$B117,'LA35'!$B$2:$AR$165,'LA35'!N$1,0),0)))))),"")</f>
        <v>55</v>
      </c>
      <c r="Q117" s="122">
        <f>IFERROR((IF(LA_INDEX!$H$17=1,VLOOKUP('LA (Disadv)'!$B117,'LA33'!$B$2:$AR$165,'LA33'!O$1,0),(IF(LA_INDEX!$H$17=2,VLOOKUP('LA (Disadv)'!$B117,'LA34'!$B$2:$AR$165,'LA34'!O$1,0),(IF(LA_INDEX!$H$17=3,VLOOKUP('LA (Disadv)'!$B117,'LA35'!$B$2:$AR$165,'LA35'!O$1,0),0)))))),"")</f>
        <v>26</v>
      </c>
      <c r="R117" s="122">
        <f>IFERROR((IF(LA_INDEX!$H$17=1,VLOOKUP('LA (Disadv)'!$B117,'LA33'!$B$2:$AR$165,'LA33'!P$1,0),(IF(LA_INDEX!$H$17=2,VLOOKUP('LA (Disadv)'!$B117,'LA34'!$B$2:$AR$165,'LA34'!P$1,0),(IF(LA_INDEX!$H$17=3,VLOOKUP('LA (Disadv)'!$B117,'LA35'!$B$2:$AR$165,'LA35'!P$1,0),0)))))),"")</f>
        <v>21</v>
      </c>
      <c r="S117" s="122">
        <f>IFERROR((IF(LA_INDEX!$H$17=1,VLOOKUP('LA (Disadv)'!$B117,'LA33'!$B$2:$AR$165,'LA33'!Q$1,0),(IF(LA_INDEX!$H$17=2,VLOOKUP('LA (Disadv)'!$B117,'LA34'!$B$2:$AR$165,'LA34'!Q$1,0),(IF(LA_INDEX!$H$17=3,VLOOKUP('LA (Disadv)'!$B117,'LA35'!$B$2:$AR$165,'LA35'!Q$1,0),0)))))),"")</f>
        <v>22</v>
      </c>
      <c r="T117" s="122">
        <f>IFERROR((IF(LA_INDEX!$H$17=1,VLOOKUP('LA (Disadv)'!$B117,'LA33'!$B$2:$AR$165,'LA33'!R$1,0),(IF(LA_INDEX!$H$17=2,VLOOKUP('LA (Disadv)'!$B117,'LA34'!$B$2:$AR$165,'LA34'!R$1,0),(IF(LA_INDEX!$H$17=3,VLOOKUP('LA (Disadv)'!$B117,'LA35'!$B$2:$AR$165,'LA35'!R$1,0),0)))))),"")</f>
        <v>23</v>
      </c>
      <c r="U117" s="122">
        <f>IFERROR((IF(LA_INDEX!$H$17=1,VLOOKUP('LA (Disadv)'!$B117,'LA33'!$B$2:$AR$165,'LA33'!S$1,0),(IF(LA_INDEX!$H$17=2,VLOOKUP('LA (Disadv)'!$B117,'LA34'!$B$2:$AR$165,'LA34'!S$1,0),(IF(LA_INDEX!$H$17=3,VLOOKUP('LA (Disadv)'!$B117,'LA35'!$B$2:$AR$165,'LA35'!S$1,0),0)))))),"")</f>
        <v>30</v>
      </c>
      <c r="V117" s="122">
        <f>IFERROR((IF(LA_INDEX!$H$17=1,VLOOKUP('LA (Disadv)'!$B117,'LA33'!$B$2:$AR$165,'LA33'!T$1,0),(IF(LA_INDEX!$H$17=2,VLOOKUP('LA (Disadv)'!$B117,'LA34'!$B$2:$AR$165,'LA34'!T$1,0),(IF(LA_INDEX!$H$17=3,VLOOKUP('LA (Disadv)'!$B117,'LA35'!$B$2:$AR$165,'LA35'!T$1,0),0)))))),"")</f>
        <v>29</v>
      </c>
      <c r="W117" s="122">
        <f>IFERROR((IF(LA_INDEX!$H$17=1,VLOOKUP('LA (Disadv)'!$B117,'LA33'!$B$2:$AR$165,'LA33'!U$1,0),(IF(LA_INDEX!$H$17=2,VLOOKUP('LA (Disadv)'!$B117,'LA34'!$B$2:$AR$165,'LA34'!U$1,0),(IF(LA_INDEX!$H$17=3,VLOOKUP('LA (Disadv)'!$B117,'LA35'!$B$2:$AR$165,'LA35'!U$1,0),0)))))),"")</f>
        <v>7</v>
      </c>
      <c r="X117" s="122">
        <f>IFERROR((IF(LA_INDEX!$H$17=1,VLOOKUP('LA (Disadv)'!$B117,'LA33'!$B$2:$AR$165,'LA33'!V$1,0),(IF(LA_INDEX!$H$17=2,VLOOKUP('LA (Disadv)'!$B117,'LA34'!$B$2:$AR$165,'LA34'!V$1,0),(IF(LA_INDEX!$H$17=3,VLOOKUP('LA (Disadv)'!$B117,'LA35'!$B$2:$AR$165,'LA35'!V$1,0),0)))))),"")</f>
        <v>11</v>
      </c>
      <c r="Y117" s="122">
        <f>IFERROR((IF(LA_INDEX!$H$17=1,VLOOKUP('LA (Disadv)'!$B117,'LA33'!$B$2:$AR$165,'LA33'!W$1,0),(IF(LA_INDEX!$H$17=2,VLOOKUP('LA (Disadv)'!$B117,'LA34'!$B$2:$AR$165,'LA34'!W$1,0),(IF(LA_INDEX!$H$17=3,VLOOKUP('LA (Disadv)'!$B117,'LA35'!$B$2:$AR$165,'LA35'!W$1,0),0)))))),"")</f>
        <v>11</v>
      </c>
      <c r="Z117" s="122" t="str">
        <f>IFERROR((IF(LA_INDEX!$H$17=1,VLOOKUP('LA (Disadv)'!$B117,'LA33'!$B$2:$AR$165,'LA33'!X$1,0),(IF(LA_INDEX!$H$17=2,VLOOKUP('LA (Disadv)'!$B117,'LA34'!$B$2:$AR$165,'LA34'!X$1,0),(IF(LA_INDEX!$H$17=3,VLOOKUP('LA (Disadv)'!$B117,'LA35'!$B$2:$AR$165,'LA35'!X$1,0),0)))))),"")</f>
        <v>x</v>
      </c>
      <c r="AA117" s="122" t="str">
        <f>IFERROR((IF(LA_INDEX!$H$17=1,VLOOKUP('LA (Disadv)'!$B117,'LA33'!$B$2:$AR$165,'LA33'!Y$1,0),(IF(LA_INDEX!$H$17=2,VLOOKUP('LA (Disadv)'!$B117,'LA34'!$B$2:$AR$165,'LA34'!Y$1,0),(IF(LA_INDEX!$H$17=3,VLOOKUP('LA (Disadv)'!$B117,'LA35'!$B$2:$AR$165,'LA35'!Y$1,0),0)))))),"")</f>
        <v>x</v>
      </c>
      <c r="AB117" s="122" t="str">
        <f>IFERROR((IF(LA_INDEX!$H$17=1,VLOOKUP('LA (Disadv)'!$B117,'LA33'!$B$2:$AR$165,'LA33'!Z$1,0),(IF(LA_INDEX!$H$17=2,VLOOKUP('LA (Disadv)'!$B117,'LA34'!$B$2:$AR$165,'LA34'!Z$1,0),(IF(LA_INDEX!$H$17=3,VLOOKUP('LA (Disadv)'!$B117,'LA35'!$B$2:$AR$165,'LA35'!Z$1,0),0)))))),"")</f>
        <v>-</v>
      </c>
      <c r="AC117" s="122">
        <f>IFERROR((IF(LA_INDEX!$H$17=1,VLOOKUP('LA (Disadv)'!$B117,'LA33'!$B$2:$AR$165,'LA33'!AA$1,0),(IF(LA_INDEX!$H$17=2,VLOOKUP('LA (Disadv)'!$B117,'LA34'!$B$2:$AR$165,'LA34'!AA$1,0),(IF(LA_INDEX!$H$17=3,VLOOKUP('LA (Disadv)'!$B117,'LA35'!$B$2:$AR$165,'LA35'!AA$1,0),0)))))),"")</f>
        <v>4</v>
      </c>
      <c r="AD117" s="122">
        <f>IFERROR((IF(LA_INDEX!$H$17=1,VLOOKUP('LA (Disadv)'!$B117,'LA33'!$B$2:$AR$165,'LA33'!AB$1,0),(IF(LA_INDEX!$H$17=2,VLOOKUP('LA (Disadv)'!$B117,'LA34'!$B$2:$AR$165,'LA34'!AB$1,0),(IF(LA_INDEX!$H$17=3,VLOOKUP('LA (Disadv)'!$B117,'LA35'!$B$2:$AR$165,'LA35'!AB$1,0),0)))))),"")</f>
        <v>5</v>
      </c>
      <c r="AE117" s="122">
        <f>IFERROR((IF(LA_INDEX!$H$17=1,VLOOKUP('LA (Disadv)'!$B117,'LA33'!$B$2:$AR$165,'LA33'!AC$1,0),(IF(LA_INDEX!$H$17=2,VLOOKUP('LA (Disadv)'!$B117,'LA34'!$B$2:$AR$165,'LA34'!AC$1,0),(IF(LA_INDEX!$H$17=3,VLOOKUP('LA (Disadv)'!$B117,'LA35'!$B$2:$AR$165,'LA35'!AC$1,0),0)))))),"")</f>
        <v>5</v>
      </c>
      <c r="AF117" s="122">
        <f>IFERROR((IF(LA_INDEX!$H$17=1,VLOOKUP('LA (Disadv)'!$B117,'LA33'!$B$2:$AR$165,'LA33'!AD$1,0),(IF(LA_INDEX!$H$17=2,VLOOKUP('LA (Disadv)'!$B117,'LA34'!$B$2:$AR$165,'LA34'!AD$1,0),(IF(LA_INDEX!$H$17=3,VLOOKUP('LA (Disadv)'!$B117,'LA35'!$B$2:$AR$165,'LA35'!AD$1,0),0)))))),"")</f>
        <v>15</v>
      </c>
      <c r="AG117" s="122">
        <f>IFERROR((IF(LA_INDEX!$H$17=1,VLOOKUP('LA (Disadv)'!$B117,'LA33'!$B$2:$AR$165,'LA33'!AE$1,0),(IF(LA_INDEX!$H$17=2,VLOOKUP('LA (Disadv)'!$B117,'LA34'!$B$2:$AR$165,'LA34'!AE$1,0),(IF(LA_INDEX!$H$17=3,VLOOKUP('LA (Disadv)'!$B117,'LA35'!$B$2:$AR$165,'LA35'!AE$1,0),0)))))),"")</f>
        <v>19</v>
      </c>
      <c r="AH117" s="122">
        <f>IFERROR((IF(LA_INDEX!$H$17=1,VLOOKUP('LA (Disadv)'!$B117,'LA33'!$B$2:$AR$165,'LA33'!AF$1,0),(IF(LA_INDEX!$H$17=2,VLOOKUP('LA (Disadv)'!$B117,'LA34'!$B$2:$AR$165,'LA34'!AF$1,0),(IF(LA_INDEX!$H$17=3,VLOOKUP('LA (Disadv)'!$B117,'LA35'!$B$2:$AR$165,'LA35'!AF$1,0),0)))))),"")</f>
        <v>18</v>
      </c>
      <c r="AI117" s="122">
        <f>IFERROR((IF(LA_INDEX!$H$17=1,VLOOKUP('LA (Disadv)'!$B117,'LA33'!$B$2:$AR$165,'LA33'!AG$1,0),(IF(LA_INDEX!$H$17=2,VLOOKUP('LA (Disadv)'!$B117,'LA34'!$B$2:$AR$165,'LA34'!AG$1,0),(IF(LA_INDEX!$H$17=3,VLOOKUP('LA (Disadv)'!$B117,'LA35'!$B$2:$AR$165,'LA35'!AG$1,0),0)))))),"")</f>
        <v>5</v>
      </c>
      <c r="AJ117" s="122">
        <f>IFERROR((IF(LA_INDEX!$H$17=1,VLOOKUP('LA (Disadv)'!$B117,'LA33'!$B$2:$AR$165,'LA33'!AH$1,0),(IF(LA_INDEX!$H$17=2,VLOOKUP('LA (Disadv)'!$B117,'LA34'!$B$2:$AR$165,'LA34'!AH$1,0),(IF(LA_INDEX!$H$17=3,VLOOKUP('LA (Disadv)'!$B117,'LA35'!$B$2:$AR$165,'LA35'!AH$1,0),0)))))),"")</f>
        <v>4</v>
      </c>
      <c r="AK117" s="122">
        <f>IFERROR((IF(LA_INDEX!$H$17=1,VLOOKUP('LA (Disadv)'!$B117,'LA33'!$B$2:$AR$165,'LA33'!AI$1,0),(IF(LA_INDEX!$H$17=2,VLOOKUP('LA (Disadv)'!$B117,'LA34'!$B$2:$AR$165,'LA34'!AI$1,0),(IF(LA_INDEX!$H$17=3,VLOOKUP('LA (Disadv)'!$B117,'LA35'!$B$2:$AR$165,'LA35'!AI$1,0),0)))))),"")</f>
        <v>4</v>
      </c>
      <c r="AL117" s="122">
        <f>IFERROR((IF(LA_INDEX!$H$17=1,VLOOKUP('LA (Disadv)'!$B117,'LA33'!$B$2:$AR$165,'LA33'!AJ$1,0),(IF(LA_INDEX!$H$17=2,VLOOKUP('LA (Disadv)'!$B117,'LA34'!$B$2:$AR$165,'LA34'!AJ$1,0),(IF(LA_INDEX!$H$17=3,VLOOKUP('LA (Disadv)'!$B117,'LA35'!$B$2:$AR$165,'LA35'!AJ$1,0),0)))))),"")</f>
        <v>29</v>
      </c>
      <c r="AM117" s="122">
        <f>IFERROR((IF(LA_INDEX!$H$17=1,VLOOKUP('LA (Disadv)'!$B117,'LA33'!$B$2:$AR$165,'LA33'!AK$1,0),(IF(LA_INDEX!$H$17=2,VLOOKUP('LA (Disadv)'!$B117,'LA34'!$B$2:$AR$165,'LA34'!AK$1,0),(IF(LA_INDEX!$H$17=3,VLOOKUP('LA (Disadv)'!$B117,'LA35'!$B$2:$AR$165,'LA35'!AK$1,0),0)))))),"")</f>
        <v>31</v>
      </c>
      <c r="AN117" s="122">
        <f>IFERROR((IF(LA_INDEX!$H$17=1,VLOOKUP('LA (Disadv)'!$B117,'LA33'!$B$2:$AR$165,'LA33'!AL$1,0),(IF(LA_INDEX!$H$17=2,VLOOKUP('LA (Disadv)'!$B117,'LA34'!$B$2:$AR$165,'LA34'!AL$1,0),(IF(LA_INDEX!$H$17=3,VLOOKUP('LA (Disadv)'!$B117,'LA35'!$B$2:$AR$165,'LA35'!AL$1,0),0)))))),"")</f>
        <v>31</v>
      </c>
      <c r="AO117" s="122">
        <f>IFERROR((IF(LA_INDEX!$H$17=1,VLOOKUP('LA (Disadv)'!$B117,'LA33'!$B$2:$AR$165,'LA33'!AM$1,0),(IF(LA_INDEX!$H$17=2,VLOOKUP('LA (Disadv)'!$B117,'LA34'!$B$2:$AR$165,'LA34'!AM$1,0),(IF(LA_INDEX!$H$17=3,VLOOKUP('LA (Disadv)'!$B117,'LA35'!$B$2:$AR$165,'LA35'!AM$1,0),0)))))),"")</f>
        <v>11</v>
      </c>
      <c r="AP117" s="122">
        <f>IFERROR((IF(LA_INDEX!$H$17=1,VLOOKUP('LA (Disadv)'!$B117,'LA33'!$B$2:$AR$165,'LA33'!AN$1,0),(IF(LA_INDEX!$H$17=2,VLOOKUP('LA (Disadv)'!$B117,'LA34'!$B$2:$AR$165,'LA34'!AN$1,0),(IF(LA_INDEX!$H$17=3,VLOOKUP('LA (Disadv)'!$B117,'LA35'!$B$2:$AR$165,'LA35'!AN$1,0),0)))))),"")</f>
        <v>9</v>
      </c>
      <c r="AQ117" s="122">
        <f>IFERROR((IF(LA_INDEX!$H$17=1,VLOOKUP('LA (Disadv)'!$B117,'LA33'!$B$2:$AR$165,'LA33'!AO$1,0),(IF(LA_INDEX!$H$17=2,VLOOKUP('LA (Disadv)'!$B117,'LA34'!$B$2:$AR$165,'LA34'!AO$1,0),(IF(LA_INDEX!$H$17=3,VLOOKUP('LA (Disadv)'!$B117,'LA35'!$B$2:$AR$165,'LA35'!AO$1,0),0)))))),"")</f>
        <v>9</v>
      </c>
      <c r="AR117" s="122">
        <f>IFERROR((IF(LA_INDEX!$H$17=1,VLOOKUP('LA (Disadv)'!$B117,'LA33'!$B$2:$AR$165,'LA33'!AP$1,0),(IF(LA_INDEX!$H$17=2,VLOOKUP('LA (Disadv)'!$B117,'LA34'!$B$2:$AR$165,'LA34'!AP$1,0),(IF(LA_INDEX!$H$17=3,VLOOKUP('LA (Disadv)'!$B117,'LA35'!$B$2:$AR$165,'LA35'!AP$1,0),0)))))),"")</f>
        <v>6</v>
      </c>
      <c r="AS117" s="122">
        <f>IFERROR((IF(LA_INDEX!$H$17=1,VLOOKUP('LA (Disadv)'!$B117,'LA33'!$B$2:$AR$165,'LA33'!AQ$1,0),(IF(LA_INDEX!$H$17=2,VLOOKUP('LA (Disadv)'!$B117,'LA34'!$B$2:$AR$165,'LA34'!AQ$1,0),(IF(LA_INDEX!$H$17=3,VLOOKUP('LA (Disadv)'!$B117,'LA35'!$B$2:$AR$165,'LA35'!AQ$1,0),0)))))),"")</f>
        <v>5</v>
      </c>
      <c r="AT117" s="122">
        <f>IFERROR((IF(LA_INDEX!$H$17=1,VLOOKUP('LA (Disadv)'!$B117,'LA33'!$B$2:$AR$165,'LA33'!AR$1,0),(IF(LA_INDEX!$H$17=2,VLOOKUP('LA (Disadv)'!$B117,'LA34'!$B$2:$AR$165,'LA34'!AR$1,0),(IF(LA_INDEX!$H$17=3,VLOOKUP('LA (Disadv)'!$B117,'LA35'!$B$2:$AR$165,'LA35'!AR$1,0),0)))))),"")</f>
        <v>5</v>
      </c>
    </row>
    <row r="118" spans="1:46" x14ac:dyDescent="0.3">
      <c r="A118" s="80" t="s">
        <v>541</v>
      </c>
      <c r="B118" s="114">
        <v>850</v>
      </c>
      <c r="C118" s="80" t="s">
        <v>324</v>
      </c>
      <c r="D118" s="80" t="s">
        <v>276</v>
      </c>
      <c r="E118" s="122">
        <f>IFERROR(MROUND((IF(LA_INDEX!$H$17=1,VLOOKUP('LA (Disadv)'!$B118,'LA33'!$B$2:$AR$165,'LA33'!C$1,0),(IF(LA_INDEX!$H$17=2,VLOOKUP('LA (Disadv)'!$B118,'LA34'!$B$2:$AR$165,'LA34'!C$1,0),(IF(LA_INDEX!$H$17=3,VLOOKUP('LA (Disadv)'!$B118,'LA35'!$B$2:$AR$165,'LA35'!C$1,0),0)))))),5),"")</f>
        <v>870</v>
      </c>
      <c r="F118" s="122">
        <f>IFERROR(MROUND((IF(LA_INDEX!$H$17=1,VLOOKUP('LA (Disadv)'!$B118,'LA33'!$B$2:$AR$165,'LA33'!D$1,0),(IF(LA_INDEX!$H$17=2,VLOOKUP('LA (Disadv)'!$B118,'LA34'!$B$2:$AR$165,'LA34'!D$1,0),(IF(LA_INDEX!$H$17=3,VLOOKUP('LA (Disadv)'!$B118,'LA35'!$B$2:$AR$165,'LA35'!D$1,0),0)))))),5),"")</f>
        <v>11515</v>
      </c>
      <c r="G118" s="122">
        <f>IFERROR(MROUND((IF(LA_INDEX!$H$17=1,VLOOKUP('LA (Disadv)'!$B118,'LA33'!$B$2:$AR$165,'LA33'!E$1,0),(IF(LA_INDEX!$H$17=2,VLOOKUP('LA (Disadv)'!$B118,'LA34'!$B$2:$AR$165,'LA34'!E$1,0),(IF(LA_INDEX!$H$17=3,VLOOKUP('LA (Disadv)'!$B118,'LA35'!$B$2:$AR$165,'LA35'!E$1,0),0)))))),5),"")</f>
        <v>12380</v>
      </c>
      <c r="H118" s="122">
        <f>IFERROR((IF(LA_INDEX!$H$17=1,VLOOKUP('LA (Disadv)'!$B118,'LA33'!$B$2:$AR$165,'LA33'!F$1,0),(IF(LA_INDEX!$H$17=2,VLOOKUP('LA (Disadv)'!$B118,'LA34'!$B$2:$AR$165,'LA34'!F$1,0),(IF(LA_INDEX!$H$17=3,VLOOKUP('LA (Disadv)'!$B118,'LA35'!$B$2:$AR$165,'LA35'!F$1,0),0)))))),"")</f>
        <v>85</v>
      </c>
      <c r="I118" s="122">
        <f>IFERROR((IF(LA_INDEX!$H$17=1,VLOOKUP('LA (Disadv)'!$B118,'LA33'!$B$2:$AR$165,'LA33'!G$1,0),(IF(LA_INDEX!$H$17=2,VLOOKUP('LA (Disadv)'!$B118,'LA34'!$B$2:$AR$165,'LA34'!G$1,0),(IF(LA_INDEX!$H$17=3,VLOOKUP('LA (Disadv)'!$B118,'LA35'!$B$2:$AR$165,'LA35'!G$1,0),0)))))),"")</f>
        <v>90</v>
      </c>
      <c r="J118" s="122">
        <f>IFERROR((IF(LA_INDEX!$H$17=1,VLOOKUP('LA (Disadv)'!$B118,'LA33'!$B$2:$AR$165,'LA33'!H$1,0),(IF(LA_INDEX!$H$17=2,VLOOKUP('LA (Disadv)'!$B118,'LA34'!$B$2:$AR$165,'LA34'!H$1,0),(IF(LA_INDEX!$H$17=3,VLOOKUP('LA (Disadv)'!$B118,'LA35'!$B$2:$AR$165,'LA35'!H$1,0),0)))))),"")</f>
        <v>89</v>
      </c>
      <c r="K118" s="122">
        <f>IFERROR((IF(LA_INDEX!$H$17=1,VLOOKUP('LA (Disadv)'!$B118,'LA33'!$B$2:$AR$165,'LA33'!I$1,0),(IF(LA_INDEX!$H$17=2,VLOOKUP('LA (Disadv)'!$B118,'LA34'!$B$2:$AR$165,'LA34'!I$1,0),(IF(LA_INDEX!$H$17=3,VLOOKUP('LA (Disadv)'!$B118,'LA35'!$B$2:$AR$165,'LA35'!I$1,0),0)))))),"")</f>
        <v>8</v>
      </c>
      <c r="L118" s="122">
        <f>IFERROR((IF(LA_INDEX!$H$17=1,VLOOKUP('LA (Disadv)'!$B118,'LA33'!$B$2:$AR$165,'LA33'!J$1,0),(IF(LA_INDEX!$H$17=2,VLOOKUP('LA (Disadv)'!$B118,'LA34'!$B$2:$AR$165,'LA34'!J$1,0),(IF(LA_INDEX!$H$17=3,VLOOKUP('LA (Disadv)'!$B118,'LA35'!$B$2:$AR$165,'LA35'!J$1,0),0)))))),"")</f>
        <v>7</v>
      </c>
      <c r="M118" s="122">
        <f>IFERROR((IF(LA_INDEX!$H$17=1,VLOOKUP('LA (Disadv)'!$B118,'LA33'!$B$2:$AR$165,'LA33'!K$1,0),(IF(LA_INDEX!$H$17=2,VLOOKUP('LA (Disadv)'!$B118,'LA34'!$B$2:$AR$165,'LA34'!K$1,0),(IF(LA_INDEX!$H$17=3,VLOOKUP('LA (Disadv)'!$B118,'LA35'!$B$2:$AR$165,'LA35'!K$1,0),0)))))),"")</f>
        <v>7</v>
      </c>
      <c r="N118" s="122">
        <f>IFERROR((IF(LA_INDEX!$H$17=1,VLOOKUP('LA (Disadv)'!$B118,'LA33'!$B$2:$AR$165,'LA33'!L$1,0),(IF(LA_INDEX!$H$17=2,VLOOKUP('LA (Disadv)'!$B118,'LA34'!$B$2:$AR$165,'LA34'!L$1,0),(IF(LA_INDEX!$H$17=3,VLOOKUP('LA (Disadv)'!$B118,'LA35'!$B$2:$AR$165,'LA35'!L$1,0),0)))))),"")</f>
        <v>46</v>
      </c>
      <c r="O118" s="122">
        <f>IFERROR((IF(LA_INDEX!$H$17=1,VLOOKUP('LA (Disadv)'!$B118,'LA33'!$B$2:$AR$165,'LA33'!M$1,0),(IF(LA_INDEX!$H$17=2,VLOOKUP('LA (Disadv)'!$B118,'LA34'!$B$2:$AR$165,'LA34'!M$1,0),(IF(LA_INDEX!$H$17=3,VLOOKUP('LA (Disadv)'!$B118,'LA35'!$B$2:$AR$165,'LA35'!M$1,0),0)))))),"")</f>
        <v>58</v>
      </c>
      <c r="P118" s="122">
        <f>IFERROR((IF(LA_INDEX!$H$17=1,VLOOKUP('LA (Disadv)'!$B118,'LA33'!$B$2:$AR$165,'LA33'!N$1,0),(IF(LA_INDEX!$H$17=2,VLOOKUP('LA (Disadv)'!$B118,'LA34'!$B$2:$AR$165,'LA34'!N$1,0),(IF(LA_INDEX!$H$17=3,VLOOKUP('LA (Disadv)'!$B118,'LA35'!$B$2:$AR$165,'LA35'!N$1,0),0)))))),"")</f>
        <v>57</v>
      </c>
      <c r="Q118" s="122">
        <f>IFERROR((IF(LA_INDEX!$H$17=1,VLOOKUP('LA (Disadv)'!$B118,'LA33'!$B$2:$AR$165,'LA33'!O$1,0),(IF(LA_INDEX!$H$17=2,VLOOKUP('LA (Disadv)'!$B118,'LA34'!$B$2:$AR$165,'LA34'!O$1,0),(IF(LA_INDEX!$H$17=3,VLOOKUP('LA (Disadv)'!$B118,'LA35'!$B$2:$AR$165,'LA35'!O$1,0),0)))))),"")</f>
        <v>13</v>
      </c>
      <c r="R118" s="122">
        <f>IFERROR((IF(LA_INDEX!$H$17=1,VLOOKUP('LA (Disadv)'!$B118,'LA33'!$B$2:$AR$165,'LA33'!P$1,0),(IF(LA_INDEX!$H$17=2,VLOOKUP('LA (Disadv)'!$B118,'LA34'!$B$2:$AR$165,'LA34'!P$1,0),(IF(LA_INDEX!$H$17=3,VLOOKUP('LA (Disadv)'!$B118,'LA35'!$B$2:$AR$165,'LA35'!P$1,0),0)))))),"")</f>
        <v>11</v>
      </c>
      <c r="S118" s="122">
        <f>IFERROR((IF(LA_INDEX!$H$17=1,VLOOKUP('LA (Disadv)'!$B118,'LA33'!$B$2:$AR$165,'LA33'!Q$1,0),(IF(LA_INDEX!$H$17=2,VLOOKUP('LA (Disadv)'!$B118,'LA34'!$B$2:$AR$165,'LA34'!Q$1,0),(IF(LA_INDEX!$H$17=3,VLOOKUP('LA (Disadv)'!$B118,'LA35'!$B$2:$AR$165,'LA35'!Q$1,0),0)))))),"")</f>
        <v>11</v>
      </c>
      <c r="T118" s="122">
        <f>IFERROR((IF(LA_INDEX!$H$17=1,VLOOKUP('LA (Disadv)'!$B118,'LA33'!$B$2:$AR$165,'LA33'!R$1,0),(IF(LA_INDEX!$H$17=2,VLOOKUP('LA (Disadv)'!$B118,'LA34'!$B$2:$AR$165,'LA34'!R$1,0),(IF(LA_INDEX!$H$17=3,VLOOKUP('LA (Disadv)'!$B118,'LA35'!$B$2:$AR$165,'LA35'!R$1,0),0)))))),"")</f>
        <v>30</v>
      </c>
      <c r="U118" s="122">
        <f>IFERROR((IF(LA_INDEX!$H$17=1,VLOOKUP('LA (Disadv)'!$B118,'LA33'!$B$2:$AR$165,'LA33'!S$1,0),(IF(LA_INDEX!$H$17=2,VLOOKUP('LA (Disadv)'!$B118,'LA34'!$B$2:$AR$165,'LA34'!S$1,0),(IF(LA_INDEX!$H$17=3,VLOOKUP('LA (Disadv)'!$B118,'LA35'!$B$2:$AR$165,'LA35'!S$1,0),0)))))),"")</f>
        <v>44</v>
      </c>
      <c r="V118" s="122">
        <f>IFERROR((IF(LA_INDEX!$H$17=1,VLOOKUP('LA (Disadv)'!$B118,'LA33'!$B$2:$AR$165,'LA33'!T$1,0),(IF(LA_INDEX!$H$17=2,VLOOKUP('LA (Disadv)'!$B118,'LA34'!$B$2:$AR$165,'LA34'!T$1,0),(IF(LA_INDEX!$H$17=3,VLOOKUP('LA (Disadv)'!$B118,'LA35'!$B$2:$AR$165,'LA35'!T$1,0),0)))))),"")</f>
        <v>43</v>
      </c>
      <c r="W118" s="122">
        <f>IFERROR((IF(LA_INDEX!$H$17=1,VLOOKUP('LA (Disadv)'!$B118,'LA33'!$B$2:$AR$165,'LA33'!U$1,0),(IF(LA_INDEX!$H$17=2,VLOOKUP('LA (Disadv)'!$B118,'LA34'!$B$2:$AR$165,'LA34'!U$1,0),(IF(LA_INDEX!$H$17=3,VLOOKUP('LA (Disadv)'!$B118,'LA35'!$B$2:$AR$165,'LA35'!U$1,0),0)))))),"")</f>
        <v>10</v>
      </c>
      <c r="X118" s="122">
        <f>IFERROR((IF(LA_INDEX!$H$17=1,VLOOKUP('LA (Disadv)'!$B118,'LA33'!$B$2:$AR$165,'LA33'!V$1,0),(IF(LA_INDEX!$H$17=2,VLOOKUP('LA (Disadv)'!$B118,'LA34'!$B$2:$AR$165,'LA34'!V$1,0),(IF(LA_INDEX!$H$17=3,VLOOKUP('LA (Disadv)'!$B118,'LA35'!$B$2:$AR$165,'LA35'!V$1,0),0)))))),"")</f>
        <v>20</v>
      </c>
      <c r="Y118" s="122">
        <f>IFERROR((IF(LA_INDEX!$H$17=1,VLOOKUP('LA (Disadv)'!$B118,'LA33'!$B$2:$AR$165,'LA33'!W$1,0),(IF(LA_INDEX!$H$17=2,VLOOKUP('LA (Disadv)'!$B118,'LA34'!$B$2:$AR$165,'LA34'!W$1,0),(IF(LA_INDEX!$H$17=3,VLOOKUP('LA (Disadv)'!$B118,'LA35'!$B$2:$AR$165,'LA35'!W$1,0),0)))))),"")</f>
        <v>19</v>
      </c>
      <c r="Z118" s="122">
        <f>IFERROR((IF(LA_INDEX!$H$17=1,VLOOKUP('LA (Disadv)'!$B118,'LA33'!$B$2:$AR$165,'LA33'!X$1,0),(IF(LA_INDEX!$H$17=2,VLOOKUP('LA (Disadv)'!$B118,'LA34'!$B$2:$AR$165,'LA34'!X$1,0),(IF(LA_INDEX!$H$17=3,VLOOKUP('LA (Disadv)'!$B118,'LA35'!$B$2:$AR$165,'LA35'!X$1,0),0)))))),"")</f>
        <v>0</v>
      </c>
      <c r="AA118" s="122">
        <f>IFERROR((IF(LA_INDEX!$H$17=1,VLOOKUP('LA (Disadv)'!$B118,'LA33'!$B$2:$AR$165,'LA33'!Y$1,0),(IF(LA_INDEX!$H$17=2,VLOOKUP('LA (Disadv)'!$B118,'LA34'!$B$2:$AR$165,'LA34'!Y$1,0),(IF(LA_INDEX!$H$17=3,VLOOKUP('LA (Disadv)'!$B118,'LA35'!$B$2:$AR$165,'LA35'!Y$1,0),0)))))),"")</f>
        <v>1</v>
      </c>
      <c r="AB118" s="122">
        <f>IFERROR((IF(LA_INDEX!$H$17=1,VLOOKUP('LA (Disadv)'!$B118,'LA33'!$B$2:$AR$165,'LA33'!Z$1,0),(IF(LA_INDEX!$H$17=2,VLOOKUP('LA (Disadv)'!$B118,'LA34'!$B$2:$AR$165,'LA34'!Z$1,0),(IF(LA_INDEX!$H$17=3,VLOOKUP('LA (Disadv)'!$B118,'LA35'!$B$2:$AR$165,'LA35'!Z$1,0),0)))))),"")</f>
        <v>1</v>
      </c>
      <c r="AC118" s="122">
        <f>IFERROR((IF(LA_INDEX!$H$17=1,VLOOKUP('LA (Disadv)'!$B118,'LA33'!$B$2:$AR$165,'LA33'!AA$1,0),(IF(LA_INDEX!$H$17=2,VLOOKUP('LA (Disadv)'!$B118,'LA34'!$B$2:$AR$165,'LA34'!AA$1,0),(IF(LA_INDEX!$H$17=3,VLOOKUP('LA (Disadv)'!$B118,'LA35'!$B$2:$AR$165,'LA35'!AA$1,0),0)))))),"")</f>
        <v>5</v>
      </c>
      <c r="AD118" s="122">
        <f>IFERROR((IF(LA_INDEX!$H$17=1,VLOOKUP('LA (Disadv)'!$B118,'LA33'!$B$2:$AR$165,'LA33'!AB$1,0),(IF(LA_INDEX!$H$17=2,VLOOKUP('LA (Disadv)'!$B118,'LA34'!$B$2:$AR$165,'LA34'!AB$1,0),(IF(LA_INDEX!$H$17=3,VLOOKUP('LA (Disadv)'!$B118,'LA35'!$B$2:$AR$165,'LA35'!AB$1,0),0)))))),"")</f>
        <v>12</v>
      </c>
      <c r="AE118" s="122">
        <f>IFERROR((IF(LA_INDEX!$H$17=1,VLOOKUP('LA (Disadv)'!$B118,'LA33'!$B$2:$AR$165,'LA33'!AC$1,0),(IF(LA_INDEX!$H$17=2,VLOOKUP('LA (Disadv)'!$B118,'LA34'!$B$2:$AR$165,'LA34'!AC$1,0),(IF(LA_INDEX!$H$17=3,VLOOKUP('LA (Disadv)'!$B118,'LA35'!$B$2:$AR$165,'LA35'!AC$1,0),0)))))),"")</f>
        <v>11</v>
      </c>
      <c r="AF118" s="122">
        <f>IFERROR((IF(LA_INDEX!$H$17=1,VLOOKUP('LA (Disadv)'!$B118,'LA33'!$B$2:$AR$165,'LA33'!AD$1,0),(IF(LA_INDEX!$H$17=2,VLOOKUP('LA (Disadv)'!$B118,'LA34'!$B$2:$AR$165,'LA34'!AD$1,0),(IF(LA_INDEX!$H$17=3,VLOOKUP('LA (Disadv)'!$B118,'LA35'!$B$2:$AR$165,'LA35'!AD$1,0),0)))))),"")</f>
        <v>20</v>
      </c>
      <c r="AG118" s="122">
        <f>IFERROR((IF(LA_INDEX!$H$17=1,VLOOKUP('LA (Disadv)'!$B118,'LA33'!$B$2:$AR$165,'LA33'!AE$1,0),(IF(LA_INDEX!$H$17=2,VLOOKUP('LA (Disadv)'!$B118,'LA34'!$B$2:$AR$165,'LA34'!AE$1,0),(IF(LA_INDEX!$H$17=3,VLOOKUP('LA (Disadv)'!$B118,'LA35'!$B$2:$AR$165,'LA35'!AE$1,0),0)))))),"")</f>
        <v>24</v>
      </c>
      <c r="AH118" s="122">
        <f>IFERROR((IF(LA_INDEX!$H$17=1,VLOOKUP('LA (Disadv)'!$B118,'LA33'!$B$2:$AR$165,'LA33'!AF$1,0),(IF(LA_INDEX!$H$17=2,VLOOKUP('LA (Disadv)'!$B118,'LA34'!$B$2:$AR$165,'LA34'!AF$1,0),(IF(LA_INDEX!$H$17=3,VLOOKUP('LA (Disadv)'!$B118,'LA35'!$B$2:$AR$165,'LA35'!AF$1,0),0)))))),"")</f>
        <v>24</v>
      </c>
      <c r="AI118" s="122">
        <f>IFERROR((IF(LA_INDEX!$H$17=1,VLOOKUP('LA (Disadv)'!$B118,'LA33'!$B$2:$AR$165,'LA33'!AG$1,0),(IF(LA_INDEX!$H$17=2,VLOOKUP('LA (Disadv)'!$B118,'LA34'!$B$2:$AR$165,'LA34'!AG$1,0),(IF(LA_INDEX!$H$17=3,VLOOKUP('LA (Disadv)'!$B118,'LA35'!$B$2:$AR$165,'LA35'!AG$1,0),0)))))),"")</f>
        <v>3</v>
      </c>
      <c r="AJ118" s="122">
        <f>IFERROR((IF(LA_INDEX!$H$17=1,VLOOKUP('LA (Disadv)'!$B118,'LA33'!$B$2:$AR$165,'LA33'!AH$1,0),(IF(LA_INDEX!$H$17=2,VLOOKUP('LA (Disadv)'!$B118,'LA34'!$B$2:$AR$165,'LA34'!AH$1,0),(IF(LA_INDEX!$H$17=3,VLOOKUP('LA (Disadv)'!$B118,'LA35'!$B$2:$AR$165,'LA35'!AH$1,0),0)))))),"")</f>
        <v>3</v>
      </c>
      <c r="AK118" s="122">
        <f>IFERROR((IF(LA_INDEX!$H$17=1,VLOOKUP('LA (Disadv)'!$B118,'LA33'!$B$2:$AR$165,'LA33'!AI$1,0),(IF(LA_INDEX!$H$17=2,VLOOKUP('LA (Disadv)'!$B118,'LA34'!$B$2:$AR$165,'LA34'!AI$1,0),(IF(LA_INDEX!$H$17=3,VLOOKUP('LA (Disadv)'!$B118,'LA35'!$B$2:$AR$165,'LA35'!AI$1,0),0)))))),"")</f>
        <v>3</v>
      </c>
      <c r="AL118" s="122">
        <f>IFERROR((IF(LA_INDEX!$H$17=1,VLOOKUP('LA (Disadv)'!$B118,'LA33'!$B$2:$AR$165,'LA33'!AJ$1,0),(IF(LA_INDEX!$H$17=2,VLOOKUP('LA (Disadv)'!$B118,'LA34'!$B$2:$AR$165,'LA34'!AJ$1,0),(IF(LA_INDEX!$H$17=3,VLOOKUP('LA (Disadv)'!$B118,'LA35'!$B$2:$AR$165,'LA35'!AJ$1,0),0)))))),"")</f>
        <v>38</v>
      </c>
      <c r="AM118" s="122">
        <f>IFERROR((IF(LA_INDEX!$H$17=1,VLOOKUP('LA (Disadv)'!$B118,'LA33'!$B$2:$AR$165,'LA33'!AK$1,0),(IF(LA_INDEX!$H$17=2,VLOOKUP('LA (Disadv)'!$B118,'LA34'!$B$2:$AR$165,'LA34'!AK$1,0),(IF(LA_INDEX!$H$17=3,VLOOKUP('LA (Disadv)'!$B118,'LA35'!$B$2:$AR$165,'LA35'!AK$1,0),0)))))),"")</f>
        <v>31</v>
      </c>
      <c r="AN118" s="122">
        <f>IFERROR((IF(LA_INDEX!$H$17=1,VLOOKUP('LA (Disadv)'!$B118,'LA33'!$B$2:$AR$165,'LA33'!AL$1,0),(IF(LA_INDEX!$H$17=2,VLOOKUP('LA (Disadv)'!$B118,'LA34'!$B$2:$AR$165,'LA34'!AL$1,0),(IF(LA_INDEX!$H$17=3,VLOOKUP('LA (Disadv)'!$B118,'LA35'!$B$2:$AR$165,'LA35'!AL$1,0),0)))))),"")</f>
        <v>32</v>
      </c>
      <c r="AO118" s="122">
        <f>IFERROR((IF(LA_INDEX!$H$17=1,VLOOKUP('LA (Disadv)'!$B118,'LA33'!$B$2:$AR$165,'LA33'!AM$1,0),(IF(LA_INDEX!$H$17=2,VLOOKUP('LA (Disadv)'!$B118,'LA34'!$B$2:$AR$165,'LA34'!AM$1,0),(IF(LA_INDEX!$H$17=3,VLOOKUP('LA (Disadv)'!$B118,'LA35'!$B$2:$AR$165,'LA35'!AM$1,0),0)))))),"")</f>
        <v>13</v>
      </c>
      <c r="AP118" s="122">
        <f>IFERROR((IF(LA_INDEX!$H$17=1,VLOOKUP('LA (Disadv)'!$B118,'LA33'!$B$2:$AR$165,'LA33'!AN$1,0),(IF(LA_INDEX!$H$17=2,VLOOKUP('LA (Disadv)'!$B118,'LA34'!$B$2:$AR$165,'LA34'!AN$1,0),(IF(LA_INDEX!$H$17=3,VLOOKUP('LA (Disadv)'!$B118,'LA35'!$B$2:$AR$165,'LA35'!AN$1,0),0)))))),"")</f>
        <v>7</v>
      </c>
      <c r="AQ118" s="122">
        <f>IFERROR((IF(LA_INDEX!$H$17=1,VLOOKUP('LA (Disadv)'!$B118,'LA33'!$B$2:$AR$165,'LA33'!AO$1,0),(IF(LA_INDEX!$H$17=2,VLOOKUP('LA (Disadv)'!$B118,'LA34'!$B$2:$AR$165,'LA34'!AO$1,0),(IF(LA_INDEX!$H$17=3,VLOOKUP('LA (Disadv)'!$B118,'LA35'!$B$2:$AR$165,'LA35'!AO$1,0),0)))))),"")</f>
        <v>8</v>
      </c>
      <c r="AR118" s="122">
        <f>IFERROR((IF(LA_INDEX!$H$17=1,VLOOKUP('LA (Disadv)'!$B118,'LA33'!$B$2:$AR$165,'LA33'!AP$1,0),(IF(LA_INDEX!$H$17=2,VLOOKUP('LA (Disadv)'!$B118,'LA34'!$B$2:$AR$165,'LA34'!AP$1,0),(IF(LA_INDEX!$H$17=3,VLOOKUP('LA (Disadv)'!$B118,'LA35'!$B$2:$AR$165,'LA35'!AP$1,0),0)))))),"")</f>
        <v>2</v>
      </c>
      <c r="AS118" s="122">
        <f>IFERROR((IF(LA_INDEX!$H$17=1,VLOOKUP('LA (Disadv)'!$B118,'LA33'!$B$2:$AR$165,'LA33'!AQ$1,0),(IF(LA_INDEX!$H$17=2,VLOOKUP('LA (Disadv)'!$B118,'LA34'!$B$2:$AR$165,'LA34'!AQ$1,0),(IF(LA_INDEX!$H$17=3,VLOOKUP('LA (Disadv)'!$B118,'LA35'!$B$2:$AR$165,'LA35'!AQ$1,0),0)))))),"")</f>
        <v>3</v>
      </c>
      <c r="AT118" s="122">
        <f>IFERROR((IF(LA_INDEX!$H$17=1,VLOOKUP('LA (Disadv)'!$B118,'LA33'!$B$2:$AR$165,'LA33'!AR$1,0),(IF(LA_INDEX!$H$17=2,VLOOKUP('LA (Disadv)'!$B118,'LA34'!$B$2:$AR$165,'LA34'!AR$1,0),(IF(LA_INDEX!$H$17=3,VLOOKUP('LA (Disadv)'!$B118,'LA35'!$B$2:$AR$165,'LA35'!AR$1,0),0)))))),"")</f>
        <v>3</v>
      </c>
    </row>
    <row r="119" spans="1:46" x14ac:dyDescent="0.3">
      <c r="A119" s="115" t="s">
        <v>542</v>
      </c>
      <c r="B119" s="114">
        <v>921</v>
      </c>
      <c r="C119" s="80" t="s">
        <v>333</v>
      </c>
      <c r="D119" s="80" t="s">
        <v>276</v>
      </c>
      <c r="E119" s="122">
        <f>IFERROR(MROUND((IF(LA_INDEX!$H$17=1,VLOOKUP('LA (Disadv)'!$B119,'LA33'!$B$2:$AR$165,'LA33'!C$1,0),(IF(LA_INDEX!$H$17=2,VLOOKUP('LA (Disadv)'!$B119,'LA34'!$B$2:$AR$165,'LA34'!C$1,0),(IF(LA_INDEX!$H$17=3,VLOOKUP('LA (Disadv)'!$B119,'LA35'!$B$2:$AR$165,'LA35'!C$1,0),0)))))),5),"")</f>
        <v>115</v>
      </c>
      <c r="F119" s="122">
        <f>IFERROR(MROUND((IF(LA_INDEX!$H$17=1,VLOOKUP('LA (Disadv)'!$B119,'LA33'!$B$2:$AR$165,'LA33'!D$1,0),(IF(LA_INDEX!$H$17=2,VLOOKUP('LA (Disadv)'!$B119,'LA34'!$B$2:$AR$165,'LA34'!D$1,0),(IF(LA_INDEX!$H$17=3,VLOOKUP('LA (Disadv)'!$B119,'LA35'!$B$2:$AR$165,'LA35'!D$1,0),0)))))),5),"")</f>
        <v>655</v>
      </c>
      <c r="G119" s="122">
        <f>IFERROR(MROUND((IF(LA_INDEX!$H$17=1,VLOOKUP('LA (Disadv)'!$B119,'LA33'!$B$2:$AR$165,'LA33'!E$1,0),(IF(LA_INDEX!$H$17=2,VLOOKUP('LA (Disadv)'!$B119,'LA34'!$B$2:$AR$165,'LA34'!E$1,0),(IF(LA_INDEX!$H$17=3,VLOOKUP('LA (Disadv)'!$B119,'LA35'!$B$2:$AR$165,'LA35'!E$1,0),0)))))),5),"")</f>
        <v>770</v>
      </c>
      <c r="H119" s="122">
        <f>IFERROR((IF(LA_INDEX!$H$17=1,VLOOKUP('LA (Disadv)'!$B119,'LA33'!$B$2:$AR$165,'LA33'!F$1,0),(IF(LA_INDEX!$H$17=2,VLOOKUP('LA (Disadv)'!$B119,'LA34'!$B$2:$AR$165,'LA34'!F$1,0),(IF(LA_INDEX!$H$17=3,VLOOKUP('LA (Disadv)'!$B119,'LA35'!$B$2:$AR$165,'LA35'!F$1,0),0)))))),"")</f>
        <v>75</v>
      </c>
      <c r="I119" s="122">
        <f>IFERROR((IF(LA_INDEX!$H$17=1,VLOOKUP('LA (Disadv)'!$B119,'LA33'!$B$2:$AR$165,'LA33'!G$1,0),(IF(LA_INDEX!$H$17=2,VLOOKUP('LA (Disadv)'!$B119,'LA34'!$B$2:$AR$165,'LA34'!G$1,0),(IF(LA_INDEX!$H$17=3,VLOOKUP('LA (Disadv)'!$B119,'LA35'!$B$2:$AR$165,'LA35'!G$1,0),0)))))),"")</f>
        <v>87</v>
      </c>
      <c r="J119" s="122">
        <f>IFERROR((IF(LA_INDEX!$H$17=1,VLOOKUP('LA (Disadv)'!$B119,'LA33'!$B$2:$AR$165,'LA33'!H$1,0),(IF(LA_INDEX!$H$17=2,VLOOKUP('LA (Disadv)'!$B119,'LA34'!$B$2:$AR$165,'LA34'!H$1,0),(IF(LA_INDEX!$H$17=3,VLOOKUP('LA (Disadv)'!$B119,'LA35'!$B$2:$AR$165,'LA35'!H$1,0),0)))))),"")</f>
        <v>85</v>
      </c>
      <c r="K119" s="122">
        <f>IFERROR((IF(LA_INDEX!$H$17=1,VLOOKUP('LA (Disadv)'!$B119,'LA33'!$B$2:$AR$165,'LA33'!I$1,0),(IF(LA_INDEX!$H$17=2,VLOOKUP('LA (Disadv)'!$B119,'LA34'!$B$2:$AR$165,'LA34'!I$1,0),(IF(LA_INDEX!$H$17=3,VLOOKUP('LA (Disadv)'!$B119,'LA35'!$B$2:$AR$165,'LA35'!I$1,0),0)))))),"")</f>
        <v>4</v>
      </c>
      <c r="L119" s="122">
        <f>IFERROR((IF(LA_INDEX!$H$17=1,VLOOKUP('LA (Disadv)'!$B119,'LA33'!$B$2:$AR$165,'LA33'!J$1,0),(IF(LA_INDEX!$H$17=2,VLOOKUP('LA (Disadv)'!$B119,'LA34'!$B$2:$AR$165,'LA34'!J$1,0),(IF(LA_INDEX!$H$17=3,VLOOKUP('LA (Disadv)'!$B119,'LA35'!$B$2:$AR$165,'LA35'!J$1,0),0)))))),"")</f>
        <v>8</v>
      </c>
      <c r="M119" s="122">
        <f>IFERROR((IF(LA_INDEX!$H$17=1,VLOOKUP('LA (Disadv)'!$B119,'LA33'!$B$2:$AR$165,'LA33'!K$1,0),(IF(LA_INDEX!$H$17=2,VLOOKUP('LA (Disadv)'!$B119,'LA34'!$B$2:$AR$165,'LA34'!K$1,0),(IF(LA_INDEX!$H$17=3,VLOOKUP('LA (Disadv)'!$B119,'LA35'!$B$2:$AR$165,'LA35'!K$1,0),0)))))),"")</f>
        <v>7</v>
      </c>
      <c r="N119" s="122">
        <f>IFERROR((IF(LA_INDEX!$H$17=1,VLOOKUP('LA (Disadv)'!$B119,'LA33'!$B$2:$AR$165,'LA33'!L$1,0),(IF(LA_INDEX!$H$17=2,VLOOKUP('LA (Disadv)'!$B119,'LA34'!$B$2:$AR$165,'LA34'!L$1,0),(IF(LA_INDEX!$H$17=3,VLOOKUP('LA (Disadv)'!$B119,'LA35'!$B$2:$AR$165,'LA35'!L$1,0),0)))))),"")</f>
        <v>51</v>
      </c>
      <c r="O119" s="122">
        <f>IFERROR((IF(LA_INDEX!$H$17=1,VLOOKUP('LA (Disadv)'!$B119,'LA33'!$B$2:$AR$165,'LA33'!M$1,0),(IF(LA_INDEX!$H$17=2,VLOOKUP('LA (Disadv)'!$B119,'LA34'!$B$2:$AR$165,'LA34'!M$1,0),(IF(LA_INDEX!$H$17=3,VLOOKUP('LA (Disadv)'!$B119,'LA35'!$B$2:$AR$165,'LA35'!M$1,0),0)))))),"")</f>
        <v>62</v>
      </c>
      <c r="P119" s="122">
        <f>IFERROR((IF(LA_INDEX!$H$17=1,VLOOKUP('LA (Disadv)'!$B119,'LA33'!$B$2:$AR$165,'LA33'!N$1,0),(IF(LA_INDEX!$H$17=2,VLOOKUP('LA (Disadv)'!$B119,'LA34'!$B$2:$AR$165,'LA34'!N$1,0),(IF(LA_INDEX!$H$17=3,VLOOKUP('LA (Disadv)'!$B119,'LA35'!$B$2:$AR$165,'LA35'!N$1,0),0)))))),"")</f>
        <v>60</v>
      </c>
      <c r="Q119" s="122">
        <f>IFERROR((IF(LA_INDEX!$H$17=1,VLOOKUP('LA (Disadv)'!$B119,'LA33'!$B$2:$AR$165,'LA33'!O$1,0),(IF(LA_INDEX!$H$17=2,VLOOKUP('LA (Disadv)'!$B119,'LA34'!$B$2:$AR$165,'LA34'!O$1,0),(IF(LA_INDEX!$H$17=3,VLOOKUP('LA (Disadv)'!$B119,'LA35'!$B$2:$AR$165,'LA35'!O$1,0),0)))))),"")</f>
        <v>12</v>
      </c>
      <c r="R119" s="122">
        <f>IFERROR((IF(LA_INDEX!$H$17=1,VLOOKUP('LA (Disadv)'!$B119,'LA33'!$B$2:$AR$165,'LA33'!P$1,0),(IF(LA_INDEX!$H$17=2,VLOOKUP('LA (Disadv)'!$B119,'LA34'!$B$2:$AR$165,'LA34'!P$1,0),(IF(LA_INDEX!$H$17=3,VLOOKUP('LA (Disadv)'!$B119,'LA35'!$B$2:$AR$165,'LA35'!P$1,0),0)))))),"")</f>
        <v>11</v>
      </c>
      <c r="S119" s="122">
        <f>IFERROR((IF(LA_INDEX!$H$17=1,VLOOKUP('LA (Disadv)'!$B119,'LA33'!$B$2:$AR$165,'LA33'!Q$1,0),(IF(LA_INDEX!$H$17=2,VLOOKUP('LA (Disadv)'!$B119,'LA34'!$B$2:$AR$165,'LA34'!Q$1,0),(IF(LA_INDEX!$H$17=3,VLOOKUP('LA (Disadv)'!$B119,'LA35'!$B$2:$AR$165,'LA35'!Q$1,0),0)))))),"")</f>
        <v>11</v>
      </c>
      <c r="T119" s="122">
        <f>IFERROR((IF(LA_INDEX!$H$17=1,VLOOKUP('LA (Disadv)'!$B119,'LA33'!$B$2:$AR$165,'LA33'!R$1,0),(IF(LA_INDEX!$H$17=2,VLOOKUP('LA (Disadv)'!$B119,'LA34'!$B$2:$AR$165,'LA34'!R$1,0),(IF(LA_INDEX!$H$17=3,VLOOKUP('LA (Disadv)'!$B119,'LA35'!$B$2:$AR$165,'LA35'!R$1,0),0)))))),"")</f>
        <v>32</v>
      </c>
      <c r="U119" s="122">
        <f>IFERROR((IF(LA_INDEX!$H$17=1,VLOOKUP('LA (Disadv)'!$B119,'LA33'!$B$2:$AR$165,'LA33'!S$1,0),(IF(LA_INDEX!$H$17=2,VLOOKUP('LA (Disadv)'!$B119,'LA34'!$B$2:$AR$165,'LA34'!S$1,0),(IF(LA_INDEX!$H$17=3,VLOOKUP('LA (Disadv)'!$B119,'LA35'!$B$2:$AR$165,'LA35'!S$1,0),0)))))),"")</f>
        <v>46</v>
      </c>
      <c r="V119" s="122">
        <f>IFERROR((IF(LA_INDEX!$H$17=1,VLOOKUP('LA (Disadv)'!$B119,'LA33'!$B$2:$AR$165,'LA33'!T$1,0),(IF(LA_INDEX!$H$17=2,VLOOKUP('LA (Disadv)'!$B119,'LA34'!$B$2:$AR$165,'LA34'!T$1,0),(IF(LA_INDEX!$H$17=3,VLOOKUP('LA (Disadv)'!$B119,'LA35'!$B$2:$AR$165,'LA35'!T$1,0),0)))))),"")</f>
        <v>44</v>
      </c>
      <c r="W119" s="122">
        <f>IFERROR((IF(LA_INDEX!$H$17=1,VLOOKUP('LA (Disadv)'!$B119,'LA33'!$B$2:$AR$165,'LA33'!U$1,0),(IF(LA_INDEX!$H$17=2,VLOOKUP('LA (Disadv)'!$B119,'LA34'!$B$2:$AR$165,'LA34'!U$1,0),(IF(LA_INDEX!$H$17=3,VLOOKUP('LA (Disadv)'!$B119,'LA35'!$B$2:$AR$165,'LA35'!U$1,0),0)))))),"")</f>
        <v>9</v>
      </c>
      <c r="X119" s="122">
        <f>IFERROR((IF(LA_INDEX!$H$17=1,VLOOKUP('LA (Disadv)'!$B119,'LA33'!$B$2:$AR$165,'LA33'!V$1,0),(IF(LA_INDEX!$H$17=2,VLOOKUP('LA (Disadv)'!$B119,'LA34'!$B$2:$AR$165,'LA34'!V$1,0),(IF(LA_INDEX!$H$17=3,VLOOKUP('LA (Disadv)'!$B119,'LA35'!$B$2:$AR$165,'LA35'!V$1,0),0)))))),"")</f>
        <v>15</v>
      </c>
      <c r="Y119" s="122">
        <f>IFERROR((IF(LA_INDEX!$H$17=1,VLOOKUP('LA (Disadv)'!$B119,'LA33'!$B$2:$AR$165,'LA33'!W$1,0),(IF(LA_INDEX!$H$17=2,VLOOKUP('LA (Disadv)'!$B119,'LA34'!$B$2:$AR$165,'LA34'!W$1,0),(IF(LA_INDEX!$H$17=3,VLOOKUP('LA (Disadv)'!$B119,'LA35'!$B$2:$AR$165,'LA35'!W$1,0),0)))))),"")</f>
        <v>14</v>
      </c>
      <c r="Z119" s="122" t="str">
        <f>IFERROR((IF(LA_INDEX!$H$17=1,VLOOKUP('LA (Disadv)'!$B119,'LA33'!$B$2:$AR$165,'LA33'!X$1,0),(IF(LA_INDEX!$H$17=2,VLOOKUP('LA (Disadv)'!$B119,'LA34'!$B$2:$AR$165,'LA34'!X$1,0),(IF(LA_INDEX!$H$17=3,VLOOKUP('LA (Disadv)'!$B119,'LA35'!$B$2:$AR$165,'LA35'!X$1,0),0)))))),"")</f>
        <v>x</v>
      </c>
      <c r="AA119" s="122" t="str">
        <f>IFERROR((IF(LA_INDEX!$H$17=1,VLOOKUP('LA (Disadv)'!$B119,'LA33'!$B$2:$AR$165,'LA33'!Y$1,0),(IF(LA_INDEX!$H$17=2,VLOOKUP('LA (Disadv)'!$B119,'LA34'!$B$2:$AR$165,'LA34'!Y$1,0),(IF(LA_INDEX!$H$17=3,VLOOKUP('LA (Disadv)'!$B119,'LA35'!$B$2:$AR$165,'LA35'!Y$1,0),0)))))),"")</f>
        <v>x</v>
      </c>
      <c r="AB119" s="122" t="str">
        <f>IFERROR((IF(LA_INDEX!$H$17=1,VLOOKUP('LA (Disadv)'!$B119,'LA33'!$B$2:$AR$165,'LA33'!Z$1,0),(IF(LA_INDEX!$H$17=2,VLOOKUP('LA (Disadv)'!$B119,'LA34'!$B$2:$AR$165,'LA34'!Z$1,0),(IF(LA_INDEX!$H$17=3,VLOOKUP('LA (Disadv)'!$B119,'LA35'!$B$2:$AR$165,'LA35'!Z$1,0),0)))))),"")</f>
        <v>x</v>
      </c>
      <c r="AC119" s="122">
        <f>IFERROR((IF(LA_INDEX!$H$17=1,VLOOKUP('LA (Disadv)'!$B119,'LA33'!$B$2:$AR$165,'LA33'!AA$1,0),(IF(LA_INDEX!$H$17=2,VLOOKUP('LA (Disadv)'!$B119,'LA34'!$B$2:$AR$165,'LA34'!AA$1,0),(IF(LA_INDEX!$H$17=3,VLOOKUP('LA (Disadv)'!$B119,'LA35'!$B$2:$AR$165,'LA35'!AA$1,0),0)))))),"")</f>
        <v>6</v>
      </c>
      <c r="AD119" s="122">
        <f>IFERROR((IF(LA_INDEX!$H$17=1,VLOOKUP('LA (Disadv)'!$B119,'LA33'!$B$2:$AR$165,'LA33'!AB$1,0),(IF(LA_INDEX!$H$17=2,VLOOKUP('LA (Disadv)'!$B119,'LA34'!$B$2:$AR$165,'LA34'!AB$1,0),(IF(LA_INDEX!$H$17=3,VLOOKUP('LA (Disadv)'!$B119,'LA35'!$B$2:$AR$165,'LA35'!AB$1,0),0)))))),"")</f>
        <v>9</v>
      </c>
      <c r="AE119" s="122">
        <f>IFERROR((IF(LA_INDEX!$H$17=1,VLOOKUP('LA (Disadv)'!$B119,'LA33'!$B$2:$AR$165,'LA33'!AC$1,0),(IF(LA_INDEX!$H$17=2,VLOOKUP('LA (Disadv)'!$B119,'LA34'!$B$2:$AR$165,'LA34'!AC$1,0),(IF(LA_INDEX!$H$17=3,VLOOKUP('LA (Disadv)'!$B119,'LA35'!$B$2:$AR$165,'LA35'!AC$1,0),0)))))),"")</f>
        <v>8</v>
      </c>
      <c r="AF119" s="122">
        <f>IFERROR((IF(LA_INDEX!$H$17=1,VLOOKUP('LA (Disadv)'!$B119,'LA33'!$B$2:$AR$165,'LA33'!AD$1,0),(IF(LA_INDEX!$H$17=2,VLOOKUP('LA (Disadv)'!$B119,'LA34'!$B$2:$AR$165,'LA34'!AD$1,0),(IF(LA_INDEX!$H$17=3,VLOOKUP('LA (Disadv)'!$B119,'LA35'!$B$2:$AR$165,'LA35'!AD$1,0),0)))))),"")</f>
        <v>23</v>
      </c>
      <c r="AG119" s="122">
        <f>IFERROR((IF(LA_INDEX!$H$17=1,VLOOKUP('LA (Disadv)'!$B119,'LA33'!$B$2:$AR$165,'LA33'!AE$1,0),(IF(LA_INDEX!$H$17=2,VLOOKUP('LA (Disadv)'!$B119,'LA34'!$B$2:$AR$165,'LA34'!AE$1,0),(IF(LA_INDEX!$H$17=3,VLOOKUP('LA (Disadv)'!$B119,'LA35'!$B$2:$AR$165,'LA35'!AE$1,0),0)))))),"")</f>
        <v>30</v>
      </c>
      <c r="AH119" s="122">
        <f>IFERROR((IF(LA_INDEX!$H$17=1,VLOOKUP('LA (Disadv)'!$B119,'LA33'!$B$2:$AR$165,'LA33'!AF$1,0),(IF(LA_INDEX!$H$17=2,VLOOKUP('LA (Disadv)'!$B119,'LA34'!$B$2:$AR$165,'LA34'!AF$1,0),(IF(LA_INDEX!$H$17=3,VLOOKUP('LA (Disadv)'!$B119,'LA35'!$B$2:$AR$165,'LA35'!AF$1,0),0)))))),"")</f>
        <v>29</v>
      </c>
      <c r="AI119" s="122">
        <f>IFERROR((IF(LA_INDEX!$H$17=1,VLOOKUP('LA (Disadv)'!$B119,'LA33'!$B$2:$AR$165,'LA33'!AG$1,0),(IF(LA_INDEX!$H$17=2,VLOOKUP('LA (Disadv)'!$B119,'LA34'!$B$2:$AR$165,'LA34'!AG$1,0),(IF(LA_INDEX!$H$17=3,VLOOKUP('LA (Disadv)'!$B119,'LA35'!$B$2:$AR$165,'LA35'!AG$1,0),0)))))),"")</f>
        <v>8</v>
      </c>
      <c r="AJ119" s="122">
        <f>IFERROR((IF(LA_INDEX!$H$17=1,VLOOKUP('LA (Disadv)'!$B119,'LA33'!$B$2:$AR$165,'LA33'!AH$1,0),(IF(LA_INDEX!$H$17=2,VLOOKUP('LA (Disadv)'!$B119,'LA34'!$B$2:$AR$165,'LA34'!AH$1,0),(IF(LA_INDEX!$H$17=3,VLOOKUP('LA (Disadv)'!$B119,'LA35'!$B$2:$AR$165,'LA35'!AH$1,0),0)))))),"")</f>
        <v>5</v>
      </c>
      <c r="AK119" s="122">
        <f>IFERROR((IF(LA_INDEX!$H$17=1,VLOOKUP('LA (Disadv)'!$B119,'LA33'!$B$2:$AR$165,'LA33'!AI$1,0),(IF(LA_INDEX!$H$17=2,VLOOKUP('LA (Disadv)'!$B119,'LA34'!$B$2:$AR$165,'LA34'!AI$1,0),(IF(LA_INDEX!$H$17=3,VLOOKUP('LA (Disadv)'!$B119,'LA35'!$B$2:$AR$165,'LA35'!AI$1,0),0)))))),"")</f>
        <v>6</v>
      </c>
      <c r="AL119" s="122">
        <f>IFERROR((IF(LA_INDEX!$H$17=1,VLOOKUP('LA (Disadv)'!$B119,'LA33'!$B$2:$AR$165,'LA33'!AJ$1,0),(IF(LA_INDEX!$H$17=2,VLOOKUP('LA (Disadv)'!$B119,'LA34'!$B$2:$AR$165,'LA34'!AJ$1,0),(IF(LA_INDEX!$H$17=3,VLOOKUP('LA (Disadv)'!$B119,'LA35'!$B$2:$AR$165,'LA35'!AJ$1,0),0)))))),"")</f>
        <v>24</v>
      </c>
      <c r="AM119" s="122">
        <f>IFERROR((IF(LA_INDEX!$H$17=1,VLOOKUP('LA (Disadv)'!$B119,'LA33'!$B$2:$AR$165,'LA33'!AK$1,0),(IF(LA_INDEX!$H$17=2,VLOOKUP('LA (Disadv)'!$B119,'LA34'!$B$2:$AR$165,'LA34'!AK$1,0),(IF(LA_INDEX!$H$17=3,VLOOKUP('LA (Disadv)'!$B119,'LA35'!$B$2:$AR$165,'LA35'!AK$1,0),0)))))),"")</f>
        <v>25</v>
      </c>
      <c r="AN119" s="122">
        <f>IFERROR((IF(LA_INDEX!$H$17=1,VLOOKUP('LA (Disadv)'!$B119,'LA33'!$B$2:$AR$165,'LA33'!AL$1,0),(IF(LA_INDEX!$H$17=2,VLOOKUP('LA (Disadv)'!$B119,'LA34'!$B$2:$AR$165,'LA34'!AL$1,0),(IF(LA_INDEX!$H$17=3,VLOOKUP('LA (Disadv)'!$B119,'LA35'!$B$2:$AR$165,'LA35'!AL$1,0),0)))))),"")</f>
        <v>25</v>
      </c>
      <c r="AO119" s="122" t="str">
        <f>IFERROR((IF(LA_INDEX!$H$17=1,VLOOKUP('LA (Disadv)'!$B119,'LA33'!$B$2:$AR$165,'LA33'!AM$1,0),(IF(LA_INDEX!$H$17=2,VLOOKUP('LA (Disadv)'!$B119,'LA34'!$B$2:$AR$165,'LA34'!AM$1,0),(IF(LA_INDEX!$H$17=3,VLOOKUP('LA (Disadv)'!$B119,'LA35'!$B$2:$AR$165,'LA35'!AM$1,0),0)))))),"")</f>
        <v>x</v>
      </c>
      <c r="AP119" s="122" t="str">
        <f>IFERROR((IF(LA_INDEX!$H$17=1,VLOOKUP('LA (Disadv)'!$B119,'LA33'!$B$2:$AR$165,'LA33'!AN$1,0),(IF(LA_INDEX!$H$17=2,VLOOKUP('LA (Disadv)'!$B119,'LA34'!$B$2:$AR$165,'LA34'!AN$1,0),(IF(LA_INDEX!$H$17=3,VLOOKUP('LA (Disadv)'!$B119,'LA35'!$B$2:$AR$165,'LA35'!AN$1,0),0)))))),"")</f>
        <v>x</v>
      </c>
      <c r="AQ119" s="122">
        <f>IFERROR((IF(LA_INDEX!$H$17=1,VLOOKUP('LA (Disadv)'!$B119,'LA33'!$B$2:$AR$165,'LA33'!AO$1,0),(IF(LA_INDEX!$H$17=2,VLOOKUP('LA (Disadv)'!$B119,'LA34'!$B$2:$AR$165,'LA34'!AO$1,0),(IF(LA_INDEX!$H$17=3,VLOOKUP('LA (Disadv)'!$B119,'LA35'!$B$2:$AR$165,'LA35'!AO$1,0),0)))))),"")</f>
        <v>12</v>
      </c>
      <c r="AR119" s="122" t="str">
        <f>IFERROR((IF(LA_INDEX!$H$17=1,VLOOKUP('LA (Disadv)'!$B119,'LA33'!$B$2:$AR$165,'LA33'!AP$1,0),(IF(LA_INDEX!$H$17=2,VLOOKUP('LA (Disadv)'!$B119,'LA34'!$B$2:$AR$165,'LA34'!AP$1,0),(IF(LA_INDEX!$H$17=3,VLOOKUP('LA (Disadv)'!$B119,'LA35'!$B$2:$AR$165,'LA35'!AP$1,0),0)))))),"")</f>
        <v>x</v>
      </c>
      <c r="AS119" s="122" t="str">
        <f>IFERROR((IF(LA_INDEX!$H$17=1,VLOOKUP('LA (Disadv)'!$B119,'LA33'!$B$2:$AR$165,'LA33'!AQ$1,0),(IF(LA_INDEX!$H$17=2,VLOOKUP('LA (Disadv)'!$B119,'LA34'!$B$2:$AR$165,'LA34'!AQ$1,0),(IF(LA_INDEX!$H$17=3,VLOOKUP('LA (Disadv)'!$B119,'LA35'!$B$2:$AR$165,'LA35'!AQ$1,0),0)))))),"")</f>
        <v>x</v>
      </c>
      <c r="AT119" s="122">
        <f>IFERROR((IF(LA_INDEX!$H$17=1,VLOOKUP('LA (Disadv)'!$B119,'LA33'!$B$2:$AR$165,'LA33'!AR$1,0),(IF(LA_INDEX!$H$17=2,VLOOKUP('LA (Disadv)'!$B119,'LA34'!$B$2:$AR$165,'LA34'!AR$1,0),(IF(LA_INDEX!$H$17=3,VLOOKUP('LA (Disadv)'!$B119,'LA35'!$B$2:$AR$165,'LA35'!AR$1,0),0)))))),"")</f>
        <v>3</v>
      </c>
    </row>
    <row r="120" spans="1:46" x14ac:dyDescent="0.3">
      <c r="A120" s="80" t="s">
        <v>543</v>
      </c>
      <c r="B120" s="114">
        <v>886</v>
      </c>
      <c r="C120" s="80" t="s">
        <v>337</v>
      </c>
      <c r="D120" s="80" t="s">
        <v>276</v>
      </c>
      <c r="E120" s="122">
        <f>IFERROR(MROUND((IF(LA_INDEX!$H$17=1,VLOOKUP('LA (Disadv)'!$B120,'LA33'!$B$2:$AR$165,'LA33'!C$1,0),(IF(LA_INDEX!$H$17=2,VLOOKUP('LA (Disadv)'!$B120,'LA34'!$B$2:$AR$165,'LA34'!C$1,0),(IF(LA_INDEX!$H$17=3,VLOOKUP('LA (Disadv)'!$B120,'LA35'!$B$2:$AR$165,'LA35'!C$1,0),0)))))),5),"")</f>
        <v>1120</v>
      </c>
      <c r="F120" s="122">
        <f>IFERROR(MROUND((IF(LA_INDEX!$H$17=1,VLOOKUP('LA (Disadv)'!$B120,'LA33'!$B$2:$AR$165,'LA33'!D$1,0),(IF(LA_INDEX!$H$17=2,VLOOKUP('LA (Disadv)'!$B120,'LA34'!$B$2:$AR$165,'LA34'!D$1,0),(IF(LA_INDEX!$H$17=3,VLOOKUP('LA (Disadv)'!$B120,'LA35'!$B$2:$AR$165,'LA35'!D$1,0),0)))))),5),"")</f>
        <v>9910</v>
      </c>
      <c r="G120" s="122">
        <f>IFERROR(MROUND((IF(LA_INDEX!$H$17=1,VLOOKUP('LA (Disadv)'!$B120,'LA33'!$B$2:$AR$165,'LA33'!E$1,0),(IF(LA_INDEX!$H$17=2,VLOOKUP('LA (Disadv)'!$B120,'LA34'!$B$2:$AR$165,'LA34'!E$1,0),(IF(LA_INDEX!$H$17=3,VLOOKUP('LA (Disadv)'!$B120,'LA35'!$B$2:$AR$165,'LA35'!E$1,0),0)))))),5),"")</f>
        <v>11025</v>
      </c>
      <c r="H120" s="122">
        <f>IFERROR((IF(LA_INDEX!$H$17=1,VLOOKUP('LA (Disadv)'!$B120,'LA33'!$B$2:$AR$165,'LA33'!F$1,0),(IF(LA_INDEX!$H$17=2,VLOOKUP('LA (Disadv)'!$B120,'LA34'!$B$2:$AR$165,'LA34'!F$1,0),(IF(LA_INDEX!$H$17=3,VLOOKUP('LA (Disadv)'!$B120,'LA35'!$B$2:$AR$165,'LA35'!F$1,0),0)))))),"")</f>
        <v>84</v>
      </c>
      <c r="I120" s="122">
        <f>IFERROR((IF(LA_INDEX!$H$17=1,VLOOKUP('LA (Disadv)'!$B120,'LA33'!$B$2:$AR$165,'LA33'!G$1,0),(IF(LA_INDEX!$H$17=2,VLOOKUP('LA (Disadv)'!$B120,'LA34'!$B$2:$AR$165,'LA34'!G$1,0),(IF(LA_INDEX!$H$17=3,VLOOKUP('LA (Disadv)'!$B120,'LA35'!$B$2:$AR$165,'LA35'!G$1,0),0)))))),"")</f>
        <v>88</v>
      </c>
      <c r="J120" s="122">
        <f>IFERROR((IF(LA_INDEX!$H$17=1,VLOOKUP('LA (Disadv)'!$B120,'LA33'!$B$2:$AR$165,'LA33'!H$1,0),(IF(LA_INDEX!$H$17=2,VLOOKUP('LA (Disadv)'!$B120,'LA34'!$B$2:$AR$165,'LA34'!H$1,0),(IF(LA_INDEX!$H$17=3,VLOOKUP('LA (Disadv)'!$B120,'LA35'!$B$2:$AR$165,'LA35'!H$1,0),0)))))),"")</f>
        <v>88</v>
      </c>
      <c r="K120" s="122">
        <f>IFERROR((IF(LA_INDEX!$H$17=1,VLOOKUP('LA (Disadv)'!$B120,'LA33'!$B$2:$AR$165,'LA33'!I$1,0),(IF(LA_INDEX!$H$17=2,VLOOKUP('LA (Disadv)'!$B120,'LA34'!$B$2:$AR$165,'LA34'!I$1,0),(IF(LA_INDEX!$H$17=3,VLOOKUP('LA (Disadv)'!$B120,'LA35'!$B$2:$AR$165,'LA35'!I$1,0),0)))))),"")</f>
        <v>6</v>
      </c>
      <c r="L120" s="122">
        <f>IFERROR((IF(LA_INDEX!$H$17=1,VLOOKUP('LA (Disadv)'!$B120,'LA33'!$B$2:$AR$165,'LA33'!J$1,0),(IF(LA_INDEX!$H$17=2,VLOOKUP('LA (Disadv)'!$B120,'LA34'!$B$2:$AR$165,'LA34'!J$1,0),(IF(LA_INDEX!$H$17=3,VLOOKUP('LA (Disadv)'!$B120,'LA35'!$B$2:$AR$165,'LA35'!J$1,0),0)))))),"")</f>
        <v>6</v>
      </c>
      <c r="M120" s="122">
        <f>IFERROR((IF(LA_INDEX!$H$17=1,VLOOKUP('LA (Disadv)'!$B120,'LA33'!$B$2:$AR$165,'LA33'!K$1,0),(IF(LA_INDEX!$H$17=2,VLOOKUP('LA (Disadv)'!$B120,'LA34'!$B$2:$AR$165,'LA34'!K$1,0),(IF(LA_INDEX!$H$17=3,VLOOKUP('LA (Disadv)'!$B120,'LA35'!$B$2:$AR$165,'LA35'!K$1,0),0)))))),"")</f>
        <v>6</v>
      </c>
      <c r="N120" s="122">
        <f>IFERROR((IF(LA_INDEX!$H$17=1,VLOOKUP('LA (Disadv)'!$B120,'LA33'!$B$2:$AR$165,'LA33'!L$1,0),(IF(LA_INDEX!$H$17=2,VLOOKUP('LA (Disadv)'!$B120,'LA34'!$B$2:$AR$165,'LA34'!L$1,0),(IF(LA_INDEX!$H$17=3,VLOOKUP('LA (Disadv)'!$B120,'LA35'!$B$2:$AR$165,'LA35'!L$1,0),0)))))),"")</f>
        <v>56</v>
      </c>
      <c r="O120" s="122">
        <f>IFERROR((IF(LA_INDEX!$H$17=1,VLOOKUP('LA (Disadv)'!$B120,'LA33'!$B$2:$AR$165,'LA33'!M$1,0),(IF(LA_INDEX!$H$17=2,VLOOKUP('LA (Disadv)'!$B120,'LA34'!$B$2:$AR$165,'LA34'!M$1,0),(IF(LA_INDEX!$H$17=3,VLOOKUP('LA (Disadv)'!$B120,'LA35'!$B$2:$AR$165,'LA35'!M$1,0),0)))))),"")</f>
        <v>62</v>
      </c>
      <c r="P120" s="122">
        <f>IFERROR((IF(LA_INDEX!$H$17=1,VLOOKUP('LA (Disadv)'!$B120,'LA33'!$B$2:$AR$165,'LA33'!N$1,0),(IF(LA_INDEX!$H$17=2,VLOOKUP('LA (Disadv)'!$B120,'LA34'!$B$2:$AR$165,'LA34'!N$1,0),(IF(LA_INDEX!$H$17=3,VLOOKUP('LA (Disadv)'!$B120,'LA35'!$B$2:$AR$165,'LA35'!N$1,0),0)))))),"")</f>
        <v>61</v>
      </c>
      <c r="Q120" s="122">
        <f>IFERROR((IF(LA_INDEX!$H$17=1,VLOOKUP('LA (Disadv)'!$B120,'LA33'!$B$2:$AR$165,'LA33'!O$1,0),(IF(LA_INDEX!$H$17=2,VLOOKUP('LA (Disadv)'!$B120,'LA34'!$B$2:$AR$165,'LA34'!O$1,0),(IF(LA_INDEX!$H$17=3,VLOOKUP('LA (Disadv)'!$B120,'LA35'!$B$2:$AR$165,'LA35'!O$1,0),0)))))),"")</f>
        <v>21</v>
      </c>
      <c r="R120" s="122">
        <f>IFERROR((IF(LA_INDEX!$H$17=1,VLOOKUP('LA (Disadv)'!$B120,'LA33'!$B$2:$AR$165,'LA33'!P$1,0),(IF(LA_INDEX!$H$17=2,VLOOKUP('LA (Disadv)'!$B120,'LA34'!$B$2:$AR$165,'LA34'!P$1,0),(IF(LA_INDEX!$H$17=3,VLOOKUP('LA (Disadv)'!$B120,'LA35'!$B$2:$AR$165,'LA35'!P$1,0),0)))))),"")</f>
        <v>14</v>
      </c>
      <c r="S120" s="122">
        <f>IFERROR((IF(LA_INDEX!$H$17=1,VLOOKUP('LA (Disadv)'!$B120,'LA33'!$B$2:$AR$165,'LA33'!Q$1,0),(IF(LA_INDEX!$H$17=2,VLOOKUP('LA (Disadv)'!$B120,'LA34'!$B$2:$AR$165,'LA34'!Q$1,0),(IF(LA_INDEX!$H$17=3,VLOOKUP('LA (Disadv)'!$B120,'LA35'!$B$2:$AR$165,'LA35'!Q$1,0),0)))))),"")</f>
        <v>15</v>
      </c>
      <c r="T120" s="122">
        <f>IFERROR((IF(LA_INDEX!$H$17=1,VLOOKUP('LA (Disadv)'!$B120,'LA33'!$B$2:$AR$165,'LA33'!R$1,0),(IF(LA_INDEX!$H$17=2,VLOOKUP('LA (Disadv)'!$B120,'LA34'!$B$2:$AR$165,'LA34'!R$1,0),(IF(LA_INDEX!$H$17=3,VLOOKUP('LA (Disadv)'!$B120,'LA35'!$B$2:$AR$165,'LA35'!R$1,0),0)))))),"")</f>
        <v>31</v>
      </c>
      <c r="U120" s="122">
        <f>IFERROR((IF(LA_INDEX!$H$17=1,VLOOKUP('LA (Disadv)'!$B120,'LA33'!$B$2:$AR$165,'LA33'!S$1,0),(IF(LA_INDEX!$H$17=2,VLOOKUP('LA (Disadv)'!$B120,'LA34'!$B$2:$AR$165,'LA34'!S$1,0),(IF(LA_INDEX!$H$17=3,VLOOKUP('LA (Disadv)'!$B120,'LA35'!$B$2:$AR$165,'LA35'!S$1,0),0)))))),"")</f>
        <v>46</v>
      </c>
      <c r="V120" s="122">
        <f>IFERROR((IF(LA_INDEX!$H$17=1,VLOOKUP('LA (Disadv)'!$B120,'LA33'!$B$2:$AR$165,'LA33'!T$1,0),(IF(LA_INDEX!$H$17=2,VLOOKUP('LA (Disadv)'!$B120,'LA34'!$B$2:$AR$165,'LA34'!T$1,0),(IF(LA_INDEX!$H$17=3,VLOOKUP('LA (Disadv)'!$B120,'LA35'!$B$2:$AR$165,'LA35'!T$1,0),0)))))),"")</f>
        <v>45</v>
      </c>
      <c r="W120" s="122">
        <f>IFERROR((IF(LA_INDEX!$H$17=1,VLOOKUP('LA (Disadv)'!$B120,'LA33'!$B$2:$AR$165,'LA33'!U$1,0),(IF(LA_INDEX!$H$17=2,VLOOKUP('LA (Disadv)'!$B120,'LA34'!$B$2:$AR$165,'LA34'!U$1,0),(IF(LA_INDEX!$H$17=3,VLOOKUP('LA (Disadv)'!$B120,'LA35'!$B$2:$AR$165,'LA35'!U$1,0),0)))))),"")</f>
        <v>11</v>
      </c>
      <c r="X120" s="122">
        <f>IFERROR((IF(LA_INDEX!$H$17=1,VLOOKUP('LA (Disadv)'!$B120,'LA33'!$B$2:$AR$165,'LA33'!V$1,0),(IF(LA_INDEX!$H$17=2,VLOOKUP('LA (Disadv)'!$B120,'LA34'!$B$2:$AR$165,'LA34'!V$1,0),(IF(LA_INDEX!$H$17=3,VLOOKUP('LA (Disadv)'!$B120,'LA35'!$B$2:$AR$165,'LA35'!V$1,0),0)))))),"")</f>
        <v>22</v>
      </c>
      <c r="Y120" s="122">
        <f>IFERROR((IF(LA_INDEX!$H$17=1,VLOOKUP('LA (Disadv)'!$B120,'LA33'!$B$2:$AR$165,'LA33'!W$1,0),(IF(LA_INDEX!$H$17=2,VLOOKUP('LA (Disadv)'!$B120,'LA34'!$B$2:$AR$165,'LA34'!W$1,0),(IF(LA_INDEX!$H$17=3,VLOOKUP('LA (Disadv)'!$B120,'LA35'!$B$2:$AR$165,'LA35'!W$1,0),0)))))),"")</f>
        <v>21</v>
      </c>
      <c r="Z120" s="122" t="str">
        <f>IFERROR((IF(LA_INDEX!$H$17=1,VLOOKUP('LA (Disadv)'!$B120,'LA33'!$B$2:$AR$165,'LA33'!X$1,0),(IF(LA_INDEX!$H$17=2,VLOOKUP('LA (Disadv)'!$B120,'LA34'!$B$2:$AR$165,'LA34'!X$1,0),(IF(LA_INDEX!$H$17=3,VLOOKUP('LA (Disadv)'!$B120,'LA35'!$B$2:$AR$165,'LA35'!X$1,0),0)))))),"")</f>
        <v>x</v>
      </c>
      <c r="AA120" s="122" t="str">
        <f>IFERROR((IF(LA_INDEX!$H$17=1,VLOOKUP('LA (Disadv)'!$B120,'LA33'!$B$2:$AR$165,'LA33'!Y$1,0),(IF(LA_INDEX!$H$17=2,VLOOKUP('LA (Disadv)'!$B120,'LA34'!$B$2:$AR$165,'LA34'!Y$1,0),(IF(LA_INDEX!$H$17=3,VLOOKUP('LA (Disadv)'!$B120,'LA35'!$B$2:$AR$165,'LA35'!Y$1,0),0)))))),"")</f>
        <v>x</v>
      </c>
      <c r="AB120" s="122">
        <f>IFERROR((IF(LA_INDEX!$H$17=1,VLOOKUP('LA (Disadv)'!$B120,'LA33'!$B$2:$AR$165,'LA33'!Z$1,0),(IF(LA_INDEX!$H$17=2,VLOOKUP('LA (Disadv)'!$B120,'LA34'!$B$2:$AR$165,'LA34'!Z$1,0),(IF(LA_INDEX!$H$17=3,VLOOKUP('LA (Disadv)'!$B120,'LA35'!$B$2:$AR$165,'LA35'!Z$1,0),0)))))),"")</f>
        <v>1</v>
      </c>
      <c r="AC120" s="122">
        <f>IFERROR((IF(LA_INDEX!$H$17=1,VLOOKUP('LA (Disadv)'!$B120,'LA33'!$B$2:$AR$165,'LA33'!AA$1,0),(IF(LA_INDEX!$H$17=2,VLOOKUP('LA (Disadv)'!$B120,'LA34'!$B$2:$AR$165,'LA34'!AA$1,0),(IF(LA_INDEX!$H$17=3,VLOOKUP('LA (Disadv)'!$B120,'LA35'!$B$2:$AR$165,'LA35'!AA$1,0),0)))))),"")</f>
        <v>3</v>
      </c>
      <c r="AD120" s="122">
        <f>IFERROR((IF(LA_INDEX!$H$17=1,VLOOKUP('LA (Disadv)'!$B120,'LA33'!$B$2:$AR$165,'LA33'!AB$1,0),(IF(LA_INDEX!$H$17=2,VLOOKUP('LA (Disadv)'!$B120,'LA34'!$B$2:$AR$165,'LA34'!AB$1,0),(IF(LA_INDEX!$H$17=3,VLOOKUP('LA (Disadv)'!$B120,'LA35'!$B$2:$AR$165,'LA35'!AB$1,0),0)))))),"")</f>
        <v>12</v>
      </c>
      <c r="AE120" s="122">
        <f>IFERROR((IF(LA_INDEX!$H$17=1,VLOOKUP('LA (Disadv)'!$B120,'LA33'!$B$2:$AR$165,'LA33'!AC$1,0),(IF(LA_INDEX!$H$17=2,VLOOKUP('LA (Disadv)'!$B120,'LA34'!$B$2:$AR$165,'LA34'!AC$1,0),(IF(LA_INDEX!$H$17=3,VLOOKUP('LA (Disadv)'!$B120,'LA35'!$B$2:$AR$165,'LA35'!AC$1,0),0)))))),"")</f>
        <v>11</v>
      </c>
      <c r="AF120" s="122">
        <f>IFERROR((IF(LA_INDEX!$H$17=1,VLOOKUP('LA (Disadv)'!$B120,'LA33'!$B$2:$AR$165,'LA33'!AD$1,0),(IF(LA_INDEX!$H$17=2,VLOOKUP('LA (Disadv)'!$B120,'LA34'!$B$2:$AR$165,'LA34'!AD$1,0),(IF(LA_INDEX!$H$17=3,VLOOKUP('LA (Disadv)'!$B120,'LA35'!$B$2:$AR$165,'LA35'!AD$1,0),0)))))),"")</f>
        <v>21</v>
      </c>
      <c r="AG120" s="122">
        <f>IFERROR((IF(LA_INDEX!$H$17=1,VLOOKUP('LA (Disadv)'!$B120,'LA33'!$B$2:$AR$165,'LA33'!AE$1,0),(IF(LA_INDEX!$H$17=2,VLOOKUP('LA (Disadv)'!$B120,'LA34'!$B$2:$AR$165,'LA34'!AE$1,0),(IF(LA_INDEX!$H$17=3,VLOOKUP('LA (Disadv)'!$B120,'LA35'!$B$2:$AR$165,'LA35'!AE$1,0),0)))))),"")</f>
        <v>24</v>
      </c>
      <c r="AH120" s="122">
        <f>IFERROR((IF(LA_INDEX!$H$17=1,VLOOKUP('LA (Disadv)'!$B120,'LA33'!$B$2:$AR$165,'LA33'!AF$1,0),(IF(LA_INDEX!$H$17=2,VLOOKUP('LA (Disadv)'!$B120,'LA34'!$B$2:$AR$165,'LA34'!AF$1,0),(IF(LA_INDEX!$H$17=3,VLOOKUP('LA (Disadv)'!$B120,'LA35'!$B$2:$AR$165,'LA35'!AF$1,0),0)))))),"")</f>
        <v>23</v>
      </c>
      <c r="AI120" s="122">
        <f>IFERROR((IF(LA_INDEX!$H$17=1,VLOOKUP('LA (Disadv)'!$B120,'LA33'!$B$2:$AR$165,'LA33'!AG$1,0),(IF(LA_INDEX!$H$17=2,VLOOKUP('LA (Disadv)'!$B120,'LA34'!$B$2:$AR$165,'LA34'!AG$1,0),(IF(LA_INDEX!$H$17=3,VLOOKUP('LA (Disadv)'!$B120,'LA35'!$B$2:$AR$165,'LA35'!AG$1,0),0)))))),"")</f>
        <v>3</v>
      </c>
      <c r="AJ120" s="122">
        <f>IFERROR((IF(LA_INDEX!$H$17=1,VLOOKUP('LA (Disadv)'!$B120,'LA33'!$B$2:$AR$165,'LA33'!AH$1,0),(IF(LA_INDEX!$H$17=2,VLOOKUP('LA (Disadv)'!$B120,'LA34'!$B$2:$AR$165,'LA34'!AH$1,0),(IF(LA_INDEX!$H$17=3,VLOOKUP('LA (Disadv)'!$B120,'LA35'!$B$2:$AR$165,'LA35'!AH$1,0),0)))))),"")</f>
        <v>2</v>
      </c>
      <c r="AK120" s="122">
        <f>IFERROR((IF(LA_INDEX!$H$17=1,VLOOKUP('LA (Disadv)'!$B120,'LA33'!$B$2:$AR$165,'LA33'!AI$1,0),(IF(LA_INDEX!$H$17=2,VLOOKUP('LA (Disadv)'!$B120,'LA34'!$B$2:$AR$165,'LA34'!AI$1,0),(IF(LA_INDEX!$H$17=3,VLOOKUP('LA (Disadv)'!$B120,'LA35'!$B$2:$AR$165,'LA35'!AI$1,0),0)))))),"")</f>
        <v>2</v>
      </c>
      <c r="AL120" s="122">
        <f>IFERROR((IF(LA_INDEX!$H$17=1,VLOOKUP('LA (Disadv)'!$B120,'LA33'!$B$2:$AR$165,'LA33'!AJ$1,0),(IF(LA_INDEX!$H$17=2,VLOOKUP('LA (Disadv)'!$B120,'LA34'!$B$2:$AR$165,'LA34'!AJ$1,0),(IF(LA_INDEX!$H$17=3,VLOOKUP('LA (Disadv)'!$B120,'LA35'!$B$2:$AR$165,'LA35'!AJ$1,0),0)))))),"")</f>
        <v>28</v>
      </c>
      <c r="AM120" s="122">
        <f>IFERROR((IF(LA_INDEX!$H$17=1,VLOOKUP('LA (Disadv)'!$B120,'LA33'!$B$2:$AR$165,'LA33'!AK$1,0),(IF(LA_INDEX!$H$17=2,VLOOKUP('LA (Disadv)'!$B120,'LA34'!$B$2:$AR$165,'LA34'!AK$1,0),(IF(LA_INDEX!$H$17=3,VLOOKUP('LA (Disadv)'!$B120,'LA35'!$B$2:$AR$165,'LA35'!AK$1,0),0)))))),"")</f>
        <v>26</v>
      </c>
      <c r="AN120" s="122">
        <f>IFERROR((IF(LA_INDEX!$H$17=1,VLOOKUP('LA (Disadv)'!$B120,'LA33'!$B$2:$AR$165,'LA33'!AL$1,0),(IF(LA_INDEX!$H$17=2,VLOOKUP('LA (Disadv)'!$B120,'LA34'!$B$2:$AR$165,'LA34'!AL$1,0),(IF(LA_INDEX!$H$17=3,VLOOKUP('LA (Disadv)'!$B120,'LA35'!$B$2:$AR$165,'LA35'!AL$1,0),0)))))),"")</f>
        <v>27</v>
      </c>
      <c r="AO120" s="122">
        <f>IFERROR((IF(LA_INDEX!$H$17=1,VLOOKUP('LA (Disadv)'!$B120,'LA33'!$B$2:$AR$165,'LA33'!AM$1,0),(IF(LA_INDEX!$H$17=2,VLOOKUP('LA (Disadv)'!$B120,'LA34'!$B$2:$AR$165,'LA34'!AM$1,0),(IF(LA_INDEX!$H$17=3,VLOOKUP('LA (Disadv)'!$B120,'LA35'!$B$2:$AR$165,'LA35'!AM$1,0),0)))))),"")</f>
        <v>14</v>
      </c>
      <c r="AP120" s="122">
        <f>IFERROR((IF(LA_INDEX!$H$17=1,VLOOKUP('LA (Disadv)'!$B120,'LA33'!$B$2:$AR$165,'LA33'!AN$1,0),(IF(LA_INDEX!$H$17=2,VLOOKUP('LA (Disadv)'!$B120,'LA34'!$B$2:$AR$165,'LA34'!AN$1,0),(IF(LA_INDEX!$H$17=3,VLOOKUP('LA (Disadv)'!$B120,'LA35'!$B$2:$AR$165,'LA35'!AN$1,0),0)))))),"")</f>
        <v>9</v>
      </c>
      <c r="AQ120" s="122">
        <f>IFERROR((IF(LA_INDEX!$H$17=1,VLOOKUP('LA (Disadv)'!$B120,'LA33'!$B$2:$AR$165,'LA33'!AO$1,0),(IF(LA_INDEX!$H$17=2,VLOOKUP('LA (Disadv)'!$B120,'LA34'!$B$2:$AR$165,'LA34'!AO$1,0),(IF(LA_INDEX!$H$17=3,VLOOKUP('LA (Disadv)'!$B120,'LA35'!$B$2:$AR$165,'LA35'!AO$1,0),0)))))),"")</f>
        <v>9</v>
      </c>
      <c r="AR120" s="122">
        <f>IFERROR((IF(LA_INDEX!$H$17=1,VLOOKUP('LA (Disadv)'!$B120,'LA33'!$B$2:$AR$165,'LA33'!AP$1,0),(IF(LA_INDEX!$H$17=2,VLOOKUP('LA (Disadv)'!$B120,'LA34'!$B$2:$AR$165,'LA34'!AP$1,0),(IF(LA_INDEX!$H$17=3,VLOOKUP('LA (Disadv)'!$B120,'LA35'!$B$2:$AR$165,'LA35'!AP$1,0),0)))))),"")</f>
        <v>2</v>
      </c>
      <c r="AS120" s="122">
        <f>IFERROR((IF(LA_INDEX!$H$17=1,VLOOKUP('LA (Disadv)'!$B120,'LA33'!$B$2:$AR$165,'LA33'!AQ$1,0),(IF(LA_INDEX!$H$17=2,VLOOKUP('LA (Disadv)'!$B120,'LA34'!$B$2:$AR$165,'LA34'!AQ$1,0),(IF(LA_INDEX!$H$17=3,VLOOKUP('LA (Disadv)'!$B120,'LA35'!$B$2:$AR$165,'LA35'!AQ$1,0),0)))))),"")</f>
        <v>3</v>
      </c>
      <c r="AT120" s="122">
        <f>IFERROR((IF(LA_INDEX!$H$17=1,VLOOKUP('LA (Disadv)'!$B120,'LA33'!$B$2:$AR$165,'LA33'!AR$1,0),(IF(LA_INDEX!$H$17=2,VLOOKUP('LA (Disadv)'!$B120,'LA34'!$B$2:$AR$165,'LA34'!AR$1,0),(IF(LA_INDEX!$H$17=3,VLOOKUP('LA (Disadv)'!$B120,'LA35'!$B$2:$AR$165,'LA35'!AR$1,0),0)))))),"")</f>
        <v>3</v>
      </c>
    </row>
    <row r="121" spans="1:46" x14ac:dyDescent="0.3">
      <c r="A121" s="80" t="s">
        <v>544</v>
      </c>
      <c r="B121" s="114">
        <v>887</v>
      </c>
      <c r="C121" s="80" t="s">
        <v>352</v>
      </c>
      <c r="D121" s="80" t="s">
        <v>276</v>
      </c>
      <c r="E121" s="122">
        <f>IFERROR(MROUND((IF(LA_INDEX!$H$17=1,VLOOKUP('LA (Disadv)'!$B121,'LA33'!$B$2:$AR$165,'LA33'!C$1,0),(IF(LA_INDEX!$H$17=2,VLOOKUP('LA (Disadv)'!$B121,'LA34'!$B$2:$AR$165,'LA34'!C$1,0),(IF(LA_INDEX!$H$17=3,VLOOKUP('LA (Disadv)'!$B121,'LA35'!$B$2:$AR$165,'LA35'!C$1,0),0)))))),5),"")</f>
        <v>285</v>
      </c>
      <c r="F121" s="122">
        <f>IFERROR(MROUND((IF(LA_INDEX!$H$17=1,VLOOKUP('LA (Disadv)'!$B121,'LA33'!$B$2:$AR$165,'LA33'!D$1,0),(IF(LA_INDEX!$H$17=2,VLOOKUP('LA (Disadv)'!$B121,'LA34'!$B$2:$AR$165,'LA34'!D$1,0),(IF(LA_INDEX!$H$17=3,VLOOKUP('LA (Disadv)'!$B121,'LA35'!$B$2:$AR$165,'LA35'!D$1,0),0)))))),5),"")</f>
        <v>2205</v>
      </c>
      <c r="G121" s="122">
        <f>IFERROR(MROUND((IF(LA_INDEX!$H$17=1,VLOOKUP('LA (Disadv)'!$B121,'LA33'!$B$2:$AR$165,'LA33'!E$1,0),(IF(LA_INDEX!$H$17=2,VLOOKUP('LA (Disadv)'!$B121,'LA34'!$B$2:$AR$165,'LA34'!E$1,0),(IF(LA_INDEX!$H$17=3,VLOOKUP('LA (Disadv)'!$B121,'LA35'!$B$2:$AR$165,'LA35'!E$1,0),0)))))),5),"")</f>
        <v>2490</v>
      </c>
      <c r="H121" s="122">
        <f>IFERROR((IF(LA_INDEX!$H$17=1,VLOOKUP('LA (Disadv)'!$B121,'LA33'!$B$2:$AR$165,'LA33'!F$1,0),(IF(LA_INDEX!$H$17=2,VLOOKUP('LA (Disadv)'!$B121,'LA34'!$B$2:$AR$165,'LA34'!F$1,0),(IF(LA_INDEX!$H$17=3,VLOOKUP('LA (Disadv)'!$B121,'LA35'!$B$2:$AR$165,'LA35'!F$1,0),0)))))),"")</f>
        <v>81</v>
      </c>
      <c r="I121" s="122">
        <f>IFERROR((IF(LA_INDEX!$H$17=1,VLOOKUP('LA (Disadv)'!$B121,'LA33'!$B$2:$AR$165,'LA33'!G$1,0),(IF(LA_INDEX!$H$17=2,VLOOKUP('LA (Disadv)'!$B121,'LA34'!$B$2:$AR$165,'LA34'!G$1,0),(IF(LA_INDEX!$H$17=3,VLOOKUP('LA (Disadv)'!$B121,'LA35'!$B$2:$AR$165,'LA35'!G$1,0),0)))))),"")</f>
        <v>87</v>
      </c>
      <c r="J121" s="122">
        <f>IFERROR((IF(LA_INDEX!$H$17=1,VLOOKUP('LA (Disadv)'!$B121,'LA33'!$B$2:$AR$165,'LA33'!H$1,0),(IF(LA_INDEX!$H$17=2,VLOOKUP('LA (Disadv)'!$B121,'LA34'!$B$2:$AR$165,'LA34'!H$1,0),(IF(LA_INDEX!$H$17=3,VLOOKUP('LA (Disadv)'!$B121,'LA35'!$B$2:$AR$165,'LA35'!H$1,0),0)))))),"")</f>
        <v>86</v>
      </c>
      <c r="K121" s="122">
        <f>IFERROR((IF(LA_INDEX!$H$17=1,VLOOKUP('LA (Disadv)'!$B121,'LA33'!$B$2:$AR$165,'LA33'!I$1,0),(IF(LA_INDEX!$H$17=2,VLOOKUP('LA (Disadv)'!$B121,'LA34'!$B$2:$AR$165,'LA34'!I$1,0),(IF(LA_INDEX!$H$17=3,VLOOKUP('LA (Disadv)'!$B121,'LA35'!$B$2:$AR$165,'LA35'!I$1,0),0)))))),"")</f>
        <v>7</v>
      </c>
      <c r="L121" s="122">
        <f>IFERROR((IF(LA_INDEX!$H$17=1,VLOOKUP('LA (Disadv)'!$B121,'LA33'!$B$2:$AR$165,'LA33'!J$1,0),(IF(LA_INDEX!$H$17=2,VLOOKUP('LA (Disadv)'!$B121,'LA34'!$B$2:$AR$165,'LA34'!J$1,0),(IF(LA_INDEX!$H$17=3,VLOOKUP('LA (Disadv)'!$B121,'LA35'!$B$2:$AR$165,'LA35'!J$1,0),0)))))),"")</f>
        <v>7</v>
      </c>
      <c r="M121" s="122">
        <f>IFERROR((IF(LA_INDEX!$H$17=1,VLOOKUP('LA (Disadv)'!$B121,'LA33'!$B$2:$AR$165,'LA33'!K$1,0),(IF(LA_INDEX!$H$17=2,VLOOKUP('LA (Disadv)'!$B121,'LA34'!$B$2:$AR$165,'LA34'!K$1,0),(IF(LA_INDEX!$H$17=3,VLOOKUP('LA (Disadv)'!$B121,'LA35'!$B$2:$AR$165,'LA35'!K$1,0),0)))))),"")</f>
        <v>7</v>
      </c>
      <c r="N121" s="122">
        <f>IFERROR((IF(LA_INDEX!$H$17=1,VLOOKUP('LA (Disadv)'!$B121,'LA33'!$B$2:$AR$165,'LA33'!L$1,0),(IF(LA_INDEX!$H$17=2,VLOOKUP('LA (Disadv)'!$B121,'LA34'!$B$2:$AR$165,'LA34'!L$1,0),(IF(LA_INDEX!$H$17=3,VLOOKUP('LA (Disadv)'!$B121,'LA35'!$B$2:$AR$165,'LA35'!L$1,0),0)))))),"")</f>
        <v>52</v>
      </c>
      <c r="O121" s="122">
        <f>IFERROR((IF(LA_INDEX!$H$17=1,VLOOKUP('LA (Disadv)'!$B121,'LA33'!$B$2:$AR$165,'LA33'!M$1,0),(IF(LA_INDEX!$H$17=2,VLOOKUP('LA (Disadv)'!$B121,'LA34'!$B$2:$AR$165,'LA34'!M$1,0),(IF(LA_INDEX!$H$17=3,VLOOKUP('LA (Disadv)'!$B121,'LA35'!$B$2:$AR$165,'LA35'!M$1,0),0)))))),"")</f>
        <v>61</v>
      </c>
      <c r="P121" s="122">
        <f>IFERROR((IF(LA_INDEX!$H$17=1,VLOOKUP('LA (Disadv)'!$B121,'LA33'!$B$2:$AR$165,'LA33'!N$1,0),(IF(LA_INDEX!$H$17=2,VLOOKUP('LA (Disadv)'!$B121,'LA34'!$B$2:$AR$165,'LA34'!N$1,0),(IF(LA_INDEX!$H$17=3,VLOOKUP('LA (Disadv)'!$B121,'LA35'!$B$2:$AR$165,'LA35'!N$1,0),0)))))),"")</f>
        <v>60</v>
      </c>
      <c r="Q121" s="122" t="str">
        <f>IFERROR((IF(LA_INDEX!$H$17=1,VLOOKUP('LA (Disadv)'!$B121,'LA33'!$B$2:$AR$165,'LA33'!O$1,0),(IF(LA_INDEX!$H$17=2,VLOOKUP('LA (Disadv)'!$B121,'LA34'!$B$2:$AR$165,'LA34'!O$1,0),(IF(LA_INDEX!$H$17=3,VLOOKUP('LA (Disadv)'!$B121,'LA35'!$B$2:$AR$165,'LA35'!O$1,0),0)))))),"")</f>
        <v>x</v>
      </c>
      <c r="R121" s="122" t="str">
        <f>IFERROR((IF(LA_INDEX!$H$17=1,VLOOKUP('LA (Disadv)'!$B121,'LA33'!$B$2:$AR$165,'LA33'!P$1,0),(IF(LA_INDEX!$H$17=2,VLOOKUP('LA (Disadv)'!$B121,'LA34'!$B$2:$AR$165,'LA34'!P$1,0),(IF(LA_INDEX!$H$17=3,VLOOKUP('LA (Disadv)'!$B121,'LA35'!$B$2:$AR$165,'LA35'!P$1,0),0)))))),"")</f>
        <v>x</v>
      </c>
      <c r="S121" s="122">
        <f>IFERROR((IF(LA_INDEX!$H$17=1,VLOOKUP('LA (Disadv)'!$B121,'LA33'!$B$2:$AR$165,'LA33'!Q$1,0),(IF(LA_INDEX!$H$17=2,VLOOKUP('LA (Disadv)'!$B121,'LA34'!$B$2:$AR$165,'LA34'!Q$1,0),(IF(LA_INDEX!$H$17=3,VLOOKUP('LA (Disadv)'!$B121,'LA35'!$B$2:$AR$165,'LA35'!Q$1,0),0)))))),"")</f>
        <v>20</v>
      </c>
      <c r="T121" s="122">
        <f>IFERROR((IF(LA_INDEX!$H$17=1,VLOOKUP('LA (Disadv)'!$B121,'LA33'!$B$2:$AR$165,'LA33'!R$1,0),(IF(LA_INDEX!$H$17=2,VLOOKUP('LA (Disadv)'!$B121,'LA34'!$B$2:$AR$165,'LA34'!R$1,0),(IF(LA_INDEX!$H$17=3,VLOOKUP('LA (Disadv)'!$B121,'LA35'!$B$2:$AR$165,'LA35'!R$1,0),0)))))),"")</f>
        <v>28</v>
      </c>
      <c r="U121" s="122">
        <f>IFERROR((IF(LA_INDEX!$H$17=1,VLOOKUP('LA (Disadv)'!$B121,'LA33'!$B$2:$AR$165,'LA33'!S$1,0),(IF(LA_INDEX!$H$17=2,VLOOKUP('LA (Disadv)'!$B121,'LA34'!$B$2:$AR$165,'LA34'!S$1,0),(IF(LA_INDEX!$H$17=3,VLOOKUP('LA (Disadv)'!$B121,'LA35'!$B$2:$AR$165,'LA35'!S$1,0),0)))))),"")</f>
        <v>40</v>
      </c>
      <c r="V121" s="122">
        <f>IFERROR((IF(LA_INDEX!$H$17=1,VLOOKUP('LA (Disadv)'!$B121,'LA33'!$B$2:$AR$165,'LA33'!T$1,0),(IF(LA_INDEX!$H$17=2,VLOOKUP('LA (Disadv)'!$B121,'LA34'!$B$2:$AR$165,'LA34'!T$1,0),(IF(LA_INDEX!$H$17=3,VLOOKUP('LA (Disadv)'!$B121,'LA35'!$B$2:$AR$165,'LA35'!T$1,0),0)))))),"")</f>
        <v>39</v>
      </c>
      <c r="W121" s="122">
        <f>IFERROR((IF(LA_INDEX!$H$17=1,VLOOKUP('LA (Disadv)'!$B121,'LA33'!$B$2:$AR$165,'LA33'!U$1,0),(IF(LA_INDEX!$H$17=2,VLOOKUP('LA (Disadv)'!$B121,'LA34'!$B$2:$AR$165,'LA34'!U$1,0),(IF(LA_INDEX!$H$17=3,VLOOKUP('LA (Disadv)'!$B121,'LA35'!$B$2:$AR$165,'LA35'!U$1,0),0)))))),"")</f>
        <v>9</v>
      </c>
      <c r="X121" s="122">
        <f>IFERROR((IF(LA_INDEX!$H$17=1,VLOOKUP('LA (Disadv)'!$B121,'LA33'!$B$2:$AR$165,'LA33'!V$1,0),(IF(LA_INDEX!$H$17=2,VLOOKUP('LA (Disadv)'!$B121,'LA34'!$B$2:$AR$165,'LA34'!V$1,0),(IF(LA_INDEX!$H$17=3,VLOOKUP('LA (Disadv)'!$B121,'LA35'!$B$2:$AR$165,'LA35'!V$1,0),0)))))),"")</f>
        <v>18</v>
      </c>
      <c r="Y121" s="122">
        <f>IFERROR((IF(LA_INDEX!$H$17=1,VLOOKUP('LA (Disadv)'!$B121,'LA33'!$B$2:$AR$165,'LA33'!W$1,0),(IF(LA_INDEX!$H$17=2,VLOOKUP('LA (Disadv)'!$B121,'LA34'!$B$2:$AR$165,'LA34'!W$1,0),(IF(LA_INDEX!$H$17=3,VLOOKUP('LA (Disadv)'!$B121,'LA35'!$B$2:$AR$165,'LA35'!W$1,0),0)))))),"")</f>
        <v>17</v>
      </c>
      <c r="Z121" s="122">
        <f>IFERROR((IF(LA_INDEX!$H$17=1,VLOOKUP('LA (Disadv)'!$B121,'LA33'!$B$2:$AR$165,'LA33'!X$1,0),(IF(LA_INDEX!$H$17=2,VLOOKUP('LA (Disadv)'!$B121,'LA34'!$B$2:$AR$165,'LA34'!X$1,0),(IF(LA_INDEX!$H$17=3,VLOOKUP('LA (Disadv)'!$B121,'LA35'!$B$2:$AR$165,'LA35'!X$1,0),0)))))),"")</f>
        <v>0</v>
      </c>
      <c r="AA121" s="122">
        <f>IFERROR((IF(LA_INDEX!$H$17=1,VLOOKUP('LA (Disadv)'!$B121,'LA33'!$B$2:$AR$165,'LA33'!Y$1,0),(IF(LA_INDEX!$H$17=2,VLOOKUP('LA (Disadv)'!$B121,'LA34'!$B$2:$AR$165,'LA34'!Y$1,0),(IF(LA_INDEX!$H$17=3,VLOOKUP('LA (Disadv)'!$B121,'LA35'!$B$2:$AR$165,'LA35'!Y$1,0),0)))))),"")</f>
        <v>1</v>
      </c>
      <c r="AB121" s="122">
        <f>IFERROR((IF(LA_INDEX!$H$17=1,VLOOKUP('LA (Disadv)'!$B121,'LA33'!$B$2:$AR$165,'LA33'!Z$1,0),(IF(LA_INDEX!$H$17=2,VLOOKUP('LA (Disadv)'!$B121,'LA34'!$B$2:$AR$165,'LA34'!Z$1,0),(IF(LA_INDEX!$H$17=3,VLOOKUP('LA (Disadv)'!$B121,'LA35'!$B$2:$AR$165,'LA35'!Z$1,0),0)))))),"")</f>
        <v>1</v>
      </c>
      <c r="AC121" s="122">
        <f>IFERROR((IF(LA_INDEX!$H$17=1,VLOOKUP('LA (Disadv)'!$B121,'LA33'!$B$2:$AR$165,'LA33'!AA$1,0),(IF(LA_INDEX!$H$17=2,VLOOKUP('LA (Disadv)'!$B121,'LA34'!$B$2:$AR$165,'LA34'!AA$1,0),(IF(LA_INDEX!$H$17=3,VLOOKUP('LA (Disadv)'!$B121,'LA35'!$B$2:$AR$165,'LA35'!AA$1,0),0)))))),"")</f>
        <v>3</v>
      </c>
      <c r="AD121" s="122">
        <f>IFERROR((IF(LA_INDEX!$H$17=1,VLOOKUP('LA (Disadv)'!$B121,'LA33'!$B$2:$AR$165,'LA33'!AB$1,0),(IF(LA_INDEX!$H$17=2,VLOOKUP('LA (Disadv)'!$B121,'LA34'!$B$2:$AR$165,'LA34'!AB$1,0),(IF(LA_INDEX!$H$17=3,VLOOKUP('LA (Disadv)'!$B121,'LA35'!$B$2:$AR$165,'LA35'!AB$1,0),0)))))),"")</f>
        <v>8</v>
      </c>
      <c r="AE121" s="122">
        <f>IFERROR((IF(LA_INDEX!$H$17=1,VLOOKUP('LA (Disadv)'!$B121,'LA33'!$B$2:$AR$165,'LA33'!AC$1,0),(IF(LA_INDEX!$H$17=2,VLOOKUP('LA (Disadv)'!$B121,'LA34'!$B$2:$AR$165,'LA34'!AC$1,0),(IF(LA_INDEX!$H$17=3,VLOOKUP('LA (Disadv)'!$B121,'LA35'!$B$2:$AR$165,'LA35'!AC$1,0),0)))))),"")</f>
        <v>7</v>
      </c>
      <c r="AF121" s="122">
        <f>IFERROR((IF(LA_INDEX!$H$17=1,VLOOKUP('LA (Disadv)'!$B121,'LA33'!$B$2:$AR$165,'LA33'!AD$1,0),(IF(LA_INDEX!$H$17=2,VLOOKUP('LA (Disadv)'!$B121,'LA34'!$B$2:$AR$165,'LA34'!AD$1,0),(IF(LA_INDEX!$H$17=3,VLOOKUP('LA (Disadv)'!$B121,'LA35'!$B$2:$AR$165,'LA35'!AD$1,0),0)))))),"")</f>
        <v>19</v>
      </c>
      <c r="AG121" s="122">
        <f>IFERROR((IF(LA_INDEX!$H$17=1,VLOOKUP('LA (Disadv)'!$B121,'LA33'!$B$2:$AR$165,'LA33'!AE$1,0),(IF(LA_INDEX!$H$17=2,VLOOKUP('LA (Disadv)'!$B121,'LA34'!$B$2:$AR$165,'LA34'!AE$1,0),(IF(LA_INDEX!$H$17=3,VLOOKUP('LA (Disadv)'!$B121,'LA35'!$B$2:$AR$165,'LA35'!AE$1,0),0)))))),"")</f>
        <v>22</v>
      </c>
      <c r="AH121" s="122">
        <f>IFERROR((IF(LA_INDEX!$H$17=1,VLOOKUP('LA (Disadv)'!$B121,'LA33'!$B$2:$AR$165,'LA33'!AF$1,0),(IF(LA_INDEX!$H$17=2,VLOOKUP('LA (Disadv)'!$B121,'LA34'!$B$2:$AR$165,'LA34'!AF$1,0),(IF(LA_INDEX!$H$17=3,VLOOKUP('LA (Disadv)'!$B121,'LA35'!$B$2:$AR$165,'LA35'!AF$1,0),0)))))),"")</f>
        <v>22</v>
      </c>
      <c r="AI121" s="122" t="str">
        <f>IFERROR((IF(LA_INDEX!$H$17=1,VLOOKUP('LA (Disadv)'!$B121,'LA33'!$B$2:$AR$165,'LA33'!AG$1,0),(IF(LA_INDEX!$H$17=2,VLOOKUP('LA (Disadv)'!$B121,'LA34'!$B$2:$AR$165,'LA34'!AG$1,0),(IF(LA_INDEX!$H$17=3,VLOOKUP('LA (Disadv)'!$B121,'LA35'!$B$2:$AR$165,'LA35'!AG$1,0),0)))))),"")</f>
        <v>x</v>
      </c>
      <c r="AJ121" s="122" t="str">
        <f>IFERROR((IF(LA_INDEX!$H$17=1,VLOOKUP('LA (Disadv)'!$B121,'LA33'!$B$2:$AR$165,'LA33'!AH$1,0),(IF(LA_INDEX!$H$17=2,VLOOKUP('LA (Disadv)'!$B121,'LA34'!$B$2:$AR$165,'LA34'!AH$1,0),(IF(LA_INDEX!$H$17=3,VLOOKUP('LA (Disadv)'!$B121,'LA35'!$B$2:$AR$165,'LA35'!AH$1,0),0)))))),"")</f>
        <v>x</v>
      </c>
      <c r="AK121" s="122">
        <f>IFERROR((IF(LA_INDEX!$H$17=1,VLOOKUP('LA (Disadv)'!$B121,'LA33'!$B$2:$AR$165,'LA33'!AI$1,0),(IF(LA_INDEX!$H$17=2,VLOOKUP('LA (Disadv)'!$B121,'LA34'!$B$2:$AR$165,'LA34'!AI$1,0),(IF(LA_INDEX!$H$17=3,VLOOKUP('LA (Disadv)'!$B121,'LA35'!$B$2:$AR$165,'LA35'!AI$1,0),0)))))),"")</f>
        <v>1</v>
      </c>
      <c r="AL121" s="122">
        <f>IFERROR((IF(LA_INDEX!$H$17=1,VLOOKUP('LA (Disadv)'!$B121,'LA33'!$B$2:$AR$165,'LA33'!AJ$1,0),(IF(LA_INDEX!$H$17=2,VLOOKUP('LA (Disadv)'!$B121,'LA34'!$B$2:$AR$165,'LA34'!AJ$1,0),(IF(LA_INDEX!$H$17=3,VLOOKUP('LA (Disadv)'!$B121,'LA35'!$B$2:$AR$165,'LA35'!AJ$1,0),0)))))),"")</f>
        <v>29</v>
      </c>
      <c r="AM121" s="122">
        <f>IFERROR((IF(LA_INDEX!$H$17=1,VLOOKUP('LA (Disadv)'!$B121,'LA33'!$B$2:$AR$165,'LA33'!AK$1,0),(IF(LA_INDEX!$H$17=2,VLOOKUP('LA (Disadv)'!$B121,'LA34'!$B$2:$AR$165,'LA34'!AK$1,0),(IF(LA_INDEX!$H$17=3,VLOOKUP('LA (Disadv)'!$B121,'LA35'!$B$2:$AR$165,'LA35'!AK$1,0),0)))))),"")</f>
        <v>25</v>
      </c>
      <c r="AN121" s="122">
        <f>IFERROR((IF(LA_INDEX!$H$17=1,VLOOKUP('LA (Disadv)'!$B121,'LA33'!$B$2:$AR$165,'LA33'!AL$1,0),(IF(LA_INDEX!$H$17=2,VLOOKUP('LA (Disadv)'!$B121,'LA34'!$B$2:$AR$165,'LA34'!AL$1,0),(IF(LA_INDEX!$H$17=3,VLOOKUP('LA (Disadv)'!$B121,'LA35'!$B$2:$AR$165,'LA35'!AL$1,0),0)))))),"")</f>
        <v>26</v>
      </c>
      <c r="AO121" s="122">
        <f>IFERROR((IF(LA_INDEX!$H$17=1,VLOOKUP('LA (Disadv)'!$B121,'LA33'!$B$2:$AR$165,'LA33'!AM$1,0),(IF(LA_INDEX!$H$17=2,VLOOKUP('LA (Disadv)'!$B121,'LA34'!$B$2:$AR$165,'LA34'!AM$1,0),(IF(LA_INDEX!$H$17=3,VLOOKUP('LA (Disadv)'!$B121,'LA35'!$B$2:$AR$165,'LA35'!AM$1,0),0)))))),"")</f>
        <v>16</v>
      </c>
      <c r="AP121" s="122">
        <f>IFERROR((IF(LA_INDEX!$H$17=1,VLOOKUP('LA (Disadv)'!$B121,'LA33'!$B$2:$AR$165,'LA33'!AN$1,0),(IF(LA_INDEX!$H$17=2,VLOOKUP('LA (Disadv)'!$B121,'LA34'!$B$2:$AR$165,'LA34'!AN$1,0),(IF(LA_INDEX!$H$17=3,VLOOKUP('LA (Disadv)'!$B121,'LA35'!$B$2:$AR$165,'LA35'!AN$1,0),0)))))),"")</f>
        <v>10</v>
      </c>
      <c r="AQ121" s="122">
        <f>IFERROR((IF(LA_INDEX!$H$17=1,VLOOKUP('LA (Disadv)'!$B121,'LA33'!$B$2:$AR$165,'LA33'!AO$1,0),(IF(LA_INDEX!$H$17=2,VLOOKUP('LA (Disadv)'!$B121,'LA34'!$B$2:$AR$165,'LA34'!AO$1,0),(IF(LA_INDEX!$H$17=3,VLOOKUP('LA (Disadv)'!$B121,'LA35'!$B$2:$AR$165,'LA35'!AO$1,0),0)))))),"")</f>
        <v>11</v>
      </c>
      <c r="AR121" s="122">
        <f>IFERROR((IF(LA_INDEX!$H$17=1,VLOOKUP('LA (Disadv)'!$B121,'LA33'!$B$2:$AR$165,'LA33'!AP$1,0),(IF(LA_INDEX!$H$17=2,VLOOKUP('LA (Disadv)'!$B121,'LA34'!$B$2:$AR$165,'LA34'!AP$1,0),(IF(LA_INDEX!$H$17=3,VLOOKUP('LA (Disadv)'!$B121,'LA35'!$B$2:$AR$165,'LA35'!AP$1,0),0)))))),"")</f>
        <v>3</v>
      </c>
      <c r="AS121" s="122">
        <f>IFERROR((IF(LA_INDEX!$H$17=1,VLOOKUP('LA (Disadv)'!$B121,'LA33'!$B$2:$AR$165,'LA33'!AQ$1,0),(IF(LA_INDEX!$H$17=2,VLOOKUP('LA (Disadv)'!$B121,'LA34'!$B$2:$AR$165,'LA34'!AQ$1,0),(IF(LA_INDEX!$H$17=3,VLOOKUP('LA (Disadv)'!$B121,'LA35'!$B$2:$AR$165,'LA35'!AQ$1,0),0)))))),"")</f>
        <v>3</v>
      </c>
      <c r="AT121" s="122">
        <f>IFERROR((IF(LA_INDEX!$H$17=1,VLOOKUP('LA (Disadv)'!$B121,'LA33'!$B$2:$AR$165,'LA33'!AR$1,0),(IF(LA_INDEX!$H$17=2,VLOOKUP('LA (Disadv)'!$B121,'LA34'!$B$2:$AR$165,'LA34'!AR$1,0),(IF(LA_INDEX!$H$17=3,VLOOKUP('LA (Disadv)'!$B121,'LA35'!$B$2:$AR$165,'LA35'!AR$1,0),0)))))),"")</f>
        <v>3</v>
      </c>
    </row>
    <row r="122" spans="1:46" x14ac:dyDescent="0.3">
      <c r="A122" s="80" t="s">
        <v>545</v>
      </c>
      <c r="B122" s="114">
        <v>826</v>
      </c>
      <c r="C122" s="80" t="s">
        <v>355</v>
      </c>
      <c r="D122" s="80" t="s">
        <v>276</v>
      </c>
      <c r="E122" s="122">
        <f>IFERROR(MROUND((IF(LA_INDEX!$H$17=1,VLOOKUP('LA (Disadv)'!$B122,'LA33'!$B$2:$AR$165,'LA33'!C$1,0),(IF(LA_INDEX!$H$17=2,VLOOKUP('LA (Disadv)'!$B122,'LA34'!$B$2:$AR$165,'LA34'!C$1,0),(IF(LA_INDEX!$H$17=3,VLOOKUP('LA (Disadv)'!$B122,'LA35'!$B$2:$AR$165,'LA35'!C$1,0),0)))))),5),"")</f>
        <v>235</v>
      </c>
      <c r="F122" s="122">
        <f>IFERROR(MROUND((IF(LA_INDEX!$H$17=1,VLOOKUP('LA (Disadv)'!$B122,'LA33'!$B$2:$AR$165,'LA33'!D$1,0),(IF(LA_INDEX!$H$17=2,VLOOKUP('LA (Disadv)'!$B122,'LA34'!$B$2:$AR$165,'LA34'!D$1,0),(IF(LA_INDEX!$H$17=3,VLOOKUP('LA (Disadv)'!$B122,'LA35'!$B$2:$AR$165,'LA35'!D$1,0),0)))))),5),"")</f>
        <v>1485</v>
      </c>
      <c r="G122" s="122">
        <f>IFERROR(MROUND((IF(LA_INDEX!$H$17=1,VLOOKUP('LA (Disadv)'!$B122,'LA33'!$B$2:$AR$165,'LA33'!E$1,0),(IF(LA_INDEX!$H$17=2,VLOOKUP('LA (Disadv)'!$B122,'LA34'!$B$2:$AR$165,'LA34'!E$1,0),(IF(LA_INDEX!$H$17=3,VLOOKUP('LA (Disadv)'!$B122,'LA35'!$B$2:$AR$165,'LA35'!E$1,0),0)))))),5),"")</f>
        <v>1720</v>
      </c>
      <c r="H122" s="122">
        <f>IFERROR((IF(LA_INDEX!$H$17=1,VLOOKUP('LA (Disadv)'!$B122,'LA33'!$B$2:$AR$165,'LA33'!F$1,0),(IF(LA_INDEX!$H$17=2,VLOOKUP('LA (Disadv)'!$B122,'LA34'!$B$2:$AR$165,'LA34'!F$1,0),(IF(LA_INDEX!$H$17=3,VLOOKUP('LA (Disadv)'!$B122,'LA35'!$B$2:$AR$165,'LA35'!F$1,0),0)))))),"")</f>
        <v>84</v>
      </c>
      <c r="I122" s="122">
        <f>IFERROR((IF(LA_INDEX!$H$17=1,VLOOKUP('LA (Disadv)'!$B122,'LA33'!$B$2:$AR$165,'LA33'!G$1,0),(IF(LA_INDEX!$H$17=2,VLOOKUP('LA (Disadv)'!$B122,'LA34'!$B$2:$AR$165,'LA34'!G$1,0),(IF(LA_INDEX!$H$17=3,VLOOKUP('LA (Disadv)'!$B122,'LA35'!$B$2:$AR$165,'LA35'!G$1,0),0)))))),"")</f>
        <v>90</v>
      </c>
      <c r="J122" s="122">
        <f>IFERROR((IF(LA_INDEX!$H$17=1,VLOOKUP('LA (Disadv)'!$B122,'LA33'!$B$2:$AR$165,'LA33'!H$1,0),(IF(LA_INDEX!$H$17=2,VLOOKUP('LA (Disadv)'!$B122,'LA34'!$B$2:$AR$165,'LA34'!H$1,0),(IF(LA_INDEX!$H$17=3,VLOOKUP('LA (Disadv)'!$B122,'LA35'!$B$2:$AR$165,'LA35'!H$1,0),0)))))),"")</f>
        <v>89</v>
      </c>
      <c r="K122" s="122">
        <f>IFERROR((IF(LA_INDEX!$H$17=1,VLOOKUP('LA (Disadv)'!$B122,'LA33'!$B$2:$AR$165,'LA33'!I$1,0),(IF(LA_INDEX!$H$17=2,VLOOKUP('LA (Disadv)'!$B122,'LA34'!$B$2:$AR$165,'LA34'!I$1,0),(IF(LA_INDEX!$H$17=3,VLOOKUP('LA (Disadv)'!$B122,'LA35'!$B$2:$AR$165,'LA35'!I$1,0),0)))))),"")</f>
        <v>5</v>
      </c>
      <c r="L122" s="122">
        <f>IFERROR((IF(LA_INDEX!$H$17=1,VLOOKUP('LA (Disadv)'!$B122,'LA33'!$B$2:$AR$165,'LA33'!J$1,0),(IF(LA_INDEX!$H$17=2,VLOOKUP('LA (Disadv)'!$B122,'LA34'!$B$2:$AR$165,'LA34'!J$1,0),(IF(LA_INDEX!$H$17=3,VLOOKUP('LA (Disadv)'!$B122,'LA35'!$B$2:$AR$165,'LA35'!J$1,0),0)))))),"")</f>
        <v>5</v>
      </c>
      <c r="M122" s="122">
        <f>IFERROR((IF(LA_INDEX!$H$17=1,VLOOKUP('LA (Disadv)'!$B122,'LA33'!$B$2:$AR$165,'LA33'!K$1,0),(IF(LA_INDEX!$H$17=2,VLOOKUP('LA (Disadv)'!$B122,'LA34'!$B$2:$AR$165,'LA34'!K$1,0),(IF(LA_INDEX!$H$17=3,VLOOKUP('LA (Disadv)'!$B122,'LA35'!$B$2:$AR$165,'LA35'!K$1,0),0)))))),"")</f>
        <v>5</v>
      </c>
      <c r="N122" s="122">
        <f>IFERROR((IF(LA_INDEX!$H$17=1,VLOOKUP('LA (Disadv)'!$B122,'LA33'!$B$2:$AR$165,'LA33'!L$1,0),(IF(LA_INDEX!$H$17=2,VLOOKUP('LA (Disadv)'!$B122,'LA34'!$B$2:$AR$165,'LA34'!L$1,0),(IF(LA_INDEX!$H$17=3,VLOOKUP('LA (Disadv)'!$B122,'LA35'!$B$2:$AR$165,'LA35'!L$1,0),0)))))),"")</f>
        <v>62</v>
      </c>
      <c r="O122" s="122">
        <f>IFERROR((IF(LA_INDEX!$H$17=1,VLOOKUP('LA (Disadv)'!$B122,'LA33'!$B$2:$AR$165,'LA33'!M$1,0),(IF(LA_INDEX!$H$17=2,VLOOKUP('LA (Disadv)'!$B122,'LA34'!$B$2:$AR$165,'LA34'!M$1,0),(IF(LA_INDEX!$H$17=3,VLOOKUP('LA (Disadv)'!$B122,'LA35'!$B$2:$AR$165,'LA35'!M$1,0),0)))))),"")</f>
        <v>65</v>
      </c>
      <c r="P122" s="122">
        <f>IFERROR((IF(LA_INDEX!$H$17=1,VLOOKUP('LA (Disadv)'!$B122,'LA33'!$B$2:$AR$165,'LA33'!N$1,0),(IF(LA_INDEX!$H$17=2,VLOOKUP('LA (Disadv)'!$B122,'LA34'!$B$2:$AR$165,'LA34'!N$1,0),(IF(LA_INDEX!$H$17=3,VLOOKUP('LA (Disadv)'!$B122,'LA35'!$B$2:$AR$165,'LA35'!N$1,0),0)))))),"")</f>
        <v>65</v>
      </c>
      <c r="Q122" s="122">
        <f>IFERROR((IF(LA_INDEX!$H$17=1,VLOOKUP('LA (Disadv)'!$B122,'LA33'!$B$2:$AR$165,'LA33'!O$1,0),(IF(LA_INDEX!$H$17=2,VLOOKUP('LA (Disadv)'!$B122,'LA34'!$B$2:$AR$165,'LA34'!O$1,0),(IF(LA_INDEX!$H$17=3,VLOOKUP('LA (Disadv)'!$B122,'LA35'!$B$2:$AR$165,'LA35'!O$1,0),0)))))),"")</f>
        <v>11</v>
      </c>
      <c r="R122" s="122">
        <f>IFERROR((IF(LA_INDEX!$H$17=1,VLOOKUP('LA (Disadv)'!$B122,'LA33'!$B$2:$AR$165,'LA33'!P$1,0),(IF(LA_INDEX!$H$17=2,VLOOKUP('LA (Disadv)'!$B122,'LA34'!$B$2:$AR$165,'LA34'!P$1,0),(IF(LA_INDEX!$H$17=3,VLOOKUP('LA (Disadv)'!$B122,'LA35'!$B$2:$AR$165,'LA35'!P$1,0),0)))))),"")</f>
        <v>10</v>
      </c>
      <c r="S122" s="122">
        <f>IFERROR((IF(LA_INDEX!$H$17=1,VLOOKUP('LA (Disadv)'!$B122,'LA33'!$B$2:$AR$165,'LA33'!Q$1,0),(IF(LA_INDEX!$H$17=2,VLOOKUP('LA (Disadv)'!$B122,'LA34'!$B$2:$AR$165,'LA34'!Q$1,0),(IF(LA_INDEX!$H$17=3,VLOOKUP('LA (Disadv)'!$B122,'LA35'!$B$2:$AR$165,'LA35'!Q$1,0),0)))))),"")</f>
        <v>10</v>
      </c>
      <c r="T122" s="122">
        <f>IFERROR((IF(LA_INDEX!$H$17=1,VLOOKUP('LA (Disadv)'!$B122,'LA33'!$B$2:$AR$165,'LA33'!R$1,0),(IF(LA_INDEX!$H$17=2,VLOOKUP('LA (Disadv)'!$B122,'LA34'!$B$2:$AR$165,'LA34'!R$1,0),(IF(LA_INDEX!$H$17=3,VLOOKUP('LA (Disadv)'!$B122,'LA35'!$B$2:$AR$165,'LA35'!R$1,0),0)))))),"")</f>
        <v>48</v>
      </c>
      <c r="U122" s="122">
        <f>IFERROR((IF(LA_INDEX!$H$17=1,VLOOKUP('LA (Disadv)'!$B122,'LA33'!$B$2:$AR$165,'LA33'!S$1,0),(IF(LA_INDEX!$H$17=2,VLOOKUP('LA (Disadv)'!$B122,'LA34'!$B$2:$AR$165,'LA34'!S$1,0),(IF(LA_INDEX!$H$17=3,VLOOKUP('LA (Disadv)'!$B122,'LA35'!$B$2:$AR$165,'LA35'!S$1,0),0)))))),"")</f>
        <v>54</v>
      </c>
      <c r="V122" s="122">
        <f>IFERROR((IF(LA_INDEX!$H$17=1,VLOOKUP('LA (Disadv)'!$B122,'LA33'!$B$2:$AR$165,'LA33'!T$1,0),(IF(LA_INDEX!$H$17=2,VLOOKUP('LA (Disadv)'!$B122,'LA34'!$B$2:$AR$165,'LA34'!T$1,0),(IF(LA_INDEX!$H$17=3,VLOOKUP('LA (Disadv)'!$B122,'LA35'!$B$2:$AR$165,'LA35'!T$1,0),0)))))),"")</f>
        <v>53</v>
      </c>
      <c r="W122" s="122">
        <f>IFERROR((IF(LA_INDEX!$H$17=1,VLOOKUP('LA (Disadv)'!$B122,'LA33'!$B$2:$AR$165,'LA33'!U$1,0),(IF(LA_INDEX!$H$17=2,VLOOKUP('LA (Disadv)'!$B122,'LA34'!$B$2:$AR$165,'LA34'!U$1,0),(IF(LA_INDEX!$H$17=3,VLOOKUP('LA (Disadv)'!$B122,'LA35'!$B$2:$AR$165,'LA35'!U$1,0),0)))))),"")</f>
        <v>12</v>
      </c>
      <c r="X122" s="122">
        <f>IFERROR((IF(LA_INDEX!$H$17=1,VLOOKUP('LA (Disadv)'!$B122,'LA33'!$B$2:$AR$165,'LA33'!V$1,0),(IF(LA_INDEX!$H$17=2,VLOOKUP('LA (Disadv)'!$B122,'LA34'!$B$2:$AR$165,'LA34'!V$1,0),(IF(LA_INDEX!$H$17=3,VLOOKUP('LA (Disadv)'!$B122,'LA35'!$B$2:$AR$165,'LA35'!V$1,0),0)))))),"")</f>
        <v>20</v>
      </c>
      <c r="Y122" s="122">
        <f>IFERROR((IF(LA_INDEX!$H$17=1,VLOOKUP('LA (Disadv)'!$B122,'LA33'!$B$2:$AR$165,'LA33'!W$1,0),(IF(LA_INDEX!$H$17=2,VLOOKUP('LA (Disadv)'!$B122,'LA34'!$B$2:$AR$165,'LA34'!W$1,0),(IF(LA_INDEX!$H$17=3,VLOOKUP('LA (Disadv)'!$B122,'LA35'!$B$2:$AR$165,'LA35'!W$1,0),0)))))),"")</f>
        <v>18</v>
      </c>
      <c r="Z122" s="122">
        <f>IFERROR((IF(LA_INDEX!$H$17=1,VLOOKUP('LA (Disadv)'!$B122,'LA33'!$B$2:$AR$165,'LA33'!X$1,0),(IF(LA_INDEX!$H$17=2,VLOOKUP('LA (Disadv)'!$B122,'LA34'!$B$2:$AR$165,'LA34'!X$1,0),(IF(LA_INDEX!$H$17=3,VLOOKUP('LA (Disadv)'!$B122,'LA35'!$B$2:$AR$165,'LA35'!X$1,0),0)))))),"")</f>
        <v>0</v>
      </c>
      <c r="AA122" s="122">
        <f>IFERROR((IF(LA_INDEX!$H$17=1,VLOOKUP('LA (Disadv)'!$B122,'LA33'!$B$2:$AR$165,'LA33'!Y$1,0),(IF(LA_INDEX!$H$17=2,VLOOKUP('LA (Disadv)'!$B122,'LA34'!$B$2:$AR$165,'LA34'!Y$1,0),(IF(LA_INDEX!$H$17=3,VLOOKUP('LA (Disadv)'!$B122,'LA35'!$B$2:$AR$165,'LA35'!Y$1,0),0)))))),"")</f>
        <v>1</v>
      </c>
      <c r="AB122" s="122" t="str">
        <f>IFERROR((IF(LA_INDEX!$H$17=1,VLOOKUP('LA (Disadv)'!$B122,'LA33'!$B$2:$AR$165,'LA33'!Z$1,0),(IF(LA_INDEX!$H$17=2,VLOOKUP('LA (Disadv)'!$B122,'LA34'!$B$2:$AR$165,'LA34'!Z$1,0),(IF(LA_INDEX!$H$17=3,VLOOKUP('LA (Disadv)'!$B122,'LA35'!$B$2:$AR$165,'LA35'!Z$1,0),0)))))),"")</f>
        <v>-</v>
      </c>
      <c r="AC122" s="122">
        <f>IFERROR((IF(LA_INDEX!$H$17=1,VLOOKUP('LA (Disadv)'!$B122,'LA33'!$B$2:$AR$165,'LA33'!AA$1,0),(IF(LA_INDEX!$H$17=2,VLOOKUP('LA (Disadv)'!$B122,'LA34'!$B$2:$AR$165,'LA34'!AA$1,0),(IF(LA_INDEX!$H$17=3,VLOOKUP('LA (Disadv)'!$B122,'LA35'!$B$2:$AR$165,'LA35'!AA$1,0),0)))))),"")</f>
        <v>5</v>
      </c>
      <c r="AD122" s="122">
        <f>IFERROR((IF(LA_INDEX!$H$17=1,VLOOKUP('LA (Disadv)'!$B122,'LA33'!$B$2:$AR$165,'LA33'!AB$1,0),(IF(LA_INDEX!$H$17=2,VLOOKUP('LA (Disadv)'!$B122,'LA34'!$B$2:$AR$165,'LA34'!AB$1,0),(IF(LA_INDEX!$H$17=3,VLOOKUP('LA (Disadv)'!$B122,'LA35'!$B$2:$AR$165,'LA35'!AB$1,0),0)))))),"")</f>
        <v>11</v>
      </c>
      <c r="AE122" s="122">
        <f>IFERROR((IF(LA_INDEX!$H$17=1,VLOOKUP('LA (Disadv)'!$B122,'LA33'!$B$2:$AR$165,'LA33'!AC$1,0),(IF(LA_INDEX!$H$17=2,VLOOKUP('LA (Disadv)'!$B122,'LA34'!$B$2:$AR$165,'LA34'!AC$1,0),(IF(LA_INDEX!$H$17=3,VLOOKUP('LA (Disadv)'!$B122,'LA35'!$B$2:$AR$165,'LA35'!AC$1,0),0)))))),"")</f>
        <v>10</v>
      </c>
      <c r="AF122" s="122">
        <f>IFERROR((IF(LA_INDEX!$H$17=1,VLOOKUP('LA (Disadv)'!$B122,'LA33'!$B$2:$AR$165,'LA33'!AD$1,0),(IF(LA_INDEX!$H$17=2,VLOOKUP('LA (Disadv)'!$B122,'LA34'!$B$2:$AR$165,'LA34'!AD$1,0),(IF(LA_INDEX!$H$17=3,VLOOKUP('LA (Disadv)'!$B122,'LA35'!$B$2:$AR$165,'LA35'!AD$1,0),0)))))),"")</f>
        <v>36</v>
      </c>
      <c r="AG122" s="122">
        <f>IFERROR((IF(LA_INDEX!$H$17=1,VLOOKUP('LA (Disadv)'!$B122,'LA33'!$B$2:$AR$165,'LA33'!AE$1,0),(IF(LA_INDEX!$H$17=2,VLOOKUP('LA (Disadv)'!$B122,'LA34'!$B$2:$AR$165,'LA34'!AE$1,0),(IF(LA_INDEX!$H$17=3,VLOOKUP('LA (Disadv)'!$B122,'LA35'!$B$2:$AR$165,'LA35'!AE$1,0),0)))))),"")</f>
        <v>35</v>
      </c>
      <c r="AH122" s="122">
        <f>IFERROR((IF(LA_INDEX!$H$17=1,VLOOKUP('LA (Disadv)'!$B122,'LA33'!$B$2:$AR$165,'LA33'!AF$1,0),(IF(LA_INDEX!$H$17=2,VLOOKUP('LA (Disadv)'!$B122,'LA34'!$B$2:$AR$165,'LA34'!AF$1,0),(IF(LA_INDEX!$H$17=3,VLOOKUP('LA (Disadv)'!$B122,'LA35'!$B$2:$AR$165,'LA35'!AF$1,0),0)))))),"")</f>
        <v>35</v>
      </c>
      <c r="AI122" s="122">
        <f>IFERROR((IF(LA_INDEX!$H$17=1,VLOOKUP('LA (Disadv)'!$B122,'LA33'!$B$2:$AR$165,'LA33'!AG$1,0),(IF(LA_INDEX!$H$17=2,VLOOKUP('LA (Disadv)'!$B122,'LA34'!$B$2:$AR$165,'LA34'!AG$1,0),(IF(LA_INDEX!$H$17=3,VLOOKUP('LA (Disadv)'!$B122,'LA35'!$B$2:$AR$165,'LA35'!AG$1,0),0)))))),"")</f>
        <v>3</v>
      </c>
      <c r="AJ122" s="122">
        <f>IFERROR((IF(LA_INDEX!$H$17=1,VLOOKUP('LA (Disadv)'!$B122,'LA33'!$B$2:$AR$165,'LA33'!AH$1,0),(IF(LA_INDEX!$H$17=2,VLOOKUP('LA (Disadv)'!$B122,'LA34'!$B$2:$AR$165,'LA34'!AH$1,0),(IF(LA_INDEX!$H$17=3,VLOOKUP('LA (Disadv)'!$B122,'LA35'!$B$2:$AR$165,'LA35'!AH$1,0),0)))))),"")</f>
        <v>1</v>
      </c>
      <c r="AK122" s="122">
        <f>IFERROR((IF(LA_INDEX!$H$17=1,VLOOKUP('LA (Disadv)'!$B122,'LA33'!$B$2:$AR$165,'LA33'!AI$1,0),(IF(LA_INDEX!$H$17=2,VLOOKUP('LA (Disadv)'!$B122,'LA34'!$B$2:$AR$165,'LA34'!AI$1,0),(IF(LA_INDEX!$H$17=3,VLOOKUP('LA (Disadv)'!$B122,'LA35'!$B$2:$AR$165,'LA35'!AI$1,0),0)))))),"")</f>
        <v>1</v>
      </c>
      <c r="AL122" s="122">
        <f>IFERROR((IF(LA_INDEX!$H$17=1,VLOOKUP('LA (Disadv)'!$B122,'LA33'!$B$2:$AR$165,'LA33'!AJ$1,0),(IF(LA_INDEX!$H$17=2,VLOOKUP('LA (Disadv)'!$B122,'LA34'!$B$2:$AR$165,'LA34'!AJ$1,0),(IF(LA_INDEX!$H$17=3,VLOOKUP('LA (Disadv)'!$B122,'LA35'!$B$2:$AR$165,'LA35'!AJ$1,0),0)))))),"")</f>
        <v>22</v>
      </c>
      <c r="AM122" s="122">
        <f>IFERROR((IF(LA_INDEX!$H$17=1,VLOOKUP('LA (Disadv)'!$B122,'LA33'!$B$2:$AR$165,'LA33'!AK$1,0),(IF(LA_INDEX!$H$17=2,VLOOKUP('LA (Disadv)'!$B122,'LA34'!$B$2:$AR$165,'LA34'!AK$1,0),(IF(LA_INDEX!$H$17=3,VLOOKUP('LA (Disadv)'!$B122,'LA35'!$B$2:$AR$165,'LA35'!AK$1,0),0)))))),"")</f>
        <v>25</v>
      </c>
      <c r="AN122" s="122">
        <f>IFERROR((IF(LA_INDEX!$H$17=1,VLOOKUP('LA (Disadv)'!$B122,'LA33'!$B$2:$AR$165,'LA33'!AL$1,0),(IF(LA_INDEX!$H$17=2,VLOOKUP('LA (Disadv)'!$B122,'LA34'!$B$2:$AR$165,'LA34'!AL$1,0),(IF(LA_INDEX!$H$17=3,VLOOKUP('LA (Disadv)'!$B122,'LA35'!$B$2:$AR$165,'LA35'!AL$1,0),0)))))),"")</f>
        <v>25</v>
      </c>
      <c r="AO122" s="122">
        <f>IFERROR((IF(LA_INDEX!$H$17=1,VLOOKUP('LA (Disadv)'!$B122,'LA33'!$B$2:$AR$165,'LA33'!AM$1,0),(IF(LA_INDEX!$H$17=2,VLOOKUP('LA (Disadv)'!$B122,'LA34'!$B$2:$AR$165,'LA34'!AM$1,0),(IF(LA_INDEX!$H$17=3,VLOOKUP('LA (Disadv)'!$B122,'LA35'!$B$2:$AR$165,'LA35'!AM$1,0),0)))))),"")</f>
        <v>12</v>
      </c>
      <c r="AP122" s="122">
        <f>IFERROR((IF(LA_INDEX!$H$17=1,VLOOKUP('LA (Disadv)'!$B122,'LA33'!$B$2:$AR$165,'LA33'!AN$1,0),(IF(LA_INDEX!$H$17=2,VLOOKUP('LA (Disadv)'!$B122,'LA34'!$B$2:$AR$165,'LA34'!AN$1,0),(IF(LA_INDEX!$H$17=3,VLOOKUP('LA (Disadv)'!$B122,'LA35'!$B$2:$AR$165,'LA35'!AN$1,0),0)))))),"")</f>
        <v>7</v>
      </c>
      <c r="AQ122" s="122">
        <f>IFERROR((IF(LA_INDEX!$H$17=1,VLOOKUP('LA (Disadv)'!$B122,'LA33'!$B$2:$AR$165,'LA33'!AO$1,0),(IF(LA_INDEX!$H$17=2,VLOOKUP('LA (Disadv)'!$B122,'LA34'!$B$2:$AR$165,'LA34'!AO$1,0),(IF(LA_INDEX!$H$17=3,VLOOKUP('LA (Disadv)'!$B122,'LA35'!$B$2:$AR$165,'LA35'!AO$1,0),0)))))),"")</f>
        <v>8</v>
      </c>
      <c r="AR122" s="122">
        <f>IFERROR((IF(LA_INDEX!$H$17=1,VLOOKUP('LA (Disadv)'!$B122,'LA33'!$B$2:$AR$165,'LA33'!AP$1,0),(IF(LA_INDEX!$H$17=2,VLOOKUP('LA (Disadv)'!$B122,'LA34'!$B$2:$AR$165,'LA34'!AP$1,0),(IF(LA_INDEX!$H$17=3,VLOOKUP('LA (Disadv)'!$B122,'LA35'!$B$2:$AR$165,'LA35'!AP$1,0),0)))))),"")</f>
        <v>4</v>
      </c>
      <c r="AS122" s="122">
        <f>IFERROR((IF(LA_INDEX!$H$17=1,VLOOKUP('LA (Disadv)'!$B122,'LA33'!$B$2:$AR$165,'LA33'!AQ$1,0),(IF(LA_INDEX!$H$17=2,VLOOKUP('LA (Disadv)'!$B122,'LA34'!$B$2:$AR$165,'LA34'!AQ$1,0),(IF(LA_INDEX!$H$17=3,VLOOKUP('LA (Disadv)'!$B122,'LA35'!$B$2:$AR$165,'LA35'!AQ$1,0),0)))))),"")</f>
        <v>3</v>
      </c>
      <c r="AT122" s="122">
        <f>IFERROR((IF(LA_INDEX!$H$17=1,VLOOKUP('LA (Disadv)'!$B122,'LA33'!$B$2:$AR$165,'LA33'!AR$1,0),(IF(LA_INDEX!$H$17=2,VLOOKUP('LA (Disadv)'!$B122,'LA34'!$B$2:$AR$165,'LA34'!AR$1,0),(IF(LA_INDEX!$H$17=3,VLOOKUP('LA (Disadv)'!$B122,'LA35'!$B$2:$AR$165,'LA35'!AR$1,0),0)))))),"")</f>
        <v>3</v>
      </c>
    </row>
    <row r="123" spans="1:46" x14ac:dyDescent="0.3">
      <c r="A123" s="80" t="s">
        <v>546</v>
      </c>
      <c r="B123" s="114">
        <v>931</v>
      </c>
      <c r="C123" s="80" t="s">
        <v>369</v>
      </c>
      <c r="D123" s="80" t="s">
        <v>276</v>
      </c>
      <c r="E123" s="122">
        <f>IFERROR(MROUND((IF(LA_INDEX!$H$17=1,VLOOKUP('LA (Disadv)'!$B123,'LA33'!$B$2:$AR$165,'LA33'!C$1,0),(IF(LA_INDEX!$H$17=2,VLOOKUP('LA (Disadv)'!$B123,'LA34'!$B$2:$AR$165,'LA34'!C$1,0),(IF(LA_INDEX!$H$17=3,VLOOKUP('LA (Disadv)'!$B123,'LA35'!$B$2:$AR$165,'LA35'!C$1,0),0)))))),5),"")</f>
        <v>380</v>
      </c>
      <c r="F123" s="122">
        <f>IFERROR(MROUND((IF(LA_INDEX!$H$17=1,VLOOKUP('LA (Disadv)'!$B123,'LA33'!$B$2:$AR$165,'LA33'!D$1,0),(IF(LA_INDEX!$H$17=2,VLOOKUP('LA (Disadv)'!$B123,'LA34'!$B$2:$AR$165,'LA34'!D$1,0),(IF(LA_INDEX!$H$17=3,VLOOKUP('LA (Disadv)'!$B123,'LA35'!$B$2:$AR$165,'LA35'!D$1,0),0)))))),5),"")</f>
        <v>3960</v>
      </c>
      <c r="G123" s="122">
        <f>IFERROR(MROUND((IF(LA_INDEX!$H$17=1,VLOOKUP('LA (Disadv)'!$B123,'LA33'!$B$2:$AR$165,'LA33'!E$1,0),(IF(LA_INDEX!$H$17=2,VLOOKUP('LA (Disadv)'!$B123,'LA34'!$B$2:$AR$165,'LA34'!E$1,0),(IF(LA_INDEX!$H$17=3,VLOOKUP('LA (Disadv)'!$B123,'LA35'!$B$2:$AR$165,'LA35'!E$1,0),0)))))),5),"")</f>
        <v>4340</v>
      </c>
      <c r="H123" s="122">
        <f>IFERROR((IF(LA_INDEX!$H$17=1,VLOOKUP('LA (Disadv)'!$B123,'LA33'!$B$2:$AR$165,'LA33'!F$1,0),(IF(LA_INDEX!$H$17=2,VLOOKUP('LA (Disadv)'!$B123,'LA34'!$B$2:$AR$165,'LA34'!F$1,0),(IF(LA_INDEX!$H$17=3,VLOOKUP('LA (Disadv)'!$B123,'LA35'!$B$2:$AR$165,'LA35'!F$1,0),0)))))),"")</f>
        <v>85</v>
      </c>
      <c r="I123" s="122">
        <f>IFERROR((IF(LA_INDEX!$H$17=1,VLOOKUP('LA (Disadv)'!$B123,'LA33'!$B$2:$AR$165,'LA33'!G$1,0),(IF(LA_INDEX!$H$17=2,VLOOKUP('LA (Disadv)'!$B123,'LA34'!$B$2:$AR$165,'LA34'!G$1,0),(IF(LA_INDEX!$H$17=3,VLOOKUP('LA (Disadv)'!$B123,'LA35'!$B$2:$AR$165,'LA35'!G$1,0),0)))))),"")</f>
        <v>91</v>
      </c>
      <c r="J123" s="122">
        <f>IFERROR((IF(LA_INDEX!$H$17=1,VLOOKUP('LA (Disadv)'!$B123,'LA33'!$B$2:$AR$165,'LA33'!H$1,0),(IF(LA_INDEX!$H$17=2,VLOOKUP('LA (Disadv)'!$B123,'LA34'!$B$2:$AR$165,'LA34'!H$1,0),(IF(LA_INDEX!$H$17=3,VLOOKUP('LA (Disadv)'!$B123,'LA35'!$B$2:$AR$165,'LA35'!H$1,0),0)))))),"")</f>
        <v>90</v>
      </c>
      <c r="K123" s="122">
        <f>IFERROR((IF(LA_INDEX!$H$17=1,VLOOKUP('LA (Disadv)'!$B123,'LA33'!$B$2:$AR$165,'LA33'!I$1,0),(IF(LA_INDEX!$H$17=2,VLOOKUP('LA (Disadv)'!$B123,'LA34'!$B$2:$AR$165,'LA34'!I$1,0),(IF(LA_INDEX!$H$17=3,VLOOKUP('LA (Disadv)'!$B123,'LA35'!$B$2:$AR$165,'LA35'!I$1,0),0)))))),"")</f>
        <v>4</v>
      </c>
      <c r="L123" s="122">
        <f>IFERROR((IF(LA_INDEX!$H$17=1,VLOOKUP('LA (Disadv)'!$B123,'LA33'!$B$2:$AR$165,'LA33'!J$1,0),(IF(LA_INDEX!$H$17=2,VLOOKUP('LA (Disadv)'!$B123,'LA34'!$B$2:$AR$165,'LA34'!J$1,0),(IF(LA_INDEX!$H$17=3,VLOOKUP('LA (Disadv)'!$B123,'LA35'!$B$2:$AR$165,'LA35'!J$1,0),0)))))),"")</f>
        <v>6</v>
      </c>
      <c r="M123" s="122">
        <f>IFERROR((IF(LA_INDEX!$H$17=1,VLOOKUP('LA (Disadv)'!$B123,'LA33'!$B$2:$AR$165,'LA33'!K$1,0),(IF(LA_INDEX!$H$17=2,VLOOKUP('LA (Disadv)'!$B123,'LA34'!$B$2:$AR$165,'LA34'!K$1,0),(IF(LA_INDEX!$H$17=3,VLOOKUP('LA (Disadv)'!$B123,'LA35'!$B$2:$AR$165,'LA35'!K$1,0),0)))))),"")</f>
        <v>6</v>
      </c>
      <c r="N123" s="122">
        <f>IFERROR((IF(LA_INDEX!$H$17=1,VLOOKUP('LA (Disadv)'!$B123,'LA33'!$B$2:$AR$165,'LA33'!L$1,0),(IF(LA_INDEX!$H$17=2,VLOOKUP('LA (Disadv)'!$B123,'LA34'!$B$2:$AR$165,'LA34'!L$1,0),(IF(LA_INDEX!$H$17=3,VLOOKUP('LA (Disadv)'!$B123,'LA35'!$B$2:$AR$165,'LA35'!L$1,0),0)))))),"")</f>
        <v>54</v>
      </c>
      <c r="O123" s="122">
        <f>IFERROR((IF(LA_INDEX!$H$17=1,VLOOKUP('LA (Disadv)'!$B123,'LA33'!$B$2:$AR$165,'LA33'!M$1,0),(IF(LA_INDEX!$H$17=2,VLOOKUP('LA (Disadv)'!$B123,'LA34'!$B$2:$AR$165,'LA34'!M$1,0),(IF(LA_INDEX!$H$17=3,VLOOKUP('LA (Disadv)'!$B123,'LA35'!$B$2:$AR$165,'LA35'!M$1,0),0)))))),"")</f>
        <v>57</v>
      </c>
      <c r="P123" s="122">
        <f>IFERROR((IF(LA_INDEX!$H$17=1,VLOOKUP('LA (Disadv)'!$B123,'LA33'!$B$2:$AR$165,'LA33'!N$1,0),(IF(LA_INDEX!$H$17=2,VLOOKUP('LA (Disadv)'!$B123,'LA34'!$B$2:$AR$165,'LA34'!N$1,0),(IF(LA_INDEX!$H$17=3,VLOOKUP('LA (Disadv)'!$B123,'LA35'!$B$2:$AR$165,'LA35'!N$1,0),0)))))),"")</f>
        <v>57</v>
      </c>
      <c r="Q123" s="122">
        <f>IFERROR((IF(LA_INDEX!$H$17=1,VLOOKUP('LA (Disadv)'!$B123,'LA33'!$B$2:$AR$165,'LA33'!O$1,0),(IF(LA_INDEX!$H$17=2,VLOOKUP('LA (Disadv)'!$B123,'LA34'!$B$2:$AR$165,'LA34'!O$1,0),(IF(LA_INDEX!$H$17=3,VLOOKUP('LA (Disadv)'!$B123,'LA35'!$B$2:$AR$165,'LA35'!O$1,0),0)))))),"")</f>
        <v>15</v>
      </c>
      <c r="R123" s="122">
        <f>IFERROR((IF(LA_INDEX!$H$17=1,VLOOKUP('LA (Disadv)'!$B123,'LA33'!$B$2:$AR$165,'LA33'!P$1,0),(IF(LA_INDEX!$H$17=2,VLOOKUP('LA (Disadv)'!$B123,'LA34'!$B$2:$AR$165,'LA34'!P$1,0),(IF(LA_INDEX!$H$17=3,VLOOKUP('LA (Disadv)'!$B123,'LA35'!$B$2:$AR$165,'LA35'!P$1,0),0)))))),"")</f>
        <v>10</v>
      </c>
      <c r="S123" s="122">
        <f>IFERROR((IF(LA_INDEX!$H$17=1,VLOOKUP('LA (Disadv)'!$B123,'LA33'!$B$2:$AR$165,'LA33'!Q$1,0),(IF(LA_INDEX!$H$17=2,VLOOKUP('LA (Disadv)'!$B123,'LA34'!$B$2:$AR$165,'LA34'!Q$1,0),(IF(LA_INDEX!$H$17=3,VLOOKUP('LA (Disadv)'!$B123,'LA35'!$B$2:$AR$165,'LA35'!Q$1,0),0)))))),"")</f>
        <v>10</v>
      </c>
      <c r="T123" s="122">
        <f>IFERROR((IF(LA_INDEX!$H$17=1,VLOOKUP('LA (Disadv)'!$B123,'LA33'!$B$2:$AR$165,'LA33'!R$1,0),(IF(LA_INDEX!$H$17=2,VLOOKUP('LA (Disadv)'!$B123,'LA34'!$B$2:$AR$165,'LA34'!R$1,0),(IF(LA_INDEX!$H$17=3,VLOOKUP('LA (Disadv)'!$B123,'LA35'!$B$2:$AR$165,'LA35'!R$1,0),0)))))),"")</f>
        <v>37</v>
      </c>
      <c r="U123" s="122">
        <f>IFERROR((IF(LA_INDEX!$H$17=1,VLOOKUP('LA (Disadv)'!$B123,'LA33'!$B$2:$AR$165,'LA33'!S$1,0),(IF(LA_INDEX!$H$17=2,VLOOKUP('LA (Disadv)'!$B123,'LA34'!$B$2:$AR$165,'LA34'!S$1,0),(IF(LA_INDEX!$H$17=3,VLOOKUP('LA (Disadv)'!$B123,'LA35'!$B$2:$AR$165,'LA35'!S$1,0),0)))))),"")</f>
        <v>44</v>
      </c>
      <c r="V123" s="122">
        <f>IFERROR((IF(LA_INDEX!$H$17=1,VLOOKUP('LA (Disadv)'!$B123,'LA33'!$B$2:$AR$165,'LA33'!T$1,0),(IF(LA_INDEX!$H$17=2,VLOOKUP('LA (Disadv)'!$B123,'LA34'!$B$2:$AR$165,'LA34'!T$1,0),(IF(LA_INDEX!$H$17=3,VLOOKUP('LA (Disadv)'!$B123,'LA35'!$B$2:$AR$165,'LA35'!T$1,0),0)))))),"")</f>
        <v>43</v>
      </c>
      <c r="W123" s="122">
        <f>IFERROR((IF(LA_INDEX!$H$17=1,VLOOKUP('LA (Disadv)'!$B123,'LA33'!$B$2:$AR$165,'LA33'!U$1,0),(IF(LA_INDEX!$H$17=2,VLOOKUP('LA (Disadv)'!$B123,'LA34'!$B$2:$AR$165,'LA34'!U$1,0),(IF(LA_INDEX!$H$17=3,VLOOKUP('LA (Disadv)'!$B123,'LA35'!$B$2:$AR$165,'LA35'!U$1,0),0)))))),"")</f>
        <v>15</v>
      </c>
      <c r="X123" s="122">
        <f>IFERROR((IF(LA_INDEX!$H$17=1,VLOOKUP('LA (Disadv)'!$B123,'LA33'!$B$2:$AR$165,'LA33'!V$1,0),(IF(LA_INDEX!$H$17=2,VLOOKUP('LA (Disadv)'!$B123,'LA34'!$B$2:$AR$165,'LA34'!V$1,0),(IF(LA_INDEX!$H$17=3,VLOOKUP('LA (Disadv)'!$B123,'LA35'!$B$2:$AR$165,'LA35'!V$1,0),0)))))),"")</f>
        <v>21</v>
      </c>
      <c r="Y123" s="122">
        <f>IFERROR((IF(LA_INDEX!$H$17=1,VLOOKUP('LA (Disadv)'!$B123,'LA33'!$B$2:$AR$165,'LA33'!W$1,0),(IF(LA_INDEX!$H$17=2,VLOOKUP('LA (Disadv)'!$B123,'LA34'!$B$2:$AR$165,'LA34'!W$1,0),(IF(LA_INDEX!$H$17=3,VLOOKUP('LA (Disadv)'!$B123,'LA35'!$B$2:$AR$165,'LA35'!W$1,0),0)))))),"")</f>
        <v>20</v>
      </c>
      <c r="Z123" s="122" t="str">
        <f>IFERROR((IF(LA_INDEX!$H$17=1,VLOOKUP('LA (Disadv)'!$B123,'LA33'!$B$2:$AR$165,'LA33'!X$1,0),(IF(LA_INDEX!$H$17=2,VLOOKUP('LA (Disadv)'!$B123,'LA34'!$B$2:$AR$165,'LA34'!X$1,0),(IF(LA_INDEX!$H$17=3,VLOOKUP('LA (Disadv)'!$B123,'LA35'!$B$2:$AR$165,'LA35'!X$1,0),0)))))),"")</f>
        <v>x</v>
      </c>
      <c r="AA123" s="122" t="str">
        <f>IFERROR((IF(LA_INDEX!$H$17=1,VLOOKUP('LA (Disadv)'!$B123,'LA33'!$B$2:$AR$165,'LA33'!Y$1,0),(IF(LA_INDEX!$H$17=2,VLOOKUP('LA (Disadv)'!$B123,'LA34'!$B$2:$AR$165,'LA34'!Y$1,0),(IF(LA_INDEX!$H$17=3,VLOOKUP('LA (Disadv)'!$B123,'LA35'!$B$2:$AR$165,'LA35'!Y$1,0),0)))))),"")</f>
        <v>x</v>
      </c>
      <c r="AB123" s="122">
        <f>IFERROR((IF(LA_INDEX!$H$17=1,VLOOKUP('LA (Disadv)'!$B123,'LA33'!$B$2:$AR$165,'LA33'!Z$1,0),(IF(LA_INDEX!$H$17=2,VLOOKUP('LA (Disadv)'!$B123,'LA34'!$B$2:$AR$165,'LA34'!Z$1,0),(IF(LA_INDEX!$H$17=3,VLOOKUP('LA (Disadv)'!$B123,'LA35'!$B$2:$AR$165,'LA35'!Z$1,0),0)))))),"")</f>
        <v>1</v>
      </c>
      <c r="AC123" s="122">
        <f>IFERROR((IF(LA_INDEX!$H$17=1,VLOOKUP('LA (Disadv)'!$B123,'LA33'!$B$2:$AR$165,'LA33'!AA$1,0),(IF(LA_INDEX!$H$17=2,VLOOKUP('LA (Disadv)'!$B123,'LA34'!$B$2:$AR$165,'LA34'!AA$1,0),(IF(LA_INDEX!$H$17=3,VLOOKUP('LA (Disadv)'!$B123,'LA35'!$B$2:$AR$165,'LA35'!AA$1,0),0)))))),"")</f>
        <v>7</v>
      </c>
      <c r="AD123" s="122">
        <f>IFERROR((IF(LA_INDEX!$H$17=1,VLOOKUP('LA (Disadv)'!$B123,'LA33'!$B$2:$AR$165,'LA33'!AB$1,0),(IF(LA_INDEX!$H$17=2,VLOOKUP('LA (Disadv)'!$B123,'LA34'!$B$2:$AR$165,'LA34'!AB$1,0),(IF(LA_INDEX!$H$17=3,VLOOKUP('LA (Disadv)'!$B123,'LA35'!$B$2:$AR$165,'LA35'!AB$1,0),0)))))),"")</f>
        <v>11</v>
      </c>
      <c r="AE123" s="122">
        <f>IFERROR((IF(LA_INDEX!$H$17=1,VLOOKUP('LA (Disadv)'!$B123,'LA33'!$B$2:$AR$165,'LA33'!AC$1,0),(IF(LA_INDEX!$H$17=2,VLOOKUP('LA (Disadv)'!$B123,'LA34'!$B$2:$AR$165,'LA34'!AC$1,0),(IF(LA_INDEX!$H$17=3,VLOOKUP('LA (Disadv)'!$B123,'LA35'!$B$2:$AR$165,'LA35'!AC$1,0),0)))))),"")</f>
        <v>11</v>
      </c>
      <c r="AF123" s="122">
        <f>IFERROR((IF(LA_INDEX!$H$17=1,VLOOKUP('LA (Disadv)'!$B123,'LA33'!$B$2:$AR$165,'LA33'!AD$1,0),(IF(LA_INDEX!$H$17=2,VLOOKUP('LA (Disadv)'!$B123,'LA34'!$B$2:$AR$165,'LA34'!AD$1,0),(IF(LA_INDEX!$H$17=3,VLOOKUP('LA (Disadv)'!$B123,'LA35'!$B$2:$AR$165,'LA35'!AD$1,0),0)))))),"")</f>
        <v>22</v>
      </c>
      <c r="AG123" s="122">
        <f>IFERROR((IF(LA_INDEX!$H$17=1,VLOOKUP('LA (Disadv)'!$B123,'LA33'!$B$2:$AR$165,'LA33'!AE$1,0),(IF(LA_INDEX!$H$17=2,VLOOKUP('LA (Disadv)'!$B123,'LA34'!$B$2:$AR$165,'LA34'!AE$1,0),(IF(LA_INDEX!$H$17=3,VLOOKUP('LA (Disadv)'!$B123,'LA35'!$B$2:$AR$165,'LA35'!AE$1,0),0)))))),"")</f>
        <v>23</v>
      </c>
      <c r="AH123" s="122">
        <f>IFERROR((IF(LA_INDEX!$H$17=1,VLOOKUP('LA (Disadv)'!$B123,'LA33'!$B$2:$AR$165,'LA33'!AF$1,0),(IF(LA_INDEX!$H$17=2,VLOOKUP('LA (Disadv)'!$B123,'LA34'!$B$2:$AR$165,'LA34'!AF$1,0),(IF(LA_INDEX!$H$17=3,VLOOKUP('LA (Disadv)'!$B123,'LA35'!$B$2:$AR$165,'LA35'!AF$1,0),0)))))),"")</f>
        <v>23</v>
      </c>
      <c r="AI123" s="122">
        <f>IFERROR((IF(LA_INDEX!$H$17=1,VLOOKUP('LA (Disadv)'!$B123,'LA33'!$B$2:$AR$165,'LA33'!AG$1,0),(IF(LA_INDEX!$H$17=2,VLOOKUP('LA (Disadv)'!$B123,'LA34'!$B$2:$AR$165,'LA34'!AG$1,0),(IF(LA_INDEX!$H$17=3,VLOOKUP('LA (Disadv)'!$B123,'LA35'!$B$2:$AR$165,'LA35'!AG$1,0),0)))))),"")</f>
        <v>3</v>
      </c>
      <c r="AJ123" s="122">
        <f>IFERROR((IF(LA_INDEX!$H$17=1,VLOOKUP('LA (Disadv)'!$B123,'LA33'!$B$2:$AR$165,'LA33'!AH$1,0),(IF(LA_INDEX!$H$17=2,VLOOKUP('LA (Disadv)'!$B123,'LA34'!$B$2:$AR$165,'LA34'!AH$1,0),(IF(LA_INDEX!$H$17=3,VLOOKUP('LA (Disadv)'!$B123,'LA35'!$B$2:$AR$165,'LA35'!AH$1,0),0)))))),"")</f>
        <v>4</v>
      </c>
      <c r="AK123" s="122">
        <f>IFERROR((IF(LA_INDEX!$H$17=1,VLOOKUP('LA (Disadv)'!$B123,'LA33'!$B$2:$AR$165,'LA33'!AI$1,0),(IF(LA_INDEX!$H$17=2,VLOOKUP('LA (Disadv)'!$B123,'LA34'!$B$2:$AR$165,'LA34'!AI$1,0),(IF(LA_INDEX!$H$17=3,VLOOKUP('LA (Disadv)'!$B123,'LA35'!$B$2:$AR$165,'LA35'!AI$1,0),0)))))),"")</f>
        <v>3</v>
      </c>
      <c r="AL123" s="122">
        <f>IFERROR((IF(LA_INDEX!$H$17=1,VLOOKUP('LA (Disadv)'!$B123,'LA33'!$B$2:$AR$165,'LA33'!AJ$1,0),(IF(LA_INDEX!$H$17=2,VLOOKUP('LA (Disadv)'!$B123,'LA34'!$B$2:$AR$165,'LA34'!AJ$1,0),(IF(LA_INDEX!$H$17=3,VLOOKUP('LA (Disadv)'!$B123,'LA35'!$B$2:$AR$165,'LA35'!AJ$1,0),0)))))),"")</f>
        <v>31</v>
      </c>
      <c r="AM123" s="122">
        <f>IFERROR((IF(LA_INDEX!$H$17=1,VLOOKUP('LA (Disadv)'!$B123,'LA33'!$B$2:$AR$165,'LA33'!AK$1,0),(IF(LA_INDEX!$H$17=2,VLOOKUP('LA (Disadv)'!$B123,'LA34'!$B$2:$AR$165,'LA34'!AK$1,0),(IF(LA_INDEX!$H$17=3,VLOOKUP('LA (Disadv)'!$B123,'LA35'!$B$2:$AR$165,'LA35'!AK$1,0),0)))))),"")</f>
        <v>33</v>
      </c>
      <c r="AN123" s="122">
        <f>IFERROR((IF(LA_INDEX!$H$17=1,VLOOKUP('LA (Disadv)'!$B123,'LA33'!$B$2:$AR$165,'LA33'!AL$1,0),(IF(LA_INDEX!$H$17=2,VLOOKUP('LA (Disadv)'!$B123,'LA34'!$B$2:$AR$165,'LA34'!AL$1,0),(IF(LA_INDEX!$H$17=3,VLOOKUP('LA (Disadv)'!$B123,'LA35'!$B$2:$AR$165,'LA35'!AL$1,0),0)))))),"")</f>
        <v>33</v>
      </c>
      <c r="AO123" s="122">
        <f>IFERROR((IF(LA_INDEX!$H$17=1,VLOOKUP('LA (Disadv)'!$B123,'LA33'!$B$2:$AR$165,'LA33'!AM$1,0),(IF(LA_INDEX!$H$17=2,VLOOKUP('LA (Disadv)'!$B123,'LA34'!$B$2:$AR$165,'LA34'!AM$1,0),(IF(LA_INDEX!$H$17=3,VLOOKUP('LA (Disadv)'!$B123,'LA35'!$B$2:$AR$165,'LA35'!AM$1,0),0)))))),"")</f>
        <v>13</v>
      </c>
      <c r="AP123" s="122">
        <f>IFERROR((IF(LA_INDEX!$H$17=1,VLOOKUP('LA (Disadv)'!$B123,'LA33'!$B$2:$AR$165,'LA33'!AN$1,0),(IF(LA_INDEX!$H$17=2,VLOOKUP('LA (Disadv)'!$B123,'LA34'!$B$2:$AR$165,'LA34'!AN$1,0),(IF(LA_INDEX!$H$17=3,VLOOKUP('LA (Disadv)'!$B123,'LA35'!$B$2:$AR$165,'LA35'!AN$1,0),0)))))),"")</f>
        <v>6</v>
      </c>
      <c r="AQ123" s="122">
        <f>IFERROR((IF(LA_INDEX!$H$17=1,VLOOKUP('LA (Disadv)'!$B123,'LA33'!$B$2:$AR$165,'LA33'!AO$1,0),(IF(LA_INDEX!$H$17=2,VLOOKUP('LA (Disadv)'!$B123,'LA34'!$B$2:$AR$165,'LA34'!AO$1,0),(IF(LA_INDEX!$H$17=3,VLOOKUP('LA (Disadv)'!$B123,'LA35'!$B$2:$AR$165,'LA35'!AO$1,0),0)))))),"")</f>
        <v>7</v>
      </c>
      <c r="AR123" s="122">
        <f>IFERROR((IF(LA_INDEX!$H$17=1,VLOOKUP('LA (Disadv)'!$B123,'LA33'!$B$2:$AR$165,'LA33'!AP$1,0),(IF(LA_INDEX!$H$17=2,VLOOKUP('LA (Disadv)'!$B123,'LA34'!$B$2:$AR$165,'LA34'!AP$1,0),(IF(LA_INDEX!$H$17=3,VLOOKUP('LA (Disadv)'!$B123,'LA35'!$B$2:$AR$165,'LA35'!AP$1,0),0)))))),"")</f>
        <v>2</v>
      </c>
      <c r="AS123" s="122">
        <f>IFERROR((IF(LA_INDEX!$H$17=1,VLOOKUP('LA (Disadv)'!$B123,'LA33'!$B$2:$AR$165,'LA33'!AQ$1,0),(IF(LA_INDEX!$H$17=2,VLOOKUP('LA (Disadv)'!$B123,'LA34'!$B$2:$AR$165,'LA34'!AQ$1,0),(IF(LA_INDEX!$H$17=3,VLOOKUP('LA (Disadv)'!$B123,'LA35'!$B$2:$AR$165,'LA35'!AQ$1,0),0)))))),"")</f>
        <v>3</v>
      </c>
      <c r="AT123" s="122">
        <f>IFERROR((IF(LA_INDEX!$H$17=1,VLOOKUP('LA (Disadv)'!$B123,'LA33'!$B$2:$AR$165,'LA33'!AR$1,0),(IF(LA_INDEX!$H$17=2,VLOOKUP('LA (Disadv)'!$B123,'LA34'!$B$2:$AR$165,'LA34'!AR$1,0),(IF(LA_INDEX!$H$17=3,VLOOKUP('LA (Disadv)'!$B123,'LA35'!$B$2:$AR$165,'LA35'!AR$1,0),0)))))),"")</f>
        <v>3</v>
      </c>
    </row>
    <row r="124" spans="1:46" x14ac:dyDescent="0.3">
      <c r="A124" s="80" t="s">
        <v>547</v>
      </c>
      <c r="B124" s="114">
        <v>851</v>
      </c>
      <c r="C124" s="80" t="s">
        <v>373</v>
      </c>
      <c r="D124" s="80" t="s">
        <v>276</v>
      </c>
      <c r="E124" s="122">
        <f>IFERROR(MROUND((IF(LA_INDEX!$H$17=1,VLOOKUP('LA (Disadv)'!$B124,'LA33'!$B$2:$AR$165,'LA33'!C$1,0),(IF(LA_INDEX!$H$17=2,VLOOKUP('LA (Disadv)'!$B124,'LA34'!$B$2:$AR$165,'LA34'!C$1,0),(IF(LA_INDEX!$H$17=3,VLOOKUP('LA (Disadv)'!$B124,'LA35'!$B$2:$AR$165,'LA35'!C$1,0),0)))))),5),"")</f>
        <v>85</v>
      </c>
      <c r="F124" s="122">
        <f>IFERROR(MROUND((IF(LA_INDEX!$H$17=1,VLOOKUP('LA (Disadv)'!$B124,'LA33'!$B$2:$AR$165,'LA33'!D$1,0),(IF(LA_INDEX!$H$17=2,VLOOKUP('LA (Disadv)'!$B124,'LA34'!$B$2:$AR$165,'LA34'!D$1,0),(IF(LA_INDEX!$H$17=3,VLOOKUP('LA (Disadv)'!$B124,'LA35'!$B$2:$AR$165,'LA35'!D$1,0),0)))))),5),"")</f>
        <v>465</v>
      </c>
      <c r="G124" s="122">
        <f>IFERROR(MROUND((IF(LA_INDEX!$H$17=1,VLOOKUP('LA (Disadv)'!$B124,'LA33'!$B$2:$AR$165,'LA33'!E$1,0),(IF(LA_INDEX!$H$17=2,VLOOKUP('LA (Disadv)'!$B124,'LA34'!$B$2:$AR$165,'LA34'!E$1,0),(IF(LA_INDEX!$H$17=3,VLOOKUP('LA (Disadv)'!$B124,'LA35'!$B$2:$AR$165,'LA35'!E$1,0),0)))))),5),"")</f>
        <v>550</v>
      </c>
      <c r="H124" s="122">
        <f>IFERROR((IF(LA_INDEX!$H$17=1,VLOOKUP('LA (Disadv)'!$B124,'LA33'!$B$2:$AR$165,'LA33'!F$1,0),(IF(LA_INDEX!$H$17=2,VLOOKUP('LA (Disadv)'!$B124,'LA34'!$B$2:$AR$165,'LA34'!F$1,0),(IF(LA_INDEX!$H$17=3,VLOOKUP('LA (Disadv)'!$B124,'LA35'!$B$2:$AR$165,'LA35'!F$1,0),0)))))),"")</f>
        <v>80</v>
      </c>
      <c r="I124" s="122">
        <f>IFERROR((IF(LA_INDEX!$H$17=1,VLOOKUP('LA (Disadv)'!$B124,'LA33'!$B$2:$AR$165,'LA33'!G$1,0),(IF(LA_INDEX!$H$17=2,VLOOKUP('LA (Disadv)'!$B124,'LA34'!$B$2:$AR$165,'LA34'!G$1,0),(IF(LA_INDEX!$H$17=3,VLOOKUP('LA (Disadv)'!$B124,'LA35'!$B$2:$AR$165,'LA35'!G$1,0),0)))))),"")</f>
        <v>84</v>
      </c>
      <c r="J124" s="122">
        <f>IFERROR((IF(LA_INDEX!$H$17=1,VLOOKUP('LA (Disadv)'!$B124,'LA33'!$B$2:$AR$165,'LA33'!H$1,0),(IF(LA_INDEX!$H$17=2,VLOOKUP('LA (Disadv)'!$B124,'LA34'!$B$2:$AR$165,'LA34'!H$1,0),(IF(LA_INDEX!$H$17=3,VLOOKUP('LA (Disadv)'!$B124,'LA35'!$B$2:$AR$165,'LA35'!H$1,0),0)))))),"")</f>
        <v>83</v>
      </c>
      <c r="K124" s="122">
        <f>IFERROR((IF(LA_INDEX!$H$17=1,VLOOKUP('LA (Disadv)'!$B124,'LA33'!$B$2:$AR$165,'LA33'!I$1,0),(IF(LA_INDEX!$H$17=2,VLOOKUP('LA (Disadv)'!$B124,'LA34'!$B$2:$AR$165,'LA34'!I$1,0),(IF(LA_INDEX!$H$17=3,VLOOKUP('LA (Disadv)'!$B124,'LA35'!$B$2:$AR$165,'LA35'!I$1,0),0)))))),"")</f>
        <v>13</v>
      </c>
      <c r="L124" s="122">
        <f>IFERROR((IF(LA_INDEX!$H$17=1,VLOOKUP('LA (Disadv)'!$B124,'LA33'!$B$2:$AR$165,'LA33'!J$1,0),(IF(LA_INDEX!$H$17=2,VLOOKUP('LA (Disadv)'!$B124,'LA34'!$B$2:$AR$165,'LA34'!J$1,0),(IF(LA_INDEX!$H$17=3,VLOOKUP('LA (Disadv)'!$B124,'LA35'!$B$2:$AR$165,'LA35'!J$1,0),0)))))),"")</f>
        <v>13</v>
      </c>
      <c r="M124" s="122">
        <f>IFERROR((IF(LA_INDEX!$H$17=1,VLOOKUP('LA (Disadv)'!$B124,'LA33'!$B$2:$AR$165,'LA33'!K$1,0),(IF(LA_INDEX!$H$17=2,VLOOKUP('LA (Disadv)'!$B124,'LA34'!$B$2:$AR$165,'LA34'!K$1,0),(IF(LA_INDEX!$H$17=3,VLOOKUP('LA (Disadv)'!$B124,'LA35'!$B$2:$AR$165,'LA35'!K$1,0),0)))))),"")</f>
        <v>13</v>
      </c>
      <c r="N124" s="122">
        <f>IFERROR((IF(LA_INDEX!$H$17=1,VLOOKUP('LA (Disadv)'!$B124,'LA33'!$B$2:$AR$165,'LA33'!L$1,0),(IF(LA_INDEX!$H$17=2,VLOOKUP('LA (Disadv)'!$B124,'LA34'!$B$2:$AR$165,'LA34'!L$1,0),(IF(LA_INDEX!$H$17=3,VLOOKUP('LA (Disadv)'!$B124,'LA35'!$B$2:$AR$165,'LA35'!L$1,0),0)))))),"")</f>
        <v>47</v>
      </c>
      <c r="O124" s="122">
        <f>IFERROR((IF(LA_INDEX!$H$17=1,VLOOKUP('LA (Disadv)'!$B124,'LA33'!$B$2:$AR$165,'LA33'!M$1,0),(IF(LA_INDEX!$H$17=2,VLOOKUP('LA (Disadv)'!$B124,'LA34'!$B$2:$AR$165,'LA34'!M$1,0),(IF(LA_INDEX!$H$17=3,VLOOKUP('LA (Disadv)'!$B124,'LA35'!$B$2:$AR$165,'LA35'!M$1,0),0)))))),"")</f>
        <v>51</v>
      </c>
      <c r="P124" s="122">
        <f>IFERROR((IF(LA_INDEX!$H$17=1,VLOOKUP('LA (Disadv)'!$B124,'LA33'!$B$2:$AR$165,'LA33'!N$1,0),(IF(LA_INDEX!$H$17=2,VLOOKUP('LA (Disadv)'!$B124,'LA34'!$B$2:$AR$165,'LA34'!N$1,0),(IF(LA_INDEX!$H$17=3,VLOOKUP('LA (Disadv)'!$B124,'LA35'!$B$2:$AR$165,'LA35'!N$1,0),0)))))),"")</f>
        <v>51</v>
      </c>
      <c r="Q124" s="122">
        <f>IFERROR((IF(LA_INDEX!$H$17=1,VLOOKUP('LA (Disadv)'!$B124,'LA33'!$B$2:$AR$165,'LA33'!O$1,0),(IF(LA_INDEX!$H$17=2,VLOOKUP('LA (Disadv)'!$B124,'LA34'!$B$2:$AR$165,'LA34'!O$1,0),(IF(LA_INDEX!$H$17=3,VLOOKUP('LA (Disadv)'!$B124,'LA35'!$B$2:$AR$165,'LA35'!O$1,0),0)))))),"")</f>
        <v>16</v>
      </c>
      <c r="R124" s="122">
        <f>IFERROR((IF(LA_INDEX!$H$17=1,VLOOKUP('LA (Disadv)'!$B124,'LA33'!$B$2:$AR$165,'LA33'!P$1,0),(IF(LA_INDEX!$H$17=2,VLOOKUP('LA (Disadv)'!$B124,'LA34'!$B$2:$AR$165,'LA34'!P$1,0),(IF(LA_INDEX!$H$17=3,VLOOKUP('LA (Disadv)'!$B124,'LA35'!$B$2:$AR$165,'LA35'!P$1,0),0)))))),"")</f>
        <v>16</v>
      </c>
      <c r="S124" s="122">
        <f>IFERROR((IF(LA_INDEX!$H$17=1,VLOOKUP('LA (Disadv)'!$B124,'LA33'!$B$2:$AR$165,'LA33'!Q$1,0),(IF(LA_INDEX!$H$17=2,VLOOKUP('LA (Disadv)'!$B124,'LA34'!$B$2:$AR$165,'LA34'!Q$1,0),(IF(LA_INDEX!$H$17=3,VLOOKUP('LA (Disadv)'!$B124,'LA35'!$B$2:$AR$165,'LA35'!Q$1,0),0)))))),"")</f>
        <v>16</v>
      </c>
      <c r="T124" s="122">
        <f>IFERROR((IF(LA_INDEX!$H$17=1,VLOOKUP('LA (Disadv)'!$B124,'LA33'!$B$2:$AR$165,'LA33'!R$1,0),(IF(LA_INDEX!$H$17=2,VLOOKUP('LA (Disadv)'!$B124,'LA34'!$B$2:$AR$165,'LA34'!R$1,0),(IF(LA_INDEX!$H$17=3,VLOOKUP('LA (Disadv)'!$B124,'LA35'!$B$2:$AR$165,'LA35'!R$1,0),0)))))),"")</f>
        <v>20</v>
      </c>
      <c r="U124" s="122">
        <f>IFERROR((IF(LA_INDEX!$H$17=1,VLOOKUP('LA (Disadv)'!$B124,'LA33'!$B$2:$AR$165,'LA33'!S$1,0),(IF(LA_INDEX!$H$17=2,VLOOKUP('LA (Disadv)'!$B124,'LA34'!$B$2:$AR$165,'LA34'!S$1,0),(IF(LA_INDEX!$H$17=3,VLOOKUP('LA (Disadv)'!$B124,'LA35'!$B$2:$AR$165,'LA35'!S$1,0),0)))))),"")</f>
        <v>29</v>
      </c>
      <c r="V124" s="122">
        <f>IFERROR((IF(LA_INDEX!$H$17=1,VLOOKUP('LA (Disadv)'!$B124,'LA33'!$B$2:$AR$165,'LA33'!T$1,0),(IF(LA_INDEX!$H$17=2,VLOOKUP('LA (Disadv)'!$B124,'LA34'!$B$2:$AR$165,'LA34'!T$1,0),(IF(LA_INDEX!$H$17=3,VLOOKUP('LA (Disadv)'!$B124,'LA35'!$B$2:$AR$165,'LA35'!T$1,0),0)))))),"")</f>
        <v>28</v>
      </c>
      <c r="W124" s="122" t="str">
        <f>IFERROR((IF(LA_INDEX!$H$17=1,VLOOKUP('LA (Disadv)'!$B124,'LA33'!$B$2:$AR$165,'LA33'!U$1,0),(IF(LA_INDEX!$H$17=2,VLOOKUP('LA (Disadv)'!$B124,'LA34'!$B$2:$AR$165,'LA34'!U$1,0),(IF(LA_INDEX!$H$17=3,VLOOKUP('LA (Disadv)'!$B124,'LA35'!$B$2:$AR$165,'LA35'!U$1,0),0)))))),"")</f>
        <v>x</v>
      </c>
      <c r="X124" s="122" t="str">
        <f>IFERROR((IF(LA_INDEX!$H$17=1,VLOOKUP('LA (Disadv)'!$B124,'LA33'!$B$2:$AR$165,'LA33'!V$1,0),(IF(LA_INDEX!$H$17=2,VLOOKUP('LA (Disadv)'!$B124,'LA34'!$B$2:$AR$165,'LA34'!V$1,0),(IF(LA_INDEX!$H$17=3,VLOOKUP('LA (Disadv)'!$B124,'LA35'!$B$2:$AR$165,'LA35'!V$1,0),0)))))),"")</f>
        <v>x</v>
      </c>
      <c r="Y124" s="122">
        <f>IFERROR((IF(LA_INDEX!$H$17=1,VLOOKUP('LA (Disadv)'!$B124,'LA33'!$B$2:$AR$165,'LA33'!W$1,0),(IF(LA_INDEX!$H$17=2,VLOOKUP('LA (Disadv)'!$B124,'LA34'!$B$2:$AR$165,'LA34'!W$1,0),(IF(LA_INDEX!$H$17=3,VLOOKUP('LA (Disadv)'!$B124,'LA35'!$B$2:$AR$165,'LA35'!W$1,0),0)))))),"")</f>
        <v>4</v>
      </c>
      <c r="Z124" s="122">
        <f>IFERROR((IF(LA_INDEX!$H$17=1,VLOOKUP('LA (Disadv)'!$B124,'LA33'!$B$2:$AR$165,'LA33'!X$1,0),(IF(LA_INDEX!$H$17=2,VLOOKUP('LA (Disadv)'!$B124,'LA34'!$B$2:$AR$165,'LA34'!X$1,0),(IF(LA_INDEX!$H$17=3,VLOOKUP('LA (Disadv)'!$B124,'LA35'!$B$2:$AR$165,'LA35'!X$1,0),0)))))),"")</f>
        <v>0</v>
      </c>
      <c r="AA124" s="122">
        <f>IFERROR((IF(LA_INDEX!$H$17=1,VLOOKUP('LA (Disadv)'!$B124,'LA33'!$B$2:$AR$165,'LA33'!Y$1,0),(IF(LA_INDEX!$H$17=2,VLOOKUP('LA (Disadv)'!$B124,'LA34'!$B$2:$AR$165,'LA34'!Y$1,0),(IF(LA_INDEX!$H$17=3,VLOOKUP('LA (Disadv)'!$B124,'LA35'!$B$2:$AR$165,'LA35'!Y$1,0),0)))))),"")</f>
        <v>0</v>
      </c>
      <c r="AB124" s="122">
        <f>IFERROR((IF(LA_INDEX!$H$17=1,VLOOKUP('LA (Disadv)'!$B124,'LA33'!$B$2:$AR$165,'LA33'!Z$1,0),(IF(LA_INDEX!$H$17=2,VLOOKUP('LA (Disadv)'!$B124,'LA34'!$B$2:$AR$165,'LA34'!Z$1,0),(IF(LA_INDEX!$H$17=3,VLOOKUP('LA (Disadv)'!$B124,'LA35'!$B$2:$AR$165,'LA35'!Z$1,0),0)))))),"")</f>
        <v>0</v>
      </c>
      <c r="AC124" s="122" t="str">
        <f>IFERROR((IF(LA_INDEX!$H$17=1,VLOOKUP('LA (Disadv)'!$B124,'LA33'!$B$2:$AR$165,'LA33'!AA$1,0),(IF(LA_INDEX!$H$17=2,VLOOKUP('LA (Disadv)'!$B124,'LA34'!$B$2:$AR$165,'LA34'!AA$1,0),(IF(LA_INDEX!$H$17=3,VLOOKUP('LA (Disadv)'!$B124,'LA35'!$B$2:$AR$165,'LA35'!AA$1,0),0)))))),"")</f>
        <v>x</v>
      </c>
      <c r="AD124" s="122" t="str">
        <f>IFERROR((IF(LA_INDEX!$H$17=1,VLOOKUP('LA (Disadv)'!$B124,'LA33'!$B$2:$AR$165,'LA33'!AB$1,0),(IF(LA_INDEX!$H$17=2,VLOOKUP('LA (Disadv)'!$B124,'LA34'!$B$2:$AR$165,'LA34'!AB$1,0),(IF(LA_INDEX!$H$17=3,VLOOKUP('LA (Disadv)'!$B124,'LA35'!$B$2:$AR$165,'LA35'!AB$1,0),0)))))),"")</f>
        <v>x</v>
      </c>
      <c r="AE124" s="122">
        <f>IFERROR((IF(LA_INDEX!$H$17=1,VLOOKUP('LA (Disadv)'!$B124,'LA33'!$B$2:$AR$165,'LA33'!AC$1,0),(IF(LA_INDEX!$H$17=2,VLOOKUP('LA (Disadv)'!$B124,'LA34'!$B$2:$AR$165,'LA34'!AC$1,0),(IF(LA_INDEX!$H$17=3,VLOOKUP('LA (Disadv)'!$B124,'LA35'!$B$2:$AR$165,'LA35'!AC$1,0),0)))))),"")</f>
        <v>3</v>
      </c>
      <c r="AF124" s="122" t="str">
        <f>IFERROR((IF(LA_INDEX!$H$17=1,VLOOKUP('LA (Disadv)'!$B124,'LA33'!$B$2:$AR$165,'LA33'!AD$1,0),(IF(LA_INDEX!$H$17=2,VLOOKUP('LA (Disadv)'!$B124,'LA34'!$B$2:$AR$165,'LA34'!AD$1,0),(IF(LA_INDEX!$H$17=3,VLOOKUP('LA (Disadv)'!$B124,'LA35'!$B$2:$AR$165,'LA35'!AD$1,0),0)))))),"")</f>
        <v>x</v>
      </c>
      <c r="AG124" s="122" t="str">
        <f>IFERROR((IF(LA_INDEX!$H$17=1,VLOOKUP('LA (Disadv)'!$B124,'LA33'!$B$2:$AR$165,'LA33'!AE$1,0),(IF(LA_INDEX!$H$17=2,VLOOKUP('LA (Disadv)'!$B124,'LA34'!$B$2:$AR$165,'LA34'!AE$1,0),(IF(LA_INDEX!$H$17=3,VLOOKUP('LA (Disadv)'!$B124,'LA35'!$B$2:$AR$165,'LA35'!AE$1,0),0)))))),"")</f>
        <v>x</v>
      </c>
      <c r="AH124" s="122">
        <f>IFERROR((IF(LA_INDEX!$H$17=1,VLOOKUP('LA (Disadv)'!$B124,'LA33'!$B$2:$AR$165,'LA33'!AF$1,0),(IF(LA_INDEX!$H$17=2,VLOOKUP('LA (Disadv)'!$B124,'LA34'!$B$2:$AR$165,'LA34'!AF$1,0),(IF(LA_INDEX!$H$17=3,VLOOKUP('LA (Disadv)'!$B124,'LA35'!$B$2:$AR$165,'LA35'!AF$1,0),0)))))),"")</f>
        <v>24</v>
      </c>
      <c r="AI124" s="122">
        <f>IFERROR((IF(LA_INDEX!$H$17=1,VLOOKUP('LA (Disadv)'!$B124,'LA33'!$B$2:$AR$165,'LA33'!AG$1,0),(IF(LA_INDEX!$H$17=2,VLOOKUP('LA (Disadv)'!$B124,'LA34'!$B$2:$AR$165,'LA34'!AG$1,0),(IF(LA_INDEX!$H$17=3,VLOOKUP('LA (Disadv)'!$B124,'LA35'!$B$2:$AR$165,'LA35'!AG$1,0),0)))))),"")</f>
        <v>11</v>
      </c>
      <c r="AJ124" s="122">
        <f>IFERROR((IF(LA_INDEX!$H$17=1,VLOOKUP('LA (Disadv)'!$B124,'LA33'!$B$2:$AR$165,'LA33'!AH$1,0),(IF(LA_INDEX!$H$17=2,VLOOKUP('LA (Disadv)'!$B124,'LA34'!$B$2:$AR$165,'LA34'!AH$1,0),(IF(LA_INDEX!$H$17=3,VLOOKUP('LA (Disadv)'!$B124,'LA35'!$B$2:$AR$165,'LA35'!AH$1,0),0)))))),"")</f>
        <v>6</v>
      </c>
      <c r="AK124" s="122">
        <f>IFERROR((IF(LA_INDEX!$H$17=1,VLOOKUP('LA (Disadv)'!$B124,'LA33'!$B$2:$AR$165,'LA33'!AI$1,0),(IF(LA_INDEX!$H$17=2,VLOOKUP('LA (Disadv)'!$B124,'LA34'!$B$2:$AR$165,'LA34'!AI$1,0),(IF(LA_INDEX!$H$17=3,VLOOKUP('LA (Disadv)'!$B124,'LA35'!$B$2:$AR$165,'LA35'!AI$1,0),0)))))),"")</f>
        <v>7</v>
      </c>
      <c r="AL124" s="122">
        <f>IFERROR((IF(LA_INDEX!$H$17=1,VLOOKUP('LA (Disadv)'!$B124,'LA33'!$B$2:$AR$165,'LA33'!AJ$1,0),(IF(LA_INDEX!$H$17=2,VLOOKUP('LA (Disadv)'!$B124,'LA34'!$B$2:$AR$165,'LA34'!AJ$1,0),(IF(LA_INDEX!$H$17=3,VLOOKUP('LA (Disadv)'!$B124,'LA35'!$B$2:$AR$165,'LA35'!AJ$1,0),0)))))),"")</f>
        <v>33</v>
      </c>
      <c r="AM124" s="122">
        <f>IFERROR((IF(LA_INDEX!$H$17=1,VLOOKUP('LA (Disadv)'!$B124,'LA33'!$B$2:$AR$165,'LA33'!AK$1,0),(IF(LA_INDEX!$H$17=2,VLOOKUP('LA (Disadv)'!$B124,'LA34'!$B$2:$AR$165,'LA34'!AK$1,0),(IF(LA_INDEX!$H$17=3,VLOOKUP('LA (Disadv)'!$B124,'LA35'!$B$2:$AR$165,'LA35'!AK$1,0),0)))))),"")</f>
        <v>32</v>
      </c>
      <c r="AN124" s="122">
        <f>IFERROR((IF(LA_INDEX!$H$17=1,VLOOKUP('LA (Disadv)'!$B124,'LA33'!$B$2:$AR$165,'LA33'!AL$1,0),(IF(LA_INDEX!$H$17=2,VLOOKUP('LA (Disadv)'!$B124,'LA34'!$B$2:$AR$165,'LA34'!AL$1,0),(IF(LA_INDEX!$H$17=3,VLOOKUP('LA (Disadv)'!$B124,'LA35'!$B$2:$AR$165,'LA35'!AL$1,0),0)))))),"")</f>
        <v>32</v>
      </c>
      <c r="AO124" s="122">
        <f>IFERROR((IF(LA_INDEX!$H$17=1,VLOOKUP('LA (Disadv)'!$B124,'LA33'!$B$2:$AR$165,'LA33'!AM$1,0),(IF(LA_INDEX!$H$17=2,VLOOKUP('LA (Disadv)'!$B124,'LA34'!$B$2:$AR$165,'LA34'!AM$1,0),(IF(LA_INDEX!$H$17=3,VLOOKUP('LA (Disadv)'!$B124,'LA35'!$B$2:$AR$165,'LA35'!AM$1,0),0)))))),"")</f>
        <v>15</v>
      </c>
      <c r="AP124" s="122">
        <f>IFERROR((IF(LA_INDEX!$H$17=1,VLOOKUP('LA (Disadv)'!$B124,'LA33'!$B$2:$AR$165,'LA33'!AN$1,0),(IF(LA_INDEX!$H$17=2,VLOOKUP('LA (Disadv)'!$B124,'LA34'!$B$2:$AR$165,'LA34'!AN$1,0),(IF(LA_INDEX!$H$17=3,VLOOKUP('LA (Disadv)'!$B124,'LA35'!$B$2:$AR$165,'LA35'!AN$1,0),0)))))),"")</f>
        <v>11</v>
      </c>
      <c r="AQ124" s="122">
        <f>IFERROR((IF(LA_INDEX!$H$17=1,VLOOKUP('LA (Disadv)'!$B124,'LA33'!$B$2:$AR$165,'LA33'!AO$1,0),(IF(LA_INDEX!$H$17=2,VLOOKUP('LA (Disadv)'!$B124,'LA34'!$B$2:$AR$165,'LA34'!AO$1,0),(IF(LA_INDEX!$H$17=3,VLOOKUP('LA (Disadv)'!$B124,'LA35'!$B$2:$AR$165,'LA35'!AO$1,0),0)))))),"")</f>
        <v>11</v>
      </c>
      <c r="AR124" s="122">
        <f>IFERROR((IF(LA_INDEX!$H$17=1,VLOOKUP('LA (Disadv)'!$B124,'LA33'!$B$2:$AR$165,'LA33'!AP$1,0),(IF(LA_INDEX!$H$17=2,VLOOKUP('LA (Disadv)'!$B124,'LA34'!$B$2:$AR$165,'LA34'!AP$1,0),(IF(LA_INDEX!$H$17=3,VLOOKUP('LA (Disadv)'!$B124,'LA35'!$B$2:$AR$165,'LA35'!AP$1,0),0)))))),"")</f>
        <v>5</v>
      </c>
      <c r="AS124" s="122">
        <f>IFERROR((IF(LA_INDEX!$H$17=1,VLOOKUP('LA (Disadv)'!$B124,'LA33'!$B$2:$AR$165,'LA33'!AQ$1,0),(IF(LA_INDEX!$H$17=2,VLOOKUP('LA (Disadv)'!$B124,'LA34'!$B$2:$AR$165,'LA34'!AQ$1,0),(IF(LA_INDEX!$H$17=3,VLOOKUP('LA (Disadv)'!$B124,'LA35'!$B$2:$AR$165,'LA35'!AQ$1,0),0)))))),"")</f>
        <v>6</v>
      </c>
      <c r="AT124" s="122">
        <f>IFERROR((IF(LA_INDEX!$H$17=1,VLOOKUP('LA (Disadv)'!$B124,'LA33'!$B$2:$AR$165,'LA33'!AR$1,0),(IF(LA_INDEX!$H$17=2,VLOOKUP('LA (Disadv)'!$B124,'LA34'!$B$2:$AR$165,'LA34'!AR$1,0),(IF(LA_INDEX!$H$17=3,VLOOKUP('LA (Disadv)'!$B124,'LA35'!$B$2:$AR$165,'LA35'!AR$1,0),0)))))),"")</f>
        <v>5</v>
      </c>
    </row>
    <row r="125" spans="1:46" x14ac:dyDescent="0.3">
      <c r="A125" s="80" t="s">
        <v>548</v>
      </c>
      <c r="B125" s="114">
        <v>870</v>
      </c>
      <c r="C125" s="80" t="s">
        <v>374</v>
      </c>
      <c r="D125" s="80" t="s">
        <v>276</v>
      </c>
      <c r="E125" s="122">
        <f>IFERROR(MROUND((IF(LA_INDEX!$H$17=1,VLOOKUP('LA (Disadv)'!$B125,'LA33'!$B$2:$AR$165,'LA33'!C$1,0),(IF(LA_INDEX!$H$17=2,VLOOKUP('LA (Disadv)'!$B125,'LA34'!$B$2:$AR$165,'LA34'!C$1,0),(IF(LA_INDEX!$H$17=3,VLOOKUP('LA (Disadv)'!$B125,'LA35'!$B$2:$AR$165,'LA35'!C$1,0),0)))))),5),"")</f>
        <v>35</v>
      </c>
      <c r="F125" s="122">
        <f>IFERROR(MROUND((IF(LA_INDEX!$H$17=1,VLOOKUP('LA (Disadv)'!$B125,'LA33'!$B$2:$AR$165,'LA33'!D$1,0),(IF(LA_INDEX!$H$17=2,VLOOKUP('LA (Disadv)'!$B125,'LA34'!$B$2:$AR$165,'LA34'!D$1,0),(IF(LA_INDEX!$H$17=3,VLOOKUP('LA (Disadv)'!$B125,'LA35'!$B$2:$AR$165,'LA35'!D$1,0),0)))))),5),"")</f>
        <v>475</v>
      </c>
      <c r="G125" s="122">
        <f>IFERROR(MROUND((IF(LA_INDEX!$H$17=1,VLOOKUP('LA (Disadv)'!$B125,'LA33'!$B$2:$AR$165,'LA33'!E$1,0),(IF(LA_INDEX!$H$17=2,VLOOKUP('LA (Disadv)'!$B125,'LA34'!$B$2:$AR$165,'LA34'!E$1,0),(IF(LA_INDEX!$H$17=3,VLOOKUP('LA (Disadv)'!$B125,'LA35'!$B$2:$AR$165,'LA35'!E$1,0),0)))))),5),"")</f>
        <v>510</v>
      </c>
      <c r="H125" s="122">
        <f>IFERROR((IF(LA_INDEX!$H$17=1,VLOOKUP('LA (Disadv)'!$B125,'LA33'!$B$2:$AR$165,'LA33'!F$1,0),(IF(LA_INDEX!$H$17=2,VLOOKUP('LA (Disadv)'!$B125,'LA34'!$B$2:$AR$165,'LA34'!F$1,0),(IF(LA_INDEX!$H$17=3,VLOOKUP('LA (Disadv)'!$B125,'LA35'!$B$2:$AR$165,'LA35'!F$1,0),0)))))),"")</f>
        <v>89</v>
      </c>
      <c r="I125" s="122">
        <f>IFERROR((IF(LA_INDEX!$H$17=1,VLOOKUP('LA (Disadv)'!$B125,'LA33'!$B$2:$AR$165,'LA33'!G$1,0),(IF(LA_INDEX!$H$17=2,VLOOKUP('LA (Disadv)'!$B125,'LA34'!$B$2:$AR$165,'LA34'!G$1,0),(IF(LA_INDEX!$H$17=3,VLOOKUP('LA (Disadv)'!$B125,'LA35'!$B$2:$AR$165,'LA35'!G$1,0),0)))))),"")</f>
        <v>91</v>
      </c>
      <c r="J125" s="122">
        <f>IFERROR((IF(LA_INDEX!$H$17=1,VLOOKUP('LA (Disadv)'!$B125,'LA33'!$B$2:$AR$165,'LA33'!H$1,0),(IF(LA_INDEX!$H$17=2,VLOOKUP('LA (Disadv)'!$B125,'LA34'!$B$2:$AR$165,'LA34'!H$1,0),(IF(LA_INDEX!$H$17=3,VLOOKUP('LA (Disadv)'!$B125,'LA35'!$B$2:$AR$165,'LA35'!H$1,0),0)))))),"")</f>
        <v>91</v>
      </c>
      <c r="K125" s="122">
        <f>IFERROR((IF(LA_INDEX!$H$17=1,VLOOKUP('LA (Disadv)'!$B125,'LA33'!$B$2:$AR$165,'LA33'!I$1,0),(IF(LA_INDEX!$H$17=2,VLOOKUP('LA (Disadv)'!$B125,'LA34'!$B$2:$AR$165,'LA34'!I$1,0),(IF(LA_INDEX!$H$17=3,VLOOKUP('LA (Disadv)'!$B125,'LA35'!$B$2:$AR$165,'LA35'!I$1,0),0)))))),"")</f>
        <v>0</v>
      </c>
      <c r="L125" s="122">
        <f>IFERROR((IF(LA_INDEX!$H$17=1,VLOOKUP('LA (Disadv)'!$B125,'LA33'!$B$2:$AR$165,'LA33'!J$1,0),(IF(LA_INDEX!$H$17=2,VLOOKUP('LA (Disadv)'!$B125,'LA34'!$B$2:$AR$165,'LA34'!J$1,0),(IF(LA_INDEX!$H$17=3,VLOOKUP('LA (Disadv)'!$B125,'LA35'!$B$2:$AR$165,'LA35'!J$1,0),0)))))),"")</f>
        <v>4</v>
      </c>
      <c r="M125" s="122">
        <f>IFERROR((IF(LA_INDEX!$H$17=1,VLOOKUP('LA (Disadv)'!$B125,'LA33'!$B$2:$AR$165,'LA33'!K$1,0),(IF(LA_INDEX!$H$17=2,VLOOKUP('LA (Disadv)'!$B125,'LA34'!$B$2:$AR$165,'LA34'!K$1,0),(IF(LA_INDEX!$H$17=3,VLOOKUP('LA (Disadv)'!$B125,'LA35'!$B$2:$AR$165,'LA35'!K$1,0),0)))))),"")</f>
        <v>4</v>
      </c>
      <c r="N125" s="122">
        <f>IFERROR((IF(LA_INDEX!$H$17=1,VLOOKUP('LA (Disadv)'!$B125,'LA33'!$B$2:$AR$165,'LA33'!L$1,0),(IF(LA_INDEX!$H$17=2,VLOOKUP('LA (Disadv)'!$B125,'LA34'!$B$2:$AR$165,'LA34'!L$1,0),(IF(LA_INDEX!$H$17=3,VLOOKUP('LA (Disadv)'!$B125,'LA35'!$B$2:$AR$165,'LA35'!L$1,0),0)))))),"")</f>
        <v>59</v>
      </c>
      <c r="O125" s="122">
        <f>IFERROR((IF(LA_INDEX!$H$17=1,VLOOKUP('LA (Disadv)'!$B125,'LA33'!$B$2:$AR$165,'LA33'!M$1,0),(IF(LA_INDEX!$H$17=2,VLOOKUP('LA (Disadv)'!$B125,'LA34'!$B$2:$AR$165,'LA34'!M$1,0),(IF(LA_INDEX!$H$17=3,VLOOKUP('LA (Disadv)'!$B125,'LA35'!$B$2:$AR$165,'LA35'!M$1,0),0)))))),"")</f>
        <v>76</v>
      </c>
      <c r="P125" s="122">
        <f>IFERROR((IF(LA_INDEX!$H$17=1,VLOOKUP('LA (Disadv)'!$B125,'LA33'!$B$2:$AR$165,'LA33'!N$1,0),(IF(LA_INDEX!$H$17=2,VLOOKUP('LA (Disadv)'!$B125,'LA34'!$B$2:$AR$165,'LA34'!N$1,0),(IF(LA_INDEX!$H$17=3,VLOOKUP('LA (Disadv)'!$B125,'LA35'!$B$2:$AR$165,'LA35'!N$1,0),0)))))),"")</f>
        <v>75</v>
      </c>
      <c r="Q125" s="122" t="str">
        <f>IFERROR((IF(LA_INDEX!$H$17=1,VLOOKUP('LA (Disadv)'!$B125,'LA33'!$B$2:$AR$165,'LA33'!O$1,0),(IF(LA_INDEX!$H$17=2,VLOOKUP('LA (Disadv)'!$B125,'LA34'!$B$2:$AR$165,'LA34'!O$1,0),(IF(LA_INDEX!$H$17=3,VLOOKUP('LA (Disadv)'!$B125,'LA35'!$B$2:$AR$165,'LA35'!O$1,0),0)))))),"")</f>
        <v>x</v>
      </c>
      <c r="R125" s="122" t="str">
        <f>IFERROR((IF(LA_INDEX!$H$17=1,VLOOKUP('LA (Disadv)'!$B125,'LA33'!$B$2:$AR$165,'LA33'!P$1,0),(IF(LA_INDEX!$H$17=2,VLOOKUP('LA (Disadv)'!$B125,'LA34'!$B$2:$AR$165,'LA34'!P$1,0),(IF(LA_INDEX!$H$17=3,VLOOKUP('LA (Disadv)'!$B125,'LA35'!$B$2:$AR$165,'LA35'!P$1,0),0)))))),"")</f>
        <v>x</v>
      </c>
      <c r="S125" s="122">
        <f>IFERROR((IF(LA_INDEX!$H$17=1,VLOOKUP('LA (Disadv)'!$B125,'LA33'!$B$2:$AR$165,'LA33'!Q$1,0),(IF(LA_INDEX!$H$17=2,VLOOKUP('LA (Disadv)'!$B125,'LA34'!$B$2:$AR$165,'LA34'!Q$1,0),(IF(LA_INDEX!$H$17=3,VLOOKUP('LA (Disadv)'!$B125,'LA35'!$B$2:$AR$165,'LA35'!Q$1,0),0)))))),"")</f>
        <v>6</v>
      </c>
      <c r="T125" s="122">
        <f>IFERROR((IF(LA_INDEX!$H$17=1,VLOOKUP('LA (Disadv)'!$B125,'LA33'!$B$2:$AR$165,'LA33'!R$1,0),(IF(LA_INDEX!$H$17=2,VLOOKUP('LA (Disadv)'!$B125,'LA34'!$B$2:$AR$165,'LA34'!R$1,0),(IF(LA_INDEX!$H$17=3,VLOOKUP('LA (Disadv)'!$B125,'LA35'!$B$2:$AR$165,'LA35'!R$1,0),0)))))),"")</f>
        <v>54</v>
      </c>
      <c r="U125" s="122">
        <f>IFERROR((IF(LA_INDEX!$H$17=1,VLOOKUP('LA (Disadv)'!$B125,'LA33'!$B$2:$AR$165,'LA33'!S$1,0),(IF(LA_INDEX!$H$17=2,VLOOKUP('LA (Disadv)'!$B125,'LA34'!$B$2:$AR$165,'LA34'!S$1,0),(IF(LA_INDEX!$H$17=3,VLOOKUP('LA (Disadv)'!$B125,'LA35'!$B$2:$AR$165,'LA35'!S$1,0),0)))))),"")</f>
        <v>65</v>
      </c>
      <c r="V125" s="122">
        <f>IFERROR((IF(LA_INDEX!$H$17=1,VLOOKUP('LA (Disadv)'!$B125,'LA33'!$B$2:$AR$165,'LA33'!T$1,0),(IF(LA_INDEX!$H$17=2,VLOOKUP('LA (Disadv)'!$B125,'LA34'!$B$2:$AR$165,'LA34'!T$1,0),(IF(LA_INDEX!$H$17=3,VLOOKUP('LA (Disadv)'!$B125,'LA35'!$B$2:$AR$165,'LA35'!T$1,0),0)))))),"")</f>
        <v>64</v>
      </c>
      <c r="W125" s="122">
        <f>IFERROR((IF(LA_INDEX!$H$17=1,VLOOKUP('LA (Disadv)'!$B125,'LA33'!$B$2:$AR$165,'LA33'!U$1,0),(IF(LA_INDEX!$H$17=2,VLOOKUP('LA (Disadv)'!$B125,'LA34'!$B$2:$AR$165,'LA34'!U$1,0),(IF(LA_INDEX!$H$17=3,VLOOKUP('LA (Disadv)'!$B125,'LA35'!$B$2:$AR$165,'LA35'!U$1,0),0)))))),"")</f>
        <v>22</v>
      </c>
      <c r="X125" s="122">
        <f>IFERROR((IF(LA_INDEX!$H$17=1,VLOOKUP('LA (Disadv)'!$B125,'LA33'!$B$2:$AR$165,'LA33'!V$1,0),(IF(LA_INDEX!$H$17=2,VLOOKUP('LA (Disadv)'!$B125,'LA34'!$B$2:$AR$165,'LA34'!V$1,0),(IF(LA_INDEX!$H$17=3,VLOOKUP('LA (Disadv)'!$B125,'LA35'!$B$2:$AR$165,'LA35'!V$1,0),0)))))),"")</f>
        <v>49</v>
      </c>
      <c r="Y125" s="122">
        <f>IFERROR((IF(LA_INDEX!$H$17=1,VLOOKUP('LA (Disadv)'!$B125,'LA33'!$B$2:$AR$165,'LA33'!W$1,0),(IF(LA_INDEX!$H$17=2,VLOOKUP('LA (Disadv)'!$B125,'LA34'!$B$2:$AR$165,'LA34'!W$1,0),(IF(LA_INDEX!$H$17=3,VLOOKUP('LA (Disadv)'!$B125,'LA35'!$B$2:$AR$165,'LA35'!W$1,0),0)))))),"")</f>
        <v>47</v>
      </c>
      <c r="Z125" s="122">
        <f>IFERROR((IF(LA_INDEX!$H$17=1,VLOOKUP('LA (Disadv)'!$B125,'LA33'!$B$2:$AR$165,'LA33'!X$1,0),(IF(LA_INDEX!$H$17=2,VLOOKUP('LA (Disadv)'!$B125,'LA34'!$B$2:$AR$165,'LA34'!X$1,0),(IF(LA_INDEX!$H$17=3,VLOOKUP('LA (Disadv)'!$B125,'LA35'!$B$2:$AR$165,'LA35'!X$1,0),0)))))),"")</f>
        <v>0</v>
      </c>
      <c r="AA125" s="122">
        <f>IFERROR((IF(LA_INDEX!$H$17=1,VLOOKUP('LA (Disadv)'!$B125,'LA33'!$B$2:$AR$165,'LA33'!Y$1,0),(IF(LA_INDEX!$H$17=2,VLOOKUP('LA (Disadv)'!$B125,'LA34'!$B$2:$AR$165,'LA34'!Y$1,0),(IF(LA_INDEX!$H$17=3,VLOOKUP('LA (Disadv)'!$B125,'LA35'!$B$2:$AR$165,'LA35'!Y$1,0),0)))))),"")</f>
        <v>8</v>
      </c>
      <c r="AB125" s="122">
        <f>IFERROR((IF(LA_INDEX!$H$17=1,VLOOKUP('LA (Disadv)'!$B125,'LA33'!$B$2:$AR$165,'LA33'!Z$1,0),(IF(LA_INDEX!$H$17=2,VLOOKUP('LA (Disadv)'!$B125,'LA34'!$B$2:$AR$165,'LA34'!Z$1,0),(IF(LA_INDEX!$H$17=3,VLOOKUP('LA (Disadv)'!$B125,'LA35'!$B$2:$AR$165,'LA35'!Z$1,0),0)))))),"")</f>
        <v>7</v>
      </c>
      <c r="AC125" s="122" t="str">
        <f>IFERROR((IF(LA_INDEX!$H$17=1,VLOOKUP('LA (Disadv)'!$B125,'LA33'!$B$2:$AR$165,'LA33'!AA$1,0),(IF(LA_INDEX!$H$17=2,VLOOKUP('LA (Disadv)'!$B125,'LA34'!$B$2:$AR$165,'LA34'!AA$1,0),(IF(LA_INDEX!$H$17=3,VLOOKUP('LA (Disadv)'!$B125,'LA35'!$B$2:$AR$165,'LA35'!AA$1,0),0)))))),"")</f>
        <v>x</v>
      </c>
      <c r="AD125" s="122" t="str">
        <f>IFERROR((IF(LA_INDEX!$H$17=1,VLOOKUP('LA (Disadv)'!$B125,'LA33'!$B$2:$AR$165,'LA33'!AB$1,0),(IF(LA_INDEX!$H$17=2,VLOOKUP('LA (Disadv)'!$B125,'LA34'!$B$2:$AR$165,'LA34'!AB$1,0),(IF(LA_INDEX!$H$17=3,VLOOKUP('LA (Disadv)'!$B125,'LA35'!$B$2:$AR$165,'LA35'!AB$1,0),0)))))),"")</f>
        <v>x</v>
      </c>
      <c r="AE125" s="122">
        <f>IFERROR((IF(LA_INDEX!$H$17=1,VLOOKUP('LA (Disadv)'!$B125,'LA33'!$B$2:$AR$165,'LA33'!AC$1,0),(IF(LA_INDEX!$H$17=2,VLOOKUP('LA (Disadv)'!$B125,'LA34'!$B$2:$AR$165,'LA34'!AC$1,0),(IF(LA_INDEX!$H$17=3,VLOOKUP('LA (Disadv)'!$B125,'LA35'!$B$2:$AR$165,'LA35'!AC$1,0),0)))))),"")</f>
        <v>33</v>
      </c>
      <c r="AF125" s="122">
        <f>IFERROR((IF(LA_INDEX!$H$17=1,VLOOKUP('LA (Disadv)'!$B125,'LA33'!$B$2:$AR$165,'LA33'!AD$1,0),(IF(LA_INDEX!$H$17=2,VLOOKUP('LA (Disadv)'!$B125,'LA34'!$B$2:$AR$165,'LA34'!AD$1,0),(IF(LA_INDEX!$H$17=3,VLOOKUP('LA (Disadv)'!$B125,'LA35'!$B$2:$AR$165,'LA35'!AD$1,0),0)))))),"")</f>
        <v>32</v>
      </c>
      <c r="AG125" s="122">
        <f>IFERROR((IF(LA_INDEX!$H$17=1,VLOOKUP('LA (Disadv)'!$B125,'LA33'!$B$2:$AR$165,'LA33'!AE$1,0),(IF(LA_INDEX!$H$17=2,VLOOKUP('LA (Disadv)'!$B125,'LA34'!$B$2:$AR$165,'LA34'!AE$1,0),(IF(LA_INDEX!$H$17=3,VLOOKUP('LA (Disadv)'!$B125,'LA35'!$B$2:$AR$165,'LA35'!AE$1,0),0)))))),"")</f>
        <v>16</v>
      </c>
      <c r="AH125" s="122">
        <f>IFERROR((IF(LA_INDEX!$H$17=1,VLOOKUP('LA (Disadv)'!$B125,'LA33'!$B$2:$AR$165,'LA33'!AF$1,0),(IF(LA_INDEX!$H$17=2,VLOOKUP('LA (Disadv)'!$B125,'LA34'!$B$2:$AR$165,'LA34'!AF$1,0),(IF(LA_INDEX!$H$17=3,VLOOKUP('LA (Disadv)'!$B125,'LA35'!$B$2:$AR$165,'LA35'!AF$1,0),0)))))),"")</f>
        <v>17</v>
      </c>
      <c r="AI125" s="122" t="str">
        <f>IFERROR((IF(LA_INDEX!$H$17=1,VLOOKUP('LA (Disadv)'!$B125,'LA33'!$B$2:$AR$165,'LA33'!AG$1,0),(IF(LA_INDEX!$H$17=2,VLOOKUP('LA (Disadv)'!$B125,'LA34'!$B$2:$AR$165,'LA34'!AG$1,0),(IF(LA_INDEX!$H$17=3,VLOOKUP('LA (Disadv)'!$B125,'LA35'!$B$2:$AR$165,'LA35'!AG$1,0),0)))))),"")</f>
        <v>x</v>
      </c>
      <c r="AJ125" s="122" t="str">
        <f>IFERROR((IF(LA_INDEX!$H$17=1,VLOOKUP('LA (Disadv)'!$B125,'LA33'!$B$2:$AR$165,'LA33'!AH$1,0),(IF(LA_INDEX!$H$17=2,VLOOKUP('LA (Disadv)'!$B125,'LA34'!$B$2:$AR$165,'LA34'!AH$1,0),(IF(LA_INDEX!$H$17=3,VLOOKUP('LA (Disadv)'!$B125,'LA35'!$B$2:$AR$165,'LA35'!AH$1,0),0)))))),"")</f>
        <v>x</v>
      </c>
      <c r="AK125" s="122">
        <f>IFERROR((IF(LA_INDEX!$H$17=1,VLOOKUP('LA (Disadv)'!$B125,'LA33'!$B$2:$AR$165,'LA33'!AI$1,0),(IF(LA_INDEX!$H$17=2,VLOOKUP('LA (Disadv)'!$B125,'LA34'!$B$2:$AR$165,'LA34'!AI$1,0),(IF(LA_INDEX!$H$17=3,VLOOKUP('LA (Disadv)'!$B125,'LA35'!$B$2:$AR$165,'LA35'!AI$1,0),0)))))),"")</f>
        <v>5</v>
      </c>
      <c r="AL125" s="122">
        <f>IFERROR((IF(LA_INDEX!$H$17=1,VLOOKUP('LA (Disadv)'!$B125,'LA33'!$B$2:$AR$165,'LA33'!AJ$1,0),(IF(LA_INDEX!$H$17=2,VLOOKUP('LA (Disadv)'!$B125,'LA34'!$B$2:$AR$165,'LA34'!AJ$1,0),(IF(LA_INDEX!$H$17=3,VLOOKUP('LA (Disadv)'!$B125,'LA35'!$B$2:$AR$165,'LA35'!AJ$1,0),0)))))),"")</f>
        <v>30</v>
      </c>
      <c r="AM125" s="122">
        <f>IFERROR((IF(LA_INDEX!$H$17=1,VLOOKUP('LA (Disadv)'!$B125,'LA33'!$B$2:$AR$165,'LA33'!AK$1,0),(IF(LA_INDEX!$H$17=2,VLOOKUP('LA (Disadv)'!$B125,'LA34'!$B$2:$AR$165,'LA34'!AK$1,0),(IF(LA_INDEX!$H$17=3,VLOOKUP('LA (Disadv)'!$B125,'LA35'!$B$2:$AR$165,'LA35'!AK$1,0),0)))))),"")</f>
        <v>15</v>
      </c>
      <c r="AN125" s="122">
        <f>IFERROR((IF(LA_INDEX!$H$17=1,VLOOKUP('LA (Disadv)'!$B125,'LA33'!$B$2:$AR$165,'LA33'!AL$1,0),(IF(LA_INDEX!$H$17=2,VLOOKUP('LA (Disadv)'!$B125,'LA34'!$B$2:$AR$165,'LA34'!AL$1,0),(IF(LA_INDEX!$H$17=3,VLOOKUP('LA (Disadv)'!$B125,'LA35'!$B$2:$AR$165,'LA35'!AL$1,0),0)))))),"")</f>
        <v>16</v>
      </c>
      <c r="AO125" s="122">
        <f>IFERROR((IF(LA_INDEX!$H$17=1,VLOOKUP('LA (Disadv)'!$B125,'LA33'!$B$2:$AR$165,'LA33'!AM$1,0),(IF(LA_INDEX!$H$17=2,VLOOKUP('LA (Disadv)'!$B125,'LA34'!$B$2:$AR$165,'LA34'!AM$1,0),(IF(LA_INDEX!$H$17=3,VLOOKUP('LA (Disadv)'!$B125,'LA35'!$B$2:$AR$165,'LA35'!AM$1,0),0)))))),"")</f>
        <v>11</v>
      </c>
      <c r="AP125" s="122">
        <f>IFERROR((IF(LA_INDEX!$H$17=1,VLOOKUP('LA (Disadv)'!$B125,'LA33'!$B$2:$AR$165,'LA33'!AN$1,0),(IF(LA_INDEX!$H$17=2,VLOOKUP('LA (Disadv)'!$B125,'LA34'!$B$2:$AR$165,'LA34'!AN$1,0),(IF(LA_INDEX!$H$17=3,VLOOKUP('LA (Disadv)'!$B125,'LA35'!$B$2:$AR$165,'LA35'!AN$1,0),0)))))),"")</f>
        <v>6</v>
      </c>
      <c r="AQ125" s="122">
        <f>IFERROR((IF(LA_INDEX!$H$17=1,VLOOKUP('LA (Disadv)'!$B125,'LA33'!$B$2:$AR$165,'LA33'!AO$1,0),(IF(LA_INDEX!$H$17=2,VLOOKUP('LA (Disadv)'!$B125,'LA34'!$B$2:$AR$165,'LA34'!AO$1,0),(IF(LA_INDEX!$H$17=3,VLOOKUP('LA (Disadv)'!$B125,'LA35'!$B$2:$AR$165,'LA35'!AO$1,0),0)))))),"")</f>
        <v>6</v>
      </c>
      <c r="AR125" s="122">
        <f>IFERROR((IF(LA_INDEX!$H$17=1,VLOOKUP('LA (Disadv)'!$B125,'LA33'!$B$2:$AR$165,'LA33'!AP$1,0),(IF(LA_INDEX!$H$17=2,VLOOKUP('LA (Disadv)'!$B125,'LA34'!$B$2:$AR$165,'LA34'!AP$1,0),(IF(LA_INDEX!$H$17=3,VLOOKUP('LA (Disadv)'!$B125,'LA35'!$B$2:$AR$165,'LA35'!AP$1,0),0)))))),"")</f>
        <v>0</v>
      </c>
      <c r="AS125" s="122">
        <f>IFERROR((IF(LA_INDEX!$H$17=1,VLOOKUP('LA (Disadv)'!$B125,'LA33'!$B$2:$AR$165,'LA33'!AQ$1,0),(IF(LA_INDEX!$H$17=2,VLOOKUP('LA (Disadv)'!$B125,'LA34'!$B$2:$AR$165,'LA34'!AQ$1,0),(IF(LA_INDEX!$H$17=3,VLOOKUP('LA (Disadv)'!$B125,'LA35'!$B$2:$AR$165,'LA35'!AQ$1,0),0)))))),"")</f>
        <v>3</v>
      </c>
      <c r="AT125" s="122">
        <f>IFERROR((IF(LA_INDEX!$H$17=1,VLOOKUP('LA (Disadv)'!$B125,'LA33'!$B$2:$AR$165,'LA33'!AR$1,0),(IF(LA_INDEX!$H$17=2,VLOOKUP('LA (Disadv)'!$B125,'LA34'!$B$2:$AR$165,'LA34'!AR$1,0),(IF(LA_INDEX!$H$17=3,VLOOKUP('LA (Disadv)'!$B125,'LA35'!$B$2:$AR$165,'LA35'!AR$1,0),0)))))),"")</f>
        <v>3</v>
      </c>
    </row>
    <row r="126" spans="1:46" x14ac:dyDescent="0.3">
      <c r="A126" s="80" t="s">
        <v>549</v>
      </c>
      <c r="B126" s="114">
        <v>871</v>
      </c>
      <c r="C126" s="80" t="s">
        <v>386</v>
      </c>
      <c r="D126" s="80" t="s">
        <v>276</v>
      </c>
      <c r="E126" s="122">
        <f>IFERROR(MROUND((IF(LA_INDEX!$H$17=1,VLOOKUP('LA (Disadv)'!$B126,'LA33'!$B$2:$AR$165,'LA33'!C$1,0),(IF(LA_INDEX!$H$17=2,VLOOKUP('LA (Disadv)'!$B126,'LA34'!$B$2:$AR$165,'LA34'!C$1,0),(IF(LA_INDEX!$H$17=3,VLOOKUP('LA (Disadv)'!$B126,'LA35'!$B$2:$AR$165,'LA35'!C$1,0),0)))))),5),"")</f>
        <v>240</v>
      </c>
      <c r="F126" s="122">
        <f>IFERROR(MROUND((IF(LA_INDEX!$H$17=1,VLOOKUP('LA (Disadv)'!$B126,'LA33'!$B$2:$AR$165,'LA33'!D$1,0),(IF(LA_INDEX!$H$17=2,VLOOKUP('LA (Disadv)'!$B126,'LA34'!$B$2:$AR$165,'LA34'!D$1,0),(IF(LA_INDEX!$H$17=3,VLOOKUP('LA (Disadv)'!$B126,'LA35'!$B$2:$AR$165,'LA35'!D$1,0),0)))))),5),"")</f>
        <v>1060</v>
      </c>
      <c r="G126" s="122">
        <f>IFERROR(MROUND((IF(LA_INDEX!$H$17=1,VLOOKUP('LA (Disadv)'!$B126,'LA33'!$B$2:$AR$165,'LA33'!E$1,0),(IF(LA_INDEX!$H$17=2,VLOOKUP('LA (Disadv)'!$B126,'LA34'!$B$2:$AR$165,'LA34'!E$1,0),(IF(LA_INDEX!$H$17=3,VLOOKUP('LA (Disadv)'!$B126,'LA35'!$B$2:$AR$165,'LA35'!E$1,0),0)))))),5),"")</f>
        <v>1300</v>
      </c>
      <c r="H126" s="122">
        <f>IFERROR((IF(LA_INDEX!$H$17=1,VLOOKUP('LA (Disadv)'!$B126,'LA33'!$B$2:$AR$165,'LA33'!F$1,0),(IF(LA_INDEX!$H$17=2,VLOOKUP('LA (Disadv)'!$B126,'LA34'!$B$2:$AR$165,'LA34'!F$1,0),(IF(LA_INDEX!$H$17=3,VLOOKUP('LA (Disadv)'!$B126,'LA35'!$B$2:$AR$165,'LA35'!F$1,0),0)))))),"")</f>
        <v>86</v>
      </c>
      <c r="I126" s="122">
        <f>IFERROR((IF(LA_INDEX!$H$17=1,VLOOKUP('LA (Disadv)'!$B126,'LA33'!$B$2:$AR$165,'LA33'!G$1,0),(IF(LA_INDEX!$H$17=2,VLOOKUP('LA (Disadv)'!$B126,'LA34'!$B$2:$AR$165,'LA34'!G$1,0),(IF(LA_INDEX!$H$17=3,VLOOKUP('LA (Disadv)'!$B126,'LA35'!$B$2:$AR$165,'LA35'!G$1,0),0)))))),"")</f>
        <v>90</v>
      </c>
      <c r="J126" s="122">
        <f>IFERROR((IF(LA_INDEX!$H$17=1,VLOOKUP('LA (Disadv)'!$B126,'LA33'!$B$2:$AR$165,'LA33'!H$1,0),(IF(LA_INDEX!$H$17=2,VLOOKUP('LA (Disadv)'!$B126,'LA34'!$B$2:$AR$165,'LA34'!H$1,0),(IF(LA_INDEX!$H$17=3,VLOOKUP('LA (Disadv)'!$B126,'LA35'!$B$2:$AR$165,'LA35'!H$1,0),0)))))),"")</f>
        <v>89</v>
      </c>
      <c r="K126" s="122">
        <f>IFERROR((IF(LA_INDEX!$H$17=1,VLOOKUP('LA (Disadv)'!$B126,'LA33'!$B$2:$AR$165,'LA33'!I$1,0),(IF(LA_INDEX!$H$17=2,VLOOKUP('LA (Disadv)'!$B126,'LA34'!$B$2:$AR$165,'LA34'!I$1,0),(IF(LA_INDEX!$H$17=3,VLOOKUP('LA (Disadv)'!$B126,'LA35'!$B$2:$AR$165,'LA35'!I$1,0),0)))))),"")</f>
        <v>4</v>
      </c>
      <c r="L126" s="122">
        <f>IFERROR((IF(LA_INDEX!$H$17=1,VLOOKUP('LA (Disadv)'!$B126,'LA33'!$B$2:$AR$165,'LA33'!J$1,0),(IF(LA_INDEX!$H$17=2,VLOOKUP('LA (Disadv)'!$B126,'LA34'!$B$2:$AR$165,'LA34'!J$1,0),(IF(LA_INDEX!$H$17=3,VLOOKUP('LA (Disadv)'!$B126,'LA35'!$B$2:$AR$165,'LA35'!J$1,0),0)))))),"")</f>
        <v>5</v>
      </c>
      <c r="M126" s="122">
        <f>IFERROR((IF(LA_INDEX!$H$17=1,VLOOKUP('LA (Disadv)'!$B126,'LA33'!$B$2:$AR$165,'LA33'!K$1,0),(IF(LA_INDEX!$H$17=2,VLOOKUP('LA (Disadv)'!$B126,'LA34'!$B$2:$AR$165,'LA34'!K$1,0),(IF(LA_INDEX!$H$17=3,VLOOKUP('LA (Disadv)'!$B126,'LA35'!$B$2:$AR$165,'LA35'!K$1,0),0)))))),"")</f>
        <v>5</v>
      </c>
      <c r="N126" s="122">
        <f>IFERROR((IF(LA_INDEX!$H$17=1,VLOOKUP('LA (Disadv)'!$B126,'LA33'!$B$2:$AR$165,'LA33'!L$1,0),(IF(LA_INDEX!$H$17=2,VLOOKUP('LA (Disadv)'!$B126,'LA34'!$B$2:$AR$165,'LA34'!L$1,0),(IF(LA_INDEX!$H$17=3,VLOOKUP('LA (Disadv)'!$B126,'LA35'!$B$2:$AR$165,'LA35'!L$1,0),0)))))),"")</f>
        <v>66</v>
      </c>
      <c r="O126" s="122">
        <f>IFERROR((IF(LA_INDEX!$H$17=1,VLOOKUP('LA (Disadv)'!$B126,'LA33'!$B$2:$AR$165,'LA33'!M$1,0),(IF(LA_INDEX!$H$17=2,VLOOKUP('LA (Disadv)'!$B126,'LA34'!$B$2:$AR$165,'LA34'!M$1,0),(IF(LA_INDEX!$H$17=3,VLOOKUP('LA (Disadv)'!$B126,'LA35'!$B$2:$AR$165,'LA35'!M$1,0),0)))))),"")</f>
        <v>70</v>
      </c>
      <c r="P126" s="122">
        <f>IFERROR((IF(LA_INDEX!$H$17=1,VLOOKUP('LA (Disadv)'!$B126,'LA33'!$B$2:$AR$165,'LA33'!N$1,0),(IF(LA_INDEX!$H$17=2,VLOOKUP('LA (Disadv)'!$B126,'LA34'!$B$2:$AR$165,'LA34'!N$1,0),(IF(LA_INDEX!$H$17=3,VLOOKUP('LA (Disadv)'!$B126,'LA35'!$B$2:$AR$165,'LA35'!N$1,0),0)))))),"")</f>
        <v>69</v>
      </c>
      <c r="Q126" s="122" t="str">
        <f>IFERROR((IF(LA_INDEX!$H$17=1,VLOOKUP('LA (Disadv)'!$B126,'LA33'!$B$2:$AR$165,'LA33'!O$1,0),(IF(LA_INDEX!$H$17=2,VLOOKUP('LA (Disadv)'!$B126,'LA34'!$B$2:$AR$165,'LA34'!O$1,0),(IF(LA_INDEX!$H$17=3,VLOOKUP('LA (Disadv)'!$B126,'LA35'!$B$2:$AR$165,'LA35'!O$1,0),0)))))),"")</f>
        <v>x</v>
      </c>
      <c r="R126" s="122" t="str">
        <f>IFERROR((IF(LA_INDEX!$H$17=1,VLOOKUP('LA (Disadv)'!$B126,'LA33'!$B$2:$AR$165,'LA33'!P$1,0),(IF(LA_INDEX!$H$17=2,VLOOKUP('LA (Disadv)'!$B126,'LA34'!$B$2:$AR$165,'LA34'!P$1,0),(IF(LA_INDEX!$H$17=3,VLOOKUP('LA (Disadv)'!$B126,'LA35'!$B$2:$AR$165,'LA35'!P$1,0),0)))))),"")</f>
        <v>x</v>
      </c>
      <c r="S126" s="122">
        <f>IFERROR((IF(LA_INDEX!$H$17=1,VLOOKUP('LA (Disadv)'!$B126,'LA33'!$B$2:$AR$165,'LA33'!Q$1,0),(IF(LA_INDEX!$H$17=2,VLOOKUP('LA (Disadv)'!$B126,'LA34'!$B$2:$AR$165,'LA34'!Q$1,0),(IF(LA_INDEX!$H$17=3,VLOOKUP('LA (Disadv)'!$B126,'LA35'!$B$2:$AR$165,'LA35'!Q$1,0),0)))))),"")</f>
        <v>11</v>
      </c>
      <c r="T126" s="122">
        <f>IFERROR((IF(LA_INDEX!$H$17=1,VLOOKUP('LA (Disadv)'!$B126,'LA33'!$B$2:$AR$165,'LA33'!R$1,0),(IF(LA_INDEX!$H$17=2,VLOOKUP('LA (Disadv)'!$B126,'LA34'!$B$2:$AR$165,'LA34'!R$1,0),(IF(LA_INDEX!$H$17=3,VLOOKUP('LA (Disadv)'!$B126,'LA35'!$B$2:$AR$165,'LA35'!R$1,0),0)))))),"")</f>
        <v>49</v>
      </c>
      <c r="U126" s="122">
        <f>IFERROR((IF(LA_INDEX!$H$17=1,VLOOKUP('LA (Disadv)'!$B126,'LA33'!$B$2:$AR$165,'LA33'!S$1,0),(IF(LA_INDEX!$H$17=2,VLOOKUP('LA (Disadv)'!$B126,'LA34'!$B$2:$AR$165,'LA34'!S$1,0),(IF(LA_INDEX!$H$17=3,VLOOKUP('LA (Disadv)'!$B126,'LA35'!$B$2:$AR$165,'LA35'!S$1,0),0)))))),"")</f>
        <v>60</v>
      </c>
      <c r="V126" s="122">
        <f>IFERROR((IF(LA_INDEX!$H$17=1,VLOOKUP('LA (Disadv)'!$B126,'LA33'!$B$2:$AR$165,'LA33'!T$1,0),(IF(LA_INDEX!$H$17=2,VLOOKUP('LA (Disadv)'!$B126,'LA34'!$B$2:$AR$165,'LA34'!T$1,0),(IF(LA_INDEX!$H$17=3,VLOOKUP('LA (Disadv)'!$B126,'LA35'!$B$2:$AR$165,'LA35'!T$1,0),0)))))),"")</f>
        <v>58</v>
      </c>
      <c r="W126" s="122">
        <f>IFERROR((IF(LA_INDEX!$H$17=1,VLOOKUP('LA (Disadv)'!$B126,'LA33'!$B$2:$AR$165,'LA33'!U$1,0),(IF(LA_INDEX!$H$17=2,VLOOKUP('LA (Disadv)'!$B126,'LA34'!$B$2:$AR$165,'LA34'!U$1,0),(IF(LA_INDEX!$H$17=3,VLOOKUP('LA (Disadv)'!$B126,'LA35'!$B$2:$AR$165,'LA35'!U$1,0),0)))))),"")</f>
        <v>17</v>
      </c>
      <c r="X126" s="122">
        <f>IFERROR((IF(LA_INDEX!$H$17=1,VLOOKUP('LA (Disadv)'!$B126,'LA33'!$B$2:$AR$165,'LA33'!V$1,0),(IF(LA_INDEX!$H$17=2,VLOOKUP('LA (Disadv)'!$B126,'LA34'!$B$2:$AR$165,'LA34'!V$1,0),(IF(LA_INDEX!$H$17=3,VLOOKUP('LA (Disadv)'!$B126,'LA35'!$B$2:$AR$165,'LA35'!V$1,0),0)))))),"")</f>
        <v>31</v>
      </c>
      <c r="Y126" s="122">
        <f>IFERROR((IF(LA_INDEX!$H$17=1,VLOOKUP('LA (Disadv)'!$B126,'LA33'!$B$2:$AR$165,'LA33'!W$1,0),(IF(LA_INDEX!$H$17=2,VLOOKUP('LA (Disadv)'!$B126,'LA34'!$B$2:$AR$165,'LA34'!W$1,0),(IF(LA_INDEX!$H$17=3,VLOOKUP('LA (Disadv)'!$B126,'LA35'!$B$2:$AR$165,'LA35'!W$1,0),0)))))),"")</f>
        <v>28</v>
      </c>
      <c r="Z126" s="122">
        <f>IFERROR((IF(LA_INDEX!$H$17=1,VLOOKUP('LA (Disadv)'!$B126,'LA33'!$B$2:$AR$165,'LA33'!X$1,0),(IF(LA_INDEX!$H$17=2,VLOOKUP('LA (Disadv)'!$B126,'LA34'!$B$2:$AR$165,'LA34'!X$1,0),(IF(LA_INDEX!$H$17=3,VLOOKUP('LA (Disadv)'!$B126,'LA35'!$B$2:$AR$165,'LA35'!X$1,0),0)))))),"")</f>
        <v>0</v>
      </c>
      <c r="AA126" s="122">
        <f>IFERROR((IF(LA_INDEX!$H$17=1,VLOOKUP('LA (Disadv)'!$B126,'LA33'!$B$2:$AR$165,'LA33'!Y$1,0),(IF(LA_INDEX!$H$17=2,VLOOKUP('LA (Disadv)'!$B126,'LA34'!$B$2:$AR$165,'LA34'!Y$1,0),(IF(LA_INDEX!$H$17=3,VLOOKUP('LA (Disadv)'!$B126,'LA35'!$B$2:$AR$165,'LA35'!Y$1,0),0)))))),"")</f>
        <v>1</v>
      </c>
      <c r="AB126" s="122">
        <f>IFERROR((IF(LA_INDEX!$H$17=1,VLOOKUP('LA (Disadv)'!$B126,'LA33'!$B$2:$AR$165,'LA33'!Z$1,0),(IF(LA_INDEX!$H$17=2,VLOOKUP('LA (Disadv)'!$B126,'LA34'!$B$2:$AR$165,'LA34'!Z$1,0),(IF(LA_INDEX!$H$17=3,VLOOKUP('LA (Disadv)'!$B126,'LA35'!$B$2:$AR$165,'LA35'!Z$1,0),0)))))),"")</f>
        <v>1</v>
      </c>
      <c r="AC126" s="122">
        <f>IFERROR((IF(LA_INDEX!$H$17=1,VLOOKUP('LA (Disadv)'!$B126,'LA33'!$B$2:$AR$165,'LA33'!AA$1,0),(IF(LA_INDEX!$H$17=2,VLOOKUP('LA (Disadv)'!$B126,'LA34'!$B$2:$AR$165,'LA34'!AA$1,0),(IF(LA_INDEX!$H$17=3,VLOOKUP('LA (Disadv)'!$B126,'LA35'!$B$2:$AR$165,'LA35'!AA$1,0),0)))))),"")</f>
        <v>3</v>
      </c>
      <c r="AD126" s="122">
        <f>IFERROR((IF(LA_INDEX!$H$17=1,VLOOKUP('LA (Disadv)'!$B126,'LA33'!$B$2:$AR$165,'LA33'!AB$1,0),(IF(LA_INDEX!$H$17=2,VLOOKUP('LA (Disadv)'!$B126,'LA34'!$B$2:$AR$165,'LA34'!AB$1,0),(IF(LA_INDEX!$H$17=3,VLOOKUP('LA (Disadv)'!$B126,'LA35'!$B$2:$AR$165,'LA35'!AB$1,0),0)))))),"")</f>
        <v>15</v>
      </c>
      <c r="AE126" s="122">
        <f>IFERROR((IF(LA_INDEX!$H$17=1,VLOOKUP('LA (Disadv)'!$B126,'LA33'!$B$2:$AR$165,'LA33'!AC$1,0),(IF(LA_INDEX!$H$17=2,VLOOKUP('LA (Disadv)'!$B126,'LA34'!$B$2:$AR$165,'LA34'!AC$1,0),(IF(LA_INDEX!$H$17=3,VLOOKUP('LA (Disadv)'!$B126,'LA35'!$B$2:$AR$165,'LA35'!AC$1,0),0)))))),"")</f>
        <v>12</v>
      </c>
      <c r="AF126" s="122">
        <f>IFERROR((IF(LA_INDEX!$H$17=1,VLOOKUP('LA (Disadv)'!$B126,'LA33'!$B$2:$AR$165,'LA33'!AD$1,0),(IF(LA_INDEX!$H$17=2,VLOOKUP('LA (Disadv)'!$B126,'LA34'!$B$2:$AR$165,'LA34'!AD$1,0),(IF(LA_INDEX!$H$17=3,VLOOKUP('LA (Disadv)'!$B126,'LA35'!$B$2:$AR$165,'LA35'!AD$1,0),0)))))),"")</f>
        <v>33</v>
      </c>
      <c r="AG126" s="122">
        <f>IFERROR((IF(LA_INDEX!$H$17=1,VLOOKUP('LA (Disadv)'!$B126,'LA33'!$B$2:$AR$165,'LA33'!AE$1,0),(IF(LA_INDEX!$H$17=2,VLOOKUP('LA (Disadv)'!$B126,'LA34'!$B$2:$AR$165,'LA34'!AE$1,0),(IF(LA_INDEX!$H$17=3,VLOOKUP('LA (Disadv)'!$B126,'LA35'!$B$2:$AR$165,'LA35'!AE$1,0),0)))))),"")</f>
        <v>29</v>
      </c>
      <c r="AH126" s="122">
        <f>IFERROR((IF(LA_INDEX!$H$17=1,VLOOKUP('LA (Disadv)'!$B126,'LA33'!$B$2:$AR$165,'LA33'!AF$1,0),(IF(LA_INDEX!$H$17=2,VLOOKUP('LA (Disadv)'!$B126,'LA34'!$B$2:$AR$165,'LA34'!AF$1,0),(IF(LA_INDEX!$H$17=3,VLOOKUP('LA (Disadv)'!$B126,'LA35'!$B$2:$AR$165,'LA35'!AF$1,0),0)))))),"")</f>
        <v>30</v>
      </c>
      <c r="AI126" s="122" t="str">
        <f>IFERROR((IF(LA_INDEX!$H$17=1,VLOOKUP('LA (Disadv)'!$B126,'LA33'!$B$2:$AR$165,'LA33'!AG$1,0),(IF(LA_INDEX!$H$17=2,VLOOKUP('LA (Disadv)'!$B126,'LA34'!$B$2:$AR$165,'LA34'!AG$1,0),(IF(LA_INDEX!$H$17=3,VLOOKUP('LA (Disadv)'!$B126,'LA35'!$B$2:$AR$165,'LA35'!AG$1,0),0)))))),"")</f>
        <v>x</v>
      </c>
      <c r="AJ126" s="122" t="str">
        <f>IFERROR((IF(LA_INDEX!$H$17=1,VLOOKUP('LA (Disadv)'!$B126,'LA33'!$B$2:$AR$165,'LA33'!AH$1,0),(IF(LA_INDEX!$H$17=2,VLOOKUP('LA (Disadv)'!$B126,'LA34'!$B$2:$AR$165,'LA34'!AH$1,0),(IF(LA_INDEX!$H$17=3,VLOOKUP('LA (Disadv)'!$B126,'LA35'!$B$2:$AR$165,'LA35'!AH$1,0),0)))))),"")</f>
        <v>x</v>
      </c>
      <c r="AK126" s="122">
        <f>IFERROR((IF(LA_INDEX!$H$17=1,VLOOKUP('LA (Disadv)'!$B126,'LA33'!$B$2:$AR$165,'LA33'!AI$1,0),(IF(LA_INDEX!$H$17=2,VLOOKUP('LA (Disadv)'!$B126,'LA34'!$B$2:$AR$165,'LA34'!AI$1,0),(IF(LA_INDEX!$H$17=3,VLOOKUP('LA (Disadv)'!$B126,'LA35'!$B$2:$AR$165,'LA35'!AI$1,0),0)))))),"")</f>
        <v>1</v>
      </c>
      <c r="AL126" s="122">
        <f>IFERROR((IF(LA_INDEX!$H$17=1,VLOOKUP('LA (Disadv)'!$B126,'LA33'!$B$2:$AR$165,'LA33'!AJ$1,0),(IF(LA_INDEX!$H$17=2,VLOOKUP('LA (Disadv)'!$B126,'LA34'!$B$2:$AR$165,'LA34'!AJ$1,0),(IF(LA_INDEX!$H$17=3,VLOOKUP('LA (Disadv)'!$B126,'LA35'!$B$2:$AR$165,'LA35'!AJ$1,0),0)))))),"")</f>
        <v>20</v>
      </c>
      <c r="AM126" s="122">
        <f>IFERROR((IF(LA_INDEX!$H$17=1,VLOOKUP('LA (Disadv)'!$B126,'LA33'!$B$2:$AR$165,'LA33'!AK$1,0),(IF(LA_INDEX!$H$17=2,VLOOKUP('LA (Disadv)'!$B126,'LA34'!$B$2:$AR$165,'LA34'!AK$1,0),(IF(LA_INDEX!$H$17=3,VLOOKUP('LA (Disadv)'!$B126,'LA35'!$B$2:$AR$165,'LA35'!AK$1,0),0)))))),"")</f>
        <v>20</v>
      </c>
      <c r="AN126" s="122">
        <f>IFERROR((IF(LA_INDEX!$H$17=1,VLOOKUP('LA (Disadv)'!$B126,'LA33'!$B$2:$AR$165,'LA33'!AL$1,0),(IF(LA_INDEX!$H$17=2,VLOOKUP('LA (Disadv)'!$B126,'LA34'!$B$2:$AR$165,'LA34'!AL$1,0),(IF(LA_INDEX!$H$17=3,VLOOKUP('LA (Disadv)'!$B126,'LA35'!$B$2:$AR$165,'LA35'!AL$1,0),0)))))),"")</f>
        <v>20</v>
      </c>
      <c r="AO126" s="122">
        <f>IFERROR((IF(LA_INDEX!$H$17=1,VLOOKUP('LA (Disadv)'!$B126,'LA33'!$B$2:$AR$165,'LA33'!AM$1,0),(IF(LA_INDEX!$H$17=2,VLOOKUP('LA (Disadv)'!$B126,'LA34'!$B$2:$AR$165,'LA34'!AM$1,0),(IF(LA_INDEX!$H$17=3,VLOOKUP('LA (Disadv)'!$B126,'LA35'!$B$2:$AR$165,'LA35'!AM$1,0),0)))))),"")</f>
        <v>10</v>
      </c>
      <c r="AP126" s="122">
        <f>IFERROR((IF(LA_INDEX!$H$17=1,VLOOKUP('LA (Disadv)'!$B126,'LA33'!$B$2:$AR$165,'LA33'!AN$1,0),(IF(LA_INDEX!$H$17=2,VLOOKUP('LA (Disadv)'!$B126,'LA34'!$B$2:$AR$165,'LA34'!AN$1,0),(IF(LA_INDEX!$H$17=3,VLOOKUP('LA (Disadv)'!$B126,'LA35'!$B$2:$AR$165,'LA35'!AN$1,0),0)))))),"")</f>
        <v>6</v>
      </c>
      <c r="AQ126" s="122">
        <f>IFERROR((IF(LA_INDEX!$H$17=1,VLOOKUP('LA (Disadv)'!$B126,'LA33'!$B$2:$AR$165,'LA33'!AO$1,0),(IF(LA_INDEX!$H$17=2,VLOOKUP('LA (Disadv)'!$B126,'LA34'!$B$2:$AR$165,'LA34'!AO$1,0),(IF(LA_INDEX!$H$17=3,VLOOKUP('LA (Disadv)'!$B126,'LA35'!$B$2:$AR$165,'LA35'!AO$1,0),0)))))),"")</f>
        <v>7</v>
      </c>
      <c r="AR126" s="122">
        <f>IFERROR((IF(LA_INDEX!$H$17=1,VLOOKUP('LA (Disadv)'!$B126,'LA33'!$B$2:$AR$165,'LA33'!AP$1,0),(IF(LA_INDEX!$H$17=2,VLOOKUP('LA (Disadv)'!$B126,'LA34'!$B$2:$AR$165,'LA34'!AP$1,0),(IF(LA_INDEX!$H$17=3,VLOOKUP('LA (Disadv)'!$B126,'LA35'!$B$2:$AR$165,'LA35'!AP$1,0),0)))))),"")</f>
        <v>5</v>
      </c>
      <c r="AS126" s="122">
        <f>IFERROR((IF(LA_INDEX!$H$17=1,VLOOKUP('LA (Disadv)'!$B126,'LA33'!$B$2:$AR$165,'LA33'!AQ$1,0),(IF(LA_INDEX!$H$17=2,VLOOKUP('LA (Disadv)'!$B126,'LA34'!$B$2:$AR$165,'LA34'!AQ$1,0),(IF(LA_INDEX!$H$17=3,VLOOKUP('LA (Disadv)'!$B126,'LA35'!$B$2:$AR$165,'LA35'!AQ$1,0),0)))))),"")</f>
        <v>3</v>
      </c>
      <c r="AT126" s="122">
        <f>IFERROR((IF(LA_INDEX!$H$17=1,VLOOKUP('LA (Disadv)'!$B126,'LA33'!$B$2:$AR$165,'LA33'!AR$1,0),(IF(LA_INDEX!$H$17=2,VLOOKUP('LA (Disadv)'!$B126,'LA34'!$B$2:$AR$165,'LA34'!AR$1,0),(IF(LA_INDEX!$H$17=3,VLOOKUP('LA (Disadv)'!$B126,'LA35'!$B$2:$AR$165,'LA35'!AR$1,0),0)))))),"")</f>
        <v>4</v>
      </c>
    </row>
    <row r="127" spans="1:46" x14ac:dyDescent="0.3">
      <c r="A127" s="80" t="s">
        <v>550</v>
      </c>
      <c r="B127" s="114">
        <v>852</v>
      </c>
      <c r="C127" s="80" t="s">
        <v>391</v>
      </c>
      <c r="D127" s="80" t="s">
        <v>276</v>
      </c>
      <c r="E127" s="122">
        <f>IFERROR(MROUND((IF(LA_INDEX!$H$17=1,VLOOKUP('LA (Disadv)'!$B127,'LA33'!$B$2:$AR$165,'LA33'!C$1,0),(IF(LA_INDEX!$H$17=2,VLOOKUP('LA (Disadv)'!$B127,'LA34'!$B$2:$AR$165,'LA34'!C$1,0),(IF(LA_INDEX!$H$17=3,VLOOKUP('LA (Disadv)'!$B127,'LA35'!$B$2:$AR$165,'LA35'!C$1,0),0)))))),5),"")</f>
        <v>175</v>
      </c>
      <c r="F127" s="122">
        <f>IFERROR(MROUND((IF(LA_INDEX!$H$17=1,VLOOKUP('LA (Disadv)'!$B127,'LA33'!$B$2:$AR$165,'LA33'!D$1,0),(IF(LA_INDEX!$H$17=2,VLOOKUP('LA (Disadv)'!$B127,'LA34'!$B$2:$AR$165,'LA34'!D$1,0),(IF(LA_INDEX!$H$17=3,VLOOKUP('LA (Disadv)'!$B127,'LA35'!$B$2:$AR$165,'LA35'!D$1,0),0)))))),5),"")</f>
        <v>995</v>
      </c>
      <c r="G127" s="122">
        <f>IFERROR(MROUND((IF(LA_INDEX!$H$17=1,VLOOKUP('LA (Disadv)'!$B127,'LA33'!$B$2:$AR$165,'LA33'!E$1,0),(IF(LA_INDEX!$H$17=2,VLOOKUP('LA (Disadv)'!$B127,'LA34'!$B$2:$AR$165,'LA34'!E$1,0),(IF(LA_INDEX!$H$17=3,VLOOKUP('LA (Disadv)'!$B127,'LA35'!$B$2:$AR$165,'LA35'!E$1,0),0)))))),5),"")</f>
        <v>1170</v>
      </c>
      <c r="H127" s="122">
        <f>IFERROR((IF(LA_INDEX!$H$17=1,VLOOKUP('LA (Disadv)'!$B127,'LA33'!$B$2:$AR$165,'LA33'!F$1,0),(IF(LA_INDEX!$H$17=2,VLOOKUP('LA (Disadv)'!$B127,'LA34'!$B$2:$AR$165,'LA34'!F$1,0),(IF(LA_INDEX!$H$17=3,VLOOKUP('LA (Disadv)'!$B127,'LA35'!$B$2:$AR$165,'LA35'!F$1,0),0)))))),"")</f>
        <v>85</v>
      </c>
      <c r="I127" s="122">
        <f>IFERROR((IF(LA_INDEX!$H$17=1,VLOOKUP('LA (Disadv)'!$B127,'LA33'!$B$2:$AR$165,'LA33'!G$1,0),(IF(LA_INDEX!$H$17=2,VLOOKUP('LA (Disadv)'!$B127,'LA34'!$B$2:$AR$165,'LA34'!G$1,0),(IF(LA_INDEX!$H$17=3,VLOOKUP('LA (Disadv)'!$B127,'LA35'!$B$2:$AR$165,'LA35'!G$1,0),0)))))),"")</f>
        <v>88</v>
      </c>
      <c r="J127" s="122">
        <f>IFERROR((IF(LA_INDEX!$H$17=1,VLOOKUP('LA (Disadv)'!$B127,'LA33'!$B$2:$AR$165,'LA33'!H$1,0),(IF(LA_INDEX!$H$17=2,VLOOKUP('LA (Disadv)'!$B127,'LA34'!$B$2:$AR$165,'LA34'!H$1,0),(IF(LA_INDEX!$H$17=3,VLOOKUP('LA (Disadv)'!$B127,'LA35'!$B$2:$AR$165,'LA35'!H$1,0),0)))))),"")</f>
        <v>87</v>
      </c>
      <c r="K127" s="122">
        <f>IFERROR((IF(LA_INDEX!$H$17=1,VLOOKUP('LA (Disadv)'!$B127,'LA33'!$B$2:$AR$165,'LA33'!I$1,0),(IF(LA_INDEX!$H$17=2,VLOOKUP('LA (Disadv)'!$B127,'LA34'!$B$2:$AR$165,'LA34'!I$1,0),(IF(LA_INDEX!$H$17=3,VLOOKUP('LA (Disadv)'!$B127,'LA35'!$B$2:$AR$165,'LA35'!I$1,0),0)))))),"")</f>
        <v>7</v>
      </c>
      <c r="L127" s="122">
        <f>IFERROR((IF(LA_INDEX!$H$17=1,VLOOKUP('LA (Disadv)'!$B127,'LA33'!$B$2:$AR$165,'LA33'!J$1,0),(IF(LA_INDEX!$H$17=2,VLOOKUP('LA (Disadv)'!$B127,'LA34'!$B$2:$AR$165,'LA34'!J$1,0),(IF(LA_INDEX!$H$17=3,VLOOKUP('LA (Disadv)'!$B127,'LA35'!$B$2:$AR$165,'LA35'!J$1,0),0)))))),"")</f>
        <v>10</v>
      </c>
      <c r="M127" s="122">
        <f>IFERROR((IF(LA_INDEX!$H$17=1,VLOOKUP('LA (Disadv)'!$B127,'LA33'!$B$2:$AR$165,'LA33'!K$1,0),(IF(LA_INDEX!$H$17=2,VLOOKUP('LA (Disadv)'!$B127,'LA34'!$B$2:$AR$165,'LA34'!K$1,0),(IF(LA_INDEX!$H$17=3,VLOOKUP('LA (Disadv)'!$B127,'LA35'!$B$2:$AR$165,'LA35'!K$1,0),0)))))),"")</f>
        <v>9</v>
      </c>
      <c r="N127" s="122">
        <f>IFERROR((IF(LA_INDEX!$H$17=1,VLOOKUP('LA (Disadv)'!$B127,'LA33'!$B$2:$AR$165,'LA33'!L$1,0),(IF(LA_INDEX!$H$17=2,VLOOKUP('LA (Disadv)'!$B127,'LA34'!$B$2:$AR$165,'LA34'!L$1,0),(IF(LA_INDEX!$H$17=3,VLOOKUP('LA (Disadv)'!$B127,'LA35'!$B$2:$AR$165,'LA35'!L$1,0),0)))))),"")</f>
        <v>51</v>
      </c>
      <c r="O127" s="122">
        <f>IFERROR((IF(LA_INDEX!$H$17=1,VLOOKUP('LA (Disadv)'!$B127,'LA33'!$B$2:$AR$165,'LA33'!M$1,0),(IF(LA_INDEX!$H$17=2,VLOOKUP('LA (Disadv)'!$B127,'LA34'!$B$2:$AR$165,'LA34'!M$1,0),(IF(LA_INDEX!$H$17=3,VLOOKUP('LA (Disadv)'!$B127,'LA35'!$B$2:$AR$165,'LA35'!M$1,0),0)))))),"")</f>
        <v>56</v>
      </c>
      <c r="P127" s="122">
        <f>IFERROR((IF(LA_INDEX!$H$17=1,VLOOKUP('LA (Disadv)'!$B127,'LA33'!$B$2:$AR$165,'LA33'!N$1,0),(IF(LA_INDEX!$H$17=2,VLOOKUP('LA (Disadv)'!$B127,'LA34'!$B$2:$AR$165,'LA34'!N$1,0),(IF(LA_INDEX!$H$17=3,VLOOKUP('LA (Disadv)'!$B127,'LA35'!$B$2:$AR$165,'LA35'!N$1,0),0)))))),"")</f>
        <v>56</v>
      </c>
      <c r="Q127" s="122">
        <f>IFERROR((IF(LA_INDEX!$H$17=1,VLOOKUP('LA (Disadv)'!$B127,'LA33'!$B$2:$AR$165,'LA33'!O$1,0),(IF(LA_INDEX!$H$17=2,VLOOKUP('LA (Disadv)'!$B127,'LA34'!$B$2:$AR$165,'LA34'!O$1,0),(IF(LA_INDEX!$H$17=3,VLOOKUP('LA (Disadv)'!$B127,'LA35'!$B$2:$AR$165,'LA35'!O$1,0),0)))))),"")</f>
        <v>16</v>
      </c>
      <c r="R127" s="122">
        <f>IFERROR((IF(LA_INDEX!$H$17=1,VLOOKUP('LA (Disadv)'!$B127,'LA33'!$B$2:$AR$165,'LA33'!P$1,0),(IF(LA_INDEX!$H$17=2,VLOOKUP('LA (Disadv)'!$B127,'LA34'!$B$2:$AR$165,'LA34'!P$1,0),(IF(LA_INDEX!$H$17=3,VLOOKUP('LA (Disadv)'!$B127,'LA35'!$B$2:$AR$165,'LA35'!P$1,0),0)))))),"")</f>
        <v>13</v>
      </c>
      <c r="S127" s="122">
        <f>IFERROR((IF(LA_INDEX!$H$17=1,VLOOKUP('LA (Disadv)'!$B127,'LA33'!$B$2:$AR$165,'LA33'!Q$1,0),(IF(LA_INDEX!$H$17=2,VLOOKUP('LA (Disadv)'!$B127,'LA34'!$B$2:$AR$165,'LA34'!Q$1,0),(IF(LA_INDEX!$H$17=3,VLOOKUP('LA (Disadv)'!$B127,'LA35'!$B$2:$AR$165,'LA35'!Q$1,0),0)))))),"")</f>
        <v>14</v>
      </c>
      <c r="T127" s="122">
        <f>IFERROR((IF(LA_INDEX!$H$17=1,VLOOKUP('LA (Disadv)'!$B127,'LA33'!$B$2:$AR$165,'LA33'!R$1,0),(IF(LA_INDEX!$H$17=2,VLOOKUP('LA (Disadv)'!$B127,'LA34'!$B$2:$AR$165,'LA34'!R$1,0),(IF(LA_INDEX!$H$17=3,VLOOKUP('LA (Disadv)'!$B127,'LA35'!$B$2:$AR$165,'LA35'!R$1,0),0)))))),"")</f>
        <v>26</v>
      </c>
      <c r="U127" s="122">
        <f>IFERROR((IF(LA_INDEX!$H$17=1,VLOOKUP('LA (Disadv)'!$B127,'LA33'!$B$2:$AR$165,'LA33'!S$1,0),(IF(LA_INDEX!$H$17=2,VLOOKUP('LA (Disadv)'!$B127,'LA34'!$B$2:$AR$165,'LA34'!S$1,0),(IF(LA_INDEX!$H$17=3,VLOOKUP('LA (Disadv)'!$B127,'LA35'!$B$2:$AR$165,'LA35'!S$1,0),0)))))),"")</f>
        <v>35</v>
      </c>
      <c r="V127" s="122">
        <f>IFERROR((IF(LA_INDEX!$H$17=1,VLOOKUP('LA (Disadv)'!$B127,'LA33'!$B$2:$AR$165,'LA33'!T$1,0),(IF(LA_INDEX!$H$17=2,VLOOKUP('LA (Disadv)'!$B127,'LA34'!$B$2:$AR$165,'LA34'!T$1,0),(IF(LA_INDEX!$H$17=3,VLOOKUP('LA (Disadv)'!$B127,'LA35'!$B$2:$AR$165,'LA35'!T$1,0),0)))))),"")</f>
        <v>34</v>
      </c>
      <c r="W127" s="122">
        <f>IFERROR((IF(LA_INDEX!$H$17=1,VLOOKUP('LA (Disadv)'!$B127,'LA33'!$B$2:$AR$165,'LA33'!U$1,0),(IF(LA_INDEX!$H$17=2,VLOOKUP('LA (Disadv)'!$B127,'LA34'!$B$2:$AR$165,'LA34'!U$1,0),(IF(LA_INDEX!$H$17=3,VLOOKUP('LA (Disadv)'!$B127,'LA35'!$B$2:$AR$165,'LA35'!U$1,0),0)))))),"")</f>
        <v>8</v>
      </c>
      <c r="X127" s="122">
        <f>IFERROR((IF(LA_INDEX!$H$17=1,VLOOKUP('LA (Disadv)'!$B127,'LA33'!$B$2:$AR$165,'LA33'!V$1,0),(IF(LA_INDEX!$H$17=2,VLOOKUP('LA (Disadv)'!$B127,'LA34'!$B$2:$AR$165,'LA34'!V$1,0),(IF(LA_INDEX!$H$17=3,VLOOKUP('LA (Disadv)'!$B127,'LA35'!$B$2:$AR$165,'LA35'!V$1,0),0)))))),"")</f>
        <v>10</v>
      </c>
      <c r="Y127" s="122">
        <f>IFERROR((IF(LA_INDEX!$H$17=1,VLOOKUP('LA (Disadv)'!$B127,'LA33'!$B$2:$AR$165,'LA33'!W$1,0),(IF(LA_INDEX!$H$17=2,VLOOKUP('LA (Disadv)'!$B127,'LA34'!$B$2:$AR$165,'LA34'!W$1,0),(IF(LA_INDEX!$H$17=3,VLOOKUP('LA (Disadv)'!$B127,'LA35'!$B$2:$AR$165,'LA35'!W$1,0),0)))))),"")</f>
        <v>10</v>
      </c>
      <c r="Z127" s="122" t="str">
        <f>IFERROR((IF(LA_INDEX!$H$17=1,VLOOKUP('LA (Disadv)'!$B127,'LA33'!$B$2:$AR$165,'LA33'!X$1,0),(IF(LA_INDEX!$H$17=2,VLOOKUP('LA (Disadv)'!$B127,'LA34'!$B$2:$AR$165,'LA34'!X$1,0),(IF(LA_INDEX!$H$17=3,VLOOKUP('LA (Disadv)'!$B127,'LA35'!$B$2:$AR$165,'LA35'!X$1,0),0)))))),"")</f>
        <v>x</v>
      </c>
      <c r="AA127" s="122" t="str">
        <f>IFERROR((IF(LA_INDEX!$H$17=1,VLOOKUP('LA (Disadv)'!$B127,'LA33'!$B$2:$AR$165,'LA33'!Y$1,0),(IF(LA_INDEX!$H$17=2,VLOOKUP('LA (Disadv)'!$B127,'LA34'!$B$2:$AR$165,'LA34'!Y$1,0),(IF(LA_INDEX!$H$17=3,VLOOKUP('LA (Disadv)'!$B127,'LA35'!$B$2:$AR$165,'LA35'!Y$1,0),0)))))),"")</f>
        <v>x</v>
      </c>
      <c r="AB127" s="122" t="str">
        <f>IFERROR((IF(LA_INDEX!$H$17=1,VLOOKUP('LA (Disadv)'!$B127,'LA33'!$B$2:$AR$165,'LA33'!Z$1,0),(IF(LA_INDEX!$H$17=2,VLOOKUP('LA (Disadv)'!$B127,'LA34'!$B$2:$AR$165,'LA34'!Z$1,0),(IF(LA_INDEX!$H$17=3,VLOOKUP('LA (Disadv)'!$B127,'LA35'!$B$2:$AR$165,'LA35'!Z$1,0),0)))))),"")</f>
        <v>x</v>
      </c>
      <c r="AC127" s="122">
        <f>IFERROR((IF(LA_INDEX!$H$17=1,VLOOKUP('LA (Disadv)'!$B127,'LA33'!$B$2:$AR$165,'LA33'!AA$1,0),(IF(LA_INDEX!$H$17=2,VLOOKUP('LA (Disadv)'!$B127,'LA34'!$B$2:$AR$165,'LA34'!AA$1,0),(IF(LA_INDEX!$H$17=3,VLOOKUP('LA (Disadv)'!$B127,'LA35'!$B$2:$AR$165,'LA35'!AA$1,0),0)))))),"")</f>
        <v>5</v>
      </c>
      <c r="AD127" s="122">
        <f>IFERROR((IF(LA_INDEX!$H$17=1,VLOOKUP('LA (Disadv)'!$B127,'LA33'!$B$2:$AR$165,'LA33'!AB$1,0),(IF(LA_INDEX!$H$17=2,VLOOKUP('LA (Disadv)'!$B127,'LA34'!$B$2:$AR$165,'LA34'!AB$1,0),(IF(LA_INDEX!$H$17=3,VLOOKUP('LA (Disadv)'!$B127,'LA35'!$B$2:$AR$165,'LA35'!AB$1,0),0)))))),"")</f>
        <v>6</v>
      </c>
      <c r="AE127" s="122">
        <f>IFERROR((IF(LA_INDEX!$H$17=1,VLOOKUP('LA (Disadv)'!$B127,'LA33'!$B$2:$AR$165,'LA33'!AC$1,0),(IF(LA_INDEX!$H$17=2,VLOOKUP('LA (Disadv)'!$B127,'LA34'!$B$2:$AR$165,'LA34'!AC$1,0),(IF(LA_INDEX!$H$17=3,VLOOKUP('LA (Disadv)'!$B127,'LA35'!$B$2:$AR$165,'LA35'!AC$1,0),0)))))),"")</f>
        <v>6</v>
      </c>
      <c r="AF127" s="122">
        <f>IFERROR((IF(LA_INDEX!$H$17=1,VLOOKUP('LA (Disadv)'!$B127,'LA33'!$B$2:$AR$165,'LA33'!AD$1,0),(IF(LA_INDEX!$H$17=2,VLOOKUP('LA (Disadv)'!$B127,'LA34'!$B$2:$AR$165,'LA34'!AD$1,0),(IF(LA_INDEX!$H$17=3,VLOOKUP('LA (Disadv)'!$B127,'LA35'!$B$2:$AR$165,'LA35'!AD$1,0),0)))))),"")</f>
        <v>18</v>
      </c>
      <c r="AG127" s="122">
        <f>IFERROR((IF(LA_INDEX!$H$17=1,VLOOKUP('LA (Disadv)'!$B127,'LA33'!$B$2:$AR$165,'LA33'!AE$1,0),(IF(LA_INDEX!$H$17=2,VLOOKUP('LA (Disadv)'!$B127,'LA34'!$B$2:$AR$165,'LA34'!AE$1,0),(IF(LA_INDEX!$H$17=3,VLOOKUP('LA (Disadv)'!$B127,'LA35'!$B$2:$AR$165,'LA35'!AE$1,0),0)))))),"")</f>
        <v>25</v>
      </c>
      <c r="AH127" s="122">
        <f>IFERROR((IF(LA_INDEX!$H$17=1,VLOOKUP('LA (Disadv)'!$B127,'LA33'!$B$2:$AR$165,'LA33'!AF$1,0),(IF(LA_INDEX!$H$17=2,VLOOKUP('LA (Disadv)'!$B127,'LA34'!$B$2:$AR$165,'LA34'!AF$1,0),(IF(LA_INDEX!$H$17=3,VLOOKUP('LA (Disadv)'!$B127,'LA35'!$B$2:$AR$165,'LA35'!AF$1,0),0)))))),"")</f>
        <v>24</v>
      </c>
      <c r="AI127" s="122">
        <f>IFERROR((IF(LA_INDEX!$H$17=1,VLOOKUP('LA (Disadv)'!$B127,'LA33'!$B$2:$AR$165,'LA33'!AG$1,0),(IF(LA_INDEX!$H$17=2,VLOOKUP('LA (Disadv)'!$B127,'LA34'!$B$2:$AR$165,'LA34'!AG$1,0),(IF(LA_INDEX!$H$17=3,VLOOKUP('LA (Disadv)'!$B127,'LA35'!$B$2:$AR$165,'LA35'!AG$1,0),0)))))),"")</f>
        <v>9</v>
      </c>
      <c r="AJ127" s="122">
        <f>IFERROR((IF(LA_INDEX!$H$17=1,VLOOKUP('LA (Disadv)'!$B127,'LA33'!$B$2:$AR$165,'LA33'!AH$1,0),(IF(LA_INDEX!$H$17=2,VLOOKUP('LA (Disadv)'!$B127,'LA34'!$B$2:$AR$165,'LA34'!AH$1,0),(IF(LA_INDEX!$H$17=3,VLOOKUP('LA (Disadv)'!$B127,'LA35'!$B$2:$AR$165,'LA35'!AH$1,0),0)))))),"")</f>
        <v>8</v>
      </c>
      <c r="AK127" s="122">
        <f>IFERROR((IF(LA_INDEX!$H$17=1,VLOOKUP('LA (Disadv)'!$B127,'LA33'!$B$2:$AR$165,'LA33'!AI$1,0),(IF(LA_INDEX!$H$17=2,VLOOKUP('LA (Disadv)'!$B127,'LA34'!$B$2:$AR$165,'LA34'!AI$1,0),(IF(LA_INDEX!$H$17=3,VLOOKUP('LA (Disadv)'!$B127,'LA35'!$B$2:$AR$165,'LA35'!AI$1,0),0)))))),"")</f>
        <v>8</v>
      </c>
      <c r="AL127" s="122">
        <f>IFERROR((IF(LA_INDEX!$H$17=1,VLOOKUP('LA (Disadv)'!$B127,'LA33'!$B$2:$AR$165,'LA33'!AJ$1,0),(IF(LA_INDEX!$H$17=2,VLOOKUP('LA (Disadv)'!$B127,'LA34'!$B$2:$AR$165,'LA34'!AJ$1,0),(IF(LA_INDEX!$H$17=3,VLOOKUP('LA (Disadv)'!$B127,'LA35'!$B$2:$AR$165,'LA35'!AJ$1,0),0)))))),"")</f>
        <v>34</v>
      </c>
      <c r="AM127" s="122">
        <f>IFERROR((IF(LA_INDEX!$H$17=1,VLOOKUP('LA (Disadv)'!$B127,'LA33'!$B$2:$AR$165,'LA33'!AK$1,0),(IF(LA_INDEX!$H$17=2,VLOOKUP('LA (Disadv)'!$B127,'LA34'!$B$2:$AR$165,'LA34'!AK$1,0),(IF(LA_INDEX!$H$17=3,VLOOKUP('LA (Disadv)'!$B127,'LA35'!$B$2:$AR$165,'LA35'!AK$1,0),0)))))),"")</f>
        <v>31</v>
      </c>
      <c r="AN127" s="122">
        <f>IFERROR((IF(LA_INDEX!$H$17=1,VLOOKUP('LA (Disadv)'!$B127,'LA33'!$B$2:$AR$165,'LA33'!AL$1,0),(IF(LA_INDEX!$H$17=2,VLOOKUP('LA (Disadv)'!$B127,'LA34'!$B$2:$AR$165,'LA34'!AL$1,0),(IF(LA_INDEX!$H$17=3,VLOOKUP('LA (Disadv)'!$B127,'LA35'!$B$2:$AR$165,'LA35'!AL$1,0),0)))))),"")</f>
        <v>32</v>
      </c>
      <c r="AO127" s="122">
        <f>IFERROR((IF(LA_INDEX!$H$17=1,VLOOKUP('LA (Disadv)'!$B127,'LA33'!$B$2:$AR$165,'LA33'!AM$1,0),(IF(LA_INDEX!$H$17=2,VLOOKUP('LA (Disadv)'!$B127,'LA34'!$B$2:$AR$165,'LA34'!AM$1,0),(IF(LA_INDEX!$H$17=3,VLOOKUP('LA (Disadv)'!$B127,'LA35'!$B$2:$AR$165,'LA35'!AM$1,0),0)))))),"")</f>
        <v>11</v>
      </c>
      <c r="AP127" s="122">
        <f>IFERROR((IF(LA_INDEX!$H$17=1,VLOOKUP('LA (Disadv)'!$B127,'LA33'!$B$2:$AR$165,'LA33'!AN$1,0),(IF(LA_INDEX!$H$17=2,VLOOKUP('LA (Disadv)'!$B127,'LA34'!$B$2:$AR$165,'LA34'!AN$1,0),(IF(LA_INDEX!$H$17=3,VLOOKUP('LA (Disadv)'!$B127,'LA35'!$B$2:$AR$165,'LA35'!AN$1,0),0)))))),"")</f>
        <v>9</v>
      </c>
      <c r="AQ127" s="122">
        <f>IFERROR((IF(LA_INDEX!$H$17=1,VLOOKUP('LA (Disadv)'!$B127,'LA33'!$B$2:$AR$165,'LA33'!AO$1,0),(IF(LA_INDEX!$H$17=2,VLOOKUP('LA (Disadv)'!$B127,'LA34'!$B$2:$AR$165,'LA34'!AO$1,0),(IF(LA_INDEX!$H$17=3,VLOOKUP('LA (Disadv)'!$B127,'LA35'!$B$2:$AR$165,'LA35'!AO$1,0),0)))))),"")</f>
        <v>9</v>
      </c>
      <c r="AR127" s="122">
        <f>IFERROR((IF(LA_INDEX!$H$17=1,VLOOKUP('LA (Disadv)'!$B127,'LA33'!$B$2:$AR$165,'LA33'!AP$1,0),(IF(LA_INDEX!$H$17=2,VLOOKUP('LA (Disadv)'!$B127,'LA34'!$B$2:$AR$165,'LA34'!AP$1,0),(IF(LA_INDEX!$H$17=3,VLOOKUP('LA (Disadv)'!$B127,'LA35'!$B$2:$AR$165,'LA35'!AP$1,0),0)))))),"")</f>
        <v>4</v>
      </c>
      <c r="AS127" s="122">
        <f>IFERROR((IF(LA_INDEX!$H$17=1,VLOOKUP('LA (Disadv)'!$B127,'LA33'!$B$2:$AR$165,'LA33'!AQ$1,0),(IF(LA_INDEX!$H$17=2,VLOOKUP('LA (Disadv)'!$B127,'LA34'!$B$2:$AR$165,'LA34'!AQ$1,0),(IF(LA_INDEX!$H$17=3,VLOOKUP('LA (Disadv)'!$B127,'LA35'!$B$2:$AR$165,'LA35'!AQ$1,0),0)))))),"")</f>
        <v>4</v>
      </c>
      <c r="AT127" s="122">
        <f>IFERROR((IF(LA_INDEX!$H$17=1,VLOOKUP('LA (Disadv)'!$B127,'LA33'!$B$2:$AR$165,'LA33'!AR$1,0),(IF(LA_INDEX!$H$17=2,VLOOKUP('LA (Disadv)'!$B127,'LA34'!$B$2:$AR$165,'LA34'!AR$1,0),(IF(LA_INDEX!$H$17=3,VLOOKUP('LA (Disadv)'!$B127,'LA35'!$B$2:$AR$165,'LA35'!AR$1,0),0)))))),"")</f>
        <v>4</v>
      </c>
    </row>
    <row r="128" spans="1:46" x14ac:dyDescent="0.3">
      <c r="A128" s="80" t="s">
        <v>551</v>
      </c>
      <c r="B128" s="114">
        <v>936</v>
      </c>
      <c r="C128" s="80" t="s">
        <v>401</v>
      </c>
      <c r="D128" s="80" t="s">
        <v>276</v>
      </c>
      <c r="E128" s="122">
        <f>IFERROR(MROUND((IF(LA_INDEX!$H$17=1,VLOOKUP('LA (Disadv)'!$B128,'LA33'!$B$2:$AR$165,'LA33'!C$1,0),(IF(LA_INDEX!$H$17=2,VLOOKUP('LA (Disadv)'!$B128,'LA34'!$B$2:$AR$165,'LA34'!C$1,0),(IF(LA_INDEX!$H$17=3,VLOOKUP('LA (Disadv)'!$B128,'LA35'!$B$2:$AR$165,'LA35'!C$1,0),0)))))),5),"")</f>
        <v>665</v>
      </c>
      <c r="F128" s="122">
        <f>IFERROR(MROUND((IF(LA_INDEX!$H$17=1,VLOOKUP('LA (Disadv)'!$B128,'LA33'!$B$2:$AR$165,'LA33'!D$1,0),(IF(LA_INDEX!$H$17=2,VLOOKUP('LA (Disadv)'!$B128,'LA34'!$B$2:$AR$165,'LA34'!D$1,0),(IF(LA_INDEX!$H$17=3,VLOOKUP('LA (Disadv)'!$B128,'LA35'!$B$2:$AR$165,'LA35'!D$1,0),0)))))),5),"")</f>
        <v>7995</v>
      </c>
      <c r="G128" s="122">
        <f>IFERROR(MROUND((IF(LA_INDEX!$H$17=1,VLOOKUP('LA (Disadv)'!$B128,'LA33'!$B$2:$AR$165,'LA33'!E$1,0),(IF(LA_INDEX!$H$17=2,VLOOKUP('LA (Disadv)'!$B128,'LA34'!$B$2:$AR$165,'LA34'!E$1,0),(IF(LA_INDEX!$H$17=3,VLOOKUP('LA (Disadv)'!$B128,'LA35'!$B$2:$AR$165,'LA35'!E$1,0),0)))))),5),"")</f>
        <v>8655</v>
      </c>
      <c r="H128" s="122">
        <f>IFERROR((IF(LA_INDEX!$H$17=1,VLOOKUP('LA (Disadv)'!$B128,'LA33'!$B$2:$AR$165,'LA33'!F$1,0),(IF(LA_INDEX!$H$17=2,VLOOKUP('LA (Disadv)'!$B128,'LA34'!$B$2:$AR$165,'LA34'!F$1,0),(IF(LA_INDEX!$H$17=3,VLOOKUP('LA (Disadv)'!$B128,'LA35'!$B$2:$AR$165,'LA35'!F$1,0),0)))))),"")</f>
        <v>84</v>
      </c>
      <c r="I128" s="122">
        <f>IFERROR((IF(LA_INDEX!$H$17=1,VLOOKUP('LA (Disadv)'!$B128,'LA33'!$B$2:$AR$165,'LA33'!G$1,0),(IF(LA_INDEX!$H$17=2,VLOOKUP('LA (Disadv)'!$B128,'LA34'!$B$2:$AR$165,'LA34'!G$1,0),(IF(LA_INDEX!$H$17=3,VLOOKUP('LA (Disadv)'!$B128,'LA35'!$B$2:$AR$165,'LA35'!G$1,0),0)))))),"")</f>
        <v>89</v>
      </c>
      <c r="J128" s="122">
        <f>IFERROR((IF(LA_INDEX!$H$17=1,VLOOKUP('LA (Disadv)'!$B128,'LA33'!$B$2:$AR$165,'LA33'!H$1,0),(IF(LA_INDEX!$H$17=2,VLOOKUP('LA (Disadv)'!$B128,'LA34'!$B$2:$AR$165,'LA34'!H$1,0),(IF(LA_INDEX!$H$17=3,VLOOKUP('LA (Disadv)'!$B128,'LA35'!$B$2:$AR$165,'LA35'!H$1,0),0)))))),"")</f>
        <v>89</v>
      </c>
      <c r="K128" s="122">
        <f>IFERROR((IF(LA_INDEX!$H$17=1,VLOOKUP('LA (Disadv)'!$B128,'LA33'!$B$2:$AR$165,'LA33'!I$1,0),(IF(LA_INDEX!$H$17=2,VLOOKUP('LA (Disadv)'!$B128,'LA34'!$B$2:$AR$165,'LA34'!I$1,0),(IF(LA_INDEX!$H$17=3,VLOOKUP('LA (Disadv)'!$B128,'LA35'!$B$2:$AR$165,'LA35'!I$1,0),0)))))),"")</f>
        <v>5</v>
      </c>
      <c r="L128" s="122">
        <f>IFERROR((IF(LA_INDEX!$H$17=1,VLOOKUP('LA (Disadv)'!$B128,'LA33'!$B$2:$AR$165,'LA33'!J$1,0),(IF(LA_INDEX!$H$17=2,VLOOKUP('LA (Disadv)'!$B128,'LA34'!$B$2:$AR$165,'LA34'!J$1,0),(IF(LA_INDEX!$H$17=3,VLOOKUP('LA (Disadv)'!$B128,'LA35'!$B$2:$AR$165,'LA35'!J$1,0),0)))))),"")</f>
        <v>5</v>
      </c>
      <c r="M128" s="122">
        <f>IFERROR((IF(LA_INDEX!$H$17=1,VLOOKUP('LA (Disadv)'!$B128,'LA33'!$B$2:$AR$165,'LA33'!K$1,0),(IF(LA_INDEX!$H$17=2,VLOOKUP('LA (Disadv)'!$B128,'LA34'!$B$2:$AR$165,'LA34'!K$1,0),(IF(LA_INDEX!$H$17=3,VLOOKUP('LA (Disadv)'!$B128,'LA35'!$B$2:$AR$165,'LA35'!K$1,0),0)))))),"")</f>
        <v>5</v>
      </c>
      <c r="N128" s="122">
        <f>IFERROR((IF(LA_INDEX!$H$17=1,VLOOKUP('LA (Disadv)'!$B128,'LA33'!$B$2:$AR$165,'LA33'!L$1,0),(IF(LA_INDEX!$H$17=2,VLOOKUP('LA (Disadv)'!$B128,'LA34'!$B$2:$AR$165,'LA34'!L$1,0),(IF(LA_INDEX!$H$17=3,VLOOKUP('LA (Disadv)'!$B128,'LA35'!$B$2:$AR$165,'LA35'!L$1,0),0)))))),"")</f>
        <v>55</v>
      </c>
      <c r="O128" s="122">
        <f>IFERROR((IF(LA_INDEX!$H$17=1,VLOOKUP('LA (Disadv)'!$B128,'LA33'!$B$2:$AR$165,'LA33'!M$1,0),(IF(LA_INDEX!$H$17=2,VLOOKUP('LA (Disadv)'!$B128,'LA34'!$B$2:$AR$165,'LA34'!M$1,0),(IF(LA_INDEX!$H$17=3,VLOOKUP('LA (Disadv)'!$B128,'LA35'!$B$2:$AR$165,'LA35'!M$1,0),0)))))),"")</f>
        <v>60</v>
      </c>
      <c r="P128" s="122">
        <f>IFERROR((IF(LA_INDEX!$H$17=1,VLOOKUP('LA (Disadv)'!$B128,'LA33'!$B$2:$AR$165,'LA33'!N$1,0),(IF(LA_INDEX!$H$17=2,VLOOKUP('LA (Disadv)'!$B128,'LA34'!$B$2:$AR$165,'LA34'!N$1,0),(IF(LA_INDEX!$H$17=3,VLOOKUP('LA (Disadv)'!$B128,'LA35'!$B$2:$AR$165,'LA35'!N$1,0),0)))))),"")</f>
        <v>60</v>
      </c>
      <c r="Q128" s="122">
        <f>IFERROR((IF(LA_INDEX!$H$17=1,VLOOKUP('LA (Disadv)'!$B128,'LA33'!$B$2:$AR$165,'LA33'!O$1,0),(IF(LA_INDEX!$H$17=2,VLOOKUP('LA (Disadv)'!$B128,'LA34'!$B$2:$AR$165,'LA34'!O$1,0),(IF(LA_INDEX!$H$17=3,VLOOKUP('LA (Disadv)'!$B128,'LA35'!$B$2:$AR$165,'LA35'!O$1,0),0)))))),"")</f>
        <v>15</v>
      </c>
      <c r="R128" s="122">
        <f>IFERROR((IF(LA_INDEX!$H$17=1,VLOOKUP('LA (Disadv)'!$B128,'LA33'!$B$2:$AR$165,'LA33'!P$1,0),(IF(LA_INDEX!$H$17=2,VLOOKUP('LA (Disadv)'!$B128,'LA34'!$B$2:$AR$165,'LA34'!P$1,0),(IF(LA_INDEX!$H$17=3,VLOOKUP('LA (Disadv)'!$B128,'LA35'!$B$2:$AR$165,'LA35'!P$1,0),0)))))),"")</f>
        <v>12</v>
      </c>
      <c r="S128" s="122">
        <f>IFERROR((IF(LA_INDEX!$H$17=1,VLOOKUP('LA (Disadv)'!$B128,'LA33'!$B$2:$AR$165,'LA33'!Q$1,0),(IF(LA_INDEX!$H$17=2,VLOOKUP('LA (Disadv)'!$B128,'LA34'!$B$2:$AR$165,'LA34'!Q$1,0),(IF(LA_INDEX!$H$17=3,VLOOKUP('LA (Disadv)'!$B128,'LA35'!$B$2:$AR$165,'LA35'!Q$1,0),0)))))),"")</f>
        <v>12</v>
      </c>
      <c r="T128" s="122">
        <f>IFERROR((IF(LA_INDEX!$H$17=1,VLOOKUP('LA (Disadv)'!$B128,'LA33'!$B$2:$AR$165,'LA33'!R$1,0),(IF(LA_INDEX!$H$17=2,VLOOKUP('LA (Disadv)'!$B128,'LA34'!$B$2:$AR$165,'LA34'!R$1,0),(IF(LA_INDEX!$H$17=3,VLOOKUP('LA (Disadv)'!$B128,'LA35'!$B$2:$AR$165,'LA35'!R$1,0),0)))))),"")</f>
        <v>35</v>
      </c>
      <c r="U128" s="122">
        <f>IFERROR((IF(LA_INDEX!$H$17=1,VLOOKUP('LA (Disadv)'!$B128,'LA33'!$B$2:$AR$165,'LA33'!S$1,0),(IF(LA_INDEX!$H$17=2,VLOOKUP('LA (Disadv)'!$B128,'LA34'!$B$2:$AR$165,'LA34'!S$1,0),(IF(LA_INDEX!$H$17=3,VLOOKUP('LA (Disadv)'!$B128,'LA35'!$B$2:$AR$165,'LA35'!S$1,0),0)))))),"")</f>
        <v>45</v>
      </c>
      <c r="V128" s="122">
        <f>IFERROR((IF(LA_INDEX!$H$17=1,VLOOKUP('LA (Disadv)'!$B128,'LA33'!$B$2:$AR$165,'LA33'!T$1,0),(IF(LA_INDEX!$H$17=2,VLOOKUP('LA (Disadv)'!$B128,'LA34'!$B$2:$AR$165,'LA34'!T$1,0),(IF(LA_INDEX!$H$17=3,VLOOKUP('LA (Disadv)'!$B128,'LA35'!$B$2:$AR$165,'LA35'!T$1,0),0)))))),"")</f>
        <v>44</v>
      </c>
      <c r="W128" s="122">
        <f>IFERROR((IF(LA_INDEX!$H$17=1,VLOOKUP('LA (Disadv)'!$B128,'LA33'!$B$2:$AR$165,'LA33'!U$1,0),(IF(LA_INDEX!$H$17=2,VLOOKUP('LA (Disadv)'!$B128,'LA34'!$B$2:$AR$165,'LA34'!U$1,0),(IF(LA_INDEX!$H$17=3,VLOOKUP('LA (Disadv)'!$B128,'LA35'!$B$2:$AR$165,'LA35'!U$1,0),0)))))),"")</f>
        <v>13</v>
      </c>
      <c r="X128" s="122">
        <f>IFERROR((IF(LA_INDEX!$H$17=1,VLOOKUP('LA (Disadv)'!$B128,'LA33'!$B$2:$AR$165,'LA33'!V$1,0),(IF(LA_INDEX!$H$17=2,VLOOKUP('LA (Disadv)'!$B128,'LA34'!$B$2:$AR$165,'LA34'!V$1,0),(IF(LA_INDEX!$H$17=3,VLOOKUP('LA (Disadv)'!$B128,'LA35'!$B$2:$AR$165,'LA35'!V$1,0),0)))))),"")</f>
        <v>21</v>
      </c>
      <c r="Y128" s="122">
        <f>IFERROR((IF(LA_INDEX!$H$17=1,VLOOKUP('LA (Disadv)'!$B128,'LA33'!$B$2:$AR$165,'LA33'!W$1,0),(IF(LA_INDEX!$H$17=2,VLOOKUP('LA (Disadv)'!$B128,'LA34'!$B$2:$AR$165,'LA34'!W$1,0),(IF(LA_INDEX!$H$17=3,VLOOKUP('LA (Disadv)'!$B128,'LA35'!$B$2:$AR$165,'LA35'!W$1,0),0)))))),"")</f>
        <v>20</v>
      </c>
      <c r="Z128" s="122">
        <f>IFERROR((IF(LA_INDEX!$H$17=1,VLOOKUP('LA (Disadv)'!$B128,'LA33'!$B$2:$AR$165,'LA33'!X$1,0),(IF(LA_INDEX!$H$17=2,VLOOKUP('LA (Disadv)'!$B128,'LA34'!$B$2:$AR$165,'LA34'!X$1,0),(IF(LA_INDEX!$H$17=3,VLOOKUP('LA (Disadv)'!$B128,'LA35'!$B$2:$AR$165,'LA35'!X$1,0),0)))))),"")</f>
        <v>0</v>
      </c>
      <c r="AA128" s="122">
        <f>IFERROR((IF(LA_INDEX!$H$17=1,VLOOKUP('LA (Disadv)'!$B128,'LA33'!$B$2:$AR$165,'LA33'!Y$1,0),(IF(LA_INDEX!$H$17=2,VLOOKUP('LA (Disadv)'!$B128,'LA34'!$B$2:$AR$165,'LA34'!Y$1,0),(IF(LA_INDEX!$H$17=3,VLOOKUP('LA (Disadv)'!$B128,'LA35'!$B$2:$AR$165,'LA35'!Y$1,0),0)))))),"")</f>
        <v>1</v>
      </c>
      <c r="AB128" s="122">
        <f>IFERROR((IF(LA_INDEX!$H$17=1,VLOOKUP('LA (Disadv)'!$B128,'LA33'!$B$2:$AR$165,'LA33'!Z$1,0),(IF(LA_INDEX!$H$17=2,VLOOKUP('LA (Disadv)'!$B128,'LA34'!$B$2:$AR$165,'LA34'!Z$1,0),(IF(LA_INDEX!$H$17=3,VLOOKUP('LA (Disadv)'!$B128,'LA35'!$B$2:$AR$165,'LA35'!Z$1,0),0)))))),"")</f>
        <v>1</v>
      </c>
      <c r="AC128" s="122">
        <f>IFERROR((IF(LA_INDEX!$H$17=1,VLOOKUP('LA (Disadv)'!$B128,'LA33'!$B$2:$AR$165,'LA33'!AA$1,0),(IF(LA_INDEX!$H$17=2,VLOOKUP('LA (Disadv)'!$B128,'LA34'!$B$2:$AR$165,'LA34'!AA$1,0),(IF(LA_INDEX!$H$17=3,VLOOKUP('LA (Disadv)'!$B128,'LA35'!$B$2:$AR$165,'LA35'!AA$1,0),0)))))),"")</f>
        <v>7</v>
      </c>
      <c r="AD128" s="122">
        <f>IFERROR((IF(LA_INDEX!$H$17=1,VLOOKUP('LA (Disadv)'!$B128,'LA33'!$B$2:$AR$165,'LA33'!AB$1,0),(IF(LA_INDEX!$H$17=2,VLOOKUP('LA (Disadv)'!$B128,'LA34'!$B$2:$AR$165,'LA34'!AB$1,0),(IF(LA_INDEX!$H$17=3,VLOOKUP('LA (Disadv)'!$B128,'LA35'!$B$2:$AR$165,'LA35'!AB$1,0),0)))))),"")</f>
        <v>12</v>
      </c>
      <c r="AE128" s="122">
        <f>IFERROR((IF(LA_INDEX!$H$17=1,VLOOKUP('LA (Disadv)'!$B128,'LA33'!$B$2:$AR$165,'LA33'!AC$1,0),(IF(LA_INDEX!$H$17=2,VLOOKUP('LA (Disadv)'!$B128,'LA34'!$B$2:$AR$165,'LA34'!AC$1,0),(IF(LA_INDEX!$H$17=3,VLOOKUP('LA (Disadv)'!$B128,'LA35'!$B$2:$AR$165,'LA35'!AC$1,0),0)))))),"")</f>
        <v>12</v>
      </c>
      <c r="AF128" s="122">
        <f>IFERROR((IF(LA_INDEX!$H$17=1,VLOOKUP('LA (Disadv)'!$B128,'LA33'!$B$2:$AR$165,'LA33'!AD$1,0),(IF(LA_INDEX!$H$17=2,VLOOKUP('LA (Disadv)'!$B128,'LA34'!$B$2:$AR$165,'LA34'!AD$1,0),(IF(LA_INDEX!$H$17=3,VLOOKUP('LA (Disadv)'!$B128,'LA35'!$B$2:$AR$165,'LA35'!AD$1,0),0)))))),"")</f>
        <v>22</v>
      </c>
      <c r="AG128" s="122">
        <f>IFERROR((IF(LA_INDEX!$H$17=1,VLOOKUP('LA (Disadv)'!$B128,'LA33'!$B$2:$AR$165,'LA33'!AE$1,0),(IF(LA_INDEX!$H$17=2,VLOOKUP('LA (Disadv)'!$B128,'LA34'!$B$2:$AR$165,'LA34'!AE$1,0),(IF(LA_INDEX!$H$17=3,VLOOKUP('LA (Disadv)'!$B128,'LA35'!$B$2:$AR$165,'LA35'!AE$1,0),0)))))),"")</f>
        <v>24</v>
      </c>
      <c r="AH128" s="122">
        <f>IFERROR((IF(LA_INDEX!$H$17=1,VLOOKUP('LA (Disadv)'!$B128,'LA33'!$B$2:$AR$165,'LA33'!AF$1,0),(IF(LA_INDEX!$H$17=2,VLOOKUP('LA (Disadv)'!$B128,'LA34'!$B$2:$AR$165,'LA34'!AF$1,0),(IF(LA_INDEX!$H$17=3,VLOOKUP('LA (Disadv)'!$B128,'LA35'!$B$2:$AR$165,'LA35'!AF$1,0),0)))))),"")</f>
        <v>24</v>
      </c>
      <c r="AI128" s="122">
        <f>IFERROR((IF(LA_INDEX!$H$17=1,VLOOKUP('LA (Disadv)'!$B128,'LA33'!$B$2:$AR$165,'LA33'!AG$1,0),(IF(LA_INDEX!$H$17=2,VLOOKUP('LA (Disadv)'!$B128,'LA34'!$B$2:$AR$165,'LA34'!AG$1,0),(IF(LA_INDEX!$H$17=3,VLOOKUP('LA (Disadv)'!$B128,'LA35'!$B$2:$AR$165,'LA35'!AG$1,0),0)))))),"")</f>
        <v>5</v>
      </c>
      <c r="AJ128" s="122">
        <f>IFERROR((IF(LA_INDEX!$H$17=1,VLOOKUP('LA (Disadv)'!$B128,'LA33'!$B$2:$AR$165,'LA33'!AH$1,0),(IF(LA_INDEX!$H$17=2,VLOOKUP('LA (Disadv)'!$B128,'LA34'!$B$2:$AR$165,'LA34'!AH$1,0),(IF(LA_INDEX!$H$17=3,VLOOKUP('LA (Disadv)'!$B128,'LA35'!$B$2:$AR$165,'LA35'!AH$1,0),0)))))),"")</f>
        <v>4</v>
      </c>
      <c r="AK128" s="122">
        <f>IFERROR((IF(LA_INDEX!$H$17=1,VLOOKUP('LA (Disadv)'!$B128,'LA33'!$B$2:$AR$165,'LA33'!AI$1,0),(IF(LA_INDEX!$H$17=2,VLOOKUP('LA (Disadv)'!$B128,'LA34'!$B$2:$AR$165,'LA34'!AI$1,0),(IF(LA_INDEX!$H$17=3,VLOOKUP('LA (Disadv)'!$B128,'LA35'!$B$2:$AR$165,'LA35'!AI$1,0),0)))))),"")</f>
        <v>4</v>
      </c>
      <c r="AL128" s="122">
        <f>IFERROR((IF(LA_INDEX!$H$17=1,VLOOKUP('LA (Disadv)'!$B128,'LA33'!$B$2:$AR$165,'LA33'!AJ$1,0),(IF(LA_INDEX!$H$17=2,VLOOKUP('LA (Disadv)'!$B128,'LA34'!$B$2:$AR$165,'LA34'!AJ$1,0),(IF(LA_INDEX!$H$17=3,VLOOKUP('LA (Disadv)'!$B128,'LA35'!$B$2:$AR$165,'LA35'!AJ$1,0),0)))))),"")</f>
        <v>28</v>
      </c>
      <c r="AM128" s="122">
        <f>IFERROR((IF(LA_INDEX!$H$17=1,VLOOKUP('LA (Disadv)'!$B128,'LA33'!$B$2:$AR$165,'LA33'!AK$1,0),(IF(LA_INDEX!$H$17=2,VLOOKUP('LA (Disadv)'!$B128,'LA34'!$B$2:$AR$165,'LA34'!AK$1,0),(IF(LA_INDEX!$H$17=3,VLOOKUP('LA (Disadv)'!$B128,'LA35'!$B$2:$AR$165,'LA35'!AK$1,0),0)))))),"")</f>
        <v>29</v>
      </c>
      <c r="AN128" s="122">
        <f>IFERROR((IF(LA_INDEX!$H$17=1,VLOOKUP('LA (Disadv)'!$B128,'LA33'!$B$2:$AR$165,'LA33'!AL$1,0),(IF(LA_INDEX!$H$17=2,VLOOKUP('LA (Disadv)'!$B128,'LA34'!$B$2:$AR$165,'LA34'!AL$1,0),(IF(LA_INDEX!$H$17=3,VLOOKUP('LA (Disadv)'!$B128,'LA35'!$B$2:$AR$165,'LA35'!AL$1,0),0)))))),"")</f>
        <v>29</v>
      </c>
      <c r="AO128" s="122">
        <f>IFERROR((IF(LA_INDEX!$H$17=1,VLOOKUP('LA (Disadv)'!$B128,'LA33'!$B$2:$AR$165,'LA33'!AM$1,0),(IF(LA_INDEX!$H$17=2,VLOOKUP('LA (Disadv)'!$B128,'LA34'!$B$2:$AR$165,'LA34'!AM$1,0),(IF(LA_INDEX!$H$17=3,VLOOKUP('LA (Disadv)'!$B128,'LA35'!$B$2:$AR$165,'LA35'!AM$1,0),0)))))),"")</f>
        <v>13</v>
      </c>
      <c r="AP128" s="122">
        <f>IFERROR((IF(LA_INDEX!$H$17=1,VLOOKUP('LA (Disadv)'!$B128,'LA33'!$B$2:$AR$165,'LA33'!AN$1,0),(IF(LA_INDEX!$H$17=2,VLOOKUP('LA (Disadv)'!$B128,'LA34'!$B$2:$AR$165,'LA34'!AN$1,0),(IF(LA_INDEX!$H$17=3,VLOOKUP('LA (Disadv)'!$B128,'LA35'!$B$2:$AR$165,'LA35'!AN$1,0),0)))))),"")</f>
        <v>7</v>
      </c>
      <c r="AQ128" s="122">
        <f>IFERROR((IF(LA_INDEX!$H$17=1,VLOOKUP('LA (Disadv)'!$B128,'LA33'!$B$2:$AR$165,'LA33'!AO$1,0),(IF(LA_INDEX!$H$17=2,VLOOKUP('LA (Disadv)'!$B128,'LA34'!$B$2:$AR$165,'LA34'!AO$1,0),(IF(LA_INDEX!$H$17=3,VLOOKUP('LA (Disadv)'!$B128,'LA35'!$B$2:$AR$165,'LA35'!AO$1,0),0)))))),"")</f>
        <v>8</v>
      </c>
      <c r="AR128" s="122">
        <f>IFERROR((IF(LA_INDEX!$H$17=1,VLOOKUP('LA (Disadv)'!$B128,'LA33'!$B$2:$AR$165,'LA33'!AP$1,0),(IF(LA_INDEX!$H$17=2,VLOOKUP('LA (Disadv)'!$B128,'LA34'!$B$2:$AR$165,'LA34'!AP$1,0),(IF(LA_INDEX!$H$17=3,VLOOKUP('LA (Disadv)'!$B128,'LA35'!$B$2:$AR$165,'LA35'!AP$1,0),0)))))),"")</f>
        <v>4</v>
      </c>
      <c r="AS128" s="122">
        <f>IFERROR((IF(LA_INDEX!$H$17=1,VLOOKUP('LA (Disadv)'!$B128,'LA33'!$B$2:$AR$165,'LA33'!AQ$1,0),(IF(LA_INDEX!$H$17=2,VLOOKUP('LA (Disadv)'!$B128,'LA34'!$B$2:$AR$165,'LA34'!AQ$1,0),(IF(LA_INDEX!$H$17=3,VLOOKUP('LA (Disadv)'!$B128,'LA35'!$B$2:$AR$165,'LA35'!AQ$1,0),0)))))),"")</f>
        <v>4</v>
      </c>
      <c r="AT128" s="122">
        <f>IFERROR((IF(LA_INDEX!$H$17=1,VLOOKUP('LA (Disadv)'!$B128,'LA33'!$B$2:$AR$165,'LA33'!AR$1,0),(IF(LA_INDEX!$H$17=2,VLOOKUP('LA (Disadv)'!$B128,'LA34'!$B$2:$AR$165,'LA34'!AR$1,0),(IF(LA_INDEX!$H$17=3,VLOOKUP('LA (Disadv)'!$B128,'LA35'!$B$2:$AR$165,'LA35'!AR$1,0),0)))))),"")</f>
        <v>4</v>
      </c>
    </row>
    <row r="129" spans="1:46" x14ac:dyDescent="0.3">
      <c r="A129" s="80" t="s">
        <v>552</v>
      </c>
      <c r="B129" s="114">
        <v>869</v>
      </c>
      <c r="C129" s="80" t="s">
        <v>416</v>
      </c>
      <c r="D129" s="80" t="s">
        <v>276</v>
      </c>
      <c r="E129" s="122">
        <f>IFERROR(MROUND((IF(LA_INDEX!$H$17=1,VLOOKUP('LA (Disadv)'!$B129,'LA33'!$B$2:$AR$165,'LA33'!C$1,0),(IF(LA_INDEX!$H$17=2,VLOOKUP('LA (Disadv)'!$B129,'LA34'!$B$2:$AR$165,'LA34'!C$1,0),(IF(LA_INDEX!$H$17=3,VLOOKUP('LA (Disadv)'!$B129,'LA35'!$B$2:$AR$165,'LA35'!C$1,0),0)))))),5),"")</f>
        <v>70</v>
      </c>
      <c r="F129" s="122">
        <f>IFERROR(MROUND((IF(LA_INDEX!$H$17=1,VLOOKUP('LA (Disadv)'!$B129,'LA33'!$B$2:$AR$165,'LA33'!D$1,0),(IF(LA_INDEX!$H$17=2,VLOOKUP('LA (Disadv)'!$B129,'LA34'!$B$2:$AR$165,'LA34'!D$1,0),(IF(LA_INDEX!$H$17=3,VLOOKUP('LA (Disadv)'!$B129,'LA35'!$B$2:$AR$165,'LA35'!D$1,0),0)))))),5),"")</f>
        <v>1030</v>
      </c>
      <c r="G129" s="122">
        <f>IFERROR(MROUND((IF(LA_INDEX!$H$17=1,VLOOKUP('LA (Disadv)'!$B129,'LA33'!$B$2:$AR$165,'LA33'!E$1,0),(IF(LA_INDEX!$H$17=2,VLOOKUP('LA (Disadv)'!$B129,'LA34'!$B$2:$AR$165,'LA34'!E$1,0),(IF(LA_INDEX!$H$17=3,VLOOKUP('LA (Disadv)'!$B129,'LA35'!$B$2:$AR$165,'LA35'!E$1,0),0)))))),5),"")</f>
        <v>1100</v>
      </c>
      <c r="H129" s="122">
        <f>IFERROR((IF(LA_INDEX!$H$17=1,VLOOKUP('LA (Disadv)'!$B129,'LA33'!$B$2:$AR$165,'LA33'!F$1,0),(IF(LA_INDEX!$H$17=2,VLOOKUP('LA (Disadv)'!$B129,'LA34'!$B$2:$AR$165,'LA34'!F$1,0),(IF(LA_INDEX!$H$17=3,VLOOKUP('LA (Disadv)'!$B129,'LA35'!$B$2:$AR$165,'LA35'!F$1,0),0)))))),"")</f>
        <v>86</v>
      </c>
      <c r="I129" s="122">
        <f>IFERROR((IF(LA_INDEX!$H$17=1,VLOOKUP('LA (Disadv)'!$B129,'LA33'!$B$2:$AR$165,'LA33'!G$1,0),(IF(LA_INDEX!$H$17=2,VLOOKUP('LA (Disadv)'!$B129,'LA34'!$B$2:$AR$165,'LA34'!G$1,0),(IF(LA_INDEX!$H$17=3,VLOOKUP('LA (Disadv)'!$B129,'LA35'!$B$2:$AR$165,'LA35'!G$1,0),0)))))),"")</f>
        <v>93</v>
      </c>
      <c r="J129" s="122">
        <f>IFERROR((IF(LA_INDEX!$H$17=1,VLOOKUP('LA (Disadv)'!$B129,'LA33'!$B$2:$AR$165,'LA33'!H$1,0),(IF(LA_INDEX!$H$17=2,VLOOKUP('LA (Disadv)'!$B129,'LA34'!$B$2:$AR$165,'LA34'!H$1,0),(IF(LA_INDEX!$H$17=3,VLOOKUP('LA (Disadv)'!$B129,'LA35'!$B$2:$AR$165,'LA35'!H$1,0),0)))))),"")</f>
        <v>92</v>
      </c>
      <c r="K129" s="122" t="str">
        <f>IFERROR((IF(LA_INDEX!$H$17=1,VLOOKUP('LA (Disadv)'!$B129,'LA33'!$B$2:$AR$165,'LA33'!I$1,0),(IF(LA_INDEX!$H$17=2,VLOOKUP('LA (Disadv)'!$B129,'LA34'!$B$2:$AR$165,'LA34'!I$1,0),(IF(LA_INDEX!$H$17=3,VLOOKUP('LA (Disadv)'!$B129,'LA35'!$B$2:$AR$165,'LA35'!I$1,0),0)))))),"")</f>
        <v>x</v>
      </c>
      <c r="L129" s="122" t="str">
        <f>IFERROR((IF(LA_INDEX!$H$17=1,VLOOKUP('LA (Disadv)'!$B129,'LA33'!$B$2:$AR$165,'LA33'!J$1,0),(IF(LA_INDEX!$H$17=2,VLOOKUP('LA (Disadv)'!$B129,'LA34'!$B$2:$AR$165,'LA34'!J$1,0),(IF(LA_INDEX!$H$17=3,VLOOKUP('LA (Disadv)'!$B129,'LA35'!$B$2:$AR$165,'LA35'!J$1,0),0)))))),"")</f>
        <v>x</v>
      </c>
      <c r="M129" s="122">
        <f>IFERROR((IF(LA_INDEX!$H$17=1,VLOOKUP('LA (Disadv)'!$B129,'LA33'!$B$2:$AR$165,'LA33'!K$1,0),(IF(LA_INDEX!$H$17=2,VLOOKUP('LA (Disadv)'!$B129,'LA34'!$B$2:$AR$165,'LA34'!K$1,0),(IF(LA_INDEX!$H$17=3,VLOOKUP('LA (Disadv)'!$B129,'LA35'!$B$2:$AR$165,'LA35'!K$1,0),0)))))),"")</f>
        <v>6</v>
      </c>
      <c r="N129" s="122">
        <f>IFERROR((IF(LA_INDEX!$H$17=1,VLOOKUP('LA (Disadv)'!$B129,'LA33'!$B$2:$AR$165,'LA33'!L$1,0),(IF(LA_INDEX!$H$17=2,VLOOKUP('LA (Disadv)'!$B129,'LA34'!$B$2:$AR$165,'LA34'!L$1,0),(IF(LA_INDEX!$H$17=3,VLOOKUP('LA (Disadv)'!$B129,'LA35'!$B$2:$AR$165,'LA35'!L$1,0),0)))))),"")</f>
        <v>50</v>
      </c>
      <c r="O129" s="122">
        <f>IFERROR((IF(LA_INDEX!$H$17=1,VLOOKUP('LA (Disadv)'!$B129,'LA33'!$B$2:$AR$165,'LA33'!M$1,0),(IF(LA_INDEX!$H$17=2,VLOOKUP('LA (Disadv)'!$B129,'LA34'!$B$2:$AR$165,'LA34'!M$1,0),(IF(LA_INDEX!$H$17=3,VLOOKUP('LA (Disadv)'!$B129,'LA35'!$B$2:$AR$165,'LA35'!M$1,0),0)))))),"")</f>
        <v>67</v>
      </c>
      <c r="P129" s="122">
        <f>IFERROR((IF(LA_INDEX!$H$17=1,VLOOKUP('LA (Disadv)'!$B129,'LA33'!$B$2:$AR$165,'LA33'!N$1,0),(IF(LA_INDEX!$H$17=2,VLOOKUP('LA (Disadv)'!$B129,'LA34'!$B$2:$AR$165,'LA34'!N$1,0),(IF(LA_INDEX!$H$17=3,VLOOKUP('LA (Disadv)'!$B129,'LA35'!$B$2:$AR$165,'LA35'!N$1,0),0)))))),"")</f>
        <v>66</v>
      </c>
      <c r="Q129" s="122">
        <f>IFERROR((IF(LA_INDEX!$H$17=1,VLOOKUP('LA (Disadv)'!$B129,'LA33'!$B$2:$AR$165,'LA33'!O$1,0),(IF(LA_INDEX!$H$17=2,VLOOKUP('LA (Disadv)'!$B129,'LA34'!$B$2:$AR$165,'LA34'!O$1,0),(IF(LA_INDEX!$H$17=3,VLOOKUP('LA (Disadv)'!$B129,'LA35'!$B$2:$AR$165,'LA35'!O$1,0),0)))))),"")</f>
        <v>14</v>
      </c>
      <c r="R129" s="122">
        <f>IFERROR((IF(LA_INDEX!$H$17=1,VLOOKUP('LA (Disadv)'!$B129,'LA33'!$B$2:$AR$165,'LA33'!P$1,0),(IF(LA_INDEX!$H$17=2,VLOOKUP('LA (Disadv)'!$B129,'LA34'!$B$2:$AR$165,'LA34'!P$1,0),(IF(LA_INDEX!$H$17=3,VLOOKUP('LA (Disadv)'!$B129,'LA35'!$B$2:$AR$165,'LA35'!P$1,0),0)))))),"")</f>
        <v>11</v>
      </c>
      <c r="S129" s="122">
        <f>IFERROR((IF(LA_INDEX!$H$17=1,VLOOKUP('LA (Disadv)'!$B129,'LA33'!$B$2:$AR$165,'LA33'!Q$1,0),(IF(LA_INDEX!$H$17=2,VLOOKUP('LA (Disadv)'!$B129,'LA34'!$B$2:$AR$165,'LA34'!Q$1,0),(IF(LA_INDEX!$H$17=3,VLOOKUP('LA (Disadv)'!$B129,'LA35'!$B$2:$AR$165,'LA35'!Q$1,0),0)))))),"")</f>
        <v>11</v>
      </c>
      <c r="T129" s="122">
        <f>IFERROR((IF(LA_INDEX!$H$17=1,VLOOKUP('LA (Disadv)'!$B129,'LA33'!$B$2:$AR$165,'LA33'!R$1,0),(IF(LA_INDEX!$H$17=2,VLOOKUP('LA (Disadv)'!$B129,'LA34'!$B$2:$AR$165,'LA34'!R$1,0),(IF(LA_INDEX!$H$17=3,VLOOKUP('LA (Disadv)'!$B129,'LA35'!$B$2:$AR$165,'LA35'!R$1,0),0)))))),"")</f>
        <v>29</v>
      </c>
      <c r="U129" s="122">
        <f>IFERROR((IF(LA_INDEX!$H$17=1,VLOOKUP('LA (Disadv)'!$B129,'LA33'!$B$2:$AR$165,'LA33'!S$1,0),(IF(LA_INDEX!$H$17=2,VLOOKUP('LA (Disadv)'!$B129,'LA34'!$B$2:$AR$165,'LA34'!S$1,0),(IF(LA_INDEX!$H$17=3,VLOOKUP('LA (Disadv)'!$B129,'LA35'!$B$2:$AR$165,'LA35'!S$1,0),0)))))),"")</f>
        <v>52</v>
      </c>
      <c r="V129" s="122">
        <f>IFERROR((IF(LA_INDEX!$H$17=1,VLOOKUP('LA (Disadv)'!$B129,'LA33'!$B$2:$AR$165,'LA33'!T$1,0),(IF(LA_INDEX!$H$17=2,VLOOKUP('LA (Disadv)'!$B129,'LA34'!$B$2:$AR$165,'LA34'!T$1,0),(IF(LA_INDEX!$H$17=3,VLOOKUP('LA (Disadv)'!$B129,'LA35'!$B$2:$AR$165,'LA35'!T$1,0),0)))))),"")</f>
        <v>51</v>
      </c>
      <c r="W129" s="122">
        <f>IFERROR((IF(LA_INDEX!$H$17=1,VLOOKUP('LA (Disadv)'!$B129,'LA33'!$B$2:$AR$165,'LA33'!U$1,0),(IF(LA_INDEX!$H$17=2,VLOOKUP('LA (Disadv)'!$B129,'LA34'!$B$2:$AR$165,'LA34'!U$1,0),(IF(LA_INDEX!$H$17=3,VLOOKUP('LA (Disadv)'!$B129,'LA35'!$B$2:$AR$165,'LA35'!U$1,0),0)))))),"")</f>
        <v>11</v>
      </c>
      <c r="X129" s="122">
        <f>IFERROR((IF(LA_INDEX!$H$17=1,VLOOKUP('LA (Disadv)'!$B129,'LA33'!$B$2:$AR$165,'LA33'!V$1,0),(IF(LA_INDEX!$H$17=2,VLOOKUP('LA (Disadv)'!$B129,'LA34'!$B$2:$AR$165,'LA34'!V$1,0),(IF(LA_INDEX!$H$17=3,VLOOKUP('LA (Disadv)'!$B129,'LA35'!$B$2:$AR$165,'LA35'!V$1,0),0)))))),"")</f>
        <v>26</v>
      </c>
      <c r="Y129" s="122">
        <f>IFERROR((IF(LA_INDEX!$H$17=1,VLOOKUP('LA (Disadv)'!$B129,'LA33'!$B$2:$AR$165,'LA33'!W$1,0),(IF(LA_INDEX!$H$17=2,VLOOKUP('LA (Disadv)'!$B129,'LA34'!$B$2:$AR$165,'LA34'!W$1,0),(IF(LA_INDEX!$H$17=3,VLOOKUP('LA (Disadv)'!$B129,'LA35'!$B$2:$AR$165,'LA35'!W$1,0),0)))))),"")</f>
        <v>25</v>
      </c>
      <c r="Z129" s="122">
        <f>IFERROR((IF(LA_INDEX!$H$17=1,VLOOKUP('LA (Disadv)'!$B129,'LA33'!$B$2:$AR$165,'LA33'!X$1,0),(IF(LA_INDEX!$H$17=2,VLOOKUP('LA (Disadv)'!$B129,'LA34'!$B$2:$AR$165,'LA34'!X$1,0),(IF(LA_INDEX!$H$17=3,VLOOKUP('LA (Disadv)'!$B129,'LA35'!$B$2:$AR$165,'LA35'!X$1,0),0)))))),"")</f>
        <v>0</v>
      </c>
      <c r="AA129" s="122" t="str">
        <f>IFERROR((IF(LA_INDEX!$H$17=1,VLOOKUP('LA (Disadv)'!$B129,'LA33'!$B$2:$AR$165,'LA33'!Y$1,0),(IF(LA_INDEX!$H$17=2,VLOOKUP('LA (Disadv)'!$B129,'LA34'!$B$2:$AR$165,'LA34'!Y$1,0),(IF(LA_INDEX!$H$17=3,VLOOKUP('LA (Disadv)'!$B129,'LA35'!$B$2:$AR$165,'LA35'!Y$1,0),0)))))),"")</f>
        <v>-</v>
      </c>
      <c r="AB129" s="122" t="str">
        <f>IFERROR((IF(LA_INDEX!$H$17=1,VLOOKUP('LA (Disadv)'!$B129,'LA33'!$B$2:$AR$165,'LA33'!Z$1,0),(IF(LA_INDEX!$H$17=2,VLOOKUP('LA (Disadv)'!$B129,'LA34'!$B$2:$AR$165,'LA34'!Z$1,0),(IF(LA_INDEX!$H$17=3,VLOOKUP('LA (Disadv)'!$B129,'LA35'!$B$2:$AR$165,'LA35'!Z$1,0),0)))))),"")</f>
        <v>-</v>
      </c>
      <c r="AC129" s="122">
        <f>IFERROR((IF(LA_INDEX!$H$17=1,VLOOKUP('LA (Disadv)'!$B129,'LA33'!$B$2:$AR$165,'LA33'!AA$1,0),(IF(LA_INDEX!$H$17=2,VLOOKUP('LA (Disadv)'!$B129,'LA34'!$B$2:$AR$165,'LA34'!AA$1,0),(IF(LA_INDEX!$H$17=3,VLOOKUP('LA (Disadv)'!$B129,'LA35'!$B$2:$AR$165,'LA35'!AA$1,0),0)))))),"")</f>
        <v>6</v>
      </c>
      <c r="AD129" s="122">
        <f>IFERROR((IF(LA_INDEX!$H$17=1,VLOOKUP('LA (Disadv)'!$B129,'LA33'!$B$2:$AR$165,'LA33'!AB$1,0),(IF(LA_INDEX!$H$17=2,VLOOKUP('LA (Disadv)'!$B129,'LA34'!$B$2:$AR$165,'LA34'!AB$1,0),(IF(LA_INDEX!$H$17=3,VLOOKUP('LA (Disadv)'!$B129,'LA35'!$B$2:$AR$165,'LA35'!AB$1,0),0)))))),"")</f>
        <v>17</v>
      </c>
      <c r="AE129" s="122">
        <f>IFERROR((IF(LA_INDEX!$H$17=1,VLOOKUP('LA (Disadv)'!$B129,'LA33'!$B$2:$AR$165,'LA33'!AC$1,0),(IF(LA_INDEX!$H$17=2,VLOOKUP('LA (Disadv)'!$B129,'LA34'!$B$2:$AR$165,'LA34'!AC$1,0),(IF(LA_INDEX!$H$17=3,VLOOKUP('LA (Disadv)'!$B129,'LA35'!$B$2:$AR$165,'LA35'!AC$1,0),0)))))),"")</f>
        <v>16</v>
      </c>
      <c r="AF129" s="122">
        <f>IFERROR((IF(LA_INDEX!$H$17=1,VLOOKUP('LA (Disadv)'!$B129,'LA33'!$B$2:$AR$165,'LA33'!AD$1,0),(IF(LA_INDEX!$H$17=2,VLOOKUP('LA (Disadv)'!$B129,'LA34'!$B$2:$AR$165,'LA34'!AD$1,0),(IF(LA_INDEX!$H$17=3,VLOOKUP('LA (Disadv)'!$B129,'LA35'!$B$2:$AR$165,'LA35'!AD$1,0),0)))))),"")</f>
        <v>17</v>
      </c>
      <c r="AG129" s="122">
        <f>IFERROR((IF(LA_INDEX!$H$17=1,VLOOKUP('LA (Disadv)'!$B129,'LA33'!$B$2:$AR$165,'LA33'!AE$1,0),(IF(LA_INDEX!$H$17=2,VLOOKUP('LA (Disadv)'!$B129,'LA34'!$B$2:$AR$165,'LA34'!AE$1,0),(IF(LA_INDEX!$H$17=3,VLOOKUP('LA (Disadv)'!$B129,'LA35'!$B$2:$AR$165,'LA35'!AE$1,0),0)))))),"")</f>
        <v>26</v>
      </c>
      <c r="AH129" s="122">
        <f>IFERROR((IF(LA_INDEX!$H$17=1,VLOOKUP('LA (Disadv)'!$B129,'LA33'!$B$2:$AR$165,'LA33'!AF$1,0),(IF(LA_INDEX!$H$17=2,VLOOKUP('LA (Disadv)'!$B129,'LA34'!$B$2:$AR$165,'LA34'!AF$1,0),(IF(LA_INDEX!$H$17=3,VLOOKUP('LA (Disadv)'!$B129,'LA35'!$B$2:$AR$165,'LA35'!AF$1,0),0)))))),"")</f>
        <v>25</v>
      </c>
      <c r="AI129" s="122">
        <f>IFERROR((IF(LA_INDEX!$H$17=1,VLOOKUP('LA (Disadv)'!$B129,'LA33'!$B$2:$AR$165,'LA33'!AG$1,0),(IF(LA_INDEX!$H$17=2,VLOOKUP('LA (Disadv)'!$B129,'LA34'!$B$2:$AR$165,'LA34'!AG$1,0),(IF(LA_INDEX!$H$17=3,VLOOKUP('LA (Disadv)'!$B129,'LA35'!$B$2:$AR$165,'LA35'!AG$1,0),0)))))),"")</f>
        <v>7</v>
      </c>
      <c r="AJ129" s="122">
        <f>IFERROR((IF(LA_INDEX!$H$17=1,VLOOKUP('LA (Disadv)'!$B129,'LA33'!$B$2:$AR$165,'LA33'!AH$1,0),(IF(LA_INDEX!$H$17=2,VLOOKUP('LA (Disadv)'!$B129,'LA34'!$B$2:$AR$165,'LA34'!AH$1,0),(IF(LA_INDEX!$H$17=3,VLOOKUP('LA (Disadv)'!$B129,'LA35'!$B$2:$AR$165,'LA35'!AH$1,0),0)))))),"")</f>
        <v>5</v>
      </c>
      <c r="AK129" s="122">
        <f>IFERROR((IF(LA_INDEX!$H$17=1,VLOOKUP('LA (Disadv)'!$B129,'LA33'!$B$2:$AR$165,'LA33'!AI$1,0),(IF(LA_INDEX!$H$17=2,VLOOKUP('LA (Disadv)'!$B129,'LA34'!$B$2:$AR$165,'LA34'!AI$1,0),(IF(LA_INDEX!$H$17=3,VLOOKUP('LA (Disadv)'!$B129,'LA35'!$B$2:$AR$165,'LA35'!AI$1,0),0)))))),"")</f>
        <v>5</v>
      </c>
      <c r="AL129" s="122">
        <f>IFERROR((IF(LA_INDEX!$H$17=1,VLOOKUP('LA (Disadv)'!$B129,'LA33'!$B$2:$AR$165,'LA33'!AJ$1,0),(IF(LA_INDEX!$H$17=2,VLOOKUP('LA (Disadv)'!$B129,'LA34'!$B$2:$AR$165,'LA34'!AJ$1,0),(IF(LA_INDEX!$H$17=3,VLOOKUP('LA (Disadv)'!$B129,'LA35'!$B$2:$AR$165,'LA35'!AJ$1,0),0)))))),"")</f>
        <v>36</v>
      </c>
      <c r="AM129" s="122">
        <f>IFERROR((IF(LA_INDEX!$H$17=1,VLOOKUP('LA (Disadv)'!$B129,'LA33'!$B$2:$AR$165,'LA33'!AK$1,0),(IF(LA_INDEX!$H$17=2,VLOOKUP('LA (Disadv)'!$B129,'LA34'!$B$2:$AR$165,'LA34'!AK$1,0),(IF(LA_INDEX!$H$17=3,VLOOKUP('LA (Disadv)'!$B129,'LA35'!$B$2:$AR$165,'LA35'!AK$1,0),0)))))),"")</f>
        <v>25</v>
      </c>
      <c r="AN129" s="122">
        <f>IFERROR((IF(LA_INDEX!$H$17=1,VLOOKUP('LA (Disadv)'!$B129,'LA33'!$B$2:$AR$165,'LA33'!AL$1,0),(IF(LA_INDEX!$H$17=2,VLOOKUP('LA (Disadv)'!$B129,'LA34'!$B$2:$AR$165,'LA34'!AL$1,0),(IF(LA_INDEX!$H$17=3,VLOOKUP('LA (Disadv)'!$B129,'LA35'!$B$2:$AR$165,'LA35'!AL$1,0),0)))))),"")</f>
        <v>26</v>
      </c>
      <c r="AO129" s="122" t="str">
        <f>IFERROR((IF(LA_INDEX!$H$17=1,VLOOKUP('LA (Disadv)'!$B129,'LA33'!$B$2:$AR$165,'LA33'!AM$1,0),(IF(LA_INDEX!$H$17=2,VLOOKUP('LA (Disadv)'!$B129,'LA34'!$B$2:$AR$165,'LA34'!AM$1,0),(IF(LA_INDEX!$H$17=3,VLOOKUP('LA (Disadv)'!$B129,'LA35'!$B$2:$AR$165,'LA35'!AM$1,0),0)))))),"")</f>
        <v>x</v>
      </c>
      <c r="AP129" s="122" t="str">
        <f>IFERROR((IF(LA_INDEX!$H$17=1,VLOOKUP('LA (Disadv)'!$B129,'LA33'!$B$2:$AR$165,'LA33'!AN$1,0),(IF(LA_INDEX!$H$17=2,VLOOKUP('LA (Disadv)'!$B129,'LA34'!$B$2:$AR$165,'LA34'!AN$1,0),(IF(LA_INDEX!$H$17=3,VLOOKUP('LA (Disadv)'!$B129,'LA35'!$B$2:$AR$165,'LA35'!AN$1,0),0)))))),"")</f>
        <v>x</v>
      </c>
      <c r="AQ129" s="122">
        <f>IFERROR((IF(LA_INDEX!$H$17=1,VLOOKUP('LA (Disadv)'!$B129,'LA33'!$B$2:$AR$165,'LA33'!AO$1,0),(IF(LA_INDEX!$H$17=2,VLOOKUP('LA (Disadv)'!$B129,'LA34'!$B$2:$AR$165,'LA34'!AO$1,0),(IF(LA_INDEX!$H$17=3,VLOOKUP('LA (Disadv)'!$B129,'LA35'!$B$2:$AR$165,'LA35'!AO$1,0),0)))))),"")</f>
        <v>6</v>
      </c>
      <c r="AR129" s="122" t="str">
        <f>IFERROR((IF(LA_INDEX!$H$17=1,VLOOKUP('LA (Disadv)'!$B129,'LA33'!$B$2:$AR$165,'LA33'!AP$1,0),(IF(LA_INDEX!$H$17=2,VLOOKUP('LA (Disadv)'!$B129,'LA34'!$B$2:$AR$165,'LA34'!AP$1,0),(IF(LA_INDEX!$H$17=3,VLOOKUP('LA (Disadv)'!$B129,'LA35'!$B$2:$AR$165,'LA35'!AP$1,0),0)))))),"")</f>
        <v>x</v>
      </c>
      <c r="AS129" s="122" t="str">
        <f>IFERROR((IF(LA_INDEX!$H$17=1,VLOOKUP('LA (Disadv)'!$B129,'LA33'!$B$2:$AR$165,'LA33'!AQ$1,0),(IF(LA_INDEX!$H$17=2,VLOOKUP('LA (Disadv)'!$B129,'LA34'!$B$2:$AR$165,'LA34'!AQ$1,0),(IF(LA_INDEX!$H$17=3,VLOOKUP('LA (Disadv)'!$B129,'LA35'!$B$2:$AR$165,'LA35'!AQ$1,0),0)))))),"")</f>
        <v>x</v>
      </c>
      <c r="AT129" s="122">
        <f>IFERROR((IF(LA_INDEX!$H$17=1,VLOOKUP('LA (Disadv)'!$B129,'LA33'!$B$2:$AR$165,'LA33'!AR$1,0),(IF(LA_INDEX!$H$17=2,VLOOKUP('LA (Disadv)'!$B129,'LA34'!$B$2:$AR$165,'LA34'!AR$1,0),(IF(LA_INDEX!$H$17=3,VLOOKUP('LA (Disadv)'!$B129,'LA35'!$B$2:$AR$165,'LA35'!AR$1,0),0)))))),"")</f>
        <v>2</v>
      </c>
    </row>
    <row r="130" spans="1:46" x14ac:dyDescent="0.3">
      <c r="A130" s="80" t="s">
        <v>553</v>
      </c>
      <c r="B130" s="114">
        <v>938</v>
      </c>
      <c r="C130" s="80" t="s">
        <v>417</v>
      </c>
      <c r="D130" s="80" t="s">
        <v>276</v>
      </c>
      <c r="E130" s="122">
        <f>IFERROR(MROUND((IF(LA_INDEX!$H$17=1,VLOOKUP('LA (Disadv)'!$B130,'LA33'!$B$2:$AR$165,'LA33'!C$1,0),(IF(LA_INDEX!$H$17=2,VLOOKUP('LA (Disadv)'!$B130,'LA34'!$B$2:$AR$165,'LA34'!C$1,0),(IF(LA_INDEX!$H$17=3,VLOOKUP('LA (Disadv)'!$B130,'LA35'!$B$2:$AR$165,'LA35'!C$1,0),0)))))),5),"")</f>
        <v>345</v>
      </c>
      <c r="F130" s="122">
        <f>IFERROR(MROUND((IF(LA_INDEX!$H$17=1,VLOOKUP('LA (Disadv)'!$B130,'LA33'!$B$2:$AR$165,'LA33'!D$1,0),(IF(LA_INDEX!$H$17=2,VLOOKUP('LA (Disadv)'!$B130,'LA34'!$B$2:$AR$165,'LA34'!D$1,0),(IF(LA_INDEX!$H$17=3,VLOOKUP('LA (Disadv)'!$B130,'LA35'!$B$2:$AR$165,'LA35'!D$1,0),0)))))),5),"")</f>
        <v>4810</v>
      </c>
      <c r="G130" s="122">
        <f>IFERROR(MROUND((IF(LA_INDEX!$H$17=1,VLOOKUP('LA (Disadv)'!$B130,'LA33'!$B$2:$AR$165,'LA33'!E$1,0),(IF(LA_INDEX!$H$17=2,VLOOKUP('LA (Disadv)'!$B130,'LA34'!$B$2:$AR$165,'LA34'!E$1,0),(IF(LA_INDEX!$H$17=3,VLOOKUP('LA (Disadv)'!$B130,'LA35'!$B$2:$AR$165,'LA35'!E$1,0),0)))))),5),"")</f>
        <v>5155</v>
      </c>
      <c r="H130" s="122">
        <f>IFERROR((IF(LA_INDEX!$H$17=1,VLOOKUP('LA (Disadv)'!$B130,'LA33'!$B$2:$AR$165,'LA33'!F$1,0),(IF(LA_INDEX!$H$17=2,VLOOKUP('LA (Disadv)'!$B130,'LA34'!$B$2:$AR$165,'LA34'!F$1,0),(IF(LA_INDEX!$H$17=3,VLOOKUP('LA (Disadv)'!$B130,'LA35'!$B$2:$AR$165,'LA35'!F$1,0),0)))))),"")</f>
        <v>89</v>
      </c>
      <c r="I130" s="122">
        <f>IFERROR((IF(LA_INDEX!$H$17=1,VLOOKUP('LA (Disadv)'!$B130,'LA33'!$B$2:$AR$165,'LA33'!G$1,0),(IF(LA_INDEX!$H$17=2,VLOOKUP('LA (Disadv)'!$B130,'LA34'!$B$2:$AR$165,'LA34'!G$1,0),(IF(LA_INDEX!$H$17=3,VLOOKUP('LA (Disadv)'!$B130,'LA35'!$B$2:$AR$165,'LA35'!G$1,0),0)))))),"")</f>
        <v>90</v>
      </c>
      <c r="J130" s="122">
        <f>IFERROR((IF(LA_INDEX!$H$17=1,VLOOKUP('LA (Disadv)'!$B130,'LA33'!$B$2:$AR$165,'LA33'!H$1,0),(IF(LA_INDEX!$H$17=2,VLOOKUP('LA (Disadv)'!$B130,'LA34'!$B$2:$AR$165,'LA34'!H$1,0),(IF(LA_INDEX!$H$17=3,VLOOKUP('LA (Disadv)'!$B130,'LA35'!$B$2:$AR$165,'LA35'!H$1,0),0)))))),"")</f>
        <v>90</v>
      </c>
      <c r="K130" s="122">
        <f>IFERROR((IF(LA_INDEX!$H$17=1,VLOOKUP('LA (Disadv)'!$B130,'LA33'!$B$2:$AR$165,'LA33'!I$1,0),(IF(LA_INDEX!$H$17=2,VLOOKUP('LA (Disadv)'!$B130,'LA34'!$B$2:$AR$165,'LA34'!I$1,0),(IF(LA_INDEX!$H$17=3,VLOOKUP('LA (Disadv)'!$B130,'LA35'!$B$2:$AR$165,'LA35'!I$1,0),0)))))),"")</f>
        <v>6</v>
      </c>
      <c r="L130" s="122">
        <f>IFERROR((IF(LA_INDEX!$H$17=1,VLOOKUP('LA (Disadv)'!$B130,'LA33'!$B$2:$AR$165,'LA33'!J$1,0),(IF(LA_INDEX!$H$17=2,VLOOKUP('LA (Disadv)'!$B130,'LA34'!$B$2:$AR$165,'LA34'!J$1,0),(IF(LA_INDEX!$H$17=3,VLOOKUP('LA (Disadv)'!$B130,'LA35'!$B$2:$AR$165,'LA35'!J$1,0),0)))))),"")</f>
        <v>6</v>
      </c>
      <c r="M130" s="122">
        <f>IFERROR((IF(LA_INDEX!$H$17=1,VLOOKUP('LA (Disadv)'!$B130,'LA33'!$B$2:$AR$165,'LA33'!K$1,0),(IF(LA_INDEX!$H$17=2,VLOOKUP('LA (Disadv)'!$B130,'LA34'!$B$2:$AR$165,'LA34'!K$1,0),(IF(LA_INDEX!$H$17=3,VLOOKUP('LA (Disadv)'!$B130,'LA35'!$B$2:$AR$165,'LA35'!K$1,0),0)))))),"")</f>
        <v>6</v>
      </c>
      <c r="N130" s="122">
        <f>IFERROR((IF(LA_INDEX!$H$17=1,VLOOKUP('LA (Disadv)'!$B130,'LA33'!$B$2:$AR$165,'LA33'!L$1,0),(IF(LA_INDEX!$H$17=2,VLOOKUP('LA (Disadv)'!$B130,'LA34'!$B$2:$AR$165,'LA34'!L$1,0),(IF(LA_INDEX!$H$17=3,VLOOKUP('LA (Disadv)'!$B130,'LA35'!$B$2:$AR$165,'LA35'!L$1,0),0)))))),"")</f>
        <v>56</v>
      </c>
      <c r="O130" s="122">
        <f>IFERROR((IF(LA_INDEX!$H$17=1,VLOOKUP('LA (Disadv)'!$B130,'LA33'!$B$2:$AR$165,'LA33'!M$1,0),(IF(LA_INDEX!$H$17=2,VLOOKUP('LA (Disadv)'!$B130,'LA34'!$B$2:$AR$165,'LA34'!M$1,0),(IF(LA_INDEX!$H$17=3,VLOOKUP('LA (Disadv)'!$B130,'LA35'!$B$2:$AR$165,'LA35'!M$1,0),0)))))),"")</f>
        <v>60</v>
      </c>
      <c r="P130" s="122">
        <f>IFERROR((IF(LA_INDEX!$H$17=1,VLOOKUP('LA (Disadv)'!$B130,'LA33'!$B$2:$AR$165,'LA33'!N$1,0),(IF(LA_INDEX!$H$17=2,VLOOKUP('LA (Disadv)'!$B130,'LA34'!$B$2:$AR$165,'LA34'!N$1,0),(IF(LA_INDEX!$H$17=3,VLOOKUP('LA (Disadv)'!$B130,'LA35'!$B$2:$AR$165,'LA35'!N$1,0),0)))))),"")</f>
        <v>60</v>
      </c>
      <c r="Q130" s="122">
        <f>IFERROR((IF(LA_INDEX!$H$17=1,VLOOKUP('LA (Disadv)'!$B130,'LA33'!$B$2:$AR$165,'LA33'!O$1,0),(IF(LA_INDEX!$H$17=2,VLOOKUP('LA (Disadv)'!$B130,'LA34'!$B$2:$AR$165,'LA34'!O$1,0),(IF(LA_INDEX!$H$17=3,VLOOKUP('LA (Disadv)'!$B130,'LA35'!$B$2:$AR$165,'LA35'!O$1,0),0)))))),"")</f>
        <v>26</v>
      </c>
      <c r="R130" s="122">
        <f>IFERROR((IF(LA_INDEX!$H$17=1,VLOOKUP('LA (Disadv)'!$B130,'LA33'!$B$2:$AR$165,'LA33'!P$1,0),(IF(LA_INDEX!$H$17=2,VLOOKUP('LA (Disadv)'!$B130,'LA34'!$B$2:$AR$165,'LA34'!P$1,0),(IF(LA_INDEX!$H$17=3,VLOOKUP('LA (Disadv)'!$B130,'LA35'!$B$2:$AR$165,'LA35'!P$1,0),0)))))),"")</f>
        <v>19</v>
      </c>
      <c r="S130" s="122">
        <f>IFERROR((IF(LA_INDEX!$H$17=1,VLOOKUP('LA (Disadv)'!$B130,'LA33'!$B$2:$AR$165,'LA33'!Q$1,0),(IF(LA_INDEX!$H$17=2,VLOOKUP('LA (Disadv)'!$B130,'LA34'!$B$2:$AR$165,'LA34'!Q$1,0),(IF(LA_INDEX!$H$17=3,VLOOKUP('LA (Disadv)'!$B130,'LA35'!$B$2:$AR$165,'LA35'!Q$1,0),0)))))),"")</f>
        <v>20</v>
      </c>
      <c r="T130" s="122">
        <f>IFERROR((IF(LA_INDEX!$H$17=1,VLOOKUP('LA (Disadv)'!$B130,'LA33'!$B$2:$AR$165,'LA33'!R$1,0),(IF(LA_INDEX!$H$17=2,VLOOKUP('LA (Disadv)'!$B130,'LA34'!$B$2:$AR$165,'LA34'!R$1,0),(IF(LA_INDEX!$H$17=3,VLOOKUP('LA (Disadv)'!$B130,'LA35'!$B$2:$AR$165,'LA35'!R$1,0),0)))))),"")</f>
        <v>26</v>
      </c>
      <c r="U130" s="122">
        <f>IFERROR((IF(LA_INDEX!$H$17=1,VLOOKUP('LA (Disadv)'!$B130,'LA33'!$B$2:$AR$165,'LA33'!S$1,0),(IF(LA_INDEX!$H$17=2,VLOOKUP('LA (Disadv)'!$B130,'LA34'!$B$2:$AR$165,'LA34'!S$1,0),(IF(LA_INDEX!$H$17=3,VLOOKUP('LA (Disadv)'!$B130,'LA35'!$B$2:$AR$165,'LA35'!S$1,0),0)))))),"")</f>
        <v>37</v>
      </c>
      <c r="V130" s="122">
        <f>IFERROR((IF(LA_INDEX!$H$17=1,VLOOKUP('LA (Disadv)'!$B130,'LA33'!$B$2:$AR$165,'LA33'!T$1,0),(IF(LA_INDEX!$H$17=2,VLOOKUP('LA (Disadv)'!$B130,'LA34'!$B$2:$AR$165,'LA34'!T$1,0),(IF(LA_INDEX!$H$17=3,VLOOKUP('LA (Disadv)'!$B130,'LA35'!$B$2:$AR$165,'LA35'!T$1,0),0)))))),"")</f>
        <v>37</v>
      </c>
      <c r="W130" s="122">
        <f>IFERROR((IF(LA_INDEX!$H$17=1,VLOOKUP('LA (Disadv)'!$B130,'LA33'!$B$2:$AR$165,'LA33'!U$1,0),(IF(LA_INDEX!$H$17=2,VLOOKUP('LA (Disadv)'!$B130,'LA34'!$B$2:$AR$165,'LA34'!U$1,0),(IF(LA_INDEX!$H$17=3,VLOOKUP('LA (Disadv)'!$B130,'LA35'!$B$2:$AR$165,'LA35'!U$1,0),0)))))),"")</f>
        <v>8</v>
      </c>
      <c r="X130" s="122">
        <f>IFERROR((IF(LA_INDEX!$H$17=1,VLOOKUP('LA (Disadv)'!$B130,'LA33'!$B$2:$AR$165,'LA33'!V$1,0),(IF(LA_INDEX!$H$17=2,VLOOKUP('LA (Disadv)'!$B130,'LA34'!$B$2:$AR$165,'LA34'!V$1,0),(IF(LA_INDEX!$H$17=3,VLOOKUP('LA (Disadv)'!$B130,'LA35'!$B$2:$AR$165,'LA35'!V$1,0),0)))))),"")</f>
        <v>16</v>
      </c>
      <c r="Y130" s="122">
        <f>IFERROR((IF(LA_INDEX!$H$17=1,VLOOKUP('LA (Disadv)'!$B130,'LA33'!$B$2:$AR$165,'LA33'!W$1,0),(IF(LA_INDEX!$H$17=2,VLOOKUP('LA (Disadv)'!$B130,'LA34'!$B$2:$AR$165,'LA34'!W$1,0),(IF(LA_INDEX!$H$17=3,VLOOKUP('LA (Disadv)'!$B130,'LA35'!$B$2:$AR$165,'LA35'!W$1,0),0)))))),"")</f>
        <v>16</v>
      </c>
      <c r="Z130" s="122" t="str">
        <f>IFERROR((IF(LA_INDEX!$H$17=1,VLOOKUP('LA (Disadv)'!$B130,'LA33'!$B$2:$AR$165,'LA33'!X$1,0),(IF(LA_INDEX!$H$17=2,VLOOKUP('LA (Disadv)'!$B130,'LA34'!$B$2:$AR$165,'LA34'!X$1,0),(IF(LA_INDEX!$H$17=3,VLOOKUP('LA (Disadv)'!$B130,'LA35'!$B$2:$AR$165,'LA35'!X$1,0),0)))))),"")</f>
        <v>x</v>
      </c>
      <c r="AA130" s="122" t="str">
        <f>IFERROR((IF(LA_INDEX!$H$17=1,VLOOKUP('LA (Disadv)'!$B130,'LA33'!$B$2:$AR$165,'LA33'!Y$1,0),(IF(LA_INDEX!$H$17=2,VLOOKUP('LA (Disadv)'!$B130,'LA34'!$B$2:$AR$165,'LA34'!Y$1,0),(IF(LA_INDEX!$H$17=3,VLOOKUP('LA (Disadv)'!$B130,'LA35'!$B$2:$AR$165,'LA35'!Y$1,0),0)))))),"")</f>
        <v>x</v>
      </c>
      <c r="AB130" s="122" t="str">
        <f>IFERROR((IF(LA_INDEX!$H$17=1,VLOOKUP('LA (Disadv)'!$B130,'LA33'!$B$2:$AR$165,'LA33'!Z$1,0),(IF(LA_INDEX!$H$17=2,VLOOKUP('LA (Disadv)'!$B130,'LA34'!$B$2:$AR$165,'LA34'!Z$1,0),(IF(LA_INDEX!$H$17=3,VLOOKUP('LA (Disadv)'!$B130,'LA35'!$B$2:$AR$165,'LA35'!Z$1,0),0)))))),"")</f>
        <v>-</v>
      </c>
      <c r="AC130" s="122">
        <f>IFERROR((IF(LA_INDEX!$H$17=1,VLOOKUP('LA (Disadv)'!$B130,'LA33'!$B$2:$AR$165,'LA33'!AA$1,0),(IF(LA_INDEX!$H$17=2,VLOOKUP('LA (Disadv)'!$B130,'LA34'!$B$2:$AR$165,'LA34'!AA$1,0),(IF(LA_INDEX!$H$17=3,VLOOKUP('LA (Disadv)'!$B130,'LA35'!$B$2:$AR$165,'LA35'!AA$1,0),0)))))),"")</f>
        <v>2</v>
      </c>
      <c r="AD130" s="122">
        <f>IFERROR((IF(LA_INDEX!$H$17=1,VLOOKUP('LA (Disadv)'!$B130,'LA33'!$B$2:$AR$165,'LA33'!AB$1,0),(IF(LA_INDEX!$H$17=2,VLOOKUP('LA (Disadv)'!$B130,'LA34'!$B$2:$AR$165,'LA34'!AB$1,0),(IF(LA_INDEX!$H$17=3,VLOOKUP('LA (Disadv)'!$B130,'LA35'!$B$2:$AR$165,'LA35'!AB$1,0),0)))))),"")</f>
        <v>8</v>
      </c>
      <c r="AE130" s="122">
        <f>IFERROR((IF(LA_INDEX!$H$17=1,VLOOKUP('LA (Disadv)'!$B130,'LA33'!$B$2:$AR$165,'LA33'!AC$1,0),(IF(LA_INDEX!$H$17=2,VLOOKUP('LA (Disadv)'!$B130,'LA34'!$B$2:$AR$165,'LA34'!AC$1,0),(IF(LA_INDEX!$H$17=3,VLOOKUP('LA (Disadv)'!$B130,'LA35'!$B$2:$AR$165,'LA35'!AC$1,0),0)))))),"")</f>
        <v>8</v>
      </c>
      <c r="AF130" s="122">
        <f>IFERROR((IF(LA_INDEX!$H$17=1,VLOOKUP('LA (Disadv)'!$B130,'LA33'!$B$2:$AR$165,'LA33'!AD$1,0),(IF(LA_INDEX!$H$17=2,VLOOKUP('LA (Disadv)'!$B130,'LA34'!$B$2:$AR$165,'LA34'!AD$1,0),(IF(LA_INDEX!$H$17=3,VLOOKUP('LA (Disadv)'!$B130,'LA35'!$B$2:$AR$165,'LA35'!AD$1,0),0)))))),"")</f>
        <v>18</v>
      </c>
      <c r="AG130" s="122">
        <f>IFERROR((IF(LA_INDEX!$H$17=1,VLOOKUP('LA (Disadv)'!$B130,'LA33'!$B$2:$AR$165,'LA33'!AE$1,0),(IF(LA_INDEX!$H$17=2,VLOOKUP('LA (Disadv)'!$B130,'LA34'!$B$2:$AR$165,'LA34'!AE$1,0),(IF(LA_INDEX!$H$17=3,VLOOKUP('LA (Disadv)'!$B130,'LA35'!$B$2:$AR$165,'LA35'!AE$1,0),0)))))),"")</f>
        <v>21</v>
      </c>
      <c r="AH130" s="122">
        <f>IFERROR((IF(LA_INDEX!$H$17=1,VLOOKUP('LA (Disadv)'!$B130,'LA33'!$B$2:$AR$165,'LA33'!AF$1,0),(IF(LA_INDEX!$H$17=2,VLOOKUP('LA (Disadv)'!$B130,'LA34'!$B$2:$AR$165,'LA34'!AF$1,0),(IF(LA_INDEX!$H$17=3,VLOOKUP('LA (Disadv)'!$B130,'LA35'!$B$2:$AR$165,'LA35'!AF$1,0),0)))))),"")</f>
        <v>21</v>
      </c>
      <c r="AI130" s="122">
        <f>IFERROR((IF(LA_INDEX!$H$17=1,VLOOKUP('LA (Disadv)'!$B130,'LA33'!$B$2:$AR$165,'LA33'!AG$1,0),(IF(LA_INDEX!$H$17=2,VLOOKUP('LA (Disadv)'!$B130,'LA34'!$B$2:$AR$165,'LA34'!AG$1,0),(IF(LA_INDEX!$H$17=3,VLOOKUP('LA (Disadv)'!$B130,'LA35'!$B$2:$AR$165,'LA35'!AG$1,0),0)))))),"")</f>
        <v>4</v>
      </c>
      <c r="AJ130" s="122">
        <f>IFERROR((IF(LA_INDEX!$H$17=1,VLOOKUP('LA (Disadv)'!$B130,'LA33'!$B$2:$AR$165,'LA33'!AH$1,0),(IF(LA_INDEX!$H$17=2,VLOOKUP('LA (Disadv)'!$B130,'LA34'!$B$2:$AR$165,'LA34'!AH$1,0),(IF(LA_INDEX!$H$17=3,VLOOKUP('LA (Disadv)'!$B130,'LA35'!$B$2:$AR$165,'LA35'!AH$1,0),0)))))),"")</f>
        <v>4</v>
      </c>
      <c r="AK130" s="122">
        <f>IFERROR((IF(LA_INDEX!$H$17=1,VLOOKUP('LA (Disadv)'!$B130,'LA33'!$B$2:$AR$165,'LA33'!AI$1,0),(IF(LA_INDEX!$H$17=2,VLOOKUP('LA (Disadv)'!$B130,'LA34'!$B$2:$AR$165,'LA34'!AI$1,0),(IF(LA_INDEX!$H$17=3,VLOOKUP('LA (Disadv)'!$B130,'LA35'!$B$2:$AR$165,'LA35'!AI$1,0),0)))))),"")</f>
        <v>4</v>
      </c>
      <c r="AL130" s="122">
        <f>IFERROR((IF(LA_INDEX!$H$17=1,VLOOKUP('LA (Disadv)'!$B130,'LA33'!$B$2:$AR$165,'LA33'!AJ$1,0),(IF(LA_INDEX!$H$17=2,VLOOKUP('LA (Disadv)'!$B130,'LA34'!$B$2:$AR$165,'LA34'!AJ$1,0),(IF(LA_INDEX!$H$17=3,VLOOKUP('LA (Disadv)'!$B130,'LA35'!$B$2:$AR$165,'LA35'!AJ$1,0),0)))))),"")</f>
        <v>34</v>
      </c>
      <c r="AM130" s="122">
        <f>IFERROR((IF(LA_INDEX!$H$17=1,VLOOKUP('LA (Disadv)'!$B130,'LA33'!$B$2:$AR$165,'LA33'!AK$1,0),(IF(LA_INDEX!$H$17=2,VLOOKUP('LA (Disadv)'!$B130,'LA34'!$B$2:$AR$165,'LA34'!AK$1,0),(IF(LA_INDEX!$H$17=3,VLOOKUP('LA (Disadv)'!$B130,'LA35'!$B$2:$AR$165,'LA35'!AK$1,0),0)))))),"")</f>
        <v>29</v>
      </c>
      <c r="AN130" s="122">
        <f>IFERROR((IF(LA_INDEX!$H$17=1,VLOOKUP('LA (Disadv)'!$B130,'LA33'!$B$2:$AR$165,'LA33'!AL$1,0),(IF(LA_INDEX!$H$17=2,VLOOKUP('LA (Disadv)'!$B130,'LA34'!$B$2:$AR$165,'LA34'!AL$1,0),(IF(LA_INDEX!$H$17=3,VLOOKUP('LA (Disadv)'!$B130,'LA35'!$B$2:$AR$165,'LA35'!AL$1,0),0)))))),"")</f>
        <v>29</v>
      </c>
      <c r="AO130" s="122">
        <f>IFERROR((IF(LA_INDEX!$H$17=1,VLOOKUP('LA (Disadv)'!$B130,'LA33'!$B$2:$AR$165,'LA33'!AM$1,0),(IF(LA_INDEX!$H$17=2,VLOOKUP('LA (Disadv)'!$B130,'LA34'!$B$2:$AR$165,'LA34'!AM$1,0),(IF(LA_INDEX!$H$17=3,VLOOKUP('LA (Disadv)'!$B130,'LA35'!$B$2:$AR$165,'LA35'!AM$1,0),0)))))),"")</f>
        <v>8</v>
      </c>
      <c r="AP130" s="122">
        <f>IFERROR((IF(LA_INDEX!$H$17=1,VLOOKUP('LA (Disadv)'!$B130,'LA33'!$B$2:$AR$165,'LA33'!AN$1,0),(IF(LA_INDEX!$H$17=2,VLOOKUP('LA (Disadv)'!$B130,'LA34'!$B$2:$AR$165,'LA34'!AN$1,0),(IF(LA_INDEX!$H$17=3,VLOOKUP('LA (Disadv)'!$B130,'LA35'!$B$2:$AR$165,'LA35'!AN$1,0),0)))))),"")</f>
        <v>7</v>
      </c>
      <c r="AQ130" s="122">
        <f>IFERROR((IF(LA_INDEX!$H$17=1,VLOOKUP('LA (Disadv)'!$B130,'LA33'!$B$2:$AR$165,'LA33'!AO$1,0),(IF(LA_INDEX!$H$17=2,VLOOKUP('LA (Disadv)'!$B130,'LA34'!$B$2:$AR$165,'LA34'!AO$1,0),(IF(LA_INDEX!$H$17=3,VLOOKUP('LA (Disadv)'!$B130,'LA35'!$B$2:$AR$165,'LA35'!AO$1,0),0)))))),"")</f>
        <v>7</v>
      </c>
      <c r="AR130" s="122">
        <f>IFERROR((IF(LA_INDEX!$H$17=1,VLOOKUP('LA (Disadv)'!$B130,'LA33'!$B$2:$AR$165,'LA33'!AP$1,0),(IF(LA_INDEX!$H$17=2,VLOOKUP('LA (Disadv)'!$B130,'LA34'!$B$2:$AR$165,'LA34'!AP$1,0),(IF(LA_INDEX!$H$17=3,VLOOKUP('LA (Disadv)'!$B130,'LA35'!$B$2:$AR$165,'LA35'!AP$1,0),0)))))),"")</f>
        <v>3</v>
      </c>
      <c r="AS130" s="122">
        <f>IFERROR((IF(LA_INDEX!$H$17=1,VLOOKUP('LA (Disadv)'!$B130,'LA33'!$B$2:$AR$165,'LA33'!AQ$1,0),(IF(LA_INDEX!$H$17=2,VLOOKUP('LA (Disadv)'!$B130,'LA34'!$B$2:$AR$165,'LA34'!AQ$1,0),(IF(LA_INDEX!$H$17=3,VLOOKUP('LA (Disadv)'!$B130,'LA35'!$B$2:$AR$165,'LA35'!AQ$1,0),0)))))),"")</f>
        <v>3</v>
      </c>
      <c r="AT130" s="122">
        <f>IFERROR((IF(LA_INDEX!$H$17=1,VLOOKUP('LA (Disadv)'!$B130,'LA33'!$B$2:$AR$165,'LA33'!AR$1,0),(IF(LA_INDEX!$H$17=2,VLOOKUP('LA (Disadv)'!$B130,'LA34'!$B$2:$AR$165,'LA34'!AR$1,0),(IF(LA_INDEX!$H$17=3,VLOOKUP('LA (Disadv)'!$B130,'LA35'!$B$2:$AR$165,'LA35'!AR$1,0),0)))))),"")</f>
        <v>3</v>
      </c>
    </row>
    <row r="131" spans="1:46" x14ac:dyDescent="0.3">
      <c r="A131" s="80" t="s">
        <v>554</v>
      </c>
      <c r="B131" s="114">
        <v>868</v>
      </c>
      <c r="C131" s="80" t="s">
        <v>421</v>
      </c>
      <c r="D131" s="80" t="s">
        <v>276</v>
      </c>
      <c r="E131" s="122">
        <f>IFERROR(MROUND((IF(LA_INDEX!$H$17=1,VLOOKUP('LA (Disadv)'!$B131,'LA33'!$B$2:$AR$165,'LA33'!C$1,0),(IF(LA_INDEX!$H$17=2,VLOOKUP('LA (Disadv)'!$B131,'LA34'!$B$2:$AR$165,'LA34'!C$1,0),(IF(LA_INDEX!$H$17=3,VLOOKUP('LA (Disadv)'!$B131,'LA35'!$B$2:$AR$165,'LA35'!C$1,0),0)))))),5),"")</f>
        <v>75</v>
      </c>
      <c r="F131" s="122">
        <f>IFERROR(MROUND((IF(LA_INDEX!$H$17=1,VLOOKUP('LA (Disadv)'!$B131,'LA33'!$B$2:$AR$165,'LA33'!D$1,0),(IF(LA_INDEX!$H$17=2,VLOOKUP('LA (Disadv)'!$B131,'LA34'!$B$2:$AR$165,'LA34'!D$1,0),(IF(LA_INDEX!$H$17=3,VLOOKUP('LA (Disadv)'!$B131,'LA35'!$B$2:$AR$165,'LA35'!D$1,0),0)))))),5),"")</f>
        <v>930</v>
      </c>
      <c r="G131" s="122">
        <f>IFERROR(MROUND((IF(LA_INDEX!$H$17=1,VLOOKUP('LA (Disadv)'!$B131,'LA33'!$B$2:$AR$165,'LA33'!E$1,0),(IF(LA_INDEX!$H$17=2,VLOOKUP('LA (Disadv)'!$B131,'LA34'!$B$2:$AR$165,'LA34'!E$1,0),(IF(LA_INDEX!$H$17=3,VLOOKUP('LA (Disadv)'!$B131,'LA35'!$B$2:$AR$165,'LA35'!E$1,0),0)))))),5),"")</f>
        <v>1000</v>
      </c>
      <c r="H131" s="122">
        <f>IFERROR((IF(LA_INDEX!$H$17=1,VLOOKUP('LA (Disadv)'!$B131,'LA33'!$B$2:$AR$165,'LA33'!F$1,0),(IF(LA_INDEX!$H$17=2,VLOOKUP('LA (Disadv)'!$B131,'LA34'!$B$2:$AR$165,'LA34'!F$1,0),(IF(LA_INDEX!$H$17=3,VLOOKUP('LA (Disadv)'!$B131,'LA35'!$B$2:$AR$165,'LA35'!F$1,0),0)))))),"")</f>
        <v>78</v>
      </c>
      <c r="I131" s="122">
        <f>IFERROR((IF(LA_INDEX!$H$17=1,VLOOKUP('LA (Disadv)'!$B131,'LA33'!$B$2:$AR$165,'LA33'!G$1,0),(IF(LA_INDEX!$H$17=2,VLOOKUP('LA (Disadv)'!$B131,'LA34'!$B$2:$AR$165,'LA34'!G$1,0),(IF(LA_INDEX!$H$17=3,VLOOKUP('LA (Disadv)'!$B131,'LA35'!$B$2:$AR$165,'LA35'!G$1,0),0)))))),"")</f>
        <v>90</v>
      </c>
      <c r="J131" s="122">
        <f>IFERROR((IF(LA_INDEX!$H$17=1,VLOOKUP('LA (Disadv)'!$B131,'LA33'!$B$2:$AR$165,'LA33'!H$1,0),(IF(LA_INDEX!$H$17=2,VLOOKUP('LA (Disadv)'!$B131,'LA34'!$B$2:$AR$165,'LA34'!H$1,0),(IF(LA_INDEX!$H$17=3,VLOOKUP('LA (Disadv)'!$B131,'LA35'!$B$2:$AR$165,'LA35'!H$1,0),0)))))),"")</f>
        <v>89</v>
      </c>
      <c r="K131" s="122">
        <f>IFERROR((IF(LA_INDEX!$H$17=1,VLOOKUP('LA (Disadv)'!$B131,'LA33'!$B$2:$AR$165,'LA33'!I$1,0),(IF(LA_INDEX!$H$17=2,VLOOKUP('LA (Disadv)'!$B131,'LA34'!$B$2:$AR$165,'LA34'!I$1,0),(IF(LA_INDEX!$H$17=3,VLOOKUP('LA (Disadv)'!$B131,'LA35'!$B$2:$AR$165,'LA35'!I$1,0),0)))))),"")</f>
        <v>7</v>
      </c>
      <c r="L131" s="122">
        <f>IFERROR((IF(LA_INDEX!$H$17=1,VLOOKUP('LA (Disadv)'!$B131,'LA33'!$B$2:$AR$165,'LA33'!J$1,0),(IF(LA_INDEX!$H$17=2,VLOOKUP('LA (Disadv)'!$B131,'LA34'!$B$2:$AR$165,'LA34'!J$1,0),(IF(LA_INDEX!$H$17=3,VLOOKUP('LA (Disadv)'!$B131,'LA35'!$B$2:$AR$165,'LA35'!J$1,0),0)))))),"")</f>
        <v>5</v>
      </c>
      <c r="M131" s="122">
        <f>IFERROR((IF(LA_INDEX!$H$17=1,VLOOKUP('LA (Disadv)'!$B131,'LA33'!$B$2:$AR$165,'LA33'!K$1,0),(IF(LA_INDEX!$H$17=2,VLOOKUP('LA (Disadv)'!$B131,'LA34'!$B$2:$AR$165,'LA34'!K$1,0),(IF(LA_INDEX!$H$17=3,VLOOKUP('LA (Disadv)'!$B131,'LA35'!$B$2:$AR$165,'LA35'!K$1,0),0)))))),"")</f>
        <v>5</v>
      </c>
      <c r="N131" s="122">
        <f>IFERROR((IF(LA_INDEX!$H$17=1,VLOOKUP('LA (Disadv)'!$B131,'LA33'!$B$2:$AR$165,'LA33'!L$1,0),(IF(LA_INDEX!$H$17=2,VLOOKUP('LA (Disadv)'!$B131,'LA34'!$B$2:$AR$165,'LA34'!L$1,0),(IF(LA_INDEX!$H$17=3,VLOOKUP('LA (Disadv)'!$B131,'LA35'!$B$2:$AR$165,'LA35'!L$1,0),0)))))),"")</f>
        <v>53</v>
      </c>
      <c r="O131" s="122">
        <f>IFERROR((IF(LA_INDEX!$H$17=1,VLOOKUP('LA (Disadv)'!$B131,'LA33'!$B$2:$AR$165,'LA33'!M$1,0),(IF(LA_INDEX!$H$17=2,VLOOKUP('LA (Disadv)'!$B131,'LA34'!$B$2:$AR$165,'LA34'!M$1,0),(IF(LA_INDEX!$H$17=3,VLOOKUP('LA (Disadv)'!$B131,'LA35'!$B$2:$AR$165,'LA35'!M$1,0),0)))))),"")</f>
        <v>60</v>
      </c>
      <c r="P131" s="122">
        <f>IFERROR((IF(LA_INDEX!$H$17=1,VLOOKUP('LA (Disadv)'!$B131,'LA33'!$B$2:$AR$165,'LA33'!N$1,0),(IF(LA_INDEX!$H$17=2,VLOOKUP('LA (Disadv)'!$B131,'LA34'!$B$2:$AR$165,'LA34'!N$1,0),(IF(LA_INDEX!$H$17=3,VLOOKUP('LA (Disadv)'!$B131,'LA35'!$B$2:$AR$165,'LA35'!N$1,0),0)))))),"")</f>
        <v>59</v>
      </c>
      <c r="Q131" s="122" t="str">
        <f>IFERROR((IF(LA_INDEX!$H$17=1,VLOOKUP('LA (Disadv)'!$B131,'LA33'!$B$2:$AR$165,'LA33'!O$1,0),(IF(LA_INDEX!$H$17=2,VLOOKUP('LA (Disadv)'!$B131,'LA34'!$B$2:$AR$165,'LA34'!O$1,0),(IF(LA_INDEX!$H$17=3,VLOOKUP('LA (Disadv)'!$B131,'LA35'!$B$2:$AR$165,'LA35'!O$1,0),0)))))),"")</f>
        <v>x</v>
      </c>
      <c r="R131" s="122" t="str">
        <f>IFERROR((IF(LA_INDEX!$H$17=1,VLOOKUP('LA (Disadv)'!$B131,'LA33'!$B$2:$AR$165,'LA33'!P$1,0),(IF(LA_INDEX!$H$17=2,VLOOKUP('LA (Disadv)'!$B131,'LA34'!$B$2:$AR$165,'LA34'!P$1,0),(IF(LA_INDEX!$H$17=3,VLOOKUP('LA (Disadv)'!$B131,'LA35'!$B$2:$AR$165,'LA35'!P$1,0),0)))))),"")</f>
        <v>x</v>
      </c>
      <c r="S131" s="122">
        <f>IFERROR((IF(LA_INDEX!$H$17=1,VLOOKUP('LA (Disadv)'!$B131,'LA33'!$B$2:$AR$165,'LA33'!Q$1,0),(IF(LA_INDEX!$H$17=2,VLOOKUP('LA (Disadv)'!$B131,'LA34'!$B$2:$AR$165,'LA34'!Q$1,0),(IF(LA_INDEX!$H$17=3,VLOOKUP('LA (Disadv)'!$B131,'LA35'!$B$2:$AR$165,'LA35'!Q$1,0),0)))))),"")</f>
        <v>10</v>
      </c>
      <c r="T131" s="122">
        <f>IFERROR((IF(LA_INDEX!$H$17=1,VLOOKUP('LA (Disadv)'!$B131,'LA33'!$B$2:$AR$165,'LA33'!R$1,0),(IF(LA_INDEX!$H$17=2,VLOOKUP('LA (Disadv)'!$B131,'LA34'!$B$2:$AR$165,'LA34'!R$1,0),(IF(LA_INDEX!$H$17=3,VLOOKUP('LA (Disadv)'!$B131,'LA35'!$B$2:$AR$165,'LA35'!R$1,0),0)))))),"")</f>
        <v>37</v>
      </c>
      <c r="U131" s="122">
        <f>IFERROR((IF(LA_INDEX!$H$17=1,VLOOKUP('LA (Disadv)'!$B131,'LA33'!$B$2:$AR$165,'LA33'!S$1,0),(IF(LA_INDEX!$H$17=2,VLOOKUP('LA (Disadv)'!$B131,'LA34'!$B$2:$AR$165,'LA34'!S$1,0),(IF(LA_INDEX!$H$17=3,VLOOKUP('LA (Disadv)'!$B131,'LA35'!$B$2:$AR$165,'LA35'!S$1,0),0)))))),"")</f>
        <v>47</v>
      </c>
      <c r="V131" s="122">
        <f>IFERROR((IF(LA_INDEX!$H$17=1,VLOOKUP('LA (Disadv)'!$B131,'LA33'!$B$2:$AR$165,'LA33'!T$1,0),(IF(LA_INDEX!$H$17=2,VLOOKUP('LA (Disadv)'!$B131,'LA34'!$B$2:$AR$165,'LA34'!T$1,0),(IF(LA_INDEX!$H$17=3,VLOOKUP('LA (Disadv)'!$B131,'LA35'!$B$2:$AR$165,'LA35'!T$1,0),0)))))),"")</f>
        <v>46</v>
      </c>
      <c r="W131" s="122">
        <f>IFERROR((IF(LA_INDEX!$H$17=1,VLOOKUP('LA (Disadv)'!$B131,'LA33'!$B$2:$AR$165,'LA33'!U$1,0),(IF(LA_INDEX!$H$17=2,VLOOKUP('LA (Disadv)'!$B131,'LA34'!$B$2:$AR$165,'LA34'!U$1,0),(IF(LA_INDEX!$H$17=3,VLOOKUP('LA (Disadv)'!$B131,'LA35'!$B$2:$AR$165,'LA35'!U$1,0),0)))))),"")</f>
        <v>12</v>
      </c>
      <c r="X131" s="122">
        <f>IFERROR((IF(LA_INDEX!$H$17=1,VLOOKUP('LA (Disadv)'!$B131,'LA33'!$B$2:$AR$165,'LA33'!V$1,0),(IF(LA_INDEX!$H$17=2,VLOOKUP('LA (Disadv)'!$B131,'LA34'!$B$2:$AR$165,'LA34'!V$1,0),(IF(LA_INDEX!$H$17=3,VLOOKUP('LA (Disadv)'!$B131,'LA35'!$B$2:$AR$165,'LA35'!V$1,0),0)))))),"")</f>
        <v>22</v>
      </c>
      <c r="Y131" s="122">
        <f>IFERROR((IF(LA_INDEX!$H$17=1,VLOOKUP('LA (Disadv)'!$B131,'LA33'!$B$2:$AR$165,'LA33'!W$1,0),(IF(LA_INDEX!$H$17=2,VLOOKUP('LA (Disadv)'!$B131,'LA34'!$B$2:$AR$165,'LA34'!W$1,0),(IF(LA_INDEX!$H$17=3,VLOOKUP('LA (Disadv)'!$B131,'LA35'!$B$2:$AR$165,'LA35'!W$1,0),0)))))),"")</f>
        <v>21</v>
      </c>
      <c r="Z131" s="122">
        <f>IFERROR((IF(LA_INDEX!$H$17=1,VLOOKUP('LA (Disadv)'!$B131,'LA33'!$B$2:$AR$165,'LA33'!X$1,0),(IF(LA_INDEX!$H$17=2,VLOOKUP('LA (Disadv)'!$B131,'LA34'!$B$2:$AR$165,'LA34'!X$1,0),(IF(LA_INDEX!$H$17=3,VLOOKUP('LA (Disadv)'!$B131,'LA35'!$B$2:$AR$165,'LA35'!X$1,0),0)))))),"")</f>
        <v>0</v>
      </c>
      <c r="AA131" s="122">
        <f>IFERROR((IF(LA_INDEX!$H$17=1,VLOOKUP('LA (Disadv)'!$B131,'LA33'!$B$2:$AR$165,'LA33'!Y$1,0),(IF(LA_INDEX!$H$17=2,VLOOKUP('LA (Disadv)'!$B131,'LA34'!$B$2:$AR$165,'LA34'!Y$1,0),(IF(LA_INDEX!$H$17=3,VLOOKUP('LA (Disadv)'!$B131,'LA35'!$B$2:$AR$165,'LA35'!Y$1,0),0)))))),"")</f>
        <v>1</v>
      </c>
      <c r="AB131" s="122">
        <f>IFERROR((IF(LA_INDEX!$H$17=1,VLOOKUP('LA (Disadv)'!$B131,'LA33'!$B$2:$AR$165,'LA33'!Z$1,0),(IF(LA_INDEX!$H$17=2,VLOOKUP('LA (Disadv)'!$B131,'LA34'!$B$2:$AR$165,'LA34'!Z$1,0),(IF(LA_INDEX!$H$17=3,VLOOKUP('LA (Disadv)'!$B131,'LA35'!$B$2:$AR$165,'LA35'!Z$1,0),0)))))),"")</f>
        <v>1</v>
      </c>
      <c r="AC131" s="122">
        <f>IFERROR((IF(LA_INDEX!$H$17=1,VLOOKUP('LA (Disadv)'!$B131,'LA33'!$B$2:$AR$165,'LA33'!AA$1,0),(IF(LA_INDEX!$H$17=2,VLOOKUP('LA (Disadv)'!$B131,'LA34'!$B$2:$AR$165,'LA34'!AA$1,0),(IF(LA_INDEX!$H$17=3,VLOOKUP('LA (Disadv)'!$B131,'LA35'!$B$2:$AR$165,'LA35'!AA$1,0),0)))))),"")</f>
        <v>5</v>
      </c>
      <c r="AD131" s="122">
        <f>IFERROR((IF(LA_INDEX!$H$17=1,VLOOKUP('LA (Disadv)'!$B131,'LA33'!$B$2:$AR$165,'LA33'!AB$1,0),(IF(LA_INDEX!$H$17=2,VLOOKUP('LA (Disadv)'!$B131,'LA34'!$B$2:$AR$165,'LA34'!AB$1,0),(IF(LA_INDEX!$H$17=3,VLOOKUP('LA (Disadv)'!$B131,'LA35'!$B$2:$AR$165,'LA35'!AB$1,0),0)))))),"")</f>
        <v>12</v>
      </c>
      <c r="AE131" s="122">
        <f>IFERROR((IF(LA_INDEX!$H$17=1,VLOOKUP('LA (Disadv)'!$B131,'LA33'!$B$2:$AR$165,'LA33'!AC$1,0),(IF(LA_INDEX!$H$17=2,VLOOKUP('LA (Disadv)'!$B131,'LA34'!$B$2:$AR$165,'LA34'!AC$1,0),(IF(LA_INDEX!$H$17=3,VLOOKUP('LA (Disadv)'!$B131,'LA35'!$B$2:$AR$165,'LA35'!AC$1,0),0)))))),"")</f>
        <v>12</v>
      </c>
      <c r="AF131" s="122">
        <f>IFERROR((IF(LA_INDEX!$H$17=1,VLOOKUP('LA (Disadv)'!$B131,'LA33'!$B$2:$AR$165,'LA33'!AD$1,0),(IF(LA_INDEX!$H$17=2,VLOOKUP('LA (Disadv)'!$B131,'LA34'!$B$2:$AR$165,'LA34'!AD$1,0),(IF(LA_INDEX!$H$17=3,VLOOKUP('LA (Disadv)'!$B131,'LA35'!$B$2:$AR$165,'LA35'!AD$1,0),0)))))),"")</f>
        <v>25</v>
      </c>
      <c r="AG131" s="122">
        <f>IFERROR((IF(LA_INDEX!$H$17=1,VLOOKUP('LA (Disadv)'!$B131,'LA33'!$B$2:$AR$165,'LA33'!AE$1,0),(IF(LA_INDEX!$H$17=2,VLOOKUP('LA (Disadv)'!$B131,'LA34'!$B$2:$AR$165,'LA34'!AE$1,0),(IF(LA_INDEX!$H$17=3,VLOOKUP('LA (Disadv)'!$B131,'LA35'!$B$2:$AR$165,'LA35'!AE$1,0),0)))))),"")</f>
        <v>26</v>
      </c>
      <c r="AH131" s="122">
        <f>IFERROR((IF(LA_INDEX!$H$17=1,VLOOKUP('LA (Disadv)'!$B131,'LA33'!$B$2:$AR$165,'LA33'!AF$1,0),(IF(LA_INDEX!$H$17=2,VLOOKUP('LA (Disadv)'!$B131,'LA34'!$B$2:$AR$165,'LA34'!AF$1,0),(IF(LA_INDEX!$H$17=3,VLOOKUP('LA (Disadv)'!$B131,'LA35'!$B$2:$AR$165,'LA35'!AF$1,0),0)))))),"")</f>
        <v>25</v>
      </c>
      <c r="AI131" s="122" t="str">
        <f>IFERROR((IF(LA_INDEX!$H$17=1,VLOOKUP('LA (Disadv)'!$B131,'LA33'!$B$2:$AR$165,'LA33'!AG$1,0),(IF(LA_INDEX!$H$17=2,VLOOKUP('LA (Disadv)'!$B131,'LA34'!$B$2:$AR$165,'LA34'!AG$1,0),(IF(LA_INDEX!$H$17=3,VLOOKUP('LA (Disadv)'!$B131,'LA35'!$B$2:$AR$165,'LA35'!AG$1,0),0)))))),"")</f>
        <v>x</v>
      </c>
      <c r="AJ131" s="122" t="str">
        <f>IFERROR((IF(LA_INDEX!$H$17=1,VLOOKUP('LA (Disadv)'!$B131,'LA33'!$B$2:$AR$165,'LA33'!AH$1,0),(IF(LA_INDEX!$H$17=2,VLOOKUP('LA (Disadv)'!$B131,'LA34'!$B$2:$AR$165,'LA34'!AH$1,0),(IF(LA_INDEX!$H$17=3,VLOOKUP('LA (Disadv)'!$B131,'LA35'!$B$2:$AR$165,'LA35'!AH$1,0),0)))))),"")</f>
        <v>x</v>
      </c>
      <c r="AK131" s="122">
        <f>IFERROR((IF(LA_INDEX!$H$17=1,VLOOKUP('LA (Disadv)'!$B131,'LA33'!$B$2:$AR$165,'LA33'!AI$1,0),(IF(LA_INDEX!$H$17=2,VLOOKUP('LA (Disadv)'!$B131,'LA34'!$B$2:$AR$165,'LA34'!AI$1,0),(IF(LA_INDEX!$H$17=3,VLOOKUP('LA (Disadv)'!$B131,'LA35'!$B$2:$AR$165,'LA35'!AI$1,0),0)))))),"")</f>
        <v>3</v>
      </c>
      <c r="AL131" s="122">
        <f>IFERROR((IF(LA_INDEX!$H$17=1,VLOOKUP('LA (Disadv)'!$B131,'LA33'!$B$2:$AR$165,'LA33'!AJ$1,0),(IF(LA_INDEX!$H$17=2,VLOOKUP('LA (Disadv)'!$B131,'LA34'!$B$2:$AR$165,'LA34'!AJ$1,0),(IF(LA_INDEX!$H$17=3,VLOOKUP('LA (Disadv)'!$B131,'LA35'!$B$2:$AR$165,'LA35'!AJ$1,0),0)))))),"")</f>
        <v>25</v>
      </c>
      <c r="AM131" s="122">
        <f>IFERROR((IF(LA_INDEX!$H$17=1,VLOOKUP('LA (Disadv)'!$B131,'LA33'!$B$2:$AR$165,'LA33'!AK$1,0),(IF(LA_INDEX!$H$17=2,VLOOKUP('LA (Disadv)'!$B131,'LA34'!$B$2:$AR$165,'LA34'!AK$1,0),(IF(LA_INDEX!$H$17=3,VLOOKUP('LA (Disadv)'!$B131,'LA35'!$B$2:$AR$165,'LA35'!AK$1,0),0)))))),"")</f>
        <v>30</v>
      </c>
      <c r="AN131" s="122">
        <f>IFERROR((IF(LA_INDEX!$H$17=1,VLOOKUP('LA (Disadv)'!$B131,'LA33'!$B$2:$AR$165,'LA33'!AL$1,0),(IF(LA_INDEX!$H$17=2,VLOOKUP('LA (Disadv)'!$B131,'LA34'!$B$2:$AR$165,'LA34'!AL$1,0),(IF(LA_INDEX!$H$17=3,VLOOKUP('LA (Disadv)'!$B131,'LA35'!$B$2:$AR$165,'LA35'!AL$1,0),0)))))),"")</f>
        <v>30</v>
      </c>
      <c r="AO131" s="122">
        <f>IFERROR((IF(LA_INDEX!$H$17=1,VLOOKUP('LA (Disadv)'!$B131,'LA33'!$B$2:$AR$165,'LA33'!AM$1,0),(IF(LA_INDEX!$H$17=2,VLOOKUP('LA (Disadv)'!$B131,'LA34'!$B$2:$AR$165,'LA34'!AM$1,0),(IF(LA_INDEX!$H$17=3,VLOOKUP('LA (Disadv)'!$B131,'LA35'!$B$2:$AR$165,'LA35'!AM$1,0),0)))))),"")</f>
        <v>15</v>
      </c>
      <c r="AP131" s="122">
        <f>IFERROR((IF(LA_INDEX!$H$17=1,VLOOKUP('LA (Disadv)'!$B131,'LA33'!$B$2:$AR$165,'LA33'!AN$1,0),(IF(LA_INDEX!$H$17=2,VLOOKUP('LA (Disadv)'!$B131,'LA34'!$B$2:$AR$165,'LA34'!AN$1,0),(IF(LA_INDEX!$H$17=3,VLOOKUP('LA (Disadv)'!$B131,'LA35'!$B$2:$AR$165,'LA35'!AN$1,0),0)))))),"")</f>
        <v>7</v>
      </c>
      <c r="AQ131" s="122">
        <f>IFERROR((IF(LA_INDEX!$H$17=1,VLOOKUP('LA (Disadv)'!$B131,'LA33'!$B$2:$AR$165,'LA33'!AO$1,0),(IF(LA_INDEX!$H$17=2,VLOOKUP('LA (Disadv)'!$B131,'LA34'!$B$2:$AR$165,'LA34'!AO$1,0),(IF(LA_INDEX!$H$17=3,VLOOKUP('LA (Disadv)'!$B131,'LA35'!$B$2:$AR$165,'LA35'!AO$1,0),0)))))),"")</f>
        <v>7</v>
      </c>
      <c r="AR131" s="122">
        <f>IFERROR((IF(LA_INDEX!$H$17=1,VLOOKUP('LA (Disadv)'!$B131,'LA33'!$B$2:$AR$165,'LA33'!AP$1,0),(IF(LA_INDEX!$H$17=2,VLOOKUP('LA (Disadv)'!$B131,'LA34'!$B$2:$AR$165,'LA34'!AP$1,0),(IF(LA_INDEX!$H$17=3,VLOOKUP('LA (Disadv)'!$B131,'LA35'!$B$2:$AR$165,'LA35'!AP$1,0),0)))))),"")</f>
        <v>7</v>
      </c>
      <c r="AS131" s="122">
        <f>IFERROR((IF(LA_INDEX!$H$17=1,VLOOKUP('LA (Disadv)'!$B131,'LA33'!$B$2:$AR$165,'LA33'!AQ$1,0),(IF(LA_INDEX!$H$17=2,VLOOKUP('LA (Disadv)'!$B131,'LA34'!$B$2:$AR$165,'LA34'!AQ$1,0),(IF(LA_INDEX!$H$17=3,VLOOKUP('LA (Disadv)'!$B131,'LA35'!$B$2:$AR$165,'LA35'!AQ$1,0),0)))))),"")</f>
        <v>4</v>
      </c>
      <c r="AT131" s="122">
        <f>IFERROR((IF(LA_INDEX!$H$17=1,VLOOKUP('LA (Disadv)'!$B131,'LA33'!$B$2:$AR$165,'LA33'!AR$1,0),(IF(LA_INDEX!$H$17=2,VLOOKUP('LA (Disadv)'!$B131,'LA34'!$B$2:$AR$165,'LA34'!AR$1,0),(IF(LA_INDEX!$H$17=3,VLOOKUP('LA (Disadv)'!$B131,'LA35'!$B$2:$AR$165,'LA35'!AR$1,0),0)))))),"")</f>
        <v>4</v>
      </c>
    </row>
    <row r="132" spans="1:46" x14ac:dyDescent="0.3">
      <c r="A132" s="80" t="s">
        <v>555</v>
      </c>
      <c r="B132" s="114">
        <v>872</v>
      </c>
      <c r="C132" s="80" t="s">
        <v>423</v>
      </c>
      <c r="D132" s="80" t="s">
        <v>276</v>
      </c>
      <c r="E132" s="122">
        <f>IFERROR(MROUND((IF(LA_INDEX!$H$17=1,VLOOKUP('LA (Disadv)'!$B132,'LA33'!$B$2:$AR$165,'LA33'!C$1,0),(IF(LA_INDEX!$H$17=2,VLOOKUP('LA (Disadv)'!$B132,'LA34'!$B$2:$AR$165,'LA34'!C$1,0),(IF(LA_INDEX!$H$17=3,VLOOKUP('LA (Disadv)'!$B132,'LA35'!$B$2:$AR$165,'LA35'!C$1,0),0)))))),5),"")</f>
        <v>25</v>
      </c>
      <c r="F132" s="122">
        <f>IFERROR(MROUND((IF(LA_INDEX!$H$17=1,VLOOKUP('LA (Disadv)'!$B132,'LA33'!$B$2:$AR$165,'LA33'!D$1,0),(IF(LA_INDEX!$H$17=2,VLOOKUP('LA (Disadv)'!$B132,'LA34'!$B$2:$AR$165,'LA34'!D$1,0),(IF(LA_INDEX!$H$17=3,VLOOKUP('LA (Disadv)'!$B132,'LA35'!$B$2:$AR$165,'LA35'!D$1,0),0)))))),5),"")</f>
        <v>780</v>
      </c>
      <c r="G132" s="122">
        <f>IFERROR(MROUND((IF(LA_INDEX!$H$17=1,VLOOKUP('LA (Disadv)'!$B132,'LA33'!$B$2:$AR$165,'LA33'!E$1,0),(IF(LA_INDEX!$H$17=2,VLOOKUP('LA (Disadv)'!$B132,'LA34'!$B$2:$AR$165,'LA34'!E$1,0),(IF(LA_INDEX!$H$17=3,VLOOKUP('LA (Disadv)'!$B132,'LA35'!$B$2:$AR$165,'LA35'!E$1,0),0)))))),5),"")</f>
        <v>805</v>
      </c>
      <c r="H132" s="122">
        <f>IFERROR((IF(LA_INDEX!$H$17=1,VLOOKUP('LA (Disadv)'!$B132,'LA33'!$B$2:$AR$165,'LA33'!F$1,0),(IF(LA_INDEX!$H$17=2,VLOOKUP('LA (Disadv)'!$B132,'LA34'!$B$2:$AR$165,'LA34'!F$1,0),(IF(LA_INDEX!$H$17=3,VLOOKUP('LA (Disadv)'!$B132,'LA35'!$B$2:$AR$165,'LA35'!F$1,0),0)))))),"")</f>
        <v>85</v>
      </c>
      <c r="I132" s="122">
        <f>IFERROR((IF(LA_INDEX!$H$17=1,VLOOKUP('LA (Disadv)'!$B132,'LA33'!$B$2:$AR$165,'LA33'!G$1,0),(IF(LA_INDEX!$H$17=2,VLOOKUP('LA (Disadv)'!$B132,'LA34'!$B$2:$AR$165,'LA34'!G$1,0),(IF(LA_INDEX!$H$17=3,VLOOKUP('LA (Disadv)'!$B132,'LA35'!$B$2:$AR$165,'LA35'!G$1,0),0)))))),"")</f>
        <v>92</v>
      </c>
      <c r="J132" s="122">
        <f>IFERROR((IF(LA_INDEX!$H$17=1,VLOOKUP('LA (Disadv)'!$B132,'LA33'!$B$2:$AR$165,'LA33'!H$1,0),(IF(LA_INDEX!$H$17=2,VLOOKUP('LA (Disadv)'!$B132,'LA34'!$B$2:$AR$165,'LA34'!H$1,0),(IF(LA_INDEX!$H$17=3,VLOOKUP('LA (Disadv)'!$B132,'LA35'!$B$2:$AR$165,'LA35'!H$1,0),0)))))),"")</f>
        <v>92</v>
      </c>
      <c r="K132" s="122" t="str">
        <f>IFERROR((IF(LA_INDEX!$H$17=1,VLOOKUP('LA (Disadv)'!$B132,'LA33'!$B$2:$AR$165,'LA33'!I$1,0),(IF(LA_INDEX!$H$17=2,VLOOKUP('LA (Disadv)'!$B132,'LA34'!$B$2:$AR$165,'LA34'!I$1,0),(IF(LA_INDEX!$H$17=3,VLOOKUP('LA (Disadv)'!$B132,'LA35'!$B$2:$AR$165,'LA35'!I$1,0),0)))))),"")</f>
        <v>x</v>
      </c>
      <c r="L132" s="122" t="str">
        <f>IFERROR((IF(LA_INDEX!$H$17=1,VLOOKUP('LA (Disadv)'!$B132,'LA33'!$B$2:$AR$165,'LA33'!J$1,0),(IF(LA_INDEX!$H$17=2,VLOOKUP('LA (Disadv)'!$B132,'LA34'!$B$2:$AR$165,'LA34'!J$1,0),(IF(LA_INDEX!$H$17=3,VLOOKUP('LA (Disadv)'!$B132,'LA35'!$B$2:$AR$165,'LA35'!J$1,0),0)))))),"")</f>
        <v>x</v>
      </c>
      <c r="M132" s="122">
        <f>IFERROR((IF(LA_INDEX!$H$17=1,VLOOKUP('LA (Disadv)'!$B132,'LA33'!$B$2:$AR$165,'LA33'!K$1,0),(IF(LA_INDEX!$H$17=2,VLOOKUP('LA (Disadv)'!$B132,'LA34'!$B$2:$AR$165,'LA34'!K$1,0),(IF(LA_INDEX!$H$17=3,VLOOKUP('LA (Disadv)'!$B132,'LA35'!$B$2:$AR$165,'LA35'!K$1,0),0)))))),"")</f>
        <v>5</v>
      </c>
      <c r="N132" s="122">
        <f>IFERROR((IF(LA_INDEX!$H$17=1,VLOOKUP('LA (Disadv)'!$B132,'LA33'!$B$2:$AR$165,'LA33'!L$1,0),(IF(LA_INDEX!$H$17=2,VLOOKUP('LA (Disadv)'!$B132,'LA34'!$B$2:$AR$165,'LA34'!L$1,0),(IF(LA_INDEX!$H$17=3,VLOOKUP('LA (Disadv)'!$B132,'LA35'!$B$2:$AR$165,'LA35'!L$1,0),0)))))),"")</f>
        <v>62</v>
      </c>
      <c r="O132" s="122">
        <f>IFERROR((IF(LA_INDEX!$H$17=1,VLOOKUP('LA (Disadv)'!$B132,'LA33'!$B$2:$AR$165,'LA33'!M$1,0),(IF(LA_INDEX!$H$17=2,VLOOKUP('LA (Disadv)'!$B132,'LA34'!$B$2:$AR$165,'LA34'!M$1,0),(IF(LA_INDEX!$H$17=3,VLOOKUP('LA (Disadv)'!$B132,'LA35'!$B$2:$AR$165,'LA35'!M$1,0),0)))))),"")</f>
        <v>68</v>
      </c>
      <c r="P132" s="122">
        <f>IFERROR((IF(LA_INDEX!$H$17=1,VLOOKUP('LA (Disadv)'!$B132,'LA33'!$B$2:$AR$165,'LA33'!N$1,0),(IF(LA_INDEX!$H$17=2,VLOOKUP('LA (Disadv)'!$B132,'LA34'!$B$2:$AR$165,'LA34'!N$1,0),(IF(LA_INDEX!$H$17=3,VLOOKUP('LA (Disadv)'!$B132,'LA35'!$B$2:$AR$165,'LA35'!N$1,0),0)))))),"")</f>
        <v>68</v>
      </c>
      <c r="Q132" s="122" t="str">
        <f>IFERROR((IF(LA_INDEX!$H$17=1,VLOOKUP('LA (Disadv)'!$B132,'LA33'!$B$2:$AR$165,'LA33'!O$1,0),(IF(LA_INDEX!$H$17=2,VLOOKUP('LA (Disadv)'!$B132,'LA34'!$B$2:$AR$165,'LA34'!O$1,0),(IF(LA_INDEX!$H$17=3,VLOOKUP('LA (Disadv)'!$B132,'LA35'!$B$2:$AR$165,'LA35'!O$1,0),0)))))),"")</f>
        <v>x</v>
      </c>
      <c r="R132" s="122" t="str">
        <f>IFERROR((IF(LA_INDEX!$H$17=1,VLOOKUP('LA (Disadv)'!$B132,'LA33'!$B$2:$AR$165,'LA33'!P$1,0),(IF(LA_INDEX!$H$17=2,VLOOKUP('LA (Disadv)'!$B132,'LA34'!$B$2:$AR$165,'LA34'!P$1,0),(IF(LA_INDEX!$H$17=3,VLOOKUP('LA (Disadv)'!$B132,'LA35'!$B$2:$AR$165,'LA35'!P$1,0),0)))))),"")</f>
        <v>x</v>
      </c>
      <c r="S132" s="122">
        <f>IFERROR((IF(LA_INDEX!$H$17=1,VLOOKUP('LA (Disadv)'!$B132,'LA33'!$B$2:$AR$165,'LA33'!Q$1,0),(IF(LA_INDEX!$H$17=2,VLOOKUP('LA (Disadv)'!$B132,'LA34'!$B$2:$AR$165,'LA34'!Q$1,0),(IF(LA_INDEX!$H$17=3,VLOOKUP('LA (Disadv)'!$B132,'LA35'!$B$2:$AR$165,'LA35'!Q$1,0),0)))))),"")</f>
        <v>7</v>
      </c>
      <c r="T132" s="122">
        <f>IFERROR((IF(LA_INDEX!$H$17=1,VLOOKUP('LA (Disadv)'!$B132,'LA33'!$B$2:$AR$165,'LA33'!R$1,0),(IF(LA_INDEX!$H$17=2,VLOOKUP('LA (Disadv)'!$B132,'LA34'!$B$2:$AR$165,'LA34'!R$1,0),(IF(LA_INDEX!$H$17=3,VLOOKUP('LA (Disadv)'!$B132,'LA35'!$B$2:$AR$165,'LA35'!R$1,0),0)))))),"")</f>
        <v>46</v>
      </c>
      <c r="U132" s="122">
        <f>IFERROR((IF(LA_INDEX!$H$17=1,VLOOKUP('LA (Disadv)'!$B132,'LA33'!$B$2:$AR$165,'LA33'!S$1,0),(IF(LA_INDEX!$H$17=2,VLOOKUP('LA (Disadv)'!$B132,'LA34'!$B$2:$AR$165,'LA34'!S$1,0),(IF(LA_INDEX!$H$17=3,VLOOKUP('LA (Disadv)'!$B132,'LA35'!$B$2:$AR$165,'LA35'!S$1,0),0)))))),"")</f>
        <v>58</v>
      </c>
      <c r="V132" s="122">
        <f>IFERROR((IF(LA_INDEX!$H$17=1,VLOOKUP('LA (Disadv)'!$B132,'LA33'!$B$2:$AR$165,'LA33'!T$1,0),(IF(LA_INDEX!$H$17=2,VLOOKUP('LA (Disadv)'!$B132,'LA34'!$B$2:$AR$165,'LA34'!T$1,0),(IF(LA_INDEX!$H$17=3,VLOOKUP('LA (Disadv)'!$B132,'LA35'!$B$2:$AR$165,'LA35'!T$1,0),0)))))),"")</f>
        <v>58</v>
      </c>
      <c r="W132" s="122">
        <f>IFERROR((IF(LA_INDEX!$H$17=1,VLOOKUP('LA (Disadv)'!$B132,'LA33'!$B$2:$AR$165,'LA33'!U$1,0),(IF(LA_INDEX!$H$17=2,VLOOKUP('LA (Disadv)'!$B132,'LA34'!$B$2:$AR$165,'LA34'!U$1,0),(IF(LA_INDEX!$H$17=3,VLOOKUP('LA (Disadv)'!$B132,'LA35'!$B$2:$AR$165,'LA35'!U$1,0),0)))))),"")</f>
        <v>27</v>
      </c>
      <c r="X132" s="122">
        <f>IFERROR((IF(LA_INDEX!$H$17=1,VLOOKUP('LA (Disadv)'!$B132,'LA33'!$B$2:$AR$165,'LA33'!V$1,0),(IF(LA_INDEX!$H$17=2,VLOOKUP('LA (Disadv)'!$B132,'LA34'!$B$2:$AR$165,'LA34'!V$1,0),(IF(LA_INDEX!$H$17=3,VLOOKUP('LA (Disadv)'!$B132,'LA35'!$B$2:$AR$165,'LA35'!V$1,0),0)))))),"")</f>
        <v>30</v>
      </c>
      <c r="Y132" s="122">
        <f>IFERROR((IF(LA_INDEX!$H$17=1,VLOOKUP('LA (Disadv)'!$B132,'LA33'!$B$2:$AR$165,'LA33'!W$1,0),(IF(LA_INDEX!$H$17=2,VLOOKUP('LA (Disadv)'!$B132,'LA34'!$B$2:$AR$165,'LA34'!W$1,0),(IF(LA_INDEX!$H$17=3,VLOOKUP('LA (Disadv)'!$B132,'LA35'!$B$2:$AR$165,'LA35'!W$1,0),0)))))),"")</f>
        <v>30</v>
      </c>
      <c r="Z132" s="122" t="str">
        <f>IFERROR((IF(LA_INDEX!$H$17=1,VLOOKUP('LA (Disadv)'!$B132,'LA33'!$B$2:$AR$165,'LA33'!X$1,0),(IF(LA_INDEX!$H$17=2,VLOOKUP('LA (Disadv)'!$B132,'LA34'!$B$2:$AR$165,'LA34'!X$1,0),(IF(LA_INDEX!$H$17=3,VLOOKUP('LA (Disadv)'!$B132,'LA35'!$B$2:$AR$165,'LA35'!X$1,0),0)))))),"")</f>
        <v>x</v>
      </c>
      <c r="AA132" s="122" t="str">
        <f>IFERROR((IF(LA_INDEX!$H$17=1,VLOOKUP('LA (Disadv)'!$B132,'LA33'!$B$2:$AR$165,'LA33'!Y$1,0),(IF(LA_INDEX!$H$17=2,VLOOKUP('LA (Disadv)'!$B132,'LA34'!$B$2:$AR$165,'LA34'!Y$1,0),(IF(LA_INDEX!$H$17=3,VLOOKUP('LA (Disadv)'!$B132,'LA35'!$B$2:$AR$165,'LA35'!Y$1,0),0)))))),"")</f>
        <v>x</v>
      </c>
      <c r="AB132" s="122" t="str">
        <f>IFERROR((IF(LA_INDEX!$H$17=1,VLOOKUP('LA (Disadv)'!$B132,'LA33'!$B$2:$AR$165,'LA33'!Z$1,0),(IF(LA_INDEX!$H$17=2,VLOOKUP('LA (Disadv)'!$B132,'LA34'!$B$2:$AR$165,'LA34'!Z$1,0),(IF(LA_INDEX!$H$17=3,VLOOKUP('LA (Disadv)'!$B132,'LA35'!$B$2:$AR$165,'LA35'!Z$1,0),0)))))),"")</f>
        <v>x</v>
      </c>
      <c r="AC132" s="122" t="str">
        <f>IFERROR((IF(LA_INDEX!$H$17=1,VLOOKUP('LA (Disadv)'!$B132,'LA33'!$B$2:$AR$165,'LA33'!AA$1,0),(IF(LA_INDEX!$H$17=2,VLOOKUP('LA (Disadv)'!$B132,'LA34'!$B$2:$AR$165,'LA34'!AA$1,0),(IF(LA_INDEX!$H$17=3,VLOOKUP('LA (Disadv)'!$B132,'LA35'!$B$2:$AR$165,'LA35'!AA$1,0),0)))))),"")</f>
        <v>x</v>
      </c>
      <c r="AD132" s="122" t="str">
        <f>IFERROR((IF(LA_INDEX!$H$17=1,VLOOKUP('LA (Disadv)'!$B132,'LA33'!$B$2:$AR$165,'LA33'!AB$1,0),(IF(LA_INDEX!$H$17=2,VLOOKUP('LA (Disadv)'!$B132,'LA34'!$B$2:$AR$165,'LA34'!AB$1,0),(IF(LA_INDEX!$H$17=3,VLOOKUP('LA (Disadv)'!$B132,'LA35'!$B$2:$AR$165,'LA35'!AB$1,0),0)))))),"")</f>
        <v>x</v>
      </c>
      <c r="AE132" s="122">
        <f>IFERROR((IF(LA_INDEX!$H$17=1,VLOOKUP('LA (Disadv)'!$B132,'LA33'!$B$2:$AR$165,'LA33'!AC$1,0),(IF(LA_INDEX!$H$17=2,VLOOKUP('LA (Disadv)'!$B132,'LA34'!$B$2:$AR$165,'LA34'!AC$1,0),(IF(LA_INDEX!$H$17=3,VLOOKUP('LA (Disadv)'!$B132,'LA35'!$B$2:$AR$165,'LA35'!AC$1,0),0)))))),"")</f>
        <v>12</v>
      </c>
      <c r="AF132" s="122">
        <f>IFERROR((IF(LA_INDEX!$H$17=1,VLOOKUP('LA (Disadv)'!$B132,'LA33'!$B$2:$AR$165,'LA33'!AD$1,0),(IF(LA_INDEX!$H$17=2,VLOOKUP('LA (Disadv)'!$B132,'LA34'!$B$2:$AR$165,'LA34'!AD$1,0),(IF(LA_INDEX!$H$17=3,VLOOKUP('LA (Disadv)'!$B132,'LA35'!$B$2:$AR$165,'LA35'!AD$1,0),0)))))),"")</f>
        <v>19</v>
      </c>
      <c r="AG132" s="122">
        <f>IFERROR((IF(LA_INDEX!$H$17=1,VLOOKUP('LA (Disadv)'!$B132,'LA33'!$B$2:$AR$165,'LA33'!AE$1,0),(IF(LA_INDEX!$H$17=2,VLOOKUP('LA (Disadv)'!$B132,'LA34'!$B$2:$AR$165,'LA34'!AE$1,0),(IF(LA_INDEX!$H$17=3,VLOOKUP('LA (Disadv)'!$B132,'LA35'!$B$2:$AR$165,'LA35'!AE$1,0),0)))))),"")</f>
        <v>28</v>
      </c>
      <c r="AH132" s="122">
        <f>IFERROR((IF(LA_INDEX!$H$17=1,VLOOKUP('LA (Disadv)'!$B132,'LA33'!$B$2:$AR$165,'LA33'!AF$1,0),(IF(LA_INDEX!$H$17=2,VLOOKUP('LA (Disadv)'!$B132,'LA34'!$B$2:$AR$165,'LA34'!AF$1,0),(IF(LA_INDEX!$H$17=3,VLOOKUP('LA (Disadv)'!$B132,'LA35'!$B$2:$AR$165,'LA35'!AF$1,0),0)))))),"")</f>
        <v>27</v>
      </c>
      <c r="AI132" s="122" t="str">
        <f>IFERROR((IF(LA_INDEX!$H$17=1,VLOOKUP('LA (Disadv)'!$B132,'LA33'!$B$2:$AR$165,'LA33'!AG$1,0),(IF(LA_INDEX!$H$17=2,VLOOKUP('LA (Disadv)'!$B132,'LA34'!$B$2:$AR$165,'LA34'!AG$1,0),(IF(LA_INDEX!$H$17=3,VLOOKUP('LA (Disadv)'!$B132,'LA35'!$B$2:$AR$165,'LA35'!AG$1,0),0)))))),"")</f>
        <v>x</v>
      </c>
      <c r="AJ132" s="122" t="str">
        <f>IFERROR((IF(LA_INDEX!$H$17=1,VLOOKUP('LA (Disadv)'!$B132,'LA33'!$B$2:$AR$165,'LA33'!AH$1,0),(IF(LA_INDEX!$H$17=2,VLOOKUP('LA (Disadv)'!$B132,'LA34'!$B$2:$AR$165,'LA34'!AH$1,0),(IF(LA_INDEX!$H$17=3,VLOOKUP('LA (Disadv)'!$B132,'LA35'!$B$2:$AR$165,'LA35'!AH$1,0),0)))))),"")</f>
        <v>x</v>
      </c>
      <c r="AK132" s="122">
        <f>IFERROR((IF(LA_INDEX!$H$17=1,VLOOKUP('LA (Disadv)'!$B132,'LA33'!$B$2:$AR$165,'LA33'!AI$1,0),(IF(LA_INDEX!$H$17=2,VLOOKUP('LA (Disadv)'!$B132,'LA34'!$B$2:$AR$165,'LA34'!AI$1,0),(IF(LA_INDEX!$H$17=3,VLOOKUP('LA (Disadv)'!$B132,'LA35'!$B$2:$AR$165,'LA35'!AI$1,0),0)))))),"")</f>
        <v>3</v>
      </c>
      <c r="AL132" s="122">
        <f>IFERROR((IF(LA_INDEX!$H$17=1,VLOOKUP('LA (Disadv)'!$B132,'LA33'!$B$2:$AR$165,'LA33'!AJ$1,0),(IF(LA_INDEX!$H$17=2,VLOOKUP('LA (Disadv)'!$B132,'LA34'!$B$2:$AR$165,'LA34'!AJ$1,0),(IF(LA_INDEX!$H$17=3,VLOOKUP('LA (Disadv)'!$B132,'LA35'!$B$2:$AR$165,'LA35'!AJ$1,0),0)))))),"")</f>
        <v>23</v>
      </c>
      <c r="AM132" s="122">
        <f>IFERROR((IF(LA_INDEX!$H$17=1,VLOOKUP('LA (Disadv)'!$B132,'LA33'!$B$2:$AR$165,'LA33'!AK$1,0),(IF(LA_INDEX!$H$17=2,VLOOKUP('LA (Disadv)'!$B132,'LA34'!$B$2:$AR$165,'LA34'!AK$1,0),(IF(LA_INDEX!$H$17=3,VLOOKUP('LA (Disadv)'!$B132,'LA35'!$B$2:$AR$165,'LA35'!AK$1,0),0)))))),"")</f>
        <v>25</v>
      </c>
      <c r="AN132" s="122">
        <f>IFERROR((IF(LA_INDEX!$H$17=1,VLOOKUP('LA (Disadv)'!$B132,'LA33'!$B$2:$AR$165,'LA33'!AL$1,0),(IF(LA_INDEX!$H$17=2,VLOOKUP('LA (Disadv)'!$B132,'LA34'!$B$2:$AR$165,'LA34'!AL$1,0),(IF(LA_INDEX!$H$17=3,VLOOKUP('LA (Disadv)'!$B132,'LA35'!$B$2:$AR$165,'LA35'!AL$1,0),0)))))),"")</f>
        <v>25</v>
      </c>
      <c r="AO132" s="122">
        <f>IFERROR((IF(LA_INDEX!$H$17=1,VLOOKUP('LA (Disadv)'!$B132,'LA33'!$B$2:$AR$165,'LA33'!AM$1,0),(IF(LA_INDEX!$H$17=2,VLOOKUP('LA (Disadv)'!$B132,'LA34'!$B$2:$AR$165,'LA34'!AM$1,0),(IF(LA_INDEX!$H$17=3,VLOOKUP('LA (Disadv)'!$B132,'LA35'!$B$2:$AR$165,'LA35'!AM$1,0),0)))))),"")</f>
        <v>15</v>
      </c>
      <c r="AP132" s="122">
        <f>IFERROR((IF(LA_INDEX!$H$17=1,VLOOKUP('LA (Disadv)'!$B132,'LA33'!$B$2:$AR$165,'LA33'!AN$1,0),(IF(LA_INDEX!$H$17=2,VLOOKUP('LA (Disadv)'!$B132,'LA34'!$B$2:$AR$165,'LA34'!AN$1,0),(IF(LA_INDEX!$H$17=3,VLOOKUP('LA (Disadv)'!$B132,'LA35'!$B$2:$AR$165,'LA35'!AN$1,0),0)))))),"")</f>
        <v>5</v>
      </c>
      <c r="AQ132" s="122">
        <f>IFERROR((IF(LA_INDEX!$H$17=1,VLOOKUP('LA (Disadv)'!$B132,'LA33'!$B$2:$AR$165,'LA33'!AO$1,0),(IF(LA_INDEX!$H$17=2,VLOOKUP('LA (Disadv)'!$B132,'LA34'!$B$2:$AR$165,'LA34'!AO$1,0),(IF(LA_INDEX!$H$17=3,VLOOKUP('LA (Disadv)'!$B132,'LA35'!$B$2:$AR$165,'LA35'!AO$1,0),0)))))),"")</f>
        <v>6</v>
      </c>
      <c r="AR132" s="122">
        <f>IFERROR((IF(LA_INDEX!$H$17=1,VLOOKUP('LA (Disadv)'!$B132,'LA33'!$B$2:$AR$165,'LA33'!AP$1,0),(IF(LA_INDEX!$H$17=2,VLOOKUP('LA (Disadv)'!$B132,'LA34'!$B$2:$AR$165,'LA34'!AP$1,0),(IF(LA_INDEX!$H$17=3,VLOOKUP('LA (Disadv)'!$B132,'LA35'!$B$2:$AR$165,'LA35'!AP$1,0),0)))))),"")</f>
        <v>0</v>
      </c>
      <c r="AS132" s="122">
        <f>IFERROR((IF(LA_INDEX!$H$17=1,VLOOKUP('LA (Disadv)'!$B132,'LA33'!$B$2:$AR$165,'LA33'!AQ$1,0),(IF(LA_INDEX!$H$17=2,VLOOKUP('LA (Disadv)'!$B132,'LA34'!$B$2:$AR$165,'LA34'!AQ$1,0),(IF(LA_INDEX!$H$17=3,VLOOKUP('LA (Disadv)'!$B132,'LA35'!$B$2:$AR$165,'LA35'!AQ$1,0),0)))))),"")</f>
        <v>2</v>
      </c>
      <c r="AT132" s="122">
        <f>IFERROR((IF(LA_INDEX!$H$17=1,VLOOKUP('LA (Disadv)'!$B132,'LA33'!$B$2:$AR$165,'LA33'!AR$1,0),(IF(LA_INDEX!$H$17=2,VLOOKUP('LA (Disadv)'!$B132,'LA34'!$B$2:$AR$165,'LA34'!AR$1,0),(IF(LA_INDEX!$H$17=3,VLOOKUP('LA (Disadv)'!$B132,'LA35'!$B$2:$AR$165,'LA35'!AR$1,0),0)))))),"")</f>
        <v>2</v>
      </c>
    </row>
    <row r="133" spans="1:46" x14ac:dyDescent="0.3">
      <c r="A133" s="80"/>
      <c r="B133" s="114"/>
      <c r="C133" s="80"/>
      <c r="D133" s="80"/>
      <c r="E133" s="122" t="str">
        <f>IFERROR(MROUND((IF(LA_INDEX!$H$17=1,VLOOKUP('LA (Disadv)'!$B133,'LA33'!$B$2:$AR$165,'LA33'!C$1,0),(IF(LA_INDEX!$H$17=2,VLOOKUP('LA (Disadv)'!$B133,'LA34'!$B$2:$AR$165,'LA34'!C$1,0),(IF(LA_INDEX!$H$17=3,VLOOKUP('LA (Disadv)'!$B133,'LA35'!$B$2:$AR$165,'LA35'!C$1,0),0)))))),5),"")</f>
        <v/>
      </c>
      <c r="F133" s="122" t="str">
        <f>IFERROR(MROUND((IF(LA_INDEX!$H$17=1,VLOOKUP('LA (Disadv)'!$B133,'LA33'!$B$2:$AR$165,'LA33'!D$1,0),(IF(LA_INDEX!$H$17=2,VLOOKUP('LA (Disadv)'!$B133,'LA34'!$B$2:$AR$165,'LA34'!D$1,0),(IF(LA_INDEX!$H$17=3,VLOOKUP('LA (Disadv)'!$B133,'LA35'!$B$2:$AR$165,'LA35'!D$1,0),0)))))),5),"")</f>
        <v/>
      </c>
      <c r="G133" s="122" t="str">
        <f>IFERROR(MROUND((IF(LA_INDEX!$H$17=1,VLOOKUP('LA (Disadv)'!$B133,'LA33'!$B$2:$AR$165,'LA33'!E$1,0),(IF(LA_INDEX!$H$17=2,VLOOKUP('LA (Disadv)'!$B133,'LA34'!$B$2:$AR$165,'LA34'!E$1,0),(IF(LA_INDEX!$H$17=3,VLOOKUP('LA (Disadv)'!$B133,'LA35'!$B$2:$AR$165,'LA35'!E$1,0),0)))))),5),"")</f>
        <v/>
      </c>
      <c r="H133" s="122" t="str">
        <f>IFERROR((IF(LA_INDEX!$H$17=1,VLOOKUP('LA (Disadv)'!$B133,'LA33'!$B$2:$AR$165,'LA33'!F$1,0),(IF(LA_INDEX!$H$17=2,VLOOKUP('LA (Disadv)'!$B133,'LA34'!$B$2:$AR$165,'LA34'!F$1,0),(IF(LA_INDEX!$H$17=3,VLOOKUP('LA (Disadv)'!$B133,'LA35'!$B$2:$AR$165,'LA35'!F$1,0),0)))))),"")</f>
        <v/>
      </c>
      <c r="I133" s="122" t="str">
        <f>IFERROR((IF(LA_INDEX!$H$17=1,VLOOKUP('LA (Disadv)'!$B133,'LA33'!$B$2:$AR$165,'LA33'!G$1,0),(IF(LA_INDEX!$H$17=2,VLOOKUP('LA (Disadv)'!$B133,'LA34'!$B$2:$AR$165,'LA34'!G$1,0),(IF(LA_INDEX!$H$17=3,VLOOKUP('LA (Disadv)'!$B133,'LA35'!$B$2:$AR$165,'LA35'!G$1,0),0)))))),"")</f>
        <v/>
      </c>
      <c r="J133" s="122" t="str">
        <f>IFERROR((IF(LA_INDEX!$H$17=1,VLOOKUP('LA (Disadv)'!$B133,'LA33'!$B$2:$AR$165,'LA33'!H$1,0),(IF(LA_INDEX!$H$17=2,VLOOKUP('LA (Disadv)'!$B133,'LA34'!$B$2:$AR$165,'LA34'!H$1,0),(IF(LA_INDEX!$H$17=3,VLOOKUP('LA (Disadv)'!$B133,'LA35'!$B$2:$AR$165,'LA35'!H$1,0),0)))))),"")</f>
        <v/>
      </c>
      <c r="K133" s="122" t="str">
        <f>IFERROR((IF(LA_INDEX!$H$17=1,VLOOKUP('LA (Disadv)'!$B133,'LA33'!$B$2:$AR$165,'LA33'!I$1,0),(IF(LA_INDEX!$H$17=2,VLOOKUP('LA (Disadv)'!$B133,'LA34'!$B$2:$AR$165,'LA34'!I$1,0),(IF(LA_INDEX!$H$17=3,VLOOKUP('LA (Disadv)'!$B133,'LA35'!$B$2:$AR$165,'LA35'!I$1,0),0)))))),"")</f>
        <v/>
      </c>
      <c r="L133" s="122" t="str">
        <f>IFERROR((IF(LA_INDEX!$H$17=1,VLOOKUP('LA (Disadv)'!$B133,'LA33'!$B$2:$AR$165,'LA33'!J$1,0),(IF(LA_INDEX!$H$17=2,VLOOKUP('LA (Disadv)'!$B133,'LA34'!$B$2:$AR$165,'LA34'!J$1,0),(IF(LA_INDEX!$H$17=3,VLOOKUP('LA (Disadv)'!$B133,'LA35'!$B$2:$AR$165,'LA35'!J$1,0),0)))))),"")</f>
        <v/>
      </c>
      <c r="M133" s="122" t="str">
        <f>IFERROR((IF(LA_INDEX!$H$17=1,VLOOKUP('LA (Disadv)'!$B133,'LA33'!$B$2:$AR$165,'LA33'!K$1,0),(IF(LA_INDEX!$H$17=2,VLOOKUP('LA (Disadv)'!$B133,'LA34'!$B$2:$AR$165,'LA34'!K$1,0),(IF(LA_INDEX!$H$17=3,VLOOKUP('LA (Disadv)'!$B133,'LA35'!$B$2:$AR$165,'LA35'!K$1,0),0)))))),"")</f>
        <v/>
      </c>
      <c r="N133" s="122" t="str">
        <f>IFERROR((IF(LA_INDEX!$H$17=1,VLOOKUP('LA (Disadv)'!$B133,'LA33'!$B$2:$AR$165,'LA33'!L$1,0),(IF(LA_INDEX!$H$17=2,VLOOKUP('LA (Disadv)'!$B133,'LA34'!$B$2:$AR$165,'LA34'!L$1,0),(IF(LA_INDEX!$H$17=3,VLOOKUP('LA (Disadv)'!$B133,'LA35'!$B$2:$AR$165,'LA35'!L$1,0),0)))))),"")</f>
        <v/>
      </c>
      <c r="O133" s="122" t="str">
        <f>IFERROR((IF(LA_INDEX!$H$17=1,VLOOKUP('LA (Disadv)'!$B133,'LA33'!$B$2:$AR$165,'LA33'!M$1,0),(IF(LA_INDEX!$H$17=2,VLOOKUP('LA (Disadv)'!$B133,'LA34'!$B$2:$AR$165,'LA34'!M$1,0),(IF(LA_INDEX!$H$17=3,VLOOKUP('LA (Disadv)'!$B133,'LA35'!$B$2:$AR$165,'LA35'!M$1,0),0)))))),"")</f>
        <v/>
      </c>
      <c r="P133" s="122" t="str">
        <f>IFERROR((IF(LA_INDEX!$H$17=1,VLOOKUP('LA (Disadv)'!$B133,'LA33'!$B$2:$AR$165,'LA33'!N$1,0),(IF(LA_INDEX!$H$17=2,VLOOKUP('LA (Disadv)'!$B133,'LA34'!$B$2:$AR$165,'LA34'!N$1,0),(IF(LA_INDEX!$H$17=3,VLOOKUP('LA (Disadv)'!$B133,'LA35'!$B$2:$AR$165,'LA35'!N$1,0),0)))))),"")</f>
        <v/>
      </c>
      <c r="Q133" s="122" t="str">
        <f>IFERROR((IF(LA_INDEX!$H$17=1,VLOOKUP('LA (Disadv)'!$B133,'LA33'!$B$2:$AR$165,'LA33'!O$1,0),(IF(LA_INDEX!$H$17=2,VLOOKUP('LA (Disadv)'!$B133,'LA34'!$B$2:$AR$165,'LA34'!O$1,0),(IF(LA_INDEX!$H$17=3,VLOOKUP('LA (Disadv)'!$B133,'LA35'!$B$2:$AR$165,'LA35'!O$1,0),0)))))),"")</f>
        <v/>
      </c>
      <c r="R133" s="122" t="str">
        <f>IFERROR((IF(LA_INDEX!$H$17=1,VLOOKUP('LA (Disadv)'!$B133,'LA33'!$B$2:$AR$165,'LA33'!P$1,0),(IF(LA_INDEX!$H$17=2,VLOOKUP('LA (Disadv)'!$B133,'LA34'!$B$2:$AR$165,'LA34'!P$1,0),(IF(LA_INDEX!$H$17=3,VLOOKUP('LA (Disadv)'!$B133,'LA35'!$B$2:$AR$165,'LA35'!P$1,0),0)))))),"")</f>
        <v/>
      </c>
      <c r="S133" s="122" t="str">
        <f>IFERROR((IF(LA_INDEX!$H$17=1,VLOOKUP('LA (Disadv)'!$B133,'LA33'!$B$2:$AR$165,'LA33'!Q$1,0),(IF(LA_INDEX!$H$17=2,VLOOKUP('LA (Disadv)'!$B133,'LA34'!$B$2:$AR$165,'LA34'!Q$1,0),(IF(LA_INDEX!$H$17=3,VLOOKUP('LA (Disadv)'!$B133,'LA35'!$B$2:$AR$165,'LA35'!Q$1,0),0)))))),"")</f>
        <v/>
      </c>
      <c r="T133" s="122" t="str">
        <f>IFERROR((IF(LA_INDEX!$H$17=1,VLOOKUP('LA (Disadv)'!$B133,'LA33'!$B$2:$AR$165,'LA33'!R$1,0),(IF(LA_INDEX!$H$17=2,VLOOKUP('LA (Disadv)'!$B133,'LA34'!$B$2:$AR$165,'LA34'!R$1,0),(IF(LA_INDEX!$H$17=3,VLOOKUP('LA (Disadv)'!$B133,'LA35'!$B$2:$AR$165,'LA35'!R$1,0),0)))))),"")</f>
        <v/>
      </c>
      <c r="U133" s="122" t="str">
        <f>IFERROR((IF(LA_INDEX!$H$17=1,VLOOKUP('LA (Disadv)'!$B133,'LA33'!$B$2:$AR$165,'LA33'!S$1,0),(IF(LA_INDEX!$H$17=2,VLOOKUP('LA (Disadv)'!$B133,'LA34'!$B$2:$AR$165,'LA34'!S$1,0),(IF(LA_INDEX!$H$17=3,VLOOKUP('LA (Disadv)'!$B133,'LA35'!$B$2:$AR$165,'LA35'!S$1,0),0)))))),"")</f>
        <v/>
      </c>
      <c r="V133" s="122" t="str">
        <f>IFERROR((IF(LA_INDEX!$H$17=1,VLOOKUP('LA (Disadv)'!$B133,'LA33'!$B$2:$AR$165,'LA33'!T$1,0),(IF(LA_INDEX!$H$17=2,VLOOKUP('LA (Disadv)'!$B133,'LA34'!$B$2:$AR$165,'LA34'!T$1,0),(IF(LA_INDEX!$H$17=3,VLOOKUP('LA (Disadv)'!$B133,'LA35'!$B$2:$AR$165,'LA35'!T$1,0),0)))))),"")</f>
        <v/>
      </c>
      <c r="W133" s="122" t="str">
        <f>IFERROR((IF(LA_INDEX!$H$17=1,VLOOKUP('LA (Disadv)'!$B133,'LA33'!$B$2:$AR$165,'LA33'!U$1,0),(IF(LA_INDEX!$H$17=2,VLOOKUP('LA (Disadv)'!$B133,'LA34'!$B$2:$AR$165,'LA34'!U$1,0),(IF(LA_INDEX!$H$17=3,VLOOKUP('LA (Disadv)'!$B133,'LA35'!$B$2:$AR$165,'LA35'!U$1,0),0)))))),"")</f>
        <v/>
      </c>
      <c r="X133" s="122" t="str">
        <f>IFERROR((IF(LA_INDEX!$H$17=1,VLOOKUP('LA (Disadv)'!$B133,'LA33'!$B$2:$AR$165,'LA33'!V$1,0),(IF(LA_INDEX!$H$17=2,VLOOKUP('LA (Disadv)'!$B133,'LA34'!$B$2:$AR$165,'LA34'!V$1,0),(IF(LA_INDEX!$H$17=3,VLOOKUP('LA (Disadv)'!$B133,'LA35'!$B$2:$AR$165,'LA35'!V$1,0),0)))))),"")</f>
        <v/>
      </c>
      <c r="Y133" s="122" t="str">
        <f>IFERROR((IF(LA_INDEX!$H$17=1,VLOOKUP('LA (Disadv)'!$B133,'LA33'!$B$2:$AR$165,'LA33'!W$1,0),(IF(LA_INDEX!$H$17=2,VLOOKUP('LA (Disadv)'!$B133,'LA34'!$B$2:$AR$165,'LA34'!W$1,0),(IF(LA_INDEX!$H$17=3,VLOOKUP('LA (Disadv)'!$B133,'LA35'!$B$2:$AR$165,'LA35'!W$1,0),0)))))),"")</f>
        <v/>
      </c>
      <c r="Z133" s="122" t="str">
        <f>IFERROR((IF(LA_INDEX!$H$17=1,VLOOKUP('LA (Disadv)'!$B133,'LA33'!$B$2:$AR$165,'LA33'!X$1,0),(IF(LA_INDEX!$H$17=2,VLOOKUP('LA (Disadv)'!$B133,'LA34'!$B$2:$AR$165,'LA34'!X$1,0),(IF(LA_INDEX!$H$17=3,VLOOKUP('LA (Disadv)'!$B133,'LA35'!$B$2:$AR$165,'LA35'!X$1,0),0)))))),"")</f>
        <v/>
      </c>
      <c r="AA133" s="122" t="str">
        <f>IFERROR((IF(LA_INDEX!$H$17=1,VLOOKUP('LA (Disadv)'!$B133,'LA33'!$B$2:$AR$165,'LA33'!Y$1,0),(IF(LA_INDEX!$H$17=2,VLOOKUP('LA (Disadv)'!$B133,'LA34'!$B$2:$AR$165,'LA34'!Y$1,0),(IF(LA_INDEX!$H$17=3,VLOOKUP('LA (Disadv)'!$B133,'LA35'!$B$2:$AR$165,'LA35'!Y$1,0),0)))))),"")</f>
        <v/>
      </c>
      <c r="AB133" s="122" t="str">
        <f>IFERROR((IF(LA_INDEX!$H$17=1,VLOOKUP('LA (Disadv)'!$B133,'LA33'!$B$2:$AR$165,'LA33'!Z$1,0),(IF(LA_INDEX!$H$17=2,VLOOKUP('LA (Disadv)'!$B133,'LA34'!$B$2:$AR$165,'LA34'!Z$1,0),(IF(LA_INDEX!$H$17=3,VLOOKUP('LA (Disadv)'!$B133,'LA35'!$B$2:$AR$165,'LA35'!Z$1,0),0)))))),"")</f>
        <v/>
      </c>
      <c r="AC133" s="122" t="str">
        <f>IFERROR((IF(LA_INDEX!$H$17=1,VLOOKUP('LA (Disadv)'!$B133,'LA33'!$B$2:$AR$165,'LA33'!AA$1,0),(IF(LA_INDEX!$H$17=2,VLOOKUP('LA (Disadv)'!$B133,'LA34'!$B$2:$AR$165,'LA34'!AA$1,0),(IF(LA_INDEX!$H$17=3,VLOOKUP('LA (Disadv)'!$B133,'LA35'!$B$2:$AR$165,'LA35'!AA$1,0),0)))))),"")</f>
        <v/>
      </c>
      <c r="AD133" s="122" t="str">
        <f>IFERROR((IF(LA_INDEX!$H$17=1,VLOOKUP('LA (Disadv)'!$B133,'LA33'!$B$2:$AR$165,'LA33'!AB$1,0),(IF(LA_INDEX!$H$17=2,VLOOKUP('LA (Disadv)'!$B133,'LA34'!$B$2:$AR$165,'LA34'!AB$1,0),(IF(LA_INDEX!$H$17=3,VLOOKUP('LA (Disadv)'!$B133,'LA35'!$B$2:$AR$165,'LA35'!AB$1,0),0)))))),"")</f>
        <v/>
      </c>
      <c r="AE133" s="122" t="str">
        <f>IFERROR((IF(LA_INDEX!$H$17=1,VLOOKUP('LA (Disadv)'!$B133,'LA33'!$B$2:$AR$165,'LA33'!AC$1,0),(IF(LA_INDEX!$H$17=2,VLOOKUP('LA (Disadv)'!$B133,'LA34'!$B$2:$AR$165,'LA34'!AC$1,0),(IF(LA_INDEX!$H$17=3,VLOOKUP('LA (Disadv)'!$B133,'LA35'!$B$2:$AR$165,'LA35'!AC$1,0),0)))))),"")</f>
        <v/>
      </c>
      <c r="AF133" s="122" t="str">
        <f>IFERROR((IF(LA_INDEX!$H$17=1,VLOOKUP('LA (Disadv)'!$B133,'LA33'!$B$2:$AR$165,'LA33'!AD$1,0),(IF(LA_INDEX!$H$17=2,VLOOKUP('LA (Disadv)'!$B133,'LA34'!$B$2:$AR$165,'LA34'!AD$1,0),(IF(LA_INDEX!$H$17=3,VLOOKUP('LA (Disadv)'!$B133,'LA35'!$B$2:$AR$165,'LA35'!AD$1,0),0)))))),"")</f>
        <v/>
      </c>
      <c r="AG133" s="122" t="str">
        <f>IFERROR((IF(LA_INDEX!$H$17=1,VLOOKUP('LA (Disadv)'!$B133,'LA33'!$B$2:$AR$165,'LA33'!AE$1,0),(IF(LA_INDEX!$H$17=2,VLOOKUP('LA (Disadv)'!$B133,'LA34'!$B$2:$AR$165,'LA34'!AE$1,0),(IF(LA_INDEX!$H$17=3,VLOOKUP('LA (Disadv)'!$B133,'LA35'!$B$2:$AR$165,'LA35'!AE$1,0),0)))))),"")</f>
        <v/>
      </c>
      <c r="AH133" s="122" t="str">
        <f>IFERROR((IF(LA_INDEX!$H$17=1,VLOOKUP('LA (Disadv)'!$B133,'LA33'!$B$2:$AR$165,'LA33'!AF$1,0),(IF(LA_INDEX!$H$17=2,VLOOKUP('LA (Disadv)'!$B133,'LA34'!$B$2:$AR$165,'LA34'!AF$1,0),(IF(LA_INDEX!$H$17=3,VLOOKUP('LA (Disadv)'!$B133,'LA35'!$B$2:$AR$165,'LA35'!AF$1,0),0)))))),"")</f>
        <v/>
      </c>
      <c r="AI133" s="122" t="str">
        <f>IFERROR((IF(LA_INDEX!$H$17=1,VLOOKUP('LA (Disadv)'!$B133,'LA33'!$B$2:$AR$165,'LA33'!AG$1,0),(IF(LA_INDEX!$H$17=2,VLOOKUP('LA (Disadv)'!$B133,'LA34'!$B$2:$AR$165,'LA34'!AG$1,0),(IF(LA_INDEX!$H$17=3,VLOOKUP('LA (Disadv)'!$B133,'LA35'!$B$2:$AR$165,'LA35'!AG$1,0),0)))))),"")</f>
        <v/>
      </c>
      <c r="AJ133" s="122" t="str">
        <f>IFERROR((IF(LA_INDEX!$H$17=1,VLOOKUP('LA (Disadv)'!$B133,'LA33'!$B$2:$AR$165,'LA33'!AH$1,0),(IF(LA_INDEX!$H$17=2,VLOOKUP('LA (Disadv)'!$B133,'LA34'!$B$2:$AR$165,'LA34'!AH$1,0),(IF(LA_INDEX!$H$17=3,VLOOKUP('LA (Disadv)'!$B133,'LA35'!$B$2:$AR$165,'LA35'!AH$1,0),0)))))),"")</f>
        <v/>
      </c>
      <c r="AK133" s="122" t="str">
        <f>IFERROR((IF(LA_INDEX!$H$17=1,VLOOKUP('LA (Disadv)'!$B133,'LA33'!$B$2:$AR$165,'LA33'!AI$1,0),(IF(LA_INDEX!$H$17=2,VLOOKUP('LA (Disadv)'!$B133,'LA34'!$B$2:$AR$165,'LA34'!AI$1,0),(IF(LA_INDEX!$H$17=3,VLOOKUP('LA (Disadv)'!$B133,'LA35'!$B$2:$AR$165,'LA35'!AI$1,0),0)))))),"")</f>
        <v/>
      </c>
      <c r="AL133" s="122" t="str">
        <f>IFERROR((IF(LA_INDEX!$H$17=1,VLOOKUP('LA (Disadv)'!$B133,'LA33'!$B$2:$AR$165,'LA33'!AJ$1,0),(IF(LA_INDEX!$H$17=2,VLOOKUP('LA (Disadv)'!$B133,'LA34'!$B$2:$AR$165,'LA34'!AJ$1,0),(IF(LA_INDEX!$H$17=3,VLOOKUP('LA (Disadv)'!$B133,'LA35'!$B$2:$AR$165,'LA35'!AJ$1,0),0)))))),"")</f>
        <v/>
      </c>
      <c r="AM133" s="122" t="str">
        <f>IFERROR((IF(LA_INDEX!$H$17=1,VLOOKUP('LA (Disadv)'!$B133,'LA33'!$B$2:$AR$165,'LA33'!AK$1,0),(IF(LA_INDEX!$H$17=2,VLOOKUP('LA (Disadv)'!$B133,'LA34'!$B$2:$AR$165,'LA34'!AK$1,0),(IF(LA_INDEX!$H$17=3,VLOOKUP('LA (Disadv)'!$B133,'LA35'!$B$2:$AR$165,'LA35'!AK$1,0),0)))))),"")</f>
        <v/>
      </c>
      <c r="AN133" s="122" t="str">
        <f>IFERROR((IF(LA_INDEX!$H$17=1,VLOOKUP('LA (Disadv)'!$B133,'LA33'!$B$2:$AR$165,'LA33'!AL$1,0),(IF(LA_INDEX!$H$17=2,VLOOKUP('LA (Disadv)'!$B133,'LA34'!$B$2:$AR$165,'LA34'!AL$1,0),(IF(LA_INDEX!$H$17=3,VLOOKUP('LA (Disadv)'!$B133,'LA35'!$B$2:$AR$165,'LA35'!AL$1,0),0)))))),"")</f>
        <v/>
      </c>
      <c r="AO133" s="122" t="str">
        <f>IFERROR((IF(LA_INDEX!$H$17=1,VLOOKUP('LA (Disadv)'!$B133,'LA33'!$B$2:$AR$165,'LA33'!AM$1,0),(IF(LA_INDEX!$H$17=2,VLOOKUP('LA (Disadv)'!$B133,'LA34'!$B$2:$AR$165,'LA34'!AM$1,0),(IF(LA_INDEX!$H$17=3,VLOOKUP('LA (Disadv)'!$B133,'LA35'!$B$2:$AR$165,'LA35'!AM$1,0),0)))))),"")</f>
        <v/>
      </c>
      <c r="AP133" s="122" t="str">
        <f>IFERROR((IF(LA_INDEX!$H$17=1,VLOOKUP('LA (Disadv)'!$B133,'LA33'!$B$2:$AR$165,'LA33'!AN$1,0),(IF(LA_INDEX!$H$17=2,VLOOKUP('LA (Disadv)'!$B133,'LA34'!$B$2:$AR$165,'LA34'!AN$1,0),(IF(LA_INDEX!$H$17=3,VLOOKUP('LA (Disadv)'!$B133,'LA35'!$B$2:$AR$165,'LA35'!AN$1,0),0)))))),"")</f>
        <v/>
      </c>
      <c r="AQ133" s="122" t="str">
        <f>IFERROR((IF(LA_INDEX!$H$17=1,VLOOKUP('LA (Disadv)'!$B133,'LA33'!$B$2:$AR$165,'LA33'!AO$1,0),(IF(LA_INDEX!$H$17=2,VLOOKUP('LA (Disadv)'!$B133,'LA34'!$B$2:$AR$165,'LA34'!AO$1,0),(IF(LA_INDEX!$H$17=3,VLOOKUP('LA (Disadv)'!$B133,'LA35'!$B$2:$AR$165,'LA35'!AO$1,0),0)))))),"")</f>
        <v/>
      </c>
      <c r="AR133" s="122" t="str">
        <f>IFERROR((IF(LA_INDEX!$H$17=1,VLOOKUP('LA (Disadv)'!$B133,'LA33'!$B$2:$AR$165,'LA33'!AP$1,0),(IF(LA_INDEX!$H$17=2,VLOOKUP('LA (Disadv)'!$B133,'LA34'!$B$2:$AR$165,'LA34'!AP$1,0),(IF(LA_INDEX!$H$17=3,VLOOKUP('LA (Disadv)'!$B133,'LA35'!$B$2:$AR$165,'LA35'!AP$1,0),0)))))),"")</f>
        <v/>
      </c>
      <c r="AS133" s="122" t="str">
        <f>IFERROR((IF(LA_INDEX!$H$17=1,VLOOKUP('LA (Disadv)'!$B133,'LA33'!$B$2:$AR$165,'LA33'!AQ$1,0),(IF(LA_INDEX!$H$17=2,VLOOKUP('LA (Disadv)'!$B133,'LA34'!$B$2:$AR$165,'LA34'!AQ$1,0),(IF(LA_INDEX!$H$17=3,VLOOKUP('LA (Disadv)'!$B133,'LA35'!$B$2:$AR$165,'LA35'!AQ$1,0),0)))))),"")</f>
        <v/>
      </c>
      <c r="AT133" s="122" t="str">
        <f>IFERROR((IF(LA_INDEX!$H$17=1,VLOOKUP('LA (Disadv)'!$B133,'LA33'!$B$2:$AR$165,'LA33'!AR$1,0),(IF(LA_INDEX!$H$17=2,VLOOKUP('LA (Disadv)'!$B133,'LA34'!$B$2:$AR$165,'LA34'!AR$1,0),(IF(LA_INDEX!$H$17=3,VLOOKUP('LA (Disadv)'!$B133,'LA35'!$B$2:$AR$165,'LA35'!AR$1,0),0)))))),"")</f>
        <v/>
      </c>
    </row>
    <row r="134" spans="1:46" s="28" customFormat="1" x14ac:dyDescent="0.3">
      <c r="A134" s="112" t="s">
        <v>556</v>
      </c>
      <c r="B134" s="108" t="s">
        <v>196</v>
      </c>
      <c r="C134" s="113" t="s">
        <v>260</v>
      </c>
      <c r="D134" s="109"/>
      <c r="E134" s="121">
        <f>IFERROR(MROUND((IF(LA_INDEX!$H$17=1,VLOOKUP('LA (Disadv)'!$B134,'LA33'!$B$2:$AR$165,'LA33'!C$1,0),(IF(LA_INDEX!$H$17=2,VLOOKUP('LA (Disadv)'!$B134,'LA34'!$B$2:$AR$165,'LA34'!C$1,0),(IF(LA_INDEX!$H$17=3,VLOOKUP('LA (Disadv)'!$B134,'LA35'!$B$2:$AR$165,'LA35'!C$1,0),0)))))),5),"")</f>
        <v>3405</v>
      </c>
      <c r="F134" s="121">
        <f>IFERROR(MROUND((IF(LA_INDEX!$H$17=1,VLOOKUP('LA (Disadv)'!$B134,'LA33'!$B$2:$AR$165,'LA33'!D$1,0),(IF(LA_INDEX!$H$17=2,VLOOKUP('LA (Disadv)'!$B134,'LA34'!$B$2:$AR$165,'LA34'!D$1,0),(IF(LA_INDEX!$H$17=3,VLOOKUP('LA (Disadv)'!$B134,'LA35'!$B$2:$AR$165,'LA35'!D$1,0),0)))))),5),"")</f>
        <v>31210</v>
      </c>
      <c r="G134" s="121">
        <f>IFERROR(MROUND((IF(LA_INDEX!$H$17=1,VLOOKUP('LA (Disadv)'!$B134,'LA33'!$B$2:$AR$165,'LA33'!E$1,0),(IF(LA_INDEX!$H$17=2,VLOOKUP('LA (Disadv)'!$B134,'LA34'!$B$2:$AR$165,'LA34'!E$1,0),(IF(LA_INDEX!$H$17=3,VLOOKUP('LA (Disadv)'!$B134,'LA35'!$B$2:$AR$165,'LA35'!E$1,0),0)))))),5),"")</f>
        <v>34615</v>
      </c>
      <c r="H134" s="121">
        <f>IFERROR((IF(LA_INDEX!$H$17=1,VLOOKUP('LA (Disadv)'!$B134,'LA33'!$B$2:$AR$165,'LA33'!F$1,0),(IF(LA_INDEX!$H$17=2,VLOOKUP('LA (Disadv)'!$B134,'LA34'!$B$2:$AR$165,'LA34'!F$1,0),(IF(LA_INDEX!$H$17=3,VLOOKUP('LA (Disadv)'!$B134,'LA35'!$B$2:$AR$165,'LA35'!F$1,0),0)))))),"")</f>
        <v>84</v>
      </c>
      <c r="I134" s="121">
        <f>IFERROR((IF(LA_INDEX!$H$17=1,VLOOKUP('LA (Disadv)'!$B134,'LA33'!$B$2:$AR$165,'LA33'!G$1,0),(IF(LA_INDEX!$H$17=2,VLOOKUP('LA (Disadv)'!$B134,'LA34'!$B$2:$AR$165,'LA34'!G$1,0),(IF(LA_INDEX!$H$17=3,VLOOKUP('LA (Disadv)'!$B134,'LA35'!$B$2:$AR$165,'LA35'!G$1,0),0)))))),"")</f>
        <v>88</v>
      </c>
      <c r="J134" s="121">
        <f>IFERROR((IF(LA_INDEX!$H$17=1,VLOOKUP('LA (Disadv)'!$B134,'LA33'!$B$2:$AR$165,'LA33'!H$1,0),(IF(LA_INDEX!$H$17=2,VLOOKUP('LA (Disadv)'!$B134,'LA34'!$B$2:$AR$165,'LA34'!H$1,0),(IF(LA_INDEX!$H$17=3,VLOOKUP('LA (Disadv)'!$B134,'LA35'!$B$2:$AR$165,'LA35'!H$1,0),0)))))),"")</f>
        <v>88</v>
      </c>
      <c r="K134" s="121">
        <f>IFERROR((IF(LA_INDEX!$H$17=1,VLOOKUP('LA (Disadv)'!$B134,'LA33'!$B$2:$AR$165,'LA33'!I$1,0),(IF(LA_INDEX!$H$17=2,VLOOKUP('LA (Disadv)'!$B134,'LA34'!$B$2:$AR$165,'LA34'!I$1,0),(IF(LA_INDEX!$H$17=3,VLOOKUP('LA (Disadv)'!$B134,'LA35'!$B$2:$AR$165,'LA35'!I$1,0),0)))))),"")</f>
        <v>6</v>
      </c>
      <c r="L134" s="121">
        <f>IFERROR((IF(LA_INDEX!$H$17=1,VLOOKUP('LA (Disadv)'!$B134,'LA33'!$B$2:$AR$165,'LA33'!J$1,0),(IF(LA_INDEX!$H$17=2,VLOOKUP('LA (Disadv)'!$B134,'LA34'!$B$2:$AR$165,'LA34'!J$1,0),(IF(LA_INDEX!$H$17=3,VLOOKUP('LA (Disadv)'!$B134,'LA35'!$B$2:$AR$165,'LA35'!J$1,0),0)))))),"")</f>
        <v>7</v>
      </c>
      <c r="M134" s="121">
        <f>IFERROR((IF(LA_INDEX!$H$17=1,VLOOKUP('LA (Disadv)'!$B134,'LA33'!$B$2:$AR$165,'LA33'!K$1,0),(IF(LA_INDEX!$H$17=2,VLOOKUP('LA (Disadv)'!$B134,'LA34'!$B$2:$AR$165,'LA34'!K$1,0),(IF(LA_INDEX!$H$17=3,VLOOKUP('LA (Disadv)'!$B134,'LA35'!$B$2:$AR$165,'LA35'!K$1,0),0)))))),"")</f>
        <v>7</v>
      </c>
      <c r="N134" s="121">
        <f>IFERROR((IF(LA_INDEX!$H$17=1,VLOOKUP('LA (Disadv)'!$B134,'LA33'!$B$2:$AR$165,'LA33'!L$1,0),(IF(LA_INDEX!$H$17=2,VLOOKUP('LA (Disadv)'!$B134,'LA34'!$B$2:$AR$165,'LA34'!L$1,0),(IF(LA_INDEX!$H$17=3,VLOOKUP('LA (Disadv)'!$B134,'LA35'!$B$2:$AR$165,'LA35'!L$1,0),0)))))),"")</f>
        <v>56</v>
      </c>
      <c r="O134" s="121">
        <f>IFERROR((IF(LA_INDEX!$H$17=1,VLOOKUP('LA (Disadv)'!$B134,'LA33'!$B$2:$AR$165,'LA33'!M$1,0),(IF(LA_INDEX!$H$17=2,VLOOKUP('LA (Disadv)'!$B134,'LA34'!$B$2:$AR$165,'LA34'!M$1,0),(IF(LA_INDEX!$H$17=3,VLOOKUP('LA (Disadv)'!$B134,'LA35'!$B$2:$AR$165,'LA35'!M$1,0),0)))))),"")</f>
        <v>59</v>
      </c>
      <c r="P134" s="121">
        <f>IFERROR((IF(LA_INDEX!$H$17=1,VLOOKUP('LA (Disadv)'!$B134,'LA33'!$B$2:$AR$165,'LA33'!N$1,0),(IF(LA_INDEX!$H$17=2,VLOOKUP('LA (Disadv)'!$B134,'LA34'!$B$2:$AR$165,'LA34'!N$1,0),(IF(LA_INDEX!$H$17=3,VLOOKUP('LA (Disadv)'!$B134,'LA35'!$B$2:$AR$165,'LA35'!N$1,0),0)))))),"")</f>
        <v>59</v>
      </c>
      <c r="Q134" s="121">
        <f>IFERROR((IF(LA_INDEX!$H$17=1,VLOOKUP('LA (Disadv)'!$B134,'LA33'!$B$2:$AR$165,'LA33'!O$1,0),(IF(LA_INDEX!$H$17=2,VLOOKUP('LA (Disadv)'!$B134,'LA34'!$B$2:$AR$165,'LA34'!O$1,0),(IF(LA_INDEX!$H$17=3,VLOOKUP('LA (Disadv)'!$B134,'LA35'!$B$2:$AR$165,'LA35'!O$1,0),0)))))),"")</f>
        <v>22</v>
      </c>
      <c r="R134" s="121">
        <f>IFERROR((IF(LA_INDEX!$H$17=1,VLOOKUP('LA (Disadv)'!$B134,'LA33'!$B$2:$AR$165,'LA33'!P$1,0),(IF(LA_INDEX!$H$17=2,VLOOKUP('LA (Disadv)'!$B134,'LA34'!$B$2:$AR$165,'LA34'!P$1,0),(IF(LA_INDEX!$H$17=3,VLOOKUP('LA (Disadv)'!$B134,'LA35'!$B$2:$AR$165,'LA35'!P$1,0),0)))))),"")</f>
        <v>15</v>
      </c>
      <c r="S134" s="121">
        <f>IFERROR((IF(LA_INDEX!$H$17=1,VLOOKUP('LA (Disadv)'!$B134,'LA33'!$B$2:$AR$165,'LA33'!Q$1,0),(IF(LA_INDEX!$H$17=2,VLOOKUP('LA (Disadv)'!$B134,'LA34'!$B$2:$AR$165,'LA34'!Q$1,0),(IF(LA_INDEX!$H$17=3,VLOOKUP('LA (Disadv)'!$B134,'LA35'!$B$2:$AR$165,'LA35'!Q$1,0),0)))))),"")</f>
        <v>16</v>
      </c>
      <c r="T134" s="121">
        <f>IFERROR((IF(LA_INDEX!$H$17=1,VLOOKUP('LA (Disadv)'!$B134,'LA33'!$B$2:$AR$165,'LA33'!R$1,0),(IF(LA_INDEX!$H$17=2,VLOOKUP('LA (Disadv)'!$B134,'LA34'!$B$2:$AR$165,'LA34'!R$1,0),(IF(LA_INDEX!$H$17=3,VLOOKUP('LA (Disadv)'!$B134,'LA35'!$B$2:$AR$165,'LA35'!R$1,0),0)))))),"")</f>
        <v>31</v>
      </c>
      <c r="U134" s="121">
        <f>IFERROR((IF(LA_INDEX!$H$17=1,VLOOKUP('LA (Disadv)'!$B134,'LA33'!$B$2:$AR$165,'LA33'!S$1,0),(IF(LA_INDEX!$H$17=2,VLOOKUP('LA (Disadv)'!$B134,'LA34'!$B$2:$AR$165,'LA34'!S$1,0),(IF(LA_INDEX!$H$17=3,VLOOKUP('LA (Disadv)'!$B134,'LA35'!$B$2:$AR$165,'LA35'!S$1,0),0)))))),"")</f>
        <v>41</v>
      </c>
      <c r="V134" s="121">
        <f>IFERROR((IF(LA_INDEX!$H$17=1,VLOOKUP('LA (Disadv)'!$B134,'LA33'!$B$2:$AR$165,'LA33'!T$1,0),(IF(LA_INDEX!$H$17=2,VLOOKUP('LA (Disadv)'!$B134,'LA34'!$B$2:$AR$165,'LA34'!T$1,0),(IF(LA_INDEX!$H$17=3,VLOOKUP('LA (Disadv)'!$B134,'LA35'!$B$2:$AR$165,'LA35'!T$1,0),0)))))),"")</f>
        <v>40</v>
      </c>
      <c r="W134" s="121">
        <f>IFERROR((IF(LA_INDEX!$H$17=1,VLOOKUP('LA (Disadv)'!$B134,'LA33'!$B$2:$AR$165,'LA33'!U$1,0),(IF(LA_INDEX!$H$17=2,VLOOKUP('LA (Disadv)'!$B134,'LA34'!$B$2:$AR$165,'LA34'!U$1,0),(IF(LA_INDEX!$H$17=3,VLOOKUP('LA (Disadv)'!$B134,'LA35'!$B$2:$AR$165,'LA35'!U$1,0),0)))))),"")</f>
        <v>7</v>
      </c>
      <c r="X134" s="121">
        <f>IFERROR((IF(LA_INDEX!$H$17=1,VLOOKUP('LA (Disadv)'!$B134,'LA33'!$B$2:$AR$165,'LA33'!V$1,0),(IF(LA_INDEX!$H$17=2,VLOOKUP('LA (Disadv)'!$B134,'LA34'!$B$2:$AR$165,'LA34'!V$1,0),(IF(LA_INDEX!$H$17=3,VLOOKUP('LA (Disadv)'!$B134,'LA35'!$B$2:$AR$165,'LA35'!V$1,0),0)))))),"")</f>
        <v>17</v>
      </c>
      <c r="Y134" s="121">
        <f>IFERROR((IF(LA_INDEX!$H$17=1,VLOOKUP('LA (Disadv)'!$B134,'LA33'!$B$2:$AR$165,'LA33'!W$1,0),(IF(LA_INDEX!$H$17=2,VLOOKUP('LA (Disadv)'!$B134,'LA34'!$B$2:$AR$165,'LA34'!W$1,0),(IF(LA_INDEX!$H$17=3,VLOOKUP('LA (Disadv)'!$B134,'LA35'!$B$2:$AR$165,'LA35'!W$1,0),0)))))),"")</f>
        <v>16</v>
      </c>
      <c r="Z134" s="121" t="str">
        <f>IFERROR((IF(LA_INDEX!$H$17=1,VLOOKUP('LA (Disadv)'!$B134,'LA33'!$B$2:$AR$165,'LA33'!X$1,0),(IF(LA_INDEX!$H$17=2,VLOOKUP('LA (Disadv)'!$B134,'LA34'!$B$2:$AR$165,'LA34'!X$1,0),(IF(LA_INDEX!$H$17=3,VLOOKUP('LA (Disadv)'!$B134,'LA35'!$B$2:$AR$165,'LA35'!X$1,0),0)))))),"")</f>
        <v>-</v>
      </c>
      <c r="AA134" s="121">
        <f>IFERROR((IF(LA_INDEX!$H$17=1,VLOOKUP('LA (Disadv)'!$B134,'LA33'!$B$2:$AR$165,'LA33'!Y$1,0),(IF(LA_INDEX!$H$17=2,VLOOKUP('LA (Disadv)'!$B134,'LA34'!$B$2:$AR$165,'LA34'!Y$1,0),(IF(LA_INDEX!$H$17=3,VLOOKUP('LA (Disadv)'!$B134,'LA35'!$B$2:$AR$165,'LA35'!Y$1,0),0)))))),"")</f>
        <v>1</v>
      </c>
      <c r="AB134" s="121">
        <f>IFERROR((IF(LA_INDEX!$H$17=1,VLOOKUP('LA (Disadv)'!$B134,'LA33'!$B$2:$AR$165,'LA33'!Z$1,0),(IF(LA_INDEX!$H$17=2,VLOOKUP('LA (Disadv)'!$B134,'LA34'!$B$2:$AR$165,'LA34'!Z$1,0),(IF(LA_INDEX!$H$17=3,VLOOKUP('LA (Disadv)'!$B134,'LA35'!$B$2:$AR$165,'LA35'!Z$1,0),0)))))),"")</f>
        <v>1</v>
      </c>
      <c r="AC134" s="121">
        <f>IFERROR((IF(LA_INDEX!$H$17=1,VLOOKUP('LA (Disadv)'!$B134,'LA33'!$B$2:$AR$165,'LA33'!AA$1,0),(IF(LA_INDEX!$H$17=2,VLOOKUP('LA (Disadv)'!$B134,'LA34'!$B$2:$AR$165,'LA34'!AA$1,0),(IF(LA_INDEX!$H$17=3,VLOOKUP('LA (Disadv)'!$B134,'LA35'!$B$2:$AR$165,'LA35'!AA$1,0),0)))))),"")</f>
        <v>4</v>
      </c>
      <c r="AD134" s="121">
        <f>IFERROR((IF(LA_INDEX!$H$17=1,VLOOKUP('LA (Disadv)'!$B134,'LA33'!$B$2:$AR$165,'LA33'!AB$1,0),(IF(LA_INDEX!$H$17=2,VLOOKUP('LA (Disadv)'!$B134,'LA34'!$B$2:$AR$165,'LA34'!AB$1,0),(IF(LA_INDEX!$H$17=3,VLOOKUP('LA (Disadv)'!$B134,'LA35'!$B$2:$AR$165,'LA35'!AB$1,0),0)))))),"")</f>
        <v>11</v>
      </c>
      <c r="AE134" s="121">
        <f>IFERROR((IF(LA_INDEX!$H$17=1,VLOOKUP('LA (Disadv)'!$B134,'LA33'!$B$2:$AR$165,'LA33'!AC$1,0),(IF(LA_INDEX!$H$17=2,VLOOKUP('LA (Disadv)'!$B134,'LA34'!$B$2:$AR$165,'LA34'!AC$1,0),(IF(LA_INDEX!$H$17=3,VLOOKUP('LA (Disadv)'!$B134,'LA35'!$B$2:$AR$165,'LA35'!AC$1,0),0)))))),"")</f>
        <v>10</v>
      </c>
      <c r="AF134" s="121">
        <f>IFERROR((IF(LA_INDEX!$H$17=1,VLOOKUP('LA (Disadv)'!$B134,'LA33'!$B$2:$AR$165,'LA33'!AD$1,0),(IF(LA_INDEX!$H$17=2,VLOOKUP('LA (Disadv)'!$B134,'LA34'!$B$2:$AR$165,'LA34'!AD$1,0),(IF(LA_INDEX!$H$17=3,VLOOKUP('LA (Disadv)'!$B134,'LA35'!$B$2:$AR$165,'LA35'!AD$1,0),0)))))),"")</f>
        <v>23</v>
      </c>
      <c r="AG134" s="121">
        <f>IFERROR((IF(LA_INDEX!$H$17=1,VLOOKUP('LA (Disadv)'!$B134,'LA33'!$B$2:$AR$165,'LA33'!AE$1,0),(IF(LA_INDEX!$H$17=2,VLOOKUP('LA (Disadv)'!$B134,'LA34'!$B$2:$AR$165,'LA34'!AE$1,0),(IF(LA_INDEX!$H$17=3,VLOOKUP('LA (Disadv)'!$B134,'LA35'!$B$2:$AR$165,'LA35'!AE$1,0),0)))))),"")</f>
        <v>24</v>
      </c>
      <c r="AH134" s="121">
        <f>IFERROR((IF(LA_INDEX!$H$17=1,VLOOKUP('LA (Disadv)'!$B134,'LA33'!$B$2:$AR$165,'LA33'!AF$1,0),(IF(LA_INDEX!$H$17=2,VLOOKUP('LA (Disadv)'!$B134,'LA34'!$B$2:$AR$165,'LA34'!AF$1,0),(IF(LA_INDEX!$H$17=3,VLOOKUP('LA (Disadv)'!$B134,'LA35'!$B$2:$AR$165,'LA35'!AF$1,0),0)))))),"")</f>
        <v>24</v>
      </c>
      <c r="AI134" s="121">
        <f>IFERROR((IF(LA_INDEX!$H$17=1,VLOOKUP('LA (Disadv)'!$B134,'LA33'!$B$2:$AR$165,'LA33'!AG$1,0),(IF(LA_INDEX!$H$17=2,VLOOKUP('LA (Disadv)'!$B134,'LA34'!$B$2:$AR$165,'LA34'!AG$1,0),(IF(LA_INDEX!$H$17=3,VLOOKUP('LA (Disadv)'!$B134,'LA35'!$B$2:$AR$165,'LA35'!AG$1,0),0)))))),"")</f>
        <v>3</v>
      </c>
      <c r="AJ134" s="121">
        <f>IFERROR((IF(LA_INDEX!$H$17=1,VLOOKUP('LA (Disadv)'!$B134,'LA33'!$B$2:$AR$165,'LA33'!AH$1,0),(IF(LA_INDEX!$H$17=2,VLOOKUP('LA (Disadv)'!$B134,'LA34'!$B$2:$AR$165,'LA34'!AH$1,0),(IF(LA_INDEX!$H$17=3,VLOOKUP('LA (Disadv)'!$B134,'LA35'!$B$2:$AR$165,'LA35'!AH$1,0),0)))))),"")</f>
        <v>3</v>
      </c>
      <c r="AK134" s="121">
        <f>IFERROR((IF(LA_INDEX!$H$17=1,VLOOKUP('LA (Disadv)'!$B134,'LA33'!$B$2:$AR$165,'LA33'!AI$1,0),(IF(LA_INDEX!$H$17=2,VLOOKUP('LA (Disadv)'!$B134,'LA34'!$B$2:$AR$165,'LA34'!AI$1,0),(IF(LA_INDEX!$H$17=3,VLOOKUP('LA (Disadv)'!$B134,'LA35'!$B$2:$AR$165,'LA35'!AI$1,0),0)))))),"")</f>
        <v>3</v>
      </c>
      <c r="AL134" s="121">
        <f>IFERROR((IF(LA_INDEX!$H$17=1,VLOOKUP('LA (Disadv)'!$B134,'LA33'!$B$2:$AR$165,'LA33'!AJ$1,0),(IF(LA_INDEX!$H$17=2,VLOOKUP('LA (Disadv)'!$B134,'LA34'!$B$2:$AR$165,'LA34'!AJ$1,0),(IF(LA_INDEX!$H$17=3,VLOOKUP('LA (Disadv)'!$B134,'LA35'!$B$2:$AR$165,'LA35'!AJ$1,0),0)))))),"")</f>
        <v>29</v>
      </c>
      <c r="AM134" s="121">
        <f>IFERROR((IF(LA_INDEX!$H$17=1,VLOOKUP('LA (Disadv)'!$B134,'LA33'!$B$2:$AR$165,'LA33'!AK$1,0),(IF(LA_INDEX!$H$17=2,VLOOKUP('LA (Disadv)'!$B134,'LA34'!$B$2:$AR$165,'LA34'!AK$1,0),(IF(LA_INDEX!$H$17=3,VLOOKUP('LA (Disadv)'!$B134,'LA35'!$B$2:$AR$165,'LA35'!AK$1,0),0)))))),"")</f>
        <v>29</v>
      </c>
      <c r="AN134" s="121">
        <f>IFERROR((IF(LA_INDEX!$H$17=1,VLOOKUP('LA (Disadv)'!$B134,'LA33'!$B$2:$AR$165,'LA33'!AL$1,0),(IF(LA_INDEX!$H$17=2,VLOOKUP('LA (Disadv)'!$B134,'LA34'!$B$2:$AR$165,'LA34'!AL$1,0),(IF(LA_INDEX!$H$17=3,VLOOKUP('LA (Disadv)'!$B134,'LA35'!$B$2:$AR$165,'LA35'!AL$1,0),0)))))),"")</f>
        <v>29</v>
      </c>
      <c r="AO134" s="121">
        <f>IFERROR((IF(LA_INDEX!$H$17=1,VLOOKUP('LA (Disadv)'!$B134,'LA33'!$B$2:$AR$165,'LA33'!AM$1,0),(IF(LA_INDEX!$H$17=2,VLOOKUP('LA (Disadv)'!$B134,'LA34'!$B$2:$AR$165,'LA34'!AM$1,0),(IF(LA_INDEX!$H$17=3,VLOOKUP('LA (Disadv)'!$B134,'LA35'!$B$2:$AR$165,'LA35'!AM$1,0),0)))))),"")</f>
        <v>14</v>
      </c>
      <c r="AP134" s="121">
        <f>IFERROR((IF(LA_INDEX!$H$17=1,VLOOKUP('LA (Disadv)'!$B134,'LA33'!$B$2:$AR$165,'LA33'!AN$1,0),(IF(LA_INDEX!$H$17=2,VLOOKUP('LA (Disadv)'!$B134,'LA34'!$B$2:$AR$165,'LA34'!AN$1,0),(IF(LA_INDEX!$H$17=3,VLOOKUP('LA (Disadv)'!$B134,'LA35'!$B$2:$AR$165,'LA35'!AN$1,0),0)))))),"")</f>
        <v>9</v>
      </c>
      <c r="AQ134" s="121">
        <f>IFERROR((IF(LA_INDEX!$H$17=1,VLOOKUP('LA (Disadv)'!$B134,'LA33'!$B$2:$AR$165,'LA33'!AO$1,0),(IF(LA_INDEX!$H$17=2,VLOOKUP('LA (Disadv)'!$B134,'LA34'!$B$2:$AR$165,'LA34'!AO$1,0),(IF(LA_INDEX!$H$17=3,VLOOKUP('LA (Disadv)'!$B134,'LA35'!$B$2:$AR$165,'LA35'!AO$1,0),0)))))),"")</f>
        <v>9</v>
      </c>
      <c r="AR134" s="121">
        <f>IFERROR((IF(LA_INDEX!$H$17=1,VLOOKUP('LA (Disadv)'!$B134,'LA33'!$B$2:$AR$165,'LA33'!AP$1,0),(IF(LA_INDEX!$H$17=2,VLOOKUP('LA (Disadv)'!$B134,'LA34'!$B$2:$AR$165,'LA34'!AP$1,0),(IF(LA_INDEX!$H$17=3,VLOOKUP('LA (Disadv)'!$B134,'LA35'!$B$2:$AR$165,'LA35'!AP$1,0),0)))))),"")</f>
        <v>2</v>
      </c>
      <c r="AS134" s="121">
        <f>IFERROR((IF(LA_INDEX!$H$17=1,VLOOKUP('LA (Disadv)'!$B134,'LA33'!$B$2:$AR$165,'LA33'!AQ$1,0),(IF(LA_INDEX!$H$17=2,VLOOKUP('LA (Disadv)'!$B134,'LA34'!$B$2:$AR$165,'LA34'!AQ$1,0),(IF(LA_INDEX!$H$17=3,VLOOKUP('LA (Disadv)'!$B134,'LA35'!$B$2:$AR$165,'LA35'!AQ$1,0),0)))))),"")</f>
        <v>3</v>
      </c>
      <c r="AT134" s="121">
        <f>IFERROR((IF(LA_INDEX!$H$17=1,VLOOKUP('LA (Disadv)'!$B134,'LA33'!$B$2:$AR$165,'LA33'!AR$1,0),(IF(LA_INDEX!$H$17=2,VLOOKUP('LA (Disadv)'!$B134,'LA34'!$B$2:$AR$165,'LA34'!AR$1,0),(IF(LA_INDEX!$H$17=3,VLOOKUP('LA (Disadv)'!$B134,'LA35'!$B$2:$AR$165,'LA35'!AR$1,0),0)))))),"")</f>
        <v>3</v>
      </c>
    </row>
    <row r="135" spans="1:46" x14ac:dyDescent="0.3">
      <c r="A135" s="110"/>
      <c r="B135" s="114"/>
      <c r="C135" s="111"/>
      <c r="D135" s="80"/>
      <c r="E135" s="122" t="str">
        <f>IFERROR(MROUND((IF(LA_INDEX!$H$17=1,VLOOKUP('LA (Disadv)'!$B135,'LA33'!$B$2:$AR$165,'LA33'!C$1,0),(IF(LA_INDEX!$H$17=2,VLOOKUP('LA (Disadv)'!$B135,'LA34'!$B$2:$AR$165,'LA34'!C$1,0),(IF(LA_INDEX!$H$17=3,VLOOKUP('LA (Disadv)'!$B135,'LA35'!$B$2:$AR$165,'LA35'!C$1,0),0)))))),5),"")</f>
        <v/>
      </c>
      <c r="F135" s="122" t="str">
        <f>IFERROR(MROUND((IF(LA_INDEX!$H$17=1,VLOOKUP('LA (Disadv)'!$B135,'LA33'!$B$2:$AR$165,'LA33'!D$1,0),(IF(LA_INDEX!$H$17=2,VLOOKUP('LA (Disadv)'!$B135,'LA34'!$B$2:$AR$165,'LA34'!D$1,0),(IF(LA_INDEX!$H$17=3,VLOOKUP('LA (Disadv)'!$B135,'LA35'!$B$2:$AR$165,'LA35'!D$1,0),0)))))),5),"")</f>
        <v/>
      </c>
      <c r="G135" s="122" t="str">
        <f>IFERROR(MROUND((IF(LA_INDEX!$H$17=1,VLOOKUP('LA (Disadv)'!$B135,'LA33'!$B$2:$AR$165,'LA33'!E$1,0),(IF(LA_INDEX!$H$17=2,VLOOKUP('LA (Disadv)'!$B135,'LA34'!$B$2:$AR$165,'LA34'!E$1,0),(IF(LA_INDEX!$H$17=3,VLOOKUP('LA (Disadv)'!$B135,'LA35'!$B$2:$AR$165,'LA35'!E$1,0),0)))))),5),"")</f>
        <v/>
      </c>
      <c r="H135" s="122" t="str">
        <f>IFERROR((IF(LA_INDEX!$H$17=1,VLOOKUP('LA (Disadv)'!$B135,'LA33'!$B$2:$AR$165,'LA33'!F$1,0),(IF(LA_INDEX!$H$17=2,VLOOKUP('LA (Disadv)'!$B135,'LA34'!$B$2:$AR$165,'LA34'!F$1,0),(IF(LA_INDEX!$H$17=3,VLOOKUP('LA (Disadv)'!$B135,'LA35'!$B$2:$AR$165,'LA35'!F$1,0),0)))))),"")</f>
        <v/>
      </c>
      <c r="I135" s="122" t="str">
        <f>IFERROR((IF(LA_INDEX!$H$17=1,VLOOKUP('LA (Disadv)'!$B135,'LA33'!$B$2:$AR$165,'LA33'!G$1,0),(IF(LA_INDEX!$H$17=2,VLOOKUP('LA (Disadv)'!$B135,'LA34'!$B$2:$AR$165,'LA34'!G$1,0),(IF(LA_INDEX!$H$17=3,VLOOKUP('LA (Disadv)'!$B135,'LA35'!$B$2:$AR$165,'LA35'!G$1,0),0)))))),"")</f>
        <v/>
      </c>
      <c r="J135" s="122" t="str">
        <f>IFERROR((IF(LA_INDEX!$H$17=1,VLOOKUP('LA (Disadv)'!$B135,'LA33'!$B$2:$AR$165,'LA33'!H$1,0),(IF(LA_INDEX!$H$17=2,VLOOKUP('LA (Disadv)'!$B135,'LA34'!$B$2:$AR$165,'LA34'!H$1,0),(IF(LA_INDEX!$H$17=3,VLOOKUP('LA (Disadv)'!$B135,'LA35'!$B$2:$AR$165,'LA35'!H$1,0),0)))))),"")</f>
        <v/>
      </c>
      <c r="K135" s="122" t="str">
        <f>IFERROR((IF(LA_INDEX!$H$17=1,VLOOKUP('LA (Disadv)'!$B135,'LA33'!$B$2:$AR$165,'LA33'!I$1,0),(IF(LA_INDEX!$H$17=2,VLOOKUP('LA (Disadv)'!$B135,'LA34'!$B$2:$AR$165,'LA34'!I$1,0),(IF(LA_INDEX!$H$17=3,VLOOKUP('LA (Disadv)'!$B135,'LA35'!$B$2:$AR$165,'LA35'!I$1,0),0)))))),"")</f>
        <v/>
      </c>
      <c r="L135" s="122" t="str">
        <f>IFERROR((IF(LA_INDEX!$H$17=1,VLOOKUP('LA (Disadv)'!$B135,'LA33'!$B$2:$AR$165,'LA33'!J$1,0),(IF(LA_INDEX!$H$17=2,VLOOKUP('LA (Disadv)'!$B135,'LA34'!$B$2:$AR$165,'LA34'!J$1,0),(IF(LA_INDEX!$H$17=3,VLOOKUP('LA (Disadv)'!$B135,'LA35'!$B$2:$AR$165,'LA35'!J$1,0),0)))))),"")</f>
        <v/>
      </c>
      <c r="M135" s="122" t="str">
        <f>IFERROR((IF(LA_INDEX!$H$17=1,VLOOKUP('LA (Disadv)'!$B135,'LA33'!$B$2:$AR$165,'LA33'!K$1,0),(IF(LA_INDEX!$H$17=2,VLOOKUP('LA (Disadv)'!$B135,'LA34'!$B$2:$AR$165,'LA34'!K$1,0),(IF(LA_INDEX!$H$17=3,VLOOKUP('LA (Disadv)'!$B135,'LA35'!$B$2:$AR$165,'LA35'!K$1,0),0)))))),"")</f>
        <v/>
      </c>
      <c r="N135" s="122" t="str">
        <f>IFERROR((IF(LA_INDEX!$H$17=1,VLOOKUP('LA (Disadv)'!$B135,'LA33'!$B$2:$AR$165,'LA33'!L$1,0),(IF(LA_INDEX!$H$17=2,VLOOKUP('LA (Disadv)'!$B135,'LA34'!$B$2:$AR$165,'LA34'!L$1,0),(IF(LA_INDEX!$H$17=3,VLOOKUP('LA (Disadv)'!$B135,'LA35'!$B$2:$AR$165,'LA35'!L$1,0),0)))))),"")</f>
        <v/>
      </c>
      <c r="O135" s="122" t="str">
        <f>IFERROR((IF(LA_INDEX!$H$17=1,VLOOKUP('LA (Disadv)'!$B135,'LA33'!$B$2:$AR$165,'LA33'!M$1,0),(IF(LA_INDEX!$H$17=2,VLOOKUP('LA (Disadv)'!$B135,'LA34'!$B$2:$AR$165,'LA34'!M$1,0),(IF(LA_INDEX!$H$17=3,VLOOKUP('LA (Disadv)'!$B135,'LA35'!$B$2:$AR$165,'LA35'!M$1,0),0)))))),"")</f>
        <v/>
      </c>
      <c r="P135" s="122" t="str">
        <f>IFERROR((IF(LA_INDEX!$H$17=1,VLOOKUP('LA (Disadv)'!$B135,'LA33'!$B$2:$AR$165,'LA33'!N$1,0),(IF(LA_INDEX!$H$17=2,VLOOKUP('LA (Disadv)'!$B135,'LA34'!$B$2:$AR$165,'LA34'!N$1,0),(IF(LA_INDEX!$H$17=3,VLOOKUP('LA (Disadv)'!$B135,'LA35'!$B$2:$AR$165,'LA35'!N$1,0),0)))))),"")</f>
        <v/>
      </c>
      <c r="Q135" s="122" t="str">
        <f>IFERROR((IF(LA_INDEX!$H$17=1,VLOOKUP('LA (Disadv)'!$B135,'LA33'!$B$2:$AR$165,'LA33'!O$1,0),(IF(LA_INDEX!$H$17=2,VLOOKUP('LA (Disadv)'!$B135,'LA34'!$B$2:$AR$165,'LA34'!O$1,0),(IF(LA_INDEX!$H$17=3,VLOOKUP('LA (Disadv)'!$B135,'LA35'!$B$2:$AR$165,'LA35'!O$1,0),0)))))),"")</f>
        <v/>
      </c>
      <c r="R135" s="122" t="str">
        <f>IFERROR((IF(LA_INDEX!$H$17=1,VLOOKUP('LA (Disadv)'!$B135,'LA33'!$B$2:$AR$165,'LA33'!P$1,0),(IF(LA_INDEX!$H$17=2,VLOOKUP('LA (Disadv)'!$B135,'LA34'!$B$2:$AR$165,'LA34'!P$1,0),(IF(LA_INDEX!$H$17=3,VLOOKUP('LA (Disadv)'!$B135,'LA35'!$B$2:$AR$165,'LA35'!P$1,0),0)))))),"")</f>
        <v/>
      </c>
      <c r="S135" s="122" t="str">
        <f>IFERROR((IF(LA_INDEX!$H$17=1,VLOOKUP('LA (Disadv)'!$B135,'LA33'!$B$2:$AR$165,'LA33'!Q$1,0),(IF(LA_INDEX!$H$17=2,VLOOKUP('LA (Disadv)'!$B135,'LA34'!$B$2:$AR$165,'LA34'!Q$1,0),(IF(LA_INDEX!$H$17=3,VLOOKUP('LA (Disadv)'!$B135,'LA35'!$B$2:$AR$165,'LA35'!Q$1,0),0)))))),"")</f>
        <v/>
      </c>
      <c r="T135" s="122" t="str">
        <f>IFERROR((IF(LA_INDEX!$H$17=1,VLOOKUP('LA (Disadv)'!$B135,'LA33'!$B$2:$AR$165,'LA33'!R$1,0),(IF(LA_INDEX!$H$17=2,VLOOKUP('LA (Disadv)'!$B135,'LA34'!$B$2:$AR$165,'LA34'!R$1,0),(IF(LA_INDEX!$H$17=3,VLOOKUP('LA (Disadv)'!$B135,'LA35'!$B$2:$AR$165,'LA35'!R$1,0),0)))))),"")</f>
        <v/>
      </c>
      <c r="U135" s="122" t="str">
        <f>IFERROR((IF(LA_INDEX!$H$17=1,VLOOKUP('LA (Disadv)'!$B135,'LA33'!$B$2:$AR$165,'LA33'!S$1,0),(IF(LA_INDEX!$H$17=2,VLOOKUP('LA (Disadv)'!$B135,'LA34'!$B$2:$AR$165,'LA34'!S$1,0),(IF(LA_INDEX!$H$17=3,VLOOKUP('LA (Disadv)'!$B135,'LA35'!$B$2:$AR$165,'LA35'!S$1,0),0)))))),"")</f>
        <v/>
      </c>
      <c r="V135" s="122" t="str">
        <f>IFERROR((IF(LA_INDEX!$H$17=1,VLOOKUP('LA (Disadv)'!$B135,'LA33'!$B$2:$AR$165,'LA33'!T$1,0),(IF(LA_INDEX!$H$17=2,VLOOKUP('LA (Disadv)'!$B135,'LA34'!$B$2:$AR$165,'LA34'!T$1,0),(IF(LA_INDEX!$H$17=3,VLOOKUP('LA (Disadv)'!$B135,'LA35'!$B$2:$AR$165,'LA35'!T$1,0),0)))))),"")</f>
        <v/>
      </c>
      <c r="W135" s="122" t="str">
        <f>IFERROR((IF(LA_INDEX!$H$17=1,VLOOKUP('LA (Disadv)'!$B135,'LA33'!$B$2:$AR$165,'LA33'!U$1,0),(IF(LA_INDEX!$H$17=2,VLOOKUP('LA (Disadv)'!$B135,'LA34'!$B$2:$AR$165,'LA34'!U$1,0),(IF(LA_INDEX!$H$17=3,VLOOKUP('LA (Disadv)'!$B135,'LA35'!$B$2:$AR$165,'LA35'!U$1,0),0)))))),"")</f>
        <v/>
      </c>
      <c r="X135" s="122" t="str">
        <f>IFERROR((IF(LA_INDEX!$H$17=1,VLOOKUP('LA (Disadv)'!$B135,'LA33'!$B$2:$AR$165,'LA33'!V$1,0),(IF(LA_INDEX!$H$17=2,VLOOKUP('LA (Disadv)'!$B135,'LA34'!$B$2:$AR$165,'LA34'!V$1,0),(IF(LA_INDEX!$H$17=3,VLOOKUP('LA (Disadv)'!$B135,'LA35'!$B$2:$AR$165,'LA35'!V$1,0),0)))))),"")</f>
        <v/>
      </c>
      <c r="Y135" s="122" t="str">
        <f>IFERROR((IF(LA_INDEX!$H$17=1,VLOOKUP('LA (Disadv)'!$B135,'LA33'!$B$2:$AR$165,'LA33'!W$1,0),(IF(LA_INDEX!$H$17=2,VLOOKUP('LA (Disadv)'!$B135,'LA34'!$B$2:$AR$165,'LA34'!W$1,0),(IF(LA_INDEX!$H$17=3,VLOOKUP('LA (Disadv)'!$B135,'LA35'!$B$2:$AR$165,'LA35'!W$1,0),0)))))),"")</f>
        <v/>
      </c>
      <c r="Z135" s="122" t="str">
        <f>IFERROR((IF(LA_INDEX!$H$17=1,VLOOKUP('LA (Disadv)'!$B135,'LA33'!$B$2:$AR$165,'LA33'!X$1,0),(IF(LA_INDEX!$H$17=2,VLOOKUP('LA (Disadv)'!$B135,'LA34'!$B$2:$AR$165,'LA34'!X$1,0),(IF(LA_INDEX!$H$17=3,VLOOKUP('LA (Disadv)'!$B135,'LA35'!$B$2:$AR$165,'LA35'!X$1,0),0)))))),"")</f>
        <v/>
      </c>
      <c r="AA135" s="122" t="str">
        <f>IFERROR((IF(LA_INDEX!$H$17=1,VLOOKUP('LA (Disadv)'!$B135,'LA33'!$B$2:$AR$165,'LA33'!Y$1,0),(IF(LA_INDEX!$H$17=2,VLOOKUP('LA (Disadv)'!$B135,'LA34'!$B$2:$AR$165,'LA34'!Y$1,0),(IF(LA_INDEX!$H$17=3,VLOOKUP('LA (Disadv)'!$B135,'LA35'!$B$2:$AR$165,'LA35'!Y$1,0),0)))))),"")</f>
        <v/>
      </c>
      <c r="AB135" s="122" t="str">
        <f>IFERROR((IF(LA_INDEX!$H$17=1,VLOOKUP('LA (Disadv)'!$B135,'LA33'!$B$2:$AR$165,'LA33'!Z$1,0),(IF(LA_INDEX!$H$17=2,VLOOKUP('LA (Disadv)'!$B135,'LA34'!$B$2:$AR$165,'LA34'!Z$1,0),(IF(LA_INDEX!$H$17=3,VLOOKUP('LA (Disadv)'!$B135,'LA35'!$B$2:$AR$165,'LA35'!Z$1,0),0)))))),"")</f>
        <v/>
      </c>
      <c r="AC135" s="122" t="str">
        <f>IFERROR((IF(LA_INDEX!$H$17=1,VLOOKUP('LA (Disadv)'!$B135,'LA33'!$B$2:$AR$165,'LA33'!AA$1,0),(IF(LA_INDEX!$H$17=2,VLOOKUP('LA (Disadv)'!$B135,'LA34'!$B$2:$AR$165,'LA34'!AA$1,0),(IF(LA_INDEX!$H$17=3,VLOOKUP('LA (Disadv)'!$B135,'LA35'!$B$2:$AR$165,'LA35'!AA$1,0),0)))))),"")</f>
        <v/>
      </c>
      <c r="AD135" s="122" t="str">
        <f>IFERROR((IF(LA_INDEX!$H$17=1,VLOOKUP('LA (Disadv)'!$B135,'LA33'!$B$2:$AR$165,'LA33'!AB$1,0),(IF(LA_INDEX!$H$17=2,VLOOKUP('LA (Disadv)'!$B135,'LA34'!$B$2:$AR$165,'LA34'!AB$1,0),(IF(LA_INDEX!$H$17=3,VLOOKUP('LA (Disadv)'!$B135,'LA35'!$B$2:$AR$165,'LA35'!AB$1,0),0)))))),"")</f>
        <v/>
      </c>
      <c r="AE135" s="122" t="str">
        <f>IFERROR((IF(LA_INDEX!$H$17=1,VLOOKUP('LA (Disadv)'!$B135,'LA33'!$B$2:$AR$165,'LA33'!AC$1,0),(IF(LA_INDEX!$H$17=2,VLOOKUP('LA (Disadv)'!$B135,'LA34'!$B$2:$AR$165,'LA34'!AC$1,0),(IF(LA_INDEX!$H$17=3,VLOOKUP('LA (Disadv)'!$B135,'LA35'!$B$2:$AR$165,'LA35'!AC$1,0),0)))))),"")</f>
        <v/>
      </c>
      <c r="AF135" s="122" t="str">
        <f>IFERROR((IF(LA_INDEX!$H$17=1,VLOOKUP('LA (Disadv)'!$B135,'LA33'!$B$2:$AR$165,'LA33'!AD$1,0),(IF(LA_INDEX!$H$17=2,VLOOKUP('LA (Disadv)'!$B135,'LA34'!$B$2:$AR$165,'LA34'!AD$1,0),(IF(LA_INDEX!$H$17=3,VLOOKUP('LA (Disadv)'!$B135,'LA35'!$B$2:$AR$165,'LA35'!AD$1,0),0)))))),"")</f>
        <v/>
      </c>
      <c r="AG135" s="122" t="str">
        <f>IFERROR((IF(LA_INDEX!$H$17=1,VLOOKUP('LA (Disadv)'!$B135,'LA33'!$B$2:$AR$165,'LA33'!AE$1,0),(IF(LA_INDEX!$H$17=2,VLOOKUP('LA (Disadv)'!$B135,'LA34'!$B$2:$AR$165,'LA34'!AE$1,0),(IF(LA_INDEX!$H$17=3,VLOOKUP('LA (Disadv)'!$B135,'LA35'!$B$2:$AR$165,'LA35'!AE$1,0),0)))))),"")</f>
        <v/>
      </c>
      <c r="AH135" s="122" t="str">
        <f>IFERROR((IF(LA_INDEX!$H$17=1,VLOOKUP('LA (Disadv)'!$B135,'LA33'!$B$2:$AR$165,'LA33'!AF$1,0),(IF(LA_INDEX!$H$17=2,VLOOKUP('LA (Disadv)'!$B135,'LA34'!$B$2:$AR$165,'LA34'!AF$1,0),(IF(LA_INDEX!$H$17=3,VLOOKUP('LA (Disadv)'!$B135,'LA35'!$B$2:$AR$165,'LA35'!AF$1,0),0)))))),"")</f>
        <v/>
      </c>
      <c r="AI135" s="122" t="str">
        <f>IFERROR((IF(LA_INDEX!$H$17=1,VLOOKUP('LA (Disadv)'!$B135,'LA33'!$B$2:$AR$165,'LA33'!AG$1,0),(IF(LA_INDEX!$H$17=2,VLOOKUP('LA (Disadv)'!$B135,'LA34'!$B$2:$AR$165,'LA34'!AG$1,0),(IF(LA_INDEX!$H$17=3,VLOOKUP('LA (Disadv)'!$B135,'LA35'!$B$2:$AR$165,'LA35'!AG$1,0),0)))))),"")</f>
        <v/>
      </c>
      <c r="AJ135" s="122" t="str">
        <f>IFERROR((IF(LA_INDEX!$H$17=1,VLOOKUP('LA (Disadv)'!$B135,'LA33'!$B$2:$AR$165,'LA33'!AH$1,0),(IF(LA_INDEX!$H$17=2,VLOOKUP('LA (Disadv)'!$B135,'LA34'!$B$2:$AR$165,'LA34'!AH$1,0),(IF(LA_INDEX!$H$17=3,VLOOKUP('LA (Disadv)'!$B135,'LA35'!$B$2:$AR$165,'LA35'!AH$1,0),0)))))),"")</f>
        <v/>
      </c>
      <c r="AK135" s="122" t="str">
        <f>IFERROR((IF(LA_INDEX!$H$17=1,VLOOKUP('LA (Disadv)'!$B135,'LA33'!$B$2:$AR$165,'LA33'!AI$1,0),(IF(LA_INDEX!$H$17=2,VLOOKUP('LA (Disadv)'!$B135,'LA34'!$B$2:$AR$165,'LA34'!AI$1,0),(IF(LA_INDEX!$H$17=3,VLOOKUP('LA (Disadv)'!$B135,'LA35'!$B$2:$AR$165,'LA35'!AI$1,0),0)))))),"")</f>
        <v/>
      </c>
      <c r="AL135" s="122" t="str">
        <f>IFERROR((IF(LA_INDEX!$H$17=1,VLOOKUP('LA (Disadv)'!$B135,'LA33'!$B$2:$AR$165,'LA33'!AJ$1,0),(IF(LA_INDEX!$H$17=2,VLOOKUP('LA (Disadv)'!$B135,'LA34'!$B$2:$AR$165,'LA34'!AJ$1,0),(IF(LA_INDEX!$H$17=3,VLOOKUP('LA (Disadv)'!$B135,'LA35'!$B$2:$AR$165,'LA35'!AJ$1,0),0)))))),"")</f>
        <v/>
      </c>
      <c r="AM135" s="122" t="str">
        <f>IFERROR((IF(LA_INDEX!$H$17=1,VLOOKUP('LA (Disadv)'!$B135,'LA33'!$B$2:$AR$165,'LA33'!AK$1,0),(IF(LA_INDEX!$H$17=2,VLOOKUP('LA (Disadv)'!$B135,'LA34'!$B$2:$AR$165,'LA34'!AK$1,0),(IF(LA_INDEX!$H$17=3,VLOOKUP('LA (Disadv)'!$B135,'LA35'!$B$2:$AR$165,'LA35'!AK$1,0),0)))))),"")</f>
        <v/>
      </c>
      <c r="AN135" s="122" t="str">
        <f>IFERROR((IF(LA_INDEX!$H$17=1,VLOOKUP('LA (Disadv)'!$B135,'LA33'!$B$2:$AR$165,'LA33'!AL$1,0),(IF(LA_INDEX!$H$17=2,VLOOKUP('LA (Disadv)'!$B135,'LA34'!$B$2:$AR$165,'LA34'!AL$1,0),(IF(LA_INDEX!$H$17=3,VLOOKUP('LA (Disadv)'!$B135,'LA35'!$B$2:$AR$165,'LA35'!AL$1,0),0)))))),"")</f>
        <v/>
      </c>
      <c r="AO135" s="122" t="str">
        <f>IFERROR((IF(LA_INDEX!$H$17=1,VLOOKUP('LA (Disadv)'!$B135,'LA33'!$B$2:$AR$165,'LA33'!AM$1,0),(IF(LA_INDEX!$H$17=2,VLOOKUP('LA (Disadv)'!$B135,'LA34'!$B$2:$AR$165,'LA34'!AM$1,0),(IF(LA_INDEX!$H$17=3,VLOOKUP('LA (Disadv)'!$B135,'LA35'!$B$2:$AR$165,'LA35'!AM$1,0),0)))))),"")</f>
        <v/>
      </c>
      <c r="AP135" s="122" t="str">
        <f>IFERROR((IF(LA_INDEX!$H$17=1,VLOOKUP('LA (Disadv)'!$B135,'LA33'!$B$2:$AR$165,'LA33'!AN$1,0),(IF(LA_INDEX!$H$17=2,VLOOKUP('LA (Disadv)'!$B135,'LA34'!$B$2:$AR$165,'LA34'!AN$1,0),(IF(LA_INDEX!$H$17=3,VLOOKUP('LA (Disadv)'!$B135,'LA35'!$B$2:$AR$165,'LA35'!AN$1,0),0)))))),"")</f>
        <v/>
      </c>
      <c r="AQ135" s="122" t="str">
        <f>IFERROR((IF(LA_INDEX!$H$17=1,VLOOKUP('LA (Disadv)'!$B135,'LA33'!$B$2:$AR$165,'LA33'!AO$1,0),(IF(LA_INDEX!$H$17=2,VLOOKUP('LA (Disadv)'!$B135,'LA34'!$B$2:$AR$165,'LA34'!AO$1,0),(IF(LA_INDEX!$H$17=3,VLOOKUP('LA (Disadv)'!$B135,'LA35'!$B$2:$AR$165,'LA35'!AO$1,0),0)))))),"")</f>
        <v/>
      </c>
      <c r="AR135" s="122" t="str">
        <f>IFERROR((IF(LA_INDEX!$H$17=1,VLOOKUP('LA (Disadv)'!$B135,'LA33'!$B$2:$AR$165,'LA33'!AP$1,0),(IF(LA_INDEX!$H$17=2,VLOOKUP('LA (Disadv)'!$B135,'LA34'!$B$2:$AR$165,'LA34'!AP$1,0),(IF(LA_INDEX!$H$17=3,VLOOKUP('LA (Disadv)'!$B135,'LA35'!$B$2:$AR$165,'LA35'!AP$1,0),0)))))),"")</f>
        <v/>
      </c>
      <c r="AS135" s="122" t="str">
        <f>IFERROR((IF(LA_INDEX!$H$17=1,VLOOKUP('LA (Disadv)'!$B135,'LA33'!$B$2:$AR$165,'LA33'!AQ$1,0),(IF(LA_INDEX!$H$17=2,VLOOKUP('LA (Disadv)'!$B135,'LA34'!$B$2:$AR$165,'LA34'!AQ$1,0),(IF(LA_INDEX!$H$17=3,VLOOKUP('LA (Disadv)'!$B135,'LA35'!$B$2:$AR$165,'LA35'!AQ$1,0),0)))))),"")</f>
        <v/>
      </c>
      <c r="AT135" s="122" t="str">
        <f>IFERROR((IF(LA_INDEX!$H$17=1,VLOOKUP('LA (Disadv)'!$B135,'LA33'!$B$2:$AR$165,'LA33'!AR$1,0),(IF(LA_INDEX!$H$17=2,VLOOKUP('LA (Disadv)'!$B135,'LA34'!$B$2:$AR$165,'LA34'!AR$1,0),(IF(LA_INDEX!$H$17=3,VLOOKUP('LA (Disadv)'!$B135,'LA35'!$B$2:$AR$165,'LA35'!AR$1,0),0)))))),"")</f>
        <v/>
      </c>
    </row>
    <row r="136" spans="1:46" x14ac:dyDescent="0.3">
      <c r="A136" s="80" t="s">
        <v>557</v>
      </c>
      <c r="B136" s="114">
        <v>800</v>
      </c>
      <c r="C136" s="80" t="s">
        <v>259</v>
      </c>
      <c r="D136" s="80" t="s">
        <v>260</v>
      </c>
      <c r="E136" s="122">
        <f>IFERROR(MROUND((IF(LA_INDEX!$H$17=1,VLOOKUP('LA (Disadv)'!$B136,'LA33'!$B$2:$AR$165,'LA33'!C$1,0),(IF(LA_INDEX!$H$17=2,VLOOKUP('LA (Disadv)'!$B136,'LA34'!$B$2:$AR$165,'LA34'!C$1,0),(IF(LA_INDEX!$H$17=3,VLOOKUP('LA (Disadv)'!$B136,'LA35'!$B$2:$AR$165,'LA35'!C$1,0),0)))))),5),"")</f>
        <v>110</v>
      </c>
      <c r="F136" s="122">
        <f>IFERROR(MROUND((IF(LA_INDEX!$H$17=1,VLOOKUP('LA (Disadv)'!$B136,'LA33'!$B$2:$AR$165,'LA33'!D$1,0),(IF(LA_INDEX!$H$17=2,VLOOKUP('LA (Disadv)'!$B136,'LA34'!$B$2:$AR$165,'LA34'!D$1,0),(IF(LA_INDEX!$H$17=3,VLOOKUP('LA (Disadv)'!$B136,'LA35'!$B$2:$AR$165,'LA35'!D$1,0),0)))))),5),"")</f>
        <v>1155</v>
      </c>
      <c r="G136" s="122">
        <f>IFERROR(MROUND((IF(LA_INDEX!$H$17=1,VLOOKUP('LA (Disadv)'!$B136,'LA33'!$B$2:$AR$165,'LA33'!E$1,0),(IF(LA_INDEX!$H$17=2,VLOOKUP('LA (Disadv)'!$B136,'LA34'!$B$2:$AR$165,'LA34'!E$1,0),(IF(LA_INDEX!$H$17=3,VLOOKUP('LA (Disadv)'!$B136,'LA35'!$B$2:$AR$165,'LA35'!E$1,0),0)))))),5),"")</f>
        <v>1260</v>
      </c>
      <c r="H136" s="122">
        <f>IFERROR((IF(LA_INDEX!$H$17=1,VLOOKUP('LA (Disadv)'!$B136,'LA33'!$B$2:$AR$165,'LA33'!F$1,0),(IF(LA_INDEX!$H$17=2,VLOOKUP('LA (Disadv)'!$B136,'LA34'!$B$2:$AR$165,'LA34'!F$1,0),(IF(LA_INDEX!$H$17=3,VLOOKUP('LA (Disadv)'!$B136,'LA35'!$B$2:$AR$165,'LA35'!F$1,0),0)))))),"")</f>
        <v>82</v>
      </c>
      <c r="I136" s="122">
        <f>IFERROR((IF(LA_INDEX!$H$17=1,VLOOKUP('LA (Disadv)'!$B136,'LA33'!$B$2:$AR$165,'LA33'!G$1,0),(IF(LA_INDEX!$H$17=2,VLOOKUP('LA (Disadv)'!$B136,'LA34'!$B$2:$AR$165,'LA34'!G$1,0),(IF(LA_INDEX!$H$17=3,VLOOKUP('LA (Disadv)'!$B136,'LA35'!$B$2:$AR$165,'LA35'!G$1,0),0)))))),"")</f>
        <v>89</v>
      </c>
      <c r="J136" s="122">
        <f>IFERROR((IF(LA_INDEX!$H$17=1,VLOOKUP('LA (Disadv)'!$B136,'LA33'!$B$2:$AR$165,'LA33'!H$1,0),(IF(LA_INDEX!$H$17=2,VLOOKUP('LA (Disadv)'!$B136,'LA34'!$B$2:$AR$165,'LA34'!H$1,0),(IF(LA_INDEX!$H$17=3,VLOOKUP('LA (Disadv)'!$B136,'LA35'!$B$2:$AR$165,'LA35'!H$1,0),0)))))),"")</f>
        <v>89</v>
      </c>
      <c r="K136" s="122">
        <f>IFERROR((IF(LA_INDEX!$H$17=1,VLOOKUP('LA (Disadv)'!$B136,'LA33'!$B$2:$AR$165,'LA33'!I$1,0),(IF(LA_INDEX!$H$17=2,VLOOKUP('LA (Disadv)'!$B136,'LA34'!$B$2:$AR$165,'LA34'!I$1,0),(IF(LA_INDEX!$H$17=3,VLOOKUP('LA (Disadv)'!$B136,'LA35'!$B$2:$AR$165,'LA35'!I$1,0),0)))))),"")</f>
        <v>4</v>
      </c>
      <c r="L136" s="122">
        <f>IFERROR((IF(LA_INDEX!$H$17=1,VLOOKUP('LA (Disadv)'!$B136,'LA33'!$B$2:$AR$165,'LA33'!J$1,0),(IF(LA_INDEX!$H$17=2,VLOOKUP('LA (Disadv)'!$B136,'LA34'!$B$2:$AR$165,'LA34'!J$1,0),(IF(LA_INDEX!$H$17=3,VLOOKUP('LA (Disadv)'!$B136,'LA35'!$B$2:$AR$165,'LA35'!J$1,0),0)))))),"")</f>
        <v>6</v>
      </c>
      <c r="M136" s="122">
        <f>IFERROR((IF(LA_INDEX!$H$17=1,VLOOKUP('LA (Disadv)'!$B136,'LA33'!$B$2:$AR$165,'LA33'!K$1,0),(IF(LA_INDEX!$H$17=2,VLOOKUP('LA (Disadv)'!$B136,'LA34'!$B$2:$AR$165,'LA34'!K$1,0),(IF(LA_INDEX!$H$17=3,VLOOKUP('LA (Disadv)'!$B136,'LA35'!$B$2:$AR$165,'LA35'!K$1,0),0)))))),"")</f>
        <v>5</v>
      </c>
      <c r="N136" s="122">
        <f>IFERROR((IF(LA_INDEX!$H$17=1,VLOOKUP('LA (Disadv)'!$B136,'LA33'!$B$2:$AR$165,'LA33'!L$1,0),(IF(LA_INDEX!$H$17=2,VLOOKUP('LA (Disadv)'!$B136,'LA34'!$B$2:$AR$165,'LA34'!L$1,0),(IF(LA_INDEX!$H$17=3,VLOOKUP('LA (Disadv)'!$B136,'LA35'!$B$2:$AR$165,'LA35'!L$1,0),0)))))),"")</f>
        <v>52</v>
      </c>
      <c r="O136" s="122">
        <f>IFERROR((IF(LA_INDEX!$H$17=1,VLOOKUP('LA (Disadv)'!$B136,'LA33'!$B$2:$AR$165,'LA33'!M$1,0),(IF(LA_INDEX!$H$17=2,VLOOKUP('LA (Disadv)'!$B136,'LA34'!$B$2:$AR$165,'LA34'!M$1,0),(IF(LA_INDEX!$H$17=3,VLOOKUP('LA (Disadv)'!$B136,'LA35'!$B$2:$AR$165,'LA35'!M$1,0),0)))))),"")</f>
        <v>57</v>
      </c>
      <c r="P136" s="122">
        <f>IFERROR((IF(LA_INDEX!$H$17=1,VLOOKUP('LA (Disadv)'!$B136,'LA33'!$B$2:$AR$165,'LA33'!N$1,0),(IF(LA_INDEX!$H$17=2,VLOOKUP('LA (Disadv)'!$B136,'LA34'!$B$2:$AR$165,'LA34'!N$1,0),(IF(LA_INDEX!$H$17=3,VLOOKUP('LA (Disadv)'!$B136,'LA35'!$B$2:$AR$165,'LA35'!N$1,0),0)))))),"")</f>
        <v>56</v>
      </c>
      <c r="Q136" s="122">
        <f>IFERROR((IF(LA_INDEX!$H$17=1,VLOOKUP('LA (Disadv)'!$B136,'LA33'!$B$2:$AR$165,'LA33'!O$1,0),(IF(LA_INDEX!$H$17=2,VLOOKUP('LA (Disadv)'!$B136,'LA34'!$B$2:$AR$165,'LA34'!O$1,0),(IF(LA_INDEX!$H$17=3,VLOOKUP('LA (Disadv)'!$B136,'LA35'!$B$2:$AR$165,'LA35'!O$1,0),0)))))),"")</f>
        <v>38</v>
      </c>
      <c r="R136" s="122">
        <f>IFERROR((IF(LA_INDEX!$H$17=1,VLOOKUP('LA (Disadv)'!$B136,'LA33'!$B$2:$AR$165,'LA33'!P$1,0),(IF(LA_INDEX!$H$17=2,VLOOKUP('LA (Disadv)'!$B136,'LA34'!$B$2:$AR$165,'LA34'!P$1,0),(IF(LA_INDEX!$H$17=3,VLOOKUP('LA (Disadv)'!$B136,'LA35'!$B$2:$AR$165,'LA35'!P$1,0),0)))))),"")</f>
        <v>18</v>
      </c>
      <c r="S136" s="122">
        <f>IFERROR((IF(LA_INDEX!$H$17=1,VLOOKUP('LA (Disadv)'!$B136,'LA33'!$B$2:$AR$165,'LA33'!Q$1,0),(IF(LA_INDEX!$H$17=2,VLOOKUP('LA (Disadv)'!$B136,'LA34'!$B$2:$AR$165,'LA34'!Q$1,0),(IF(LA_INDEX!$H$17=3,VLOOKUP('LA (Disadv)'!$B136,'LA35'!$B$2:$AR$165,'LA35'!Q$1,0),0)))))),"")</f>
        <v>20</v>
      </c>
      <c r="T136" s="122">
        <f>IFERROR((IF(LA_INDEX!$H$17=1,VLOOKUP('LA (Disadv)'!$B136,'LA33'!$B$2:$AR$165,'LA33'!R$1,0),(IF(LA_INDEX!$H$17=2,VLOOKUP('LA (Disadv)'!$B136,'LA34'!$B$2:$AR$165,'LA34'!R$1,0),(IF(LA_INDEX!$H$17=3,VLOOKUP('LA (Disadv)'!$B136,'LA35'!$B$2:$AR$165,'LA35'!R$1,0),0)))))),"")</f>
        <v>14</v>
      </c>
      <c r="U136" s="122">
        <f>IFERROR((IF(LA_INDEX!$H$17=1,VLOOKUP('LA (Disadv)'!$B136,'LA33'!$B$2:$AR$165,'LA33'!S$1,0),(IF(LA_INDEX!$H$17=2,VLOOKUP('LA (Disadv)'!$B136,'LA34'!$B$2:$AR$165,'LA34'!S$1,0),(IF(LA_INDEX!$H$17=3,VLOOKUP('LA (Disadv)'!$B136,'LA35'!$B$2:$AR$165,'LA35'!S$1,0),0)))))),"")</f>
        <v>36</v>
      </c>
      <c r="V136" s="122">
        <f>IFERROR((IF(LA_INDEX!$H$17=1,VLOOKUP('LA (Disadv)'!$B136,'LA33'!$B$2:$AR$165,'LA33'!T$1,0),(IF(LA_INDEX!$H$17=2,VLOOKUP('LA (Disadv)'!$B136,'LA34'!$B$2:$AR$165,'LA34'!T$1,0),(IF(LA_INDEX!$H$17=3,VLOOKUP('LA (Disadv)'!$B136,'LA35'!$B$2:$AR$165,'LA35'!T$1,0),0)))))),"")</f>
        <v>34</v>
      </c>
      <c r="W136" s="122">
        <f>IFERROR((IF(LA_INDEX!$H$17=1,VLOOKUP('LA (Disadv)'!$B136,'LA33'!$B$2:$AR$165,'LA33'!U$1,0),(IF(LA_INDEX!$H$17=2,VLOOKUP('LA (Disadv)'!$B136,'LA34'!$B$2:$AR$165,'LA34'!U$1,0),(IF(LA_INDEX!$H$17=3,VLOOKUP('LA (Disadv)'!$B136,'LA35'!$B$2:$AR$165,'LA35'!U$1,0),0)))))),"")</f>
        <v>5</v>
      </c>
      <c r="X136" s="122">
        <f>IFERROR((IF(LA_INDEX!$H$17=1,VLOOKUP('LA (Disadv)'!$B136,'LA33'!$B$2:$AR$165,'LA33'!V$1,0),(IF(LA_INDEX!$H$17=2,VLOOKUP('LA (Disadv)'!$B136,'LA34'!$B$2:$AR$165,'LA34'!V$1,0),(IF(LA_INDEX!$H$17=3,VLOOKUP('LA (Disadv)'!$B136,'LA35'!$B$2:$AR$165,'LA35'!V$1,0),0)))))),"")</f>
        <v>18</v>
      </c>
      <c r="Y136" s="122">
        <f>IFERROR((IF(LA_INDEX!$H$17=1,VLOOKUP('LA (Disadv)'!$B136,'LA33'!$B$2:$AR$165,'LA33'!W$1,0),(IF(LA_INDEX!$H$17=2,VLOOKUP('LA (Disadv)'!$B136,'LA34'!$B$2:$AR$165,'LA34'!W$1,0),(IF(LA_INDEX!$H$17=3,VLOOKUP('LA (Disadv)'!$B136,'LA35'!$B$2:$AR$165,'LA35'!W$1,0),0)))))),"")</f>
        <v>16</v>
      </c>
      <c r="Z136" s="122">
        <f>IFERROR((IF(LA_INDEX!$H$17=1,VLOOKUP('LA (Disadv)'!$B136,'LA33'!$B$2:$AR$165,'LA33'!X$1,0),(IF(LA_INDEX!$H$17=2,VLOOKUP('LA (Disadv)'!$B136,'LA34'!$B$2:$AR$165,'LA34'!X$1,0),(IF(LA_INDEX!$H$17=3,VLOOKUP('LA (Disadv)'!$B136,'LA35'!$B$2:$AR$165,'LA35'!X$1,0),0)))))),"")</f>
        <v>0</v>
      </c>
      <c r="AA136" s="122">
        <f>IFERROR((IF(LA_INDEX!$H$17=1,VLOOKUP('LA (Disadv)'!$B136,'LA33'!$B$2:$AR$165,'LA33'!Y$1,0),(IF(LA_INDEX!$H$17=2,VLOOKUP('LA (Disadv)'!$B136,'LA34'!$B$2:$AR$165,'LA34'!Y$1,0),(IF(LA_INDEX!$H$17=3,VLOOKUP('LA (Disadv)'!$B136,'LA35'!$B$2:$AR$165,'LA35'!Y$1,0),0)))))),"")</f>
        <v>1</v>
      </c>
      <c r="AB136" s="122">
        <f>IFERROR((IF(LA_INDEX!$H$17=1,VLOOKUP('LA (Disadv)'!$B136,'LA33'!$B$2:$AR$165,'LA33'!Z$1,0),(IF(LA_INDEX!$H$17=2,VLOOKUP('LA (Disadv)'!$B136,'LA34'!$B$2:$AR$165,'LA34'!Z$1,0),(IF(LA_INDEX!$H$17=3,VLOOKUP('LA (Disadv)'!$B136,'LA35'!$B$2:$AR$165,'LA35'!Z$1,0),0)))))),"")</f>
        <v>1</v>
      </c>
      <c r="AC136" s="122" t="str">
        <f>IFERROR((IF(LA_INDEX!$H$17=1,VLOOKUP('LA (Disadv)'!$B136,'LA33'!$B$2:$AR$165,'LA33'!AA$1,0),(IF(LA_INDEX!$H$17=2,VLOOKUP('LA (Disadv)'!$B136,'LA34'!$B$2:$AR$165,'LA34'!AA$1,0),(IF(LA_INDEX!$H$17=3,VLOOKUP('LA (Disadv)'!$B136,'LA35'!$B$2:$AR$165,'LA35'!AA$1,0),0)))))),"")</f>
        <v>x</v>
      </c>
      <c r="AD136" s="122" t="str">
        <f>IFERROR((IF(LA_INDEX!$H$17=1,VLOOKUP('LA (Disadv)'!$B136,'LA33'!$B$2:$AR$165,'LA33'!AB$1,0),(IF(LA_INDEX!$H$17=2,VLOOKUP('LA (Disadv)'!$B136,'LA34'!$B$2:$AR$165,'LA34'!AB$1,0),(IF(LA_INDEX!$H$17=3,VLOOKUP('LA (Disadv)'!$B136,'LA35'!$B$2:$AR$165,'LA35'!AB$1,0),0)))))),"")</f>
        <v>x</v>
      </c>
      <c r="AE136" s="122">
        <f>IFERROR((IF(LA_INDEX!$H$17=1,VLOOKUP('LA (Disadv)'!$B136,'LA33'!$B$2:$AR$165,'LA33'!AC$1,0),(IF(LA_INDEX!$H$17=2,VLOOKUP('LA (Disadv)'!$B136,'LA34'!$B$2:$AR$165,'LA34'!AC$1,0),(IF(LA_INDEX!$H$17=3,VLOOKUP('LA (Disadv)'!$B136,'LA35'!$B$2:$AR$165,'LA35'!AC$1,0),0)))))),"")</f>
        <v>11</v>
      </c>
      <c r="AF136" s="122">
        <f>IFERROR((IF(LA_INDEX!$H$17=1,VLOOKUP('LA (Disadv)'!$B136,'LA33'!$B$2:$AR$165,'LA33'!AD$1,0),(IF(LA_INDEX!$H$17=2,VLOOKUP('LA (Disadv)'!$B136,'LA34'!$B$2:$AR$165,'LA34'!AD$1,0),(IF(LA_INDEX!$H$17=3,VLOOKUP('LA (Disadv)'!$B136,'LA35'!$B$2:$AR$165,'LA35'!AD$1,0),0)))))),"")</f>
        <v>9</v>
      </c>
      <c r="AG136" s="122">
        <f>IFERROR((IF(LA_INDEX!$H$17=1,VLOOKUP('LA (Disadv)'!$B136,'LA33'!$B$2:$AR$165,'LA33'!AE$1,0),(IF(LA_INDEX!$H$17=2,VLOOKUP('LA (Disadv)'!$B136,'LA34'!$B$2:$AR$165,'LA34'!AE$1,0),(IF(LA_INDEX!$H$17=3,VLOOKUP('LA (Disadv)'!$B136,'LA35'!$B$2:$AR$165,'LA35'!AE$1,0),0)))))),"")</f>
        <v>19</v>
      </c>
      <c r="AH136" s="122">
        <f>IFERROR((IF(LA_INDEX!$H$17=1,VLOOKUP('LA (Disadv)'!$B136,'LA33'!$B$2:$AR$165,'LA33'!AF$1,0),(IF(LA_INDEX!$H$17=2,VLOOKUP('LA (Disadv)'!$B136,'LA34'!$B$2:$AR$165,'LA34'!AF$1,0),(IF(LA_INDEX!$H$17=3,VLOOKUP('LA (Disadv)'!$B136,'LA35'!$B$2:$AR$165,'LA35'!AF$1,0),0)))))),"")</f>
        <v>18</v>
      </c>
      <c r="AI136" s="122">
        <f>IFERROR((IF(LA_INDEX!$H$17=1,VLOOKUP('LA (Disadv)'!$B136,'LA33'!$B$2:$AR$165,'LA33'!AG$1,0),(IF(LA_INDEX!$H$17=2,VLOOKUP('LA (Disadv)'!$B136,'LA34'!$B$2:$AR$165,'LA34'!AG$1,0),(IF(LA_INDEX!$H$17=3,VLOOKUP('LA (Disadv)'!$B136,'LA35'!$B$2:$AR$165,'LA35'!AG$1,0),0)))))),"")</f>
        <v>0</v>
      </c>
      <c r="AJ136" s="122">
        <f>IFERROR((IF(LA_INDEX!$H$17=1,VLOOKUP('LA (Disadv)'!$B136,'LA33'!$B$2:$AR$165,'LA33'!AH$1,0),(IF(LA_INDEX!$H$17=2,VLOOKUP('LA (Disadv)'!$B136,'LA34'!$B$2:$AR$165,'LA34'!AH$1,0),(IF(LA_INDEX!$H$17=3,VLOOKUP('LA (Disadv)'!$B136,'LA35'!$B$2:$AR$165,'LA35'!AH$1,0),0)))))),"")</f>
        <v>3</v>
      </c>
      <c r="AK136" s="122">
        <f>IFERROR((IF(LA_INDEX!$H$17=1,VLOOKUP('LA (Disadv)'!$B136,'LA33'!$B$2:$AR$165,'LA33'!AI$1,0),(IF(LA_INDEX!$H$17=2,VLOOKUP('LA (Disadv)'!$B136,'LA34'!$B$2:$AR$165,'LA34'!AI$1,0),(IF(LA_INDEX!$H$17=3,VLOOKUP('LA (Disadv)'!$B136,'LA35'!$B$2:$AR$165,'LA35'!AI$1,0),0)))))),"")</f>
        <v>2</v>
      </c>
      <c r="AL136" s="122">
        <f>IFERROR((IF(LA_INDEX!$H$17=1,VLOOKUP('LA (Disadv)'!$B136,'LA33'!$B$2:$AR$165,'LA33'!AJ$1,0),(IF(LA_INDEX!$H$17=2,VLOOKUP('LA (Disadv)'!$B136,'LA34'!$B$2:$AR$165,'LA34'!AJ$1,0),(IF(LA_INDEX!$H$17=3,VLOOKUP('LA (Disadv)'!$B136,'LA35'!$B$2:$AR$165,'LA35'!AJ$1,0),0)))))),"")</f>
        <v>31</v>
      </c>
      <c r="AM136" s="122">
        <f>IFERROR((IF(LA_INDEX!$H$17=1,VLOOKUP('LA (Disadv)'!$B136,'LA33'!$B$2:$AR$165,'LA33'!AK$1,0),(IF(LA_INDEX!$H$17=2,VLOOKUP('LA (Disadv)'!$B136,'LA34'!$B$2:$AR$165,'LA34'!AK$1,0),(IF(LA_INDEX!$H$17=3,VLOOKUP('LA (Disadv)'!$B136,'LA35'!$B$2:$AR$165,'LA35'!AK$1,0),0)))))),"")</f>
        <v>32</v>
      </c>
      <c r="AN136" s="122">
        <f>IFERROR((IF(LA_INDEX!$H$17=1,VLOOKUP('LA (Disadv)'!$B136,'LA33'!$B$2:$AR$165,'LA33'!AL$1,0),(IF(LA_INDEX!$H$17=2,VLOOKUP('LA (Disadv)'!$B136,'LA34'!$B$2:$AR$165,'LA34'!AL$1,0),(IF(LA_INDEX!$H$17=3,VLOOKUP('LA (Disadv)'!$B136,'LA35'!$B$2:$AR$165,'LA35'!AL$1,0),0)))))),"")</f>
        <v>32</v>
      </c>
      <c r="AO136" s="122">
        <f>IFERROR((IF(LA_INDEX!$H$17=1,VLOOKUP('LA (Disadv)'!$B136,'LA33'!$B$2:$AR$165,'LA33'!AM$1,0),(IF(LA_INDEX!$H$17=2,VLOOKUP('LA (Disadv)'!$B136,'LA34'!$B$2:$AR$165,'LA34'!AM$1,0),(IF(LA_INDEX!$H$17=3,VLOOKUP('LA (Disadv)'!$B136,'LA35'!$B$2:$AR$165,'LA35'!AM$1,0),0)))))),"")</f>
        <v>13</v>
      </c>
      <c r="AP136" s="122">
        <f>IFERROR((IF(LA_INDEX!$H$17=1,VLOOKUP('LA (Disadv)'!$B136,'LA33'!$B$2:$AR$165,'LA33'!AN$1,0),(IF(LA_INDEX!$H$17=2,VLOOKUP('LA (Disadv)'!$B136,'LA34'!$B$2:$AR$165,'LA34'!AN$1,0),(IF(LA_INDEX!$H$17=3,VLOOKUP('LA (Disadv)'!$B136,'LA35'!$B$2:$AR$165,'LA35'!AN$1,0),0)))))),"")</f>
        <v>8</v>
      </c>
      <c r="AQ136" s="122">
        <f>IFERROR((IF(LA_INDEX!$H$17=1,VLOOKUP('LA (Disadv)'!$B136,'LA33'!$B$2:$AR$165,'LA33'!AO$1,0),(IF(LA_INDEX!$H$17=2,VLOOKUP('LA (Disadv)'!$B136,'LA34'!$B$2:$AR$165,'LA34'!AO$1,0),(IF(LA_INDEX!$H$17=3,VLOOKUP('LA (Disadv)'!$B136,'LA35'!$B$2:$AR$165,'LA35'!AO$1,0),0)))))),"")</f>
        <v>8</v>
      </c>
      <c r="AR136" s="122">
        <f>IFERROR((IF(LA_INDEX!$H$17=1,VLOOKUP('LA (Disadv)'!$B136,'LA33'!$B$2:$AR$165,'LA33'!AP$1,0),(IF(LA_INDEX!$H$17=2,VLOOKUP('LA (Disadv)'!$B136,'LA34'!$B$2:$AR$165,'LA34'!AP$1,0),(IF(LA_INDEX!$H$17=3,VLOOKUP('LA (Disadv)'!$B136,'LA35'!$B$2:$AR$165,'LA35'!AP$1,0),0)))))),"")</f>
        <v>5</v>
      </c>
      <c r="AS136" s="122">
        <f>IFERROR((IF(LA_INDEX!$H$17=1,VLOOKUP('LA (Disadv)'!$B136,'LA33'!$B$2:$AR$165,'LA33'!AQ$1,0),(IF(LA_INDEX!$H$17=2,VLOOKUP('LA (Disadv)'!$B136,'LA34'!$B$2:$AR$165,'LA34'!AQ$1,0),(IF(LA_INDEX!$H$17=3,VLOOKUP('LA (Disadv)'!$B136,'LA35'!$B$2:$AR$165,'LA35'!AQ$1,0),0)))))),"")</f>
        <v>3</v>
      </c>
      <c r="AT136" s="122">
        <f>IFERROR((IF(LA_INDEX!$H$17=1,VLOOKUP('LA (Disadv)'!$B136,'LA33'!$B$2:$AR$165,'LA33'!AR$1,0),(IF(LA_INDEX!$H$17=2,VLOOKUP('LA (Disadv)'!$B136,'LA34'!$B$2:$AR$165,'LA34'!AR$1,0),(IF(LA_INDEX!$H$17=3,VLOOKUP('LA (Disadv)'!$B136,'LA35'!$B$2:$AR$165,'LA35'!AR$1,0),0)))))),"")</f>
        <v>3</v>
      </c>
    </row>
    <row r="137" spans="1:46" x14ac:dyDescent="0.3">
      <c r="A137" s="80" t="s">
        <v>558</v>
      </c>
      <c r="B137" s="114">
        <v>837</v>
      </c>
      <c r="C137" s="80" t="s">
        <v>273</v>
      </c>
      <c r="D137" s="80" t="s">
        <v>260</v>
      </c>
      <c r="E137" s="122">
        <f>IFERROR(MROUND((IF(LA_INDEX!$H$17=1,VLOOKUP('LA (Disadv)'!$B137,'LA33'!$B$2:$AR$165,'LA33'!C$1,0),(IF(LA_INDEX!$H$17=2,VLOOKUP('LA (Disadv)'!$B137,'LA34'!$B$2:$AR$165,'LA34'!C$1,0),(IF(LA_INDEX!$H$17=3,VLOOKUP('LA (Disadv)'!$B137,'LA35'!$B$2:$AR$165,'LA35'!C$1,0),0)))))),5),"")</f>
        <v>60</v>
      </c>
      <c r="F137" s="122">
        <f>IFERROR(MROUND((IF(LA_INDEX!$H$17=1,VLOOKUP('LA (Disadv)'!$B137,'LA33'!$B$2:$AR$165,'LA33'!D$1,0),(IF(LA_INDEX!$H$17=2,VLOOKUP('LA (Disadv)'!$B137,'LA34'!$B$2:$AR$165,'LA34'!D$1,0),(IF(LA_INDEX!$H$17=3,VLOOKUP('LA (Disadv)'!$B137,'LA35'!$B$2:$AR$165,'LA35'!D$1,0),0)))))),5),"")</f>
        <v>560</v>
      </c>
      <c r="G137" s="122">
        <f>IFERROR(MROUND((IF(LA_INDEX!$H$17=1,VLOOKUP('LA (Disadv)'!$B137,'LA33'!$B$2:$AR$165,'LA33'!E$1,0),(IF(LA_INDEX!$H$17=2,VLOOKUP('LA (Disadv)'!$B137,'LA34'!$B$2:$AR$165,'LA34'!E$1,0),(IF(LA_INDEX!$H$17=3,VLOOKUP('LA (Disadv)'!$B137,'LA35'!$B$2:$AR$165,'LA35'!E$1,0),0)))))),5),"")</f>
        <v>620</v>
      </c>
      <c r="H137" s="122">
        <f>IFERROR((IF(LA_INDEX!$H$17=1,VLOOKUP('LA (Disadv)'!$B137,'LA33'!$B$2:$AR$165,'LA33'!F$1,0),(IF(LA_INDEX!$H$17=2,VLOOKUP('LA (Disadv)'!$B137,'LA34'!$B$2:$AR$165,'LA34'!F$1,0),(IF(LA_INDEX!$H$17=3,VLOOKUP('LA (Disadv)'!$B137,'LA35'!$B$2:$AR$165,'LA35'!F$1,0),0)))))),"")</f>
        <v>77</v>
      </c>
      <c r="I137" s="122">
        <f>IFERROR((IF(LA_INDEX!$H$17=1,VLOOKUP('LA (Disadv)'!$B137,'LA33'!$B$2:$AR$165,'LA33'!G$1,0),(IF(LA_INDEX!$H$17=2,VLOOKUP('LA (Disadv)'!$B137,'LA34'!$B$2:$AR$165,'LA34'!G$1,0),(IF(LA_INDEX!$H$17=3,VLOOKUP('LA (Disadv)'!$B137,'LA35'!$B$2:$AR$165,'LA35'!G$1,0),0)))))),"")</f>
        <v>90</v>
      </c>
      <c r="J137" s="122">
        <f>IFERROR((IF(LA_INDEX!$H$17=1,VLOOKUP('LA (Disadv)'!$B137,'LA33'!$B$2:$AR$165,'LA33'!H$1,0),(IF(LA_INDEX!$H$17=2,VLOOKUP('LA (Disadv)'!$B137,'LA34'!$B$2:$AR$165,'LA34'!H$1,0),(IF(LA_INDEX!$H$17=3,VLOOKUP('LA (Disadv)'!$B137,'LA35'!$B$2:$AR$165,'LA35'!H$1,0),0)))))),"")</f>
        <v>89</v>
      </c>
      <c r="K137" s="122">
        <f>IFERROR((IF(LA_INDEX!$H$17=1,VLOOKUP('LA (Disadv)'!$B137,'LA33'!$B$2:$AR$165,'LA33'!I$1,0),(IF(LA_INDEX!$H$17=2,VLOOKUP('LA (Disadv)'!$B137,'LA34'!$B$2:$AR$165,'LA34'!I$1,0),(IF(LA_INDEX!$H$17=3,VLOOKUP('LA (Disadv)'!$B137,'LA35'!$B$2:$AR$165,'LA35'!I$1,0),0)))))),"")</f>
        <v>10</v>
      </c>
      <c r="L137" s="122">
        <f>IFERROR((IF(LA_INDEX!$H$17=1,VLOOKUP('LA (Disadv)'!$B137,'LA33'!$B$2:$AR$165,'LA33'!J$1,0),(IF(LA_INDEX!$H$17=2,VLOOKUP('LA (Disadv)'!$B137,'LA34'!$B$2:$AR$165,'LA34'!J$1,0),(IF(LA_INDEX!$H$17=3,VLOOKUP('LA (Disadv)'!$B137,'LA35'!$B$2:$AR$165,'LA35'!J$1,0),0)))))),"")</f>
        <v>6</v>
      </c>
      <c r="M137" s="122">
        <f>IFERROR((IF(LA_INDEX!$H$17=1,VLOOKUP('LA (Disadv)'!$B137,'LA33'!$B$2:$AR$165,'LA33'!K$1,0),(IF(LA_INDEX!$H$17=2,VLOOKUP('LA (Disadv)'!$B137,'LA34'!$B$2:$AR$165,'LA34'!K$1,0),(IF(LA_INDEX!$H$17=3,VLOOKUP('LA (Disadv)'!$B137,'LA35'!$B$2:$AR$165,'LA35'!K$1,0),0)))))),"")</f>
        <v>6</v>
      </c>
      <c r="N137" s="122">
        <f>IFERROR((IF(LA_INDEX!$H$17=1,VLOOKUP('LA (Disadv)'!$B137,'LA33'!$B$2:$AR$165,'LA33'!L$1,0),(IF(LA_INDEX!$H$17=2,VLOOKUP('LA (Disadv)'!$B137,'LA34'!$B$2:$AR$165,'LA34'!L$1,0),(IF(LA_INDEX!$H$17=3,VLOOKUP('LA (Disadv)'!$B137,'LA35'!$B$2:$AR$165,'LA35'!L$1,0),0)))))),"")</f>
        <v>53</v>
      </c>
      <c r="O137" s="122">
        <f>IFERROR((IF(LA_INDEX!$H$17=1,VLOOKUP('LA (Disadv)'!$B137,'LA33'!$B$2:$AR$165,'LA33'!M$1,0),(IF(LA_INDEX!$H$17=2,VLOOKUP('LA (Disadv)'!$B137,'LA34'!$B$2:$AR$165,'LA34'!M$1,0),(IF(LA_INDEX!$H$17=3,VLOOKUP('LA (Disadv)'!$B137,'LA35'!$B$2:$AR$165,'LA35'!M$1,0),0)))))),"")</f>
        <v>65</v>
      </c>
      <c r="P137" s="122">
        <f>IFERROR((IF(LA_INDEX!$H$17=1,VLOOKUP('LA (Disadv)'!$B137,'LA33'!$B$2:$AR$165,'LA33'!N$1,0),(IF(LA_INDEX!$H$17=2,VLOOKUP('LA (Disadv)'!$B137,'LA34'!$B$2:$AR$165,'LA34'!N$1,0),(IF(LA_INDEX!$H$17=3,VLOOKUP('LA (Disadv)'!$B137,'LA35'!$B$2:$AR$165,'LA35'!N$1,0),0)))))),"")</f>
        <v>64</v>
      </c>
      <c r="Q137" s="122">
        <f>IFERROR((IF(LA_INDEX!$H$17=1,VLOOKUP('LA (Disadv)'!$B137,'LA33'!$B$2:$AR$165,'LA33'!O$1,0),(IF(LA_INDEX!$H$17=2,VLOOKUP('LA (Disadv)'!$B137,'LA34'!$B$2:$AR$165,'LA34'!O$1,0),(IF(LA_INDEX!$H$17=3,VLOOKUP('LA (Disadv)'!$B137,'LA35'!$B$2:$AR$165,'LA35'!O$1,0),0)))))),"")</f>
        <v>15</v>
      </c>
      <c r="R137" s="122">
        <f>IFERROR((IF(LA_INDEX!$H$17=1,VLOOKUP('LA (Disadv)'!$B137,'LA33'!$B$2:$AR$165,'LA33'!P$1,0),(IF(LA_INDEX!$H$17=2,VLOOKUP('LA (Disadv)'!$B137,'LA34'!$B$2:$AR$165,'LA34'!P$1,0),(IF(LA_INDEX!$H$17=3,VLOOKUP('LA (Disadv)'!$B137,'LA35'!$B$2:$AR$165,'LA35'!P$1,0),0)))))),"")</f>
        <v>9</v>
      </c>
      <c r="S137" s="122">
        <f>IFERROR((IF(LA_INDEX!$H$17=1,VLOOKUP('LA (Disadv)'!$B137,'LA33'!$B$2:$AR$165,'LA33'!Q$1,0),(IF(LA_INDEX!$H$17=2,VLOOKUP('LA (Disadv)'!$B137,'LA34'!$B$2:$AR$165,'LA34'!Q$1,0),(IF(LA_INDEX!$H$17=3,VLOOKUP('LA (Disadv)'!$B137,'LA35'!$B$2:$AR$165,'LA35'!Q$1,0),0)))))),"")</f>
        <v>10</v>
      </c>
      <c r="T137" s="122">
        <f>IFERROR((IF(LA_INDEX!$H$17=1,VLOOKUP('LA (Disadv)'!$B137,'LA33'!$B$2:$AR$165,'LA33'!R$1,0),(IF(LA_INDEX!$H$17=2,VLOOKUP('LA (Disadv)'!$B137,'LA34'!$B$2:$AR$165,'LA34'!R$1,0),(IF(LA_INDEX!$H$17=3,VLOOKUP('LA (Disadv)'!$B137,'LA35'!$B$2:$AR$165,'LA35'!R$1,0),0)))))),"")</f>
        <v>32</v>
      </c>
      <c r="U137" s="122">
        <f>IFERROR((IF(LA_INDEX!$H$17=1,VLOOKUP('LA (Disadv)'!$B137,'LA33'!$B$2:$AR$165,'LA33'!S$1,0),(IF(LA_INDEX!$H$17=2,VLOOKUP('LA (Disadv)'!$B137,'LA34'!$B$2:$AR$165,'LA34'!S$1,0),(IF(LA_INDEX!$H$17=3,VLOOKUP('LA (Disadv)'!$B137,'LA35'!$B$2:$AR$165,'LA35'!S$1,0),0)))))),"")</f>
        <v>51</v>
      </c>
      <c r="V137" s="122">
        <f>IFERROR((IF(LA_INDEX!$H$17=1,VLOOKUP('LA (Disadv)'!$B137,'LA33'!$B$2:$AR$165,'LA33'!T$1,0),(IF(LA_INDEX!$H$17=2,VLOOKUP('LA (Disadv)'!$B137,'LA34'!$B$2:$AR$165,'LA34'!T$1,0),(IF(LA_INDEX!$H$17=3,VLOOKUP('LA (Disadv)'!$B137,'LA35'!$B$2:$AR$165,'LA35'!T$1,0),0)))))),"")</f>
        <v>49</v>
      </c>
      <c r="W137" s="122">
        <f>IFERROR((IF(LA_INDEX!$H$17=1,VLOOKUP('LA (Disadv)'!$B137,'LA33'!$B$2:$AR$165,'LA33'!U$1,0),(IF(LA_INDEX!$H$17=2,VLOOKUP('LA (Disadv)'!$B137,'LA34'!$B$2:$AR$165,'LA34'!U$1,0),(IF(LA_INDEX!$H$17=3,VLOOKUP('LA (Disadv)'!$B137,'LA35'!$B$2:$AR$165,'LA35'!U$1,0),0)))))),"")</f>
        <v>10</v>
      </c>
      <c r="X137" s="122">
        <f>IFERROR((IF(LA_INDEX!$H$17=1,VLOOKUP('LA (Disadv)'!$B137,'LA33'!$B$2:$AR$165,'LA33'!V$1,0),(IF(LA_INDEX!$H$17=2,VLOOKUP('LA (Disadv)'!$B137,'LA34'!$B$2:$AR$165,'LA34'!V$1,0),(IF(LA_INDEX!$H$17=3,VLOOKUP('LA (Disadv)'!$B137,'LA35'!$B$2:$AR$165,'LA35'!V$1,0),0)))))),"")</f>
        <v>31</v>
      </c>
      <c r="Y137" s="122">
        <f>IFERROR((IF(LA_INDEX!$H$17=1,VLOOKUP('LA (Disadv)'!$B137,'LA33'!$B$2:$AR$165,'LA33'!W$1,0),(IF(LA_INDEX!$H$17=2,VLOOKUP('LA (Disadv)'!$B137,'LA34'!$B$2:$AR$165,'LA34'!W$1,0),(IF(LA_INDEX!$H$17=3,VLOOKUP('LA (Disadv)'!$B137,'LA35'!$B$2:$AR$165,'LA35'!W$1,0),0)))))),"")</f>
        <v>29</v>
      </c>
      <c r="Z137" s="122" t="str">
        <f>IFERROR((IF(LA_INDEX!$H$17=1,VLOOKUP('LA (Disadv)'!$B137,'LA33'!$B$2:$AR$165,'LA33'!X$1,0),(IF(LA_INDEX!$H$17=2,VLOOKUP('LA (Disadv)'!$B137,'LA34'!$B$2:$AR$165,'LA34'!X$1,0),(IF(LA_INDEX!$H$17=3,VLOOKUP('LA (Disadv)'!$B137,'LA35'!$B$2:$AR$165,'LA35'!X$1,0),0)))))),"")</f>
        <v>x</v>
      </c>
      <c r="AA137" s="122" t="str">
        <f>IFERROR((IF(LA_INDEX!$H$17=1,VLOOKUP('LA (Disadv)'!$B137,'LA33'!$B$2:$AR$165,'LA33'!Y$1,0),(IF(LA_INDEX!$H$17=2,VLOOKUP('LA (Disadv)'!$B137,'LA34'!$B$2:$AR$165,'LA34'!Y$1,0),(IF(LA_INDEX!$H$17=3,VLOOKUP('LA (Disadv)'!$B137,'LA35'!$B$2:$AR$165,'LA35'!Y$1,0),0)))))),"")</f>
        <v>x</v>
      </c>
      <c r="AB137" s="122">
        <f>IFERROR((IF(LA_INDEX!$H$17=1,VLOOKUP('LA (Disadv)'!$B137,'LA33'!$B$2:$AR$165,'LA33'!Z$1,0),(IF(LA_INDEX!$H$17=2,VLOOKUP('LA (Disadv)'!$B137,'LA34'!$B$2:$AR$165,'LA34'!Z$1,0),(IF(LA_INDEX!$H$17=3,VLOOKUP('LA (Disadv)'!$B137,'LA35'!$B$2:$AR$165,'LA35'!Z$1,0),0)))))),"")</f>
        <v>2</v>
      </c>
      <c r="AC137" s="122" t="str">
        <f>IFERROR((IF(LA_INDEX!$H$17=1,VLOOKUP('LA (Disadv)'!$B137,'LA33'!$B$2:$AR$165,'LA33'!AA$1,0),(IF(LA_INDEX!$H$17=2,VLOOKUP('LA (Disadv)'!$B137,'LA34'!$B$2:$AR$165,'LA34'!AA$1,0),(IF(LA_INDEX!$H$17=3,VLOOKUP('LA (Disadv)'!$B137,'LA35'!$B$2:$AR$165,'LA35'!AA$1,0),0)))))),"")</f>
        <v>x</v>
      </c>
      <c r="AD137" s="122" t="str">
        <f>IFERROR((IF(LA_INDEX!$H$17=1,VLOOKUP('LA (Disadv)'!$B137,'LA33'!$B$2:$AR$165,'LA33'!AB$1,0),(IF(LA_INDEX!$H$17=2,VLOOKUP('LA (Disadv)'!$B137,'LA34'!$B$2:$AR$165,'LA34'!AB$1,0),(IF(LA_INDEX!$H$17=3,VLOOKUP('LA (Disadv)'!$B137,'LA35'!$B$2:$AR$165,'LA35'!AB$1,0),0)))))),"")</f>
        <v>x</v>
      </c>
      <c r="AE137" s="122">
        <f>IFERROR((IF(LA_INDEX!$H$17=1,VLOOKUP('LA (Disadv)'!$B137,'LA33'!$B$2:$AR$165,'LA33'!AC$1,0),(IF(LA_INDEX!$H$17=2,VLOOKUP('LA (Disadv)'!$B137,'LA34'!$B$2:$AR$165,'LA34'!AC$1,0),(IF(LA_INDEX!$H$17=3,VLOOKUP('LA (Disadv)'!$B137,'LA35'!$B$2:$AR$165,'LA35'!AC$1,0),0)))))),"")</f>
        <v>18</v>
      </c>
      <c r="AF137" s="122">
        <f>IFERROR((IF(LA_INDEX!$H$17=1,VLOOKUP('LA (Disadv)'!$B137,'LA33'!$B$2:$AR$165,'LA33'!AD$1,0),(IF(LA_INDEX!$H$17=2,VLOOKUP('LA (Disadv)'!$B137,'LA34'!$B$2:$AR$165,'LA34'!AD$1,0),(IF(LA_INDEX!$H$17=3,VLOOKUP('LA (Disadv)'!$B137,'LA35'!$B$2:$AR$165,'LA35'!AD$1,0),0)))))),"")</f>
        <v>22</v>
      </c>
      <c r="AG137" s="122">
        <f>IFERROR((IF(LA_INDEX!$H$17=1,VLOOKUP('LA (Disadv)'!$B137,'LA33'!$B$2:$AR$165,'LA33'!AE$1,0),(IF(LA_INDEX!$H$17=2,VLOOKUP('LA (Disadv)'!$B137,'LA34'!$B$2:$AR$165,'LA34'!AE$1,0),(IF(LA_INDEX!$H$17=3,VLOOKUP('LA (Disadv)'!$B137,'LA35'!$B$2:$AR$165,'LA35'!AE$1,0),0)))))),"")</f>
        <v>19</v>
      </c>
      <c r="AH137" s="122">
        <f>IFERROR((IF(LA_INDEX!$H$17=1,VLOOKUP('LA (Disadv)'!$B137,'LA33'!$B$2:$AR$165,'LA33'!AF$1,0),(IF(LA_INDEX!$H$17=2,VLOOKUP('LA (Disadv)'!$B137,'LA34'!$B$2:$AR$165,'LA34'!AF$1,0),(IF(LA_INDEX!$H$17=3,VLOOKUP('LA (Disadv)'!$B137,'LA35'!$B$2:$AR$165,'LA35'!AF$1,0),0)))))),"")</f>
        <v>20</v>
      </c>
      <c r="AI137" s="122">
        <f>IFERROR((IF(LA_INDEX!$H$17=1,VLOOKUP('LA (Disadv)'!$B137,'LA33'!$B$2:$AR$165,'LA33'!AG$1,0),(IF(LA_INDEX!$H$17=2,VLOOKUP('LA (Disadv)'!$B137,'LA34'!$B$2:$AR$165,'LA34'!AG$1,0),(IF(LA_INDEX!$H$17=3,VLOOKUP('LA (Disadv)'!$B137,'LA35'!$B$2:$AR$165,'LA35'!AG$1,0),0)))))),"")</f>
        <v>8</v>
      </c>
      <c r="AJ137" s="122">
        <f>IFERROR((IF(LA_INDEX!$H$17=1,VLOOKUP('LA (Disadv)'!$B137,'LA33'!$B$2:$AR$165,'LA33'!AH$1,0),(IF(LA_INDEX!$H$17=2,VLOOKUP('LA (Disadv)'!$B137,'LA34'!$B$2:$AR$165,'LA34'!AH$1,0),(IF(LA_INDEX!$H$17=3,VLOOKUP('LA (Disadv)'!$B137,'LA35'!$B$2:$AR$165,'LA35'!AH$1,0),0)))))),"")</f>
        <v>5</v>
      </c>
      <c r="AK137" s="122">
        <f>IFERROR((IF(LA_INDEX!$H$17=1,VLOOKUP('LA (Disadv)'!$B137,'LA33'!$B$2:$AR$165,'LA33'!AI$1,0),(IF(LA_INDEX!$H$17=2,VLOOKUP('LA (Disadv)'!$B137,'LA34'!$B$2:$AR$165,'LA34'!AI$1,0),(IF(LA_INDEX!$H$17=3,VLOOKUP('LA (Disadv)'!$B137,'LA35'!$B$2:$AR$165,'LA35'!AI$1,0),0)))))),"")</f>
        <v>5</v>
      </c>
      <c r="AL137" s="122">
        <f>IFERROR((IF(LA_INDEX!$H$17=1,VLOOKUP('LA (Disadv)'!$B137,'LA33'!$B$2:$AR$165,'LA33'!AJ$1,0),(IF(LA_INDEX!$H$17=2,VLOOKUP('LA (Disadv)'!$B137,'LA34'!$B$2:$AR$165,'LA34'!AJ$1,0),(IF(LA_INDEX!$H$17=3,VLOOKUP('LA (Disadv)'!$B137,'LA35'!$B$2:$AR$165,'LA35'!AJ$1,0),0)))))),"")</f>
        <v>23</v>
      </c>
      <c r="AM137" s="122">
        <f>IFERROR((IF(LA_INDEX!$H$17=1,VLOOKUP('LA (Disadv)'!$B137,'LA33'!$B$2:$AR$165,'LA33'!AK$1,0),(IF(LA_INDEX!$H$17=2,VLOOKUP('LA (Disadv)'!$B137,'LA34'!$B$2:$AR$165,'LA34'!AK$1,0),(IF(LA_INDEX!$H$17=3,VLOOKUP('LA (Disadv)'!$B137,'LA35'!$B$2:$AR$165,'LA35'!AK$1,0),0)))))),"")</f>
        <v>26</v>
      </c>
      <c r="AN137" s="122">
        <f>IFERROR((IF(LA_INDEX!$H$17=1,VLOOKUP('LA (Disadv)'!$B137,'LA33'!$B$2:$AR$165,'LA33'!AL$1,0),(IF(LA_INDEX!$H$17=2,VLOOKUP('LA (Disadv)'!$B137,'LA34'!$B$2:$AR$165,'LA34'!AL$1,0),(IF(LA_INDEX!$H$17=3,VLOOKUP('LA (Disadv)'!$B137,'LA35'!$B$2:$AR$165,'LA35'!AL$1,0),0)))))),"")</f>
        <v>25</v>
      </c>
      <c r="AO137" s="122" t="str">
        <f>IFERROR((IF(LA_INDEX!$H$17=1,VLOOKUP('LA (Disadv)'!$B137,'LA33'!$B$2:$AR$165,'LA33'!AM$1,0),(IF(LA_INDEX!$H$17=2,VLOOKUP('LA (Disadv)'!$B137,'LA34'!$B$2:$AR$165,'LA34'!AM$1,0),(IF(LA_INDEX!$H$17=3,VLOOKUP('LA (Disadv)'!$B137,'LA35'!$B$2:$AR$165,'LA35'!AM$1,0),0)))))),"")</f>
        <v>x</v>
      </c>
      <c r="AP137" s="122" t="str">
        <f>IFERROR((IF(LA_INDEX!$H$17=1,VLOOKUP('LA (Disadv)'!$B137,'LA33'!$B$2:$AR$165,'LA33'!AN$1,0),(IF(LA_INDEX!$H$17=2,VLOOKUP('LA (Disadv)'!$B137,'LA34'!$B$2:$AR$165,'LA34'!AN$1,0),(IF(LA_INDEX!$H$17=3,VLOOKUP('LA (Disadv)'!$B137,'LA35'!$B$2:$AR$165,'LA35'!AN$1,0),0)))))),"")</f>
        <v>x</v>
      </c>
      <c r="AQ137" s="122">
        <f>IFERROR((IF(LA_INDEX!$H$17=1,VLOOKUP('LA (Disadv)'!$B137,'LA33'!$B$2:$AR$165,'LA33'!AO$1,0),(IF(LA_INDEX!$H$17=2,VLOOKUP('LA (Disadv)'!$B137,'LA34'!$B$2:$AR$165,'LA34'!AO$1,0),(IF(LA_INDEX!$H$17=3,VLOOKUP('LA (Disadv)'!$B137,'LA35'!$B$2:$AR$165,'LA35'!AO$1,0),0)))))),"")</f>
        <v>7</v>
      </c>
      <c r="AR137" s="122" t="str">
        <f>IFERROR((IF(LA_INDEX!$H$17=1,VLOOKUP('LA (Disadv)'!$B137,'LA33'!$B$2:$AR$165,'LA33'!AP$1,0),(IF(LA_INDEX!$H$17=2,VLOOKUP('LA (Disadv)'!$B137,'LA34'!$B$2:$AR$165,'LA34'!AP$1,0),(IF(LA_INDEX!$H$17=3,VLOOKUP('LA (Disadv)'!$B137,'LA35'!$B$2:$AR$165,'LA35'!AP$1,0),0)))))),"")</f>
        <v>x</v>
      </c>
      <c r="AS137" s="122" t="str">
        <f>IFERROR((IF(LA_INDEX!$H$17=1,VLOOKUP('LA (Disadv)'!$B137,'LA33'!$B$2:$AR$165,'LA33'!AQ$1,0),(IF(LA_INDEX!$H$17=2,VLOOKUP('LA (Disadv)'!$B137,'LA34'!$B$2:$AR$165,'LA34'!AQ$1,0),(IF(LA_INDEX!$H$17=3,VLOOKUP('LA (Disadv)'!$B137,'LA35'!$B$2:$AR$165,'LA35'!AQ$1,0),0)))))),"")</f>
        <v>x</v>
      </c>
      <c r="AT137" s="122">
        <f>IFERROR((IF(LA_INDEX!$H$17=1,VLOOKUP('LA (Disadv)'!$B137,'LA33'!$B$2:$AR$165,'LA33'!AR$1,0),(IF(LA_INDEX!$H$17=2,VLOOKUP('LA (Disadv)'!$B137,'LA34'!$B$2:$AR$165,'LA34'!AR$1,0),(IF(LA_INDEX!$H$17=3,VLOOKUP('LA (Disadv)'!$B137,'LA35'!$B$2:$AR$165,'LA35'!AR$1,0),0)))))),"")</f>
        <v>4</v>
      </c>
    </row>
    <row r="138" spans="1:46" x14ac:dyDescent="0.3">
      <c r="A138" s="115" t="s">
        <v>559</v>
      </c>
      <c r="B138" s="114">
        <v>801</v>
      </c>
      <c r="C138" s="80" t="s">
        <v>280</v>
      </c>
      <c r="D138" s="80" t="s">
        <v>260</v>
      </c>
      <c r="E138" s="122">
        <f>IFERROR(MROUND((IF(LA_INDEX!$H$17=1,VLOOKUP('LA (Disadv)'!$B138,'LA33'!$B$2:$AR$165,'LA33'!C$1,0),(IF(LA_INDEX!$H$17=2,VLOOKUP('LA (Disadv)'!$B138,'LA34'!$B$2:$AR$165,'LA34'!C$1,0),(IF(LA_INDEX!$H$17=3,VLOOKUP('LA (Disadv)'!$B138,'LA35'!$B$2:$AR$165,'LA35'!C$1,0),0)))))),5),"")</f>
        <v>320</v>
      </c>
      <c r="F138" s="122">
        <f>IFERROR(MROUND((IF(LA_INDEX!$H$17=1,VLOOKUP('LA (Disadv)'!$B138,'LA33'!$B$2:$AR$165,'LA33'!D$1,0),(IF(LA_INDEX!$H$17=2,VLOOKUP('LA (Disadv)'!$B138,'LA34'!$B$2:$AR$165,'LA34'!D$1,0),(IF(LA_INDEX!$H$17=3,VLOOKUP('LA (Disadv)'!$B138,'LA35'!$B$2:$AR$165,'LA35'!D$1,0),0)))))),5),"")</f>
        <v>1750</v>
      </c>
      <c r="G138" s="122">
        <f>IFERROR(MROUND((IF(LA_INDEX!$H$17=1,VLOOKUP('LA (Disadv)'!$B138,'LA33'!$B$2:$AR$165,'LA33'!E$1,0),(IF(LA_INDEX!$H$17=2,VLOOKUP('LA (Disadv)'!$B138,'LA34'!$B$2:$AR$165,'LA34'!E$1,0),(IF(LA_INDEX!$H$17=3,VLOOKUP('LA (Disadv)'!$B138,'LA35'!$B$2:$AR$165,'LA35'!E$1,0),0)))))),5),"")</f>
        <v>2070</v>
      </c>
      <c r="H138" s="122">
        <f>IFERROR((IF(LA_INDEX!$H$17=1,VLOOKUP('LA (Disadv)'!$B138,'LA33'!$B$2:$AR$165,'LA33'!F$1,0),(IF(LA_INDEX!$H$17=2,VLOOKUP('LA (Disadv)'!$B138,'LA34'!$B$2:$AR$165,'LA34'!F$1,0),(IF(LA_INDEX!$H$17=3,VLOOKUP('LA (Disadv)'!$B138,'LA35'!$B$2:$AR$165,'LA35'!F$1,0),0)))))),"")</f>
        <v>85</v>
      </c>
      <c r="I138" s="122">
        <f>IFERROR((IF(LA_INDEX!$H$17=1,VLOOKUP('LA (Disadv)'!$B138,'LA33'!$B$2:$AR$165,'LA33'!G$1,0),(IF(LA_INDEX!$H$17=2,VLOOKUP('LA (Disadv)'!$B138,'LA34'!$B$2:$AR$165,'LA34'!G$1,0),(IF(LA_INDEX!$H$17=3,VLOOKUP('LA (Disadv)'!$B138,'LA35'!$B$2:$AR$165,'LA35'!G$1,0),0)))))),"")</f>
        <v>88</v>
      </c>
      <c r="J138" s="122">
        <f>IFERROR((IF(LA_INDEX!$H$17=1,VLOOKUP('LA (Disadv)'!$B138,'LA33'!$B$2:$AR$165,'LA33'!H$1,0),(IF(LA_INDEX!$H$17=2,VLOOKUP('LA (Disadv)'!$B138,'LA34'!$B$2:$AR$165,'LA34'!H$1,0),(IF(LA_INDEX!$H$17=3,VLOOKUP('LA (Disadv)'!$B138,'LA35'!$B$2:$AR$165,'LA35'!H$1,0),0)))))),"")</f>
        <v>87</v>
      </c>
      <c r="K138" s="122">
        <f>IFERROR((IF(LA_INDEX!$H$17=1,VLOOKUP('LA (Disadv)'!$B138,'LA33'!$B$2:$AR$165,'LA33'!I$1,0),(IF(LA_INDEX!$H$17=2,VLOOKUP('LA (Disadv)'!$B138,'LA34'!$B$2:$AR$165,'LA34'!I$1,0),(IF(LA_INDEX!$H$17=3,VLOOKUP('LA (Disadv)'!$B138,'LA35'!$B$2:$AR$165,'LA35'!I$1,0),0)))))),"")</f>
        <v>6</v>
      </c>
      <c r="L138" s="122">
        <f>IFERROR((IF(LA_INDEX!$H$17=1,VLOOKUP('LA (Disadv)'!$B138,'LA33'!$B$2:$AR$165,'LA33'!J$1,0),(IF(LA_INDEX!$H$17=2,VLOOKUP('LA (Disadv)'!$B138,'LA34'!$B$2:$AR$165,'LA34'!J$1,0),(IF(LA_INDEX!$H$17=3,VLOOKUP('LA (Disadv)'!$B138,'LA35'!$B$2:$AR$165,'LA35'!J$1,0),0)))))),"")</f>
        <v>8</v>
      </c>
      <c r="M138" s="122">
        <f>IFERROR((IF(LA_INDEX!$H$17=1,VLOOKUP('LA (Disadv)'!$B138,'LA33'!$B$2:$AR$165,'LA33'!K$1,0),(IF(LA_INDEX!$H$17=2,VLOOKUP('LA (Disadv)'!$B138,'LA34'!$B$2:$AR$165,'LA34'!K$1,0),(IF(LA_INDEX!$H$17=3,VLOOKUP('LA (Disadv)'!$B138,'LA35'!$B$2:$AR$165,'LA35'!K$1,0),0)))))),"")</f>
        <v>7</v>
      </c>
      <c r="N138" s="122">
        <f>IFERROR((IF(LA_INDEX!$H$17=1,VLOOKUP('LA (Disadv)'!$B138,'LA33'!$B$2:$AR$165,'LA33'!L$1,0),(IF(LA_INDEX!$H$17=2,VLOOKUP('LA (Disadv)'!$B138,'LA34'!$B$2:$AR$165,'LA34'!L$1,0),(IF(LA_INDEX!$H$17=3,VLOOKUP('LA (Disadv)'!$B138,'LA35'!$B$2:$AR$165,'LA35'!L$1,0),0)))))),"")</f>
        <v>48</v>
      </c>
      <c r="O138" s="122">
        <f>IFERROR((IF(LA_INDEX!$H$17=1,VLOOKUP('LA (Disadv)'!$B138,'LA33'!$B$2:$AR$165,'LA33'!M$1,0),(IF(LA_INDEX!$H$17=2,VLOOKUP('LA (Disadv)'!$B138,'LA34'!$B$2:$AR$165,'LA34'!M$1,0),(IF(LA_INDEX!$H$17=3,VLOOKUP('LA (Disadv)'!$B138,'LA35'!$B$2:$AR$165,'LA35'!M$1,0),0)))))),"")</f>
        <v>52</v>
      </c>
      <c r="P138" s="122">
        <f>IFERROR((IF(LA_INDEX!$H$17=1,VLOOKUP('LA (Disadv)'!$B138,'LA33'!$B$2:$AR$165,'LA33'!N$1,0),(IF(LA_INDEX!$H$17=2,VLOOKUP('LA (Disadv)'!$B138,'LA34'!$B$2:$AR$165,'LA34'!N$1,0),(IF(LA_INDEX!$H$17=3,VLOOKUP('LA (Disadv)'!$B138,'LA35'!$B$2:$AR$165,'LA35'!N$1,0),0)))))),"")</f>
        <v>51</v>
      </c>
      <c r="Q138" s="122">
        <f>IFERROR((IF(LA_INDEX!$H$17=1,VLOOKUP('LA (Disadv)'!$B138,'LA33'!$B$2:$AR$165,'LA33'!O$1,0),(IF(LA_INDEX!$H$17=2,VLOOKUP('LA (Disadv)'!$B138,'LA34'!$B$2:$AR$165,'LA34'!O$1,0),(IF(LA_INDEX!$H$17=3,VLOOKUP('LA (Disadv)'!$B138,'LA35'!$B$2:$AR$165,'LA35'!O$1,0),0)))))),"")</f>
        <v>16</v>
      </c>
      <c r="R138" s="122">
        <f>IFERROR((IF(LA_INDEX!$H$17=1,VLOOKUP('LA (Disadv)'!$B138,'LA33'!$B$2:$AR$165,'LA33'!P$1,0),(IF(LA_INDEX!$H$17=2,VLOOKUP('LA (Disadv)'!$B138,'LA34'!$B$2:$AR$165,'LA34'!P$1,0),(IF(LA_INDEX!$H$17=3,VLOOKUP('LA (Disadv)'!$B138,'LA35'!$B$2:$AR$165,'LA35'!P$1,0),0)))))),"")</f>
        <v>14</v>
      </c>
      <c r="S138" s="122">
        <f>IFERROR((IF(LA_INDEX!$H$17=1,VLOOKUP('LA (Disadv)'!$B138,'LA33'!$B$2:$AR$165,'LA33'!Q$1,0),(IF(LA_INDEX!$H$17=2,VLOOKUP('LA (Disadv)'!$B138,'LA34'!$B$2:$AR$165,'LA34'!Q$1,0),(IF(LA_INDEX!$H$17=3,VLOOKUP('LA (Disadv)'!$B138,'LA35'!$B$2:$AR$165,'LA35'!Q$1,0),0)))))),"")</f>
        <v>14</v>
      </c>
      <c r="T138" s="122">
        <f>IFERROR((IF(LA_INDEX!$H$17=1,VLOOKUP('LA (Disadv)'!$B138,'LA33'!$B$2:$AR$165,'LA33'!R$1,0),(IF(LA_INDEX!$H$17=2,VLOOKUP('LA (Disadv)'!$B138,'LA34'!$B$2:$AR$165,'LA34'!R$1,0),(IF(LA_INDEX!$H$17=3,VLOOKUP('LA (Disadv)'!$B138,'LA35'!$B$2:$AR$165,'LA35'!R$1,0),0)))))),"")</f>
        <v>27</v>
      </c>
      <c r="U138" s="122">
        <f>IFERROR((IF(LA_INDEX!$H$17=1,VLOOKUP('LA (Disadv)'!$B138,'LA33'!$B$2:$AR$165,'LA33'!S$1,0),(IF(LA_INDEX!$H$17=2,VLOOKUP('LA (Disadv)'!$B138,'LA34'!$B$2:$AR$165,'LA34'!S$1,0),(IF(LA_INDEX!$H$17=3,VLOOKUP('LA (Disadv)'!$B138,'LA35'!$B$2:$AR$165,'LA35'!S$1,0),0)))))),"")</f>
        <v>34</v>
      </c>
      <c r="V138" s="122">
        <f>IFERROR((IF(LA_INDEX!$H$17=1,VLOOKUP('LA (Disadv)'!$B138,'LA33'!$B$2:$AR$165,'LA33'!T$1,0),(IF(LA_INDEX!$H$17=2,VLOOKUP('LA (Disadv)'!$B138,'LA34'!$B$2:$AR$165,'LA34'!T$1,0),(IF(LA_INDEX!$H$17=3,VLOOKUP('LA (Disadv)'!$B138,'LA35'!$B$2:$AR$165,'LA35'!T$1,0),0)))))),"")</f>
        <v>33</v>
      </c>
      <c r="W138" s="122">
        <f>IFERROR((IF(LA_INDEX!$H$17=1,VLOOKUP('LA (Disadv)'!$B138,'LA33'!$B$2:$AR$165,'LA33'!U$1,0),(IF(LA_INDEX!$H$17=2,VLOOKUP('LA (Disadv)'!$B138,'LA34'!$B$2:$AR$165,'LA34'!U$1,0),(IF(LA_INDEX!$H$17=3,VLOOKUP('LA (Disadv)'!$B138,'LA35'!$B$2:$AR$165,'LA35'!U$1,0),0)))))),"")</f>
        <v>5</v>
      </c>
      <c r="X138" s="122">
        <f>IFERROR((IF(LA_INDEX!$H$17=1,VLOOKUP('LA (Disadv)'!$B138,'LA33'!$B$2:$AR$165,'LA33'!V$1,0),(IF(LA_INDEX!$H$17=2,VLOOKUP('LA (Disadv)'!$B138,'LA34'!$B$2:$AR$165,'LA34'!V$1,0),(IF(LA_INDEX!$H$17=3,VLOOKUP('LA (Disadv)'!$B138,'LA35'!$B$2:$AR$165,'LA35'!V$1,0),0)))))),"")</f>
        <v>13</v>
      </c>
      <c r="Y138" s="122">
        <f>IFERROR((IF(LA_INDEX!$H$17=1,VLOOKUP('LA (Disadv)'!$B138,'LA33'!$B$2:$AR$165,'LA33'!W$1,0),(IF(LA_INDEX!$H$17=2,VLOOKUP('LA (Disadv)'!$B138,'LA34'!$B$2:$AR$165,'LA34'!W$1,0),(IF(LA_INDEX!$H$17=3,VLOOKUP('LA (Disadv)'!$B138,'LA35'!$B$2:$AR$165,'LA35'!W$1,0),0)))))),"")</f>
        <v>12</v>
      </c>
      <c r="Z138" s="122">
        <f>IFERROR((IF(LA_INDEX!$H$17=1,VLOOKUP('LA (Disadv)'!$B138,'LA33'!$B$2:$AR$165,'LA33'!X$1,0),(IF(LA_INDEX!$H$17=2,VLOOKUP('LA (Disadv)'!$B138,'LA34'!$B$2:$AR$165,'LA34'!X$1,0),(IF(LA_INDEX!$H$17=3,VLOOKUP('LA (Disadv)'!$B138,'LA35'!$B$2:$AR$165,'LA35'!X$1,0),0)))))),"")</f>
        <v>0</v>
      </c>
      <c r="AA138" s="122">
        <f>IFERROR((IF(LA_INDEX!$H$17=1,VLOOKUP('LA (Disadv)'!$B138,'LA33'!$B$2:$AR$165,'LA33'!Y$1,0),(IF(LA_INDEX!$H$17=2,VLOOKUP('LA (Disadv)'!$B138,'LA34'!$B$2:$AR$165,'LA34'!Y$1,0),(IF(LA_INDEX!$H$17=3,VLOOKUP('LA (Disadv)'!$B138,'LA35'!$B$2:$AR$165,'LA35'!Y$1,0),0)))))),"")</f>
        <v>1</v>
      </c>
      <c r="AB138" s="122">
        <f>IFERROR((IF(LA_INDEX!$H$17=1,VLOOKUP('LA (Disadv)'!$B138,'LA33'!$B$2:$AR$165,'LA33'!Z$1,0),(IF(LA_INDEX!$H$17=2,VLOOKUP('LA (Disadv)'!$B138,'LA34'!$B$2:$AR$165,'LA34'!Z$1,0),(IF(LA_INDEX!$H$17=3,VLOOKUP('LA (Disadv)'!$B138,'LA35'!$B$2:$AR$165,'LA35'!Z$1,0),0)))))),"")</f>
        <v>1</v>
      </c>
      <c r="AC138" s="122">
        <f>IFERROR((IF(LA_INDEX!$H$17=1,VLOOKUP('LA (Disadv)'!$B138,'LA33'!$B$2:$AR$165,'LA33'!AA$1,0),(IF(LA_INDEX!$H$17=2,VLOOKUP('LA (Disadv)'!$B138,'LA34'!$B$2:$AR$165,'LA34'!AA$1,0),(IF(LA_INDEX!$H$17=3,VLOOKUP('LA (Disadv)'!$B138,'LA35'!$B$2:$AR$165,'LA35'!AA$1,0),0)))))),"")</f>
        <v>3</v>
      </c>
      <c r="AD138" s="122">
        <f>IFERROR((IF(LA_INDEX!$H$17=1,VLOOKUP('LA (Disadv)'!$B138,'LA33'!$B$2:$AR$165,'LA33'!AB$1,0),(IF(LA_INDEX!$H$17=2,VLOOKUP('LA (Disadv)'!$B138,'LA34'!$B$2:$AR$165,'LA34'!AB$1,0),(IF(LA_INDEX!$H$17=3,VLOOKUP('LA (Disadv)'!$B138,'LA35'!$B$2:$AR$165,'LA35'!AB$1,0),0)))))),"")</f>
        <v>9</v>
      </c>
      <c r="AE138" s="122">
        <f>IFERROR((IF(LA_INDEX!$H$17=1,VLOOKUP('LA (Disadv)'!$B138,'LA33'!$B$2:$AR$165,'LA33'!AC$1,0),(IF(LA_INDEX!$H$17=2,VLOOKUP('LA (Disadv)'!$B138,'LA34'!$B$2:$AR$165,'LA34'!AC$1,0),(IF(LA_INDEX!$H$17=3,VLOOKUP('LA (Disadv)'!$B138,'LA35'!$B$2:$AR$165,'LA35'!AC$1,0),0)))))),"")</f>
        <v>8</v>
      </c>
      <c r="AF138" s="122">
        <f>IFERROR((IF(LA_INDEX!$H$17=1,VLOOKUP('LA (Disadv)'!$B138,'LA33'!$B$2:$AR$165,'LA33'!AD$1,0),(IF(LA_INDEX!$H$17=2,VLOOKUP('LA (Disadv)'!$B138,'LA34'!$B$2:$AR$165,'LA34'!AD$1,0),(IF(LA_INDEX!$H$17=3,VLOOKUP('LA (Disadv)'!$B138,'LA35'!$B$2:$AR$165,'LA35'!AD$1,0),0)))))),"")</f>
        <v>22</v>
      </c>
      <c r="AG138" s="122">
        <f>IFERROR((IF(LA_INDEX!$H$17=1,VLOOKUP('LA (Disadv)'!$B138,'LA33'!$B$2:$AR$165,'LA33'!AE$1,0),(IF(LA_INDEX!$H$17=2,VLOOKUP('LA (Disadv)'!$B138,'LA34'!$B$2:$AR$165,'LA34'!AE$1,0),(IF(LA_INDEX!$H$17=3,VLOOKUP('LA (Disadv)'!$B138,'LA35'!$B$2:$AR$165,'LA35'!AE$1,0),0)))))),"")</f>
        <v>21</v>
      </c>
      <c r="AH138" s="122">
        <f>IFERROR((IF(LA_INDEX!$H$17=1,VLOOKUP('LA (Disadv)'!$B138,'LA33'!$B$2:$AR$165,'LA33'!AF$1,0),(IF(LA_INDEX!$H$17=2,VLOOKUP('LA (Disadv)'!$B138,'LA34'!$B$2:$AR$165,'LA34'!AF$1,0),(IF(LA_INDEX!$H$17=3,VLOOKUP('LA (Disadv)'!$B138,'LA35'!$B$2:$AR$165,'LA35'!AF$1,0),0)))))),"")</f>
        <v>21</v>
      </c>
      <c r="AI138" s="122">
        <f>IFERROR((IF(LA_INDEX!$H$17=1,VLOOKUP('LA (Disadv)'!$B138,'LA33'!$B$2:$AR$165,'LA33'!AG$1,0),(IF(LA_INDEX!$H$17=2,VLOOKUP('LA (Disadv)'!$B138,'LA34'!$B$2:$AR$165,'LA34'!AG$1,0),(IF(LA_INDEX!$H$17=3,VLOOKUP('LA (Disadv)'!$B138,'LA35'!$B$2:$AR$165,'LA35'!AG$1,0),0)))))),"")</f>
        <v>5</v>
      </c>
      <c r="AJ138" s="122">
        <f>IFERROR((IF(LA_INDEX!$H$17=1,VLOOKUP('LA (Disadv)'!$B138,'LA33'!$B$2:$AR$165,'LA33'!AH$1,0),(IF(LA_INDEX!$H$17=2,VLOOKUP('LA (Disadv)'!$B138,'LA34'!$B$2:$AR$165,'LA34'!AH$1,0),(IF(LA_INDEX!$H$17=3,VLOOKUP('LA (Disadv)'!$B138,'LA35'!$B$2:$AR$165,'LA35'!AH$1,0),0)))))),"")</f>
        <v>4</v>
      </c>
      <c r="AK138" s="122">
        <f>IFERROR((IF(LA_INDEX!$H$17=1,VLOOKUP('LA (Disadv)'!$B138,'LA33'!$B$2:$AR$165,'LA33'!AI$1,0),(IF(LA_INDEX!$H$17=2,VLOOKUP('LA (Disadv)'!$B138,'LA34'!$B$2:$AR$165,'LA34'!AI$1,0),(IF(LA_INDEX!$H$17=3,VLOOKUP('LA (Disadv)'!$B138,'LA35'!$B$2:$AR$165,'LA35'!AI$1,0),0)))))),"")</f>
        <v>4</v>
      </c>
      <c r="AL138" s="122">
        <f>IFERROR((IF(LA_INDEX!$H$17=1,VLOOKUP('LA (Disadv)'!$B138,'LA33'!$B$2:$AR$165,'LA33'!AJ$1,0),(IF(LA_INDEX!$H$17=2,VLOOKUP('LA (Disadv)'!$B138,'LA34'!$B$2:$AR$165,'LA34'!AJ$1,0),(IF(LA_INDEX!$H$17=3,VLOOKUP('LA (Disadv)'!$B138,'LA35'!$B$2:$AR$165,'LA35'!AJ$1,0),0)))))),"")</f>
        <v>36</v>
      </c>
      <c r="AM138" s="122">
        <f>IFERROR((IF(LA_INDEX!$H$17=1,VLOOKUP('LA (Disadv)'!$B138,'LA33'!$B$2:$AR$165,'LA33'!AK$1,0),(IF(LA_INDEX!$H$17=2,VLOOKUP('LA (Disadv)'!$B138,'LA34'!$B$2:$AR$165,'LA34'!AK$1,0),(IF(LA_INDEX!$H$17=3,VLOOKUP('LA (Disadv)'!$B138,'LA35'!$B$2:$AR$165,'LA35'!AK$1,0),0)))))),"")</f>
        <v>36</v>
      </c>
      <c r="AN138" s="122">
        <f>IFERROR((IF(LA_INDEX!$H$17=1,VLOOKUP('LA (Disadv)'!$B138,'LA33'!$B$2:$AR$165,'LA33'!AL$1,0),(IF(LA_INDEX!$H$17=2,VLOOKUP('LA (Disadv)'!$B138,'LA34'!$B$2:$AR$165,'LA34'!AL$1,0),(IF(LA_INDEX!$H$17=3,VLOOKUP('LA (Disadv)'!$B138,'LA35'!$B$2:$AR$165,'LA35'!AL$1,0),0)))))),"")</f>
        <v>36</v>
      </c>
      <c r="AO138" s="122">
        <f>IFERROR((IF(LA_INDEX!$H$17=1,VLOOKUP('LA (Disadv)'!$B138,'LA33'!$B$2:$AR$165,'LA33'!AM$1,0),(IF(LA_INDEX!$H$17=2,VLOOKUP('LA (Disadv)'!$B138,'LA34'!$B$2:$AR$165,'LA34'!AM$1,0),(IF(LA_INDEX!$H$17=3,VLOOKUP('LA (Disadv)'!$B138,'LA35'!$B$2:$AR$165,'LA35'!AM$1,0),0)))))),"")</f>
        <v>14</v>
      </c>
      <c r="AP138" s="122">
        <f>IFERROR((IF(LA_INDEX!$H$17=1,VLOOKUP('LA (Disadv)'!$B138,'LA33'!$B$2:$AR$165,'LA33'!AN$1,0),(IF(LA_INDEX!$H$17=2,VLOOKUP('LA (Disadv)'!$B138,'LA34'!$B$2:$AR$165,'LA34'!AN$1,0),(IF(LA_INDEX!$H$17=3,VLOOKUP('LA (Disadv)'!$B138,'LA35'!$B$2:$AR$165,'LA35'!AN$1,0),0)))))),"")</f>
        <v>9</v>
      </c>
      <c r="AQ138" s="122">
        <f>IFERROR((IF(LA_INDEX!$H$17=1,VLOOKUP('LA (Disadv)'!$B138,'LA33'!$B$2:$AR$165,'LA33'!AO$1,0),(IF(LA_INDEX!$H$17=2,VLOOKUP('LA (Disadv)'!$B138,'LA34'!$B$2:$AR$165,'LA34'!AO$1,0),(IF(LA_INDEX!$H$17=3,VLOOKUP('LA (Disadv)'!$B138,'LA35'!$B$2:$AR$165,'LA35'!AO$1,0),0)))))),"")</f>
        <v>10</v>
      </c>
      <c r="AR138" s="122">
        <f>IFERROR((IF(LA_INDEX!$H$17=1,VLOOKUP('LA (Disadv)'!$B138,'LA33'!$B$2:$AR$165,'LA33'!AP$1,0),(IF(LA_INDEX!$H$17=2,VLOOKUP('LA (Disadv)'!$B138,'LA34'!$B$2:$AR$165,'LA34'!AP$1,0),(IF(LA_INDEX!$H$17=3,VLOOKUP('LA (Disadv)'!$B138,'LA35'!$B$2:$AR$165,'LA35'!AP$1,0),0)))))),"")</f>
        <v>2</v>
      </c>
      <c r="AS138" s="122">
        <f>IFERROR((IF(LA_INDEX!$H$17=1,VLOOKUP('LA (Disadv)'!$B138,'LA33'!$B$2:$AR$165,'LA33'!AQ$1,0),(IF(LA_INDEX!$H$17=2,VLOOKUP('LA (Disadv)'!$B138,'LA34'!$B$2:$AR$165,'LA34'!AQ$1,0),(IF(LA_INDEX!$H$17=3,VLOOKUP('LA (Disadv)'!$B138,'LA35'!$B$2:$AR$165,'LA35'!AQ$1,0),0)))))),"")</f>
        <v>3</v>
      </c>
      <c r="AT138" s="122">
        <f>IFERROR((IF(LA_INDEX!$H$17=1,VLOOKUP('LA (Disadv)'!$B138,'LA33'!$B$2:$AR$165,'LA33'!AR$1,0),(IF(LA_INDEX!$H$17=2,VLOOKUP('LA (Disadv)'!$B138,'LA34'!$B$2:$AR$165,'LA34'!AR$1,0),(IF(LA_INDEX!$H$17=3,VLOOKUP('LA (Disadv)'!$B138,'LA35'!$B$2:$AR$165,'LA35'!AR$1,0),0)))))),"")</f>
        <v>3</v>
      </c>
    </row>
    <row r="139" spans="1:46" x14ac:dyDescent="0.3">
      <c r="A139" s="80" t="s">
        <v>560</v>
      </c>
      <c r="B139" s="114">
        <v>908</v>
      </c>
      <c r="C139" s="80" t="s">
        <v>297</v>
      </c>
      <c r="D139" s="80" t="s">
        <v>260</v>
      </c>
      <c r="E139" s="122">
        <f>IFERROR(MROUND((IF(LA_INDEX!$H$17=1,VLOOKUP('LA (Disadv)'!$B139,'LA33'!$B$2:$AR$165,'LA33'!C$1,0),(IF(LA_INDEX!$H$17=2,VLOOKUP('LA (Disadv)'!$B139,'LA34'!$B$2:$AR$165,'LA34'!C$1,0),(IF(LA_INDEX!$H$17=3,VLOOKUP('LA (Disadv)'!$B139,'LA35'!$B$2:$AR$165,'LA35'!C$1,0),0)))))),5),"")</f>
        <v>435</v>
      </c>
      <c r="F139" s="122">
        <f>IFERROR(MROUND((IF(LA_INDEX!$H$17=1,VLOOKUP('LA (Disadv)'!$B139,'LA33'!$B$2:$AR$165,'LA33'!D$1,0),(IF(LA_INDEX!$H$17=2,VLOOKUP('LA (Disadv)'!$B139,'LA34'!$B$2:$AR$165,'LA34'!D$1,0),(IF(LA_INDEX!$H$17=3,VLOOKUP('LA (Disadv)'!$B139,'LA35'!$B$2:$AR$165,'LA35'!D$1,0),0)))))),5),"")</f>
        <v>3285</v>
      </c>
      <c r="G139" s="122">
        <f>IFERROR(MROUND((IF(LA_INDEX!$H$17=1,VLOOKUP('LA (Disadv)'!$B139,'LA33'!$B$2:$AR$165,'LA33'!E$1,0),(IF(LA_INDEX!$H$17=2,VLOOKUP('LA (Disadv)'!$B139,'LA34'!$B$2:$AR$165,'LA34'!E$1,0),(IF(LA_INDEX!$H$17=3,VLOOKUP('LA (Disadv)'!$B139,'LA35'!$B$2:$AR$165,'LA35'!E$1,0),0)))))),5),"")</f>
        <v>3720</v>
      </c>
      <c r="H139" s="122">
        <f>IFERROR((IF(LA_INDEX!$H$17=1,VLOOKUP('LA (Disadv)'!$B139,'LA33'!$B$2:$AR$165,'LA33'!F$1,0),(IF(LA_INDEX!$H$17=2,VLOOKUP('LA (Disadv)'!$B139,'LA34'!$B$2:$AR$165,'LA34'!F$1,0),(IF(LA_INDEX!$H$17=3,VLOOKUP('LA (Disadv)'!$B139,'LA35'!$B$2:$AR$165,'LA35'!F$1,0),0)))))),"")</f>
        <v>82</v>
      </c>
      <c r="I139" s="122">
        <f>IFERROR((IF(LA_INDEX!$H$17=1,VLOOKUP('LA (Disadv)'!$B139,'LA33'!$B$2:$AR$165,'LA33'!G$1,0),(IF(LA_INDEX!$H$17=2,VLOOKUP('LA (Disadv)'!$B139,'LA34'!$B$2:$AR$165,'LA34'!G$1,0),(IF(LA_INDEX!$H$17=3,VLOOKUP('LA (Disadv)'!$B139,'LA35'!$B$2:$AR$165,'LA35'!G$1,0),0)))))),"")</f>
        <v>86</v>
      </c>
      <c r="J139" s="122">
        <f>IFERROR((IF(LA_INDEX!$H$17=1,VLOOKUP('LA (Disadv)'!$B139,'LA33'!$B$2:$AR$165,'LA33'!H$1,0),(IF(LA_INDEX!$H$17=2,VLOOKUP('LA (Disadv)'!$B139,'LA34'!$B$2:$AR$165,'LA34'!H$1,0),(IF(LA_INDEX!$H$17=3,VLOOKUP('LA (Disadv)'!$B139,'LA35'!$B$2:$AR$165,'LA35'!H$1,0),0)))))),"")</f>
        <v>86</v>
      </c>
      <c r="K139" s="122">
        <f>IFERROR((IF(LA_INDEX!$H$17=1,VLOOKUP('LA (Disadv)'!$B139,'LA33'!$B$2:$AR$165,'LA33'!I$1,0),(IF(LA_INDEX!$H$17=2,VLOOKUP('LA (Disadv)'!$B139,'LA34'!$B$2:$AR$165,'LA34'!I$1,0),(IF(LA_INDEX!$H$17=3,VLOOKUP('LA (Disadv)'!$B139,'LA35'!$B$2:$AR$165,'LA35'!I$1,0),0)))))),"")</f>
        <v>6</v>
      </c>
      <c r="L139" s="122">
        <f>IFERROR((IF(LA_INDEX!$H$17=1,VLOOKUP('LA (Disadv)'!$B139,'LA33'!$B$2:$AR$165,'LA33'!J$1,0),(IF(LA_INDEX!$H$17=2,VLOOKUP('LA (Disadv)'!$B139,'LA34'!$B$2:$AR$165,'LA34'!J$1,0),(IF(LA_INDEX!$H$17=3,VLOOKUP('LA (Disadv)'!$B139,'LA35'!$B$2:$AR$165,'LA35'!J$1,0),0)))))),"")</f>
        <v>8</v>
      </c>
      <c r="M139" s="122">
        <f>IFERROR((IF(LA_INDEX!$H$17=1,VLOOKUP('LA (Disadv)'!$B139,'LA33'!$B$2:$AR$165,'LA33'!K$1,0),(IF(LA_INDEX!$H$17=2,VLOOKUP('LA (Disadv)'!$B139,'LA34'!$B$2:$AR$165,'LA34'!K$1,0),(IF(LA_INDEX!$H$17=3,VLOOKUP('LA (Disadv)'!$B139,'LA35'!$B$2:$AR$165,'LA35'!K$1,0),0)))))),"")</f>
        <v>8</v>
      </c>
      <c r="N139" s="122">
        <f>IFERROR((IF(LA_INDEX!$H$17=1,VLOOKUP('LA (Disadv)'!$B139,'LA33'!$B$2:$AR$165,'LA33'!L$1,0),(IF(LA_INDEX!$H$17=2,VLOOKUP('LA (Disadv)'!$B139,'LA34'!$B$2:$AR$165,'LA34'!L$1,0),(IF(LA_INDEX!$H$17=3,VLOOKUP('LA (Disadv)'!$B139,'LA35'!$B$2:$AR$165,'LA35'!L$1,0),0)))))),"")</f>
        <v>56</v>
      </c>
      <c r="O139" s="122">
        <f>IFERROR((IF(LA_INDEX!$H$17=1,VLOOKUP('LA (Disadv)'!$B139,'LA33'!$B$2:$AR$165,'LA33'!M$1,0),(IF(LA_INDEX!$H$17=2,VLOOKUP('LA (Disadv)'!$B139,'LA34'!$B$2:$AR$165,'LA34'!M$1,0),(IF(LA_INDEX!$H$17=3,VLOOKUP('LA (Disadv)'!$B139,'LA35'!$B$2:$AR$165,'LA35'!M$1,0),0)))))),"")</f>
        <v>58</v>
      </c>
      <c r="P139" s="122">
        <f>IFERROR((IF(LA_INDEX!$H$17=1,VLOOKUP('LA (Disadv)'!$B139,'LA33'!$B$2:$AR$165,'LA33'!N$1,0),(IF(LA_INDEX!$H$17=2,VLOOKUP('LA (Disadv)'!$B139,'LA34'!$B$2:$AR$165,'LA34'!N$1,0),(IF(LA_INDEX!$H$17=3,VLOOKUP('LA (Disadv)'!$B139,'LA35'!$B$2:$AR$165,'LA35'!N$1,0),0)))))),"")</f>
        <v>57</v>
      </c>
      <c r="Q139" s="122">
        <f>IFERROR((IF(LA_INDEX!$H$17=1,VLOOKUP('LA (Disadv)'!$B139,'LA33'!$B$2:$AR$165,'LA33'!O$1,0),(IF(LA_INDEX!$H$17=2,VLOOKUP('LA (Disadv)'!$B139,'LA34'!$B$2:$AR$165,'LA34'!O$1,0),(IF(LA_INDEX!$H$17=3,VLOOKUP('LA (Disadv)'!$B139,'LA35'!$B$2:$AR$165,'LA35'!O$1,0),0)))))),"")</f>
        <v>20</v>
      </c>
      <c r="R139" s="122">
        <f>IFERROR((IF(LA_INDEX!$H$17=1,VLOOKUP('LA (Disadv)'!$B139,'LA33'!$B$2:$AR$165,'LA33'!P$1,0),(IF(LA_INDEX!$H$17=2,VLOOKUP('LA (Disadv)'!$B139,'LA34'!$B$2:$AR$165,'LA34'!P$1,0),(IF(LA_INDEX!$H$17=3,VLOOKUP('LA (Disadv)'!$B139,'LA35'!$B$2:$AR$165,'LA35'!P$1,0),0)))))),"")</f>
        <v>14</v>
      </c>
      <c r="S139" s="122">
        <f>IFERROR((IF(LA_INDEX!$H$17=1,VLOOKUP('LA (Disadv)'!$B139,'LA33'!$B$2:$AR$165,'LA33'!Q$1,0),(IF(LA_INDEX!$H$17=2,VLOOKUP('LA (Disadv)'!$B139,'LA34'!$B$2:$AR$165,'LA34'!Q$1,0),(IF(LA_INDEX!$H$17=3,VLOOKUP('LA (Disadv)'!$B139,'LA35'!$B$2:$AR$165,'LA35'!Q$1,0),0)))))),"")</f>
        <v>15</v>
      </c>
      <c r="T139" s="122">
        <f>IFERROR((IF(LA_INDEX!$H$17=1,VLOOKUP('LA (Disadv)'!$B139,'LA33'!$B$2:$AR$165,'LA33'!R$1,0),(IF(LA_INDEX!$H$17=2,VLOOKUP('LA (Disadv)'!$B139,'LA34'!$B$2:$AR$165,'LA34'!R$1,0),(IF(LA_INDEX!$H$17=3,VLOOKUP('LA (Disadv)'!$B139,'LA35'!$B$2:$AR$165,'LA35'!R$1,0),0)))))),"")</f>
        <v>34</v>
      </c>
      <c r="U139" s="122">
        <f>IFERROR((IF(LA_INDEX!$H$17=1,VLOOKUP('LA (Disadv)'!$B139,'LA33'!$B$2:$AR$165,'LA33'!S$1,0),(IF(LA_INDEX!$H$17=2,VLOOKUP('LA (Disadv)'!$B139,'LA34'!$B$2:$AR$165,'LA34'!S$1,0),(IF(LA_INDEX!$H$17=3,VLOOKUP('LA (Disadv)'!$B139,'LA35'!$B$2:$AR$165,'LA35'!S$1,0),0)))))),"")</f>
        <v>42</v>
      </c>
      <c r="V139" s="122">
        <f>IFERROR((IF(LA_INDEX!$H$17=1,VLOOKUP('LA (Disadv)'!$B139,'LA33'!$B$2:$AR$165,'LA33'!T$1,0),(IF(LA_INDEX!$H$17=2,VLOOKUP('LA (Disadv)'!$B139,'LA34'!$B$2:$AR$165,'LA34'!T$1,0),(IF(LA_INDEX!$H$17=3,VLOOKUP('LA (Disadv)'!$B139,'LA35'!$B$2:$AR$165,'LA35'!T$1,0),0)))))),"")</f>
        <v>41</v>
      </c>
      <c r="W139" s="122">
        <f>IFERROR((IF(LA_INDEX!$H$17=1,VLOOKUP('LA (Disadv)'!$B139,'LA33'!$B$2:$AR$165,'LA33'!U$1,0),(IF(LA_INDEX!$H$17=2,VLOOKUP('LA (Disadv)'!$B139,'LA34'!$B$2:$AR$165,'LA34'!U$1,0),(IF(LA_INDEX!$H$17=3,VLOOKUP('LA (Disadv)'!$B139,'LA35'!$B$2:$AR$165,'LA35'!U$1,0),0)))))),"")</f>
        <v>7</v>
      </c>
      <c r="X139" s="122">
        <f>IFERROR((IF(LA_INDEX!$H$17=1,VLOOKUP('LA (Disadv)'!$B139,'LA33'!$B$2:$AR$165,'LA33'!V$1,0),(IF(LA_INDEX!$H$17=2,VLOOKUP('LA (Disadv)'!$B139,'LA34'!$B$2:$AR$165,'LA34'!V$1,0),(IF(LA_INDEX!$H$17=3,VLOOKUP('LA (Disadv)'!$B139,'LA35'!$B$2:$AR$165,'LA35'!V$1,0),0)))))),"")</f>
        <v>13</v>
      </c>
      <c r="Y139" s="122">
        <f>IFERROR((IF(LA_INDEX!$H$17=1,VLOOKUP('LA (Disadv)'!$B139,'LA33'!$B$2:$AR$165,'LA33'!W$1,0),(IF(LA_INDEX!$H$17=2,VLOOKUP('LA (Disadv)'!$B139,'LA34'!$B$2:$AR$165,'LA34'!W$1,0),(IF(LA_INDEX!$H$17=3,VLOOKUP('LA (Disadv)'!$B139,'LA35'!$B$2:$AR$165,'LA35'!W$1,0),0)))))),"")</f>
        <v>13</v>
      </c>
      <c r="Z139" s="122">
        <f>IFERROR((IF(LA_INDEX!$H$17=1,VLOOKUP('LA (Disadv)'!$B139,'LA33'!$B$2:$AR$165,'LA33'!X$1,0),(IF(LA_INDEX!$H$17=2,VLOOKUP('LA (Disadv)'!$B139,'LA34'!$B$2:$AR$165,'LA34'!X$1,0),(IF(LA_INDEX!$H$17=3,VLOOKUP('LA (Disadv)'!$B139,'LA35'!$B$2:$AR$165,'LA35'!X$1,0),0)))))),"")</f>
        <v>0</v>
      </c>
      <c r="AA139" s="122">
        <f>IFERROR((IF(LA_INDEX!$H$17=1,VLOOKUP('LA (Disadv)'!$B139,'LA33'!$B$2:$AR$165,'LA33'!Y$1,0),(IF(LA_INDEX!$H$17=2,VLOOKUP('LA (Disadv)'!$B139,'LA34'!$B$2:$AR$165,'LA34'!Y$1,0),(IF(LA_INDEX!$H$17=3,VLOOKUP('LA (Disadv)'!$B139,'LA35'!$B$2:$AR$165,'LA35'!Y$1,0),0)))))),"")</f>
        <v>1</v>
      </c>
      <c r="AB139" s="122">
        <f>IFERROR((IF(LA_INDEX!$H$17=1,VLOOKUP('LA (Disadv)'!$B139,'LA33'!$B$2:$AR$165,'LA33'!Z$1,0),(IF(LA_INDEX!$H$17=2,VLOOKUP('LA (Disadv)'!$B139,'LA34'!$B$2:$AR$165,'LA34'!Z$1,0),(IF(LA_INDEX!$H$17=3,VLOOKUP('LA (Disadv)'!$B139,'LA35'!$B$2:$AR$165,'LA35'!Z$1,0),0)))))),"")</f>
        <v>1</v>
      </c>
      <c r="AC139" s="122">
        <f>IFERROR((IF(LA_INDEX!$H$17=1,VLOOKUP('LA (Disadv)'!$B139,'LA33'!$B$2:$AR$165,'LA33'!AA$1,0),(IF(LA_INDEX!$H$17=2,VLOOKUP('LA (Disadv)'!$B139,'LA34'!$B$2:$AR$165,'LA34'!AA$1,0),(IF(LA_INDEX!$H$17=3,VLOOKUP('LA (Disadv)'!$B139,'LA35'!$B$2:$AR$165,'LA35'!AA$1,0),0)))))),"")</f>
        <v>5</v>
      </c>
      <c r="AD139" s="122">
        <f>IFERROR((IF(LA_INDEX!$H$17=1,VLOOKUP('LA (Disadv)'!$B139,'LA33'!$B$2:$AR$165,'LA33'!AB$1,0),(IF(LA_INDEX!$H$17=2,VLOOKUP('LA (Disadv)'!$B139,'LA34'!$B$2:$AR$165,'LA34'!AB$1,0),(IF(LA_INDEX!$H$17=3,VLOOKUP('LA (Disadv)'!$B139,'LA35'!$B$2:$AR$165,'LA35'!AB$1,0),0)))))),"")</f>
        <v>9</v>
      </c>
      <c r="AE139" s="122">
        <f>IFERROR((IF(LA_INDEX!$H$17=1,VLOOKUP('LA (Disadv)'!$B139,'LA33'!$B$2:$AR$165,'LA33'!AC$1,0),(IF(LA_INDEX!$H$17=2,VLOOKUP('LA (Disadv)'!$B139,'LA34'!$B$2:$AR$165,'LA34'!AC$1,0),(IF(LA_INDEX!$H$17=3,VLOOKUP('LA (Disadv)'!$B139,'LA35'!$B$2:$AR$165,'LA35'!AC$1,0),0)))))),"")</f>
        <v>8</v>
      </c>
      <c r="AF139" s="122">
        <f>IFERROR((IF(LA_INDEX!$H$17=1,VLOOKUP('LA (Disadv)'!$B139,'LA33'!$B$2:$AR$165,'LA33'!AD$1,0),(IF(LA_INDEX!$H$17=2,VLOOKUP('LA (Disadv)'!$B139,'LA34'!$B$2:$AR$165,'LA34'!AD$1,0),(IF(LA_INDEX!$H$17=3,VLOOKUP('LA (Disadv)'!$B139,'LA35'!$B$2:$AR$165,'LA35'!AD$1,0),0)))))),"")</f>
        <v>27</v>
      </c>
      <c r="AG139" s="122">
        <f>IFERROR((IF(LA_INDEX!$H$17=1,VLOOKUP('LA (Disadv)'!$B139,'LA33'!$B$2:$AR$165,'LA33'!AE$1,0),(IF(LA_INDEX!$H$17=2,VLOOKUP('LA (Disadv)'!$B139,'LA34'!$B$2:$AR$165,'LA34'!AE$1,0),(IF(LA_INDEX!$H$17=3,VLOOKUP('LA (Disadv)'!$B139,'LA35'!$B$2:$AR$165,'LA35'!AE$1,0),0)))))),"")</f>
        <v>28</v>
      </c>
      <c r="AH139" s="122">
        <f>IFERROR((IF(LA_INDEX!$H$17=1,VLOOKUP('LA (Disadv)'!$B139,'LA33'!$B$2:$AR$165,'LA33'!AF$1,0),(IF(LA_INDEX!$H$17=2,VLOOKUP('LA (Disadv)'!$B139,'LA34'!$B$2:$AR$165,'LA34'!AF$1,0),(IF(LA_INDEX!$H$17=3,VLOOKUP('LA (Disadv)'!$B139,'LA35'!$B$2:$AR$165,'LA35'!AF$1,0),0)))))),"")</f>
        <v>28</v>
      </c>
      <c r="AI139" s="122">
        <f>IFERROR((IF(LA_INDEX!$H$17=1,VLOOKUP('LA (Disadv)'!$B139,'LA33'!$B$2:$AR$165,'LA33'!AG$1,0),(IF(LA_INDEX!$H$17=2,VLOOKUP('LA (Disadv)'!$B139,'LA34'!$B$2:$AR$165,'LA34'!AG$1,0),(IF(LA_INDEX!$H$17=3,VLOOKUP('LA (Disadv)'!$B139,'LA35'!$B$2:$AR$165,'LA35'!AG$1,0),0)))))),"")</f>
        <v>2</v>
      </c>
      <c r="AJ139" s="122">
        <f>IFERROR((IF(LA_INDEX!$H$17=1,VLOOKUP('LA (Disadv)'!$B139,'LA33'!$B$2:$AR$165,'LA33'!AH$1,0),(IF(LA_INDEX!$H$17=2,VLOOKUP('LA (Disadv)'!$B139,'LA34'!$B$2:$AR$165,'LA34'!AH$1,0),(IF(LA_INDEX!$H$17=3,VLOOKUP('LA (Disadv)'!$B139,'LA35'!$B$2:$AR$165,'LA35'!AH$1,0),0)))))),"")</f>
        <v>1</v>
      </c>
      <c r="AK139" s="122">
        <f>IFERROR((IF(LA_INDEX!$H$17=1,VLOOKUP('LA (Disadv)'!$B139,'LA33'!$B$2:$AR$165,'LA33'!AI$1,0),(IF(LA_INDEX!$H$17=2,VLOOKUP('LA (Disadv)'!$B139,'LA34'!$B$2:$AR$165,'LA34'!AI$1,0),(IF(LA_INDEX!$H$17=3,VLOOKUP('LA (Disadv)'!$B139,'LA35'!$B$2:$AR$165,'LA35'!AI$1,0),0)))))),"")</f>
        <v>1</v>
      </c>
      <c r="AL139" s="122">
        <f>IFERROR((IF(LA_INDEX!$H$17=1,VLOOKUP('LA (Disadv)'!$B139,'LA33'!$B$2:$AR$165,'LA33'!AJ$1,0),(IF(LA_INDEX!$H$17=2,VLOOKUP('LA (Disadv)'!$B139,'LA34'!$B$2:$AR$165,'LA34'!AJ$1,0),(IF(LA_INDEX!$H$17=3,VLOOKUP('LA (Disadv)'!$B139,'LA35'!$B$2:$AR$165,'LA35'!AJ$1,0),0)))))),"")</f>
        <v>26</v>
      </c>
      <c r="AM139" s="122">
        <f>IFERROR((IF(LA_INDEX!$H$17=1,VLOOKUP('LA (Disadv)'!$B139,'LA33'!$B$2:$AR$165,'LA33'!AK$1,0),(IF(LA_INDEX!$H$17=2,VLOOKUP('LA (Disadv)'!$B139,'LA34'!$B$2:$AR$165,'LA34'!AK$1,0),(IF(LA_INDEX!$H$17=3,VLOOKUP('LA (Disadv)'!$B139,'LA35'!$B$2:$AR$165,'LA35'!AK$1,0),0)))))),"")</f>
        <v>29</v>
      </c>
      <c r="AN139" s="122">
        <f>IFERROR((IF(LA_INDEX!$H$17=1,VLOOKUP('LA (Disadv)'!$B139,'LA33'!$B$2:$AR$165,'LA33'!AL$1,0),(IF(LA_INDEX!$H$17=2,VLOOKUP('LA (Disadv)'!$B139,'LA34'!$B$2:$AR$165,'LA34'!AL$1,0),(IF(LA_INDEX!$H$17=3,VLOOKUP('LA (Disadv)'!$B139,'LA35'!$B$2:$AR$165,'LA35'!AL$1,0),0)))))),"")</f>
        <v>28</v>
      </c>
      <c r="AO139" s="122">
        <f>IFERROR((IF(LA_INDEX!$H$17=1,VLOOKUP('LA (Disadv)'!$B139,'LA33'!$B$2:$AR$165,'LA33'!AM$1,0),(IF(LA_INDEX!$H$17=2,VLOOKUP('LA (Disadv)'!$B139,'LA34'!$B$2:$AR$165,'LA34'!AM$1,0),(IF(LA_INDEX!$H$17=3,VLOOKUP('LA (Disadv)'!$B139,'LA35'!$B$2:$AR$165,'LA35'!AM$1,0),0)))))),"")</f>
        <v>16</v>
      </c>
      <c r="AP139" s="122">
        <f>IFERROR((IF(LA_INDEX!$H$17=1,VLOOKUP('LA (Disadv)'!$B139,'LA33'!$B$2:$AR$165,'LA33'!AN$1,0),(IF(LA_INDEX!$H$17=2,VLOOKUP('LA (Disadv)'!$B139,'LA34'!$B$2:$AR$165,'LA34'!AN$1,0),(IF(LA_INDEX!$H$17=3,VLOOKUP('LA (Disadv)'!$B139,'LA35'!$B$2:$AR$165,'LA35'!AN$1,0),0)))))),"")</f>
        <v>10</v>
      </c>
      <c r="AQ139" s="122">
        <f>IFERROR((IF(LA_INDEX!$H$17=1,VLOOKUP('LA (Disadv)'!$B139,'LA33'!$B$2:$AR$165,'LA33'!AO$1,0),(IF(LA_INDEX!$H$17=2,VLOOKUP('LA (Disadv)'!$B139,'LA34'!$B$2:$AR$165,'LA34'!AO$1,0),(IF(LA_INDEX!$H$17=3,VLOOKUP('LA (Disadv)'!$B139,'LA35'!$B$2:$AR$165,'LA35'!AO$1,0),0)))))),"")</f>
        <v>11</v>
      </c>
      <c r="AR139" s="122">
        <f>IFERROR((IF(LA_INDEX!$H$17=1,VLOOKUP('LA (Disadv)'!$B139,'LA33'!$B$2:$AR$165,'LA33'!AP$1,0),(IF(LA_INDEX!$H$17=2,VLOOKUP('LA (Disadv)'!$B139,'LA34'!$B$2:$AR$165,'LA34'!AP$1,0),(IF(LA_INDEX!$H$17=3,VLOOKUP('LA (Disadv)'!$B139,'LA35'!$B$2:$AR$165,'LA35'!AP$1,0),0)))))),"")</f>
        <v>2</v>
      </c>
      <c r="AS139" s="122">
        <f>IFERROR((IF(LA_INDEX!$H$17=1,VLOOKUP('LA (Disadv)'!$B139,'LA33'!$B$2:$AR$165,'LA33'!AQ$1,0),(IF(LA_INDEX!$H$17=2,VLOOKUP('LA (Disadv)'!$B139,'LA34'!$B$2:$AR$165,'LA34'!AQ$1,0),(IF(LA_INDEX!$H$17=3,VLOOKUP('LA (Disadv)'!$B139,'LA35'!$B$2:$AR$165,'LA35'!AQ$1,0),0)))))),"")</f>
        <v>3</v>
      </c>
      <c r="AT139" s="122">
        <f>IFERROR((IF(LA_INDEX!$H$17=1,VLOOKUP('LA (Disadv)'!$B139,'LA33'!$B$2:$AR$165,'LA33'!AR$1,0),(IF(LA_INDEX!$H$17=2,VLOOKUP('LA (Disadv)'!$B139,'LA34'!$B$2:$AR$165,'LA34'!AR$1,0),(IF(LA_INDEX!$H$17=3,VLOOKUP('LA (Disadv)'!$B139,'LA35'!$B$2:$AR$165,'LA35'!AR$1,0),0)))))),"")</f>
        <v>3</v>
      </c>
    </row>
    <row r="140" spans="1:46" x14ac:dyDescent="0.3">
      <c r="A140" s="80" t="s">
        <v>561</v>
      </c>
      <c r="B140" s="114">
        <v>878</v>
      </c>
      <c r="C140" s="80" t="s">
        <v>308</v>
      </c>
      <c r="D140" s="80" t="s">
        <v>260</v>
      </c>
      <c r="E140" s="122">
        <f>IFERROR(MROUND((IF(LA_INDEX!$H$17=1,VLOOKUP('LA (Disadv)'!$B140,'LA33'!$B$2:$AR$165,'LA33'!C$1,0),(IF(LA_INDEX!$H$17=2,VLOOKUP('LA (Disadv)'!$B140,'LA34'!$B$2:$AR$165,'LA34'!C$1,0),(IF(LA_INDEX!$H$17=3,VLOOKUP('LA (Disadv)'!$B140,'LA35'!$B$2:$AR$165,'LA35'!C$1,0),0)))))),5),"")</f>
        <v>405</v>
      </c>
      <c r="F140" s="122">
        <f>IFERROR(MROUND((IF(LA_INDEX!$H$17=1,VLOOKUP('LA (Disadv)'!$B140,'LA33'!$B$2:$AR$165,'LA33'!D$1,0),(IF(LA_INDEX!$H$17=2,VLOOKUP('LA (Disadv)'!$B140,'LA34'!$B$2:$AR$165,'LA34'!D$1,0),(IF(LA_INDEX!$H$17=3,VLOOKUP('LA (Disadv)'!$B140,'LA35'!$B$2:$AR$165,'LA35'!D$1,0),0)))))),5),"")</f>
        <v>3925</v>
      </c>
      <c r="G140" s="122">
        <f>IFERROR(MROUND((IF(LA_INDEX!$H$17=1,VLOOKUP('LA (Disadv)'!$B140,'LA33'!$B$2:$AR$165,'LA33'!E$1,0),(IF(LA_INDEX!$H$17=2,VLOOKUP('LA (Disadv)'!$B140,'LA34'!$B$2:$AR$165,'LA34'!E$1,0),(IF(LA_INDEX!$H$17=3,VLOOKUP('LA (Disadv)'!$B140,'LA35'!$B$2:$AR$165,'LA35'!E$1,0),0)))))),5),"")</f>
        <v>4330</v>
      </c>
      <c r="H140" s="122">
        <f>IFERROR((IF(LA_INDEX!$H$17=1,VLOOKUP('LA (Disadv)'!$B140,'LA33'!$B$2:$AR$165,'LA33'!F$1,0),(IF(LA_INDEX!$H$17=2,VLOOKUP('LA (Disadv)'!$B140,'LA34'!$B$2:$AR$165,'LA34'!F$1,0),(IF(LA_INDEX!$H$17=3,VLOOKUP('LA (Disadv)'!$B140,'LA35'!$B$2:$AR$165,'LA35'!F$1,0),0)))))),"")</f>
        <v>87</v>
      </c>
      <c r="I140" s="122">
        <f>IFERROR((IF(LA_INDEX!$H$17=1,VLOOKUP('LA (Disadv)'!$B140,'LA33'!$B$2:$AR$165,'LA33'!G$1,0),(IF(LA_INDEX!$H$17=2,VLOOKUP('LA (Disadv)'!$B140,'LA34'!$B$2:$AR$165,'LA34'!G$1,0),(IF(LA_INDEX!$H$17=3,VLOOKUP('LA (Disadv)'!$B140,'LA35'!$B$2:$AR$165,'LA35'!G$1,0),0)))))),"")</f>
        <v>87</v>
      </c>
      <c r="J140" s="122">
        <f>IFERROR((IF(LA_INDEX!$H$17=1,VLOOKUP('LA (Disadv)'!$B140,'LA33'!$B$2:$AR$165,'LA33'!H$1,0),(IF(LA_INDEX!$H$17=2,VLOOKUP('LA (Disadv)'!$B140,'LA34'!$B$2:$AR$165,'LA34'!H$1,0),(IF(LA_INDEX!$H$17=3,VLOOKUP('LA (Disadv)'!$B140,'LA35'!$B$2:$AR$165,'LA35'!H$1,0),0)))))),"")</f>
        <v>87</v>
      </c>
      <c r="K140" s="122">
        <f>IFERROR((IF(LA_INDEX!$H$17=1,VLOOKUP('LA (Disadv)'!$B140,'LA33'!$B$2:$AR$165,'LA33'!I$1,0),(IF(LA_INDEX!$H$17=2,VLOOKUP('LA (Disadv)'!$B140,'LA34'!$B$2:$AR$165,'LA34'!I$1,0),(IF(LA_INDEX!$H$17=3,VLOOKUP('LA (Disadv)'!$B140,'LA35'!$B$2:$AR$165,'LA35'!I$1,0),0)))))),"")</f>
        <v>6</v>
      </c>
      <c r="L140" s="122">
        <f>IFERROR((IF(LA_INDEX!$H$17=1,VLOOKUP('LA (Disadv)'!$B140,'LA33'!$B$2:$AR$165,'LA33'!J$1,0),(IF(LA_INDEX!$H$17=2,VLOOKUP('LA (Disadv)'!$B140,'LA34'!$B$2:$AR$165,'LA34'!J$1,0),(IF(LA_INDEX!$H$17=3,VLOOKUP('LA (Disadv)'!$B140,'LA35'!$B$2:$AR$165,'LA35'!J$1,0),0)))))),"")</f>
        <v>7</v>
      </c>
      <c r="M140" s="122">
        <f>IFERROR((IF(LA_INDEX!$H$17=1,VLOOKUP('LA (Disadv)'!$B140,'LA33'!$B$2:$AR$165,'LA33'!K$1,0),(IF(LA_INDEX!$H$17=2,VLOOKUP('LA (Disadv)'!$B140,'LA34'!$B$2:$AR$165,'LA34'!K$1,0),(IF(LA_INDEX!$H$17=3,VLOOKUP('LA (Disadv)'!$B140,'LA35'!$B$2:$AR$165,'LA35'!K$1,0),0)))))),"")</f>
        <v>7</v>
      </c>
      <c r="N140" s="122">
        <f>IFERROR((IF(LA_INDEX!$H$17=1,VLOOKUP('LA (Disadv)'!$B140,'LA33'!$B$2:$AR$165,'LA33'!L$1,0),(IF(LA_INDEX!$H$17=2,VLOOKUP('LA (Disadv)'!$B140,'LA34'!$B$2:$AR$165,'LA34'!L$1,0),(IF(LA_INDEX!$H$17=3,VLOOKUP('LA (Disadv)'!$B140,'LA35'!$B$2:$AR$165,'LA35'!L$1,0),0)))))),"")</f>
        <v>59</v>
      </c>
      <c r="O140" s="122">
        <f>IFERROR((IF(LA_INDEX!$H$17=1,VLOOKUP('LA (Disadv)'!$B140,'LA33'!$B$2:$AR$165,'LA33'!M$1,0),(IF(LA_INDEX!$H$17=2,VLOOKUP('LA (Disadv)'!$B140,'LA34'!$B$2:$AR$165,'LA34'!M$1,0),(IF(LA_INDEX!$H$17=3,VLOOKUP('LA (Disadv)'!$B140,'LA35'!$B$2:$AR$165,'LA35'!M$1,0),0)))))),"")</f>
        <v>56</v>
      </c>
      <c r="P140" s="122">
        <f>IFERROR((IF(LA_INDEX!$H$17=1,VLOOKUP('LA (Disadv)'!$B140,'LA33'!$B$2:$AR$165,'LA33'!N$1,0),(IF(LA_INDEX!$H$17=2,VLOOKUP('LA (Disadv)'!$B140,'LA34'!$B$2:$AR$165,'LA34'!N$1,0),(IF(LA_INDEX!$H$17=3,VLOOKUP('LA (Disadv)'!$B140,'LA35'!$B$2:$AR$165,'LA35'!N$1,0),0)))))),"")</f>
        <v>56</v>
      </c>
      <c r="Q140" s="122">
        <f>IFERROR((IF(LA_INDEX!$H$17=1,VLOOKUP('LA (Disadv)'!$B140,'LA33'!$B$2:$AR$165,'LA33'!O$1,0),(IF(LA_INDEX!$H$17=2,VLOOKUP('LA (Disadv)'!$B140,'LA34'!$B$2:$AR$165,'LA34'!O$1,0),(IF(LA_INDEX!$H$17=3,VLOOKUP('LA (Disadv)'!$B140,'LA35'!$B$2:$AR$165,'LA35'!O$1,0),0)))))),"")</f>
        <v>24</v>
      </c>
      <c r="R140" s="122">
        <f>IFERROR((IF(LA_INDEX!$H$17=1,VLOOKUP('LA (Disadv)'!$B140,'LA33'!$B$2:$AR$165,'LA33'!P$1,0),(IF(LA_INDEX!$H$17=2,VLOOKUP('LA (Disadv)'!$B140,'LA34'!$B$2:$AR$165,'LA34'!P$1,0),(IF(LA_INDEX!$H$17=3,VLOOKUP('LA (Disadv)'!$B140,'LA35'!$B$2:$AR$165,'LA35'!P$1,0),0)))))),"")</f>
        <v>15</v>
      </c>
      <c r="S140" s="122">
        <f>IFERROR((IF(LA_INDEX!$H$17=1,VLOOKUP('LA (Disadv)'!$B140,'LA33'!$B$2:$AR$165,'LA33'!Q$1,0),(IF(LA_INDEX!$H$17=2,VLOOKUP('LA (Disadv)'!$B140,'LA34'!$B$2:$AR$165,'LA34'!Q$1,0),(IF(LA_INDEX!$H$17=3,VLOOKUP('LA (Disadv)'!$B140,'LA35'!$B$2:$AR$165,'LA35'!Q$1,0),0)))))),"")</f>
        <v>16</v>
      </c>
      <c r="T140" s="122">
        <f>IFERROR((IF(LA_INDEX!$H$17=1,VLOOKUP('LA (Disadv)'!$B140,'LA33'!$B$2:$AR$165,'LA33'!R$1,0),(IF(LA_INDEX!$H$17=2,VLOOKUP('LA (Disadv)'!$B140,'LA34'!$B$2:$AR$165,'LA34'!R$1,0),(IF(LA_INDEX!$H$17=3,VLOOKUP('LA (Disadv)'!$B140,'LA35'!$B$2:$AR$165,'LA35'!R$1,0),0)))))),"")</f>
        <v>32</v>
      </c>
      <c r="U140" s="122">
        <f>IFERROR((IF(LA_INDEX!$H$17=1,VLOOKUP('LA (Disadv)'!$B140,'LA33'!$B$2:$AR$165,'LA33'!S$1,0),(IF(LA_INDEX!$H$17=2,VLOOKUP('LA (Disadv)'!$B140,'LA34'!$B$2:$AR$165,'LA34'!S$1,0),(IF(LA_INDEX!$H$17=3,VLOOKUP('LA (Disadv)'!$B140,'LA35'!$B$2:$AR$165,'LA35'!S$1,0),0)))))),"")</f>
        <v>38</v>
      </c>
      <c r="V140" s="122">
        <f>IFERROR((IF(LA_INDEX!$H$17=1,VLOOKUP('LA (Disadv)'!$B140,'LA33'!$B$2:$AR$165,'LA33'!T$1,0),(IF(LA_INDEX!$H$17=2,VLOOKUP('LA (Disadv)'!$B140,'LA34'!$B$2:$AR$165,'LA34'!T$1,0),(IF(LA_INDEX!$H$17=3,VLOOKUP('LA (Disadv)'!$B140,'LA35'!$B$2:$AR$165,'LA35'!T$1,0),0)))))),"")</f>
        <v>38</v>
      </c>
      <c r="W140" s="122">
        <f>IFERROR((IF(LA_INDEX!$H$17=1,VLOOKUP('LA (Disadv)'!$B140,'LA33'!$B$2:$AR$165,'LA33'!U$1,0),(IF(LA_INDEX!$H$17=2,VLOOKUP('LA (Disadv)'!$B140,'LA34'!$B$2:$AR$165,'LA34'!U$1,0),(IF(LA_INDEX!$H$17=3,VLOOKUP('LA (Disadv)'!$B140,'LA35'!$B$2:$AR$165,'LA35'!U$1,0),0)))))),"")</f>
        <v>10</v>
      </c>
      <c r="X140" s="122">
        <f>IFERROR((IF(LA_INDEX!$H$17=1,VLOOKUP('LA (Disadv)'!$B140,'LA33'!$B$2:$AR$165,'LA33'!V$1,0),(IF(LA_INDEX!$H$17=2,VLOOKUP('LA (Disadv)'!$B140,'LA34'!$B$2:$AR$165,'LA34'!V$1,0),(IF(LA_INDEX!$H$17=3,VLOOKUP('LA (Disadv)'!$B140,'LA35'!$B$2:$AR$165,'LA35'!V$1,0),0)))))),"")</f>
        <v>14</v>
      </c>
      <c r="Y140" s="122">
        <f>IFERROR((IF(LA_INDEX!$H$17=1,VLOOKUP('LA (Disadv)'!$B140,'LA33'!$B$2:$AR$165,'LA33'!W$1,0),(IF(LA_INDEX!$H$17=2,VLOOKUP('LA (Disadv)'!$B140,'LA34'!$B$2:$AR$165,'LA34'!W$1,0),(IF(LA_INDEX!$H$17=3,VLOOKUP('LA (Disadv)'!$B140,'LA35'!$B$2:$AR$165,'LA35'!W$1,0),0)))))),"")</f>
        <v>14</v>
      </c>
      <c r="Z140" s="122">
        <f>IFERROR((IF(LA_INDEX!$H$17=1,VLOOKUP('LA (Disadv)'!$B140,'LA33'!$B$2:$AR$165,'LA33'!X$1,0),(IF(LA_INDEX!$H$17=2,VLOOKUP('LA (Disadv)'!$B140,'LA34'!$B$2:$AR$165,'LA34'!X$1,0),(IF(LA_INDEX!$H$17=3,VLOOKUP('LA (Disadv)'!$B140,'LA35'!$B$2:$AR$165,'LA35'!X$1,0),0)))))),"")</f>
        <v>1</v>
      </c>
      <c r="AA140" s="122">
        <f>IFERROR((IF(LA_INDEX!$H$17=1,VLOOKUP('LA (Disadv)'!$B140,'LA33'!$B$2:$AR$165,'LA33'!Y$1,0),(IF(LA_INDEX!$H$17=2,VLOOKUP('LA (Disadv)'!$B140,'LA34'!$B$2:$AR$165,'LA34'!Y$1,0),(IF(LA_INDEX!$H$17=3,VLOOKUP('LA (Disadv)'!$B140,'LA35'!$B$2:$AR$165,'LA35'!Y$1,0),0)))))),"")</f>
        <v>1</v>
      </c>
      <c r="AB140" s="122">
        <f>IFERROR((IF(LA_INDEX!$H$17=1,VLOOKUP('LA (Disadv)'!$B140,'LA33'!$B$2:$AR$165,'LA33'!Z$1,0),(IF(LA_INDEX!$H$17=2,VLOOKUP('LA (Disadv)'!$B140,'LA34'!$B$2:$AR$165,'LA34'!Z$1,0),(IF(LA_INDEX!$H$17=3,VLOOKUP('LA (Disadv)'!$B140,'LA35'!$B$2:$AR$165,'LA35'!Z$1,0),0)))))),"")</f>
        <v>1</v>
      </c>
      <c r="AC140" s="122">
        <f>IFERROR((IF(LA_INDEX!$H$17=1,VLOOKUP('LA (Disadv)'!$B140,'LA33'!$B$2:$AR$165,'LA33'!AA$1,0),(IF(LA_INDEX!$H$17=2,VLOOKUP('LA (Disadv)'!$B140,'LA34'!$B$2:$AR$165,'LA34'!AA$1,0),(IF(LA_INDEX!$H$17=3,VLOOKUP('LA (Disadv)'!$B140,'LA35'!$B$2:$AR$165,'LA35'!AA$1,0),0)))))),"")</f>
        <v>6</v>
      </c>
      <c r="AD140" s="122">
        <f>IFERROR((IF(LA_INDEX!$H$17=1,VLOOKUP('LA (Disadv)'!$B140,'LA33'!$B$2:$AR$165,'LA33'!AB$1,0),(IF(LA_INDEX!$H$17=2,VLOOKUP('LA (Disadv)'!$B140,'LA34'!$B$2:$AR$165,'LA34'!AB$1,0),(IF(LA_INDEX!$H$17=3,VLOOKUP('LA (Disadv)'!$B140,'LA35'!$B$2:$AR$165,'LA35'!AB$1,0),0)))))),"")</f>
        <v>10</v>
      </c>
      <c r="AE140" s="122">
        <f>IFERROR((IF(LA_INDEX!$H$17=1,VLOOKUP('LA (Disadv)'!$B140,'LA33'!$B$2:$AR$165,'LA33'!AC$1,0),(IF(LA_INDEX!$H$17=2,VLOOKUP('LA (Disadv)'!$B140,'LA34'!$B$2:$AR$165,'LA34'!AC$1,0),(IF(LA_INDEX!$H$17=3,VLOOKUP('LA (Disadv)'!$B140,'LA35'!$B$2:$AR$165,'LA35'!AC$1,0),0)))))),"")</f>
        <v>9</v>
      </c>
      <c r="AF140" s="122">
        <f>IFERROR((IF(LA_INDEX!$H$17=1,VLOOKUP('LA (Disadv)'!$B140,'LA33'!$B$2:$AR$165,'LA33'!AD$1,0),(IF(LA_INDEX!$H$17=2,VLOOKUP('LA (Disadv)'!$B140,'LA34'!$B$2:$AR$165,'LA34'!AD$1,0),(IF(LA_INDEX!$H$17=3,VLOOKUP('LA (Disadv)'!$B140,'LA35'!$B$2:$AR$165,'LA35'!AD$1,0),0)))))),"")</f>
        <v>22</v>
      </c>
      <c r="AG140" s="122">
        <f>IFERROR((IF(LA_INDEX!$H$17=1,VLOOKUP('LA (Disadv)'!$B140,'LA33'!$B$2:$AR$165,'LA33'!AE$1,0),(IF(LA_INDEX!$H$17=2,VLOOKUP('LA (Disadv)'!$B140,'LA34'!$B$2:$AR$165,'LA34'!AE$1,0),(IF(LA_INDEX!$H$17=3,VLOOKUP('LA (Disadv)'!$B140,'LA35'!$B$2:$AR$165,'LA35'!AE$1,0),0)))))),"")</f>
        <v>24</v>
      </c>
      <c r="AH140" s="122">
        <f>IFERROR((IF(LA_INDEX!$H$17=1,VLOOKUP('LA (Disadv)'!$B140,'LA33'!$B$2:$AR$165,'LA33'!AF$1,0),(IF(LA_INDEX!$H$17=2,VLOOKUP('LA (Disadv)'!$B140,'LA34'!$B$2:$AR$165,'LA34'!AF$1,0),(IF(LA_INDEX!$H$17=3,VLOOKUP('LA (Disadv)'!$B140,'LA35'!$B$2:$AR$165,'LA35'!AF$1,0),0)))))),"")</f>
        <v>24</v>
      </c>
      <c r="AI140" s="122">
        <f>IFERROR((IF(LA_INDEX!$H$17=1,VLOOKUP('LA (Disadv)'!$B140,'LA33'!$B$2:$AR$165,'LA33'!AG$1,0),(IF(LA_INDEX!$H$17=2,VLOOKUP('LA (Disadv)'!$B140,'LA34'!$B$2:$AR$165,'LA34'!AG$1,0),(IF(LA_INDEX!$H$17=3,VLOOKUP('LA (Disadv)'!$B140,'LA35'!$B$2:$AR$165,'LA35'!AG$1,0),0)))))),"")</f>
        <v>3</v>
      </c>
      <c r="AJ140" s="122">
        <f>IFERROR((IF(LA_INDEX!$H$17=1,VLOOKUP('LA (Disadv)'!$B140,'LA33'!$B$2:$AR$165,'LA33'!AH$1,0),(IF(LA_INDEX!$H$17=2,VLOOKUP('LA (Disadv)'!$B140,'LA34'!$B$2:$AR$165,'LA34'!AH$1,0),(IF(LA_INDEX!$H$17=3,VLOOKUP('LA (Disadv)'!$B140,'LA35'!$B$2:$AR$165,'LA35'!AH$1,0),0)))))),"")</f>
        <v>3</v>
      </c>
      <c r="AK140" s="122">
        <f>IFERROR((IF(LA_INDEX!$H$17=1,VLOOKUP('LA (Disadv)'!$B140,'LA33'!$B$2:$AR$165,'LA33'!AI$1,0),(IF(LA_INDEX!$H$17=2,VLOOKUP('LA (Disadv)'!$B140,'LA34'!$B$2:$AR$165,'LA34'!AI$1,0),(IF(LA_INDEX!$H$17=3,VLOOKUP('LA (Disadv)'!$B140,'LA35'!$B$2:$AR$165,'LA35'!AI$1,0),0)))))),"")</f>
        <v>3</v>
      </c>
      <c r="AL140" s="122">
        <f>IFERROR((IF(LA_INDEX!$H$17=1,VLOOKUP('LA (Disadv)'!$B140,'LA33'!$B$2:$AR$165,'LA33'!AJ$1,0),(IF(LA_INDEX!$H$17=2,VLOOKUP('LA (Disadv)'!$B140,'LA34'!$B$2:$AR$165,'LA34'!AJ$1,0),(IF(LA_INDEX!$H$17=3,VLOOKUP('LA (Disadv)'!$B140,'LA35'!$B$2:$AR$165,'LA35'!AJ$1,0),0)))))),"")</f>
        <v>29</v>
      </c>
      <c r="AM140" s="122">
        <f>IFERROR((IF(LA_INDEX!$H$17=1,VLOOKUP('LA (Disadv)'!$B140,'LA33'!$B$2:$AR$165,'LA33'!AK$1,0),(IF(LA_INDEX!$H$17=2,VLOOKUP('LA (Disadv)'!$B140,'LA34'!$B$2:$AR$165,'LA34'!AK$1,0),(IF(LA_INDEX!$H$17=3,VLOOKUP('LA (Disadv)'!$B140,'LA35'!$B$2:$AR$165,'LA35'!AK$1,0),0)))))),"")</f>
        <v>31</v>
      </c>
      <c r="AN140" s="122">
        <f>IFERROR((IF(LA_INDEX!$H$17=1,VLOOKUP('LA (Disadv)'!$B140,'LA33'!$B$2:$AR$165,'LA33'!AL$1,0),(IF(LA_INDEX!$H$17=2,VLOOKUP('LA (Disadv)'!$B140,'LA34'!$B$2:$AR$165,'LA34'!AL$1,0),(IF(LA_INDEX!$H$17=3,VLOOKUP('LA (Disadv)'!$B140,'LA35'!$B$2:$AR$165,'LA35'!AL$1,0),0)))))),"")</f>
        <v>31</v>
      </c>
      <c r="AO140" s="122">
        <f>IFERROR((IF(LA_INDEX!$H$17=1,VLOOKUP('LA (Disadv)'!$B140,'LA33'!$B$2:$AR$165,'LA33'!AM$1,0),(IF(LA_INDEX!$H$17=2,VLOOKUP('LA (Disadv)'!$B140,'LA34'!$B$2:$AR$165,'LA34'!AM$1,0),(IF(LA_INDEX!$H$17=3,VLOOKUP('LA (Disadv)'!$B140,'LA35'!$B$2:$AR$165,'LA35'!AM$1,0),0)))))),"")</f>
        <v>10</v>
      </c>
      <c r="AP140" s="122">
        <f>IFERROR((IF(LA_INDEX!$H$17=1,VLOOKUP('LA (Disadv)'!$B140,'LA33'!$B$2:$AR$165,'LA33'!AN$1,0),(IF(LA_INDEX!$H$17=2,VLOOKUP('LA (Disadv)'!$B140,'LA34'!$B$2:$AR$165,'LA34'!AN$1,0),(IF(LA_INDEX!$H$17=3,VLOOKUP('LA (Disadv)'!$B140,'LA35'!$B$2:$AR$165,'LA35'!AN$1,0),0)))))),"")</f>
        <v>9</v>
      </c>
      <c r="AQ140" s="122">
        <f>IFERROR((IF(LA_INDEX!$H$17=1,VLOOKUP('LA (Disadv)'!$B140,'LA33'!$B$2:$AR$165,'LA33'!AO$1,0),(IF(LA_INDEX!$H$17=2,VLOOKUP('LA (Disadv)'!$B140,'LA34'!$B$2:$AR$165,'LA34'!AO$1,0),(IF(LA_INDEX!$H$17=3,VLOOKUP('LA (Disadv)'!$B140,'LA35'!$B$2:$AR$165,'LA35'!AO$1,0),0)))))),"")</f>
        <v>9</v>
      </c>
      <c r="AR140" s="122">
        <f>IFERROR((IF(LA_INDEX!$H$17=1,VLOOKUP('LA (Disadv)'!$B140,'LA33'!$B$2:$AR$165,'LA33'!AP$1,0),(IF(LA_INDEX!$H$17=2,VLOOKUP('LA (Disadv)'!$B140,'LA34'!$B$2:$AR$165,'LA34'!AP$1,0),(IF(LA_INDEX!$H$17=3,VLOOKUP('LA (Disadv)'!$B140,'LA35'!$B$2:$AR$165,'LA35'!AP$1,0),0)))))),"")</f>
        <v>3</v>
      </c>
      <c r="AS140" s="122">
        <f>IFERROR((IF(LA_INDEX!$H$17=1,VLOOKUP('LA (Disadv)'!$B140,'LA33'!$B$2:$AR$165,'LA33'!AQ$1,0),(IF(LA_INDEX!$H$17=2,VLOOKUP('LA (Disadv)'!$B140,'LA34'!$B$2:$AR$165,'LA34'!AQ$1,0),(IF(LA_INDEX!$H$17=3,VLOOKUP('LA (Disadv)'!$B140,'LA35'!$B$2:$AR$165,'LA35'!AQ$1,0),0)))))),"")</f>
        <v>3</v>
      </c>
      <c r="AT140" s="122">
        <f>IFERROR((IF(LA_INDEX!$H$17=1,VLOOKUP('LA (Disadv)'!$B140,'LA33'!$B$2:$AR$165,'LA33'!AR$1,0),(IF(LA_INDEX!$H$17=2,VLOOKUP('LA (Disadv)'!$B140,'LA34'!$B$2:$AR$165,'LA34'!AR$1,0),(IF(LA_INDEX!$H$17=3,VLOOKUP('LA (Disadv)'!$B140,'LA35'!$B$2:$AR$165,'LA35'!AR$1,0),0)))))),"")</f>
        <v>3</v>
      </c>
    </row>
    <row r="141" spans="1:46" x14ac:dyDescent="0.3">
      <c r="A141" s="80" t="s">
        <v>562</v>
      </c>
      <c r="B141" s="114">
        <v>835</v>
      </c>
      <c r="C141" s="80" t="s">
        <v>310</v>
      </c>
      <c r="D141" s="80" t="s">
        <v>260</v>
      </c>
      <c r="E141" s="122">
        <f>IFERROR(MROUND((IF(LA_INDEX!$H$17=1,VLOOKUP('LA (Disadv)'!$B141,'LA33'!$B$2:$AR$165,'LA33'!C$1,0),(IF(LA_INDEX!$H$17=2,VLOOKUP('LA (Disadv)'!$B141,'LA34'!$B$2:$AR$165,'LA34'!C$1,0),(IF(LA_INDEX!$H$17=3,VLOOKUP('LA (Disadv)'!$B141,'LA35'!$B$2:$AR$165,'LA35'!C$1,0),0)))))),5),"")</f>
        <v>165</v>
      </c>
      <c r="F141" s="122">
        <f>IFERROR(MROUND((IF(LA_INDEX!$H$17=1,VLOOKUP('LA (Disadv)'!$B141,'LA33'!$B$2:$AR$165,'LA33'!D$1,0),(IF(LA_INDEX!$H$17=2,VLOOKUP('LA (Disadv)'!$B141,'LA34'!$B$2:$AR$165,'LA34'!D$1,0),(IF(LA_INDEX!$H$17=3,VLOOKUP('LA (Disadv)'!$B141,'LA35'!$B$2:$AR$165,'LA35'!D$1,0),0)))))),5),"")</f>
        <v>2235</v>
      </c>
      <c r="G141" s="122">
        <f>IFERROR(MROUND((IF(LA_INDEX!$H$17=1,VLOOKUP('LA (Disadv)'!$B141,'LA33'!$B$2:$AR$165,'LA33'!E$1,0),(IF(LA_INDEX!$H$17=2,VLOOKUP('LA (Disadv)'!$B141,'LA34'!$B$2:$AR$165,'LA34'!E$1,0),(IF(LA_INDEX!$H$17=3,VLOOKUP('LA (Disadv)'!$B141,'LA35'!$B$2:$AR$165,'LA35'!E$1,0),0)))))),5),"")</f>
        <v>2395</v>
      </c>
      <c r="H141" s="122">
        <f>IFERROR((IF(LA_INDEX!$H$17=1,VLOOKUP('LA (Disadv)'!$B141,'LA33'!$B$2:$AR$165,'LA33'!F$1,0),(IF(LA_INDEX!$H$17=2,VLOOKUP('LA (Disadv)'!$B141,'LA34'!$B$2:$AR$165,'LA34'!F$1,0),(IF(LA_INDEX!$H$17=3,VLOOKUP('LA (Disadv)'!$B141,'LA35'!$B$2:$AR$165,'LA35'!F$1,0),0)))))),"")</f>
        <v>83</v>
      </c>
      <c r="I141" s="122">
        <f>IFERROR((IF(LA_INDEX!$H$17=1,VLOOKUP('LA (Disadv)'!$B141,'LA33'!$B$2:$AR$165,'LA33'!G$1,0),(IF(LA_INDEX!$H$17=2,VLOOKUP('LA (Disadv)'!$B141,'LA34'!$B$2:$AR$165,'LA34'!G$1,0),(IF(LA_INDEX!$H$17=3,VLOOKUP('LA (Disadv)'!$B141,'LA35'!$B$2:$AR$165,'LA35'!G$1,0),0)))))),"")</f>
        <v>87</v>
      </c>
      <c r="J141" s="122">
        <f>IFERROR((IF(LA_INDEX!$H$17=1,VLOOKUP('LA (Disadv)'!$B141,'LA33'!$B$2:$AR$165,'LA33'!H$1,0),(IF(LA_INDEX!$H$17=2,VLOOKUP('LA (Disadv)'!$B141,'LA34'!$B$2:$AR$165,'LA34'!H$1,0),(IF(LA_INDEX!$H$17=3,VLOOKUP('LA (Disadv)'!$B141,'LA35'!$B$2:$AR$165,'LA35'!H$1,0),0)))))),"")</f>
        <v>87</v>
      </c>
      <c r="K141" s="122">
        <f>IFERROR((IF(LA_INDEX!$H$17=1,VLOOKUP('LA (Disadv)'!$B141,'LA33'!$B$2:$AR$165,'LA33'!I$1,0),(IF(LA_INDEX!$H$17=2,VLOOKUP('LA (Disadv)'!$B141,'LA34'!$B$2:$AR$165,'LA34'!I$1,0),(IF(LA_INDEX!$H$17=3,VLOOKUP('LA (Disadv)'!$B141,'LA35'!$B$2:$AR$165,'LA35'!I$1,0),0)))))),"")</f>
        <v>6</v>
      </c>
      <c r="L141" s="122">
        <f>IFERROR((IF(LA_INDEX!$H$17=1,VLOOKUP('LA (Disadv)'!$B141,'LA33'!$B$2:$AR$165,'LA33'!J$1,0),(IF(LA_INDEX!$H$17=2,VLOOKUP('LA (Disadv)'!$B141,'LA34'!$B$2:$AR$165,'LA34'!J$1,0),(IF(LA_INDEX!$H$17=3,VLOOKUP('LA (Disadv)'!$B141,'LA35'!$B$2:$AR$165,'LA35'!J$1,0),0)))))),"")</f>
        <v>9</v>
      </c>
      <c r="M141" s="122">
        <f>IFERROR((IF(LA_INDEX!$H$17=1,VLOOKUP('LA (Disadv)'!$B141,'LA33'!$B$2:$AR$165,'LA33'!K$1,0),(IF(LA_INDEX!$H$17=2,VLOOKUP('LA (Disadv)'!$B141,'LA34'!$B$2:$AR$165,'LA34'!K$1,0),(IF(LA_INDEX!$H$17=3,VLOOKUP('LA (Disadv)'!$B141,'LA35'!$B$2:$AR$165,'LA35'!K$1,0),0)))))),"")</f>
        <v>9</v>
      </c>
      <c r="N141" s="122">
        <f>IFERROR((IF(LA_INDEX!$H$17=1,VLOOKUP('LA (Disadv)'!$B141,'LA33'!$B$2:$AR$165,'LA33'!L$1,0),(IF(LA_INDEX!$H$17=2,VLOOKUP('LA (Disadv)'!$B141,'LA34'!$B$2:$AR$165,'LA34'!L$1,0),(IF(LA_INDEX!$H$17=3,VLOOKUP('LA (Disadv)'!$B141,'LA35'!$B$2:$AR$165,'LA35'!L$1,0),0)))))),"")</f>
        <v>56</v>
      </c>
      <c r="O141" s="122">
        <f>IFERROR((IF(LA_INDEX!$H$17=1,VLOOKUP('LA (Disadv)'!$B141,'LA33'!$B$2:$AR$165,'LA33'!M$1,0),(IF(LA_INDEX!$H$17=2,VLOOKUP('LA (Disadv)'!$B141,'LA34'!$B$2:$AR$165,'LA34'!M$1,0),(IF(LA_INDEX!$H$17=3,VLOOKUP('LA (Disadv)'!$B141,'LA35'!$B$2:$AR$165,'LA35'!M$1,0),0)))))),"")</f>
        <v>57</v>
      </c>
      <c r="P141" s="122">
        <f>IFERROR((IF(LA_INDEX!$H$17=1,VLOOKUP('LA (Disadv)'!$B141,'LA33'!$B$2:$AR$165,'LA33'!N$1,0),(IF(LA_INDEX!$H$17=2,VLOOKUP('LA (Disadv)'!$B141,'LA34'!$B$2:$AR$165,'LA34'!N$1,0),(IF(LA_INDEX!$H$17=3,VLOOKUP('LA (Disadv)'!$B141,'LA35'!$B$2:$AR$165,'LA35'!N$1,0),0)))))),"")</f>
        <v>57</v>
      </c>
      <c r="Q141" s="122">
        <f>IFERROR((IF(LA_INDEX!$H$17=1,VLOOKUP('LA (Disadv)'!$B141,'LA33'!$B$2:$AR$165,'LA33'!O$1,0),(IF(LA_INDEX!$H$17=2,VLOOKUP('LA (Disadv)'!$B141,'LA34'!$B$2:$AR$165,'LA34'!O$1,0),(IF(LA_INDEX!$H$17=3,VLOOKUP('LA (Disadv)'!$B141,'LA35'!$B$2:$AR$165,'LA35'!O$1,0),0)))))),"")</f>
        <v>13</v>
      </c>
      <c r="R141" s="122">
        <f>IFERROR((IF(LA_INDEX!$H$17=1,VLOOKUP('LA (Disadv)'!$B141,'LA33'!$B$2:$AR$165,'LA33'!P$1,0),(IF(LA_INDEX!$H$17=2,VLOOKUP('LA (Disadv)'!$B141,'LA34'!$B$2:$AR$165,'LA34'!P$1,0),(IF(LA_INDEX!$H$17=3,VLOOKUP('LA (Disadv)'!$B141,'LA35'!$B$2:$AR$165,'LA35'!P$1,0),0)))))),"")</f>
        <v>13</v>
      </c>
      <c r="S141" s="122">
        <f>IFERROR((IF(LA_INDEX!$H$17=1,VLOOKUP('LA (Disadv)'!$B141,'LA33'!$B$2:$AR$165,'LA33'!Q$1,0),(IF(LA_INDEX!$H$17=2,VLOOKUP('LA (Disadv)'!$B141,'LA34'!$B$2:$AR$165,'LA34'!Q$1,0),(IF(LA_INDEX!$H$17=3,VLOOKUP('LA (Disadv)'!$B141,'LA35'!$B$2:$AR$165,'LA35'!Q$1,0),0)))))),"")</f>
        <v>13</v>
      </c>
      <c r="T141" s="122">
        <f>IFERROR((IF(LA_INDEX!$H$17=1,VLOOKUP('LA (Disadv)'!$B141,'LA33'!$B$2:$AR$165,'LA33'!R$1,0),(IF(LA_INDEX!$H$17=2,VLOOKUP('LA (Disadv)'!$B141,'LA34'!$B$2:$AR$165,'LA34'!R$1,0),(IF(LA_INDEX!$H$17=3,VLOOKUP('LA (Disadv)'!$B141,'LA35'!$B$2:$AR$165,'LA35'!R$1,0),0)))))),"")</f>
        <v>34</v>
      </c>
      <c r="U141" s="122">
        <f>IFERROR((IF(LA_INDEX!$H$17=1,VLOOKUP('LA (Disadv)'!$B141,'LA33'!$B$2:$AR$165,'LA33'!S$1,0),(IF(LA_INDEX!$H$17=2,VLOOKUP('LA (Disadv)'!$B141,'LA34'!$B$2:$AR$165,'LA34'!S$1,0),(IF(LA_INDEX!$H$17=3,VLOOKUP('LA (Disadv)'!$B141,'LA35'!$B$2:$AR$165,'LA35'!S$1,0),0)))))),"")</f>
        <v>40</v>
      </c>
      <c r="V141" s="122">
        <f>IFERROR((IF(LA_INDEX!$H$17=1,VLOOKUP('LA (Disadv)'!$B141,'LA33'!$B$2:$AR$165,'LA33'!T$1,0),(IF(LA_INDEX!$H$17=2,VLOOKUP('LA (Disadv)'!$B141,'LA34'!$B$2:$AR$165,'LA34'!T$1,0),(IF(LA_INDEX!$H$17=3,VLOOKUP('LA (Disadv)'!$B141,'LA35'!$B$2:$AR$165,'LA35'!T$1,0),0)))))),"")</f>
        <v>39</v>
      </c>
      <c r="W141" s="122">
        <f>IFERROR((IF(LA_INDEX!$H$17=1,VLOOKUP('LA (Disadv)'!$B141,'LA33'!$B$2:$AR$165,'LA33'!U$1,0),(IF(LA_INDEX!$H$17=2,VLOOKUP('LA (Disadv)'!$B141,'LA34'!$B$2:$AR$165,'LA34'!U$1,0),(IF(LA_INDEX!$H$17=3,VLOOKUP('LA (Disadv)'!$B141,'LA35'!$B$2:$AR$165,'LA35'!U$1,0),0)))))),"")</f>
        <v>9</v>
      </c>
      <c r="X141" s="122">
        <f>IFERROR((IF(LA_INDEX!$H$17=1,VLOOKUP('LA (Disadv)'!$B141,'LA33'!$B$2:$AR$165,'LA33'!V$1,0),(IF(LA_INDEX!$H$17=2,VLOOKUP('LA (Disadv)'!$B141,'LA34'!$B$2:$AR$165,'LA34'!V$1,0),(IF(LA_INDEX!$H$17=3,VLOOKUP('LA (Disadv)'!$B141,'LA35'!$B$2:$AR$165,'LA35'!V$1,0),0)))))),"")</f>
        <v>18</v>
      </c>
      <c r="Y141" s="122">
        <f>IFERROR((IF(LA_INDEX!$H$17=1,VLOOKUP('LA (Disadv)'!$B141,'LA33'!$B$2:$AR$165,'LA33'!W$1,0),(IF(LA_INDEX!$H$17=2,VLOOKUP('LA (Disadv)'!$B141,'LA34'!$B$2:$AR$165,'LA34'!W$1,0),(IF(LA_INDEX!$H$17=3,VLOOKUP('LA (Disadv)'!$B141,'LA35'!$B$2:$AR$165,'LA35'!W$1,0),0)))))),"")</f>
        <v>17</v>
      </c>
      <c r="Z141" s="122">
        <f>IFERROR((IF(LA_INDEX!$H$17=1,VLOOKUP('LA (Disadv)'!$B141,'LA33'!$B$2:$AR$165,'LA33'!X$1,0),(IF(LA_INDEX!$H$17=2,VLOOKUP('LA (Disadv)'!$B141,'LA34'!$B$2:$AR$165,'LA34'!X$1,0),(IF(LA_INDEX!$H$17=3,VLOOKUP('LA (Disadv)'!$B141,'LA35'!$B$2:$AR$165,'LA35'!X$1,0),0)))))),"")</f>
        <v>0</v>
      </c>
      <c r="AA141" s="122">
        <f>IFERROR((IF(LA_INDEX!$H$17=1,VLOOKUP('LA (Disadv)'!$B141,'LA33'!$B$2:$AR$165,'LA33'!Y$1,0),(IF(LA_INDEX!$H$17=2,VLOOKUP('LA (Disadv)'!$B141,'LA34'!$B$2:$AR$165,'LA34'!Y$1,0),(IF(LA_INDEX!$H$17=3,VLOOKUP('LA (Disadv)'!$B141,'LA35'!$B$2:$AR$165,'LA35'!Y$1,0),0)))))),"")</f>
        <v>1</v>
      </c>
      <c r="AB141" s="122">
        <f>IFERROR((IF(LA_INDEX!$H$17=1,VLOOKUP('LA (Disadv)'!$B141,'LA33'!$B$2:$AR$165,'LA33'!Z$1,0),(IF(LA_INDEX!$H$17=2,VLOOKUP('LA (Disadv)'!$B141,'LA34'!$B$2:$AR$165,'LA34'!Z$1,0),(IF(LA_INDEX!$H$17=3,VLOOKUP('LA (Disadv)'!$B141,'LA35'!$B$2:$AR$165,'LA35'!Z$1,0),0)))))),"")</f>
        <v>1</v>
      </c>
      <c r="AC141" s="122">
        <f>IFERROR((IF(LA_INDEX!$H$17=1,VLOOKUP('LA (Disadv)'!$B141,'LA33'!$B$2:$AR$165,'LA33'!AA$1,0),(IF(LA_INDEX!$H$17=2,VLOOKUP('LA (Disadv)'!$B141,'LA34'!$B$2:$AR$165,'LA34'!AA$1,0),(IF(LA_INDEX!$H$17=3,VLOOKUP('LA (Disadv)'!$B141,'LA35'!$B$2:$AR$165,'LA35'!AA$1,0),0)))))),"")</f>
        <v>5</v>
      </c>
      <c r="AD141" s="122">
        <f>IFERROR((IF(LA_INDEX!$H$17=1,VLOOKUP('LA (Disadv)'!$B141,'LA33'!$B$2:$AR$165,'LA33'!AB$1,0),(IF(LA_INDEX!$H$17=2,VLOOKUP('LA (Disadv)'!$B141,'LA34'!$B$2:$AR$165,'LA34'!AB$1,0),(IF(LA_INDEX!$H$17=3,VLOOKUP('LA (Disadv)'!$B141,'LA35'!$B$2:$AR$165,'LA35'!AB$1,0),0)))))),"")</f>
        <v>11</v>
      </c>
      <c r="AE141" s="122">
        <f>IFERROR((IF(LA_INDEX!$H$17=1,VLOOKUP('LA (Disadv)'!$B141,'LA33'!$B$2:$AR$165,'LA33'!AC$1,0),(IF(LA_INDEX!$H$17=2,VLOOKUP('LA (Disadv)'!$B141,'LA34'!$B$2:$AR$165,'LA34'!AC$1,0),(IF(LA_INDEX!$H$17=3,VLOOKUP('LA (Disadv)'!$B141,'LA35'!$B$2:$AR$165,'LA35'!AC$1,0),0)))))),"")</f>
        <v>10</v>
      </c>
      <c r="AF141" s="122">
        <f>IFERROR((IF(LA_INDEX!$H$17=1,VLOOKUP('LA (Disadv)'!$B141,'LA33'!$B$2:$AR$165,'LA33'!AD$1,0),(IF(LA_INDEX!$H$17=2,VLOOKUP('LA (Disadv)'!$B141,'LA34'!$B$2:$AR$165,'LA34'!AD$1,0),(IF(LA_INDEX!$H$17=3,VLOOKUP('LA (Disadv)'!$B141,'LA35'!$B$2:$AR$165,'LA35'!AD$1,0),0)))))),"")</f>
        <v>25</v>
      </c>
      <c r="AG141" s="122">
        <f>IFERROR((IF(LA_INDEX!$H$17=1,VLOOKUP('LA (Disadv)'!$B141,'LA33'!$B$2:$AR$165,'LA33'!AE$1,0),(IF(LA_INDEX!$H$17=2,VLOOKUP('LA (Disadv)'!$B141,'LA34'!$B$2:$AR$165,'LA34'!AE$1,0),(IF(LA_INDEX!$H$17=3,VLOOKUP('LA (Disadv)'!$B141,'LA35'!$B$2:$AR$165,'LA35'!AE$1,0),0)))))),"")</f>
        <v>22</v>
      </c>
      <c r="AH141" s="122">
        <f>IFERROR((IF(LA_INDEX!$H$17=1,VLOOKUP('LA (Disadv)'!$B141,'LA33'!$B$2:$AR$165,'LA33'!AF$1,0),(IF(LA_INDEX!$H$17=2,VLOOKUP('LA (Disadv)'!$B141,'LA34'!$B$2:$AR$165,'LA34'!AF$1,0),(IF(LA_INDEX!$H$17=3,VLOOKUP('LA (Disadv)'!$B141,'LA35'!$B$2:$AR$165,'LA35'!AF$1,0),0)))))),"")</f>
        <v>22</v>
      </c>
      <c r="AI141" s="122">
        <f>IFERROR((IF(LA_INDEX!$H$17=1,VLOOKUP('LA (Disadv)'!$B141,'LA33'!$B$2:$AR$165,'LA33'!AG$1,0),(IF(LA_INDEX!$H$17=2,VLOOKUP('LA (Disadv)'!$B141,'LA34'!$B$2:$AR$165,'LA34'!AG$1,0),(IF(LA_INDEX!$H$17=3,VLOOKUP('LA (Disadv)'!$B141,'LA35'!$B$2:$AR$165,'LA35'!AG$1,0),0)))))),"")</f>
        <v>10</v>
      </c>
      <c r="AJ141" s="122">
        <f>IFERROR((IF(LA_INDEX!$H$17=1,VLOOKUP('LA (Disadv)'!$B141,'LA33'!$B$2:$AR$165,'LA33'!AH$1,0),(IF(LA_INDEX!$H$17=2,VLOOKUP('LA (Disadv)'!$B141,'LA34'!$B$2:$AR$165,'LA34'!AH$1,0),(IF(LA_INDEX!$H$17=3,VLOOKUP('LA (Disadv)'!$B141,'LA35'!$B$2:$AR$165,'LA35'!AH$1,0),0)))))),"")</f>
        <v>4</v>
      </c>
      <c r="AK141" s="122">
        <f>IFERROR((IF(LA_INDEX!$H$17=1,VLOOKUP('LA (Disadv)'!$B141,'LA33'!$B$2:$AR$165,'LA33'!AI$1,0),(IF(LA_INDEX!$H$17=2,VLOOKUP('LA (Disadv)'!$B141,'LA34'!$B$2:$AR$165,'LA34'!AI$1,0),(IF(LA_INDEX!$H$17=3,VLOOKUP('LA (Disadv)'!$B141,'LA35'!$B$2:$AR$165,'LA35'!AI$1,0),0)))))),"")</f>
        <v>5</v>
      </c>
      <c r="AL141" s="122">
        <f>IFERROR((IF(LA_INDEX!$H$17=1,VLOOKUP('LA (Disadv)'!$B141,'LA33'!$B$2:$AR$165,'LA33'!AJ$1,0),(IF(LA_INDEX!$H$17=2,VLOOKUP('LA (Disadv)'!$B141,'LA34'!$B$2:$AR$165,'LA34'!AJ$1,0),(IF(LA_INDEX!$H$17=3,VLOOKUP('LA (Disadv)'!$B141,'LA35'!$B$2:$AR$165,'LA35'!AJ$1,0),0)))))),"")</f>
        <v>27</v>
      </c>
      <c r="AM141" s="122">
        <f>IFERROR((IF(LA_INDEX!$H$17=1,VLOOKUP('LA (Disadv)'!$B141,'LA33'!$B$2:$AR$165,'LA33'!AK$1,0),(IF(LA_INDEX!$H$17=2,VLOOKUP('LA (Disadv)'!$B141,'LA34'!$B$2:$AR$165,'LA34'!AK$1,0),(IF(LA_INDEX!$H$17=3,VLOOKUP('LA (Disadv)'!$B141,'LA35'!$B$2:$AR$165,'LA35'!AK$1,0),0)))))),"")</f>
        <v>30</v>
      </c>
      <c r="AN141" s="122">
        <f>IFERROR((IF(LA_INDEX!$H$17=1,VLOOKUP('LA (Disadv)'!$B141,'LA33'!$B$2:$AR$165,'LA33'!AL$1,0),(IF(LA_INDEX!$H$17=2,VLOOKUP('LA (Disadv)'!$B141,'LA34'!$B$2:$AR$165,'LA34'!AL$1,0),(IF(LA_INDEX!$H$17=3,VLOOKUP('LA (Disadv)'!$B141,'LA35'!$B$2:$AR$165,'LA35'!AL$1,0),0)))))),"")</f>
        <v>30</v>
      </c>
      <c r="AO141" s="122" t="str">
        <f>IFERROR((IF(LA_INDEX!$H$17=1,VLOOKUP('LA (Disadv)'!$B141,'LA33'!$B$2:$AR$165,'LA33'!AM$1,0),(IF(LA_INDEX!$H$17=2,VLOOKUP('LA (Disadv)'!$B141,'LA34'!$B$2:$AR$165,'LA34'!AM$1,0),(IF(LA_INDEX!$H$17=3,VLOOKUP('LA (Disadv)'!$B141,'LA35'!$B$2:$AR$165,'LA35'!AM$1,0),0)))))),"")</f>
        <v>x</v>
      </c>
      <c r="AP141" s="122" t="str">
        <f>IFERROR((IF(LA_INDEX!$H$17=1,VLOOKUP('LA (Disadv)'!$B141,'LA33'!$B$2:$AR$165,'LA33'!AN$1,0),(IF(LA_INDEX!$H$17=2,VLOOKUP('LA (Disadv)'!$B141,'LA34'!$B$2:$AR$165,'LA34'!AN$1,0),(IF(LA_INDEX!$H$17=3,VLOOKUP('LA (Disadv)'!$B141,'LA35'!$B$2:$AR$165,'LA35'!AN$1,0),0)))))),"")</f>
        <v>x</v>
      </c>
      <c r="AQ141" s="122">
        <f>IFERROR((IF(LA_INDEX!$H$17=1,VLOOKUP('LA (Disadv)'!$B141,'LA33'!$B$2:$AR$165,'LA33'!AO$1,0),(IF(LA_INDEX!$H$17=2,VLOOKUP('LA (Disadv)'!$B141,'LA34'!$B$2:$AR$165,'LA34'!AO$1,0),(IF(LA_INDEX!$H$17=3,VLOOKUP('LA (Disadv)'!$B141,'LA35'!$B$2:$AR$165,'LA35'!AO$1,0),0)))))),"")</f>
        <v>10</v>
      </c>
      <c r="AR141" s="122" t="str">
        <f>IFERROR((IF(LA_INDEX!$H$17=1,VLOOKUP('LA (Disadv)'!$B141,'LA33'!$B$2:$AR$165,'LA33'!AP$1,0),(IF(LA_INDEX!$H$17=2,VLOOKUP('LA (Disadv)'!$B141,'LA34'!$B$2:$AR$165,'LA34'!AP$1,0),(IF(LA_INDEX!$H$17=3,VLOOKUP('LA (Disadv)'!$B141,'LA35'!$B$2:$AR$165,'LA35'!AP$1,0),0)))))),"")</f>
        <v>x</v>
      </c>
      <c r="AS141" s="122" t="str">
        <f>IFERROR((IF(LA_INDEX!$H$17=1,VLOOKUP('LA (Disadv)'!$B141,'LA33'!$B$2:$AR$165,'LA33'!AQ$1,0),(IF(LA_INDEX!$H$17=2,VLOOKUP('LA (Disadv)'!$B141,'LA34'!$B$2:$AR$165,'LA34'!AQ$1,0),(IF(LA_INDEX!$H$17=3,VLOOKUP('LA (Disadv)'!$B141,'LA35'!$B$2:$AR$165,'LA35'!AQ$1,0),0)))))),"")</f>
        <v>x</v>
      </c>
      <c r="AT141" s="122">
        <f>IFERROR((IF(LA_INDEX!$H$17=1,VLOOKUP('LA (Disadv)'!$B141,'LA33'!$B$2:$AR$165,'LA33'!AR$1,0),(IF(LA_INDEX!$H$17=2,VLOOKUP('LA (Disadv)'!$B141,'LA34'!$B$2:$AR$165,'LA34'!AR$1,0),(IF(LA_INDEX!$H$17=3,VLOOKUP('LA (Disadv)'!$B141,'LA35'!$B$2:$AR$165,'LA35'!AR$1,0),0)))))),"")</f>
        <v>4</v>
      </c>
    </row>
    <row r="142" spans="1:46" x14ac:dyDescent="0.3">
      <c r="A142" s="80" t="s">
        <v>563</v>
      </c>
      <c r="B142" s="114">
        <v>916</v>
      </c>
      <c r="C142" s="80" t="s">
        <v>319</v>
      </c>
      <c r="D142" s="80" t="s">
        <v>260</v>
      </c>
      <c r="E142" s="122">
        <f>IFERROR(MROUND((IF(LA_INDEX!$H$17=1,VLOOKUP('LA (Disadv)'!$B142,'LA33'!$B$2:$AR$165,'LA33'!C$1,0),(IF(LA_INDEX!$H$17=2,VLOOKUP('LA (Disadv)'!$B142,'LA34'!$B$2:$AR$165,'LA34'!C$1,0),(IF(LA_INDEX!$H$17=3,VLOOKUP('LA (Disadv)'!$B142,'LA35'!$B$2:$AR$165,'LA35'!C$1,0),0)))))),5),"")</f>
        <v>310</v>
      </c>
      <c r="F142" s="122">
        <f>IFERROR(MROUND((IF(LA_INDEX!$H$17=1,VLOOKUP('LA (Disadv)'!$B142,'LA33'!$B$2:$AR$165,'LA33'!D$1,0),(IF(LA_INDEX!$H$17=2,VLOOKUP('LA (Disadv)'!$B142,'LA34'!$B$2:$AR$165,'LA34'!D$1,0),(IF(LA_INDEX!$H$17=3,VLOOKUP('LA (Disadv)'!$B142,'LA35'!$B$2:$AR$165,'LA35'!D$1,0),0)))))),5),"")</f>
        <v>4480</v>
      </c>
      <c r="G142" s="122">
        <f>IFERROR(MROUND((IF(LA_INDEX!$H$17=1,VLOOKUP('LA (Disadv)'!$B142,'LA33'!$B$2:$AR$165,'LA33'!E$1,0),(IF(LA_INDEX!$H$17=2,VLOOKUP('LA (Disadv)'!$B142,'LA34'!$B$2:$AR$165,'LA34'!E$1,0),(IF(LA_INDEX!$H$17=3,VLOOKUP('LA (Disadv)'!$B142,'LA35'!$B$2:$AR$165,'LA35'!E$1,0),0)))))),5),"")</f>
        <v>4790</v>
      </c>
      <c r="H142" s="122">
        <f>IFERROR((IF(LA_INDEX!$H$17=1,VLOOKUP('LA (Disadv)'!$B142,'LA33'!$B$2:$AR$165,'LA33'!F$1,0),(IF(LA_INDEX!$H$17=2,VLOOKUP('LA (Disadv)'!$B142,'LA34'!$B$2:$AR$165,'LA34'!F$1,0),(IF(LA_INDEX!$H$17=3,VLOOKUP('LA (Disadv)'!$B142,'LA35'!$B$2:$AR$165,'LA35'!F$1,0),0)))))),"")</f>
        <v>86</v>
      </c>
      <c r="I142" s="122">
        <f>IFERROR((IF(LA_INDEX!$H$17=1,VLOOKUP('LA (Disadv)'!$B142,'LA33'!$B$2:$AR$165,'LA33'!G$1,0),(IF(LA_INDEX!$H$17=2,VLOOKUP('LA (Disadv)'!$B142,'LA34'!$B$2:$AR$165,'LA34'!G$1,0),(IF(LA_INDEX!$H$17=3,VLOOKUP('LA (Disadv)'!$B142,'LA35'!$B$2:$AR$165,'LA35'!G$1,0),0)))))),"")</f>
        <v>89</v>
      </c>
      <c r="J142" s="122">
        <f>IFERROR((IF(LA_INDEX!$H$17=1,VLOOKUP('LA (Disadv)'!$B142,'LA33'!$B$2:$AR$165,'LA33'!H$1,0),(IF(LA_INDEX!$H$17=2,VLOOKUP('LA (Disadv)'!$B142,'LA34'!$B$2:$AR$165,'LA34'!H$1,0),(IF(LA_INDEX!$H$17=3,VLOOKUP('LA (Disadv)'!$B142,'LA35'!$B$2:$AR$165,'LA35'!H$1,0),0)))))),"")</f>
        <v>89</v>
      </c>
      <c r="K142" s="122">
        <f>IFERROR((IF(LA_INDEX!$H$17=1,VLOOKUP('LA (Disadv)'!$B142,'LA33'!$B$2:$AR$165,'LA33'!I$1,0),(IF(LA_INDEX!$H$17=2,VLOOKUP('LA (Disadv)'!$B142,'LA34'!$B$2:$AR$165,'LA34'!I$1,0),(IF(LA_INDEX!$H$17=3,VLOOKUP('LA (Disadv)'!$B142,'LA35'!$B$2:$AR$165,'LA35'!I$1,0),0)))))),"")</f>
        <v>5</v>
      </c>
      <c r="L142" s="122">
        <f>IFERROR((IF(LA_INDEX!$H$17=1,VLOOKUP('LA (Disadv)'!$B142,'LA33'!$B$2:$AR$165,'LA33'!J$1,0),(IF(LA_INDEX!$H$17=2,VLOOKUP('LA (Disadv)'!$B142,'LA34'!$B$2:$AR$165,'LA34'!J$1,0),(IF(LA_INDEX!$H$17=3,VLOOKUP('LA (Disadv)'!$B142,'LA35'!$B$2:$AR$165,'LA35'!J$1,0),0)))))),"")</f>
        <v>6</v>
      </c>
      <c r="M142" s="122">
        <f>IFERROR((IF(LA_INDEX!$H$17=1,VLOOKUP('LA (Disadv)'!$B142,'LA33'!$B$2:$AR$165,'LA33'!K$1,0),(IF(LA_INDEX!$H$17=2,VLOOKUP('LA (Disadv)'!$B142,'LA34'!$B$2:$AR$165,'LA34'!K$1,0),(IF(LA_INDEX!$H$17=3,VLOOKUP('LA (Disadv)'!$B142,'LA35'!$B$2:$AR$165,'LA35'!K$1,0),0)))))),"")</f>
        <v>5</v>
      </c>
      <c r="N142" s="122">
        <f>IFERROR((IF(LA_INDEX!$H$17=1,VLOOKUP('LA (Disadv)'!$B142,'LA33'!$B$2:$AR$165,'LA33'!L$1,0),(IF(LA_INDEX!$H$17=2,VLOOKUP('LA (Disadv)'!$B142,'LA34'!$B$2:$AR$165,'LA34'!L$1,0),(IF(LA_INDEX!$H$17=3,VLOOKUP('LA (Disadv)'!$B142,'LA35'!$B$2:$AR$165,'LA35'!L$1,0),0)))))),"")</f>
        <v>58</v>
      </c>
      <c r="O142" s="122">
        <f>IFERROR((IF(LA_INDEX!$H$17=1,VLOOKUP('LA (Disadv)'!$B142,'LA33'!$B$2:$AR$165,'LA33'!M$1,0),(IF(LA_INDEX!$H$17=2,VLOOKUP('LA (Disadv)'!$B142,'LA34'!$B$2:$AR$165,'LA34'!M$1,0),(IF(LA_INDEX!$H$17=3,VLOOKUP('LA (Disadv)'!$B142,'LA35'!$B$2:$AR$165,'LA35'!M$1,0),0)))))),"")</f>
        <v>62</v>
      </c>
      <c r="P142" s="122">
        <f>IFERROR((IF(LA_INDEX!$H$17=1,VLOOKUP('LA (Disadv)'!$B142,'LA33'!$B$2:$AR$165,'LA33'!N$1,0),(IF(LA_INDEX!$H$17=2,VLOOKUP('LA (Disadv)'!$B142,'LA34'!$B$2:$AR$165,'LA34'!N$1,0),(IF(LA_INDEX!$H$17=3,VLOOKUP('LA (Disadv)'!$B142,'LA35'!$B$2:$AR$165,'LA35'!N$1,0),0)))))),"")</f>
        <v>62</v>
      </c>
      <c r="Q142" s="122">
        <f>IFERROR((IF(LA_INDEX!$H$17=1,VLOOKUP('LA (Disadv)'!$B142,'LA33'!$B$2:$AR$165,'LA33'!O$1,0),(IF(LA_INDEX!$H$17=2,VLOOKUP('LA (Disadv)'!$B142,'LA34'!$B$2:$AR$165,'LA34'!O$1,0),(IF(LA_INDEX!$H$17=3,VLOOKUP('LA (Disadv)'!$B142,'LA35'!$B$2:$AR$165,'LA35'!O$1,0),0)))))),"")</f>
        <v>15</v>
      </c>
      <c r="R142" s="122">
        <f>IFERROR((IF(LA_INDEX!$H$17=1,VLOOKUP('LA (Disadv)'!$B142,'LA33'!$B$2:$AR$165,'LA33'!P$1,0),(IF(LA_INDEX!$H$17=2,VLOOKUP('LA (Disadv)'!$B142,'LA34'!$B$2:$AR$165,'LA34'!P$1,0),(IF(LA_INDEX!$H$17=3,VLOOKUP('LA (Disadv)'!$B142,'LA35'!$B$2:$AR$165,'LA35'!P$1,0),0)))))),"")</f>
        <v>11</v>
      </c>
      <c r="S142" s="122">
        <f>IFERROR((IF(LA_INDEX!$H$17=1,VLOOKUP('LA (Disadv)'!$B142,'LA33'!$B$2:$AR$165,'LA33'!Q$1,0),(IF(LA_INDEX!$H$17=2,VLOOKUP('LA (Disadv)'!$B142,'LA34'!$B$2:$AR$165,'LA34'!Q$1,0),(IF(LA_INDEX!$H$17=3,VLOOKUP('LA (Disadv)'!$B142,'LA35'!$B$2:$AR$165,'LA35'!Q$1,0),0)))))),"")</f>
        <v>11</v>
      </c>
      <c r="T142" s="122">
        <f>IFERROR((IF(LA_INDEX!$H$17=1,VLOOKUP('LA (Disadv)'!$B142,'LA33'!$B$2:$AR$165,'LA33'!R$1,0),(IF(LA_INDEX!$H$17=2,VLOOKUP('LA (Disadv)'!$B142,'LA34'!$B$2:$AR$165,'LA34'!R$1,0),(IF(LA_INDEX!$H$17=3,VLOOKUP('LA (Disadv)'!$B142,'LA35'!$B$2:$AR$165,'LA35'!R$1,0),0)))))),"")</f>
        <v>39</v>
      </c>
      <c r="U142" s="122">
        <f>IFERROR((IF(LA_INDEX!$H$17=1,VLOOKUP('LA (Disadv)'!$B142,'LA33'!$B$2:$AR$165,'LA33'!S$1,0),(IF(LA_INDEX!$H$17=2,VLOOKUP('LA (Disadv)'!$B142,'LA34'!$B$2:$AR$165,'LA34'!S$1,0),(IF(LA_INDEX!$H$17=3,VLOOKUP('LA (Disadv)'!$B142,'LA35'!$B$2:$AR$165,'LA35'!S$1,0),0)))))),"")</f>
        <v>46</v>
      </c>
      <c r="V142" s="122">
        <f>IFERROR((IF(LA_INDEX!$H$17=1,VLOOKUP('LA (Disadv)'!$B142,'LA33'!$B$2:$AR$165,'LA33'!T$1,0),(IF(LA_INDEX!$H$17=2,VLOOKUP('LA (Disadv)'!$B142,'LA34'!$B$2:$AR$165,'LA34'!T$1,0),(IF(LA_INDEX!$H$17=3,VLOOKUP('LA (Disadv)'!$B142,'LA35'!$B$2:$AR$165,'LA35'!T$1,0),0)))))),"")</f>
        <v>46</v>
      </c>
      <c r="W142" s="122">
        <f>IFERROR((IF(LA_INDEX!$H$17=1,VLOOKUP('LA (Disadv)'!$B142,'LA33'!$B$2:$AR$165,'LA33'!U$1,0),(IF(LA_INDEX!$H$17=2,VLOOKUP('LA (Disadv)'!$B142,'LA34'!$B$2:$AR$165,'LA34'!U$1,0),(IF(LA_INDEX!$H$17=3,VLOOKUP('LA (Disadv)'!$B142,'LA35'!$B$2:$AR$165,'LA35'!U$1,0),0)))))),"")</f>
        <v>10</v>
      </c>
      <c r="X142" s="122">
        <f>IFERROR((IF(LA_INDEX!$H$17=1,VLOOKUP('LA (Disadv)'!$B142,'LA33'!$B$2:$AR$165,'LA33'!V$1,0),(IF(LA_INDEX!$H$17=2,VLOOKUP('LA (Disadv)'!$B142,'LA34'!$B$2:$AR$165,'LA34'!V$1,0),(IF(LA_INDEX!$H$17=3,VLOOKUP('LA (Disadv)'!$B142,'LA35'!$B$2:$AR$165,'LA35'!V$1,0),0)))))),"")</f>
        <v>23</v>
      </c>
      <c r="Y142" s="122">
        <f>IFERROR((IF(LA_INDEX!$H$17=1,VLOOKUP('LA (Disadv)'!$B142,'LA33'!$B$2:$AR$165,'LA33'!W$1,0),(IF(LA_INDEX!$H$17=2,VLOOKUP('LA (Disadv)'!$B142,'LA34'!$B$2:$AR$165,'LA34'!W$1,0),(IF(LA_INDEX!$H$17=3,VLOOKUP('LA (Disadv)'!$B142,'LA35'!$B$2:$AR$165,'LA35'!W$1,0),0)))))),"")</f>
        <v>22</v>
      </c>
      <c r="Z142" s="122" t="str">
        <f>IFERROR((IF(LA_INDEX!$H$17=1,VLOOKUP('LA (Disadv)'!$B142,'LA33'!$B$2:$AR$165,'LA33'!X$1,0),(IF(LA_INDEX!$H$17=2,VLOOKUP('LA (Disadv)'!$B142,'LA34'!$B$2:$AR$165,'LA34'!X$1,0),(IF(LA_INDEX!$H$17=3,VLOOKUP('LA (Disadv)'!$B142,'LA35'!$B$2:$AR$165,'LA35'!X$1,0),0)))))),"")</f>
        <v>x</v>
      </c>
      <c r="AA142" s="122" t="str">
        <f>IFERROR((IF(LA_INDEX!$H$17=1,VLOOKUP('LA (Disadv)'!$B142,'LA33'!$B$2:$AR$165,'LA33'!Y$1,0),(IF(LA_INDEX!$H$17=2,VLOOKUP('LA (Disadv)'!$B142,'LA34'!$B$2:$AR$165,'LA34'!Y$1,0),(IF(LA_INDEX!$H$17=3,VLOOKUP('LA (Disadv)'!$B142,'LA35'!$B$2:$AR$165,'LA35'!Y$1,0),0)))))),"")</f>
        <v>x</v>
      </c>
      <c r="AB142" s="122">
        <f>IFERROR((IF(LA_INDEX!$H$17=1,VLOOKUP('LA (Disadv)'!$B142,'LA33'!$B$2:$AR$165,'LA33'!Z$1,0),(IF(LA_INDEX!$H$17=2,VLOOKUP('LA (Disadv)'!$B142,'LA34'!$B$2:$AR$165,'LA34'!Z$1,0),(IF(LA_INDEX!$H$17=3,VLOOKUP('LA (Disadv)'!$B142,'LA35'!$B$2:$AR$165,'LA35'!Z$1,0),0)))))),"")</f>
        <v>1</v>
      </c>
      <c r="AC142" s="122">
        <f>IFERROR((IF(LA_INDEX!$H$17=1,VLOOKUP('LA (Disadv)'!$B142,'LA33'!$B$2:$AR$165,'LA33'!AA$1,0),(IF(LA_INDEX!$H$17=2,VLOOKUP('LA (Disadv)'!$B142,'LA34'!$B$2:$AR$165,'LA34'!AA$1,0),(IF(LA_INDEX!$H$17=3,VLOOKUP('LA (Disadv)'!$B142,'LA35'!$B$2:$AR$165,'LA35'!AA$1,0),0)))))),"")</f>
        <v>5</v>
      </c>
      <c r="AD142" s="122">
        <f>IFERROR((IF(LA_INDEX!$H$17=1,VLOOKUP('LA (Disadv)'!$B142,'LA33'!$B$2:$AR$165,'LA33'!AB$1,0),(IF(LA_INDEX!$H$17=2,VLOOKUP('LA (Disadv)'!$B142,'LA34'!$B$2:$AR$165,'LA34'!AB$1,0),(IF(LA_INDEX!$H$17=3,VLOOKUP('LA (Disadv)'!$B142,'LA35'!$B$2:$AR$165,'LA35'!AB$1,0),0)))))),"")</f>
        <v>16</v>
      </c>
      <c r="AE142" s="122">
        <f>IFERROR((IF(LA_INDEX!$H$17=1,VLOOKUP('LA (Disadv)'!$B142,'LA33'!$B$2:$AR$165,'LA33'!AC$1,0),(IF(LA_INDEX!$H$17=2,VLOOKUP('LA (Disadv)'!$B142,'LA34'!$B$2:$AR$165,'LA34'!AC$1,0),(IF(LA_INDEX!$H$17=3,VLOOKUP('LA (Disadv)'!$B142,'LA35'!$B$2:$AR$165,'LA35'!AC$1,0),0)))))),"")</f>
        <v>15</v>
      </c>
      <c r="AF142" s="122">
        <f>IFERROR((IF(LA_INDEX!$H$17=1,VLOOKUP('LA (Disadv)'!$B142,'LA33'!$B$2:$AR$165,'LA33'!AD$1,0),(IF(LA_INDEX!$H$17=2,VLOOKUP('LA (Disadv)'!$B142,'LA34'!$B$2:$AR$165,'LA34'!AD$1,0),(IF(LA_INDEX!$H$17=3,VLOOKUP('LA (Disadv)'!$B142,'LA35'!$B$2:$AR$165,'LA35'!AD$1,0),0)))))),"")</f>
        <v>29</v>
      </c>
      <c r="AG142" s="122">
        <f>IFERROR((IF(LA_INDEX!$H$17=1,VLOOKUP('LA (Disadv)'!$B142,'LA33'!$B$2:$AR$165,'LA33'!AE$1,0),(IF(LA_INDEX!$H$17=2,VLOOKUP('LA (Disadv)'!$B142,'LA34'!$B$2:$AR$165,'LA34'!AE$1,0),(IF(LA_INDEX!$H$17=3,VLOOKUP('LA (Disadv)'!$B142,'LA35'!$B$2:$AR$165,'LA35'!AE$1,0),0)))))),"")</f>
        <v>23</v>
      </c>
      <c r="AH142" s="122">
        <f>IFERROR((IF(LA_INDEX!$H$17=1,VLOOKUP('LA (Disadv)'!$B142,'LA33'!$B$2:$AR$165,'LA33'!AF$1,0),(IF(LA_INDEX!$H$17=2,VLOOKUP('LA (Disadv)'!$B142,'LA34'!$B$2:$AR$165,'LA34'!AF$1,0),(IF(LA_INDEX!$H$17=3,VLOOKUP('LA (Disadv)'!$B142,'LA35'!$B$2:$AR$165,'LA35'!AF$1,0),0)))))),"")</f>
        <v>24</v>
      </c>
      <c r="AI142" s="122">
        <f>IFERROR((IF(LA_INDEX!$H$17=1,VLOOKUP('LA (Disadv)'!$B142,'LA33'!$B$2:$AR$165,'LA33'!AG$1,0),(IF(LA_INDEX!$H$17=2,VLOOKUP('LA (Disadv)'!$B142,'LA34'!$B$2:$AR$165,'LA34'!AG$1,0),(IF(LA_INDEX!$H$17=3,VLOOKUP('LA (Disadv)'!$B142,'LA35'!$B$2:$AR$165,'LA35'!AG$1,0),0)))))),"")</f>
        <v>5</v>
      </c>
      <c r="AJ142" s="122">
        <f>IFERROR((IF(LA_INDEX!$H$17=1,VLOOKUP('LA (Disadv)'!$B142,'LA33'!$B$2:$AR$165,'LA33'!AH$1,0),(IF(LA_INDEX!$H$17=2,VLOOKUP('LA (Disadv)'!$B142,'LA34'!$B$2:$AR$165,'LA34'!AH$1,0),(IF(LA_INDEX!$H$17=3,VLOOKUP('LA (Disadv)'!$B142,'LA35'!$B$2:$AR$165,'LA35'!AH$1,0),0)))))),"")</f>
        <v>5</v>
      </c>
      <c r="AK142" s="122">
        <f>IFERROR((IF(LA_INDEX!$H$17=1,VLOOKUP('LA (Disadv)'!$B142,'LA33'!$B$2:$AR$165,'LA33'!AI$1,0),(IF(LA_INDEX!$H$17=2,VLOOKUP('LA (Disadv)'!$B142,'LA34'!$B$2:$AR$165,'LA34'!AI$1,0),(IF(LA_INDEX!$H$17=3,VLOOKUP('LA (Disadv)'!$B142,'LA35'!$B$2:$AR$165,'LA35'!AI$1,0),0)))))),"")</f>
        <v>5</v>
      </c>
      <c r="AL142" s="122">
        <f>IFERROR((IF(LA_INDEX!$H$17=1,VLOOKUP('LA (Disadv)'!$B142,'LA33'!$B$2:$AR$165,'LA33'!AJ$1,0),(IF(LA_INDEX!$H$17=2,VLOOKUP('LA (Disadv)'!$B142,'LA34'!$B$2:$AR$165,'LA34'!AJ$1,0),(IF(LA_INDEX!$H$17=3,VLOOKUP('LA (Disadv)'!$B142,'LA35'!$B$2:$AR$165,'LA35'!AJ$1,0),0)))))),"")</f>
        <v>28</v>
      </c>
      <c r="AM142" s="122">
        <f>IFERROR((IF(LA_INDEX!$H$17=1,VLOOKUP('LA (Disadv)'!$B142,'LA33'!$B$2:$AR$165,'LA33'!AK$1,0),(IF(LA_INDEX!$H$17=2,VLOOKUP('LA (Disadv)'!$B142,'LA34'!$B$2:$AR$165,'LA34'!AK$1,0),(IF(LA_INDEX!$H$17=3,VLOOKUP('LA (Disadv)'!$B142,'LA35'!$B$2:$AR$165,'LA35'!AK$1,0),0)))))),"")</f>
        <v>27</v>
      </c>
      <c r="AN142" s="122">
        <f>IFERROR((IF(LA_INDEX!$H$17=1,VLOOKUP('LA (Disadv)'!$B142,'LA33'!$B$2:$AR$165,'LA33'!AL$1,0),(IF(LA_INDEX!$H$17=2,VLOOKUP('LA (Disadv)'!$B142,'LA34'!$B$2:$AR$165,'LA34'!AL$1,0),(IF(LA_INDEX!$H$17=3,VLOOKUP('LA (Disadv)'!$B142,'LA35'!$B$2:$AR$165,'LA35'!AL$1,0),0)))))),"")</f>
        <v>27</v>
      </c>
      <c r="AO142" s="122">
        <f>IFERROR((IF(LA_INDEX!$H$17=1,VLOOKUP('LA (Disadv)'!$B142,'LA33'!$B$2:$AR$165,'LA33'!AM$1,0),(IF(LA_INDEX!$H$17=2,VLOOKUP('LA (Disadv)'!$B142,'LA34'!$B$2:$AR$165,'LA34'!AM$1,0),(IF(LA_INDEX!$H$17=3,VLOOKUP('LA (Disadv)'!$B142,'LA35'!$B$2:$AR$165,'LA35'!AM$1,0),0)))))),"")</f>
        <v>12</v>
      </c>
      <c r="AP142" s="122">
        <f>IFERROR((IF(LA_INDEX!$H$17=1,VLOOKUP('LA (Disadv)'!$B142,'LA33'!$B$2:$AR$165,'LA33'!AN$1,0),(IF(LA_INDEX!$H$17=2,VLOOKUP('LA (Disadv)'!$B142,'LA34'!$B$2:$AR$165,'LA34'!AN$1,0),(IF(LA_INDEX!$H$17=3,VLOOKUP('LA (Disadv)'!$B142,'LA35'!$B$2:$AR$165,'LA35'!AN$1,0),0)))))),"")</f>
        <v>8</v>
      </c>
      <c r="AQ142" s="122">
        <f>IFERROR((IF(LA_INDEX!$H$17=1,VLOOKUP('LA (Disadv)'!$B142,'LA33'!$B$2:$AR$165,'LA33'!AO$1,0),(IF(LA_INDEX!$H$17=2,VLOOKUP('LA (Disadv)'!$B142,'LA34'!$B$2:$AR$165,'LA34'!AO$1,0),(IF(LA_INDEX!$H$17=3,VLOOKUP('LA (Disadv)'!$B142,'LA35'!$B$2:$AR$165,'LA35'!AO$1,0),0)))))),"")</f>
        <v>8</v>
      </c>
      <c r="AR142" s="122">
        <f>IFERROR((IF(LA_INDEX!$H$17=1,VLOOKUP('LA (Disadv)'!$B142,'LA33'!$B$2:$AR$165,'LA33'!AP$1,0),(IF(LA_INDEX!$H$17=2,VLOOKUP('LA (Disadv)'!$B142,'LA34'!$B$2:$AR$165,'LA34'!AP$1,0),(IF(LA_INDEX!$H$17=3,VLOOKUP('LA (Disadv)'!$B142,'LA35'!$B$2:$AR$165,'LA35'!AP$1,0),0)))))),"")</f>
        <v>2</v>
      </c>
      <c r="AS142" s="122">
        <f>IFERROR((IF(LA_INDEX!$H$17=1,VLOOKUP('LA (Disadv)'!$B142,'LA33'!$B$2:$AR$165,'LA33'!AQ$1,0),(IF(LA_INDEX!$H$17=2,VLOOKUP('LA (Disadv)'!$B142,'LA34'!$B$2:$AR$165,'LA34'!AQ$1,0),(IF(LA_INDEX!$H$17=3,VLOOKUP('LA (Disadv)'!$B142,'LA35'!$B$2:$AR$165,'LA35'!AQ$1,0),0)))))),"")</f>
        <v>3</v>
      </c>
      <c r="AT142" s="122">
        <f>IFERROR((IF(LA_INDEX!$H$17=1,VLOOKUP('LA (Disadv)'!$B142,'LA33'!$B$2:$AR$165,'LA33'!AR$1,0),(IF(LA_INDEX!$H$17=2,VLOOKUP('LA (Disadv)'!$B142,'LA34'!$B$2:$AR$165,'LA34'!AR$1,0),(IF(LA_INDEX!$H$17=3,VLOOKUP('LA (Disadv)'!$B142,'LA35'!$B$2:$AR$165,'LA35'!AR$1,0),0)))))),"")</f>
        <v>3</v>
      </c>
    </row>
    <row r="143" spans="1:46" x14ac:dyDescent="0.3">
      <c r="A143" s="115" t="s">
        <v>564</v>
      </c>
      <c r="B143" s="114">
        <v>420</v>
      </c>
      <c r="C143" s="80" t="s">
        <v>334</v>
      </c>
      <c r="D143" s="80" t="s">
        <v>260</v>
      </c>
      <c r="E143" s="122" t="str">
        <f>IFERROR(MROUND((IF(LA_INDEX!$H$17=1,VLOOKUP('LA (Disadv)'!$B143,'LA33'!$B$2:$AR$165,'LA33'!C$1,0),(IF(LA_INDEX!$H$17=2,VLOOKUP('LA (Disadv)'!$B143,'LA34'!$B$2:$AR$165,'LA34'!C$1,0),(IF(LA_INDEX!$H$17=3,VLOOKUP('LA (Disadv)'!$B143,'LA35'!$B$2:$AR$165,'LA35'!C$1,0),0)))))),5),"")</f>
        <v/>
      </c>
      <c r="F143" s="122" t="str">
        <f>IFERROR(MROUND((IF(LA_INDEX!$H$17=1,VLOOKUP('LA (Disadv)'!$B143,'LA33'!$B$2:$AR$165,'LA33'!D$1,0),(IF(LA_INDEX!$H$17=2,VLOOKUP('LA (Disadv)'!$B143,'LA34'!$B$2:$AR$165,'LA34'!D$1,0),(IF(LA_INDEX!$H$17=3,VLOOKUP('LA (Disadv)'!$B143,'LA35'!$B$2:$AR$165,'LA35'!D$1,0),0)))))),5),"")</f>
        <v/>
      </c>
      <c r="G143" s="122" t="str">
        <f>IFERROR(MROUND((IF(LA_INDEX!$H$17=1,VLOOKUP('LA (Disadv)'!$B143,'LA33'!$B$2:$AR$165,'LA33'!E$1,0),(IF(LA_INDEX!$H$17=2,VLOOKUP('LA (Disadv)'!$B143,'LA34'!$B$2:$AR$165,'LA34'!E$1,0),(IF(LA_INDEX!$H$17=3,VLOOKUP('LA (Disadv)'!$B143,'LA35'!$B$2:$AR$165,'LA35'!E$1,0),0)))))),5),"")</f>
        <v/>
      </c>
      <c r="H143" s="122" t="str">
        <f>IFERROR((IF(LA_INDEX!$H$17=1,VLOOKUP('LA (Disadv)'!$B143,'LA33'!$B$2:$AR$165,'LA33'!F$1,0),(IF(LA_INDEX!$H$17=2,VLOOKUP('LA (Disadv)'!$B143,'LA34'!$B$2:$AR$165,'LA34'!F$1,0),(IF(LA_INDEX!$H$17=3,VLOOKUP('LA (Disadv)'!$B143,'LA35'!$B$2:$AR$165,'LA35'!F$1,0),0)))))),"")</f>
        <v>.</v>
      </c>
      <c r="I143" s="122" t="str">
        <f>IFERROR((IF(LA_INDEX!$H$17=1,VLOOKUP('LA (Disadv)'!$B143,'LA33'!$B$2:$AR$165,'LA33'!G$1,0),(IF(LA_INDEX!$H$17=2,VLOOKUP('LA (Disadv)'!$B143,'LA34'!$B$2:$AR$165,'LA34'!G$1,0),(IF(LA_INDEX!$H$17=3,VLOOKUP('LA (Disadv)'!$B143,'LA35'!$B$2:$AR$165,'LA35'!G$1,0),0)))))),"")</f>
        <v>.</v>
      </c>
      <c r="J143" s="122" t="str">
        <f>IFERROR((IF(LA_INDEX!$H$17=1,VLOOKUP('LA (Disadv)'!$B143,'LA33'!$B$2:$AR$165,'LA33'!H$1,0),(IF(LA_INDEX!$H$17=2,VLOOKUP('LA (Disadv)'!$B143,'LA34'!$B$2:$AR$165,'LA34'!H$1,0),(IF(LA_INDEX!$H$17=3,VLOOKUP('LA (Disadv)'!$B143,'LA35'!$B$2:$AR$165,'LA35'!H$1,0),0)))))),"")</f>
        <v>.</v>
      </c>
      <c r="K143" s="122" t="str">
        <f>IFERROR((IF(LA_INDEX!$H$17=1,VLOOKUP('LA (Disadv)'!$B143,'LA33'!$B$2:$AR$165,'LA33'!I$1,0),(IF(LA_INDEX!$H$17=2,VLOOKUP('LA (Disadv)'!$B143,'LA34'!$B$2:$AR$165,'LA34'!I$1,0),(IF(LA_INDEX!$H$17=3,VLOOKUP('LA (Disadv)'!$B143,'LA35'!$B$2:$AR$165,'LA35'!I$1,0),0)))))),"")</f>
        <v>.</v>
      </c>
      <c r="L143" s="122" t="str">
        <f>IFERROR((IF(LA_INDEX!$H$17=1,VLOOKUP('LA (Disadv)'!$B143,'LA33'!$B$2:$AR$165,'LA33'!J$1,0),(IF(LA_INDEX!$H$17=2,VLOOKUP('LA (Disadv)'!$B143,'LA34'!$B$2:$AR$165,'LA34'!J$1,0),(IF(LA_INDEX!$H$17=3,VLOOKUP('LA (Disadv)'!$B143,'LA35'!$B$2:$AR$165,'LA35'!J$1,0),0)))))),"")</f>
        <v>.</v>
      </c>
      <c r="M143" s="122" t="str">
        <f>IFERROR((IF(LA_INDEX!$H$17=1,VLOOKUP('LA (Disadv)'!$B143,'LA33'!$B$2:$AR$165,'LA33'!K$1,0),(IF(LA_INDEX!$H$17=2,VLOOKUP('LA (Disadv)'!$B143,'LA34'!$B$2:$AR$165,'LA34'!K$1,0),(IF(LA_INDEX!$H$17=3,VLOOKUP('LA (Disadv)'!$B143,'LA35'!$B$2:$AR$165,'LA35'!K$1,0),0)))))),"")</f>
        <v>.</v>
      </c>
      <c r="N143" s="122" t="str">
        <f>IFERROR((IF(LA_INDEX!$H$17=1,VLOOKUP('LA (Disadv)'!$B143,'LA33'!$B$2:$AR$165,'LA33'!L$1,0),(IF(LA_INDEX!$H$17=2,VLOOKUP('LA (Disadv)'!$B143,'LA34'!$B$2:$AR$165,'LA34'!L$1,0),(IF(LA_INDEX!$H$17=3,VLOOKUP('LA (Disadv)'!$B143,'LA35'!$B$2:$AR$165,'LA35'!L$1,0),0)))))),"")</f>
        <v>.</v>
      </c>
      <c r="O143" s="122" t="str">
        <f>IFERROR((IF(LA_INDEX!$H$17=1,VLOOKUP('LA (Disadv)'!$B143,'LA33'!$B$2:$AR$165,'LA33'!M$1,0),(IF(LA_INDEX!$H$17=2,VLOOKUP('LA (Disadv)'!$B143,'LA34'!$B$2:$AR$165,'LA34'!M$1,0),(IF(LA_INDEX!$H$17=3,VLOOKUP('LA (Disadv)'!$B143,'LA35'!$B$2:$AR$165,'LA35'!M$1,0),0)))))),"")</f>
        <v>.</v>
      </c>
      <c r="P143" s="122" t="str">
        <f>IFERROR((IF(LA_INDEX!$H$17=1,VLOOKUP('LA (Disadv)'!$B143,'LA33'!$B$2:$AR$165,'LA33'!N$1,0),(IF(LA_INDEX!$H$17=2,VLOOKUP('LA (Disadv)'!$B143,'LA34'!$B$2:$AR$165,'LA34'!N$1,0),(IF(LA_INDEX!$H$17=3,VLOOKUP('LA (Disadv)'!$B143,'LA35'!$B$2:$AR$165,'LA35'!N$1,0),0)))))),"")</f>
        <v>.</v>
      </c>
      <c r="Q143" s="122" t="str">
        <f>IFERROR((IF(LA_INDEX!$H$17=1,VLOOKUP('LA (Disadv)'!$B143,'LA33'!$B$2:$AR$165,'LA33'!O$1,0),(IF(LA_INDEX!$H$17=2,VLOOKUP('LA (Disadv)'!$B143,'LA34'!$B$2:$AR$165,'LA34'!O$1,0),(IF(LA_INDEX!$H$17=3,VLOOKUP('LA (Disadv)'!$B143,'LA35'!$B$2:$AR$165,'LA35'!O$1,0),0)))))),"")</f>
        <v>.</v>
      </c>
      <c r="R143" s="122" t="str">
        <f>IFERROR((IF(LA_INDEX!$H$17=1,VLOOKUP('LA (Disadv)'!$B143,'LA33'!$B$2:$AR$165,'LA33'!P$1,0),(IF(LA_INDEX!$H$17=2,VLOOKUP('LA (Disadv)'!$B143,'LA34'!$B$2:$AR$165,'LA34'!P$1,0),(IF(LA_INDEX!$H$17=3,VLOOKUP('LA (Disadv)'!$B143,'LA35'!$B$2:$AR$165,'LA35'!P$1,0),0)))))),"")</f>
        <v>.</v>
      </c>
      <c r="S143" s="122" t="str">
        <f>IFERROR((IF(LA_INDEX!$H$17=1,VLOOKUP('LA (Disadv)'!$B143,'LA33'!$B$2:$AR$165,'LA33'!Q$1,0),(IF(LA_INDEX!$H$17=2,VLOOKUP('LA (Disadv)'!$B143,'LA34'!$B$2:$AR$165,'LA34'!Q$1,0),(IF(LA_INDEX!$H$17=3,VLOOKUP('LA (Disadv)'!$B143,'LA35'!$B$2:$AR$165,'LA35'!Q$1,0),0)))))),"")</f>
        <v>.</v>
      </c>
      <c r="T143" s="122" t="str">
        <f>IFERROR((IF(LA_INDEX!$H$17=1,VLOOKUP('LA (Disadv)'!$B143,'LA33'!$B$2:$AR$165,'LA33'!R$1,0),(IF(LA_INDEX!$H$17=2,VLOOKUP('LA (Disadv)'!$B143,'LA34'!$B$2:$AR$165,'LA34'!R$1,0),(IF(LA_INDEX!$H$17=3,VLOOKUP('LA (Disadv)'!$B143,'LA35'!$B$2:$AR$165,'LA35'!R$1,0),0)))))),"")</f>
        <v>.</v>
      </c>
      <c r="U143" s="122" t="str">
        <f>IFERROR((IF(LA_INDEX!$H$17=1,VLOOKUP('LA (Disadv)'!$B143,'LA33'!$B$2:$AR$165,'LA33'!S$1,0),(IF(LA_INDEX!$H$17=2,VLOOKUP('LA (Disadv)'!$B143,'LA34'!$B$2:$AR$165,'LA34'!S$1,0),(IF(LA_INDEX!$H$17=3,VLOOKUP('LA (Disadv)'!$B143,'LA35'!$B$2:$AR$165,'LA35'!S$1,0),0)))))),"")</f>
        <v>.</v>
      </c>
      <c r="V143" s="122" t="str">
        <f>IFERROR((IF(LA_INDEX!$H$17=1,VLOOKUP('LA (Disadv)'!$B143,'LA33'!$B$2:$AR$165,'LA33'!T$1,0),(IF(LA_INDEX!$H$17=2,VLOOKUP('LA (Disadv)'!$B143,'LA34'!$B$2:$AR$165,'LA34'!T$1,0),(IF(LA_INDEX!$H$17=3,VLOOKUP('LA (Disadv)'!$B143,'LA35'!$B$2:$AR$165,'LA35'!T$1,0),0)))))),"")</f>
        <v>.</v>
      </c>
      <c r="W143" s="122" t="str">
        <f>IFERROR((IF(LA_INDEX!$H$17=1,VLOOKUP('LA (Disadv)'!$B143,'LA33'!$B$2:$AR$165,'LA33'!U$1,0),(IF(LA_INDEX!$H$17=2,VLOOKUP('LA (Disadv)'!$B143,'LA34'!$B$2:$AR$165,'LA34'!U$1,0),(IF(LA_INDEX!$H$17=3,VLOOKUP('LA (Disadv)'!$B143,'LA35'!$B$2:$AR$165,'LA35'!U$1,0),0)))))),"")</f>
        <v>.</v>
      </c>
      <c r="X143" s="122" t="str">
        <f>IFERROR((IF(LA_INDEX!$H$17=1,VLOOKUP('LA (Disadv)'!$B143,'LA33'!$B$2:$AR$165,'LA33'!V$1,0),(IF(LA_INDEX!$H$17=2,VLOOKUP('LA (Disadv)'!$B143,'LA34'!$B$2:$AR$165,'LA34'!V$1,0),(IF(LA_INDEX!$H$17=3,VLOOKUP('LA (Disadv)'!$B143,'LA35'!$B$2:$AR$165,'LA35'!V$1,0),0)))))),"")</f>
        <v>.</v>
      </c>
      <c r="Y143" s="122" t="str">
        <f>IFERROR((IF(LA_INDEX!$H$17=1,VLOOKUP('LA (Disadv)'!$B143,'LA33'!$B$2:$AR$165,'LA33'!W$1,0),(IF(LA_INDEX!$H$17=2,VLOOKUP('LA (Disadv)'!$B143,'LA34'!$B$2:$AR$165,'LA34'!W$1,0),(IF(LA_INDEX!$H$17=3,VLOOKUP('LA (Disadv)'!$B143,'LA35'!$B$2:$AR$165,'LA35'!W$1,0),0)))))),"")</f>
        <v>.</v>
      </c>
      <c r="Z143" s="122" t="str">
        <f>IFERROR((IF(LA_INDEX!$H$17=1,VLOOKUP('LA (Disadv)'!$B143,'LA33'!$B$2:$AR$165,'LA33'!X$1,0),(IF(LA_INDEX!$H$17=2,VLOOKUP('LA (Disadv)'!$B143,'LA34'!$B$2:$AR$165,'LA34'!X$1,0),(IF(LA_INDEX!$H$17=3,VLOOKUP('LA (Disadv)'!$B143,'LA35'!$B$2:$AR$165,'LA35'!X$1,0),0)))))),"")</f>
        <v>.</v>
      </c>
      <c r="AA143" s="122" t="str">
        <f>IFERROR((IF(LA_INDEX!$H$17=1,VLOOKUP('LA (Disadv)'!$B143,'LA33'!$B$2:$AR$165,'LA33'!Y$1,0),(IF(LA_INDEX!$H$17=2,VLOOKUP('LA (Disadv)'!$B143,'LA34'!$B$2:$AR$165,'LA34'!Y$1,0),(IF(LA_INDEX!$H$17=3,VLOOKUP('LA (Disadv)'!$B143,'LA35'!$B$2:$AR$165,'LA35'!Y$1,0),0)))))),"")</f>
        <v>.</v>
      </c>
      <c r="AB143" s="122" t="str">
        <f>IFERROR((IF(LA_INDEX!$H$17=1,VLOOKUP('LA (Disadv)'!$B143,'LA33'!$B$2:$AR$165,'LA33'!Z$1,0),(IF(LA_INDEX!$H$17=2,VLOOKUP('LA (Disadv)'!$B143,'LA34'!$B$2:$AR$165,'LA34'!Z$1,0),(IF(LA_INDEX!$H$17=3,VLOOKUP('LA (Disadv)'!$B143,'LA35'!$B$2:$AR$165,'LA35'!Z$1,0),0)))))),"")</f>
        <v>.</v>
      </c>
      <c r="AC143" s="122" t="str">
        <f>IFERROR((IF(LA_INDEX!$H$17=1,VLOOKUP('LA (Disadv)'!$B143,'LA33'!$B$2:$AR$165,'LA33'!AA$1,0),(IF(LA_INDEX!$H$17=2,VLOOKUP('LA (Disadv)'!$B143,'LA34'!$B$2:$AR$165,'LA34'!AA$1,0),(IF(LA_INDEX!$H$17=3,VLOOKUP('LA (Disadv)'!$B143,'LA35'!$B$2:$AR$165,'LA35'!AA$1,0),0)))))),"")</f>
        <v>.</v>
      </c>
      <c r="AD143" s="122" t="str">
        <f>IFERROR((IF(LA_INDEX!$H$17=1,VLOOKUP('LA (Disadv)'!$B143,'LA33'!$B$2:$AR$165,'LA33'!AB$1,0),(IF(LA_INDEX!$H$17=2,VLOOKUP('LA (Disadv)'!$B143,'LA34'!$B$2:$AR$165,'LA34'!AB$1,0),(IF(LA_INDEX!$H$17=3,VLOOKUP('LA (Disadv)'!$B143,'LA35'!$B$2:$AR$165,'LA35'!AB$1,0),0)))))),"")</f>
        <v>.</v>
      </c>
      <c r="AE143" s="122" t="str">
        <f>IFERROR((IF(LA_INDEX!$H$17=1,VLOOKUP('LA (Disadv)'!$B143,'LA33'!$B$2:$AR$165,'LA33'!AC$1,0),(IF(LA_INDEX!$H$17=2,VLOOKUP('LA (Disadv)'!$B143,'LA34'!$B$2:$AR$165,'LA34'!AC$1,0),(IF(LA_INDEX!$H$17=3,VLOOKUP('LA (Disadv)'!$B143,'LA35'!$B$2:$AR$165,'LA35'!AC$1,0),0)))))),"")</f>
        <v>.</v>
      </c>
      <c r="AF143" s="122" t="str">
        <f>IFERROR((IF(LA_INDEX!$H$17=1,VLOOKUP('LA (Disadv)'!$B143,'LA33'!$B$2:$AR$165,'LA33'!AD$1,0),(IF(LA_INDEX!$H$17=2,VLOOKUP('LA (Disadv)'!$B143,'LA34'!$B$2:$AR$165,'LA34'!AD$1,0),(IF(LA_INDEX!$H$17=3,VLOOKUP('LA (Disadv)'!$B143,'LA35'!$B$2:$AR$165,'LA35'!AD$1,0),0)))))),"")</f>
        <v>.</v>
      </c>
      <c r="AG143" s="122" t="str">
        <f>IFERROR((IF(LA_INDEX!$H$17=1,VLOOKUP('LA (Disadv)'!$B143,'LA33'!$B$2:$AR$165,'LA33'!AE$1,0),(IF(LA_INDEX!$H$17=2,VLOOKUP('LA (Disadv)'!$B143,'LA34'!$B$2:$AR$165,'LA34'!AE$1,0),(IF(LA_INDEX!$H$17=3,VLOOKUP('LA (Disadv)'!$B143,'LA35'!$B$2:$AR$165,'LA35'!AE$1,0),0)))))),"")</f>
        <v>.</v>
      </c>
      <c r="AH143" s="122" t="str">
        <f>IFERROR((IF(LA_INDEX!$H$17=1,VLOOKUP('LA (Disadv)'!$B143,'LA33'!$B$2:$AR$165,'LA33'!AF$1,0),(IF(LA_INDEX!$H$17=2,VLOOKUP('LA (Disadv)'!$B143,'LA34'!$B$2:$AR$165,'LA34'!AF$1,0),(IF(LA_INDEX!$H$17=3,VLOOKUP('LA (Disadv)'!$B143,'LA35'!$B$2:$AR$165,'LA35'!AF$1,0),0)))))),"")</f>
        <v>.</v>
      </c>
      <c r="AI143" s="122" t="str">
        <f>IFERROR((IF(LA_INDEX!$H$17=1,VLOOKUP('LA (Disadv)'!$B143,'LA33'!$B$2:$AR$165,'LA33'!AG$1,0),(IF(LA_INDEX!$H$17=2,VLOOKUP('LA (Disadv)'!$B143,'LA34'!$B$2:$AR$165,'LA34'!AG$1,0),(IF(LA_INDEX!$H$17=3,VLOOKUP('LA (Disadv)'!$B143,'LA35'!$B$2:$AR$165,'LA35'!AG$1,0),0)))))),"")</f>
        <v>.</v>
      </c>
      <c r="AJ143" s="122" t="str">
        <f>IFERROR((IF(LA_INDEX!$H$17=1,VLOOKUP('LA (Disadv)'!$B143,'LA33'!$B$2:$AR$165,'LA33'!AH$1,0),(IF(LA_INDEX!$H$17=2,VLOOKUP('LA (Disadv)'!$B143,'LA34'!$B$2:$AR$165,'LA34'!AH$1,0),(IF(LA_INDEX!$H$17=3,VLOOKUP('LA (Disadv)'!$B143,'LA35'!$B$2:$AR$165,'LA35'!AH$1,0),0)))))),"")</f>
        <v>.</v>
      </c>
      <c r="AK143" s="122" t="str">
        <f>IFERROR((IF(LA_INDEX!$H$17=1,VLOOKUP('LA (Disadv)'!$B143,'LA33'!$B$2:$AR$165,'LA33'!AI$1,0),(IF(LA_INDEX!$H$17=2,VLOOKUP('LA (Disadv)'!$B143,'LA34'!$B$2:$AR$165,'LA34'!AI$1,0),(IF(LA_INDEX!$H$17=3,VLOOKUP('LA (Disadv)'!$B143,'LA35'!$B$2:$AR$165,'LA35'!AI$1,0),0)))))),"")</f>
        <v>.</v>
      </c>
      <c r="AL143" s="122" t="str">
        <f>IFERROR((IF(LA_INDEX!$H$17=1,VLOOKUP('LA (Disadv)'!$B143,'LA33'!$B$2:$AR$165,'LA33'!AJ$1,0),(IF(LA_INDEX!$H$17=2,VLOOKUP('LA (Disadv)'!$B143,'LA34'!$B$2:$AR$165,'LA34'!AJ$1,0),(IF(LA_INDEX!$H$17=3,VLOOKUP('LA (Disadv)'!$B143,'LA35'!$B$2:$AR$165,'LA35'!AJ$1,0),0)))))),"")</f>
        <v>.</v>
      </c>
      <c r="AM143" s="122" t="str">
        <f>IFERROR((IF(LA_INDEX!$H$17=1,VLOOKUP('LA (Disadv)'!$B143,'LA33'!$B$2:$AR$165,'LA33'!AK$1,0),(IF(LA_INDEX!$H$17=2,VLOOKUP('LA (Disadv)'!$B143,'LA34'!$B$2:$AR$165,'LA34'!AK$1,0),(IF(LA_INDEX!$H$17=3,VLOOKUP('LA (Disadv)'!$B143,'LA35'!$B$2:$AR$165,'LA35'!AK$1,0),0)))))),"")</f>
        <v>.</v>
      </c>
      <c r="AN143" s="122" t="str">
        <f>IFERROR((IF(LA_INDEX!$H$17=1,VLOOKUP('LA (Disadv)'!$B143,'LA33'!$B$2:$AR$165,'LA33'!AL$1,0),(IF(LA_INDEX!$H$17=2,VLOOKUP('LA (Disadv)'!$B143,'LA34'!$B$2:$AR$165,'LA34'!AL$1,0),(IF(LA_INDEX!$H$17=3,VLOOKUP('LA (Disadv)'!$B143,'LA35'!$B$2:$AR$165,'LA35'!AL$1,0),0)))))),"")</f>
        <v>.</v>
      </c>
      <c r="AO143" s="122" t="str">
        <f>IFERROR((IF(LA_INDEX!$H$17=1,VLOOKUP('LA (Disadv)'!$B143,'LA33'!$B$2:$AR$165,'LA33'!AM$1,0),(IF(LA_INDEX!$H$17=2,VLOOKUP('LA (Disadv)'!$B143,'LA34'!$B$2:$AR$165,'LA34'!AM$1,0),(IF(LA_INDEX!$H$17=3,VLOOKUP('LA (Disadv)'!$B143,'LA35'!$B$2:$AR$165,'LA35'!AM$1,0),0)))))),"")</f>
        <v>.</v>
      </c>
      <c r="AP143" s="122" t="str">
        <f>IFERROR((IF(LA_INDEX!$H$17=1,VLOOKUP('LA (Disadv)'!$B143,'LA33'!$B$2:$AR$165,'LA33'!AN$1,0),(IF(LA_INDEX!$H$17=2,VLOOKUP('LA (Disadv)'!$B143,'LA34'!$B$2:$AR$165,'LA34'!AN$1,0),(IF(LA_INDEX!$H$17=3,VLOOKUP('LA (Disadv)'!$B143,'LA35'!$B$2:$AR$165,'LA35'!AN$1,0),0)))))),"")</f>
        <v>.</v>
      </c>
      <c r="AQ143" s="122" t="str">
        <f>IFERROR((IF(LA_INDEX!$H$17=1,VLOOKUP('LA (Disadv)'!$B143,'LA33'!$B$2:$AR$165,'LA33'!AO$1,0),(IF(LA_INDEX!$H$17=2,VLOOKUP('LA (Disadv)'!$B143,'LA34'!$B$2:$AR$165,'LA34'!AO$1,0),(IF(LA_INDEX!$H$17=3,VLOOKUP('LA (Disadv)'!$B143,'LA35'!$B$2:$AR$165,'LA35'!AO$1,0),0)))))),"")</f>
        <v>.</v>
      </c>
      <c r="AR143" s="122" t="str">
        <f>IFERROR((IF(LA_INDEX!$H$17=1,VLOOKUP('LA (Disadv)'!$B143,'LA33'!$B$2:$AR$165,'LA33'!AP$1,0),(IF(LA_INDEX!$H$17=2,VLOOKUP('LA (Disadv)'!$B143,'LA34'!$B$2:$AR$165,'LA34'!AP$1,0),(IF(LA_INDEX!$H$17=3,VLOOKUP('LA (Disadv)'!$B143,'LA35'!$B$2:$AR$165,'LA35'!AP$1,0),0)))))),"")</f>
        <v>.</v>
      </c>
      <c r="AS143" s="122" t="str">
        <f>IFERROR((IF(LA_INDEX!$H$17=1,VLOOKUP('LA (Disadv)'!$B143,'LA33'!$B$2:$AR$165,'LA33'!AQ$1,0),(IF(LA_INDEX!$H$17=2,VLOOKUP('LA (Disadv)'!$B143,'LA34'!$B$2:$AR$165,'LA34'!AQ$1,0),(IF(LA_INDEX!$H$17=3,VLOOKUP('LA (Disadv)'!$B143,'LA35'!$B$2:$AR$165,'LA35'!AQ$1,0),0)))))),"")</f>
        <v>.</v>
      </c>
      <c r="AT143" s="122" t="str">
        <f>IFERROR((IF(LA_INDEX!$H$17=1,VLOOKUP('LA (Disadv)'!$B143,'LA33'!$B$2:$AR$165,'LA33'!AR$1,0),(IF(LA_INDEX!$H$17=2,VLOOKUP('LA (Disadv)'!$B143,'LA34'!$B$2:$AR$165,'LA34'!AR$1,0),(IF(LA_INDEX!$H$17=3,VLOOKUP('LA (Disadv)'!$B143,'LA35'!$B$2:$AR$165,'LA35'!AR$1,0),0)))))),"")</f>
        <v>.</v>
      </c>
    </row>
    <row r="144" spans="1:46" x14ac:dyDescent="0.3">
      <c r="A144" s="80" t="s">
        <v>565</v>
      </c>
      <c r="B144" s="114">
        <v>802</v>
      </c>
      <c r="C144" s="80" t="s">
        <v>361</v>
      </c>
      <c r="D144" s="80" t="s">
        <v>260</v>
      </c>
      <c r="E144" s="122">
        <f>IFERROR(MROUND((IF(LA_INDEX!$H$17=1,VLOOKUP('LA (Disadv)'!$B144,'LA33'!$B$2:$AR$165,'LA33'!C$1,0),(IF(LA_INDEX!$H$17=2,VLOOKUP('LA (Disadv)'!$B144,'LA34'!$B$2:$AR$165,'LA34'!C$1,0),(IF(LA_INDEX!$H$17=3,VLOOKUP('LA (Disadv)'!$B144,'LA35'!$B$2:$AR$165,'LA35'!C$1,0),0)))))),5),"")</f>
        <v>160</v>
      </c>
      <c r="F144" s="122">
        <f>IFERROR(MROUND((IF(LA_INDEX!$H$17=1,VLOOKUP('LA (Disadv)'!$B144,'LA33'!$B$2:$AR$165,'LA33'!D$1,0),(IF(LA_INDEX!$H$17=2,VLOOKUP('LA (Disadv)'!$B144,'LA34'!$B$2:$AR$165,'LA34'!D$1,0),(IF(LA_INDEX!$H$17=3,VLOOKUP('LA (Disadv)'!$B144,'LA35'!$B$2:$AR$165,'LA35'!D$1,0),0)))))),5),"")</f>
        <v>1225</v>
      </c>
      <c r="G144" s="122">
        <f>IFERROR(MROUND((IF(LA_INDEX!$H$17=1,VLOOKUP('LA (Disadv)'!$B144,'LA33'!$B$2:$AR$165,'LA33'!E$1,0),(IF(LA_INDEX!$H$17=2,VLOOKUP('LA (Disadv)'!$B144,'LA34'!$B$2:$AR$165,'LA34'!E$1,0),(IF(LA_INDEX!$H$17=3,VLOOKUP('LA (Disadv)'!$B144,'LA35'!$B$2:$AR$165,'LA35'!E$1,0),0)))))),5),"")</f>
        <v>1385</v>
      </c>
      <c r="H144" s="122">
        <f>IFERROR((IF(LA_INDEX!$H$17=1,VLOOKUP('LA (Disadv)'!$B144,'LA33'!$B$2:$AR$165,'LA33'!F$1,0),(IF(LA_INDEX!$H$17=2,VLOOKUP('LA (Disadv)'!$B144,'LA34'!$B$2:$AR$165,'LA34'!F$1,0),(IF(LA_INDEX!$H$17=3,VLOOKUP('LA (Disadv)'!$B144,'LA35'!$B$2:$AR$165,'LA35'!F$1,0),0)))))),"")</f>
        <v>79</v>
      </c>
      <c r="I144" s="122">
        <f>IFERROR((IF(LA_INDEX!$H$17=1,VLOOKUP('LA (Disadv)'!$B144,'LA33'!$B$2:$AR$165,'LA33'!G$1,0),(IF(LA_INDEX!$H$17=2,VLOOKUP('LA (Disadv)'!$B144,'LA34'!$B$2:$AR$165,'LA34'!G$1,0),(IF(LA_INDEX!$H$17=3,VLOOKUP('LA (Disadv)'!$B144,'LA35'!$B$2:$AR$165,'LA35'!G$1,0),0)))))),"")</f>
        <v>89</v>
      </c>
      <c r="J144" s="122">
        <f>IFERROR((IF(LA_INDEX!$H$17=1,VLOOKUP('LA (Disadv)'!$B144,'LA33'!$B$2:$AR$165,'LA33'!H$1,0),(IF(LA_INDEX!$H$17=2,VLOOKUP('LA (Disadv)'!$B144,'LA34'!$B$2:$AR$165,'LA34'!H$1,0),(IF(LA_INDEX!$H$17=3,VLOOKUP('LA (Disadv)'!$B144,'LA35'!$B$2:$AR$165,'LA35'!H$1,0),0)))))),"")</f>
        <v>88</v>
      </c>
      <c r="K144" s="122">
        <f>IFERROR((IF(LA_INDEX!$H$17=1,VLOOKUP('LA (Disadv)'!$B144,'LA33'!$B$2:$AR$165,'LA33'!I$1,0),(IF(LA_INDEX!$H$17=2,VLOOKUP('LA (Disadv)'!$B144,'LA34'!$B$2:$AR$165,'LA34'!I$1,0),(IF(LA_INDEX!$H$17=3,VLOOKUP('LA (Disadv)'!$B144,'LA35'!$B$2:$AR$165,'LA35'!I$1,0),0)))))),"")</f>
        <v>5</v>
      </c>
      <c r="L144" s="122">
        <f>IFERROR((IF(LA_INDEX!$H$17=1,VLOOKUP('LA (Disadv)'!$B144,'LA33'!$B$2:$AR$165,'LA33'!J$1,0),(IF(LA_INDEX!$H$17=2,VLOOKUP('LA (Disadv)'!$B144,'LA34'!$B$2:$AR$165,'LA34'!J$1,0),(IF(LA_INDEX!$H$17=3,VLOOKUP('LA (Disadv)'!$B144,'LA35'!$B$2:$AR$165,'LA35'!J$1,0),0)))))),"")</f>
        <v>8</v>
      </c>
      <c r="M144" s="122">
        <f>IFERROR((IF(LA_INDEX!$H$17=1,VLOOKUP('LA (Disadv)'!$B144,'LA33'!$B$2:$AR$165,'LA33'!K$1,0),(IF(LA_INDEX!$H$17=2,VLOOKUP('LA (Disadv)'!$B144,'LA34'!$B$2:$AR$165,'LA34'!K$1,0),(IF(LA_INDEX!$H$17=3,VLOOKUP('LA (Disadv)'!$B144,'LA35'!$B$2:$AR$165,'LA35'!K$1,0),0)))))),"")</f>
        <v>8</v>
      </c>
      <c r="N144" s="122">
        <f>IFERROR((IF(LA_INDEX!$H$17=1,VLOOKUP('LA (Disadv)'!$B144,'LA33'!$B$2:$AR$165,'LA33'!L$1,0),(IF(LA_INDEX!$H$17=2,VLOOKUP('LA (Disadv)'!$B144,'LA34'!$B$2:$AR$165,'LA34'!L$1,0),(IF(LA_INDEX!$H$17=3,VLOOKUP('LA (Disadv)'!$B144,'LA35'!$B$2:$AR$165,'LA35'!L$1,0),0)))))),"")</f>
        <v>48</v>
      </c>
      <c r="O144" s="122">
        <f>IFERROR((IF(LA_INDEX!$H$17=1,VLOOKUP('LA (Disadv)'!$B144,'LA33'!$B$2:$AR$165,'LA33'!M$1,0),(IF(LA_INDEX!$H$17=2,VLOOKUP('LA (Disadv)'!$B144,'LA34'!$B$2:$AR$165,'LA34'!M$1,0),(IF(LA_INDEX!$H$17=3,VLOOKUP('LA (Disadv)'!$B144,'LA35'!$B$2:$AR$165,'LA35'!M$1,0),0)))))),"")</f>
        <v>59</v>
      </c>
      <c r="P144" s="122">
        <f>IFERROR((IF(LA_INDEX!$H$17=1,VLOOKUP('LA (Disadv)'!$B144,'LA33'!$B$2:$AR$165,'LA33'!N$1,0),(IF(LA_INDEX!$H$17=2,VLOOKUP('LA (Disadv)'!$B144,'LA34'!$B$2:$AR$165,'LA34'!N$1,0),(IF(LA_INDEX!$H$17=3,VLOOKUP('LA (Disadv)'!$B144,'LA35'!$B$2:$AR$165,'LA35'!N$1,0),0)))))),"")</f>
        <v>57</v>
      </c>
      <c r="Q144" s="122">
        <f>IFERROR((IF(LA_INDEX!$H$17=1,VLOOKUP('LA (Disadv)'!$B144,'LA33'!$B$2:$AR$165,'LA33'!O$1,0),(IF(LA_INDEX!$H$17=2,VLOOKUP('LA (Disadv)'!$B144,'LA34'!$B$2:$AR$165,'LA34'!O$1,0),(IF(LA_INDEX!$H$17=3,VLOOKUP('LA (Disadv)'!$B144,'LA35'!$B$2:$AR$165,'LA35'!O$1,0),0)))))),"")</f>
        <v>25</v>
      </c>
      <c r="R144" s="122">
        <f>IFERROR((IF(LA_INDEX!$H$17=1,VLOOKUP('LA (Disadv)'!$B144,'LA33'!$B$2:$AR$165,'LA33'!P$1,0),(IF(LA_INDEX!$H$17=2,VLOOKUP('LA (Disadv)'!$B144,'LA34'!$B$2:$AR$165,'LA34'!P$1,0),(IF(LA_INDEX!$H$17=3,VLOOKUP('LA (Disadv)'!$B144,'LA35'!$B$2:$AR$165,'LA35'!P$1,0),0)))))),"")</f>
        <v>15</v>
      </c>
      <c r="S144" s="122">
        <f>IFERROR((IF(LA_INDEX!$H$17=1,VLOOKUP('LA (Disadv)'!$B144,'LA33'!$B$2:$AR$165,'LA33'!Q$1,0),(IF(LA_INDEX!$H$17=2,VLOOKUP('LA (Disadv)'!$B144,'LA34'!$B$2:$AR$165,'LA34'!Q$1,0),(IF(LA_INDEX!$H$17=3,VLOOKUP('LA (Disadv)'!$B144,'LA35'!$B$2:$AR$165,'LA35'!Q$1,0),0)))))),"")</f>
        <v>16</v>
      </c>
      <c r="T144" s="122" t="str">
        <f>IFERROR((IF(LA_INDEX!$H$17=1,VLOOKUP('LA (Disadv)'!$B144,'LA33'!$B$2:$AR$165,'LA33'!R$1,0),(IF(LA_INDEX!$H$17=2,VLOOKUP('LA (Disadv)'!$B144,'LA34'!$B$2:$AR$165,'LA34'!R$1,0),(IF(LA_INDEX!$H$17=3,VLOOKUP('LA (Disadv)'!$B144,'LA35'!$B$2:$AR$165,'LA35'!R$1,0),0)))))),"")</f>
        <v>x</v>
      </c>
      <c r="U144" s="122" t="str">
        <f>IFERROR((IF(LA_INDEX!$H$17=1,VLOOKUP('LA (Disadv)'!$B144,'LA33'!$B$2:$AR$165,'LA33'!S$1,0),(IF(LA_INDEX!$H$17=2,VLOOKUP('LA (Disadv)'!$B144,'LA34'!$B$2:$AR$165,'LA34'!S$1,0),(IF(LA_INDEX!$H$17=3,VLOOKUP('LA (Disadv)'!$B144,'LA35'!$B$2:$AR$165,'LA35'!S$1,0),0)))))),"")</f>
        <v>x</v>
      </c>
      <c r="V144" s="122">
        <f>IFERROR((IF(LA_INDEX!$H$17=1,VLOOKUP('LA (Disadv)'!$B144,'LA33'!$B$2:$AR$165,'LA33'!T$1,0),(IF(LA_INDEX!$H$17=2,VLOOKUP('LA (Disadv)'!$B144,'LA34'!$B$2:$AR$165,'LA34'!T$1,0),(IF(LA_INDEX!$H$17=3,VLOOKUP('LA (Disadv)'!$B144,'LA35'!$B$2:$AR$165,'LA35'!T$1,0),0)))))),"")</f>
        <v>39</v>
      </c>
      <c r="W144" s="122" t="str">
        <f>IFERROR((IF(LA_INDEX!$H$17=1,VLOOKUP('LA (Disadv)'!$B144,'LA33'!$B$2:$AR$165,'LA33'!U$1,0),(IF(LA_INDEX!$H$17=2,VLOOKUP('LA (Disadv)'!$B144,'LA34'!$B$2:$AR$165,'LA34'!U$1,0),(IF(LA_INDEX!$H$17=3,VLOOKUP('LA (Disadv)'!$B144,'LA35'!$B$2:$AR$165,'LA35'!U$1,0),0)))))),"")</f>
        <v>x</v>
      </c>
      <c r="X144" s="122" t="str">
        <f>IFERROR((IF(LA_INDEX!$H$17=1,VLOOKUP('LA (Disadv)'!$B144,'LA33'!$B$2:$AR$165,'LA33'!V$1,0),(IF(LA_INDEX!$H$17=2,VLOOKUP('LA (Disadv)'!$B144,'LA34'!$B$2:$AR$165,'LA34'!V$1,0),(IF(LA_INDEX!$H$17=3,VLOOKUP('LA (Disadv)'!$B144,'LA35'!$B$2:$AR$165,'LA35'!V$1,0),0)))))),"")</f>
        <v>x</v>
      </c>
      <c r="Y144" s="122">
        <f>IFERROR((IF(LA_INDEX!$H$17=1,VLOOKUP('LA (Disadv)'!$B144,'LA33'!$B$2:$AR$165,'LA33'!W$1,0),(IF(LA_INDEX!$H$17=2,VLOOKUP('LA (Disadv)'!$B144,'LA34'!$B$2:$AR$165,'LA34'!W$1,0),(IF(LA_INDEX!$H$17=3,VLOOKUP('LA (Disadv)'!$B144,'LA35'!$B$2:$AR$165,'LA35'!W$1,0),0)))))),"")</f>
        <v>13</v>
      </c>
      <c r="Z144" s="122">
        <f>IFERROR((IF(LA_INDEX!$H$17=1,VLOOKUP('LA (Disadv)'!$B144,'LA33'!$B$2:$AR$165,'LA33'!X$1,0),(IF(LA_INDEX!$H$17=2,VLOOKUP('LA (Disadv)'!$B144,'LA34'!$B$2:$AR$165,'LA34'!X$1,0),(IF(LA_INDEX!$H$17=3,VLOOKUP('LA (Disadv)'!$B144,'LA35'!$B$2:$AR$165,'LA35'!X$1,0),0)))))),"")</f>
        <v>0</v>
      </c>
      <c r="AA144" s="122">
        <f>IFERROR((IF(LA_INDEX!$H$17=1,VLOOKUP('LA (Disadv)'!$B144,'LA33'!$B$2:$AR$165,'LA33'!Y$1,0),(IF(LA_INDEX!$H$17=2,VLOOKUP('LA (Disadv)'!$B144,'LA34'!$B$2:$AR$165,'LA34'!Y$1,0),(IF(LA_INDEX!$H$17=3,VLOOKUP('LA (Disadv)'!$B144,'LA35'!$B$2:$AR$165,'LA35'!Y$1,0),0)))))),"")</f>
        <v>1</v>
      </c>
      <c r="AB144" s="122">
        <f>IFERROR((IF(LA_INDEX!$H$17=1,VLOOKUP('LA (Disadv)'!$B144,'LA33'!$B$2:$AR$165,'LA33'!Z$1,0),(IF(LA_INDEX!$H$17=2,VLOOKUP('LA (Disadv)'!$B144,'LA34'!$B$2:$AR$165,'LA34'!Z$1,0),(IF(LA_INDEX!$H$17=3,VLOOKUP('LA (Disadv)'!$B144,'LA35'!$B$2:$AR$165,'LA35'!Z$1,0),0)))))),"")</f>
        <v>1</v>
      </c>
      <c r="AC144" s="122" t="str">
        <f>IFERROR((IF(LA_INDEX!$H$17=1,VLOOKUP('LA (Disadv)'!$B144,'LA33'!$B$2:$AR$165,'LA33'!AA$1,0),(IF(LA_INDEX!$H$17=2,VLOOKUP('LA (Disadv)'!$B144,'LA34'!$B$2:$AR$165,'LA34'!AA$1,0),(IF(LA_INDEX!$H$17=3,VLOOKUP('LA (Disadv)'!$B144,'LA35'!$B$2:$AR$165,'LA35'!AA$1,0),0)))))),"")</f>
        <v>x</v>
      </c>
      <c r="AD144" s="122" t="str">
        <f>IFERROR((IF(LA_INDEX!$H$17=1,VLOOKUP('LA (Disadv)'!$B144,'LA33'!$B$2:$AR$165,'LA33'!AB$1,0),(IF(LA_INDEX!$H$17=2,VLOOKUP('LA (Disadv)'!$B144,'LA34'!$B$2:$AR$165,'LA34'!AB$1,0),(IF(LA_INDEX!$H$17=3,VLOOKUP('LA (Disadv)'!$B144,'LA35'!$B$2:$AR$165,'LA35'!AB$1,0),0)))))),"")</f>
        <v>x</v>
      </c>
      <c r="AE144" s="122">
        <f>IFERROR((IF(LA_INDEX!$H$17=1,VLOOKUP('LA (Disadv)'!$B144,'LA33'!$B$2:$AR$165,'LA33'!AC$1,0),(IF(LA_INDEX!$H$17=2,VLOOKUP('LA (Disadv)'!$B144,'LA34'!$B$2:$AR$165,'LA34'!AC$1,0),(IF(LA_INDEX!$H$17=3,VLOOKUP('LA (Disadv)'!$B144,'LA35'!$B$2:$AR$165,'LA35'!AC$1,0),0)))))),"")</f>
        <v>9</v>
      </c>
      <c r="AF144" s="122">
        <f>IFERROR((IF(LA_INDEX!$H$17=1,VLOOKUP('LA (Disadv)'!$B144,'LA33'!$B$2:$AR$165,'LA33'!AD$1,0),(IF(LA_INDEX!$H$17=2,VLOOKUP('LA (Disadv)'!$B144,'LA34'!$B$2:$AR$165,'LA34'!AD$1,0),(IF(LA_INDEX!$H$17=3,VLOOKUP('LA (Disadv)'!$B144,'LA35'!$B$2:$AR$165,'LA35'!AD$1,0),0)))))),"")</f>
        <v>19</v>
      </c>
      <c r="AG144" s="122">
        <f>IFERROR((IF(LA_INDEX!$H$17=1,VLOOKUP('LA (Disadv)'!$B144,'LA33'!$B$2:$AR$165,'LA33'!AE$1,0),(IF(LA_INDEX!$H$17=2,VLOOKUP('LA (Disadv)'!$B144,'LA34'!$B$2:$AR$165,'LA34'!AE$1,0),(IF(LA_INDEX!$H$17=3,VLOOKUP('LA (Disadv)'!$B144,'LA35'!$B$2:$AR$165,'LA35'!AE$1,0),0)))))),"")</f>
        <v>26</v>
      </c>
      <c r="AH144" s="122">
        <f>IFERROR((IF(LA_INDEX!$H$17=1,VLOOKUP('LA (Disadv)'!$B144,'LA33'!$B$2:$AR$165,'LA33'!AF$1,0),(IF(LA_INDEX!$H$17=2,VLOOKUP('LA (Disadv)'!$B144,'LA34'!$B$2:$AR$165,'LA34'!AF$1,0),(IF(LA_INDEX!$H$17=3,VLOOKUP('LA (Disadv)'!$B144,'LA35'!$B$2:$AR$165,'LA35'!AF$1,0),0)))))),"")</f>
        <v>26</v>
      </c>
      <c r="AI144" s="122" t="str">
        <f>IFERROR((IF(LA_INDEX!$H$17=1,VLOOKUP('LA (Disadv)'!$B144,'LA33'!$B$2:$AR$165,'LA33'!AG$1,0),(IF(LA_INDEX!$H$17=2,VLOOKUP('LA (Disadv)'!$B144,'LA34'!$B$2:$AR$165,'LA34'!AG$1,0),(IF(LA_INDEX!$H$17=3,VLOOKUP('LA (Disadv)'!$B144,'LA35'!$B$2:$AR$165,'LA35'!AG$1,0),0)))))),"")</f>
        <v>x</v>
      </c>
      <c r="AJ144" s="122" t="str">
        <f>IFERROR((IF(LA_INDEX!$H$17=1,VLOOKUP('LA (Disadv)'!$B144,'LA33'!$B$2:$AR$165,'LA33'!AH$1,0),(IF(LA_INDEX!$H$17=2,VLOOKUP('LA (Disadv)'!$B144,'LA34'!$B$2:$AR$165,'LA34'!AH$1,0),(IF(LA_INDEX!$H$17=3,VLOOKUP('LA (Disadv)'!$B144,'LA35'!$B$2:$AR$165,'LA35'!AH$1,0),0)))))),"")</f>
        <v>x</v>
      </c>
      <c r="AK144" s="122">
        <f>IFERROR((IF(LA_INDEX!$H$17=1,VLOOKUP('LA (Disadv)'!$B144,'LA33'!$B$2:$AR$165,'LA33'!AI$1,0),(IF(LA_INDEX!$H$17=2,VLOOKUP('LA (Disadv)'!$B144,'LA34'!$B$2:$AR$165,'LA34'!AI$1,0),(IF(LA_INDEX!$H$17=3,VLOOKUP('LA (Disadv)'!$B144,'LA35'!$B$2:$AR$165,'LA35'!AI$1,0),0)))))),"")</f>
        <v>3</v>
      </c>
      <c r="AL144" s="122">
        <f>IFERROR((IF(LA_INDEX!$H$17=1,VLOOKUP('LA (Disadv)'!$B144,'LA33'!$B$2:$AR$165,'LA33'!AJ$1,0),(IF(LA_INDEX!$H$17=2,VLOOKUP('LA (Disadv)'!$B144,'LA34'!$B$2:$AR$165,'LA34'!AJ$1,0),(IF(LA_INDEX!$H$17=3,VLOOKUP('LA (Disadv)'!$B144,'LA35'!$B$2:$AR$165,'LA35'!AJ$1,0),0)))))),"")</f>
        <v>32</v>
      </c>
      <c r="AM144" s="122">
        <f>IFERROR((IF(LA_INDEX!$H$17=1,VLOOKUP('LA (Disadv)'!$B144,'LA33'!$B$2:$AR$165,'LA33'!AK$1,0),(IF(LA_INDEX!$H$17=2,VLOOKUP('LA (Disadv)'!$B144,'LA34'!$B$2:$AR$165,'LA34'!AK$1,0),(IF(LA_INDEX!$H$17=3,VLOOKUP('LA (Disadv)'!$B144,'LA35'!$B$2:$AR$165,'LA35'!AK$1,0),0)))))),"")</f>
        <v>31</v>
      </c>
      <c r="AN144" s="122">
        <f>IFERROR((IF(LA_INDEX!$H$17=1,VLOOKUP('LA (Disadv)'!$B144,'LA33'!$B$2:$AR$165,'LA33'!AL$1,0),(IF(LA_INDEX!$H$17=2,VLOOKUP('LA (Disadv)'!$B144,'LA34'!$B$2:$AR$165,'LA34'!AL$1,0),(IF(LA_INDEX!$H$17=3,VLOOKUP('LA (Disadv)'!$B144,'LA35'!$B$2:$AR$165,'LA35'!AL$1,0),0)))))),"")</f>
        <v>31</v>
      </c>
      <c r="AO144" s="122">
        <f>IFERROR((IF(LA_INDEX!$H$17=1,VLOOKUP('LA (Disadv)'!$B144,'LA33'!$B$2:$AR$165,'LA33'!AM$1,0),(IF(LA_INDEX!$H$17=2,VLOOKUP('LA (Disadv)'!$B144,'LA34'!$B$2:$AR$165,'LA34'!AM$1,0),(IF(LA_INDEX!$H$17=3,VLOOKUP('LA (Disadv)'!$B144,'LA35'!$B$2:$AR$165,'LA35'!AM$1,0),0)))))),"")</f>
        <v>18</v>
      </c>
      <c r="AP144" s="122">
        <f>IFERROR((IF(LA_INDEX!$H$17=1,VLOOKUP('LA (Disadv)'!$B144,'LA33'!$B$2:$AR$165,'LA33'!AN$1,0),(IF(LA_INDEX!$H$17=2,VLOOKUP('LA (Disadv)'!$B144,'LA34'!$B$2:$AR$165,'LA34'!AN$1,0),(IF(LA_INDEX!$H$17=3,VLOOKUP('LA (Disadv)'!$B144,'LA35'!$B$2:$AR$165,'LA35'!AN$1,0),0)))))),"")</f>
        <v>9</v>
      </c>
      <c r="AQ144" s="122">
        <f>IFERROR((IF(LA_INDEX!$H$17=1,VLOOKUP('LA (Disadv)'!$B144,'LA33'!$B$2:$AR$165,'LA33'!AO$1,0),(IF(LA_INDEX!$H$17=2,VLOOKUP('LA (Disadv)'!$B144,'LA34'!$B$2:$AR$165,'LA34'!AO$1,0),(IF(LA_INDEX!$H$17=3,VLOOKUP('LA (Disadv)'!$B144,'LA35'!$B$2:$AR$165,'LA35'!AO$1,0),0)))))),"")</f>
        <v>10</v>
      </c>
      <c r="AR144" s="122">
        <f>IFERROR((IF(LA_INDEX!$H$17=1,VLOOKUP('LA (Disadv)'!$B144,'LA33'!$B$2:$AR$165,'LA33'!AP$1,0),(IF(LA_INDEX!$H$17=2,VLOOKUP('LA (Disadv)'!$B144,'LA34'!$B$2:$AR$165,'LA34'!AP$1,0),(IF(LA_INDEX!$H$17=3,VLOOKUP('LA (Disadv)'!$B144,'LA35'!$B$2:$AR$165,'LA35'!AP$1,0),0)))))),"")</f>
        <v>3</v>
      </c>
      <c r="AS144" s="122">
        <f>IFERROR((IF(LA_INDEX!$H$17=1,VLOOKUP('LA (Disadv)'!$B144,'LA33'!$B$2:$AR$165,'LA33'!AQ$1,0),(IF(LA_INDEX!$H$17=2,VLOOKUP('LA (Disadv)'!$B144,'LA34'!$B$2:$AR$165,'LA34'!AQ$1,0),(IF(LA_INDEX!$H$17=3,VLOOKUP('LA (Disadv)'!$B144,'LA35'!$B$2:$AR$165,'LA35'!AQ$1,0),0)))))),"")</f>
        <v>2</v>
      </c>
      <c r="AT144" s="122">
        <f>IFERROR((IF(LA_INDEX!$H$17=1,VLOOKUP('LA (Disadv)'!$B144,'LA33'!$B$2:$AR$165,'LA33'!AR$1,0),(IF(LA_INDEX!$H$17=2,VLOOKUP('LA (Disadv)'!$B144,'LA34'!$B$2:$AR$165,'LA34'!AR$1,0),(IF(LA_INDEX!$H$17=3,VLOOKUP('LA (Disadv)'!$B144,'LA35'!$B$2:$AR$165,'LA35'!AR$1,0),0)))))),"")</f>
        <v>2</v>
      </c>
    </row>
    <row r="145" spans="1:46" x14ac:dyDescent="0.3">
      <c r="A145" s="80" t="s">
        <v>566</v>
      </c>
      <c r="B145" s="114">
        <v>879</v>
      </c>
      <c r="C145" s="80" t="s">
        <v>371</v>
      </c>
      <c r="D145" s="80" t="s">
        <v>260</v>
      </c>
      <c r="E145" s="122">
        <f>IFERROR(MROUND((IF(LA_INDEX!$H$17=1,VLOOKUP('LA (Disadv)'!$B145,'LA33'!$B$2:$AR$165,'LA33'!C$1,0),(IF(LA_INDEX!$H$17=2,VLOOKUP('LA (Disadv)'!$B145,'LA34'!$B$2:$AR$165,'LA34'!C$1,0),(IF(LA_INDEX!$H$17=3,VLOOKUP('LA (Disadv)'!$B145,'LA35'!$B$2:$AR$165,'LA35'!C$1,0),0)))))),5),"")</f>
        <v>280</v>
      </c>
      <c r="F145" s="122">
        <f>IFERROR(MROUND((IF(LA_INDEX!$H$17=1,VLOOKUP('LA (Disadv)'!$B145,'LA33'!$B$2:$AR$165,'LA33'!D$1,0),(IF(LA_INDEX!$H$17=2,VLOOKUP('LA (Disadv)'!$B145,'LA34'!$B$2:$AR$165,'LA34'!D$1,0),(IF(LA_INDEX!$H$17=3,VLOOKUP('LA (Disadv)'!$B145,'LA35'!$B$2:$AR$165,'LA35'!D$1,0),0)))))),5),"")</f>
        <v>1605</v>
      </c>
      <c r="G145" s="122">
        <f>IFERROR(MROUND((IF(LA_INDEX!$H$17=1,VLOOKUP('LA (Disadv)'!$B145,'LA33'!$B$2:$AR$165,'LA33'!E$1,0),(IF(LA_INDEX!$H$17=2,VLOOKUP('LA (Disadv)'!$B145,'LA34'!$B$2:$AR$165,'LA34'!E$1,0),(IF(LA_INDEX!$H$17=3,VLOOKUP('LA (Disadv)'!$B145,'LA35'!$B$2:$AR$165,'LA35'!E$1,0),0)))))),5),"")</f>
        <v>1885</v>
      </c>
      <c r="H145" s="122">
        <f>IFERROR((IF(LA_INDEX!$H$17=1,VLOOKUP('LA (Disadv)'!$B145,'LA33'!$B$2:$AR$165,'LA33'!F$1,0),(IF(LA_INDEX!$H$17=2,VLOOKUP('LA (Disadv)'!$B145,'LA34'!$B$2:$AR$165,'LA34'!F$1,0),(IF(LA_INDEX!$H$17=3,VLOOKUP('LA (Disadv)'!$B145,'LA35'!$B$2:$AR$165,'LA35'!F$1,0),0)))))),"")</f>
        <v>82</v>
      </c>
      <c r="I145" s="122">
        <f>IFERROR((IF(LA_INDEX!$H$17=1,VLOOKUP('LA (Disadv)'!$B145,'LA33'!$B$2:$AR$165,'LA33'!G$1,0),(IF(LA_INDEX!$H$17=2,VLOOKUP('LA (Disadv)'!$B145,'LA34'!$B$2:$AR$165,'LA34'!G$1,0),(IF(LA_INDEX!$H$17=3,VLOOKUP('LA (Disadv)'!$B145,'LA35'!$B$2:$AR$165,'LA35'!G$1,0),0)))))),"")</f>
        <v>86</v>
      </c>
      <c r="J145" s="122">
        <f>IFERROR((IF(LA_INDEX!$H$17=1,VLOOKUP('LA (Disadv)'!$B145,'LA33'!$B$2:$AR$165,'LA33'!H$1,0),(IF(LA_INDEX!$H$17=2,VLOOKUP('LA (Disadv)'!$B145,'LA34'!$B$2:$AR$165,'LA34'!H$1,0),(IF(LA_INDEX!$H$17=3,VLOOKUP('LA (Disadv)'!$B145,'LA35'!$B$2:$AR$165,'LA35'!H$1,0),0)))))),"")</f>
        <v>86</v>
      </c>
      <c r="K145" s="122">
        <f>IFERROR((IF(LA_INDEX!$H$17=1,VLOOKUP('LA (Disadv)'!$B145,'LA33'!$B$2:$AR$165,'LA33'!I$1,0),(IF(LA_INDEX!$H$17=2,VLOOKUP('LA (Disadv)'!$B145,'LA34'!$B$2:$AR$165,'LA34'!I$1,0),(IF(LA_INDEX!$H$17=3,VLOOKUP('LA (Disadv)'!$B145,'LA35'!$B$2:$AR$165,'LA35'!I$1,0),0)))))),"")</f>
        <v>12</v>
      </c>
      <c r="L145" s="122">
        <f>IFERROR((IF(LA_INDEX!$H$17=1,VLOOKUP('LA (Disadv)'!$B145,'LA33'!$B$2:$AR$165,'LA33'!J$1,0),(IF(LA_INDEX!$H$17=2,VLOOKUP('LA (Disadv)'!$B145,'LA34'!$B$2:$AR$165,'LA34'!J$1,0),(IF(LA_INDEX!$H$17=3,VLOOKUP('LA (Disadv)'!$B145,'LA35'!$B$2:$AR$165,'LA35'!J$1,0),0)))))),"")</f>
        <v>13</v>
      </c>
      <c r="M145" s="122">
        <f>IFERROR((IF(LA_INDEX!$H$17=1,VLOOKUP('LA (Disadv)'!$B145,'LA33'!$B$2:$AR$165,'LA33'!K$1,0),(IF(LA_INDEX!$H$17=2,VLOOKUP('LA (Disadv)'!$B145,'LA34'!$B$2:$AR$165,'LA34'!K$1,0),(IF(LA_INDEX!$H$17=3,VLOOKUP('LA (Disadv)'!$B145,'LA35'!$B$2:$AR$165,'LA35'!K$1,0),0)))))),"")</f>
        <v>12</v>
      </c>
      <c r="N145" s="122">
        <f>IFERROR((IF(LA_INDEX!$H$17=1,VLOOKUP('LA (Disadv)'!$B145,'LA33'!$B$2:$AR$165,'LA33'!L$1,0),(IF(LA_INDEX!$H$17=2,VLOOKUP('LA (Disadv)'!$B145,'LA34'!$B$2:$AR$165,'LA34'!L$1,0),(IF(LA_INDEX!$H$17=3,VLOOKUP('LA (Disadv)'!$B145,'LA35'!$B$2:$AR$165,'LA35'!L$1,0),0)))))),"")</f>
        <v>59</v>
      </c>
      <c r="O145" s="122">
        <f>IFERROR((IF(LA_INDEX!$H$17=1,VLOOKUP('LA (Disadv)'!$B145,'LA33'!$B$2:$AR$165,'LA33'!M$1,0),(IF(LA_INDEX!$H$17=2,VLOOKUP('LA (Disadv)'!$B145,'LA34'!$B$2:$AR$165,'LA34'!M$1,0),(IF(LA_INDEX!$H$17=3,VLOOKUP('LA (Disadv)'!$B145,'LA35'!$B$2:$AR$165,'LA35'!M$1,0),0)))))),"")</f>
        <v>62</v>
      </c>
      <c r="P145" s="122">
        <f>IFERROR((IF(LA_INDEX!$H$17=1,VLOOKUP('LA (Disadv)'!$B145,'LA33'!$B$2:$AR$165,'LA33'!N$1,0),(IF(LA_INDEX!$H$17=2,VLOOKUP('LA (Disadv)'!$B145,'LA34'!$B$2:$AR$165,'LA34'!N$1,0),(IF(LA_INDEX!$H$17=3,VLOOKUP('LA (Disadv)'!$B145,'LA35'!$B$2:$AR$165,'LA35'!N$1,0),0)))))),"")</f>
        <v>62</v>
      </c>
      <c r="Q145" s="122">
        <f>IFERROR((IF(LA_INDEX!$H$17=1,VLOOKUP('LA (Disadv)'!$B145,'LA33'!$B$2:$AR$165,'LA33'!O$1,0),(IF(LA_INDEX!$H$17=2,VLOOKUP('LA (Disadv)'!$B145,'LA34'!$B$2:$AR$165,'LA34'!O$1,0),(IF(LA_INDEX!$H$17=3,VLOOKUP('LA (Disadv)'!$B145,'LA35'!$B$2:$AR$165,'LA35'!O$1,0),0)))))),"")</f>
        <v>19</v>
      </c>
      <c r="R145" s="122">
        <f>IFERROR((IF(LA_INDEX!$H$17=1,VLOOKUP('LA (Disadv)'!$B145,'LA33'!$B$2:$AR$165,'LA33'!P$1,0),(IF(LA_INDEX!$H$17=2,VLOOKUP('LA (Disadv)'!$B145,'LA34'!$B$2:$AR$165,'LA34'!P$1,0),(IF(LA_INDEX!$H$17=3,VLOOKUP('LA (Disadv)'!$B145,'LA35'!$B$2:$AR$165,'LA35'!P$1,0),0)))))),"")</f>
        <v>16</v>
      </c>
      <c r="S145" s="122">
        <f>IFERROR((IF(LA_INDEX!$H$17=1,VLOOKUP('LA (Disadv)'!$B145,'LA33'!$B$2:$AR$165,'LA33'!Q$1,0),(IF(LA_INDEX!$H$17=2,VLOOKUP('LA (Disadv)'!$B145,'LA34'!$B$2:$AR$165,'LA34'!Q$1,0),(IF(LA_INDEX!$H$17=3,VLOOKUP('LA (Disadv)'!$B145,'LA35'!$B$2:$AR$165,'LA35'!Q$1,0),0)))))),"")</f>
        <v>16</v>
      </c>
      <c r="T145" s="122">
        <f>IFERROR((IF(LA_INDEX!$H$17=1,VLOOKUP('LA (Disadv)'!$B145,'LA33'!$B$2:$AR$165,'LA33'!R$1,0),(IF(LA_INDEX!$H$17=2,VLOOKUP('LA (Disadv)'!$B145,'LA34'!$B$2:$AR$165,'LA34'!R$1,0),(IF(LA_INDEX!$H$17=3,VLOOKUP('LA (Disadv)'!$B145,'LA35'!$B$2:$AR$165,'LA35'!R$1,0),0)))))),"")</f>
        <v>36</v>
      </c>
      <c r="U145" s="122">
        <f>IFERROR((IF(LA_INDEX!$H$17=1,VLOOKUP('LA (Disadv)'!$B145,'LA33'!$B$2:$AR$165,'LA33'!S$1,0),(IF(LA_INDEX!$H$17=2,VLOOKUP('LA (Disadv)'!$B145,'LA34'!$B$2:$AR$165,'LA34'!S$1,0),(IF(LA_INDEX!$H$17=3,VLOOKUP('LA (Disadv)'!$B145,'LA35'!$B$2:$AR$165,'LA35'!S$1,0),0)))))),"")</f>
        <v>43</v>
      </c>
      <c r="V145" s="122">
        <f>IFERROR((IF(LA_INDEX!$H$17=1,VLOOKUP('LA (Disadv)'!$B145,'LA33'!$B$2:$AR$165,'LA33'!T$1,0),(IF(LA_INDEX!$H$17=2,VLOOKUP('LA (Disadv)'!$B145,'LA34'!$B$2:$AR$165,'LA34'!T$1,0),(IF(LA_INDEX!$H$17=3,VLOOKUP('LA (Disadv)'!$B145,'LA35'!$B$2:$AR$165,'LA35'!T$1,0),0)))))),"")</f>
        <v>42</v>
      </c>
      <c r="W145" s="122">
        <f>IFERROR((IF(LA_INDEX!$H$17=1,VLOOKUP('LA (Disadv)'!$B145,'LA33'!$B$2:$AR$165,'LA33'!U$1,0),(IF(LA_INDEX!$H$17=2,VLOOKUP('LA (Disadv)'!$B145,'LA34'!$B$2:$AR$165,'LA34'!U$1,0),(IF(LA_INDEX!$H$17=3,VLOOKUP('LA (Disadv)'!$B145,'LA35'!$B$2:$AR$165,'LA35'!U$1,0),0)))))),"")</f>
        <v>2</v>
      </c>
      <c r="X145" s="122">
        <f>IFERROR((IF(LA_INDEX!$H$17=1,VLOOKUP('LA (Disadv)'!$B145,'LA33'!$B$2:$AR$165,'LA33'!V$1,0),(IF(LA_INDEX!$H$17=2,VLOOKUP('LA (Disadv)'!$B145,'LA34'!$B$2:$AR$165,'LA34'!V$1,0),(IF(LA_INDEX!$H$17=3,VLOOKUP('LA (Disadv)'!$B145,'LA35'!$B$2:$AR$165,'LA35'!V$1,0),0)))))),"")</f>
        <v>13</v>
      </c>
      <c r="Y145" s="122">
        <f>IFERROR((IF(LA_INDEX!$H$17=1,VLOOKUP('LA (Disadv)'!$B145,'LA33'!$B$2:$AR$165,'LA33'!W$1,0),(IF(LA_INDEX!$H$17=2,VLOOKUP('LA (Disadv)'!$B145,'LA34'!$B$2:$AR$165,'LA34'!W$1,0),(IF(LA_INDEX!$H$17=3,VLOOKUP('LA (Disadv)'!$B145,'LA35'!$B$2:$AR$165,'LA35'!W$1,0),0)))))),"")</f>
        <v>12</v>
      </c>
      <c r="Z145" s="122">
        <f>IFERROR((IF(LA_INDEX!$H$17=1,VLOOKUP('LA (Disadv)'!$B145,'LA33'!$B$2:$AR$165,'LA33'!X$1,0),(IF(LA_INDEX!$H$17=2,VLOOKUP('LA (Disadv)'!$B145,'LA34'!$B$2:$AR$165,'LA34'!X$1,0),(IF(LA_INDEX!$H$17=3,VLOOKUP('LA (Disadv)'!$B145,'LA35'!$B$2:$AR$165,'LA35'!X$1,0),0)))))),"")</f>
        <v>0</v>
      </c>
      <c r="AA145" s="122">
        <f>IFERROR((IF(LA_INDEX!$H$17=1,VLOOKUP('LA (Disadv)'!$B145,'LA33'!$B$2:$AR$165,'LA33'!Y$1,0),(IF(LA_INDEX!$H$17=2,VLOOKUP('LA (Disadv)'!$B145,'LA34'!$B$2:$AR$165,'LA34'!Y$1,0),(IF(LA_INDEX!$H$17=3,VLOOKUP('LA (Disadv)'!$B145,'LA35'!$B$2:$AR$165,'LA35'!Y$1,0),0)))))),"")</f>
        <v>1</v>
      </c>
      <c r="AB145" s="122">
        <f>IFERROR((IF(LA_INDEX!$H$17=1,VLOOKUP('LA (Disadv)'!$B145,'LA33'!$B$2:$AR$165,'LA33'!Z$1,0),(IF(LA_INDEX!$H$17=2,VLOOKUP('LA (Disadv)'!$B145,'LA34'!$B$2:$AR$165,'LA34'!Z$1,0),(IF(LA_INDEX!$H$17=3,VLOOKUP('LA (Disadv)'!$B145,'LA35'!$B$2:$AR$165,'LA35'!Z$1,0),0)))))),"")</f>
        <v>1</v>
      </c>
      <c r="AC145" s="122" t="str">
        <f>IFERROR((IF(LA_INDEX!$H$17=1,VLOOKUP('LA (Disadv)'!$B145,'LA33'!$B$2:$AR$165,'LA33'!AA$1,0),(IF(LA_INDEX!$H$17=2,VLOOKUP('LA (Disadv)'!$B145,'LA34'!$B$2:$AR$165,'LA34'!AA$1,0),(IF(LA_INDEX!$H$17=3,VLOOKUP('LA (Disadv)'!$B145,'LA35'!$B$2:$AR$165,'LA35'!AA$1,0),0)))))),"")</f>
        <v>x</v>
      </c>
      <c r="AD145" s="122" t="str">
        <f>IFERROR((IF(LA_INDEX!$H$17=1,VLOOKUP('LA (Disadv)'!$B145,'LA33'!$B$2:$AR$165,'LA33'!AB$1,0),(IF(LA_INDEX!$H$17=2,VLOOKUP('LA (Disadv)'!$B145,'LA34'!$B$2:$AR$165,'LA34'!AB$1,0),(IF(LA_INDEX!$H$17=3,VLOOKUP('LA (Disadv)'!$B145,'LA35'!$B$2:$AR$165,'LA35'!AB$1,0),0)))))),"")</f>
        <v>x</v>
      </c>
      <c r="AE145" s="122">
        <f>IFERROR((IF(LA_INDEX!$H$17=1,VLOOKUP('LA (Disadv)'!$B145,'LA33'!$B$2:$AR$165,'LA33'!AC$1,0),(IF(LA_INDEX!$H$17=2,VLOOKUP('LA (Disadv)'!$B145,'LA34'!$B$2:$AR$165,'LA34'!AC$1,0),(IF(LA_INDEX!$H$17=3,VLOOKUP('LA (Disadv)'!$B145,'LA35'!$B$2:$AR$165,'LA35'!AC$1,0),0)))))),"")</f>
        <v>8</v>
      </c>
      <c r="AF145" s="122">
        <f>IFERROR((IF(LA_INDEX!$H$17=1,VLOOKUP('LA (Disadv)'!$B145,'LA33'!$B$2:$AR$165,'LA33'!AD$1,0),(IF(LA_INDEX!$H$17=2,VLOOKUP('LA (Disadv)'!$B145,'LA34'!$B$2:$AR$165,'LA34'!AD$1,0),(IF(LA_INDEX!$H$17=3,VLOOKUP('LA (Disadv)'!$B145,'LA35'!$B$2:$AR$165,'LA35'!AD$1,0),0)))))),"")</f>
        <v>34</v>
      </c>
      <c r="AG145" s="122">
        <f>IFERROR((IF(LA_INDEX!$H$17=1,VLOOKUP('LA (Disadv)'!$B145,'LA33'!$B$2:$AR$165,'LA33'!AE$1,0),(IF(LA_INDEX!$H$17=2,VLOOKUP('LA (Disadv)'!$B145,'LA34'!$B$2:$AR$165,'LA34'!AE$1,0),(IF(LA_INDEX!$H$17=3,VLOOKUP('LA (Disadv)'!$B145,'LA35'!$B$2:$AR$165,'LA35'!AE$1,0),0)))))),"")</f>
        <v>30</v>
      </c>
      <c r="AH145" s="122">
        <f>IFERROR((IF(LA_INDEX!$H$17=1,VLOOKUP('LA (Disadv)'!$B145,'LA33'!$B$2:$AR$165,'LA33'!AF$1,0),(IF(LA_INDEX!$H$17=2,VLOOKUP('LA (Disadv)'!$B145,'LA34'!$B$2:$AR$165,'LA34'!AF$1,0),(IF(LA_INDEX!$H$17=3,VLOOKUP('LA (Disadv)'!$B145,'LA35'!$B$2:$AR$165,'LA35'!AF$1,0),0)))))),"")</f>
        <v>31</v>
      </c>
      <c r="AI145" s="122">
        <f>IFERROR((IF(LA_INDEX!$H$17=1,VLOOKUP('LA (Disadv)'!$B145,'LA33'!$B$2:$AR$165,'LA33'!AG$1,0),(IF(LA_INDEX!$H$17=2,VLOOKUP('LA (Disadv)'!$B145,'LA34'!$B$2:$AR$165,'LA34'!AG$1,0),(IF(LA_INDEX!$H$17=3,VLOOKUP('LA (Disadv)'!$B145,'LA35'!$B$2:$AR$165,'LA35'!AG$1,0),0)))))),"")</f>
        <v>4</v>
      </c>
      <c r="AJ145" s="122">
        <f>IFERROR((IF(LA_INDEX!$H$17=1,VLOOKUP('LA (Disadv)'!$B145,'LA33'!$B$2:$AR$165,'LA33'!AH$1,0),(IF(LA_INDEX!$H$17=2,VLOOKUP('LA (Disadv)'!$B145,'LA34'!$B$2:$AR$165,'LA34'!AH$1,0),(IF(LA_INDEX!$H$17=3,VLOOKUP('LA (Disadv)'!$B145,'LA35'!$B$2:$AR$165,'LA35'!AH$1,0),0)))))),"")</f>
        <v>3</v>
      </c>
      <c r="AK145" s="122">
        <f>IFERROR((IF(LA_INDEX!$H$17=1,VLOOKUP('LA (Disadv)'!$B145,'LA33'!$B$2:$AR$165,'LA33'!AI$1,0),(IF(LA_INDEX!$H$17=2,VLOOKUP('LA (Disadv)'!$B145,'LA34'!$B$2:$AR$165,'LA34'!AI$1,0),(IF(LA_INDEX!$H$17=3,VLOOKUP('LA (Disadv)'!$B145,'LA35'!$B$2:$AR$165,'LA35'!AI$1,0),0)))))),"")</f>
        <v>3</v>
      </c>
      <c r="AL145" s="122">
        <f>IFERROR((IF(LA_INDEX!$H$17=1,VLOOKUP('LA (Disadv)'!$B145,'LA33'!$B$2:$AR$165,'LA33'!AJ$1,0),(IF(LA_INDEX!$H$17=2,VLOOKUP('LA (Disadv)'!$B145,'LA34'!$B$2:$AR$165,'LA34'!AJ$1,0),(IF(LA_INDEX!$H$17=3,VLOOKUP('LA (Disadv)'!$B145,'LA35'!$B$2:$AR$165,'LA35'!AJ$1,0),0)))))),"")</f>
        <v>22</v>
      </c>
      <c r="AM145" s="122">
        <f>IFERROR((IF(LA_INDEX!$H$17=1,VLOOKUP('LA (Disadv)'!$B145,'LA33'!$B$2:$AR$165,'LA33'!AK$1,0),(IF(LA_INDEX!$H$17=2,VLOOKUP('LA (Disadv)'!$B145,'LA34'!$B$2:$AR$165,'LA34'!AK$1,0),(IF(LA_INDEX!$H$17=3,VLOOKUP('LA (Disadv)'!$B145,'LA35'!$B$2:$AR$165,'LA35'!AK$1,0),0)))))),"")</f>
        <v>24</v>
      </c>
      <c r="AN145" s="122">
        <f>IFERROR((IF(LA_INDEX!$H$17=1,VLOOKUP('LA (Disadv)'!$B145,'LA33'!$B$2:$AR$165,'LA33'!AL$1,0),(IF(LA_INDEX!$H$17=2,VLOOKUP('LA (Disadv)'!$B145,'LA34'!$B$2:$AR$165,'LA34'!AL$1,0),(IF(LA_INDEX!$H$17=3,VLOOKUP('LA (Disadv)'!$B145,'LA35'!$B$2:$AR$165,'LA35'!AL$1,0),0)))))),"")</f>
        <v>24</v>
      </c>
      <c r="AO145" s="122">
        <f>IFERROR((IF(LA_INDEX!$H$17=1,VLOOKUP('LA (Disadv)'!$B145,'LA33'!$B$2:$AR$165,'LA33'!AM$1,0),(IF(LA_INDEX!$H$17=2,VLOOKUP('LA (Disadv)'!$B145,'LA34'!$B$2:$AR$165,'LA34'!AM$1,0),(IF(LA_INDEX!$H$17=3,VLOOKUP('LA (Disadv)'!$B145,'LA35'!$B$2:$AR$165,'LA35'!AM$1,0),0)))))),"")</f>
        <v>17</v>
      </c>
      <c r="AP145" s="122">
        <f>IFERROR((IF(LA_INDEX!$H$17=1,VLOOKUP('LA (Disadv)'!$B145,'LA33'!$B$2:$AR$165,'LA33'!AN$1,0),(IF(LA_INDEX!$H$17=2,VLOOKUP('LA (Disadv)'!$B145,'LA34'!$B$2:$AR$165,'LA34'!AN$1,0),(IF(LA_INDEX!$H$17=3,VLOOKUP('LA (Disadv)'!$B145,'LA35'!$B$2:$AR$165,'LA35'!AN$1,0),0)))))),"")</f>
        <v>11</v>
      </c>
      <c r="AQ145" s="122">
        <f>IFERROR((IF(LA_INDEX!$H$17=1,VLOOKUP('LA (Disadv)'!$B145,'LA33'!$B$2:$AR$165,'LA33'!AO$1,0),(IF(LA_INDEX!$H$17=2,VLOOKUP('LA (Disadv)'!$B145,'LA34'!$B$2:$AR$165,'LA34'!AO$1,0),(IF(LA_INDEX!$H$17=3,VLOOKUP('LA (Disadv)'!$B145,'LA35'!$B$2:$AR$165,'LA35'!AO$1,0),0)))))),"")</f>
        <v>12</v>
      </c>
      <c r="AR145" s="122">
        <f>IFERROR((IF(LA_INDEX!$H$17=1,VLOOKUP('LA (Disadv)'!$B145,'LA33'!$B$2:$AR$165,'LA33'!AP$1,0),(IF(LA_INDEX!$H$17=2,VLOOKUP('LA (Disadv)'!$B145,'LA34'!$B$2:$AR$165,'LA34'!AP$1,0),(IF(LA_INDEX!$H$17=3,VLOOKUP('LA (Disadv)'!$B145,'LA35'!$B$2:$AR$165,'LA35'!AP$1,0),0)))))),"")</f>
        <v>2</v>
      </c>
      <c r="AS145" s="122">
        <f>IFERROR((IF(LA_INDEX!$H$17=1,VLOOKUP('LA (Disadv)'!$B145,'LA33'!$B$2:$AR$165,'LA33'!AQ$1,0),(IF(LA_INDEX!$H$17=2,VLOOKUP('LA (Disadv)'!$B145,'LA34'!$B$2:$AR$165,'LA34'!AQ$1,0),(IF(LA_INDEX!$H$17=3,VLOOKUP('LA (Disadv)'!$B145,'LA35'!$B$2:$AR$165,'LA35'!AQ$1,0),0)))))),"")</f>
        <v>3</v>
      </c>
      <c r="AT145" s="122">
        <f>IFERROR((IF(LA_INDEX!$H$17=1,VLOOKUP('LA (Disadv)'!$B145,'LA33'!$B$2:$AR$165,'LA33'!AR$1,0),(IF(LA_INDEX!$H$17=2,VLOOKUP('LA (Disadv)'!$B145,'LA34'!$B$2:$AR$165,'LA34'!AR$1,0),(IF(LA_INDEX!$H$17=3,VLOOKUP('LA (Disadv)'!$B145,'LA35'!$B$2:$AR$165,'LA35'!AR$1,0),0)))))),"")</f>
        <v>3</v>
      </c>
    </row>
    <row r="146" spans="1:46" x14ac:dyDescent="0.3">
      <c r="A146" s="80" t="s">
        <v>567</v>
      </c>
      <c r="B146" s="114">
        <v>836</v>
      </c>
      <c r="C146" s="80" t="s">
        <v>372</v>
      </c>
      <c r="D146" s="80" t="s">
        <v>260</v>
      </c>
      <c r="E146" s="122">
        <f>IFERROR(MROUND((IF(LA_INDEX!$H$17=1,VLOOKUP('LA (Disadv)'!$B146,'LA33'!$B$2:$AR$165,'LA33'!C$1,0),(IF(LA_INDEX!$H$17=2,VLOOKUP('LA (Disadv)'!$B146,'LA34'!$B$2:$AR$165,'LA34'!C$1,0),(IF(LA_INDEX!$H$17=3,VLOOKUP('LA (Disadv)'!$B146,'LA35'!$B$2:$AR$165,'LA35'!C$1,0),0)))))),5),"")</f>
        <v>150</v>
      </c>
      <c r="F146" s="122">
        <f>IFERROR(MROUND((IF(LA_INDEX!$H$17=1,VLOOKUP('LA (Disadv)'!$B146,'LA33'!$B$2:$AR$165,'LA33'!D$1,0),(IF(LA_INDEX!$H$17=2,VLOOKUP('LA (Disadv)'!$B146,'LA34'!$B$2:$AR$165,'LA34'!D$1,0),(IF(LA_INDEX!$H$17=3,VLOOKUP('LA (Disadv)'!$B146,'LA35'!$B$2:$AR$165,'LA35'!D$1,0),0)))))),5),"")</f>
        <v>1275</v>
      </c>
      <c r="G146" s="122">
        <f>IFERROR(MROUND((IF(LA_INDEX!$H$17=1,VLOOKUP('LA (Disadv)'!$B146,'LA33'!$B$2:$AR$165,'LA33'!E$1,0),(IF(LA_INDEX!$H$17=2,VLOOKUP('LA (Disadv)'!$B146,'LA34'!$B$2:$AR$165,'LA34'!E$1,0),(IF(LA_INDEX!$H$17=3,VLOOKUP('LA (Disadv)'!$B146,'LA35'!$B$2:$AR$165,'LA35'!E$1,0),0)))))),5),"")</f>
        <v>1425</v>
      </c>
      <c r="H146" s="122">
        <f>IFERROR((IF(LA_INDEX!$H$17=1,VLOOKUP('LA (Disadv)'!$B146,'LA33'!$B$2:$AR$165,'LA33'!F$1,0),(IF(LA_INDEX!$H$17=2,VLOOKUP('LA (Disadv)'!$B146,'LA34'!$B$2:$AR$165,'LA34'!F$1,0),(IF(LA_INDEX!$H$17=3,VLOOKUP('LA (Disadv)'!$B146,'LA35'!$B$2:$AR$165,'LA35'!F$1,0),0)))))),"")</f>
        <v>83</v>
      </c>
      <c r="I146" s="122">
        <f>IFERROR((IF(LA_INDEX!$H$17=1,VLOOKUP('LA (Disadv)'!$B146,'LA33'!$B$2:$AR$165,'LA33'!G$1,0),(IF(LA_INDEX!$H$17=2,VLOOKUP('LA (Disadv)'!$B146,'LA34'!$B$2:$AR$165,'LA34'!G$1,0),(IF(LA_INDEX!$H$17=3,VLOOKUP('LA (Disadv)'!$B146,'LA35'!$B$2:$AR$165,'LA35'!G$1,0),0)))))),"")</f>
        <v>86</v>
      </c>
      <c r="J146" s="122">
        <f>IFERROR((IF(LA_INDEX!$H$17=1,VLOOKUP('LA (Disadv)'!$B146,'LA33'!$B$2:$AR$165,'LA33'!H$1,0),(IF(LA_INDEX!$H$17=2,VLOOKUP('LA (Disadv)'!$B146,'LA34'!$B$2:$AR$165,'LA34'!H$1,0),(IF(LA_INDEX!$H$17=3,VLOOKUP('LA (Disadv)'!$B146,'LA35'!$B$2:$AR$165,'LA35'!H$1,0),0)))))),"")</f>
        <v>85</v>
      </c>
      <c r="K146" s="122">
        <f>IFERROR((IF(LA_INDEX!$H$17=1,VLOOKUP('LA (Disadv)'!$B146,'LA33'!$B$2:$AR$165,'LA33'!I$1,0),(IF(LA_INDEX!$H$17=2,VLOOKUP('LA (Disadv)'!$B146,'LA34'!$B$2:$AR$165,'LA34'!I$1,0),(IF(LA_INDEX!$H$17=3,VLOOKUP('LA (Disadv)'!$B146,'LA35'!$B$2:$AR$165,'LA35'!I$1,0),0)))))),"")</f>
        <v>9</v>
      </c>
      <c r="L146" s="122">
        <f>IFERROR((IF(LA_INDEX!$H$17=1,VLOOKUP('LA (Disadv)'!$B146,'LA33'!$B$2:$AR$165,'LA33'!J$1,0),(IF(LA_INDEX!$H$17=2,VLOOKUP('LA (Disadv)'!$B146,'LA34'!$B$2:$AR$165,'LA34'!J$1,0),(IF(LA_INDEX!$H$17=3,VLOOKUP('LA (Disadv)'!$B146,'LA35'!$B$2:$AR$165,'LA35'!J$1,0),0)))))),"")</f>
        <v>8</v>
      </c>
      <c r="M146" s="122">
        <f>IFERROR((IF(LA_INDEX!$H$17=1,VLOOKUP('LA (Disadv)'!$B146,'LA33'!$B$2:$AR$165,'LA33'!K$1,0),(IF(LA_INDEX!$H$17=2,VLOOKUP('LA (Disadv)'!$B146,'LA34'!$B$2:$AR$165,'LA34'!K$1,0),(IF(LA_INDEX!$H$17=3,VLOOKUP('LA (Disadv)'!$B146,'LA35'!$B$2:$AR$165,'LA35'!K$1,0),0)))))),"")</f>
        <v>8</v>
      </c>
      <c r="N146" s="122">
        <f>IFERROR((IF(LA_INDEX!$H$17=1,VLOOKUP('LA (Disadv)'!$B146,'LA33'!$B$2:$AR$165,'LA33'!L$1,0),(IF(LA_INDEX!$H$17=2,VLOOKUP('LA (Disadv)'!$B146,'LA34'!$B$2:$AR$165,'LA34'!L$1,0),(IF(LA_INDEX!$H$17=3,VLOOKUP('LA (Disadv)'!$B146,'LA35'!$B$2:$AR$165,'LA35'!L$1,0),0)))))),"")</f>
        <v>50</v>
      </c>
      <c r="O146" s="122">
        <f>IFERROR((IF(LA_INDEX!$H$17=1,VLOOKUP('LA (Disadv)'!$B146,'LA33'!$B$2:$AR$165,'LA33'!M$1,0),(IF(LA_INDEX!$H$17=2,VLOOKUP('LA (Disadv)'!$B146,'LA34'!$B$2:$AR$165,'LA34'!M$1,0),(IF(LA_INDEX!$H$17=3,VLOOKUP('LA (Disadv)'!$B146,'LA35'!$B$2:$AR$165,'LA35'!M$1,0),0)))))),"")</f>
        <v>53</v>
      </c>
      <c r="P146" s="122">
        <f>IFERROR((IF(LA_INDEX!$H$17=1,VLOOKUP('LA (Disadv)'!$B146,'LA33'!$B$2:$AR$165,'LA33'!N$1,0),(IF(LA_INDEX!$H$17=2,VLOOKUP('LA (Disadv)'!$B146,'LA34'!$B$2:$AR$165,'LA34'!N$1,0),(IF(LA_INDEX!$H$17=3,VLOOKUP('LA (Disadv)'!$B146,'LA35'!$B$2:$AR$165,'LA35'!N$1,0),0)))))),"")</f>
        <v>52</v>
      </c>
      <c r="Q146" s="122">
        <f>IFERROR((IF(LA_INDEX!$H$17=1,VLOOKUP('LA (Disadv)'!$B146,'LA33'!$B$2:$AR$165,'LA33'!O$1,0),(IF(LA_INDEX!$H$17=2,VLOOKUP('LA (Disadv)'!$B146,'LA34'!$B$2:$AR$165,'LA34'!O$1,0),(IF(LA_INDEX!$H$17=3,VLOOKUP('LA (Disadv)'!$B146,'LA35'!$B$2:$AR$165,'LA35'!O$1,0),0)))))),"")</f>
        <v>19</v>
      </c>
      <c r="R146" s="122">
        <f>IFERROR((IF(LA_INDEX!$H$17=1,VLOOKUP('LA (Disadv)'!$B146,'LA33'!$B$2:$AR$165,'LA33'!P$1,0),(IF(LA_INDEX!$H$17=2,VLOOKUP('LA (Disadv)'!$B146,'LA34'!$B$2:$AR$165,'LA34'!P$1,0),(IF(LA_INDEX!$H$17=3,VLOOKUP('LA (Disadv)'!$B146,'LA35'!$B$2:$AR$165,'LA35'!P$1,0),0)))))),"")</f>
        <v>13</v>
      </c>
      <c r="S146" s="122">
        <f>IFERROR((IF(LA_INDEX!$H$17=1,VLOOKUP('LA (Disadv)'!$B146,'LA33'!$B$2:$AR$165,'LA33'!Q$1,0),(IF(LA_INDEX!$H$17=2,VLOOKUP('LA (Disadv)'!$B146,'LA34'!$B$2:$AR$165,'LA34'!Q$1,0),(IF(LA_INDEX!$H$17=3,VLOOKUP('LA (Disadv)'!$B146,'LA35'!$B$2:$AR$165,'LA35'!Q$1,0),0)))))),"")</f>
        <v>13</v>
      </c>
      <c r="T146" s="122">
        <f>IFERROR((IF(LA_INDEX!$H$17=1,VLOOKUP('LA (Disadv)'!$B146,'LA33'!$B$2:$AR$165,'LA33'!R$1,0),(IF(LA_INDEX!$H$17=2,VLOOKUP('LA (Disadv)'!$B146,'LA34'!$B$2:$AR$165,'LA34'!R$1,0),(IF(LA_INDEX!$H$17=3,VLOOKUP('LA (Disadv)'!$B146,'LA35'!$B$2:$AR$165,'LA35'!R$1,0),0)))))),"")</f>
        <v>29</v>
      </c>
      <c r="U146" s="122">
        <f>IFERROR((IF(LA_INDEX!$H$17=1,VLOOKUP('LA (Disadv)'!$B146,'LA33'!$B$2:$AR$165,'LA33'!S$1,0),(IF(LA_INDEX!$H$17=2,VLOOKUP('LA (Disadv)'!$B146,'LA34'!$B$2:$AR$165,'LA34'!S$1,0),(IF(LA_INDEX!$H$17=3,VLOOKUP('LA (Disadv)'!$B146,'LA35'!$B$2:$AR$165,'LA35'!S$1,0),0)))))),"")</f>
        <v>38</v>
      </c>
      <c r="V146" s="122">
        <f>IFERROR((IF(LA_INDEX!$H$17=1,VLOOKUP('LA (Disadv)'!$B146,'LA33'!$B$2:$AR$165,'LA33'!T$1,0),(IF(LA_INDEX!$H$17=2,VLOOKUP('LA (Disadv)'!$B146,'LA34'!$B$2:$AR$165,'LA34'!T$1,0),(IF(LA_INDEX!$H$17=3,VLOOKUP('LA (Disadv)'!$B146,'LA35'!$B$2:$AR$165,'LA35'!T$1,0),0)))))),"")</f>
        <v>37</v>
      </c>
      <c r="W146" s="122">
        <f>IFERROR((IF(LA_INDEX!$H$17=1,VLOOKUP('LA (Disadv)'!$B146,'LA33'!$B$2:$AR$165,'LA33'!U$1,0),(IF(LA_INDEX!$H$17=2,VLOOKUP('LA (Disadv)'!$B146,'LA34'!$B$2:$AR$165,'LA34'!U$1,0),(IF(LA_INDEX!$H$17=3,VLOOKUP('LA (Disadv)'!$B146,'LA35'!$B$2:$AR$165,'LA35'!U$1,0),0)))))),"")</f>
        <v>7</v>
      </c>
      <c r="X146" s="122">
        <f>IFERROR((IF(LA_INDEX!$H$17=1,VLOOKUP('LA (Disadv)'!$B146,'LA33'!$B$2:$AR$165,'LA33'!V$1,0),(IF(LA_INDEX!$H$17=2,VLOOKUP('LA (Disadv)'!$B146,'LA34'!$B$2:$AR$165,'LA34'!V$1,0),(IF(LA_INDEX!$H$17=3,VLOOKUP('LA (Disadv)'!$B146,'LA35'!$B$2:$AR$165,'LA35'!V$1,0),0)))))),"")</f>
        <v>16</v>
      </c>
      <c r="Y146" s="122">
        <f>IFERROR((IF(LA_INDEX!$H$17=1,VLOOKUP('LA (Disadv)'!$B146,'LA33'!$B$2:$AR$165,'LA33'!W$1,0),(IF(LA_INDEX!$H$17=2,VLOOKUP('LA (Disadv)'!$B146,'LA34'!$B$2:$AR$165,'LA34'!W$1,0),(IF(LA_INDEX!$H$17=3,VLOOKUP('LA (Disadv)'!$B146,'LA35'!$B$2:$AR$165,'LA35'!W$1,0),0)))))),"")</f>
        <v>15</v>
      </c>
      <c r="Z146" s="122">
        <f>IFERROR((IF(LA_INDEX!$H$17=1,VLOOKUP('LA (Disadv)'!$B146,'LA33'!$B$2:$AR$165,'LA33'!X$1,0),(IF(LA_INDEX!$H$17=2,VLOOKUP('LA (Disadv)'!$B146,'LA34'!$B$2:$AR$165,'LA34'!X$1,0),(IF(LA_INDEX!$H$17=3,VLOOKUP('LA (Disadv)'!$B146,'LA35'!$B$2:$AR$165,'LA35'!X$1,0),0)))))),"")</f>
        <v>0</v>
      </c>
      <c r="AA146" s="122">
        <f>IFERROR((IF(LA_INDEX!$H$17=1,VLOOKUP('LA (Disadv)'!$B146,'LA33'!$B$2:$AR$165,'LA33'!Y$1,0),(IF(LA_INDEX!$H$17=2,VLOOKUP('LA (Disadv)'!$B146,'LA34'!$B$2:$AR$165,'LA34'!Y$1,0),(IF(LA_INDEX!$H$17=3,VLOOKUP('LA (Disadv)'!$B146,'LA35'!$B$2:$AR$165,'LA35'!Y$1,0),0)))))),"")</f>
        <v>1</v>
      </c>
      <c r="AB146" s="122">
        <f>IFERROR((IF(LA_INDEX!$H$17=1,VLOOKUP('LA (Disadv)'!$B146,'LA33'!$B$2:$AR$165,'LA33'!Z$1,0),(IF(LA_INDEX!$H$17=2,VLOOKUP('LA (Disadv)'!$B146,'LA34'!$B$2:$AR$165,'LA34'!Z$1,0),(IF(LA_INDEX!$H$17=3,VLOOKUP('LA (Disadv)'!$B146,'LA35'!$B$2:$AR$165,'LA35'!Z$1,0),0)))))),"")</f>
        <v>1</v>
      </c>
      <c r="AC146" s="122">
        <f>IFERROR((IF(LA_INDEX!$H$17=1,VLOOKUP('LA (Disadv)'!$B146,'LA33'!$B$2:$AR$165,'LA33'!AA$1,0),(IF(LA_INDEX!$H$17=2,VLOOKUP('LA (Disadv)'!$B146,'LA34'!$B$2:$AR$165,'LA34'!AA$1,0),(IF(LA_INDEX!$H$17=3,VLOOKUP('LA (Disadv)'!$B146,'LA35'!$B$2:$AR$165,'LA35'!AA$1,0),0)))))),"")</f>
        <v>4</v>
      </c>
      <c r="AD146" s="122">
        <f>IFERROR((IF(LA_INDEX!$H$17=1,VLOOKUP('LA (Disadv)'!$B146,'LA33'!$B$2:$AR$165,'LA33'!AB$1,0),(IF(LA_INDEX!$H$17=2,VLOOKUP('LA (Disadv)'!$B146,'LA34'!$B$2:$AR$165,'LA34'!AB$1,0),(IF(LA_INDEX!$H$17=3,VLOOKUP('LA (Disadv)'!$B146,'LA35'!$B$2:$AR$165,'LA35'!AB$1,0),0)))))),"")</f>
        <v>10</v>
      </c>
      <c r="AE146" s="122">
        <f>IFERROR((IF(LA_INDEX!$H$17=1,VLOOKUP('LA (Disadv)'!$B146,'LA33'!$B$2:$AR$165,'LA33'!AC$1,0),(IF(LA_INDEX!$H$17=2,VLOOKUP('LA (Disadv)'!$B146,'LA34'!$B$2:$AR$165,'LA34'!AC$1,0),(IF(LA_INDEX!$H$17=3,VLOOKUP('LA (Disadv)'!$B146,'LA35'!$B$2:$AR$165,'LA35'!AC$1,0),0)))))),"")</f>
        <v>9</v>
      </c>
      <c r="AF146" s="122">
        <f>IFERROR((IF(LA_INDEX!$H$17=1,VLOOKUP('LA (Disadv)'!$B146,'LA33'!$B$2:$AR$165,'LA33'!AD$1,0),(IF(LA_INDEX!$H$17=2,VLOOKUP('LA (Disadv)'!$B146,'LA34'!$B$2:$AR$165,'LA34'!AD$1,0),(IF(LA_INDEX!$H$17=3,VLOOKUP('LA (Disadv)'!$B146,'LA35'!$B$2:$AR$165,'LA35'!AD$1,0),0)))))),"")</f>
        <v>22</v>
      </c>
      <c r="AG146" s="122">
        <f>IFERROR((IF(LA_INDEX!$H$17=1,VLOOKUP('LA (Disadv)'!$B146,'LA33'!$B$2:$AR$165,'LA33'!AE$1,0),(IF(LA_INDEX!$H$17=2,VLOOKUP('LA (Disadv)'!$B146,'LA34'!$B$2:$AR$165,'LA34'!AE$1,0),(IF(LA_INDEX!$H$17=3,VLOOKUP('LA (Disadv)'!$B146,'LA35'!$B$2:$AR$165,'LA35'!AE$1,0),0)))))),"")</f>
        <v>22</v>
      </c>
      <c r="AH146" s="122">
        <f>IFERROR((IF(LA_INDEX!$H$17=1,VLOOKUP('LA (Disadv)'!$B146,'LA33'!$B$2:$AR$165,'LA33'!AF$1,0),(IF(LA_INDEX!$H$17=2,VLOOKUP('LA (Disadv)'!$B146,'LA34'!$B$2:$AR$165,'LA34'!AF$1,0),(IF(LA_INDEX!$H$17=3,VLOOKUP('LA (Disadv)'!$B146,'LA35'!$B$2:$AR$165,'LA35'!AF$1,0),0)))))),"")</f>
        <v>22</v>
      </c>
      <c r="AI146" s="122">
        <f>IFERROR((IF(LA_INDEX!$H$17=1,VLOOKUP('LA (Disadv)'!$B146,'LA33'!$B$2:$AR$165,'LA33'!AG$1,0),(IF(LA_INDEX!$H$17=2,VLOOKUP('LA (Disadv)'!$B146,'LA34'!$B$2:$AR$165,'LA34'!AG$1,0),(IF(LA_INDEX!$H$17=3,VLOOKUP('LA (Disadv)'!$B146,'LA35'!$B$2:$AR$165,'LA35'!AG$1,0),0)))))),"")</f>
        <v>2</v>
      </c>
      <c r="AJ146" s="122">
        <f>IFERROR((IF(LA_INDEX!$H$17=1,VLOOKUP('LA (Disadv)'!$B146,'LA33'!$B$2:$AR$165,'LA33'!AH$1,0),(IF(LA_INDEX!$H$17=2,VLOOKUP('LA (Disadv)'!$B146,'LA34'!$B$2:$AR$165,'LA34'!AH$1,0),(IF(LA_INDEX!$H$17=3,VLOOKUP('LA (Disadv)'!$B146,'LA35'!$B$2:$AR$165,'LA35'!AH$1,0),0)))))),"")</f>
        <v>2</v>
      </c>
      <c r="AK146" s="122">
        <f>IFERROR((IF(LA_INDEX!$H$17=1,VLOOKUP('LA (Disadv)'!$B146,'LA33'!$B$2:$AR$165,'LA33'!AI$1,0),(IF(LA_INDEX!$H$17=2,VLOOKUP('LA (Disadv)'!$B146,'LA34'!$B$2:$AR$165,'LA34'!AI$1,0),(IF(LA_INDEX!$H$17=3,VLOOKUP('LA (Disadv)'!$B146,'LA35'!$B$2:$AR$165,'LA35'!AI$1,0),0)))))),"")</f>
        <v>2</v>
      </c>
      <c r="AL146" s="122">
        <f>IFERROR((IF(LA_INDEX!$H$17=1,VLOOKUP('LA (Disadv)'!$B146,'LA33'!$B$2:$AR$165,'LA33'!AJ$1,0),(IF(LA_INDEX!$H$17=2,VLOOKUP('LA (Disadv)'!$B146,'LA34'!$B$2:$AR$165,'LA34'!AJ$1,0),(IF(LA_INDEX!$H$17=3,VLOOKUP('LA (Disadv)'!$B146,'LA35'!$B$2:$AR$165,'LA35'!AJ$1,0),0)))))),"")</f>
        <v>33</v>
      </c>
      <c r="AM146" s="122">
        <f>IFERROR((IF(LA_INDEX!$H$17=1,VLOOKUP('LA (Disadv)'!$B146,'LA33'!$B$2:$AR$165,'LA33'!AK$1,0),(IF(LA_INDEX!$H$17=2,VLOOKUP('LA (Disadv)'!$B146,'LA34'!$B$2:$AR$165,'LA34'!AK$1,0),(IF(LA_INDEX!$H$17=3,VLOOKUP('LA (Disadv)'!$B146,'LA35'!$B$2:$AR$165,'LA35'!AK$1,0),0)))))),"")</f>
        <v>33</v>
      </c>
      <c r="AN146" s="122">
        <f>IFERROR((IF(LA_INDEX!$H$17=1,VLOOKUP('LA (Disadv)'!$B146,'LA33'!$B$2:$AR$165,'LA33'!AL$1,0),(IF(LA_INDEX!$H$17=2,VLOOKUP('LA (Disadv)'!$B146,'LA34'!$B$2:$AR$165,'LA34'!AL$1,0),(IF(LA_INDEX!$H$17=3,VLOOKUP('LA (Disadv)'!$B146,'LA35'!$B$2:$AR$165,'LA35'!AL$1,0),0)))))),"")</f>
        <v>33</v>
      </c>
      <c r="AO146" s="122">
        <f>IFERROR((IF(LA_INDEX!$H$17=1,VLOOKUP('LA (Disadv)'!$B146,'LA33'!$B$2:$AR$165,'LA33'!AM$1,0),(IF(LA_INDEX!$H$17=2,VLOOKUP('LA (Disadv)'!$B146,'LA34'!$B$2:$AR$165,'LA34'!AM$1,0),(IF(LA_INDEX!$H$17=3,VLOOKUP('LA (Disadv)'!$B146,'LA35'!$B$2:$AR$165,'LA35'!AM$1,0),0)))))),"")</f>
        <v>15</v>
      </c>
      <c r="AP146" s="122">
        <f>IFERROR((IF(LA_INDEX!$H$17=1,VLOOKUP('LA (Disadv)'!$B146,'LA33'!$B$2:$AR$165,'LA33'!AN$1,0),(IF(LA_INDEX!$H$17=2,VLOOKUP('LA (Disadv)'!$B146,'LA34'!$B$2:$AR$165,'LA34'!AN$1,0),(IF(LA_INDEX!$H$17=3,VLOOKUP('LA (Disadv)'!$B146,'LA35'!$B$2:$AR$165,'LA35'!AN$1,0),0)))))),"")</f>
        <v>10</v>
      </c>
      <c r="AQ146" s="122">
        <f>IFERROR((IF(LA_INDEX!$H$17=1,VLOOKUP('LA (Disadv)'!$B146,'LA33'!$B$2:$AR$165,'LA33'!AO$1,0),(IF(LA_INDEX!$H$17=2,VLOOKUP('LA (Disadv)'!$B146,'LA34'!$B$2:$AR$165,'LA34'!AO$1,0),(IF(LA_INDEX!$H$17=3,VLOOKUP('LA (Disadv)'!$B146,'LA35'!$B$2:$AR$165,'LA35'!AO$1,0),0)))))),"")</f>
        <v>10</v>
      </c>
      <c r="AR146" s="122">
        <f>IFERROR((IF(LA_INDEX!$H$17=1,VLOOKUP('LA (Disadv)'!$B146,'LA33'!$B$2:$AR$165,'LA33'!AP$1,0),(IF(LA_INDEX!$H$17=2,VLOOKUP('LA (Disadv)'!$B146,'LA34'!$B$2:$AR$165,'LA34'!AP$1,0),(IF(LA_INDEX!$H$17=3,VLOOKUP('LA (Disadv)'!$B146,'LA35'!$B$2:$AR$165,'LA35'!AP$1,0),0)))))),"")</f>
        <v>3</v>
      </c>
      <c r="AS146" s="122">
        <f>IFERROR((IF(LA_INDEX!$H$17=1,VLOOKUP('LA (Disadv)'!$B146,'LA33'!$B$2:$AR$165,'LA33'!AQ$1,0),(IF(LA_INDEX!$H$17=2,VLOOKUP('LA (Disadv)'!$B146,'LA34'!$B$2:$AR$165,'LA34'!AQ$1,0),(IF(LA_INDEX!$H$17=3,VLOOKUP('LA (Disadv)'!$B146,'LA35'!$B$2:$AR$165,'LA35'!AQ$1,0),0)))))),"")</f>
        <v>5</v>
      </c>
      <c r="AT146" s="122">
        <f>IFERROR((IF(LA_INDEX!$H$17=1,VLOOKUP('LA (Disadv)'!$B146,'LA33'!$B$2:$AR$165,'LA33'!AR$1,0),(IF(LA_INDEX!$H$17=2,VLOOKUP('LA (Disadv)'!$B146,'LA34'!$B$2:$AR$165,'LA34'!AR$1,0),(IF(LA_INDEX!$H$17=3,VLOOKUP('LA (Disadv)'!$B146,'LA35'!$B$2:$AR$165,'LA35'!AR$1,0),0)))))),"")</f>
        <v>4</v>
      </c>
    </row>
    <row r="147" spans="1:46" x14ac:dyDescent="0.3">
      <c r="A147" s="80" t="s">
        <v>568</v>
      </c>
      <c r="B147" s="114">
        <v>933</v>
      </c>
      <c r="C147" s="80" t="s">
        <v>388</v>
      </c>
      <c r="D147" s="80" t="s">
        <v>260</v>
      </c>
      <c r="E147" s="122">
        <f>IFERROR(MROUND((IF(LA_INDEX!$H$17=1,VLOOKUP('LA (Disadv)'!$B147,'LA33'!$B$2:$AR$165,'LA33'!C$1,0),(IF(LA_INDEX!$H$17=2,VLOOKUP('LA (Disadv)'!$B147,'LA34'!$B$2:$AR$165,'LA34'!C$1,0),(IF(LA_INDEX!$H$17=3,VLOOKUP('LA (Disadv)'!$B147,'LA35'!$B$2:$AR$165,'LA35'!C$1,0),0)))))),5),"")</f>
        <v>320</v>
      </c>
      <c r="F147" s="122">
        <f>IFERROR(MROUND((IF(LA_INDEX!$H$17=1,VLOOKUP('LA (Disadv)'!$B147,'LA33'!$B$2:$AR$165,'LA33'!D$1,0),(IF(LA_INDEX!$H$17=2,VLOOKUP('LA (Disadv)'!$B147,'LA34'!$B$2:$AR$165,'LA34'!D$1,0),(IF(LA_INDEX!$H$17=3,VLOOKUP('LA (Disadv)'!$B147,'LA35'!$B$2:$AR$165,'LA35'!D$1,0),0)))))),5),"")</f>
        <v>3255</v>
      </c>
      <c r="G147" s="122">
        <f>IFERROR(MROUND((IF(LA_INDEX!$H$17=1,VLOOKUP('LA (Disadv)'!$B147,'LA33'!$B$2:$AR$165,'LA33'!E$1,0),(IF(LA_INDEX!$H$17=2,VLOOKUP('LA (Disadv)'!$B147,'LA34'!$B$2:$AR$165,'LA34'!E$1,0),(IF(LA_INDEX!$H$17=3,VLOOKUP('LA (Disadv)'!$B147,'LA35'!$B$2:$AR$165,'LA35'!E$1,0),0)))))),5),"")</f>
        <v>3575</v>
      </c>
      <c r="H147" s="122">
        <f>IFERROR((IF(LA_INDEX!$H$17=1,VLOOKUP('LA (Disadv)'!$B147,'LA33'!$B$2:$AR$165,'LA33'!F$1,0),(IF(LA_INDEX!$H$17=2,VLOOKUP('LA (Disadv)'!$B147,'LA34'!$B$2:$AR$165,'LA34'!F$1,0),(IF(LA_INDEX!$H$17=3,VLOOKUP('LA (Disadv)'!$B147,'LA35'!$B$2:$AR$165,'LA35'!F$1,0),0)))))),"")</f>
        <v>84</v>
      </c>
      <c r="I147" s="122">
        <f>IFERROR((IF(LA_INDEX!$H$17=1,VLOOKUP('LA (Disadv)'!$B147,'LA33'!$B$2:$AR$165,'LA33'!G$1,0),(IF(LA_INDEX!$H$17=2,VLOOKUP('LA (Disadv)'!$B147,'LA34'!$B$2:$AR$165,'LA34'!G$1,0),(IF(LA_INDEX!$H$17=3,VLOOKUP('LA (Disadv)'!$B147,'LA35'!$B$2:$AR$165,'LA35'!G$1,0),0)))))),"")</f>
        <v>89</v>
      </c>
      <c r="J147" s="122">
        <f>IFERROR((IF(LA_INDEX!$H$17=1,VLOOKUP('LA (Disadv)'!$B147,'LA33'!$B$2:$AR$165,'LA33'!H$1,0),(IF(LA_INDEX!$H$17=2,VLOOKUP('LA (Disadv)'!$B147,'LA34'!$B$2:$AR$165,'LA34'!H$1,0),(IF(LA_INDEX!$H$17=3,VLOOKUP('LA (Disadv)'!$B147,'LA35'!$B$2:$AR$165,'LA35'!H$1,0),0)))))),"")</f>
        <v>88</v>
      </c>
      <c r="K147" s="122">
        <f>IFERROR((IF(LA_INDEX!$H$17=1,VLOOKUP('LA (Disadv)'!$B147,'LA33'!$B$2:$AR$165,'LA33'!I$1,0),(IF(LA_INDEX!$H$17=2,VLOOKUP('LA (Disadv)'!$B147,'LA34'!$B$2:$AR$165,'LA34'!I$1,0),(IF(LA_INDEX!$H$17=3,VLOOKUP('LA (Disadv)'!$B147,'LA35'!$B$2:$AR$165,'LA35'!I$1,0),0)))))),"")</f>
        <v>6</v>
      </c>
      <c r="L147" s="122">
        <f>IFERROR((IF(LA_INDEX!$H$17=1,VLOOKUP('LA (Disadv)'!$B147,'LA33'!$B$2:$AR$165,'LA33'!J$1,0),(IF(LA_INDEX!$H$17=2,VLOOKUP('LA (Disadv)'!$B147,'LA34'!$B$2:$AR$165,'LA34'!J$1,0),(IF(LA_INDEX!$H$17=3,VLOOKUP('LA (Disadv)'!$B147,'LA35'!$B$2:$AR$165,'LA35'!J$1,0),0)))))),"")</f>
        <v>8</v>
      </c>
      <c r="M147" s="122">
        <f>IFERROR((IF(LA_INDEX!$H$17=1,VLOOKUP('LA (Disadv)'!$B147,'LA33'!$B$2:$AR$165,'LA33'!K$1,0),(IF(LA_INDEX!$H$17=2,VLOOKUP('LA (Disadv)'!$B147,'LA34'!$B$2:$AR$165,'LA34'!K$1,0),(IF(LA_INDEX!$H$17=3,VLOOKUP('LA (Disadv)'!$B147,'LA35'!$B$2:$AR$165,'LA35'!K$1,0),0)))))),"")</f>
        <v>8</v>
      </c>
      <c r="N147" s="122">
        <f>IFERROR((IF(LA_INDEX!$H$17=1,VLOOKUP('LA (Disadv)'!$B147,'LA33'!$B$2:$AR$165,'LA33'!L$1,0),(IF(LA_INDEX!$H$17=2,VLOOKUP('LA (Disadv)'!$B147,'LA34'!$B$2:$AR$165,'LA34'!L$1,0),(IF(LA_INDEX!$H$17=3,VLOOKUP('LA (Disadv)'!$B147,'LA35'!$B$2:$AR$165,'LA35'!L$1,0),0)))))),"")</f>
        <v>50</v>
      </c>
      <c r="O147" s="122">
        <f>IFERROR((IF(LA_INDEX!$H$17=1,VLOOKUP('LA (Disadv)'!$B147,'LA33'!$B$2:$AR$165,'LA33'!M$1,0),(IF(LA_INDEX!$H$17=2,VLOOKUP('LA (Disadv)'!$B147,'LA34'!$B$2:$AR$165,'LA34'!M$1,0),(IF(LA_INDEX!$H$17=3,VLOOKUP('LA (Disadv)'!$B147,'LA35'!$B$2:$AR$165,'LA35'!M$1,0),0)))))),"")</f>
        <v>59</v>
      </c>
      <c r="P147" s="122">
        <f>IFERROR((IF(LA_INDEX!$H$17=1,VLOOKUP('LA (Disadv)'!$B147,'LA33'!$B$2:$AR$165,'LA33'!N$1,0),(IF(LA_INDEX!$H$17=2,VLOOKUP('LA (Disadv)'!$B147,'LA34'!$B$2:$AR$165,'LA34'!N$1,0),(IF(LA_INDEX!$H$17=3,VLOOKUP('LA (Disadv)'!$B147,'LA35'!$B$2:$AR$165,'LA35'!N$1,0),0)))))),"")</f>
        <v>58</v>
      </c>
      <c r="Q147" s="122">
        <f>IFERROR((IF(LA_INDEX!$H$17=1,VLOOKUP('LA (Disadv)'!$B147,'LA33'!$B$2:$AR$165,'LA33'!O$1,0),(IF(LA_INDEX!$H$17=2,VLOOKUP('LA (Disadv)'!$B147,'LA34'!$B$2:$AR$165,'LA34'!O$1,0),(IF(LA_INDEX!$H$17=3,VLOOKUP('LA (Disadv)'!$B147,'LA35'!$B$2:$AR$165,'LA35'!O$1,0),0)))))),"")</f>
        <v>17</v>
      </c>
      <c r="R147" s="122">
        <f>IFERROR((IF(LA_INDEX!$H$17=1,VLOOKUP('LA (Disadv)'!$B147,'LA33'!$B$2:$AR$165,'LA33'!P$1,0),(IF(LA_INDEX!$H$17=2,VLOOKUP('LA (Disadv)'!$B147,'LA34'!$B$2:$AR$165,'LA34'!P$1,0),(IF(LA_INDEX!$H$17=3,VLOOKUP('LA (Disadv)'!$B147,'LA35'!$B$2:$AR$165,'LA35'!P$1,0),0)))))),"")</f>
        <v>16</v>
      </c>
      <c r="S147" s="122">
        <f>IFERROR((IF(LA_INDEX!$H$17=1,VLOOKUP('LA (Disadv)'!$B147,'LA33'!$B$2:$AR$165,'LA33'!Q$1,0),(IF(LA_INDEX!$H$17=2,VLOOKUP('LA (Disadv)'!$B147,'LA34'!$B$2:$AR$165,'LA34'!Q$1,0),(IF(LA_INDEX!$H$17=3,VLOOKUP('LA (Disadv)'!$B147,'LA35'!$B$2:$AR$165,'LA35'!Q$1,0),0)))))),"")</f>
        <v>16</v>
      </c>
      <c r="T147" s="122">
        <f>IFERROR((IF(LA_INDEX!$H$17=1,VLOOKUP('LA (Disadv)'!$B147,'LA33'!$B$2:$AR$165,'LA33'!R$1,0),(IF(LA_INDEX!$H$17=2,VLOOKUP('LA (Disadv)'!$B147,'LA34'!$B$2:$AR$165,'LA34'!R$1,0),(IF(LA_INDEX!$H$17=3,VLOOKUP('LA (Disadv)'!$B147,'LA35'!$B$2:$AR$165,'LA35'!R$1,0),0)))))),"")</f>
        <v>29</v>
      </c>
      <c r="U147" s="122">
        <f>IFERROR((IF(LA_INDEX!$H$17=1,VLOOKUP('LA (Disadv)'!$B147,'LA33'!$B$2:$AR$165,'LA33'!S$1,0),(IF(LA_INDEX!$H$17=2,VLOOKUP('LA (Disadv)'!$B147,'LA34'!$B$2:$AR$165,'LA34'!S$1,0),(IF(LA_INDEX!$H$17=3,VLOOKUP('LA (Disadv)'!$B147,'LA35'!$B$2:$AR$165,'LA35'!S$1,0),0)))))),"")</f>
        <v>40</v>
      </c>
      <c r="V147" s="122">
        <f>IFERROR((IF(LA_INDEX!$H$17=1,VLOOKUP('LA (Disadv)'!$B147,'LA33'!$B$2:$AR$165,'LA33'!T$1,0),(IF(LA_INDEX!$H$17=2,VLOOKUP('LA (Disadv)'!$B147,'LA34'!$B$2:$AR$165,'LA34'!T$1,0),(IF(LA_INDEX!$H$17=3,VLOOKUP('LA (Disadv)'!$B147,'LA35'!$B$2:$AR$165,'LA35'!T$1,0),0)))))),"")</f>
        <v>39</v>
      </c>
      <c r="W147" s="122">
        <f>IFERROR((IF(LA_INDEX!$H$17=1,VLOOKUP('LA (Disadv)'!$B147,'LA33'!$B$2:$AR$165,'LA33'!U$1,0),(IF(LA_INDEX!$H$17=2,VLOOKUP('LA (Disadv)'!$B147,'LA34'!$B$2:$AR$165,'LA34'!U$1,0),(IF(LA_INDEX!$H$17=3,VLOOKUP('LA (Disadv)'!$B147,'LA35'!$B$2:$AR$165,'LA35'!U$1,0),0)))))),"")</f>
        <v>8</v>
      </c>
      <c r="X147" s="122">
        <f>IFERROR((IF(LA_INDEX!$H$17=1,VLOOKUP('LA (Disadv)'!$B147,'LA33'!$B$2:$AR$165,'LA33'!V$1,0),(IF(LA_INDEX!$H$17=2,VLOOKUP('LA (Disadv)'!$B147,'LA34'!$B$2:$AR$165,'LA34'!V$1,0),(IF(LA_INDEX!$H$17=3,VLOOKUP('LA (Disadv)'!$B147,'LA35'!$B$2:$AR$165,'LA35'!V$1,0),0)))))),"")</f>
        <v>17</v>
      </c>
      <c r="Y147" s="122">
        <f>IFERROR((IF(LA_INDEX!$H$17=1,VLOOKUP('LA (Disadv)'!$B147,'LA33'!$B$2:$AR$165,'LA33'!W$1,0),(IF(LA_INDEX!$H$17=2,VLOOKUP('LA (Disadv)'!$B147,'LA34'!$B$2:$AR$165,'LA34'!W$1,0),(IF(LA_INDEX!$H$17=3,VLOOKUP('LA (Disadv)'!$B147,'LA35'!$B$2:$AR$165,'LA35'!W$1,0),0)))))),"")</f>
        <v>16</v>
      </c>
      <c r="Z147" s="122">
        <f>IFERROR((IF(LA_INDEX!$H$17=1,VLOOKUP('LA (Disadv)'!$B147,'LA33'!$B$2:$AR$165,'LA33'!X$1,0),(IF(LA_INDEX!$H$17=2,VLOOKUP('LA (Disadv)'!$B147,'LA34'!$B$2:$AR$165,'LA34'!X$1,0),(IF(LA_INDEX!$H$17=3,VLOOKUP('LA (Disadv)'!$B147,'LA35'!$B$2:$AR$165,'LA35'!X$1,0),0)))))),"")</f>
        <v>0</v>
      </c>
      <c r="AA147" s="122">
        <f>IFERROR((IF(LA_INDEX!$H$17=1,VLOOKUP('LA (Disadv)'!$B147,'LA33'!$B$2:$AR$165,'LA33'!Y$1,0),(IF(LA_INDEX!$H$17=2,VLOOKUP('LA (Disadv)'!$B147,'LA34'!$B$2:$AR$165,'LA34'!Y$1,0),(IF(LA_INDEX!$H$17=3,VLOOKUP('LA (Disadv)'!$B147,'LA35'!$B$2:$AR$165,'LA35'!Y$1,0),0)))))),"")</f>
        <v>1</v>
      </c>
      <c r="AB147" s="122">
        <f>IFERROR((IF(LA_INDEX!$H$17=1,VLOOKUP('LA (Disadv)'!$B147,'LA33'!$B$2:$AR$165,'LA33'!Z$1,0),(IF(LA_INDEX!$H$17=2,VLOOKUP('LA (Disadv)'!$B147,'LA34'!$B$2:$AR$165,'LA34'!Z$1,0),(IF(LA_INDEX!$H$17=3,VLOOKUP('LA (Disadv)'!$B147,'LA35'!$B$2:$AR$165,'LA35'!Z$1,0),0)))))),"")</f>
        <v>1</v>
      </c>
      <c r="AC147" s="122">
        <f>IFERROR((IF(LA_INDEX!$H$17=1,VLOOKUP('LA (Disadv)'!$B147,'LA33'!$B$2:$AR$165,'LA33'!AA$1,0),(IF(LA_INDEX!$H$17=2,VLOOKUP('LA (Disadv)'!$B147,'LA34'!$B$2:$AR$165,'LA34'!AA$1,0),(IF(LA_INDEX!$H$17=3,VLOOKUP('LA (Disadv)'!$B147,'LA35'!$B$2:$AR$165,'LA35'!AA$1,0),0)))))),"")</f>
        <v>5</v>
      </c>
      <c r="AD147" s="122">
        <f>IFERROR((IF(LA_INDEX!$H$17=1,VLOOKUP('LA (Disadv)'!$B147,'LA33'!$B$2:$AR$165,'LA33'!AB$1,0),(IF(LA_INDEX!$H$17=2,VLOOKUP('LA (Disadv)'!$B147,'LA34'!$B$2:$AR$165,'LA34'!AB$1,0),(IF(LA_INDEX!$H$17=3,VLOOKUP('LA (Disadv)'!$B147,'LA35'!$B$2:$AR$165,'LA35'!AB$1,0),0)))))),"")</f>
        <v>10</v>
      </c>
      <c r="AE147" s="122">
        <f>IFERROR((IF(LA_INDEX!$H$17=1,VLOOKUP('LA (Disadv)'!$B147,'LA33'!$B$2:$AR$165,'LA33'!AC$1,0),(IF(LA_INDEX!$H$17=2,VLOOKUP('LA (Disadv)'!$B147,'LA34'!$B$2:$AR$165,'LA34'!AC$1,0),(IF(LA_INDEX!$H$17=3,VLOOKUP('LA (Disadv)'!$B147,'LA35'!$B$2:$AR$165,'LA35'!AC$1,0),0)))))),"")</f>
        <v>10</v>
      </c>
      <c r="AF147" s="122">
        <f>IFERROR((IF(LA_INDEX!$H$17=1,VLOOKUP('LA (Disadv)'!$B147,'LA33'!$B$2:$AR$165,'LA33'!AD$1,0),(IF(LA_INDEX!$H$17=2,VLOOKUP('LA (Disadv)'!$B147,'LA34'!$B$2:$AR$165,'LA34'!AD$1,0),(IF(LA_INDEX!$H$17=3,VLOOKUP('LA (Disadv)'!$B147,'LA35'!$B$2:$AR$165,'LA35'!AD$1,0),0)))))),"")</f>
        <v>21</v>
      </c>
      <c r="AG147" s="122">
        <f>IFERROR((IF(LA_INDEX!$H$17=1,VLOOKUP('LA (Disadv)'!$B147,'LA33'!$B$2:$AR$165,'LA33'!AE$1,0),(IF(LA_INDEX!$H$17=2,VLOOKUP('LA (Disadv)'!$B147,'LA34'!$B$2:$AR$165,'LA34'!AE$1,0),(IF(LA_INDEX!$H$17=3,VLOOKUP('LA (Disadv)'!$B147,'LA35'!$B$2:$AR$165,'LA35'!AE$1,0),0)))))),"")</f>
        <v>24</v>
      </c>
      <c r="AH147" s="122">
        <f>IFERROR((IF(LA_INDEX!$H$17=1,VLOOKUP('LA (Disadv)'!$B147,'LA33'!$B$2:$AR$165,'LA33'!AF$1,0),(IF(LA_INDEX!$H$17=2,VLOOKUP('LA (Disadv)'!$B147,'LA34'!$B$2:$AR$165,'LA34'!AF$1,0),(IF(LA_INDEX!$H$17=3,VLOOKUP('LA (Disadv)'!$B147,'LA35'!$B$2:$AR$165,'LA35'!AF$1,0),0)))))),"")</f>
        <v>23</v>
      </c>
      <c r="AI147" s="122">
        <f>IFERROR((IF(LA_INDEX!$H$17=1,VLOOKUP('LA (Disadv)'!$B147,'LA33'!$B$2:$AR$165,'LA33'!AG$1,0),(IF(LA_INDEX!$H$17=2,VLOOKUP('LA (Disadv)'!$B147,'LA34'!$B$2:$AR$165,'LA34'!AG$1,0),(IF(LA_INDEX!$H$17=3,VLOOKUP('LA (Disadv)'!$B147,'LA35'!$B$2:$AR$165,'LA35'!AG$1,0),0)))))),"")</f>
        <v>4</v>
      </c>
      <c r="AJ147" s="122">
        <f>IFERROR((IF(LA_INDEX!$H$17=1,VLOOKUP('LA (Disadv)'!$B147,'LA33'!$B$2:$AR$165,'LA33'!AH$1,0),(IF(LA_INDEX!$H$17=2,VLOOKUP('LA (Disadv)'!$B147,'LA34'!$B$2:$AR$165,'LA34'!AH$1,0),(IF(LA_INDEX!$H$17=3,VLOOKUP('LA (Disadv)'!$B147,'LA35'!$B$2:$AR$165,'LA35'!AH$1,0),0)))))),"")</f>
        <v>2</v>
      </c>
      <c r="AK147" s="122">
        <f>IFERROR((IF(LA_INDEX!$H$17=1,VLOOKUP('LA (Disadv)'!$B147,'LA33'!$B$2:$AR$165,'LA33'!AI$1,0),(IF(LA_INDEX!$H$17=2,VLOOKUP('LA (Disadv)'!$B147,'LA34'!$B$2:$AR$165,'LA34'!AI$1,0),(IF(LA_INDEX!$H$17=3,VLOOKUP('LA (Disadv)'!$B147,'LA35'!$B$2:$AR$165,'LA35'!AI$1,0),0)))))),"")</f>
        <v>2</v>
      </c>
      <c r="AL147" s="122">
        <f>IFERROR((IF(LA_INDEX!$H$17=1,VLOOKUP('LA (Disadv)'!$B147,'LA33'!$B$2:$AR$165,'LA33'!AJ$1,0),(IF(LA_INDEX!$H$17=2,VLOOKUP('LA (Disadv)'!$B147,'LA34'!$B$2:$AR$165,'LA34'!AJ$1,0),(IF(LA_INDEX!$H$17=3,VLOOKUP('LA (Disadv)'!$B147,'LA35'!$B$2:$AR$165,'LA35'!AJ$1,0),0)))))),"")</f>
        <v>34</v>
      </c>
      <c r="AM147" s="122">
        <f>IFERROR((IF(LA_INDEX!$H$17=1,VLOOKUP('LA (Disadv)'!$B147,'LA33'!$B$2:$AR$165,'LA33'!AK$1,0),(IF(LA_INDEX!$H$17=2,VLOOKUP('LA (Disadv)'!$B147,'LA34'!$B$2:$AR$165,'LA34'!AK$1,0),(IF(LA_INDEX!$H$17=3,VLOOKUP('LA (Disadv)'!$B147,'LA35'!$B$2:$AR$165,'LA35'!AK$1,0),0)))))),"")</f>
        <v>30</v>
      </c>
      <c r="AN147" s="122">
        <f>IFERROR((IF(LA_INDEX!$H$17=1,VLOOKUP('LA (Disadv)'!$B147,'LA33'!$B$2:$AR$165,'LA33'!AL$1,0),(IF(LA_INDEX!$H$17=2,VLOOKUP('LA (Disadv)'!$B147,'LA34'!$B$2:$AR$165,'LA34'!AL$1,0),(IF(LA_INDEX!$H$17=3,VLOOKUP('LA (Disadv)'!$B147,'LA35'!$B$2:$AR$165,'LA35'!AL$1,0),0)))))),"")</f>
        <v>30</v>
      </c>
      <c r="AO147" s="122">
        <f>IFERROR((IF(LA_INDEX!$H$17=1,VLOOKUP('LA (Disadv)'!$B147,'LA33'!$B$2:$AR$165,'LA33'!AM$1,0),(IF(LA_INDEX!$H$17=2,VLOOKUP('LA (Disadv)'!$B147,'LA34'!$B$2:$AR$165,'LA34'!AM$1,0),(IF(LA_INDEX!$H$17=3,VLOOKUP('LA (Disadv)'!$B147,'LA35'!$B$2:$AR$165,'LA35'!AM$1,0),0)))))),"")</f>
        <v>13</v>
      </c>
      <c r="AP147" s="122">
        <f>IFERROR((IF(LA_INDEX!$H$17=1,VLOOKUP('LA (Disadv)'!$B147,'LA33'!$B$2:$AR$165,'LA33'!AN$1,0),(IF(LA_INDEX!$H$17=2,VLOOKUP('LA (Disadv)'!$B147,'LA34'!$B$2:$AR$165,'LA34'!AN$1,0),(IF(LA_INDEX!$H$17=3,VLOOKUP('LA (Disadv)'!$B147,'LA35'!$B$2:$AR$165,'LA35'!AN$1,0),0)))))),"")</f>
        <v>8</v>
      </c>
      <c r="AQ147" s="122">
        <f>IFERROR((IF(LA_INDEX!$H$17=1,VLOOKUP('LA (Disadv)'!$B147,'LA33'!$B$2:$AR$165,'LA33'!AO$1,0),(IF(LA_INDEX!$H$17=2,VLOOKUP('LA (Disadv)'!$B147,'LA34'!$B$2:$AR$165,'LA34'!AO$1,0),(IF(LA_INDEX!$H$17=3,VLOOKUP('LA (Disadv)'!$B147,'LA35'!$B$2:$AR$165,'LA35'!AO$1,0),0)))))),"")</f>
        <v>8</v>
      </c>
      <c r="AR147" s="122">
        <f>IFERROR((IF(LA_INDEX!$H$17=1,VLOOKUP('LA (Disadv)'!$B147,'LA33'!$B$2:$AR$165,'LA33'!AP$1,0),(IF(LA_INDEX!$H$17=2,VLOOKUP('LA (Disadv)'!$B147,'LA34'!$B$2:$AR$165,'LA34'!AP$1,0),(IF(LA_INDEX!$H$17=3,VLOOKUP('LA (Disadv)'!$B147,'LA35'!$B$2:$AR$165,'LA35'!AP$1,0),0)))))),"")</f>
        <v>3</v>
      </c>
      <c r="AS147" s="122">
        <f>IFERROR((IF(LA_INDEX!$H$17=1,VLOOKUP('LA (Disadv)'!$B147,'LA33'!$B$2:$AR$165,'LA33'!AQ$1,0),(IF(LA_INDEX!$H$17=2,VLOOKUP('LA (Disadv)'!$B147,'LA34'!$B$2:$AR$165,'LA34'!AQ$1,0),(IF(LA_INDEX!$H$17=3,VLOOKUP('LA (Disadv)'!$B147,'LA35'!$B$2:$AR$165,'LA35'!AQ$1,0),0)))))),"")</f>
        <v>4</v>
      </c>
      <c r="AT147" s="122">
        <f>IFERROR((IF(LA_INDEX!$H$17=1,VLOOKUP('LA (Disadv)'!$B147,'LA33'!$B$2:$AR$165,'LA33'!AR$1,0),(IF(LA_INDEX!$H$17=2,VLOOKUP('LA (Disadv)'!$B147,'LA34'!$B$2:$AR$165,'LA34'!AR$1,0),(IF(LA_INDEX!$H$17=3,VLOOKUP('LA (Disadv)'!$B147,'LA35'!$B$2:$AR$165,'LA35'!AR$1,0),0)))))),"")</f>
        <v>4</v>
      </c>
    </row>
    <row r="148" spans="1:46" x14ac:dyDescent="0.3">
      <c r="A148" s="80" t="s">
        <v>569</v>
      </c>
      <c r="B148" s="114">
        <v>803</v>
      </c>
      <c r="C148" s="80" t="s">
        <v>389</v>
      </c>
      <c r="D148" s="80" t="s">
        <v>260</v>
      </c>
      <c r="E148" s="122">
        <f>IFERROR(MROUND((IF(LA_INDEX!$H$17=1,VLOOKUP('LA (Disadv)'!$B148,'LA33'!$B$2:$AR$165,'LA33'!C$1,0),(IF(LA_INDEX!$H$17=2,VLOOKUP('LA (Disadv)'!$B148,'LA34'!$B$2:$AR$165,'LA34'!C$1,0),(IF(LA_INDEX!$H$17=3,VLOOKUP('LA (Disadv)'!$B148,'LA35'!$B$2:$AR$165,'LA35'!C$1,0),0)))))),5),"")</f>
        <v>225</v>
      </c>
      <c r="F148" s="122">
        <f>IFERROR(MROUND((IF(LA_INDEX!$H$17=1,VLOOKUP('LA (Disadv)'!$B148,'LA33'!$B$2:$AR$165,'LA33'!D$1,0),(IF(LA_INDEX!$H$17=2,VLOOKUP('LA (Disadv)'!$B148,'LA34'!$B$2:$AR$165,'LA34'!D$1,0),(IF(LA_INDEX!$H$17=3,VLOOKUP('LA (Disadv)'!$B148,'LA35'!$B$2:$AR$165,'LA35'!D$1,0),0)))))),5),"")</f>
        <v>1825</v>
      </c>
      <c r="G148" s="122">
        <f>IFERROR(MROUND((IF(LA_INDEX!$H$17=1,VLOOKUP('LA (Disadv)'!$B148,'LA33'!$B$2:$AR$165,'LA33'!E$1,0),(IF(LA_INDEX!$H$17=2,VLOOKUP('LA (Disadv)'!$B148,'LA34'!$B$2:$AR$165,'LA34'!E$1,0),(IF(LA_INDEX!$H$17=3,VLOOKUP('LA (Disadv)'!$B148,'LA35'!$B$2:$AR$165,'LA35'!E$1,0),0)))))),5),"")</f>
        <v>2050</v>
      </c>
      <c r="H148" s="122">
        <f>IFERROR((IF(LA_INDEX!$H$17=1,VLOOKUP('LA (Disadv)'!$B148,'LA33'!$B$2:$AR$165,'LA33'!F$1,0),(IF(LA_INDEX!$H$17=2,VLOOKUP('LA (Disadv)'!$B148,'LA34'!$B$2:$AR$165,'LA34'!F$1,0),(IF(LA_INDEX!$H$17=3,VLOOKUP('LA (Disadv)'!$B148,'LA35'!$B$2:$AR$165,'LA35'!F$1,0),0)))))),"")</f>
        <v>86</v>
      </c>
      <c r="I148" s="122">
        <f>IFERROR((IF(LA_INDEX!$H$17=1,VLOOKUP('LA (Disadv)'!$B148,'LA33'!$B$2:$AR$165,'LA33'!G$1,0),(IF(LA_INDEX!$H$17=2,VLOOKUP('LA (Disadv)'!$B148,'LA34'!$B$2:$AR$165,'LA34'!G$1,0),(IF(LA_INDEX!$H$17=3,VLOOKUP('LA (Disadv)'!$B148,'LA35'!$B$2:$AR$165,'LA35'!G$1,0),0)))))),"")</f>
        <v>90</v>
      </c>
      <c r="J148" s="122">
        <f>IFERROR((IF(LA_INDEX!$H$17=1,VLOOKUP('LA (Disadv)'!$B148,'LA33'!$B$2:$AR$165,'LA33'!H$1,0),(IF(LA_INDEX!$H$17=2,VLOOKUP('LA (Disadv)'!$B148,'LA34'!$B$2:$AR$165,'LA34'!H$1,0),(IF(LA_INDEX!$H$17=3,VLOOKUP('LA (Disadv)'!$B148,'LA35'!$B$2:$AR$165,'LA35'!H$1,0),0)))))),"")</f>
        <v>90</v>
      </c>
      <c r="K148" s="122">
        <f>IFERROR((IF(LA_INDEX!$H$17=1,VLOOKUP('LA (Disadv)'!$B148,'LA33'!$B$2:$AR$165,'LA33'!I$1,0),(IF(LA_INDEX!$H$17=2,VLOOKUP('LA (Disadv)'!$B148,'LA34'!$B$2:$AR$165,'LA34'!I$1,0),(IF(LA_INDEX!$H$17=3,VLOOKUP('LA (Disadv)'!$B148,'LA35'!$B$2:$AR$165,'LA35'!I$1,0),0)))))),"")</f>
        <v>7</v>
      </c>
      <c r="L148" s="122">
        <f>IFERROR((IF(LA_INDEX!$H$17=1,VLOOKUP('LA (Disadv)'!$B148,'LA33'!$B$2:$AR$165,'LA33'!J$1,0),(IF(LA_INDEX!$H$17=2,VLOOKUP('LA (Disadv)'!$B148,'LA34'!$B$2:$AR$165,'LA34'!J$1,0),(IF(LA_INDEX!$H$17=3,VLOOKUP('LA (Disadv)'!$B148,'LA35'!$B$2:$AR$165,'LA35'!J$1,0),0)))))),"")</f>
        <v>8</v>
      </c>
      <c r="M148" s="122">
        <f>IFERROR((IF(LA_INDEX!$H$17=1,VLOOKUP('LA (Disadv)'!$B148,'LA33'!$B$2:$AR$165,'LA33'!K$1,0),(IF(LA_INDEX!$H$17=2,VLOOKUP('LA (Disadv)'!$B148,'LA34'!$B$2:$AR$165,'LA34'!K$1,0),(IF(LA_INDEX!$H$17=3,VLOOKUP('LA (Disadv)'!$B148,'LA35'!$B$2:$AR$165,'LA35'!K$1,0),0)))))),"")</f>
        <v>8</v>
      </c>
      <c r="N148" s="122">
        <f>IFERROR((IF(LA_INDEX!$H$17=1,VLOOKUP('LA (Disadv)'!$B148,'LA33'!$B$2:$AR$165,'LA33'!L$1,0),(IF(LA_INDEX!$H$17=2,VLOOKUP('LA (Disadv)'!$B148,'LA34'!$B$2:$AR$165,'LA34'!L$1,0),(IF(LA_INDEX!$H$17=3,VLOOKUP('LA (Disadv)'!$B148,'LA35'!$B$2:$AR$165,'LA35'!L$1,0),0)))))),"")</f>
        <v>61</v>
      </c>
      <c r="O148" s="122">
        <f>IFERROR((IF(LA_INDEX!$H$17=1,VLOOKUP('LA (Disadv)'!$B148,'LA33'!$B$2:$AR$165,'LA33'!M$1,0),(IF(LA_INDEX!$H$17=2,VLOOKUP('LA (Disadv)'!$B148,'LA34'!$B$2:$AR$165,'LA34'!M$1,0),(IF(LA_INDEX!$H$17=3,VLOOKUP('LA (Disadv)'!$B148,'LA35'!$B$2:$AR$165,'LA35'!M$1,0),0)))))),"")</f>
        <v>62</v>
      </c>
      <c r="P148" s="122">
        <f>IFERROR((IF(LA_INDEX!$H$17=1,VLOOKUP('LA (Disadv)'!$B148,'LA33'!$B$2:$AR$165,'LA33'!N$1,0),(IF(LA_INDEX!$H$17=2,VLOOKUP('LA (Disadv)'!$B148,'LA34'!$B$2:$AR$165,'LA34'!N$1,0),(IF(LA_INDEX!$H$17=3,VLOOKUP('LA (Disadv)'!$B148,'LA35'!$B$2:$AR$165,'LA35'!N$1,0),0)))))),"")</f>
        <v>62</v>
      </c>
      <c r="Q148" s="122">
        <f>IFERROR((IF(LA_INDEX!$H$17=1,VLOOKUP('LA (Disadv)'!$B148,'LA33'!$B$2:$AR$165,'LA33'!O$1,0),(IF(LA_INDEX!$H$17=2,VLOOKUP('LA (Disadv)'!$B148,'LA34'!$B$2:$AR$165,'LA34'!O$1,0),(IF(LA_INDEX!$H$17=3,VLOOKUP('LA (Disadv)'!$B148,'LA35'!$B$2:$AR$165,'LA35'!O$1,0),0)))))),"")</f>
        <v>40</v>
      </c>
      <c r="R148" s="122">
        <f>IFERROR((IF(LA_INDEX!$H$17=1,VLOOKUP('LA (Disadv)'!$B148,'LA33'!$B$2:$AR$165,'LA33'!P$1,0),(IF(LA_INDEX!$H$17=2,VLOOKUP('LA (Disadv)'!$B148,'LA34'!$B$2:$AR$165,'LA34'!P$1,0),(IF(LA_INDEX!$H$17=3,VLOOKUP('LA (Disadv)'!$B148,'LA35'!$B$2:$AR$165,'LA35'!P$1,0),0)))))),"")</f>
        <v>22</v>
      </c>
      <c r="S148" s="122">
        <f>IFERROR((IF(LA_INDEX!$H$17=1,VLOOKUP('LA (Disadv)'!$B148,'LA33'!$B$2:$AR$165,'LA33'!Q$1,0),(IF(LA_INDEX!$H$17=2,VLOOKUP('LA (Disadv)'!$B148,'LA34'!$B$2:$AR$165,'LA34'!Q$1,0),(IF(LA_INDEX!$H$17=3,VLOOKUP('LA (Disadv)'!$B148,'LA35'!$B$2:$AR$165,'LA35'!Q$1,0),0)))))),"")</f>
        <v>24</v>
      </c>
      <c r="T148" s="122">
        <f>IFERROR((IF(LA_INDEX!$H$17=1,VLOOKUP('LA (Disadv)'!$B148,'LA33'!$B$2:$AR$165,'LA33'!R$1,0),(IF(LA_INDEX!$H$17=2,VLOOKUP('LA (Disadv)'!$B148,'LA34'!$B$2:$AR$165,'LA34'!R$1,0),(IF(LA_INDEX!$H$17=3,VLOOKUP('LA (Disadv)'!$B148,'LA35'!$B$2:$AR$165,'LA35'!R$1,0),0)))))),"")</f>
        <v>19</v>
      </c>
      <c r="U148" s="122">
        <f>IFERROR((IF(LA_INDEX!$H$17=1,VLOOKUP('LA (Disadv)'!$B148,'LA33'!$B$2:$AR$165,'LA33'!S$1,0),(IF(LA_INDEX!$H$17=2,VLOOKUP('LA (Disadv)'!$B148,'LA34'!$B$2:$AR$165,'LA34'!S$1,0),(IF(LA_INDEX!$H$17=3,VLOOKUP('LA (Disadv)'!$B148,'LA35'!$B$2:$AR$165,'LA35'!S$1,0),0)))))),"")</f>
        <v>36</v>
      </c>
      <c r="V148" s="122">
        <f>IFERROR((IF(LA_INDEX!$H$17=1,VLOOKUP('LA (Disadv)'!$B148,'LA33'!$B$2:$AR$165,'LA33'!T$1,0),(IF(LA_INDEX!$H$17=2,VLOOKUP('LA (Disadv)'!$B148,'LA34'!$B$2:$AR$165,'LA34'!T$1,0),(IF(LA_INDEX!$H$17=3,VLOOKUP('LA (Disadv)'!$B148,'LA35'!$B$2:$AR$165,'LA35'!T$1,0),0)))))),"")</f>
        <v>35</v>
      </c>
      <c r="W148" s="122">
        <f>IFERROR((IF(LA_INDEX!$H$17=1,VLOOKUP('LA (Disadv)'!$B148,'LA33'!$B$2:$AR$165,'LA33'!U$1,0),(IF(LA_INDEX!$H$17=2,VLOOKUP('LA (Disadv)'!$B148,'LA34'!$B$2:$AR$165,'LA34'!U$1,0),(IF(LA_INDEX!$H$17=3,VLOOKUP('LA (Disadv)'!$B148,'LA35'!$B$2:$AR$165,'LA35'!U$1,0),0)))))),"")</f>
        <v>3</v>
      </c>
      <c r="X148" s="122">
        <f>IFERROR((IF(LA_INDEX!$H$17=1,VLOOKUP('LA (Disadv)'!$B148,'LA33'!$B$2:$AR$165,'LA33'!V$1,0),(IF(LA_INDEX!$H$17=2,VLOOKUP('LA (Disadv)'!$B148,'LA34'!$B$2:$AR$165,'LA34'!V$1,0),(IF(LA_INDEX!$H$17=3,VLOOKUP('LA (Disadv)'!$B148,'LA35'!$B$2:$AR$165,'LA35'!V$1,0),0)))))),"")</f>
        <v>12</v>
      </c>
      <c r="Y148" s="122">
        <f>IFERROR((IF(LA_INDEX!$H$17=1,VLOOKUP('LA (Disadv)'!$B148,'LA33'!$B$2:$AR$165,'LA33'!W$1,0),(IF(LA_INDEX!$H$17=2,VLOOKUP('LA (Disadv)'!$B148,'LA34'!$B$2:$AR$165,'LA34'!W$1,0),(IF(LA_INDEX!$H$17=3,VLOOKUP('LA (Disadv)'!$B148,'LA35'!$B$2:$AR$165,'LA35'!W$1,0),0)))))),"")</f>
        <v>11</v>
      </c>
      <c r="Z148" s="122" t="str">
        <f>IFERROR((IF(LA_INDEX!$H$17=1,VLOOKUP('LA (Disadv)'!$B148,'LA33'!$B$2:$AR$165,'LA33'!X$1,0),(IF(LA_INDEX!$H$17=2,VLOOKUP('LA (Disadv)'!$B148,'LA34'!$B$2:$AR$165,'LA34'!X$1,0),(IF(LA_INDEX!$H$17=3,VLOOKUP('LA (Disadv)'!$B148,'LA35'!$B$2:$AR$165,'LA35'!X$1,0),0)))))),"")</f>
        <v>x</v>
      </c>
      <c r="AA148" s="122" t="str">
        <f>IFERROR((IF(LA_INDEX!$H$17=1,VLOOKUP('LA (Disadv)'!$B148,'LA33'!$B$2:$AR$165,'LA33'!Y$1,0),(IF(LA_INDEX!$H$17=2,VLOOKUP('LA (Disadv)'!$B148,'LA34'!$B$2:$AR$165,'LA34'!Y$1,0),(IF(LA_INDEX!$H$17=3,VLOOKUP('LA (Disadv)'!$B148,'LA35'!$B$2:$AR$165,'LA35'!Y$1,0),0)))))),"")</f>
        <v>x</v>
      </c>
      <c r="AB148" s="122" t="str">
        <f>IFERROR((IF(LA_INDEX!$H$17=1,VLOOKUP('LA (Disadv)'!$B148,'LA33'!$B$2:$AR$165,'LA33'!Z$1,0),(IF(LA_INDEX!$H$17=2,VLOOKUP('LA (Disadv)'!$B148,'LA34'!$B$2:$AR$165,'LA34'!Z$1,0),(IF(LA_INDEX!$H$17=3,VLOOKUP('LA (Disadv)'!$B148,'LA35'!$B$2:$AR$165,'LA35'!Z$1,0),0)))))),"")</f>
        <v>-</v>
      </c>
      <c r="AC148" s="122" t="str">
        <f>IFERROR((IF(LA_INDEX!$H$17=1,VLOOKUP('LA (Disadv)'!$B148,'LA33'!$B$2:$AR$165,'LA33'!AA$1,0),(IF(LA_INDEX!$H$17=2,VLOOKUP('LA (Disadv)'!$B148,'LA34'!$B$2:$AR$165,'LA34'!AA$1,0),(IF(LA_INDEX!$H$17=3,VLOOKUP('LA (Disadv)'!$B148,'LA35'!$B$2:$AR$165,'LA35'!AA$1,0),0)))))),"")</f>
        <v>x</v>
      </c>
      <c r="AD148" s="122" t="str">
        <f>IFERROR((IF(LA_INDEX!$H$17=1,VLOOKUP('LA (Disadv)'!$B148,'LA33'!$B$2:$AR$165,'LA33'!AB$1,0),(IF(LA_INDEX!$H$17=2,VLOOKUP('LA (Disadv)'!$B148,'LA34'!$B$2:$AR$165,'LA34'!AB$1,0),(IF(LA_INDEX!$H$17=3,VLOOKUP('LA (Disadv)'!$B148,'LA35'!$B$2:$AR$165,'LA35'!AB$1,0),0)))))),"")</f>
        <v>x</v>
      </c>
      <c r="AE148" s="122">
        <f>IFERROR((IF(LA_INDEX!$H$17=1,VLOOKUP('LA (Disadv)'!$B148,'LA33'!$B$2:$AR$165,'LA33'!AC$1,0),(IF(LA_INDEX!$H$17=2,VLOOKUP('LA (Disadv)'!$B148,'LA34'!$B$2:$AR$165,'LA34'!AC$1,0),(IF(LA_INDEX!$H$17=3,VLOOKUP('LA (Disadv)'!$B148,'LA35'!$B$2:$AR$165,'LA35'!AC$1,0),0)))))),"")</f>
        <v>7</v>
      </c>
      <c r="AF148" s="122">
        <f>IFERROR((IF(LA_INDEX!$H$17=1,VLOOKUP('LA (Disadv)'!$B148,'LA33'!$B$2:$AR$165,'LA33'!AD$1,0),(IF(LA_INDEX!$H$17=2,VLOOKUP('LA (Disadv)'!$B148,'LA34'!$B$2:$AR$165,'LA34'!AD$1,0),(IF(LA_INDEX!$H$17=3,VLOOKUP('LA (Disadv)'!$B148,'LA35'!$B$2:$AR$165,'LA35'!AD$1,0),0)))))),"")</f>
        <v>16</v>
      </c>
      <c r="AG148" s="122">
        <f>IFERROR((IF(LA_INDEX!$H$17=1,VLOOKUP('LA (Disadv)'!$B148,'LA33'!$B$2:$AR$165,'LA33'!AE$1,0),(IF(LA_INDEX!$H$17=2,VLOOKUP('LA (Disadv)'!$B148,'LA34'!$B$2:$AR$165,'LA34'!AE$1,0),(IF(LA_INDEX!$H$17=3,VLOOKUP('LA (Disadv)'!$B148,'LA35'!$B$2:$AR$165,'LA35'!AE$1,0),0)))))),"")</f>
        <v>25</v>
      </c>
      <c r="AH148" s="122">
        <f>IFERROR((IF(LA_INDEX!$H$17=1,VLOOKUP('LA (Disadv)'!$B148,'LA33'!$B$2:$AR$165,'LA33'!AF$1,0),(IF(LA_INDEX!$H$17=2,VLOOKUP('LA (Disadv)'!$B148,'LA34'!$B$2:$AR$165,'LA34'!AF$1,0),(IF(LA_INDEX!$H$17=3,VLOOKUP('LA (Disadv)'!$B148,'LA35'!$B$2:$AR$165,'LA35'!AF$1,0),0)))))),"")</f>
        <v>24</v>
      </c>
      <c r="AI148" s="122">
        <f>IFERROR((IF(LA_INDEX!$H$17=1,VLOOKUP('LA (Disadv)'!$B148,'LA33'!$B$2:$AR$165,'LA33'!AG$1,0),(IF(LA_INDEX!$H$17=2,VLOOKUP('LA (Disadv)'!$B148,'LA34'!$B$2:$AR$165,'LA34'!AG$1,0),(IF(LA_INDEX!$H$17=3,VLOOKUP('LA (Disadv)'!$B148,'LA35'!$B$2:$AR$165,'LA35'!AG$1,0),0)))))),"")</f>
        <v>1</v>
      </c>
      <c r="AJ148" s="122">
        <f>IFERROR((IF(LA_INDEX!$H$17=1,VLOOKUP('LA (Disadv)'!$B148,'LA33'!$B$2:$AR$165,'LA33'!AH$1,0),(IF(LA_INDEX!$H$17=2,VLOOKUP('LA (Disadv)'!$B148,'LA34'!$B$2:$AR$165,'LA34'!AH$1,0),(IF(LA_INDEX!$H$17=3,VLOOKUP('LA (Disadv)'!$B148,'LA35'!$B$2:$AR$165,'LA35'!AH$1,0),0)))))),"")</f>
        <v>4</v>
      </c>
      <c r="AK148" s="122">
        <f>IFERROR((IF(LA_INDEX!$H$17=1,VLOOKUP('LA (Disadv)'!$B148,'LA33'!$B$2:$AR$165,'LA33'!AI$1,0),(IF(LA_INDEX!$H$17=2,VLOOKUP('LA (Disadv)'!$B148,'LA34'!$B$2:$AR$165,'LA34'!AI$1,0),(IF(LA_INDEX!$H$17=3,VLOOKUP('LA (Disadv)'!$B148,'LA35'!$B$2:$AR$165,'LA35'!AI$1,0),0)))))),"")</f>
        <v>3</v>
      </c>
      <c r="AL148" s="122">
        <f>IFERROR((IF(LA_INDEX!$H$17=1,VLOOKUP('LA (Disadv)'!$B148,'LA33'!$B$2:$AR$165,'LA33'!AJ$1,0),(IF(LA_INDEX!$H$17=2,VLOOKUP('LA (Disadv)'!$B148,'LA34'!$B$2:$AR$165,'LA34'!AJ$1,0),(IF(LA_INDEX!$H$17=3,VLOOKUP('LA (Disadv)'!$B148,'LA35'!$B$2:$AR$165,'LA35'!AJ$1,0),0)))))),"")</f>
        <v>25</v>
      </c>
      <c r="AM148" s="122">
        <f>IFERROR((IF(LA_INDEX!$H$17=1,VLOOKUP('LA (Disadv)'!$B148,'LA33'!$B$2:$AR$165,'LA33'!AK$1,0),(IF(LA_INDEX!$H$17=2,VLOOKUP('LA (Disadv)'!$B148,'LA34'!$B$2:$AR$165,'LA34'!AK$1,0),(IF(LA_INDEX!$H$17=3,VLOOKUP('LA (Disadv)'!$B148,'LA35'!$B$2:$AR$165,'LA35'!AK$1,0),0)))))),"")</f>
        <v>28</v>
      </c>
      <c r="AN148" s="122">
        <f>IFERROR((IF(LA_INDEX!$H$17=1,VLOOKUP('LA (Disadv)'!$B148,'LA33'!$B$2:$AR$165,'LA33'!AL$1,0),(IF(LA_INDEX!$H$17=2,VLOOKUP('LA (Disadv)'!$B148,'LA34'!$B$2:$AR$165,'LA34'!AL$1,0),(IF(LA_INDEX!$H$17=3,VLOOKUP('LA (Disadv)'!$B148,'LA35'!$B$2:$AR$165,'LA35'!AL$1,0),0)))))),"")</f>
        <v>28</v>
      </c>
      <c r="AO148" s="122">
        <f>IFERROR((IF(LA_INDEX!$H$17=1,VLOOKUP('LA (Disadv)'!$B148,'LA33'!$B$2:$AR$165,'LA33'!AM$1,0),(IF(LA_INDEX!$H$17=2,VLOOKUP('LA (Disadv)'!$B148,'LA34'!$B$2:$AR$165,'LA34'!AM$1,0),(IF(LA_INDEX!$H$17=3,VLOOKUP('LA (Disadv)'!$B148,'LA35'!$B$2:$AR$165,'LA35'!AM$1,0),0)))))),"")</f>
        <v>11</v>
      </c>
      <c r="AP148" s="122">
        <f>IFERROR((IF(LA_INDEX!$H$17=1,VLOOKUP('LA (Disadv)'!$B148,'LA33'!$B$2:$AR$165,'LA33'!AN$1,0),(IF(LA_INDEX!$H$17=2,VLOOKUP('LA (Disadv)'!$B148,'LA34'!$B$2:$AR$165,'LA34'!AN$1,0),(IF(LA_INDEX!$H$17=3,VLOOKUP('LA (Disadv)'!$B148,'LA35'!$B$2:$AR$165,'LA35'!AN$1,0),0)))))),"")</f>
        <v>7</v>
      </c>
      <c r="AQ148" s="122">
        <f>IFERROR((IF(LA_INDEX!$H$17=1,VLOOKUP('LA (Disadv)'!$B148,'LA33'!$B$2:$AR$165,'LA33'!AO$1,0),(IF(LA_INDEX!$H$17=2,VLOOKUP('LA (Disadv)'!$B148,'LA34'!$B$2:$AR$165,'LA34'!AO$1,0),(IF(LA_INDEX!$H$17=3,VLOOKUP('LA (Disadv)'!$B148,'LA35'!$B$2:$AR$165,'LA35'!AO$1,0),0)))))),"")</f>
        <v>8</v>
      </c>
      <c r="AR148" s="122">
        <f>IFERROR((IF(LA_INDEX!$H$17=1,VLOOKUP('LA (Disadv)'!$B148,'LA33'!$B$2:$AR$165,'LA33'!AP$1,0),(IF(LA_INDEX!$H$17=2,VLOOKUP('LA (Disadv)'!$B148,'LA34'!$B$2:$AR$165,'LA34'!AP$1,0),(IF(LA_INDEX!$H$17=3,VLOOKUP('LA (Disadv)'!$B148,'LA35'!$B$2:$AR$165,'LA35'!AP$1,0),0)))))),"")</f>
        <v>3</v>
      </c>
      <c r="AS148" s="122">
        <f>IFERROR((IF(LA_INDEX!$H$17=1,VLOOKUP('LA (Disadv)'!$B148,'LA33'!$B$2:$AR$165,'LA33'!AQ$1,0),(IF(LA_INDEX!$H$17=2,VLOOKUP('LA (Disadv)'!$B148,'LA34'!$B$2:$AR$165,'LA34'!AQ$1,0),(IF(LA_INDEX!$H$17=3,VLOOKUP('LA (Disadv)'!$B148,'LA35'!$B$2:$AR$165,'LA35'!AQ$1,0),0)))))),"")</f>
        <v>2</v>
      </c>
      <c r="AT148" s="122">
        <f>IFERROR((IF(LA_INDEX!$H$17=1,VLOOKUP('LA (Disadv)'!$B148,'LA33'!$B$2:$AR$165,'LA33'!AR$1,0),(IF(LA_INDEX!$H$17=2,VLOOKUP('LA (Disadv)'!$B148,'LA34'!$B$2:$AR$165,'LA34'!AR$1,0),(IF(LA_INDEX!$H$17=3,VLOOKUP('LA (Disadv)'!$B148,'LA35'!$B$2:$AR$165,'LA35'!AR$1,0),0)))))),"")</f>
        <v>2</v>
      </c>
    </row>
    <row r="149" spans="1:46" x14ac:dyDescent="0.3">
      <c r="A149" s="80" t="s">
        <v>570</v>
      </c>
      <c r="B149" s="114">
        <v>866</v>
      </c>
      <c r="C149" s="80" t="s">
        <v>403</v>
      </c>
      <c r="D149" s="80" t="s">
        <v>260</v>
      </c>
      <c r="E149" s="122">
        <f>IFERROR(MROUND((IF(LA_INDEX!$H$17=1,VLOOKUP('LA (Disadv)'!$B149,'LA33'!$B$2:$AR$165,'LA33'!C$1,0),(IF(LA_INDEX!$H$17=2,VLOOKUP('LA (Disadv)'!$B149,'LA34'!$B$2:$AR$165,'LA34'!C$1,0),(IF(LA_INDEX!$H$17=3,VLOOKUP('LA (Disadv)'!$B149,'LA35'!$B$2:$AR$165,'LA35'!C$1,0),0)))))),5),"")</f>
        <v>155</v>
      </c>
      <c r="F149" s="122">
        <f>IFERROR(MROUND((IF(LA_INDEX!$H$17=1,VLOOKUP('LA (Disadv)'!$B149,'LA33'!$B$2:$AR$165,'LA33'!D$1,0),(IF(LA_INDEX!$H$17=2,VLOOKUP('LA (Disadv)'!$B149,'LA34'!$B$2:$AR$165,'LA34'!D$1,0),(IF(LA_INDEX!$H$17=3,VLOOKUP('LA (Disadv)'!$B149,'LA35'!$B$2:$AR$165,'LA35'!D$1,0),0)))))),5),"")</f>
        <v>1155</v>
      </c>
      <c r="G149" s="122">
        <f>IFERROR(MROUND((IF(LA_INDEX!$H$17=1,VLOOKUP('LA (Disadv)'!$B149,'LA33'!$B$2:$AR$165,'LA33'!E$1,0),(IF(LA_INDEX!$H$17=2,VLOOKUP('LA (Disadv)'!$B149,'LA34'!$B$2:$AR$165,'LA34'!E$1,0),(IF(LA_INDEX!$H$17=3,VLOOKUP('LA (Disadv)'!$B149,'LA35'!$B$2:$AR$165,'LA35'!E$1,0),0)))))),5),"")</f>
        <v>1310</v>
      </c>
      <c r="H149" s="122">
        <f>IFERROR((IF(LA_INDEX!$H$17=1,VLOOKUP('LA (Disadv)'!$B149,'LA33'!$B$2:$AR$165,'LA33'!F$1,0),(IF(LA_INDEX!$H$17=2,VLOOKUP('LA (Disadv)'!$B149,'LA34'!$B$2:$AR$165,'LA34'!F$1,0),(IF(LA_INDEX!$H$17=3,VLOOKUP('LA (Disadv)'!$B149,'LA35'!$B$2:$AR$165,'LA35'!F$1,0),0)))))),"")</f>
        <v>85</v>
      </c>
      <c r="I149" s="122">
        <f>IFERROR((IF(LA_INDEX!$H$17=1,VLOOKUP('LA (Disadv)'!$B149,'LA33'!$B$2:$AR$165,'LA33'!G$1,0),(IF(LA_INDEX!$H$17=2,VLOOKUP('LA (Disadv)'!$B149,'LA34'!$B$2:$AR$165,'LA34'!G$1,0),(IF(LA_INDEX!$H$17=3,VLOOKUP('LA (Disadv)'!$B149,'LA35'!$B$2:$AR$165,'LA35'!G$1,0),0)))))),"")</f>
        <v>91</v>
      </c>
      <c r="J149" s="122">
        <f>IFERROR((IF(LA_INDEX!$H$17=1,VLOOKUP('LA (Disadv)'!$B149,'LA33'!$B$2:$AR$165,'LA33'!H$1,0),(IF(LA_INDEX!$H$17=2,VLOOKUP('LA (Disadv)'!$B149,'LA34'!$B$2:$AR$165,'LA34'!H$1,0),(IF(LA_INDEX!$H$17=3,VLOOKUP('LA (Disadv)'!$B149,'LA35'!$B$2:$AR$165,'LA35'!H$1,0),0)))))),"")</f>
        <v>90</v>
      </c>
      <c r="K149" s="122">
        <f>IFERROR((IF(LA_INDEX!$H$17=1,VLOOKUP('LA (Disadv)'!$B149,'LA33'!$B$2:$AR$165,'LA33'!I$1,0),(IF(LA_INDEX!$H$17=2,VLOOKUP('LA (Disadv)'!$B149,'LA34'!$B$2:$AR$165,'LA34'!I$1,0),(IF(LA_INDEX!$H$17=3,VLOOKUP('LA (Disadv)'!$B149,'LA35'!$B$2:$AR$165,'LA35'!I$1,0),0)))))),"")</f>
        <v>4</v>
      </c>
      <c r="L149" s="122">
        <f>IFERROR((IF(LA_INDEX!$H$17=1,VLOOKUP('LA (Disadv)'!$B149,'LA33'!$B$2:$AR$165,'LA33'!J$1,0),(IF(LA_INDEX!$H$17=2,VLOOKUP('LA (Disadv)'!$B149,'LA34'!$B$2:$AR$165,'LA34'!J$1,0),(IF(LA_INDEX!$H$17=3,VLOOKUP('LA (Disadv)'!$B149,'LA35'!$B$2:$AR$165,'LA35'!J$1,0),0)))))),"")</f>
        <v>9</v>
      </c>
      <c r="M149" s="122">
        <f>IFERROR((IF(LA_INDEX!$H$17=1,VLOOKUP('LA (Disadv)'!$B149,'LA33'!$B$2:$AR$165,'LA33'!K$1,0),(IF(LA_INDEX!$H$17=2,VLOOKUP('LA (Disadv)'!$B149,'LA34'!$B$2:$AR$165,'LA34'!K$1,0),(IF(LA_INDEX!$H$17=3,VLOOKUP('LA (Disadv)'!$B149,'LA35'!$B$2:$AR$165,'LA35'!K$1,0),0)))))),"")</f>
        <v>8</v>
      </c>
      <c r="N149" s="122">
        <f>IFERROR((IF(LA_INDEX!$H$17=1,VLOOKUP('LA (Disadv)'!$B149,'LA33'!$B$2:$AR$165,'LA33'!L$1,0),(IF(LA_INDEX!$H$17=2,VLOOKUP('LA (Disadv)'!$B149,'LA34'!$B$2:$AR$165,'LA34'!L$1,0),(IF(LA_INDEX!$H$17=3,VLOOKUP('LA (Disadv)'!$B149,'LA35'!$B$2:$AR$165,'LA35'!L$1,0),0)))))),"")</f>
        <v>55</v>
      </c>
      <c r="O149" s="122">
        <f>IFERROR((IF(LA_INDEX!$H$17=1,VLOOKUP('LA (Disadv)'!$B149,'LA33'!$B$2:$AR$165,'LA33'!M$1,0),(IF(LA_INDEX!$H$17=2,VLOOKUP('LA (Disadv)'!$B149,'LA34'!$B$2:$AR$165,'LA34'!M$1,0),(IF(LA_INDEX!$H$17=3,VLOOKUP('LA (Disadv)'!$B149,'LA35'!$B$2:$AR$165,'LA35'!M$1,0),0)))))),"")</f>
        <v>65</v>
      </c>
      <c r="P149" s="122">
        <f>IFERROR((IF(LA_INDEX!$H$17=1,VLOOKUP('LA (Disadv)'!$B149,'LA33'!$B$2:$AR$165,'LA33'!N$1,0),(IF(LA_INDEX!$H$17=2,VLOOKUP('LA (Disadv)'!$B149,'LA34'!$B$2:$AR$165,'LA34'!N$1,0),(IF(LA_INDEX!$H$17=3,VLOOKUP('LA (Disadv)'!$B149,'LA35'!$B$2:$AR$165,'LA35'!N$1,0),0)))))),"")</f>
        <v>64</v>
      </c>
      <c r="Q149" s="122">
        <f>IFERROR((IF(LA_INDEX!$H$17=1,VLOOKUP('LA (Disadv)'!$B149,'LA33'!$B$2:$AR$165,'LA33'!O$1,0),(IF(LA_INDEX!$H$17=2,VLOOKUP('LA (Disadv)'!$B149,'LA34'!$B$2:$AR$165,'LA34'!O$1,0),(IF(LA_INDEX!$H$17=3,VLOOKUP('LA (Disadv)'!$B149,'LA35'!$B$2:$AR$165,'LA35'!O$1,0),0)))))),"")</f>
        <v>28</v>
      </c>
      <c r="R149" s="122">
        <f>IFERROR((IF(LA_INDEX!$H$17=1,VLOOKUP('LA (Disadv)'!$B149,'LA33'!$B$2:$AR$165,'LA33'!P$1,0),(IF(LA_INDEX!$H$17=2,VLOOKUP('LA (Disadv)'!$B149,'LA34'!$B$2:$AR$165,'LA34'!P$1,0),(IF(LA_INDEX!$H$17=3,VLOOKUP('LA (Disadv)'!$B149,'LA35'!$B$2:$AR$165,'LA35'!P$1,0),0)))))),"")</f>
        <v>29</v>
      </c>
      <c r="S149" s="122">
        <f>IFERROR((IF(LA_INDEX!$H$17=1,VLOOKUP('LA (Disadv)'!$B149,'LA33'!$B$2:$AR$165,'LA33'!Q$1,0),(IF(LA_INDEX!$H$17=2,VLOOKUP('LA (Disadv)'!$B149,'LA34'!$B$2:$AR$165,'LA34'!Q$1,0),(IF(LA_INDEX!$H$17=3,VLOOKUP('LA (Disadv)'!$B149,'LA35'!$B$2:$AR$165,'LA35'!Q$1,0),0)))))),"")</f>
        <v>29</v>
      </c>
      <c r="T149" s="122">
        <f>IFERROR((IF(LA_INDEX!$H$17=1,VLOOKUP('LA (Disadv)'!$B149,'LA33'!$B$2:$AR$165,'LA33'!R$1,0),(IF(LA_INDEX!$H$17=2,VLOOKUP('LA (Disadv)'!$B149,'LA34'!$B$2:$AR$165,'LA34'!R$1,0),(IF(LA_INDEX!$H$17=3,VLOOKUP('LA (Disadv)'!$B149,'LA35'!$B$2:$AR$165,'LA35'!R$1,0),0)))))),"")</f>
        <v>27</v>
      </c>
      <c r="U149" s="122">
        <f>IFERROR((IF(LA_INDEX!$H$17=1,VLOOKUP('LA (Disadv)'!$B149,'LA33'!$B$2:$AR$165,'LA33'!S$1,0),(IF(LA_INDEX!$H$17=2,VLOOKUP('LA (Disadv)'!$B149,'LA34'!$B$2:$AR$165,'LA34'!S$1,0),(IF(LA_INDEX!$H$17=3,VLOOKUP('LA (Disadv)'!$B149,'LA35'!$B$2:$AR$165,'LA35'!S$1,0),0)))))),"")</f>
        <v>34</v>
      </c>
      <c r="V149" s="122">
        <f>IFERROR((IF(LA_INDEX!$H$17=1,VLOOKUP('LA (Disadv)'!$B149,'LA33'!$B$2:$AR$165,'LA33'!T$1,0),(IF(LA_INDEX!$H$17=2,VLOOKUP('LA (Disadv)'!$B149,'LA34'!$B$2:$AR$165,'LA34'!T$1,0),(IF(LA_INDEX!$H$17=3,VLOOKUP('LA (Disadv)'!$B149,'LA35'!$B$2:$AR$165,'LA35'!T$1,0),0)))))),"")</f>
        <v>33</v>
      </c>
      <c r="W149" s="122">
        <f>IFERROR((IF(LA_INDEX!$H$17=1,VLOOKUP('LA (Disadv)'!$B149,'LA33'!$B$2:$AR$165,'LA33'!U$1,0),(IF(LA_INDEX!$H$17=2,VLOOKUP('LA (Disadv)'!$B149,'LA34'!$B$2:$AR$165,'LA34'!U$1,0),(IF(LA_INDEX!$H$17=3,VLOOKUP('LA (Disadv)'!$B149,'LA35'!$B$2:$AR$165,'LA35'!U$1,0),0)))))),"")</f>
        <v>6</v>
      </c>
      <c r="X149" s="122">
        <f>IFERROR((IF(LA_INDEX!$H$17=1,VLOOKUP('LA (Disadv)'!$B149,'LA33'!$B$2:$AR$165,'LA33'!V$1,0),(IF(LA_INDEX!$H$17=2,VLOOKUP('LA (Disadv)'!$B149,'LA34'!$B$2:$AR$165,'LA34'!V$1,0),(IF(LA_INDEX!$H$17=3,VLOOKUP('LA (Disadv)'!$B149,'LA35'!$B$2:$AR$165,'LA35'!V$1,0),0)))))),"")</f>
        <v>9</v>
      </c>
      <c r="Y149" s="122">
        <f>IFERROR((IF(LA_INDEX!$H$17=1,VLOOKUP('LA (Disadv)'!$B149,'LA33'!$B$2:$AR$165,'LA33'!W$1,0),(IF(LA_INDEX!$H$17=2,VLOOKUP('LA (Disadv)'!$B149,'LA34'!$B$2:$AR$165,'LA34'!W$1,0),(IF(LA_INDEX!$H$17=3,VLOOKUP('LA (Disadv)'!$B149,'LA35'!$B$2:$AR$165,'LA35'!W$1,0),0)))))),"")</f>
        <v>9</v>
      </c>
      <c r="Z149" s="122">
        <f>IFERROR((IF(LA_INDEX!$H$17=1,VLOOKUP('LA (Disadv)'!$B149,'LA33'!$B$2:$AR$165,'LA33'!X$1,0),(IF(LA_INDEX!$H$17=2,VLOOKUP('LA (Disadv)'!$B149,'LA34'!$B$2:$AR$165,'LA34'!X$1,0),(IF(LA_INDEX!$H$17=3,VLOOKUP('LA (Disadv)'!$B149,'LA35'!$B$2:$AR$165,'LA35'!X$1,0),0)))))),"")</f>
        <v>0</v>
      </c>
      <c r="AA149" s="122" t="str">
        <f>IFERROR((IF(LA_INDEX!$H$17=1,VLOOKUP('LA (Disadv)'!$B149,'LA33'!$B$2:$AR$165,'LA33'!Y$1,0),(IF(LA_INDEX!$H$17=2,VLOOKUP('LA (Disadv)'!$B149,'LA34'!$B$2:$AR$165,'LA34'!Y$1,0),(IF(LA_INDEX!$H$17=3,VLOOKUP('LA (Disadv)'!$B149,'LA35'!$B$2:$AR$165,'LA35'!Y$1,0),0)))))),"")</f>
        <v>-</v>
      </c>
      <c r="AB149" s="122" t="str">
        <f>IFERROR((IF(LA_INDEX!$H$17=1,VLOOKUP('LA (Disadv)'!$B149,'LA33'!$B$2:$AR$165,'LA33'!Z$1,0),(IF(LA_INDEX!$H$17=2,VLOOKUP('LA (Disadv)'!$B149,'LA34'!$B$2:$AR$165,'LA34'!Z$1,0),(IF(LA_INDEX!$H$17=3,VLOOKUP('LA (Disadv)'!$B149,'LA35'!$B$2:$AR$165,'LA35'!Z$1,0),0)))))),"")</f>
        <v>-</v>
      </c>
      <c r="AC149" s="122">
        <f>IFERROR((IF(LA_INDEX!$H$17=1,VLOOKUP('LA (Disadv)'!$B149,'LA33'!$B$2:$AR$165,'LA33'!AA$1,0),(IF(LA_INDEX!$H$17=2,VLOOKUP('LA (Disadv)'!$B149,'LA34'!$B$2:$AR$165,'LA34'!AA$1,0),(IF(LA_INDEX!$H$17=3,VLOOKUP('LA (Disadv)'!$B149,'LA35'!$B$2:$AR$165,'LA35'!AA$1,0),0)))))),"")</f>
        <v>2</v>
      </c>
      <c r="AD149" s="122">
        <f>IFERROR((IF(LA_INDEX!$H$17=1,VLOOKUP('LA (Disadv)'!$B149,'LA33'!$B$2:$AR$165,'LA33'!AB$1,0),(IF(LA_INDEX!$H$17=2,VLOOKUP('LA (Disadv)'!$B149,'LA34'!$B$2:$AR$165,'LA34'!AB$1,0),(IF(LA_INDEX!$H$17=3,VLOOKUP('LA (Disadv)'!$B149,'LA35'!$B$2:$AR$165,'LA35'!AB$1,0),0)))))),"")</f>
        <v>5</v>
      </c>
      <c r="AE149" s="122">
        <f>IFERROR((IF(LA_INDEX!$H$17=1,VLOOKUP('LA (Disadv)'!$B149,'LA33'!$B$2:$AR$165,'LA33'!AC$1,0),(IF(LA_INDEX!$H$17=2,VLOOKUP('LA (Disadv)'!$B149,'LA34'!$B$2:$AR$165,'LA34'!AC$1,0),(IF(LA_INDEX!$H$17=3,VLOOKUP('LA (Disadv)'!$B149,'LA35'!$B$2:$AR$165,'LA35'!AC$1,0),0)))))),"")</f>
        <v>5</v>
      </c>
      <c r="AF149" s="122">
        <f>IFERROR((IF(LA_INDEX!$H$17=1,VLOOKUP('LA (Disadv)'!$B149,'LA33'!$B$2:$AR$165,'LA33'!AD$1,0),(IF(LA_INDEX!$H$17=2,VLOOKUP('LA (Disadv)'!$B149,'LA34'!$B$2:$AR$165,'LA34'!AD$1,0),(IF(LA_INDEX!$H$17=3,VLOOKUP('LA (Disadv)'!$B149,'LA35'!$B$2:$AR$165,'LA35'!AD$1,0),0)))))),"")</f>
        <v>21</v>
      </c>
      <c r="AG149" s="122">
        <f>IFERROR((IF(LA_INDEX!$H$17=1,VLOOKUP('LA (Disadv)'!$B149,'LA33'!$B$2:$AR$165,'LA33'!AE$1,0),(IF(LA_INDEX!$H$17=2,VLOOKUP('LA (Disadv)'!$B149,'LA34'!$B$2:$AR$165,'LA34'!AE$1,0),(IF(LA_INDEX!$H$17=3,VLOOKUP('LA (Disadv)'!$B149,'LA35'!$B$2:$AR$165,'LA35'!AE$1,0),0)))))),"")</f>
        <v>24</v>
      </c>
      <c r="AH149" s="122">
        <f>IFERROR((IF(LA_INDEX!$H$17=1,VLOOKUP('LA (Disadv)'!$B149,'LA33'!$B$2:$AR$165,'LA33'!AF$1,0),(IF(LA_INDEX!$H$17=2,VLOOKUP('LA (Disadv)'!$B149,'LA34'!$B$2:$AR$165,'LA34'!AF$1,0),(IF(LA_INDEX!$H$17=3,VLOOKUP('LA (Disadv)'!$B149,'LA35'!$B$2:$AR$165,'LA35'!AF$1,0),0)))))),"")</f>
        <v>24</v>
      </c>
      <c r="AI149" s="122">
        <f>IFERROR((IF(LA_INDEX!$H$17=1,VLOOKUP('LA (Disadv)'!$B149,'LA33'!$B$2:$AR$165,'LA33'!AG$1,0),(IF(LA_INDEX!$H$17=2,VLOOKUP('LA (Disadv)'!$B149,'LA34'!$B$2:$AR$165,'LA34'!AG$1,0),(IF(LA_INDEX!$H$17=3,VLOOKUP('LA (Disadv)'!$B149,'LA35'!$B$2:$AR$165,'LA35'!AG$1,0),0)))))),"")</f>
        <v>0</v>
      </c>
      <c r="AJ149" s="122">
        <f>IFERROR((IF(LA_INDEX!$H$17=1,VLOOKUP('LA (Disadv)'!$B149,'LA33'!$B$2:$AR$165,'LA33'!AH$1,0),(IF(LA_INDEX!$H$17=2,VLOOKUP('LA (Disadv)'!$B149,'LA34'!$B$2:$AR$165,'LA34'!AH$1,0),(IF(LA_INDEX!$H$17=3,VLOOKUP('LA (Disadv)'!$B149,'LA35'!$B$2:$AR$165,'LA35'!AH$1,0),0)))))),"")</f>
        <v>2</v>
      </c>
      <c r="AK149" s="122">
        <f>IFERROR((IF(LA_INDEX!$H$17=1,VLOOKUP('LA (Disadv)'!$B149,'LA33'!$B$2:$AR$165,'LA33'!AI$1,0),(IF(LA_INDEX!$H$17=2,VLOOKUP('LA (Disadv)'!$B149,'LA34'!$B$2:$AR$165,'LA34'!AI$1,0),(IF(LA_INDEX!$H$17=3,VLOOKUP('LA (Disadv)'!$B149,'LA35'!$B$2:$AR$165,'LA35'!AI$1,0),0)))))),"")</f>
        <v>1</v>
      </c>
      <c r="AL149" s="122">
        <f>IFERROR((IF(LA_INDEX!$H$17=1,VLOOKUP('LA (Disadv)'!$B149,'LA33'!$B$2:$AR$165,'LA33'!AJ$1,0),(IF(LA_INDEX!$H$17=2,VLOOKUP('LA (Disadv)'!$B149,'LA34'!$B$2:$AR$165,'LA34'!AJ$1,0),(IF(LA_INDEX!$H$17=3,VLOOKUP('LA (Disadv)'!$B149,'LA35'!$B$2:$AR$165,'LA35'!AJ$1,0),0)))))),"")</f>
        <v>29</v>
      </c>
      <c r="AM149" s="122">
        <f>IFERROR((IF(LA_INDEX!$H$17=1,VLOOKUP('LA (Disadv)'!$B149,'LA33'!$B$2:$AR$165,'LA33'!AK$1,0),(IF(LA_INDEX!$H$17=2,VLOOKUP('LA (Disadv)'!$B149,'LA34'!$B$2:$AR$165,'LA34'!AK$1,0),(IF(LA_INDEX!$H$17=3,VLOOKUP('LA (Disadv)'!$B149,'LA35'!$B$2:$AR$165,'LA35'!AK$1,0),0)))))),"")</f>
        <v>26</v>
      </c>
      <c r="AN149" s="122">
        <f>IFERROR((IF(LA_INDEX!$H$17=1,VLOOKUP('LA (Disadv)'!$B149,'LA33'!$B$2:$AR$165,'LA33'!AL$1,0),(IF(LA_INDEX!$H$17=2,VLOOKUP('LA (Disadv)'!$B149,'LA34'!$B$2:$AR$165,'LA34'!AL$1,0),(IF(LA_INDEX!$H$17=3,VLOOKUP('LA (Disadv)'!$B149,'LA35'!$B$2:$AR$165,'LA35'!AL$1,0),0)))))),"")</f>
        <v>26</v>
      </c>
      <c r="AO149" s="122">
        <f>IFERROR((IF(LA_INDEX!$H$17=1,VLOOKUP('LA (Disadv)'!$B149,'LA33'!$B$2:$AR$165,'LA33'!AM$1,0),(IF(LA_INDEX!$H$17=2,VLOOKUP('LA (Disadv)'!$B149,'LA34'!$B$2:$AR$165,'LA34'!AM$1,0),(IF(LA_INDEX!$H$17=3,VLOOKUP('LA (Disadv)'!$B149,'LA35'!$B$2:$AR$165,'LA35'!AM$1,0),0)))))),"")</f>
        <v>13</v>
      </c>
      <c r="AP149" s="122">
        <f>IFERROR((IF(LA_INDEX!$H$17=1,VLOOKUP('LA (Disadv)'!$B149,'LA33'!$B$2:$AR$165,'LA33'!AN$1,0),(IF(LA_INDEX!$H$17=2,VLOOKUP('LA (Disadv)'!$B149,'LA34'!$B$2:$AR$165,'LA34'!AN$1,0),(IF(LA_INDEX!$H$17=3,VLOOKUP('LA (Disadv)'!$B149,'LA35'!$B$2:$AR$165,'LA35'!AN$1,0),0)))))),"")</f>
        <v>6</v>
      </c>
      <c r="AQ149" s="122">
        <f>IFERROR((IF(LA_INDEX!$H$17=1,VLOOKUP('LA (Disadv)'!$B149,'LA33'!$B$2:$AR$165,'LA33'!AO$1,0),(IF(LA_INDEX!$H$17=2,VLOOKUP('LA (Disadv)'!$B149,'LA34'!$B$2:$AR$165,'LA34'!AO$1,0),(IF(LA_INDEX!$H$17=3,VLOOKUP('LA (Disadv)'!$B149,'LA35'!$B$2:$AR$165,'LA35'!AO$1,0),0)))))),"")</f>
        <v>7</v>
      </c>
      <c r="AR149" s="122">
        <f>IFERROR((IF(LA_INDEX!$H$17=1,VLOOKUP('LA (Disadv)'!$B149,'LA33'!$B$2:$AR$165,'LA33'!AP$1,0),(IF(LA_INDEX!$H$17=2,VLOOKUP('LA (Disadv)'!$B149,'LA34'!$B$2:$AR$165,'LA34'!AP$1,0),(IF(LA_INDEX!$H$17=3,VLOOKUP('LA (Disadv)'!$B149,'LA35'!$B$2:$AR$165,'LA35'!AP$1,0),0)))))),"")</f>
        <v>3</v>
      </c>
      <c r="AS149" s="122">
        <f>IFERROR((IF(LA_INDEX!$H$17=1,VLOOKUP('LA (Disadv)'!$B149,'LA33'!$B$2:$AR$165,'LA33'!AQ$1,0),(IF(LA_INDEX!$H$17=2,VLOOKUP('LA (Disadv)'!$B149,'LA34'!$B$2:$AR$165,'LA34'!AQ$1,0),(IF(LA_INDEX!$H$17=3,VLOOKUP('LA (Disadv)'!$B149,'LA35'!$B$2:$AR$165,'LA35'!AQ$1,0),0)))))),"")</f>
        <v>3</v>
      </c>
      <c r="AT149" s="122">
        <f>IFERROR((IF(LA_INDEX!$H$17=1,VLOOKUP('LA (Disadv)'!$B149,'LA33'!$B$2:$AR$165,'LA33'!AR$1,0),(IF(LA_INDEX!$H$17=2,VLOOKUP('LA (Disadv)'!$B149,'LA34'!$B$2:$AR$165,'LA34'!AR$1,0),(IF(LA_INDEX!$H$17=3,VLOOKUP('LA (Disadv)'!$B149,'LA35'!$B$2:$AR$165,'LA35'!AR$1,0),0)))))),"")</f>
        <v>3</v>
      </c>
    </row>
    <row r="150" spans="1:46" x14ac:dyDescent="0.3">
      <c r="A150" s="80" t="s">
        <v>571</v>
      </c>
      <c r="B150" s="114">
        <v>880</v>
      </c>
      <c r="C150" s="80" t="s">
        <v>407</v>
      </c>
      <c r="D150" s="80" t="s">
        <v>260</v>
      </c>
      <c r="E150" s="122">
        <f>IFERROR(MROUND((IF(LA_INDEX!$H$17=1,VLOOKUP('LA (Disadv)'!$B150,'LA33'!$B$2:$AR$165,'LA33'!C$1,0),(IF(LA_INDEX!$H$17=2,VLOOKUP('LA (Disadv)'!$B150,'LA34'!$B$2:$AR$165,'LA34'!C$1,0),(IF(LA_INDEX!$H$17=3,VLOOKUP('LA (Disadv)'!$B150,'LA35'!$B$2:$AR$165,'LA35'!C$1,0),0)))))),5),"")</f>
        <v>135</v>
      </c>
      <c r="F150" s="122">
        <f>IFERROR(MROUND((IF(LA_INDEX!$H$17=1,VLOOKUP('LA (Disadv)'!$B150,'LA33'!$B$2:$AR$165,'LA33'!D$1,0),(IF(LA_INDEX!$H$17=2,VLOOKUP('LA (Disadv)'!$B150,'LA34'!$B$2:$AR$165,'LA34'!D$1,0),(IF(LA_INDEX!$H$17=3,VLOOKUP('LA (Disadv)'!$B150,'LA35'!$B$2:$AR$165,'LA35'!D$1,0),0)))))),5),"")</f>
        <v>970</v>
      </c>
      <c r="G150" s="122">
        <f>IFERROR(MROUND((IF(LA_INDEX!$H$17=1,VLOOKUP('LA (Disadv)'!$B150,'LA33'!$B$2:$AR$165,'LA33'!E$1,0),(IF(LA_INDEX!$H$17=2,VLOOKUP('LA (Disadv)'!$B150,'LA34'!$B$2:$AR$165,'LA34'!E$1,0),(IF(LA_INDEX!$H$17=3,VLOOKUP('LA (Disadv)'!$B150,'LA35'!$B$2:$AR$165,'LA35'!E$1,0),0)))))),5),"")</f>
        <v>1105</v>
      </c>
      <c r="H150" s="122">
        <f>IFERROR((IF(LA_INDEX!$H$17=1,VLOOKUP('LA (Disadv)'!$B150,'LA33'!$B$2:$AR$165,'LA33'!F$1,0),(IF(LA_INDEX!$H$17=2,VLOOKUP('LA (Disadv)'!$B150,'LA34'!$B$2:$AR$165,'LA34'!F$1,0),(IF(LA_INDEX!$H$17=3,VLOOKUP('LA (Disadv)'!$B150,'LA35'!$B$2:$AR$165,'LA35'!F$1,0),0)))))),"")</f>
        <v>83</v>
      </c>
      <c r="I150" s="122">
        <f>IFERROR((IF(LA_INDEX!$H$17=1,VLOOKUP('LA (Disadv)'!$B150,'LA33'!$B$2:$AR$165,'LA33'!G$1,0),(IF(LA_INDEX!$H$17=2,VLOOKUP('LA (Disadv)'!$B150,'LA34'!$B$2:$AR$165,'LA34'!G$1,0),(IF(LA_INDEX!$H$17=3,VLOOKUP('LA (Disadv)'!$B150,'LA35'!$B$2:$AR$165,'LA35'!G$1,0),0)))))),"")</f>
        <v>87</v>
      </c>
      <c r="J150" s="122">
        <f>IFERROR((IF(LA_INDEX!$H$17=1,VLOOKUP('LA (Disadv)'!$B150,'LA33'!$B$2:$AR$165,'LA33'!H$1,0),(IF(LA_INDEX!$H$17=2,VLOOKUP('LA (Disadv)'!$B150,'LA34'!$B$2:$AR$165,'LA34'!H$1,0),(IF(LA_INDEX!$H$17=3,VLOOKUP('LA (Disadv)'!$B150,'LA35'!$B$2:$AR$165,'LA35'!H$1,0),0)))))),"")</f>
        <v>86</v>
      </c>
      <c r="K150" s="122">
        <f>IFERROR((IF(LA_INDEX!$H$17=1,VLOOKUP('LA (Disadv)'!$B150,'LA33'!$B$2:$AR$165,'LA33'!I$1,0),(IF(LA_INDEX!$H$17=2,VLOOKUP('LA (Disadv)'!$B150,'LA34'!$B$2:$AR$165,'LA34'!I$1,0),(IF(LA_INDEX!$H$17=3,VLOOKUP('LA (Disadv)'!$B150,'LA35'!$B$2:$AR$165,'LA35'!I$1,0),0)))))),"")</f>
        <v>7</v>
      </c>
      <c r="L150" s="122">
        <f>IFERROR((IF(LA_INDEX!$H$17=1,VLOOKUP('LA (Disadv)'!$B150,'LA33'!$B$2:$AR$165,'LA33'!J$1,0),(IF(LA_INDEX!$H$17=2,VLOOKUP('LA (Disadv)'!$B150,'LA34'!$B$2:$AR$165,'LA34'!J$1,0),(IF(LA_INDEX!$H$17=3,VLOOKUP('LA (Disadv)'!$B150,'LA35'!$B$2:$AR$165,'LA35'!J$1,0),0)))))),"")</f>
        <v>6</v>
      </c>
      <c r="M150" s="122">
        <f>IFERROR((IF(LA_INDEX!$H$17=1,VLOOKUP('LA (Disadv)'!$B150,'LA33'!$B$2:$AR$165,'LA33'!K$1,0),(IF(LA_INDEX!$H$17=2,VLOOKUP('LA (Disadv)'!$B150,'LA34'!$B$2:$AR$165,'LA34'!K$1,0),(IF(LA_INDEX!$H$17=3,VLOOKUP('LA (Disadv)'!$B150,'LA35'!$B$2:$AR$165,'LA35'!K$1,0),0)))))),"")</f>
        <v>6</v>
      </c>
      <c r="N150" s="122">
        <f>IFERROR((IF(LA_INDEX!$H$17=1,VLOOKUP('LA (Disadv)'!$B150,'LA33'!$B$2:$AR$165,'LA33'!L$1,0),(IF(LA_INDEX!$H$17=2,VLOOKUP('LA (Disadv)'!$B150,'LA34'!$B$2:$AR$165,'LA34'!L$1,0),(IF(LA_INDEX!$H$17=3,VLOOKUP('LA (Disadv)'!$B150,'LA35'!$B$2:$AR$165,'LA35'!L$1,0),0)))))),"")</f>
        <v>60</v>
      </c>
      <c r="O150" s="122">
        <f>IFERROR((IF(LA_INDEX!$H$17=1,VLOOKUP('LA (Disadv)'!$B150,'LA33'!$B$2:$AR$165,'LA33'!M$1,0),(IF(LA_INDEX!$H$17=2,VLOOKUP('LA (Disadv)'!$B150,'LA34'!$B$2:$AR$165,'LA34'!M$1,0),(IF(LA_INDEX!$H$17=3,VLOOKUP('LA (Disadv)'!$B150,'LA35'!$B$2:$AR$165,'LA35'!M$1,0),0)))))),"")</f>
        <v>60</v>
      </c>
      <c r="P150" s="122">
        <f>IFERROR((IF(LA_INDEX!$H$17=1,VLOOKUP('LA (Disadv)'!$B150,'LA33'!$B$2:$AR$165,'LA33'!N$1,0),(IF(LA_INDEX!$H$17=2,VLOOKUP('LA (Disadv)'!$B150,'LA34'!$B$2:$AR$165,'LA34'!N$1,0),(IF(LA_INDEX!$H$17=3,VLOOKUP('LA (Disadv)'!$B150,'LA35'!$B$2:$AR$165,'LA35'!N$1,0),0)))))),"")</f>
        <v>60</v>
      </c>
      <c r="Q150" s="122">
        <f>IFERROR((IF(LA_INDEX!$H$17=1,VLOOKUP('LA (Disadv)'!$B150,'LA33'!$B$2:$AR$165,'LA33'!O$1,0),(IF(LA_INDEX!$H$17=2,VLOOKUP('LA (Disadv)'!$B150,'LA34'!$B$2:$AR$165,'LA34'!O$1,0),(IF(LA_INDEX!$H$17=3,VLOOKUP('LA (Disadv)'!$B150,'LA35'!$B$2:$AR$165,'LA35'!O$1,0),0)))))),"")</f>
        <v>17</v>
      </c>
      <c r="R150" s="122">
        <f>IFERROR((IF(LA_INDEX!$H$17=1,VLOOKUP('LA (Disadv)'!$B150,'LA33'!$B$2:$AR$165,'LA33'!P$1,0),(IF(LA_INDEX!$H$17=2,VLOOKUP('LA (Disadv)'!$B150,'LA34'!$B$2:$AR$165,'LA34'!P$1,0),(IF(LA_INDEX!$H$17=3,VLOOKUP('LA (Disadv)'!$B150,'LA35'!$B$2:$AR$165,'LA35'!P$1,0),0)))))),"")</f>
        <v>15</v>
      </c>
      <c r="S150" s="122">
        <f>IFERROR((IF(LA_INDEX!$H$17=1,VLOOKUP('LA (Disadv)'!$B150,'LA33'!$B$2:$AR$165,'LA33'!Q$1,0),(IF(LA_INDEX!$H$17=2,VLOOKUP('LA (Disadv)'!$B150,'LA34'!$B$2:$AR$165,'LA34'!Q$1,0),(IF(LA_INDEX!$H$17=3,VLOOKUP('LA (Disadv)'!$B150,'LA35'!$B$2:$AR$165,'LA35'!Q$1,0),0)))))),"")</f>
        <v>15</v>
      </c>
      <c r="T150" s="122">
        <f>IFERROR((IF(LA_INDEX!$H$17=1,VLOOKUP('LA (Disadv)'!$B150,'LA33'!$B$2:$AR$165,'LA33'!R$1,0),(IF(LA_INDEX!$H$17=2,VLOOKUP('LA (Disadv)'!$B150,'LA34'!$B$2:$AR$165,'LA34'!R$1,0),(IF(LA_INDEX!$H$17=3,VLOOKUP('LA (Disadv)'!$B150,'LA35'!$B$2:$AR$165,'LA35'!R$1,0),0)))))),"")</f>
        <v>37</v>
      </c>
      <c r="U150" s="122">
        <f>IFERROR((IF(LA_INDEX!$H$17=1,VLOOKUP('LA (Disadv)'!$B150,'LA33'!$B$2:$AR$165,'LA33'!S$1,0),(IF(LA_INDEX!$H$17=2,VLOOKUP('LA (Disadv)'!$B150,'LA34'!$B$2:$AR$165,'LA34'!S$1,0),(IF(LA_INDEX!$H$17=3,VLOOKUP('LA (Disadv)'!$B150,'LA35'!$B$2:$AR$165,'LA35'!S$1,0),0)))))),"")</f>
        <v>43</v>
      </c>
      <c r="V150" s="122">
        <f>IFERROR((IF(LA_INDEX!$H$17=1,VLOOKUP('LA (Disadv)'!$B150,'LA33'!$B$2:$AR$165,'LA33'!T$1,0),(IF(LA_INDEX!$H$17=2,VLOOKUP('LA (Disadv)'!$B150,'LA34'!$B$2:$AR$165,'LA34'!T$1,0),(IF(LA_INDEX!$H$17=3,VLOOKUP('LA (Disadv)'!$B150,'LA35'!$B$2:$AR$165,'LA35'!T$1,0),0)))))),"")</f>
        <v>42</v>
      </c>
      <c r="W150" s="122">
        <f>IFERROR((IF(LA_INDEX!$H$17=1,VLOOKUP('LA (Disadv)'!$B150,'LA33'!$B$2:$AR$165,'LA33'!U$1,0),(IF(LA_INDEX!$H$17=2,VLOOKUP('LA (Disadv)'!$B150,'LA34'!$B$2:$AR$165,'LA34'!U$1,0),(IF(LA_INDEX!$H$17=3,VLOOKUP('LA (Disadv)'!$B150,'LA35'!$B$2:$AR$165,'LA35'!U$1,0),0)))))),"")</f>
        <v>11</v>
      </c>
      <c r="X150" s="122">
        <f>IFERROR((IF(LA_INDEX!$H$17=1,VLOOKUP('LA (Disadv)'!$B150,'LA33'!$B$2:$AR$165,'LA33'!V$1,0),(IF(LA_INDEX!$H$17=2,VLOOKUP('LA (Disadv)'!$B150,'LA34'!$B$2:$AR$165,'LA34'!V$1,0),(IF(LA_INDEX!$H$17=3,VLOOKUP('LA (Disadv)'!$B150,'LA35'!$B$2:$AR$165,'LA35'!V$1,0),0)))))),"")</f>
        <v>20</v>
      </c>
      <c r="Y150" s="122">
        <f>IFERROR((IF(LA_INDEX!$H$17=1,VLOOKUP('LA (Disadv)'!$B150,'LA33'!$B$2:$AR$165,'LA33'!W$1,0),(IF(LA_INDEX!$H$17=2,VLOOKUP('LA (Disadv)'!$B150,'LA34'!$B$2:$AR$165,'LA34'!W$1,0),(IF(LA_INDEX!$H$17=3,VLOOKUP('LA (Disadv)'!$B150,'LA35'!$B$2:$AR$165,'LA35'!W$1,0),0)))))),"")</f>
        <v>19</v>
      </c>
      <c r="Z150" s="122">
        <f>IFERROR((IF(LA_INDEX!$H$17=1,VLOOKUP('LA (Disadv)'!$B150,'LA33'!$B$2:$AR$165,'LA33'!X$1,0),(IF(LA_INDEX!$H$17=2,VLOOKUP('LA (Disadv)'!$B150,'LA34'!$B$2:$AR$165,'LA34'!X$1,0),(IF(LA_INDEX!$H$17=3,VLOOKUP('LA (Disadv)'!$B150,'LA35'!$B$2:$AR$165,'LA35'!X$1,0),0)))))),"")</f>
        <v>0</v>
      </c>
      <c r="AA150" s="122">
        <f>IFERROR((IF(LA_INDEX!$H$17=1,VLOOKUP('LA (Disadv)'!$B150,'LA33'!$B$2:$AR$165,'LA33'!Y$1,0),(IF(LA_INDEX!$H$17=2,VLOOKUP('LA (Disadv)'!$B150,'LA34'!$B$2:$AR$165,'LA34'!Y$1,0),(IF(LA_INDEX!$H$17=3,VLOOKUP('LA (Disadv)'!$B150,'LA35'!$B$2:$AR$165,'LA35'!Y$1,0),0)))))),"")</f>
        <v>1</v>
      </c>
      <c r="AB150" s="122">
        <f>IFERROR((IF(LA_INDEX!$H$17=1,VLOOKUP('LA (Disadv)'!$B150,'LA33'!$B$2:$AR$165,'LA33'!Z$1,0),(IF(LA_INDEX!$H$17=2,VLOOKUP('LA (Disadv)'!$B150,'LA34'!$B$2:$AR$165,'LA34'!Z$1,0),(IF(LA_INDEX!$H$17=3,VLOOKUP('LA (Disadv)'!$B150,'LA35'!$B$2:$AR$165,'LA35'!Z$1,0),0)))))),"")</f>
        <v>1</v>
      </c>
      <c r="AC150" s="122">
        <f>IFERROR((IF(LA_INDEX!$H$17=1,VLOOKUP('LA (Disadv)'!$B150,'LA33'!$B$2:$AR$165,'LA33'!AA$1,0),(IF(LA_INDEX!$H$17=2,VLOOKUP('LA (Disadv)'!$B150,'LA34'!$B$2:$AR$165,'LA34'!AA$1,0),(IF(LA_INDEX!$H$17=3,VLOOKUP('LA (Disadv)'!$B150,'LA35'!$B$2:$AR$165,'LA35'!AA$1,0),0)))))),"")</f>
        <v>7</v>
      </c>
      <c r="AD150" s="122">
        <f>IFERROR((IF(LA_INDEX!$H$17=1,VLOOKUP('LA (Disadv)'!$B150,'LA33'!$B$2:$AR$165,'LA33'!AB$1,0),(IF(LA_INDEX!$H$17=2,VLOOKUP('LA (Disadv)'!$B150,'LA34'!$B$2:$AR$165,'LA34'!AB$1,0),(IF(LA_INDEX!$H$17=3,VLOOKUP('LA (Disadv)'!$B150,'LA35'!$B$2:$AR$165,'LA35'!AB$1,0),0)))))),"")</f>
        <v>14</v>
      </c>
      <c r="AE150" s="122">
        <f>IFERROR((IF(LA_INDEX!$H$17=1,VLOOKUP('LA (Disadv)'!$B150,'LA33'!$B$2:$AR$165,'LA33'!AC$1,0),(IF(LA_INDEX!$H$17=2,VLOOKUP('LA (Disadv)'!$B150,'LA34'!$B$2:$AR$165,'LA34'!AC$1,0),(IF(LA_INDEX!$H$17=3,VLOOKUP('LA (Disadv)'!$B150,'LA35'!$B$2:$AR$165,'LA35'!AC$1,0),0)))))),"")</f>
        <v>13</v>
      </c>
      <c r="AF150" s="122">
        <f>IFERROR((IF(LA_INDEX!$H$17=1,VLOOKUP('LA (Disadv)'!$B150,'LA33'!$B$2:$AR$165,'LA33'!AD$1,0),(IF(LA_INDEX!$H$17=2,VLOOKUP('LA (Disadv)'!$B150,'LA34'!$B$2:$AR$165,'LA34'!AD$1,0),(IF(LA_INDEX!$H$17=3,VLOOKUP('LA (Disadv)'!$B150,'LA35'!$B$2:$AR$165,'LA35'!AD$1,0),0)))))),"")</f>
        <v>26</v>
      </c>
      <c r="AG150" s="122">
        <f>IFERROR((IF(LA_INDEX!$H$17=1,VLOOKUP('LA (Disadv)'!$B150,'LA33'!$B$2:$AR$165,'LA33'!AE$1,0),(IF(LA_INDEX!$H$17=2,VLOOKUP('LA (Disadv)'!$B150,'LA34'!$B$2:$AR$165,'LA34'!AE$1,0),(IF(LA_INDEX!$H$17=3,VLOOKUP('LA (Disadv)'!$B150,'LA35'!$B$2:$AR$165,'LA35'!AE$1,0),0)))))),"")</f>
        <v>23</v>
      </c>
      <c r="AH150" s="122">
        <f>IFERROR((IF(LA_INDEX!$H$17=1,VLOOKUP('LA (Disadv)'!$B150,'LA33'!$B$2:$AR$165,'LA33'!AF$1,0),(IF(LA_INDEX!$H$17=2,VLOOKUP('LA (Disadv)'!$B150,'LA34'!$B$2:$AR$165,'LA34'!AF$1,0),(IF(LA_INDEX!$H$17=3,VLOOKUP('LA (Disadv)'!$B150,'LA35'!$B$2:$AR$165,'LA35'!AF$1,0),0)))))),"")</f>
        <v>23</v>
      </c>
      <c r="AI150" s="122">
        <f>IFERROR((IF(LA_INDEX!$H$17=1,VLOOKUP('LA (Disadv)'!$B150,'LA33'!$B$2:$AR$165,'LA33'!AG$1,0),(IF(LA_INDEX!$H$17=2,VLOOKUP('LA (Disadv)'!$B150,'LA34'!$B$2:$AR$165,'LA34'!AG$1,0),(IF(LA_INDEX!$H$17=3,VLOOKUP('LA (Disadv)'!$B150,'LA35'!$B$2:$AR$165,'LA35'!AG$1,0),0)))))),"")</f>
        <v>6</v>
      </c>
      <c r="AJ150" s="122">
        <f>IFERROR((IF(LA_INDEX!$H$17=1,VLOOKUP('LA (Disadv)'!$B150,'LA33'!$B$2:$AR$165,'LA33'!AH$1,0),(IF(LA_INDEX!$H$17=2,VLOOKUP('LA (Disadv)'!$B150,'LA34'!$B$2:$AR$165,'LA34'!AH$1,0),(IF(LA_INDEX!$H$17=3,VLOOKUP('LA (Disadv)'!$B150,'LA35'!$B$2:$AR$165,'LA35'!AH$1,0),0)))))),"")</f>
        <v>3</v>
      </c>
      <c r="AK150" s="122">
        <f>IFERROR((IF(LA_INDEX!$H$17=1,VLOOKUP('LA (Disadv)'!$B150,'LA33'!$B$2:$AR$165,'LA33'!AI$1,0),(IF(LA_INDEX!$H$17=2,VLOOKUP('LA (Disadv)'!$B150,'LA34'!$B$2:$AR$165,'LA34'!AI$1,0),(IF(LA_INDEX!$H$17=3,VLOOKUP('LA (Disadv)'!$B150,'LA35'!$B$2:$AR$165,'LA35'!AI$1,0),0)))))),"")</f>
        <v>3</v>
      </c>
      <c r="AL150" s="122">
        <f>IFERROR((IF(LA_INDEX!$H$17=1,VLOOKUP('LA (Disadv)'!$B150,'LA33'!$B$2:$AR$165,'LA33'!AJ$1,0),(IF(LA_INDEX!$H$17=2,VLOOKUP('LA (Disadv)'!$B150,'LA34'!$B$2:$AR$165,'LA34'!AJ$1,0),(IF(LA_INDEX!$H$17=3,VLOOKUP('LA (Disadv)'!$B150,'LA35'!$B$2:$AR$165,'LA35'!AJ$1,0),0)))))),"")</f>
        <v>23</v>
      </c>
      <c r="AM150" s="122">
        <f>IFERROR((IF(LA_INDEX!$H$17=1,VLOOKUP('LA (Disadv)'!$B150,'LA33'!$B$2:$AR$165,'LA33'!AK$1,0),(IF(LA_INDEX!$H$17=2,VLOOKUP('LA (Disadv)'!$B150,'LA34'!$B$2:$AR$165,'LA34'!AK$1,0),(IF(LA_INDEX!$H$17=3,VLOOKUP('LA (Disadv)'!$B150,'LA35'!$B$2:$AR$165,'LA35'!AK$1,0),0)))))),"")</f>
        <v>26</v>
      </c>
      <c r="AN150" s="122">
        <f>IFERROR((IF(LA_INDEX!$H$17=1,VLOOKUP('LA (Disadv)'!$B150,'LA33'!$B$2:$AR$165,'LA33'!AL$1,0),(IF(LA_INDEX!$H$17=2,VLOOKUP('LA (Disadv)'!$B150,'LA34'!$B$2:$AR$165,'LA34'!AL$1,0),(IF(LA_INDEX!$H$17=3,VLOOKUP('LA (Disadv)'!$B150,'LA35'!$B$2:$AR$165,'LA35'!AL$1,0),0)))))),"")</f>
        <v>26</v>
      </c>
      <c r="AO150" s="122" t="str">
        <f>IFERROR((IF(LA_INDEX!$H$17=1,VLOOKUP('LA (Disadv)'!$B150,'LA33'!$B$2:$AR$165,'LA33'!AM$1,0),(IF(LA_INDEX!$H$17=2,VLOOKUP('LA (Disadv)'!$B150,'LA34'!$B$2:$AR$165,'LA34'!AM$1,0),(IF(LA_INDEX!$H$17=3,VLOOKUP('LA (Disadv)'!$B150,'LA35'!$B$2:$AR$165,'LA35'!AM$1,0),0)))))),"")</f>
        <v>x</v>
      </c>
      <c r="AP150" s="122" t="str">
        <f>IFERROR((IF(LA_INDEX!$H$17=1,VLOOKUP('LA (Disadv)'!$B150,'LA33'!$B$2:$AR$165,'LA33'!AN$1,0),(IF(LA_INDEX!$H$17=2,VLOOKUP('LA (Disadv)'!$B150,'LA34'!$B$2:$AR$165,'LA34'!AN$1,0),(IF(LA_INDEX!$H$17=3,VLOOKUP('LA (Disadv)'!$B150,'LA35'!$B$2:$AR$165,'LA35'!AN$1,0),0)))))),"")</f>
        <v>x</v>
      </c>
      <c r="AQ150" s="122">
        <f>IFERROR((IF(LA_INDEX!$H$17=1,VLOOKUP('LA (Disadv)'!$B150,'LA33'!$B$2:$AR$165,'LA33'!AO$1,0),(IF(LA_INDEX!$H$17=2,VLOOKUP('LA (Disadv)'!$B150,'LA34'!$B$2:$AR$165,'LA34'!AO$1,0),(IF(LA_INDEX!$H$17=3,VLOOKUP('LA (Disadv)'!$B150,'LA35'!$B$2:$AR$165,'LA35'!AO$1,0),0)))))),"")</f>
        <v>10</v>
      </c>
      <c r="AR150" s="122" t="str">
        <f>IFERROR((IF(LA_INDEX!$H$17=1,VLOOKUP('LA (Disadv)'!$B150,'LA33'!$B$2:$AR$165,'LA33'!AP$1,0),(IF(LA_INDEX!$H$17=2,VLOOKUP('LA (Disadv)'!$B150,'LA34'!$B$2:$AR$165,'LA34'!AP$1,0),(IF(LA_INDEX!$H$17=3,VLOOKUP('LA (Disadv)'!$B150,'LA35'!$B$2:$AR$165,'LA35'!AP$1,0),0)))))),"")</f>
        <v>x</v>
      </c>
      <c r="AS150" s="122" t="str">
        <f>IFERROR((IF(LA_INDEX!$H$17=1,VLOOKUP('LA (Disadv)'!$B150,'LA33'!$B$2:$AR$165,'LA33'!AQ$1,0),(IF(LA_INDEX!$H$17=2,VLOOKUP('LA (Disadv)'!$B150,'LA34'!$B$2:$AR$165,'LA34'!AQ$1,0),(IF(LA_INDEX!$H$17=3,VLOOKUP('LA (Disadv)'!$B150,'LA35'!$B$2:$AR$165,'LA35'!AQ$1,0),0)))))),"")</f>
        <v>x</v>
      </c>
      <c r="AT150" s="122">
        <f>IFERROR((IF(LA_INDEX!$H$17=1,VLOOKUP('LA (Disadv)'!$B150,'LA33'!$B$2:$AR$165,'LA33'!AR$1,0),(IF(LA_INDEX!$H$17=2,VLOOKUP('LA (Disadv)'!$B150,'LA34'!$B$2:$AR$165,'LA34'!AR$1,0),(IF(LA_INDEX!$H$17=3,VLOOKUP('LA (Disadv)'!$B150,'LA35'!$B$2:$AR$165,'LA35'!AR$1,0),0)))))),"")</f>
        <v>3</v>
      </c>
    </row>
    <row r="151" spans="1:46" x14ac:dyDescent="0.3">
      <c r="A151" s="80" t="s">
        <v>572</v>
      </c>
      <c r="B151" s="114">
        <v>865</v>
      </c>
      <c r="C151" s="80" t="s">
        <v>420</v>
      </c>
      <c r="D151" s="80" t="s">
        <v>260</v>
      </c>
      <c r="E151" s="122">
        <f>IFERROR(MROUND((IF(LA_INDEX!$H$17=1,VLOOKUP('LA (Disadv)'!$B151,'LA33'!$B$2:$AR$165,'LA33'!C$1,0),(IF(LA_INDEX!$H$17=2,VLOOKUP('LA (Disadv)'!$B151,'LA34'!$B$2:$AR$165,'LA34'!C$1,0),(IF(LA_INDEX!$H$17=3,VLOOKUP('LA (Disadv)'!$B151,'LA35'!$B$2:$AR$165,'LA35'!C$1,0),0)))))),5),"")</f>
        <v>190</v>
      </c>
      <c r="F151" s="122">
        <f>IFERROR(MROUND((IF(LA_INDEX!$H$17=1,VLOOKUP('LA (Disadv)'!$B151,'LA33'!$B$2:$AR$165,'LA33'!D$1,0),(IF(LA_INDEX!$H$17=2,VLOOKUP('LA (Disadv)'!$B151,'LA34'!$B$2:$AR$165,'LA34'!D$1,0),(IF(LA_INDEX!$H$17=3,VLOOKUP('LA (Disadv)'!$B151,'LA35'!$B$2:$AR$165,'LA35'!D$1,0),0)))))),5),"")</f>
        <v>2505</v>
      </c>
      <c r="G151" s="122">
        <f>IFERROR(MROUND((IF(LA_INDEX!$H$17=1,VLOOKUP('LA (Disadv)'!$B151,'LA33'!$B$2:$AR$165,'LA33'!E$1,0),(IF(LA_INDEX!$H$17=2,VLOOKUP('LA (Disadv)'!$B151,'LA34'!$B$2:$AR$165,'LA34'!E$1,0),(IF(LA_INDEX!$H$17=3,VLOOKUP('LA (Disadv)'!$B151,'LA35'!$B$2:$AR$165,'LA35'!E$1,0),0)))))),5),"")</f>
        <v>2690</v>
      </c>
      <c r="H151" s="122">
        <f>IFERROR((IF(LA_INDEX!$H$17=1,VLOOKUP('LA (Disadv)'!$B151,'LA33'!$B$2:$AR$165,'LA33'!F$1,0),(IF(LA_INDEX!$H$17=2,VLOOKUP('LA (Disadv)'!$B151,'LA34'!$B$2:$AR$165,'LA34'!F$1,0),(IF(LA_INDEX!$H$17=3,VLOOKUP('LA (Disadv)'!$B151,'LA35'!$B$2:$AR$165,'LA35'!F$1,0),0)))))),"")</f>
        <v>89</v>
      </c>
      <c r="I151" s="122">
        <f>IFERROR((IF(LA_INDEX!$H$17=1,VLOOKUP('LA (Disadv)'!$B151,'LA33'!$B$2:$AR$165,'LA33'!G$1,0),(IF(LA_INDEX!$H$17=2,VLOOKUP('LA (Disadv)'!$B151,'LA34'!$B$2:$AR$165,'LA34'!G$1,0),(IF(LA_INDEX!$H$17=3,VLOOKUP('LA (Disadv)'!$B151,'LA35'!$B$2:$AR$165,'LA35'!G$1,0),0)))))),"")</f>
        <v>90</v>
      </c>
      <c r="J151" s="122">
        <f>IFERROR((IF(LA_INDEX!$H$17=1,VLOOKUP('LA (Disadv)'!$B151,'LA33'!$B$2:$AR$165,'LA33'!H$1,0),(IF(LA_INDEX!$H$17=2,VLOOKUP('LA (Disadv)'!$B151,'LA34'!$B$2:$AR$165,'LA34'!H$1,0),(IF(LA_INDEX!$H$17=3,VLOOKUP('LA (Disadv)'!$B151,'LA35'!$B$2:$AR$165,'LA35'!H$1,0),0)))))),"")</f>
        <v>90</v>
      </c>
      <c r="K151" s="122">
        <f>IFERROR((IF(LA_INDEX!$H$17=1,VLOOKUP('LA (Disadv)'!$B151,'LA33'!$B$2:$AR$165,'LA33'!I$1,0),(IF(LA_INDEX!$H$17=2,VLOOKUP('LA (Disadv)'!$B151,'LA34'!$B$2:$AR$165,'LA34'!I$1,0),(IF(LA_INDEX!$H$17=3,VLOOKUP('LA (Disadv)'!$B151,'LA35'!$B$2:$AR$165,'LA35'!I$1,0),0)))))),"")</f>
        <v>4</v>
      </c>
      <c r="L151" s="122">
        <f>IFERROR((IF(LA_INDEX!$H$17=1,VLOOKUP('LA (Disadv)'!$B151,'LA33'!$B$2:$AR$165,'LA33'!J$1,0),(IF(LA_INDEX!$H$17=2,VLOOKUP('LA (Disadv)'!$B151,'LA34'!$B$2:$AR$165,'LA34'!J$1,0),(IF(LA_INDEX!$H$17=3,VLOOKUP('LA (Disadv)'!$B151,'LA35'!$B$2:$AR$165,'LA35'!J$1,0),0)))))),"")</f>
        <v>5</v>
      </c>
      <c r="M151" s="122">
        <f>IFERROR((IF(LA_INDEX!$H$17=1,VLOOKUP('LA (Disadv)'!$B151,'LA33'!$B$2:$AR$165,'LA33'!K$1,0),(IF(LA_INDEX!$H$17=2,VLOOKUP('LA (Disadv)'!$B151,'LA34'!$B$2:$AR$165,'LA34'!K$1,0),(IF(LA_INDEX!$H$17=3,VLOOKUP('LA (Disadv)'!$B151,'LA35'!$B$2:$AR$165,'LA35'!K$1,0),0)))))),"")</f>
        <v>5</v>
      </c>
      <c r="N151" s="122">
        <f>IFERROR((IF(LA_INDEX!$H$17=1,VLOOKUP('LA (Disadv)'!$B151,'LA33'!$B$2:$AR$165,'LA33'!L$1,0),(IF(LA_INDEX!$H$17=2,VLOOKUP('LA (Disadv)'!$B151,'LA34'!$B$2:$AR$165,'LA34'!L$1,0),(IF(LA_INDEX!$H$17=3,VLOOKUP('LA (Disadv)'!$B151,'LA35'!$B$2:$AR$165,'LA35'!L$1,0),0)))))),"")</f>
        <v>65</v>
      </c>
      <c r="O151" s="122">
        <f>IFERROR((IF(LA_INDEX!$H$17=1,VLOOKUP('LA (Disadv)'!$B151,'LA33'!$B$2:$AR$165,'LA33'!M$1,0),(IF(LA_INDEX!$H$17=2,VLOOKUP('LA (Disadv)'!$B151,'LA34'!$B$2:$AR$165,'LA34'!M$1,0),(IF(LA_INDEX!$H$17=3,VLOOKUP('LA (Disadv)'!$B151,'LA35'!$B$2:$AR$165,'LA35'!M$1,0),0)))))),"")</f>
        <v>63</v>
      </c>
      <c r="P151" s="122">
        <f>IFERROR((IF(LA_INDEX!$H$17=1,VLOOKUP('LA (Disadv)'!$B151,'LA33'!$B$2:$AR$165,'LA33'!N$1,0),(IF(LA_INDEX!$H$17=2,VLOOKUP('LA (Disadv)'!$B151,'LA34'!$B$2:$AR$165,'LA34'!N$1,0),(IF(LA_INDEX!$H$17=3,VLOOKUP('LA (Disadv)'!$B151,'LA35'!$B$2:$AR$165,'LA35'!N$1,0),0)))))),"")</f>
        <v>63</v>
      </c>
      <c r="Q151" s="122">
        <f>IFERROR((IF(LA_INDEX!$H$17=1,VLOOKUP('LA (Disadv)'!$B151,'LA33'!$B$2:$AR$165,'LA33'!O$1,0),(IF(LA_INDEX!$H$17=2,VLOOKUP('LA (Disadv)'!$B151,'LA34'!$B$2:$AR$165,'LA34'!O$1,0),(IF(LA_INDEX!$H$17=3,VLOOKUP('LA (Disadv)'!$B151,'LA35'!$B$2:$AR$165,'LA35'!O$1,0),0)))))),"")</f>
        <v>28</v>
      </c>
      <c r="R151" s="122">
        <f>IFERROR((IF(LA_INDEX!$H$17=1,VLOOKUP('LA (Disadv)'!$B151,'LA33'!$B$2:$AR$165,'LA33'!P$1,0),(IF(LA_INDEX!$H$17=2,VLOOKUP('LA (Disadv)'!$B151,'LA34'!$B$2:$AR$165,'LA34'!P$1,0),(IF(LA_INDEX!$H$17=3,VLOOKUP('LA (Disadv)'!$B151,'LA35'!$B$2:$AR$165,'LA35'!P$1,0),0)))))),"")</f>
        <v>16</v>
      </c>
      <c r="S151" s="122">
        <f>IFERROR((IF(LA_INDEX!$H$17=1,VLOOKUP('LA (Disadv)'!$B151,'LA33'!$B$2:$AR$165,'LA33'!Q$1,0),(IF(LA_INDEX!$H$17=2,VLOOKUP('LA (Disadv)'!$B151,'LA34'!$B$2:$AR$165,'LA34'!Q$1,0),(IF(LA_INDEX!$H$17=3,VLOOKUP('LA (Disadv)'!$B151,'LA35'!$B$2:$AR$165,'LA35'!Q$1,0),0)))))),"")</f>
        <v>16</v>
      </c>
      <c r="T151" s="122">
        <f>IFERROR((IF(LA_INDEX!$H$17=1,VLOOKUP('LA (Disadv)'!$B151,'LA33'!$B$2:$AR$165,'LA33'!R$1,0),(IF(LA_INDEX!$H$17=2,VLOOKUP('LA (Disadv)'!$B151,'LA34'!$B$2:$AR$165,'LA34'!R$1,0),(IF(LA_INDEX!$H$17=3,VLOOKUP('LA (Disadv)'!$B151,'LA35'!$B$2:$AR$165,'LA35'!R$1,0),0)))))),"")</f>
        <v>32</v>
      </c>
      <c r="U151" s="122">
        <f>IFERROR((IF(LA_INDEX!$H$17=1,VLOOKUP('LA (Disadv)'!$B151,'LA33'!$B$2:$AR$165,'LA33'!S$1,0),(IF(LA_INDEX!$H$17=2,VLOOKUP('LA (Disadv)'!$B151,'LA34'!$B$2:$AR$165,'LA34'!S$1,0),(IF(LA_INDEX!$H$17=3,VLOOKUP('LA (Disadv)'!$B151,'LA35'!$B$2:$AR$165,'LA35'!S$1,0),0)))))),"")</f>
        <v>45</v>
      </c>
      <c r="V151" s="122">
        <f>IFERROR((IF(LA_INDEX!$H$17=1,VLOOKUP('LA (Disadv)'!$B151,'LA33'!$B$2:$AR$165,'LA33'!T$1,0),(IF(LA_INDEX!$H$17=2,VLOOKUP('LA (Disadv)'!$B151,'LA34'!$B$2:$AR$165,'LA34'!T$1,0),(IF(LA_INDEX!$H$17=3,VLOOKUP('LA (Disadv)'!$B151,'LA35'!$B$2:$AR$165,'LA35'!T$1,0),0)))))),"")</f>
        <v>44</v>
      </c>
      <c r="W151" s="122">
        <f>IFERROR((IF(LA_INDEX!$H$17=1,VLOOKUP('LA (Disadv)'!$B151,'LA33'!$B$2:$AR$165,'LA33'!U$1,0),(IF(LA_INDEX!$H$17=2,VLOOKUP('LA (Disadv)'!$B151,'LA34'!$B$2:$AR$165,'LA34'!U$1,0),(IF(LA_INDEX!$H$17=3,VLOOKUP('LA (Disadv)'!$B151,'LA35'!$B$2:$AR$165,'LA35'!U$1,0),0)))))),"")</f>
        <v>13</v>
      </c>
      <c r="X151" s="122">
        <f>IFERROR((IF(LA_INDEX!$H$17=1,VLOOKUP('LA (Disadv)'!$B151,'LA33'!$B$2:$AR$165,'LA33'!V$1,0),(IF(LA_INDEX!$H$17=2,VLOOKUP('LA (Disadv)'!$B151,'LA34'!$B$2:$AR$165,'LA34'!V$1,0),(IF(LA_INDEX!$H$17=3,VLOOKUP('LA (Disadv)'!$B151,'LA35'!$B$2:$AR$165,'LA35'!V$1,0),0)))))),"")</f>
        <v>23</v>
      </c>
      <c r="Y151" s="122">
        <f>IFERROR((IF(LA_INDEX!$H$17=1,VLOOKUP('LA (Disadv)'!$B151,'LA33'!$B$2:$AR$165,'LA33'!W$1,0),(IF(LA_INDEX!$H$17=2,VLOOKUP('LA (Disadv)'!$B151,'LA34'!$B$2:$AR$165,'LA34'!W$1,0),(IF(LA_INDEX!$H$17=3,VLOOKUP('LA (Disadv)'!$B151,'LA35'!$B$2:$AR$165,'LA35'!W$1,0),0)))))),"")</f>
        <v>22</v>
      </c>
      <c r="Z151" s="122" t="str">
        <f>IFERROR((IF(LA_INDEX!$H$17=1,VLOOKUP('LA (Disadv)'!$B151,'LA33'!$B$2:$AR$165,'LA33'!X$1,0),(IF(LA_INDEX!$H$17=2,VLOOKUP('LA (Disadv)'!$B151,'LA34'!$B$2:$AR$165,'LA34'!X$1,0),(IF(LA_INDEX!$H$17=3,VLOOKUP('LA (Disadv)'!$B151,'LA35'!$B$2:$AR$165,'LA35'!X$1,0),0)))))),"")</f>
        <v>x</v>
      </c>
      <c r="AA151" s="122" t="str">
        <f>IFERROR((IF(LA_INDEX!$H$17=1,VLOOKUP('LA (Disadv)'!$B151,'LA33'!$B$2:$AR$165,'LA33'!Y$1,0),(IF(LA_INDEX!$H$17=2,VLOOKUP('LA (Disadv)'!$B151,'LA34'!$B$2:$AR$165,'LA34'!Y$1,0),(IF(LA_INDEX!$H$17=3,VLOOKUP('LA (Disadv)'!$B151,'LA35'!$B$2:$AR$165,'LA35'!Y$1,0),0)))))),"")</f>
        <v>x</v>
      </c>
      <c r="AB151" s="122">
        <f>IFERROR((IF(LA_INDEX!$H$17=1,VLOOKUP('LA (Disadv)'!$B151,'LA33'!$B$2:$AR$165,'LA33'!Z$1,0),(IF(LA_INDEX!$H$17=2,VLOOKUP('LA (Disadv)'!$B151,'LA34'!$B$2:$AR$165,'LA34'!Z$1,0),(IF(LA_INDEX!$H$17=3,VLOOKUP('LA (Disadv)'!$B151,'LA35'!$B$2:$AR$165,'LA35'!Z$1,0),0)))))),"")</f>
        <v>1</v>
      </c>
      <c r="AC151" s="122">
        <f>IFERROR((IF(LA_INDEX!$H$17=1,VLOOKUP('LA (Disadv)'!$B151,'LA33'!$B$2:$AR$165,'LA33'!AA$1,0),(IF(LA_INDEX!$H$17=2,VLOOKUP('LA (Disadv)'!$B151,'LA34'!$B$2:$AR$165,'LA34'!AA$1,0),(IF(LA_INDEX!$H$17=3,VLOOKUP('LA (Disadv)'!$B151,'LA35'!$B$2:$AR$165,'LA35'!AA$1,0),0)))))),"")</f>
        <v>9</v>
      </c>
      <c r="AD151" s="122">
        <f>IFERROR((IF(LA_INDEX!$H$17=1,VLOOKUP('LA (Disadv)'!$B151,'LA33'!$B$2:$AR$165,'LA33'!AB$1,0),(IF(LA_INDEX!$H$17=2,VLOOKUP('LA (Disadv)'!$B151,'LA34'!$B$2:$AR$165,'LA34'!AB$1,0),(IF(LA_INDEX!$H$17=3,VLOOKUP('LA (Disadv)'!$B151,'LA35'!$B$2:$AR$165,'LA35'!AB$1,0),0)))))),"")</f>
        <v>14</v>
      </c>
      <c r="AE151" s="122">
        <f>IFERROR((IF(LA_INDEX!$H$17=1,VLOOKUP('LA (Disadv)'!$B151,'LA33'!$B$2:$AR$165,'LA33'!AC$1,0),(IF(LA_INDEX!$H$17=2,VLOOKUP('LA (Disadv)'!$B151,'LA34'!$B$2:$AR$165,'LA34'!AC$1,0),(IF(LA_INDEX!$H$17=3,VLOOKUP('LA (Disadv)'!$B151,'LA35'!$B$2:$AR$165,'LA35'!AC$1,0),0)))))),"")</f>
        <v>14</v>
      </c>
      <c r="AF151" s="122">
        <f>IFERROR((IF(LA_INDEX!$H$17=1,VLOOKUP('LA (Disadv)'!$B151,'LA33'!$B$2:$AR$165,'LA33'!AD$1,0),(IF(LA_INDEX!$H$17=2,VLOOKUP('LA (Disadv)'!$B151,'LA34'!$B$2:$AR$165,'LA34'!AD$1,0),(IF(LA_INDEX!$H$17=3,VLOOKUP('LA (Disadv)'!$B151,'LA35'!$B$2:$AR$165,'LA35'!AD$1,0),0)))))),"")</f>
        <v>19</v>
      </c>
      <c r="AG151" s="122">
        <f>IFERROR((IF(LA_INDEX!$H$17=1,VLOOKUP('LA (Disadv)'!$B151,'LA33'!$B$2:$AR$165,'LA33'!AE$1,0),(IF(LA_INDEX!$H$17=2,VLOOKUP('LA (Disadv)'!$B151,'LA34'!$B$2:$AR$165,'LA34'!AE$1,0),(IF(LA_INDEX!$H$17=3,VLOOKUP('LA (Disadv)'!$B151,'LA35'!$B$2:$AR$165,'LA35'!AE$1,0),0)))))),"")</f>
        <v>23</v>
      </c>
      <c r="AH151" s="122">
        <f>IFERROR((IF(LA_INDEX!$H$17=1,VLOOKUP('LA (Disadv)'!$B151,'LA33'!$B$2:$AR$165,'LA33'!AF$1,0),(IF(LA_INDEX!$H$17=2,VLOOKUP('LA (Disadv)'!$B151,'LA34'!$B$2:$AR$165,'LA34'!AF$1,0),(IF(LA_INDEX!$H$17=3,VLOOKUP('LA (Disadv)'!$B151,'LA35'!$B$2:$AR$165,'LA35'!AF$1,0),0)))))),"")</f>
        <v>22</v>
      </c>
      <c r="AI151" s="122">
        <f>IFERROR((IF(LA_INDEX!$H$17=1,VLOOKUP('LA (Disadv)'!$B151,'LA33'!$B$2:$AR$165,'LA33'!AG$1,0),(IF(LA_INDEX!$H$17=2,VLOOKUP('LA (Disadv)'!$B151,'LA34'!$B$2:$AR$165,'LA34'!AG$1,0),(IF(LA_INDEX!$H$17=3,VLOOKUP('LA (Disadv)'!$B151,'LA35'!$B$2:$AR$165,'LA35'!AG$1,0),0)))))),"")</f>
        <v>5</v>
      </c>
      <c r="AJ151" s="122">
        <f>IFERROR((IF(LA_INDEX!$H$17=1,VLOOKUP('LA (Disadv)'!$B151,'LA33'!$B$2:$AR$165,'LA33'!AH$1,0),(IF(LA_INDEX!$H$17=2,VLOOKUP('LA (Disadv)'!$B151,'LA34'!$B$2:$AR$165,'LA34'!AH$1,0),(IF(LA_INDEX!$H$17=3,VLOOKUP('LA (Disadv)'!$B151,'LA35'!$B$2:$AR$165,'LA35'!AH$1,0),0)))))),"")</f>
        <v>2</v>
      </c>
      <c r="AK151" s="122">
        <f>IFERROR((IF(LA_INDEX!$H$17=1,VLOOKUP('LA (Disadv)'!$B151,'LA33'!$B$2:$AR$165,'LA33'!AI$1,0),(IF(LA_INDEX!$H$17=2,VLOOKUP('LA (Disadv)'!$B151,'LA34'!$B$2:$AR$165,'LA34'!AI$1,0),(IF(LA_INDEX!$H$17=3,VLOOKUP('LA (Disadv)'!$B151,'LA35'!$B$2:$AR$165,'LA35'!AI$1,0),0)))))),"")</f>
        <v>2</v>
      </c>
      <c r="AL151" s="122">
        <f>IFERROR((IF(LA_INDEX!$H$17=1,VLOOKUP('LA (Disadv)'!$B151,'LA33'!$B$2:$AR$165,'LA33'!AJ$1,0),(IF(LA_INDEX!$H$17=2,VLOOKUP('LA (Disadv)'!$B151,'LA34'!$B$2:$AR$165,'LA34'!AJ$1,0),(IF(LA_INDEX!$H$17=3,VLOOKUP('LA (Disadv)'!$B151,'LA35'!$B$2:$AR$165,'LA35'!AJ$1,0),0)))))),"")</f>
        <v>24</v>
      </c>
      <c r="AM151" s="122">
        <f>IFERROR((IF(LA_INDEX!$H$17=1,VLOOKUP('LA (Disadv)'!$B151,'LA33'!$B$2:$AR$165,'LA33'!AK$1,0),(IF(LA_INDEX!$H$17=2,VLOOKUP('LA (Disadv)'!$B151,'LA34'!$B$2:$AR$165,'LA34'!AK$1,0),(IF(LA_INDEX!$H$17=3,VLOOKUP('LA (Disadv)'!$B151,'LA35'!$B$2:$AR$165,'LA35'!AK$1,0),0)))))),"")</f>
        <v>27</v>
      </c>
      <c r="AN151" s="122">
        <f>IFERROR((IF(LA_INDEX!$H$17=1,VLOOKUP('LA (Disadv)'!$B151,'LA33'!$B$2:$AR$165,'LA33'!AL$1,0),(IF(LA_INDEX!$H$17=2,VLOOKUP('LA (Disadv)'!$B151,'LA34'!$B$2:$AR$165,'LA34'!AL$1,0),(IF(LA_INDEX!$H$17=3,VLOOKUP('LA (Disadv)'!$B151,'LA35'!$B$2:$AR$165,'LA35'!AL$1,0),0)))))),"")</f>
        <v>27</v>
      </c>
      <c r="AO151" s="122">
        <f>IFERROR((IF(LA_INDEX!$H$17=1,VLOOKUP('LA (Disadv)'!$B151,'LA33'!$B$2:$AR$165,'LA33'!AM$1,0),(IF(LA_INDEX!$H$17=2,VLOOKUP('LA (Disadv)'!$B151,'LA34'!$B$2:$AR$165,'LA34'!AM$1,0),(IF(LA_INDEX!$H$17=3,VLOOKUP('LA (Disadv)'!$B151,'LA35'!$B$2:$AR$165,'LA35'!AM$1,0),0)))))),"")</f>
        <v>9</v>
      </c>
      <c r="AP151" s="122">
        <f>IFERROR((IF(LA_INDEX!$H$17=1,VLOOKUP('LA (Disadv)'!$B151,'LA33'!$B$2:$AR$165,'LA33'!AN$1,0),(IF(LA_INDEX!$H$17=2,VLOOKUP('LA (Disadv)'!$B151,'LA34'!$B$2:$AR$165,'LA34'!AN$1,0),(IF(LA_INDEX!$H$17=3,VLOOKUP('LA (Disadv)'!$B151,'LA35'!$B$2:$AR$165,'LA35'!AN$1,0),0)))))),"")</f>
        <v>7</v>
      </c>
      <c r="AQ151" s="122">
        <f>IFERROR((IF(LA_INDEX!$H$17=1,VLOOKUP('LA (Disadv)'!$B151,'LA33'!$B$2:$AR$165,'LA33'!AO$1,0),(IF(LA_INDEX!$H$17=2,VLOOKUP('LA (Disadv)'!$B151,'LA34'!$B$2:$AR$165,'LA34'!AO$1,0),(IF(LA_INDEX!$H$17=3,VLOOKUP('LA (Disadv)'!$B151,'LA35'!$B$2:$AR$165,'LA35'!AO$1,0),0)))))),"")</f>
        <v>7</v>
      </c>
      <c r="AR151" s="122">
        <f>IFERROR((IF(LA_INDEX!$H$17=1,VLOOKUP('LA (Disadv)'!$B151,'LA33'!$B$2:$AR$165,'LA33'!AP$1,0),(IF(LA_INDEX!$H$17=2,VLOOKUP('LA (Disadv)'!$B151,'LA34'!$B$2:$AR$165,'LA34'!AP$1,0),(IF(LA_INDEX!$H$17=3,VLOOKUP('LA (Disadv)'!$B151,'LA35'!$B$2:$AR$165,'LA35'!AP$1,0),0)))))),"")</f>
        <v>2</v>
      </c>
      <c r="AS151" s="122">
        <f>IFERROR((IF(LA_INDEX!$H$17=1,VLOOKUP('LA (Disadv)'!$B151,'LA33'!$B$2:$AR$165,'LA33'!AQ$1,0),(IF(LA_INDEX!$H$17=2,VLOOKUP('LA (Disadv)'!$B151,'LA34'!$B$2:$AR$165,'LA34'!AQ$1,0),(IF(LA_INDEX!$H$17=3,VLOOKUP('LA (Disadv)'!$B151,'LA35'!$B$2:$AR$165,'LA35'!AQ$1,0),0)))))),"")</f>
        <v>3</v>
      </c>
      <c r="AT151" s="122">
        <f>IFERROR((IF(LA_INDEX!$H$17=1,VLOOKUP('LA (Disadv)'!$B151,'LA33'!$B$2:$AR$165,'LA33'!AR$1,0),(IF(LA_INDEX!$H$17=2,VLOOKUP('LA (Disadv)'!$B151,'LA34'!$B$2:$AR$165,'LA34'!AR$1,0),(IF(LA_INDEX!$H$17=3,VLOOKUP('LA (Disadv)'!$B151,'LA35'!$B$2:$AR$165,'LA35'!AR$1,0),0)))))),"")</f>
        <v>3</v>
      </c>
    </row>
    <row r="152" spans="1:46" x14ac:dyDescent="0.3">
      <c r="A152" s="80"/>
      <c r="B152" s="114"/>
      <c r="C152" s="80"/>
      <c r="D152" s="80"/>
      <c r="E152" s="122" t="str">
        <f>IFERROR(MROUND((IF(LA_INDEX!$H$17=1,VLOOKUP('LA (Disadv)'!$B152,'LA33'!$B$2:$AR$165,'LA33'!C$1,0),(IF(LA_INDEX!$H$17=2,VLOOKUP('LA (Disadv)'!$B152,'LA34'!$B$2:$AR$165,'LA34'!C$1,0),(IF(LA_INDEX!$H$17=3,VLOOKUP('LA (Disadv)'!$B152,'LA35'!$B$2:$AR$165,'LA35'!C$1,0),0)))))),5),"")</f>
        <v/>
      </c>
      <c r="F152" s="122" t="str">
        <f>IFERROR(MROUND((IF(LA_INDEX!$H$17=1,VLOOKUP('LA (Disadv)'!$B152,'LA33'!$B$2:$AR$165,'LA33'!D$1,0),(IF(LA_INDEX!$H$17=2,VLOOKUP('LA (Disadv)'!$B152,'LA34'!$B$2:$AR$165,'LA34'!D$1,0),(IF(LA_INDEX!$H$17=3,VLOOKUP('LA (Disadv)'!$B152,'LA35'!$B$2:$AR$165,'LA35'!D$1,0),0)))))),5),"")</f>
        <v/>
      </c>
      <c r="G152" s="122" t="str">
        <f>IFERROR(MROUND((IF(LA_INDEX!$H$17=1,VLOOKUP('LA (Disadv)'!$B152,'LA33'!$B$2:$AR$165,'LA33'!E$1,0),(IF(LA_INDEX!$H$17=2,VLOOKUP('LA (Disadv)'!$B152,'LA34'!$B$2:$AR$165,'LA34'!E$1,0),(IF(LA_INDEX!$H$17=3,VLOOKUP('LA (Disadv)'!$B152,'LA35'!$B$2:$AR$165,'LA35'!E$1,0),0)))))),5),"")</f>
        <v/>
      </c>
      <c r="H152" s="122" t="str">
        <f>IFERROR((IF(LA_INDEX!$H$17=1,VLOOKUP('LA (Disadv)'!$B152,'LA33'!$B$2:$AR$165,'LA33'!F$1,0),(IF(LA_INDEX!$H$17=2,VLOOKUP('LA (Disadv)'!$B152,'LA34'!$B$2:$AR$165,'LA34'!F$1,0),(IF(LA_INDEX!$H$17=3,VLOOKUP('LA (Disadv)'!$B152,'LA35'!$B$2:$AR$165,'LA35'!F$1,0),0)))))),"")</f>
        <v/>
      </c>
      <c r="I152" s="122" t="str">
        <f>IFERROR((IF(LA_INDEX!$H$17=1,VLOOKUP('LA (Disadv)'!$B152,'LA33'!$B$2:$AR$165,'LA33'!G$1,0),(IF(LA_INDEX!$H$17=2,VLOOKUP('LA (Disadv)'!$B152,'LA34'!$B$2:$AR$165,'LA34'!G$1,0),(IF(LA_INDEX!$H$17=3,VLOOKUP('LA (Disadv)'!$B152,'LA35'!$B$2:$AR$165,'LA35'!G$1,0),0)))))),"")</f>
        <v/>
      </c>
      <c r="J152" s="122" t="str">
        <f>IFERROR((IF(LA_INDEX!$H$17=1,VLOOKUP('LA (Disadv)'!$B152,'LA33'!$B$2:$AR$165,'LA33'!H$1,0),(IF(LA_INDEX!$H$17=2,VLOOKUP('LA (Disadv)'!$B152,'LA34'!$B$2:$AR$165,'LA34'!H$1,0),(IF(LA_INDEX!$H$17=3,VLOOKUP('LA (Disadv)'!$B152,'LA35'!$B$2:$AR$165,'LA35'!H$1,0),0)))))),"")</f>
        <v/>
      </c>
      <c r="K152" s="122" t="str">
        <f>IFERROR((IF(LA_INDEX!$H$17=1,VLOOKUP('LA (Disadv)'!$B152,'LA33'!$B$2:$AR$165,'LA33'!I$1,0),(IF(LA_INDEX!$H$17=2,VLOOKUP('LA (Disadv)'!$B152,'LA34'!$B$2:$AR$165,'LA34'!I$1,0),(IF(LA_INDEX!$H$17=3,VLOOKUP('LA (Disadv)'!$B152,'LA35'!$B$2:$AR$165,'LA35'!I$1,0),0)))))),"")</f>
        <v/>
      </c>
      <c r="L152" s="122" t="str">
        <f>IFERROR((IF(LA_INDEX!$H$17=1,VLOOKUP('LA (Disadv)'!$B152,'LA33'!$B$2:$AR$165,'LA33'!J$1,0),(IF(LA_INDEX!$H$17=2,VLOOKUP('LA (Disadv)'!$B152,'LA34'!$B$2:$AR$165,'LA34'!J$1,0),(IF(LA_INDEX!$H$17=3,VLOOKUP('LA (Disadv)'!$B152,'LA35'!$B$2:$AR$165,'LA35'!J$1,0),0)))))),"")</f>
        <v/>
      </c>
      <c r="M152" s="122" t="str">
        <f>IFERROR((IF(LA_INDEX!$H$17=1,VLOOKUP('LA (Disadv)'!$B152,'LA33'!$B$2:$AR$165,'LA33'!K$1,0),(IF(LA_INDEX!$H$17=2,VLOOKUP('LA (Disadv)'!$B152,'LA34'!$B$2:$AR$165,'LA34'!K$1,0),(IF(LA_INDEX!$H$17=3,VLOOKUP('LA (Disadv)'!$B152,'LA35'!$B$2:$AR$165,'LA35'!K$1,0),0)))))),"")</f>
        <v/>
      </c>
      <c r="N152" s="122" t="str">
        <f>IFERROR((IF(LA_INDEX!$H$17=1,VLOOKUP('LA (Disadv)'!$B152,'LA33'!$B$2:$AR$165,'LA33'!L$1,0),(IF(LA_INDEX!$H$17=2,VLOOKUP('LA (Disadv)'!$B152,'LA34'!$B$2:$AR$165,'LA34'!L$1,0),(IF(LA_INDEX!$H$17=3,VLOOKUP('LA (Disadv)'!$B152,'LA35'!$B$2:$AR$165,'LA35'!L$1,0),0)))))),"")</f>
        <v/>
      </c>
      <c r="O152" s="122" t="str">
        <f>IFERROR((IF(LA_INDEX!$H$17=1,VLOOKUP('LA (Disadv)'!$B152,'LA33'!$B$2:$AR$165,'LA33'!M$1,0),(IF(LA_INDEX!$H$17=2,VLOOKUP('LA (Disadv)'!$B152,'LA34'!$B$2:$AR$165,'LA34'!M$1,0),(IF(LA_INDEX!$H$17=3,VLOOKUP('LA (Disadv)'!$B152,'LA35'!$B$2:$AR$165,'LA35'!M$1,0),0)))))),"")</f>
        <v/>
      </c>
      <c r="P152" s="122" t="str">
        <f>IFERROR((IF(LA_INDEX!$H$17=1,VLOOKUP('LA (Disadv)'!$B152,'LA33'!$B$2:$AR$165,'LA33'!N$1,0),(IF(LA_INDEX!$H$17=2,VLOOKUP('LA (Disadv)'!$B152,'LA34'!$B$2:$AR$165,'LA34'!N$1,0),(IF(LA_INDEX!$H$17=3,VLOOKUP('LA (Disadv)'!$B152,'LA35'!$B$2:$AR$165,'LA35'!N$1,0),0)))))),"")</f>
        <v/>
      </c>
      <c r="Q152" s="122" t="str">
        <f>IFERROR((IF(LA_INDEX!$H$17=1,VLOOKUP('LA (Disadv)'!$B152,'LA33'!$B$2:$AR$165,'LA33'!O$1,0),(IF(LA_INDEX!$H$17=2,VLOOKUP('LA (Disadv)'!$B152,'LA34'!$B$2:$AR$165,'LA34'!O$1,0),(IF(LA_INDEX!$H$17=3,VLOOKUP('LA (Disadv)'!$B152,'LA35'!$B$2:$AR$165,'LA35'!O$1,0),0)))))),"")</f>
        <v/>
      </c>
      <c r="R152" s="122" t="str">
        <f>IFERROR((IF(LA_INDEX!$H$17=1,VLOOKUP('LA (Disadv)'!$B152,'LA33'!$B$2:$AR$165,'LA33'!P$1,0),(IF(LA_INDEX!$H$17=2,VLOOKUP('LA (Disadv)'!$B152,'LA34'!$B$2:$AR$165,'LA34'!P$1,0),(IF(LA_INDEX!$H$17=3,VLOOKUP('LA (Disadv)'!$B152,'LA35'!$B$2:$AR$165,'LA35'!P$1,0),0)))))),"")</f>
        <v/>
      </c>
      <c r="S152" s="122" t="str">
        <f>IFERROR((IF(LA_INDEX!$H$17=1,VLOOKUP('LA (Disadv)'!$B152,'LA33'!$B$2:$AR$165,'LA33'!Q$1,0),(IF(LA_INDEX!$H$17=2,VLOOKUP('LA (Disadv)'!$B152,'LA34'!$B$2:$AR$165,'LA34'!Q$1,0),(IF(LA_INDEX!$H$17=3,VLOOKUP('LA (Disadv)'!$B152,'LA35'!$B$2:$AR$165,'LA35'!Q$1,0),0)))))),"")</f>
        <v/>
      </c>
      <c r="T152" s="122" t="str">
        <f>IFERROR((IF(LA_INDEX!$H$17=1,VLOOKUP('LA (Disadv)'!$B152,'LA33'!$B$2:$AR$165,'LA33'!R$1,0),(IF(LA_INDEX!$H$17=2,VLOOKUP('LA (Disadv)'!$B152,'LA34'!$B$2:$AR$165,'LA34'!R$1,0),(IF(LA_INDEX!$H$17=3,VLOOKUP('LA (Disadv)'!$B152,'LA35'!$B$2:$AR$165,'LA35'!R$1,0),0)))))),"")</f>
        <v/>
      </c>
      <c r="U152" s="122" t="str">
        <f>IFERROR((IF(LA_INDEX!$H$17=1,VLOOKUP('LA (Disadv)'!$B152,'LA33'!$B$2:$AR$165,'LA33'!S$1,0),(IF(LA_INDEX!$H$17=2,VLOOKUP('LA (Disadv)'!$B152,'LA34'!$B$2:$AR$165,'LA34'!S$1,0),(IF(LA_INDEX!$H$17=3,VLOOKUP('LA (Disadv)'!$B152,'LA35'!$B$2:$AR$165,'LA35'!S$1,0),0)))))),"")</f>
        <v/>
      </c>
      <c r="V152" s="122" t="str">
        <f>IFERROR((IF(LA_INDEX!$H$17=1,VLOOKUP('LA (Disadv)'!$B152,'LA33'!$B$2:$AR$165,'LA33'!T$1,0),(IF(LA_INDEX!$H$17=2,VLOOKUP('LA (Disadv)'!$B152,'LA34'!$B$2:$AR$165,'LA34'!T$1,0),(IF(LA_INDEX!$H$17=3,VLOOKUP('LA (Disadv)'!$B152,'LA35'!$B$2:$AR$165,'LA35'!T$1,0),0)))))),"")</f>
        <v/>
      </c>
      <c r="W152" s="122" t="str">
        <f>IFERROR((IF(LA_INDEX!$H$17=1,VLOOKUP('LA (Disadv)'!$B152,'LA33'!$B$2:$AR$165,'LA33'!U$1,0),(IF(LA_INDEX!$H$17=2,VLOOKUP('LA (Disadv)'!$B152,'LA34'!$B$2:$AR$165,'LA34'!U$1,0),(IF(LA_INDEX!$H$17=3,VLOOKUP('LA (Disadv)'!$B152,'LA35'!$B$2:$AR$165,'LA35'!U$1,0),0)))))),"")</f>
        <v/>
      </c>
      <c r="X152" s="122" t="str">
        <f>IFERROR((IF(LA_INDEX!$H$17=1,VLOOKUP('LA (Disadv)'!$B152,'LA33'!$B$2:$AR$165,'LA33'!V$1,0),(IF(LA_INDEX!$H$17=2,VLOOKUP('LA (Disadv)'!$B152,'LA34'!$B$2:$AR$165,'LA34'!V$1,0),(IF(LA_INDEX!$H$17=3,VLOOKUP('LA (Disadv)'!$B152,'LA35'!$B$2:$AR$165,'LA35'!V$1,0),0)))))),"")</f>
        <v/>
      </c>
      <c r="Y152" s="122" t="str">
        <f>IFERROR((IF(LA_INDEX!$H$17=1,VLOOKUP('LA (Disadv)'!$B152,'LA33'!$B$2:$AR$165,'LA33'!W$1,0),(IF(LA_INDEX!$H$17=2,VLOOKUP('LA (Disadv)'!$B152,'LA34'!$B$2:$AR$165,'LA34'!W$1,0),(IF(LA_INDEX!$H$17=3,VLOOKUP('LA (Disadv)'!$B152,'LA35'!$B$2:$AR$165,'LA35'!W$1,0),0)))))),"")</f>
        <v/>
      </c>
      <c r="Z152" s="122" t="str">
        <f>IFERROR((IF(LA_INDEX!$H$17=1,VLOOKUP('LA (Disadv)'!$B152,'LA33'!$B$2:$AR$165,'LA33'!X$1,0),(IF(LA_INDEX!$H$17=2,VLOOKUP('LA (Disadv)'!$B152,'LA34'!$B$2:$AR$165,'LA34'!X$1,0),(IF(LA_INDEX!$H$17=3,VLOOKUP('LA (Disadv)'!$B152,'LA35'!$B$2:$AR$165,'LA35'!X$1,0),0)))))),"")</f>
        <v/>
      </c>
      <c r="AA152" s="122" t="str">
        <f>IFERROR((IF(LA_INDEX!$H$17=1,VLOOKUP('LA (Disadv)'!$B152,'LA33'!$B$2:$AR$165,'LA33'!Y$1,0),(IF(LA_INDEX!$H$17=2,VLOOKUP('LA (Disadv)'!$B152,'LA34'!$B$2:$AR$165,'LA34'!Y$1,0),(IF(LA_INDEX!$H$17=3,VLOOKUP('LA (Disadv)'!$B152,'LA35'!$B$2:$AR$165,'LA35'!Y$1,0),0)))))),"")</f>
        <v/>
      </c>
      <c r="AB152" s="122" t="str">
        <f>IFERROR((IF(LA_INDEX!$H$17=1,VLOOKUP('LA (Disadv)'!$B152,'LA33'!$B$2:$AR$165,'LA33'!Z$1,0),(IF(LA_INDEX!$H$17=2,VLOOKUP('LA (Disadv)'!$B152,'LA34'!$B$2:$AR$165,'LA34'!Z$1,0),(IF(LA_INDEX!$H$17=3,VLOOKUP('LA (Disadv)'!$B152,'LA35'!$B$2:$AR$165,'LA35'!Z$1,0),0)))))),"")</f>
        <v/>
      </c>
      <c r="AC152" s="122" t="str">
        <f>IFERROR((IF(LA_INDEX!$H$17=1,VLOOKUP('LA (Disadv)'!$B152,'LA33'!$B$2:$AR$165,'LA33'!AA$1,0),(IF(LA_INDEX!$H$17=2,VLOOKUP('LA (Disadv)'!$B152,'LA34'!$B$2:$AR$165,'LA34'!AA$1,0),(IF(LA_INDEX!$H$17=3,VLOOKUP('LA (Disadv)'!$B152,'LA35'!$B$2:$AR$165,'LA35'!AA$1,0),0)))))),"")</f>
        <v/>
      </c>
      <c r="AD152" s="122" t="str">
        <f>IFERROR((IF(LA_INDEX!$H$17=1,VLOOKUP('LA (Disadv)'!$B152,'LA33'!$B$2:$AR$165,'LA33'!AB$1,0),(IF(LA_INDEX!$H$17=2,VLOOKUP('LA (Disadv)'!$B152,'LA34'!$B$2:$AR$165,'LA34'!AB$1,0),(IF(LA_INDEX!$H$17=3,VLOOKUP('LA (Disadv)'!$B152,'LA35'!$B$2:$AR$165,'LA35'!AB$1,0),0)))))),"")</f>
        <v/>
      </c>
      <c r="AE152" s="122" t="str">
        <f>IFERROR((IF(LA_INDEX!$H$17=1,VLOOKUP('LA (Disadv)'!$B152,'LA33'!$B$2:$AR$165,'LA33'!AC$1,0),(IF(LA_INDEX!$H$17=2,VLOOKUP('LA (Disadv)'!$B152,'LA34'!$B$2:$AR$165,'LA34'!AC$1,0),(IF(LA_INDEX!$H$17=3,VLOOKUP('LA (Disadv)'!$B152,'LA35'!$B$2:$AR$165,'LA35'!AC$1,0),0)))))),"")</f>
        <v/>
      </c>
      <c r="AF152" s="122" t="str">
        <f>IFERROR((IF(LA_INDEX!$H$17=1,VLOOKUP('LA (Disadv)'!$B152,'LA33'!$B$2:$AR$165,'LA33'!AD$1,0),(IF(LA_INDEX!$H$17=2,VLOOKUP('LA (Disadv)'!$B152,'LA34'!$B$2:$AR$165,'LA34'!AD$1,0),(IF(LA_INDEX!$H$17=3,VLOOKUP('LA (Disadv)'!$B152,'LA35'!$B$2:$AR$165,'LA35'!AD$1,0),0)))))),"")</f>
        <v/>
      </c>
      <c r="AG152" s="122" t="str">
        <f>IFERROR((IF(LA_INDEX!$H$17=1,VLOOKUP('LA (Disadv)'!$B152,'LA33'!$B$2:$AR$165,'LA33'!AE$1,0),(IF(LA_INDEX!$H$17=2,VLOOKUP('LA (Disadv)'!$B152,'LA34'!$B$2:$AR$165,'LA34'!AE$1,0),(IF(LA_INDEX!$H$17=3,VLOOKUP('LA (Disadv)'!$B152,'LA35'!$B$2:$AR$165,'LA35'!AE$1,0),0)))))),"")</f>
        <v/>
      </c>
      <c r="AH152" s="122" t="str">
        <f>IFERROR((IF(LA_INDEX!$H$17=1,VLOOKUP('LA (Disadv)'!$B152,'LA33'!$B$2:$AR$165,'LA33'!AF$1,0),(IF(LA_INDEX!$H$17=2,VLOOKUP('LA (Disadv)'!$B152,'LA34'!$B$2:$AR$165,'LA34'!AF$1,0),(IF(LA_INDEX!$H$17=3,VLOOKUP('LA (Disadv)'!$B152,'LA35'!$B$2:$AR$165,'LA35'!AF$1,0),0)))))),"")</f>
        <v/>
      </c>
      <c r="AI152" s="122" t="str">
        <f>IFERROR((IF(LA_INDEX!$H$17=1,VLOOKUP('LA (Disadv)'!$B152,'LA33'!$B$2:$AR$165,'LA33'!AG$1,0),(IF(LA_INDEX!$H$17=2,VLOOKUP('LA (Disadv)'!$B152,'LA34'!$B$2:$AR$165,'LA34'!AG$1,0),(IF(LA_INDEX!$H$17=3,VLOOKUP('LA (Disadv)'!$B152,'LA35'!$B$2:$AR$165,'LA35'!AG$1,0),0)))))),"")</f>
        <v/>
      </c>
      <c r="AJ152" s="122" t="str">
        <f>IFERROR((IF(LA_INDEX!$H$17=1,VLOOKUP('LA (Disadv)'!$B152,'LA33'!$B$2:$AR$165,'LA33'!AH$1,0),(IF(LA_INDEX!$H$17=2,VLOOKUP('LA (Disadv)'!$B152,'LA34'!$B$2:$AR$165,'LA34'!AH$1,0),(IF(LA_INDEX!$H$17=3,VLOOKUP('LA (Disadv)'!$B152,'LA35'!$B$2:$AR$165,'LA35'!AH$1,0),0)))))),"")</f>
        <v/>
      </c>
      <c r="AK152" s="122" t="str">
        <f>IFERROR((IF(LA_INDEX!$H$17=1,VLOOKUP('LA (Disadv)'!$B152,'LA33'!$B$2:$AR$165,'LA33'!AI$1,0),(IF(LA_INDEX!$H$17=2,VLOOKUP('LA (Disadv)'!$B152,'LA34'!$B$2:$AR$165,'LA34'!AI$1,0),(IF(LA_INDEX!$H$17=3,VLOOKUP('LA (Disadv)'!$B152,'LA35'!$B$2:$AR$165,'LA35'!AI$1,0),0)))))),"")</f>
        <v/>
      </c>
      <c r="AL152" s="122" t="str">
        <f>IFERROR((IF(LA_INDEX!$H$17=1,VLOOKUP('LA (Disadv)'!$B152,'LA33'!$B$2:$AR$165,'LA33'!AJ$1,0),(IF(LA_INDEX!$H$17=2,VLOOKUP('LA (Disadv)'!$B152,'LA34'!$B$2:$AR$165,'LA34'!AJ$1,0),(IF(LA_INDEX!$H$17=3,VLOOKUP('LA (Disadv)'!$B152,'LA35'!$B$2:$AR$165,'LA35'!AJ$1,0),0)))))),"")</f>
        <v/>
      </c>
      <c r="AM152" s="122" t="str">
        <f>IFERROR((IF(LA_INDEX!$H$17=1,VLOOKUP('LA (Disadv)'!$B152,'LA33'!$B$2:$AR$165,'LA33'!AK$1,0),(IF(LA_INDEX!$H$17=2,VLOOKUP('LA (Disadv)'!$B152,'LA34'!$B$2:$AR$165,'LA34'!AK$1,0),(IF(LA_INDEX!$H$17=3,VLOOKUP('LA (Disadv)'!$B152,'LA35'!$B$2:$AR$165,'LA35'!AK$1,0),0)))))),"")</f>
        <v/>
      </c>
      <c r="AN152" s="122" t="str">
        <f>IFERROR((IF(LA_INDEX!$H$17=1,VLOOKUP('LA (Disadv)'!$B152,'LA33'!$B$2:$AR$165,'LA33'!AL$1,0),(IF(LA_INDEX!$H$17=2,VLOOKUP('LA (Disadv)'!$B152,'LA34'!$B$2:$AR$165,'LA34'!AL$1,0),(IF(LA_INDEX!$H$17=3,VLOOKUP('LA (Disadv)'!$B152,'LA35'!$B$2:$AR$165,'LA35'!AL$1,0),0)))))),"")</f>
        <v/>
      </c>
      <c r="AO152" s="122" t="str">
        <f>IFERROR((IF(LA_INDEX!$H$17=1,VLOOKUP('LA (Disadv)'!$B152,'LA33'!$B$2:$AR$165,'LA33'!AM$1,0),(IF(LA_INDEX!$H$17=2,VLOOKUP('LA (Disadv)'!$B152,'LA34'!$B$2:$AR$165,'LA34'!AM$1,0),(IF(LA_INDEX!$H$17=3,VLOOKUP('LA (Disadv)'!$B152,'LA35'!$B$2:$AR$165,'LA35'!AM$1,0),0)))))),"")</f>
        <v/>
      </c>
      <c r="AP152" s="122" t="str">
        <f>IFERROR((IF(LA_INDEX!$H$17=1,VLOOKUP('LA (Disadv)'!$B152,'LA33'!$B$2:$AR$165,'LA33'!AN$1,0),(IF(LA_INDEX!$H$17=2,VLOOKUP('LA (Disadv)'!$B152,'LA34'!$B$2:$AR$165,'LA34'!AN$1,0),(IF(LA_INDEX!$H$17=3,VLOOKUP('LA (Disadv)'!$B152,'LA35'!$B$2:$AR$165,'LA35'!AN$1,0),0)))))),"")</f>
        <v/>
      </c>
      <c r="AQ152" s="122" t="str">
        <f>IFERROR((IF(LA_INDEX!$H$17=1,VLOOKUP('LA (Disadv)'!$B152,'LA33'!$B$2:$AR$165,'LA33'!AO$1,0),(IF(LA_INDEX!$H$17=2,VLOOKUP('LA (Disadv)'!$B152,'LA34'!$B$2:$AR$165,'LA34'!AO$1,0),(IF(LA_INDEX!$H$17=3,VLOOKUP('LA (Disadv)'!$B152,'LA35'!$B$2:$AR$165,'LA35'!AO$1,0),0)))))),"")</f>
        <v/>
      </c>
      <c r="AR152" s="122" t="str">
        <f>IFERROR((IF(LA_INDEX!$H$17=1,VLOOKUP('LA (Disadv)'!$B152,'LA33'!$B$2:$AR$165,'LA33'!AP$1,0),(IF(LA_INDEX!$H$17=2,VLOOKUP('LA (Disadv)'!$B152,'LA34'!$B$2:$AR$165,'LA34'!AP$1,0),(IF(LA_INDEX!$H$17=3,VLOOKUP('LA (Disadv)'!$B152,'LA35'!$B$2:$AR$165,'LA35'!AP$1,0),0)))))),"")</f>
        <v/>
      </c>
      <c r="AS152" s="122" t="str">
        <f>IFERROR((IF(LA_INDEX!$H$17=1,VLOOKUP('LA (Disadv)'!$B152,'LA33'!$B$2:$AR$165,'LA33'!AQ$1,0),(IF(LA_INDEX!$H$17=2,VLOOKUP('LA (Disadv)'!$B152,'LA34'!$B$2:$AR$165,'LA34'!AQ$1,0),(IF(LA_INDEX!$H$17=3,VLOOKUP('LA (Disadv)'!$B152,'LA35'!$B$2:$AR$165,'LA35'!AQ$1,0),0)))))),"")</f>
        <v/>
      </c>
      <c r="AT152" s="122" t="str">
        <f>IFERROR((IF(LA_INDEX!$H$17=1,VLOOKUP('LA (Disadv)'!$B152,'LA33'!$B$2:$AR$165,'LA33'!AR$1,0),(IF(LA_INDEX!$H$17=2,VLOOKUP('LA (Disadv)'!$B152,'LA34'!$B$2:$AR$165,'LA34'!AR$1,0),(IF(LA_INDEX!$H$17=3,VLOOKUP('LA (Disadv)'!$B152,'LA35'!$B$2:$AR$165,'LA35'!AR$1,0),0)))))),"")</f>
        <v/>
      </c>
    </row>
    <row r="153" spans="1:46" s="28" customFormat="1" x14ac:dyDescent="0.3">
      <c r="A153" s="116" t="s">
        <v>573</v>
      </c>
      <c r="B153" s="108" t="s">
        <v>187</v>
      </c>
      <c r="C153" s="113" t="s">
        <v>292</v>
      </c>
      <c r="D153" s="109"/>
      <c r="E153" s="121">
        <f>IFERROR(MROUND((IF(LA_INDEX!$H$17=1,VLOOKUP('LA (Disadv)'!$B153,'LA33'!$B$2:$AR$165,'LA33'!C$1,0),(IF(LA_INDEX!$H$17=2,VLOOKUP('LA (Disadv)'!$B153,'LA34'!$B$2:$AR$165,'LA34'!C$1,0),(IF(LA_INDEX!$H$17=3,VLOOKUP('LA (Disadv)'!$B153,'LA35'!$B$2:$AR$165,'LA35'!C$1,0),0)))))),5),"")</f>
        <v>6720</v>
      </c>
      <c r="F153" s="121">
        <f>IFERROR(MROUND((IF(LA_INDEX!$H$17=1,VLOOKUP('LA (Disadv)'!$B153,'LA33'!$B$2:$AR$165,'LA33'!D$1,0),(IF(LA_INDEX!$H$17=2,VLOOKUP('LA (Disadv)'!$B153,'LA34'!$B$2:$AR$165,'LA34'!D$1,0),(IF(LA_INDEX!$H$17=3,VLOOKUP('LA (Disadv)'!$B153,'LA35'!$B$2:$AR$165,'LA35'!D$1,0),0)))))),5),"")</f>
        <v>9875</v>
      </c>
      <c r="G153" s="121">
        <f>IFERROR(MROUND((IF(LA_INDEX!$H$17=1,VLOOKUP('LA (Disadv)'!$B153,'LA33'!$B$2:$AR$165,'LA33'!E$1,0),(IF(LA_INDEX!$H$17=2,VLOOKUP('LA (Disadv)'!$B153,'LA34'!$B$2:$AR$165,'LA34'!E$1,0),(IF(LA_INDEX!$H$17=3,VLOOKUP('LA (Disadv)'!$B153,'LA35'!$B$2:$AR$165,'LA35'!E$1,0),0)))))),5),"")</f>
        <v>16595</v>
      </c>
      <c r="H153" s="121">
        <f>IFERROR((IF(LA_INDEX!$H$17=1,VLOOKUP('LA (Disadv)'!$B153,'LA33'!$B$2:$AR$165,'LA33'!F$1,0),(IF(LA_INDEX!$H$17=2,VLOOKUP('LA (Disadv)'!$B153,'LA34'!$B$2:$AR$165,'LA34'!F$1,0),(IF(LA_INDEX!$H$17=3,VLOOKUP('LA (Disadv)'!$B153,'LA35'!$B$2:$AR$165,'LA35'!F$1,0),0)))))),"")</f>
        <v>86</v>
      </c>
      <c r="I153" s="121">
        <f>IFERROR((IF(LA_INDEX!$H$17=1,VLOOKUP('LA (Disadv)'!$B153,'LA33'!$B$2:$AR$165,'LA33'!G$1,0),(IF(LA_INDEX!$H$17=2,VLOOKUP('LA (Disadv)'!$B153,'LA34'!$B$2:$AR$165,'LA34'!G$1,0),(IF(LA_INDEX!$H$17=3,VLOOKUP('LA (Disadv)'!$B153,'LA35'!$B$2:$AR$165,'LA35'!G$1,0),0)))))),"")</f>
        <v>84</v>
      </c>
      <c r="J153" s="121">
        <f>IFERROR((IF(LA_INDEX!$H$17=1,VLOOKUP('LA (Disadv)'!$B153,'LA33'!$B$2:$AR$165,'LA33'!H$1,0),(IF(LA_INDEX!$H$17=2,VLOOKUP('LA (Disadv)'!$B153,'LA34'!$B$2:$AR$165,'LA34'!H$1,0),(IF(LA_INDEX!$H$17=3,VLOOKUP('LA (Disadv)'!$B153,'LA35'!$B$2:$AR$165,'LA35'!H$1,0),0)))))),"")</f>
        <v>85</v>
      </c>
      <c r="K153" s="121">
        <f>IFERROR((IF(LA_INDEX!$H$17=1,VLOOKUP('LA (Disadv)'!$B153,'LA33'!$B$2:$AR$165,'LA33'!I$1,0),(IF(LA_INDEX!$H$17=2,VLOOKUP('LA (Disadv)'!$B153,'LA34'!$B$2:$AR$165,'LA34'!I$1,0),(IF(LA_INDEX!$H$17=3,VLOOKUP('LA (Disadv)'!$B153,'LA35'!$B$2:$AR$165,'LA35'!I$1,0),0)))))),"")</f>
        <v>4</v>
      </c>
      <c r="L153" s="121">
        <f>IFERROR((IF(LA_INDEX!$H$17=1,VLOOKUP('LA (Disadv)'!$B153,'LA33'!$B$2:$AR$165,'LA33'!J$1,0),(IF(LA_INDEX!$H$17=2,VLOOKUP('LA (Disadv)'!$B153,'LA34'!$B$2:$AR$165,'LA34'!J$1,0),(IF(LA_INDEX!$H$17=3,VLOOKUP('LA (Disadv)'!$B153,'LA35'!$B$2:$AR$165,'LA35'!J$1,0),0)))))),"")</f>
        <v>3</v>
      </c>
      <c r="M153" s="121">
        <f>IFERROR((IF(LA_INDEX!$H$17=1,VLOOKUP('LA (Disadv)'!$B153,'LA33'!$B$2:$AR$165,'LA33'!K$1,0),(IF(LA_INDEX!$H$17=2,VLOOKUP('LA (Disadv)'!$B153,'LA34'!$B$2:$AR$165,'LA34'!K$1,0),(IF(LA_INDEX!$H$17=3,VLOOKUP('LA (Disadv)'!$B153,'LA35'!$B$2:$AR$165,'LA35'!K$1,0),0)))))),"")</f>
        <v>4</v>
      </c>
      <c r="N153" s="121">
        <f>IFERROR((IF(LA_INDEX!$H$17=1,VLOOKUP('LA (Disadv)'!$B153,'LA33'!$B$2:$AR$165,'LA33'!L$1,0),(IF(LA_INDEX!$H$17=2,VLOOKUP('LA (Disadv)'!$B153,'LA34'!$B$2:$AR$165,'LA34'!L$1,0),(IF(LA_INDEX!$H$17=3,VLOOKUP('LA (Disadv)'!$B153,'LA35'!$B$2:$AR$165,'LA35'!L$1,0),0)))))),"")</f>
        <v>75</v>
      </c>
      <c r="O153" s="121">
        <f>IFERROR((IF(LA_INDEX!$H$17=1,VLOOKUP('LA (Disadv)'!$B153,'LA33'!$B$2:$AR$165,'LA33'!M$1,0),(IF(LA_INDEX!$H$17=2,VLOOKUP('LA (Disadv)'!$B153,'LA34'!$B$2:$AR$165,'LA34'!M$1,0),(IF(LA_INDEX!$H$17=3,VLOOKUP('LA (Disadv)'!$B153,'LA35'!$B$2:$AR$165,'LA35'!M$1,0),0)))))),"")</f>
        <v>71</v>
      </c>
      <c r="P153" s="121">
        <f>IFERROR((IF(LA_INDEX!$H$17=1,VLOOKUP('LA (Disadv)'!$B153,'LA33'!$B$2:$AR$165,'LA33'!N$1,0),(IF(LA_INDEX!$H$17=2,VLOOKUP('LA (Disadv)'!$B153,'LA34'!$B$2:$AR$165,'LA34'!N$1,0),(IF(LA_INDEX!$H$17=3,VLOOKUP('LA (Disadv)'!$B153,'LA35'!$B$2:$AR$165,'LA35'!N$1,0),0)))))),"")</f>
        <v>73</v>
      </c>
      <c r="Q153" s="121">
        <f>IFERROR((IF(LA_INDEX!$H$17=1,VLOOKUP('LA (Disadv)'!$B153,'LA33'!$B$2:$AR$165,'LA33'!O$1,0),(IF(LA_INDEX!$H$17=2,VLOOKUP('LA (Disadv)'!$B153,'LA34'!$B$2:$AR$165,'LA34'!O$1,0),(IF(LA_INDEX!$H$17=3,VLOOKUP('LA (Disadv)'!$B153,'LA35'!$B$2:$AR$165,'LA35'!O$1,0),0)))))),"")</f>
        <v>12</v>
      </c>
      <c r="R153" s="121">
        <f>IFERROR((IF(LA_INDEX!$H$17=1,VLOOKUP('LA (Disadv)'!$B153,'LA33'!$B$2:$AR$165,'LA33'!P$1,0),(IF(LA_INDEX!$H$17=2,VLOOKUP('LA (Disadv)'!$B153,'LA34'!$B$2:$AR$165,'LA34'!P$1,0),(IF(LA_INDEX!$H$17=3,VLOOKUP('LA (Disadv)'!$B153,'LA35'!$B$2:$AR$165,'LA35'!P$1,0),0)))))),"")</f>
        <v>13</v>
      </c>
      <c r="S153" s="121">
        <f>IFERROR((IF(LA_INDEX!$H$17=1,VLOOKUP('LA (Disadv)'!$B153,'LA33'!$B$2:$AR$165,'LA33'!Q$1,0),(IF(LA_INDEX!$H$17=2,VLOOKUP('LA (Disadv)'!$B153,'LA34'!$B$2:$AR$165,'LA34'!Q$1,0),(IF(LA_INDEX!$H$17=3,VLOOKUP('LA (Disadv)'!$B153,'LA35'!$B$2:$AR$165,'LA35'!Q$1,0),0)))))),"")</f>
        <v>13</v>
      </c>
      <c r="T153" s="121">
        <f>IFERROR((IF(LA_INDEX!$H$17=1,VLOOKUP('LA (Disadv)'!$B153,'LA33'!$B$2:$AR$165,'LA33'!R$1,0),(IF(LA_INDEX!$H$17=2,VLOOKUP('LA (Disadv)'!$B153,'LA34'!$B$2:$AR$165,'LA34'!R$1,0),(IF(LA_INDEX!$H$17=3,VLOOKUP('LA (Disadv)'!$B153,'LA35'!$B$2:$AR$165,'LA35'!R$1,0),0)))))),"")</f>
        <v>59</v>
      </c>
      <c r="U153" s="121">
        <f>IFERROR((IF(LA_INDEX!$H$17=1,VLOOKUP('LA (Disadv)'!$B153,'LA33'!$B$2:$AR$165,'LA33'!S$1,0),(IF(LA_INDEX!$H$17=2,VLOOKUP('LA (Disadv)'!$B153,'LA34'!$B$2:$AR$165,'LA34'!S$1,0),(IF(LA_INDEX!$H$17=3,VLOOKUP('LA (Disadv)'!$B153,'LA35'!$B$2:$AR$165,'LA35'!S$1,0),0)))))),"")</f>
        <v>55</v>
      </c>
      <c r="V153" s="121">
        <f>IFERROR((IF(LA_INDEX!$H$17=1,VLOOKUP('LA (Disadv)'!$B153,'LA33'!$B$2:$AR$165,'LA33'!T$1,0),(IF(LA_INDEX!$H$17=2,VLOOKUP('LA (Disadv)'!$B153,'LA34'!$B$2:$AR$165,'LA34'!T$1,0),(IF(LA_INDEX!$H$17=3,VLOOKUP('LA (Disadv)'!$B153,'LA35'!$B$2:$AR$165,'LA35'!T$1,0),0)))))),"")</f>
        <v>57</v>
      </c>
      <c r="W153" s="121">
        <f>IFERROR((IF(LA_INDEX!$H$17=1,VLOOKUP('LA (Disadv)'!$B153,'LA33'!$B$2:$AR$165,'LA33'!U$1,0),(IF(LA_INDEX!$H$17=2,VLOOKUP('LA (Disadv)'!$B153,'LA34'!$B$2:$AR$165,'LA34'!U$1,0),(IF(LA_INDEX!$H$17=3,VLOOKUP('LA (Disadv)'!$B153,'LA35'!$B$2:$AR$165,'LA35'!U$1,0),0)))))),"")</f>
        <v>17</v>
      </c>
      <c r="X153" s="121">
        <f>IFERROR((IF(LA_INDEX!$H$17=1,VLOOKUP('LA (Disadv)'!$B153,'LA33'!$B$2:$AR$165,'LA33'!V$1,0),(IF(LA_INDEX!$H$17=2,VLOOKUP('LA (Disadv)'!$B153,'LA34'!$B$2:$AR$165,'LA34'!V$1,0),(IF(LA_INDEX!$H$17=3,VLOOKUP('LA (Disadv)'!$B153,'LA35'!$B$2:$AR$165,'LA35'!V$1,0),0)))))),"")</f>
        <v>22</v>
      </c>
      <c r="Y153" s="121">
        <f>IFERROR((IF(LA_INDEX!$H$17=1,VLOOKUP('LA (Disadv)'!$B153,'LA33'!$B$2:$AR$165,'LA33'!W$1,0),(IF(LA_INDEX!$H$17=2,VLOOKUP('LA (Disadv)'!$B153,'LA34'!$B$2:$AR$165,'LA34'!W$1,0),(IF(LA_INDEX!$H$17=3,VLOOKUP('LA (Disadv)'!$B153,'LA35'!$B$2:$AR$165,'LA35'!W$1,0),0)))))),"")</f>
        <v>20</v>
      </c>
      <c r="Z153" s="121" t="str">
        <f>IFERROR((IF(LA_INDEX!$H$17=1,VLOOKUP('LA (Disadv)'!$B153,'LA33'!$B$2:$AR$165,'LA33'!X$1,0),(IF(LA_INDEX!$H$17=2,VLOOKUP('LA (Disadv)'!$B153,'LA34'!$B$2:$AR$165,'LA34'!X$1,0),(IF(LA_INDEX!$H$17=3,VLOOKUP('LA (Disadv)'!$B153,'LA35'!$B$2:$AR$165,'LA35'!X$1,0),0)))))),"")</f>
        <v>-</v>
      </c>
      <c r="AA153" s="121">
        <f>IFERROR((IF(LA_INDEX!$H$17=1,VLOOKUP('LA (Disadv)'!$B153,'LA33'!$B$2:$AR$165,'LA33'!Y$1,0),(IF(LA_INDEX!$H$17=2,VLOOKUP('LA (Disadv)'!$B153,'LA34'!$B$2:$AR$165,'LA34'!Y$1,0),(IF(LA_INDEX!$H$17=3,VLOOKUP('LA (Disadv)'!$B153,'LA35'!$B$2:$AR$165,'LA35'!Y$1,0),0)))))),"")</f>
        <v>1</v>
      </c>
      <c r="AB153" s="121">
        <f>IFERROR((IF(LA_INDEX!$H$17=1,VLOOKUP('LA (Disadv)'!$B153,'LA33'!$B$2:$AR$165,'LA33'!Z$1,0),(IF(LA_INDEX!$H$17=2,VLOOKUP('LA (Disadv)'!$B153,'LA34'!$B$2:$AR$165,'LA34'!Z$1,0),(IF(LA_INDEX!$H$17=3,VLOOKUP('LA (Disadv)'!$B153,'LA35'!$B$2:$AR$165,'LA35'!Z$1,0),0)))))),"")</f>
        <v>1</v>
      </c>
      <c r="AC153" s="121">
        <f>IFERROR((IF(LA_INDEX!$H$17=1,VLOOKUP('LA (Disadv)'!$B153,'LA33'!$B$2:$AR$165,'LA33'!AA$1,0),(IF(LA_INDEX!$H$17=2,VLOOKUP('LA (Disadv)'!$B153,'LA34'!$B$2:$AR$165,'LA34'!AA$1,0),(IF(LA_INDEX!$H$17=3,VLOOKUP('LA (Disadv)'!$B153,'LA35'!$B$2:$AR$165,'LA35'!AA$1,0),0)))))),"")</f>
        <v>8</v>
      </c>
      <c r="AD153" s="121">
        <f>IFERROR((IF(LA_INDEX!$H$17=1,VLOOKUP('LA (Disadv)'!$B153,'LA33'!$B$2:$AR$165,'LA33'!AB$1,0),(IF(LA_INDEX!$H$17=2,VLOOKUP('LA (Disadv)'!$B153,'LA34'!$B$2:$AR$165,'LA34'!AB$1,0),(IF(LA_INDEX!$H$17=3,VLOOKUP('LA (Disadv)'!$B153,'LA35'!$B$2:$AR$165,'LA35'!AB$1,0),0)))))),"")</f>
        <v>12</v>
      </c>
      <c r="AE153" s="121">
        <f>IFERROR((IF(LA_INDEX!$H$17=1,VLOOKUP('LA (Disadv)'!$B153,'LA33'!$B$2:$AR$165,'LA33'!AC$1,0),(IF(LA_INDEX!$H$17=2,VLOOKUP('LA (Disadv)'!$B153,'LA34'!$B$2:$AR$165,'LA34'!AC$1,0),(IF(LA_INDEX!$H$17=3,VLOOKUP('LA (Disadv)'!$B153,'LA35'!$B$2:$AR$165,'LA35'!AC$1,0),0)))))),"")</f>
        <v>10</v>
      </c>
      <c r="AF153" s="121">
        <f>IFERROR((IF(LA_INDEX!$H$17=1,VLOOKUP('LA (Disadv)'!$B153,'LA33'!$B$2:$AR$165,'LA33'!AD$1,0),(IF(LA_INDEX!$H$17=2,VLOOKUP('LA (Disadv)'!$B153,'LA34'!$B$2:$AR$165,'LA34'!AD$1,0),(IF(LA_INDEX!$H$17=3,VLOOKUP('LA (Disadv)'!$B153,'LA35'!$B$2:$AR$165,'LA35'!AD$1,0),0)))))),"")</f>
        <v>42</v>
      </c>
      <c r="AG153" s="121">
        <f>IFERROR((IF(LA_INDEX!$H$17=1,VLOOKUP('LA (Disadv)'!$B153,'LA33'!$B$2:$AR$165,'LA33'!AE$1,0),(IF(LA_INDEX!$H$17=2,VLOOKUP('LA (Disadv)'!$B153,'LA34'!$B$2:$AR$165,'LA34'!AE$1,0),(IF(LA_INDEX!$H$17=3,VLOOKUP('LA (Disadv)'!$B153,'LA35'!$B$2:$AR$165,'LA35'!AE$1,0),0)))))),"")</f>
        <v>34</v>
      </c>
      <c r="AH153" s="121">
        <f>IFERROR((IF(LA_INDEX!$H$17=1,VLOOKUP('LA (Disadv)'!$B153,'LA33'!$B$2:$AR$165,'LA33'!AF$1,0),(IF(LA_INDEX!$H$17=2,VLOOKUP('LA (Disadv)'!$B153,'LA34'!$B$2:$AR$165,'LA34'!AF$1,0),(IF(LA_INDEX!$H$17=3,VLOOKUP('LA (Disadv)'!$B153,'LA35'!$B$2:$AR$165,'LA35'!AF$1,0),0)))))),"")</f>
        <v>37</v>
      </c>
      <c r="AI153" s="121">
        <f>IFERROR((IF(LA_INDEX!$H$17=1,VLOOKUP('LA (Disadv)'!$B153,'LA33'!$B$2:$AR$165,'LA33'!AG$1,0),(IF(LA_INDEX!$H$17=2,VLOOKUP('LA (Disadv)'!$B153,'LA34'!$B$2:$AR$165,'LA34'!AG$1,0),(IF(LA_INDEX!$H$17=3,VLOOKUP('LA (Disadv)'!$B153,'LA35'!$B$2:$AR$165,'LA35'!AG$1,0),0)))))),"")</f>
        <v>4</v>
      </c>
      <c r="AJ153" s="121">
        <f>IFERROR((IF(LA_INDEX!$H$17=1,VLOOKUP('LA (Disadv)'!$B153,'LA33'!$B$2:$AR$165,'LA33'!AH$1,0),(IF(LA_INDEX!$H$17=2,VLOOKUP('LA (Disadv)'!$B153,'LA34'!$B$2:$AR$165,'LA34'!AH$1,0),(IF(LA_INDEX!$H$17=3,VLOOKUP('LA (Disadv)'!$B153,'LA35'!$B$2:$AR$165,'LA35'!AH$1,0),0)))))),"")</f>
        <v>3</v>
      </c>
      <c r="AK153" s="121">
        <f>IFERROR((IF(LA_INDEX!$H$17=1,VLOOKUP('LA (Disadv)'!$B153,'LA33'!$B$2:$AR$165,'LA33'!AI$1,0),(IF(LA_INDEX!$H$17=2,VLOOKUP('LA (Disadv)'!$B153,'LA34'!$B$2:$AR$165,'LA34'!AI$1,0),(IF(LA_INDEX!$H$17=3,VLOOKUP('LA (Disadv)'!$B153,'LA35'!$B$2:$AR$165,'LA35'!AI$1,0),0)))))),"")</f>
        <v>3</v>
      </c>
      <c r="AL153" s="121">
        <f>IFERROR((IF(LA_INDEX!$H$17=1,VLOOKUP('LA (Disadv)'!$B153,'LA33'!$B$2:$AR$165,'LA33'!AJ$1,0),(IF(LA_INDEX!$H$17=2,VLOOKUP('LA (Disadv)'!$B153,'LA34'!$B$2:$AR$165,'LA34'!AJ$1,0),(IF(LA_INDEX!$H$17=3,VLOOKUP('LA (Disadv)'!$B153,'LA35'!$B$2:$AR$165,'LA35'!AJ$1,0),0)))))),"")</f>
        <v>11</v>
      </c>
      <c r="AM153" s="121">
        <f>IFERROR((IF(LA_INDEX!$H$17=1,VLOOKUP('LA (Disadv)'!$B153,'LA33'!$B$2:$AR$165,'LA33'!AK$1,0),(IF(LA_INDEX!$H$17=2,VLOOKUP('LA (Disadv)'!$B153,'LA34'!$B$2:$AR$165,'LA34'!AK$1,0),(IF(LA_INDEX!$H$17=3,VLOOKUP('LA (Disadv)'!$B153,'LA35'!$B$2:$AR$165,'LA35'!AK$1,0),0)))))),"")</f>
        <v>13</v>
      </c>
      <c r="AN153" s="121">
        <f>IFERROR((IF(LA_INDEX!$H$17=1,VLOOKUP('LA (Disadv)'!$B153,'LA33'!$B$2:$AR$165,'LA33'!AL$1,0),(IF(LA_INDEX!$H$17=2,VLOOKUP('LA (Disadv)'!$B153,'LA34'!$B$2:$AR$165,'LA34'!AL$1,0),(IF(LA_INDEX!$H$17=3,VLOOKUP('LA (Disadv)'!$B153,'LA35'!$B$2:$AR$165,'LA35'!AL$1,0),0)))))),"")</f>
        <v>12</v>
      </c>
      <c r="AO153" s="121">
        <f>IFERROR((IF(LA_INDEX!$H$17=1,VLOOKUP('LA (Disadv)'!$B153,'LA33'!$B$2:$AR$165,'LA33'!AM$1,0),(IF(LA_INDEX!$H$17=2,VLOOKUP('LA (Disadv)'!$B153,'LA34'!$B$2:$AR$165,'LA34'!AM$1,0),(IF(LA_INDEX!$H$17=3,VLOOKUP('LA (Disadv)'!$B153,'LA35'!$B$2:$AR$165,'LA35'!AM$1,0),0)))))),"")</f>
        <v>11</v>
      </c>
      <c r="AP153" s="121">
        <f>IFERROR((IF(LA_INDEX!$H$17=1,VLOOKUP('LA (Disadv)'!$B153,'LA33'!$B$2:$AR$165,'LA33'!AN$1,0),(IF(LA_INDEX!$H$17=2,VLOOKUP('LA (Disadv)'!$B153,'LA34'!$B$2:$AR$165,'LA34'!AN$1,0),(IF(LA_INDEX!$H$17=3,VLOOKUP('LA (Disadv)'!$B153,'LA35'!$B$2:$AR$165,'LA35'!AN$1,0),0)))))),"")</f>
        <v>10</v>
      </c>
      <c r="AQ153" s="121">
        <f>IFERROR((IF(LA_INDEX!$H$17=1,VLOOKUP('LA (Disadv)'!$B153,'LA33'!$B$2:$AR$165,'LA33'!AO$1,0),(IF(LA_INDEX!$H$17=2,VLOOKUP('LA (Disadv)'!$B153,'LA34'!$B$2:$AR$165,'LA34'!AO$1,0),(IF(LA_INDEX!$H$17=3,VLOOKUP('LA (Disadv)'!$B153,'LA35'!$B$2:$AR$165,'LA35'!AO$1,0),0)))))),"")</f>
        <v>10</v>
      </c>
      <c r="AR153" s="121">
        <f>IFERROR((IF(LA_INDEX!$H$17=1,VLOOKUP('LA (Disadv)'!$B153,'LA33'!$B$2:$AR$165,'LA33'!AP$1,0),(IF(LA_INDEX!$H$17=2,VLOOKUP('LA (Disadv)'!$B153,'LA34'!$B$2:$AR$165,'LA34'!AP$1,0),(IF(LA_INDEX!$H$17=3,VLOOKUP('LA (Disadv)'!$B153,'LA35'!$B$2:$AR$165,'LA35'!AP$1,0),0)))))),"")</f>
        <v>3</v>
      </c>
      <c r="AS153" s="121">
        <f>IFERROR((IF(LA_INDEX!$H$17=1,VLOOKUP('LA (Disadv)'!$B153,'LA33'!$B$2:$AR$165,'LA33'!AQ$1,0),(IF(LA_INDEX!$H$17=2,VLOOKUP('LA (Disadv)'!$B153,'LA34'!$B$2:$AR$165,'LA34'!AQ$1,0),(IF(LA_INDEX!$H$17=3,VLOOKUP('LA (Disadv)'!$B153,'LA35'!$B$2:$AR$165,'LA35'!AQ$1,0),0)))))),"")</f>
        <v>6</v>
      </c>
      <c r="AT153" s="121">
        <f>IFERROR((IF(LA_INDEX!$H$17=1,VLOOKUP('LA (Disadv)'!$B153,'LA33'!$B$2:$AR$165,'LA33'!AR$1,0),(IF(LA_INDEX!$H$17=2,VLOOKUP('LA (Disadv)'!$B153,'LA34'!$B$2:$AR$165,'LA34'!AR$1,0),(IF(LA_INDEX!$H$17=3,VLOOKUP('LA (Disadv)'!$B153,'LA35'!$B$2:$AR$165,'LA35'!AR$1,0),0)))))),"")</f>
        <v>5</v>
      </c>
    </row>
    <row r="154" spans="1:46" x14ac:dyDescent="0.3">
      <c r="A154" s="115"/>
      <c r="B154" s="114"/>
      <c r="C154" s="111"/>
      <c r="D154" s="80"/>
      <c r="E154" s="122" t="str">
        <f>IFERROR(MROUND((IF(LA_INDEX!$H$17=1,VLOOKUP('LA (Disadv)'!$B154,'LA33'!$B$2:$AR$165,'LA33'!C$1,0),(IF(LA_INDEX!$H$17=2,VLOOKUP('LA (Disadv)'!$B154,'LA34'!$B$2:$AR$165,'LA34'!C$1,0),(IF(LA_INDEX!$H$17=3,VLOOKUP('LA (Disadv)'!$B154,'LA35'!$B$2:$AR$165,'LA35'!C$1,0),0)))))),5),"")</f>
        <v/>
      </c>
      <c r="F154" s="122" t="str">
        <f>IFERROR(MROUND((IF(LA_INDEX!$H$17=1,VLOOKUP('LA (Disadv)'!$B154,'LA33'!$B$2:$AR$165,'LA33'!D$1,0),(IF(LA_INDEX!$H$17=2,VLOOKUP('LA (Disadv)'!$B154,'LA34'!$B$2:$AR$165,'LA34'!D$1,0),(IF(LA_INDEX!$H$17=3,VLOOKUP('LA (Disadv)'!$B154,'LA35'!$B$2:$AR$165,'LA35'!D$1,0),0)))))),5),"")</f>
        <v/>
      </c>
      <c r="G154" s="122" t="str">
        <f>IFERROR(MROUND((IF(LA_INDEX!$H$17=1,VLOOKUP('LA (Disadv)'!$B154,'LA33'!$B$2:$AR$165,'LA33'!E$1,0),(IF(LA_INDEX!$H$17=2,VLOOKUP('LA (Disadv)'!$B154,'LA34'!$B$2:$AR$165,'LA34'!E$1,0),(IF(LA_INDEX!$H$17=3,VLOOKUP('LA (Disadv)'!$B154,'LA35'!$B$2:$AR$165,'LA35'!E$1,0),0)))))),5),"")</f>
        <v/>
      </c>
      <c r="H154" s="122" t="str">
        <f>IFERROR((IF(LA_INDEX!$H$17=1,VLOOKUP('LA (Disadv)'!$B154,'LA33'!$B$2:$AR$165,'LA33'!F$1,0),(IF(LA_INDEX!$H$17=2,VLOOKUP('LA (Disadv)'!$B154,'LA34'!$B$2:$AR$165,'LA34'!F$1,0),(IF(LA_INDEX!$H$17=3,VLOOKUP('LA (Disadv)'!$B154,'LA35'!$B$2:$AR$165,'LA35'!F$1,0),0)))))),"")</f>
        <v/>
      </c>
      <c r="I154" s="122" t="str">
        <f>IFERROR((IF(LA_INDEX!$H$17=1,VLOOKUP('LA (Disadv)'!$B154,'LA33'!$B$2:$AR$165,'LA33'!G$1,0),(IF(LA_INDEX!$H$17=2,VLOOKUP('LA (Disadv)'!$B154,'LA34'!$B$2:$AR$165,'LA34'!G$1,0),(IF(LA_INDEX!$H$17=3,VLOOKUP('LA (Disadv)'!$B154,'LA35'!$B$2:$AR$165,'LA35'!G$1,0),0)))))),"")</f>
        <v/>
      </c>
      <c r="J154" s="122" t="str">
        <f>IFERROR((IF(LA_INDEX!$H$17=1,VLOOKUP('LA (Disadv)'!$B154,'LA33'!$B$2:$AR$165,'LA33'!H$1,0),(IF(LA_INDEX!$H$17=2,VLOOKUP('LA (Disadv)'!$B154,'LA34'!$B$2:$AR$165,'LA34'!H$1,0),(IF(LA_INDEX!$H$17=3,VLOOKUP('LA (Disadv)'!$B154,'LA35'!$B$2:$AR$165,'LA35'!H$1,0),0)))))),"")</f>
        <v/>
      </c>
      <c r="K154" s="122" t="str">
        <f>IFERROR((IF(LA_INDEX!$H$17=1,VLOOKUP('LA (Disadv)'!$B154,'LA33'!$B$2:$AR$165,'LA33'!I$1,0),(IF(LA_INDEX!$H$17=2,VLOOKUP('LA (Disadv)'!$B154,'LA34'!$B$2:$AR$165,'LA34'!I$1,0),(IF(LA_INDEX!$H$17=3,VLOOKUP('LA (Disadv)'!$B154,'LA35'!$B$2:$AR$165,'LA35'!I$1,0),0)))))),"")</f>
        <v/>
      </c>
      <c r="L154" s="122" t="str">
        <f>IFERROR((IF(LA_INDEX!$H$17=1,VLOOKUP('LA (Disadv)'!$B154,'LA33'!$B$2:$AR$165,'LA33'!J$1,0),(IF(LA_INDEX!$H$17=2,VLOOKUP('LA (Disadv)'!$B154,'LA34'!$B$2:$AR$165,'LA34'!J$1,0),(IF(LA_INDEX!$H$17=3,VLOOKUP('LA (Disadv)'!$B154,'LA35'!$B$2:$AR$165,'LA35'!J$1,0),0)))))),"")</f>
        <v/>
      </c>
      <c r="M154" s="122" t="str">
        <f>IFERROR((IF(LA_INDEX!$H$17=1,VLOOKUP('LA (Disadv)'!$B154,'LA33'!$B$2:$AR$165,'LA33'!K$1,0),(IF(LA_INDEX!$H$17=2,VLOOKUP('LA (Disadv)'!$B154,'LA34'!$B$2:$AR$165,'LA34'!K$1,0),(IF(LA_INDEX!$H$17=3,VLOOKUP('LA (Disadv)'!$B154,'LA35'!$B$2:$AR$165,'LA35'!K$1,0),0)))))),"")</f>
        <v/>
      </c>
      <c r="N154" s="122" t="str">
        <f>IFERROR((IF(LA_INDEX!$H$17=1,VLOOKUP('LA (Disadv)'!$B154,'LA33'!$B$2:$AR$165,'LA33'!L$1,0),(IF(LA_INDEX!$H$17=2,VLOOKUP('LA (Disadv)'!$B154,'LA34'!$B$2:$AR$165,'LA34'!L$1,0),(IF(LA_INDEX!$H$17=3,VLOOKUP('LA (Disadv)'!$B154,'LA35'!$B$2:$AR$165,'LA35'!L$1,0),0)))))),"")</f>
        <v/>
      </c>
      <c r="O154" s="122" t="str">
        <f>IFERROR((IF(LA_INDEX!$H$17=1,VLOOKUP('LA (Disadv)'!$B154,'LA33'!$B$2:$AR$165,'LA33'!M$1,0),(IF(LA_INDEX!$H$17=2,VLOOKUP('LA (Disadv)'!$B154,'LA34'!$B$2:$AR$165,'LA34'!M$1,0),(IF(LA_INDEX!$H$17=3,VLOOKUP('LA (Disadv)'!$B154,'LA35'!$B$2:$AR$165,'LA35'!M$1,0),0)))))),"")</f>
        <v/>
      </c>
      <c r="P154" s="122" t="str">
        <f>IFERROR((IF(LA_INDEX!$H$17=1,VLOOKUP('LA (Disadv)'!$B154,'LA33'!$B$2:$AR$165,'LA33'!N$1,0),(IF(LA_INDEX!$H$17=2,VLOOKUP('LA (Disadv)'!$B154,'LA34'!$B$2:$AR$165,'LA34'!N$1,0),(IF(LA_INDEX!$H$17=3,VLOOKUP('LA (Disadv)'!$B154,'LA35'!$B$2:$AR$165,'LA35'!N$1,0),0)))))),"")</f>
        <v/>
      </c>
      <c r="Q154" s="122" t="str">
        <f>IFERROR((IF(LA_INDEX!$H$17=1,VLOOKUP('LA (Disadv)'!$B154,'LA33'!$B$2:$AR$165,'LA33'!O$1,0),(IF(LA_INDEX!$H$17=2,VLOOKUP('LA (Disadv)'!$B154,'LA34'!$B$2:$AR$165,'LA34'!O$1,0),(IF(LA_INDEX!$H$17=3,VLOOKUP('LA (Disadv)'!$B154,'LA35'!$B$2:$AR$165,'LA35'!O$1,0),0)))))),"")</f>
        <v/>
      </c>
      <c r="R154" s="122" t="str">
        <f>IFERROR((IF(LA_INDEX!$H$17=1,VLOOKUP('LA (Disadv)'!$B154,'LA33'!$B$2:$AR$165,'LA33'!P$1,0),(IF(LA_INDEX!$H$17=2,VLOOKUP('LA (Disadv)'!$B154,'LA34'!$B$2:$AR$165,'LA34'!P$1,0),(IF(LA_INDEX!$H$17=3,VLOOKUP('LA (Disadv)'!$B154,'LA35'!$B$2:$AR$165,'LA35'!P$1,0),0)))))),"")</f>
        <v/>
      </c>
      <c r="S154" s="122" t="str">
        <f>IFERROR((IF(LA_INDEX!$H$17=1,VLOOKUP('LA (Disadv)'!$B154,'LA33'!$B$2:$AR$165,'LA33'!Q$1,0),(IF(LA_INDEX!$H$17=2,VLOOKUP('LA (Disadv)'!$B154,'LA34'!$B$2:$AR$165,'LA34'!Q$1,0),(IF(LA_INDEX!$H$17=3,VLOOKUP('LA (Disadv)'!$B154,'LA35'!$B$2:$AR$165,'LA35'!Q$1,0),0)))))),"")</f>
        <v/>
      </c>
      <c r="T154" s="122" t="str">
        <f>IFERROR((IF(LA_INDEX!$H$17=1,VLOOKUP('LA (Disadv)'!$B154,'LA33'!$B$2:$AR$165,'LA33'!R$1,0),(IF(LA_INDEX!$H$17=2,VLOOKUP('LA (Disadv)'!$B154,'LA34'!$B$2:$AR$165,'LA34'!R$1,0),(IF(LA_INDEX!$H$17=3,VLOOKUP('LA (Disadv)'!$B154,'LA35'!$B$2:$AR$165,'LA35'!R$1,0),0)))))),"")</f>
        <v/>
      </c>
      <c r="U154" s="122" t="str">
        <f>IFERROR((IF(LA_INDEX!$H$17=1,VLOOKUP('LA (Disadv)'!$B154,'LA33'!$B$2:$AR$165,'LA33'!S$1,0),(IF(LA_INDEX!$H$17=2,VLOOKUP('LA (Disadv)'!$B154,'LA34'!$B$2:$AR$165,'LA34'!S$1,0),(IF(LA_INDEX!$H$17=3,VLOOKUP('LA (Disadv)'!$B154,'LA35'!$B$2:$AR$165,'LA35'!S$1,0),0)))))),"")</f>
        <v/>
      </c>
      <c r="V154" s="122" t="str">
        <f>IFERROR((IF(LA_INDEX!$H$17=1,VLOOKUP('LA (Disadv)'!$B154,'LA33'!$B$2:$AR$165,'LA33'!T$1,0),(IF(LA_INDEX!$H$17=2,VLOOKUP('LA (Disadv)'!$B154,'LA34'!$B$2:$AR$165,'LA34'!T$1,0),(IF(LA_INDEX!$H$17=3,VLOOKUP('LA (Disadv)'!$B154,'LA35'!$B$2:$AR$165,'LA35'!T$1,0),0)))))),"")</f>
        <v/>
      </c>
      <c r="W154" s="122" t="str">
        <f>IFERROR((IF(LA_INDEX!$H$17=1,VLOOKUP('LA (Disadv)'!$B154,'LA33'!$B$2:$AR$165,'LA33'!U$1,0),(IF(LA_INDEX!$H$17=2,VLOOKUP('LA (Disadv)'!$B154,'LA34'!$B$2:$AR$165,'LA34'!U$1,0),(IF(LA_INDEX!$H$17=3,VLOOKUP('LA (Disadv)'!$B154,'LA35'!$B$2:$AR$165,'LA35'!U$1,0),0)))))),"")</f>
        <v/>
      </c>
      <c r="X154" s="122" t="str">
        <f>IFERROR((IF(LA_INDEX!$H$17=1,VLOOKUP('LA (Disadv)'!$B154,'LA33'!$B$2:$AR$165,'LA33'!V$1,0),(IF(LA_INDEX!$H$17=2,VLOOKUP('LA (Disadv)'!$B154,'LA34'!$B$2:$AR$165,'LA34'!V$1,0),(IF(LA_INDEX!$H$17=3,VLOOKUP('LA (Disadv)'!$B154,'LA35'!$B$2:$AR$165,'LA35'!V$1,0),0)))))),"")</f>
        <v/>
      </c>
      <c r="Y154" s="122" t="str">
        <f>IFERROR((IF(LA_INDEX!$H$17=1,VLOOKUP('LA (Disadv)'!$B154,'LA33'!$B$2:$AR$165,'LA33'!W$1,0),(IF(LA_INDEX!$H$17=2,VLOOKUP('LA (Disadv)'!$B154,'LA34'!$B$2:$AR$165,'LA34'!W$1,0),(IF(LA_INDEX!$H$17=3,VLOOKUP('LA (Disadv)'!$B154,'LA35'!$B$2:$AR$165,'LA35'!W$1,0),0)))))),"")</f>
        <v/>
      </c>
      <c r="Z154" s="122" t="str">
        <f>IFERROR((IF(LA_INDEX!$H$17=1,VLOOKUP('LA (Disadv)'!$B154,'LA33'!$B$2:$AR$165,'LA33'!X$1,0),(IF(LA_INDEX!$H$17=2,VLOOKUP('LA (Disadv)'!$B154,'LA34'!$B$2:$AR$165,'LA34'!X$1,0),(IF(LA_INDEX!$H$17=3,VLOOKUP('LA (Disadv)'!$B154,'LA35'!$B$2:$AR$165,'LA35'!X$1,0),0)))))),"")</f>
        <v/>
      </c>
      <c r="AA154" s="122" t="str">
        <f>IFERROR((IF(LA_INDEX!$H$17=1,VLOOKUP('LA (Disadv)'!$B154,'LA33'!$B$2:$AR$165,'LA33'!Y$1,0),(IF(LA_INDEX!$H$17=2,VLOOKUP('LA (Disadv)'!$B154,'LA34'!$B$2:$AR$165,'LA34'!Y$1,0),(IF(LA_INDEX!$H$17=3,VLOOKUP('LA (Disadv)'!$B154,'LA35'!$B$2:$AR$165,'LA35'!Y$1,0),0)))))),"")</f>
        <v/>
      </c>
      <c r="AB154" s="122" t="str">
        <f>IFERROR((IF(LA_INDEX!$H$17=1,VLOOKUP('LA (Disadv)'!$B154,'LA33'!$B$2:$AR$165,'LA33'!Z$1,0),(IF(LA_INDEX!$H$17=2,VLOOKUP('LA (Disadv)'!$B154,'LA34'!$B$2:$AR$165,'LA34'!Z$1,0),(IF(LA_INDEX!$H$17=3,VLOOKUP('LA (Disadv)'!$B154,'LA35'!$B$2:$AR$165,'LA35'!Z$1,0),0)))))),"")</f>
        <v/>
      </c>
      <c r="AC154" s="122" t="str">
        <f>IFERROR((IF(LA_INDEX!$H$17=1,VLOOKUP('LA (Disadv)'!$B154,'LA33'!$B$2:$AR$165,'LA33'!AA$1,0),(IF(LA_INDEX!$H$17=2,VLOOKUP('LA (Disadv)'!$B154,'LA34'!$B$2:$AR$165,'LA34'!AA$1,0),(IF(LA_INDEX!$H$17=3,VLOOKUP('LA (Disadv)'!$B154,'LA35'!$B$2:$AR$165,'LA35'!AA$1,0),0)))))),"")</f>
        <v/>
      </c>
      <c r="AD154" s="122" t="str">
        <f>IFERROR((IF(LA_INDEX!$H$17=1,VLOOKUP('LA (Disadv)'!$B154,'LA33'!$B$2:$AR$165,'LA33'!AB$1,0),(IF(LA_INDEX!$H$17=2,VLOOKUP('LA (Disadv)'!$B154,'LA34'!$B$2:$AR$165,'LA34'!AB$1,0),(IF(LA_INDEX!$H$17=3,VLOOKUP('LA (Disadv)'!$B154,'LA35'!$B$2:$AR$165,'LA35'!AB$1,0),0)))))),"")</f>
        <v/>
      </c>
      <c r="AE154" s="122" t="str">
        <f>IFERROR((IF(LA_INDEX!$H$17=1,VLOOKUP('LA (Disadv)'!$B154,'LA33'!$B$2:$AR$165,'LA33'!AC$1,0),(IF(LA_INDEX!$H$17=2,VLOOKUP('LA (Disadv)'!$B154,'LA34'!$B$2:$AR$165,'LA34'!AC$1,0),(IF(LA_INDEX!$H$17=3,VLOOKUP('LA (Disadv)'!$B154,'LA35'!$B$2:$AR$165,'LA35'!AC$1,0),0)))))),"")</f>
        <v/>
      </c>
      <c r="AF154" s="122" t="str">
        <f>IFERROR((IF(LA_INDEX!$H$17=1,VLOOKUP('LA (Disadv)'!$B154,'LA33'!$B$2:$AR$165,'LA33'!AD$1,0),(IF(LA_INDEX!$H$17=2,VLOOKUP('LA (Disadv)'!$B154,'LA34'!$B$2:$AR$165,'LA34'!AD$1,0),(IF(LA_INDEX!$H$17=3,VLOOKUP('LA (Disadv)'!$B154,'LA35'!$B$2:$AR$165,'LA35'!AD$1,0),0)))))),"")</f>
        <v/>
      </c>
      <c r="AG154" s="122" t="str">
        <f>IFERROR((IF(LA_INDEX!$H$17=1,VLOOKUP('LA (Disadv)'!$B154,'LA33'!$B$2:$AR$165,'LA33'!AE$1,0),(IF(LA_INDEX!$H$17=2,VLOOKUP('LA (Disadv)'!$B154,'LA34'!$B$2:$AR$165,'LA34'!AE$1,0),(IF(LA_INDEX!$H$17=3,VLOOKUP('LA (Disadv)'!$B154,'LA35'!$B$2:$AR$165,'LA35'!AE$1,0),0)))))),"")</f>
        <v/>
      </c>
      <c r="AH154" s="122" t="str">
        <f>IFERROR((IF(LA_INDEX!$H$17=1,VLOOKUP('LA (Disadv)'!$B154,'LA33'!$B$2:$AR$165,'LA33'!AF$1,0),(IF(LA_INDEX!$H$17=2,VLOOKUP('LA (Disadv)'!$B154,'LA34'!$B$2:$AR$165,'LA34'!AF$1,0),(IF(LA_INDEX!$H$17=3,VLOOKUP('LA (Disadv)'!$B154,'LA35'!$B$2:$AR$165,'LA35'!AF$1,0),0)))))),"")</f>
        <v/>
      </c>
      <c r="AI154" s="122" t="str">
        <f>IFERROR((IF(LA_INDEX!$H$17=1,VLOOKUP('LA (Disadv)'!$B154,'LA33'!$B$2:$AR$165,'LA33'!AG$1,0),(IF(LA_INDEX!$H$17=2,VLOOKUP('LA (Disadv)'!$B154,'LA34'!$B$2:$AR$165,'LA34'!AG$1,0),(IF(LA_INDEX!$H$17=3,VLOOKUP('LA (Disadv)'!$B154,'LA35'!$B$2:$AR$165,'LA35'!AG$1,0),0)))))),"")</f>
        <v/>
      </c>
      <c r="AJ154" s="122" t="str">
        <f>IFERROR((IF(LA_INDEX!$H$17=1,VLOOKUP('LA (Disadv)'!$B154,'LA33'!$B$2:$AR$165,'LA33'!AH$1,0),(IF(LA_INDEX!$H$17=2,VLOOKUP('LA (Disadv)'!$B154,'LA34'!$B$2:$AR$165,'LA34'!AH$1,0),(IF(LA_INDEX!$H$17=3,VLOOKUP('LA (Disadv)'!$B154,'LA35'!$B$2:$AR$165,'LA35'!AH$1,0),0)))))),"")</f>
        <v/>
      </c>
      <c r="AK154" s="122" t="str">
        <f>IFERROR((IF(LA_INDEX!$H$17=1,VLOOKUP('LA (Disadv)'!$B154,'LA33'!$B$2:$AR$165,'LA33'!AI$1,0),(IF(LA_INDEX!$H$17=2,VLOOKUP('LA (Disadv)'!$B154,'LA34'!$B$2:$AR$165,'LA34'!AI$1,0),(IF(LA_INDEX!$H$17=3,VLOOKUP('LA (Disadv)'!$B154,'LA35'!$B$2:$AR$165,'LA35'!AI$1,0),0)))))),"")</f>
        <v/>
      </c>
      <c r="AL154" s="122" t="str">
        <f>IFERROR((IF(LA_INDEX!$H$17=1,VLOOKUP('LA (Disadv)'!$B154,'LA33'!$B$2:$AR$165,'LA33'!AJ$1,0),(IF(LA_INDEX!$H$17=2,VLOOKUP('LA (Disadv)'!$B154,'LA34'!$B$2:$AR$165,'LA34'!AJ$1,0),(IF(LA_INDEX!$H$17=3,VLOOKUP('LA (Disadv)'!$B154,'LA35'!$B$2:$AR$165,'LA35'!AJ$1,0),0)))))),"")</f>
        <v/>
      </c>
      <c r="AM154" s="122" t="str">
        <f>IFERROR((IF(LA_INDEX!$H$17=1,VLOOKUP('LA (Disadv)'!$B154,'LA33'!$B$2:$AR$165,'LA33'!AK$1,0),(IF(LA_INDEX!$H$17=2,VLOOKUP('LA (Disadv)'!$B154,'LA34'!$B$2:$AR$165,'LA34'!AK$1,0),(IF(LA_INDEX!$H$17=3,VLOOKUP('LA (Disadv)'!$B154,'LA35'!$B$2:$AR$165,'LA35'!AK$1,0),0)))))),"")</f>
        <v/>
      </c>
      <c r="AN154" s="122" t="str">
        <f>IFERROR((IF(LA_INDEX!$H$17=1,VLOOKUP('LA (Disadv)'!$B154,'LA33'!$B$2:$AR$165,'LA33'!AL$1,0),(IF(LA_INDEX!$H$17=2,VLOOKUP('LA (Disadv)'!$B154,'LA34'!$B$2:$AR$165,'LA34'!AL$1,0),(IF(LA_INDEX!$H$17=3,VLOOKUP('LA (Disadv)'!$B154,'LA35'!$B$2:$AR$165,'LA35'!AL$1,0),0)))))),"")</f>
        <v/>
      </c>
      <c r="AO154" s="122" t="str">
        <f>IFERROR((IF(LA_INDEX!$H$17=1,VLOOKUP('LA (Disadv)'!$B154,'LA33'!$B$2:$AR$165,'LA33'!AM$1,0),(IF(LA_INDEX!$H$17=2,VLOOKUP('LA (Disadv)'!$B154,'LA34'!$B$2:$AR$165,'LA34'!AM$1,0),(IF(LA_INDEX!$H$17=3,VLOOKUP('LA (Disadv)'!$B154,'LA35'!$B$2:$AR$165,'LA35'!AM$1,0),0)))))),"")</f>
        <v/>
      </c>
      <c r="AP154" s="122" t="str">
        <f>IFERROR((IF(LA_INDEX!$H$17=1,VLOOKUP('LA (Disadv)'!$B154,'LA33'!$B$2:$AR$165,'LA33'!AN$1,0),(IF(LA_INDEX!$H$17=2,VLOOKUP('LA (Disadv)'!$B154,'LA34'!$B$2:$AR$165,'LA34'!AN$1,0),(IF(LA_INDEX!$H$17=3,VLOOKUP('LA (Disadv)'!$B154,'LA35'!$B$2:$AR$165,'LA35'!AN$1,0),0)))))),"")</f>
        <v/>
      </c>
      <c r="AQ154" s="122" t="str">
        <f>IFERROR((IF(LA_INDEX!$H$17=1,VLOOKUP('LA (Disadv)'!$B154,'LA33'!$B$2:$AR$165,'LA33'!AO$1,0),(IF(LA_INDEX!$H$17=2,VLOOKUP('LA (Disadv)'!$B154,'LA34'!$B$2:$AR$165,'LA34'!AO$1,0),(IF(LA_INDEX!$H$17=3,VLOOKUP('LA (Disadv)'!$B154,'LA35'!$B$2:$AR$165,'LA35'!AO$1,0),0)))))),"")</f>
        <v/>
      </c>
      <c r="AR154" s="122" t="str">
        <f>IFERROR((IF(LA_INDEX!$H$17=1,VLOOKUP('LA (Disadv)'!$B154,'LA33'!$B$2:$AR$165,'LA33'!AP$1,0),(IF(LA_INDEX!$H$17=2,VLOOKUP('LA (Disadv)'!$B154,'LA34'!$B$2:$AR$165,'LA34'!AP$1,0),(IF(LA_INDEX!$H$17=3,VLOOKUP('LA (Disadv)'!$B154,'LA35'!$B$2:$AR$165,'LA35'!AP$1,0),0)))))),"")</f>
        <v/>
      </c>
      <c r="AS154" s="122" t="str">
        <f>IFERROR((IF(LA_INDEX!$H$17=1,VLOOKUP('LA (Disadv)'!$B154,'LA33'!$B$2:$AR$165,'LA33'!AQ$1,0),(IF(LA_INDEX!$H$17=2,VLOOKUP('LA (Disadv)'!$B154,'LA34'!$B$2:$AR$165,'LA34'!AQ$1,0),(IF(LA_INDEX!$H$17=3,VLOOKUP('LA (Disadv)'!$B154,'LA35'!$B$2:$AR$165,'LA35'!AQ$1,0),0)))))),"")</f>
        <v/>
      </c>
      <c r="AT154" s="122" t="str">
        <f>IFERROR((IF(LA_INDEX!$H$17=1,VLOOKUP('LA (Disadv)'!$B154,'LA33'!$B$2:$AR$165,'LA33'!AR$1,0),(IF(LA_INDEX!$H$17=2,VLOOKUP('LA (Disadv)'!$B154,'LA34'!$B$2:$AR$165,'LA34'!AR$1,0),(IF(LA_INDEX!$H$17=3,VLOOKUP('LA (Disadv)'!$B154,'LA35'!$B$2:$AR$165,'LA35'!AR$1,0),0)))))),"")</f>
        <v/>
      </c>
    </row>
    <row r="155" spans="1:46" x14ac:dyDescent="0.3">
      <c r="A155" s="80" t="s">
        <v>574</v>
      </c>
      <c r="B155" s="114">
        <v>202</v>
      </c>
      <c r="C155" s="80" t="s">
        <v>291</v>
      </c>
      <c r="D155" s="80" t="s">
        <v>292</v>
      </c>
      <c r="E155" s="122">
        <f>IFERROR(MROUND((IF(LA_INDEX!$H$17=1,VLOOKUP('LA (Disadv)'!$B155,'LA33'!$B$2:$AR$165,'LA33'!C$1,0),(IF(LA_INDEX!$H$17=2,VLOOKUP('LA (Disadv)'!$B155,'LA34'!$B$2:$AR$165,'LA34'!C$1,0),(IF(LA_INDEX!$H$17=3,VLOOKUP('LA (Disadv)'!$B155,'LA35'!$B$2:$AR$165,'LA35'!C$1,0),0)))))),5),"")</f>
        <v>645</v>
      </c>
      <c r="F155" s="122">
        <f>IFERROR(MROUND((IF(LA_INDEX!$H$17=1,VLOOKUP('LA (Disadv)'!$B155,'LA33'!$B$2:$AR$165,'LA33'!D$1,0),(IF(LA_INDEX!$H$17=2,VLOOKUP('LA (Disadv)'!$B155,'LA34'!$B$2:$AR$165,'LA34'!D$1,0),(IF(LA_INDEX!$H$17=3,VLOOKUP('LA (Disadv)'!$B155,'LA35'!$B$2:$AR$165,'LA35'!D$1,0),0)))))),5),"")</f>
        <v>1000</v>
      </c>
      <c r="G155" s="122">
        <f>IFERROR(MROUND((IF(LA_INDEX!$H$17=1,VLOOKUP('LA (Disadv)'!$B155,'LA33'!$B$2:$AR$165,'LA33'!E$1,0),(IF(LA_INDEX!$H$17=2,VLOOKUP('LA (Disadv)'!$B155,'LA34'!$B$2:$AR$165,'LA34'!E$1,0),(IF(LA_INDEX!$H$17=3,VLOOKUP('LA (Disadv)'!$B155,'LA35'!$B$2:$AR$165,'LA35'!E$1,0),0)))))),5),"")</f>
        <v>1645</v>
      </c>
      <c r="H155" s="122">
        <f>IFERROR((IF(LA_INDEX!$H$17=1,VLOOKUP('LA (Disadv)'!$B155,'LA33'!$B$2:$AR$165,'LA33'!F$1,0),(IF(LA_INDEX!$H$17=2,VLOOKUP('LA (Disadv)'!$B155,'LA34'!$B$2:$AR$165,'LA34'!F$1,0),(IF(LA_INDEX!$H$17=3,VLOOKUP('LA (Disadv)'!$B155,'LA35'!$B$2:$AR$165,'LA35'!F$1,0),0)))))),"")</f>
        <v>84</v>
      </c>
      <c r="I155" s="122">
        <f>IFERROR((IF(LA_INDEX!$H$17=1,VLOOKUP('LA (Disadv)'!$B155,'LA33'!$B$2:$AR$165,'LA33'!G$1,0),(IF(LA_INDEX!$H$17=2,VLOOKUP('LA (Disadv)'!$B155,'LA34'!$B$2:$AR$165,'LA34'!G$1,0),(IF(LA_INDEX!$H$17=3,VLOOKUP('LA (Disadv)'!$B155,'LA35'!$B$2:$AR$165,'LA35'!G$1,0),0)))))),"")</f>
        <v>83</v>
      </c>
      <c r="J155" s="122">
        <f>IFERROR((IF(LA_INDEX!$H$17=1,VLOOKUP('LA (Disadv)'!$B155,'LA33'!$B$2:$AR$165,'LA33'!H$1,0),(IF(LA_INDEX!$H$17=2,VLOOKUP('LA (Disadv)'!$B155,'LA34'!$B$2:$AR$165,'LA34'!H$1,0),(IF(LA_INDEX!$H$17=3,VLOOKUP('LA (Disadv)'!$B155,'LA35'!$B$2:$AR$165,'LA35'!H$1,0),0)))))),"")</f>
        <v>84</v>
      </c>
      <c r="K155" s="122">
        <f>IFERROR((IF(LA_INDEX!$H$17=1,VLOOKUP('LA (Disadv)'!$B155,'LA33'!$B$2:$AR$165,'LA33'!I$1,0),(IF(LA_INDEX!$H$17=2,VLOOKUP('LA (Disadv)'!$B155,'LA34'!$B$2:$AR$165,'LA34'!I$1,0),(IF(LA_INDEX!$H$17=3,VLOOKUP('LA (Disadv)'!$B155,'LA35'!$B$2:$AR$165,'LA35'!I$1,0),0)))))),"")</f>
        <v>3</v>
      </c>
      <c r="L155" s="122">
        <f>IFERROR((IF(LA_INDEX!$H$17=1,VLOOKUP('LA (Disadv)'!$B155,'LA33'!$B$2:$AR$165,'LA33'!J$1,0),(IF(LA_INDEX!$H$17=2,VLOOKUP('LA (Disadv)'!$B155,'LA34'!$B$2:$AR$165,'LA34'!J$1,0),(IF(LA_INDEX!$H$17=3,VLOOKUP('LA (Disadv)'!$B155,'LA35'!$B$2:$AR$165,'LA35'!J$1,0),0)))))),"")</f>
        <v>1</v>
      </c>
      <c r="M155" s="122">
        <f>IFERROR((IF(LA_INDEX!$H$17=1,VLOOKUP('LA (Disadv)'!$B155,'LA33'!$B$2:$AR$165,'LA33'!K$1,0),(IF(LA_INDEX!$H$17=2,VLOOKUP('LA (Disadv)'!$B155,'LA34'!$B$2:$AR$165,'LA34'!K$1,0),(IF(LA_INDEX!$H$17=3,VLOOKUP('LA (Disadv)'!$B155,'LA35'!$B$2:$AR$165,'LA35'!K$1,0),0)))))),"")</f>
        <v>2</v>
      </c>
      <c r="N155" s="122">
        <f>IFERROR((IF(LA_INDEX!$H$17=1,VLOOKUP('LA (Disadv)'!$B155,'LA33'!$B$2:$AR$165,'LA33'!L$1,0),(IF(LA_INDEX!$H$17=2,VLOOKUP('LA (Disadv)'!$B155,'LA34'!$B$2:$AR$165,'LA34'!L$1,0),(IF(LA_INDEX!$H$17=3,VLOOKUP('LA (Disadv)'!$B155,'LA35'!$B$2:$AR$165,'LA35'!L$1,0),0)))))),"")</f>
        <v>71</v>
      </c>
      <c r="O155" s="122">
        <f>IFERROR((IF(LA_INDEX!$H$17=1,VLOOKUP('LA (Disadv)'!$B155,'LA33'!$B$2:$AR$165,'LA33'!M$1,0),(IF(LA_INDEX!$H$17=2,VLOOKUP('LA (Disadv)'!$B155,'LA34'!$B$2:$AR$165,'LA34'!M$1,0),(IF(LA_INDEX!$H$17=3,VLOOKUP('LA (Disadv)'!$B155,'LA35'!$B$2:$AR$165,'LA35'!M$1,0),0)))))),"")</f>
        <v>66</v>
      </c>
      <c r="P155" s="122">
        <f>IFERROR((IF(LA_INDEX!$H$17=1,VLOOKUP('LA (Disadv)'!$B155,'LA33'!$B$2:$AR$165,'LA33'!N$1,0),(IF(LA_INDEX!$H$17=2,VLOOKUP('LA (Disadv)'!$B155,'LA34'!$B$2:$AR$165,'LA34'!N$1,0),(IF(LA_INDEX!$H$17=3,VLOOKUP('LA (Disadv)'!$B155,'LA35'!$B$2:$AR$165,'LA35'!N$1,0),0)))))),"")</f>
        <v>68</v>
      </c>
      <c r="Q155" s="122">
        <f>IFERROR((IF(LA_INDEX!$H$17=1,VLOOKUP('LA (Disadv)'!$B155,'LA33'!$B$2:$AR$165,'LA33'!O$1,0),(IF(LA_INDEX!$H$17=2,VLOOKUP('LA (Disadv)'!$B155,'LA34'!$B$2:$AR$165,'LA34'!O$1,0),(IF(LA_INDEX!$H$17=3,VLOOKUP('LA (Disadv)'!$B155,'LA35'!$B$2:$AR$165,'LA35'!O$1,0),0)))))),"")</f>
        <v>16</v>
      </c>
      <c r="R155" s="122">
        <f>IFERROR((IF(LA_INDEX!$H$17=1,VLOOKUP('LA (Disadv)'!$B155,'LA33'!$B$2:$AR$165,'LA33'!P$1,0),(IF(LA_INDEX!$H$17=2,VLOOKUP('LA (Disadv)'!$B155,'LA34'!$B$2:$AR$165,'LA34'!P$1,0),(IF(LA_INDEX!$H$17=3,VLOOKUP('LA (Disadv)'!$B155,'LA35'!$B$2:$AR$165,'LA35'!P$1,0),0)))))),"")</f>
        <v>16</v>
      </c>
      <c r="S155" s="122">
        <f>IFERROR((IF(LA_INDEX!$H$17=1,VLOOKUP('LA (Disadv)'!$B155,'LA33'!$B$2:$AR$165,'LA33'!Q$1,0),(IF(LA_INDEX!$H$17=2,VLOOKUP('LA (Disadv)'!$B155,'LA34'!$B$2:$AR$165,'LA34'!Q$1,0),(IF(LA_INDEX!$H$17=3,VLOOKUP('LA (Disadv)'!$B155,'LA35'!$B$2:$AR$165,'LA35'!Q$1,0),0)))))),"")</f>
        <v>16</v>
      </c>
      <c r="T155" s="122">
        <f>IFERROR((IF(LA_INDEX!$H$17=1,VLOOKUP('LA (Disadv)'!$B155,'LA33'!$B$2:$AR$165,'LA33'!R$1,0),(IF(LA_INDEX!$H$17=2,VLOOKUP('LA (Disadv)'!$B155,'LA34'!$B$2:$AR$165,'LA34'!R$1,0),(IF(LA_INDEX!$H$17=3,VLOOKUP('LA (Disadv)'!$B155,'LA35'!$B$2:$AR$165,'LA35'!R$1,0),0)))))),"")</f>
        <v>54</v>
      </c>
      <c r="U155" s="122">
        <f>IFERROR((IF(LA_INDEX!$H$17=1,VLOOKUP('LA (Disadv)'!$B155,'LA33'!$B$2:$AR$165,'LA33'!S$1,0),(IF(LA_INDEX!$H$17=2,VLOOKUP('LA (Disadv)'!$B155,'LA34'!$B$2:$AR$165,'LA34'!S$1,0),(IF(LA_INDEX!$H$17=3,VLOOKUP('LA (Disadv)'!$B155,'LA35'!$B$2:$AR$165,'LA35'!S$1,0),0)))))),"")</f>
        <v>49</v>
      </c>
      <c r="V155" s="122">
        <f>IFERROR((IF(LA_INDEX!$H$17=1,VLOOKUP('LA (Disadv)'!$B155,'LA33'!$B$2:$AR$165,'LA33'!T$1,0),(IF(LA_INDEX!$H$17=2,VLOOKUP('LA (Disadv)'!$B155,'LA34'!$B$2:$AR$165,'LA34'!T$1,0),(IF(LA_INDEX!$H$17=3,VLOOKUP('LA (Disadv)'!$B155,'LA35'!$B$2:$AR$165,'LA35'!T$1,0),0)))))),"")</f>
        <v>51</v>
      </c>
      <c r="W155" s="122">
        <f>IFERROR((IF(LA_INDEX!$H$17=1,VLOOKUP('LA (Disadv)'!$B155,'LA33'!$B$2:$AR$165,'LA33'!U$1,0),(IF(LA_INDEX!$H$17=2,VLOOKUP('LA (Disadv)'!$B155,'LA34'!$B$2:$AR$165,'LA34'!U$1,0),(IF(LA_INDEX!$H$17=3,VLOOKUP('LA (Disadv)'!$B155,'LA35'!$B$2:$AR$165,'LA35'!U$1,0),0)))))),"")</f>
        <v>15</v>
      </c>
      <c r="X155" s="122">
        <f>IFERROR((IF(LA_INDEX!$H$17=1,VLOOKUP('LA (Disadv)'!$B155,'LA33'!$B$2:$AR$165,'LA33'!V$1,0),(IF(LA_INDEX!$H$17=2,VLOOKUP('LA (Disadv)'!$B155,'LA34'!$B$2:$AR$165,'LA34'!V$1,0),(IF(LA_INDEX!$H$17=3,VLOOKUP('LA (Disadv)'!$B155,'LA35'!$B$2:$AR$165,'LA35'!V$1,0),0)))))),"")</f>
        <v>19</v>
      </c>
      <c r="Y155" s="122">
        <f>IFERROR((IF(LA_INDEX!$H$17=1,VLOOKUP('LA (Disadv)'!$B155,'LA33'!$B$2:$AR$165,'LA33'!W$1,0),(IF(LA_INDEX!$H$17=2,VLOOKUP('LA (Disadv)'!$B155,'LA34'!$B$2:$AR$165,'LA34'!W$1,0),(IF(LA_INDEX!$H$17=3,VLOOKUP('LA (Disadv)'!$B155,'LA35'!$B$2:$AR$165,'LA35'!W$1,0),0)))))),"")</f>
        <v>18</v>
      </c>
      <c r="Z155" s="122" t="str">
        <f>IFERROR((IF(LA_INDEX!$H$17=1,VLOOKUP('LA (Disadv)'!$B155,'LA33'!$B$2:$AR$165,'LA33'!X$1,0),(IF(LA_INDEX!$H$17=2,VLOOKUP('LA (Disadv)'!$B155,'LA34'!$B$2:$AR$165,'LA34'!X$1,0),(IF(LA_INDEX!$H$17=3,VLOOKUP('LA (Disadv)'!$B155,'LA35'!$B$2:$AR$165,'LA35'!X$1,0),0)))))),"")</f>
        <v>x</v>
      </c>
      <c r="AA155" s="122" t="str">
        <f>IFERROR((IF(LA_INDEX!$H$17=1,VLOOKUP('LA (Disadv)'!$B155,'LA33'!$B$2:$AR$165,'LA33'!Y$1,0),(IF(LA_INDEX!$H$17=2,VLOOKUP('LA (Disadv)'!$B155,'LA34'!$B$2:$AR$165,'LA34'!Y$1,0),(IF(LA_INDEX!$H$17=3,VLOOKUP('LA (Disadv)'!$B155,'LA35'!$B$2:$AR$165,'LA35'!Y$1,0),0)))))),"")</f>
        <v>x</v>
      </c>
      <c r="AB155" s="122" t="str">
        <f>IFERROR((IF(LA_INDEX!$H$17=1,VLOOKUP('LA (Disadv)'!$B155,'LA33'!$B$2:$AR$165,'LA33'!Z$1,0),(IF(LA_INDEX!$H$17=2,VLOOKUP('LA (Disadv)'!$B155,'LA34'!$B$2:$AR$165,'LA34'!Z$1,0),(IF(LA_INDEX!$H$17=3,VLOOKUP('LA (Disadv)'!$B155,'LA35'!$B$2:$AR$165,'LA35'!Z$1,0),0)))))),"")</f>
        <v>-</v>
      </c>
      <c r="AC155" s="122">
        <f>IFERROR((IF(LA_INDEX!$H$17=1,VLOOKUP('LA (Disadv)'!$B155,'LA33'!$B$2:$AR$165,'LA33'!AA$1,0),(IF(LA_INDEX!$H$17=2,VLOOKUP('LA (Disadv)'!$B155,'LA34'!$B$2:$AR$165,'LA34'!AA$1,0),(IF(LA_INDEX!$H$17=3,VLOOKUP('LA (Disadv)'!$B155,'LA35'!$B$2:$AR$165,'LA35'!AA$1,0),0)))))),"")</f>
        <v>7</v>
      </c>
      <c r="AD155" s="122">
        <f>IFERROR((IF(LA_INDEX!$H$17=1,VLOOKUP('LA (Disadv)'!$B155,'LA33'!$B$2:$AR$165,'LA33'!AB$1,0),(IF(LA_INDEX!$H$17=2,VLOOKUP('LA (Disadv)'!$B155,'LA34'!$B$2:$AR$165,'LA34'!AB$1,0),(IF(LA_INDEX!$H$17=3,VLOOKUP('LA (Disadv)'!$B155,'LA35'!$B$2:$AR$165,'LA35'!AB$1,0),0)))))),"")</f>
        <v>11</v>
      </c>
      <c r="AE155" s="122">
        <f>IFERROR((IF(LA_INDEX!$H$17=1,VLOOKUP('LA (Disadv)'!$B155,'LA33'!$B$2:$AR$165,'LA33'!AC$1,0),(IF(LA_INDEX!$H$17=2,VLOOKUP('LA (Disadv)'!$B155,'LA34'!$B$2:$AR$165,'LA34'!AC$1,0),(IF(LA_INDEX!$H$17=3,VLOOKUP('LA (Disadv)'!$B155,'LA35'!$B$2:$AR$165,'LA35'!AC$1,0),0)))))),"")</f>
        <v>9</v>
      </c>
      <c r="AF155" s="122">
        <f>IFERROR((IF(LA_INDEX!$H$17=1,VLOOKUP('LA (Disadv)'!$B155,'LA33'!$B$2:$AR$165,'LA33'!AD$1,0),(IF(LA_INDEX!$H$17=2,VLOOKUP('LA (Disadv)'!$B155,'LA34'!$B$2:$AR$165,'LA34'!AD$1,0),(IF(LA_INDEX!$H$17=3,VLOOKUP('LA (Disadv)'!$B155,'LA35'!$B$2:$AR$165,'LA35'!AD$1,0),0)))))),"")</f>
        <v>39</v>
      </c>
      <c r="AG155" s="122">
        <f>IFERROR((IF(LA_INDEX!$H$17=1,VLOOKUP('LA (Disadv)'!$B155,'LA33'!$B$2:$AR$165,'LA33'!AE$1,0),(IF(LA_INDEX!$H$17=2,VLOOKUP('LA (Disadv)'!$B155,'LA34'!$B$2:$AR$165,'LA34'!AE$1,0),(IF(LA_INDEX!$H$17=3,VLOOKUP('LA (Disadv)'!$B155,'LA35'!$B$2:$AR$165,'LA35'!AE$1,0),0)))))),"")</f>
        <v>29</v>
      </c>
      <c r="AH155" s="122">
        <f>IFERROR((IF(LA_INDEX!$H$17=1,VLOOKUP('LA (Disadv)'!$B155,'LA33'!$B$2:$AR$165,'LA33'!AF$1,0),(IF(LA_INDEX!$H$17=2,VLOOKUP('LA (Disadv)'!$B155,'LA34'!$B$2:$AR$165,'LA34'!AF$1,0),(IF(LA_INDEX!$H$17=3,VLOOKUP('LA (Disadv)'!$B155,'LA35'!$B$2:$AR$165,'LA35'!AF$1,0),0)))))),"")</f>
        <v>33</v>
      </c>
      <c r="AI155" s="122">
        <f>IFERROR((IF(LA_INDEX!$H$17=1,VLOOKUP('LA (Disadv)'!$B155,'LA33'!$B$2:$AR$165,'LA33'!AG$1,0),(IF(LA_INDEX!$H$17=2,VLOOKUP('LA (Disadv)'!$B155,'LA34'!$B$2:$AR$165,'LA34'!AG$1,0),(IF(LA_INDEX!$H$17=3,VLOOKUP('LA (Disadv)'!$B155,'LA35'!$B$2:$AR$165,'LA35'!AG$1,0),0)))))),"")</f>
        <v>1</v>
      </c>
      <c r="AJ155" s="122">
        <f>IFERROR((IF(LA_INDEX!$H$17=1,VLOOKUP('LA (Disadv)'!$B155,'LA33'!$B$2:$AR$165,'LA33'!AH$1,0),(IF(LA_INDEX!$H$17=2,VLOOKUP('LA (Disadv)'!$B155,'LA34'!$B$2:$AR$165,'LA34'!AH$1,0),(IF(LA_INDEX!$H$17=3,VLOOKUP('LA (Disadv)'!$B155,'LA35'!$B$2:$AR$165,'LA35'!AH$1,0),0)))))),"")</f>
        <v>1</v>
      </c>
      <c r="AK155" s="122">
        <f>IFERROR((IF(LA_INDEX!$H$17=1,VLOOKUP('LA (Disadv)'!$B155,'LA33'!$B$2:$AR$165,'LA33'!AI$1,0),(IF(LA_INDEX!$H$17=2,VLOOKUP('LA (Disadv)'!$B155,'LA34'!$B$2:$AR$165,'LA34'!AI$1,0),(IF(LA_INDEX!$H$17=3,VLOOKUP('LA (Disadv)'!$B155,'LA35'!$B$2:$AR$165,'LA35'!AI$1,0),0)))))),"")</f>
        <v>1</v>
      </c>
      <c r="AL155" s="122">
        <f>IFERROR((IF(LA_INDEX!$H$17=1,VLOOKUP('LA (Disadv)'!$B155,'LA33'!$B$2:$AR$165,'LA33'!AJ$1,0),(IF(LA_INDEX!$H$17=2,VLOOKUP('LA (Disadv)'!$B155,'LA34'!$B$2:$AR$165,'LA34'!AJ$1,0),(IF(LA_INDEX!$H$17=3,VLOOKUP('LA (Disadv)'!$B155,'LA35'!$B$2:$AR$165,'LA35'!AJ$1,0),0)))))),"")</f>
        <v>13</v>
      </c>
      <c r="AM155" s="122">
        <f>IFERROR((IF(LA_INDEX!$H$17=1,VLOOKUP('LA (Disadv)'!$B155,'LA33'!$B$2:$AR$165,'LA33'!AK$1,0),(IF(LA_INDEX!$H$17=2,VLOOKUP('LA (Disadv)'!$B155,'LA34'!$B$2:$AR$165,'LA34'!AK$1,0),(IF(LA_INDEX!$H$17=3,VLOOKUP('LA (Disadv)'!$B155,'LA35'!$B$2:$AR$165,'LA35'!AK$1,0),0)))))),"")</f>
        <v>17</v>
      </c>
      <c r="AN155" s="122">
        <f>IFERROR((IF(LA_INDEX!$H$17=1,VLOOKUP('LA (Disadv)'!$B155,'LA33'!$B$2:$AR$165,'LA33'!AL$1,0),(IF(LA_INDEX!$H$17=2,VLOOKUP('LA (Disadv)'!$B155,'LA34'!$B$2:$AR$165,'LA34'!AL$1,0),(IF(LA_INDEX!$H$17=3,VLOOKUP('LA (Disadv)'!$B155,'LA35'!$B$2:$AR$165,'LA35'!AL$1,0),0)))))),"")</f>
        <v>16</v>
      </c>
      <c r="AO155" s="122">
        <f>IFERROR((IF(LA_INDEX!$H$17=1,VLOOKUP('LA (Disadv)'!$B155,'LA33'!$B$2:$AR$165,'LA33'!AM$1,0),(IF(LA_INDEX!$H$17=2,VLOOKUP('LA (Disadv)'!$B155,'LA34'!$B$2:$AR$165,'LA34'!AM$1,0),(IF(LA_INDEX!$H$17=3,VLOOKUP('LA (Disadv)'!$B155,'LA35'!$B$2:$AR$165,'LA35'!AM$1,0),0)))))),"")</f>
        <v>11</v>
      </c>
      <c r="AP155" s="122">
        <f>IFERROR((IF(LA_INDEX!$H$17=1,VLOOKUP('LA (Disadv)'!$B155,'LA33'!$B$2:$AR$165,'LA33'!AN$1,0),(IF(LA_INDEX!$H$17=2,VLOOKUP('LA (Disadv)'!$B155,'LA34'!$B$2:$AR$165,'LA34'!AN$1,0),(IF(LA_INDEX!$H$17=3,VLOOKUP('LA (Disadv)'!$B155,'LA35'!$B$2:$AR$165,'LA35'!AN$1,0),0)))))),"")</f>
        <v>10</v>
      </c>
      <c r="AQ155" s="122">
        <f>IFERROR((IF(LA_INDEX!$H$17=1,VLOOKUP('LA (Disadv)'!$B155,'LA33'!$B$2:$AR$165,'LA33'!AO$1,0),(IF(LA_INDEX!$H$17=2,VLOOKUP('LA (Disadv)'!$B155,'LA34'!$B$2:$AR$165,'LA34'!AO$1,0),(IF(LA_INDEX!$H$17=3,VLOOKUP('LA (Disadv)'!$B155,'LA35'!$B$2:$AR$165,'LA35'!AO$1,0),0)))))),"")</f>
        <v>10</v>
      </c>
      <c r="AR155" s="122">
        <f>IFERROR((IF(LA_INDEX!$H$17=1,VLOOKUP('LA (Disadv)'!$B155,'LA33'!$B$2:$AR$165,'LA33'!AP$1,0),(IF(LA_INDEX!$H$17=2,VLOOKUP('LA (Disadv)'!$B155,'LA34'!$B$2:$AR$165,'LA34'!AP$1,0),(IF(LA_INDEX!$H$17=3,VLOOKUP('LA (Disadv)'!$B155,'LA35'!$B$2:$AR$165,'LA35'!AP$1,0),0)))))),"")</f>
        <v>5</v>
      </c>
      <c r="AS155" s="122">
        <f>IFERROR((IF(LA_INDEX!$H$17=1,VLOOKUP('LA (Disadv)'!$B155,'LA33'!$B$2:$AR$165,'LA33'!AQ$1,0),(IF(LA_INDEX!$H$17=2,VLOOKUP('LA (Disadv)'!$B155,'LA34'!$B$2:$AR$165,'LA34'!AQ$1,0),(IF(LA_INDEX!$H$17=3,VLOOKUP('LA (Disadv)'!$B155,'LA35'!$B$2:$AR$165,'LA35'!AQ$1,0),0)))))),"")</f>
        <v>7</v>
      </c>
      <c r="AT155" s="122">
        <f>IFERROR((IF(LA_INDEX!$H$17=1,VLOOKUP('LA (Disadv)'!$B155,'LA33'!$B$2:$AR$165,'LA33'!AR$1,0),(IF(LA_INDEX!$H$17=2,VLOOKUP('LA (Disadv)'!$B155,'LA34'!$B$2:$AR$165,'LA34'!AR$1,0),(IF(LA_INDEX!$H$17=3,VLOOKUP('LA (Disadv)'!$B155,'LA35'!$B$2:$AR$165,'LA35'!AR$1,0),0)))))),"")</f>
        <v>6</v>
      </c>
    </row>
    <row r="156" spans="1:46" x14ac:dyDescent="0.3">
      <c r="A156" s="115" t="s">
        <v>575</v>
      </c>
      <c r="B156" s="114">
        <v>201</v>
      </c>
      <c r="C156" s="80" t="s">
        <v>296</v>
      </c>
      <c r="D156" s="80" t="s">
        <v>292</v>
      </c>
      <c r="E156" s="122" t="str">
        <f>IFERROR(MROUND((IF(LA_INDEX!$H$17=1,VLOOKUP('LA (Disadv)'!$B156,'LA33'!$B$2:$AR$165,'LA33'!C$1,0),(IF(LA_INDEX!$H$17=2,VLOOKUP('LA (Disadv)'!$B156,'LA34'!$B$2:$AR$165,'LA34'!C$1,0),(IF(LA_INDEX!$H$17=3,VLOOKUP('LA (Disadv)'!$B156,'LA35'!$B$2:$AR$165,'LA35'!C$1,0),0)))))),5),"")</f>
        <v/>
      </c>
      <c r="F156" s="122" t="str">
        <f>IFERROR(MROUND((IF(LA_INDEX!$H$17=1,VLOOKUP('LA (Disadv)'!$B156,'LA33'!$B$2:$AR$165,'LA33'!D$1,0),(IF(LA_INDEX!$H$17=2,VLOOKUP('LA (Disadv)'!$B156,'LA34'!$B$2:$AR$165,'LA34'!D$1,0),(IF(LA_INDEX!$H$17=3,VLOOKUP('LA (Disadv)'!$B156,'LA35'!$B$2:$AR$165,'LA35'!D$1,0),0)))))),5),"")</f>
        <v/>
      </c>
      <c r="G156" s="122" t="str">
        <f>IFERROR(MROUND((IF(LA_INDEX!$H$17=1,VLOOKUP('LA (Disadv)'!$B156,'LA33'!$B$2:$AR$165,'LA33'!E$1,0),(IF(LA_INDEX!$H$17=2,VLOOKUP('LA (Disadv)'!$B156,'LA34'!$B$2:$AR$165,'LA34'!E$1,0),(IF(LA_INDEX!$H$17=3,VLOOKUP('LA (Disadv)'!$B156,'LA35'!$B$2:$AR$165,'LA35'!E$1,0),0)))))),5),"")</f>
        <v/>
      </c>
      <c r="H156" s="122" t="str">
        <f>IFERROR((IF(LA_INDEX!$H$17=1,VLOOKUP('LA (Disadv)'!$B156,'LA33'!$B$2:$AR$165,'LA33'!F$1,0),(IF(LA_INDEX!$H$17=2,VLOOKUP('LA (Disadv)'!$B156,'LA34'!$B$2:$AR$165,'LA34'!F$1,0),(IF(LA_INDEX!$H$17=3,VLOOKUP('LA (Disadv)'!$B156,'LA35'!$B$2:$AR$165,'LA35'!F$1,0),0)))))),"")</f>
        <v>.</v>
      </c>
      <c r="I156" s="122" t="str">
        <f>IFERROR((IF(LA_INDEX!$H$17=1,VLOOKUP('LA (Disadv)'!$B156,'LA33'!$B$2:$AR$165,'LA33'!G$1,0),(IF(LA_INDEX!$H$17=2,VLOOKUP('LA (Disadv)'!$B156,'LA34'!$B$2:$AR$165,'LA34'!G$1,0),(IF(LA_INDEX!$H$17=3,VLOOKUP('LA (Disadv)'!$B156,'LA35'!$B$2:$AR$165,'LA35'!G$1,0),0)))))),"")</f>
        <v>.</v>
      </c>
      <c r="J156" s="122" t="str">
        <f>IFERROR((IF(LA_INDEX!$H$17=1,VLOOKUP('LA (Disadv)'!$B156,'LA33'!$B$2:$AR$165,'LA33'!H$1,0),(IF(LA_INDEX!$H$17=2,VLOOKUP('LA (Disadv)'!$B156,'LA34'!$B$2:$AR$165,'LA34'!H$1,0),(IF(LA_INDEX!$H$17=3,VLOOKUP('LA (Disadv)'!$B156,'LA35'!$B$2:$AR$165,'LA35'!H$1,0),0)))))),"")</f>
        <v>.</v>
      </c>
      <c r="K156" s="122" t="str">
        <f>IFERROR((IF(LA_INDEX!$H$17=1,VLOOKUP('LA (Disadv)'!$B156,'LA33'!$B$2:$AR$165,'LA33'!I$1,0),(IF(LA_INDEX!$H$17=2,VLOOKUP('LA (Disadv)'!$B156,'LA34'!$B$2:$AR$165,'LA34'!I$1,0),(IF(LA_INDEX!$H$17=3,VLOOKUP('LA (Disadv)'!$B156,'LA35'!$B$2:$AR$165,'LA35'!I$1,0),0)))))),"")</f>
        <v>.</v>
      </c>
      <c r="L156" s="122" t="str">
        <f>IFERROR((IF(LA_INDEX!$H$17=1,VLOOKUP('LA (Disadv)'!$B156,'LA33'!$B$2:$AR$165,'LA33'!J$1,0),(IF(LA_INDEX!$H$17=2,VLOOKUP('LA (Disadv)'!$B156,'LA34'!$B$2:$AR$165,'LA34'!J$1,0),(IF(LA_INDEX!$H$17=3,VLOOKUP('LA (Disadv)'!$B156,'LA35'!$B$2:$AR$165,'LA35'!J$1,0),0)))))),"")</f>
        <v>.</v>
      </c>
      <c r="M156" s="122" t="str">
        <f>IFERROR((IF(LA_INDEX!$H$17=1,VLOOKUP('LA (Disadv)'!$B156,'LA33'!$B$2:$AR$165,'LA33'!K$1,0),(IF(LA_INDEX!$H$17=2,VLOOKUP('LA (Disadv)'!$B156,'LA34'!$B$2:$AR$165,'LA34'!K$1,0),(IF(LA_INDEX!$H$17=3,VLOOKUP('LA (Disadv)'!$B156,'LA35'!$B$2:$AR$165,'LA35'!K$1,0),0)))))),"")</f>
        <v>.</v>
      </c>
      <c r="N156" s="122" t="str">
        <f>IFERROR((IF(LA_INDEX!$H$17=1,VLOOKUP('LA (Disadv)'!$B156,'LA33'!$B$2:$AR$165,'LA33'!L$1,0),(IF(LA_INDEX!$H$17=2,VLOOKUP('LA (Disadv)'!$B156,'LA34'!$B$2:$AR$165,'LA34'!L$1,0),(IF(LA_INDEX!$H$17=3,VLOOKUP('LA (Disadv)'!$B156,'LA35'!$B$2:$AR$165,'LA35'!L$1,0),0)))))),"")</f>
        <v>.</v>
      </c>
      <c r="O156" s="122" t="str">
        <f>IFERROR((IF(LA_INDEX!$H$17=1,VLOOKUP('LA (Disadv)'!$B156,'LA33'!$B$2:$AR$165,'LA33'!M$1,0),(IF(LA_INDEX!$H$17=2,VLOOKUP('LA (Disadv)'!$B156,'LA34'!$B$2:$AR$165,'LA34'!M$1,0),(IF(LA_INDEX!$H$17=3,VLOOKUP('LA (Disadv)'!$B156,'LA35'!$B$2:$AR$165,'LA35'!M$1,0),0)))))),"")</f>
        <v>.</v>
      </c>
      <c r="P156" s="122" t="str">
        <f>IFERROR((IF(LA_INDEX!$H$17=1,VLOOKUP('LA (Disadv)'!$B156,'LA33'!$B$2:$AR$165,'LA33'!N$1,0),(IF(LA_INDEX!$H$17=2,VLOOKUP('LA (Disadv)'!$B156,'LA34'!$B$2:$AR$165,'LA34'!N$1,0),(IF(LA_INDEX!$H$17=3,VLOOKUP('LA (Disadv)'!$B156,'LA35'!$B$2:$AR$165,'LA35'!N$1,0),0)))))),"")</f>
        <v>.</v>
      </c>
      <c r="Q156" s="122" t="str">
        <f>IFERROR((IF(LA_INDEX!$H$17=1,VLOOKUP('LA (Disadv)'!$B156,'LA33'!$B$2:$AR$165,'LA33'!O$1,0),(IF(LA_INDEX!$H$17=2,VLOOKUP('LA (Disadv)'!$B156,'LA34'!$B$2:$AR$165,'LA34'!O$1,0),(IF(LA_INDEX!$H$17=3,VLOOKUP('LA (Disadv)'!$B156,'LA35'!$B$2:$AR$165,'LA35'!O$1,0),0)))))),"")</f>
        <v>.</v>
      </c>
      <c r="R156" s="122" t="str">
        <f>IFERROR((IF(LA_INDEX!$H$17=1,VLOOKUP('LA (Disadv)'!$B156,'LA33'!$B$2:$AR$165,'LA33'!P$1,0),(IF(LA_INDEX!$H$17=2,VLOOKUP('LA (Disadv)'!$B156,'LA34'!$B$2:$AR$165,'LA34'!P$1,0),(IF(LA_INDEX!$H$17=3,VLOOKUP('LA (Disadv)'!$B156,'LA35'!$B$2:$AR$165,'LA35'!P$1,0),0)))))),"")</f>
        <v>.</v>
      </c>
      <c r="S156" s="122" t="str">
        <f>IFERROR((IF(LA_INDEX!$H$17=1,VLOOKUP('LA (Disadv)'!$B156,'LA33'!$B$2:$AR$165,'LA33'!Q$1,0),(IF(LA_INDEX!$H$17=2,VLOOKUP('LA (Disadv)'!$B156,'LA34'!$B$2:$AR$165,'LA34'!Q$1,0),(IF(LA_INDEX!$H$17=3,VLOOKUP('LA (Disadv)'!$B156,'LA35'!$B$2:$AR$165,'LA35'!Q$1,0),0)))))),"")</f>
        <v>.</v>
      </c>
      <c r="T156" s="122" t="str">
        <f>IFERROR((IF(LA_INDEX!$H$17=1,VLOOKUP('LA (Disadv)'!$B156,'LA33'!$B$2:$AR$165,'LA33'!R$1,0),(IF(LA_INDEX!$H$17=2,VLOOKUP('LA (Disadv)'!$B156,'LA34'!$B$2:$AR$165,'LA34'!R$1,0),(IF(LA_INDEX!$H$17=3,VLOOKUP('LA (Disadv)'!$B156,'LA35'!$B$2:$AR$165,'LA35'!R$1,0),0)))))),"")</f>
        <v>.</v>
      </c>
      <c r="U156" s="122" t="str">
        <f>IFERROR((IF(LA_INDEX!$H$17=1,VLOOKUP('LA (Disadv)'!$B156,'LA33'!$B$2:$AR$165,'LA33'!S$1,0),(IF(LA_INDEX!$H$17=2,VLOOKUP('LA (Disadv)'!$B156,'LA34'!$B$2:$AR$165,'LA34'!S$1,0),(IF(LA_INDEX!$H$17=3,VLOOKUP('LA (Disadv)'!$B156,'LA35'!$B$2:$AR$165,'LA35'!S$1,0),0)))))),"")</f>
        <v>.</v>
      </c>
      <c r="V156" s="122" t="str">
        <f>IFERROR((IF(LA_INDEX!$H$17=1,VLOOKUP('LA (Disadv)'!$B156,'LA33'!$B$2:$AR$165,'LA33'!T$1,0),(IF(LA_INDEX!$H$17=2,VLOOKUP('LA (Disadv)'!$B156,'LA34'!$B$2:$AR$165,'LA34'!T$1,0),(IF(LA_INDEX!$H$17=3,VLOOKUP('LA (Disadv)'!$B156,'LA35'!$B$2:$AR$165,'LA35'!T$1,0),0)))))),"")</f>
        <v>.</v>
      </c>
      <c r="W156" s="122" t="str">
        <f>IFERROR((IF(LA_INDEX!$H$17=1,VLOOKUP('LA (Disadv)'!$B156,'LA33'!$B$2:$AR$165,'LA33'!U$1,0),(IF(LA_INDEX!$H$17=2,VLOOKUP('LA (Disadv)'!$B156,'LA34'!$B$2:$AR$165,'LA34'!U$1,0),(IF(LA_INDEX!$H$17=3,VLOOKUP('LA (Disadv)'!$B156,'LA35'!$B$2:$AR$165,'LA35'!U$1,0),0)))))),"")</f>
        <v>.</v>
      </c>
      <c r="X156" s="122" t="str">
        <f>IFERROR((IF(LA_INDEX!$H$17=1,VLOOKUP('LA (Disadv)'!$B156,'LA33'!$B$2:$AR$165,'LA33'!V$1,0),(IF(LA_INDEX!$H$17=2,VLOOKUP('LA (Disadv)'!$B156,'LA34'!$B$2:$AR$165,'LA34'!V$1,0),(IF(LA_INDEX!$H$17=3,VLOOKUP('LA (Disadv)'!$B156,'LA35'!$B$2:$AR$165,'LA35'!V$1,0),0)))))),"")</f>
        <v>.</v>
      </c>
      <c r="Y156" s="122" t="str">
        <f>IFERROR((IF(LA_INDEX!$H$17=1,VLOOKUP('LA (Disadv)'!$B156,'LA33'!$B$2:$AR$165,'LA33'!W$1,0),(IF(LA_INDEX!$H$17=2,VLOOKUP('LA (Disadv)'!$B156,'LA34'!$B$2:$AR$165,'LA34'!W$1,0),(IF(LA_INDEX!$H$17=3,VLOOKUP('LA (Disadv)'!$B156,'LA35'!$B$2:$AR$165,'LA35'!W$1,0),0)))))),"")</f>
        <v>.</v>
      </c>
      <c r="Z156" s="122" t="str">
        <f>IFERROR((IF(LA_INDEX!$H$17=1,VLOOKUP('LA (Disadv)'!$B156,'LA33'!$B$2:$AR$165,'LA33'!X$1,0),(IF(LA_INDEX!$H$17=2,VLOOKUP('LA (Disadv)'!$B156,'LA34'!$B$2:$AR$165,'LA34'!X$1,0),(IF(LA_INDEX!$H$17=3,VLOOKUP('LA (Disadv)'!$B156,'LA35'!$B$2:$AR$165,'LA35'!X$1,0),0)))))),"")</f>
        <v>.</v>
      </c>
      <c r="AA156" s="122" t="str">
        <f>IFERROR((IF(LA_INDEX!$H$17=1,VLOOKUP('LA (Disadv)'!$B156,'LA33'!$B$2:$AR$165,'LA33'!Y$1,0),(IF(LA_INDEX!$H$17=2,VLOOKUP('LA (Disadv)'!$B156,'LA34'!$B$2:$AR$165,'LA34'!Y$1,0),(IF(LA_INDEX!$H$17=3,VLOOKUP('LA (Disadv)'!$B156,'LA35'!$B$2:$AR$165,'LA35'!Y$1,0),0)))))),"")</f>
        <v>.</v>
      </c>
      <c r="AB156" s="122" t="str">
        <f>IFERROR((IF(LA_INDEX!$H$17=1,VLOOKUP('LA (Disadv)'!$B156,'LA33'!$B$2:$AR$165,'LA33'!Z$1,0),(IF(LA_INDEX!$H$17=2,VLOOKUP('LA (Disadv)'!$B156,'LA34'!$B$2:$AR$165,'LA34'!Z$1,0),(IF(LA_INDEX!$H$17=3,VLOOKUP('LA (Disadv)'!$B156,'LA35'!$B$2:$AR$165,'LA35'!Z$1,0),0)))))),"")</f>
        <v>.</v>
      </c>
      <c r="AC156" s="122" t="str">
        <f>IFERROR((IF(LA_INDEX!$H$17=1,VLOOKUP('LA (Disadv)'!$B156,'LA33'!$B$2:$AR$165,'LA33'!AA$1,0),(IF(LA_INDEX!$H$17=2,VLOOKUP('LA (Disadv)'!$B156,'LA34'!$B$2:$AR$165,'LA34'!AA$1,0),(IF(LA_INDEX!$H$17=3,VLOOKUP('LA (Disadv)'!$B156,'LA35'!$B$2:$AR$165,'LA35'!AA$1,0),0)))))),"")</f>
        <v>.</v>
      </c>
      <c r="AD156" s="122" t="str">
        <f>IFERROR((IF(LA_INDEX!$H$17=1,VLOOKUP('LA (Disadv)'!$B156,'LA33'!$B$2:$AR$165,'LA33'!AB$1,0),(IF(LA_INDEX!$H$17=2,VLOOKUP('LA (Disadv)'!$B156,'LA34'!$B$2:$AR$165,'LA34'!AB$1,0),(IF(LA_INDEX!$H$17=3,VLOOKUP('LA (Disadv)'!$B156,'LA35'!$B$2:$AR$165,'LA35'!AB$1,0),0)))))),"")</f>
        <v>.</v>
      </c>
      <c r="AE156" s="122" t="str">
        <f>IFERROR((IF(LA_INDEX!$H$17=1,VLOOKUP('LA (Disadv)'!$B156,'LA33'!$B$2:$AR$165,'LA33'!AC$1,0),(IF(LA_INDEX!$H$17=2,VLOOKUP('LA (Disadv)'!$B156,'LA34'!$B$2:$AR$165,'LA34'!AC$1,0),(IF(LA_INDEX!$H$17=3,VLOOKUP('LA (Disadv)'!$B156,'LA35'!$B$2:$AR$165,'LA35'!AC$1,0),0)))))),"")</f>
        <v>.</v>
      </c>
      <c r="AF156" s="122" t="str">
        <f>IFERROR((IF(LA_INDEX!$H$17=1,VLOOKUP('LA (Disadv)'!$B156,'LA33'!$B$2:$AR$165,'LA33'!AD$1,0),(IF(LA_INDEX!$H$17=2,VLOOKUP('LA (Disadv)'!$B156,'LA34'!$B$2:$AR$165,'LA34'!AD$1,0),(IF(LA_INDEX!$H$17=3,VLOOKUP('LA (Disadv)'!$B156,'LA35'!$B$2:$AR$165,'LA35'!AD$1,0),0)))))),"")</f>
        <v>.</v>
      </c>
      <c r="AG156" s="122" t="str">
        <f>IFERROR((IF(LA_INDEX!$H$17=1,VLOOKUP('LA (Disadv)'!$B156,'LA33'!$B$2:$AR$165,'LA33'!AE$1,0),(IF(LA_INDEX!$H$17=2,VLOOKUP('LA (Disadv)'!$B156,'LA34'!$B$2:$AR$165,'LA34'!AE$1,0),(IF(LA_INDEX!$H$17=3,VLOOKUP('LA (Disadv)'!$B156,'LA35'!$B$2:$AR$165,'LA35'!AE$1,0),0)))))),"")</f>
        <v>.</v>
      </c>
      <c r="AH156" s="122" t="str">
        <f>IFERROR((IF(LA_INDEX!$H$17=1,VLOOKUP('LA (Disadv)'!$B156,'LA33'!$B$2:$AR$165,'LA33'!AF$1,0),(IF(LA_INDEX!$H$17=2,VLOOKUP('LA (Disadv)'!$B156,'LA34'!$B$2:$AR$165,'LA34'!AF$1,0),(IF(LA_INDEX!$H$17=3,VLOOKUP('LA (Disadv)'!$B156,'LA35'!$B$2:$AR$165,'LA35'!AF$1,0),0)))))),"")</f>
        <v>.</v>
      </c>
      <c r="AI156" s="122" t="str">
        <f>IFERROR((IF(LA_INDEX!$H$17=1,VLOOKUP('LA (Disadv)'!$B156,'LA33'!$B$2:$AR$165,'LA33'!AG$1,0),(IF(LA_INDEX!$H$17=2,VLOOKUP('LA (Disadv)'!$B156,'LA34'!$B$2:$AR$165,'LA34'!AG$1,0),(IF(LA_INDEX!$H$17=3,VLOOKUP('LA (Disadv)'!$B156,'LA35'!$B$2:$AR$165,'LA35'!AG$1,0),0)))))),"")</f>
        <v>.</v>
      </c>
      <c r="AJ156" s="122" t="str">
        <f>IFERROR((IF(LA_INDEX!$H$17=1,VLOOKUP('LA (Disadv)'!$B156,'LA33'!$B$2:$AR$165,'LA33'!AH$1,0),(IF(LA_INDEX!$H$17=2,VLOOKUP('LA (Disadv)'!$B156,'LA34'!$B$2:$AR$165,'LA34'!AH$1,0),(IF(LA_INDEX!$H$17=3,VLOOKUP('LA (Disadv)'!$B156,'LA35'!$B$2:$AR$165,'LA35'!AH$1,0),0)))))),"")</f>
        <v>.</v>
      </c>
      <c r="AK156" s="122" t="str">
        <f>IFERROR((IF(LA_INDEX!$H$17=1,VLOOKUP('LA (Disadv)'!$B156,'LA33'!$B$2:$AR$165,'LA33'!AI$1,0),(IF(LA_INDEX!$H$17=2,VLOOKUP('LA (Disadv)'!$B156,'LA34'!$B$2:$AR$165,'LA34'!AI$1,0),(IF(LA_INDEX!$H$17=3,VLOOKUP('LA (Disadv)'!$B156,'LA35'!$B$2:$AR$165,'LA35'!AI$1,0),0)))))),"")</f>
        <v>.</v>
      </c>
      <c r="AL156" s="122" t="str">
        <f>IFERROR((IF(LA_INDEX!$H$17=1,VLOOKUP('LA (Disadv)'!$B156,'LA33'!$B$2:$AR$165,'LA33'!AJ$1,0),(IF(LA_INDEX!$H$17=2,VLOOKUP('LA (Disadv)'!$B156,'LA34'!$B$2:$AR$165,'LA34'!AJ$1,0),(IF(LA_INDEX!$H$17=3,VLOOKUP('LA (Disadv)'!$B156,'LA35'!$B$2:$AR$165,'LA35'!AJ$1,0),0)))))),"")</f>
        <v>.</v>
      </c>
      <c r="AM156" s="122" t="str">
        <f>IFERROR((IF(LA_INDEX!$H$17=1,VLOOKUP('LA (Disadv)'!$B156,'LA33'!$B$2:$AR$165,'LA33'!AK$1,0),(IF(LA_INDEX!$H$17=2,VLOOKUP('LA (Disadv)'!$B156,'LA34'!$B$2:$AR$165,'LA34'!AK$1,0),(IF(LA_INDEX!$H$17=3,VLOOKUP('LA (Disadv)'!$B156,'LA35'!$B$2:$AR$165,'LA35'!AK$1,0),0)))))),"")</f>
        <v>.</v>
      </c>
      <c r="AN156" s="122" t="str">
        <f>IFERROR((IF(LA_INDEX!$H$17=1,VLOOKUP('LA (Disadv)'!$B156,'LA33'!$B$2:$AR$165,'LA33'!AL$1,0),(IF(LA_INDEX!$H$17=2,VLOOKUP('LA (Disadv)'!$B156,'LA34'!$B$2:$AR$165,'LA34'!AL$1,0),(IF(LA_INDEX!$H$17=3,VLOOKUP('LA (Disadv)'!$B156,'LA35'!$B$2:$AR$165,'LA35'!AL$1,0),0)))))),"")</f>
        <v>.</v>
      </c>
      <c r="AO156" s="122" t="str">
        <f>IFERROR((IF(LA_INDEX!$H$17=1,VLOOKUP('LA (Disadv)'!$B156,'LA33'!$B$2:$AR$165,'LA33'!AM$1,0),(IF(LA_INDEX!$H$17=2,VLOOKUP('LA (Disadv)'!$B156,'LA34'!$B$2:$AR$165,'LA34'!AM$1,0),(IF(LA_INDEX!$H$17=3,VLOOKUP('LA (Disadv)'!$B156,'LA35'!$B$2:$AR$165,'LA35'!AM$1,0),0)))))),"")</f>
        <v>.</v>
      </c>
      <c r="AP156" s="122" t="str">
        <f>IFERROR((IF(LA_INDEX!$H$17=1,VLOOKUP('LA (Disadv)'!$B156,'LA33'!$B$2:$AR$165,'LA33'!AN$1,0),(IF(LA_INDEX!$H$17=2,VLOOKUP('LA (Disadv)'!$B156,'LA34'!$B$2:$AR$165,'LA34'!AN$1,0),(IF(LA_INDEX!$H$17=3,VLOOKUP('LA (Disadv)'!$B156,'LA35'!$B$2:$AR$165,'LA35'!AN$1,0),0)))))),"")</f>
        <v>.</v>
      </c>
      <c r="AQ156" s="122" t="str">
        <f>IFERROR((IF(LA_INDEX!$H$17=1,VLOOKUP('LA (Disadv)'!$B156,'LA33'!$B$2:$AR$165,'LA33'!AO$1,0),(IF(LA_INDEX!$H$17=2,VLOOKUP('LA (Disadv)'!$B156,'LA34'!$B$2:$AR$165,'LA34'!AO$1,0),(IF(LA_INDEX!$H$17=3,VLOOKUP('LA (Disadv)'!$B156,'LA35'!$B$2:$AR$165,'LA35'!AO$1,0),0)))))),"")</f>
        <v>.</v>
      </c>
      <c r="AR156" s="122" t="str">
        <f>IFERROR((IF(LA_INDEX!$H$17=1,VLOOKUP('LA (Disadv)'!$B156,'LA33'!$B$2:$AR$165,'LA33'!AP$1,0),(IF(LA_INDEX!$H$17=2,VLOOKUP('LA (Disadv)'!$B156,'LA34'!$B$2:$AR$165,'LA34'!AP$1,0),(IF(LA_INDEX!$H$17=3,VLOOKUP('LA (Disadv)'!$B156,'LA35'!$B$2:$AR$165,'LA35'!AP$1,0),0)))))),"")</f>
        <v>.</v>
      </c>
      <c r="AS156" s="122" t="str">
        <f>IFERROR((IF(LA_INDEX!$H$17=1,VLOOKUP('LA (Disadv)'!$B156,'LA33'!$B$2:$AR$165,'LA33'!AQ$1,0),(IF(LA_INDEX!$H$17=2,VLOOKUP('LA (Disadv)'!$B156,'LA34'!$B$2:$AR$165,'LA34'!AQ$1,0),(IF(LA_INDEX!$H$17=3,VLOOKUP('LA (Disadv)'!$B156,'LA35'!$B$2:$AR$165,'LA35'!AQ$1,0),0)))))),"")</f>
        <v>.</v>
      </c>
      <c r="AT156" s="122" t="str">
        <f>IFERROR((IF(LA_INDEX!$H$17=1,VLOOKUP('LA (Disadv)'!$B156,'LA33'!$B$2:$AR$165,'LA33'!AR$1,0),(IF(LA_INDEX!$H$17=2,VLOOKUP('LA (Disadv)'!$B156,'LA34'!$B$2:$AR$165,'LA34'!AR$1,0),(IF(LA_INDEX!$H$17=3,VLOOKUP('LA (Disadv)'!$B156,'LA35'!$B$2:$AR$165,'LA35'!AR$1,0),0)))))),"")</f>
        <v>.</v>
      </c>
    </row>
    <row r="157" spans="1:46" x14ac:dyDescent="0.3">
      <c r="A157" s="80" t="s">
        <v>576</v>
      </c>
      <c r="B157" s="114">
        <v>204</v>
      </c>
      <c r="C157" s="80" t="s">
        <v>321</v>
      </c>
      <c r="D157" s="80" t="s">
        <v>292</v>
      </c>
      <c r="E157" s="122">
        <f>IFERROR(MROUND((IF(LA_INDEX!$H$17=1,VLOOKUP('LA (Disadv)'!$B157,'LA33'!$B$2:$AR$165,'LA33'!C$1,0),(IF(LA_INDEX!$H$17=2,VLOOKUP('LA (Disadv)'!$B157,'LA34'!$B$2:$AR$165,'LA34'!C$1,0),(IF(LA_INDEX!$H$17=3,VLOOKUP('LA (Disadv)'!$B157,'LA35'!$B$2:$AR$165,'LA35'!C$1,0),0)))))),5),"")</f>
        <v>535</v>
      </c>
      <c r="F157" s="122">
        <f>IFERROR(MROUND((IF(LA_INDEX!$H$17=1,VLOOKUP('LA (Disadv)'!$B157,'LA33'!$B$2:$AR$165,'LA33'!D$1,0),(IF(LA_INDEX!$H$17=2,VLOOKUP('LA (Disadv)'!$B157,'LA34'!$B$2:$AR$165,'LA34'!D$1,0),(IF(LA_INDEX!$H$17=3,VLOOKUP('LA (Disadv)'!$B157,'LA35'!$B$2:$AR$165,'LA35'!D$1,0),0)))))),5),"")</f>
        <v>705</v>
      </c>
      <c r="G157" s="122">
        <f>IFERROR(MROUND((IF(LA_INDEX!$H$17=1,VLOOKUP('LA (Disadv)'!$B157,'LA33'!$B$2:$AR$165,'LA33'!E$1,0),(IF(LA_INDEX!$H$17=2,VLOOKUP('LA (Disadv)'!$B157,'LA34'!$B$2:$AR$165,'LA34'!E$1,0),(IF(LA_INDEX!$H$17=3,VLOOKUP('LA (Disadv)'!$B157,'LA35'!$B$2:$AR$165,'LA35'!E$1,0),0)))))),5),"")</f>
        <v>1240</v>
      </c>
      <c r="H157" s="122">
        <f>IFERROR((IF(LA_INDEX!$H$17=1,VLOOKUP('LA (Disadv)'!$B157,'LA33'!$B$2:$AR$165,'LA33'!F$1,0),(IF(LA_INDEX!$H$17=2,VLOOKUP('LA (Disadv)'!$B157,'LA34'!$B$2:$AR$165,'LA34'!F$1,0),(IF(LA_INDEX!$H$17=3,VLOOKUP('LA (Disadv)'!$B157,'LA35'!$B$2:$AR$165,'LA35'!F$1,0),0)))))),"")</f>
        <v>88</v>
      </c>
      <c r="I157" s="122">
        <f>IFERROR((IF(LA_INDEX!$H$17=1,VLOOKUP('LA (Disadv)'!$B157,'LA33'!$B$2:$AR$165,'LA33'!G$1,0),(IF(LA_INDEX!$H$17=2,VLOOKUP('LA (Disadv)'!$B157,'LA34'!$B$2:$AR$165,'LA34'!G$1,0),(IF(LA_INDEX!$H$17=3,VLOOKUP('LA (Disadv)'!$B157,'LA35'!$B$2:$AR$165,'LA35'!G$1,0),0)))))),"")</f>
        <v>80</v>
      </c>
      <c r="J157" s="122">
        <f>IFERROR((IF(LA_INDEX!$H$17=1,VLOOKUP('LA (Disadv)'!$B157,'LA33'!$B$2:$AR$165,'LA33'!H$1,0),(IF(LA_INDEX!$H$17=2,VLOOKUP('LA (Disadv)'!$B157,'LA34'!$B$2:$AR$165,'LA34'!H$1,0),(IF(LA_INDEX!$H$17=3,VLOOKUP('LA (Disadv)'!$B157,'LA35'!$B$2:$AR$165,'LA35'!H$1,0),0)))))),"")</f>
        <v>83</v>
      </c>
      <c r="K157" s="122">
        <f>IFERROR((IF(LA_INDEX!$H$17=1,VLOOKUP('LA (Disadv)'!$B157,'LA33'!$B$2:$AR$165,'LA33'!I$1,0),(IF(LA_INDEX!$H$17=2,VLOOKUP('LA (Disadv)'!$B157,'LA34'!$B$2:$AR$165,'LA34'!I$1,0),(IF(LA_INDEX!$H$17=3,VLOOKUP('LA (Disadv)'!$B157,'LA35'!$B$2:$AR$165,'LA35'!I$1,0),0)))))),"")</f>
        <v>4</v>
      </c>
      <c r="L157" s="122">
        <f>IFERROR((IF(LA_INDEX!$H$17=1,VLOOKUP('LA (Disadv)'!$B157,'LA33'!$B$2:$AR$165,'LA33'!J$1,0),(IF(LA_INDEX!$H$17=2,VLOOKUP('LA (Disadv)'!$B157,'LA34'!$B$2:$AR$165,'LA34'!J$1,0),(IF(LA_INDEX!$H$17=3,VLOOKUP('LA (Disadv)'!$B157,'LA35'!$B$2:$AR$165,'LA35'!J$1,0),0)))))),"")</f>
        <v>2</v>
      </c>
      <c r="M157" s="122">
        <f>IFERROR((IF(LA_INDEX!$H$17=1,VLOOKUP('LA (Disadv)'!$B157,'LA33'!$B$2:$AR$165,'LA33'!K$1,0),(IF(LA_INDEX!$H$17=2,VLOOKUP('LA (Disadv)'!$B157,'LA34'!$B$2:$AR$165,'LA34'!K$1,0),(IF(LA_INDEX!$H$17=3,VLOOKUP('LA (Disadv)'!$B157,'LA35'!$B$2:$AR$165,'LA35'!K$1,0),0)))))),"")</f>
        <v>3</v>
      </c>
      <c r="N157" s="122">
        <f>IFERROR((IF(LA_INDEX!$H$17=1,VLOOKUP('LA (Disadv)'!$B157,'LA33'!$B$2:$AR$165,'LA33'!L$1,0),(IF(LA_INDEX!$H$17=2,VLOOKUP('LA (Disadv)'!$B157,'LA34'!$B$2:$AR$165,'LA34'!L$1,0),(IF(LA_INDEX!$H$17=3,VLOOKUP('LA (Disadv)'!$B157,'LA35'!$B$2:$AR$165,'LA35'!L$1,0),0)))))),"")</f>
        <v>78</v>
      </c>
      <c r="O157" s="122">
        <f>IFERROR((IF(LA_INDEX!$H$17=1,VLOOKUP('LA (Disadv)'!$B157,'LA33'!$B$2:$AR$165,'LA33'!M$1,0),(IF(LA_INDEX!$H$17=2,VLOOKUP('LA (Disadv)'!$B157,'LA34'!$B$2:$AR$165,'LA34'!M$1,0),(IF(LA_INDEX!$H$17=3,VLOOKUP('LA (Disadv)'!$B157,'LA35'!$B$2:$AR$165,'LA35'!M$1,0),0)))))),"")</f>
        <v>69</v>
      </c>
      <c r="P157" s="122">
        <f>IFERROR((IF(LA_INDEX!$H$17=1,VLOOKUP('LA (Disadv)'!$B157,'LA33'!$B$2:$AR$165,'LA33'!N$1,0),(IF(LA_INDEX!$H$17=2,VLOOKUP('LA (Disadv)'!$B157,'LA34'!$B$2:$AR$165,'LA34'!N$1,0),(IF(LA_INDEX!$H$17=3,VLOOKUP('LA (Disadv)'!$B157,'LA35'!$B$2:$AR$165,'LA35'!N$1,0),0)))))),"")</f>
        <v>73</v>
      </c>
      <c r="Q157" s="122">
        <f>IFERROR((IF(LA_INDEX!$H$17=1,VLOOKUP('LA (Disadv)'!$B157,'LA33'!$B$2:$AR$165,'LA33'!O$1,0),(IF(LA_INDEX!$H$17=2,VLOOKUP('LA (Disadv)'!$B157,'LA34'!$B$2:$AR$165,'LA34'!O$1,0),(IF(LA_INDEX!$H$17=3,VLOOKUP('LA (Disadv)'!$B157,'LA35'!$B$2:$AR$165,'LA35'!O$1,0),0)))))),"")</f>
        <v>8</v>
      </c>
      <c r="R157" s="122">
        <f>IFERROR((IF(LA_INDEX!$H$17=1,VLOOKUP('LA (Disadv)'!$B157,'LA33'!$B$2:$AR$165,'LA33'!P$1,0),(IF(LA_INDEX!$H$17=2,VLOOKUP('LA (Disadv)'!$B157,'LA34'!$B$2:$AR$165,'LA34'!P$1,0),(IF(LA_INDEX!$H$17=3,VLOOKUP('LA (Disadv)'!$B157,'LA35'!$B$2:$AR$165,'LA35'!P$1,0),0)))))),"")</f>
        <v>9</v>
      </c>
      <c r="S157" s="122">
        <f>IFERROR((IF(LA_INDEX!$H$17=1,VLOOKUP('LA (Disadv)'!$B157,'LA33'!$B$2:$AR$165,'LA33'!Q$1,0),(IF(LA_INDEX!$H$17=2,VLOOKUP('LA (Disadv)'!$B157,'LA34'!$B$2:$AR$165,'LA34'!Q$1,0),(IF(LA_INDEX!$H$17=3,VLOOKUP('LA (Disadv)'!$B157,'LA35'!$B$2:$AR$165,'LA35'!Q$1,0),0)))))),"")</f>
        <v>9</v>
      </c>
      <c r="T157" s="122">
        <f>IFERROR((IF(LA_INDEX!$H$17=1,VLOOKUP('LA (Disadv)'!$B157,'LA33'!$B$2:$AR$165,'LA33'!R$1,0),(IF(LA_INDEX!$H$17=2,VLOOKUP('LA (Disadv)'!$B157,'LA34'!$B$2:$AR$165,'LA34'!R$1,0),(IF(LA_INDEX!$H$17=3,VLOOKUP('LA (Disadv)'!$B157,'LA35'!$B$2:$AR$165,'LA35'!R$1,0),0)))))),"")</f>
        <v>62</v>
      </c>
      <c r="U157" s="122">
        <f>IFERROR((IF(LA_INDEX!$H$17=1,VLOOKUP('LA (Disadv)'!$B157,'LA33'!$B$2:$AR$165,'LA33'!S$1,0),(IF(LA_INDEX!$H$17=2,VLOOKUP('LA (Disadv)'!$B157,'LA34'!$B$2:$AR$165,'LA34'!S$1,0),(IF(LA_INDEX!$H$17=3,VLOOKUP('LA (Disadv)'!$B157,'LA35'!$B$2:$AR$165,'LA35'!S$1,0),0)))))),"")</f>
        <v>52</v>
      </c>
      <c r="V157" s="122">
        <f>IFERROR((IF(LA_INDEX!$H$17=1,VLOOKUP('LA (Disadv)'!$B157,'LA33'!$B$2:$AR$165,'LA33'!T$1,0),(IF(LA_INDEX!$H$17=2,VLOOKUP('LA (Disadv)'!$B157,'LA34'!$B$2:$AR$165,'LA34'!T$1,0),(IF(LA_INDEX!$H$17=3,VLOOKUP('LA (Disadv)'!$B157,'LA35'!$B$2:$AR$165,'LA35'!T$1,0),0)))))),"")</f>
        <v>56</v>
      </c>
      <c r="W157" s="122">
        <f>IFERROR((IF(LA_INDEX!$H$17=1,VLOOKUP('LA (Disadv)'!$B157,'LA33'!$B$2:$AR$165,'LA33'!U$1,0),(IF(LA_INDEX!$H$17=2,VLOOKUP('LA (Disadv)'!$B157,'LA34'!$B$2:$AR$165,'LA34'!U$1,0),(IF(LA_INDEX!$H$17=3,VLOOKUP('LA (Disadv)'!$B157,'LA35'!$B$2:$AR$165,'LA35'!U$1,0),0)))))),"")</f>
        <v>17</v>
      </c>
      <c r="X157" s="122">
        <f>IFERROR((IF(LA_INDEX!$H$17=1,VLOOKUP('LA (Disadv)'!$B157,'LA33'!$B$2:$AR$165,'LA33'!V$1,0),(IF(LA_INDEX!$H$17=2,VLOOKUP('LA (Disadv)'!$B157,'LA34'!$B$2:$AR$165,'LA34'!V$1,0),(IF(LA_INDEX!$H$17=3,VLOOKUP('LA (Disadv)'!$B157,'LA35'!$B$2:$AR$165,'LA35'!V$1,0),0)))))),"")</f>
        <v>23</v>
      </c>
      <c r="Y157" s="122">
        <f>IFERROR((IF(LA_INDEX!$H$17=1,VLOOKUP('LA (Disadv)'!$B157,'LA33'!$B$2:$AR$165,'LA33'!W$1,0),(IF(LA_INDEX!$H$17=2,VLOOKUP('LA (Disadv)'!$B157,'LA34'!$B$2:$AR$165,'LA34'!W$1,0),(IF(LA_INDEX!$H$17=3,VLOOKUP('LA (Disadv)'!$B157,'LA35'!$B$2:$AR$165,'LA35'!W$1,0),0)))))),"")</f>
        <v>20</v>
      </c>
      <c r="Z157" s="122">
        <f>IFERROR((IF(LA_INDEX!$H$17=1,VLOOKUP('LA (Disadv)'!$B157,'LA33'!$B$2:$AR$165,'LA33'!X$1,0),(IF(LA_INDEX!$H$17=2,VLOOKUP('LA (Disadv)'!$B157,'LA34'!$B$2:$AR$165,'LA34'!X$1,0),(IF(LA_INDEX!$H$17=3,VLOOKUP('LA (Disadv)'!$B157,'LA35'!$B$2:$AR$165,'LA35'!X$1,0),0)))))),"")</f>
        <v>1</v>
      </c>
      <c r="AA157" s="122">
        <f>IFERROR((IF(LA_INDEX!$H$17=1,VLOOKUP('LA (Disadv)'!$B157,'LA33'!$B$2:$AR$165,'LA33'!Y$1,0),(IF(LA_INDEX!$H$17=2,VLOOKUP('LA (Disadv)'!$B157,'LA34'!$B$2:$AR$165,'LA34'!Y$1,0),(IF(LA_INDEX!$H$17=3,VLOOKUP('LA (Disadv)'!$B157,'LA35'!$B$2:$AR$165,'LA35'!Y$1,0),0)))))),"")</f>
        <v>1</v>
      </c>
      <c r="AB157" s="122">
        <f>IFERROR((IF(LA_INDEX!$H$17=1,VLOOKUP('LA (Disadv)'!$B157,'LA33'!$B$2:$AR$165,'LA33'!Z$1,0),(IF(LA_INDEX!$H$17=2,VLOOKUP('LA (Disadv)'!$B157,'LA34'!$B$2:$AR$165,'LA34'!Z$1,0),(IF(LA_INDEX!$H$17=3,VLOOKUP('LA (Disadv)'!$B157,'LA35'!$B$2:$AR$165,'LA35'!Z$1,0),0)))))),"")</f>
        <v>1</v>
      </c>
      <c r="AC157" s="122">
        <f>IFERROR((IF(LA_INDEX!$H$17=1,VLOOKUP('LA (Disadv)'!$B157,'LA33'!$B$2:$AR$165,'LA33'!AA$1,0),(IF(LA_INDEX!$H$17=2,VLOOKUP('LA (Disadv)'!$B157,'LA34'!$B$2:$AR$165,'LA34'!AA$1,0),(IF(LA_INDEX!$H$17=3,VLOOKUP('LA (Disadv)'!$B157,'LA35'!$B$2:$AR$165,'LA35'!AA$1,0),0)))))),"")</f>
        <v>8</v>
      </c>
      <c r="AD157" s="122">
        <f>IFERROR((IF(LA_INDEX!$H$17=1,VLOOKUP('LA (Disadv)'!$B157,'LA33'!$B$2:$AR$165,'LA33'!AB$1,0),(IF(LA_INDEX!$H$17=2,VLOOKUP('LA (Disadv)'!$B157,'LA34'!$B$2:$AR$165,'LA34'!AB$1,0),(IF(LA_INDEX!$H$17=3,VLOOKUP('LA (Disadv)'!$B157,'LA35'!$B$2:$AR$165,'LA35'!AB$1,0),0)))))),"")</f>
        <v>11</v>
      </c>
      <c r="AE157" s="122">
        <f>IFERROR((IF(LA_INDEX!$H$17=1,VLOOKUP('LA (Disadv)'!$B157,'LA33'!$B$2:$AR$165,'LA33'!AC$1,0),(IF(LA_INDEX!$H$17=2,VLOOKUP('LA (Disadv)'!$B157,'LA34'!$B$2:$AR$165,'LA34'!AC$1,0),(IF(LA_INDEX!$H$17=3,VLOOKUP('LA (Disadv)'!$B157,'LA35'!$B$2:$AR$165,'LA35'!AC$1,0),0)))))),"")</f>
        <v>10</v>
      </c>
      <c r="AF157" s="122">
        <f>IFERROR((IF(LA_INDEX!$H$17=1,VLOOKUP('LA (Disadv)'!$B157,'LA33'!$B$2:$AR$165,'LA33'!AD$1,0),(IF(LA_INDEX!$H$17=2,VLOOKUP('LA (Disadv)'!$B157,'LA34'!$B$2:$AR$165,'LA34'!AD$1,0),(IF(LA_INDEX!$H$17=3,VLOOKUP('LA (Disadv)'!$B157,'LA35'!$B$2:$AR$165,'LA35'!AD$1,0),0)))))),"")</f>
        <v>45</v>
      </c>
      <c r="AG157" s="122">
        <f>IFERROR((IF(LA_INDEX!$H$17=1,VLOOKUP('LA (Disadv)'!$B157,'LA33'!$B$2:$AR$165,'LA33'!AE$1,0),(IF(LA_INDEX!$H$17=2,VLOOKUP('LA (Disadv)'!$B157,'LA34'!$B$2:$AR$165,'LA34'!AE$1,0),(IF(LA_INDEX!$H$17=3,VLOOKUP('LA (Disadv)'!$B157,'LA35'!$B$2:$AR$165,'LA35'!AE$1,0),0)))))),"")</f>
        <v>29</v>
      </c>
      <c r="AH157" s="122">
        <f>IFERROR((IF(LA_INDEX!$H$17=1,VLOOKUP('LA (Disadv)'!$B157,'LA33'!$B$2:$AR$165,'LA33'!AF$1,0),(IF(LA_INDEX!$H$17=2,VLOOKUP('LA (Disadv)'!$B157,'LA34'!$B$2:$AR$165,'LA34'!AF$1,0),(IF(LA_INDEX!$H$17=3,VLOOKUP('LA (Disadv)'!$B157,'LA35'!$B$2:$AR$165,'LA35'!AF$1,0),0)))))),"")</f>
        <v>36</v>
      </c>
      <c r="AI157" s="122">
        <f>IFERROR((IF(LA_INDEX!$H$17=1,VLOOKUP('LA (Disadv)'!$B157,'LA33'!$B$2:$AR$165,'LA33'!AG$1,0),(IF(LA_INDEX!$H$17=2,VLOOKUP('LA (Disadv)'!$B157,'LA34'!$B$2:$AR$165,'LA34'!AG$1,0),(IF(LA_INDEX!$H$17=3,VLOOKUP('LA (Disadv)'!$B157,'LA35'!$B$2:$AR$165,'LA35'!AG$1,0),0)))))),"")</f>
        <v>8</v>
      </c>
      <c r="AJ157" s="122">
        <f>IFERROR((IF(LA_INDEX!$H$17=1,VLOOKUP('LA (Disadv)'!$B157,'LA33'!$B$2:$AR$165,'LA33'!AH$1,0),(IF(LA_INDEX!$H$17=2,VLOOKUP('LA (Disadv)'!$B157,'LA34'!$B$2:$AR$165,'LA34'!AH$1,0),(IF(LA_INDEX!$H$17=3,VLOOKUP('LA (Disadv)'!$B157,'LA35'!$B$2:$AR$165,'LA35'!AH$1,0),0)))))),"")</f>
        <v>8</v>
      </c>
      <c r="AK157" s="122">
        <f>IFERROR((IF(LA_INDEX!$H$17=1,VLOOKUP('LA (Disadv)'!$B157,'LA33'!$B$2:$AR$165,'LA33'!AI$1,0),(IF(LA_INDEX!$H$17=2,VLOOKUP('LA (Disadv)'!$B157,'LA34'!$B$2:$AR$165,'LA34'!AI$1,0),(IF(LA_INDEX!$H$17=3,VLOOKUP('LA (Disadv)'!$B157,'LA35'!$B$2:$AR$165,'LA35'!AI$1,0),0)))))),"")</f>
        <v>8</v>
      </c>
      <c r="AL157" s="122">
        <f>IFERROR((IF(LA_INDEX!$H$17=1,VLOOKUP('LA (Disadv)'!$B157,'LA33'!$B$2:$AR$165,'LA33'!AJ$1,0),(IF(LA_INDEX!$H$17=2,VLOOKUP('LA (Disadv)'!$B157,'LA34'!$B$2:$AR$165,'LA34'!AJ$1,0),(IF(LA_INDEX!$H$17=3,VLOOKUP('LA (Disadv)'!$B157,'LA35'!$B$2:$AR$165,'LA35'!AJ$1,0),0)))))),"")</f>
        <v>10</v>
      </c>
      <c r="AM157" s="122">
        <f>IFERROR((IF(LA_INDEX!$H$17=1,VLOOKUP('LA (Disadv)'!$B157,'LA33'!$B$2:$AR$165,'LA33'!AK$1,0),(IF(LA_INDEX!$H$17=2,VLOOKUP('LA (Disadv)'!$B157,'LA34'!$B$2:$AR$165,'LA34'!AK$1,0),(IF(LA_INDEX!$H$17=3,VLOOKUP('LA (Disadv)'!$B157,'LA35'!$B$2:$AR$165,'LA35'!AK$1,0),0)))))),"")</f>
        <v>11</v>
      </c>
      <c r="AN157" s="122">
        <f>IFERROR((IF(LA_INDEX!$H$17=1,VLOOKUP('LA (Disadv)'!$B157,'LA33'!$B$2:$AR$165,'LA33'!AL$1,0),(IF(LA_INDEX!$H$17=2,VLOOKUP('LA (Disadv)'!$B157,'LA34'!$B$2:$AR$165,'LA34'!AL$1,0),(IF(LA_INDEX!$H$17=3,VLOOKUP('LA (Disadv)'!$B157,'LA35'!$B$2:$AR$165,'LA35'!AL$1,0),0)))))),"")</f>
        <v>11</v>
      </c>
      <c r="AO157" s="122">
        <f>IFERROR((IF(LA_INDEX!$H$17=1,VLOOKUP('LA (Disadv)'!$B157,'LA33'!$B$2:$AR$165,'LA33'!AM$1,0),(IF(LA_INDEX!$H$17=2,VLOOKUP('LA (Disadv)'!$B157,'LA34'!$B$2:$AR$165,'LA34'!AM$1,0),(IF(LA_INDEX!$H$17=3,VLOOKUP('LA (Disadv)'!$B157,'LA35'!$B$2:$AR$165,'LA35'!AM$1,0),0)))))),"")</f>
        <v>10</v>
      </c>
      <c r="AP157" s="122">
        <f>IFERROR((IF(LA_INDEX!$H$17=1,VLOOKUP('LA (Disadv)'!$B157,'LA33'!$B$2:$AR$165,'LA33'!AN$1,0),(IF(LA_INDEX!$H$17=2,VLOOKUP('LA (Disadv)'!$B157,'LA34'!$B$2:$AR$165,'LA34'!AN$1,0),(IF(LA_INDEX!$H$17=3,VLOOKUP('LA (Disadv)'!$B157,'LA35'!$B$2:$AR$165,'LA35'!AN$1,0),0)))))),"")</f>
        <v>12</v>
      </c>
      <c r="AQ157" s="122">
        <f>IFERROR((IF(LA_INDEX!$H$17=1,VLOOKUP('LA (Disadv)'!$B157,'LA33'!$B$2:$AR$165,'LA33'!AO$1,0),(IF(LA_INDEX!$H$17=2,VLOOKUP('LA (Disadv)'!$B157,'LA34'!$B$2:$AR$165,'LA34'!AO$1,0),(IF(LA_INDEX!$H$17=3,VLOOKUP('LA (Disadv)'!$B157,'LA35'!$B$2:$AR$165,'LA35'!AO$1,0),0)))))),"")</f>
        <v>11</v>
      </c>
      <c r="AR157" s="122">
        <f>IFERROR((IF(LA_INDEX!$H$17=1,VLOOKUP('LA (Disadv)'!$B157,'LA33'!$B$2:$AR$165,'LA33'!AP$1,0),(IF(LA_INDEX!$H$17=2,VLOOKUP('LA (Disadv)'!$B157,'LA34'!$B$2:$AR$165,'LA34'!AP$1,0),(IF(LA_INDEX!$H$17=3,VLOOKUP('LA (Disadv)'!$B157,'LA35'!$B$2:$AR$165,'LA35'!AP$1,0),0)))))),"")</f>
        <v>3</v>
      </c>
      <c r="AS157" s="122">
        <f>IFERROR((IF(LA_INDEX!$H$17=1,VLOOKUP('LA (Disadv)'!$B157,'LA33'!$B$2:$AR$165,'LA33'!AQ$1,0),(IF(LA_INDEX!$H$17=2,VLOOKUP('LA (Disadv)'!$B157,'LA34'!$B$2:$AR$165,'LA34'!AQ$1,0),(IF(LA_INDEX!$H$17=3,VLOOKUP('LA (Disadv)'!$B157,'LA35'!$B$2:$AR$165,'LA35'!AQ$1,0),0)))))),"")</f>
        <v>7</v>
      </c>
      <c r="AT157" s="122">
        <f>IFERROR((IF(LA_INDEX!$H$17=1,VLOOKUP('LA (Disadv)'!$B157,'LA33'!$B$2:$AR$165,'LA33'!AR$1,0),(IF(LA_INDEX!$H$17=2,VLOOKUP('LA (Disadv)'!$B157,'LA34'!$B$2:$AR$165,'LA34'!AR$1,0),(IF(LA_INDEX!$H$17=3,VLOOKUP('LA (Disadv)'!$B157,'LA35'!$B$2:$AR$165,'LA35'!AR$1,0),0)))))),"")</f>
        <v>5</v>
      </c>
    </row>
    <row r="158" spans="1:46" x14ac:dyDescent="0.3">
      <c r="A158" s="80" t="s">
        <v>577</v>
      </c>
      <c r="B158" s="114">
        <v>205</v>
      </c>
      <c r="C158" s="80" t="s">
        <v>323</v>
      </c>
      <c r="D158" s="80" t="s">
        <v>292</v>
      </c>
      <c r="E158" s="122">
        <f>IFERROR(MROUND((IF(LA_INDEX!$H$17=1,VLOOKUP('LA (Disadv)'!$B158,'LA33'!$B$2:$AR$165,'LA33'!C$1,0),(IF(LA_INDEX!$H$17=2,VLOOKUP('LA (Disadv)'!$B158,'LA34'!$B$2:$AR$165,'LA34'!C$1,0),(IF(LA_INDEX!$H$17=3,VLOOKUP('LA (Disadv)'!$B158,'LA35'!$B$2:$AR$165,'LA35'!C$1,0),0)))))),5),"")</f>
        <v>415</v>
      </c>
      <c r="F158" s="122">
        <f>IFERROR(MROUND((IF(LA_INDEX!$H$17=1,VLOOKUP('LA (Disadv)'!$B158,'LA33'!$B$2:$AR$165,'LA33'!D$1,0),(IF(LA_INDEX!$H$17=2,VLOOKUP('LA (Disadv)'!$B158,'LA34'!$B$2:$AR$165,'LA34'!D$1,0),(IF(LA_INDEX!$H$17=3,VLOOKUP('LA (Disadv)'!$B158,'LA35'!$B$2:$AR$165,'LA35'!D$1,0),0)))))),5),"")</f>
        <v>835</v>
      </c>
      <c r="G158" s="122">
        <f>IFERROR(MROUND((IF(LA_INDEX!$H$17=1,VLOOKUP('LA (Disadv)'!$B158,'LA33'!$B$2:$AR$165,'LA33'!E$1,0),(IF(LA_INDEX!$H$17=2,VLOOKUP('LA (Disadv)'!$B158,'LA34'!$B$2:$AR$165,'LA34'!E$1,0),(IF(LA_INDEX!$H$17=3,VLOOKUP('LA (Disadv)'!$B158,'LA35'!$B$2:$AR$165,'LA35'!E$1,0),0)))))),5),"")</f>
        <v>1250</v>
      </c>
      <c r="H158" s="122">
        <f>IFERROR((IF(LA_INDEX!$H$17=1,VLOOKUP('LA (Disadv)'!$B158,'LA33'!$B$2:$AR$165,'LA33'!F$1,0),(IF(LA_INDEX!$H$17=2,VLOOKUP('LA (Disadv)'!$B158,'LA34'!$B$2:$AR$165,'LA34'!F$1,0),(IF(LA_INDEX!$H$17=3,VLOOKUP('LA (Disadv)'!$B158,'LA35'!$B$2:$AR$165,'LA35'!F$1,0),0)))))),"")</f>
        <v>87</v>
      </c>
      <c r="I158" s="122">
        <f>IFERROR((IF(LA_INDEX!$H$17=1,VLOOKUP('LA (Disadv)'!$B158,'LA33'!$B$2:$AR$165,'LA33'!G$1,0),(IF(LA_INDEX!$H$17=2,VLOOKUP('LA (Disadv)'!$B158,'LA34'!$B$2:$AR$165,'LA34'!G$1,0),(IF(LA_INDEX!$H$17=3,VLOOKUP('LA (Disadv)'!$B158,'LA35'!$B$2:$AR$165,'LA35'!G$1,0),0)))))),"")</f>
        <v>85</v>
      </c>
      <c r="J158" s="122">
        <f>IFERROR((IF(LA_INDEX!$H$17=1,VLOOKUP('LA (Disadv)'!$B158,'LA33'!$B$2:$AR$165,'LA33'!H$1,0),(IF(LA_INDEX!$H$17=2,VLOOKUP('LA (Disadv)'!$B158,'LA34'!$B$2:$AR$165,'LA34'!H$1,0),(IF(LA_INDEX!$H$17=3,VLOOKUP('LA (Disadv)'!$B158,'LA35'!$B$2:$AR$165,'LA35'!H$1,0),0)))))),"")</f>
        <v>86</v>
      </c>
      <c r="K158" s="122">
        <f>IFERROR((IF(LA_INDEX!$H$17=1,VLOOKUP('LA (Disadv)'!$B158,'LA33'!$B$2:$AR$165,'LA33'!I$1,0),(IF(LA_INDEX!$H$17=2,VLOOKUP('LA (Disadv)'!$B158,'LA34'!$B$2:$AR$165,'LA34'!I$1,0),(IF(LA_INDEX!$H$17=3,VLOOKUP('LA (Disadv)'!$B158,'LA35'!$B$2:$AR$165,'LA35'!I$1,0),0)))))),"")</f>
        <v>2</v>
      </c>
      <c r="L158" s="122">
        <f>IFERROR((IF(LA_INDEX!$H$17=1,VLOOKUP('LA (Disadv)'!$B158,'LA33'!$B$2:$AR$165,'LA33'!J$1,0),(IF(LA_INDEX!$H$17=2,VLOOKUP('LA (Disadv)'!$B158,'LA34'!$B$2:$AR$165,'LA34'!J$1,0),(IF(LA_INDEX!$H$17=3,VLOOKUP('LA (Disadv)'!$B158,'LA35'!$B$2:$AR$165,'LA35'!J$1,0),0)))))),"")</f>
        <v>2</v>
      </c>
      <c r="M158" s="122">
        <f>IFERROR((IF(LA_INDEX!$H$17=1,VLOOKUP('LA (Disadv)'!$B158,'LA33'!$B$2:$AR$165,'LA33'!K$1,0),(IF(LA_INDEX!$H$17=2,VLOOKUP('LA (Disadv)'!$B158,'LA34'!$B$2:$AR$165,'LA34'!K$1,0),(IF(LA_INDEX!$H$17=3,VLOOKUP('LA (Disadv)'!$B158,'LA35'!$B$2:$AR$165,'LA35'!K$1,0),0)))))),"")</f>
        <v>2</v>
      </c>
      <c r="N158" s="122">
        <f>IFERROR((IF(LA_INDEX!$H$17=1,VLOOKUP('LA (Disadv)'!$B158,'LA33'!$B$2:$AR$165,'LA33'!L$1,0),(IF(LA_INDEX!$H$17=2,VLOOKUP('LA (Disadv)'!$B158,'LA34'!$B$2:$AR$165,'LA34'!L$1,0),(IF(LA_INDEX!$H$17=3,VLOOKUP('LA (Disadv)'!$B158,'LA35'!$B$2:$AR$165,'LA35'!L$1,0),0)))))),"")</f>
        <v>77</v>
      </c>
      <c r="O158" s="122">
        <f>IFERROR((IF(LA_INDEX!$H$17=1,VLOOKUP('LA (Disadv)'!$B158,'LA33'!$B$2:$AR$165,'LA33'!M$1,0),(IF(LA_INDEX!$H$17=2,VLOOKUP('LA (Disadv)'!$B158,'LA34'!$B$2:$AR$165,'LA34'!M$1,0),(IF(LA_INDEX!$H$17=3,VLOOKUP('LA (Disadv)'!$B158,'LA35'!$B$2:$AR$165,'LA35'!M$1,0),0)))))),"")</f>
        <v>73</v>
      </c>
      <c r="P158" s="122">
        <f>IFERROR((IF(LA_INDEX!$H$17=1,VLOOKUP('LA (Disadv)'!$B158,'LA33'!$B$2:$AR$165,'LA33'!N$1,0),(IF(LA_INDEX!$H$17=2,VLOOKUP('LA (Disadv)'!$B158,'LA34'!$B$2:$AR$165,'LA34'!N$1,0),(IF(LA_INDEX!$H$17=3,VLOOKUP('LA (Disadv)'!$B158,'LA35'!$B$2:$AR$165,'LA35'!N$1,0),0)))))),"")</f>
        <v>74</v>
      </c>
      <c r="Q158" s="122">
        <f>IFERROR((IF(LA_INDEX!$H$17=1,VLOOKUP('LA (Disadv)'!$B158,'LA33'!$B$2:$AR$165,'LA33'!O$1,0),(IF(LA_INDEX!$H$17=2,VLOOKUP('LA (Disadv)'!$B158,'LA34'!$B$2:$AR$165,'LA34'!O$1,0),(IF(LA_INDEX!$H$17=3,VLOOKUP('LA (Disadv)'!$B158,'LA35'!$B$2:$AR$165,'LA35'!O$1,0),0)))))),"")</f>
        <v>17</v>
      </c>
      <c r="R158" s="122">
        <f>IFERROR((IF(LA_INDEX!$H$17=1,VLOOKUP('LA (Disadv)'!$B158,'LA33'!$B$2:$AR$165,'LA33'!P$1,0),(IF(LA_INDEX!$H$17=2,VLOOKUP('LA (Disadv)'!$B158,'LA34'!$B$2:$AR$165,'LA34'!P$1,0),(IF(LA_INDEX!$H$17=3,VLOOKUP('LA (Disadv)'!$B158,'LA35'!$B$2:$AR$165,'LA35'!P$1,0),0)))))),"")</f>
        <v>13</v>
      </c>
      <c r="S158" s="122">
        <f>IFERROR((IF(LA_INDEX!$H$17=1,VLOOKUP('LA (Disadv)'!$B158,'LA33'!$B$2:$AR$165,'LA33'!Q$1,0),(IF(LA_INDEX!$H$17=2,VLOOKUP('LA (Disadv)'!$B158,'LA34'!$B$2:$AR$165,'LA34'!Q$1,0),(IF(LA_INDEX!$H$17=3,VLOOKUP('LA (Disadv)'!$B158,'LA35'!$B$2:$AR$165,'LA35'!Q$1,0),0)))))),"")</f>
        <v>14</v>
      </c>
      <c r="T158" s="122">
        <f>IFERROR((IF(LA_INDEX!$H$17=1,VLOOKUP('LA (Disadv)'!$B158,'LA33'!$B$2:$AR$165,'LA33'!R$1,0),(IF(LA_INDEX!$H$17=2,VLOOKUP('LA (Disadv)'!$B158,'LA34'!$B$2:$AR$165,'LA34'!R$1,0),(IF(LA_INDEX!$H$17=3,VLOOKUP('LA (Disadv)'!$B158,'LA35'!$B$2:$AR$165,'LA35'!R$1,0),0)))))),"")</f>
        <v>55</v>
      </c>
      <c r="U158" s="122">
        <f>IFERROR((IF(LA_INDEX!$H$17=1,VLOOKUP('LA (Disadv)'!$B158,'LA33'!$B$2:$AR$165,'LA33'!S$1,0),(IF(LA_INDEX!$H$17=2,VLOOKUP('LA (Disadv)'!$B158,'LA34'!$B$2:$AR$165,'LA34'!S$1,0),(IF(LA_INDEX!$H$17=3,VLOOKUP('LA (Disadv)'!$B158,'LA35'!$B$2:$AR$165,'LA35'!S$1,0),0)))))),"")</f>
        <v>56</v>
      </c>
      <c r="V158" s="122">
        <f>IFERROR((IF(LA_INDEX!$H$17=1,VLOOKUP('LA (Disadv)'!$B158,'LA33'!$B$2:$AR$165,'LA33'!T$1,0),(IF(LA_INDEX!$H$17=2,VLOOKUP('LA (Disadv)'!$B158,'LA34'!$B$2:$AR$165,'LA34'!T$1,0),(IF(LA_INDEX!$H$17=3,VLOOKUP('LA (Disadv)'!$B158,'LA35'!$B$2:$AR$165,'LA35'!T$1,0),0)))))),"")</f>
        <v>55</v>
      </c>
      <c r="W158" s="122">
        <f>IFERROR((IF(LA_INDEX!$H$17=1,VLOOKUP('LA (Disadv)'!$B158,'LA33'!$B$2:$AR$165,'LA33'!U$1,0),(IF(LA_INDEX!$H$17=2,VLOOKUP('LA (Disadv)'!$B158,'LA34'!$B$2:$AR$165,'LA34'!U$1,0),(IF(LA_INDEX!$H$17=3,VLOOKUP('LA (Disadv)'!$B158,'LA35'!$B$2:$AR$165,'LA35'!U$1,0),0)))))),"")</f>
        <v>11</v>
      </c>
      <c r="X158" s="122">
        <f>IFERROR((IF(LA_INDEX!$H$17=1,VLOOKUP('LA (Disadv)'!$B158,'LA33'!$B$2:$AR$165,'LA33'!V$1,0),(IF(LA_INDEX!$H$17=2,VLOOKUP('LA (Disadv)'!$B158,'LA34'!$B$2:$AR$165,'LA34'!V$1,0),(IF(LA_INDEX!$H$17=3,VLOOKUP('LA (Disadv)'!$B158,'LA35'!$B$2:$AR$165,'LA35'!V$1,0),0)))))),"")</f>
        <v>24</v>
      </c>
      <c r="Y158" s="122">
        <f>IFERROR((IF(LA_INDEX!$H$17=1,VLOOKUP('LA (Disadv)'!$B158,'LA33'!$B$2:$AR$165,'LA33'!W$1,0),(IF(LA_INDEX!$H$17=2,VLOOKUP('LA (Disadv)'!$B158,'LA34'!$B$2:$AR$165,'LA34'!W$1,0),(IF(LA_INDEX!$H$17=3,VLOOKUP('LA (Disadv)'!$B158,'LA35'!$B$2:$AR$165,'LA35'!W$1,0),0)))))),"")</f>
        <v>20</v>
      </c>
      <c r="Z158" s="122" t="str">
        <f>IFERROR((IF(LA_INDEX!$H$17=1,VLOOKUP('LA (Disadv)'!$B158,'LA33'!$B$2:$AR$165,'LA33'!X$1,0),(IF(LA_INDEX!$H$17=2,VLOOKUP('LA (Disadv)'!$B158,'LA34'!$B$2:$AR$165,'LA34'!X$1,0),(IF(LA_INDEX!$H$17=3,VLOOKUP('LA (Disadv)'!$B158,'LA35'!$B$2:$AR$165,'LA35'!X$1,0),0)))))),"")</f>
        <v>x</v>
      </c>
      <c r="AA158" s="122" t="str">
        <f>IFERROR((IF(LA_INDEX!$H$17=1,VLOOKUP('LA (Disadv)'!$B158,'LA33'!$B$2:$AR$165,'LA33'!Y$1,0),(IF(LA_INDEX!$H$17=2,VLOOKUP('LA (Disadv)'!$B158,'LA34'!$B$2:$AR$165,'LA34'!Y$1,0),(IF(LA_INDEX!$H$17=3,VLOOKUP('LA (Disadv)'!$B158,'LA35'!$B$2:$AR$165,'LA35'!Y$1,0),0)))))),"")</f>
        <v>x</v>
      </c>
      <c r="AB158" s="122">
        <f>IFERROR((IF(LA_INDEX!$H$17=1,VLOOKUP('LA (Disadv)'!$B158,'LA33'!$B$2:$AR$165,'LA33'!Z$1,0),(IF(LA_INDEX!$H$17=2,VLOOKUP('LA (Disadv)'!$B158,'LA34'!$B$2:$AR$165,'LA34'!Z$1,0),(IF(LA_INDEX!$H$17=3,VLOOKUP('LA (Disadv)'!$B158,'LA35'!$B$2:$AR$165,'LA35'!Z$1,0),0)))))),"")</f>
        <v>1</v>
      </c>
      <c r="AC158" s="122">
        <f>IFERROR((IF(LA_INDEX!$H$17=1,VLOOKUP('LA (Disadv)'!$B158,'LA33'!$B$2:$AR$165,'LA33'!AA$1,0),(IF(LA_INDEX!$H$17=2,VLOOKUP('LA (Disadv)'!$B158,'LA34'!$B$2:$AR$165,'LA34'!AA$1,0),(IF(LA_INDEX!$H$17=3,VLOOKUP('LA (Disadv)'!$B158,'LA35'!$B$2:$AR$165,'LA35'!AA$1,0),0)))))),"")</f>
        <v>5</v>
      </c>
      <c r="AD158" s="122">
        <f>IFERROR((IF(LA_INDEX!$H$17=1,VLOOKUP('LA (Disadv)'!$B158,'LA33'!$B$2:$AR$165,'LA33'!AB$1,0),(IF(LA_INDEX!$H$17=2,VLOOKUP('LA (Disadv)'!$B158,'LA34'!$B$2:$AR$165,'LA34'!AB$1,0),(IF(LA_INDEX!$H$17=3,VLOOKUP('LA (Disadv)'!$B158,'LA35'!$B$2:$AR$165,'LA35'!AB$1,0),0)))))),"")</f>
        <v>16</v>
      </c>
      <c r="AE158" s="122">
        <f>IFERROR((IF(LA_INDEX!$H$17=1,VLOOKUP('LA (Disadv)'!$B158,'LA33'!$B$2:$AR$165,'LA33'!AC$1,0),(IF(LA_INDEX!$H$17=2,VLOOKUP('LA (Disadv)'!$B158,'LA34'!$B$2:$AR$165,'LA34'!AC$1,0),(IF(LA_INDEX!$H$17=3,VLOOKUP('LA (Disadv)'!$B158,'LA35'!$B$2:$AR$165,'LA35'!AC$1,0),0)))))),"")</f>
        <v>13</v>
      </c>
      <c r="AF158" s="122">
        <f>IFERROR((IF(LA_INDEX!$H$17=1,VLOOKUP('LA (Disadv)'!$B158,'LA33'!$B$2:$AR$165,'LA33'!AD$1,0),(IF(LA_INDEX!$H$17=2,VLOOKUP('LA (Disadv)'!$B158,'LA34'!$B$2:$AR$165,'LA34'!AD$1,0),(IF(LA_INDEX!$H$17=3,VLOOKUP('LA (Disadv)'!$B158,'LA35'!$B$2:$AR$165,'LA35'!AD$1,0),0)))))),"")</f>
        <v>44</v>
      </c>
      <c r="AG158" s="122">
        <f>IFERROR((IF(LA_INDEX!$H$17=1,VLOOKUP('LA (Disadv)'!$B158,'LA33'!$B$2:$AR$165,'LA33'!AE$1,0),(IF(LA_INDEX!$H$17=2,VLOOKUP('LA (Disadv)'!$B158,'LA34'!$B$2:$AR$165,'LA34'!AE$1,0),(IF(LA_INDEX!$H$17=3,VLOOKUP('LA (Disadv)'!$B158,'LA35'!$B$2:$AR$165,'LA35'!AE$1,0),0)))))),"")</f>
        <v>31</v>
      </c>
      <c r="AH158" s="122">
        <f>IFERROR((IF(LA_INDEX!$H$17=1,VLOOKUP('LA (Disadv)'!$B158,'LA33'!$B$2:$AR$165,'LA33'!AF$1,0),(IF(LA_INDEX!$H$17=2,VLOOKUP('LA (Disadv)'!$B158,'LA34'!$B$2:$AR$165,'LA34'!AF$1,0),(IF(LA_INDEX!$H$17=3,VLOOKUP('LA (Disadv)'!$B158,'LA35'!$B$2:$AR$165,'LA35'!AF$1,0),0)))))),"")</f>
        <v>35</v>
      </c>
      <c r="AI158" s="122">
        <f>IFERROR((IF(LA_INDEX!$H$17=1,VLOOKUP('LA (Disadv)'!$B158,'LA33'!$B$2:$AR$165,'LA33'!AG$1,0),(IF(LA_INDEX!$H$17=2,VLOOKUP('LA (Disadv)'!$B158,'LA34'!$B$2:$AR$165,'LA34'!AG$1,0),(IF(LA_INDEX!$H$17=3,VLOOKUP('LA (Disadv)'!$B158,'LA35'!$B$2:$AR$165,'LA35'!AG$1,0),0)))))),"")</f>
        <v>5</v>
      </c>
      <c r="AJ158" s="122">
        <f>IFERROR((IF(LA_INDEX!$H$17=1,VLOOKUP('LA (Disadv)'!$B158,'LA33'!$B$2:$AR$165,'LA33'!AH$1,0),(IF(LA_INDEX!$H$17=2,VLOOKUP('LA (Disadv)'!$B158,'LA34'!$B$2:$AR$165,'LA34'!AH$1,0),(IF(LA_INDEX!$H$17=3,VLOOKUP('LA (Disadv)'!$B158,'LA35'!$B$2:$AR$165,'LA35'!AH$1,0),0)))))),"")</f>
        <v>4</v>
      </c>
      <c r="AK158" s="122">
        <f>IFERROR((IF(LA_INDEX!$H$17=1,VLOOKUP('LA (Disadv)'!$B158,'LA33'!$B$2:$AR$165,'LA33'!AI$1,0),(IF(LA_INDEX!$H$17=2,VLOOKUP('LA (Disadv)'!$B158,'LA34'!$B$2:$AR$165,'LA34'!AI$1,0),(IF(LA_INDEX!$H$17=3,VLOOKUP('LA (Disadv)'!$B158,'LA35'!$B$2:$AR$165,'LA35'!AI$1,0),0)))))),"")</f>
        <v>4</v>
      </c>
      <c r="AL158" s="122">
        <f>IFERROR((IF(LA_INDEX!$H$17=1,VLOOKUP('LA (Disadv)'!$B158,'LA33'!$B$2:$AR$165,'LA33'!AJ$1,0),(IF(LA_INDEX!$H$17=2,VLOOKUP('LA (Disadv)'!$B158,'LA34'!$B$2:$AR$165,'LA34'!AJ$1,0),(IF(LA_INDEX!$H$17=3,VLOOKUP('LA (Disadv)'!$B158,'LA35'!$B$2:$AR$165,'LA35'!AJ$1,0),0)))))),"")</f>
        <v>10</v>
      </c>
      <c r="AM158" s="122">
        <f>IFERROR((IF(LA_INDEX!$H$17=1,VLOOKUP('LA (Disadv)'!$B158,'LA33'!$B$2:$AR$165,'LA33'!AK$1,0),(IF(LA_INDEX!$H$17=2,VLOOKUP('LA (Disadv)'!$B158,'LA34'!$B$2:$AR$165,'LA34'!AK$1,0),(IF(LA_INDEX!$H$17=3,VLOOKUP('LA (Disadv)'!$B158,'LA35'!$B$2:$AR$165,'LA35'!AK$1,0),0)))))),"")</f>
        <v>12</v>
      </c>
      <c r="AN158" s="122">
        <f>IFERROR((IF(LA_INDEX!$H$17=1,VLOOKUP('LA (Disadv)'!$B158,'LA33'!$B$2:$AR$165,'LA33'!AL$1,0),(IF(LA_INDEX!$H$17=2,VLOOKUP('LA (Disadv)'!$B158,'LA34'!$B$2:$AR$165,'LA34'!AL$1,0),(IF(LA_INDEX!$H$17=3,VLOOKUP('LA (Disadv)'!$B158,'LA35'!$B$2:$AR$165,'LA35'!AL$1,0),0)))))),"")</f>
        <v>11</v>
      </c>
      <c r="AO158" s="122">
        <f>IFERROR((IF(LA_INDEX!$H$17=1,VLOOKUP('LA (Disadv)'!$B158,'LA33'!$B$2:$AR$165,'LA33'!AM$1,0),(IF(LA_INDEX!$H$17=2,VLOOKUP('LA (Disadv)'!$B158,'LA34'!$B$2:$AR$165,'LA34'!AM$1,0),(IF(LA_INDEX!$H$17=3,VLOOKUP('LA (Disadv)'!$B158,'LA35'!$B$2:$AR$165,'LA35'!AM$1,0),0)))))),"")</f>
        <v>8</v>
      </c>
      <c r="AP158" s="122">
        <f>IFERROR((IF(LA_INDEX!$H$17=1,VLOOKUP('LA (Disadv)'!$B158,'LA33'!$B$2:$AR$165,'LA33'!AN$1,0),(IF(LA_INDEX!$H$17=2,VLOOKUP('LA (Disadv)'!$B158,'LA34'!$B$2:$AR$165,'LA34'!AN$1,0),(IF(LA_INDEX!$H$17=3,VLOOKUP('LA (Disadv)'!$B158,'LA35'!$B$2:$AR$165,'LA35'!AN$1,0),0)))))),"")</f>
        <v>10</v>
      </c>
      <c r="AQ158" s="122">
        <f>IFERROR((IF(LA_INDEX!$H$17=1,VLOOKUP('LA (Disadv)'!$B158,'LA33'!$B$2:$AR$165,'LA33'!AO$1,0),(IF(LA_INDEX!$H$17=2,VLOOKUP('LA (Disadv)'!$B158,'LA34'!$B$2:$AR$165,'LA34'!AO$1,0),(IF(LA_INDEX!$H$17=3,VLOOKUP('LA (Disadv)'!$B158,'LA35'!$B$2:$AR$165,'LA35'!AO$1,0),0)))))),"")</f>
        <v>9</v>
      </c>
      <c r="AR158" s="122">
        <f>IFERROR((IF(LA_INDEX!$H$17=1,VLOOKUP('LA (Disadv)'!$B158,'LA33'!$B$2:$AR$165,'LA33'!AP$1,0),(IF(LA_INDEX!$H$17=2,VLOOKUP('LA (Disadv)'!$B158,'LA34'!$B$2:$AR$165,'LA34'!AP$1,0),(IF(LA_INDEX!$H$17=3,VLOOKUP('LA (Disadv)'!$B158,'LA35'!$B$2:$AR$165,'LA35'!AP$1,0),0)))))),"")</f>
        <v>4</v>
      </c>
      <c r="AS158" s="122">
        <f>IFERROR((IF(LA_INDEX!$H$17=1,VLOOKUP('LA (Disadv)'!$B158,'LA33'!$B$2:$AR$165,'LA33'!AQ$1,0),(IF(LA_INDEX!$H$17=2,VLOOKUP('LA (Disadv)'!$B158,'LA34'!$B$2:$AR$165,'LA34'!AQ$1,0),(IF(LA_INDEX!$H$17=3,VLOOKUP('LA (Disadv)'!$B158,'LA35'!$B$2:$AR$165,'LA35'!AQ$1,0),0)))))),"")</f>
        <v>5</v>
      </c>
      <c r="AT158" s="122">
        <f>IFERROR((IF(LA_INDEX!$H$17=1,VLOOKUP('LA (Disadv)'!$B158,'LA33'!$B$2:$AR$165,'LA33'!AR$1,0),(IF(LA_INDEX!$H$17=2,VLOOKUP('LA (Disadv)'!$B158,'LA34'!$B$2:$AR$165,'LA34'!AR$1,0),(IF(LA_INDEX!$H$17=3,VLOOKUP('LA (Disadv)'!$B158,'LA35'!$B$2:$AR$165,'LA35'!AR$1,0),0)))))),"")</f>
        <v>5</v>
      </c>
    </row>
    <row r="159" spans="1:46" x14ac:dyDescent="0.3">
      <c r="A159" s="80" t="s">
        <v>578</v>
      </c>
      <c r="B159" s="114">
        <v>309</v>
      </c>
      <c r="C159" s="80" t="s">
        <v>325</v>
      </c>
      <c r="D159" s="80" t="s">
        <v>292</v>
      </c>
      <c r="E159" s="122">
        <f>IFERROR(MROUND((IF(LA_INDEX!$H$17=1,VLOOKUP('LA (Disadv)'!$B159,'LA33'!$B$2:$AR$165,'LA33'!C$1,0),(IF(LA_INDEX!$H$17=2,VLOOKUP('LA (Disadv)'!$B159,'LA34'!$B$2:$AR$165,'LA34'!C$1,0),(IF(LA_INDEX!$H$17=3,VLOOKUP('LA (Disadv)'!$B159,'LA35'!$B$2:$AR$165,'LA35'!C$1,0),0)))))),5),"")</f>
        <v>400</v>
      </c>
      <c r="F159" s="122">
        <f>IFERROR(MROUND((IF(LA_INDEX!$H$17=1,VLOOKUP('LA (Disadv)'!$B159,'LA33'!$B$2:$AR$165,'LA33'!D$1,0),(IF(LA_INDEX!$H$17=2,VLOOKUP('LA (Disadv)'!$B159,'LA34'!$B$2:$AR$165,'LA34'!D$1,0),(IF(LA_INDEX!$H$17=3,VLOOKUP('LA (Disadv)'!$B159,'LA35'!$B$2:$AR$165,'LA35'!D$1,0),0)))))),5),"")</f>
        <v>725</v>
      </c>
      <c r="G159" s="122">
        <f>IFERROR(MROUND((IF(LA_INDEX!$H$17=1,VLOOKUP('LA (Disadv)'!$B159,'LA33'!$B$2:$AR$165,'LA33'!E$1,0),(IF(LA_INDEX!$H$17=2,VLOOKUP('LA (Disadv)'!$B159,'LA34'!$B$2:$AR$165,'LA34'!E$1,0),(IF(LA_INDEX!$H$17=3,VLOOKUP('LA (Disadv)'!$B159,'LA35'!$B$2:$AR$165,'LA35'!E$1,0),0)))))),5),"")</f>
        <v>1125</v>
      </c>
      <c r="H159" s="122">
        <f>IFERROR((IF(LA_INDEX!$H$17=1,VLOOKUP('LA (Disadv)'!$B159,'LA33'!$B$2:$AR$165,'LA33'!F$1,0),(IF(LA_INDEX!$H$17=2,VLOOKUP('LA (Disadv)'!$B159,'LA34'!$B$2:$AR$165,'LA34'!F$1,0),(IF(LA_INDEX!$H$17=3,VLOOKUP('LA (Disadv)'!$B159,'LA35'!$B$2:$AR$165,'LA35'!F$1,0),0)))))),"")</f>
        <v>79</v>
      </c>
      <c r="I159" s="122">
        <f>IFERROR((IF(LA_INDEX!$H$17=1,VLOOKUP('LA (Disadv)'!$B159,'LA33'!$B$2:$AR$165,'LA33'!G$1,0),(IF(LA_INDEX!$H$17=2,VLOOKUP('LA (Disadv)'!$B159,'LA34'!$B$2:$AR$165,'LA34'!G$1,0),(IF(LA_INDEX!$H$17=3,VLOOKUP('LA (Disadv)'!$B159,'LA35'!$B$2:$AR$165,'LA35'!G$1,0),0)))))),"")</f>
        <v>79</v>
      </c>
      <c r="J159" s="122">
        <f>IFERROR((IF(LA_INDEX!$H$17=1,VLOOKUP('LA (Disadv)'!$B159,'LA33'!$B$2:$AR$165,'LA33'!H$1,0),(IF(LA_INDEX!$H$17=2,VLOOKUP('LA (Disadv)'!$B159,'LA34'!$B$2:$AR$165,'LA34'!H$1,0),(IF(LA_INDEX!$H$17=3,VLOOKUP('LA (Disadv)'!$B159,'LA35'!$B$2:$AR$165,'LA35'!H$1,0),0)))))),"")</f>
        <v>79</v>
      </c>
      <c r="K159" s="122">
        <f>IFERROR((IF(LA_INDEX!$H$17=1,VLOOKUP('LA (Disadv)'!$B159,'LA33'!$B$2:$AR$165,'LA33'!I$1,0),(IF(LA_INDEX!$H$17=2,VLOOKUP('LA (Disadv)'!$B159,'LA34'!$B$2:$AR$165,'LA34'!I$1,0),(IF(LA_INDEX!$H$17=3,VLOOKUP('LA (Disadv)'!$B159,'LA35'!$B$2:$AR$165,'LA35'!I$1,0),0)))))),"")</f>
        <v>3</v>
      </c>
      <c r="L159" s="122">
        <f>IFERROR((IF(LA_INDEX!$H$17=1,VLOOKUP('LA (Disadv)'!$B159,'LA33'!$B$2:$AR$165,'LA33'!J$1,0),(IF(LA_INDEX!$H$17=2,VLOOKUP('LA (Disadv)'!$B159,'LA34'!$B$2:$AR$165,'LA34'!J$1,0),(IF(LA_INDEX!$H$17=3,VLOOKUP('LA (Disadv)'!$B159,'LA35'!$B$2:$AR$165,'LA35'!J$1,0),0)))))),"")</f>
        <v>3</v>
      </c>
      <c r="M159" s="122">
        <f>IFERROR((IF(LA_INDEX!$H$17=1,VLOOKUP('LA (Disadv)'!$B159,'LA33'!$B$2:$AR$165,'LA33'!K$1,0),(IF(LA_INDEX!$H$17=2,VLOOKUP('LA (Disadv)'!$B159,'LA34'!$B$2:$AR$165,'LA34'!K$1,0),(IF(LA_INDEX!$H$17=3,VLOOKUP('LA (Disadv)'!$B159,'LA35'!$B$2:$AR$165,'LA35'!K$1,0),0)))))),"")</f>
        <v>3</v>
      </c>
      <c r="N159" s="122">
        <f>IFERROR((IF(LA_INDEX!$H$17=1,VLOOKUP('LA (Disadv)'!$B159,'LA33'!$B$2:$AR$165,'LA33'!L$1,0),(IF(LA_INDEX!$H$17=2,VLOOKUP('LA (Disadv)'!$B159,'LA34'!$B$2:$AR$165,'LA34'!L$1,0),(IF(LA_INDEX!$H$17=3,VLOOKUP('LA (Disadv)'!$B159,'LA35'!$B$2:$AR$165,'LA35'!L$1,0),0)))))),"")</f>
        <v>69</v>
      </c>
      <c r="O159" s="122">
        <f>IFERROR((IF(LA_INDEX!$H$17=1,VLOOKUP('LA (Disadv)'!$B159,'LA33'!$B$2:$AR$165,'LA33'!M$1,0),(IF(LA_INDEX!$H$17=2,VLOOKUP('LA (Disadv)'!$B159,'LA34'!$B$2:$AR$165,'LA34'!M$1,0),(IF(LA_INDEX!$H$17=3,VLOOKUP('LA (Disadv)'!$B159,'LA35'!$B$2:$AR$165,'LA35'!M$1,0),0)))))),"")</f>
        <v>64</v>
      </c>
      <c r="P159" s="122">
        <f>IFERROR((IF(LA_INDEX!$H$17=1,VLOOKUP('LA (Disadv)'!$B159,'LA33'!$B$2:$AR$165,'LA33'!N$1,0),(IF(LA_INDEX!$H$17=2,VLOOKUP('LA (Disadv)'!$B159,'LA34'!$B$2:$AR$165,'LA34'!N$1,0),(IF(LA_INDEX!$H$17=3,VLOOKUP('LA (Disadv)'!$B159,'LA35'!$B$2:$AR$165,'LA35'!N$1,0),0)))))),"")</f>
        <v>66</v>
      </c>
      <c r="Q159" s="122">
        <f>IFERROR((IF(LA_INDEX!$H$17=1,VLOOKUP('LA (Disadv)'!$B159,'LA33'!$B$2:$AR$165,'LA33'!O$1,0),(IF(LA_INDEX!$H$17=2,VLOOKUP('LA (Disadv)'!$B159,'LA34'!$B$2:$AR$165,'LA34'!O$1,0),(IF(LA_INDEX!$H$17=3,VLOOKUP('LA (Disadv)'!$B159,'LA35'!$B$2:$AR$165,'LA35'!O$1,0),0)))))),"")</f>
        <v>10</v>
      </c>
      <c r="R159" s="122">
        <f>IFERROR((IF(LA_INDEX!$H$17=1,VLOOKUP('LA (Disadv)'!$B159,'LA33'!$B$2:$AR$165,'LA33'!P$1,0),(IF(LA_INDEX!$H$17=2,VLOOKUP('LA (Disadv)'!$B159,'LA34'!$B$2:$AR$165,'LA34'!P$1,0),(IF(LA_INDEX!$H$17=3,VLOOKUP('LA (Disadv)'!$B159,'LA35'!$B$2:$AR$165,'LA35'!P$1,0),0)))))),"")</f>
        <v>10</v>
      </c>
      <c r="S159" s="122">
        <f>IFERROR((IF(LA_INDEX!$H$17=1,VLOOKUP('LA (Disadv)'!$B159,'LA33'!$B$2:$AR$165,'LA33'!Q$1,0),(IF(LA_INDEX!$H$17=2,VLOOKUP('LA (Disadv)'!$B159,'LA34'!$B$2:$AR$165,'LA34'!Q$1,0),(IF(LA_INDEX!$H$17=3,VLOOKUP('LA (Disadv)'!$B159,'LA35'!$B$2:$AR$165,'LA35'!Q$1,0),0)))))),"")</f>
        <v>10</v>
      </c>
      <c r="T159" s="122">
        <f>IFERROR((IF(LA_INDEX!$H$17=1,VLOOKUP('LA (Disadv)'!$B159,'LA33'!$B$2:$AR$165,'LA33'!R$1,0),(IF(LA_INDEX!$H$17=2,VLOOKUP('LA (Disadv)'!$B159,'LA34'!$B$2:$AR$165,'LA34'!R$1,0),(IF(LA_INDEX!$H$17=3,VLOOKUP('LA (Disadv)'!$B159,'LA35'!$B$2:$AR$165,'LA35'!R$1,0),0)))))),"")</f>
        <v>55</v>
      </c>
      <c r="U159" s="122">
        <f>IFERROR((IF(LA_INDEX!$H$17=1,VLOOKUP('LA (Disadv)'!$B159,'LA33'!$B$2:$AR$165,'LA33'!S$1,0),(IF(LA_INDEX!$H$17=2,VLOOKUP('LA (Disadv)'!$B159,'LA34'!$B$2:$AR$165,'LA34'!S$1,0),(IF(LA_INDEX!$H$17=3,VLOOKUP('LA (Disadv)'!$B159,'LA35'!$B$2:$AR$165,'LA35'!S$1,0),0)))))),"")</f>
        <v>52</v>
      </c>
      <c r="V159" s="122">
        <f>IFERROR((IF(LA_INDEX!$H$17=1,VLOOKUP('LA (Disadv)'!$B159,'LA33'!$B$2:$AR$165,'LA33'!T$1,0),(IF(LA_INDEX!$H$17=2,VLOOKUP('LA (Disadv)'!$B159,'LA34'!$B$2:$AR$165,'LA34'!T$1,0),(IF(LA_INDEX!$H$17=3,VLOOKUP('LA (Disadv)'!$B159,'LA35'!$B$2:$AR$165,'LA35'!T$1,0),0)))))),"")</f>
        <v>53</v>
      </c>
      <c r="W159" s="122">
        <f>IFERROR((IF(LA_INDEX!$H$17=1,VLOOKUP('LA (Disadv)'!$B159,'LA33'!$B$2:$AR$165,'LA33'!U$1,0),(IF(LA_INDEX!$H$17=2,VLOOKUP('LA (Disadv)'!$B159,'LA34'!$B$2:$AR$165,'LA34'!U$1,0),(IF(LA_INDEX!$H$17=3,VLOOKUP('LA (Disadv)'!$B159,'LA35'!$B$2:$AR$165,'LA35'!U$1,0),0)))))),"")</f>
        <v>13</v>
      </c>
      <c r="X159" s="122">
        <f>IFERROR((IF(LA_INDEX!$H$17=1,VLOOKUP('LA (Disadv)'!$B159,'LA33'!$B$2:$AR$165,'LA33'!V$1,0),(IF(LA_INDEX!$H$17=2,VLOOKUP('LA (Disadv)'!$B159,'LA34'!$B$2:$AR$165,'LA34'!V$1,0),(IF(LA_INDEX!$H$17=3,VLOOKUP('LA (Disadv)'!$B159,'LA35'!$B$2:$AR$165,'LA35'!V$1,0),0)))))),"")</f>
        <v>24</v>
      </c>
      <c r="Y159" s="122">
        <f>IFERROR((IF(LA_INDEX!$H$17=1,VLOOKUP('LA (Disadv)'!$B159,'LA33'!$B$2:$AR$165,'LA33'!W$1,0),(IF(LA_INDEX!$H$17=2,VLOOKUP('LA (Disadv)'!$B159,'LA34'!$B$2:$AR$165,'LA34'!W$1,0),(IF(LA_INDEX!$H$17=3,VLOOKUP('LA (Disadv)'!$B159,'LA35'!$B$2:$AR$165,'LA35'!W$1,0),0)))))),"")</f>
        <v>20</v>
      </c>
      <c r="Z159" s="122">
        <f>IFERROR((IF(LA_INDEX!$H$17=1,VLOOKUP('LA (Disadv)'!$B159,'LA33'!$B$2:$AR$165,'LA33'!X$1,0),(IF(LA_INDEX!$H$17=2,VLOOKUP('LA (Disadv)'!$B159,'LA34'!$B$2:$AR$165,'LA34'!X$1,0),(IF(LA_INDEX!$H$17=3,VLOOKUP('LA (Disadv)'!$B159,'LA35'!$B$2:$AR$165,'LA35'!X$1,0),0)))))),"")</f>
        <v>0</v>
      </c>
      <c r="AA159" s="122">
        <f>IFERROR((IF(LA_INDEX!$H$17=1,VLOOKUP('LA (Disadv)'!$B159,'LA33'!$B$2:$AR$165,'LA33'!Y$1,0),(IF(LA_INDEX!$H$17=2,VLOOKUP('LA (Disadv)'!$B159,'LA34'!$B$2:$AR$165,'LA34'!Y$1,0),(IF(LA_INDEX!$H$17=3,VLOOKUP('LA (Disadv)'!$B159,'LA35'!$B$2:$AR$165,'LA35'!Y$1,0),0)))))),"")</f>
        <v>1</v>
      </c>
      <c r="AB159" s="122">
        <f>IFERROR((IF(LA_INDEX!$H$17=1,VLOOKUP('LA (Disadv)'!$B159,'LA33'!$B$2:$AR$165,'LA33'!Z$1,0),(IF(LA_INDEX!$H$17=2,VLOOKUP('LA (Disadv)'!$B159,'LA34'!$B$2:$AR$165,'LA34'!Z$1,0),(IF(LA_INDEX!$H$17=3,VLOOKUP('LA (Disadv)'!$B159,'LA35'!$B$2:$AR$165,'LA35'!Z$1,0),0)))))),"")</f>
        <v>1</v>
      </c>
      <c r="AC159" s="122">
        <f>IFERROR((IF(LA_INDEX!$H$17=1,VLOOKUP('LA (Disadv)'!$B159,'LA33'!$B$2:$AR$165,'LA33'!AA$1,0),(IF(LA_INDEX!$H$17=2,VLOOKUP('LA (Disadv)'!$B159,'LA34'!$B$2:$AR$165,'LA34'!AA$1,0),(IF(LA_INDEX!$H$17=3,VLOOKUP('LA (Disadv)'!$B159,'LA35'!$B$2:$AR$165,'LA35'!AA$1,0),0)))))),"")</f>
        <v>4</v>
      </c>
      <c r="AD159" s="122">
        <f>IFERROR((IF(LA_INDEX!$H$17=1,VLOOKUP('LA (Disadv)'!$B159,'LA33'!$B$2:$AR$165,'LA33'!AB$1,0),(IF(LA_INDEX!$H$17=2,VLOOKUP('LA (Disadv)'!$B159,'LA34'!$B$2:$AR$165,'LA34'!AB$1,0),(IF(LA_INDEX!$H$17=3,VLOOKUP('LA (Disadv)'!$B159,'LA35'!$B$2:$AR$165,'LA35'!AB$1,0),0)))))),"")</f>
        <v>15</v>
      </c>
      <c r="AE159" s="122">
        <f>IFERROR((IF(LA_INDEX!$H$17=1,VLOOKUP('LA (Disadv)'!$B159,'LA33'!$B$2:$AR$165,'LA33'!AC$1,0),(IF(LA_INDEX!$H$17=2,VLOOKUP('LA (Disadv)'!$B159,'LA34'!$B$2:$AR$165,'LA34'!AC$1,0),(IF(LA_INDEX!$H$17=3,VLOOKUP('LA (Disadv)'!$B159,'LA35'!$B$2:$AR$165,'LA35'!AC$1,0),0)))))),"")</f>
        <v>11</v>
      </c>
      <c r="AF159" s="122">
        <f>IFERROR((IF(LA_INDEX!$H$17=1,VLOOKUP('LA (Disadv)'!$B159,'LA33'!$B$2:$AR$165,'LA33'!AD$1,0),(IF(LA_INDEX!$H$17=2,VLOOKUP('LA (Disadv)'!$B159,'LA34'!$B$2:$AR$165,'LA34'!AD$1,0),(IF(LA_INDEX!$H$17=3,VLOOKUP('LA (Disadv)'!$B159,'LA35'!$B$2:$AR$165,'LA35'!AD$1,0),0)))))),"")</f>
        <v>43</v>
      </c>
      <c r="AG159" s="122">
        <f>IFERROR((IF(LA_INDEX!$H$17=1,VLOOKUP('LA (Disadv)'!$B159,'LA33'!$B$2:$AR$165,'LA33'!AE$1,0),(IF(LA_INDEX!$H$17=2,VLOOKUP('LA (Disadv)'!$B159,'LA34'!$B$2:$AR$165,'LA34'!AE$1,0),(IF(LA_INDEX!$H$17=3,VLOOKUP('LA (Disadv)'!$B159,'LA35'!$B$2:$AR$165,'LA35'!AE$1,0),0)))))),"")</f>
        <v>28</v>
      </c>
      <c r="AH159" s="122">
        <f>IFERROR((IF(LA_INDEX!$H$17=1,VLOOKUP('LA (Disadv)'!$B159,'LA33'!$B$2:$AR$165,'LA33'!AF$1,0),(IF(LA_INDEX!$H$17=2,VLOOKUP('LA (Disadv)'!$B159,'LA34'!$B$2:$AR$165,'LA34'!AF$1,0),(IF(LA_INDEX!$H$17=3,VLOOKUP('LA (Disadv)'!$B159,'LA35'!$B$2:$AR$165,'LA35'!AF$1,0),0)))))),"")</f>
        <v>33</v>
      </c>
      <c r="AI159" s="122">
        <f>IFERROR((IF(LA_INDEX!$H$17=1,VLOOKUP('LA (Disadv)'!$B159,'LA33'!$B$2:$AR$165,'LA33'!AG$1,0),(IF(LA_INDEX!$H$17=2,VLOOKUP('LA (Disadv)'!$B159,'LA34'!$B$2:$AR$165,'LA34'!AG$1,0),(IF(LA_INDEX!$H$17=3,VLOOKUP('LA (Disadv)'!$B159,'LA35'!$B$2:$AR$165,'LA35'!AG$1,0),0)))))),"")</f>
        <v>4</v>
      </c>
      <c r="AJ159" s="122">
        <f>IFERROR((IF(LA_INDEX!$H$17=1,VLOOKUP('LA (Disadv)'!$B159,'LA33'!$B$2:$AR$165,'LA33'!AH$1,0),(IF(LA_INDEX!$H$17=2,VLOOKUP('LA (Disadv)'!$B159,'LA34'!$B$2:$AR$165,'LA34'!AH$1,0),(IF(LA_INDEX!$H$17=3,VLOOKUP('LA (Disadv)'!$B159,'LA35'!$B$2:$AR$165,'LA35'!AH$1,0),0)))))),"")</f>
        <v>2</v>
      </c>
      <c r="AK159" s="122">
        <f>IFERROR((IF(LA_INDEX!$H$17=1,VLOOKUP('LA (Disadv)'!$B159,'LA33'!$B$2:$AR$165,'LA33'!AI$1,0),(IF(LA_INDEX!$H$17=2,VLOOKUP('LA (Disadv)'!$B159,'LA34'!$B$2:$AR$165,'LA34'!AI$1,0),(IF(LA_INDEX!$H$17=3,VLOOKUP('LA (Disadv)'!$B159,'LA35'!$B$2:$AR$165,'LA35'!AI$1,0),0)))))),"")</f>
        <v>3</v>
      </c>
      <c r="AL159" s="122">
        <f>IFERROR((IF(LA_INDEX!$H$17=1,VLOOKUP('LA (Disadv)'!$B159,'LA33'!$B$2:$AR$165,'LA33'!AJ$1,0),(IF(LA_INDEX!$H$17=2,VLOOKUP('LA (Disadv)'!$B159,'LA34'!$B$2:$AR$165,'LA34'!AJ$1,0),(IF(LA_INDEX!$H$17=3,VLOOKUP('LA (Disadv)'!$B159,'LA35'!$B$2:$AR$165,'LA35'!AJ$1,0),0)))))),"")</f>
        <v>10</v>
      </c>
      <c r="AM159" s="122">
        <f>IFERROR((IF(LA_INDEX!$H$17=1,VLOOKUP('LA (Disadv)'!$B159,'LA33'!$B$2:$AR$165,'LA33'!AK$1,0),(IF(LA_INDEX!$H$17=2,VLOOKUP('LA (Disadv)'!$B159,'LA34'!$B$2:$AR$165,'LA34'!AK$1,0),(IF(LA_INDEX!$H$17=3,VLOOKUP('LA (Disadv)'!$B159,'LA35'!$B$2:$AR$165,'LA35'!AK$1,0),0)))))),"")</f>
        <v>15</v>
      </c>
      <c r="AN159" s="122">
        <f>IFERROR((IF(LA_INDEX!$H$17=1,VLOOKUP('LA (Disadv)'!$B159,'LA33'!$B$2:$AR$165,'LA33'!AL$1,0),(IF(LA_INDEX!$H$17=2,VLOOKUP('LA (Disadv)'!$B159,'LA34'!$B$2:$AR$165,'LA34'!AL$1,0),(IF(LA_INDEX!$H$17=3,VLOOKUP('LA (Disadv)'!$B159,'LA35'!$B$2:$AR$165,'LA35'!AL$1,0),0)))))),"")</f>
        <v>13</v>
      </c>
      <c r="AO159" s="122">
        <f>IFERROR((IF(LA_INDEX!$H$17=1,VLOOKUP('LA (Disadv)'!$B159,'LA33'!$B$2:$AR$165,'LA33'!AM$1,0),(IF(LA_INDEX!$H$17=2,VLOOKUP('LA (Disadv)'!$B159,'LA34'!$B$2:$AR$165,'LA34'!AM$1,0),(IF(LA_INDEX!$H$17=3,VLOOKUP('LA (Disadv)'!$B159,'LA35'!$B$2:$AR$165,'LA35'!AM$1,0),0)))))),"")</f>
        <v>16</v>
      </c>
      <c r="AP159" s="122">
        <f>IFERROR((IF(LA_INDEX!$H$17=1,VLOOKUP('LA (Disadv)'!$B159,'LA33'!$B$2:$AR$165,'LA33'!AN$1,0),(IF(LA_INDEX!$H$17=2,VLOOKUP('LA (Disadv)'!$B159,'LA34'!$B$2:$AR$165,'LA34'!AN$1,0),(IF(LA_INDEX!$H$17=3,VLOOKUP('LA (Disadv)'!$B159,'LA35'!$B$2:$AR$165,'LA35'!AN$1,0),0)))))),"")</f>
        <v>14</v>
      </c>
      <c r="AQ159" s="122">
        <f>IFERROR((IF(LA_INDEX!$H$17=1,VLOOKUP('LA (Disadv)'!$B159,'LA33'!$B$2:$AR$165,'LA33'!AO$1,0),(IF(LA_INDEX!$H$17=2,VLOOKUP('LA (Disadv)'!$B159,'LA34'!$B$2:$AR$165,'LA34'!AO$1,0),(IF(LA_INDEX!$H$17=3,VLOOKUP('LA (Disadv)'!$B159,'LA35'!$B$2:$AR$165,'LA35'!AO$1,0),0)))))),"")</f>
        <v>15</v>
      </c>
      <c r="AR159" s="122">
        <f>IFERROR((IF(LA_INDEX!$H$17=1,VLOOKUP('LA (Disadv)'!$B159,'LA33'!$B$2:$AR$165,'LA33'!AP$1,0),(IF(LA_INDEX!$H$17=2,VLOOKUP('LA (Disadv)'!$B159,'LA34'!$B$2:$AR$165,'LA34'!AP$1,0),(IF(LA_INDEX!$H$17=3,VLOOKUP('LA (Disadv)'!$B159,'LA35'!$B$2:$AR$165,'LA35'!AP$1,0),0)))))),"")</f>
        <v>5</v>
      </c>
      <c r="AS159" s="122">
        <f>IFERROR((IF(LA_INDEX!$H$17=1,VLOOKUP('LA (Disadv)'!$B159,'LA33'!$B$2:$AR$165,'LA33'!AQ$1,0),(IF(LA_INDEX!$H$17=2,VLOOKUP('LA (Disadv)'!$B159,'LA34'!$B$2:$AR$165,'LA34'!AQ$1,0),(IF(LA_INDEX!$H$17=3,VLOOKUP('LA (Disadv)'!$B159,'LA35'!$B$2:$AR$165,'LA35'!AQ$1,0),0)))))),"")</f>
        <v>7</v>
      </c>
      <c r="AT159" s="122">
        <f>IFERROR((IF(LA_INDEX!$H$17=1,VLOOKUP('LA (Disadv)'!$B159,'LA33'!$B$2:$AR$165,'LA33'!AR$1,0),(IF(LA_INDEX!$H$17=2,VLOOKUP('LA (Disadv)'!$B159,'LA34'!$B$2:$AR$165,'LA34'!AR$1,0),(IF(LA_INDEX!$H$17=3,VLOOKUP('LA (Disadv)'!$B159,'LA35'!$B$2:$AR$165,'LA35'!AR$1,0),0)))))),"")</f>
        <v>6</v>
      </c>
    </row>
    <row r="160" spans="1:46" x14ac:dyDescent="0.3">
      <c r="A160" s="80" t="s">
        <v>579</v>
      </c>
      <c r="B160" s="114">
        <v>206</v>
      </c>
      <c r="C160" s="80" t="s">
        <v>335</v>
      </c>
      <c r="D160" s="80" t="s">
        <v>292</v>
      </c>
      <c r="E160" s="122">
        <f>IFERROR(MROUND((IF(LA_INDEX!$H$17=1,VLOOKUP('LA (Disadv)'!$B160,'LA33'!$B$2:$AR$165,'LA33'!C$1,0),(IF(LA_INDEX!$H$17=2,VLOOKUP('LA (Disadv)'!$B160,'LA34'!$B$2:$AR$165,'LA34'!C$1,0),(IF(LA_INDEX!$H$17=3,VLOOKUP('LA (Disadv)'!$B160,'LA35'!$B$2:$AR$165,'LA35'!C$1,0),0)))))),5),"")</f>
        <v>620</v>
      </c>
      <c r="F160" s="122">
        <f>IFERROR(MROUND((IF(LA_INDEX!$H$17=1,VLOOKUP('LA (Disadv)'!$B160,'LA33'!$B$2:$AR$165,'LA33'!D$1,0),(IF(LA_INDEX!$H$17=2,VLOOKUP('LA (Disadv)'!$B160,'LA34'!$B$2:$AR$165,'LA34'!D$1,0),(IF(LA_INDEX!$H$17=3,VLOOKUP('LA (Disadv)'!$B160,'LA35'!$B$2:$AR$165,'LA35'!D$1,0),0)))))),5),"")</f>
        <v>660</v>
      </c>
      <c r="G160" s="122">
        <f>IFERROR(MROUND((IF(LA_INDEX!$H$17=1,VLOOKUP('LA (Disadv)'!$B160,'LA33'!$B$2:$AR$165,'LA33'!E$1,0),(IF(LA_INDEX!$H$17=2,VLOOKUP('LA (Disadv)'!$B160,'LA34'!$B$2:$AR$165,'LA34'!E$1,0),(IF(LA_INDEX!$H$17=3,VLOOKUP('LA (Disadv)'!$B160,'LA35'!$B$2:$AR$165,'LA35'!E$1,0),0)))))),5),"")</f>
        <v>1280</v>
      </c>
      <c r="H160" s="122">
        <f>IFERROR((IF(LA_INDEX!$H$17=1,VLOOKUP('LA (Disadv)'!$B160,'LA33'!$B$2:$AR$165,'LA33'!F$1,0),(IF(LA_INDEX!$H$17=2,VLOOKUP('LA (Disadv)'!$B160,'LA34'!$B$2:$AR$165,'LA34'!F$1,0),(IF(LA_INDEX!$H$17=3,VLOOKUP('LA (Disadv)'!$B160,'LA35'!$B$2:$AR$165,'LA35'!F$1,0),0)))))),"")</f>
        <v>88</v>
      </c>
      <c r="I160" s="122">
        <f>IFERROR((IF(LA_INDEX!$H$17=1,VLOOKUP('LA (Disadv)'!$B160,'LA33'!$B$2:$AR$165,'LA33'!G$1,0),(IF(LA_INDEX!$H$17=2,VLOOKUP('LA (Disadv)'!$B160,'LA34'!$B$2:$AR$165,'LA34'!G$1,0),(IF(LA_INDEX!$H$17=3,VLOOKUP('LA (Disadv)'!$B160,'LA35'!$B$2:$AR$165,'LA35'!G$1,0),0)))))),"")</f>
        <v>83</v>
      </c>
      <c r="J160" s="122">
        <f>IFERROR((IF(LA_INDEX!$H$17=1,VLOOKUP('LA (Disadv)'!$B160,'LA33'!$B$2:$AR$165,'LA33'!H$1,0),(IF(LA_INDEX!$H$17=2,VLOOKUP('LA (Disadv)'!$B160,'LA34'!$B$2:$AR$165,'LA34'!H$1,0),(IF(LA_INDEX!$H$17=3,VLOOKUP('LA (Disadv)'!$B160,'LA35'!$B$2:$AR$165,'LA35'!H$1,0),0)))))),"")</f>
        <v>85</v>
      </c>
      <c r="K160" s="122">
        <f>IFERROR((IF(LA_INDEX!$H$17=1,VLOOKUP('LA (Disadv)'!$B160,'LA33'!$B$2:$AR$165,'LA33'!I$1,0),(IF(LA_INDEX!$H$17=2,VLOOKUP('LA (Disadv)'!$B160,'LA34'!$B$2:$AR$165,'LA34'!I$1,0),(IF(LA_INDEX!$H$17=3,VLOOKUP('LA (Disadv)'!$B160,'LA35'!$B$2:$AR$165,'LA35'!I$1,0),0)))))),"")</f>
        <v>3</v>
      </c>
      <c r="L160" s="122">
        <f>IFERROR((IF(LA_INDEX!$H$17=1,VLOOKUP('LA (Disadv)'!$B160,'LA33'!$B$2:$AR$165,'LA33'!J$1,0),(IF(LA_INDEX!$H$17=2,VLOOKUP('LA (Disadv)'!$B160,'LA34'!$B$2:$AR$165,'LA34'!J$1,0),(IF(LA_INDEX!$H$17=3,VLOOKUP('LA (Disadv)'!$B160,'LA35'!$B$2:$AR$165,'LA35'!J$1,0),0)))))),"")</f>
        <v>4</v>
      </c>
      <c r="M160" s="122">
        <f>IFERROR((IF(LA_INDEX!$H$17=1,VLOOKUP('LA (Disadv)'!$B160,'LA33'!$B$2:$AR$165,'LA33'!K$1,0),(IF(LA_INDEX!$H$17=2,VLOOKUP('LA (Disadv)'!$B160,'LA34'!$B$2:$AR$165,'LA34'!K$1,0),(IF(LA_INDEX!$H$17=3,VLOOKUP('LA (Disadv)'!$B160,'LA35'!$B$2:$AR$165,'LA35'!K$1,0),0)))))),"")</f>
        <v>4</v>
      </c>
      <c r="N160" s="122">
        <f>IFERROR((IF(LA_INDEX!$H$17=1,VLOOKUP('LA (Disadv)'!$B160,'LA33'!$B$2:$AR$165,'LA33'!L$1,0),(IF(LA_INDEX!$H$17=2,VLOOKUP('LA (Disadv)'!$B160,'LA34'!$B$2:$AR$165,'LA34'!L$1,0),(IF(LA_INDEX!$H$17=3,VLOOKUP('LA (Disadv)'!$B160,'LA35'!$B$2:$AR$165,'LA35'!L$1,0),0)))))),"")</f>
        <v>76</v>
      </c>
      <c r="O160" s="122">
        <f>IFERROR((IF(LA_INDEX!$H$17=1,VLOOKUP('LA (Disadv)'!$B160,'LA33'!$B$2:$AR$165,'LA33'!M$1,0),(IF(LA_INDEX!$H$17=2,VLOOKUP('LA (Disadv)'!$B160,'LA34'!$B$2:$AR$165,'LA34'!M$1,0),(IF(LA_INDEX!$H$17=3,VLOOKUP('LA (Disadv)'!$B160,'LA35'!$B$2:$AR$165,'LA35'!M$1,0),0)))))),"")</f>
        <v>65</v>
      </c>
      <c r="P160" s="122">
        <f>IFERROR((IF(LA_INDEX!$H$17=1,VLOOKUP('LA (Disadv)'!$B160,'LA33'!$B$2:$AR$165,'LA33'!N$1,0),(IF(LA_INDEX!$H$17=2,VLOOKUP('LA (Disadv)'!$B160,'LA34'!$B$2:$AR$165,'LA34'!N$1,0),(IF(LA_INDEX!$H$17=3,VLOOKUP('LA (Disadv)'!$B160,'LA35'!$B$2:$AR$165,'LA35'!N$1,0),0)))))),"")</f>
        <v>70</v>
      </c>
      <c r="Q160" s="122">
        <f>IFERROR((IF(LA_INDEX!$H$17=1,VLOOKUP('LA (Disadv)'!$B160,'LA33'!$B$2:$AR$165,'LA33'!O$1,0),(IF(LA_INDEX!$H$17=2,VLOOKUP('LA (Disadv)'!$B160,'LA34'!$B$2:$AR$165,'LA34'!O$1,0),(IF(LA_INDEX!$H$17=3,VLOOKUP('LA (Disadv)'!$B160,'LA35'!$B$2:$AR$165,'LA35'!O$1,0),0)))))),"")</f>
        <v>15</v>
      </c>
      <c r="R160" s="122">
        <f>IFERROR((IF(LA_INDEX!$H$17=1,VLOOKUP('LA (Disadv)'!$B160,'LA33'!$B$2:$AR$165,'LA33'!P$1,0),(IF(LA_INDEX!$H$17=2,VLOOKUP('LA (Disadv)'!$B160,'LA34'!$B$2:$AR$165,'LA34'!P$1,0),(IF(LA_INDEX!$H$17=3,VLOOKUP('LA (Disadv)'!$B160,'LA35'!$B$2:$AR$165,'LA35'!P$1,0),0)))))),"")</f>
        <v>15</v>
      </c>
      <c r="S160" s="122">
        <f>IFERROR((IF(LA_INDEX!$H$17=1,VLOOKUP('LA (Disadv)'!$B160,'LA33'!$B$2:$AR$165,'LA33'!Q$1,0),(IF(LA_INDEX!$H$17=2,VLOOKUP('LA (Disadv)'!$B160,'LA34'!$B$2:$AR$165,'LA34'!Q$1,0),(IF(LA_INDEX!$H$17=3,VLOOKUP('LA (Disadv)'!$B160,'LA35'!$B$2:$AR$165,'LA35'!Q$1,0),0)))))),"")</f>
        <v>15</v>
      </c>
      <c r="T160" s="122">
        <f>IFERROR((IF(LA_INDEX!$H$17=1,VLOOKUP('LA (Disadv)'!$B160,'LA33'!$B$2:$AR$165,'LA33'!R$1,0),(IF(LA_INDEX!$H$17=2,VLOOKUP('LA (Disadv)'!$B160,'LA34'!$B$2:$AR$165,'LA34'!R$1,0),(IF(LA_INDEX!$H$17=3,VLOOKUP('LA (Disadv)'!$B160,'LA35'!$B$2:$AR$165,'LA35'!R$1,0),0)))))),"")</f>
        <v>57</v>
      </c>
      <c r="U160" s="122">
        <f>IFERROR((IF(LA_INDEX!$H$17=1,VLOOKUP('LA (Disadv)'!$B160,'LA33'!$B$2:$AR$165,'LA33'!S$1,0),(IF(LA_INDEX!$H$17=2,VLOOKUP('LA (Disadv)'!$B160,'LA34'!$B$2:$AR$165,'LA34'!S$1,0),(IF(LA_INDEX!$H$17=3,VLOOKUP('LA (Disadv)'!$B160,'LA35'!$B$2:$AR$165,'LA35'!S$1,0),0)))))),"")</f>
        <v>47</v>
      </c>
      <c r="V160" s="122">
        <f>IFERROR((IF(LA_INDEX!$H$17=1,VLOOKUP('LA (Disadv)'!$B160,'LA33'!$B$2:$AR$165,'LA33'!T$1,0),(IF(LA_INDEX!$H$17=2,VLOOKUP('LA (Disadv)'!$B160,'LA34'!$B$2:$AR$165,'LA34'!T$1,0),(IF(LA_INDEX!$H$17=3,VLOOKUP('LA (Disadv)'!$B160,'LA35'!$B$2:$AR$165,'LA35'!T$1,0),0)))))),"")</f>
        <v>52</v>
      </c>
      <c r="W160" s="122">
        <f>IFERROR((IF(LA_INDEX!$H$17=1,VLOOKUP('LA (Disadv)'!$B160,'LA33'!$B$2:$AR$165,'LA33'!U$1,0),(IF(LA_INDEX!$H$17=2,VLOOKUP('LA (Disadv)'!$B160,'LA34'!$B$2:$AR$165,'LA34'!U$1,0),(IF(LA_INDEX!$H$17=3,VLOOKUP('LA (Disadv)'!$B160,'LA35'!$B$2:$AR$165,'LA35'!U$1,0),0)))))),"")</f>
        <v>14</v>
      </c>
      <c r="X160" s="122">
        <f>IFERROR((IF(LA_INDEX!$H$17=1,VLOOKUP('LA (Disadv)'!$B160,'LA33'!$B$2:$AR$165,'LA33'!V$1,0),(IF(LA_INDEX!$H$17=2,VLOOKUP('LA (Disadv)'!$B160,'LA34'!$B$2:$AR$165,'LA34'!V$1,0),(IF(LA_INDEX!$H$17=3,VLOOKUP('LA (Disadv)'!$B160,'LA35'!$B$2:$AR$165,'LA35'!V$1,0),0)))))),"")</f>
        <v>16</v>
      </c>
      <c r="Y160" s="122">
        <f>IFERROR((IF(LA_INDEX!$H$17=1,VLOOKUP('LA (Disadv)'!$B160,'LA33'!$B$2:$AR$165,'LA33'!W$1,0),(IF(LA_INDEX!$H$17=2,VLOOKUP('LA (Disadv)'!$B160,'LA34'!$B$2:$AR$165,'LA34'!W$1,0),(IF(LA_INDEX!$H$17=3,VLOOKUP('LA (Disadv)'!$B160,'LA35'!$B$2:$AR$165,'LA35'!W$1,0),0)))))),"")</f>
        <v>15</v>
      </c>
      <c r="Z160" s="122" t="str">
        <f>IFERROR((IF(LA_INDEX!$H$17=1,VLOOKUP('LA (Disadv)'!$B160,'LA33'!$B$2:$AR$165,'LA33'!X$1,0),(IF(LA_INDEX!$H$17=2,VLOOKUP('LA (Disadv)'!$B160,'LA34'!$B$2:$AR$165,'LA34'!X$1,0),(IF(LA_INDEX!$H$17=3,VLOOKUP('LA (Disadv)'!$B160,'LA35'!$B$2:$AR$165,'LA35'!X$1,0),0)))))),"")</f>
        <v>x</v>
      </c>
      <c r="AA160" s="122" t="str">
        <f>IFERROR((IF(LA_INDEX!$H$17=1,VLOOKUP('LA (Disadv)'!$B160,'LA33'!$B$2:$AR$165,'LA33'!Y$1,0),(IF(LA_INDEX!$H$17=2,VLOOKUP('LA (Disadv)'!$B160,'LA34'!$B$2:$AR$165,'LA34'!Y$1,0),(IF(LA_INDEX!$H$17=3,VLOOKUP('LA (Disadv)'!$B160,'LA35'!$B$2:$AR$165,'LA35'!Y$1,0),0)))))),"")</f>
        <v>x</v>
      </c>
      <c r="AB160" s="122" t="str">
        <f>IFERROR((IF(LA_INDEX!$H$17=1,VLOOKUP('LA (Disadv)'!$B160,'LA33'!$B$2:$AR$165,'LA33'!Z$1,0),(IF(LA_INDEX!$H$17=2,VLOOKUP('LA (Disadv)'!$B160,'LA34'!$B$2:$AR$165,'LA34'!Z$1,0),(IF(LA_INDEX!$H$17=3,VLOOKUP('LA (Disadv)'!$B160,'LA35'!$B$2:$AR$165,'LA35'!Z$1,0),0)))))),"")</f>
        <v>-</v>
      </c>
      <c r="AC160" s="122">
        <f>IFERROR((IF(LA_INDEX!$H$17=1,VLOOKUP('LA (Disadv)'!$B160,'LA33'!$B$2:$AR$165,'LA33'!AA$1,0),(IF(LA_INDEX!$H$17=2,VLOOKUP('LA (Disadv)'!$B160,'LA34'!$B$2:$AR$165,'LA34'!AA$1,0),(IF(LA_INDEX!$H$17=3,VLOOKUP('LA (Disadv)'!$B160,'LA35'!$B$2:$AR$165,'LA35'!AA$1,0),0)))))),"")</f>
        <v>5</v>
      </c>
      <c r="AD160" s="122">
        <f>IFERROR((IF(LA_INDEX!$H$17=1,VLOOKUP('LA (Disadv)'!$B160,'LA33'!$B$2:$AR$165,'LA33'!AB$1,0),(IF(LA_INDEX!$H$17=2,VLOOKUP('LA (Disadv)'!$B160,'LA34'!$B$2:$AR$165,'LA34'!AB$1,0),(IF(LA_INDEX!$H$17=3,VLOOKUP('LA (Disadv)'!$B160,'LA35'!$B$2:$AR$165,'LA35'!AB$1,0),0)))))),"")</f>
        <v>9</v>
      </c>
      <c r="AE160" s="122">
        <f>IFERROR((IF(LA_INDEX!$H$17=1,VLOOKUP('LA (Disadv)'!$B160,'LA33'!$B$2:$AR$165,'LA33'!AC$1,0),(IF(LA_INDEX!$H$17=2,VLOOKUP('LA (Disadv)'!$B160,'LA34'!$B$2:$AR$165,'LA34'!AC$1,0),(IF(LA_INDEX!$H$17=3,VLOOKUP('LA (Disadv)'!$B160,'LA35'!$B$2:$AR$165,'LA35'!AC$1,0),0)))))),"")</f>
        <v>7</v>
      </c>
      <c r="AF160" s="122">
        <f>IFERROR((IF(LA_INDEX!$H$17=1,VLOOKUP('LA (Disadv)'!$B160,'LA33'!$B$2:$AR$165,'LA33'!AD$1,0),(IF(LA_INDEX!$H$17=2,VLOOKUP('LA (Disadv)'!$B160,'LA34'!$B$2:$AR$165,'LA34'!AD$1,0),(IF(LA_INDEX!$H$17=3,VLOOKUP('LA (Disadv)'!$B160,'LA35'!$B$2:$AR$165,'LA35'!AD$1,0),0)))))),"")</f>
        <v>43</v>
      </c>
      <c r="AG160" s="122">
        <f>IFERROR((IF(LA_INDEX!$H$17=1,VLOOKUP('LA (Disadv)'!$B160,'LA33'!$B$2:$AR$165,'LA33'!AE$1,0),(IF(LA_INDEX!$H$17=2,VLOOKUP('LA (Disadv)'!$B160,'LA34'!$B$2:$AR$165,'LA34'!AE$1,0),(IF(LA_INDEX!$H$17=3,VLOOKUP('LA (Disadv)'!$B160,'LA35'!$B$2:$AR$165,'LA35'!AE$1,0),0)))))),"")</f>
        <v>31</v>
      </c>
      <c r="AH160" s="122">
        <f>IFERROR((IF(LA_INDEX!$H$17=1,VLOOKUP('LA (Disadv)'!$B160,'LA33'!$B$2:$AR$165,'LA33'!AF$1,0),(IF(LA_INDEX!$H$17=2,VLOOKUP('LA (Disadv)'!$B160,'LA34'!$B$2:$AR$165,'LA34'!AF$1,0),(IF(LA_INDEX!$H$17=3,VLOOKUP('LA (Disadv)'!$B160,'LA35'!$B$2:$AR$165,'LA35'!AF$1,0),0)))))),"")</f>
        <v>37</v>
      </c>
      <c r="AI160" s="122">
        <f>IFERROR((IF(LA_INDEX!$H$17=1,VLOOKUP('LA (Disadv)'!$B160,'LA33'!$B$2:$AR$165,'LA33'!AG$1,0),(IF(LA_INDEX!$H$17=2,VLOOKUP('LA (Disadv)'!$B160,'LA34'!$B$2:$AR$165,'LA34'!AG$1,0),(IF(LA_INDEX!$H$17=3,VLOOKUP('LA (Disadv)'!$B160,'LA35'!$B$2:$AR$165,'LA35'!AG$1,0),0)))))),"")</f>
        <v>3</v>
      </c>
      <c r="AJ160" s="122">
        <f>IFERROR((IF(LA_INDEX!$H$17=1,VLOOKUP('LA (Disadv)'!$B160,'LA33'!$B$2:$AR$165,'LA33'!AH$1,0),(IF(LA_INDEX!$H$17=2,VLOOKUP('LA (Disadv)'!$B160,'LA34'!$B$2:$AR$165,'LA34'!AH$1,0),(IF(LA_INDEX!$H$17=3,VLOOKUP('LA (Disadv)'!$B160,'LA35'!$B$2:$AR$165,'LA35'!AH$1,0),0)))))),"")</f>
        <v>3</v>
      </c>
      <c r="AK160" s="122">
        <f>IFERROR((IF(LA_INDEX!$H$17=1,VLOOKUP('LA (Disadv)'!$B160,'LA33'!$B$2:$AR$165,'LA33'!AI$1,0),(IF(LA_INDEX!$H$17=2,VLOOKUP('LA (Disadv)'!$B160,'LA34'!$B$2:$AR$165,'LA34'!AI$1,0),(IF(LA_INDEX!$H$17=3,VLOOKUP('LA (Disadv)'!$B160,'LA35'!$B$2:$AR$165,'LA35'!AI$1,0),0)))))),"")</f>
        <v>3</v>
      </c>
      <c r="AL160" s="122">
        <f>IFERROR((IF(LA_INDEX!$H$17=1,VLOOKUP('LA (Disadv)'!$B160,'LA33'!$B$2:$AR$165,'LA33'!AJ$1,0),(IF(LA_INDEX!$H$17=2,VLOOKUP('LA (Disadv)'!$B160,'LA34'!$B$2:$AR$165,'LA34'!AJ$1,0),(IF(LA_INDEX!$H$17=3,VLOOKUP('LA (Disadv)'!$B160,'LA35'!$B$2:$AR$165,'LA35'!AJ$1,0),0)))))),"")</f>
        <v>12</v>
      </c>
      <c r="AM160" s="122">
        <f>IFERROR((IF(LA_INDEX!$H$17=1,VLOOKUP('LA (Disadv)'!$B160,'LA33'!$B$2:$AR$165,'LA33'!AK$1,0),(IF(LA_INDEX!$H$17=2,VLOOKUP('LA (Disadv)'!$B160,'LA34'!$B$2:$AR$165,'LA34'!AK$1,0),(IF(LA_INDEX!$H$17=3,VLOOKUP('LA (Disadv)'!$B160,'LA35'!$B$2:$AR$165,'LA35'!AK$1,0),0)))))),"")</f>
        <v>17</v>
      </c>
      <c r="AN160" s="122">
        <f>IFERROR((IF(LA_INDEX!$H$17=1,VLOOKUP('LA (Disadv)'!$B160,'LA33'!$B$2:$AR$165,'LA33'!AL$1,0),(IF(LA_INDEX!$H$17=2,VLOOKUP('LA (Disadv)'!$B160,'LA34'!$B$2:$AR$165,'LA34'!AL$1,0),(IF(LA_INDEX!$H$17=3,VLOOKUP('LA (Disadv)'!$B160,'LA35'!$B$2:$AR$165,'LA35'!AL$1,0),0)))))),"")</f>
        <v>15</v>
      </c>
      <c r="AO160" s="122">
        <f>IFERROR((IF(LA_INDEX!$H$17=1,VLOOKUP('LA (Disadv)'!$B160,'LA33'!$B$2:$AR$165,'LA33'!AM$1,0),(IF(LA_INDEX!$H$17=2,VLOOKUP('LA (Disadv)'!$B160,'LA34'!$B$2:$AR$165,'LA34'!AM$1,0),(IF(LA_INDEX!$H$17=3,VLOOKUP('LA (Disadv)'!$B160,'LA35'!$B$2:$AR$165,'LA35'!AM$1,0),0)))))),"")</f>
        <v>11</v>
      </c>
      <c r="AP160" s="122">
        <f>IFERROR((IF(LA_INDEX!$H$17=1,VLOOKUP('LA (Disadv)'!$B160,'LA33'!$B$2:$AR$165,'LA33'!AN$1,0),(IF(LA_INDEX!$H$17=2,VLOOKUP('LA (Disadv)'!$B160,'LA34'!$B$2:$AR$165,'LA34'!AN$1,0),(IF(LA_INDEX!$H$17=3,VLOOKUP('LA (Disadv)'!$B160,'LA35'!$B$2:$AR$165,'LA35'!AN$1,0),0)))))),"")</f>
        <v>12</v>
      </c>
      <c r="AQ160" s="122">
        <f>IFERROR((IF(LA_INDEX!$H$17=1,VLOOKUP('LA (Disadv)'!$B160,'LA33'!$B$2:$AR$165,'LA33'!AO$1,0),(IF(LA_INDEX!$H$17=2,VLOOKUP('LA (Disadv)'!$B160,'LA34'!$B$2:$AR$165,'LA34'!AO$1,0),(IF(LA_INDEX!$H$17=3,VLOOKUP('LA (Disadv)'!$B160,'LA35'!$B$2:$AR$165,'LA35'!AO$1,0),0)))))),"")</f>
        <v>11</v>
      </c>
      <c r="AR160" s="122">
        <f>IFERROR((IF(LA_INDEX!$H$17=1,VLOOKUP('LA (Disadv)'!$B160,'LA33'!$B$2:$AR$165,'LA33'!AP$1,0),(IF(LA_INDEX!$H$17=2,VLOOKUP('LA (Disadv)'!$B160,'LA34'!$B$2:$AR$165,'LA34'!AP$1,0),(IF(LA_INDEX!$H$17=3,VLOOKUP('LA (Disadv)'!$B160,'LA35'!$B$2:$AR$165,'LA35'!AP$1,0),0)))))),"")</f>
        <v>2</v>
      </c>
      <c r="AS160" s="122">
        <f>IFERROR((IF(LA_INDEX!$H$17=1,VLOOKUP('LA (Disadv)'!$B160,'LA33'!$B$2:$AR$165,'LA33'!AQ$1,0),(IF(LA_INDEX!$H$17=2,VLOOKUP('LA (Disadv)'!$B160,'LA34'!$B$2:$AR$165,'LA34'!AQ$1,0),(IF(LA_INDEX!$H$17=3,VLOOKUP('LA (Disadv)'!$B160,'LA35'!$B$2:$AR$165,'LA35'!AQ$1,0),0)))))),"")</f>
        <v>6</v>
      </c>
      <c r="AT160" s="122">
        <f>IFERROR((IF(LA_INDEX!$H$17=1,VLOOKUP('LA (Disadv)'!$B160,'LA33'!$B$2:$AR$165,'LA33'!AR$1,0),(IF(LA_INDEX!$H$17=2,VLOOKUP('LA (Disadv)'!$B160,'LA34'!$B$2:$AR$165,'LA34'!AR$1,0),(IF(LA_INDEX!$H$17=3,VLOOKUP('LA (Disadv)'!$B160,'LA35'!$B$2:$AR$165,'LA35'!AR$1,0),0)))))),"")</f>
        <v>4</v>
      </c>
    </row>
    <row r="161" spans="1:46" x14ac:dyDescent="0.3">
      <c r="A161" s="80" t="s">
        <v>580</v>
      </c>
      <c r="B161" s="114">
        <v>207</v>
      </c>
      <c r="C161" s="80" t="s">
        <v>336</v>
      </c>
      <c r="D161" s="80" t="s">
        <v>292</v>
      </c>
      <c r="E161" s="122">
        <f>IFERROR(MROUND((IF(LA_INDEX!$H$17=1,VLOOKUP('LA (Disadv)'!$B161,'LA33'!$B$2:$AR$165,'LA33'!C$1,0),(IF(LA_INDEX!$H$17=2,VLOOKUP('LA (Disadv)'!$B161,'LA34'!$B$2:$AR$165,'LA34'!C$1,0),(IF(LA_INDEX!$H$17=3,VLOOKUP('LA (Disadv)'!$B161,'LA35'!$B$2:$AR$165,'LA35'!C$1,0),0)))))),5),"")</f>
        <v>260</v>
      </c>
      <c r="F161" s="122">
        <f>IFERROR(MROUND((IF(LA_INDEX!$H$17=1,VLOOKUP('LA (Disadv)'!$B161,'LA33'!$B$2:$AR$165,'LA33'!D$1,0),(IF(LA_INDEX!$H$17=2,VLOOKUP('LA (Disadv)'!$B161,'LA34'!$B$2:$AR$165,'LA34'!D$1,0),(IF(LA_INDEX!$H$17=3,VLOOKUP('LA (Disadv)'!$B161,'LA35'!$B$2:$AR$165,'LA35'!D$1,0),0)))))),5),"")</f>
        <v>450</v>
      </c>
      <c r="G161" s="122">
        <f>IFERROR(MROUND((IF(LA_INDEX!$H$17=1,VLOOKUP('LA (Disadv)'!$B161,'LA33'!$B$2:$AR$165,'LA33'!E$1,0),(IF(LA_INDEX!$H$17=2,VLOOKUP('LA (Disadv)'!$B161,'LA34'!$B$2:$AR$165,'LA34'!E$1,0),(IF(LA_INDEX!$H$17=3,VLOOKUP('LA (Disadv)'!$B161,'LA35'!$B$2:$AR$165,'LA35'!E$1,0),0)))))),5),"")</f>
        <v>715</v>
      </c>
      <c r="H161" s="122">
        <f>IFERROR((IF(LA_INDEX!$H$17=1,VLOOKUP('LA (Disadv)'!$B161,'LA33'!$B$2:$AR$165,'LA33'!F$1,0),(IF(LA_INDEX!$H$17=2,VLOOKUP('LA (Disadv)'!$B161,'LA34'!$B$2:$AR$165,'LA34'!F$1,0),(IF(LA_INDEX!$H$17=3,VLOOKUP('LA (Disadv)'!$B161,'LA35'!$B$2:$AR$165,'LA35'!F$1,0),0)))))),"")</f>
        <v>89</v>
      </c>
      <c r="I161" s="122">
        <f>IFERROR((IF(LA_INDEX!$H$17=1,VLOOKUP('LA (Disadv)'!$B161,'LA33'!$B$2:$AR$165,'LA33'!G$1,0),(IF(LA_INDEX!$H$17=2,VLOOKUP('LA (Disadv)'!$B161,'LA34'!$B$2:$AR$165,'LA34'!G$1,0),(IF(LA_INDEX!$H$17=3,VLOOKUP('LA (Disadv)'!$B161,'LA35'!$B$2:$AR$165,'LA35'!G$1,0),0)))))),"")</f>
        <v>89</v>
      </c>
      <c r="J161" s="122">
        <f>IFERROR((IF(LA_INDEX!$H$17=1,VLOOKUP('LA (Disadv)'!$B161,'LA33'!$B$2:$AR$165,'LA33'!H$1,0),(IF(LA_INDEX!$H$17=2,VLOOKUP('LA (Disadv)'!$B161,'LA34'!$B$2:$AR$165,'LA34'!H$1,0),(IF(LA_INDEX!$H$17=3,VLOOKUP('LA (Disadv)'!$B161,'LA35'!$B$2:$AR$165,'LA35'!H$1,0),0)))))),"")</f>
        <v>89</v>
      </c>
      <c r="K161" s="122">
        <f>IFERROR((IF(LA_INDEX!$H$17=1,VLOOKUP('LA (Disadv)'!$B161,'LA33'!$B$2:$AR$165,'LA33'!I$1,0),(IF(LA_INDEX!$H$17=2,VLOOKUP('LA (Disadv)'!$B161,'LA34'!$B$2:$AR$165,'LA34'!I$1,0),(IF(LA_INDEX!$H$17=3,VLOOKUP('LA (Disadv)'!$B161,'LA35'!$B$2:$AR$165,'LA35'!I$1,0),0)))))),"")</f>
        <v>2</v>
      </c>
      <c r="L161" s="122">
        <f>IFERROR((IF(LA_INDEX!$H$17=1,VLOOKUP('LA (Disadv)'!$B161,'LA33'!$B$2:$AR$165,'LA33'!J$1,0),(IF(LA_INDEX!$H$17=2,VLOOKUP('LA (Disadv)'!$B161,'LA34'!$B$2:$AR$165,'LA34'!J$1,0),(IF(LA_INDEX!$H$17=3,VLOOKUP('LA (Disadv)'!$B161,'LA35'!$B$2:$AR$165,'LA35'!J$1,0),0)))))),"")</f>
        <v>2</v>
      </c>
      <c r="M161" s="122">
        <f>IFERROR((IF(LA_INDEX!$H$17=1,VLOOKUP('LA (Disadv)'!$B161,'LA33'!$B$2:$AR$165,'LA33'!K$1,0),(IF(LA_INDEX!$H$17=2,VLOOKUP('LA (Disadv)'!$B161,'LA34'!$B$2:$AR$165,'LA34'!K$1,0),(IF(LA_INDEX!$H$17=3,VLOOKUP('LA (Disadv)'!$B161,'LA35'!$B$2:$AR$165,'LA35'!K$1,0),0)))))),"")</f>
        <v>2</v>
      </c>
      <c r="N161" s="122">
        <f>IFERROR((IF(LA_INDEX!$H$17=1,VLOOKUP('LA (Disadv)'!$B161,'LA33'!$B$2:$AR$165,'LA33'!L$1,0),(IF(LA_INDEX!$H$17=2,VLOOKUP('LA (Disadv)'!$B161,'LA34'!$B$2:$AR$165,'LA34'!L$1,0),(IF(LA_INDEX!$H$17=3,VLOOKUP('LA (Disadv)'!$B161,'LA35'!$B$2:$AR$165,'LA35'!L$1,0),0)))))),"")</f>
        <v>79</v>
      </c>
      <c r="O161" s="122">
        <f>IFERROR((IF(LA_INDEX!$H$17=1,VLOOKUP('LA (Disadv)'!$B161,'LA33'!$B$2:$AR$165,'LA33'!M$1,0),(IF(LA_INDEX!$H$17=2,VLOOKUP('LA (Disadv)'!$B161,'LA34'!$B$2:$AR$165,'LA34'!M$1,0),(IF(LA_INDEX!$H$17=3,VLOOKUP('LA (Disadv)'!$B161,'LA35'!$B$2:$AR$165,'LA35'!M$1,0),0)))))),"")</f>
        <v>79</v>
      </c>
      <c r="P161" s="122">
        <f>IFERROR((IF(LA_INDEX!$H$17=1,VLOOKUP('LA (Disadv)'!$B161,'LA33'!$B$2:$AR$165,'LA33'!N$1,0),(IF(LA_INDEX!$H$17=2,VLOOKUP('LA (Disadv)'!$B161,'LA34'!$B$2:$AR$165,'LA34'!N$1,0),(IF(LA_INDEX!$H$17=3,VLOOKUP('LA (Disadv)'!$B161,'LA35'!$B$2:$AR$165,'LA35'!N$1,0),0)))))),"")</f>
        <v>79</v>
      </c>
      <c r="Q161" s="122">
        <f>IFERROR((IF(LA_INDEX!$H$17=1,VLOOKUP('LA (Disadv)'!$B161,'LA33'!$B$2:$AR$165,'LA33'!O$1,0),(IF(LA_INDEX!$H$17=2,VLOOKUP('LA (Disadv)'!$B161,'LA34'!$B$2:$AR$165,'LA34'!O$1,0),(IF(LA_INDEX!$H$17=3,VLOOKUP('LA (Disadv)'!$B161,'LA35'!$B$2:$AR$165,'LA35'!O$1,0),0)))))),"")</f>
        <v>6</v>
      </c>
      <c r="R161" s="122">
        <f>IFERROR((IF(LA_INDEX!$H$17=1,VLOOKUP('LA (Disadv)'!$B161,'LA33'!$B$2:$AR$165,'LA33'!P$1,0),(IF(LA_INDEX!$H$17=2,VLOOKUP('LA (Disadv)'!$B161,'LA34'!$B$2:$AR$165,'LA34'!P$1,0),(IF(LA_INDEX!$H$17=3,VLOOKUP('LA (Disadv)'!$B161,'LA35'!$B$2:$AR$165,'LA35'!P$1,0),0)))))),"")</f>
        <v>5</v>
      </c>
      <c r="S161" s="122">
        <f>IFERROR((IF(LA_INDEX!$H$17=1,VLOOKUP('LA (Disadv)'!$B161,'LA33'!$B$2:$AR$165,'LA33'!Q$1,0),(IF(LA_INDEX!$H$17=2,VLOOKUP('LA (Disadv)'!$B161,'LA34'!$B$2:$AR$165,'LA34'!Q$1,0),(IF(LA_INDEX!$H$17=3,VLOOKUP('LA (Disadv)'!$B161,'LA35'!$B$2:$AR$165,'LA35'!Q$1,0),0)))))),"")</f>
        <v>5</v>
      </c>
      <c r="T161" s="122">
        <f>IFERROR((IF(LA_INDEX!$H$17=1,VLOOKUP('LA (Disadv)'!$B161,'LA33'!$B$2:$AR$165,'LA33'!R$1,0),(IF(LA_INDEX!$H$17=2,VLOOKUP('LA (Disadv)'!$B161,'LA34'!$B$2:$AR$165,'LA34'!R$1,0),(IF(LA_INDEX!$H$17=3,VLOOKUP('LA (Disadv)'!$B161,'LA35'!$B$2:$AR$165,'LA35'!R$1,0),0)))))),"")</f>
        <v>65</v>
      </c>
      <c r="U161" s="122">
        <f>IFERROR((IF(LA_INDEX!$H$17=1,VLOOKUP('LA (Disadv)'!$B161,'LA33'!$B$2:$AR$165,'LA33'!S$1,0),(IF(LA_INDEX!$H$17=2,VLOOKUP('LA (Disadv)'!$B161,'LA34'!$B$2:$AR$165,'LA34'!S$1,0),(IF(LA_INDEX!$H$17=3,VLOOKUP('LA (Disadv)'!$B161,'LA35'!$B$2:$AR$165,'LA35'!S$1,0),0)))))),"")</f>
        <v>70</v>
      </c>
      <c r="V161" s="122">
        <f>IFERROR((IF(LA_INDEX!$H$17=1,VLOOKUP('LA (Disadv)'!$B161,'LA33'!$B$2:$AR$165,'LA33'!T$1,0),(IF(LA_INDEX!$H$17=2,VLOOKUP('LA (Disadv)'!$B161,'LA34'!$B$2:$AR$165,'LA34'!T$1,0),(IF(LA_INDEX!$H$17=3,VLOOKUP('LA (Disadv)'!$B161,'LA35'!$B$2:$AR$165,'LA35'!T$1,0),0)))))),"")</f>
        <v>68</v>
      </c>
      <c r="W161" s="122">
        <f>IFERROR((IF(LA_INDEX!$H$17=1,VLOOKUP('LA (Disadv)'!$B161,'LA33'!$B$2:$AR$165,'LA33'!U$1,0),(IF(LA_INDEX!$H$17=2,VLOOKUP('LA (Disadv)'!$B161,'LA34'!$B$2:$AR$165,'LA34'!U$1,0),(IF(LA_INDEX!$H$17=3,VLOOKUP('LA (Disadv)'!$B161,'LA35'!$B$2:$AR$165,'LA35'!U$1,0),0)))))),"")</f>
        <v>24</v>
      </c>
      <c r="X161" s="122">
        <f>IFERROR((IF(LA_INDEX!$H$17=1,VLOOKUP('LA (Disadv)'!$B161,'LA33'!$B$2:$AR$165,'LA33'!V$1,0),(IF(LA_INDEX!$H$17=2,VLOOKUP('LA (Disadv)'!$B161,'LA34'!$B$2:$AR$165,'LA34'!V$1,0),(IF(LA_INDEX!$H$17=3,VLOOKUP('LA (Disadv)'!$B161,'LA35'!$B$2:$AR$165,'LA35'!V$1,0),0)))))),"")</f>
        <v>37</v>
      </c>
      <c r="Y161" s="122">
        <f>IFERROR((IF(LA_INDEX!$H$17=1,VLOOKUP('LA (Disadv)'!$B161,'LA33'!$B$2:$AR$165,'LA33'!W$1,0),(IF(LA_INDEX!$H$17=2,VLOOKUP('LA (Disadv)'!$B161,'LA34'!$B$2:$AR$165,'LA34'!W$1,0),(IF(LA_INDEX!$H$17=3,VLOOKUP('LA (Disadv)'!$B161,'LA35'!$B$2:$AR$165,'LA35'!W$1,0),0)))))),"")</f>
        <v>32</v>
      </c>
      <c r="Z161" s="122">
        <f>IFERROR((IF(LA_INDEX!$H$17=1,VLOOKUP('LA (Disadv)'!$B161,'LA33'!$B$2:$AR$165,'LA33'!X$1,0),(IF(LA_INDEX!$H$17=2,VLOOKUP('LA (Disadv)'!$B161,'LA34'!$B$2:$AR$165,'LA34'!X$1,0),(IF(LA_INDEX!$H$17=3,VLOOKUP('LA (Disadv)'!$B161,'LA35'!$B$2:$AR$165,'LA35'!X$1,0),0)))))),"")</f>
        <v>0</v>
      </c>
      <c r="AA161" s="122">
        <f>IFERROR((IF(LA_INDEX!$H$17=1,VLOOKUP('LA (Disadv)'!$B161,'LA33'!$B$2:$AR$165,'LA33'!Y$1,0),(IF(LA_INDEX!$H$17=2,VLOOKUP('LA (Disadv)'!$B161,'LA34'!$B$2:$AR$165,'LA34'!Y$1,0),(IF(LA_INDEX!$H$17=3,VLOOKUP('LA (Disadv)'!$B161,'LA35'!$B$2:$AR$165,'LA35'!Y$1,0),0)))))),"")</f>
        <v>3</v>
      </c>
      <c r="AB161" s="122">
        <f>IFERROR((IF(LA_INDEX!$H$17=1,VLOOKUP('LA (Disadv)'!$B161,'LA33'!$B$2:$AR$165,'LA33'!Z$1,0),(IF(LA_INDEX!$H$17=2,VLOOKUP('LA (Disadv)'!$B161,'LA34'!$B$2:$AR$165,'LA34'!Z$1,0),(IF(LA_INDEX!$H$17=3,VLOOKUP('LA (Disadv)'!$B161,'LA35'!$B$2:$AR$165,'LA35'!Z$1,0),0)))))),"")</f>
        <v>2</v>
      </c>
      <c r="AC161" s="122">
        <f>IFERROR((IF(LA_INDEX!$H$17=1,VLOOKUP('LA (Disadv)'!$B161,'LA33'!$B$2:$AR$165,'LA33'!AA$1,0),(IF(LA_INDEX!$H$17=2,VLOOKUP('LA (Disadv)'!$B161,'LA34'!$B$2:$AR$165,'LA34'!AA$1,0),(IF(LA_INDEX!$H$17=3,VLOOKUP('LA (Disadv)'!$B161,'LA35'!$B$2:$AR$165,'LA35'!AA$1,0),0)))))),"")</f>
        <v>15</v>
      </c>
      <c r="AD161" s="122">
        <f>IFERROR((IF(LA_INDEX!$H$17=1,VLOOKUP('LA (Disadv)'!$B161,'LA33'!$B$2:$AR$165,'LA33'!AB$1,0),(IF(LA_INDEX!$H$17=2,VLOOKUP('LA (Disadv)'!$B161,'LA34'!$B$2:$AR$165,'LA34'!AB$1,0),(IF(LA_INDEX!$H$17=3,VLOOKUP('LA (Disadv)'!$B161,'LA35'!$B$2:$AR$165,'LA35'!AB$1,0),0)))))),"")</f>
        <v>24</v>
      </c>
      <c r="AE161" s="122">
        <f>IFERROR((IF(LA_INDEX!$H$17=1,VLOOKUP('LA (Disadv)'!$B161,'LA33'!$B$2:$AR$165,'LA33'!AC$1,0),(IF(LA_INDEX!$H$17=2,VLOOKUP('LA (Disadv)'!$B161,'LA34'!$B$2:$AR$165,'LA34'!AC$1,0),(IF(LA_INDEX!$H$17=3,VLOOKUP('LA (Disadv)'!$B161,'LA35'!$B$2:$AR$165,'LA35'!AC$1,0),0)))))),"")</f>
        <v>21</v>
      </c>
      <c r="AF161" s="122">
        <f>IFERROR((IF(LA_INDEX!$H$17=1,VLOOKUP('LA (Disadv)'!$B161,'LA33'!$B$2:$AR$165,'LA33'!AD$1,0),(IF(LA_INDEX!$H$17=2,VLOOKUP('LA (Disadv)'!$B161,'LA34'!$B$2:$AR$165,'LA34'!AD$1,0),(IF(LA_INDEX!$H$17=3,VLOOKUP('LA (Disadv)'!$B161,'LA35'!$B$2:$AR$165,'LA35'!AD$1,0),0)))))),"")</f>
        <v>41</v>
      </c>
      <c r="AG161" s="122">
        <f>IFERROR((IF(LA_INDEX!$H$17=1,VLOOKUP('LA (Disadv)'!$B161,'LA33'!$B$2:$AR$165,'LA33'!AE$1,0),(IF(LA_INDEX!$H$17=2,VLOOKUP('LA (Disadv)'!$B161,'LA34'!$B$2:$AR$165,'LA34'!AE$1,0),(IF(LA_INDEX!$H$17=3,VLOOKUP('LA (Disadv)'!$B161,'LA35'!$B$2:$AR$165,'LA35'!AE$1,0),0)))))),"")</f>
        <v>33</v>
      </c>
      <c r="AH161" s="122">
        <f>IFERROR((IF(LA_INDEX!$H$17=1,VLOOKUP('LA (Disadv)'!$B161,'LA33'!$B$2:$AR$165,'LA33'!AF$1,0),(IF(LA_INDEX!$H$17=2,VLOOKUP('LA (Disadv)'!$B161,'LA34'!$B$2:$AR$165,'LA34'!AF$1,0),(IF(LA_INDEX!$H$17=3,VLOOKUP('LA (Disadv)'!$B161,'LA35'!$B$2:$AR$165,'LA35'!AF$1,0),0)))))),"")</f>
        <v>36</v>
      </c>
      <c r="AI161" s="122">
        <f>IFERROR((IF(LA_INDEX!$H$17=1,VLOOKUP('LA (Disadv)'!$B161,'LA33'!$B$2:$AR$165,'LA33'!AG$1,0),(IF(LA_INDEX!$H$17=2,VLOOKUP('LA (Disadv)'!$B161,'LA34'!$B$2:$AR$165,'LA34'!AG$1,0),(IF(LA_INDEX!$H$17=3,VLOOKUP('LA (Disadv)'!$B161,'LA35'!$B$2:$AR$165,'LA35'!AG$1,0),0)))))),"")</f>
        <v>7</v>
      </c>
      <c r="AJ161" s="122">
        <f>IFERROR((IF(LA_INDEX!$H$17=1,VLOOKUP('LA (Disadv)'!$B161,'LA33'!$B$2:$AR$165,'LA33'!AH$1,0),(IF(LA_INDEX!$H$17=2,VLOOKUP('LA (Disadv)'!$B161,'LA34'!$B$2:$AR$165,'LA34'!AH$1,0),(IF(LA_INDEX!$H$17=3,VLOOKUP('LA (Disadv)'!$B161,'LA35'!$B$2:$AR$165,'LA35'!AH$1,0),0)))))),"")</f>
        <v>4</v>
      </c>
      <c r="AK161" s="122">
        <f>IFERROR((IF(LA_INDEX!$H$17=1,VLOOKUP('LA (Disadv)'!$B161,'LA33'!$B$2:$AR$165,'LA33'!AI$1,0),(IF(LA_INDEX!$H$17=2,VLOOKUP('LA (Disadv)'!$B161,'LA34'!$B$2:$AR$165,'LA34'!AI$1,0),(IF(LA_INDEX!$H$17=3,VLOOKUP('LA (Disadv)'!$B161,'LA35'!$B$2:$AR$165,'LA35'!AI$1,0),0)))))),"")</f>
        <v>5</v>
      </c>
      <c r="AL161" s="122">
        <f>IFERROR((IF(LA_INDEX!$H$17=1,VLOOKUP('LA (Disadv)'!$B161,'LA33'!$B$2:$AR$165,'LA33'!AJ$1,0),(IF(LA_INDEX!$H$17=2,VLOOKUP('LA (Disadv)'!$B161,'LA34'!$B$2:$AR$165,'LA34'!AJ$1,0),(IF(LA_INDEX!$H$17=3,VLOOKUP('LA (Disadv)'!$B161,'LA35'!$B$2:$AR$165,'LA35'!AJ$1,0),0)))))),"")</f>
        <v>10</v>
      </c>
      <c r="AM161" s="122">
        <f>IFERROR((IF(LA_INDEX!$H$17=1,VLOOKUP('LA (Disadv)'!$B161,'LA33'!$B$2:$AR$165,'LA33'!AK$1,0),(IF(LA_INDEX!$H$17=2,VLOOKUP('LA (Disadv)'!$B161,'LA34'!$B$2:$AR$165,'LA34'!AK$1,0),(IF(LA_INDEX!$H$17=3,VLOOKUP('LA (Disadv)'!$B161,'LA35'!$B$2:$AR$165,'LA35'!AK$1,0),0)))))),"")</f>
        <v>11</v>
      </c>
      <c r="AN161" s="122">
        <f>IFERROR((IF(LA_INDEX!$H$17=1,VLOOKUP('LA (Disadv)'!$B161,'LA33'!$B$2:$AR$165,'LA33'!AL$1,0),(IF(LA_INDEX!$H$17=2,VLOOKUP('LA (Disadv)'!$B161,'LA34'!$B$2:$AR$165,'LA34'!AL$1,0),(IF(LA_INDEX!$H$17=3,VLOOKUP('LA (Disadv)'!$B161,'LA35'!$B$2:$AR$165,'LA35'!AL$1,0),0)))))),"")</f>
        <v>10</v>
      </c>
      <c r="AO161" s="122">
        <f>IFERROR((IF(LA_INDEX!$H$17=1,VLOOKUP('LA (Disadv)'!$B161,'LA33'!$B$2:$AR$165,'LA33'!AM$1,0),(IF(LA_INDEX!$H$17=2,VLOOKUP('LA (Disadv)'!$B161,'LA34'!$B$2:$AR$165,'LA34'!AM$1,0),(IF(LA_INDEX!$H$17=3,VLOOKUP('LA (Disadv)'!$B161,'LA35'!$B$2:$AR$165,'LA35'!AM$1,0),0)))))),"")</f>
        <v>10</v>
      </c>
      <c r="AP161" s="122">
        <f>IFERROR((IF(LA_INDEX!$H$17=1,VLOOKUP('LA (Disadv)'!$B161,'LA33'!$B$2:$AR$165,'LA33'!AN$1,0),(IF(LA_INDEX!$H$17=2,VLOOKUP('LA (Disadv)'!$B161,'LA34'!$B$2:$AR$165,'LA34'!AN$1,0),(IF(LA_INDEX!$H$17=3,VLOOKUP('LA (Disadv)'!$B161,'LA35'!$B$2:$AR$165,'LA35'!AN$1,0),0)))))),"")</f>
        <v>6</v>
      </c>
      <c r="AQ161" s="122">
        <f>IFERROR((IF(LA_INDEX!$H$17=1,VLOOKUP('LA (Disadv)'!$B161,'LA33'!$B$2:$AR$165,'LA33'!AO$1,0),(IF(LA_INDEX!$H$17=2,VLOOKUP('LA (Disadv)'!$B161,'LA34'!$B$2:$AR$165,'LA34'!AO$1,0),(IF(LA_INDEX!$H$17=3,VLOOKUP('LA (Disadv)'!$B161,'LA35'!$B$2:$AR$165,'LA35'!AO$1,0),0)))))),"")</f>
        <v>7</v>
      </c>
      <c r="AR161" s="122">
        <f>IFERROR((IF(LA_INDEX!$H$17=1,VLOOKUP('LA (Disadv)'!$B161,'LA33'!$B$2:$AR$165,'LA33'!AP$1,0),(IF(LA_INDEX!$H$17=2,VLOOKUP('LA (Disadv)'!$B161,'LA34'!$B$2:$AR$165,'LA34'!AP$1,0),(IF(LA_INDEX!$H$17=3,VLOOKUP('LA (Disadv)'!$B161,'LA35'!$B$2:$AR$165,'LA35'!AP$1,0),0)))))),"")</f>
        <v>2</v>
      </c>
      <c r="AS161" s="122">
        <f>IFERROR((IF(LA_INDEX!$H$17=1,VLOOKUP('LA (Disadv)'!$B161,'LA33'!$B$2:$AR$165,'LA33'!AQ$1,0),(IF(LA_INDEX!$H$17=2,VLOOKUP('LA (Disadv)'!$B161,'LA34'!$B$2:$AR$165,'LA34'!AQ$1,0),(IF(LA_INDEX!$H$17=3,VLOOKUP('LA (Disadv)'!$B161,'LA35'!$B$2:$AR$165,'LA35'!AQ$1,0),0)))))),"")</f>
        <v>5</v>
      </c>
      <c r="AT161" s="122">
        <f>IFERROR((IF(LA_INDEX!$H$17=1,VLOOKUP('LA (Disadv)'!$B161,'LA33'!$B$2:$AR$165,'LA33'!AR$1,0),(IF(LA_INDEX!$H$17=2,VLOOKUP('LA (Disadv)'!$B161,'LA34'!$B$2:$AR$165,'LA34'!AR$1,0),(IF(LA_INDEX!$H$17=3,VLOOKUP('LA (Disadv)'!$B161,'LA35'!$B$2:$AR$165,'LA35'!AR$1,0),0)))))),"")</f>
        <v>4</v>
      </c>
    </row>
    <row r="162" spans="1:46" x14ac:dyDescent="0.3">
      <c r="A162" s="80" t="s">
        <v>581</v>
      </c>
      <c r="B162" s="114">
        <v>208</v>
      </c>
      <c r="C162" s="80" t="s">
        <v>342</v>
      </c>
      <c r="D162" s="80" t="s">
        <v>292</v>
      </c>
      <c r="E162" s="122">
        <f>IFERROR(MROUND((IF(LA_INDEX!$H$17=1,VLOOKUP('LA (Disadv)'!$B162,'LA33'!$B$2:$AR$165,'LA33'!C$1,0),(IF(LA_INDEX!$H$17=2,VLOOKUP('LA (Disadv)'!$B162,'LA34'!$B$2:$AR$165,'LA34'!C$1,0),(IF(LA_INDEX!$H$17=3,VLOOKUP('LA (Disadv)'!$B162,'LA35'!$B$2:$AR$165,'LA35'!C$1,0),0)))))),5),"")</f>
        <v>240</v>
      </c>
      <c r="F162" s="122">
        <f>IFERROR(MROUND((IF(LA_INDEX!$H$17=1,VLOOKUP('LA (Disadv)'!$B162,'LA33'!$B$2:$AR$165,'LA33'!D$1,0),(IF(LA_INDEX!$H$17=2,VLOOKUP('LA (Disadv)'!$B162,'LA34'!$B$2:$AR$165,'LA34'!D$1,0),(IF(LA_INDEX!$H$17=3,VLOOKUP('LA (Disadv)'!$B162,'LA35'!$B$2:$AR$165,'LA35'!D$1,0),0)))))),5),"")</f>
        <v>425</v>
      </c>
      <c r="G162" s="122">
        <f>IFERROR(MROUND((IF(LA_INDEX!$H$17=1,VLOOKUP('LA (Disadv)'!$B162,'LA33'!$B$2:$AR$165,'LA33'!E$1,0),(IF(LA_INDEX!$H$17=2,VLOOKUP('LA (Disadv)'!$B162,'LA34'!$B$2:$AR$165,'LA34'!E$1,0),(IF(LA_INDEX!$H$17=3,VLOOKUP('LA (Disadv)'!$B162,'LA35'!$B$2:$AR$165,'LA35'!E$1,0),0)))))),5),"")</f>
        <v>665</v>
      </c>
      <c r="H162" s="122">
        <f>IFERROR((IF(LA_INDEX!$H$17=1,VLOOKUP('LA (Disadv)'!$B162,'LA33'!$B$2:$AR$165,'LA33'!F$1,0),(IF(LA_INDEX!$H$17=2,VLOOKUP('LA (Disadv)'!$B162,'LA34'!$B$2:$AR$165,'LA34'!F$1,0),(IF(LA_INDEX!$H$17=3,VLOOKUP('LA (Disadv)'!$B162,'LA35'!$B$2:$AR$165,'LA35'!F$1,0),0)))))),"")</f>
        <v>87</v>
      </c>
      <c r="I162" s="122">
        <f>IFERROR((IF(LA_INDEX!$H$17=1,VLOOKUP('LA (Disadv)'!$B162,'LA33'!$B$2:$AR$165,'LA33'!G$1,0),(IF(LA_INDEX!$H$17=2,VLOOKUP('LA (Disadv)'!$B162,'LA34'!$B$2:$AR$165,'LA34'!G$1,0),(IF(LA_INDEX!$H$17=3,VLOOKUP('LA (Disadv)'!$B162,'LA35'!$B$2:$AR$165,'LA35'!G$1,0),0)))))),"")</f>
        <v>87</v>
      </c>
      <c r="J162" s="122">
        <f>IFERROR((IF(LA_INDEX!$H$17=1,VLOOKUP('LA (Disadv)'!$B162,'LA33'!$B$2:$AR$165,'LA33'!H$1,0),(IF(LA_INDEX!$H$17=2,VLOOKUP('LA (Disadv)'!$B162,'LA34'!$B$2:$AR$165,'LA34'!H$1,0),(IF(LA_INDEX!$H$17=3,VLOOKUP('LA (Disadv)'!$B162,'LA35'!$B$2:$AR$165,'LA35'!H$1,0),0)))))),"")</f>
        <v>87</v>
      </c>
      <c r="K162" s="122">
        <f>IFERROR((IF(LA_INDEX!$H$17=1,VLOOKUP('LA (Disadv)'!$B162,'LA33'!$B$2:$AR$165,'LA33'!I$1,0),(IF(LA_INDEX!$H$17=2,VLOOKUP('LA (Disadv)'!$B162,'LA34'!$B$2:$AR$165,'LA34'!I$1,0),(IF(LA_INDEX!$H$17=3,VLOOKUP('LA (Disadv)'!$B162,'LA35'!$B$2:$AR$165,'LA35'!I$1,0),0)))))),"")</f>
        <v>8</v>
      </c>
      <c r="L162" s="122">
        <f>IFERROR((IF(LA_INDEX!$H$17=1,VLOOKUP('LA (Disadv)'!$B162,'LA33'!$B$2:$AR$165,'LA33'!J$1,0),(IF(LA_INDEX!$H$17=2,VLOOKUP('LA (Disadv)'!$B162,'LA34'!$B$2:$AR$165,'LA34'!J$1,0),(IF(LA_INDEX!$H$17=3,VLOOKUP('LA (Disadv)'!$B162,'LA35'!$B$2:$AR$165,'LA35'!J$1,0),0)))))),"")</f>
        <v>4</v>
      </c>
      <c r="M162" s="122">
        <f>IFERROR((IF(LA_INDEX!$H$17=1,VLOOKUP('LA (Disadv)'!$B162,'LA33'!$B$2:$AR$165,'LA33'!K$1,0),(IF(LA_INDEX!$H$17=2,VLOOKUP('LA (Disadv)'!$B162,'LA34'!$B$2:$AR$165,'LA34'!K$1,0),(IF(LA_INDEX!$H$17=3,VLOOKUP('LA (Disadv)'!$B162,'LA35'!$B$2:$AR$165,'LA35'!K$1,0),0)))))),"")</f>
        <v>6</v>
      </c>
      <c r="N162" s="122">
        <f>IFERROR((IF(LA_INDEX!$H$17=1,VLOOKUP('LA (Disadv)'!$B162,'LA33'!$B$2:$AR$165,'LA33'!L$1,0),(IF(LA_INDEX!$H$17=2,VLOOKUP('LA (Disadv)'!$B162,'LA34'!$B$2:$AR$165,'LA34'!L$1,0),(IF(LA_INDEX!$H$17=3,VLOOKUP('LA (Disadv)'!$B162,'LA35'!$B$2:$AR$165,'LA35'!L$1,0),0)))))),"")</f>
        <v>73</v>
      </c>
      <c r="O162" s="122">
        <f>IFERROR((IF(LA_INDEX!$H$17=1,VLOOKUP('LA (Disadv)'!$B162,'LA33'!$B$2:$AR$165,'LA33'!M$1,0),(IF(LA_INDEX!$H$17=2,VLOOKUP('LA (Disadv)'!$B162,'LA34'!$B$2:$AR$165,'LA34'!M$1,0),(IF(LA_INDEX!$H$17=3,VLOOKUP('LA (Disadv)'!$B162,'LA35'!$B$2:$AR$165,'LA35'!M$1,0),0)))))),"")</f>
        <v>74</v>
      </c>
      <c r="P162" s="122">
        <f>IFERROR((IF(LA_INDEX!$H$17=1,VLOOKUP('LA (Disadv)'!$B162,'LA33'!$B$2:$AR$165,'LA33'!N$1,0),(IF(LA_INDEX!$H$17=2,VLOOKUP('LA (Disadv)'!$B162,'LA34'!$B$2:$AR$165,'LA34'!N$1,0),(IF(LA_INDEX!$H$17=3,VLOOKUP('LA (Disadv)'!$B162,'LA35'!$B$2:$AR$165,'LA35'!N$1,0),0)))))),"")</f>
        <v>74</v>
      </c>
      <c r="Q162" s="122">
        <f>IFERROR((IF(LA_INDEX!$H$17=1,VLOOKUP('LA (Disadv)'!$B162,'LA33'!$B$2:$AR$165,'LA33'!O$1,0),(IF(LA_INDEX!$H$17=2,VLOOKUP('LA (Disadv)'!$B162,'LA34'!$B$2:$AR$165,'LA34'!O$1,0),(IF(LA_INDEX!$H$17=3,VLOOKUP('LA (Disadv)'!$B162,'LA35'!$B$2:$AR$165,'LA35'!O$1,0),0)))))),"")</f>
        <v>15</v>
      </c>
      <c r="R162" s="122">
        <f>IFERROR((IF(LA_INDEX!$H$17=1,VLOOKUP('LA (Disadv)'!$B162,'LA33'!$B$2:$AR$165,'LA33'!P$1,0),(IF(LA_INDEX!$H$17=2,VLOOKUP('LA (Disadv)'!$B162,'LA34'!$B$2:$AR$165,'LA34'!P$1,0),(IF(LA_INDEX!$H$17=3,VLOOKUP('LA (Disadv)'!$B162,'LA35'!$B$2:$AR$165,'LA35'!P$1,0),0)))))),"")</f>
        <v>15</v>
      </c>
      <c r="S162" s="122">
        <f>IFERROR((IF(LA_INDEX!$H$17=1,VLOOKUP('LA (Disadv)'!$B162,'LA33'!$B$2:$AR$165,'LA33'!Q$1,0),(IF(LA_INDEX!$H$17=2,VLOOKUP('LA (Disadv)'!$B162,'LA34'!$B$2:$AR$165,'LA34'!Q$1,0),(IF(LA_INDEX!$H$17=3,VLOOKUP('LA (Disadv)'!$B162,'LA35'!$B$2:$AR$165,'LA35'!Q$1,0),0)))))),"")</f>
        <v>15</v>
      </c>
      <c r="T162" s="122">
        <f>IFERROR((IF(LA_INDEX!$H$17=1,VLOOKUP('LA (Disadv)'!$B162,'LA33'!$B$2:$AR$165,'LA33'!R$1,0),(IF(LA_INDEX!$H$17=2,VLOOKUP('LA (Disadv)'!$B162,'LA34'!$B$2:$AR$165,'LA34'!R$1,0),(IF(LA_INDEX!$H$17=3,VLOOKUP('LA (Disadv)'!$B162,'LA35'!$B$2:$AR$165,'LA35'!R$1,0),0)))))),"")</f>
        <v>56</v>
      </c>
      <c r="U162" s="122">
        <f>IFERROR((IF(LA_INDEX!$H$17=1,VLOOKUP('LA (Disadv)'!$B162,'LA33'!$B$2:$AR$165,'LA33'!S$1,0),(IF(LA_INDEX!$H$17=2,VLOOKUP('LA (Disadv)'!$B162,'LA34'!$B$2:$AR$165,'LA34'!S$1,0),(IF(LA_INDEX!$H$17=3,VLOOKUP('LA (Disadv)'!$B162,'LA35'!$B$2:$AR$165,'LA35'!S$1,0),0)))))),"")</f>
        <v>58</v>
      </c>
      <c r="V162" s="122">
        <f>IFERROR((IF(LA_INDEX!$H$17=1,VLOOKUP('LA (Disadv)'!$B162,'LA33'!$B$2:$AR$165,'LA33'!T$1,0),(IF(LA_INDEX!$H$17=2,VLOOKUP('LA (Disadv)'!$B162,'LA34'!$B$2:$AR$165,'LA34'!T$1,0),(IF(LA_INDEX!$H$17=3,VLOOKUP('LA (Disadv)'!$B162,'LA35'!$B$2:$AR$165,'LA35'!T$1,0),0)))))),"")</f>
        <v>58</v>
      </c>
      <c r="W162" s="122">
        <f>IFERROR((IF(LA_INDEX!$H$17=1,VLOOKUP('LA (Disadv)'!$B162,'LA33'!$B$2:$AR$165,'LA33'!U$1,0),(IF(LA_INDEX!$H$17=2,VLOOKUP('LA (Disadv)'!$B162,'LA34'!$B$2:$AR$165,'LA34'!U$1,0),(IF(LA_INDEX!$H$17=3,VLOOKUP('LA (Disadv)'!$B162,'LA35'!$B$2:$AR$165,'LA35'!U$1,0),0)))))),"")</f>
        <v>16</v>
      </c>
      <c r="X162" s="122">
        <f>IFERROR((IF(LA_INDEX!$H$17=1,VLOOKUP('LA (Disadv)'!$B162,'LA33'!$B$2:$AR$165,'LA33'!V$1,0),(IF(LA_INDEX!$H$17=2,VLOOKUP('LA (Disadv)'!$B162,'LA34'!$B$2:$AR$165,'LA34'!V$1,0),(IF(LA_INDEX!$H$17=3,VLOOKUP('LA (Disadv)'!$B162,'LA35'!$B$2:$AR$165,'LA35'!V$1,0),0)))))),"")</f>
        <v>19</v>
      </c>
      <c r="Y162" s="122">
        <f>IFERROR((IF(LA_INDEX!$H$17=1,VLOOKUP('LA (Disadv)'!$B162,'LA33'!$B$2:$AR$165,'LA33'!W$1,0),(IF(LA_INDEX!$H$17=2,VLOOKUP('LA (Disadv)'!$B162,'LA34'!$B$2:$AR$165,'LA34'!W$1,0),(IF(LA_INDEX!$H$17=3,VLOOKUP('LA (Disadv)'!$B162,'LA35'!$B$2:$AR$165,'LA35'!W$1,0),0)))))),"")</f>
        <v>18</v>
      </c>
      <c r="Z162" s="122" t="str">
        <f>IFERROR((IF(LA_INDEX!$H$17=1,VLOOKUP('LA (Disadv)'!$B162,'LA33'!$B$2:$AR$165,'LA33'!X$1,0),(IF(LA_INDEX!$H$17=2,VLOOKUP('LA (Disadv)'!$B162,'LA34'!$B$2:$AR$165,'LA34'!X$1,0),(IF(LA_INDEX!$H$17=3,VLOOKUP('LA (Disadv)'!$B162,'LA35'!$B$2:$AR$165,'LA35'!X$1,0),0)))))),"")</f>
        <v>x</v>
      </c>
      <c r="AA162" s="122" t="str">
        <f>IFERROR((IF(LA_INDEX!$H$17=1,VLOOKUP('LA (Disadv)'!$B162,'LA33'!$B$2:$AR$165,'LA33'!Y$1,0),(IF(LA_INDEX!$H$17=2,VLOOKUP('LA (Disadv)'!$B162,'LA34'!$B$2:$AR$165,'LA34'!Y$1,0),(IF(LA_INDEX!$H$17=3,VLOOKUP('LA (Disadv)'!$B162,'LA35'!$B$2:$AR$165,'LA35'!Y$1,0),0)))))),"")</f>
        <v>x</v>
      </c>
      <c r="AB162" s="122" t="str">
        <f>IFERROR((IF(LA_INDEX!$H$17=1,VLOOKUP('LA (Disadv)'!$B162,'LA33'!$B$2:$AR$165,'LA33'!Z$1,0),(IF(LA_INDEX!$H$17=2,VLOOKUP('LA (Disadv)'!$B162,'LA34'!$B$2:$AR$165,'LA34'!Z$1,0),(IF(LA_INDEX!$H$17=3,VLOOKUP('LA (Disadv)'!$B162,'LA35'!$B$2:$AR$165,'LA35'!Z$1,0),0)))))),"")</f>
        <v>x</v>
      </c>
      <c r="AC162" s="122">
        <f>IFERROR((IF(LA_INDEX!$H$17=1,VLOOKUP('LA (Disadv)'!$B162,'LA33'!$B$2:$AR$165,'LA33'!AA$1,0),(IF(LA_INDEX!$H$17=2,VLOOKUP('LA (Disadv)'!$B162,'LA34'!$B$2:$AR$165,'LA34'!AA$1,0),(IF(LA_INDEX!$H$17=3,VLOOKUP('LA (Disadv)'!$B162,'LA35'!$B$2:$AR$165,'LA35'!AA$1,0),0)))))),"")</f>
        <v>6</v>
      </c>
      <c r="AD162" s="122">
        <f>IFERROR((IF(LA_INDEX!$H$17=1,VLOOKUP('LA (Disadv)'!$B162,'LA33'!$B$2:$AR$165,'LA33'!AB$1,0),(IF(LA_INDEX!$H$17=2,VLOOKUP('LA (Disadv)'!$B162,'LA34'!$B$2:$AR$165,'LA34'!AB$1,0),(IF(LA_INDEX!$H$17=3,VLOOKUP('LA (Disadv)'!$B162,'LA35'!$B$2:$AR$165,'LA35'!AB$1,0),0)))))),"")</f>
        <v>11</v>
      </c>
      <c r="AE162" s="122">
        <f>IFERROR((IF(LA_INDEX!$H$17=1,VLOOKUP('LA (Disadv)'!$B162,'LA33'!$B$2:$AR$165,'LA33'!AC$1,0),(IF(LA_INDEX!$H$17=2,VLOOKUP('LA (Disadv)'!$B162,'LA34'!$B$2:$AR$165,'LA34'!AC$1,0),(IF(LA_INDEX!$H$17=3,VLOOKUP('LA (Disadv)'!$B162,'LA35'!$B$2:$AR$165,'LA35'!AC$1,0),0)))))),"")</f>
        <v>9</v>
      </c>
      <c r="AF162" s="122">
        <f>IFERROR((IF(LA_INDEX!$H$17=1,VLOOKUP('LA (Disadv)'!$B162,'LA33'!$B$2:$AR$165,'LA33'!AD$1,0),(IF(LA_INDEX!$H$17=2,VLOOKUP('LA (Disadv)'!$B162,'LA34'!$B$2:$AR$165,'LA34'!AD$1,0),(IF(LA_INDEX!$H$17=3,VLOOKUP('LA (Disadv)'!$B162,'LA35'!$B$2:$AR$165,'LA35'!AD$1,0),0)))))),"")</f>
        <v>41</v>
      </c>
      <c r="AG162" s="122">
        <f>IFERROR((IF(LA_INDEX!$H$17=1,VLOOKUP('LA (Disadv)'!$B162,'LA33'!$B$2:$AR$165,'LA33'!AE$1,0),(IF(LA_INDEX!$H$17=2,VLOOKUP('LA (Disadv)'!$B162,'LA34'!$B$2:$AR$165,'LA34'!AE$1,0),(IF(LA_INDEX!$H$17=3,VLOOKUP('LA (Disadv)'!$B162,'LA35'!$B$2:$AR$165,'LA35'!AE$1,0),0)))))),"")</f>
        <v>39</v>
      </c>
      <c r="AH162" s="122">
        <f>IFERROR((IF(LA_INDEX!$H$17=1,VLOOKUP('LA (Disadv)'!$B162,'LA33'!$B$2:$AR$165,'LA33'!AF$1,0),(IF(LA_INDEX!$H$17=2,VLOOKUP('LA (Disadv)'!$B162,'LA34'!$B$2:$AR$165,'LA34'!AF$1,0),(IF(LA_INDEX!$H$17=3,VLOOKUP('LA (Disadv)'!$B162,'LA35'!$B$2:$AR$165,'LA35'!AF$1,0),0)))))),"")</f>
        <v>40</v>
      </c>
      <c r="AI162" s="122">
        <f>IFERROR((IF(LA_INDEX!$H$17=1,VLOOKUP('LA (Disadv)'!$B162,'LA33'!$B$2:$AR$165,'LA33'!AG$1,0),(IF(LA_INDEX!$H$17=2,VLOOKUP('LA (Disadv)'!$B162,'LA34'!$B$2:$AR$165,'LA34'!AG$1,0),(IF(LA_INDEX!$H$17=3,VLOOKUP('LA (Disadv)'!$B162,'LA35'!$B$2:$AR$165,'LA35'!AG$1,0),0)))))),"")</f>
        <v>2</v>
      </c>
      <c r="AJ162" s="122">
        <f>IFERROR((IF(LA_INDEX!$H$17=1,VLOOKUP('LA (Disadv)'!$B162,'LA33'!$B$2:$AR$165,'LA33'!AH$1,0),(IF(LA_INDEX!$H$17=2,VLOOKUP('LA (Disadv)'!$B162,'LA34'!$B$2:$AR$165,'LA34'!AH$1,0),(IF(LA_INDEX!$H$17=3,VLOOKUP('LA (Disadv)'!$B162,'LA35'!$B$2:$AR$165,'LA35'!AH$1,0),0)))))),"")</f>
        <v>1</v>
      </c>
      <c r="AK162" s="122">
        <f>IFERROR((IF(LA_INDEX!$H$17=1,VLOOKUP('LA (Disadv)'!$B162,'LA33'!$B$2:$AR$165,'LA33'!AI$1,0),(IF(LA_INDEX!$H$17=2,VLOOKUP('LA (Disadv)'!$B162,'LA34'!$B$2:$AR$165,'LA34'!AI$1,0),(IF(LA_INDEX!$H$17=3,VLOOKUP('LA (Disadv)'!$B162,'LA35'!$B$2:$AR$165,'LA35'!AI$1,0),0)))))),"")</f>
        <v>2</v>
      </c>
      <c r="AL162" s="122">
        <f>IFERROR((IF(LA_INDEX!$H$17=1,VLOOKUP('LA (Disadv)'!$B162,'LA33'!$B$2:$AR$165,'LA33'!AJ$1,0),(IF(LA_INDEX!$H$17=2,VLOOKUP('LA (Disadv)'!$B162,'LA34'!$B$2:$AR$165,'LA34'!AJ$1,0),(IF(LA_INDEX!$H$17=3,VLOOKUP('LA (Disadv)'!$B162,'LA35'!$B$2:$AR$165,'LA35'!AJ$1,0),0)))))),"")</f>
        <v>14</v>
      </c>
      <c r="AM162" s="122">
        <f>IFERROR((IF(LA_INDEX!$H$17=1,VLOOKUP('LA (Disadv)'!$B162,'LA33'!$B$2:$AR$165,'LA33'!AK$1,0),(IF(LA_INDEX!$H$17=2,VLOOKUP('LA (Disadv)'!$B162,'LA34'!$B$2:$AR$165,'LA34'!AK$1,0),(IF(LA_INDEX!$H$17=3,VLOOKUP('LA (Disadv)'!$B162,'LA35'!$B$2:$AR$165,'LA35'!AK$1,0),0)))))),"")</f>
        <v>13</v>
      </c>
      <c r="AN162" s="122">
        <f>IFERROR((IF(LA_INDEX!$H$17=1,VLOOKUP('LA (Disadv)'!$B162,'LA33'!$B$2:$AR$165,'LA33'!AL$1,0),(IF(LA_INDEX!$H$17=2,VLOOKUP('LA (Disadv)'!$B162,'LA34'!$B$2:$AR$165,'LA34'!AL$1,0),(IF(LA_INDEX!$H$17=3,VLOOKUP('LA (Disadv)'!$B162,'LA35'!$B$2:$AR$165,'LA35'!AL$1,0),0)))))),"")</f>
        <v>13</v>
      </c>
      <c r="AO162" s="122">
        <f>IFERROR((IF(LA_INDEX!$H$17=1,VLOOKUP('LA (Disadv)'!$B162,'LA33'!$B$2:$AR$165,'LA33'!AM$1,0),(IF(LA_INDEX!$H$17=2,VLOOKUP('LA (Disadv)'!$B162,'LA34'!$B$2:$AR$165,'LA34'!AM$1,0),(IF(LA_INDEX!$H$17=3,VLOOKUP('LA (Disadv)'!$B162,'LA35'!$B$2:$AR$165,'LA35'!AM$1,0),0)))))),"")</f>
        <v>10</v>
      </c>
      <c r="AP162" s="122">
        <f>IFERROR((IF(LA_INDEX!$H$17=1,VLOOKUP('LA (Disadv)'!$B162,'LA33'!$B$2:$AR$165,'LA33'!AN$1,0),(IF(LA_INDEX!$H$17=2,VLOOKUP('LA (Disadv)'!$B162,'LA34'!$B$2:$AR$165,'LA34'!AN$1,0),(IF(LA_INDEX!$H$17=3,VLOOKUP('LA (Disadv)'!$B162,'LA35'!$B$2:$AR$165,'LA35'!AN$1,0),0)))))),"")</f>
        <v>8</v>
      </c>
      <c r="AQ162" s="122">
        <f>IFERROR((IF(LA_INDEX!$H$17=1,VLOOKUP('LA (Disadv)'!$B162,'LA33'!$B$2:$AR$165,'LA33'!AO$1,0),(IF(LA_INDEX!$H$17=2,VLOOKUP('LA (Disadv)'!$B162,'LA34'!$B$2:$AR$165,'LA34'!AO$1,0),(IF(LA_INDEX!$H$17=3,VLOOKUP('LA (Disadv)'!$B162,'LA35'!$B$2:$AR$165,'LA35'!AO$1,0),0)))))),"")</f>
        <v>9</v>
      </c>
      <c r="AR162" s="122">
        <f>IFERROR((IF(LA_INDEX!$H$17=1,VLOOKUP('LA (Disadv)'!$B162,'LA33'!$B$2:$AR$165,'LA33'!AP$1,0),(IF(LA_INDEX!$H$17=2,VLOOKUP('LA (Disadv)'!$B162,'LA34'!$B$2:$AR$165,'LA34'!AP$1,0),(IF(LA_INDEX!$H$17=3,VLOOKUP('LA (Disadv)'!$B162,'LA35'!$B$2:$AR$165,'LA35'!AP$1,0),0)))))),"")</f>
        <v>3</v>
      </c>
      <c r="AS162" s="122">
        <f>IFERROR((IF(LA_INDEX!$H$17=1,VLOOKUP('LA (Disadv)'!$B162,'LA33'!$B$2:$AR$165,'LA33'!AQ$1,0),(IF(LA_INDEX!$H$17=2,VLOOKUP('LA (Disadv)'!$B162,'LA34'!$B$2:$AR$165,'LA34'!AQ$1,0),(IF(LA_INDEX!$H$17=3,VLOOKUP('LA (Disadv)'!$B162,'LA35'!$B$2:$AR$165,'LA35'!AQ$1,0),0)))))),"")</f>
        <v>4</v>
      </c>
      <c r="AT162" s="122">
        <f>IFERROR((IF(LA_INDEX!$H$17=1,VLOOKUP('LA (Disadv)'!$B162,'LA33'!$B$2:$AR$165,'LA33'!AR$1,0),(IF(LA_INDEX!$H$17=2,VLOOKUP('LA (Disadv)'!$B162,'LA34'!$B$2:$AR$165,'LA34'!AR$1,0),(IF(LA_INDEX!$H$17=3,VLOOKUP('LA (Disadv)'!$B162,'LA35'!$B$2:$AR$165,'LA35'!AR$1,0),0)))))),"")</f>
        <v>4</v>
      </c>
    </row>
    <row r="163" spans="1:46" x14ac:dyDescent="0.3">
      <c r="A163" s="80" t="s">
        <v>582</v>
      </c>
      <c r="B163" s="114">
        <v>209</v>
      </c>
      <c r="C163" s="80" t="s">
        <v>347</v>
      </c>
      <c r="D163" s="80" t="s">
        <v>292</v>
      </c>
      <c r="E163" s="122">
        <f>IFERROR(MROUND((IF(LA_INDEX!$H$17=1,VLOOKUP('LA (Disadv)'!$B163,'LA33'!$B$2:$AR$165,'LA33'!C$1,0),(IF(LA_INDEX!$H$17=2,VLOOKUP('LA (Disadv)'!$B163,'LA34'!$B$2:$AR$165,'LA34'!C$1,0),(IF(LA_INDEX!$H$17=3,VLOOKUP('LA (Disadv)'!$B163,'LA35'!$B$2:$AR$165,'LA35'!C$1,0),0)))))),5),"")</f>
        <v>690</v>
      </c>
      <c r="F163" s="122">
        <f>IFERROR(MROUND((IF(LA_INDEX!$H$17=1,VLOOKUP('LA (Disadv)'!$B163,'LA33'!$B$2:$AR$165,'LA33'!D$1,0),(IF(LA_INDEX!$H$17=2,VLOOKUP('LA (Disadv)'!$B163,'LA34'!$B$2:$AR$165,'LA34'!D$1,0),(IF(LA_INDEX!$H$17=3,VLOOKUP('LA (Disadv)'!$B163,'LA35'!$B$2:$AR$165,'LA35'!D$1,0),0)))))),5),"")</f>
        <v>1380</v>
      </c>
      <c r="G163" s="122">
        <f>IFERROR(MROUND((IF(LA_INDEX!$H$17=1,VLOOKUP('LA (Disadv)'!$B163,'LA33'!$B$2:$AR$165,'LA33'!E$1,0),(IF(LA_INDEX!$H$17=2,VLOOKUP('LA (Disadv)'!$B163,'LA34'!$B$2:$AR$165,'LA34'!E$1,0),(IF(LA_INDEX!$H$17=3,VLOOKUP('LA (Disadv)'!$B163,'LA35'!$B$2:$AR$165,'LA35'!E$1,0),0)))))),5),"")</f>
        <v>2070</v>
      </c>
      <c r="H163" s="122">
        <f>IFERROR((IF(LA_INDEX!$H$17=1,VLOOKUP('LA (Disadv)'!$B163,'LA33'!$B$2:$AR$165,'LA33'!F$1,0),(IF(LA_INDEX!$H$17=2,VLOOKUP('LA (Disadv)'!$B163,'LA34'!$B$2:$AR$165,'LA34'!F$1,0),(IF(LA_INDEX!$H$17=3,VLOOKUP('LA (Disadv)'!$B163,'LA35'!$B$2:$AR$165,'LA35'!F$1,0),0)))))),"")</f>
        <v>85</v>
      </c>
      <c r="I163" s="122">
        <f>IFERROR((IF(LA_INDEX!$H$17=1,VLOOKUP('LA (Disadv)'!$B163,'LA33'!$B$2:$AR$165,'LA33'!G$1,0),(IF(LA_INDEX!$H$17=2,VLOOKUP('LA (Disadv)'!$B163,'LA34'!$B$2:$AR$165,'LA34'!G$1,0),(IF(LA_INDEX!$H$17=3,VLOOKUP('LA (Disadv)'!$B163,'LA35'!$B$2:$AR$165,'LA35'!G$1,0),0)))))),"")</f>
        <v>85</v>
      </c>
      <c r="J163" s="122">
        <f>IFERROR((IF(LA_INDEX!$H$17=1,VLOOKUP('LA (Disadv)'!$B163,'LA33'!$B$2:$AR$165,'LA33'!H$1,0),(IF(LA_INDEX!$H$17=2,VLOOKUP('LA (Disadv)'!$B163,'LA34'!$B$2:$AR$165,'LA34'!H$1,0),(IF(LA_INDEX!$H$17=3,VLOOKUP('LA (Disadv)'!$B163,'LA35'!$B$2:$AR$165,'LA35'!H$1,0),0)))))),"")</f>
        <v>85</v>
      </c>
      <c r="K163" s="122">
        <f>IFERROR((IF(LA_INDEX!$H$17=1,VLOOKUP('LA (Disadv)'!$B163,'LA33'!$B$2:$AR$165,'LA33'!I$1,0),(IF(LA_INDEX!$H$17=2,VLOOKUP('LA (Disadv)'!$B163,'LA34'!$B$2:$AR$165,'LA34'!I$1,0),(IF(LA_INDEX!$H$17=3,VLOOKUP('LA (Disadv)'!$B163,'LA35'!$B$2:$AR$165,'LA35'!I$1,0),0)))))),"")</f>
        <v>5</v>
      </c>
      <c r="L163" s="122">
        <f>IFERROR((IF(LA_INDEX!$H$17=1,VLOOKUP('LA (Disadv)'!$B163,'LA33'!$B$2:$AR$165,'LA33'!J$1,0),(IF(LA_INDEX!$H$17=2,VLOOKUP('LA (Disadv)'!$B163,'LA34'!$B$2:$AR$165,'LA34'!J$1,0),(IF(LA_INDEX!$H$17=3,VLOOKUP('LA (Disadv)'!$B163,'LA35'!$B$2:$AR$165,'LA35'!J$1,0),0)))))),"")</f>
        <v>4</v>
      </c>
      <c r="M163" s="122">
        <f>IFERROR((IF(LA_INDEX!$H$17=1,VLOOKUP('LA (Disadv)'!$B163,'LA33'!$B$2:$AR$165,'LA33'!K$1,0),(IF(LA_INDEX!$H$17=2,VLOOKUP('LA (Disadv)'!$B163,'LA34'!$B$2:$AR$165,'LA34'!K$1,0),(IF(LA_INDEX!$H$17=3,VLOOKUP('LA (Disadv)'!$B163,'LA35'!$B$2:$AR$165,'LA35'!K$1,0),0)))))),"")</f>
        <v>4</v>
      </c>
      <c r="N163" s="122">
        <f>IFERROR((IF(LA_INDEX!$H$17=1,VLOOKUP('LA (Disadv)'!$B163,'LA33'!$B$2:$AR$165,'LA33'!L$1,0),(IF(LA_INDEX!$H$17=2,VLOOKUP('LA (Disadv)'!$B163,'LA34'!$B$2:$AR$165,'LA34'!L$1,0),(IF(LA_INDEX!$H$17=3,VLOOKUP('LA (Disadv)'!$B163,'LA35'!$B$2:$AR$165,'LA35'!L$1,0),0)))))),"")</f>
        <v>75</v>
      </c>
      <c r="O163" s="122">
        <f>IFERROR((IF(LA_INDEX!$H$17=1,VLOOKUP('LA (Disadv)'!$B163,'LA33'!$B$2:$AR$165,'LA33'!M$1,0),(IF(LA_INDEX!$H$17=2,VLOOKUP('LA (Disadv)'!$B163,'LA34'!$B$2:$AR$165,'LA34'!M$1,0),(IF(LA_INDEX!$H$17=3,VLOOKUP('LA (Disadv)'!$B163,'LA35'!$B$2:$AR$165,'LA35'!M$1,0),0)))))),"")</f>
        <v>73</v>
      </c>
      <c r="P163" s="122">
        <f>IFERROR((IF(LA_INDEX!$H$17=1,VLOOKUP('LA (Disadv)'!$B163,'LA33'!$B$2:$AR$165,'LA33'!N$1,0),(IF(LA_INDEX!$H$17=2,VLOOKUP('LA (Disadv)'!$B163,'LA34'!$B$2:$AR$165,'LA34'!N$1,0),(IF(LA_INDEX!$H$17=3,VLOOKUP('LA (Disadv)'!$B163,'LA35'!$B$2:$AR$165,'LA35'!N$1,0),0)))))),"")</f>
        <v>74</v>
      </c>
      <c r="Q163" s="122">
        <f>IFERROR((IF(LA_INDEX!$H$17=1,VLOOKUP('LA (Disadv)'!$B163,'LA33'!$B$2:$AR$165,'LA33'!O$1,0),(IF(LA_INDEX!$H$17=2,VLOOKUP('LA (Disadv)'!$B163,'LA34'!$B$2:$AR$165,'LA34'!O$1,0),(IF(LA_INDEX!$H$17=3,VLOOKUP('LA (Disadv)'!$B163,'LA35'!$B$2:$AR$165,'LA35'!O$1,0),0)))))),"")</f>
        <v>17</v>
      </c>
      <c r="R163" s="122">
        <f>IFERROR((IF(LA_INDEX!$H$17=1,VLOOKUP('LA (Disadv)'!$B163,'LA33'!$B$2:$AR$165,'LA33'!P$1,0),(IF(LA_INDEX!$H$17=2,VLOOKUP('LA (Disadv)'!$B163,'LA34'!$B$2:$AR$165,'LA34'!P$1,0),(IF(LA_INDEX!$H$17=3,VLOOKUP('LA (Disadv)'!$B163,'LA35'!$B$2:$AR$165,'LA35'!P$1,0),0)))))),"")</f>
        <v>14</v>
      </c>
      <c r="S163" s="122">
        <f>IFERROR((IF(LA_INDEX!$H$17=1,VLOOKUP('LA (Disadv)'!$B163,'LA33'!$B$2:$AR$165,'LA33'!Q$1,0),(IF(LA_INDEX!$H$17=2,VLOOKUP('LA (Disadv)'!$B163,'LA34'!$B$2:$AR$165,'LA34'!Q$1,0),(IF(LA_INDEX!$H$17=3,VLOOKUP('LA (Disadv)'!$B163,'LA35'!$B$2:$AR$165,'LA35'!Q$1,0),0)))))),"")</f>
        <v>15</v>
      </c>
      <c r="T163" s="122">
        <f>IFERROR((IF(LA_INDEX!$H$17=1,VLOOKUP('LA (Disadv)'!$B163,'LA33'!$B$2:$AR$165,'LA33'!R$1,0),(IF(LA_INDEX!$H$17=2,VLOOKUP('LA (Disadv)'!$B163,'LA34'!$B$2:$AR$165,'LA34'!R$1,0),(IF(LA_INDEX!$H$17=3,VLOOKUP('LA (Disadv)'!$B163,'LA35'!$B$2:$AR$165,'LA35'!R$1,0),0)))))),"")</f>
        <v>55</v>
      </c>
      <c r="U163" s="122">
        <f>IFERROR((IF(LA_INDEX!$H$17=1,VLOOKUP('LA (Disadv)'!$B163,'LA33'!$B$2:$AR$165,'LA33'!S$1,0),(IF(LA_INDEX!$H$17=2,VLOOKUP('LA (Disadv)'!$B163,'LA34'!$B$2:$AR$165,'LA34'!S$1,0),(IF(LA_INDEX!$H$17=3,VLOOKUP('LA (Disadv)'!$B163,'LA35'!$B$2:$AR$165,'LA35'!S$1,0),0)))))),"")</f>
        <v>57</v>
      </c>
      <c r="V163" s="122">
        <f>IFERROR((IF(LA_INDEX!$H$17=1,VLOOKUP('LA (Disadv)'!$B163,'LA33'!$B$2:$AR$165,'LA33'!T$1,0),(IF(LA_INDEX!$H$17=2,VLOOKUP('LA (Disadv)'!$B163,'LA34'!$B$2:$AR$165,'LA34'!T$1,0),(IF(LA_INDEX!$H$17=3,VLOOKUP('LA (Disadv)'!$B163,'LA35'!$B$2:$AR$165,'LA35'!T$1,0),0)))))),"")</f>
        <v>56</v>
      </c>
      <c r="W163" s="122">
        <f>IFERROR((IF(LA_INDEX!$H$17=1,VLOOKUP('LA (Disadv)'!$B163,'LA33'!$B$2:$AR$165,'LA33'!U$1,0),(IF(LA_INDEX!$H$17=2,VLOOKUP('LA (Disadv)'!$B163,'LA34'!$B$2:$AR$165,'LA34'!U$1,0),(IF(LA_INDEX!$H$17=3,VLOOKUP('LA (Disadv)'!$B163,'LA35'!$B$2:$AR$165,'LA35'!U$1,0),0)))))),"")</f>
        <v>12</v>
      </c>
      <c r="X163" s="122">
        <f>IFERROR((IF(LA_INDEX!$H$17=1,VLOOKUP('LA (Disadv)'!$B163,'LA33'!$B$2:$AR$165,'LA33'!V$1,0),(IF(LA_INDEX!$H$17=2,VLOOKUP('LA (Disadv)'!$B163,'LA34'!$B$2:$AR$165,'LA34'!V$1,0),(IF(LA_INDEX!$H$17=3,VLOOKUP('LA (Disadv)'!$B163,'LA35'!$B$2:$AR$165,'LA35'!V$1,0),0)))))),"")</f>
        <v>17</v>
      </c>
      <c r="Y163" s="122">
        <f>IFERROR((IF(LA_INDEX!$H$17=1,VLOOKUP('LA (Disadv)'!$B163,'LA33'!$B$2:$AR$165,'LA33'!W$1,0),(IF(LA_INDEX!$H$17=2,VLOOKUP('LA (Disadv)'!$B163,'LA34'!$B$2:$AR$165,'LA34'!W$1,0),(IF(LA_INDEX!$H$17=3,VLOOKUP('LA (Disadv)'!$B163,'LA35'!$B$2:$AR$165,'LA35'!W$1,0),0)))))),"")</f>
        <v>15</v>
      </c>
      <c r="Z163" s="122" t="str">
        <f>IFERROR((IF(LA_INDEX!$H$17=1,VLOOKUP('LA (Disadv)'!$B163,'LA33'!$B$2:$AR$165,'LA33'!X$1,0),(IF(LA_INDEX!$H$17=2,VLOOKUP('LA (Disadv)'!$B163,'LA34'!$B$2:$AR$165,'LA34'!X$1,0),(IF(LA_INDEX!$H$17=3,VLOOKUP('LA (Disadv)'!$B163,'LA35'!$B$2:$AR$165,'LA35'!X$1,0),0)))))),"")</f>
        <v>x</v>
      </c>
      <c r="AA163" s="122" t="str">
        <f>IFERROR((IF(LA_INDEX!$H$17=1,VLOOKUP('LA (Disadv)'!$B163,'LA33'!$B$2:$AR$165,'LA33'!Y$1,0),(IF(LA_INDEX!$H$17=2,VLOOKUP('LA (Disadv)'!$B163,'LA34'!$B$2:$AR$165,'LA34'!Y$1,0),(IF(LA_INDEX!$H$17=3,VLOOKUP('LA (Disadv)'!$B163,'LA35'!$B$2:$AR$165,'LA35'!Y$1,0),0)))))),"")</f>
        <v>x</v>
      </c>
      <c r="AB163" s="122" t="str">
        <f>IFERROR((IF(LA_INDEX!$H$17=1,VLOOKUP('LA (Disadv)'!$B163,'LA33'!$B$2:$AR$165,'LA33'!Z$1,0),(IF(LA_INDEX!$H$17=2,VLOOKUP('LA (Disadv)'!$B163,'LA34'!$B$2:$AR$165,'LA34'!Z$1,0),(IF(LA_INDEX!$H$17=3,VLOOKUP('LA (Disadv)'!$B163,'LA35'!$B$2:$AR$165,'LA35'!Z$1,0),0)))))),"")</f>
        <v>-</v>
      </c>
      <c r="AC163" s="122">
        <f>IFERROR((IF(LA_INDEX!$H$17=1,VLOOKUP('LA (Disadv)'!$B163,'LA33'!$B$2:$AR$165,'LA33'!AA$1,0),(IF(LA_INDEX!$H$17=2,VLOOKUP('LA (Disadv)'!$B163,'LA34'!$B$2:$AR$165,'LA34'!AA$1,0),(IF(LA_INDEX!$H$17=3,VLOOKUP('LA (Disadv)'!$B163,'LA35'!$B$2:$AR$165,'LA35'!AA$1,0),0)))))),"")</f>
        <v>4</v>
      </c>
      <c r="AD163" s="122">
        <f>IFERROR((IF(LA_INDEX!$H$17=1,VLOOKUP('LA (Disadv)'!$B163,'LA33'!$B$2:$AR$165,'LA33'!AB$1,0),(IF(LA_INDEX!$H$17=2,VLOOKUP('LA (Disadv)'!$B163,'LA34'!$B$2:$AR$165,'LA34'!AB$1,0),(IF(LA_INDEX!$H$17=3,VLOOKUP('LA (Disadv)'!$B163,'LA35'!$B$2:$AR$165,'LA35'!AB$1,0),0)))))),"")</f>
        <v>7</v>
      </c>
      <c r="AE163" s="122">
        <f>IFERROR((IF(LA_INDEX!$H$17=1,VLOOKUP('LA (Disadv)'!$B163,'LA33'!$B$2:$AR$165,'LA33'!AC$1,0),(IF(LA_INDEX!$H$17=2,VLOOKUP('LA (Disadv)'!$B163,'LA34'!$B$2:$AR$165,'LA34'!AC$1,0),(IF(LA_INDEX!$H$17=3,VLOOKUP('LA (Disadv)'!$B163,'LA35'!$B$2:$AR$165,'LA35'!AC$1,0),0)))))),"")</f>
        <v>6</v>
      </c>
      <c r="AF163" s="122">
        <f>IFERROR((IF(LA_INDEX!$H$17=1,VLOOKUP('LA (Disadv)'!$B163,'LA33'!$B$2:$AR$165,'LA33'!AD$1,0),(IF(LA_INDEX!$H$17=2,VLOOKUP('LA (Disadv)'!$B163,'LA34'!$B$2:$AR$165,'LA34'!AD$1,0),(IF(LA_INDEX!$H$17=3,VLOOKUP('LA (Disadv)'!$B163,'LA35'!$B$2:$AR$165,'LA35'!AD$1,0),0)))))),"")</f>
        <v>43</v>
      </c>
      <c r="AG163" s="122">
        <f>IFERROR((IF(LA_INDEX!$H$17=1,VLOOKUP('LA (Disadv)'!$B163,'LA33'!$B$2:$AR$165,'LA33'!AE$1,0),(IF(LA_INDEX!$H$17=2,VLOOKUP('LA (Disadv)'!$B163,'LA34'!$B$2:$AR$165,'LA34'!AE$1,0),(IF(LA_INDEX!$H$17=3,VLOOKUP('LA (Disadv)'!$B163,'LA35'!$B$2:$AR$165,'LA35'!AE$1,0),0)))))),"")</f>
        <v>40</v>
      </c>
      <c r="AH163" s="122">
        <f>IFERROR((IF(LA_INDEX!$H$17=1,VLOOKUP('LA (Disadv)'!$B163,'LA33'!$B$2:$AR$165,'LA33'!AF$1,0),(IF(LA_INDEX!$H$17=2,VLOOKUP('LA (Disadv)'!$B163,'LA34'!$B$2:$AR$165,'LA34'!AF$1,0),(IF(LA_INDEX!$H$17=3,VLOOKUP('LA (Disadv)'!$B163,'LA35'!$B$2:$AR$165,'LA35'!AF$1,0),0)))))),"")</f>
        <v>41</v>
      </c>
      <c r="AI163" s="122">
        <f>IFERROR((IF(LA_INDEX!$H$17=1,VLOOKUP('LA (Disadv)'!$B163,'LA33'!$B$2:$AR$165,'LA33'!AG$1,0),(IF(LA_INDEX!$H$17=2,VLOOKUP('LA (Disadv)'!$B163,'LA34'!$B$2:$AR$165,'LA34'!AG$1,0),(IF(LA_INDEX!$H$17=3,VLOOKUP('LA (Disadv)'!$B163,'LA35'!$B$2:$AR$165,'LA35'!AG$1,0),0)))))),"")</f>
        <v>4</v>
      </c>
      <c r="AJ163" s="122">
        <f>IFERROR((IF(LA_INDEX!$H$17=1,VLOOKUP('LA (Disadv)'!$B163,'LA33'!$B$2:$AR$165,'LA33'!AH$1,0),(IF(LA_INDEX!$H$17=2,VLOOKUP('LA (Disadv)'!$B163,'LA34'!$B$2:$AR$165,'LA34'!AH$1,0),(IF(LA_INDEX!$H$17=3,VLOOKUP('LA (Disadv)'!$B163,'LA35'!$B$2:$AR$165,'LA35'!AH$1,0),0)))))),"")</f>
        <v>2</v>
      </c>
      <c r="AK163" s="122">
        <f>IFERROR((IF(LA_INDEX!$H$17=1,VLOOKUP('LA (Disadv)'!$B163,'LA33'!$B$2:$AR$165,'LA33'!AI$1,0),(IF(LA_INDEX!$H$17=2,VLOOKUP('LA (Disadv)'!$B163,'LA34'!$B$2:$AR$165,'LA34'!AI$1,0),(IF(LA_INDEX!$H$17=3,VLOOKUP('LA (Disadv)'!$B163,'LA35'!$B$2:$AR$165,'LA35'!AI$1,0),0)))))),"")</f>
        <v>3</v>
      </c>
      <c r="AL163" s="122">
        <f>IFERROR((IF(LA_INDEX!$H$17=1,VLOOKUP('LA (Disadv)'!$B163,'LA33'!$B$2:$AR$165,'LA33'!AJ$1,0),(IF(LA_INDEX!$H$17=2,VLOOKUP('LA (Disadv)'!$B163,'LA34'!$B$2:$AR$165,'LA34'!AJ$1,0),(IF(LA_INDEX!$H$17=3,VLOOKUP('LA (Disadv)'!$B163,'LA35'!$B$2:$AR$165,'LA35'!AJ$1,0),0)))))),"")</f>
        <v>10</v>
      </c>
      <c r="AM163" s="122">
        <f>IFERROR((IF(LA_INDEX!$H$17=1,VLOOKUP('LA (Disadv)'!$B163,'LA33'!$B$2:$AR$165,'LA33'!AK$1,0),(IF(LA_INDEX!$H$17=2,VLOOKUP('LA (Disadv)'!$B163,'LA34'!$B$2:$AR$165,'LA34'!AK$1,0),(IF(LA_INDEX!$H$17=3,VLOOKUP('LA (Disadv)'!$B163,'LA35'!$B$2:$AR$165,'LA35'!AK$1,0),0)))))),"")</f>
        <v>13</v>
      </c>
      <c r="AN163" s="122">
        <f>IFERROR((IF(LA_INDEX!$H$17=1,VLOOKUP('LA (Disadv)'!$B163,'LA33'!$B$2:$AR$165,'LA33'!AL$1,0),(IF(LA_INDEX!$H$17=2,VLOOKUP('LA (Disadv)'!$B163,'LA34'!$B$2:$AR$165,'LA34'!AL$1,0),(IF(LA_INDEX!$H$17=3,VLOOKUP('LA (Disadv)'!$B163,'LA35'!$B$2:$AR$165,'LA35'!AL$1,0),0)))))),"")</f>
        <v>12</v>
      </c>
      <c r="AO163" s="122">
        <f>IFERROR((IF(LA_INDEX!$H$17=1,VLOOKUP('LA (Disadv)'!$B163,'LA33'!$B$2:$AR$165,'LA33'!AM$1,0),(IF(LA_INDEX!$H$17=2,VLOOKUP('LA (Disadv)'!$B163,'LA34'!$B$2:$AR$165,'LA34'!AM$1,0),(IF(LA_INDEX!$H$17=3,VLOOKUP('LA (Disadv)'!$B163,'LA35'!$B$2:$AR$165,'LA35'!AM$1,0),0)))))),"")</f>
        <v>12</v>
      </c>
      <c r="AP163" s="122">
        <f>IFERROR((IF(LA_INDEX!$H$17=1,VLOOKUP('LA (Disadv)'!$B163,'LA33'!$B$2:$AR$165,'LA33'!AN$1,0),(IF(LA_INDEX!$H$17=2,VLOOKUP('LA (Disadv)'!$B163,'LA34'!$B$2:$AR$165,'LA34'!AN$1,0),(IF(LA_INDEX!$H$17=3,VLOOKUP('LA (Disadv)'!$B163,'LA35'!$B$2:$AR$165,'LA35'!AN$1,0),0)))))),"")</f>
        <v>9</v>
      </c>
      <c r="AQ163" s="122">
        <f>IFERROR((IF(LA_INDEX!$H$17=1,VLOOKUP('LA (Disadv)'!$B163,'LA33'!$B$2:$AR$165,'LA33'!AO$1,0),(IF(LA_INDEX!$H$17=2,VLOOKUP('LA (Disadv)'!$B163,'LA34'!$B$2:$AR$165,'LA34'!AO$1,0),(IF(LA_INDEX!$H$17=3,VLOOKUP('LA (Disadv)'!$B163,'LA35'!$B$2:$AR$165,'LA35'!AO$1,0),0)))))),"")</f>
        <v>10</v>
      </c>
      <c r="AR163" s="122">
        <f>IFERROR((IF(LA_INDEX!$H$17=1,VLOOKUP('LA (Disadv)'!$B163,'LA33'!$B$2:$AR$165,'LA33'!AP$1,0),(IF(LA_INDEX!$H$17=2,VLOOKUP('LA (Disadv)'!$B163,'LA34'!$B$2:$AR$165,'LA34'!AP$1,0),(IF(LA_INDEX!$H$17=3,VLOOKUP('LA (Disadv)'!$B163,'LA35'!$B$2:$AR$165,'LA35'!AP$1,0),0)))))),"")</f>
        <v>3</v>
      </c>
      <c r="AS163" s="122">
        <f>IFERROR((IF(LA_INDEX!$H$17=1,VLOOKUP('LA (Disadv)'!$B163,'LA33'!$B$2:$AR$165,'LA33'!AQ$1,0),(IF(LA_INDEX!$H$17=2,VLOOKUP('LA (Disadv)'!$B163,'LA34'!$B$2:$AR$165,'LA34'!AQ$1,0),(IF(LA_INDEX!$H$17=3,VLOOKUP('LA (Disadv)'!$B163,'LA35'!$B$2:$AR$165,'LA35'!AQ$1,0),0)))))),"")</f>
        <v>5</v>
      </c>
      <c r="AT163" s="122">
        <f>IFERROR((IF(LA_INDEX!$H$17=1,VLOOKUP('LA (Disadv)'!$B163,'LA33'!$B$2:$AR$165,'LA33'!AR$1,0),(IF(LA_INDEX!$H$17=2,VLOOKUP('LA (Disadv)'!$B163,'LA34'!$B$2:$AR$165,'LA34'!AR$1,0),(IF(LA_INDEX!$H$17=3,VLOOKUP('LA (Disadv)'!$B163,'LA35'!$B$2:$AR$165,'LA35'!AR$1,0),0)))))),"")</f>
        <v>4</v>
      </c>
    </row>
    <row r="164" spans="1:46" x14ac:dyDescent="0.3">
      <c r="A164" s="80" t="s">
        <v>583</v>
      </c>
      <c r="B164" s="114">
        <v>316</v>
      </c>
      <c r="C164" s="80" t="s">
        <v>357</v>
      </c>
      <c r="D164" s="80" t="s">
        <v>292</v>
      </c>
      <c r="E164" s="122">
        <f>IFERROR(MROUND((IF(LA_INDEX!$H$17=1,VLOOKUP('LA (Disadv)'!$B164,'LA33'!$B$2:$AR$165,'LA33'!C$1,0),(IF(LA_INDEX!$H$17=2,VLOOKUP('LA (Disadv)'!$B164,'LA34'!$B$2:$AR$165,'LA34'!C$1,0),(IF(LA_INDEX!$H$17=3,VLOOKUP('LA (Disadv)'!$B164,'LA35'!$B$2:$AR$165,'LA35'!C$1,0),0)))))),5),"")</f>
        <v>725</v>
      </c>
      <c r="F164" s="122">
        <f>IFERROR(MROUND((IF(LA_INDEX!$H$17=1,VLOOKUP('LA (Disadv)'!$B164,'LA33'!$B$2:$AR$165,'LA33'!D$1,0),(IF(LA_INDEX!$H$17=2,VLOOKUP('LA (Disadv)'!$B164,'LA34'!$B$2:$AR$165,'LA34'!D$1,0),(IF(LA_INDEX!$H$17=3,VLOOKUP('LA (Disadv)'!$B164,'LA35'!$B$2:$AR$165,'LA35'!D$1,0),0)))))),5),"")</f>
        <v>790</v>
      </c>
      <c r="G164" s="122">
        <f>IFERROR(MROUND((IF(LA_INDEX!$H$17=1,VLOOKUP('LA (Disadv)'!$B164,'LA33'!$B$2:$AR$165,'LA33'!E$1,0),(IF(LA_INDEX!$H$17=2,VLOOKUP('LA (Disadv)'!$B164,'LA34'!$B$2:$AR$165,'LA34'!E$1,0),(IF(LA_INDEX!$H$17=3,VLOOKUP('LA (Disadv)'!$B164,'LA35'!$B$2:$AR$165,'LA35'!E$1,0),0)))))),5),"")</f>
        <v>1510</v>
      </c>
      <c r="H164" s="122">
        <f>IFERROR((IF(LA_INDEX!$H$17=1,VLOOKUP('LA (Disadv)'!$B164,'LA33'!$B$2:$AR$165,'LA33'!F$1,0),(IF(LA_INDEX!$H$17=2,VLOOKUP('LA (Disadv)'!$B164,'LA34'!$B$2:$AR$165,'LA34'!F$1,0),(IF(LA_INDEX!$H$17=3,VLOOKUP('LA (Disadv)'!$B164,'LA35'!$B$2:$AR$165,'LA35'!F$1,0),0)))))),"")</f>
        <v>86</v>
      </c>
      <c r="I164" s="122">
        <f>IFERROR((IF(LA_INDEX!$H$17=1,VLOOKUP('LA (Disadv)'!$B164,'LA33'!$B$2:$AR$165,'LA33'!G$1,0),(IF(LA_INDEX!$H$17=2,VLOOKUP('LA (Disadv)'!$B164,'LA34'!$B$2:$AR$165,'LA34'!G$1,0),(IF(LA_INDEX!$H$17=3,VLOOKUP('LA (Disadv)'!$B164,'LA35'!$B$2:$AR$165,'LA35'!G$1,0),0)))))),"")</f>
        <v>86</v>
      </c>
      <c r="J164" s="122">
        <f>IFERROR((IF(LA_INDEX!$H$17=1,VLOOKUP('LA (Disadv)'!$B164,'LA33'!$B$2:$AR$165,'LA33'!H$1,0),(IF(LA_INDEX!$H$17=2,VLOOKUP('LA (Disadv)'!$B164,'LA34'!$B$2:$AR$165,'LA34'!H$1,0),(IF(LA_INDEX!$H$17=3,VLOOKUP('LA (Disadv)'!$B164,'LA35'!$B$2:$AR$165,'LA35'!H$1,0),0)))))),"")</f>
        <v>86</v>
      </c>
      <c r="K164" s="122">
        <f>IFERROR((IF(LA_INDEX!$H$17=1,VLOOKUP('LA (Disadv)'!$B164,'LA33'!$B$2:$AR$165,'LA33'!I$1,0),(IF(LA_INDEX!$H$17=2,VLOOKUP('LA (Disadv)'!$B164,'LA34'!$B$2:$AR$165,'LA34'!I$1,0),(IF(LA_INDEX!$H$17=3,VLOOKUP('LA (Disadv)'!$B164,'LA35'!$B$2:$AR$165,'LA35'!I$1,0),0)))))),"")</f>
        <v>6</v>
      </c>
      <c r="L164" s="122">
        <f>IFERROR((IF(LA_INDEX!$H$17=1,VLOOKUP('LA (Disadv)'!$B164,'LA33'!$B$2:$AR$165,'LA33'!J$1,0),(IF(LA_INDEX!$H$17=2,VLOOKUP('LA (Disadv)'!$B164,'LA34'!$B$2:$AR$165,'LA34'!J$1,0),(IF(LA_INDEX!$H$17=3,VLOOKUP('LA (Disadv)'!$B164,'LA35'!$B$2:$AR$165,'LA35'!J$1,0),0)))))),"")</f>
        <v>4</v>
      </c>
      <c r="M164" s="122">
        <f>IFERROR((IF(LA_INDEX!$H$17=1,VLOOKUP('LA (Disadv)'!$B164,'LA33'!$B$2:$AR$165,'LA33'!K$1,0),(IF(LA_INDEX!$H$17=2,VLOOKUP('LA (Disadv)'!$B164,'LA34'!$B$2:$AR$165,'LA34'!K$1,0),(IF(LA_INDEX!$H$17=3,VLOOKUP('LA (Disadv)'!$B164,'LA35'!$B$2:$AR$165,'LA35'!K$1,0),0)))))),"")</f>
        <v>5</v>
      </c>
      <c r="N164" s="122">
        <f>IFERROR((IF(LA_INDEX!$H$17=1,VLOOKUP('LA (Disadv)'!$B164,'LA33'!$B$2:$AR$165,'LA33'!L$1,0),(IF(LA_INDEX!$H$17=2,VLOOKUP('LA (Disadv)'!$B164,'LA34'!$B$2:$AR$165,'LA34'!L$1,0),(IF(LA_INDEX!$H$17=3,VLOOKUP('LA (Disadv)'!$B164,'LA35'!$B$2:$AR$165,'LA35'!L$1,0),0)))))),"")</f>
        <v>77</v>
      </c>
      <c r="O164" s="122">
        <f>IFERROR((IF(LA_INDEX!$H$17=1,VLOOKUP('LA (Disadv)'!$B164,'LA33'!$B$2:$AR$165,'LA33'!M$1,0),(IF(LA_INDEX!$H$17=2,VLOOKUP('LA (Disadv)'!$B164,'LA34'!$B$2:$AR$165,'LA34'!M$1,0),(IF(LA_INDEX!$H$17=3,VLOOKUP('LA (Disadv)'!$B164,'LA35'!$B$2:$AR$165,'LA35'!M$1,0),0)))))),"")</f>
        <v>78</v>
      </c>
      <c r="P164" s="122">
        <f>IFERROR((IF(LA_INDEX!$H$17=1,VLOOKUP('LA (Disadv)'!$B164,'LA33'!$B$2:$AR$165,'LA33'!N$1,0),(IF(LA_INDEX!$H$17=2,VLOOKUP('LA (Disadv)'!$B164,'LA34'!$B$2:$AR$165,'LA34'!N$1,0),(IF(LA_INDEX!$H$17=3,VLOOKUP('LA (Disadv)'!$B164,'LA35'!$B$2:$AR$165,'LA35'!N$1,0),0)))))),"")</f>
        <v>78</v>
      </c>
      <c r="Q164" s="122">
        <f>IFERROR((IF(LA_INDEX!$H$17=1,VLOOKUP('LA (Disadv)'!$B164,'LA33'!$B$2:$AR$165,'LA33'!O$1,0),(IF(LA_INDEX!$H$17=2,VLOOKUP('LA (Disadv)'!$B164,'LA34'!$B$2:$AR$165,'LA34'!O$1,0),(IF(LA_INDEX!$H$17=3,VLOOKUP('LA (Disadv)'!$B164,'LA35'!$B$2:$AR$165,'LA35'!O$1,0),0)))))),"")</f>
        <v>8</v>
      </c>
      <c r="R164" s="122">
        <f>IFERROR((IF(LA_INDEX!$H$17=1,VLOOKUP('LA (Disadv)'!$B164,'LA33'!$B$2:$AR$165,'LA33'!P$1,0),(IF(LA_INDEX!$H$17=2,VLOOKUP('LA (Disadv)'!$B164,'LA34'!$B$2:$AR$165,'LA34'!P$1,0),(IF(LA_INDEX!$H$17=3,VLOOKUP('LA (Disadv)'!$B164,'LA35'!$B$2:$AR$165,'LA35'!P$1,0),0)))))),"")</f>
        <v>9</v>
      </c>
      <c r="S164" s="122">
        <f>IFERROR((IF(LA_INDEX!$H$17=1,VLOOKUP('LA (Disadv)'!$B164,'LA33'!$B$2:$AR$165,'LA33'!Q$1,0),(IF(LA_INDEX!$H$17=2,VLOOKUP('LA (Disadv)'!$B164,'LA34'!$B$2:$AR$165,'LA34'!Q$1,0),(IF(LA_INDEX!$H$17=3,VLOOKUP('LA (Disadv)'!$B164,'LA35'!$B$2:$AR$165,'LA35'!Q$1,0),0)))))),"")</f>
        <v>8</v>
      </c>
      <c r="T164" s="122">
        <f>IFERROR((IF(LA_INDEX!$H$17=1,VLOOKUP('LA (Disadv)'!$B164,'LA33'!$B$2:$AR$165,'LA33'!R$1,0),(IF(LA_INDEX!$H$17=2,VLOOKUP('LA (Disadv)'!$B164,'LA34'!$B$2:$AR$165,'LA34'!R$1,0),(IF(LA_INDEX!$H$17=3,VLOOKUP('LA (Disadv)'!$B164,'LA35'!$B$2:$AR$165,'LA35'!R$1,0),0)))))),"")</f>
        <v>66</v>
      </c>
      <c r="U164" s="122">
        <f>IFERROR((IF(LA_INDEX!$H$17=1,VLOOKUP('LA (Disadv)'!$B164,'LA33'!$B$2:$AR$165,'LA33'!S$1,0),(IF(LA_INDEX!$H$17=2,VLOOKUP('LA (Disadv)'!$B164,'LA34'!$B$2:$AR$165,'LA34'!S$1,0),(IF(LA_INDEX!$H$17=3,VLOOKUP('LA (Disadv)'!$B164,'LA35'!$B$2:$AR$165,'LA35'!S$1,0),0)))))),"")</f>
        <v>63</v>
      </c>
      <c r="V164" s="122">
        <f>IFERROR((IF(LA_INDEX!$H$17=1,VLOOKUP('LA (Disadv)'!$B164,'LA33'!$B$2:$AR$165,'LA33'!T$1,0),(IF(LA_INDEX!$H$17=2,VLOOKUP('LA (Disadv)'!$B164,'LA34'!$B$2:$AR$165,'LA34'!T$1,0),(IF(LA_INDEX!$H$17=3,VLOOKUP('LA (Disadv)'!$B164,'LA35'!$B$2:$AR$165,'LA35'!T$1,0),0)))))),"")</f>
        <v>64</v>
      </c>
      <c r="W164" s="122">
        <f>IFERROR((IF(LA_INDEX!$H$17=1,VLOOKUP('LA (Disadv)'!$B164,'LA33'!$B$2:$AR$165,'LA33'!U$1,0),(IF(LA_INDEX!$H$17=2,VLOOKUP('LA (Disadv)'!$B164,'LA34'!$B$2:$AR$165,'LA34'!U$1,0),(IF(LA_INDEX!$H$17=3,VLOOKUP('LA (Disadv)'!$B164,'LA35'!$B$2:$AR$165,'LA35'!U$1,0),0)))))),"")</f>
        <v>20</v>
      </c>
      <c r="X164" s="122">
        <f>IFERROR((IF(LA_INDEX!$H$17=1,VLOOKUP('LA (Disadv)'!$B164,'LA33'!$B$2:$AR$165,'LA33'!V$1,0),(IF(LA_INDEX!$H$17=2,VLOOKUP('LA (Disadv)'!$B164,'LA34'!$B$2:$AR$165,'LA34'!V$1,0),(IF(LA_INDEX!$H$17=3,VLOOKUP('LA (Disadv)'!$B164,'LA35'!$B$2:$AR$165,'LA35'!V$1,0),0)))))),"")</f>
        <v>20</v>
      </c>
      <c r="Y164" s="122">
        <f>IFERROR((IF(LA_INDEX!$H$17=1,VLOOKUP('LA (Disadv)'!$B164,'LA33'!$B$2:$AR$165,'LA33'!W$1,0),(IF(LA_INDEX!$H$17=2,VLOOKUP('LA (Disadv)'!$B164,'LA34'!$B$2:$AR$165,'LA34'!W$1,0),(IF(LA_INDEX!$H$17=3,VLOOKUP('LA (Disadv)'!$B164,'LA35'!$B$2:$AR$165,'LA35'!W$1,0),0)))))),"")</f>
        <v>20</v>
      </c>
      <c r="Z164" s="122" t="str">
        <f>IFERROR((IF(LA_INDEX!$H$17=1,VLOOKUP('LA (Disadv)'!$B164,'LA33'!$B$2:$AR$165,'LA33'!X$1,0),(IF(LA_INDEX!$H$17=2,VLOOKUP('LA (Disadv)'!$B164,'LA34'!$B$2:$AR$165,'LA34'!X$1,0),(IF(LA_INDEX!$H$17=3,VLOOKUP('LA (Disadv)'!$B164,'LA35'!$B$2:$AR$165,'LA35'!X$1,0),0)))))),"")</f>
        <v>x</v>
      </c>
      <c r="AA164" s="122" t="str">
        <f>IFERROR((IF(LA_INDEX!$H$17=1,VLOOKUP('LA (Disadv)'!$B164,'LA33'!$B$2:$AR$165,'LA33'!Y$1,0),(IF(LA_INDEX!$H$17=2,VLOOKUP('LA (Disadv)'!$B164,'LA34'!$B$2:$AR$165,'LA34'!Y$1,0),(IF(LA_INDEX!$H$17=3,VLOOKUP('LA (Disadv)'!$B164,'LA35'!$B$2:$AR$165,'LA35'!Y$1,0),0)))))),"")</f>
        <v>x</v>
      </c>
      <c r="AB164" s="122" t="str">
        <f>IFERROR((IF(LA_INDEX!$H$17=1,VLOOKUP('LA (Disadv)'!$B164,'LA33'!$B$2:$AR$165,'LA33'!Z$1,0),(IF(LA_INDEX!$H$17=2,VLOOKUP('LA (Disadv)'!$B164,'LA34'!$B$2:$AR$165,'LA34'!Z$1,0),(IF(LA_INDEX!$H$17=3,VLOOKUP('LA (Disadv)'!$B164,'LA35'!$B$2:$AR$165,'LA35'!Z$1,0),0)))))),"")</f>
        <v>-</v>
      </c>
      <c r="AC164" s="122">
        <f>IFERROR((IF(LA_INDEX!$H$17=1,VLOOKUP('LA (Disadv)'!$B164,'LA33'!$B$2:$AR$165,'LA33'!AA$1,0),(IF(LA_INDEX!$H$17=2,VLOOKUP('LA (Disadv)'!$B164,'LA34'!$B$2:$AR$165,'LA34'!AA$1,0),(IF(LA_INDEX!$H$17=3,VLOOKUP('LA (Disadv)'!$B164,'LA35'!$B$2:$AR$165,'LA35'!AA$1,0),0)))))),"")</f>
        <v>12</v>
      </c>
      <c r="AD164" s="122">
        <f>IFERROR((IF(LA_INDEX!$H$17=1,VLOOKUP('LA (Disadv)'!$B164,'LA33'!$B$2:$AR$165,'LA33'!AB$1,0),(IF(LA_INDEX!$H$17=2,VLOOKUP('LA (Disadv)'!$B164,'LA34'!$B$2:$AR$165,'LA34'!AB$1,0),(IF(LA_INDEX!$H$17=3,VLOOKUP('LA (Disadv)'!$B164,'LA35'!$B$2:$AR$165,'LA35'!AB$1,0),0)))))),"")</f>
        <v>13</v>
      </c>
      <c r="AE164" s="122">
        <f>IFERROR((IF(LA_INDEX!$H$17=1,VLOOKUP('LA (Disadv)'!$B164,'LA33'!$B$2:$AR$165,'LA33'!AC$1,0),(IF(LA_INDEX!$H$17=2,VLOOKUP('LA (Disadv)'!$B164,'LA34'!$B$2:$AR$165,'LA34'!AC$1,0),(IF(LA_INDEX!$H$17=3,VLOOKUP('LA (Disadv)'!$B164,'LA35'!$B$2:$AR$165,'LA35'!AC$1,0),0)))))),"")</f>
        <v>12</v>
      </c>
      <c r="AF164" s="122">
        <f>IFERROR((IF(LA_INDEX!$H$17=1,VLOOKUP('LA (Disadv)'!$B164,'LA33'!$B$2:$AR$165,'LA33'!AD$1,0),(IF(LA_INDEX!$H$17=2,VLOOKUP('LA (Disadv)'!$B164,'LA34'!$B$2:$AR$165,'LA34'!AD$1,0),(IF(LA_INDEX!$H$17=3,VLOOKUP('LA (Disadv)'!$B164,'LA35'!$B$2:$AR$165,'LA35'!AD$1,0),0)))))),"")</f>
        <v>45</v>
      </c>
      <c r="AG164" s="122">
        <f>IFERROR((IF(LA_INDEX!$H$17=1,VLOOKUP('LA (Disadv)'!$B164,'LA33'!$B$2:$AR$165,'LA33'!AE$1,0),(IF(LA_INDEX!$H$17=2,VLOOKUP('LA (Disadv)'!$B164,'LA34'!$B$2:$AR$165,'LA34'!AE$1,0),(IF(LA_INDEX!$H$17=3,VLOOKUP('LA (Disadv)'!$B164,'LA35'!$B$2:$AR$165,'LA35'!AE$1,0),0)))))),"")</f>
        <v>42</v>
      </c>
      <c r="AH164" s="122">
        <f>IFERROR((IF(LA_INDEX!$H$17=1,VLOOKUP('LA (Disadv)'!$B164,'LA33'!$B$2:$AR$165,'LA33'!AF$1,0),(IF(LA_INDEX!$H$17=2,VLOOKUP('LA (Disadv)'!$B164,'LA34'!$B$2:$AR$165,'LA34'!AF$1,0),(IF(LA_INDEX!$H$17=3,VLOOKUP('LA (Disadv)'!$B164,'LA35'!$B$2:$AR$165,'LA35'!AF$1,0),0)))))),"")</f>
        <v>44</v>
      </c>
      <c r="AI164" s="122">
        <f>IFERROR((IF(LA_INDEX!$H$17=1,VLOOKUP('LA (Disadv)'!$B164,'LA33'!$B$2:$AR$165,'LA33'!AG$1,0),(IF(LA_INDEX!$H$17=2,VLOOKUP('LA (Disadv)'!$B164,'LA34'!$B$2:$AR$165,'LA34'!AG$1,0),(IF(LA_INDEX!$H$17=3,VLOOKUP('LA (Disadv)'!$B164,'LA35'!$B$2:$AR$165,'LA35'!AG$1,0),0)))))),"")</f>
        <v>4</v>
      </c>
      <c r="AJ164" s="122">
        <f>IFERROR((IF(LA_INDEX!$H$17=1,VLOOKUP('LA (Disadv)'!$B164,'LA33'!$B$2:$AR$165,'LA33'!AH$1,0),(IF(LA_INDEX!$H$17=2,VLOOKUP('LA (Disadv)'!$B164,'LA34'!$B$2:$AR$165,'LA34'!AH$1,0),(IF(LA_INDEX!$H$17=3,VLOOKUP('LA (Disadv)'!$B164,'LA35'!$B$2:$AR$165,'LA35'!AH$1,0),0)))))),"")</f>
        <v>6</v>
      </c>
      <c r="AK164" s="122">
        <f>IFERROR((IF(LA_INDEX!$H$17=1,VLOOKUP('LA (Disadv)'!$B164,'LA33'!$B$2:$AR$165,'LA33'!AI$1,0),(IF(LA_INDEX!$H$17=2,VLOOKUP('LA (Disadv)'!$B164,'LA34'!$B$2:$AR$165,'LA34'!AI$1,0),(IF(LA_INDEX!$H$17=3,VLOOKUP('LA (Disadv)'!$B164,'LA35'!$B$2:$AR$165,'LA35'!AI$1,0),0)))))),"")</f>
        <v>5</v>
      </c>
      <c r="AL164" s="122">
        <f>IFERROR((IF(LA_INDEX!$H$17=1,VLOOKUP('LA (Disadv)'!$B164,'LA33'!$B$2:$AR$165,'LA33'!AJ$1,0),(IF(LA_INDEX!$H$17=2,VLOOKUP('LA (Disadv)'!$B164,'LA34'!$B$2:$AR$165,'LA34'!AJ$1,0),(IF(LA_INDEX!$H$17=3,VLOOKUP('LA (Disadv)'!$B164,'LA35'!$B$2:$AR$165,'LA35'!AJ$1,0),0)))))),"")</f>
        <v>9</v>
      </c>
      <c r="AM164" s="122">
        <f>IFERROR((IF(LA_INDEX!$H$17=1,VLOOKUP('LA (Disadv)'!$B164,'LA33'!$B$2:$AR$165,'LA33'!AK$1,0),(IF(LA_INDEX!$H$17=2,VLOOKUP('LA (Disadv)'!$B164,'LA34'!$B$2:$AR$165,'LA34'!AK$1,0),(IF(LA_INDEX!$H$17=3,VLOOKUP('LA (Disadv)'!$B164,'LA35'!$B$2:$AR$165,'LA35'!AK$1,0),0)))))),"")</f>
        <v>8</v>
      </c>
      <c r="AN164" s="122">
        <f>IFERROR((IF(LA_INDEX!$H$17=1,VLOOKUP('LA (Disadv)'!$B164,'LA33'!$B$2:$AR$165,'LA33'!AL$1,0),(IF(LA_INDEX!$H$17=2,VLOOKUP('LA (Disadv)'!$B164,'LA34'!$B$2:$AR$165,'LA34'!AL$1,0),(IF(LA_INDEX!$H$17=3,VLOOKUP('LA (Disadv)'!$B164,'LA35'!$B$2:$AR$165,'LA35'!AL$1,0),0)))))),"")</f>
        <v>9</v>
      </c>
      <c r="AO164" s="122">
        <f>IFERROR((IF(LA_INDEX!$H$17=1,VLOOKUP('LA (Disadv)'!$B164,'LA33'!$B$2:$AR$165,'LA33'!AM$1,0),(IF(LA_INDEX!$H$17=2,VLOOKUP('LA (Disadv)'!$B164,'LA34'!$B$2:$AR$165,'LA34'!AM$1,0),(IF(LA_INDEX!$H$17=3,VLOOKUP('LA (Disadv)'!$B164,'LA35'!$B$2:$AR$165,'LA35'!AM$1,0),0)))))),"")</f>
        <v>11</v>
      </c>
      <c r="AP164" s="122">
        <f>IFERROR((IF(LA_INDEX!$H$17=1,VLOOKUP('LA (Disadv)'!$B164,'LA33'!$B$2:$AR$165,'LA33'!AN$1,0),(IF(LA_INDEX!$H$17=2,VLOOKUP('LA (Disadv)'!$B164,'LA34'!$B$2:$AR$165,'LA34'!AN$1,0),(IF(LA_INDEX!$H$17=3,VLOOKUP('LA (Disadv)'!$B164,'LA35'!$B$2:$AR$165,'LA35'!AN$1,0),0)))))),"")</f>
        <v>8</v>
      </c>
      <c r="AQ164" s="122">
        <f>IFERROR((IF(LA_INDEX!$H$17=1,VLOOKUP('LA (Disadv)'!$B164,'LA33'!$B$2:$AR$165,'LA33'!AO$1,0),(IF(LA_INDEX!$H$17=2,VLOOKUP('LA (Disadv)'!$B164,'LA34'!$B$2:$AR$165,'LA34'!AO$1,0),(IF(LA_INDEX!$H$17=3,VLOOKUP('LA (Disadv)'!$B164,'LA35'!$B$2:$AR$165,'LA35'!AO$1,0),0)))))),"")</f>
        <v>9</v>
      </c>
      <c r="AR164" s="122">
        <f>IFERROR((IF(LA_INDEX!$H$17=1,VLOOKUP('LA (Disadv)'!$B164,'LA33'!$B$2:$AR$165,'LA33'!AP$1,0),(IF(LA_INDEX!$H$17=2,VLOOKUP('LA (Disadv)'!$B164,'LA34'!$B$2:$AR$165,'LA34'!AP$1,0),(IF(LA_INDEX!$H$17=3,VLOOKUP('LA (Disadv)'!$B164,'LA35'!$B$2:$AR$165,'LA35'!AP$1,0),0)))))),"")</f>
        <v>3</v>
      </c>
      <c r="AS164" s="122">
        <f>IFERROR((IF(LA_INDEX!$H$17=1,VLOOKUP('LA (Disadv)'!$B164,'LA33'!$B$2:$AR$165,'LA33'!AQ$1,0),(IF(LA_INDEX!$H$17=2,VLOOKUP('LA (Disadv)'!$B164,'LA34'!$B$2:$AR$165,'LA34'!AQ$1,0),(IF(LA_INDEX!$H$17=3,VLOOKUP('LA (Disadv)'!$B164,'LA35'!$B$2:$AR$165,'LA35'!AQ$1,0),0)))))),"")</f>
        <v>6</v>
      </c>
      <c r="AT164" s="122">
        <f>IFERROR((IF(LA_INDEX!$H$17=1,VLOOKUP('LA (Disadv)'!$B164,'LA33'!$B$2:$AR$165,'LA33'!AR$1,0),(IF(LA_INDEX!$H$17=2,VLOOKUP('LA (Disadv)'!$B164,'LA34'!$B$2:$AR$165,'LA34'!AR$1,0),(IF(LA_INDEX!$H$17=3,VLOOKUP('LA (Disadv)'!$B164,'LA35'!$B$2:$AR$165,'LA35'!AR$1,0),0)))))),"")</f>
        <v>4</v>
      </c>
    </row>
    <row r="165" spans="1:46" x14ac:dyDescent="0.3">
      <c r="A165" s="80" t="s">
        <v>584</v>
      </c>
      <c r="B165" s="114">
        <v>210</v>
      </c>
      <c r="C165" s="80" t="s">
        <v>393</v>
      </c>
      <c r="D165" s="80" t="s">
        <v>292</v>
      </c>
      <c r="E165" s="122">
        <f>IFERROR(MROUND((IF(LA_INDEX!$H$17=1,VLOOKUP('LA (Disadv)'!$B165,'LA33'!$B$2:$AR$165,'LA33'!C$1,0),(IF(LA_INDEX!$H$17=2,VLOOKUP('LA (Disadv)'!$B165,'LA34'!$B$2:$AR$165,'LA34'!C$1,0),(IF(LA_INDEX!$H$17=3,VLOOKUP('LA (Disadv)'!$B165,'LA35'!$B$2:$AR$165,'LA35'!C$1,0),0)))))),5),"")</f>
        <v>235</v>
      </c>
      <c r="F165" s="122">
        <f>IFERROR(MROUND((IF(LA_INDEX!$H$17=1,VLOOKUP('LA (Disadv)'!$B165,'LA33'!$B$2:$AR$165,'LA33'!D$1,0),(IF(LA_INDEX!$H$17=2,VLOOKUP('LA (Disadv)'!$B165,'LA34'!$B$2:$AR$165,'LA34'!D$1,0),(IF(LA_INDEX!$H$17=3,VLOOKUP('LA (Disadv)'!$B165,'LA35'!$B$2:$AR$165,'LA35'!D$1,0),0)))))),5),"")</f>
        <v>380</v>
      </c>
      <c r="G165" s="122">
        <f>IFERROR(MROUND((IF(LA_INDEX!$H$17=1,VLOOKUP('LA (Disadv)'!$B165,'LA33'!$B$2:$AR$165,'LA33'!E$1,0),(IF(LA_INDEX!$H$17=2,VLOOKUP('LA (Disadv)'!$B165,'LA34'!$B$2:$AR$165,'LA34'!E$1,0),(IF(LA_INDEX!$H$17=3,VLOOKUP('LA (Disadv)'!$B165,'LA35'!$B$2:$AR$165,'LA35'!E$1,0),0)))))),5),"")</f>
        <v>615</v>
      </c>
      <c r="H165" s="122">
        <f>IFERROR((IF(LA_INDEX!$H$17=1,VLOOKUP('LA (Disadv)'!$B165,'LA33'!$B$2:$AR$165,'LA33'!F$1,0),(IF(LA_INDEX!$H$17=2,VLOOKUP('LA (Disadv)'!$B165,'LA34'!$B$2:$AR$165,'LA34'!F$1,0),(IF(LA_INDEX!$H$17=3,VLOOKUP('LA (Disadv)'!$B165,'LA35'!$B$2:$AR$165,'LA35'!F$1,0),0)))))),"")</f>
        <v>84</v>
      </c>
      <c r="I165" s="122">
        <f>IFERROR((IF(LA_INDEX!$H$17=1,VLOOKUP('LA (Disadv)'!$B165,'LA33'!$B$2:$AR$165,'LA33'!G$1,0),(IF(LA_INDEX!$H$17=2,VLOOKUP('LA (Disadv)'!$B165,'LA34'!$B$2:$AR$165,'LA34'!G$1,0),(IF(LA_INDEX!$H$17=3,VLOOKUP('LA (Disadv)'!$B165,'LA35'!$B$2:$AR$165,'LA35'!G$1,0),0)))))),"")</f>
        <v>86</v>
      </c>
      <c r="J165" s="122">
        <f>IFERROR((IF(LA_INDEX!$H$17=1,VLOOKUP('LA (Disadv)'!$B165,'LA33'!$B$2:$AR$165,'LA33'!H$1,0),(IF(LA_INDEX!$H$17=2,VLOOKUP('LA (Disadv)'!$B165,'LA34'!$B$2:$AR$165,'LA34'!H$1,0),(IF(LA_INDEX!$H$17=3,VLOOKUP('LA (Disadv)'!$B165,'LA35'!$B$2:$AR$165,'LA35'!H$1,0),0)))))),"")</f>
        <v>85</v>
      </c>
      <c r="K165" s="122">
        <f>IFERROR((IF(LA_INDEX!$H$17=1,VLOOKUP('LA (Disadv)'!$B165,'LA33'!$B$2:$AR$165,'LA33'!I$1,0),(IF(LA_INDEX!$H$17=2,VLOOKUP('LA (Disadv)'!$B165,'LA34'!$B$2:$AR$165,'LA34'!I$1,0),(IF(LA_INDEX!$H$17=3,VLOOKUP('LA (Disadv)'!$B165,'LA35'!$B$2:$AR$165,'LA35'!I$1,0),0)))))),"")</f>
        <v>4</v>
      </c>
      <c r="L165" s="122">
        <f>IFERROR((IF(LA_INDEX!$H$17=1,VLOOKUP('LA (Disadv)'!$B165,'LA33'!$B$2:$AR$165,'LA33'!J$1,0),(IF(LA_INDEX!$H$17=2,VLOOKUP('LA (Disadv)'!$B165,'LA34'!$B$2:$AR$165,'LA34'!J$1,0),(IF(LA_INDEX!$H$17=3,VLOOKUP('LA (Disadv)'!$B165,'LA35'!$B$2:$AR$165,'LA35'!J$1,0),0)))))),"")</f>
        <v>6</v>
      </c>
      <c r="M165" s="122">
        <f>IFERROR((IF(LA_INDEX!$H$17=1,VLOOKUP('LA (Disadv)'!$B165,'LA33'!$B$2:$AR$165,'LA33'!K$1,0),(IF(LA_INDEX!$H$17=2,VLOOKUP('LA (Disadv)'!$B165,'LA34'!$B$2:$AR$165,'LA34'!K$1,0),(IF(LA_INDEX!$H$17=3,VLOOKUP('LA (Disadv)'!$B165,'LA35'!$B$2:$AR$165,'LA35'!K$1,0),0)))))),"")</f>
        <v>5</v>
      </c>
      <c r="N165" s="122">
        <f>IFERROR((IF(LA_INDEX!$H$17=1,VLOOKUP('LA (Disadv)'!$B165,'LA33'!$B$2:$AR$165,'LA33'!L$1,0),(IF(LA_INDEX!$H$17=2,VLOOKUP('LA (Disadv)'!$B165,'LA34'!$B$2:$AR$165,'LA34'!L$1,0),(IF(LA_INDEX!$H$17=3,VLOOKUP('LA (Disadv)'!$B165,'LA35'!$B$2:$AR$165,'LA35'!L$1,0),0)))))),"")</f>
        <v>72</v>
      </c>
      <c r="O165" s="122">
        <f>IFERROR((IF(LA_INDEX!$H$17=1,VLOOKUP('LA (Disadv)'!$B165,'LA33'!$B$2:$AR$165,'LA33'!M$1,0),(IF(LA_INDEX!$H$17=2,VLOOKUP('LA (Disadv)'!$B165,'LA34'!$B$2:$AR$165,'LA34'!M$1,0),(IF(LA_INDEX!$H$17=3,VLOOKUP('LA (Disadv)'!$B165,'LA35'!$B$2:$AR$165,'LA35'!M$1,0),0)))))),"")</f>
        <v>71</v>
      </c>
      <c r="P165" s="122">
        <f>IFERROR((IF(LA_INDEX!$H$17=1,VLOOKUP('LA (Disadv)'!$B165,'LA33'!$B$2:$AR$165,'LA33'!N$1,0),(IF(LA_INDEX!$H$17=2,VLOOKUP('LA (Disadv)'!$B165,'LA34'!$B$2:$AR$165,'LA34'!N$1,0),(IF(LA_INDEX!$H$17=3,VLOOKUP('LA (Disadv)'!$B165,'LA35'!$B$2:$AR$165,'LA35'!N$1,0),0)))))),"")</f>
        <v>71</v>
      </c>
      <c r="Q165" s="122">
        <f>IFERROR((IF(LA_INDEX!$H$17=1,VLOOKUP('LA (Disadv)'!$B165,'LA33'!$B$2:$AR$165,'LA33'!O$1,0),(IF(LA_INDEX!$H$17=2,VLOOKUP('LA (Disadv)'!$B165,'LA34'!$B$2:$AR$165,'LA34'!O$1,0),(IF(LA_INDEX!$H$17=3,VLOOKUP('LA (Disadv)'!$B165,'LA35'!$B$2:$AR$165,'LA35'!O$1,0),0)))))),"")</f>
        <v>11</v>
      </c>
      <c r="R165" s="122">
        <f>IFERROR((IF(LA_INDEX!$H$17=1,VLOOKUP('LA (Disadv)'!$B165,'LA33'!$B$2:$AR$165,'LA33'!P$1,0),(IF(LA_INDEX!$H$17=2,VLOOKUP('LA (Disadv)'!$B165,'LA34'!$B$2:$AR$165,'LA34'!P$1,0),(IF(LA_INDEX!$H$17=3,VLOOKUP('LA (Disadv)'!$B165,'LA35'!$B$2:$AR$165,'LA35'!P$1,0),0)))))),"")</f>
        <v>10</v>
      </c>
      <c r="S165" s="122">
        <f>IFERROR((IF(LA_INDEX!$H$17=1,VLOOKUP('LA (Disadv)'!$B165,'LA33'!$B$2:$AR$165,'LA33'!Q$1,0),(IF(LA_INDEX!$H$17=2,VLOOKUP('LA (Disadv)'!$B165,'LA34'!$B$2:$AR$165,'LA34'!Q$1,0),(IF(LA_INDEX!$H$17=3,VLOOKUP('LA (Disadv)'!$B165,'LA35'!$B$2:$AR$165,'LA35'!Q$1,0),0)))))),"")</f>
        <v>11</v>
      </c>
      <c r="T165" s="122">
        <f>IFERROR((IF(LA_INDEX!$H$17=1,VLOOKUP('LA (Disadv)'!$B165,'LA33'!$B$2:$AR$165,'LA33'!R$1,0),(IF(LA_INDEX!$H$17=2,VLOOKUP('LA (Disadv)'!$B165,'LA34'!$B$2:$AR$165,'LA34'!R$1,0),(IF(LA_INDEX!$H$17=3,VLOOKUP('LA (Disadv)'!$B165,'LA35'!$B$2:$AR$165,'LA35'!R$1,0),0)))))),"")</f>
        <v>59</v>
      </c>
      <c r="U165" s="122">
        <f>IFERROR((IF(LA_INDEX!$H$17=1,VLOOKUP('LA (Disadv)'!$B165,'LA33'!$B$2:$AR$165,'LA33'!S$1,0),(IF(LA_INDEX!$H$17=2,VLOOKUP('LA (Disadv)'!$B165,'LA34'!$B$2:$AR$165,'LA34'!S$1,0),(IF(LA_INDEX!$H$17=3,VLOOKUP('LA (Disadv)'!$B165,'LA35'!$B$2:$AR$165,'LA35'!S$1,0),0)))))),"")</f>
        <v>58</v>
      </c>
      <c r="V165" s="122">
        <f>IFERROR((IF(LA_INDEX!$H$17=1,VLOOKUP('LA (Disadv)'!$B165,'LA33'!$B$2:$AR$165,'LA33'!T$1,0),(IF(LA_INDEX!$H$17=2,VLOOKUP('LA (Disadv)'!$B165,'LA34'!$B$2:$AR$165,'LA34'!T$1,0),(IF(LA_INDEX!$H$17=3,VLOOKUP('LA (Disadv)'!$B165,'LA35'!$B$2:$AR$165,'LA35'!T$1,0),0)))))),"")</f>
        <v>59</v>
      </c>
      <c r="W165" s="122">
        <f>IFERROR((IF(LA_INDEX!$H$17=1,VLOOKUP('LA (Disadv)'!$B165,'LA33'!$B$2:$AR$165,'LA33'!U$1,0),(IF(LA_INDEX!$H$17=2,VLOOKUP('LA (Disadv)'!$B165,'LA34'!$B$2:$AR$165,'LA34'!U$1,0),(IF(LA_INDEX!$H$17=3,VLOOKUP('LA (Disadv)'!$B165,'LA35'!$B$2:$AR$165,'LA35'!U$1,0),0)))))),"")</f>
        <v>23</v>
      </c>
      <c r="X165" s="122">
        <f>IFERROR((IF(LA_INDEX!$H$17=1,VLOOKUP('LA (Disadv)'!$B165,'LA33'!$B$2:$AR$165,'LA33'!V$1,0),(IF(LA_INDEX!$H$17=2,VLOOKUP('LA (Disadv)'!$B165,'LA34'!$B$2:$AR$165,'LA34'!V$1,0),(IF(LA_INDEX!$H$17=3,VLOOKUP('LA (Disadv)'!$B165,'LA35'!$B$2:$AR$165,'LA35'!V$1,0),0)))))),"")</f>
        <v>30</v>
      </c>
      <c r="Y165" s="122">
        <f>IFERROR((IF(LA_INDEX!$H$17=1,VLOOKUP('LA (Disadv)'!$B165,'LA33'!$B$2:$AR$165,'LA33'!W$1,0),(IF(LA_INDEX!$H$17=2,VLOOKUP('LA (Disadv)'!$B165,'LA34'!$B$2:$AR$165,'LA34'!W$1,0),(IF(LA_INDEX!$H$17=3,VLOOKUP('LA (Disadv)'!$B165,'LA35'!$B$2:$AR$165,'LA35'!W$1,0),0)))))),"")</f>
        <v>27</v>
      </c>
      <c r="Z165" s="122" t="str">
        <f>IFERROR((IF(LA_INDEX!$H$17=1,VLOOKUP('LA (Disadv)'!$B165,'LA33'!$B$2:$AR$165,'LA33'!X$1,0),(IF(LA_INDEX!$H$17=2,VLOOKUP('LA (Disadv)'!$B165,'LA34'!$B$2:$AR$165,'LA34'!X$1,0),(IF(LA_INDEX!$H$17=3,VLOOKUP('LA (Disadv)'!$B165,'LA35'!$B$2:$AR$165,'LA35'!X$1,0),0)))))),"")</f>
        <v>x</v>
      </c>
      <c r="AA165" s="122" t="str">
        <f>IFERROR((IF(LA_INDEX!$H$17=1,VLOOKUP('LA (Disadv)'!$B165,'LA33'!$B$2:$AR$165,'LA33'!Y$1,0),(IF(LA_INDEX!$H$17=2,VLOOKUP('LA (Disadv)'!$B165,'LA34'!$B$2:$AR$165,'LA34'!Y$1,0),(IF(LA_INDEX!$H$17=3,VLOOKUP('LA (Disadv)'!$B165,'LA35'!$B$2:$AR$165,'LA35'!Y$1,0),0)))))),"")</f>
        <v>x</v>
      </c>
      <c r="AB165" s="122">
        <f>IFERROR((IF(LA_INDEX!$H$17=1,VLOOKUP('LA (Disadv)'!$B165,'LA33'!$B$2:$AR$165,'LA33'!Z$1,0),(IF(LA_INDEX!$H$17=2,VLOOKUP('LA (Disadv)'!$B165,'LA34'!$B$2:$AR$165,'LA34'!Z$1,0),(IF(LA_INDEX!$H$17=3,VLOOKUP('LA (Disadv)'!$B165,'LA35'!$B$2:$AR$165,'LA35'!Z$1,0),0)))))),"")</f>
        <v>1</v>
      </c>
      <c r="AC165" s="122">
        <f>IFERROR((IF(LA_INDEX!$H$17=1,VLOOKUP('LA (Disadv)'!$B165,'LA33'!$B$2:$AR$165,'LA33'!AA$1,0),(IF(LA_INDEX!$H$17=2,VLOOKUP('LA (Disadv)'!$B165,'LA34'!$B$2:$AR$165,'LA34'!AA$1,0),(IF(LA_INDEX!$H$17=3,VLOOKUP('LA (Disadv)'!$B165,'LA35'!$B$2:$AR$165,'LA35'!AA$1,0),0)))))),"")</f>
        <v>9</v>
      </c>
      <c r="AD165" s="122">
        <f>IFERROR((IF(LA_INDEX!$H$17=1,VLOOKUP('LA (Disadv)'!$B165,'LA33'!$B$2:$AR$165,'LA33'!AB$1,0),(IF(LA_INDEX!$H$17=2,VLOOKUP('LA (Disadv)'!$B165,'LA34'!$B$2:$AR$165,'LA34'!AB$1,0),(IF(LA_INDEX!$H$17=3,VLOOKUP('LA (Disadv)'!$B165,'LA35'!$B$2:$AR$165,'LA35'!AB$1,0),0)))))),"")</f>
        <v>17</v>
      </c>
      <c r="AE165" s="122">
        <f>IFERROR((IF(LA_INDEX!$H$17=1,VLOOKUP('LA (Disadv)'!$B165,'LA33'!$B$2:$AR$165,'LA33'!AC$1,0),(IF(LA_INDEX!$H$17=2,VLOOKUP('LA (Disadv)'!$B165,'LA34'!$B$2:$AR$165,'LA34'!AC$1,0),(IF(LA_INDEX!$H$17=3,VLOOKUP('LA (Disadv)'!$B165,'LA35'!$B$2:$AR$165,'LA35'!AC$1,0),0)))))),"")</f>
        <v>14</v>
      </c>
      <c r="AF165" s="122">
        <f>IFERROR((IF(LA_INDEX!$H$17=1,VLOOKUP('LA (Disadv)'!$B165,'LA33'!$B$2:$AR$165,'LA33'!AD$1,0),(IF(LA_INDEX!$H$17=2,VLOOKUP('LA (Disadv)'!$B165,'LA34'!$B$2:$AR$165,'LA34'!AD$1,0),(IF(LA_INDEX!$H$17=3,VLOOKUP('LA (Disadv)'!$B165,'LA35'!$B$2:$AR$165,'LA35'!AD$1,0),0)))))),"")</f>
        <v>36</v>
      </c>
      <c r="AG165" s="122">
        <f>IFERROR((IF(LA_INDEX!$H$17=1,VLOOKUP('LA (Disadv)'!$B165,'LA33'!$B$2:$AR$165,'LA33'!AE$1,0),(IF(LA_INDEX!$H$17=2,VLOOKUP('LA (Disadv)'!$B165,'LA34'!$B$2:$AR$165,'LA34'!AE$1,0),(IF(LA_INDEX!$H$17=3,VLOOKUP('LA (Disadv)'!$B165,'LA35'!$B$2:$AR$165,'LA35'!AE$1,0),0)))))),"")</f>
        <v>28</v>
      </c>
      <c r="AH165" s="122">
        <f>IFERROR((IF(LA_INDEX!$H$17=1,VLOOKUP('LA (Disadv)'!$B165,'LA33'!$B$2:$AR$165,'LA33'!AF$1,0),(IF(LA_INDEX!$H$17=2,VLOOKUP('LA (Disadv)'!$B165,'LA34'!$B$2:$AR$165,'LA34'!AF$1,0),(IF(LA_INDEX!$H$17=3,VLOOKUP('LA (Disadv)'!$B165,'LA35'!$B$2:$AR$165,'LA35'!AF$1,0),0)))))),"")</f>
        <v>31</v>
      </c>
      <c r="AI165" s="122">
        <f>IFERROR((IF(LA_INDEX!$H$17=1,VLOOKUP('LA (Disadv)'!$B165,'LA33'!$B$2:$AR$165,'LA33'!AG$1,0),(IF(LA_INDEX!$H$17=2,VLOOKUP('LA (Disadv)'!$B165,'LA34'!$B$2:$AR$165,'LA34'!AG$1,0),(IF(LA_INDEX!$H$17=3,VLOOKUP('LA (Disadv)'!$B165,'LA35'!$B$2:$AR$165,'LA35'!AG$1,0),0)))))),"")</f>
        <v>3</v>
      </c>
      <c r="AJ165" s="122">
        <f>IFERROR((IF(LA_INDEX!$H$17=1,VLOOKUP('LA (Disadv)'!$B165,'LA33'!$B$2:$AR$165,'LA33'!AH$1,0),(IF(LA_INDEX!$H$17=2,VLOOKUP('LA (Disadv)'!$B165,'LA34'!$B$2:$AR$165,'LA34'!AH$1,0),(IF(LA_INDEX!$H$17=3,VLOOKUP('LA (Disadv)'!$B165,'LA35'!$B$2:$AR$165,'LA35'!AH$1,0),0)))))),"")</f>
        <v>2</v>
      </c>
      <c r="AK165" s="122">
        <f>IFERROR((IF(LA_INDEX!$H$17=1,VLOOKUP('LA (Disadv)'!$B165,'LA33'!$B$2:$AR$165,'LA33'!AI$1,0),(IF(LA_INDEX!$H$17=2,VLOOKUP('LA (Disadv)'!$B165,'LA34'!$B$2:$AR$165,'LA34'!AI$1,0),(IF(LA_INDEX!$H$17=3,VLOOKUP('LA (Disadv)'!$B165,'LA35'!$B$2:$AR$165,'LA35'!AI$1,0),0)))))),"")</f>
        <v>2</v>
      </c>
      <c r="AL165" s="122">
        <f>IFERROR((IF(LA_INDEX!$H$17=1,VLOOKUP('LA (Disadv)'!$B165,'LA33'!$B$2:$AR$165,'LA33'!AJ$1,0),(IF(LA_INDEX!$H$17=2,VLOOKUP('LA (Disadv)'!$B165,'LA34'!$B$2:$AR$165,'LA34'!AJ$1,0),(IF(LA_INDEX!$H$17=3,VLOOKUP('LA (Disadv)'!$B165,'LA35'!$B$2:$AR$165,'LA35'!AJ$1,0),0)))))),"")</f>
        <v>12</v>
      </c>
      <c r="AM165" s="122">
        <f>IFERROR((IF(LA_INDEX!$H$17=1,VLOOKUP('LA (Disadv)'!$B165,'LA33'!$B$2:$AR$165,'LA33'!AK$1,0),(IF(LA_INDEX!$H$17=2,VLOOKUP('LA (Disadv)'!$B165,'LA34'!$B$2:$AR$165,'LA34'!AK$1,0),(IF(LA_INDEX!$H$17=3,VLOOKUP('LA (Disadv)'!$B165,'LA35'!$B$2:$AR$165,'LA35'!AK$1,0),0)))))),"")</f>
        <v>16</v>
      </c>
      <c r="AN165" s="122">
        <f>IFERROR((IF(LA_INDEX!$H$17=1,VLOOKUP('LA (Disadv)'!$B165,'LA33'!$B$2:$AR$165,'LA33'!AL$1,0),(IF(LA_INDEX!$H$17=2,VLOOKUP('LA (Disadv)'!$B165,'LA34'!$B$2:$AR$165,'LA34'!AL$1,0),(IF(LA_INDEX!$H$17=3,VLOOKUP('LA (Disadv)'!$B165,'LA35'!$B$2:$AR$165,'LA35'!AL$1,0),0)))))),"")</f>
        <v>14</v>
      </c>
      <c r="AO165" s="122">
        <f>IFERROR((IF(LA_INDEX!$H$17=1,VLOOKUP('LA (Disadv)'!$B165,'LA33'!$B$2:$AR$165,'LA33'!AM$1,0),(IF(LA_INDEX!$H$17=2,VLOOKUP('LA (Disadv)'!$B165,'LA34'!$B$2:$AR$165,'LA34'!AM$1,0),(IF(LA_INDEX!$H$17=3,VLOOKUP('LA (Disadv)'!$B165,'LA35'!$B$2:$AR$165,'LA35'!AM$1,0),0)))))),"")</f>
        <v>14</v>
      </c>
      <c r="AP165" s="122">
        <f>IFERROR((IF(LA_INDEX!$H$17=1,VLOOKUP('LA (Disadv)'!$B165,'LA33'!$B$2:$AR$165,'LA33'!AN$1,0),(IF(LA_INDEX!$H$17=2,VLOOKUP('LA (Disadv)'!$B165,'LA34'!$B$2:$AR$165,'LA34'!AN$1,0),(IF(LA_INDEX!$H$17=3,VLOOKUP('LA (Disadv)'!$B165,'LA35'!$B$2:$AR$165,'LA35'!AN$1,0),0)))))),"")</f>
        <v>10</v>
      </c>
      <c r="AQ165" s="122">
        <f>IFERROR((IF(LA_INDEX!$H$17=1,VLOOKUP('LA (Disadv)'!$B165,'LA33'!$B$2:$AR$165,'LA33'!AO$1,0),(IF(LA_INDEX!$H$17=2,VLOOKUP('LA (Disadv)'!$B165,'LA34'!$B$2:$AR$165,'LA34'!AO$1,0),(IF(LA_INDEX!$H$17=3,VLOOKUP('LA (Disadv)'!$B165,'LA35'!$B$2:$AR$165,'LA35'!AO$1,0),0)))))),"")</f>
        <v>12</v>
      </c>
      <c r="AR165" s="122">
        <f>IFERROR((IF(LA_INDEX!$H$17=1,VLOOKUP('LA (Disadv)'!$B165,'LA33'!$B$2:$AR$165,'LA33'!AP$1,0),(IF(LA_INDEX!$H$17=2,VLOOKUP('LA (Disadv)'!$B165,'LA34'!$B$2:$AR$165,'LA34'!AP$1,0),(IF(LA_INDEX!$H$17=3,VLOOKUP('LA (Disadv)'!$B165,'LA35'!$B$2:$AR$165,'LA35'!AP$1,0),0)))))),"")</f>
        <v>2</v>
      </c>
      <c r="AS165" s="122">
        <f>IFERROR((IF(LA_INDEX!$H$17=1,VLOOKUP('LA (Disadv)'!$B165,'LA33'!$B$2:$AR$165,'LA33'!AQ$1,0),(IF(LA_INDEX!$H$17=2,VLOOKUP('LA (Disadv)'!$B165,'LA34'!$B$2:$AR$165,'LA34'!AQ$1,0),(IF(LA_INDEX!$H$17=3,VLOOKUP('LA (Disadv)'!$B165,'LA35'!$B$2:$AR$165,'LA35'!AQ$1,0),0)))))),"")</f>
        <v>4</v>
      </c>
      <c r="AT165" s="122">
        <f>IFERROR((IF(LA_INDEX!$H$17=1,VLOOKUP('LA (Disadv)'!$B165,'LA33'!$B$2:$AR$165,'LA33'!AR$1,0),(IF(LA_INDEX!$H$17=2,VLOOKUP('LA (Disadv)'!$B165,'LA34'!$B$2:$AR$165,'LA34'!AR$1,0),(IF(LA_INDEX!$H$17=3,VLOOKUP('LA (Disadv)'!$B165,'LA35'!$B$2:$AR$165,'LA35'!AR$1,0),0)))))),"")</f>
        <v>3</v>
      </c>
    </row>
    <row r="166" spans="1:46" x14ac:dyDescent="0.3">
      <c r="A166" s="80" t="s">
        <v>585</v>
      </c>
      <c r="B166" s="114">
        <v>211</v>
      </c>
      <c r="C166" s="80" t="s">
        <v>408</v>
      </c>
      <c r="D166" s="80" t="s">
        <v>292</v>
      </c>
      <c r="E166" s="122">
        <f>IFERROR(MROUND((IF(LA_INDEX!$H$17=1,VLOOKUP('LA (Disadv)'!$B166,'LA33'!$B$2:$AR$165,'LA33'!C$1,0),(IF(LA_INDEX!$H$17=2,VLOOKUP('LA (Disadv)'!$B166,'LA34'!$B$2:$AR$165,'LA34'!C$1,0),(IF(LA_INDEX!$H$17=3,VLOOKUP('LA (Disadv)'!$B166,'LA35'!$B$2:$AR$165,'LA35'!C$1,0),0)))))),5),"")</f>
        <v>825</v>
      </c>
      <c r="F166" s="122">
        <f>IFERROR(MROUND((IF(LA_INDEX!$H$17=1,VLOOKUP('LA (Disadv)'!$B166,'LA33'!$B$2:$AR$165,'LA33'!D$1,0),(IF(LA_INDEX!$H$17=2,VLOOKUP('LA (Disadv)'!$B166,'LA34'!$B$2:$AR$165,'LA34'!D$1,0),(IF(LA_INDEX!$H$17=3,VLOOKUP('LA (Disadv)'!$B166,'LA35'!$B$2:$AR$165,'LA35'!D$1,0),0)))))),5),"")</f>
        <v>465</v>
      </c>
      <c r="G166" s="122">
        <f>IFERROR(MROUND((IF(LA_INDEX!$H$17=1,VLOOKUP('LA (Disadv)'!$B166,'LA33'!$B$2:$AR$165,'LA33'!E$1,0),(IF(LA_INDEX!$H$17=2,VLOOKUP('LA (Disadv)'!$B166,'LA34'!$B$2:$AR$165,'LA34'!E$1,0),(IF(LA_INDEX!$H$17=3,VLOOKUP('LA (Disadv)'!$B166,'LA35'!$B$2:$AR$165,'LA35'!E$1,0),0)))))),5),"")</f>
        <v>1290</v>
      </c>
      <c r="H166" s="122">
        <f>IFERROR((IF(LA_INDEX!$H$17=1,VLOOKUP('LA (Disadv)'!$B166,'LA33'!$B$2:$AR$165,'LA33'!F$1,0),(IF(LA_INDEX!$H$17=2,VLOOKUP('LA (Disadv)'!$B166,'LA34'!$B$2:$AR$165,'LA34'!F$1,0),(IF(LA_INDEX!$H$17=3,VLOOKUP('LA (Disadv)'!$B166,'LA35'!$B$2:$AR$165,'LA35'!F$1,0),0)))))),"")</f>
        <v>88</v>
      </c>
      <c r="I166" s="122">
        <f>IFERROR((IF(LA_INDEX!$H$17=1,VLOOKUP('LA (Disadv)'!$B166,'LA33'!$B$2:$AR$165,'LA33'!G$1,0),(IF(LA_INDEX!$H$17=2,VLOOKUP('LA (Disadv)'!$B166,'LA34'!$B$2:$AR$165,'LA34'!G$1,0),(IF(LA_INDEX!$H$17=3,VLOOKUP('LA (Disadv)'!$B166,'LA35'!$B$2:$AR$165,'LA35'!G$1,0),0)))))),"")</f>
        <v>85</v>
      </c>
      <c r="J166" s="122">
        <f>IFERROR((IF(LA_INDEX!$H$17=1,VLOOKUP('LA (Disadv)'!$B166,'LA33'!$B$2:$AR$165,'LA33'!H$1,0),(IF(LA_INDEX!$H$17=2,VLOOKUP('LA (Disadv)'!$B166,'LA34'!$B$2:$AR$165,'LA34'!H$1,0),(IF(LA_INDEX!$H$17=3,VLOOKUP('LA (Disadv)'!$B166,'LA35'!$B$2:$AR$165,'LA35'!H$1,0),0)))))),"")</f>
        <v>87</v>
      </c>
      <c r="K166" s="122">
        <f>IFERROR((IF(LA_INDEX!$H$17=1,VLOOKUP('LA (Disadv)'!$B166,'LA33'!$B$2:$AR$165,'LA33'!I$1,0),(IF(LA_INDEX!$H$17=2,VLOOKUP('LA (Disadv)'!$B166,'LA34'!$B$2:$AR$165,'LA34'!I$1,0),(IF(LA_INDEX!$H$17=3,VLOOKUP('LA (Disadv)'!$B166,'LA35'!$B$2:$AR$165,'LA35'!I$1,0),0)))))),"")</f>
        <v>7</v>
      </c>
      <c r="L166" s="122">
        <f>IFERROR((IF(LA_INDEX!$H$17=1,VLOOKUP('LA (Disadv)'!$B166,'LA33'!$B$2:$AR$165,'LA33'!J$1,0),(IF(LA_INDEX!$H$17=2,VLOOKUP('LA (Disadv)'!$B166,'LA34'!$B$2:$AR$165,'LA34'!J$1,0),(IF(LA_INDEX!$H$17=3,VLOOKUP('LA (Disadv)'!$B166,'LA35'!$B$2:$AR$165,'LA35'!J$1,0),0)))))),"")</f>
        <v>6</v>
      </c>
      <c r="M166" s="122">
        <f>IFERROR((IF(LA_INDEX!$H$17=1,VLOOKUP('LA (Disadv)'!$B166,'LA33'!$B$2:$AR$165,'LA33'!K$1,0),(IF(LA_INDEX!$H$17=2,VLOOKUP('LA (Disadv)'!$B166,'LA34'!$B$2:$AR$165,'LA34'!K$1,0),(IF(LA_INDEX!$H$17=3,VLOOKUP('LA (Disadv)'!$B166,'LA35'!$B$2:$AR$165,'LA35'!K$1,0),0)))))),"")</f>
        <v>7</v>
      </c>
      <c r="N166" s="122">
        <f>IFERROR((IF(LA_INDEX!$H$17=1,VLOOKUP('LA (Disadv)'!$B166,'LA33'!$B$2:$AR$165,'LA33'!L$1,0),(IF(LA_INDEX!$H$17=2,VLOOKUP('LA (Disadv)'!$B166,'LA34'!$B$2:$AR$165,'LA34'!L$1,0),(IF(LA_INDEX!$H$17=3,VLOOKUP('LA (Disadv)'!$B166,'LA35'!$B$2:$AR$165,'LA35'!L$1,0),0)))))),"")</f>
        <v>80</v>
      </c>
      <c r="O166" s="122">
        <f>IFERROR((IF(LA_INDEX!$H$17=1,VLOOKUP('LA (Disadv)'!$B166,'LA33'!$B$2:$AR$165,'LA33'!M$1,0),(IF(LA_INDEX!$H$17=2,VLOOKUP('LA (Disadv)'!$B166,'LA34'!$B$2:$AR$165,'LA34'!M$1,0),(IF(LA_INDEX!$H$17=3,VLOOKUP('LA (Disadv)'!$B166,'LA35'!$B$2:$AR$165,'LA35'!M$1,0),0)))))),"")</f>
        <v>77</v>
      </c>
      <c r="P166" s="122">
        <f>IFERROR((IF(LA_INDEX!$H$17=1,VLOOKUP('LA (Disadv)'!$B166,'LA33'!$B$2:$AR$165,'LA33'!N$1,0),(IF(LA_INDEX!$H$17=2,VLOOKUP('LA (Disadv)'!$B166,'LA34'!$B$2:$AR$165,'LA34'!N$1,0),(IF(LA_INDEX!$H$17=3,VLOOKUP('LA (Disadv)'!$B166,'LA35'!$B$2:$AR$165,'LA35'!N$1,0),0)))))),"")</f>
        <v>79</v>
      </c>
      <c r="Q166" s="122">
        <f>IFERROR((IF(LA_INDEX!$H$17=1,VLOOKUP('LA (Disadv)'!$B166,'LA33'!$B$2:$AR$165,'LA33'!O$1,0),(IF(LA_INDEX!$H$17=2,VLOOKUP('LA (Disadv)'!$B166,'LA34'!$B$2:$AR$165,'LA34'!O$1,0),(IF(LA_INDEX!$H$17=3,VLOOKUP('LA (Disadv)'!$B166,'LA35'!$B$2:$AR$165,'LA35'!O$1,0),0)))))),"")</f>
        <v>14</v>
      </c>
      <c r="R166" s="122">
        <f>IFERROR((IF(LA_INDEX!$H$17=1,VLOOKUP('LA (Disadv)'!$B166,'LA33'!$B$2:$AR$165,'LA33'!P$1,0),(IF(LA_INDEX!$H$17=2,VLOOKUP('LA (Disadv)'!$B166,'LA34'!$B$2:$AR$165,'LA34'!P$1,0),(IF(LA_INDEX!$H$17=3,VLOOKUP('LA (Disadv)'!$B166,'LA35'!$B$2:$AR$165,'LA35'!P$1,0),0)))))),"")</f>
        <v>15</v>
      </c>
      <c r="S166" s="122">
        <f>IFERROR((IF(LA_INDEX!$H$17=1,VLOOKUP('LA (Disadv)'!$B166,'LA33'!$B$2:$AR$165,'LA33'!Q$1,0),(IF(LA_INDEX!$H$17=2,VLOOKUP('LA (Disadv)'!$B166,'LA34'!$B$2:$AR$165,'LA34'!Q$1,0),(IF(LA_INDEX!$H$17=3,VLOOKUP('LA (Disadv)'!$B166,'LA35'!$B$2:$AR$165,'LA35'!Q$1,0),0)))))),"")</f>
        <v>15</v>
      </c>
      <c r="T166" s="122">
        <f>IFERROR((IF(LA_INDEX!$H$17=1,VLOOKUP('LA (Disadv)'!$B166,'LA33'!$B$2:$AR$165,'LA33'!R$1,0),(IF(LA_INDEX!$H$17=2,VLOOKUP('LA (Disadv)'!$B166,'LA34'!$B$2:$AR$165,'LA34'!R$1,0),(IF(LA_INDEX!$H$17=3,VLOOKUP('LA (Disadv)'!$B166,'LA35'!$B$2:$AR$165,'LA35'!R$1,0),0)))))),"")</f>
        <v>63</v>
      </c>
      <c r="U166" s="122">
        <f>IFERROR((IF(LA_INDEX!$H$17=1,VLOOKUP('LA (Disadv)'!$B166,'LA33'!$B$2:$AR$165,'LA33'!S$1,0),(IF(LA_INDEX!$H$17=2,VLOOKUP('LA (Disadv)'!$B166,'LA34'!$B$2:$AR$165,'LA34'!S$1,0),(IF(LA_INDEX!$H$17=3,VLOOKUP('LA (Disadv)'!$B166,'LA35'!$B$2:$AR$165,'LA35'!S$1,0),0)))))),"")</f>
        <v>59</v>
      </c>
      <c r="V166" s="122">
        <f>IFERROR((IF(LA_INDEX!$H$17=1,VLOOKUP('LA (Disadv)'!$B166,'LA33'!$B$2:$AR$165,'LA33'!T$1,0),(IF(LA_INDEX!$H$17=2,VLOOKUP('LA (Disadv)'!$B166,'LA34'!$B$2:$AR$165,'LA34'!T$1,0),(IF(LA_INDEX!$H$17=3,VLOOKUP('LA (Disadv)'!$B166,'LA35'!$B$2:$AR$165,'LA35'!T$1,0),0)))))),"")</f>
        <v>62</v>
      </c>
      <c r="W166" s="122">
        <f>IFERROR((IF(LA_INDEX!$H$17=1,VLOOKUP('LA (Disadv)'!$B166,'LA33'!$B$2:$AR$165,'LA33'!U$1,0),(IF(LA_INDEX!$H$17=2,VLOOKUP('LA (Disadv)'!$B166,'LA34'!$B$2:$AR$165,'LA34'!U$1,0),(IF(LA_INDEX!$H$17=3,VLOOKUP('LA (Disadv)'!$B166,'LA35'!$B$2:$AR$165,'LA35'!U$1,0),0)))))),"")</f>
        <v>23</v>
      </c>
      <c r="X166" s="122">
        <f>IFERROR((IF(LA_INDEX!$H$17=1,VLOOKUP('LA (Disadv)'!$B166,'LA33'!$B$2:$AR$165,'LA33'!V$1,0),(IF(LA_INDEX!$H$17=2,VLOOKUP('LA (Disadv)'!$B166,'LA34'!$B$2:$AR$165,'LA34'!V$1,0),(IF(LA_INDEX!$H$17=3,VLOOKUP('LA (Disadv)'!$B166,'LA35'!$B$2:$AR$165,'LA35'!V$1,0),0)))))),"")</f>
        <v>24</v>
      </c>
      <c r="Y166" s="122">
        <f>IFERROR((IF(LA_INDEX!$H$17=1,VLOOKUP('LA (Disadv)'!$B166,'LA33'!$B$2:$AR$165,'LA33'!W$1,0),(IF(LA_INDEX!$H$17=2,VLOOKUP('LA (Disadv)'!$B166,'LA34'!$B$2:$AR$165,'LA34'!W$1,0),(IF(LA_INDEX!$H$17=3,VLOOKUP('LA (Disadv)'!$B166,'LA35'!$B$2:$AR$165,'LA35'!W$1,0),0)))))),"")</f>
        <v>23</v>
      </c>
      <c r="Z166" s="122" t="str">
        <f>IFERROR((IF(LA_INDEX!$H$17=1,VLOOKUP('LA (Disadv)'!$B166,'LA33'!$B$2:$AR$165,'LA33'!X$1,0),(IF(LA_INDEX!$H$17=2,VLOOKUP('LA (Disadv)'!$B166,'LA34'!$B$2:$AR$165,'LA34'!X$1,0),(IF(LA_INDEX!$H$17=3,VLOOKUP('LA (Disadv)'!$B166,'LA35'!$B$2:$AR$165,'LA35'!X$1,0),0)))))),"")</f>
        <v>-</v>
      </c>
      <c r="AA166" s="122">
        <f>IFERROR((IF(LA_INDEX!$H$17=1,VLOOKUP('LA (Disadv)'!$B166,'LA33'!$B$2:$AR$165,'LA33'!Y$1,0),(IF(LA_INDEX!$H$17=2,VLOOKUP('LA (Disadv)'!$B166,'LA34'!$B$2:$AR$165,'LA34'!Y$1,0),(IF(LA_INDEX!$H$17=3,VLOOKUP('LA (Disadv)'!$B166,'LA35'!$B$2:$AR$165,'LA35'!Y$1,0),0)))))),"")</f>
        <v>1</v>
      </c>
      <c r="AB166" s="122" t="str">
        <f>IFERROR((IF(LA_INDEX!$H$17=1,VLOOKUP('LA (Disadv)'!$B166,'LA33'!$B$2:$AR$165,'LA33'!Z$1,0),(IF(LA_INDEX!$H$17=2,VLOOKUP('LA (Disadv)'!$B166,'LA34'!$B$2:$AR$165,'LA34'!Z$1,0),(IF(LA_INDEX!$H$17=3,VLOOKUP('LA (Disadv)'!$B166,'LA35'!$B$2:$AR$165,'LA35'!Z$1,0),0)))))),"")</f>
        <v>-</v>
      </c>
      <c r="AC166" s="122">
        <f>IFERROR((IF(LA_INDEX!$H$17=1,VLOOKUP('LA (Disadv)'!$B166,'LA33'!$B$2:$AR$165,'LA33'!AA$1,0),(IF(LA_INDEX!$H$17=2,VLOOKUP('LA (Disadv)'!$B166,'LA34'!$B$2:$AR$165,'LA34'!AA$1,0),(IF(LA_INDEX!$H$17=3,VLOOKUP('LA (Disadv)'!$B166,'LA35'!$B$2:$AR$165,'LA35'!AA$1,0),0)))))),"")</f>
        <v>10</v>
      </c>
      <c r="AD166" s="122">
        <f>IFERROR((IF(LA_INDEX!$H$17=1,VLOOKUP('LA (Disadv)'!$B166,'LA33'!$B$2:$AR$165,'LA33'!AB$1,0),(IF(LA_INDEX!$H$17=2,VLOOKUP('LA (Disadv)'!$B166,'LA34'!$B$2:$AR$165,'LA34'!AB$1,0),(IF(LA_INDEX!$H$17=3,VLOOKUP('LA (Disadv)'!$B166,'LA35'!$B$2:$AR$165,'LA35'!AB$1,0),0)))))),"")</f>
        <v>12</v>
      </c>
      <c r="AE166" s="122">
        <f>IFERROR((IF(LA_INDEX!$H$17=1,VLOOKUP('LA (Disadv)'!$B166,'LA33'!$B$2:$AR$165,'LA33'!AC$1,0),(IF(LA_INDEX!$H$17=2,VLOOKUP('LA (Disadv)'!$B166,'LA34'!$B$2:$AR$165,'LA34'!AC$1,0),(IF(LA_INDEX!$H$17=3,VLOOKUP('LA (Disadv)'!$B166,'LA35'!$B$2:$AR$165,'LA35'!AC$1,0),0)))))),"")</f>
        <v>10</v>
      </c>
      <c r="AF166" s="122">
        <f>IFERROR((IF(LA_INDEX!$H$17=1,VLOOKUP('LA (Disadv)'!$B166,'LA33'!$B$2:$AR$165,'LA33'!AD$1,0),(IF(LA_INDEX!$H$17=2,VLOOKUP('LA (Disadv)'!$B166,'LA34'!$B$2:$AR$165,'LA34'!AD$1,0),(IF(LA_INDEX!$H$17=3,VLOOKUP('LA (Disadv)'!$B166,'LA35'!$B$2:$AR$165,'LA35'!AD$1,0),0)))))),"")</f>
        <v>40</v>
      </c>
      <c r="AG166" s="122">
        <f>IFERROR((IF(LA_INDEX!$H$17=1,VLOOKUP('LA (Disadv)'!$B166,'LA33'!$B$2:$AR$165,'LA33'!AE$1,0),(IF(LA_INDEX!$H$17=2,VLOOKUP('LA (Disadv)'!$B166,'LA34'!$B$2:$AR$165,'LA34'!AE$1,0),(IF(LA_INDEX!$H$17=3,VLOOKUP('LA (Disadv)'!$B166,'LA35'!$B$2:$AR$165,'LA35'!AE$1,0),0)))))),"")</f>
        <v>35</v>
      </c>
      <c r="AH166" s="122">
        <f>IFERROR((IF(LA_INDEX!$H$17=1,VLOOKUP('LA (Disadv)'!$B166,'LA33'!$B$2:$AR$165,'LA33'!AF$1,0),(IF(LA_INDEX!$H$17=2,VLOOKUP('LA (Disadv)'!$B166,'LA34'!$B$2:$AR$165,'LA34'!AF$1,0),(IF(LA_INDEX!$H$17=3,VLOOKUP('LA (Disadv)'!$B166,'LA35'!$B$2:$AR$165,'LA35'!AF$1,0),0)))))),"")</f>
        <v>38</v>
      </c>
      <c r="AI166" s="122">
        <f>IFERROR((IF(LA_INDEX!$H$17=1,VLOOKUP('LA (Disadv)'!$B166,'LA33'!$B$2:$AR$165,'LA33'!AG$1,0),(IF(LA_INDEX!$H$17=2,VLOOKUP('LA (Disadv)'!$B166,'LA34'!$B$2:$AR$165,'LA34'!AG$1,0),(IF(LA_INDEX!$H$17=3,VLOOKUP('LA (Disadv)'!$B166,'LA35'!$B$2:$AR$165,'LA35'!AG$1,0),0)))))),"")</f>
        <v>2</v>
      </c>
      <c r="AJ166" s="122">
        <f>IFERROR((IF(LA_INDEX!$H$17=1,VLOOKUP('LA (Disadv)'!$B166,'LA33'!$B$2:$AR$165,'LA33'!AH$1,0),(IF(LA_INDEX!$H$17=2,VLOOKUP('LA (Disadv)'!$B166,'LA34'!$B$2:$AR$165,'LA34'!AH$1,0),(IF(LA_INDEX!$H$17=3,VLOOKUP('LA (Disadv)'!$B166,'LA35'!$B$2:$AR$165,'LA35'!AH$1,0),0)))))),"")</f>
        <v>3</v>
      </c>
      <c r="AK166" s="122">
        <f>IFERROR((IF(LA_INDEX!$H$17=1,VLOOKUP('LA (Disadv)'!$B166,'LA33'!$B$2:$AR$165,'LA33'!AI$1,0),(IF(LA_INDEX!$H$17=2,VLOOKUP('LA (Disadv)'!$B166,'LA34'!$B$2:$AR$165,'LA34'!AI$1,0),(IF(LA_INDEX!$H$17=3,VLOOKUP('LA (Disadv)'!$B166,'LA35'!$B$2:$AR$165,'LA35'!AI$1,0),0)))))),"")</f>
        <v>3</v>
      </c>
      <c r="AL166" s="122">
        <f>IFERROR((IF(LA_INDEX!$H$17=1,VLOOKUP('LA (Disadv)'!$B166,'LA33'!$B$2:$AR$165,'LA33'!AJ$1,0),(IF(LA_INDEX!$H$17=2,VLOOKUP('LA (Disadv)'!$B166,'LA34'!$B$2:$AR$165,'LA34'!AJ$1,0),(IF(LA_INDEX!$H$17=3,VLOOKUP('LA (Disadv)'!$B166,'LA35'!$B$2:$AR$165,'LA35'!AJ$1,0),0)))))),"")</f>
        <v>8</v>
      </c>
      <c r="AM166" s="122">
        <f>IFERROR((IF(LA_INDEX!$H$17=1,VLOOKUP('LA (Disadv)'!$B166,'LA33'!$B$2:$AR$165,'LA33'!AK$1,0),(IF(LA_INDEX!$H$17=2,VLOOKUP('LA (Disadv)'!$B166,'LA34'!$B$2:$AR$165,'LA34'!AK$1,0),(IF(LA_INDEX!$H$17=3,VLOOKUP('LA (Disadv)'!$B166,'LA35'!$B$2:$AR$165,'LA35'!AK$1,0),0)))))),"")</f>
        <v>8</v>
      </c>
      <c r="AN166" s="122">
        <f>IFERROR((IF(LA_INDEX!$H$17=1,VLOOKUP('LA (Disadv)'!$B166,'LA33'!$B$2:$AR$165,'LA33'!AL$1,0),(IF(LA_INDEX!$H$17=2,VLOOKUP('LA (Disadv)'!$B166,'LA34'!$B$2:$AR$165,'LA34'!AL$1,0),(IF(LA_INDEX!$H$17=3,VLOOKUP('LA (Disadv)'!$B166,'LA35'!$B$2:$AR$165,'LA35'!AL$1,0),0)))))),"")</f>
        <v>8</v>
      </c>
      <c r="AO166" s="122">
        <f>IFERROR((IF(LA_INDEX!$H$17=1,VLOOKUP('LA (Disadv)'!$B166,'LA33'!$B$2:$AR$165,'LA33'!AM$1,0),(IF(LA_INDEX!$H$17=2,VLOOKUP('LA (Disadv)'!$B166,'LA34'!$B$2:$AR$165,'LA34'!AM$1,0),(IF(LA_INDEX!$H$17=3,VLOOKUP('LA (Disadv)'!$B166,'LA35'!$B$2:$AR$165,'LA35'!AM$1,0),0)))))),"")</f>
        <v>11</v>
      </c>
      <c r="AP166" s="122">
        <f>IFERROR((IF(LA_INDEX!$H$17=1,VLOOKUP('LA (Disadv)'!$B166,'LA33'!$B$2:$AR$165,'LA33'!AN$1,0),(IF(LA_INDEX!$H$17=2,VLOOKUP('LA (Disadv)'!$B166,'LA34'!$B$2:$AR$165,'LA34'!AN$1,0),(IF(LA_INDEX!$H$17=3,VLOOKUP('LA (Disadv)'!$B166,'LA35'!$B$2:$AR$165,'LA35'!AN$1,0),0)))))),"")</f>
        <v>10</v>
      </c>
      <c r="AQ166" s="122">
        <f>IFERROR((IF(LA_INDEX!$H$17=1,VLOOKUP('LA (Disadv)'!$B166,'LA33'!$B$2:$AR$165,'LA33'!AO$1,0),(IF(LA_INDEX!$H$17=2,VLOOKUP('LA (Disadv)'!$B166,'LA34'!$B$2:$AR$165,'LA34'!AO$1,0),(IF(LA_INDEX!$H$17=3,VLOOKUP('LA (Disadv)'!$B166,'LA35'!$B$2:$AR$165,'LA35'!AO$1,0),0)))))),"")</f>
        <v>10</v>
      </c>
      <c r="AR166" s="122">
        <f>IFERROR((IF(LA_INDEX!$H$17=1,VLOOKUP('LA (Disadv)'!$B166,'LA33'!$B$2:$AR$165,'LA33'!AP$1,0),(IF(LA_INDEX!$H$17=2,VLOOKUP('LA (Disadv)'!$B166,'LA34'!$B$2:$AR$165,'LA34'!AP$1,0),(IF(LA_INDEX!$H$17=3,VLOOKUP('LA (Disadv)'!$B166,'LA35'!$B$2:$AR$165,'LA35'!AP$1,0),0)))))),"")</f>
        <v>2</v>
      </c>
      <c r="AS166" s="122">
        <f>IFERROR((IF(LA_INDEX!$H$17=1,VLOOKUP('LA (Disadv)'!$B166,'LA33'!$B$2:$AR$165,'LA33'!AQ$1,0),(IF(LA_INDEX!$H$17=2,VLOOKUP('LA (Disadv)'!$B166,'LA34'!$B$2:$AR$165,'LA34'!AQ$1,0),(IF(LA_INDEX!$H$17=3,VLOOKUP('LA (Disadv)'!$B166,'LA35'!$B$2:$AR$165,'LA35'!AQ$1,0),0)))))),"")</f>
        <v>5</v>
      </c>
      <c r="AT166" s="122">
        <f>IFERROR((IF(LA_INDEX!$H$17=1,VLOOKUP('LA (Disadv)'!$B166,'LA33'!$B$2:$AR$165,'LA33'!AR$1,0),(IF(LA_INDEX!$H$17=2,VLOOKUP('LA (Disadv)'!$B166,'LA34'!$B$2:$AR$165,'LA34'!AR$1,0),(IF(LA_INDEX!$H$17=3,VLOOKUP('LA (Disadv)'!$B166,'LA35'!$B$2:$AR$165,'LA35'!AR$1,0),0)))))),"")</f>
        <v>3</v>
      </c>
    </row>
    <row r="167" spans="1:46" x14ac:dyDescent="0.3">
      <c r="A167" s="80" t="s">
        <v>586</v>
      </c>
      <c r="B167" s="114">
        <v>212</v>
      </c>
      <c r="C167" s="80" t="s">
        <v>413</v>
      </c>
      <c r="D167" s="80" t="s">
        <v>292</v>
      </c>
      <c r="E167" s="122">
        <f>IFERROR(MROUND((IF(LA_INDEX!$H$17=1,VLOOKUP('LA (Disadv)'!$B167,'LA33'!$B$2:$AR$165,'LA33'!C$1,0),(IF(LA_INDEX!$H$17=2,VLOOKUP('LA (Disadv)'!$B167,'LA34'!$B$2:$AR$165,'LA34'!C$1,0),(IF(LA_INDEX!$H$17=3,VLOOKUP('LA (Disadv)'!$B167,'LA35'!$B$2:$AR$165,'LA35'!C$1,0),0)))))),5),"")</f>
        <v>655</v>
      </c>
      <c r="F167" s="122">
        <f>IFERROR(MROUND((IF(LA_INDEX!$H$17=1,VLOOKUP('LA (Disadv)'!$B167,'LA33'!$B$2:$AR$165,'LA33'!D$1,0),(IF(LA_INDEX!$H$17=2,VLOOKUP('LA (Disadv)'!$B167,'LA34'!$B$2:$AR$165,'LA34'!D$1,0),(IF(LA_INDEX!$H$17=3,VLOOKUP('LA (Disadv)'!$B167,'LA35'!$B$2:$AR$165,'LA35'!D$1,0),0)))))),5),"")</f>
        <v>1300</v>
      </c>
      <c r="G167" s="122">
        <f>IFERROR(MROUND((IF(LA_INDEX!$H$17=1,VLOOKUP('LA (Disadv)'!$B167,'LA33'!$B$2:$AR$165,'LA33'!E$1,0),(IF(LA_INDEX!$H$17=2,VLOOKUP('LA (Disadv)'!$B167,'LA34'!$B$2:$AR$165,'LA34'!E$1,0),(IF(LA_INDEX!$H$17=3,VLOOKUP('LA (Disadv)'!$B167,'LA35'!$B$2:$AR$165,'LA35'!E$1,0),0)))))),5),"")</f>
        <v>1955</v>
      </c>
      <c r="H167" s="122">
        <f>IFERROR((IF(LA_INDEX!$H$17=1,VLOOKUP('LA (Disadv)'!$B167,'LA33'!$B$2:$AR$165,'LA33'!F$1,0),(IF(LA_INDEX!$H$17=2,VLOOKUP('LA (Disadv)'!$B167,'LA34'!$B$2:$AR$165,'LA34'!F$1,0),(IF(LA_INDEX!$H$17=3,VLOOKUP('LA (Disadv)'!$B167,'LA35'!$B$2:$AR$165,'LA35'!F$1,0),0)))))),"")</f>
        <v>86</v>
      </c>
      <c r="I167" s="122">
        <f>IFERROR((IF(LA_INDEX!$H$17=1,VLOOKUP('LA (Disadv)'!$B167,'LA33'!$B$2:$AR$165,'LA33'!G$1,0),(IF(LA_INDEX!$H$17=2,VLOOKUP('LA (Disadv)'!$B167,'LA34'!$B$2:$AR$165,'LA34'!G$1,0),(IF(LA_INDEX!$H$17=3,VLOOKUP('LA (Disadv)'!$B167,'LA35'!$B$2:$AR$165,'LA35'!G$1,0),0)))))),"")</f>
        <v>88</v>
      </c>
      <c r="J167" s="122">
        <f>IFERROR((IF(LA_INDEX!$H$17=1,VLOOKUP('LA (Disadv)'!$B167,'LA33'!$B$2:$AR$165,'LA33'!H$1,0),(IF(LA_INDEX!$H$17=2,VLOOKUP('LA (Disadv)'!$B167,'LA34'!$B$2:$AR$165,'LA34'!H$1,0),(IF(LA_INDEX!$H$17=3,VLOOKUP('LA (Disadv)'!$B167,'LA35'!$B$2:$AR$165,'LA35'!H$1,0),0)))))),"")</f>
        <v>87</v>
      </c>
      <c r="K167" s="122">
        <f>IFERROR((IF(LA_INDEX!$H$17=1,VLOOKUP('LA (Disadv)'!$B167,'LA33'!$B$2:$AR$165,'LA33'!I$1,0),(IF(LA_INDEX!$H$17=2,VLOOKUP('LA (Disadv)'!$B167,'LA34'!$B$2:$AR$165,'LA34'!I$1,0),(IF(LA_INDEX!$H$17=3,VLOOKUP('LA (Disadv)'!$B167,'LA35'!$B$2:$AR$165,'LA35'!I$1,0),0)))))),"")</f>
        <v>2</v>
      </c>
      <c r="L167" s="122">
        <f>IFERROR((IF(LA_INDEX!$H$17=1,VLOOKUP('LA (Disadv)'!$B167,'LA33'!$B$2:$AR$165,'LA33'!J$1,0),(IF(LA_INDEX!$H$17=2,VLOOKUP('LA (Disadv)'!$B167,'LA34'!$B$2:$AR$165,'LA34'!J$1,0),(IF(LA_INDEX!$H$17=3,VLOOKUP('LA (Disadv)'!$B167,'LA35'!$B$2:$AR$165,'LA35'!J$1,0),0)))))),"")</f>
        <v>3</v>
      </c>
      <c r="M167" s="122">
        <f>IFERROR((IF(LA_INDEX!$H$17=1,VLOOKUP('LA (Disadv)'!$B167,'LA33'!$B$2:$AR$165,'LA33'!K$1,0),(IF(LA_INDEX!$H$17=2,VLOOKUP('LA (Disadv)'!$B167,'LA34'!$B$2:$AR$165,'LA34'!K$1,0),(IF(LA_INDEX!$H$17=3,VLOOKUP('LA (Disadv)'!$B167,'LA35'!$B$2:$AR$165,'LA35'!K$1,0),0)))))),"")</f>
        <v>3</v>
      </c>
      <c r="N167" s="122">
        <f>IFERROR((IF(LA_INDEX!$H$17=1,VLOOKUP('LA (Disadv)'!$B167,'LA33'!$B$2:$AR$165,'LA33'!L$1,0),(IF(LA_INDEX!$H$17=2,VLOOKUP('LA (Disadv)'!$B167,'LA34'!$B$2:$AR$165,'LA34'!L$1,0),(IF(LA_INDEX!$H$17=3,VLOOKUP('LA (Disadv)'!$B167,'LA35'!$B$2:$AR$165,'LA35'!L$1,0),0)))))),"")</f>
        <v>72</v>
      </c>
      <c r="O167" s="122">
        <f>IFERROR((IF(LA_INDEX!$H$17=1,VLOOKUP('LA (Disadv)'!$B167,'LA33'!$B$2:$AR$165,'LA33'!M$1,0),(IF(LA_INDEX!$H$17=2,VLOOKUP('LA (Disadv)'!$B167,'LA34'!$B$2:$AR$165,'LA34'!M$1,0),(IF(LA_INDEX!$H$17=3,VLOOKUP('LA (Disadv)'!$B167,'LA35'!$B$2:$AR$165,'LA35'!M$1,0),0)))))),"")</f>
        <v>72</v>
      </c>
      <c r="P167" s="122">
        <f>IFERROR((IF(LA_INDEX!$H$17=1,VLOOKUP('LA (Disadv)'!$B167,'LA33'!$B$2:$AR$165,'LA33'!N$1,0),(IF(LA_INDEX!$H$17=2,VLOOKUP('LA (Disadv)'!$B167,'LA34'!$B$2:$AR$165,'LA34'!N$1,0),(IF(LA_INDEX!$H$17=3,VLOOKUP('LA (Disadv)'!$B167,'LA35'!$B$2:$AR$165,'LA35'!N$1,0),0)))))),"")</f>
        <v>72</v>
      </c>
      <c r="Q167" s="122">
        <f>IFERROR((IF(LA_INDEX!$H$17=1,VLOOKUP('LA (Disadv)'!$B167,'LA33'!$B$2:$AR$165,'LA33'!O$1,0),(IF(LA_INDEX!$H$17=2,VLOOKUP('LA (Disadv)'!$B167,'LA34'!$B$2:$AR$165,'LA34'!O$1,0),(IF(LA_INDEX!$H$17=3,VLOOKUP('LA (Disadv)'!$B167,'LA35'!$B$2:$AR$165,'LA35'!O$1,0),0)))))),"")</f>
        <v>10</v>
      </c>
      <c r="R167" s="122">
        <f>IFERROR((IF(LA_INDEX!$H$17=1,VLOOKUP('LA (Disadv)'!$B167,'LA33'!$B$2:$AR$165,'LA33'!P$1,0),(IF(LA_INDEX!$H$17=2,VLOOKUP('LA (Disadv)'!$B167,'LA34'!$B$2:$AR$165,'LA34'!P$1,0),(IF(LA_INDEX!$H$17=3,VLOOKUP('LA (Disadv)'!$B167,'LA35'!$B$2:$AR$165,'LA35'!P$1,0),0)))))),"")</f>
        <v>12</v>
      </c>
      <c r="S167" s="122">
        <f>IFERROR((IF(LA_INDEX!$H$17=1,VLOOKUP('LA (Disadv)'!$B167,'LA33'!$B$2:$AR$165,'LA33'!Q$1,0),(IF(LA_INDEX!$H$17=2,VLOOKUP('LA (Disadv)'!$B167,'LA34'!$B$2:$AR$165,'LA34'!Q$1,0),(IF(LA_INDEX!$H$17=3,VLOOKUP('LA (Disadv)'!$B167,'LA35'!$B$2:$AR$165,'LA35'!Q$1,0),0)))))),"")</f>
        <v>12</v>
      </c>
      <c r="T167" s="122">
        <f>IFERROR((IF(LA_INDEX!$H$17=1,VLOOKUP('LA (Disadv)'!$B167,'LA33'!$B$2:$AR$165,'LA33'!R$1,0),(IF(LA_INDEX!$H$17=2,VLOOKUP('LA (Disadv)'!$B167,'LA34'!$B$2:$AR$165,'LA34'!R$1,0),(IF(LA_INDEX!$H$17=3,VLOOKUP('LA (Disadv)'!$B167,'LA35'!$B$2:$AR$165,'LA35'!R$1,0),0)))))),"")</f>
        <v>61</v>
      </c>
      <c r="U167" s="122">
        <f>IFERROR((IF(LA_INDEX!$H$17=1,VLOOKUP('LA (Disadv)'!$B167,'LA33'!$B$2:$AR$165,'LA33'!S$1,0),(IF(LA_INDEX!$H$17=2,VLOOKUP('LA (Disadv)'!$B167,'LA34'!$B$2:$AR$165,'LA34'!S$1,0),(IF(LA_INDEX!$H$17=3,VLOOKUP('LA (Disadv)'!$B167,'LA35'!$B$2:$AR$165,'LA35'!S$1,0),0)))))),"")</f>
        <v>57</v>
      </c>
      <c r="V167" s="122">
        <f>IFERROR((IF(LA_INDEX!$H$17=1,VLOOKUP('LA (Disadv)'!$B167,'LA33'!$B$2:$AR$165,'LA33'!T$1,0),(IF(LA_INDEX!$H$17=2,VLOOKUP('LA (Disadv)'!$B167,'LA34'!$B$2:$AR$165,'LA34'!T$1,0),(IF(LA_INDEX!$H$17=3,VLOOKUP('LA (Disadv)'!$B167,'LA35'!$B$2:$AR$165,'LA35'!T$1,0),0)))))),"")</f>
        <v>58</v>
      </c>
      <c r="W167" s="122">
        <f>IFERROR((IF(LA_INDEX!$H$17=1,VLOOKUP('LA (Disadv)'!$B167,'LA33'!$B$2:$AR$165,'LA33'!U$1,0),(IF(LA_INDEX!$H$17=2,VLOOKUP('LA (Disadv)'!$B167,'LA34'!$B$2:$AR$165,'LA34'!U$1,0),(IF(LA_INDEX!$H$17=3,VLOOKUP('LA (Disadv)'!$B167,'LA35'!$B$2:$AR$165,'LA35'!U$1,0),0)))))),"")</f>
        <v>16</v>
      </c>
      <c r="X167" s="122">
        <f>IFERROR((IF(LA_INDEX!$H$17=1,VLOOKUP('LA (Disadv)'!$B167,'LA33'!$B$2:$AR$165,'LA33'!V$1,0),(IF(LA_INDEX!$H$17=2,VLOOKUP('LA (Disadv)'!$B167,'LA34'!$B$2:$AR$165,'LA34'!V$1,0),(IF(LA_INDEX!$H$17=3,VLOOKUP('LA (Disadv)'!$B167,'LA35'!$B$2:$AR$165,'LA35'!V$1,0),0)))))),"")</f>
        <v>20</v>
      </c>
      <c r="Y167" s="122">
        <f>IFERROR((IF(LA_INDEX!$H$17=1,VLOOKUP('LA (Disadv)'!$B167,'LA33'!$B$2:$AR$165,'LA33'!W$1,0),(IF(LA_INDEX!$H$17=2,VLOOKUP('LA (Disadv)'!$B167,'LA34'!$B$2:$AR$165,'LA34'!W$1,0),(IF(LA_INDEX!$H$17=3,VLOOKUP('LA (Disadv)'!$B167,'LA35'!$B$2:$AR$165,'LA35'!W$1,0),0)))))),"")</f>
        <v>19</v>
      </c>
      <c r="Z167" s="122" t="str">
        <f>IFERROR((IF(LA_INDEX!$H$17=1,VLOOKUP('LA (Disadv)'!$B167,'LA33'!$B$2:$AR$165,'LA33'!X$1,0),(IF(LA_INDEX!$H$17=2,VLOOKUP('LA (Disadv)'!$B167,'LA34'!$B$2:$AR$165,'LA34'!X$1,0),(IF(LA_INDEX!$H$17=3,VLOOKUP('LA (Disadv)'!$B167,'LA35'!$B$2:$AR$165,'LA35'!X$1,0),0)))))),"")</f>
        <v>x</v>
      </c>
      <c r="AA167" s="122" t="str">
        <f>IFERROR((IF(LA_INDEX!$H$17=1,VLOOKUP('LA (Disadv)'!$B167,'LA33'!$B$2:$AR$165,'LA33'!Y$1,0),(IF(LA_INDEX!$H$17=2,VLOOKUP('LA (Disadv)'!$B167,'LA34'!$B$2:$AR$165,'LA34'!Y$1,0),(IF(LA_INDEX!$H$17=3,VLOOKUP('LA (Disadv)'!$B167,'LA35'!$B$2:$AR$165,'LA35'!Y$1,0),0)))))),"")</f>
        <v>x</v>
      </c>
      <c r="AB167" s="122" t="str">
        <f>IFERROR((IF(LA_INDEX!$H$17=1,VLOOKUP('LA (Disadv)'!$B167,'LA33'!$B$2:$AR$165,'LA33'!Z$1,0),(IF(LA_INDEX!$H$17=2,VLOOKUP('LA (Disadv)'!$B167,'LA34'!$B$2:$AR$165,'LA34'!Z$1,0),(IF(LA_INDEX!$H$17=3,VLOOKUP('LA (Disadv)'!$B167,'LA35'!$B$2:$AR$165,'LA35'!Z$1,0),0)))))),"")</f>
        <v>-</v>
      </c>
      <c r="AC167" s="122">
        <f>IFERROR((IF(LA_INDEX!$H$17=1,VLOOKUP('LA (Disadv)'!$B167,'LA33'!$B$2:$AR$165,'LA33'!AA$1,0),(IF(LA_INDEX!$H$17=2,VLOOKUP('LA (Disadv)'!$B167,'LA34'!$B$2:$AR$165,'LA34'!AA$1,0),(IF(LA_INDEX!$H$17=3,VLOOKUP('LA (Disadv)'!$B167,'LA35'!$B$2:$AR$165,'LA35'!AA$1,0),0)))))),"")</f>
        <v>7</v>
      </c>
      <c r="AD167" s="122">
        <f>IFERROR((IF(LA_INDEX!$H$17=1,VLOOKUP('LA (Disadv)'!$B167,'LA33'!$B$2:$AR$165,'LA33'!AB$1,0),(IF(LA_INDEX!$H$17=2,VLOOKUP('LA (Disadv)'!$B167,'LA34'!$B$2:$AR$165,'LA34'!AB$1,0),(IF(LA_INDEX!$H$17=3,VLOOKUP('LA (Disadv)'!$B167,'LA35'!$B$2:$AR$165,'LA35'!AB$1,0),0)))))),"")</f>
        <v>10</v>
      </c>
      <c r="AE167" s="122">
        <f>IFERROR((IF(LA_INDEX!$H$17=1,VLOOKUP('LA (Disadv)'!$B167,'LA33'!$B$2:$AR$165,'LA33'!AC$1,0),(IF(LA_INDEX!$H$17=2,VLOOKUP('LA (Disadv)'!$B167,'LA34'!$B$2:$AR$165,'LA34'!AC$1,0),(IF(LA_INDEX!$H$17=3,VLOOKUP('LA (Disadv)'!$B167,'LA35'!$B$2:$AR$165,'LA35'!AC$1,0),0)))))),"")</f>
        <v>9</v>
      </c>
      <c r="AF167" s="122">
        <f>IFERROR((IF(LA_INDEX!$H$17=1,VLOOKUP('LA (Disadv)'!$B167,'LA33'!$B$2:$AR$165,'LA33'!AD$1,0),(IF(LA_INDEX!$H$17=2,VLOOKUP('LA (Disadv)'!$B167,'LA34'!$B$2:$AR$165,'LA34'!AD$1,0),(IF(LA_INDEX!$H$17=3,VLOOKUP('LA (Disadv)'!$B167,'LA35'!$B$2:$AR$165,'LA35'!AD$1,0),0)))))),"")</f>
        <v>44</v>
      </c>
      <c r="AG167" s="122">
        <f>IFERROR((IF(LA_INDEX!$H$17=1,VLOOKUP('LA (Disadv)'!$B167,'LA33'!$B$2:$AR$165,'LA33'!AE$1,0),(IF(LA_INDEX!$H$17=2,VLOOKUP('LA (Disadv)'!$B167,'LA34'!$B$2:$AR$165,'LA34'!AE$1,0),(IF(LA_INDEX!$H$17=3,VLOOKUP('LA (Disadv)'!$B167,'LA35'!$B$2:$AR$165,'LA35'!AE$1,0),0)))))),"")</f>
        <v>37</v>
      </c>
      <c r="AH167" s="122">
        <f>IFERROR((IF(LA_INDEX!$H$17=1,VLOOKUP('LA (Disadv)'!$B167,'LA33'!$B$2:$AR$165,'LA33'!AF$1,0),(IF(LA_INDEX!$H$17=2,VLOOKUP('LA (Disadv)'!$B167,'LA34'!$B$2:$AR$165,'LA34'!AF$1,0),(IF(LA_INDEX!$H$17=3,VLOOKUP('LA (Disadv)'!$B167,'LA35'!$B$2:$AR$165,'LA35'!AF$1,0),0)))))),"")</f>
        <v>40</v>
      </c>
      <c r="AI167" s="122">
        <f>IFERROR((IF(LA_INDEX!$H$17=1,VLOOKUP('LA (Disadv)'!$B167,'LA33'!$B$2:$AR$165,'LA33'!AG$1,0),(IF(LA_INDEX!$H$17=2,VLOOKUP('LA (Disadv)'!$B167,'LA34'!$B$2:$AR$165,'LA34'!AG$1,0),(IF(LA_INDEX!$H$17=3,VLOOKUP('LA (Disadv)'!$B167,'LA35'!$B$2:$AR$165,'LA35'!AG$1,0),0)))))),"")</f>
        <v>2</v>
      </c>
      <c r="AJ167" s="122">
        <f>IFERROR((IF(LA_INDEX!$H$17=1,VLOOKUP('LA (Disadv)'!$B167,'LA33'!$B$2:$AR$165,'LA33'!AH$1,0),(IF(LA_INDEX!$H$17=2,VLOOKUP('LA (Disadv)'!$B167,'LA34'!$B$2:$AR$165,'LA34'!AH$1,0),(IF(LA_INDEX!$H$17=3,VLOOKUP('LA (Disadv)'!$B167,'LA35'!$B$2:$AR$165,'LA35'!AH$1,0),0)))))),"")</f>
        <v>3</v>
      </c>
      <c r="AK167" s="122">
        <f>IFERROR((IF(LA_INDEX!$H$17=1,VLOOKUP('LA (Disadv)'!$B167,'LA33'!$B$2:$AR$165,'LA33'!AI$1,0),(IF(LA_INDEX!$H$17=2,VLOOKUP('LA (Disadv)'!$B167,'LA34'!$B$2:$AR$165,'LA34'!AI$1,0),(IF(LA_INDEX!$H$17=3,VLOOKUP('LA (Disadv)'!$B167,'LA35'!$B$2:$AR$165,'LA35'!AI$1,0),0)))))),"")</f>
        <v>2</v>
      </c>
      <c r="AL167" s="122">
        <f>IFERROR((IF(LA_INDEX!$H$17=1,VLOOKUP('LA (Disadv)'!$B167,'LA33'!$B$2:$AR$165,'LA33'!AJ$1,0),(IF(LA_INDEX!$H$17=2,VLOOKUP('LA (Disadv)'!$B167,'LA34'!$B$2:$AR$165,'LA34'!AJ$1,0),(IF(LA_INDEX!$H$17=3,VLOOKUP('LA (Disadv)'!$B167,'LA35'!$B$2:$AR$165,'LA35'!AJ$1,0),0)))))),"")</f>
        <v>14</v>
      </c>
      <c r="AM167" s="122">
        <f>IFERROR((IF(LA_INDEX!$H$17=1,VLOOKUP('LA (Disadv)'!$B167,'LA33'!$B$2:$AR$165,'LA33'!AK$1,0),(IF(LA_INDEX!$H$17=2,VLOOKUP('LA (Disadv)'!$B167,'LA34'!$B$2:$AR$165,'LA34'!AK$1,0),(IF(LA_INDEX!$H$17=3,VLOOKUP('LA (Disadv)'!$B167,'LA35'!$B$2:$AR$165,'LA35'!AK$1,0),0)))))),"")</f>
        <v>15</v>
      </c>
      <c r="AN167" s="122">
        <f>IFERROR((IF(LA_INDEX!$H$17=1,VLOOKUP('LA (Disadv)'!$B167,'LA33'!$B$2:$AR$165,'LA33'!AL$1,0),(IF(LA_INDEX!$H$17=2,VLOOKUP('LA (Disadv)'!$B167,'LA34'!$B$2:$AR$165,'LA34'!AL$1,0),(IF(LA_INDEX!$H$17=3,VLOOKUP('LA (Disadv)'!$B167,'LA35'!$B$2:$AR$165,'LA35'!AL$1,0),0)))))),"")</f>
        <v>15</v>
      </c>
      <c r="AO167" s="122">
        <f>IFERROR((IF(LA_INDEX!$H$17=1,VLOOKUP('LA (Disadv)'!$B167,'LA33'!$B$2:$AR$165,'LA33'!AM$1,0),(IF(LA_INDEX!$H$17=2,VLOOKUP('LA (Disadv)'!$B167,'LA34'!$B$2:$AR$165,'LA34'!AM$1,0),(IF(LA_INDEX!$H$17=3,VLOOKUP('LA (Disadv)'!$B167,'LA35'!$B$2:$AR$165,'LA35'!AM$1,0),0)))))),"")</f>
        <v>11</v>
      </c>
      <c r="AP167" s="122">
        <f>IFERROR((IF(LA_INDEX!$H$17=1,VLOOKUP('LA (Disadv)'!$B167,'LA33'!$B$2:$AR$165,'LA33'!AN$1,0),(IF(LA_INDEX!$H$17=2,VLOOKUP('LA (Disadv)'!$B167,'LA34'!$B$2:$AR$165,'LA34'!AN$1,0),(IF(LA_INDEX!$H$17=3,VLOOKUP('LA (Disadv)'!$B167,'LA35'!$B$2:$AR$165,'LA35'!AN$1,0),0)))))),"")</f>
        <v>8</v>
      </c>
      <c r="AQ167" s="122">
        <f>IFERROR((IF(LA_INDEX!$H$17=1,VLOOKUP('LA (Disadv)'!$B167,'LA33'!$B$2:$AR$165,'LA33'!AO$1,0),(IF(LA_INDEX!$H$17=2,VLOOKUP('LA (Disadv)'!$B167,'LA34'!$B$2:$AR$165,'LA34'!AO$1,0),(IF(LA_INDEX!$H$17=3,VLOOKUP('LA (Disadv)'!$B167,'LA35'!$B$2:$AR$165,'LA35'!AO$1,0),0)))))),"")</f>
        <v>9</v>
      </c>
      <c r="AR167" s="122">
        <f>IFERROR((IF(LA_INDEX!$H$17=1,VLOOKUP('LA (Disadv)'!$B167,'LA33'!$B$2:$AR$165,'LA33'!AP$1,0),(IF(LA_INDEX!$H$17=2,VLOOKUP('LA (Disadv)'!$B167,'LA34'!$B$2:$AR$165,'LA34'!AP$1,0),(IF(LA_INDEX!$H$17=3,VLOOKUP('LA (Disadv)'!$B167,'LA35'!$B$2:$AR$165,'LA35'!AP$1,0),0)))))),"")</f>
        <v>3</v>
      </c>
      <c r="AS167" s="122">
        <f>IFERROR((IF(LA_INDEX!$H$17=1,VLOOKUP('LA (Disadv)'!$B167,'LA33'!$B$2:$AR$165,'LA33'!AQ$1,0),(IF(LA_INDEX!$H$17=2,VLOOKUP('LA (Disadv)'!$B167,'LA34'!$B$2:$AR$165,'LA34'!AQ$1,0),(IF(LA_INDEX!$H$17=3,VLOOKUP('LA (Disadv)'!$B167,'LA35'!$B$2:$AR$165,'LA35'!AQ$1,0),0)))))),"")</f>
        <v>4</v>
      </c>
      <c r="AT167" s="122">
        <f>IFERROR((IF(LA_INDEX!$H$17=1,VLOOKUP('LA (Disadv)'!$B167,'LA33'!$B$2:$AR$165,'LA33'!AR$1,0),(IF(LA_INDEX!$H$17=2,VLOOKUP('LA (Disadv)'!$B167,'LA34'!$B$2:$AR$165,'LA34'!AR$1,0),(IF(LA_INDEX!$H$17=3,VLOOKUP('LA (Disadv)'!$B167,'LA35'!$B$2:$AR$165,'LA35'!AR$1,0),0)))))),"")</f>
        <v>4</v>
      </c>
    </row>
    <row r="168" spans="1:46" x14ac:dyDescent="0.3">
      <c r="A168" s="80" t="s">
        <v>587</v>
      </c>
      <c r="B168" s="114">
        <v>213</v>
      </c>
      <c r="C168" s="80" t="s">
        <v>418</v>
      </c>
      <c r="D168" s="80" t="s">
        <v>292</v>
      </c>
      <c r="E168" s="122">
        <f>IFERROR(MROUND((IF(LA_INDEX!$H$17=1,VLOOKUP('LA (Disadv)'!$B168,'LA33'!$B$2:$AR$165,'LA33'!C$1,0),(IF(LA_INDEX!$H$17=2,VLOOKUP('LA (Disadv)'!$B168,'LA34'!$B$2:$AR$165,'LA34'!C$1,0),(IF(LA_INDEX!$H$17=3,VLOOKUP('LA (Disadv)'!$B168,'LA35'!$B$2:$AR$165,'LA35'!C$1,0),0)))))),5),"")</f>
        <v>480</v>
      </c>
      <c r="F168" s="122">
        <f>IFERROR(MROUND((IF(LA_INDEX!$H$17=1,VLOOKUP('LA (Disadv)'!$B168,'LA33'!$B$2:$AR$165,'LA33'!D$1,0),(IF(LA_INDEX!$H$17=2,VLOOKUP('LA (Disadv)'!$B168,'LA34'!$B$2:$AR$165,'LA34'!D$1,0),(IF(LA_INDEX!$H$17=3,VLOOKUP('LA (Disadv)'!$B168,'LA35'!$B$2:$AR$165,'LA35'!D$1,0),0)))))),5),"")</f>
        <v>755</v>
      </c>
      <c r="G168" s="122">
        <f>IFERROR(MROUND((IF(LA_INDEX!$H$17=1,VLOOKUP('LA (Disadv)'!$B168,'LA33'!$B$2:$AR$165,'LA33'!E$1,0),(IF(LA_INDEX!$H$17=2,VLOOKUP('LA (Disadv)'!$B168,'LA34'!$B$2:$AR$165,'LA34'!E$1,0),(IF(LA_INDEX!$H$17=3,VLOOKUP('LA (Disadv)'!$B168,'LA35'!$B$2:$AR$165,'LA35'!E$1,0),0)))))),5),"")</f>
        <v>1235</v>
      </c>
      <c r="H168" s="122">
        <f>IFERROR((IF(LA_INDEX!$H$17=1,VLOOKUP('LA (Disadv)'!$B168,'LA33'!$B$2:$AR$165,'LA33'!F$1,0),(IF(LA_INDEX!$H$17=2,VLOOKUP('LA (Disadv)'!$B168,'LA34'!$B$2:$AR$165,'LA34'!F$1,0),(IF(LA_INDEX!$H$17=3,VLOOKUP('LA (Disadv)'!$B168,'LA35'!$B$2:$AR$165,'LA35'!F$1,0),0)))))),"")</f>
        <v>86</v>
      </c>
      <c r="I168" s="122">
        <f>IFERROR((IF(LA_INDEX!$H$17=1,VLOOKUP('LA (Disadv)'!$B168,'LA33'!$B$2:$AR$165,'LA33'!G$1,0),(IF(LA_INDEX!$H$17=2,VLOOKUP('LA (Disadv)'!$B168,'LA34'!$B$2:$AR$165,'LA34'!G$1,0),(IF(LA_INDEX!$H$17=3,VLOOKUP('LA (Disadv)'!$B168,'LA35'!$B$2:$AR$165,'LA35'!G$1,0),0)))))),"")</f>
        <v>83</v>
      </c>
      <c r="J168" s="122">
        <f>IFERROR((IF(LA_INDEX!$H$17=1,VLOOKUP('LA (Disadv)'!$B168,'LA33'!$B$2:$AR$165,'LA33'!H$1,0),(IF(LA_INDEX!$H$17=2,VLOOKUP('LA (Disadv)'!$B168,'LA34'!$B$2:$AR$165,'LA34'!H$1,0),(IF(LA_INDEX!$H$17=3,VLOOKUP('LA (Disadv)'!$B168,'LA35'!$B$2:$AR$165,'LA35'!H$1,0),0)))))),"")</f>
        <v>84</v>
      </c>
      <c r="K168" s="122">
        <f>IFERROR((IF(LA_INDEX!$H$17=1,VLOOKUP('LA (Disadv)'!$B168,'LA33'!$B$2:$AR$165,'LA33'!I$1,0),(IF(LA_INDEX!$H$17=2,VLOOKUP('LA (Disadv)'!$B168,'LA34'!$B$2:$AR$165,'LA34'!I$1,0),(IF(LA_INDEX!$H$17=3,VLOOKUP('LA (Disadv)'!$B168,'LA35'!$B$2:$AR$165,'LA35'!I$1,0),0)))))),"")</f>
        <v>3</v>
      </c>
      <c r="L168" s="122">
        <f>IFERROR((IF(LA_INDEX!$H$17=1,VLOOKUP('LA (Disadv)'!$B168,'LA33'!$B$2:$AR$165,'LA33'!J$1,0),(IF(LA_INDEX!$H$17=2,VLOOKUP('LA (Disadv)'!$B168,'LA34'!$B$2:$AR$165,'LA34'!J$1,0),(IF(LA_INDEX!$H$17=3,VLOOKUP('LA (Disadv)'!$B168,'LA35'!$B$2:$AR$165,'LA35'!J$1,0),0)))))),"")</f>
        <v>3</v>
      </c>
      <c r="M168" s="122">
        <f>IFERROR((IF(LA_INDEX!$H$17=1,VLOOKUP('LA (Disadv)'!$B168,'LA33'!$B$2:$AR$165,'LA33'!K$1,0),(IF(LA_INDEX!$H$17=2,VLOOKUP('LA (Disadv)'!$B168,'LA34'!$B$2:$AR$165,'LA34'!K$1,0),(IF(LA_INDEX!$H$17=3,VLOOKUP('LA (Disadv)'!$B168,'LA35'!$B$2:$AR$165,'LA35'!K$1,0),0)))))),"")</f>
        <v>3</v>
      </c>
      <c r="N168" s="122">
        <f>IFERROR((IF(LA_INDEX!$H$17=1,VLOOKUP('LA (Disadv)'!$B168,'LA33'!$B$2:$AR$165,'LA33'!L$1,0),(IF(LA_INDEX!$H$17=2,VLOOKUP('LA (Disadv)'!$B168,'LA34'!$B$2:$AR$165,'LA34'!L$1,0),(IF(LA_INDEX!$H$17=3,VLOOKUP('LA (Disadv)'!$B168,'LA35'!$B$2:$AR$165,'LA35'!L$1,0),0)))))),"")</f>
        <v>76</v>
      </c>
      <c r="O168" s="122">
        <f>IFERROR((IF(LA_INDEX!$H$17=1,VLOOKUP('LA (Disadv)'!$B168,'LA33'!$B$2:$AR$165,'LA33'!M$1,0),(IF(LA_INDEX!$H$17=2,VLOOKUP('LA (Disadv)'!$B168,'LA34'!$B$2:$AR$165,'LA34'!M$1,0),(IF(LA_INDEX!$H$17=3,VLOOKUP('LA (Disadv)'!$B168,'LA35'!$B$2:$AR$165,'LA35'!M$1,0),0)))))),"")</f>
        <v>70</v>
      </c>
      <c r="P168" s="122">
        <f>IFERROR((IF(LA_INDEX!$H$17=1,VLOOKUP('LA (Disadv)'!$B168,'LA33'!$B$2:$AR$165,'LA33'!N$1,0),(IF(LA_INDEX!$H$17=2,VLOOKUP('LA (Disadv)'!$B168,'LA34'!$B$2:$AR$165,'LA34'!N$1,0),(IF(LA_INDEX!$H$17=3,VLOOKUP('LA (Disadv)'!$B168,'LA35'!$B$2:$AR$165,'LA35'!N$1,0),0)))))),"")</f>
        <v>73</v>
      </c>
      <c r="Q168" s="122">
        <f>IFERROR((IF(LA_INDEX!$H$17=1,VLOOKUP('LA (Disadv)'!$B168,'LA33'!$B$2:$AR$165,'LA33'!O$1,0),(IF(LA_INDEX!$H$17=2,VLOOKUP('LA (Disadv)'!$B168,'LA34'!$B$2:$AR$165,'LA34'!O$1,0),(IF(LA_INDEX!$H$17=3,VLOOKUP('LA (Disadv)'!$B168,'LA35'!$B$2:$AR$165,'LA35'!O$1,0),0)))))),"")</f>
        <v>11</v>
      </c>
      <c r="R168" s="122">
        <f>IFERROR((IF(LA_INDEX!$H$17=1,VLOOKUP('LA (Disadv)'!$B168,'LA33'!$B$2:$AR$165,'LA33'!P$1,0),(IF(LA_INDEX!$H$17=2,VLOOKUP('LA (Disadv)'!$B168,'LA34'!$B$2:$AR$165,'LA34'!P$1,0),(IF(LA_INDEX!$H$17=3,VLOOKUP('LA (Disadv)'!$B168,'LA35'!$B$2:$AR$165,'LA35'!P$1,0),0)))))),"")</f>
        <v>17</v>
      </c>
      <c r="S168" s="122">
        <f>IFERROR((IF(LA_INDEX!$H$17=1,VLOOKUP('LA (Disadv)'!$B168,'LA33'!$B$2:$AR$165,'LA33'!Q$1,0),(IF(LA_INDEX!$H$17=2,VLOOKUP('LA (Disadv)'!$B168,'LA34'!$B$2:$AR$165,'LA34'!Q$1,0),(IF(LA_INDEX!$H$17=3,VLOOKUP('LA (Disadv)'!$B168,'LA35'!$B$2:$AR$165,'LA35'!Q$1,0),0)))))),"")</f>
        <v>15</v>
      </c>
      <c r="T168" s="122">
        <f>IFERROR((IF(LA_INDEX!$H$17=1,VLOOKUP('LA (Disadv)'!$B168,'LA33'!$B$2:$AR$165,'LA33'!R$1,0),(IF(LA_INDEX!$H$17=2,VLOOKUP('LA (Disadv)'!$B168,'LA34'!$B$2:$AR$165,'LA34'!R$1,0),(IF(LA_INDEX!$H$17=3,VLOOKUP('LA (Disadv)'!$B168,'LA35'!$B$2:$AR$165,'LA35'!R$1,0),0)))))),"")</f>
        <v>60</v>
      </c>
      <c r="U168" s="122">
        <f>IFERROR((IF(LA_INDEX!$H$17=1,VLOOKUP('LA (Disadv)'!$B168,'LA33'!$B$2:$AR$165,'LA33'!S$1,0),(IF(LA_INDEX!$H$17=2,VLOOKUP('LA (Disadv)'!$B168,'LA34'!$B$2:$AR$165,'LA34'!S$1,0),(IF(LA_INDEX!$H$17=3,VLOOKUP('LA (Disadv)'!$B168,'LA35'!$B$2:$AR$165,'LA35'!S$1,0),0)))))),"")</f>
        <v>50</v>
      </c>
      <c r="V168" s="122">
        <f>IFERROR((IF(LA_INDEX!$H$17=1,VLOOKUP('LA (Disadv)'!$B168,'LA33'!$B$2:$AR$165,'LA33'!T$1,0),(IF(LA_INDEX!$H$17=2,VLOOKUP('LA (Disadv)'!$B168,'LA34'!$B$2:$AR$165,'LA34'!T$1,0),(IF(LA_INDEX!$H$17=3,VLOOKUP('LA (Disadv)'!$B168,'LA35'!$B$2:$AR$165,'LA35'!T$1,0),0)))))),"")</f>
        <v>54</v>
      </c>
      <c r="W168" s="122">
        <f>IFERROR((IF(LA_INDEX!$H$17=1,VLOOKUP('LA (Disadv)'!$B168,'LA33'!$B$2:$AR$165,'LA33'!U$1,0),(IF(LA_INDEX!$H$17=2,VLOOKUP('LA (Disadv)'!$B168,'LA34'!$B$2:$AR$165,'LA34'!U$1,0),(IF(LA_INDEX!$H$17=3,VLOOKUP('LA (Disadv)'!$B168,'LA35'!$B$2:$AR$165,'LA35'!U$1,0),0)))))),"")</f>
        <v>18</v>
      </c>
      <c r="X168" s="122">
        <f>IFERROR((IF(LA_INDEX!$H$17=1,VLOOKUP('LA (Disadv)'!$B168,'LA33'!$B$2:$AR$165,'LA33'!V$1,0),(IF(LA_INDEX!$H$17=2,VLOOKUP('LA (Disadv)'!$B168,'LA34'!$B$2:$AR$165,'LA34'!V$1,0),(IF(LA_INDEX!$H$17=3,VLOOKUP('LA (Disadv)'!$B168,'LA35'!$B$2:$AR$165,'LA35'!V$1,0),0)))))),"")</f>
        <v>21</v>
      </c>
      <c r="Y168" s="122">
        <f>IFERROR((IF(LA_INDEX!$H$17=1,VLOOKUP('LA (Disadv)'!$B168,'LA33'!$B$2:$AR$165,'LA33'!W$1,0),(IF(LA_INDEX!$H$17=2,VLOOKUP('LA (Disadv)'!$B168,'LA34'!$B$2:$AR$165,'LA34'!W$1,0),(IF(LA_INDEX!$H$17=3,VLOOKUP('LA (Disadv)'!$B168,'LA35'!$B$2:$AR$165,'LA35'!W$1,0),0)))))),"")</f>
        <v>20</v>
      </c>
      <c r="Z168" s="122">
        <f>IFERROR((IF(LA_INDEX!$H$17=1,VLOOKUP('LA (Disadv)'!$B168,'LA33'!$B$2:$AR$165,'LA33'!X$1,0),(IF(LA_INDEX!$H$17=2,VLOOKUP('LA (Disadv)'!$B168,'LA34'!$B$2:$AR$165,'LA34'!X$1,0),(IF(LA_INDEX!$H$17=3,VLOOKUP('LA (Disadv)'!$B168,'LA35'!$B$2:$AR$165,'LA35'!X$1,0),0)))))),"")</f>
        <v>0</v>
      </c>
      <c r="AA168" s="122">
        <f>IFERROR((IF(LA_INDEX!$H$17=1,VLOOKUP('LA (Disadv)'!$B168,'LA33'!$B$2:$AR$165,'LA33'!Y$1,0),(IF(LA_INDEX!$H$17=2,VLOOKUP('LA (Disadv)'!$B168,'LA34'!$B$2:$AR$165,'LA34'!Y$1,0),(IF(LA_INDEX!$H$17=3,VLOOKUP('LA (Disadv)'!$B168,'LA35'!$B$2:$AR$165,'LA35'!Y$1,0),0)))))),"")</f>
        <v>1</v>
      </c>
      <c r="AB168" s="122">
        <f>IFERROR((IF(LA_INDEX!$H$17=1,VLOOKUP('LA (Disadv)'!$B168,'LA33'!$B$2:$AR$165,'LA33'!Z$1,0),(IF(LA_INDEX!$H$17=2,VLOOKUP('LA (Disadv)'!$B168,'LA34'!$B$2:$AR$165,'LA34'!Z$1,0),(IF(LA_INDEX!$H$17=3,VLOOKUP('LA (Disadv)'!$B168,'LA35'!$B$2:$AR$165,'LA35'!Z$1,0),0)))))),"")</f>
        <v>1</v>
      </c>
      <c r="AC168" s="122">
        <f>IFERROR((IF(LA_INDEX!$H$17=1,VLOOKUP('LA (Disadv)'!$B168,'LA33'!$B$2:$AR$165,'LA33'!AA$1,0),(IF(LA_INDEX!$H$17=2,VLOOKUP('LA (Disadv)'!$B168,'LA34'!$B$2:$AR$165,'LA34'!AA$1,0),(IF(LA_INDEX!$H$17=3,VLOOKUP('LA (Disadv)'!$B168,'LA35'!$B$2:$AR$165,'LA35'!AA$1,0),0)))))),"")</f>
        <v>10</v>
      </c>
      <c r="AD168" s="122">
        <f>IFERROR((IF(LA_INDEX!$H$17=1,VLOOKUP('LA (Disadv)'!$B168,'LA33'!$B$2:$AR$165,'LA33'!AB$1,0),(IF(LA_INDEX!$H$17=2,VLOOKUP('LA (Disadv)'!$B168,'LA34'!$B$2:$AR$165,'LA34'!AB$1,0),(IF(LA_INDEX!$H$17=3,VLOOKUP('LA (Disadv)'!$B168,'LA35'!$B$2:$AR$165,'LA35'!AB$1,0),0)))))),"")</f>
        <v>14</v>
      </c>
      <c r="AE168" s="122">
        <f>IFERROR((IF(LA_INDEX!$H$17=1,VLOOKUP('LA (Disadv)'!$B168,'LA33'!$B$2:$AR$165,'LA33'!AC$1,0),(IF(LA_INDEX!$H$17=2,VLOOKUP('LA (Disadv)'!$B168,'LA34'!$B$2:$AR$165,'LA34'!AC$1,0),(IF(LA_INDEX!$H$17=3,VLOOKUP('LA (Disadv)'!$B168,'LA35'!$B$2:$AR$165,'LA35'!AC$1,0),0)))))),"")</f>
        <v>13</v>
      </c>
      <c r="AF168" s="122">
        <f>IFERROR((IF(LA_INDEX!$H$17=1,VLOOKUP('LA (Disadv)'!$B168,'LA33'!$B$2:$AR$165,'LA33'!AD$1,0),(IF(LA_INDEX!$H$17=2,VLOOKUP('LA (Disadv)'!$B168,'LA34'!$B$2:$AR$165,'LA34'!AD$1,0),(IF(LA_INDEX!$H$17=3,VLOOKUP('LA (Disadv)'!$B168,'LA35'!$B$2:$AR$165,'LA35'!AD$1,0),0)))))),"")</f>
        <v>42</v>
      </c>
      <c r="AG168" s="122">
        <f>IFERROR((IF(LA_INDEX!$H$17=1,VLOOKUP('LA (Disadv)'!$B168,'LA33'!$B$2:$AR$165,'LA33'!AE$1,0),(IF(LA_INDEX!$H$17=2,VLOOKUP('LA (Disadv)'!$B168,'LA34'!$B$2:$AR$165,'LA34'!AE$1,0),(IF(LA_INDEX!$H$17=3,VLOOKUP('LA (Disadv)'!$B168,'LA35'!$B$2:$AR$165,'LA35'!AE$1,0),0)))))),"")</f>
        <v>29</v>
      </c>
      <c r="AH168" s="122">
        <f>IFERROR((IF(LA_INDEX!$H$17=1,VLOOKUP('LA (Disadv)'!$B168,'LA33'!$B$2:$AR$165,'LA33'!AF$1,0),(IF(LA_INDEX!$H$17=2,VLOOKUP('LA (Disadv)'!$B168,'LA34'!$B$2:$AR$165,'LA34'!AF$1,0),(IF(LA_INDEX!$H$17=3,VLOOKUP('LA (Disadv)'!$B168,'LA35'!$B$2:$AR$165,'LA35'!AF$1,0),0)))))),"")</f>
        <v>34</v>
      </c>
      <c r="AI168" s="122">
        <f>IFERROR((IF(LA_INDEX!$H$17=1,VLOOKUP('LA (Disadv)'!$B168,'LA33'!$B$2:$AR$165,'LA33'!AG$1,0),(IF(LA_INDEX!$H$17=2,VLOOKUP('LA (Disadv)'!$B168,'LA34'!$B$2:$AR$165,'LA34'!AG$1,0),(IF(LA_INDEX!$H$17=3,VLOOKUP('LA (Disadv)'!$B168,'LA35'!$B$2:$AR$165,'LA35'!AG$1,0),0)))))),"")</f>
        <v>5</v>
      </c>
      <c r="AJ168" s="122">
        <f>IFERROR((IF(LA_INDEX!$H$17=1,VLOOKUP('LA (Disadv)'!$B168,'LA33'!$B$2:$AR$165,'LA33'!AH$1,0),(IF(LA_INDEX!$H$17=2,VLOOKUP('LA (Disadv)'!$B168,'LA34'!$B$2:$AR$165,'LA34'!AH$1,0),(IF(LA_INDEX!$H$17=3,VLOOKUP('LA (Disadv)'!$B168,'LA35'!$B$2:$AR$165,'LA35'!AH$1,0),0)))))),"")</f>
        <v>3</v>
      </c>
      <c r="AK168" s="122">
        <f>IFERROR((IF(LA_INDEX!$H$17=1,VLOOKUP('LA (Disadv)'!$B168,'LA33'!$B$2:$AR$165,'LA33'!AI$1,0),(IF(LA_INDEX!$H$17=2,VLOOKUP('LA (Disadv)'!$B168,'LA34'!$B$2:$AR$165,'LA34'!AI$1,0),(IF(LA_INDEX!$H$17=3,VLOOKUP('LA (Disadv)'!$B168,'LA35'!$B$2:$AR$165,'LA35'!AI$1,0),0)))))),"")</f>
        <v>4</v>
      </c>
      <c r="AL168" s="122">
        <f>IFERROR((IF(LA_INDEX!$H$17=1,VLOOKUP('LA (Disadv)'!$B168,'LA33'!$B$2:$AR$165,'LA33'!AJ$1,0),(IF(LA_INDEX!$H$17=2,VLOOKUP('LA (Disadv)'!$B168,'LA34'!$B$2:$AR$165,'LA34'!AJ$1,0),(IF(LA_INDEX!$H$17=3,VLOOKUP('LA (Disadv)'!$B168,'LA35'!$B$2:$AR$165,'LA35'!AJ$1,0),0)))))),"")</f>
        <v>10</v>
      </c>
      <c r="AM168" s="122">
        <f>IFERROR((IF(LA_INDEX!$H$17=1,VLOOKUP('LA (Disadv)'!$B168,'LA33'!$B$2:$AR$165,'LA33'!AK$1,0),(IF(LA_INDEX!$H$17=2,VLOOKUP('LA (Disadv)'!$B168,'LA34'!$B$2:$AR$165,'LA34'!AK$1,0),(IF(LA_INDEX!$H$17=3,VLOOKUP('LA (Disadv)'!$B168,'LA35'!$B$2:$AR$165,'LA35'!AK$1,0),0)))))),"")</f>
        <v>12</v>
      </c>
      <c r="AN168" s="122">
        <f>IFERROR((IF(LA_INDEX!$H$17=1,VLOOKUP('LA (Disadv)'!$B168,'LA33'!$B$2:$AR$165,'LA33'!AL$1,0),(IF(LA_INDEX!$H$17=2,VLOOKUP('LA (Disadv)'!$B168,'LA34'!$B$2:$AR$165,'LA34'!AL$1,0),(IF(LA_INDEX!$H$17=3,VLOOKUP('LA (Disadv)'!$B168,'LA35'!$B$2:$AR$165,'LA35'!AL$1,0),0)))))),"")</f>
        <v>12</v>
      </c>
      <c r="AO168" s="122">
        <f>IFERROR((IF(LA_INDEX!$H$17=1,VLOOKUP('LA (Disadv)'!$B168,'LA33'!$B$2:$AR$165,'LA33'!AM$1,0),(IF(LA_INDEX!$H$17=2,VLOOKUP('LA (Disadv)'!$B168,'LA34'!$B$2:$AR$165,'LA34'!AM$1,0),(IF(LA_INDEX!$H$17=3,VLOOKUP('LA (Disadv)'!$B168,'LA35'!$B$2:$AR$165,'LA35'!AM$1,0),0)))))),"")</f>
        <v>9</v>
      </c>
      <c r="AP168" s="122">
        <f>IFERROR((IF(LA_INDEX!$H$17=1,VLOOKUP('LA (Disadv)'!$B168,'LA33'!$B$2:$AR$165,'LA33'!AN$1,0),(IF(LA_INDEX!$H$17=2,VLOOKUP('LA (Disadv)'!$B168,'LA34'!$B$2:$AR$165,'LA34'!AN$1,0),(IF(LA_INDEX!$H$17=3,VLOOKUP('LA (Disadv)'!$B168,'LA35'!$B$2:$AR$165,'LA35'!AN$1,0),0)))))),"")</f>
        <v>10</v>
      </c>
      <c r="AQ168" s="122">
        <f>IFERROR((IF(LA_INDEX!$H$17=1,VLOOKUP('LA (Disadv)'!$B168,'LA33'!$B$2:$AR$165,'LA33'!AO$1,0),(IF(LA_INDEX!$H$17=2,VLOOKUP('LA (Disadv)'!$B168,'LA34'!$B$2:$AR$165,'LA34'!AO$1,0),(IF(LA_INDEX!$H$17=3,VLOOKUP('LA (Disadv)'!$B168,'LA35'!$B$2:$AR$165,'LA35'!AO$1,0),0)))))),"")</f>
        <v>9</v>
      </c>
      <c r="AR168" s="122">
        <f>IFERROR((IF(LA_INDEX!$H$17=1,VLOOKUP('LA (Disadv)'!$B168,'LA33'!$B$2:$AR$165,'LA33'!AP$1,0),(IF(LA_INDEX!$H$17=2,VLOOKUP('LA (Disadv)'!$B168,'LA34'!$B$2:$AR$165,'LA34'!AP$1,0),(IF(LA_INDEX!$H$17=3,VLOOKUP('LA (Disadv)'!$B168,'LA35'!$B$2:$AR$165,'LA35'!AP$1,0),0)))))),"")</f>
        <v>4</v>
      </c>
      <c r="AS168" s="122">
        <f>IFERROR((IF(LA_INDEX!$H$17=1,VLOOKUP('LA (Disadv)'!$B168,'LA33'!$B$2:$AR$165,'LA33'!AQ$1,0),(IF(LA_INDEX!$H$17=2,VLOOKUP('LA (Disadv)'!$B168,'LA34'!$B$2:$AR$165,'LA34'!AQ$1,0),(IF(LA_INDEX!$H$17=3,VLOOKUP('LA (Disadv)'!$B168,'LA35'!$B$2:$AR$165,'LA35'!AQ$1,0),0)))))),"")</f>
        <v>8</v>
      </c>
      <c r="AT168" s="122">
        <f>IFERROR((IF(LA_INDEX!$H$17=1,VLOOKUP('LA (Disadv)'!$B168,'LA33'!$B$2:$AR$165,'LA33'!AR$1,0),(IF(LA_INDEX!$H$17=2,VLOOKUP('LA (Disadv)'!$B168,'LA34'!$B$2:$AR$165,'LA34'!AR$1,0),(IF(LA_INDEX!$H$17=3,VLOOKUP('LA (Disadv)'!$B168,'LA35'!$B$2:$AR$165,'LA35'!AR$1,0),0)))))),"")</f>
        <v>6</v>
      </c>
    </row>
    <row r="169" spans="1:46" x14ac:dyDescent="0.3">
      <c r="A169" s="80"/>
      <c r="B169" s="114"/>
      <c r="C169" s="80"/>
      <c r="D169" s="80"/>
      <c r="E169" s="122" t="str">
        <f>IFERROR(MROUND((IF(LA_INDEX!$H$17=1,VLOOKUP('LA (Disadv)'!$B169,'LA33'!$B$2:$AR$165,'LA33'!C$1,0),(IF(LA_INDEX!$H$17=2,VLOOKUP('LA (Disadv)'!$B169,'LA34'!$B$2:$AR$165,'LA34'!C$1,0),(IF(LA_INDEX!$H$17=3,VLOOKUP('LA (Disadv)'!$B169,'LA35'!$B$2:$AR$165,'LA35'!C$1,0),0)))))),5),"")</f>
        <v/>
      </c>
      <c r="F169" s="122" t="str">
        <f>IFERROR(MROUND((IF(LA_INDEX!$H$17=1,VLOOKUP('LA (Disadv)'!$B169,'LA33'!$B$2:$AR$165,'LA33'!D$1,0),(IF(LA_INDEX!$H$17=2,VLOOKUP('LA (Disadv)'!$B169,'LA34'!$B$2:$AR$165,'LA34'!D$1,0),(IF(LA_INDEX!$H$17=3,VLOOKUP('LA (Disadv)'!$B169,'LA35'!$B$2:$AR$165,'LA35'!D$1,0),0)))))),5),"")</f>
        <v/>
      </c>
      <c r="G169" s="122" t="str">
        <f>IFERROR(MROUND((IF(LA_INDEX!$H$17=1,VLOOKUP('LA (Disadv)'!$B169,'LA33'!$B$2:$AR$165,'LA33'!E$1,0),(IF(LA_INDEX!$H$17=2,VLOOKUP('LA (Disadv)'!$B169,'LA34'!$B$2:$AR$165,'LA34'!E$1,0),(IF(LA_INDEX!$H$17=3,VLOOKUP('LA (Disadv)'!$B169,'LA35'!$B$2:$AR$165,'LA35'!E$1,0),0)))))),5),"")</f>
        <v/>
      </c>
      <c r="H169" s="122" t="str">
        <f>IFERROR((IF(LA_INDEX!$H$17=1,VLOOKUP('LA (Disadv)'!$B169,'LA33'!$B$2:$AR$165,'LA33'!F$1,0),(IF(LA_INDEX!$H$17=2,VLOOKUP('LA (Disadv)'!$B169,'LA34'!$B$2:$AR$165,'LA34'!F$1,0),(IF(LA_INDEX!$H$17=3,VLOOKUP('LA (Disadv)'!$B169,'LA35'!$B$2:$AR$165,'LA35'!F$1,0),0)))))),"")</f>
        <v/>
      </c>
      <c r="I169" s="122" t="str">
        <f>IFERROR((IF(LA_INDEX!$H$17=1,VLOOKUP('LA (Disadv)'!$B169,'LA33'!$B$2:$AR$165,'LA33'!G$1,0),(IF(LA_INDEX!$H$17=2,VLOOKUP('LA (Disadv)'!$B169,'LA34'!$B$2:$AR$165,'LA34'!G$1,0),(IF(LA_INDEX!$H$17=3,VLOOKUP('LA (Disadv)'!$B169,'LA35'!$B$2:$AR$165,'LA35'!G$1,0),0)))))),"")</f>
        <v/>
      </c>
      <c r="J169" s="122" t="str">
        <f>IFERROR((IF(LA_INDEX!$H$17=1,VLOOKUP('LA (Disadv)'!$B169,'LA33'!$B$2:$AR$165,'LA33'!H$1,0),(IF(LA_INDEX!$H$17=2,VLOOKUP('LA (Disadv)'!$B169,'LA34'!$B$2:$AR$165,'LA34'!H$1,0),(IF(LA_INDEX!$H$17=3,VLOOKUP('LA (Disadv)'!$B169,'LA35'!$B$2:$AR$165,'LA35'!H$1,0),0)))))),"")</f>
        <v/>
      </c>
      <c r="K169" s="122" t="str">
        <f>IFERROR((IF(LA_INDEX!$H$17=1,VLOOKUP('LA (Disadv)'!$B169,'LA33'!$B$2:$AR$165,'LA33'!I$1,0),(IF(LA_INDEX!$H$17=2,VLOOKUP('LA (Disadv)'!$B169,'LA34'!$B$2:$AR$165,'LA34'!I$1,0),(IF(LA_INDEX!$H$17=3,VLOOKUP('LA (Disadv)'!$B169,'LA35'!$B$2:$AR$165,'LA35'!I$1,0),0)))))),"")</f>
        <v/>
      </c>
      <c r="L169" s="122" t="str">
        <f>IFERROR((IF(LA_INDEX!$H$17=1,VLOOKUP('LA (Disadv)'!$B169,'LA33'!$B$2:$AR$165,'LA33'!J$1,0),(IF(LA_INDEX!$H$17=2,VLOOKUP('LA (Disadv)'!$B169,'LA34'!$B$2:$AR$165,'LA34'!J$1,0),(IF(LA_INDEX!$H$17=3,VLOOKUP('LA (Disadv)'!$B169,'LA35'!$B$2:$AR$165,'LA35'!J$1,0),0)))))),"")</f>
        <v/>
      </c>
      <c r="M169" s="122" t="str">
        <f>IFERROR((IF(LA_INDEX!$H$17=1,VLOOKUP('LA (Disadv)'!$B169,'LA33'!$B$2:$AR$165,'LA33'!K$1,0),(IF(LA_INDEX!$H$17=2,VLOOKUP('LA (Disadv)'!$B169,'LA34'!$B$2:$AR$165,'LA34'!K$1,0),(IF(LA_INDEX!$H$17=3,VLOOKUP('LA (Disadv)'!$B169,'LA35'!$B$2:$AR$165,'LA35'!K$1,0),0)))))),"")</f>
        <v/>
      </c>
      <c r="N169" s="122" t="str">
        <f>IFERROR((IF(LA_INDEX!$H$17=1,VLOOKUP('LA (Disadv)'!$B169,'LA33'!$B$2:$AR$165,'LA33'!L$1,0),(IF(LA_INDEX!$H$17=2,VLOOKUP('LA (Disadv)'!$B169,'LA34'!$B$2:$AR$165,'LA34'!L$1,0),(IF(LA_INDEX!$H$17=3,VLOOKUP('LA (Disadv)'!$B169,'LA35'!$B$2:$AR$165,'LA35'!L$1,0),0)))))),"")</f>
        <v/>
      </c>
      <c r="O169" s="122" t="str">
        <f>IFERROR((IF(LA_INDEX!$H$17=1,VLOOKUP('LA (Disadv)'!$B169,'LA33'!$B$2:$AR$165,'LA33'!M$1,0),(IF(LA_INDEX!$H$17=2,VLOOKUP('LA (Disadv)'!$B169,'LA34'!$B$2:$AR$165,'LA34'!M$1,0),(IF(LA_INDEX!$H$17=3,VLOOKUP('LA (Disadv)'!$B169,'LA35'!$B$2:$AR$165,'LA35'!M$1,0),0)))))),"")</f>
        <v/>
      </c>
      <c r="P169" s="122" t="str">
        <f>IFERROR((IF(LA_INDEX!$H$17=1,VLOOKUP('LA (Disadv)'!$B169,'LA33'!$B$2:$AR$165,'LA33'!N$1,0),(IF(LA_INDEX!$H$17=2,VLOOKUP('LA (Disadv)'!$B169,'LA34'!$B$2:$AR$165,'LA34'!N$1,0),(IF(LA_INDEX!$H$17=3,VLOOKUP('LA (Disadv)'!$B169,'LA35'!$B$2:$AR$165,'LA35'!N$1,0),0)))))),"")</f>
        <v/>
      </c>
      <c r="Q169" s="122" t="str">
        <f>IFERROR((IF(LA_INDEX!$H$17=1,VLOOKUP('LA (Disadv)'!$B169,'LA33'!$B$2:$AR$165,'LA33'!O$1,0),(IF(LA_INDEX!$H$17=2,VLOOKUP('LA (Disadv)'!$B169,'LA34'!$B$2:$AR$165,'LA34'!O$1,0),(IF(LA_INDEX!$H$17=3,VLOOKUP('LA (Disadv)'!$B169,'LA35'!$B$2:$AR$165,'LA35'!O$1,0),0)))))),"")</f>
        <v/>
      </c>
      <c r="R169" s="122" t="str">
        <f>IFERROR((IF(LA_INDEX!$H$17=1,VLOOKUP('LA (Disadv)'!$B169,'LA33'!$B$2:$AR$165,'LA33'!P$1,0),(IF(LA_INDEX!$H$17=2,VLOOKUP('LA (Disadv)'!$B169,'LA34'!$B$2:$AR$165,'LA34'!P$1,0),(IF(LA_INDEX!$H$17=3,VLOOKUP('LA (Disadv)'!$B169,'LA35'!$B$2:$AR$165,'LA35'!P$1,0),0)))))),"")</f>
        <v/>
      </c>
      <c r="S169" s="122" t="str">
        <f>IFERROR((IF(LA_INDEX!$H$17=1,VLOOKUP('LA (Disadv)'!$B169,'LA33'!$B$2:$AR$165,'LA33'!Q$1,0),(IF(LA_INDEX!$H$17=2,VLOOKUP('LA (Disadv)'!$B169,'LA34'!$B$2:$AR$165,'LA34'!Q$1,0),(IF(LA_INDEX!$H$17=3,VLOOKUP('LA (Disadv)'!$B169,'LA35'!$B$2:$AR$165,'LA35'!Q$1,0),0)))))),"")</f>
        <v/>
      </c>
      <c r="T169" s="122" t="str">
        <f>IFERROR((IF(LA_INDEX!$H$17=1,VLOOKUP('LA (Disadv)'!$B169,'LA33'!$B$2:$AR$165,'LA33'!R$1,0),(IF(LA_INDEX!$H$17=2,VLOOKUP('LA (Disadv)'!$B169,'LA34'!$B$2:$AR$165,'LA34'!R$1,0),(IF(LA_INDEX!$H$17=3,VLOOKUP('LA (Disadv)'!$B169,'LA35'!$B$2:$AR$165,'LA35'!R$1,0),0)))))),"")</f>
        <v/>
      </c>
      <c r="U169" s="122" t="str">
        <f>IFERROR((IF(LA_INDEX!$H$17=1,VLOOKUP('LA (Disadv)'!$B169,'LA33'!$B$2:$AR$165,'LA33'!S$1,0),(IF(LA_INDEX!$H$17=2,VLOOKUP('LA (Disadv)'!$B169,'LA34'!$B$2:$AR$165,'LA34'!S$1,0),(IF(LA_INDEX!$H$17=3,VLOOKUP('LA (Disadv)'!$B169,'LA35'!$B$2:$AR$165,'LA35'!S$1,0),0)))))),"")</f>
        <v/>
      </c>
      <c r="V169" s="122" t="str">
        <f>IFERROR((IF(LA_INDEX!$H$17=1,VLOOKUP('LA (Disadv)'!$B169,'LA33'!$B$2:$AR$165,'LA33'!T$1,0),(IF(LA_INDEX!$H$17=2,VLOOKUP('LA (Disadv)'!$B169,'LA34'!$B$2:$AR$165,'LA34'!T$1,0),(IF(LA_INDEX!$H$17=3,VLOOKUP('LA (Disadv)'!$B169,'LA35'!$B$2:$AR$165,'LA35'!T$1,0),0)))))),"")</f>
        <v/>
      </c>
      <c r="W169" s="122" t="str">
        <f>IFERROR((IF(LA_INDEX!$H$17=1,VLOOKUP('LA (Disadv)'!$B169,'LA33'!$B$2:$AR$165,'LA33'!U$1,0),(IF(LA_INDEX!$H$17=2,VLOOKUP('LA (Disadv)'!$B169,'LA34'!$B$2:$AR$165,'LA34'!U$1,0),(IF(LA_INDEX!$H$17=3,VLOOKUP('LA (Disadv)'!$B169,'LA35'!$B$2:$AR$165,'LA35'!U$1,0),0)))))),"")</f>
        <v/>
      </c>
      <c r="X169" s="122" t="str">
        <f>IFERROR((IF(LA_INDEX!$H$17=1,VLOOKUP('LA (Disadv)'!$B169,'LA33'!$B$2:$AR$165,'LA33'!V$1,0),(IF(LA_INDEX!$H$17=2,VLOOKUP('LA (Disadv)'!$B169,'LA34'!$B$2:$AR$165,'LA34'!V$1,0),(IF(LA_INDEX!$H$17=3,VLOOKUP('LA (Disadv)'!$B169,'LA35'!$B$2:$AR$165,'LA35'!V$1,0),0)))))),"")</f>
        <v/>
      </c>
      <c r="Y169" s="122" t="str">
        <f>IFERROR((IF(LA_INDEX!$H$17=1,VLOOKUP('LA (Disadv)'!$B169,'LA33'!$B$2:$AR$165,'LA33'!W$1,0),(IF(LA_INDEX!$H$17=2,VLOOKUP('LA (Disadv)'!$B169,'LA34'!$B$2:$AR$165,'LA34'!W$1,0),(IF(LA_INDEX!$H$17=3,VLOOKUP('LA (Disadv)'!$B169,'LA35'!$B$2:$AR$165,'LA35'!W$1,0),0)))))),"")</f>
        <v/>
      </c>
      <c r="Z169" s="122" t="str">
        <f>IFERROR((IF(LA_INDEX!$H$17=1,VLOOKUP('LA (Disadv)'!$B169,'LA33'!$B$2:$AR$165,'LA33'!X$1,0),(IF(LA_INDEX!$H$17=2,VLOOKUP('LA (Disadv)'!$B169,'LA34'!$B$2:$AR$165,'LA34'!X$1,0),(IF(LA_INDEX!$H$17=3,VLOOKUP('LA (Disadv)'!$B169,'LA35'!$B$2:$AR$165,'LA35'!X$1,0),0)))))),"")</f>
        <v/>
      </c>
      <c r="AA169" s="122" t="str">
        <f>IFERROR((IF(LA_INDEX!$H$17=1,VLOOKUP('LA (Disadv)'!$B169,'LA33'!$B$2:$AR$165,'LA33'!Y$1,0),(IF(LA_INDEX!$H$17=2,VLOOKUP('LA (Disadv)'!$B169,'LA34'!$B$2:$AR$165,'LA34'!Y$1,0),(IF(LA_INDEX!$H$17=3,VLOOKUP('LA (Disadv)'!$B169,'LA35'!$B$2:$AR$165,'LA35'!Y$1,0),0)))))),"")</f>
        <v/>
      </c>
      <c r="AB169" s="122" t="str">
        <f>IFERROR((IF(LA_INDEX!$H$17=1,VLOOKUP('LA (Disadv)'!$B169,'LA33'!$B$2:$AR$165,'LA33'!Z$1,0),(IF(LA_INDEX!$H$17=2,VLOOKUP('LA (Disadv)'!$B169,'LA34'!$B$2:$AR$165,'LA34'!Z$1,0),(IF(LA_INDEX!$H$17=3,VLOOKUP('LA (Disadv)'!$B169,'LA35'!$B$2:$AR$165,'LA35'!Z$1,0),0)))))),"")</f>
        <v/>
      </c>
      <c r="AC169" s="122" t="str">
        <f>IFERROR((IF(LA_INDEX!$H$17=1,VLOOKUP('LA (Disadv)'!$B169,'LA33'!$B$2:$AR$165,'LA33'!AA$1,0),(IF(LA_INDEX!$H$17=2,VLOOKUP('LA (Disadv)'!$B169,'LA34'!$B$2:$AR$165,'LA34'!AA$1,0),(IF(LA_INDEX!$H$17=3,VLOOKUP('LA (Disadv)'!$B169,'LA35'!$B$2:$AR$165,'LA35'!AA$1,0),0)))))),"")</f>
        <v/>
      </c>
      <c r="AD169" s="122" t="str">
        <f>IFERROR((IF(LA_INDEX!$H$17=1,VLOOKUP('LA (Disadv)'!$B169,'LA33'!$B$2:$AR$165,'LA33'!AB$1,0),(IF(LA_INDEX!$H$17=2,VLOOKUP('LA (Disadv)'!$B169,'LA34'!$B$2:$AR$165,'LA34'!AB$1,0),(IF(LA_INDEX!$H$17=3,VLOOKUP('LA (Disadv)'!$B169,'LA35'!$B$2:$AR$165,'LA35'!AB$1,0),0)))))),"")</f>
        <v/>
      </c>
      <c r="AE169" s="122" t="str">
        <f>IFERROR((IF(LA_INDEX!$H$17=1,VLOOKUP('LA (Disadv)'!$B169,'LA33'!$B$2:$AR$165,'LA33'!AC$1,0),(IF(LA_INDEX!$H$17=2,VLOOKUP('LA (Disadv)'!$B169,'LA34'!$B$2:$AR$165,'LA34'!AC$1,0),(IF(LA_INDEX!$H$17=3,VLOOKUP('LA (Disadv)'!$B169,'LA35'!$B$2:$AR$165,'LA35'!AC$1,0),0)))))),"")</f>
        <v/>
      </c>
      <c r="AF169" s="122" t="str">
        <f>IFERROR((IF(LA_INDEX!$H$17=1,VLOOKUP('LA (Disadv)'!$B169,'LA33'!$B$2:$AR$165,'LA33'!AD$1,0),(IF(LA_INDEX!$H$17=2,VLOOKUP('LA (Disadv)'!$B169,'LA34'!$B$2:$AR$165,'LA34'!AD$1,0),(IF(LA_INDEX!$H$17=3,VLOOKUP('LA (Disadv)'!$B169,'LA35'!$B$2:$AR$165,'LA35'!AD$1,0),0)))))),"")</f>
        <v/>
      </c>
      <c r="AG169" s="122" t="str">
        <f>IFERROR((IF(LA_INDEX!$H$17=1,VLOOKUP('LA (Disadv)'!$B169,'LA33'!$B$2:$AR$165,'LA33'!AE$1,0),(IF(LA_INDEX!$H$17=2,VLOOKUP('LA (Disadv)'!$B169,'LA34'!$B$2:$AR$165,'LA34'!AE$1,0),(IF(LA_INDEX!$H$17=3,VLOOKUP('LA (Disadv)'!$B169,'LA35'!$B$2:$AR$165,'LA35'!AE$1,0),0)))))),"")</f>
        <v/>
      </c>
      <c r="AH169" s="122" t="str">
        <f>IFERROR((IF(LA_INDEX!$H$17=1,VLOOKUP('LA (Disadv)'!$B169,'LA33'!$B$2:$AR$165,'LA33'!AF$1,0),(IF(LA_INDEX!$H$17=2,VLOOKUP('LA (Disadv)'!$B169,'LA34'!$B$2:$AR$165,'LA34'!AF$1,0),(IF(LA_INDEX!$H$17=3,VLOOKUP('LA (Disadv)'!$B169,'LA35'!$B$2:$AR$165,'LA35'!AF$1,0),0)))))),"")</f>
        <v/>
      </c>
      <c r="AI169" s="122" t="str">
        <f>IFERROR((IF(LA_INDEX!$H$17=1,VLOOKUP('LA (Disadv)'!$B169,'LA33'!$B$2:$AR$165,'LA33'!AG$1,0),(IF(LA_INDEX!$H$17=2,VLOOKUP('LA (Disadv)'!$B169,'LA34'!$B$2:$AR$165,'LA34'!AG$1,0),(IF(LA_INDEX!$H$17=3,VLOOKUP('LA (Disadv)'!$B169,'LA35'!$B$2:$AR$165,'LA35'!AG$1,0),0)))))),"")</f>
        <v/>
      </c>
      <c r="AJ169" s="122" t="str">
        <f>IFERROR((IF(LA_INDEX!$H$17=1,VLOOKUP('LA (Disadv)'!$B169,'LA33'!$B$2:$AR$165,'LA33'!AH$1,0),(IF(LA_INDEX!$H$17=2,VLOOKUP('LA (Disadv)'!$B169,'LA34'!$B$2:$AR$165,'LA34'!AH$1,0),(IF(LA_INDEX!$H$17=3,VLOOKUP('LA (Disadv)'!$B169,'LA35'!$B$2:$AR$165,'LA35'!AH$1,0),0)))))),"")</f>
        <v/>
      </c>
      <c r="AK169" s="122" t="str">
        <f>IFERROR((IF(LA_INDEX!$H$17=1,VLOOKUP('LA (Disadv)'!$B169,'LA33'!$B$2:$AR$165,'LA33'!AI$1,0),(IF(LA_INDEX!$H$17=2,VLOOKUP('LA (Disadv)'!$B169,'LA34'!$B$2:$AR$165,'LA34'!AI$1,0),(IF(LA_INDEX!$H$17=3,VLOOKUP('LA (Disadv)'!$B169,'LA35'!$B$2:$AR$165,'LA35'!AI$1,0),0)))))),"")</f>
        <v/>
      </c>
      <c r="AL169" s="122" t="str">
        <f>IFERROR((IF(LA_INDEX!$H$17=1,VLOOKUP('LA (Disadv)'!$B169,'LA33'!$B$2:$AR$165,'LA33'!AJ$1,0),(IF(LA_INDEX!$H$17=2,VLOOKUP('LA (Disadv)'!$B169,'LA34'!$B$2:$AR$165,'LA34'!AJ$1,0),(IF(LA_INDEX!$H$17=3,VLOOKUP('LA (Disadv)'!$B169,'LA35'!$B$2:$AR$165,'LA35'!AJ$1,0),0)))))),"")</f>
        <v/>
      </c>
      <c r="AM169" s="122" t="str">
        <f>IFERROR((IF(LA_INDEX!$H$17=1,VLOOKUP('LA (Disadv)'!$B169,'LA33'!$B$2:$AR$165,'LA33'!AK$1,0),(IF(LA_INDEX!$H$17=2,VLOOKUP('LA (Disadv)'!$B169,'LA34'!$B$2:$AR$165,'LA34'!AK$1,0),(IF(LA_INDEX!$H$17=3,VLOOKUP('LA (Disadv)'!$B169,'LA35'!$B$2:$AR$165,'LA35'!AK$1,0),0)))))),"")</f>
        <v/>
      </c>
      <c r="AN169" s="122" t="str">
        <f>IFERROR((IF(LA_INDEX!$H$17=1,VLOOKUP('LA (Disadv)'!$B169,'LA33'!$B$2:$AR$165,'LA33'!AL$1,0),(IF(LA_INDEX!$H$17=2,VLOOKUP('LA (Disadv)'!$B169,'LA34'!$B$2:$AR$165,'LA34'!AL$1,0),(IF(LA_INDEX!$H$17=3,VLOOKUP('LA (Disadv)'!$B169,'LA35'!$B$2:$AR$165,'LA35'!AL$1,0),0)))))),"")</f>
        <v/>
      </c>
      <c r="AO169" s="122" t="str">
        <f>IFERROR((IF(LA_INDEX!$H$17=1,VLOOKUP('LA (Disadv)'!$B169,'LA33'!$B$2:$AR$165,'LA33'!AM$1,0),(IF(LA_INDEX!$H$17=2,VLOOKUP('LA (Disadv)'!$B169,'LA34'!$B$2:$AR$165,'LA34'!AM$1,0),(IF(LA_INDEX!$H$17=3,VLOOKUP('LA (Disadv)'!$B169,'LA35'!$B$2:$AR$165,'LA35'!AM$1,0),0)))))),"")</f>
        <v/>
      </c>
      <c r="AP169" s="122" t="str">
        <f>IFERROR((IF(LA_INDEX!$H$17=1,VLOOKUP('LA (Disadv)'!$B169,'LA33'!$B$2:$AR$165,'LA33'!AN$1,0),(IF(LA_INDEX!$H$17=2,VLOOKUP('LA (Disadv)'!$B169,'LA34'!$B$2:$AR$165,'LA34'!AN$1,0),(IF(LA_INDEX!$H$17=3,VLOOKUP('LA (Disadv)'!$B169,'LA35'!$B$2:$AR$165,'LA35'!AN$1,0),0)))))),"")</f>
        <v/>
      </c>
      <c r="AQ169" s="122" t="str">
        <f>IFERROR((IF(LA_INDEX!$H$17=1,VLOOKUP('LA (Disadv)'!$B169,'LA33'!$B$2:$AR$165,'LA33'!AO$1,0),(IF(LA_INDEX!$H$17=2,VLOOKUP('LA (Disadv)'!$B169,'LA34'!$B$2:$AR$165,'LA34'!AO$1,0),(IF(LA_INDEX!$H$17=3,VLOOKUP('LA (Disadv)'!$B169,'LA35'!$B$2:$AR$165,'LA35'!AO$1,0),0)))))),"")</f>
        <v/>
      </c>
      <c r="AR169" s="122" t="str">
        <f>IFERROR((IF(LA_INDEX!$H$17=1,VLOOKUP('LA (Disadv)'!$B169,'LA33'!$B$2:$AR$165,'LA33'!AP$1,0),(IF(LA_INDEX!$H$17=2,VLOOKUP('LA (Disadv)'!$B169,'LA34'!$B$2:$AR$165,'LA34'!AP$1,0),(IF(LA_INDEX!$H$17=3,VLOOKUP('LA (Disadv)'!$B169,'LA35'!$B$2:$AR$165,'LA35'!AP$1,0),0)))))),"")</f>
        <v/>
      </c>
      <c r="AS169" s="122" t="str">
        <f>IFERROR((IF(LA_INDEX!$H$17=1,VLOOKUP('LA (Disadv)'!$B169,'LA33'!$B$2:$AR$165,'LA33'!AQ$1,0),(IF(LA_INDEX!$H$17=2,VLOOKUP('LA (Disadv)'!$B169,'LA34'!$B$2:$AR$165,'LA34'!AQ$1,0),(IF(LA_INDEX!$H$17=3,VLOOKUP('LA (Disadv)'!$B169,'LA35'!$B$2:$AR$165,'LA35'!AQ$1,0),0)))))),"")</f>
        <v/>
      </c>
      <c r="AT169" s="122" t="str">
        <f>IFERROR((IF(LA_INDEX!$H$17=1,VLOOKUP('LA (Disadv)'!$B169,'LA33'!$B$2:$AR$165,'LA33'!AR$1,0),(IF(LA_INDEX!$H$17=2,VLOOKUP('LA (Disadv)'!$B169,'LA34'!$B$2:$AR$165,'LA34'!AR$1,0),(IF(LA_INDEX!$H$17=3,VLOOKUP('LA (Disadv)'!$B169,'LA35'!$B$2:$AR$165,'LA35'!AR$1,0),0)))))),"")</f>
        <v/>
      </c>
    </row>
    <row r="170" spans="1:46" s="28" customFormat="1" x14ac:dyDescent="0.3">
      <c r="A170" s="116" t="s">
        <v>573</v>
      </c>
      <c r="B170" s="108" t="s">
        <v>188</v>
      </c>
      <c r="C170" s="113" t="s">
        <v>253</v>
      </c>
      <c r="D170" s="109"/>
      <c r="E170" s="121">
        <f>IFERROR(MROUND((IF(LA_INDEX!$H$17=1,VLOOKUP('LA (Disadv)'!$B170,'LA33'!$B$2:$AR$165,'LA33'!C$1,0),(IF(LA_INDEX!$H$17=2,VLOOKUP('LA (Disadv)'!$B170,'LA34'!$B$2:$AR$165,'LA34'!C$1,0),(IF(LA_INDEX!$H$17=3,VLOOKUP('LA (Disadv)'!$B170,'LA35'!$B$2:$AR$165,'LA35'!C$1,0),0)))))),5),"")</f>
        <v>7970</v>
      </c>
      <c r="F170" s="121">
        <f>IFERROR(MROUND((IF(LA_INDEX!$H$17=1,VLOOKUP('LA (Disadv)'!$B170,'LA33'!$B$2:$AR$165,'LA33'!D$1,0),(IF(LA_INDEX!$H$17=2,VLOOKUP('LA (Disadv)'!$B170,'LA34'!$B$2:$AR$165,'LA34'!D$1,0),(IF(LA_INDEX!$H$17=3,VLOOKUP('LA (Disadv)'!$B170,'LA35'!$B$2:$AR$165,'LA35'!D$1,0),0)))))),5),"")</f>
        <v>27255</v>
      </c>
      <c r="G170" s="121">
        <f>IFERROR(MROUND((IF(LA_INDEX!$H$17=1,VLOOKUP('LA (Disadv)'!$B170,'LA33'!$B$2:$AR$165,'LA33'!E$1,0),(IF(LA_INDEX!$H$17=2,VLOOKUP('LA (Disadv)'!$B170,'LA34'!$B$2:$AR$165,'LA34'!E$1,0),(IF(LA_INDEX!$H$17=3,VLOOKUP('LA (Disadv)'!$B170,'LA35'!$B$2:$AR$165,'LA35'!E$1,0),0)))))),5),"")</f>
        <v>35230</v>
      </c>
      <c r="H170" s="121">
        <f>IFERROR((IF(LA_INDEX!$H$17=1,VLOOKUP('LA (Disadv)'!$B170,'LA33'!$B$2:$AR$165,'LA33'!F$1,0),(IF(LA_INDEX!$H$17=2,VLOOKUP('LA (Disadv)'!$B170,'LA34'!$B$2:$AR$165,'LA34'!F$1,0),(IF(LA_INDEX!$H$17=3,VLOOKUP('LA (Disadv)'!$B170,'LA35'!$B$2:$AR$165,'LA35'!F$1,0),0)))))),"")</f>
        <v>86</v>
      </c>
      <c r="I170" s="121">
        <f>IFERROR((IF(LA_INDEX!$H$17=1,VLOOKUP('LA (Disadv)'!$B170,'LA33'!$B$2:$AR$165,'LA33'!G$1,0),(IF(LA_INDEX!$H$17=2,VLOOKUP('LA (Disadv)'!$B170,'LA34'!$B$2:$AR$165,'LA34'!G$1,0),(IF(LA_INDEX!$H$17=3,VLOOKUP('LA (Disadv)'!$B170,'LA35'!$B$2:$AR$165,'LA35'!G$1,0),0)))))),"")</f>
        <v>88</v>
      </c>
      <c r="J170" s="121">
        <f>IFERROR((IF(LA_INDEX!$H$17=1,VLOOKUP('LA (Disadv)'!$B170,'LA33'!$B$2:$AR$165,'LA33'!H$1,0),(IF(LA_INDEX!$H$17=2,VLOOKUP('LA (Disadv)'!$B170,'LA34'!$B$2:$AR$165,'LA34'!H$1,0),(IF(LA_INDEX!$H$17=3,VLOOKUP('LA (Disadv)'!$B170,'LA35'!$B$2:$AR$165,'LA35'!H$1,0),0)))))),"")</f>
        <v>87</v>
      </c>
      <c r="K170" s="121">
        <f>IFERROR((IF(LA_INDEX!$H$17=1,VLOOKUP('LA (Disadv)'!$B170,'LA33'!$B$2:$AR$165,'LA33'!I$1,0),(IF(LA_INDEX!$H$17=2,VLOOKUP('LA (Disadv)'!$B170,'LA34'!$B$2:$AR$165,'LA34'!I$1,0),(IF(LA_INDEX!$H$17=3,VLOOKUP('LA (Disadv)'!$B170,'LA35'!$B$2:$AR$165,'LA35'!I$1,0),0)))))),"")</f>
        <v>4</v>
      </c>
      <c r="L170" s="121">
        <f>IFERROR((IF(LA_INDEX!$H$17=1,VLOOKUP('LA (Disadv)'!$B170,'LA33'!$B$2:$AR$165,'LA33'!J$1,0),(IF(LA_INDEX!$H$17=2,VLOOKUP('LA (Disadv)'!$B170,'LA34'!$B$2:$AR$165,'LA34'!J$1,0),(IF(LA_INDEX!$H$17=3,VLOOKUP('LA (Disadv)'!$B170,'LA35'!$B$2:$AR$165,'LA35'!J$1,0),0)))))),"")</f>
        <v>4</v>
      </c>
      <c r="M170" s="121">
        <f>IFERROR((IF(LA_INDEX!$H$17=1,VLOOKUP('LA (Disadv)'!$B170,'LA33'!$B$2:$AR$165,'LA33'!K$1,0),(IF(LA_INDEX!$H$17=2,VLOOKUP('LA (Disadv)'!$B170,'LA34'!$B$2:$AR$165,'LA34'!K$1,0),(IF(LA_INDEX!$H$17=3,VLOOKUP('LA (Disadv)'!$B170,'LA35'!$B$2:$AR$165,'LA35'!K$1,0),0)))))),"")</f>
        <v>4</v>
      </c>
      <c r="N170" s="121">
        <f>IFERROR((IF(LA_INDEX!$H$17=1,VLOOKUP('LA (Disadv)'!$B170,'LA33'!$B$2:$AR$165,'LA33'!L$1,0),(IF(LA_INDEX!$H$17=2,VLOOKUP('LA (Disadv)'!$B170,'LA34'!$B$2:$AR$165,'LA34'!L$1,0),(IF(LA_INDEX!$H$17=3,VLOOKUP('LA (Disadv)'!$B170,'LA35'!$B$2:$AR$165,'LA35'!L$1,0),0)))))),"")</f>
        <v>73</v>
      </c>
      <c r="O170" s="121">
        <f>IFERROR((IF(LA_INDEX!$H$17=1,VLOOKUP('LA (Disadv)'!$B170,'LA33'!$B$2:$AR$165,'LA33'!M$1,0),(IF(LA_INDEX!$H$17=2,VLOOKUP('LA (Disadv)'!$B170,'LA34'!$B$2:$AR$165,'LA34'!M$1,0),(IF(LA_INDEX!$H$17=3,VLOOKUP('LA (Disadv)'!$B170,'LA35'!$B$2:$AR$165,'LA35'!M$1,0),0)))))),"")</f>
        <v>71</v>
      </c>
      <c r="P170" s="121">
        <f>IFERROR((IF(LA_INDEX!$H$17=1,VLOOKUP('LA (Disadv)'!$B170,'LA33'!$B$2:$AR$165,'LA33'!N$1,0),(IF(LA_INDEX!$H$17=2,VLOOKUP('LA (Disadv)'!$B170,'LA34'!$B$2:$AR$165,'LA34'!N$1,0),(IF(LA_INDEX!$H$17=3,VLOOKUP('LA (Disadv)'!$B170,'LA35'!$B$2:$AR$165,'LA35'!N$1,0),0)))))),"")</f>
        <v>72</v>
      </c>
      <c r="Q170" s="121">
        <f>IFERROR((IF(LA_INDEX!$H$17=1,VLOOKUP('LA (Disadv)'!$B170,'LA33'!$B$2:$AR$165,'LA33'!O$1,0),(IF(LA_INDEX!$H$17=2,VLOOKUP('LA (Disadv)'!$B170,'LA34'!$B$2:$AR$165,'LA34'!O$1,0),(IF(LA_INDEX!$H$17=3,VLOOKUP('LA (Disadv)'!$B170,'LA35'!$B$2:$AR$165,'LA35'!O$1,0),0)))))),"")</f>
        <v>13</v>
      </c>
      <c r="R170" s="121">
        <f>IFERROR((IF(LA_INDEX!$H$17=1,VLOOKUP('LA (Disadv)'!$B170,'LA33'!$B$2:$AR$165,'LA33'!P$1,0),(IF(LA_INDEX!$H$17=2,VLOOKUP('LA (Disadv)'!$B170,'LA34'!$B$2:$AR$165,'LA34'!P$1,0),(IF(LA_INDEX!$H$17=3,VLOOKUP('LA (Disadv)'!$B170,'LA35'!$B$2:$AR$165,'LA35'!P$1,0),0)))))),"")</f>
        <v>10</v>
      </c>
      <c r="S170" s="121">
        <f>IFERROR((IF(LA_INDEX!$H$17=1,VLOOKUP('LA (Disadv)'!$B170,'LA33'!$B$2:$AR$165,'LA33'!Q$1,0),(IF(LA_INDEX!$H$17=2,VLOOKUP('LA (Disadv)'!$B170,'LA34'!$B$2:$AR$165,'LA34'!Q$1,0),(IF(LA_INDEX!$H$17=3,VLOOKUP('LA (Disadv)'!$B170,'LA35'!$B$2:$AR$165,'LA35'!Q$1,0),0)))))),"")</f>
        <v>11</v>
      </c>
      <c r="T170" s="121">
        <f>IFERROR((IF(LA_INDEX!$H$17=1,VLOOKUP('LA (Disadv)'!$B170,'LA33'!$B$2:$AR$165,'LA33'!R$1,0),(IF(LA_INDEX!$H$17=2,VLOOKUP('LA (Disadv)'!$B170,'LA34'!$B$2:$AR$165,'LA34'!R$1,0),(IF(LA_INDEX!$H$17=3,VLOOKUP('LA (Disadv)'!$B170,'LA35'!$B$2:$AR$165,'LA35'!R$1,0),0)))))),"")</f>
        <v>56</v>
      </c>
      <c r="U170" s="121">
        <f>IFERROR((IF(LA_INDEX!$H$17=1,VLOOKUP('LA (Disadv)'!$B170,'LA33'!$B$2:$AR$165,'LA33'!S$1,0),(IF(LA_INDEX!$H$17=2,VLOOKUP('LA (Disadv)'!$B170,'LA34'!$B$2:$AR$165,'LA34'!S$1,0),(IF(LA_INDEX!$H$17=3,VLOOKUP('LA (Disadv)'!$B170,'LA35'!$B$2:$AR$165,'LA35'!S$1,0),0)))))),"")</f>
        <v>58</v>
      </c>
      <c r="V170" s="121">
        <f>IFERROR((IF(LA_INDEX!$H$17=1,VLOOKUP('LA (Disadv)'!$B170,'LA33'!$B$2:$AR$165,'LA33'!T$1,0),(IF(LA_INDEX!$H$17=2,VLOOKUP('LA (Disadv)'!$B170,'LA34'!$B$2:$AR$165,'LA34'!T$1,0),(IF(LA_INDEX!$H$17=3,VLOOKUP('LA (Disadv)'!$B170,'LA35'!$B$2:$AR$165,'LA35'!T$1,0),0)))))),"")</f>
        <v>58</v>
      </c>
      <c r="W170" s="121">
        <f>IFERROR((IF(LA_INDEX!$H$17=1,VLOOKUP('LA (Disadv)'!$B170,'LA33'!$B$2:$AR$165,'LA33'!U$1,0),(IF(LA_INDEX!$H$17=2,VLOOKUP('LA (Disadv)'!$B170,'LA34'!$B$2:$AR$165,'LA34'!U$1,0),(IF(LA_INDEX!$H$17=3,VLOOKUP('LA (Disadv)'!$B170,'LA35'!$B$2:$AR$165,'LA35'!U$1,0),0)))))),"")</f>
        <v>17</v>
      </c>
      <c r="X170" s="121">
        <f>IFERROR((IF(LA_INDEX!$H$17=1,VLOOKUP('LA (Disadv)'!$B170,'LA33'!$B$2:$AR$165,'LA33'!V$1,0),(IF(LA_INDEX!$H$17=2,VLOOKUP('LA (Disadv)'!$B170,'LA34'!$B$2:$AR$165,'LA34'!V$1,0),(IF(LA_INDEX!$H$17=3,VLOOKUP('LA (Disadv)'!$B170,'LA35'!$B$2:$AR$165,'LA35'!V$1,0),0)))))),"")</f>
        <v>27</v>
      </c>
      <c r="Y170" s="121">
        <f>IFERROR((IF(LA_INDEX!$H$17=1,VLOOKUP('LA (Disadv)'!$B170,'LA33'!$B$2:$AR$165,'LA33'!W$1,0),(IF(LA_INDEX!$H$17=2,VLOOKUP('LA (Disadv)'!$B170,'LA34'!$B$2:$AR$165,'LA34'!W$1,0),(IF(LA_INDEX!$H$17=3,VLOOKUP('LA (Disadv)'!$B170,'LA35'!$B$2:$AR$165,'LA35'!W$1,0),0)))))),"")</f>
        <v>25</v>
      </c>
      <c r="Z170" s="121" t="str">
        <f>IFERROR((IF(LA_INDEX!$H$17=1,VLOOKUP('LA (Disadv)'!$B170,'LA33'!$B$2:$AR$165,'LA33'!X$1,0),(IF(LA_INDEX!$H$17=2,VLOOKUP('LA (Disadv)'!$B170,'LA34'!$B$2:$AR$165,'LA34'!X$1,0),(IF(LA_INDEX!$H$17=3,VLOOKUP('LA (Disadv)'!$B170,'LA35'!$B$2:$AR$165,'LA35'!X$1,0),0)))))),"")</f>
        <v>-</v>
      </c>
      <c r="AA170" s="121">
        <f>IFERROR((IF(LA_INDEX!$H$17=1,VLOOKUP('LA (Disadv)'!$B170,'LA33'!$B$2:$AR$165,'LA33'!Y$1,0),(IF(LA_INDEX!$H$17=2,VLOOKUP('LA (Disadv)'!$B170,'LA34'!$B$2:$AR$165,'LA34'!Y$1,0),(IF(LA_INDEX!$H$17=3,VLOOKUP('LA (Disadv)'!$B170,'LA35'!$B$2:$AR$165,'LA35'!Y$1,0),0)))))),"")</f>
        <v>1</v>
      </c>
      <c r="AB170" s="121">
        <f>IFERROR((IF(LA_INDEX!$H$17=1,VLOOKUP('LA (Disadv)'!$B170,'LA33'!$B$2:$AR$165,'LA33'!Z$1,0),(IF(LA_INDEX!$H$17=2,VLOOKUP('LA (Disadv)'!$B170,'LA34'!$B$2:$AR$165,'LA34'!Z$1,0),(IF(LA_INDEX!$H$17=3,VLOOKUP('LA (Disadv)'!$B170,'LA35'!$B$2:$AR$165,'LA35'!Z$1,0),0)))))),"")</f>
        <v>1</v>
      </c>
      <c r="AC170" s="121">
        <f>IFERROR((IF(LA_INDEX!$H$17=1,VLOOKUP('LA (Disadv)'!$B170,'LA33'!$B$2:$AR$165,'LA33'!AA$1,0),(IF(LA_INDEX!$H$17=2,VLOOKUP('LA (Disadv)'!$B170,'LA34'!$B$2:$AR$165,'LA34'!AA$1,0),(IF(LA_INDEX!$H$17=3,VLOOKUP('LA (Disadv)'!$B170,'LA35'!$B$2:$AR$165,'LA35'!AA$1,0),0)))))),"")</f>
        <v>8</v>
      </c>
      <c r="AD170" s="121">
        <f>IFERROR((IF(LA_INDEX!$H$17=1,VLOOKUP('LA (Disadv)'!$B170,'LA33'!$B$2:$AR$165,'LA33'!AB$1,0),(IF(LA_INDEX!$H$17=2,VLOOKUP('LA (Disadv)'!$B170,'LA34'!$B$2:$AR$165,'LA34'!AB$1,0),(IF(LA_INDEX!$H$17=3,VLOOKUP('LA (Disadv)'!$B170,'LA35'!$B$2:$AR$165,'LA35'!AB$1,0),0)))))),"")</f>
        <v>15</v>
      </c>
      <c r="AE170" s="121">
        <f>IFERROR((IF(LA_INDEX!$H$17=1,VLOOKUP('LA (Disadv)'!$B170,'LA33'!$B$2:$AR$165,'LA33'!AC$1,0),(IF(LA_INDEX!$H$17=2,VLOOKUP('LA (Disadv)'!$B170,'LA34'!$B$2:$AR$165,'LA34'!AC$1,0),(IF(LA_INDEX!$H$17=3,VLOOKUP('LA (Disadv)'!$B170,'LA35'!$B$2:$AR$165,'LA35'!AC$1,0),0)))))),"")</f>
        <v>14</v>
      </c>
      <c r="AF170" s="121">
        <f>IFERROR((IF(LA_INDEX!$H$17=1,VLOOKUP('LA (Disadv)'!$B170,'LA33'!$B$2:$AR$165,'LA33'!AD$1,0),(IF(LA_INDEX!$H$17=2,VLOOKUP('LA (Disadv)'!$B170,'LA34'!$B$2:$AR$165,'LA34'!AD$1,0),(IF(LA_INDEX!$H$17=3,VLOOKUP('LA (Disadv)'!$B170,'LA35'!$B$2:$AR$165,'LA35'!AD$1,0),0)))))),"")</f>
        <v>39</v>
      </c>
      <c r="AG170" s="121">
        <f>IFERROR((IF(LA_INDEX!$H$17=1,VLOOKUP('LA (Disadv)'!$B170,'LA33'!$B$2:$AR$165,'LA33'!AE$1,0),(IF(LA_INDEX!$H$17=2,VLOOKUP('LA (Disadv)'!$B170,'LA34'!$B$2:$AR$165,'LA34'!AE$1,0),(IF(LA_INDEX!$H$17=3,VLOOKUP('LA (Disadv)'!$B170,'LA35'!$B$2:$AR$165,'LA35'!AE$1,0),0)))))),"")</f>
        <v>31</v>
      </c>
      <c r="AH170" s="121">
        <f>IFERROR((IF(LA_INDEX!$H$17=1,VLOOKUP('LA (Disadv)'!$B170,'LA33'!$B$2:$AR$165,'LA33'!AF$1,0),(IF(LA_INDEX!$H$17=2,VLOOKUP('LA (Disadv)'!$B170,'LA34'!$B$2:$AR$165,'LA34'!AF$1,0),(IF(LA_INDEX!$H$17=3,VLOOKUP('LA (Disadv)'!$B170,'LA35'!$B$2:$AR$165,'LA35'!AF$1,0),0)))))),"")</f>
        <v>33</v>
      </c>
      <c r="AI170" s="121">
        <f>IFERROR((IF(LA_INDEX!$H$17=1,VLOOKUP('LA (Disadv)'!$B170,'LA33'!$B$2:$AR$165,'LA33'!AG$1,0),(IF(LA_INDEX!$H$17=2,VLOOKUP('LA (Disadv)'!$B170,'LA34'!$B$2:$AR$165,'LA34'!AG$1,0),(IF(LA_INDEX!$H$17=3,VLOOKUP('LA (Disadv)'!$B170,'LA35'!$B$2:$AR$165,'LA35'!AG$1,0),0)))))),"")</f>
        <v>4</v>
      </c>
      <c r="AJ170" s="121">
        <f>IFERROR((IF(LA_INDEX!$H$17=1,VLOOKUP('LA (Disadv)'!$B170,'LA33'!$B$2:$AR$165,'LA33'!AH$1,0),(IF(LA_INDEX!$H$17=2,VLOOKUP('LA (Disadv)'!$B170,'LA34'!$B$2:$AR$165,'LA34'!AH$1,0),(IF(LA_INDEX!$H$17=3,VLOOKUP('LA (Disadv)'!$B170,'LA35'!$B$2:$AR$165,'LA35'!AH$1,0),0)))))),"")</f>
        <v>3</v>
      </c>
      <c r="AK170" s="121">
        <f>IFERROR((IF(LA_INDEX!$H$17=1,VLOOKUP('LA (Disadv)'!$B170,'LA33'!$B$2:$AR$165,'LA33'!AI$1,0),(IF(LA_INDEX!$H$17=2,VLOOKUP('LA (Disadv)'!$B170,'LA34'!$B$2:$AR$165,'LA34'!AI$1,0),(IF(LA_INDEX!$H$17=3,VLOOKUP('LA (Disadv)'!$B170,'LA35'!$B$2:$AR$165,'LA35'!AI$1,0),0)))))),"")</f>
        <v>3</v>
      </c>
      <c r="AL170" s="121">
        <f>IFERROR((IF(LA_INDEX!$H$17=1,VLOOKUP('LA (Disadv)'!$B170,'LA33'!$B$2:$AR$165,'LA33'!AJ$1,0),(IF(LA_INDEX!$H$17=2,VLOOKUP('LA (Disadv)'!$B170,'LA34'!$B$2:$AR$165,'LA34'!AJ$1,0),(IF(LA_INDEX!$H$17=3,VLOOKUP('LA (Disadv)'!$B170,'LA35'!$B$2:$AR$165,'LA35'!AJ$1,0),0)))))),"")</f>
        <v>13</v>
      </c>
      <c r="AM170" s="121">
        <f>IFERROR((IF(LA_INDEX!$H$17=1,VLOOKUP('LA (Disadv)'!$B170,'LA33'!$B$2:$AR$165,'LA33'!AK$1,0),(IF(LA_INDEX!$H$17=2,VLOOKUP('LA (Disadv)'!$B170,'LA34'!$B$2:$AR$165,'LA34'!AK$1,0),(IF(LA_INDEX!$H$17=3,VLOOKUP('LA (Disadv)'!$B170,'LA35'!$B$2:$AR$165,'LA35'!AK$1,0),0)))))),"")</f>
        <v>17</v>
      </c>
      <c r="AN170" s="121">
        <f>IFERROR((IF(LA_INDEX!$H$17=1,VLOOKUP('LA (Disadv)'!$B170,'LA33'!$B$2:$AR$165,'LA33'!AL$1,0),(IF(LA_INDEX!$H$17=2,VLOOKUP('LA (Disadv)'!$B170,'LA34'!$B$2:$AR$165,'LA34'!AL$1,0),(IF(LA_INDEX!$H$17=3,VLOOKUP('LA (Disadv)'!$B170,'LA35'!$B$2:$AR$165,'LA35'!AL$1,0),0)))))),"")</f>
        <v>16</v>
      </c>
      <c r="AO170" s="121">
        <f>IFERROR((IF(LA_INDEX!$H$17=1,VLOOKUP('LA (Disadv)'!$B170,'LA33'!$B$2:$AR$165,'LA33'!AM$1,0),(IF(LA_INDEX!$H$17=2,VLOOKUP('LA (Disadv)'!$B170,'LA34'!$B$2:$AR$165,'LA34'!AM$1,0),(IF(LA_INDEX!$H$17=3,VLOOKUP('LA (Disadv)'!$B170,'LA35'!$B$2:$AR$165,'LA35'!AM$1,0),0)))))),"")</f>
        <v>10</v>
      </c>
      <c r="AP170" s="121">
        <f>IFERROR((IF(LA_INDEX!$H$17=1,VLOOKUP('LA (Disadv)'!$B170,'LA33'!$B$2:$AR$165,'LA33'!AN$1,0),(IF(LA_INDEX!$H$17=2,VLOOKUP('LA (Disadv)'!$B170,'LA34'!$B$2:$AR$165,'LA34'!AN$1,0),(IF(LA_INDEX!$H$17=3,VLOOKUP('LA (Disadv)'!$B170,'LA35'!$B$2:$AR$165,'LA35'!AN$1,0),0)))))),"")</f>
        <v>8</v>
      </c>
      <c r="AQ170" s="121">
        <f>IFERROR((IF(LA_INDEX!$H$17=1,VLOOKUP('LA (Disadv)'!$B170,'LA33'!$B$2:$AR$165,'LA33'!AO$1,0),(IF(LA_INDEX!$H$17=2,VLOOKUP('LA (Disadv)'!$B170,'LA34'!$B$2:$AR$165,'LA34'!AO$1,0),(IF(LA_INDEX!$H$17=3,VLOOKUP('LA (Disadv)'!$B170,'LA35'!$B$2:$AR$165,'LA35'!AO$1,0),0)))))),"")</f>
        <v>8</v>
      </c>
      <c r="AR170" s="121">
        <f>IFERROR((IF(LA_INDEX!$H$17=1,VLOOKUP('LA (Disadv)'!$B170,'LA33'!$B$2:$AR$165,'LA33'!AP$1,0),(IF(LA_INDEX!$H$17=2,VLOOKUP('LA (Disadv)'!$B170,'LA34'!$B$2:$AR$165,'LA34'!AP$1,0),(IF(LA_INDEX!$H$17=3,VLOOKUP('LA (Disadv)'!$B170,'LA35'!$B$2:$AR$165,'LA35'!AP$1,0),0)))))),"")</f>
        <v>4</v>
      </c>
      <c r="AS170" s="121">
        <f>IFERROR((IF(LA_INDEX!$H$17=1,VLOOKUP('LA (Disadv)'!$B170,'LA33'!$B$2:$AR$165,'LA33'!AQ$1,0),(IF(LA_INDEX!$H$17=2,VLOOKUP('LA (Disadv)'!$B170,'LA34'!$B$2:$AR$165,'LA34'!AQ$1,0),(IF(LA_INDEX!$H$17=3,VLOOKUP('LA (Disadv)'!$B170,'LA35'!$B$2:$AR$165,'LA35'!AQ$1,0),0)))))),"")</f>
        <v>5</v>
      </c>
      <c r="AT170" s="121">
        <f>IFERROR((IF(LA_INDEX!$H$17=1,VLOOKUP('LA (Disadv)'!$B170,'LA33'!$B$2:$AR$165,'LA33'!AR$1,0),(IF(LA_INDEX!$H$17=2,VLOOKUP('LA (Disadv)'!$B170,'LA34'!$B$2:$AR$165,'LA34'!AR$1,0),(IF(LA_INDEX!$H$17=3,VLOOKUP('LA (Disadv)'!$B170,'LA35'!$B$2:$AR$165,'LA35'!AR$1,0),0)))))),"")</f>
        <v>4</v>
      </c>
    </row>
    <row r="171" spans="1:46" s="13" customFormat="1" x14ac:dyDescent="0.3">
      <c r="A171" s="115"/>
      <c r="B171" s="114"/>
      <c r="C171" s="111"/>
      <c r="D171" s="80"/>
      <c r="E171" s="122" t="str">
        <f>IFERROR(MROUND((IF(LA_INDEX!$H$17=1,VLOOKUP('LA (Disadv)'!$B171,'LA33'!$B$2:$AR$165,'LA33'!C$1,0),(IF(LA_INDEX!$H$17=2,VLOOKUP('LA (Disadv)'!$B171,'LA34'!$B$2:$AR$165,'LA34'!C$1,0),(IF(LA_INDEX!$H$17=3,VLOOKUP('LA (Disadv)'!$B171,'LA35'!$B$2:$AR$165,'LA35'!C$1,0),0)))))),5),"")</f>
        <v/>
      </c>
      <c r="F171" s="122" t="str">
        <f>IFERROR(MROUND((IF(LA_INDEX!$H$17=1,VLOOKUP('LA (Disadv)'!$B171,'LA33'!$B$2:$AR$165,'LA33'!D$1,0),(IF(LA_INDEX!$H$17=2,VLOOKUP('LA (Disadv)'!$B171,'LA34'!$B$2:$AR$165,'LA34'!D$1,0),(IF(LA_INDEX!$H$17=3,VLOOKUP('LA (Disadv)'!$B171,'LA35'!$B$2:$AR$165,'LA35'!D$1,0),0)))))),5),"")</f>
        <v/>
      </c>
      <c r="G171" s="122" t="str">
        <f>IFERROR(MROUND((IF(LA_INDEX!$H$17=1,VLOOKUP('LA (Disadv)'!$B171,'LA33'!$B$2:$AR$165,'LA33'!E$1,0),(IF(LA_INDEX!$H$17=2,VLOOKUP('LA (Disadv)'!$B171,'LA34'!$B$2:$AR$165,'LA34'!E$1,0),(IF(LA_INDEX!$H$17=3,VLOOKUP('LA (Disadv)'!$B171,'LA35'!$B$2:$AR$165,'LA35'!E$1,0),0)))))),5),"")</f>
        <v/>
      </c>
      <c r="H171" s="122" t="str">
        <f>IFERROR((IF(LA_INDEX!$H$17=1,VLOOKUP('LA (Disadv)'!$B171,'LA33'!$B$2:$AR$165,'LA33'!F$1,0),(IF(LA_INDEX!$H$17=2,VLOOKUP('LA (Disadv)'!$B171,'LA34'!$B$2:$AR$165,'LA34'!F$1,0),(IF(LA_INDEX!$H$17=3,VLOOKUP('LA (Disadv)'!$B171,'LA35'!$B$2:$AR$165,'LA35'!F$1,0),0)))))),"")</f>
        <v/>
      </c>
      <c r="I171" s="122" t="str">
        <f>IFERROR((IF(LA_INDEX!$H$17=1,VLOOKUP('LA (Disadv)'!$B171,'LA33'!$B$2:$AR$165,'LA33'!G$1,0),(IF(LA_INDEX!$H$17=2,VLOOKUP('LA (Disadv)'!$B171,'LA34'!$B$2:$AR$165,'LA34'!G$1,0),(IF(LA_INDEX!$H$17=3,VLOOKUP('LA (Disadv)'!$B171,'LA35'!$B$2:$AR$165,'LA35'!G$1,0),0)))))),"")</f>
        <v/>
      </c>
      <c r="J171" s="122" t="str">
        <f>IFERROR((IF(LA_INDEX!$H$17=1,VLOOKUP('LA (Disadv)'!$B171,'LA33'!$B$2:$AR$165,'LA33'!H$1,0),(IF(LA_INDEX!$H$17=2,VLOOKUP('LA (Disadv)'!$B171,'LA34'!$B$2:$AR$165,'LA34'!H$1,0),(IF(LA_INDEX!$H$17=3,VLOOKUP('LA (Disadv)'!$B171,'LA35'!$B$2:$AR$165,'LA35'!H$1,0),0)))))),"")</f>
        <v/>
      </c>
      <c r="K171" s="122" t="str">
        <f>IFERROR((IF(LA_INDEX!$H$17=1,VLOOKUP('LA (Disadv)'!$B171,'LA33'!$B$2:$AR$165,'LA33'!I$1,0),(IF(LA_INDEX!$H$17=2,VLOOKUP('LA (Disadv)'!$B171,'LA34'!$B$2:$AR$165,'LA34'!I$1,0),(IF(LA_INDEX!$H$17=3,VLOOKUP('LA (Disadv)'!$B171,'LA35'!$B$2:$AR$165,'LA35'!I$1,0),0)))))),"")</f>
        <v/>
      </c>
      <c r="L171" s="122" t="str">
        <f>IFERROR((IF(LA_INDEX!$H$17=1,VLOOKUP('LA (Disadv)'!$B171,'LA33'!$B$2:$AR$165,'LA33'!J$1,0),(IF(LA_INDEX!$H$17=2,VLOOKUP('LA (Disadv)'!$B171,'LA34'!$B$2:$AR$165,'LA34'!J$1,0),(IF(LA_INDEX!$H$17=3,VLOOKUP('LA (Disadv)'!$B171,'LA35'!$B$2:$AR$165,'LA35'!J$1,0),0)))))),"")</f>
        <v/>
      </c>
      <c r="M171" s="122" t="str">
        <f>IFERROR((IF(LA_INDEX!$H$17=1,VLOOKUP('LA (Disadv)'!$B171,'LA33'!$B$2:$AR$165,'LA33'!K$1,0),(IF(LA_INDEX!$H$17=2,VLOOKUP('LA (Disadv)'!$B171,'LA34'!$B$2:$AR$165,'LA34'!K$1,0),(IF(LA_INDEX!$H$17=3,VLOOKUP('LA (Disadv)'!$B171,'LA35'!$B$2:$AR$165,'LA35'!K$1,0),0)))))),"")</f>
        <v/>
      </c>
      <c r="N171" s="122" t="str">
        <f>IFERROR((IF(LA_INDEX!$H$17=1,VLOOKUP('LA (Disadv)'!$B171,'LA33'!$B$2:$AR$165,'LA33'!L$1,0),(IF(LA_INDEX!$H$17=2,VLOOKUP('LA (Disadv)'!$B171,'LA34'!$B$2:$AR$165,'LA34'!L$1,0),(IF(LA_INDEX!$H$17=3,VLOOKUP('LA (Disadv)'!$B171,'LA35'!$B$2:$AR$165,'LA35'!L$1,0),0)))))),"")</f>
        <v/>
      </c>
      <c r="O171" s="122" t="str">
        <f>IFERROR((IF(LA_INDEX!$H$17=1,VLOOKUP('LA (Disadv)'!$B171,'LA33'!$B$2:$AR$165,'LA33'!M$1,0),(IF(LA_INDEX!$H$17=2,VLOOKUP('LA (Disadv)'!$B171,'LA34'!$B$2:$AR$165,'LA34'!M$1,0),(IF(LA_INDEX!$H$17=3,VLOOKUP('LA (Disadv)'!$B171,'LA35'!$B$2:$AR$165,'LA35'!M$1,0),0)))))),"")</f>
        <v/>
      </c>
      <c r="P171" s="122" t="str">
        <f>IFERROR((IF(LA_INDEX!$H$17=1,VLOOKUP('LA (Disadv)'!$B171,'LA33'!$B$2:$AR$165,'LA33'!N$1,0),(IF(LA_INDEX!$H$17=2,VLOOKUP('LA (Disadv)'!$B171,'LA34'!$B$2:$AR$165,'LA34'!N$1,0),(IF(LA_INDEX!$H$17=3,VLOOKUP('LA (Disadv)'!$B171,'LA35'!$B$2:$AR$165,'LA35'!N$1,0),0)))))),"")</f>
        <v/>
      </c>
      <c r="Q171" s="122" t="str">
        <f>IFERROR((IF(LA_INDEX!$H$17=1,VLOOKUP('LA (Disadv)'!$B171,'LA33'!$B$2:$AR$165,'LA33'!O$1,0),(IF(LA_INDEX!$H$17=2,VLOOKUP('LA (Disadv)'!$B171,'LA34'!$B$2:$AR$165,'LA34'!O$1,0),(IF(LA_INDEX!$H$17=3,VLOOKUP('LA (Disadv)'!$B171,'LA35'!$B$2:$AR$165,'LA35'!O$1,0),0)))))),"")</f>
        <v/>
      </c>
      <c r="R171" s="122" t="str">
        <f>IFERROR((IF(LA_INDEX!$H$17=1,VLOOKUP('LA (Disadv)'!$B171,'LA33'!$B$2:$AR$165,'LA33'!P$1,0),(IF(LA_INDEX!$H$17=2,VLOOKUP('LA (Disadv)'!$B171,'LA34'!$B$2:$AR$165,'LA34'!P$1,0),(IF(LA_INDEX!$H$17=3,VLOOKUP('LA (Disadv)'!$B171,'LA35'!$B$2:$AR$165,'LA35'!P$1,0),0)))))),"")</f>
        <v/>
      </c>
      <c r="S171" s="122" t="str">
        <f>IFERROR((IF(LA_INDEX!$H$17=1,VLOOKUP('LA (Disadv)'!$B171,'LA33'!$B$2:$AR$165,'LA33'!Q$1,0),(IF(LA_INDEX!$H$17=2,VLOOKUP('LA (Disadv)'!$B171,'LA34'!$B$2:$AR$165,'LA34'!Q$1,0),(IF(LA_INDEX!$H$17=3,VLOOKUP('LA (Disadv)'!$B171,'LA35'!$B$2:$AR$165,'LA35'!Q$1,0),0)))))),"")</f>
        <v/>
      </c>
      <c r="T171" s="122" t="str">
        <f>IFERROR((IF(LA_INDEX!$H$17=1,VLOOKUP('LA (Disadv)'!$B171,'LA33'!$B$2:$AR$165,'LA33'!R$1,0),(IF(LA_INDEX!$H$17=2,VLOOKUP('LA (Disadv)'!$B171,'LA34'!$B$2:$AR$165,'LA34'!R$1,0),(IF(LA_INDEX!$H$17=3,VLOOKUP('LA (Disadv)'!$B171,'LA35'!$B$2:$AR$165,'LA35'!R$1,0),0)))))),"")</f>
        <v/>
      </c>
      <c r="U171" s="122" t="str">
        <f>IFERROR((IF(LA_INDEX!$H$17=1,VLOOKUP('LA (Disadv)'!$B171,'LA33'!$B$2:$AR$165,'LA33'!S$1,0),(IF(LA_INDEX!$H$17=2,VLOOKUP('LA (Disadv)'!$B171,'LA34'!$B$2:$AR$165,'LA34'!S$1,0),(IF(LA_INDEX!$H$17=3,VLOOKUP('LA (Disadv)'!$B171,'LA35'!$B$2:$AR$165,'LA35'!S$1,0),0)))))),"")</f>
        <v/>
      </c>
      <c r="V171" s="122" t="str">
        <f>IFERROR((IF(LA_INDEX!$H$17=1,VLOOKUP('LA (Disadv)'!$B171,'LA33'!$B$2:$AR$165,'LA33'!T$1,0),(IF(LA_INDEX!$H$17=2,VLOOKUP('LA (Disadv)'!$B171,'LA34'!$B$2:$AR$165,'LA34'!T$1,0),(IF(LA_INDEX!$H$17=3,VLOOKUP('LA (Disadv)'!$B171,'LA35'!$B$2:$AR$165,'LA35'!T$1,0),0)))))),"")</f>
        <v/>
      </c>
      <c r="W171" s="122" t="str">
        <f>IFERROR((IF(LA_INDEX!$H$17=1,VLOOKUP('LA (Disadv)'!$B171,'LA33'!$B$2:$AR$165,'LA33'!U$1,0),(IF(LA_INDEX!$H$17=2,VLOOKUP('LA (Disadv)'!$B171,'LA34'!$B$2:$AR$165,'LA34'!U$1,0),(IF(LA_INDEX!$H$17=3,VLOOKUP('LA (Disadv)'!$B171,'LA35'!$B$2:$AR$165,'LA35'!U$1,0),0)))))),"")</f>
        <v/>
      </c>
      <c r="X171" s="122" t="str">
        <f>IFERROR((IF(LA_INDEX!$H$17=1,VLOOKUP('LA (Disadv)'!$B171,'LA33'!$B$2:$AR$165,'LA33'!V$1,0),(IF(LA_INDEX!$H$17=2,VLOOKUP('LA (Disadv)'!$B171,'LA34'!$B$2:$AR$165,'LA34'!V$1,0),(IF(LA_INDEX!$H$17=3,VLOOKUP('LA (Disadv)'!$B171,'LA35'!$B$2:$AR$165,'LA35'!V$1,0),0)))))),"")</f>
        <v/>
      </c>
      <c r="Y171" s="122" t="str">
        <f>IFERROR((IF(LA_INDEX!$H$17=1,VLOOKUP('LA (Disadv)'!$B171,'LA33'!$B$2:$AR$165,'LA33'!W$1,0),(IF(LA_INDEX!$H$17=2,VLOOKUP('LA (Disadv)'!$B171,'LA34'!$B$2:$AR$165,'LA34'!W$1,0),(IF(LA_INDEX!$H$17=3,VLOOKUP('LA (Disadv)'!$B171,'LA35'!$B$2:$AR$165,'LA35'!W$1,0),0)))))),"")</f>
        <v/>
      </c>
      <c r="Z171" s="122" t="str">
        <f>IFERROR((IF(LA_INDEX!$H$17=1,VLOOKUP('LA (Disadv)'!$B171,'LA33'!$B$2:$AR$165,'LA33'!X$1,0),(IF(LA_INDEX!$H$17=2,VLOOKUP('LA (Disadv)'!$B171,'LA34'!$B$2:$AR$165,'LA34'!X$1,0),(IF(LA_INDEX!$H$17=3,VLOOKUP('LA (Disadv)'!$B171,'LA35'!$B$2:$AR$165,'LA35'!X$1,0),0)))))),"")</f>
        <v/>
      </c>
      <c r="AA171" s="122" t="str">
        <f>IFERROR((IF(LA_INDEX!$H$17=1,VLOOKUP('LA (Disadv)'!$B171,'LA33'!$B$2:$AR$165,'LA33'!Y$1,0),(IF(LA_INDEX!$H$17=2,VLOOKUP('LA (Disadv)'!$B171,'LA34'!$B$2:$AR$165,'LA34'!Y$1,0),(IF(LA_INDEX!$H$17=3,VLOOKUP('LA (Disadv)'!$B171,'LA35'!$B$2:$AR$165,'LA35'!Y$1,0),0)))))),"")</f>
        <v/>
      </c>
      <c r="AB171" s="122" t="str">
        <f>IFERROR((IF(LA_INDEX!$H$17=1,VLOOKUP('LA (Disadv)'!$B171,'LA33'!$B$2:$AR$165,'LA33'!Z$1,0),(IF(LA_INDEX!$H$17=2,VLOOKUP('LA (Disadv)'!$B171,'LA34'!$B$2:$AR$165,'LA34'!Z$1,0),(IF(LA_INDEX!$H$17=3,VLOOKUP('LA (Disadv)'!$B171,'LA35'!$B$2:$AR$165,'LA35'!Z$1,0),0)))))),"")</f>
        <v/>
      </c>
      <c r="AC171" s="122" t="str">
        <f>IFERROR((IF(LA_INDEX!$H$17=1,VLOOKUP('LA (Disadv)'!$B171,'LA33'!$B$2:$AR$165,'LA33'!AA$1,0),(IF(LA_INDEX!$H$17=2,VLOOKUP('LA (Disadv)'!$B171,'LA34'!$B$2:$AR$165,'LA34'!AA$1,0),(IF(LA_INDEX!$H$17=3,VLOOKUP('LA (Disadv)'!$B171,'LA35'!$B$2:$AR$165,'LA35'!AA$1,0),0)))))),"")</f>
        <v/>
      </c>
      <c r="AD171" s="122" t="str">
        <f>IFERROR((IF(LA_INDEX!$H$17=1,VLOOKUP('LA (Disadv)'!$B171,'LA33'!$B$2:$AR$165,'LA33'!AB$1,0),(IF(LA_INDEX!$H$17=2,VLOOKUP('LA (Disadv)'!$B171,'LA34'!$B$2:$AR$165,'LA34'!AB$1,0),(IF(LA_INDEX!$H$17=3,VLOOKUP('LA (Disadv)'!$B171,'LA35'!$B$2:$AR$165,'LA35'!AB$1,0),0)))))),"")</f>
        <v/>
      </c>
      <c r="AE171" s="122" t="str">
        <f>IFERROR((IF(LA_INDEX!$H$17=1,VLOOKUP('LA (Disadv)'!$B171,'LA33'!$B$2:$AR$165,'LA33'!AC$1,0),(IF(LA_INDEX!$H$17=2,VLOOKUP('LA (Disadv)'!$B171,'LA34'!$B$2:$AR$165,'LA34'!AC$1,0),(IF(LA_INDEX!$H$17=3,VLOOKUP('LA (Disadv)'!$B171,'LA35'!$B$2:$AR$165,'LA35'!AC$1,0),0)))))),"")</f>
        <v/>
      </c>
      <c r="AF171" s="122" t="str">
        <f>IFERROR((IF(LA_INDEX!$H$17=1,VLOOKUP('LA (Disadv)'!$B171,'LA33'!$B$2:$AR$165,'LA33'!AD$1,0),(IF(LA_INDEX!$H$17=2,VLOOKUP('LA (Disadv)'!$B171,'LA34'!$B$2:$AR$165,'LA34'!AD$1,0),(IF(LA_INDEX!$H$17=3,VLOOKUP('LA (Disadv)'!$B171,'LA35'!$B$2:$AR$165,'LA35'!AD$1,0),0)))))),"")</f>
        <v/>
      </c>
      <c r="AG171" s="122" t="str">
        <f>IFERROR((IF(LA_INDEX!$H$17=1,VLOOKUP('LA (Disadv)'!$B171,'LA33'!$B$2:$AR$165,'LA33'!AE$1,0),(IF(LA_INDEX!$H$17=2,VLOOKUP('LA (Disadv)'!$B171,'LA34'!$B$2:$AR$165,'LA34'!AE$1,0),(IF(LA_INDEX!$H$17=3,VLOOKUP('LA (Disadv)'!$B171,'LA35'!$B$2:$AR$165,'LA35'!AE$1,0),0)))))),"")</f>
        <v/>
      </c>
      <c r="AH171" s="122" t="str">
        <f>IFERROR((IF(LA_INDEX!$H$17=1,VLOOKUP('LA (Disadv)'!$B171,'LA33'!$B$2:$AR$165,'LA33'!AF$1,0),(IF(LA_INDEX!$H$17=2,VLOOKUP('LA (Disadv)'!$B171,'LA34'!$B$2:$AR$165,'LA34'!AF$1,0),(IF(LA_INDEX!$H$17=3,VLOOKUP('LA (Disadv)'!$B171,'LA35'!$B$2:$AR$165,'LA35'!AF$1,0),0)))))),"")</f>
        <v/>
      </c>
      <c r="AI171" s="122" t="str">
        <f>IFERROR((IF(LA_INDEX!$H$17=1,VLOOKUP('LA (Disadv)'!$B171,'LA33'!$B$2:$AR$165,'LA33'!AG$1,0),(IF(LA_INDEX!$H$17=2,VLOOKUP('LA (Disadv)'!$B171,'LA34'!$B$2:$AR$165,'LA34'!AG$1,0),(IF(LA_INDEX!$H$17=3,VLOOKUP('LA (Disadv)'!$B171,'LA35'!$B$2:$AR$165,'LA35'!AG$1,0),0)))))),"")</f>
        <v/>
      </c>
      <c r="AJ171" s="122" t="str">
        <f>IFERROR((IF(LA_INDEX!$H$17=1,VLOOKUP('LA (Disadv)'!$B171,'LA33'!$B$2:$AR$165,'LA33'!AH$1,0),(IF(LA_INDEX!$H$17=2,VLOOKUP('LA (Disadv)'!$B171,'LA34'!$B$2:$AR$165,'LA34'!AH$1,0),(IF(LA_INDEX!$H$17=3,VLOOKUP('LA (Disadv)'!$B171,'LA35'!$B$2:$AR$165,'LA35'!AH$1,0),0)))))),"")</f>
        <v/>
      </c>
      <c r="AK171" s="122" t="str">
        <f>IFERROR((IF(LA_INDEX!$H$17=1,VLOOKUP('LA (Disadv)'!$B171,'LA33'!$B$2:$AR$165,'LA33'!AI$1,0),(IF(LA_INDEX!$H$17=2,VLOOKUP('LA (Disadv)'!$B171,'LA34'!$B$2:$AR$165,'LA34'!AI$1,0),(IF(LA_INDEX!$H$17=3,VLOOKUP('LA (Disadv)'!$B171,'LA35'!$B$2:$AR$165,'LA35'!AI$1,0),0)))))),"")</f>
        <v/>
      </c>
      <c r="AL171" s="122" t="str">
        <f>IFERROR((IF(LA_INDEX!$H$17=1,VLOOKUP('LA (Disadv)'!$B171,'LA33'!$B$2:$AR$165,'LA33'!AJ$1,0),(IF(LA_INDEX!$H$17=2,VLOOKUP('LA (Disadv)'!$B171,'LA34'!$B$2:$AR$165,'LA34'!AJ$1,0),(IF(LA_INDEX!$H$17=3,VLOOKUP('LA (Disadv)'!$B171,'LA35'!$B$2:$AR$165,'LA35'!AJ$1,0),0)))))),"")</f>
        <v/>
      </c>
      <c r="AM171" s="122" t="str">
        <f>IFERROR((IF(LA_INDEX!$H$17=1,VLOOKUP('LA (Disadv)'!$B171,'LA33'!$B$2:$AR$165,'LA33'!AK$1,0),(IF(LA_INDEX!$H$17=2,VLOOKUP('LA (Disadv)'!$B171,'LA34'!$B$2:$AR$165,'LA34'!AK$1,0),(IF(LA_INDEX!$H$17=3,VLOOKUP('LA (Disadv)'!$B171,'LA35'!$B$2:$AR$165,'LA35'!AK$1,0),0)))))),"")</f>
        <v/>
      </c>
      <c r="AN171" s="122" t="str">
        <f>IFERROR((IF(LA_INDEX!$H$17=1,VLOOKUP('LA (Disadv)'!$B171,'LA33'!$B$2:$AR$165,'LA33'!AL$1,0),(IF(LA_INDEX!$H$17=2,VLOOKUP('LA (Disadv)'!$B171,'LA34'!$B$2:$AR$165,'LA34'!AL$1,0),(IF(LA_INDEX!$H$17=3,VLOOKUP('LA (Disadv)'!$B171,'LA35'!$B$2:$AR$165,'LA35'!AL$1,0),0)))))),"")</f>
        <v/>
      </c>
      <c r="AO171" s="122" t="str">
        <f>IFERROR((IF(LA_INDEX!$H$17=1,VLOOKUP('LA (Disadv)'!$B171,'LA33'!$B$2:$AR$165,'LA33'!AM$1,0),(IF(LA_INDEX!$H$17=2,VLOOKUP('LA (Disadv)'!$B171,'LA34'!$B$2:$AR$165,'LA34'!AM$1,0),(IF(LA_INDEX!$H$17=3,VLOOKUP('LA (Disadv)'!$B171,'LA35'!$B$2:$AR$165,'LA35'!AM$1,0),0)))))),"")</f>
        <v/>
      </c>
      <c r="AP171" s="122" t="str">
        <f>IFERROR((IF(LA_INDEX!$H$17=1,VLOOKUP('LA (Disadv)'!$B171,'LA33'!$B$2:$AR$165,'LA33'!AN$1,0),(IF(LA_INDEX!$H$17=2,VLOOKUP('LA (Disadv)'!$B171,'LA34'!$B$2:$AR$165,'LA34'!AN$1,0),(IF(LA_INDEX!$H$17=3,VLOOKUP('LA (Disadv)'!$B171,'LA35'!$B$2:$AR$165,'LA35'!AN$1,0),0)))))),"")</f>
        <v/>
      </c>
      <c r="AQ171" s="122" t="str">
        <f>IFERROR((IF(LA_INDEX!$H$17=1,VLOOKUP('LA (Disadv)'!$B171,'LA33'!$B$2:$AR$165,'LA33'!AO$1,0),(IF(LA_INDEX!$H$17=2,VLOOKUP('LA (Disadv)'!$B171,'LA34'!$B$2:$AR$165,'LA34'!AO$1,0),(IF(LA_INDEX!$H$17=3,VLOOKUP('LA (Disadv)'!$B171,'LA35'!$B$2:$AR$165,'LA35'!AO$1,0),0)))))),"")</f>
        <v/>
      </c>
      <c r="AR171" s="122" t="str">
        <f>IFERROR((IF(LA_INDEX!$H$17=1,VLOOKUP('LA (Disadv)'!$B171,'LA33'!$B$2:$AR$165,'LA33'!AP$1,0),(IF(LA_INDEX!$H$17=2,VLOOKUP('LA (Disadv)'!$B171,'LA34'!$B$2:$AR$165,'LA34'!AP$1,0),(IF(LA_INDEX!$H$17=3,VLOOKUP('LA (Disadv)'!$B171,'LA35'!$B$2:$AR$165,'LA35'!AP$1,0),0)))))),"")</f>
        <v/>
      </c>
      <c r="AS171" s="122" t="str">
        <f>IFERROR((IF(LA_INDEX!$H$17=1,VLOOKUP('LA (Disadv)'!$B171,'LA33'!$B$2:$AR$165,'LA33'!AQ$1,0),(IF(LA_INDEX!$H$17=2,VLOOKUP('LA (Disadv)'!$B171,'LA34'!$B$2:$AR$165,'LA34'!AQ$1,0),(IF(LA_INDEX!$H$17=3,VLOOKUP('LA (Disadv)'!$B171,'LA35'!$B$2:$AR$165,'LA35'!AQ$1,0),0)))))),"")</f>
        <v/>
      </c>
      <c r="AT171" s="122" t="str">
        <f>IFERROR((IF(LA_INDEX!$H$17=1,VLOOKUP('LA (Disadv)'!$B171,'LA33'!$B$2:$AR$165,'LA33'!AR$1,0),(IF(LA_INDEX!$H$17=2,VLOOKUP('LA (Disadv)'!$B171,'LA34'!$B$2:$AR$165,'LA34'!AR$1,0),(IF(LA_INDEX!$H$17=3,VLOOKUP('LA (Disadv)'!$B171,'LA35'!$B$2:$AR$165,'LA35'!AR$1,0),0)))))),"")</f>
        <v/>
      </c>
    </row>
    <row r="172" spans="1:46" x14ac:dyDescent="0.3">
      <c r="A172" s="80" t="s">
        <v>588</v>
      </c>
      <c r="B172" s="114">
        <v>301</v>
      </c>
      <c r="C172" s="80" t="s">
        <v>252</v>
      </c>
      <c r="D172" s="80" t="s">
        <v>253</v>
      </c>
      <c r="E172" s="122">
        <f>IFERROR(MROUND((IF(LA_INDEX!$H$17=1,VLOOKUP('LA (Disadv)'!$B172,'LA33'!$B$2:$AR$165,'LA33'!C$1,0),(IF(LA_INDEX!$H$17=2,VLOOKUP('LA (Disadv)'!$B172,'LA34'!$B$2:$AR$165,'LA34'!C$1,0),(IF(LA_INDEX!$H$17=3,VLOOKUP('LA (Disadv)'!$B172,'LA35'!$B$2:$AR$165,'LA35'!C$1,0),0)))))),5),"")</f>
        <v>450</v>
      </c>
      <c r="F172" s="122">
        <f>IFERROR(MROUND((IF(LA_INDEX!$H$17=1,VLOOKUP('LA (Disadv)'!$B172,'LA33'!$B$2:$AR$165,'LA33'!D$1,0),(IF(LA_INDEX!$H$17=2,VLOOKUP('LA (Disadv)'!$B172,'LA34'!$B$2:$AR$165,'LA34'!D$1,0),(IF(LA_INDEX!$H$17=3,VLOOKUP('LA (Disadv)'!$B172,'LA35'!$B$2:$AR$165,'LA35'!D$1,0),0)))))),5),"")</f>
        <v>925</v>
      </c>
      <c r="G172" s="122">
        <f>IFERROR(MROUND((IF(LA_INDEX!$H$17=1,VLOOKUP('LA (Disadv)'!$B172,'LA33'!$B$2:$AR$165,'LA33'!E$1,0),(IF(LA_INDEX!$H$17=2,VLOOKUP('LA (Disadv)'!$B172,'LA34'!$B$2:$AR$165,'LA34'!E$1,0),(IF(LA_INDEX!$H$17=3,VLOOKUP('LA (Disadv)'!$B172,'LA35'!$B$2:$AR$165,'LA35'!E$1,0),0)))))),5),"")</f>
        <v>1375</v>
      </c>
      <c r="H172" s="122">
        <f>IFERROR((IF(LA_INDEX!$H$17=1,VLOOKUP('LA (Disadv)'!$B172,'LA33'!$B$2:$AR$165,'LA33'!F$1,0),(IF(LA_INDEX!$H$17=2,VLOOKUP('LA (Disadv)'!$B172,'LA34'!$B$2:$AR$165,'LA34'!F$1,0),(IF(LA_INDEX!$H$17=3,VLOOKUP('LA (Disadv)'!$B172,'LA35'!$B$2:$AR$165,'LA35'!F$1,0),0)))))),"")</f>
        <v>86</v>
      </c>
      <c r="I172" s="122">
        <f>IFERROR((IF(LA_INDEX!$H$17=1,VLOOKUP('LA (Disadv)'!$B172,'LA33'!$B$2:$AR$165,'LA33'!G$1,0),(IF(LA_INDEX!$H$17=2,VLOOKUP('LA (Disadv)'!$B172,'LA34'!$B$2:$AR$165,'LA34'!G$1,0),(IF(LA_INDEX!$H$17=3,VLOOKUP('LA (Disadv)'!$B172,'LA35'!$B$2:$AR$165,'LA35'!G$1,0),0)))))),"")</f>
        <v>85</v>
      </c>
      <c r="J172" s="122">
        <f>IFERROR((IF(LA_INDEX!$H$17=1,VLOOKUP('LA (Disadv)'!$B172,'LA33'!$B$2:$AR$165,'LA33'!H$1,0),(IF(LA_INDEX!$H$17=2,VLOOKUP('LA (Disadv)'!$B172,'LA34'!$B$2:$AR$165,'LA34'!H$1,0),(IF(LA_INDEX!$H$17=3,VLOOKUP('LA (Disadv)'!$B172,'LA35'!$B$2:$AR$165,'LA35'!H$1,0),0)))))),"")</f>
        <v>85</v>
      </c>
      <c r="K172" s="122">
        <f>IFERROR((IF(LA_INDEX!$H$17=1,VLOOKUP('LA (Disadv)'!$B172,'LA33'!$B$2:$AR$165,'LA33'!I$1,0),(IF(LA_INDEX!$H$17=2,VLOOKUP('LA (Disadv)'!$B172,'LA34'!$B$2:$AR$165,'LA34'!I$1,0),(IF(LA_INDEX!$H$17=3,VLOOKUP('LA (Disadv)'!$B172,'LA35'!$B$2:$AR$165,'LA35'!I$1,0),0)))))),"")</f>
        <v>3</v>
      </c>
      <c r="L172" s="122">
        <f>IFERROR((IF(LA_INDEX!$H$17=1,VLOOKUP('LA (Disadv)'!$B172,'LA33'!$B$2:$AR$165,'LA33'!J$1,0),(IF(LA_INDEX!$H$17=2,VLOOKUP('LA (Disadv)'!$B172,'LA34'!$B$2:$AR$165,'LA34'!J$1,0),(IF(LA_INDEX!$H$17=3,VLOOKUP('LA (Disadv)'!$B172,'LA35'!$B$2:$AR$165,'LA35'!J$1,0),0)))))),"")</f>
        <v>6</v>
      </c>
      <c r="M172" s="122">
        <f>IFERROR((IF(LA_INDEX!$H$17=1,VLOOKUP('LA (Disadv)'!$B172,'LA33'!$B$2:$AR$165,'LA33'!K$1,0),(IF(LA_INDEX!$H$17=2,VLOOKUP('LA (Disadv)'!$B172,'LA34'!$B$2:$AR$165,'LA34'!K$1,0),(IF(LA_INDEX!$H$17=3,VLOOKUP('LA (Disadv)'!$B172,'LA35'!$B$2:$AR$165,'LA35'!K$1,0),0)))))),"")</f>
        <v>5</v>
      </c>
      <c r="N172" s="122">
        <f>IFERROR((IF(LA_INDEX!$H$17=1,VLOOKUP('LA (Disadv)'!$B172,'LA33'!$B$2:$AR$165,'LA33'!L$1,0),(IF(LA_INDEX!$H$17=2,VLOOKUP('LA (Disadv)'!$B172,'LA34'!$B$2:$AR$165,'LA34'!L$1,0),(IF(LA_INDEX!$H$17=3,VLOOKUP('LA (Disadv)'!$B172,'LA35'!$B$2:$AR$165,'LA35'!L$1,0),0)))))),"")</f>
        <v>71</v>
      </c>
      <c r="O172" s="122">
        <f>IFERROR((IF(LA_INDEX!$H$17=1,VLOOKUP('LA (Disadv)'!$B172,'LA33'!$B$2:$AR$165,'LA33'!M$1,0),(IF(LA_INDEX!$H$17=2,VLOOKUP('LA (Disadv)'!$B172,'LA34'!$B$2:$AR$165,'LA34'!M$1,0),(IF(LA_INDEX!$H$17=3,VLOOKUP('LA (Disadv)'!$B172,'LA35'!$B$2:$AR$165,'LA35'!M$1,0),0)))))),"")</f>
        <v>70</v>
      </c>
      <c r="P172" s="122">
        <f>IFERROR((IF(LA_INDEX!$H$17=1,VLOOKUP('LA (Disadv)'!$B172,'LA33'!$B$2:$AR$165,'LA33'!N$1,0),(IF(LA_INDEX!$H$17=2,VLOOKUP('LA (Disadv)'!$B172,'LA34'!$B$2:$AR$165,'LA34'!N$1,0),(IF(LA_INDEX!$H$17=3,VLOOKUP('LA (Disadv)'!$B172,'LA35'!$B$2:$AR$165,'LA35'!N$1,0),0)))))),"")</f>
        <v>70</v>
      </c>
      <c r="Q172" s="122">
        <f>IFERROR((IF(LA_INDEX!$H$17=1,VLOOKUP('LA (Disadv)'!$B172,'LA33'!$B$2:$AR$165,'LA33'!O$1,0),(IF(LA_INDEX!$H$17=2,VLOOKUP('LA (Disadv)'!$B172,'LA34'!$B$2:$AR$165,'LA34'!O$1,0),(IF(LA_INDEX!$H$17=3,VLOOKUP('LA (Disadv)'!$B172,'LA35'!$B$2:$AR$165,'LA35'!O$1,0),0)))))),"")</f>
        <v>12</v>
      </c>
      <c r="R172" s="122">
        <f>IFERROR((IF(LA_INDEX!$H$17=1,VLOOKUP('LA (Disadv)'!$B172,'LA33'!$B$2:$AR$165,'LA33'!P$1,0),(IF(LA_INDEX!$H$17=2,VLOOKUP('LA (Disadv)'!$B172,'LA34'!$B$2:$AR$165,'LA34'!P$1,0),(IF(LA_INDEX!$H$17=3,VLOOKUP('LA (Disadv)'!$B172,'LA35'!$B$2:$AR$165,'LA35'!P$1,0),0)))))),"")</f>
        <v>13</v>
      </c>
      <c r="S172" s="122">
        <f>IFERROR((IF(LA_INDEX!$H$17=1,VLOOKUP('LA (Disadv)'!$B172,'LA33'!$B$2:$AR$165,'LA33'!Q$1,0),(IF(LA_INDEX!$H$17=2,VLOOKUP('LA (Disadv)'!$B172,'LA34'!$B$2:$AR$165,'LA34'!Q$1,0),(IF(LA_INDEX!$H$17=3,VLOOKUP('LA (Disadv)'!$B172,'LA35'!$B$2:$AR$165,'LA35'!Q$1,0),0)))))),"")</f>
        <v>13</v>
      </c>
      <c r="T172" s="122">
        <f>IFERROR((IF(LA_INDEX!$H$17=1,VLOOKUP('LA (Disadv)'!$B172,'LA33'!$B$2:$AR$165,'LA33'!R$1,0),(IF(LA_INDEX!$H$17=2,VLOOKUP('LA (Disadv)'!$B172,'LA34'!$B$2:$AR$165,'LA34'!R$1,0),(IF(LA_INDEX!$H$17=3,VLOOKUP('LA (Disadv)'!$B172,'LA35'!$B$2:$AR$165,'LA35'!R$1,0),0)))))),"")</f>
        <v>57</v>
      </c>
      <c r="U172" s="122">
        <f>IFERROR((IF(LA_INDEX!$H$17=1,VLOOKUP('LA (Disadv)'!$B172,'LA33'!$B$2:$AR$165,'LA33'!S$1,0),(IF(LA_INDEX!$H$17=2,VLOOKUP('LA (Disadv)'!$B172,'LA34'!$B$2:$AR$165,'LA34'!S$1,0),(IF(LA_INDEX!$H$17=3,VLOOKUP('LA (Disadv)'!$B172,'LA35'!$B$2:$AR$165,'LA35'!S$1,0),0)))))),"")</f>
        <v>55</v>
      </c>
      <c r="V172" s="122">
        <f>IFERROR((IF(LA_INDEX!$H$17=1,VLOOKUP('LA (Disadv)'!$B172,'LA33'!$B$2:$AR$165,'LA33'!T$1,0),(IF(LA_INDEX!$H$17=2,VLOOKUP('LA (Disadv)'!$B172,'LA34'!$B$2:$AR$165,'LA34'!T$1,0),(IF(LA_INDEX!$H$17=3,VLOOKUP('LA (Disadv)'!$B172,'LA35'!$B$2:$AR$165,'LA35'!T$1,0),0)))))),"")</f>
        <v>56</v>
      </c>
      <c r="W172" s="122">
        <f>IFERROR((IF(LA_INDEX!$H$17=1,VLOOKUP('LA (Disadv)'!$B172,'LA33'!$B$2:$AR$165,'LA33'!U$1,0),(IF(LA_INDEX!$H$17=2,VLOOKUP('LA (Disadv)'!$B172,'LA34'!$B$2:$AR$165,'LA34'!U$1,0),(IF(LA_INDEX!$H$17=3,VLOOKUP('LA (Disadv)'!$B172,'LA35'!$B$2:$AR$165,'LA35'!U$1,0),0)))))),"")</f>
        <v>14</v>
      </c>
      <c r="X172" s="122">
        <f>IFERROR((IF(LA_INDEX!$H$17=1,VLOOKUP('LA (Disadv)'!$B172,'LA33'!$B$2:$AR$165,'LA33'!V$1,0),(IF(LA_INDEX!$H$17=2,VLOOKUP('LA (Disadv)'!$B172,'LA34'!$B$2:$AR$165,'LA34'!V$1,0),(IF(LA_INDEX!$H$17=3,VLOOKUP('LA (Disadv)'!$B172,'LA35'!$B$2:$AR$165,'LA35'!V$1,0),0)))))),"")</f>
        <v>19</v>
      </c>
      <c r="Y172" s="122">
        <f>IFERROR((IF(LA_INDEX!$H$17=1,VLOOKUP('LA (Disadv)'!$B172,'LA33'!$B$2:$AR$165,'LA33'!W$1,0),(IF(LA_INDEX!$H$17=2,VLOOKUP('LA (Disadv)'!$B172,'LA34'!$B$2:$AR$165,'LA34'!W$1,0),(IF(LA_INDEX!$H$17=3,VLOOKUP('LA (Disadv)'!$B172,'LA35'!$B$2:$AR$165,'LA35'!W$1,0),0)))))),"")</f>
        <v>17</v>
      </c>
      <c r="Z172" s="122">
        <f>IFERROR((IF(LA_INDEX!$H$17=1,VLOOKUP('LA (Disadv)'!$B172,'LA33'!$B$2:$AR$165,'LA33'!X$1,0),(IF(LA_INDEX!$H$17=2,VLOOKUP('LA (Disadv)'!$B172,'LA34'!$B$2:$AR$165,'LA34'!X$1,0),(IF(LA_INDEX!$H$17=3,VLOOKUP('LA (Disadv)'!$B172,'LA35'!$B$2:$AR$165,'LA35'!X$1,0),0)))))),"")</f>
        <v>0</v>
      </c>
      <c r="AA172" s="122" t="str">
        <f>IFERROR((IF(LA_INDEX!$H$17=1,VLOOKUP('LA (Disadv)'!$B172,'LA33'!$B$2:$AR$165,'LA33'!Y$1,0),(IF(LA_INDEX!$H$17=2,VLOOKUP('LA (Disadv)'!$B172,'LA34'!$B$2:$AR$165,'LA34'!Y$1,0),(IF(LA_INDEX!$H$17=3,VLOOKUP('LA (Disadv)'!$B172,'LA35'!$B$2:$AR$165,'LA35'!Y$1,0),0)))))),"")</f>
        <v>-</v>
      </c>
      <c r="AB172" s="122" t="str">
        <f>IFERROR((IF(LA_INDEX!$H$17=1,VLOOKUP('LA (Disadv)'!$B172,'LA33'!$B$2:$AR$165,'LA33'!Z$1,0),(IF(LA_INDEX!$H$17=2,VLOOKUP('LA (Disadv)'!$B172,'LA34'!$B$2:$AR$165,'LA34'!Z$1,0),(IF(LA_INDEX!$H$17=3,VLOOKUP('LA (Disadv)'!$B172,'LA35'!$B$2:$AR$165,'LA35'!Z$1,0),0)))))),"")</f>
        <v>-</v>
      </c>
      <c r="AC172" s="122">
        <f>IFERROR((IF(LA_INDEX!$H$17=1,VLOOKUP('LA (Disadv)'!$B172,'LA33'!$B$2:$AR$165,'LA33'!AA$1,0),(IF(LA_INDEX!$H$17=2,VLOOKUP('LA (Disadv)'!$B172,'LA34'!$B$2:$AR$165,'LA34'!AA$1,0),(IF(LA_INDEX!$H$17=3,VLOOKUP('LA (Disadv)'!$B172,'LA35'!$B$2:$AR$165,'LA35'!AA$1,0),0)))))),"")</f>
        <v>6</v>
      </c>
      <c r="AD172" s="122">
        <f>IFERROR((IF(LA_INDEX!$H$17=1,VLOOKUP('LA (Disadv)'!$B172,'LA33'!$B$2:$AR$165,'LA33'!AB$1,0),(IF(LA_INDEX!$H$17=2,VLOOKUP('LA (Disadv)'!$B172,'LA34'!$B$2:$AR$165,'LA34'!AB$1,0),(IF(LA_INDEX!$H$17=3,VLOOKUP('LA (Disadv)'!$B172,'LA35'!$B$2:$AR$165,'LA35'!AB$1,0),0)))))),"")</f>
        <v>8</v>
      </c>
      <c r="AE172" s="122">
        <f>IFERROR((IF(LA_INDEX!$H$17=1,VLOOKUP('LA (Disadv)'!$B172,'LA33'!$B$2:$AR$165,'LA33'!AC$1,0),(IF(LA_INDEX!$H$17=2,VLOOKUP('LA (Disadv)'!$B172,'LA34'!$B$2:$AR$165,'LA34'!AC$1,0),(IF(LA_INDEX!$H$17=3,VLOOKUP('LA (Disadv)'!$B172,'LA35'!$B$2:$AR$165,'LA35'!AC$1,0),0)))))),"")</f>
        <v>7</v>
      </c>
      <c r="AF172" s="122">
        <f>IFERROR((IF(LA_INDEX!$H$17=1,VLOOKUP('LA (Disadv)'!$B172,'LA33'!$B$2:$AR$165,'LA33'!AD$1,0),(IF(LA_INDEX!$H$17=2,VLOOKUP('LA (Disadv)'!$B172,'LA34'!$B$2:$AR$165,'LA34'!AD$1,0),(IF(LA_INDEX!$H$17=3,VLOOKUP('LA (Disadv)'!$B172,'LA35'!$B$2:$AR$165,'LA35'!AD$1,0),0)))))),"")</f>
        <v>43</v>
      </c>
      <c r="AG172" s="122">
        <f>IFERROR((IF(LA_INDEX!$H$17=1,VLOOKUP('LA (Disadv)'!$B172,'LA33'!$B$2:$AR$165,'LA33'!AE$1,0),(IF(LA_INDEX!$H$17=2,VLOOKUP('LA (Disadv)'!$B172,'LA34'!$B$2:$AR$165,'LA34'!AE$1,0),(IF(LA_INDEX!$H$17=3,VLOOKUP('LA (Disadv)'!$B172,'LA35'!$B$2:$AR$165,'LA35'!AE$1,0),0)))))),"")</f>
        <v>37</v>
      </c>
      <c r="AH172" s="122">
        <f>IFERROR((IF(LA_INDEX!$H$17=1,VLOOKUP('LA (Disadv)'!$B172,'LA33'!$B$2:$AR$165,'LA33'!AF$1,0),(IF(LA_INDEX!$H$17=2,VLOOKUP('LA (Disadv)'!$B172,'LA34'!$B$2:$AR$165,'LA34'!AF$1,0),(IF(LA_INDEX!$H$17=3,VLOOKUP('LA (Disadv)'!$B172,'LA35'!$B$2:$AR$165,'LA35'!AF$1,0),0)))))),"")</f>
        <v>39</v>
      </c>
      <c r="AI172" s="122">
        <f>IFERROR((IF(LA_INDEX!$H$17=1,VLOOKUP('LA (Disadv)'!$B172,'LA33'!$B$2:$AR$165,'LA33'!AG$1,0),(IF(LA_INDEX!$H$17=2,VLOOKUP('LA (Disadv)'!$B172,'LA34'!$B$2:$AR$165,'LA34'!AG$1,0),(IF(LA_INDEX!$H$17=3,VLOOKUP('LA (Disadv)'!$B172,'LA35'!$B$2:$AR$165,'LA35'!AG$1,0),0)))))),"")</f>
        <v>2</v>
      </c>
      <c r="AJ172" s="122">
        <f>IFERROR((IF(LA_INDEX!$H$17=1,VLOOKUP('LA (Disadv)'!$B172,'LA33'!$B$2:$AR$165,'LA33'!AH$1,0),(IF(LA_INDEX!$H$17=2,VLOOKUP('LA (Disadv)'!$B172,'LA34'!$B$2:$AR$165,'LA34'!AH$1,0),(IF(LA_INDEX!$H$17=3,VLOOKUP('LA (Disadv)'!$B172,'LA35'!$B$2:$AR$165,'LA35'!AH$1,0),0)))))),"")</f>
        <v>1</v>
      </c>
      <c r="AK172" s="122">
        <f>IFERROR((IF(LA_INDEX!$H$17=1,VLOOKUP('LA (Disadv)'!$B172,'LA33'!$B$2:$AR$165,'LA33'!AI$1,0),(IF(LA_INDEX!$H$17=2,VLOOKUP('LA (Disadv)'!$B172,'LA34'!$B$2:$AR$165,'LA34'!AI$1,0),(IF(LA_INDEX!$H$17=3,VLOOKUP('LA (Disadv)'!$B172,'LA35'!$B$2:$AR$165,'LA35'!AI$1,0),0)))))),"")</f>
        <v>1</v>
      </c>
      <c r="AL172" s="122">
        <f>IFERROR((IF(LA_INDEX!$H$17=1,VLOOKUP('LA (Disadv)'!$B172,'LA33'!$B$2:$AR$165,'LA33'!AJ$1,0),(IF(LA_INDEX!$H$17=2,VLOOKUP('LA (Disadv)'!$B172,'LA34'!$B$2:$AR$165,'LA34'!AJ$1,0),(IF(LA_INDEX!$H$17=3,VLOOKUP('LA (Disadv)'!$B172,'LA35'!$B$2:$AR$165,'LA35'!AJ$1,0),0)))))),"")</f>
        <v>15</v>
      </c>
      <c r="AM172" s="122">
        <f>IFERROR((IF(LA_INDEX!$H$17=1,VLOOKUP('LA (Disadv)'!$B172,'LA33'!$B$2:$AR$165,'LA33'!AK$1,0),(IF(LA_INDEX!$H$17=2,VLOOKUP('LA (Disadv)'!$B172,'LA34'!$B$2:$AR$165,'LA34'!AK$1,0),(IF(LA_INDEX!$H$17=3,VLOOKUP('LA (Disadv)'!$B172,'LA35'!$B$2:$AR$165,'LA35'!AK$1,0),0)))))),"")</f>
        <v>15</v>
      </c>
      <c r="AN172" s="122">
        <f>IFERROR((IF(LA_INDEX!$H$17=1,VLOOKUP('LA (Disadv)'!$B172,'LA33'!$B$2:$AR$165,'LA33'!AL$1,0),(IF(LA_INDEX!$H$17=2,VLOOKUP('LA (Disadv)'!$B172,'LA34'!$B$2:$AR$165,'LA34'!AL$1,0),(IF(LA_INDEX!$H$17=3,VLOOKUP('LA (Disadv)'!$B172,'LA35'!$B$2:$AR$165,'LA35'!AL$1,0),0)))))),"")</f>
        <v>15</v>
      </c>
      <c r="AO172" s="122">
        <f>IFERROR((IF(LA_INDEX!$H$17=1,VLOOKUP('LA (Disadv)'!$B172,'LA33'!$B$2:$AR$165,'LA33'!AM$1,0),(IF(LA_INDEX!$H$17=2,VLOOKUP('LA (Disadv)'!$B172,'LA34'!$B$2:$AR$165,'LA34'!AM$1,0),(IF(LA_INDEX!$H$17=3,VLOOKUP('LA (Disadv)'!$B172,'LA35'!$B$2:$AR$165,'LA35'!AM$1,0),0)))))),"")</f>
        <v>10</v>
      </c>
      <c r="AP172" s="122">
        <f>IFERROR((IF(LA_INDEX!$H$17=1,VLOOKUP('LA (Disadv)'!$B172,'LA33'!$B$2:$AR$165,'LA33'!AN$1,0),(IF(LA_INDEX!$H$17=2,VLOOKUP('LA (Disadv)'!$B172,'LA34'!$B$2:$AR$165,'LA34'!AN$1,0),(IF(LA_INDEX!$H$17=3,VLOOKUP('LA (Disadv)'!$B172,'LA35'!$B$2:$AR$165,'LA35'!AN$1,0),0)))))),"")</f>
        <v>12</v>
      </c>
      <c r="AQ172" s="122">
        <f>IFERROR((IF(LA_INDEX!$H$17=1,VLOOKUP('LA (Disadv)'!$B172,'LA33'!$B$2:$AR$165,'LA33'!AO$1,0),(IF(LA_INDEX!$H$17=2,VLOOKUP('LA (Disadv)'!$B172,'LA34'!$B$2:$AR$165,'LA34'!AO$1,0),(IF(LA_INDEX!$H$17=3,VLOOKUP('LA (Disadv)'!$B172,'LA35'!$B$2:$AR$165,'LA35'!AO$1,0),0)))))),"")</f>
        <v>11</v>
      </c>
      <c r="AR172" s="122">
        <f>IFERROR((IF(LA_INDEX!$H$17=1,VLOOKUP('LA (Disadv)'!$B172,'LA33'!$B$2:$AR$165,'LA33'!AP$1,0),(IF(LA_INDEX!$H$17=2,VLOOKUP('LA (Disadv)'!$B172,'LA34'!$B$2:$AR$165,'LA34'!AP$1,0),(IF(LA_INDEX!$H$17=3,VLOOKUP('LA (Disadv)'!$B172,'LA35'!$B$2:$AR$165,'LA35'!AP$1,0),0)))))),"")</f>
        <v>4</v>
      </c>
      <c r="AS172" s="122">
        <f>IFERROR((IF(LA_INDEX!$H$17=1,VLOOKUP('LA (Disadv)'!$B172,'LA33'!$B$2:$AR$165,'LA33'!AQ$1,0),(IF(LA_INDEX!$H$17=2,VLOOKUP('LA (Disadv)'!$B172,'LA34'!$B$2:$AR$165,'LA34'!AQ$1,0),(IF(LA_INDEX!$H$17=3,VLOOKUP('LA (Disadv)'!$B172,'LA35'!$B$2:$AR$165,'LA35'!AQ$1,0),0)))))),"")</f>
        <v>3</v>
      </c>
      <c r="AT172" s="122">
        <f>IFERROR((IF(LA_INDEX!$H$17=1,VLOOKUP('LA (Disadv)'!$B172,'LA33'!$B$2:$AR$165,'LA33'!AR$1,0),(IF(LA_INDEX!$H$17=2,VLOOKUP('LA (Disadv)'!$B172,'LA34'!$B$2:$AR$165,'LA34'!AR$1,0),(IF(LA_INDEX!$H$17=3,VLOOKUP('LA (Disadv)'!$B172,'LA35'!$B$2:$AR$165,'LA35'!AR$1,0),0)))))),"")</f>
        <v>3</v>
      </c>
    </row>
    <row r="173" spans="1:46" x14ac:dyDescent="0.3">
      <c r="A173" s="80" t="s">
        <v>589</v>
      </c>
      <c r="B173" s="114">
        <v>302</v>
      </c>
      <c r="C173" s="80" t="s">
        <v>254</v>
      </c>
      <c r="D173" s="80" t="s">
        <v>253</v>
      </c>
      <c r="E173" s="122">
        <f>IFERROR(MROUND((IF(LA_INDEX!$H$17=1,VLOOKUP('LA (Disadv)'!$B173,'LA33'!$B$2:$AR$165,'LA33'!C$1,0),(IF(LA_INDEX!$H$17=2,VLOOKUP('LA (Disadv)'!$B173,'LA34'!$B$2:$AR$165,'LA34'!C$1,0),(IF(LA_INDEX!$H$17=3,VLOOKUP('LA (Disadv)'!$B173,'LA35'!$B$2:$AR$165,'LA35'!C$1,0),0)))))),5),"")</f>
        <v>700</v>
      </c>
      <c r="F173" s="122">
        <f>IFERROR(MROUND((IF(LA_INDEX!$H$17=1,VLOOKUP('LA (Disadv)'!$B173,'LA33'!$B$2:$AR$165,'LA33'!D$1,0),(IF(LA_INDEX!$H$17=2,VLOOKUP('LA (Disadv)'!$B173,'LA34'!$B$2:$AR$165,'LA34'!D$1,0),(IF(LA_INDEX!$H$17=3,VLOOKUP('LA (Disadv)'!$B173,'LA35'!$B$2:$AR$165,'LA35'!D$1,0),0)))))),5),"")</f>
        <v>2455</v>
      </c>
      <c r="G173" s="122">
        <f>IFERROR(MROUND((IF(LA_INDEX!$H$17=1,VLOOKUP('LA (Disadv)'!$B173,'LA33'!$B$2:$AR$165,'LA33'!E$1,0),(IF(LA_INDEX!$H$17=2,VLOOKUP('LA (Disadv)'!$B173,'LA34'!$B$2:$AR$165,'LA34'!E$1,0),(IF(LA_INDEX!$H$17=3,VLOOKUP('LA (Disadv)'!$B173,'LA35'!$B$2:$AR$165,'LA35'!E$1,0),0)))))),5),"")</f>
        <v>3155</v>
      </c>
      <c r="H173" s="122">
        <f>IFERROR((IF(LA_INDEX!$H$17=1,VLOOKUP('LA (Disadv)'!$B173,'LA33'!$B$2:$AR$165,'LA33'!F$1,0),(IF(LA_INDEX!$H$17=2,VLOOKUP('LA (Disadv)'!$B173,'LA34'!$B$2:$AR$165,'LA34'!F$1,0),(IF(LA_INDEX!$H$17=3,VLOOKUP('LA (Disadv)'!$B173,'LA35'!$B$2:$AR$165,'LA35'!F$1,0),0)))))),"")</f>
        <v>86</v>
      </c>
      <c r="I173" s="122">
        <f>IFERROR((IF(LA_INDEX!$H$17=1,VLOOKUP('LA (Disadv)'!$B173,'LA33'!$B$2:$AR$165,'LA33'!G$1,0),(IF(LA_INDEX!$H$17=2,VLOOKUP('LA (Disadv)'!$B173,'LA34'!$B$2:$AR$165,'LA34'!G$1,0),(IF(LA_INDEX!$H$17=3,VLOOKUP('LA (Disadv)'!$B173,'LA35'!$B$2:$AR$165,'LA35'!G$1,0),0)))))),"")</f>
        <v>86</v>
      </c>
      <c r="J173" s="122">
        <f>IFERROR((IF(LA_INDEX!$H$17=1,VLOOKUP('LA (Disadv)'!$B173,'LA33'!$B$2:$AR$165,'LA33'!H$1,0),(IF(LA_INDEX!$H$17=2,VLOOKUP('LA (Disadv)'!$B173,'LA34'!$B$2:$AR$165,'LA34'!H$1,0),(IF(LA_INDEX!$H$17=3,VLOOKUP('LA (Disadv)'!$B173,'LA35'!$B$2:$AR$165,'LA35'!H$1,0),0)))))),"")</f>
        <v>86</v>
      </c>
      <c r="K173" s="122">
        <f>IFERROR((IF(LA_INDEX!$H$17=1,VLOOKUP('LA (Disadv)'!$B173,'LA33'!$B$2:$AR$165,'LA33'!I$1,0),(IF(LA_INDEX!$H$17=2,VLOOKUP('LA (Disadv)'!$B173,'LA34'!$B$2:$AR$165,'LA34'!I$1,0),(IF(LA_INDEX!$H$17=3,VLOOKUP('LA (Disadv)'!$B173,'LA35'!$B$2:$AR$165,'LA35'!I$1,0),0)))))),"")</f>
        <v>2</v>
      </c>
      <c r="L173" s="122">
        <f>IFERROR((IF(LA_INDEX!$H$17=1,VLOOKUP('LA (Disadv)'!$B173,'LA33'!$B$2:$AR$165,'LA33'!J$1,0),(IF(LA_INDEX!$H$17=2,VLOOKUP('LA (Disadv)'!$B173,'LA34'!$B$2:$AR$165,'LA34'!J$1,0),(IF(LA_INDEX!$H$17=3,VLOOKUP('LA (Disadv)'!$B173,'LA35'!$B$2:$AR$165,'LA35'!J$1,0),0)))))),"")</f>
        <v>2</v>
      </c>
      <c r="M173" s="122">
        <f>IFERROR((IF(LA_INDEX!$H$17=1,VLOOKUP('LA (Disadv)'!$B173,'LA33'!$B$2:$AR$165,'LA33'!K$1,0),(IF(LA_INDEX!$H$17=2,VLOOKUP('LA (Disadv)'!$B173,'LA34'!$B$2:$AR$165,'LA34'!K$1,0),(IF(LA_INDEX!$H$17=3,VLOOKUP('LA (Disadv)'!$B173,'LA35'!$B$2:$AR$165,'LA35'!K$1,0),0)))))),"")</f>
        <v>2</v>
      </c>
      <c r="N173" s="122">
        <f>IFERROR((IF(LA_INDEX!$H$17=1,VLOOKUP('LA (Disadv)'!$B173,'LA33'!$B$2:$AR$165,'LA33'!L$1,0),(IF(LA_INDEX!$H$17=2,VLOOKUP('LA (Disadv)'!$B173,'LA34'!$B$2:$AR$165,'LA34'!L$1,0),(IF(LA_INDEX!$H$17=3,VLOOKUP('LA (Disadv)'!$B173,'LA35'!$B$2:$AR$165,'LA35'!L$1,0),0)))))),"")</f>
        <v>77</v>
      </c>
      <c r="O173" s="122">
        <f>IFERROR((IF(LA_INDEX!$H$17=1,VLOOKUP('LA (Disadv)'!$B173,'LA33'!$B$2:$AR$165,'LA33'!M$1,0),(IF(LA_INDEX!$H$17=2,VLOOKUP('LA (Disadv)'!$B173,'LA34'!$B$2:$AR$165,'LA34'!M$1,0),(IF(LA_INDEX!$H$17=3,VLOOKUP('LA (Disadv)'!$B173,'LA35'!$B$2:$AR$165,'LA35'!M$1,0),0)))))),"")</f>
        <v>72</v>
      </c>
      <c r="P173" s="122">
        <f>IFERROR((IF(LA_INDEX!$H$17=1,VLOOKUP('LA (Disadv)'!$B173,'LA33'!$B$2:$AR$165,'LA33'!N$1,0),(IF(LA_INDEX!$H$17=2,VLOOKUP('LA (Disadv)'!$B173,'LA34'!$B$2:$AR$165,'LA34'!N$1,0),(IF(LA_INDEX!$H$17=3,VLOOKUP('LA (Disadv)'!$B173,'LA35'!$B$2:$AR$165,'LA35'!N$1,0),0)))))),"")</f>
        <v>73</v>
      </c>
      <c r="Q173" s="122">
        <f>IFERROR((IF(LA_INDEX!$H$17=1,VLOOKUP('LA (Disadv)'!$B173,'LA33'!$B$2:$AR$165,'LA33'!O$1,0),(IF(LA_INDEX!$H$17=2,VLOOKUP('LA (Disadv)'!$B173,'LA34'!$B$2:$AR$165,'LA34'!O$1,0),(IF(LA_INDEX!$H$17=3,VLOOKUP('LA (Disadv)'!$B173,'LA35'!$B$2:$AR$165,'LA35'!O$1,0),0)))))),"")</f>
        <v>18</v>
      </c>
      <c r="R173" s="122">
        <f>IFERROR((IF(LA_INDEX!$H$17=1,VLOOKUP('LA (Disadv)'!$B173,'LA33'!$B$2:$AR$165,'LA33'!P$1,0),(IF(LA_INDEX!$H$17=2,VLOOKUP('LA (Disadv)'!$B173,'LA34'!$B$2:$AR$165,'LA34'!P$1,0),(IF(LA_INDEX!$H$17=3,VLOOKUP('LA (Disadv)'!$B173,'LA35'!$B$2:$AR$165,'LA35'!P$1,0),0)))))),"")</f>
        <v>12</v>
      </c>
      <c r="S173" s="122">
        <f>IFERROR((IF(LA_INDEX!$H$17=1,VLOOKUP('LA (Disadv)'!$B173,'LA33'!$B$2:$AR$165,'LA33'!Q$1,0),(IF(LA_INDEX!$H$17=2,VLOOKUP('LA (Disadv)'!$B173,'LA34'!$B$2:$AR$165,'LA34'!Q$1,0),(IF(LA_INDEX!$H$17=3,VLOOKUP('LA (Disadv)'!$B173,'LA35'!$B$2:$AR$165,'LA35'!Q$1,0),0)))))),"")</f>
        <v>13</v>
      </c>
      <c r="T173" s="122">
        <f>IFERROR((IF(LA_INDEX!$H$17=1,VLOOKUP('LA (Disadv)'!$B173,'LA33'!$B$2:$AR$165,'LA33'!R$1,0),(IF(LA_INDEX!$H$17=2,VLOOKUP('LA (Disadv)'!$B173,'LA34'!$B$2:$AR$165,'LA34'!R$1,0),(IF(LA_INDEX!$H$17=3,VLOOKUP('LA (Disadv)'!$B173,'LA35'!$B$2:$AR$165,'LA35'!R$1,0),0)))))),"")</f>
        <v>58</v>
      </c>
      <c r="U173" s="122">
        <f>IFERROR((IF(LA_INDEX!$H$17=1,VLOOKUP('LA (Disadv)'!$B173,'LA33'!$B$2:$AR$165,'LA33'!S$1,0),(IF(LA_INDEX!$H$17=2,VLOOKUP('LA (Disadv)'!$B173,'LA34'!$B$2:$AR$165,'LA34'!S$1,0),(IF(LA_INDEX!$H$17=3,VLOOKUP('LA (Disadv)'!$B173,'LA35'!$B$2:$AR$165,'LA35'!S$1,0),0)))))),"")</f>
        <v>59</v>
      </c>
      <c r="V173" s="122">
        <f>IFERROR((IF(LA_INDEX!$H$17=1,VLOOKUP('LA (Disadv)'!$B173,'LA33'!$B$2:$AR$165,'LA33'!T$1,0),(IF(LA_INDEX!$H$17=2,VLOOKUP('LA (Disadv)'!$B173,'LA34'!$B$2:$AR$165,'LA34'!T$1,0),(IF(LA_INDEX!$H$17=3,VLOOKUP('LA (Disadv)'!$B173,'LA35'!$B$2:$AR$165,'LA35'!T$1,0),0)))))),"")</f>
        <v>59</v>
      </c>
      <c r="W173" s="122">
        <f>IFERROR((IF(LA_INDEX!$H$17=1,VLOOKUP('LA (Disadv)'!$B173,'LA33'!$B$2:$AR$165,'LA33'!U$1,0),(IF(LA_INDEX!$H$17=2,VLOOKUP('LA (Disadv)'!$B173,'LA34'!$B$2:$AR$165,'LA34'!U$1,0),(IF(LA_INDEX!$H$17=3,VLOOKUP('LA (Disadv)'!$B173,'LA35'!$B$2:$AR$165,'LA35'!U$1,0),0)))))),"")</f>
        <v>25</v>
      </c>
      <c r="X173" s="122">
        <f>IFERROR((IF(LA_INDEX!$H$17=1,VLOOKUP('LA (Disadv)'!$B173,'LA33'!$B$2:$AR$165,'LA33'!V$1,0),(IF(LA_INDEX!$H$17=2,VLOOKUP('LA (Disadv)'!$B173,'LA34'!$B$2:$AR$165,'LA34'!V$1,0),(IF(LA_INDEX!$H$17=3,VLOOKUP('LA (Disadv)'!$B173,'LA35'!$B$2:$AR$165,'LA35'!V$1,0),0)))))),"")</f>
        <v>35</v>
      </c>
      <c r="Y173" s="122">
        <f>IFERROR((IF(LA_INDEX!$H$17=1,VLOOKUP('LA (Disadv)'!$B173,'LA33'!$B$2:$AR$165,'LA33'!W$1,0),(IF(LA_INDEX!$H$17=2,VLOOKUP('LA (Disadv)'!$B173,'LA34'!$B$2:$AR$165,'LA34'!W$1,0),(IF(LA_INDEX!$H$17=3,VLOOKUP('LA (Disadv)'!$B173,'LA35'!$B$2:$AR$165,'LA35'!W$1,0),0)))))),"")</f>
        <v>32</v>
      </c>
      <c r="Z173" s="122">
        <f>IFERROR((IF(LA_INDEX!$H$17=1,VLOOKUP('LA (Disadv)'!$B173,'LA33'!$B$2:$AR$165,'LA33'!X$1,0),(IF(LA_INDEX!$H$17=2,VLOOKUP('LA (Disadv)'!$B173,'LA34'!$B$2:$AR$165,'LA34'!X$1,0),(IF(LA_INDEX!$H$17=3,VLOOKUP('LA (Disadv)'!$B173,'LA35'!$B$2:$AR$165,'LA35'!X$1,0),0)))))),"")</f>
        <v>1</v>
      </c>
      <c r="AA173" s="122">
        <f>IFERROR((IF(LA_INDEX!$H$17=1,VLOOKUP('LA (Disadv)'!$B173,'LA33'!$B$2:$AR$165,'LA33'!Y$1,0),(IF(LA_INDEX!$H$17=2,VLOOKUP('LA (Disadv)'!$B173,'LA34'!$B$2:$AR$165,'LA34'!Y$1,0),(IF(LA_INDEX!$H$17=3,VLOOKUP('LA (Disadv)'!$B173,'LA35'!$B$2:$AR$165,'LA35'!Y$1,0),0)))))),"")</f>
        <v>3</v>
      </c>
      <c r="AB173" s="122">
        <f>IFERROR((IF(LA_INDEX!$H$17=1,VLOOKUP('LA (Disadv)'!$B173,'LA33'!$B$2:$AR$165,'LA33'!Z$1,0),(IF(LA_INDEX!$H$17=2,VLOOKUP('LA (Disadv)'!$B173,'LA34'!$B$2:$AR$165,'LA34'!Z$1,0),(IF(LA_INDEX!$H$17=3,VLOOKUP('LA (Disadv)'!$B173,'LA35'!$B$2:$AR$165,'LA35'!Z$1,0),0)))))),"")</f>
        <v>2</v>
      </c>
      <c r="AC173" s="122">
        <f>IFERROR((IF(LA_INDEX!$H$17=1,VLOOKUP('LA (Disadv)'!$B173,'LA33'!$B$2:$AR$165,'LA33'!AA$1,0),(IF(LA_INDEX!$H$17=2,VLOOKUP('LA (Disadv)'!$B173,'LA34'!$B$2:$AR$165,'LA34'!AA$1,0),(IF(LA_INDEX!$H$17=3,VLOOKUP('LA (Disadv)'!$B173,'LA35'!$B$2:$AR$165,'LA35'!AA$1,0),0)))))),"")</f>
        <v>14</v>
      </c>
      <c r="AD173" s="122">
        <f>IFERROR((IF(LA_INDEX!$H$17=1,VLOOKUP('LA (Disadv)'!$B173,'LA33'!$B$2:$AR$165,'LA33'!AB$1,0),(IF(LA_INDEX!$H$17=2,VLOOKUP('LA (Disadv)'!$B173,'LA34'!$B$2:$AR$165,'LA34'!AB$1,0),(IF(LA_INDEX!$H$17=3,VLOOKUP('LA (Disadv)'!$B173,'LA35'!$B$2:$AR$165,'LA35'!AB$1,0),0)))))),"")</f>
        <v>23</v>
      </c>
      <c r="AE173" s="122">
        <f>IFERROR((IF(LA_INDEX!$H$17=1,VLOOKUP('LA (Disadv)'!$B173,'LA33'!$B$2:$AR$165,'LA33'!AC$1,0),(IF(LA_INDEX!$H$17=2,VLOOKUP('LA (Disadv)'!$B173,'LA34'!$B$2:$AR$165,'LA34'!AC$1,0),(IF(LA_INDEX!$H$17=3,VLOOKUP('LA (Disadv)'!$B173,'LA35'!$B$2:$AR$165,'LA35'!AC$1,0),0)))))),"")</f>
        <v>21</v>
      </c>
      <c r="AF173" s="122">
        <f>IFERROR((IF(LA_INDEX!$H$17=1,VLOOKUP('LA (Disadv)'!$B173,'LA33'!$B$2:$AR$165,'LA33'!AD$1,0),(IF(LA_INDEX!$H$17=2,VLOOKUP('LA (Disadv)'!$B173,'LA34'!$B$2:$AR$165,'LA34'!AD$1,0),(IF(LA_INDEX!$H$17=3,VLOOKUP('LA (Disadv)'!$B173,'LA35'!$B$2:$AR$165,'LA35'!AD$1,0),0)))))),"")</f>
        <v>33</v>
      </c>
      <c r="AG173" s="122">
        <f>IFERROR((IF(LA_INDEX!$H$17=1,VLOOKUP('LA (Disadv)'!$B173,'LA33'!$B$2:$AR$165,'LA33'!AE$1,0),(IF(LA_INDEX!$H$17=2,VLOOKUP('LA (Disadv)'!$B173,'LA34'!$B$2:$AR$165,'LA34'!AE$1,0),(IF(LA_INDEX!$H$17=3,VLOOKUP('LA (Disadv)'!$B173,'LA35'!$B$2:$AR$165,'LA35'!AE$1,0),0)))))),"")</f>
        <v>24</v>
      </c>
      <c r="AH173" s="122">
        <f>IFERROR((IF(LA_INDEX!$H$17=1,VLOOKUP('LA (Disadv)'!$B173,'LA33'!$B$2:$AR$165,'LA33'!AF$1,0),(IF(LA_INDEX!$H$17=2,VLOOKUP('LA (Disadv)'!$B173,'LA34'!$B$2:$AR$165,'LA34'!AF$1,0),(IF(LA_INDEX!$H$17=3,VLOOKUP('LA (Disadv)'!$B173,'LA35'!$B$2:$AR$165,'LA35'!AF$1,0),0)))))),"")</f>
        <v>26</v>
      </c>
      <c r="AI173" s="122">
        <f>IFERROR((IF(LA_INDEX!$H$17=1,VLOOKUP('LA (Disadv)'!$B173,'LA33'!$B$2:$AR$165,'LA33'!AG$1,0),(IF(LA_INDEX!$H$17=2,VLOOKUP('LA (Disadv)'!$B173,'LA34'!$B$2:$AR$165,'LA34'!AG$1,0),(IF(LA_INDEX!$H$17=3,VLOOKUP('LA (Disadv)'!$B173,'LA35'!$B$2:$AR$165,'LA35'!AG$1,0),0)))))),"")</f>
        <v>2</v>
      </c>
      <c r="AJ173" s="122">
        <f>IFERROR((IF(LA_INDEX!$H$17=1,VLOOKUP('LA (Disadv)'!$B173,'LA33'!$B$2:$AR$165,'LA33'!AH$1,0),(IF(LA_INDEX!$H$17=2,VLOOKUP('LA (Disadv)'!$B173,'LA34'!$B$2:$AR$165,'LA34'!AH$1,0),(IF(LA_INDEX!$H$17=3,VLOOKUP('LA (Disadv)'!$B173,'LA35'!$B$2:$AR$165,'LA35'!AH$1,0),0)))))),"")</f>
        <v>2</v>
      </c>
      <c r="AK173" s="122">
        <f>IFERROR((IF(LA_INDEX!$H$17=1,VLOOKUP('LA (Disadv)'!$B173,'LA33'!$B$2:$AR$165,'LA33'!AI$1,0),(IF(LA_INDEX!$H$17=2,VLOOKUP('LA (Disadv)'!$B173,'LA34'!$B$2:$AR$165,'LA34'!AI$1,0),(IF(LA_INDEX!$H$17=3,VLOOKUP('LA (Disadv)'!$B173,'LA35'!$B$2:$AR$165,'LA35'!AI$1,0),0)))))),"")</f>
        <v>2</v>
      </c>
      <c r="AL173" s="122">
        <f>IFERROR((IF(LA_INDEX!$H$17=1,VLOOKUP('LA (Disadv)'!$B173,'LA33'!$B$2:$AR$165,'LA33'!AJ$1,0),(IF(LA_INDEX!$H$17=2,VLOOKUP('LA (Disadv)'!$B173,'LA34'!$B$2:$AR$165,'LA34'!AJ$1,0),(IF(LA_INDEX!$H$17=3,VLOOKUP('LA (Disadv)'!$B173,'LA35'!$B$2:$AR$165,'LA35'!AJ$1,0),0)))))),"")</f>
        <v>9</v>
      </c>
      <c r="AM173" s="122">
        <f>IFERROR((IF(LA_INDEX!$H$17=1,VLOOKUP('LA (Disadv)'!$B173,'LA33'!$B$2:$AR$165,'LA33'!AK$1,0),(IF(LA_INDEX!$H$17=2,VLOOKUP('LA (Disadv)'!$B173,'LA34'!$B$2:$AR$165,'LA34'!AK$1,0),(IF(LA_INDEX!$H$17=3,VLOOKUP('LA (Disadv)'!$B173,'LA35'!$B$2:$AR$165,'LA35'!AK$1,0),0)))))),"")</f>
        <v>14</v>
      </c>
      <c r="AN173" s="122">
        <f>IFERROR((IF(LA_INDEX!$H$17=1,VLOOKUP('LA (Disadv)'!$B173,'LA33'!$B$2:$AR$165,'LA33'!AL$1,0),(IF(LA_INDEX!$H$17=2,VLOOKUP('LA (Disadv)'!$B173,'LA34'!$B$2:$AR$165,'LA34'!AL$1,0),(IF(LA_INDEX!$H$17=3,VLOOKUP('LA (Disadv)'!$B173,'LA35'!$B$2:$AR$165,'LA35'!AL$1,0),0)))))),"")</f>
        <v>13</v>
      </c>
      <c r="AO173" s="122">
        <f>IFERROR((IF(LA_INDEX!$H$17=1,VLOOKUP('LA (Disadv)'!$B173,'LA33'!$B$2:$AR$165,'LA33'!AM$1,0),(IF(LA_INDEX!$H$17=2,VLOOKUP('LA (Disadv)'!$B173,'LA34'!$B$2:$AR$165,'LA34'!AM$1,0),(IF(LA_INDEX!$H$17=3,VLOOKUP('LA (Disadv)'!$B173,'LA35'!$B$2:$AR$165,'LA35'!AM$1,0),0)))))),"")</f>
        <v>10</v>
      </c>
      <c r="AP173" s="122">
        <f>IFERROR((IF(LA_INDEX!$H$17=1,VLOOKUP('LA (Disadv)'!$B173,'LA33'!$B$2:$AR$165,'LA33'!AN$1,0),(IF(LA_INDEX!$H$17=2,VLOOKUP('LA (Disadv)'!$B173,'LA34'!$B$2:$AR$165,'LA34'!AN$1,0),(IF(LA_INDEX!$H$17=3,VLOOKUP('LA (Disadv)'!$B173,'LA35'!$B$2:$AR$165,'LA35'!AN$1,0),0)))))),"")</f>
        <v>7</v>
      </c>
      <c r="AQ173" s="122">
        <f>IFERROR((IF(LA_INDEX!$H$17=1,VLOOKUP('LA (Disadv)'!$B173,'LA33'!$B$2:$AR$165,'LA33'!AO$1,0),(IF(LA_INDEX!$H$17=2,VLOOKUP('LA (Disadv)'!$B173,'LA34'!$B$2:$AR$165,'LA34'!AO$1,0),(IF(LA_INDEX!$H$17=3,VLOOKUP('LA (Disadv)'!$B173,'LA35'!$B$2:$AR$165,'LA35'!AO$1,0),0)))))),"")</f>
        <v>8</v>
      </c>
      <c r="AR173" s="122">
        <f>IFERROR((IF(LA_INDEX!$H$17=1,VLOOKUP('LA (Disadv)'!$B173,'LA33'!$B$2:$AR$165,'LA33'!AP$1,0),(IF(LA_INDEX!$H$17=2,VLOOKUP('LA (Disadv)'!$B173,'LA34'!$B$2:$AR$165,'LA34'!AP$1,0),(IF(LA_INDEX!$H$17=3,VLOOKUP('LA (Disadv)'!$B173,'LA35'!$B$2:$AR$165,'LA35'!AP$1,0),0)))))),"")</f>
        <v>4</v>
      </c>
      <c r="AS173" s="122">
        <f>IFERROR((IF(LA_INDEX!$H$17=1,VLOOKUP('LA (Disadv)'!$B173,'LA33'!$B$2:$AR$165,'LA33'!AQ$1,0),(IF(LA_INDEX!$H$17=2,VLOOKUP('LA (Disadv)'!$B173,'LA34'!$B$2:$AR$165,'LA34'!AQ$1,0),(IF(LA_INDEX!$H$17=3,VLOOKUP('LA (Disadv)'!$B173,'LA35'!$B$2:$AR$165,'LA35'!AQ$1,0),0)))))),"")</f>
        <v>7</v>
      </c>
      <c r="AT173" s="122">
        <f>IFERROR((IF(LA_INDEX!$H$17=1,VLOOKUP('LA (Disadv)'!$B173,'LA33'!$B$2:$AR$165,'LA33'!AR$1,0),(IF(LA_INDEX!$H$17=2,VLOOKUP('LA (Disadv)'!$B173,'LA34'!$B$2:$AR$165,'LA34'!AR$1,0),(IF(LA_INDEX!$H$17=3,VLOOKUP('LA (Disadv)'!$B173,'LA35'!$B$2:$AR$165,'LA35'!AR$1,0),0)))))),"")</f>
        <v>6</v>
      </c>
    </row>
    <row r="174" spans="1:46" x14ac:dyDescent="0.3">
      <c r="A174" s="80" t="s">
        <v>590</v>
      </c>
      <c r="B174" s="114">
        <v>303</v>
      </c>
      <c r="C174" s="80" t="s">
        <v>264</v>
      </c>
      <c r="D174" s="80" t="s">
        <v>253</v>
      </c>
      <c r="E174" s="122">
        <f>IFERROR(MROUND((IF(LA_INDEX!$H$17=1,VLOOKUP('LA (Disadv)'!$B174,'LA33'!$B$2:$AR$165,'LA33'!C$1,0),(IF(LA_INDEX!$H$17=2,VLOOKUP('LA (Disadv)'!$B174,'LA34'!$B$2:$AR$165,'LA34'!C$1,0),(IF(LA_INDEX!$H$17=3,VLOOKUP('LA (Disadv)'!$B174,'LA35'!$B$2:$AR$165,'LA35'!C$1,0),0)))))),5),"")</f>
        <v>185</v>
      </c>
      <c r="F174" s="122">
        <f>IFERROR(MROUND((IF(LA_INDEX!$H$17=1,VLOOKUP('LA (Disadv)'!$B174,'LA33'!$B$2:$AR$165,'LA33'!D$1,0),(IF(LA_INDEX!$H$17=2,VLOOKUP('LA (Disadv)'!$B174,'LA34'!$B$2:$AR$165,'LA34'!D$1,0),(IF(LA_INDEX!$H$17=3,VLOOKUP('LA (Disadv)'!$B174,'LA35'!$B$2:$AR$165,'LA35'!D$1,0),0)))))),5),"")</f>
        <v>1340</v>
      </c>
      <c r="G174" s="122">
        <f>IFERROR(MROUND((IF(LA_INDEX!$H$17=1,VLOOKUP('LA (Disadv)'!$B174,'LA33'!$B$2:$AR$165,'LA33'!E$1,0),(IF(LA_INDEX!$H$17=2,VLOOKUP('LA (Disadv)'!$B174,'LA34'!$B$2:$AR$165,'LA34'!E$1,0),(IF(LA_INDEX!$H$17=3,VLOOKUP('LA (Disadv)'!$B174,'LA35'!$B$2:$AR$165,'LA35'!E$1,0),0)))))),5),"")</f>
        <v>1530</v>
      </c>
      <c r="H174" s="122">
        <f>IFERROR((IF(LA_INDEX!$H$17=1,VLOOKUP('LA (Disadv)'!$B174,'LA33'!$B$2:$AR$165,'LA33'!F$1,0),(IF(LA_INDEX!$H$17=2,VLOOKUP('LA (Disadv)'!$B174,'LA34'!$B$2:$AR$165,'LA34'!F$1,0),(IF(LA_INDEX!$H$17=3,VLOOKUP('LA (Disadv)'!$B174,'LA35'!$B$2:$AR$165,'LA35'!F$1,0),0)))))),"")</f>
        <v>89</v>
      </c>
      <c r="I174" s="122">
        <f>IFERROR((IF(LA_INDEX!$H$17=1,VLOOKUP('LA (Disadv)'!$B174,'LA33'!$B$2:$AR$165,'LA33'!G$1,0),(IF(LA_INDEX!$H$17=2,VLOOKUP('LA (Disadv)'!$B174,'LA34'!$B$2:$AR$165,'LA34'!G$1,0),(IF(LA_INDEX!$H$17=3,VLOOKUP('LA (Disadv)'!$B174,'LA35'!$B$2:$AR$165,'LA35'!G$1,0),0)))))),"")</f>
        <v>91</v>
      </c>
      <c r="J174" s="122">
        <f>IFERROR((IF(LA_INDEX!$H$17=1,VLOOKUP('LA (Disadv)'!$B174,'LA33'!$B$2:$AR$165,'LA33'!H$1,0),(IF(LA_INDEX!$H$17=2,VLOOKUP('LA (Disadv)'!$B174,'LA34'!$B$2:$AR$165,'LA34'!H$1,0),(IF(LA_INDEX!$H$17=3,VLOOKUP('LA (Disadv)'!$B174,'LA35'!$B$2:$AR$165,'LA35'!H$1,0),0)))))),"")</f>
        <v>90</v>
      </c>
      <c r="K174" s="122">
        <f>IFERROR((IF(LA_INDEX!$H$17=1,VLOOKUP('LA (Disadv)'!$B174,'LA33'!$B$2:$AR$165,'LA33'!I$1,0),(IF(LA_INDEX!$H$17=2,VLOOKUP('LA (Disadv)'!$B174,'LA34'!$B$2:$AR$165,'LA34'!I$1,0),(IF(LA_INDEX!$H$17=3,VLOOKUP('LA (Disadv)'!$B174,'LA35'!$B$2:$AR$165,'LA35'!I$1,0),0)))))),"")</f>
        <v>7</v>
      </c>
      <c r="L174" s="122">
        <f>IFERROR((IF(LA_INDEX!$H$17=1,VLOOKUP('LA (Disadv)'!$B174,'LA33'!$B$2:$AR$165,'LA33'!J$1,0),(IF(LA_INDEX!$H$17=2,VLOOKUP('LA (Disadv)'!$B174,'LA34'!$B$2:$AR$165,'LA34'!J$1,0),(IF(LA_INDEX!$H$17=3,VLOOKUP('LA (Disadv)'!$B174,'LA35'!$B$2:$AR$165,'LA35'!J$1,0),0)))))),"")</f>
        <v>6</v>
      </c>
      <c r="M174" s="122">
        <f>IFERROR((IF(LA_INDEX!$H$17=1,VLOOKUP('LA (Disadv)'!$B174,'LA33'!$B$2:$AR$165,'LA33'!K$1,0),(IF(LA_INDEX!$H$17=2,VLOOKUP('LA (Disadv)'!$B174,'LA34'!$B$2:$AR$165,'LA34'!K$1,0),(IF(LA_INDEX!$H$17=3,VLOOKUP('LA (Disadv)'!$B174,'LA35'!$B$2:$AR$165,'LA35'!K$1,0),0)))))),"")</f>
        <v>6</v>
      </c>
      <c r="N174" s="122">
        <f>IFERROR((IF(LA_INDEX!$H$17=1,VLOOKUP('LA (Disadv)'!$B174,'LA33'!$B$2:$AR$165,'LA33'!L$1,0),(IF(LA_INDEX!$H$17=2,VLOOKUP('LA (Disadv)'!$B174,'LA34'!$B$2:$AR$165,'LA34'!L$1,0),(IF(LA_INDEX!$H$17=3,VLOOKUP('LA (Disadv)'!$B174,'LA35'!$B$2:$AR$165,'LA35'!L$1,0),0)))))),"")</f>
        <v>76</v>
      </c>
      <c r="O174" s="122">
        <f>IFERROR((IF(LA_INDEX!$H$17=1,VLOOKUP('LA (Disadv)'!$B174,'LA33'!$B$2:$AR$165,'LA33'!M$1,0),(IF(LA_INDEX!$H$17=2,VLOOKUP('LA (Disadv)'!$B174,'LA34'!$B$2:$AR$165,'LA34'!M$1,0),(IF(LA_INDEX!$H$17=3,VLOOKUP('LA (Disadv)'!$B174,'LA35'!$B$2:$AR$165,'LA35'!M$1,0),0)))))),"")</f>
        <v>71</v>
      </c>
      <c r="P174" s="122">
        <f>IFERROR((IF(LA_INDEX!$H$17=1,VLOOKUP('LA (Disadv)'!$B174,'LA33'!$B$2:$AR$165,'LA33'!N$1,0),(IF(LA_INDEX!$H$17=2,VLOOKUP('LA (Disadv)'!$B174,'LA34'!$B$2:$AR$165,'LA34'!N$1,0),(IF(LA_INDEX!$H$17=3,VLOOKUP('LA (Disadv)'!$B174,'LA35'!$B$2:$AR$165,'LA35'!N$1,0),0)))))),"")</f>
        <v>72</v>
      </c>
      <c r="Q174" s="122">
        <f>IFERROR((IF(LA_INDEX!$H$17=1,VLOOKUP('LA (Disadv)'!$B174,'LA33'!$B$2:$AR$165,'LA33'!O$1,0),(IF(LA_INDEX!$H$17=2,VLOOKUP('LA (Disadv)'!$B174,'LA34'!$B$2:$AR$165,'LA34'!O$1,0),(IF(LA_INDEX!$H$17=3,VLOOKUP('LA (Disadv)'!$B174,'LA35'!$B$2:$AR$165,'LA35'!O$1,0),0)))))),"")</f>
        <v>12</v>
      </c>
      <c r="R174" s="122">
        <f>IFERROR((IF(LA_INDEX!$H$17=1,VLOOKUP('LA (Disadv)'!$B174,'LA33'!$B$2:$AR$165,'LA33'!P$1,0),(IF(LA_INDEX!$H$17=2,VLOOKUP('LA (Disadv)'!$B174,'LA34'!$B$2:$AR$165,'LA34'!P$1,0),(IF(LA_INDEX!$H$17=3,VLOOKUP('LA (Disadv)'!$B174,'LA35'!$B$2:$AR$165,'LA35'!P$1,0),0)))))),"")</f>
        <v>9</v>
      </c>
      <c r="S174" s="122">
        <f>IFERROR((IF(LA_INDEX!$H$17=1,VLOOKUP('LA (Disadv)'!$B174,'LA33'!$B$2:$AR$165,'LA33'!Q$1,0),(IF(LA_INDEX!$H$17=2,VLOOKUP('LA (Disadv)'!$B174,'LA34'!$B$2:$AR$165,'LA34'!Q$1,0),(IF(LA_INDEX!$H$17=3,VLOOKUP('LA (Disadv)'!$B174,'LA35'!$B$2:$AR$165,'LA35'!Q$1,0),0)))))),"")</f>
        <v>9</v>
      </c>
      <c r="T174" s="122">
        <f>IFERROR((IF(LA_INDEX!$H$17=1,VLOOKUP('LA (Disadv)'!$B174,'LA33'!$B$2:$AR$165,'LA33'!R$1,0),(IF(LA_INDEX!$H$17=2,VLOOKUP('LA (Disadv)'!$B174,'LA34'!$B$2:$AR$165,'LA34'!R$1,0),(IF(LA_INDEX!$H$17=3,VLOOKUP('LA (Disadv)'!$B174,'LA35'!$B$2:$AR$165,'LA35'!R$1,0),0)))))),"")</f>
        <v>61</v>
      </c>
      <c r="U174" s="122">
        <f>IFERROR((IF(LA_INDEX!$H$17=1,VLOOKUP('LA (Disadv)'!$B174,'LA33'!$B$2:$AR$165,'LA33'!S$1,0),(IF(LA_INDEX!$H$17=2,VLOOKUP('LA (Disadv)'!$B174,'LA34'!$B$2:$AR$165,'LA34'!S$1,0),(IF(LA_INDEX!$H$17=3,VLOOKUP('LA (Disadv)'!$B174,'LA35'!$B$2:$AR$165,'LA35'!S$1,0),0)))))),"")</f>
        <v>60</v>
      </c>
      <c r="V174" s="122">
        <f>IFERROR((IF(LA_INDEX!$H$17=1,VLOOKUP('LA (Disadv)'!$B174,'LA33'!$B$2:$AR$165,'LA33'!T$1,0),(IF(LA_INDEX!$H$17=2,VLOOKUP('LA (Disadv)'!$B174,'LA34'!$B$2:$AR$165,'LA34'!T$1,0),(IF(LA_INDEX!$H$17=3,VLOOKUP('LA (Disadv)'!$B174,'LA35'!$B$2:$AR$165,'LA35'!T$1,0),0)))))),"")</f>
        <v>60</v>
      </c>
      <c r="W174" s="122">
        <f>IFERROR((IF(LA_INDEX!$H$17=1,VLOOKUP('LA (Disadv)'!$B174,'LA33'!$B$2:$AR$165,'LA33'!U$1,0),(IF(LA_INDEX!$H$17=2,VLOOKUP('LA (Disadv)'!$B174,'LA34'!$B$2:$AR$165,'LA34'!U$1,0),(IF(LA_INDEX!$H$17=3,VLOOKUP('LA (Disadv)'!$B174,'LA35'!$B$2:$AR$165,'LA35'!U$1,0),0)))))),"")</f>
        <v>29</v>
      </c>
      <c r="X174" s="122">
        <f>IFERROR((IF(LA_INDEX!$H$17=1,VLOOKUP('LA (Disadv)'!$B174,'LA33'!$B$2:$AR$165,'LA33'!V$1,0),(IF(LA_INDEX!$H$17=2,VLOOKUP('LA (Disadv)'!$B174,'LA34'!$B$2:$AR$165,'LA34'!V$1,0),(IF(LA_INDEX!$H$17=3,VLOOKUP('LA (Disadv)'!$B174,'LA35'!$B$2:$AR$165,'LA35'!V$1,0),0)))))),"")</f>
        <v>32</v>
      </c>
      <c r="Y174" s="122">
        <f>IFERROR((IF(LA_INDEX!$H$17=1,VLOOKUP('LA (Disadv)'!$B174,'LA33'!$B$2:$AR$165,'LA33'!W$1,0),(IF(LA_INDEX!$H$17=2,VLOOKUP('LA (Disadv)'!$B174,'LA34'!$B$2:$AR$165,'LA34'!W$1,0),(IF(LA_INDEX!$H$17=3,VLOOKUP('LA (Disadv)'!$B174,'LA35'!$B$2:$AR$165,'LA35'!W$1,0),0)))))),"")</f>
        <v>32</v>
      </c>
      <c r="Z174" s="122" t="str">
        <f>IFERROR((IF(LA_INDEX!$H$17=1,VLOOKUP('LA (Disadv)'!$B174,'LA33'!$B$2:$AR$165,'LA33'!X$1,0),(IF(LA_INDEX!$H$17=2,VLOOKUP('LA (Disadv)'!$B174,'LA34'!$B$2:$AR$165,'LA34'!X$1,0),(IF(LA_INDEX!$H$17=3,VLOOKUP('LA (Disadv)'!$B174,'LA35'!$B$2:$AR$165,'LA35'!X$1,0),0)))))),"")</f>
        <v>x</v>
      </c>
      <c r="AA174" s="122" t="str">
        <f>IFERROR((IF(LA_INDEX!$H$17=1,VLOOKUP('LA (Disadv)'!$B174,'LA33'!$B$2:$AR$165,'LA33'!Y$1,0),(IF(LA_INDEX!$H$17=2,VLOOKUP('LA (Disadv)'!$B174,'LA34'!$B$2:$AR$165,'LA34'!Y$1,0),(IF(LA_INDEX!$H$17=3,VLOOKUP('LA (Disadv)'!$B174,'LA35'!$B$2:$AR$165,'LA35'!Y$1,0),0)))))),"")</f>
        <v>x</v>
      </c>
      <c r="AB174" s="122">
        <f>IFERROR((IF(LA_INDEX!$H$17=1,VLOOKUP('LA (Disadv)'!$B174,'LA33'!$B$2:$AR$165,'LA33'!Z$1,0),(IF(LA_INDEX!$H$17=2,VLOOKUP('LA (Disadv)'!$B174,'LA34'!$B$2:$AR$165,'LA34'!Z$1,0),(IF(LA_INDEX!$H$17=3,VLOOKUP('LA (Disadv)'!$B174,'LA35'!$B$2:$AR$165,'LA35'!Z$1,0),0)))))),"")</f>
        <v>1</v>
      </c>
      <c r="AC174" s="122">
        <f>IFERROR((IF(LA_INDEX!$H$17=1,VLOOKUP('LA (Disadv)'!$B174,'LA33'!$B$2:$AR$165,'LA33'!AA$1,0),(IF(LA_INDEX!$H$17=2,VLOOKUP('LA (Disadv)'!$B174,'LA34'!$B$2:$AR$165,'LA34'!AA$1,0),(IF(LA_INDEX!$H$17=3,VLOOKUP('LA (Disadv)'!$B174,'LA35'!$B$2:$AR$165,'LA35'!AA$1,0),0)))))),"")</f>
        <v>17</v>
      </c>
      <c r="AD174" s="122">
        <f>IFERROR((IF(LA_INDEX!$H$17=1,VLOOKUP('LA (Disadv)'!$B174,'LA33'!$B$2:$AR$165,'LA33'!AB$1,0),(IF(LA_INDEX!$H$17=2,VLOOKUP('LA (Disadv)'!$B174,'LA34'!$B$2:$AR$165,'LA34'!AB$1,0),(IF(LA_INDEX!$H$17=3,VLOOKUP('LA (Disadv)'!$B174,'LA35'!$B$2:$AR$165,'LA35'!AB$1,0),0)))))),"")</f>
        <v>16</v>
      </c>
      <c r="AE174" s="122">
        <f>IFERROR((IF(LA_INDEX!$H$17=1,VLOOKUP('LA (Disadv)'!$B174,'LA33'!$B$2:$AR$165,'LA33'!AC$1,0),(IF(LA_INDEX!$H$17=2,VLOOKUP('LA (Disadv)'!$B174,'LA34'!$B$2:$AR$165,'LA34'!AC$1,0),(IF(LA_INDEX!$H$17=3,VLOOKUP('LA (Disadv)'!$B174,'LA35'!$B$2:$AR$165,'LA35'!AC$1,0),0)))))),"")</f>
        <v>16</v>
      </c>
      <c r="AF174" s="122">
        <f>IFERROR((IF(LA_INDEX!$H$17=1,VLOOKUP('LA (Disadv)'!$B174,'LA33'!$B$2:$AR$165,'LA33'!AD$1,0),(IF(LA_INDEX!$H$17=2,VLOOKUP('LA (Disadv)'!$B174,'LA34'!$B$2:$AR$165,'LA34'!AD$1,0),(IF(LA_INDEX!$H$17=3,VLOOKUP('LA (Disadv)'!$B174,'LA35'!$B$2:$AR$165,'LA35'!AD$1,0),0)))))),"")</f>
        <v>32</v>
      </c>
      <c r="AG174" s="122">
        <f>IFERROR((IF(LA_INDEX!$H$17=1,VLOOKUP('LA (Disadv)'!$B174,'LA33'!$B$2:$AR$165,'LA33'!AE$1,0),(IF(LA_INDEX!$H$17=2,VLOOKUP('LA (Disadv)'!$B174,'LA34'!$B$2:$AR$165,'LA34'!AE$1,0),(IF(LA_INDEX!$H$17=3,VLOOKUP('LA (Disadv)'!$B174,'LA35'!$B$2:$AR$165,'LA35'!AE$1,0),0)))))),"")</f>
        <v>27</v>
      </c>
      <c r="AH174" s="122">
        <f>IFERROR((IF(LA_INDEX!$H$17=1,VLOOKUP('LA (Disadv)'!$B174,'LA33'!$B$2:$AR$165,'LA33'!AF$1,0),(IF(LA_INDEX!$H$17=2,VLOOKUP('LA (Disadv)'!$B174,'LA34'!$B$2:$AR$165,'LA34'!AF$1,0),(IF(LA_INDEX!$H$17=3,VLOOKUP('LA (Disadv)'!$B174,'LA35'!$B$2:$AR$165,'LA35'!AF$1,0),0)))))),"")</f>
        <v>28</v>
      </c>
      <c r="AI174" s="122">
        <f>IFERROR((IF(LA_INDEX!$H$17=1,VLOOKUP('LA (Disadv)'!$B174,'LA33'!$B$2:$AR$165,'LA33'!AG$1,0),(IF(LA_INDEX!$H$17=2,VLOOKUP('LA (Disadv)'!$B174,'LA34'!$B$2:$AR$165,'LA34'!AG$1,0),(IF(LA_INDEX!$H$17=3,VLOOKUP('LA (Disadv)'!$B174,'LA35'!$B$2:$AR$165,'LA35'!AG$1,0),0)))))),"")</f>
        <v>4</v>
      </c>
      <c r="AJ174" s="122">
        <f>IFERROR((IF(LA_INDEX!$H$17=1,VLOOKUP('LA (Disadv)'!$B174,'LA33'!$B$2:$AR$165,'LA33'!AH$1,0),(IF(LA_INDEX!$H$17=2,VLOOKUP('LA (Disadv)'!$B174,'LA34'!$B$2:$AR$165,'LA34'!AH$1,0),(IF(LA_INDEX!$H$17=3,VLOOKUP('LA (Disadv)'!$B174,'LA35'!$B$2:$AR$165,'LA35'!AH$1,0),0)))))),"")</f>
        <v>3</v>
      </c>
      <c r="AK174" s="122">
        <f>IFERROR((IF(LA_INDEX!$H$17=1,VLOOKUP('LA (Disadv)'!$B174,'LA33'!$B$2:$AR$165,'LA33'!AI$1,0),(IF(LA_INDEX!$H$17=2,VLOOKUP('LA (Disadv)'!$B174,'LA34'!$B$2:$AR$165,'LA34'!AI$1,0),(IF(LA_INDEX!$H$17=3,VLOOKUP('LA (Disadv)'!$B174,'LA35'!$B$2:$AR$165,'LA35'!AI$1,0),0)))))),"")</f>
        <v>3</v>
      </c>
      <c r="AL174" s="122">
        <f>IFERROR((IF(LA_INDEX!$H$17=1,VLOOKUP('LA (Disadv)'!$B174,'LA33'!$B$2:$AR$165,'LA33'!AJ$1,0),(IF(LA_INDEX!$H$17=2,VLOOKUP('LA (Disadv)'!$B174,'LA34'!$B$2:$AR$165,'LA34'!AJ$1,0),(IF(LA_INDEX!$H$17=3,VLOOKUP('LA (Disadv)'!$B174,'LA35'!$B$2:$AR$165,'LA35'!AJ$1,0),0)))))),"")</f>
        <v>13</v>
      </c>
      <c r="AM174" s="122">
        <f>IFERROR((IF(LA_INDEX!$H$17=1,VLOOKUP('LA (Disadv)'!$B174,'LA33'!$B$2:$AR$165,'LA33'!AK$1,0),(IF(LA_INDEX!$H$17=2,VLOOKUP('LA (Disadv)'!$B174,'LA34'!$B$2:$AR$165,'LA34'!AK$1,0),(IF(LA_INDEX!$H$17=3,VLOOKUP('LA (Disadv)'!$B174,'LA35'!$B$2:$AR$165,'LA35'!AK$1,0),0)))))),"")</f>
        <v>19</v>
      </c>
      <c r="AN174" s="122">
        <f>IFERROR((IF(LA_INDEX!$H$17=1,VLOOKUP('LA (Disadv)'!$B174,'LA33'!$B$2:$AR$165,'LA33'!AL$1,0),(IF(LA_INDEX!$H$17=2,VLOOKUP('LA (Disadv)'!$B174,'LA34'!$B$2:$AR$165,'LA34'!AL$1,0),(IF(LA_INDEX!$H$17=3,VLOOKUP('LA (Disadv)'!$B174,'LA35'!$B$2:$AR$165,'LA35'!AL$1,0),0)))))),"")</f>
        <v>18</v>
      </c>
      <c r="AO174" s="122">
        <f>IFERROR((IF(LA_INDEX!$H$17=1,VLOOKUP('LA (Disadv)'!$B174,'LA33'!$B$2:$AR$165,'LA33'!AM$1,0),(IF(LA_INDEX!$H$17=2,VLOOKUP('LA (Disadv)'!$B174,'LA34'!$B$2:$AR$165,'LA34'!AM$1,0),(IF(LA_INDEX!$H$17=3,VLOOKUP('LA (Disadv)'!$B174,'LA35'!$B$2:$AR$165,'LA35'!AM$1,0),0)))))),"")</f>
        <v>9</v>
      </c>
      <c r="AP174" s="122">
        <f>IFERROR((IF(LA_INDEX!$H$17=1,VLOOKUP('LA (Disadv)'!$B174,'LA33'!$B$2:$AR$165,'LA33'!AN$1,0),(IF(LA_INDEX!$H$17=2,VLOOKUP('LA (Disadv)'!$B174,'LA34'!$B$2:$AR$165,'LA34'!AN$1,0),(IF(LA_INDEX!$H$17=3,VLOOKUP('LA (Disadv)'!$B174,'LA35'!$B$2:$AR$165,'LA35'!AN$1,0),0)))))),"")</f>
        <v>7</v>
      </c>
      <c r="AQ174" s="122">
        <f>IFERROR((IF(LA_INDEX!$H$17=1,VLOOKUP('LA (Disadv)'!$B174,'LA33'!$B$2:$AR$165,'LA33'!AO$1,0),(IF(LA_INDEX!$H$17=2,VLOOKUP('LA (Disadv)'!$B174,'LA34'!$B$2:$AR$165,'LA34'!AO$1,0),(IF(LA_INDEX!$H$17=3,VLOOKUP('LA (Disadv)'!$B174,'LA35'!$B$2:$AR$165,'LA35'!AO$1,0),0)))))),"")</f>
        <v>7</v>
      </c>
      <c r="AR174" s="122">
        <f>IFERROR((IF(LA_INDEX!$H$17=1,VLOOKUP('LA (Disadv)'!$B174,'LA33'!$B$2:$AR$165,'LA33'!AP$1,0),(IF(LA_INDEX!$H$17=2,VLOOKUP('LA (Disadv)'!$B174,'LA34'!$B$2:$AR$165,'LA34'!AP$1,0),(IF(LA_INDEX!$H$17=3,VLOOKUP('LA (Disadv)'!$B174,'LA35'!$B$2:$AR$165,'LA35'!AP$1,0),0)))))),"")</f>
        <v>2</v>
      </c>
      <c r="AS174" s="122">
        <f>IFERROR((IF(LA_INDEX!$H$17=1,VLOOKUP('LA (Disadv)'!$B174,'LA33'!$B$2:$AR$165,'LA33'!AQ$1,0),(IF(LA_INDEX!$H$17=2,VLOOKUP('LA (Disadv)'!$B174,'LA34'!$B$2:$AR$165,'LA34'!AQ$1,0),(IF(LA_INDEX!$H$17=3,VLOOKUP('LA (Disadv)'!$B174,'LA35'!$B$2:$AR$165,'LA35'!AQ$1,0),0)))))),"")</f>
        <v>3</v>
      </c>
      <c r="AT174" s="122">
        <f>IFERROR((IF(LA_INDEX!$H$17=1,VLOOKUP('LA (Disadv)'!$B174,'LA33'!$B$2:$AR$165,'LA33'!AR$1,0),(IF(LA_INDEX!$H$17=2,VLOOKUP('LA (Disadv)'!$B174,'LA34'!$B$2:$AR$165,'LA34'!AR$1,0),(IF(LA_INDEX!$H$17=3,VLOOKUP('LA (Disadv)'!$B174,'LA35'!$B$2:$AR$165,'LA35'!AR$1,0),0)))))),"")</f>
        <v>2</v>
      </c>
    </row>
    <row r="175" spans="1:46" x14ac:dyDescent="0.3">
      <c r="A175" s="80" t="s">
        <v>591</v>
      </c>
      <c r="B175" s="114">
        <v>304</v>
      </c>
      <c r="C175" s="80" t="s">
        <v>278</v>
      </c>
      <c r="D175" s="80" t="s">
        <v>253</v>
      </c>
      <c r="E175" s="122">
        <f>IFERROR(MROUND((IF(LA_INDEX!$H$17=1,VLOOKUP('LA (Disadv)'!$B175,'LA33'!$B$2:$AR$165,'LA33'!C$1,0),(IF(LA_INDEX!$H$17=2,VLOOKUP('LA (Disadv)'!$B175,'LA34'!$B$2:$AR$165,'LA34'!C$1,0),(IF(LA_INDEX!$H$17=3,VLOOKUP('LA (Disadv)'!$B175,'LA35'!$B$2:$AR$165,'LA35'!C$1,0),0)))))),5),"")</f>
        <v>380</v>
      </c>
      <c r="F175" s="122">
        <f>IFERROR(MROUND((IF(LA_INDEX!$H$17=1,VLOOKUP('LA (Disadv)'!$B175,'LA33'!$B$2:$AR$165,'LA33'!D$1,0),(IF(LA_INDEX!$H$17=2,VLOOKUP('LA (Disadv)'!$B175,'LA34'!$B$2:$AR$165,'LA34'!D$1,0),(IF(LA_INDEX!$H$17=3,VLOOKUP('LA (Disadv)'!$B175,'LA35'!$B$2:$AR$165,'LA35'!D$1,0),0)))))),5),"")</f>
        <v>1045</v>
      </c>
      <c r="G175" s="122">
        <f>IFERROR(MROUND((IF(LA_INDEX!$H$17=1,VLOOKUP('LA (Disadv)'!$B175,'LA33'!$B$2:$AR$165,'LA33'!E$1,0),(IF(LA_INDEX!$H$17=2,VLOOKUP('LA (Disadv)'!$B175,'LA34'!$B$2:$AR$165,'LA34'!E$1,0),(IF(LA_INDEX!$H$17=3,VLOOKUP('LA (Disadv)'!$B175,'LA35'!$B$2:$AR$165,'LA35'!E$1,0),0)))))),5),"")</f>
        <v>1425</v>
      </c>
      <c r="H175" s="122">
        <f>IFERROR((IF(LA_INDEX!$H$17=1,VLOOKUP('LA (Disadv)'!$B175,'LA33'!$B$2:$AR$165,'LA33'!F$1,0),(IF(LA_INDEX!$H$17=2,VLOOKUP('LA (Disadv)'!$B175,'LA34'!$B$2:$AR$165,'LA34'!F$1,0),(IF(LA_INDEX!$H$17=3,VLOOKUP('LA (Disadv)'!$B175,'LA35'!$B$2:$AR$165,'LA35'!F$1,0),0)))))),"")</f>
        <v>85</v>
      </c>
      <c r="I175" s="122">
        <f>IFERROR((IF(LA_INDEX!$H$17=1,VLOOKUP('LA (Disadv)'!$B175,'LA33'!$B$2:$AR$165,'LA33'!G$1,0),(IF(LA_INDEX!$H$17=2,VLOOKUP('LA (Disadv)'!$B175,'LA34'!$B$2:$AR$165,'LA34'!G$1,0),(IF(LA_INDEX!$H$17=3,VLOOKUP('LA (Disadv)'!$B175,'LA35'!$B$2:$AR$165,'LA35'!G$1,0),0)))))),"")</f>
        <v>86</v>
      </c>
      <c r="J175" s="122">
        <f>IFERROR((IF(LA_INDEX!$H$17=1,VLOOKUP('LA (Disadv)'!$B175,'LA33'!$B$2:$AR$165,'LA33'!H$1,0),(IF(LA_INDEX!$H$17=2,VLOOKUP('LA (Disadv)'!$B175,'LA34'!$B$2:$AR$165,'LA34'!H$1,0),(IF(LA_INDEX!$H$17=3,VLOOKUP('LA (Disadv)'!$B175,'LA35'!$B$2:$AR$165,'LA35'!H$1,0),0)))))),"")</f>
        <v>86</v>
      </c>
      <c r="K175" s="122">
        <f>IFERROR((IF(LA_INDEX!$H$17=1,VLOOKUP('LA (Disadv)'!$B175,'LA33'!$B$2:$AR$165,'LA33'!I$1,0),(IF(LA_INDEX!$H$17=2,VLOOKUP('LA (Disadv)'!$B175,'LA34'!$B$2:$AR$165,'LA34'!I$1,0),(IF(LA_INDEX!$H$17=3,VLOOKUP('LA (Disadv)'!$B175,'LA35'!$B$2:$AR$165,'LA35'!I$1,0),0)))))),"")</f>
        <v>3</v>
      </c>
      <c r="L175" s="122">
        <f>IFERROR((IF(LA_INDEX!$H$17=1,VLOOKUP('LA (Disadv)'!$B175,'LA33'!$B$2:$AR$165,'LA33'!J$1,0),(IF(LA_INDEX!$H$17=2,VLOOKUP('LA (Disadv)'!$B175,'LA34'!$B$2:$AR$165,'LA34'!J$1,0),(IF(LA_INDEX!$H$17=3,VLOOKUP('LA (Disadv)'!$B175,'LA35'!$B$2:$AR$165,'LA35'!J$1,0),0)))))),"")</f>
        <v>2</v>
      </c>
      <c r="M175" s="122">
        <f>IFERROR((IF(LA_INDEX!$H$17=1,VLOOKUP('LA (Disadv)'!$B175,'LA33'!$B$2:$AR$165,'LA33'!K$1,0),(IF(LA_INDEX!$H$17=2,VLOOKUP('LA (Disadv)'!$B175,'LA34'!$B$2:$AR$165,'LA34'!K$1,0),(IF(LA_INDEX!$H$17=3,VLOOKUP('LA (Disadv)'!$B175,'LA35'!$B$2:$AR$165,'LA35'!K$1,0),0)))))),"")</f>
        <v>2</v>
      </c>
      <c r="N175" s="122">
        <f>IFERROR((IF(LA_INDEX!$H$17=1,VLOOKUP('LA (Disadv)'!$B175,'LA33'!$B$2:$AR$165,'LA33'!L$1,0),(IF(LA_INDEX!$H$17=2,VLOOKUP('LA (Disadv)'!$B175,'LA34'!$B$2:$AR$165,'LA34'!L$1,0),(IF(LA_INDEX!$H$17=3,VLOOKUP('LA (Disadv)'!$B175,'LA35'!$B$2:$AR$165,'LA35'!L$1,0),0)))))),"")</f>
        <v>76</v>
      </c>
      <c r="O175" s="122">
        <f>IFERROR((IF(LA_INDEX!$H$17=1,VLOOKUP('LA (Disadv)'!$B175,'LA33'!$B$2:$AR$165,'LA33'!M$1,0),(IF(LA_INDEX!$H$17=2,VLOOKUP('LA (Disadv)'!$B175,'LA34'!$B$2:$AR$165,'LA34'!M$1,0),(IF(LA_INDEX!$H$17=3,VLOOKUP('LA (Disadv)'!$B175,'LA35'!$B$2:$AR$165,'LA35'!M$1,0),0)))))),"")</f>
        <v>77</v>
      </c>
      <c r="P175" s="122">
        <f>IFERROR((IF(LA_INDEX!$H$17=1,VLOOKUP('LA (Disadv)'!$B175,'LA33'!$B$2:$AR$165,'LA33'!N$1,0),(IF(LA_INDEX!$H$17=2,VLOOKUP('LA (Disadv)'!$B175,'LA34'!$B$2:$AR$165,'LA34'!N$1,0),(IF(LA_INDEX!$H$17=3,VLOOKUP('LA (Disadv)'!$B175,'LA35'!$B$2:$AR$165,'LA35'!N$1,0),0)))))),"")</f>
        <v>76</v>
      </c>
      <c r="Q175" s="122">
        <f>IFERROR((IF(LA_INDEX!$H$17=1,VLOOKUP('LA (Disadv)'!$B175,'LA33'!$B$2:$AR$165,'LA33'!O$1,0),(IF(LA_INDEX!$H$17=2,VLOOKUP('LA (Disadv)'!$B175,'LA34'!$B$2:$AR$165,'LA34'!O$1,0),(IF(LA_INDEX!$H$17=3,VLOOKUP('LA (Disadv)'!$B175,'LA35'!$B$2:$AR$165,'LA35'!O$1,0),0)))))),"")</f>
        <v>13</v>
      </c>
      <c r="R175" s="122">
        <f>IFERROR((IF(LA_INDEX!$H$17=1,VLOOKUP('LA (Disadv)'!$B175,'LA33'!$B$2:$AR$165,'LA33'!P$1,0),(IF(LA_INDEX!$H$17=2,VLOOKUP('LA (Disadv)'!$B175,'LA34'!$B$2:$AR$165,'LA34'!P$1,0),(IF(LA_INDEX!$H$17=3,VLOOKUP('LA (Disadv)'!$B175,'LA35'!$B$2:$AR$165,'LA35'!P$1,0),0)))))),"")</f>
        <v>8</v>
      </c>
      <c r="S175" s="122">
        <f>IFERROR((IF(LA_INDEX!$H$17=1,VLOOKUP('LA (Disadv)'!$B175,'LA33'!$B$2:$AR$165,'LA33'!Q$1,0),(IF(LA_INDEX!$H$17=2,VLOOKUP('LA (Disadv)'!$B175,'LA34'!$B$2:$AR$165,'LA34'!Q$1,0),(IF(LA_INDEX!$H$17=3,VLOOKUP('LA (Disadv)'!$B175,'LA35'!$B$2:$AR$165,'LA35'!Q$1,0),0)))))),"")</f>
        <v>9</v>
      </c>
      <c r="T175" s="122">
        <f>IFERROR((IF(LA_INDEX!$H$17=1,VLOOKUP('LA (Disadv)'!$B175,'LA33'!$B$2:$AR$165,'LA33'!R$1,0),(IF(LA_INDEX!$H$17=2,VLOOKUP('LA (Disadv)'!$B175,'LA34'!$B$2:$AR$165,'LA34'!R$1,0),(IF(LA_INDEX!$H$17=3,VLOOKUP('LA (Disadv)'!$B175,'LA35'!$B$2:$AR$165,'LA35'!R$1,0),0)))))),"")</f>
        <v>60</v>
      </c>
      <c r="U175" s="122">
        <f>IFERROR((IF(LA_INDEX!$H$17=1,VLOOKUP('LA (Disadv)'!$B175,'LA33'!$B$2:$AR$165,'LA33'!S$1,0),(IF(LA_INDEX!$H$17=2,VLOOKUP('LA (Disadv)'!$B175,'LA34'!$B$2:$AR$165,'LA34'!S$1,0),(IF(LA_INDEX!$H$17=3,VLOOKUP('LA (Disadv)'!$B175,'LA35'!$B$2:$AR$165,'LA35'!S$1,0),0)))))),"")</f>
        <v>68</v>
      </c>
      <c r="V175" s="122">
        <f>IFERROR((IF(LA_INDEX!$H$17=1,VLOOKUP('LA (Disadv)'!$B175,'LA33'!$B$2:$AR$165,'LA33'!T$1,0),(IF(LA_INDEX!$H$17=2,VLOOKUP('LA (Disadv)'!$B175,'LA34'!$B$2:$AR$165,'LA34'!T$1,0),(IF(LA_INDEX!$H$17=3,VLOOKUP('LA (Disadv)'!$B175,'LA35'!$B$2:$AR$165,'LA35'!T$1,0),0)))))),"")</f>
        <v>66</v>
      </c>
      <c r="W175" s="122">
        <f>IFERROR((IF(LA_INDEX!$H$17=1,VLOOKUP('LA (Disadv)'!$B175,'LA33'!$B$2:$AR$165,'LA33'!U$1,0),(IF(LA_INDEX!$H$17=2,VLOOKUP('LA (Disadv)'!$B175,'LA34'!$B$2:$AR$165,'LA34'!U$1,0),(IF(LA_INDEX!$H$17=3,VLOOKUP('LA (Disadv)'!$B175,'LA35'!$B$2:$AR$165,'LA35'!U$1,0),0)))))),"")</f>
        <v>25</v>
      </c>
      <c r="X175" s="122">
        <f>IFERROR((IF(LA_INDEX!$H$17=1,VLOOKUP('LA (Disadv)'!$B175,'LA33'!$B$2:$AR$165,'LA33'!V$1,0),(IF(LA_INDEX!$H$17=2,VLOOKUP('LA (Disadv)'!$B175,'LA34'!$B$2:$AR$165,'LA34'!V$1,0),(IF(LA_INDEX!$H$17=3,VLOOKUP('LA (Disadv)'!$B175,'LA35'!$B$2:$AR$165,'LA35'!V$1,0),0)))))),"")</f>
        <v>34</v>
      </c>
      <c r="Y175" s="122">
        <f>IFERROR((IF(LA_INDEX!$H$17=1,VLOOKUP('LA (Disadv)'!$B175,'LA33'!$B$2:$AR$165,'LA33'!W$1,0),(IF(LA_INDEX!$H$17=2,VLOOKUP('LA (Disadv)'!$B175,'LA34'!$B$2:$AR$165,'LA34'!W$1,0),(IF(LA_INDEX!$H$17=3,VLOOKUP('LA (Disadv)'!$B175,'LA35'!$B$2:$AR$165,'LA35'!W$1,0),0)))))),"")</f>
        <v>32</v>
      </c>
      <c r="Z175" s="122" t="str">
        <f>IFERROR((IF(LA_INDEX!$H$17=1,VLOOKUP('LA (Disadv)'!$B175,'LA33'!$B$2:$AR$165,'LA33'!X$1,0),(IF(LA_INDEX!$H$17=2,VLOOKUP('LA (Disadv)'!$B175,'LA34'!$B$2:$AR$165,'LA34'!X$1,0),(IF(LA_INDEX!$H$17=3,VLOOKUP('LA (Disadv)'!$B175,'LA35'!$B$2:$AR$165,'LA35'!X$1,0),0)))))),"")</f>
        <v>x</v>
      </c>
      <c r="AA175" s="122" t="str">
        <f>IFERROR((IF(LA_INDEX!$H$17=1,VLOOKUP('LA (Disadv)'!$B175,'LA33'!$B$2:$AR$165,'LA33'!Y$1,0),(IF(LA_INDEX!$H$17=2,VLOOKUP('LA (Disadv)'!$B175,'LA34'!$B$2:$AR$165,'LA34'!Y$1,0),(IF(LA_INDEX!$H$17=3,VLOOKUP('LA (Disadv)'!$B175,'LA35'!$B$2:$AR$165,'LA35'!Y$1,0),0)))))),"")</f>
        <v>x</v>
      </c>
      <c r="AB175" s="122">
        <f>IFERROR((IF(LA_INDEX!$H$17=1,VLOOKUP('LA (Disadv)'!$B175,'LA33'!$B$2:$AR$165,'LA33'!Z$1,0),(IF(LA_INDEX!$H$17=2,VLOOKUP('LA (Disadv)'!$B175,'LA34'!$B$2:$AR$165,'LA34'!Z$1,0),(IF(LA_INDEX!$H$17=3,VLOOKUP('LA (Disadv)'!$B175,'LA35'!$B$2:$AR$165,'LA35'!Z$1,0),0)))))),"")</f>
        <v>1</v>
      </c>
      <c r="AC175" s="122">
        <f>IFERROR((IF(LA_INDEX!$H$17=1,VLOOKUP('LA (Disadv)'!$B175,'LA33'!$B$2:$AR$165,'LA33'!AA$1,0),(IF(LA_INDEX!$H$17=2,VLOOKUP('LA (Disadv)'!$B175,'LA34'!$B$2:$AR$165,'LA34'!AA$1,0),(IF(LA_INDEX!$H$17=3,VLOOKUP('LA (Disadv)'!$B175,'LA35'!$B$2:$AR$165,'LA35'!AA$1,0),0)))))),"")</f>
        <v>15</v>
      </c>
      <c r="AD175" s="122">
        <f>IFERROR((IF(LA_INDEX!$H$17=1,VLOOKUP('LA (Disadv)'!$B175,'LA33'!$B$2:$AR$165,'LA33'!AB$1,0),(IF(LA_INDEX!$H$17=2,VLOOKUP('LA (Disadv)'!$B175,'LA34'!$B$2:$AR$165,'LA34'!AB$1,0),(IF(LA_INDEX!$H$17=3,VLOOKUP('LA (Disadv)'!$B175,'LA35'!$B$2:$AR$165,'LA35'!AB$1,0),0)))))),"")</f>
        <v>22</v>
      </c>
      <c r="AE175" s="122">
        <f>IFERROR((IF(LA_INDEX!$H$17=1,VLOOKUP('LA (Disadv)'!$B175,'LA33'!$B$2:$AR$165,'LA33'!AC$1,0),(IF(LA_INDEX!$H$17=2,VLOOKUP('LA (Disadv)'!$B175,'LA34'!$B$2:$AR$165,'LA34'!AC$1,0),(IF(LA_INDEX!$H$17=3,VLOOKUP('LA (Disadv)'!$B175,'LA35'!$B$2:$AR$165,'LA35'!AC$1,0),0)))))),"")</f>
        <v>20</v>
      </c>
      <c r="AF175" s="122">
        <f>IFERROR((IF(LA_INDEX!$H$17=1,VLOOKUP('LA (Disadv)'!$B175,'LA33'!$B$2:$AR$165,'LA33'!AD$1,0),(IF(LA_INDEX!$H$17=2,VLOOKUP('LA (Disadv)'!$B175,'LA34'!$B$2:$AR$165,'LA34'!AD$1,0),(IF(LA_INDEX!$H$17=3,VLOOKUP('LA (Disadv)'!$B175,'LA35'!$B$2:$AR$165,'LA35'!AD$1,0),0)))))),"")</f>
        <v>36</v>
      </c>
      <c r="AG175" s="122">
        <f>IFERROR((IF(LA_INDEX!$H$17=1,VLOOKUP('LA (Disadv)'!$B175,'LA33'!$B$2:$AR$165,'LA33'!AE$1,0),(IF(LA_INDEX!$H$17=2,VLOOKUP('LA (Disadv)'!$B175,'LA34'!$B$2:$AR$165,'LA34'!AE$1,0),(IF(LA_INDEX!$H$17=3,VLOOKUP('LA (Disadv)'!$B175,'LA35'!$B$2:$AR$165,'LA35'!AE$1,0),0)))))),"")</f>
        <v>34</v>
      </c>
      <c r="AH175" s="122">
        <f>IFERROR((IF(LA_INDEX!$H$17=1,VLOOKUP('LA (Disadv)'!$B175,'LA33'!$B$2:$AR$165,'LA33'!AF$1,0),(IF(LA_INDEX!$H$17=2,VLOOKUP('LA (Disadv)'!$B175,'LA34'!$B$2:$AR$165,'LA34'!AF$1,0),(IF(LA_INDEX!$H$17=3,VLOOKUP('LA (Disadv)'!$B175,'LA35'!$B$2:$AR$165,'LA35'!AF$1,0),0)))))),"")</f>
        <v>34</v>
      </c>
      <c r="AI175" s="122">
        <f>IFERROR((IF(LA_INDEX!$H$17=1,VLOOKUP('LA (Disadv)'!$B175,'LA33'!$B$2:$AR$165,'LA33'!AG$1,0),(IF(LA_INDEX!$H$17=2,VLOOKUP('LA (Disadv)'!$B175,'LA34'!$B$2:$AR$165,'LA34'!AG$1,0),(IF(LA_INDEX!$H$17=3,VLOOKUP('LA (Disadv)'!$B175,'LA35'!$B$2:$AR$165,'LA35'!AG$1,0),0)))))),"")</f>
        <v>2</v>
      </c>
      <c r="AJ175" s="122">
        <f>IFERROR((IF(LA_INDEX!$H$17=1,VLOOKUP('LA (Disadv)'!$B175,'LA33'!$B$2:$AR$165,'LA33'!AH$1,0),(IF(LA_INDEX!$H$17=2,VLOOKUP('LA (Disadv)'!$B175,'LA34'!$B$2:$AR$165,'LA34'!AH$1,0),(IF(LA_INDEX!$H$17=3,VLOOKUP('LA (Disadv)'!$B175,'LA35'!$B$2:$AR$165,'LA35'!AH$1,0),0)))))),"")</f>
        <v>1</v>
      </c>
      <c r="AK175" s="122">
        <f>IFERROR((IF(LA_INDEX!$H$17=1,VLOOKUP('LA (Disadv)'!$B175,'LA33'!$B$2:$AR$165,'LA33'!AI$1,0),(IF(LA_INDEX!$H$17=2,VLOOKUP('LA (Disadv)'!$B175,'LA34'!$B$2:$AR$165,'LA34'!AI$1,0),(IF(LA_INDEX!$H$17=3,VLOOKUP('LA (Disadv)'!$B175,'LA35'!$B$2:$AR$165,'LA35'!AI$1,0),0)))))),"")</f>
        <v>1</v>
      </c>
      <c r="AL175" s="122">
        <f>IFERROR((IF(LA_INDEX!$H$17=1,VLOOKUP('LA (Disadv)'!$B175,'LA33'!$B$2:$AR$165,'LA33'!AJ$1,0),(IF(LA_INDEX!$H$17=2,VLOOKUP('LA (Disadv)'!$B175,'LA34'!$B$2:$AR$165,'LA34'!AJ$1,0),(IF(LA_INDEX!$H$17=3,VLOOKUP('LA (Disadv)'!$B175,'LA35'!$B$2:$AR$165,'LA35'!AJ$1,0),0)))))),"")</f>
        <v>9</v>
      </c>
      <c r="AM175" s="122">
        <f>IFERROR((IF(LA_INDEX!$H$17=1,VLOOKUP('LA (Disadv)'!$B175,'LA33'!$B$2:$AR$165,'LA33'!AK$1,0),(IF(LA_INDEX!$H$17=2,VLOOKUP('LA (Disadv)'!$B175,'LA34'!$B$2:$AR$165,'LA34'!AK$1,0),(IF(LA_INDEX!$H$17=3,VLOOKUP('LA (Disadv)'!$B175,'LA35'!$B$2:$AR$165,'LA35'!AK$1,0),0)))))),"")</f>
        <v>10</v>
      </c>
      <c r="AN175" s="122">
        <f>IFERROR((IF(LA_INDEX!$H$17=1,VLOOKUP('LA (Disadv)'!$B175,'LA33'!$B$2:$AR$165,'LA33'!AL$1,0),(IF(LA_INDEX!$H$17=2,VLOOKUP('LA (Disadv)'!$B175,'LA34'!$B$2:$AR$165,'LA34'!AL$1,0),(IF(LA_INDEX!$H$17=3,VLOOKUP('LA (Disadv)'!$B175,'LA35'!$B$2:$AR$165,'LA35'!AL$1,0),0)))))),"")</f>
        <v>9</v>
      </c>
      <c r="AO175" s="122">
        <f>IFERROR((IF(LA_INDEX!$H$17=1,VLOOKUP('LA (Disadv)'!$B175,'LA33'!$B$2:$AR$165,'LA33'!AM$1,0),(IF(LA_INDEX!$H$17=2,VLOOKUP('LA (Disadv)'!$B175,'LA34'!$B$2:$AR$165,'LA34'!AM$1,0),(IF(LA_INDEX!$H$17=3,VLOOKUP('LA (Disadv)'!$B175,'LA35'!$B$2:$AR$165,'LA35'!AM$1,0),0)))))),"")</f>
        <v>9</v>
      </c>
      <c r="AP175" s="122">
        <f>IFERROR((IF(LA_INDEX!$H$17=1,VLOOKUP('LA (Disadv)'!$B175,'LA33'!$B$2:$AR$165,'LA33'!AN$1,0),(IF(LA_INDEX!$H$17=2,VLOOKUP('LA (Disadv)'!$B175,'LA34'!$B$2:$AR$165,'LA34'!AN$1,0),(IF(LA_INDEX!$H$17=3,VLOOKUP('LA (Disadv)'!$B175,'LA35'!$B$2:$AR$165,'LA35'!AN$1,0),0)))))),"")</f>
        <v>6</v>
      </c>
      <c r="AQ175" s="122">
        <f>IFERROR((IF(LA_INDEX!$H$17=1,VLOOKUP('LA (Disadv)'!$B175,'LA33'!$B$2:$AR$165,'LA33'!AO$1,0),(IF(LA_INDEX!$H$17=2,VLOOKUP('LA (Disadv)'!$B175,'LA34'!$B$2:$AR$165,'LA34'!AO$1,0),(IF(LA_INDEX!$H$17=3,VLOOKUP('LA (Disadv)'!$B175,'LA35'!$B$2:$AR$165,'LA35'!AO$1,0),0)))))),"")</f>
        <v>7</v>
      </c>
      <c r="AR175" s="122">
        <f>IFERROR((IF(LA_INDEX!$H$17=1,VLOOKUP('LA (Disadv)'!$B175,'LA33'!$B$2:$AR$165,'LA33'!AP$1,0),(IF(LA_INDEX!$H$17=2,VLOOKUP('LA (Disadv)'!$B175,'LA34'!$B$2:$AR$165,'LA34'!AP$1,0),(IF(LA_INDEX!$H$17=3,VLOOKUP('LA (Disadv)'!$B175,'LA35'!$B$2:$AR$165,'LA35'!AP$1,0),0)))))),"")</f>
        <v>6</v>
      </c>
      <c r="AS175" s="122">
        <f>IFERROR((IF(LA_INDEX!$H$17=1,VLOOKUP('LA (Disadv)'!$B175,'LA33'!$B$2:$AR$165,'LA33'!AQ$1,0),(IF(LA_INDEX!$H$17=2,VLOOKUP('LA (Disadv)'!$B175,'LA34'!$B$2:$AR$165,'LA34'!AQ$1,0),(IF(LA_INDEX!$H$17=3,VLOOKUP('LA (Disadv)'!$B175,'LA35'!$B$2:$AR$165,'LA35'!AQ$1,0),0)))))),"")</f>
        <v>7</v>
      </c>
      <c r="AT175" s="122">
        <f>IFERROR((IF(LA_INDEX!$H$17=1,VLOOKUP('LA (Disadv)'!$B175,'LA33'!$B$2:$AR$165,'LA33'!AR$1,0),(IF(LA_INDEX!$H$17=2,VLOOKUP('LA (Disadv)'!$B175,'LA34'!$B$2:$AR$165,'LA34'!AR$1,0),(IF(LA_INDEX!$H$17=3,VLOOKUP('LA (Disadv)'!$B175,'LA35'!$B$2:$AR$165,'LA35'!AR$1,0),0)))))),"")</f>
        <v>7</v>
      </c>
    </row>
    <row r="176" spans="1:46" x14ac:dyDescent="0.3">
      <c r="A176" s="80" t="s">
        <v>592</v>
      </c>
      <c r="B176" s="114">
        <v>305</v>
      </c>
      <c r="C176" s="80" t="s">
        <v>281</v>
      </c>
      <c r="D176" s="80" t="s">
        <v>253</v>
      </c>
      <c r="E176" s="122">
        <f>IFERROR(MROUND((IF(LA_INDEX!$H$17=1,VLOOKUP('LA (Disadv)'!$B176,'LA33'!$B$2:$AR$165,'LA33'!C$1,0),(IF(LA_INDEX!$H$17=2,VLOOKUP('LA (Disadv)'!$B176,'LA34'!$B$2:$AR$165,'LA34'!C$1,0),(IF(LA_INDEX!$H$17=3,VLOOKUP('LA (Disadv)'!$B176,'LA35'!$B$2:$AR$165,'LA35'!C$1,0),0)))))),5),"")</f>
        <v>345</v>
      </c>
      <c r="F176" s="122">
        <f>IFERROR(MROUND((IF(LA_INDEX!$H$17=1,VLOOKUP('LA (Disadv)'!$B176,'LA33'!$B$2:$AR$165,'LA33'!D$1,0),(IF(LA_INDEX!$H$17=2,VLOOKUP('LA (Disadv)'!$B176,'LA34'!$B$2:$AR$165,'LA34'!D$1,0),(IF(LA_INDEX!$H$17=3,VLOOKUP('LA (Disadv)'!$B176,'LA35'!$B$2:$AR$165,'LA35'!D$1,0),0)))))),5),"")</f>
        <v>2440</v>
      </c>
      <c r="G176" s="122">
        <f>IFERROR(MROUND((IF(LA_INDEX!$H$17=1,VLOOKUP('LA (Disadv)'!$B176,'LA33'!$B$2:$AR$165,'LA33'!E$1,0),(IF(LA_INDEX!$H$17=2,VLOOKUP('LA (Disadv)'!$B176,'LA34'!$B$2:$AR$165,'LA34'!E$1,0),(IF(LA_INDEX!$H$17=3,VLOOKUP('LA (Disadv)'!$B176,'LA35'!$B$2:$AR$165,'LA35'!E$1,0),0)))))),5),"")</f>
        <v>2780</v>
      </c>
      <c r="H176" s="122">
        <f>IFERROR((IF(LA_INDEX!$H$17=1,VLOOKUP('LA (Disadv)'!$B176,'LA33'!$B$2:$AR$165,'LA33'!F$1,0),(IF(LA_INDEX!$H$17=2,VLOOKUP('LA (Disadv)'!$B176,'LA34'!$B$2:$AR$165,'LA34'!F$1,0),(IF(LA_INDEX!$H$17=3,VLOOKUP('LA (Disadv)'!$B176,'LA35'!$B$2:$AR$165,'LA35'!F$1,0),0)))))),"")</f>
        <v>88</v>
      </c>
      <c r="I176" s="122">
        <f>IFERROR((IF(LA_INDEX!$H$17=1,VLOOKUP('LA (Disadv)'!$B176,'LA33'!$B$2:$AR$165,'LA33'!G$1,0),(IF(LA_INDEX!$H$17=2,VLOOKUP('LA (Disadv)'!$B176,'LA34'!$B$2:$AR$165,'LA34'!G$1,0),(IF(LA_INDEX!$H$17=3,VLOOKUP('LA (Disadv)'!$B176,'LA35'!$B$2:$AR$165,'LA35'!G$1,0),0)))))),"")</f>
        <v>89</v>
      </c>
      <c r="J176" s="122">
        <f>IFERROR((IF(LA_INDEX!$H$17=1,VLOOKUP('LA (Disadv)'!$B176,'LA33'!$B$2:$AR$165,'LA33'!H$1,0),(IF(LA_INDEX!$H$17=2,VLOOKUP('LA (Disadv)'!$B176,'LA34'!$B$2:$AR$165,'LA34'!H$1,0),(IF(LA_INDEX!$H$17=3,VLOOKUP('LA (Disadv)'!$B176,'LA35'!$B$2:$AR$165,'LA35'!H$1,0),0)))))),"")</f>
        <v>89</v>
      </c>
      <c r="K176" s="122">
        <f>IFERROR((IF(LA_INDEX!$H$17=1,VLOOKUP('LA (Disadv)'!$B176,'LA33'!$B$2:$AR$165,'LA33'!I$1,0),(IF(LA_INDEX!$H$17=2,VLOOKUP('LA (Disadv)'!$B176,'LA34'!$B$2:$AR$165,'LA34'!I$1,0),(IF(LA_INDEX!$H$17=3,VLOOKUP('LA (Disadv)'!$B176,'LA35'!$B$2:$AR$165,'LA35'!I$1,0),0)))))),"")</f>
        <v>5</v>
      </c>
      <c r="L176" s="122">
        <f>IFERROR((IF(LA_INDEX!$H$17=1,VLOOKUP('LA (Disadv)'!$B176,'LA33'!$B$2:$AR$165,'LA33'!J$1,0),(IF(LA_INDEX!$H$17=2,VLOOKUP('LA (Disadv)'!$B176,'LA34'!$B$2:$AR$165,'LA34'!J$1,0),(IF(LA_INDEX!$H$17=3,VLOOKUP('LA (Disadv)'!$B176,'LA35'!$B$2:$AR$165,'LA35'!J$1,0),0)))))),"")</f>
        <v>6</v>
      </c>
      <c r="M176" s="122">
        <f>IFERROR((IF(LA_INDEX!$H$17=1,VLOOKUP('LA (Disadv)'!$B176,'LA33'!$B$2:$AR$165,'LA33'!K$1,0),(IF(LA_INDEX!$H$17=2,VLOOKUP('LA (Disadv)'!$B176,'LA34'!$B$2:$AR$165,'LA34'!K$1,0),(IF(LA_INDEX!$H$17=3,VLOOKUP('LA (Disadv)'!$B176,'LA35'!$B$2:$AR$165,'LA35'!K$1,0),0)))))),"")</f>
        <v>5</v>
      </c>
      <c r="N176" s="122">
        <f>IFERROR((IF(LA_INDEX!$H$17=1,VLOOKUP('LA (Disadv)'!$B176,'LA33'!$B$2:$AR$165,'LA33'!L$1,0),(IF(LA_INDEX!$H$17=2,VLOOKUP('LA (Disadv)'!$B176,'LA34'!$B$2:$AR$165,'LA34'!L$1,0),(IF(LA_INDEX!$H$17=3,VLOOKUP('LA (Disadv)'!$B176,'LA35'!$B$2:$AR$165,'LA35'!L$1,0),0)))))),"")</f>
        <v>62</v>
      </c>
      <c r="O176" s="122">
        <f>IFERROR((IF(LA_INDEX!$H$17=1,VLOOKUP('LA (Disadv)'!$B176,'LA33'!$B$2:$AR$165,'LA33'!M$1,0),(IF(LA_INDEX!$H$17=2,VLOOKUP('LA (Disadv)'!$B176,'LA34'!$B$2:$AR$165,'LA34'!M$1,0),(IF(LA_INDEX!$H$17=3,VLOOKUP('LA (Disadv)'!$B176,'LA35'!$B$2:$AR$165,'LA35'!M$1,0),0)))))),"")</f>
        <v>67</v>
      </c>
      <c r="P176" s="122">
        <f>IFERROR((IF(LA_INDEX!$H$17=1,VLOOKUP('LA (Disadv)'!$B176,'LA33'!$B$2:$AR$165,'LA33'!N$1,0),(IF(LA_INDEX!$H$17=2,VLOOKUP('LA (Disadv)'!$B176,'LA34'!$B$2:$AR$165,'LA34'!N$1,0),(IF(LA_INDEX!$H$17=3,VLOOKUP('LA (Disadv)'!$B176,'LA35'!$B$2:$AR$165,'LA35'!N$1,0),0)))))),"")</f>
        <v>66</v>
      </c>
      <c r="Q176" s="122">
        <f>IFERROR((IF(LA_INDEX!$H$17=1,VLOOKUP('LA (Disadv)'!$B176,'LA33'!$B$2:$AR$165,'LA33'!O$1,0),(IF(LA_INDEX!$H$17=2,VLOOKUP('LA (Disadv)'!$B176,'LA34'!$B$2:$AR$165,'LA34'!O$1,0),(IF(LA_INDEX!$H$17=3,VLOOKUP('LA (Disadv)'!$B176,'LA35'!$B$2:$AR$165,'LA35'!O$1,0),0)))))),"")</f>
        <v>18</v>
      </c>
      <c r="R176" s="122">
        <f>IFERROR((IF(LA_INDEX!$H$17=1,VLOOKUP('LA (Disadv)'!$B176,'LA33'!$B$2:$AR$165,'LA33'!P$1,0),(IF(LA_INDEX!$H$17=2,VLOOKUP('LA (Disadv)'!$B176,'LA34'!$B$2:$AR$165,'LA34'!P$1,0),(IF(LA_INDEX!$H$17=3,VLOOKUP('LA (Disadv)'!$B176,'LA35'!$B$2:$AR$165,'LA35'!P$1,0),0)))))),"")</f>
        <v>11</v>
      </c>
      <c r="S176" s="122">
        <f>IFERROR((IF(LA_INDEX!$H$17=1,VLOOKUP('LA (Disadv)'!$B176,'LA33'!$B$2:$AR$165,'LA33'!Q$1,0),(IF(LA_INDEX!$H$17=2,VLOOKUP('LA (Disadv)'!$B176,'LA34'!$B$2:$AR$165,'LA34'!Q$1,0),(IF(LA_INDEX!$H$17=3,VLOOKUP('LA (Disadv)'!$B176,'LA35'!$B$2:$AR$165,'LA35'!Q$1,0),0)))))),"")</f>
        <v>12</v>
      </c>
      <c r="T176" s="122">
        <f>IFERROR((IF(LA_INDEX!$H$17=1,VLOOKUP('LA (Disadv)'!$B176,'LA33'!$B$2:$AR$165,'LA33'!R$1,0),(IF(LA_INDEX!$H$17=2,VLOOKUP('LA (Disadv)'!$B176,'LA34'!$B$2:$AR$165,'LA34'!R$1,0),(IF(LA_INDEX!$H$17=3,VLOOKUP('LA (Disadv)'!$B176,'LA35'!$B$2:$AR$165,'LA35'!R$1,0),0)))))),"")</f>
        <v>43</v>
      </c>
      <c r="U176" s="122">
        <f>IFERROR((IF(LA_INDEX!$H$17=1,VLOOKUP('LA (Disadv)'!$B176,'LA33'!$B$2:$AR$165,'LA33'!S$1,0),(IF(LA_INDEX!$H$17=2,VLOOKUP('LA (Disadv)'!$B176,'LA34'!$B$2:$AR$165,'LA34'!S$1,0),(IF(LA_INDEX!$H$17=3,VLOOKUP('LA (Disadv)'!$B176,'LA35'!$B$2:$AR$165,'LA35'!S$1,0),0)))))),"")</f>
        <v>55</v>
      </c>
      <c r="V176" s="122">
        <f>IFERROR((IF(LA_INDEX!$H$17=1,VLOOKUP('LA (Disadv)'!$B176,'LA33'!$B$2:$AR$165,'LA33'!T$1,0),(IF(LA_INDEX!$H$17=2,VLOOKUP('LA (Disadv)'!$B176,'LA34'!$B$2:$AR$165,'LA34'!T$1,0),(IF(LA_INDEX!$H$17=3,VLOOKUP('LA (Disadv)'!$B176,'LA35'!$B$2:$AR$165,'LA35'!T$1,0),0)))))),"")</f>
        <v>53</v>
      </c>
      <c r="W176" s="122">
        <f>IFERROR((IF(LA_INDEX!$H$17=1,VLOOKUP('LA (Disadv)'!$B176,'LA33'!$B$2:$AR$165,'LA33'!U$1,0),(IF(LA_INDEX!$H$17=2,VLOOKUP('LA (Disadv)'!$B176,'LA34'!$B$2:$AR$165,'LA34'!U$1,0),(IF(LA_INDEX!$H$17=3,VLOOKUP('LA (Disadv)'!$B176,'LA35'!$B$2:$AR$165,'LA35'!U$1,0),0)))))),"")</f>
        <v>13</v>
      </c>
      <c r="X176" s="122">
        <f>IFERROR((IF(LA_INDEX!$H$17=1,VLOOKUP('LA (Disadv)'!$B176,'LA33'!$B$2:$AR$165,'LA33'!V$1,0),(IF(LA_INDEX!$H$17=2,VLOOKUP('LA (Disadv)'!$B176,'LA34'!$B$2:$AR$165,'LA34'!V$1,0),(IF(LA_INDEX!$H$17=3,VLOOKUP('LA (Disadv)'!$B176,'LA35'!$B$2:$AR$165,'LA35'!V$1,0),0)))))),"")</f>
        <v>28</v>
      </c>
      <c r="Y176" s="122">
        <f>IFERROR((IF(LA_INDEX!$H$17=1,VLOOKUP('LA (Disadv)'!$B176,'LA33'!$B$2:$AR$165,'LA33'!W$1,0),(IF(LA_INDEX!$H$17=2,VLOOKUP('LA (Disadv)'!$B176,'LA34'!$B$2:$AR$165,'LA34'!W$1,0),(IF(LA_INDEX!$H$17=3,VLOOKUP('LA (Disadv)'!$B176,'LA35'!$B$2:$AR$165,'LA35'!W$1,0),0)))))),"")</f>
        <v>26</v>
      </c>
      <c r="Z176" s="122">
        <f>IFERROR((IF(LA_INDEX!$H$17=1,VLOOKUP('LA (Disadv)'!$B176,'LA33'!$B$2:$AR$165,'LA33'!X$1,0),(IF(LA_INDEX!$H$17=2,VLOOKUP('LA (Disadv)'!$B176,'LA34'!$B$2:$AR$165,'LA34'!X$1,0),(IF(LA_INDEX!$H$17=3,VLOOKUP('LA (Disadv)'!$B176,'LA35'!$B$2:$AR$165,'LA35'!X$1,0),0)))))),"")</f>
        <v>1</v>
      </c>
      <c r="AA176" s="122">
        <f>IFERROR((IF(LA_INDEX!$H$17=1,VLOOKUP('LA (Disadv)'!$B176,'LA33'!$B$2:$AR$165,'LA33'!Y$1,0),(IF(LA_INDEX!$H$17=2,VLOOKUP('LA (Disadv)'!$B176,'LA34'!$B$2:$AR$165,'LA34'!Y$1,0),(IF(LA_INDEX!$H$17=3,VLOOKUP('LA (Disadv)'!$B176,'LA35'!$B$2:$AR$165,'LA35'!Y$1,0),0)))))),"")</f>
        <v>1</v>
      </c>
      <c r="AB176" s="122">
        <f>IFERROR((IF(LA_INDEX!$H$17=1,VLOOKUP('LA (Disadv)'!$B176,'LA33'!$B$2:$AR$165,'LA33'!Z$1,0),(IF(LA_INDEX!$H$17=2,VLOOKUP('LA (Disadv)'!$B176,'LA34'!$B$2:$AR$165,'LA34'!Z$1,0),(IF(LA_INDEX!$H$17=3,VLOOKUP('LA (Disadv)'!$B176,'LA35'!$B$2:$AR$165,'LA35'!Z$1,0),0)))))),"")</f>
        <v>1</v>
      </c>
      <c r="AC176" s="122">
        <f>IFERROR((IF(LA_INDEX!$H$17=1,VLOOKUP('LA (Disadv)'!$B176,'LA33'!$B$2:$AR$165,'LA33'!AA$1,0),(IF(LA_INDEX!$H$17=2,VLOOKUP('LA (Disadv)'!$B176,'LA34'!$B$2:$AR$165,'LA34'!AA$1,0),(IF(LA_INDEX!$H$17=3,VLOOKUP('LA (Disadv)'!$B176,'LA35'!$B$2:$AR$165,'LA35'!AA$1,0),0)))))),"")</f>
        <v>5</v>
      </c>
      <c r="AD176" s="122">
        <f>IFERROR((IF(LA_INDEX!$H$17=1,VLOOKUP('LA (Disadv)'!$B176,'LA33'!$B$2:$AR$165,'LA33'!AB$1,0),(IF(LA_INDEX!$H$17=2,VLOOKUP('LA (Disadv)'!$B176,'LA34'!$B$2:$AR$165,'LA34'!AB$1,0),(IF(LA_INDEX!$H$17=3,VLOOKUP('LA (Disadv)'!$B176,'LA35'!$B$2:$AR$165,'LA35'!AB$1,0),0)))))),"")</f>
        <v>16</v>
      </c>
      <c r="AE176" s="122">
        <f>IFERROR((IF(LA_INDEX!$H$17=1,VLOOKUP('LA (Disadv)'!$B176,'LA33'!$B$2:$AR$165,'LA33'!AC$1,0),(IF(LA_INDEX!$H$17=2,VLOOKUP('LA (Disadv)'!$B176,'LA34'!$B$2:$AR$165,'LA34'!AC$1,0),(IF(LA_INDEX!$H$17=3,VLOOKUP('LA (Disadv)'!$B176,'LA35'!$B$2:$AR$165,'LA35'!AC$1,0),0)))))),"")</f>
        <v>14</v>
      </c>
      <c r="AF176" s="122">
        <f>IFERROR((IF(LA_INDEX!$H$17=1,VLOOKUP('LA (Disadv)'!$B176,'LA33'!$B$2:$AR$165,'LA33'!AD$1,0),(IF(LA_INDEX!$H$17=2,VLOOKUP('LA (Disadv)'!$B176,'LA34'!$B$2:$AR$165,'LA34'!AD$1,0),(IF(LA_INDEX!$H$17=3,VLOOKUP('LA (Disadv)'!$B176,'LA35'!$B$2:$AR$165,'LA35'!AD$1,0),0)))))),"")</f>
        <v>29</v>
      </c>
      <c r="AG176" s="122">
        <f>IFERROR((IF(LA_INDEX!$H$17=1,VLOOKUP('LA (Disadv)'!$B176,'LA33'!$B$2:$AR$165,'LA33'!AE$1,0),(IF(LA_INDEX!$H$17=2,VLOOKUP('LA (Disadv)'!$B176,'LA34'!$B$2:$AR$165,'LA34'!AE$1,0),(IF(LA_INDEX!$H$17=3,VLOOKUP('LA (Disadv)'!$B176,'LA35'!$B$2:$AR$165,'LA35'!AE$1,0),0)))))),"")</f>
        <v>27</v>
      </c>
      <c r="AH176" s="122">
        <f>IFERROR((IF(LA_INDEX!$H$17=1,VLOOKUP('LA (Disadv)'!$B176,'LA33'!$B$2:$AR$165,'LA33'!AF$1,0),(IF(LA_INDEX!$H$17=2,VLOOKUP('LA (Disadv)'!$B176,'LA34'!$B$2:$AR$165,'LA34'!AF$1,0),(IF(LA_INDEX!$H$17=3,VLOOKUP('LA (Disadv)'!$B176,'LA35'!$B$2:$AR$165,'LA35'!AF$1,0),0)))))),"")</f>
        <v>27</v>
      </c>
      <c r="AI176" s="122">
        <f>IFERROR((IF(LA_INDEX!$H$17=1,VLOOKUP('LA (Disadv)'!$B176,'LA33'!$B$2:$AR$165,'LA33'!AG$1,0),(IF(LA_INDEX!$H$17=2,VLOOKUP('LA (Disadv)'!$B176,'LA34'!$B$2:$AR$165,'LA34'!AG$1,0),(IF(LA_INDEX!$H$17=3,VLOOKUP('LA (Disadv)'!$B176,'LA35'!$B$2:$AR$165,'LA35'!AG$1,0),0)))))),"")</f>
        <v>1</v>
      </c>
      <c r="AJ176" s="122">
        <f>IFERROR((IF(LA_INDEX!$H$17=1,VLOOKUP('LA (Disadv)'!$B176,'LA33'!$B$2:$AR$165,'LA33'!AH$1,0),(IF(LA_INDEX!$H$17=2,VLOOKUP('LA (Disadv)'!$B176,'LA34'!$B$2:$AR$165,'LA34'!AH$1,0),(IF(LA_INDEX!$H$17=3,VLOOKUP('LA (Disadv)'!$B176,'LA35'!$B$2:$AR$165,'LA35'!AH$1,0),0)))))),"")</f>
        <v>1</v>
      </c>
      <c r="AK176" s="122">
        <f>IFERROR((IF(LA_INDEX!$H$17=1,VLOOKUP('LA (Disadv)'!$B176,'LA33'!$B$2:$AR$165,'LA33'!AI$1,0),(IF(LA_INDEX!$H$17=2,VLOOKUP('LA (Disadv)'!$B176,'LA34'!$B$2:$AR$165,'LA34'!AI$1,0),(IF(LA_INDEX!$H$17=3,VLOOKUP('LA (Disadv)'!$B176,'LA35'!$B$2:$AR$165,'LA35'!AI$1,0),0)))))),"")</f>
        <v>1</v>
      </c>
      <c r="AL176" s="122">
        <f>IFERROR((IF(LA_INDEX!$H$17=1,VLOOKUP('LA (Disadv)'!$B176,'LA33'!$B$2:$AR$165,'LA33'!AJ$1,0),(IF(LA_INDEX!$H$17=2,VLOOKUP('LA (Disadv)'!$B176,'LA34'!$B$2:$AR$165,'LA34'!AJ$1,0),(IF(LA_INDEX!$H$17=3,VLOOKUP('LA (Disadv)'!$B176,'LA35'!$B$2:$AR$165,'LA35'!AJ$1,0),0)))))),"")</f>
        <v>26</v>
      </c>
      <c r="AM176" s="122">
        <f>IFERROR((IF(LA_INDEX!$H$17=1,VLOOKUP('LA (Disadv)'!$B176,'LA33'!$B$2:$AR$165,'LA33'!AK$1,0),(IF(LA_INDEX!$H$17=2,VLOOKUP('LA (Disadv)'!$B176,'LA34'!$B$2:$AR$165,'LA34'!AK$1,0),(IF(LA_INDEX!$H$17=3,VLOOKUP('LA (Disadv)'!$B176,'LA35'!$B$2:$AR$165,'LA35'!AK$1,0),0)))))),"")</f>
        <v>22</v>
      </c>
      <c r="AN176" s="122">
        <f>IFERROR((IF(LA_INDEX!$H$17=1,VLOOKUP('LA (Disadv)'!$B176,'LA33'!$B$2:$AR$165,'LA33'!AL$1,0),(IF(LA_INDEX!$H$17=2,VLOOKUP('LA (Disadv)'!$B176,'LA34'!$B$2:$AR$165,'LA34'!AL$1,0),(IF(LA_INDEX!$H$17=3,VLOOKUP('LA (Disadv)'!$B176,'LA35'!$B$2:$AR$165,'LA35'!AL$1,0),0)))))),"")</f>
        <v>22</v>
      </c>
      <c r="AO176" s="122">
        <f>IFERROR((IF(LA_INDEX!$H$17=1,VLOOKUP('LA (Disadv)'!$B176,'LA33'!$B$2:$AR$165,'LA33'!AM$1,0),(IF(LA_INDEX!$H$17=2,VLOOKUP('LA (Disadv)'!$B176,'LA34'!$B$2:$AR$165,'LA34'!AM$1,0),(IF(LA_INDEX!$H$17=3,VLOOKUP('LA (Disadv)'!$B176,'LA35'!$B$2:$AR$165,'LA35'!AM$1,0),0)))))),"")</f>
        <v>9</v>
      </c>
      <c r="AP176" s="122">
        <f>IFERROR((IF(LA_INDEX!$H$17=1,VLOOKUP('LA (Disadv)'!$B176,'LA33'!$B$2:$AR$165,'LA33'!AN$1,0),(IF(LA_INDEX!$H$17=2,VLOOKUP('LA (Disadv)'!$B176,'LA34'!$B$2:$AR$165,'LA34'!AN$1,0),(IF(LA_INDEX!$H$17=3,VLOOKUP('LA (Disadv)'!$B176,'LA35'!$B$2:$AR$165,'LA35'!AN$1,0),0)))))),"")</f>
        <v>8</v>
      </c>
      <c r="AQ176" s="122">
        <f>IFERROR((IF(LA_INDEX!$H$17=1,VLOOKUP('LA (Disadv)'!$B176,'LA33'!$B$2:$AR$165,'LA33'!AO$1,0),(IF(LA_INDEX!$H$17=2,VLOOKUP('LA (Disadv)'!$B176,'LA34'!$B$2:$AR$165,'LA34'!AO$1,0),(IF(LA_INDEX!$H$17=3,VLOOKUP('LA (Disadv)'!$B176,'LA35'!$B$2:$AR$165,'LA35'!AO$1,0),0)))))),"")</f>
        <v>8</v>
      </c>
      <c r="AR176" s="122">
        <f>IFERROR((IF(LA_INDEX!$H$17=1,VLOOKUP('LA (Disadv)'!$B176,'LA33'!$B$2:$AR$165,'LA33'!AP$1,0),(IF(LA_INDEX!$H$17=2,VLOOKUP('LA (Disadv)'!$B176,'LA34'!$B$2:$AR$165,'LA34'!AP$1,0),(IF(LA_INDEX!$H$17=3,VLOOKUP('LA (Disadv)'!$B176,'LA35'!$B$2:$AR$165,'LA35'!AP$1,0),0)))))),"")</f>
        <v>3</v>
      </c>
      <c r="AS176" s="122">
        <f>IFERROR((IF(LA_INDEX!$H$17=1,VLOOKUP('LA (Disadv)'!$B176,'LA33'!$B$2:$AR$165,'LA33'!AQ$1,0),(IF(LA_INDEX!$H$17=2,VLOOKUP('LA (Disadv)'!$B176,'LA34'!$B$2:$AR$165,'LA34'!AQ$1,0),(IF(LA_INDEX!$H$17=3,VLOOKUP('LA (Disadv)'!$B176,'LA35'!$B$2:$AR$165,'LA35'!AQ$1,0),0)))))),"")</f>
        <v>4</v>
      </c>
      <c r="AT176" s="122">
        <f>IFERROR((IF(LA_INDEX!$H$17=1,VLOOKUP('LA (Disadv)'!$B176,'LA33'!$B$2:$AR$165,'LA33'!AR$1,0),(IF(LA_INDEX!$H$17=2,VLOOKUP('LA (Disadv)'!$B176,'LA34'!$B$2:$AR$165,'LA34'!AR$1,0),(IF(LA_INDEX!$H$17=3,VLOOKUP('LA (Disadv)'!$B176,'LA35'!$B$2:$AR$165,'LA35'!AR$1,0),0)))))),"")</f>
        <v>4</v>
      </c>
    </row>
    <row r="177" spans="1:57" x14ac:dyDescent="0.3">
      <c r="A177" s="80" t="s">
        <v>593</v>
      </c>
      <c r="B177" s="114">
        <v>306</v>
      </c>
      <c r="C177" s="80" t="s">
        <v>299</v>
      </c>
      <c r="D177" s="80" t="s">
        <v>253</v>
      </c>
      <c r="E177" s="122">
        <f>IFERROR(MROUND((IF(LA_INDEX!$H$17=1,VLOOKUP('LA (Disadv)'!$B177,'LA33'!$B$2:$AR$165,'LA33'!C$1,0),(IF(LA_INDEX!$H$17=2,VLOOKUP('LA (Disadv)'!$B177,'LA34'!$B$2:$AR$165,'LA34'!C$1,0),(IF(LA_INDEX!$H$17=3,VLOOKUP('LA (Disadv)'!$B177,'LA35'!$B$2:$AR$165,'LA35'!C$1,0),0)))))),5),"")</f>
        <v>630</v>
      </c>
      <c r="F177" s="122">
        <f>IFERROR(MROUND((IF(LA_INDEX!$H$17=1,VLOOKUP('LA (Disadv)'!$B177,'LA33'!$B$2:$AR$165,'LA33'!D$1,0),(IF(LA_INDEX!$H$17=2,VLOOKUP('LA (Disadv)'!$B177,'LA34'!$B$2:$AR$165,'LA34'!D$1,0),(IF(LA_INDEX!$H$17=3,VLOOKUP('LA (Disadv)'!$B177,'LA35'!$B$2:$AR$165,'LA35'!D$1,0),0)))))),5),"")</f>
        <v>2060</v>
      </c>
      <c r="G177" s="122">
        <f>IFERROR(MROUND((IF(LA_INDEX!$H$17=1,VLOOKUP('LA (Disadv)'!$B177,'LA33'!$B$2:$AR$165,'LA33'!E$1,0),(IF(LA_INDEX!$H$17=2,VLOOKUP('LA (Disadv)'!$B177,'LA34'!$B$2:$AR$165,'LA34'!E$1,0),(IF(LA_INDEX!$H$17=3,VLOOKUP('LA (Disadv)'!$B177,'LA35'!$B$2:$AR$165,'LA35'!E$1,0),0)))))),5),"")</f>
        <v>2690</v>
      </c>
      <c r="H177" s="122">
        <f>IFERROR((IF(LA_INDEX!$H$17=1,VLOOKUP('LA (Disadv)'!$B177,'LA33'!$B$2:$AR$165,'LA33'!F$1,0),(IF(LA_INDEX!$H$17=2,VLOOKUP('LA (Disadv)'!$B177,'LA34'!$B$2:$AR$165,'LA34'!F$1,0),(IF(LA_INDEX!$H$17=3,VLOOKUP('LA (Disadv)'!$B177,'LA35'!$B$2:$AR$165,'LA35'!F$1,0),0)))))),"")</f>
        <v>83</v>
      </c>
      <c r="I177" s="122">
        <f>IFERROR((IF(LA_INDEX!$H$17=1,VLOOKUP('LA (Disadv)'!$B177,'LA33'!$B$2:$AR$165,'LA33'!G$1,0),(IF(LA_INDEX!$H$17=2,VLOOKUP('LA (Disadv)'!$B177,'LA34'!$B$2:$AR$165,'LA34'!G$1,0),(IF(LA_INDEX!$H$17=3,VLOOKUP('LA (Disadv)'!$B177,'LA35'!$B$2:$AR$165,'LA35'!G$1,0),0)))))),"")</f>
        <v>85</v>
      </c>
      <c r="J177" s="122">
        <f>IFERROR((IF(LA_INDEX!$H$17=1,VLOOKUP('LA (Disadv)'!$B177,'LA33'!$B$2:$AR$165,'LA33'!H$1,0),(IF(LA_INDEX!$H$17=2,VLOOKUP('LA (Disadv)'!$B177,'LA34'!$B$2:$AR$165,'LA34'!H$1,0),(IF(LA_INDEX!$H$17=3,VLOOKUP('LA (Disadv)'!$B177,'LA35'!$B$2:$AR$165,'LA35'!H$1,0),0)))))),"")</f>
        <v>84</v>
      </c>
      <c r="K177" s="122">
        <f>IFERROR((IF(LA_INDEX!$H$17=1,VLOOKUP('LA (Disadv)'!$B177,'LA33'!$B$2:$AR$165,'LA33'!I$1,0),(IF(LA_INDEX!$H$17=2,VLOOKUP('LA (Disadv)'!$B177,'LA34'!$B$2:$AR$165,'LA34'!I$1,0),(IF(LA_INDEX!$H$17=3,VLOOKUP('LA (Disadv)'!$B177,'LA35'!$B$2:$AR$165,'LA35'!I$1,0),0)))))),"")</f>
        <v>4</v>
      </c>
      <c r="L177" s="122">
        <f>IFERROR((IF(LA_INDEX!$H$17=1,VLOOKUP('LA (Disadv)'!$B177,'LA33'!$B$2:$AR$165,'LA33'!J$1,0),(IF(LA_INDEX!$H$17=2,VLOOKUP('LA (Disadv)'!$B177,'LA34'!$B$2:$AR$165,'LA34'!J$1,0),(IF(LA_INDEX!$H$17=3,VLOOKUP('LA (Disadv)'!$B177,'LA35'!$B$2:$AR$165,'LA35'!J$1,0),0)))))),"")</f>
        <v>4</v>
      </c>
      <c r="M177" s="122">
        <f>IFERROR((IF(LA_INDEX!$H$17=1,VLOOKUP('LA (Disadv)'!$B177,'LA33'!$B$2:$AR$165,'LA33'!K$1,0),(IF(LA_INDEX!$H$17=2,VLOOKUP('LA (Disadv)'!$B177,'LA34'!$B$2:$AR$165,'LA34'!K$1,0),(IF(LA_INDEX!$H$17=3,VLOOKUP('LA (Disadv)'!$B177,'LA35'!$B$2:$AR$165,'LA35'!K$1,0),0)))))),"")</f>
        <v>4</v>
      </c>
      <c r="N177" s="122">
        <f>IFERROR((IF(LA_INDEX!$H$17=1,VLOOKUP('LA (Disadv)'!$B177,'LA33'!$B$2:$AR$165,'LA33'!L$1,0),(IF(LA_INDEX!$H$17=2,VLOOKUP('LA (Disadv)'!$B177,'LA34'!$B$2:$AR$165,'LA34'!L$1,0),(IF(LA_INDEX!$H$17=3,VLOOKUP('LA (Disadv)'!$B177,'LA35'!$B$2:$AR$165,'LA35'!L$1,0),0)))))),"")</f>
        <v>69</v>
      </c>
      <c r="O177" s="122">
        <f>IFERROR((IF(LA_INDEX!$H$17=1,VLOOKUP('LA (Disadv)'!$B177,'LA33'!$B$2:$AR$165,'LA33'!M$1,0),(IF(LA_INDEX!$H$17=2,VLOOKUP('LA (Disadv)'!$B177,'LA34'!$B$2:$AR$165,'LA34'!M$1,0),(IF(LA_INDEX!$H$17=3,VLOOKUP('LA (Disadv)'!$B177,'LA35'!$B$2:$AR$165,'LA35'!M$1,0),0)))))),"")</f>
        <v>65</v>
      </c>
      <c r="P177" s="122">
        <f>IFERROR((IF(LA_INDEX!$H$17=1,VLOOKUP('LA (Disadv)'!$B177,'LA33'!$B$2:$AR$165,'LA33'!N$1,0),(IF(LA_INDEX!$H$17=2,VLOOKUP('LA (Disadv)'!$B177,'LA34'!$B$2:$AR$165,'LA34'!N$1,0),(IF(LA_INDEX!$H$17=3,VLOOKUP('LA (Disadv)'!$B177,'LA35'!$B$2:$AR$165,'LA35'!N$1,0),0)))))),"")</f>
        <v>66</v>
      </c>
      <c r="Q177" s="122">
        <f>IFERROR((IF(LA_INDEX!$H$17=1,VLOOKUP('LA (Disadv)'!$B177,'LA33'!$B$2:$AR$165,'LA33'!O$1,0),(IF(LA_INDEX!$H$17=2,VLOOKUP('LA (Disadv)'!$B177,'LA34'!$B$2:$AR$165,'LA34'!O$1,0),(IF(LA_INDEX!$H$17=3,VLOOKUP('LA (Disadv)'!$B177,'LA35'!$B$2:$AR$165,'LA35'!O$1,0),0)))))),"")</f>
        <v>12</v>
      </c>
      <c r="R177" s="122">
        <f>IFERROR((IF(LA_INDEX!$H$17=1,VLOOKUP('LA (Disadv)'!$B177,'LA33'!$B$2:$AR$165,'LA33'!P$1,0),(IF(LA_INDEX!$H$17=2,VLOOKUP('LA (Disadv)'!$B177,'LA34'!$B$2:$AR$165,'LA34'!P$1,0),(IF(LA_INDEX!$H$17=3,VLOOKUP('LA (Disadv)'!$B177,'LA35'!$B$2:$AR$165,'LA35'!P$1,0),0)))))),"")</f>
        <v>9</v>
      </c>
      <c r="S177" s="122">
        <f>IFERROR((IF(LA_INDEX!$H$17=1,VLOOKUP('LA (Disadv)'!$B177,'LA33'!$B$2:$AR$165,'LA33'!Q$1,0),(IF(LA_INDEX!$H$17=2,VLOOKUP('LA (Disadv)'!$B177,'LA34'!$B$2:$AR$165,'LA34'!Q$1,0),(IF(LA_INDEX!$H$17=3,VLOOKUP('LA (Disadv)'!$B177,'LA35'!$B$2:$AR$165,'LA35'!Q$1,0),0)))))),"")</f>
        <v>10</v>
      </c>
      <c r="T177" s="122">
        <f>IFERROR((IF(LA_INDEX!$H$17=1,VLOOKUP('LA (Disadv)'!$B177,'LA33'!$B$2:$AR$165,'LA33'!R$1,0),(IF(LA_INDEX!$H$17=2,VLOOKUP('LA (Disadv)'!$B177,'LA34'!$B$2:$AR$165,'LA34'!R$1,0),(IF(LA_INDEX!$H$17=3,VLOOKUP('LA (Disadv)'!$B177,'LA35'!$B$2:$AR$165,'LA35'!R$1,0),0)))))),"")</f>
        <v>53</v>
      </c>
      <c r="U177" s="122">
        <f>IFERROR((IF(LA_INDEX!$H$17=1,VLOOKUP('LA (Disadv)'!$B177,'LA33'!$B$2:$AR$165,'LA33'!S$1,0),(IF(LA_INDEX!$H$17=2,VLOOKUP('LA (Disadv)'!$B177,'LA34'!$B$2:$AR$165,'LA34'!S$1,0),(IF(LA_INDEX!$H$17=3,VLOOKUP('LA (Disadv)'!$B177,'LA35'!$B$2:$AR$165,'LA35'!S$1,0),0)))))),"")</f>
        <v>52</v>
      </c>
      <c r="V177" s="122">
        <f>IFERROR((IF(LA_INDEX!$H$17=1,VLOOKUP('LA (Disadv)'!$B177,'LA33'!$B$2:$AR$165,'LA33'!T$1,0),(IF(LA_INDEX!$H$17=2,VLOOKUP('LA (Disadv)'!$B177,'LA34'!$B$2:$AR$165,'LA34'!T$1,0),(IF(LA_INDEX!$H$17=3,VLOOKUP('LA (Disadv)'!$B177,'LA35'!$B$2:$AR$165,'LA35'!T$1,0),0)))))),"")</f>
        <v>53</v>
      </c>
      <c r="W177" s="122">
        <f>IFERROR((IF(LA_INDEX!$H$17=1,VLOOKUP('LA (Disadv)'!$B177,'LA33'!$B$2:$AR$165,'LA33'!U$1,0),(IF(LA_INDEX!$H$17=2,VLOOKUP('LA (Disadv)'!$B177,'LA34'!$B$2:$AR$165,'LA34'!U$1,0),(IF(LA_INDEX!$H$17=3,VLOOKUP('LA (Disadv)'!$B177,'LA35'!$B$2:$AR$165,'LA35'!U$1,0),0)))))),"")</f>
        <v>12</v>
      </c>
      <c r="X177" s="122">
        <f>IFERROR((IF(LA_INDEX!$H$17=1,VLOOKUP('LA (Disadv)'!$B177,'LA33'!$B$2:$AR$165,'LA33'!V$1,0),(IF(LA_INDEX!$H$17=2,VLOOKUP('LA (Disadv)'!$B177,'LA34'!$B$2:$AR$165,'LA34'!V$1,0),(IF(LA_INDEX!$H$17=3,VLOOKUP('LA (Disadv)'!$B177,'LA35'!$B$2:$AR$165,'LA35'!V$1,0),0)))))),"")</f>
        <v>17</v>
      </c>
      <c r="Y177" s="122">
        <f>IFERROR((IF(LA_INDEX!$H$17=1,VLOOKUP('LA (Disadv)'!$B177,'LA33'!$B$2:$AR$165,'LA33'!W$1,0),(IF(LA_INDEX!$H$17=2,VLOOKUP('LA (Disadv)'!$B177,'LA34'!$B$2:$AR$165,'LA34'!W$1,0),(IF(LA_INDEX!$H$17=3,VLOOKUP('LA (Disadv)'!$B177,'LA35'!$B$2:$AR$165,'LA35'!W$1,0),0)))))),"")</f>
        <v>16</v>
      </c>
      <c r="Z177" s="122">
        <f>IFERROR((IF(LA_INDEX!$H$17=1,VLOOKUP('LA (Disadv)'!$B177,'LA33'!$B$2:$AR$165,'LA33'!X$1,0),(IF(LA_INDEX!$H$17=2,VLOOKUP('LA (Disadv)'!$B177,'LA34'!$B$2:$AR$165,'LA34'!X$1,0),(IF(LA_INDEX!$H$17=3,VLOOKUP('LA (Disadv)'!$B177,'LA35'!$B$2:$AR$165,'LA35'!X$1,0),0)))))),"")</f>
        <v>0</v>
      </c>
      <c r="AA177" s="122" t="str">
        <f>IFERROR((IF(LA_INDEX!$H$17=1,VLOOKUP('LA (Disadv)'!$B177,'LA33'!$B$2:$AR$165,'LA33'!Y$1,0),(IF(LA_INDEX!$H$17=2,VLOOKUP('LA (Disadv)'!$B177,'LA34'!$B$2:$AR$165,'LA34'!Y$1,0),(IF(LA_INDEX!$H$17=3,VLOOKUP('LA (Disadv)'!$B177,'LA35'!$B$2:$AR$165,'LA35'!Y$1,0),0)))))),"")</f>
        <v>-</v>
      </c>
      <c r="AB177" s="122" t="str">
        <f>IFERROR((IF(LA_INDEX!$H$17=1,VLOOKUP('LA (Disadv)'!$B177,'LA33'!$B$2:$AR$165,'LA33'!Z$1,0),(IF(LA_INDEX!$H$17=2,VLOOKUP('LA (Disadv)'!$B177,'LA34'!$B$2:$AR$165,'LA34'!Z$1,0),(IF(LA_INDEX!$H$17=3,VLOOKUP('LA (Disadv)'!$B177,'LA35'!$B$2:$AR$165,'LA35'!Z$1,0),0)))))),"")</f>
        <v>-</v>
      </c>
      <c r="AC177" s="122">
        <f>IFERROR((IF(LA_INDEX!$H$17=1,VLOOKUP('LA (Disadv)'!$B177,'LA33'!$B$2:$AR$165,'LA33'!AA$1,0),(IF(LA_INDEX!$H$17=2,VLOOKUP('LA (Disadv)'!$B177,'LA34'!$B$2:$AR$165,'LA34'!AA$1,0),(IF(LA_INDEX!$H$17=3,VLOOKUP('LA (Disadv)'!$B177,'LA35'!$B$2:$AR$165,'LA35'!AA$1,0),0)))))),"")</f>
        <v>4</v>
      </c>
      <c r="AD177" s="122">
        <f>IFERROR((IF(LA_INDEX!$H$17=1,VLOOKUP('LA (Disadv)'!$B177,'LA33'!$B$2:$AR$165,'LA33'!AB$1,0),(IF(LA_INDEX!$H$17=2,VLOOKUP('LA (Disadv)'!$B177,'LA34'!$B$2:$AR$165,'LA34'!AB$1,0),(IF(LA_INDEX!$H$17=3,VLOOKUP('LA (Disadv)'!$B177,'LA35'!$B$2:$AR$165,'LA35'!AB$1,0),0)))))),"")</f>
        <v>8</v>
      </c>
      <c r="AE177" s="122">
        <f>IFERROR((IF(LA_INDEX!$H$17=1,VLOOKUP('LA (Disadv)'!$B177,'LA33'!$B$2:$AR$165,'LA33'!AC$1,0),(IF(LA_INDEX!$H$17=2,VLOOKUP('LA (Disadv)'!$B177,'LA34'!$B$2:$AR$165,'LA34'!AC$1,0),(IF(LA_INDEX!$H$17=3,VLOOKUP('LA (Disadv)'!$B177,'LA35'!$B$2:$AR$165,'LA35'!AC$1,0),0)))))),"")</f>
        <v>7</v>
      </c>
      <c r="AF177" s="122">
        <f>IFERROR((IF(LA_INDEX!$H$17=1,VLOOKUP('LA (Disadv)'!$B177,'LA33'!$B$2:$AR$165,'LA33'!AD$1,0),(IF(LA_INDEX!$H$17=2,VLOOKUP('LA (Disadv)'!$B177,'LA34'!$B$2:$AR$165,'LA34'!AD$1,0),(IF(LA_INDEX!$H$17=3,VLOOKUP('LA (Disadv)'!$B177,'LA35'!$B$2:$AR$165,'LA35'!AD$1,0),0)))))),"")</f>
        <v>41</v>
      </c>
      <c r="AG177" s="122">
        <f>IFERROR((IF(LA_INDEX!$H$17=1,VLOOKUP('LA (Disadv)'!$B177,'LA33'!$B$2:$AR$165,'LA33'!AE$1,0),(IF(LA_INDEX!$H$17=2,VLOOKUP('LA (Disadv)'!$B177,'LA34'!$B$2:$AR$165,'LA34'!AE$1,0),(IF(LA_INDEX!$H$17=3,VLOOKUP('LA (Disadv)'!$B177,'LA35'!$B$2:$AR$165,'LA35'!AE$1,0),0)))))),"")</f>
        <v>35</v>
      </c>
      <c r="AH177" s="122">
        <f>IFERROR((IF(LA_INDEX!$H$17=1,VLOOKUP('LA (Disadv)'!$B177,'LA33'!$B$2:$AR$165,'LA33'!AF$1,0),(IF(LA_INDEX!$H$17=2,VLOOKUP('LA (Disadv)'!$B177,'LA34'!$B$2:$AR$165,'LA34'!AF$1,0),(IF(LA_INDEX!$H$17=3,VLOOKUP('LA (Disadv)'!$B177,'LA35'!$B$2:$AR$165,'LA35'!AF$1,0),0)))))),"")</f>
        <v>37</v>
      </c>
      <c r="AI177" s="122">
        <f>IFERROR((IF(LA_INDEX!$H$17=1,VLOOKUP('LA (Disadv)'!$B177,'LA33'!$B$2:$AR$165,'LA33'!AG$1,0),(IF(LA_INDEX!$H$17=2,VLOOKUP('LA (Disadv)'!$B177,'LA34'!$B$2:$AR$165,'LA34'!AG$1,0),(IF(LA_INDEX!$H$17=3,VLOOKUP('LA (Disadv)'!$B177,'LA35'!$B$2:$AR$165,'LA35'!AG$1,0),0)))))),"")</f>
        <v>4</v>
      </c>
      <c r="AJ177" s="122">
        <f>IFERROR((IF(LA_INDEX!$H$17=1,VLOOKUP('LA (Disadv)'!$B177,'LA33'!$B$2:$AR$165,'LA33'!AH$1,0),(IF(LA_INDEX!$H$17=2,VLOOKUP('LA (Disadv)'!$B177,'LA34'!$B$2:$AR$165,'LA34'!AH$1,0),(IF(LA_INDEX!$H$17=3,VLOOKUP('LA (Disadv)'!$B177,'LA35'!$B$2:$AR$165,'LA35'!AH$1,0),0)))))),"")</f>
        <v>4</v>
      </c>
      <c r="AK177" s="122">
        <f>IFERROR((IF(LA_INDEX!$H$17=1,VLOOKUP('LA (Disadv)'!$B177,'LA33'!$B$2:$AR$165,'LA33'!AI$1,0),(IF(LA_INDEX!$H$17=2,VLOOKUP('LA (Disadv)'!$B177,'LA34'!$B$2:$AR$165,'LA34'!AI$1,0),(IF(LA_INDEX!$H$17=3,VLOOKUP('LA (Disadv)'!$B177,'LA35'!$B$2:$AR$165,'LA35'!AI$1,0),0)))))),"")</f>
        <v>4</v>
      </c>
      <c r="AL177" s="122">
        <f>IFERROR((IF(LA_INDEX!$H$17=1,VLOOKUP('LA (Disadv)'!$B177,'LA33'!$B$2:$AR$165,'LA33'!AJ$1,0),(IF(LA_INDEX!$H$17=2,VLOOKUP('LA (Disadv)'!$B177,'LA34'!$B$2:$AR$165,'LA34'!AJ$1,0),(IF(LA_INDEX!$H$17=3,VLOOKUP('LA (Disadv)'!$B177,'LA35'!$B$2:$AR$165,'LA35'!AJ$1,0),0)))))),"")</f>
        <v>14</v>
      </c>
      <c r="AM177" s="122">
        <f>IFERROR((IF(LA_INDEX!$H$17=1,VLOOKUP('LA (Disadv)'!$B177,'LA33'!$B$2:$AR$165,'LA33'!AK$1,0),(IF(LA_INDEX!$H$17=2,VLOOKUP('LA (Disadv)'!$B177,'LA34'!$B$2:$AR$165,'LA34'!AK$1,0),(IF(LA_INDEX!$H$17=3,VLOOKUP('LA (Disadv)'!$B177,'LA35'!$B$2:$AR$165,'LA35'!AK$1,0),0)))))),"")</f>
        <v>19</v>
      </c>
      <c r="AN177" s="122">
        <f>IFERROR((IF(LA_INDEX!$H$17=1,VLOOKUP('LA (Disadv)'!$B177,'LA33'!$B$2:$AR$165,'LA33'!AL$1,0),(IF(LA_INDEX!$H$17=2,VLOOKUP('LA (Disadv)'!$B177,'LA34'!$B$2:$AR$165,'LA34'!AL$1,0),(IF(LA_INDEX!$H$17=3,VLOOKUP('LA (Disadv)'!$B177,'LA35'!$B$2:$AR$165,'LA35'!AL$1,0),0)))))),"")</f>
        <v>18</v>
      </c>
      <c r="AO177" s="122">
        <f>IFERROR((IF(LA_INDEX!$H$17=1,VLOOKUP('LA (Disadv)'!$B177,'LA33'!$B$2:$AR$165,'LA33'!AM$1,0),(IF(LA_INDEX!$H$17=2,VLOOKUP('LA (Disadv)'!$B177,'LA34'!$B$2:$AR$165,'LA34'!AM$1,0),(IF(LA_INDEX!$H$17=3,VLOOKUP('LA (Disadv)'!$B177,'LA35'!$B$2:$AR$165,'LA35'!AM$1,0),0)))))),"")</f>
        <v>12</v>
      </c>
      <c r="AP177" s="122">
        <f>IFERROR((IF(LA_INDEX!$H$17=1,VLOOKUP('LA (Disadv)'!$B177,'LA33'!$B$2:$AR$165,'LA33'!AN$1,0),(IF(LA_INDEX!$H$17=2,VLOOKUP('LA (Disadv)'!$B177,'LA34'!$B$2:$AR$165,'LA34'!AN$1,0),(IF(LA_INDEX!$H$17=3,VLOOKUP('LA (Disadv)'!$B177,'LA35'!$B$2:$AR$165,'LA35'!AN$1,0),0)))))),"")</f>
        <v>10</v>
      </c>
      <c r="AQ177" s="122">
        <f>IFERROR((IF(LA_INDEX!$H$17=1,VLOOKUP('LA (Disadv)'!$B177,'LA33'!$B$2:$AR$165,'LA33'!AO$1,0),(IF(LA_INDEX!$H$17=2,VLOOKUP('LA (Disadv)'!$B177,'LA34'!$B$2:$AR$165,'LA34'!AO$1,0),(IF(LA_INDEX!$H$17=3,VLOOKUP('LA (Disadv)'!$B177,'LA35'!$B$2:$AR$165,'LA35'!AO$1,0),0)))))),"")</f>
        <v>10</v>
      </c>
      <c r="AR177" s="122">
        <f>IFERROR((IF(LA_INDEX!$H$17=1,VLOOKUP('LA (Disadv)'!$B177,'LA33'!$B$2:$AR$165,'LA33'!AP$1,0),(IF(LA_INDEX!$H$17=2,VLOOKUP('LA (Disadv)'!$B177,'LA34'!$B$2:$AR$165,'LA34'!AP$1,0),(IF(LA_INDEX!$H$17=3,VLOOKUP('LA (Disadv)'!$B177,'LA35'!$B$2:$AR$165,'LA35'!AP$1,0),0)))))),"")</f>
        <v>5</v>
      </c>
      <c r="AS177" s="122">
        <f>IFERROR((IF(LA_INDEX!$H$17=1,VLOOKUP('LA (Disadv)'!$B177,'LA33'!$B$2:$AR$165,'LA33'!AQ$1,0),(IF(LA_INDEX!$H$17=2,VLOOKUP('LA (Disadv)'!$B177,'LA34'!$B$2:$AR$165,'LA34'!AQ$1,0),(IF(LA_INDEX!$H$17=3,VLOOKUP('LA (Disadv)'!$B177,'LA35'!$B$2:$AR$165,'LA35'!AQ$1,0),0)))))),"")</f>
        <v>6</v>
      </c>
      <c r="AT177" s="122">
        <f>IFERROR((IF(LA_INDEX!$H$17=1,VLOOKUP('LA (Disadv)'!$B177,'LA33'!$B$2:$AR$165,'LA33'!AR$1,0),(IF(LA_INDEX!$H$17=2,VLOOKUP('LA (Disadv)'!$B177,'LA34'!$B$2:$AR$165,'LA34'!AR$1,0),(IF(LA_INDEX!$H$17=3,VLOOKUP('LA (Disadv)'!$B177,'LA35'!$B$2:$AR$165,'LA35'!AR$1,0),0)))))),"")</f>
        <v>5</v>
      </c>
    </row>
    <row r="178" spans="1:57" x14ac:dyDescent="0.3">
      <c r="A178" s="80" t="s">
        <v>594</v>
      </c>
      <c r="B178" s="114">
        <v>307</v>
      </c>
      <c r="C178" s="80" t="s">
        <v>313</v>
      </c>
      <c r="D178" s="80" t="s">
        <v>253</v>
      </c>
      <c r="E178" s="122">
        <f>IFERROR(MROUND((IF(LA_INDEX!$H$17=1,VLOOKUP('LA (Disadv)'!$B178,'LA33'!$B$2:$AR$165,'LA33'!C$1,0),(IF(LA_INDEX!$H$17=2,VLOOKUP('LA (Disadv)'!$B178,'LA34'!$B$2:$AR$165,'LA34'!C$1,0),(IF(LA_INDEX!$H$17=3,VLOOKUP('LA (Disadv)'!$B178,'LA35'!$B$2:$AR$165,'LA35'!C$1,0),0)))))),5),"")</f>
        <v>420</v>
      </c>
      <c r="F178" s="122">
        <f>IFERROR(MROUND((IF(LA_INDEX!$H$17=1,VLOOKUP('LA (Disadv)'!$B178,'LA33'!$B$2:$AR$165,'LA33'!D$1,0),(IF(LA_INDEX!$H$17=2,VLOOKUP('LA (Disadv)'!$B178,'LA34'!$B$2:$AR$165,'LA34'!D$1,0),(IF(LA_INDEX!$H$17=3,VLOOKUP('LA (Disadv)'!$B178,'LA35'!$B$2:$AR$165,'LA35'!D$1,0),0)))))),5),"")</f>
        <v>1000</v>
      </c>
      <c r="G178" s="122">
        <f>IFERROR(MROUND((IF(LA_INDEX!$H$17=1,VLOOKUP('LA (Disadv)'!$B178,'LA33'!$B$2:$AR$165,'LA33'!E$1,0),(IF(LA_INDEX!$H$17=2,VLOOKUP('LA (Disadv)'!$B178,'LA34'!$B$2:$AR$165,'LA34'!E$1,0),(IF(LA_INDEX!$H$17=3,VLOOKUP('LA (Disadv)'!$B178,'LA35'!$B$2:$AR$165,'LA35'!E$1,0),0)))))),5),"")</f>
        <v>1420</v>
      </c>
      <c r="H178" s="122">
        <f>IFERROR((IF(LA_INDEX!$H$17=1,VLOOKUP('LA (Disadv)'!$B178,'LA33'!$B$2:$AR$165,'LA33'!F$1,0),(IF(LA_INDEX!$H$17=2,VLOOKUP('LA (Disadv)'!$B178,'LA34'!$B$2:$AR$165,'LA34'!F$1,0),(IF(LA_INDEX!$H$17=3,VLOOKUP('LA (Disadv)'!$B178,'LA35'!$B$2:$AR$165,'LA35'!F$1,0),0)))))),"")</f>
        <v>85</v>
      </c>
      <c r="I178" s="122">
        <f>IFERROR((IF(LA_INDEX!$H$17=1,VLOOKUP('LA (Disadv)'!$B178,'LA33'!$B$2:$AR$165,'LA33'!G$1,0),(IF(LA_INDEX!$H$17=2,VLOOKUP('LA (Disadv)'!$B178,'LA34'!$B$2:$AR$165,'LA34'!G$1,0),(IF(LA_INDEX!$H$17=3,VLOOKUP('LA (Disadv)'!$B178,'LA35'!$B$2:$AR$165,'LA35'!G$1,0),0)))))),"")</f>
        <v>89</v>
      </c>
      <c r="J178" s="122">
        <f>IFERROR((IF(LA_INDEX!$H$17=1,VLOOKUP('LA (Disadv)'!$B178,'LA33'!$B$2:$AR$165,'LA33'!H$1,0),(IF(LA_INDEX!$H$17=2,VLOOKUP('LA (Disadv)'!$B178,'LA34'!$B$2:$AR$165,'LA34'!H$1,0),(IF(LA_INDEX!$H$17=3,VLOOKUP('LA (Disadv)'!$B178,'LA35'!$B$2:$AR$165,'LA35'!H$1,0),0)))))),"")</f>
        <v>88</v>
      </c>
      <c r="K178" s="122">
        <f>IFERROR((IF(LA_INDEX!$H$17=1,VLOOKUP('LA (Disadv)'!$B178,'LA33'!$B$2:$AR$165,'LA33'!I$1,0),(IF(LA_INDEX!$H$17=2,VLOOKUP('LA (Disadv)'!$B178,'LA34'!$B$2:$AR$165,'LA34'!I$1,0),(IF(LA_INDEX!$H$17=3,VLOOKUP('LA (Disadv)'!$B178,'LA35'!$B$2:$AR$165,'LA35'!I$1,0),0)))))),"")</f>
        <v>4</v>
      </c>
      <c r="L178" s="122">
        <f>IFERROR((IF(LA_INDEX!$H$17=1,VLOOKUP('LA (Disadv)'!$B178,'LA33'!$B$2:$AR$165,'LA33'!J$1,0),(IF(LA_INDEX!$H$17=2,VLOOKUP('LA (Disadv)'!$B178,'LA34'!$B$2:$AR$165,'LA34'!J$1,0),(IF(LA_INDEX!$H$17=3,VLOOKUP('LA (Disadv)'!$B178,'LA35'!$B$2:$AR$165,'LA35'!J$1,0),0)))))),"")</f>
        <v>3</v>
      </c>
      <c r="M178" s="122">
        <f>IFERROR((IF(LA_INDEX!$H$17=1,VLOOKUP('LA (Disadv)'!$B178,'LA33'!$B$2:$AR$165,'LA33'!K$1,0),(IF(LA_INDEX!$H$17=2,VLOOKUP('LA (Disadv)'!$B178,'LA34'!$B$2:$AR$165,'LA34'!K$1,0),(IF(LA_INDEX!$H$17=3,VLOOKUP('LA (Disadv)'!$B178,'LA35'!$B$2:$AR$165,'LA35'!K$1,0),0)))))),"")</f>
        <v>3</v>
      </c>
      <c r="N178" s="122">
        <f>IFERROR((IF(LA_INDEX!$H$17=1,VLOOKUP('LA (Disadv)'!$B178,'LA33'!$B$2:$AR$165,'LA33'!L$1,0),(IF(LA_INDEX!$H$17=2,VLOOKUP('LA (Disadv)'!$B178,'LA34'!$B$2:$AR$165,'LA34'!L$1,0),(IF(LA_INDEX!$H$17=3,VLOOKUP('LA (Disadv)'!$B178,'LA35'!$B$2:$AR$165,'LA35'!L$1,0),0)))))),"")</f>
        <v>75</v>
      </c>
      <c r="O178" s="122">
        <f>IFERROR((IF(LA_INDEX!$H$17=1,VLOOKUP('LA (Disadv)'!$B178,'LA33'!$B$2:$AR$165,'LA33'!M$1,0),(IF(LA_INDEX!$H$17=2,VLOOKUP('LA (Disadv)'!$B178,'LA34'!$B$2:$AR$165,'LA34'!M$1,0),(IF(LA_INDEX!$H$17=3,VLOOKUP('LA (Disadv)'!$B178,'LA35'!$B$2:$AR$165,'LA35'!M$1,0),0)))))),"")</f>
        <v>76</v>
      </c>
      <c r="P178" s="122">
        <f>IFERROR((IF(LA_INDEX!$H$17=1,VLOOKUP('LA (Disadv)'!$B178,'LA33'!$B$2:$AR$165,'LA33'!N$1,0),(IF(LA_INDEX!$H$17=2,VLOOKUP('LA (Disadv)'!$B178,'LA34'!$B$2:$AR$165,'LA34'!N$1,0),(IF(LA_INDEX!$H$17=3,VLOOKUP('LA (Disadv)'!$B178,'LA35'!$B$2:$AR$165,'LA35'!N$1,0),0)))))),"")</f>
        <v>76</v>
      </c>
      <c r="Q178" s="122">
        <f>IFERROR((IF(LA_INDEX!$H$17=1,VLOOKUP('LA (Disadv)'!$B178,'LA33'!$B$2:$AR$165,'LA33'!O$1,0),(IF(LA_INDEX!$H$17=2,VLOOKUP('LA (Disadv)'!$B178,'LA34'!$B$2:$AR$165,'LA34'!O$1,0),(IF(LA_INDEX!$H$17=3,VLOOKUP('LA (Disadv)'!$B178,'LA35'!$B$2:$AR$165,'LA35'!O$1,0),0)))))),"")</f>
        <v>5</v>
      </c>
      <c r="R178" s="122">
        <f>IFERROR((IF(LA_INDEX!$H$17=1,VLOOKUP('LA (Disadv)'!$B178,'LA33'!$B$2:$AR$165,'LA33'!P$1,0),(IF(LA_INDEX!$H$17=2,VLOOKUP('LA (Disadv)'!$B178,'LA34'!$B$2:$AR$165,'LA34'!P$1,0),(IF(LA_INDEX!$H$17=3,VLOOKUP('LA (Disadv)'!$B178,'LA35'!$B$2:$AR$165,'LA35'!P$1,0),0)))))),"")</f>
        <v>6</v>
      </c>
      <c r="S178" s="122">
        <f>IFERROR((IF(LA_INDEX!$H$17=1,VLOOKUP('LA (Disadv)'!$B178,'LA33'!$B$2:$AR$165,'LA33'!Q$1,0),(IF(LA_INDEX!$H$17=2,VLOOKUP('LA (Disadv)'!$B178,'LA34'!$B$2:$AR$165,'LA34'!Q$1,0),(IF(LA_INDEX!$H$17=3,VLOOKUP('LA (Disadv)'!$B178,'LA35'!$B$2:$AR$165,'LA35'!Q$1,0),0)))))),"")</f>
        <v>6</v>
      </c>
      <c r="T178" s="122">
        <f>IFERROR((IF(LA_INDEX!$H$17=1,VLOOKUP('LA (Disadv)'!$B178,'LA33'!$B$2:$AR$165,'LA33'!R$1,0),(IF(LA_INDEX!$H$17=2,VLOOKUP('LA (Disadv)'!$B178,'LA34'!$B$2:$AR$165,'LA34'!R$1,0),(IF(LA_INDEX!$H$17=3,VLOOKUP('LA (Disadv)'!$B178,'LA35'!$B$2:$AR$165,'LA35'!R$1,0),0)))))),"")</f>
        <v>63</v>
      </c>
      <c r="U178" s="122">
        <f>IFERROR((IF(LA_INDEX!$H$17=1,VLOOKUP('LA (Disadv)'!$B178,'LA33'!$B$2:$AR$165,'LA33'!S$1,0),(IF(LA_INDEX!$H$17=2,VLOOKUP('LA (Disadv)'!$B178,'LA34'!$B$2:$AR$165,'LA34'!S$1,0),(IF(LA_INDEX!$H$17=3,VLOOKUP('LA (Disadv)'!$B178,'LA35'!$B$2:$AR$165,'LA35'!S$1,0),0)))))),"")</f>
        <v>68</v>
      </c>
      <c r="V178" s="122">
        <f>IFERROR((IF(LA_INDEX!$H$17=1,VLOOKUP('LA (Disadv)'!$B178,'LA33'!$B$2:$AR$165,'LA33'!T$1,0),(IF(LA_INDEX!$H$17=2,VLOOKUP('LA (Disadv)'!$B178,'LA34'!$B$2:$AR$165,'LA34'!T$1,0),(IF(LA_INDEX!$H$17=3,VLOOKUP('LA (Disadv)'!$B178,'LA35'!$B$2:$AR$165,'LA35'!T$1,0),0)))))),"")</f>
        <v>67</v>
      </c>
      <c r="W178" s="122">
        <f>IFERROR((IF(LA_INDEX!$H$17=1,VLOOKUP('LA (Disadv)'!$B178,'LA33'!$B$2:$AR$165,'LA33'!U$1,0),(IF(LA_INDEX!$H$17=2,VLOOKUP('LA (Disadv)'!$B178,'LA34'!$B$2:$AR$165,'LA34'!U$1,0),(IF(LA_INDEX!$H$17=3,VLOOKUP('LA (Disadv)'!$B178,'LA35'!$B$2:$AR$165,'LA35'!U$1,0),0)))))),"")</f>
        <v>24</v>
      </c>
      <c r="X178" s="122">
        <f>IFERROR((IF(LA_INDEX!$H$17=1,VLOOKUP('LA (Disadv)'!$B178,'LA33'!$B$2:$AR$165,'LA33'!V$1,0),(IF(LA_INDEX!$H$17=2,VLOOKUP('LA (Disadv)'!$B178,'LA34'!$B$2:$AR$165,'LA34'!V$1,0),(IF(LA_INDEX!$H$17=3,VLOOKUP('LA (Disadv)'!$B178,'LA35'!$B$2:$AR$165,'LA35'!V$1,0),0)))))),"")</f>
        <v>36</v>
      </c>
      <c r="Y178" s="122">
        <f>IFERROR((IF(LA_INDEX!$H$17=1,VLOOKUP('LA (Disadv)'!$B178,'LA33'!$B$2:$AR$165,'LA33'!W$1,0),(IF(LA_INDEX!$H$17=2,VLOOKUP('LA (Disadv)'!$B178,'LA34'!$B$2:$AR$165,'LA34'!W$1,0),(IF(LA_INDEX!$H$17=3,VLOOKUP('LA (Disadv)'!$B178,'LA35'!$B$2:$AR$165,'LA35'!W$1,0),0)))))),"")</f>
        <v>32</v>
      </c>
      <c r="Z178" s="122" t="str">
        <f>IFERROR((IF(LA_INDEX!$H$17=1,VLOOKUP('LA (Disadv)'!$B178,'LA33'!$B$2:$AR$165,'LA33'!X$1,0),(IF(LA_INDEX!$H$17=2,VLOOKUP('LA (Disadv)'!$B178,'LA34'!$B$2:$AR$165,'LA34'!X$1,0),(IF(LA_INDEX!$H$17=3,VLOOKUP('LA (Disadv)'!$B178,'LA35'!$B$2:$AR$165,'LA35'!X$1,0),0)))))),"")</f>
        <v>x</v>
      </c>
      <c r="AA178" s="122" t="str">
        <f>IFERROR((IF(LA_INDEX!$H$17=1,VLOOKUP('LA (Disadv)'!$B178,'LA33'!$B$2:$AR$165,'LA33'!Y$1,0),(IF(LA_INDEX!$H$17=2,VLOOKUP('LA (Disadv)'!$B178,'LA34'!$B$2:$AR$165,'LA34'!Y$1,0),(IF(LA_INDEX!$H$17=3,VLOOKUP('LA (Disadv)'!$B178,'LA35'!$B$2:$AR$165,'LA35'!Y$1,0),0)))))),"")</f>
        <v>x</v>
      </c>
      <c r="AB178" s="122">
        <f>IFERROR((IF(LA_INDEX!$H$17=1,VLOOKUP('LA (Disadv)'!$B178,'LA33'!$B$2:$AR$165,'LA33'!Z$1,0),(IF(LA_INDEX!$H$17=2,VLOOKUP('LA (Disadv)'!$B178,'LA34'!$B$2:$AR$165,'LA34'!Z$1,0),(IF(LA_INDEX!$H$17=3,VLOOKUP('LA (Disadv)'!$B178,'LA35'!$B$2:$AR$165,'LA35'!Z$1,0),0)))))),"")</f>
        <v>1</v>
      </c>
      <c r="AC178" s="122">
        <f>IFERROR((IF(LA_INDEX!$H$17=1,VLOOKUP('LA (Disadv)'!$B178,'LA33'!$B$2:$AR$165,'LA33'!AA$1,0),(IF(LA_INDEX!$H$17=2,VLOOKUP('LA (Disadv)'!$B178,'LA34'!$B$2:$AR$165,'LA34'!AA$1,0),(IF(LA_INDEX!$H$17=3,VLOOKUP('LA (Disadv)'!$B178,'LA35'!$B$2:$AR$165,'LA35'!AA$1,0),0)))))),"")</f>
        <v>12</v>
      </c>
      <c r="AD178" s="122">
        <f>IFERROR((IF(LA_INDEX!$H$17=1,VLOOKUP('LA (Disadv)'!$B178,'LA33'!$B$2:$AR$165,'LA33'!AB$1,0),(IF(LA_INDEX!$H$17=2,VLOOKUP('LA (Disadv)'!$B178,'LA34'!$B$2:$AR$165,'LA34'!AB$1,0),(IF(LA_INDEX!$H$17=3,VLOOKUP('LA (Disadv)'!$B178,'LA35'!$B$2:$AR$165,'LA35'!AB$1,0),0)))))),"")</f>
        <v>20</v>
      </c>
      <c r="AE178" s="122">
        <f>IFERROR((IF(LA_INDEX!$H$17=1,VLOOKUP('LA (Disadv)'!$B178,'LA33'!$B$2:$AR$165,'LA33'!AC$1,0),(IF(LA_INDEX!$H$17=2,VLOOKUP('LA (Disadv)'!$B178,'LA34'!$B$2:$AR$165,'LA34'!AC$1,0),(IF(LA_INDEX!$H$17=3,VLOOKUP('LA (Disadv)'!$B178,'LA35'!$B$2:$AR$165,'LA35'!AC$1,0),0)))))),"")</f>
        <v>17</v>
      </c>
      <c r="AF178" s="122">
        <f>IFERROR((IF(LA_INDEX!$H$17=1,VLOOKUP('LA (Disadv)'!$B178,'LA33'!$B$2:$AR$165,'LA33'!AD$1,0),(IF(LA_INDEX!$H$17=2,VLOOKUP('LA (Disadv)'!$B178,'LA34'!$B$2:$AR$165,'LA34'!AD$1,0),(IF(LA_INDEX!$H$17=3,VLOOKUP('LA (Disadv)'!$B178,'LA35'!$B$2:$AR$165,'LA35'!AD$1,0),0)))))),"")</f>
        <v>40</v>
      </c>
      <c r="AG178" s="122">
        <f>IFERROR((IF(LA_INDEX!$H$17=1,VLOOKUP('LA (Disadv)'!$B178,'LA33'!$B$2:$AR$165,'LA33'!AE$1,0),(IF(LA_INDEX!$H$17=2,VLOOKUP('LA (Disadv)'!$B178,'LA34'!$B$2:$AR$165,'LA34'!AE$1,0),(IF(LA_INDEX!$H$17=3,VLOOKUP('LA (Disadv)'!$B178,'LA35'!$B$2:$AR$165,'LA35'!AE$1,0),0)))))),"")</f>
        <v>33</v>
      </c>
      <c r="AH178" s="122">
        <f>IFERROR((IF(LA_INDEX!$H$17=1,VLOOKUP('LA (Disadv)'!$B178,'LA33'!$B$2:$AR$165,'LA33'!AF$1,0),(IF(LA_INDEX!$H$17=2,VLOOKUP('LA (Disadv)'!$B178,'LA34'!$B$2:$AR$165,'LA34'!AF$1,0),(IF(LA_INDEX!$H$17=3,VLOOKUP('LA (Disadv)'!$B178,'LA35'!$B$2:$AR$165,'LA35'!AF$1,0),0)))))),"")</f>
        <v>35</v>
      </c>
      <c r="AI178" s="122">
        <f>IFERROR((IF(LA_INDEX!$H$17=1,VLOOKUP('LA (Disadv)'!$B178,'LA33'!$B$2:$AR$165,'LA33'!AG$1,0),(IF(LA_INDEX!$H$17=2,VLOOKUP('LA (Disadv)'!$B178,'LA34'!$B$2:$AR$165,'LA34'!AG$1,0),(IF(LA_INDEX!$H$17=3,VLOOKUP('LA (Disadv)'!$B178,'LA35'!$B$2:$AR$165,'LA35'!AG$1,0),0)))))),"")</f>
        <v>6</v>
      </c>
      <c r="AJ178" s="122">
        <f>IFERROR((IF(LA_INDEX!$H$17=1,VLOOKUP('LA (Disadv)'!$B178,'LA33'!$B$2:$AR$165,'LA33'!AH$1,0),(IF(LA_INDEX!$H$17=2,VLOOKUP('LA (Disadv)'!$B178,'LA34'!$B$2:$AR$165,'LA34'!AH$1,0),(IF(LA_INDEX!$H$17=3,VLOOKUP('LA (Disadv)'!$B178,'LA35'!$B$2:$AR$165,'LA35'!AH$1,0),0)))))),"")</f>
        <v>2</v>
      </c>
      <c r="AK178" s="122">
        <f>IFERROR((IF(LA_INDEX!$H$17=1,VLOOKUP('LA (Disadv)'!$B178,'LA33'!$B$2:$AR$165,'LA33'!AI$1,0),(IF(LA_INDEX!$H$17=2,VLOOKUP('LA (Disadv)'!$B178,'LA34'!$B$2:$AR$165,'LA34'!AI$1,0),(IF(LA_INDEX!$H$17=3,VLOOKUP('LA (Disadv)'!$B178,'LA35'!$B$2:$AR$165,'LA35'!AI$1,0),0)))))),"")</f>
        <v>3</v>
      </c>
      <c r="AL178" s="122">
        <f>IFERROR((IF(LA_INDEX!$H$17=1,VLOOKUP('LA (Disadv)'!$B178,'LA33'!$B$2:$AR$165,'LA33'!AJ$1,0),(IF(LA_INDEX!$H$17=2,VLOOKUP('LA (Disadv)'!$B178,'LA34'!$B$2:$AR$165,'LA34'!AJ$1,0),(IF(LA_INDEX!$H$17=3,VLOOKUP('LA (Disadv)'!$B178,'LA35'!$B$2:$AR$165,'LA35'!AJ$1,0),0)))))),"")</f>
        <v>11</v>
      </c>
      <c r="AM178" s="122">
        <f>IFERROR((IF(LA_INDEX!$H$17=1,VLOOKUP('LA (Disadv)'!$B178,'LA33'!$B$2:$AR$165,'LA33'!AK$1,0),(IF(LA_INDEX!$H$17=2,VLOOKUP('LA (Disadv)'!$B178,'LA34'!$B$2:$AR$165,'LA34'!AK$1,0),(IF(LA_INDEX!$H$17=3,VLOOKUP('LA (Disadv)'!$B178,'LA35'!$B$2:$AR$165,'LA35'!AK$1,0),0)))))),"")</f>
        <v>13</v>
      </c>
      <c r="AN178" s="122">
        <f>IFERROR((IF(LA_INDEX!$H$17=1,VLOOKUP('LA (Disadv)'!$B178,'LA33'!$B$2:$AR$165,'LA33'!AL$1,0),(IF(LA_INDEX!$H$17=2,VLOOKUP('LA (Disadv)'!$B178,'LA34'!$B$2:$AR$165,'LA34'!AL$1,0),(IF(LA_INDEX!$H$17=3,VLOOKUP('LA (Disadv)'!$B178,'LA35'!$B$2:$AR$165,'LA35'!AL$1,0),0)))))),"")</f>
        <v>12</v>
      </c>
      <c r="AO178" s="122">
        <f>IFERROR((IF(LA_INDEX!$H$17=1,VLOOKUP('LA (Disadv)'!$B178,'LA33'!$B$2:$AR$165,'LA33'!AM$1,0),(IF(LA_INDEX!$H$17=2,VLOOKUP('LA (Disadv)'!$B178,'LA34'!$B$2:$AR$165,'LA34'!AM$1,0),(IF(LA_INDEX!$H$17=3,VLOOKUP('LA (Disadv)'!$B178,'LA35'!$B$2:$AR$165,'LA35'!AM$1,0),0)))))),"")</f>
        <v>10</v>
      </c>
      <c r="AP178" s="122">
        <f>IFERROR((IF(LA_INDEX!$H$17=1,VLOOKUP('LA (Disadv)'!$B178,'LA33'!$B$2:$AR$165,'LA33'!AN$1,0),(IF(LA_INDEX!$H$17=2,VLOOKUP('LA (Disadv)'!$B178,'LA34'!$B$2:$AR$165,'LA34'!AN$1,0),(IF(LA_INDEX!$H$17=3,VLOOKUP('LA (Disadv)'!$B178,'LA35'!$B$2:$AR$165,'LA35'!AN$1,0),0)))))),"")</f>
        <v>7</v>
      </c>
      <c r="AQ178" s="122">
        <f>IFERROR((IF(LA_INDEX!$H$17=1,VLOOKUP('LA (Disadv)'!$B178,'LA33'!$B$2:$AR$165,'LA33'!AO$1,0),(IF(LA_INDEX!$H$17=2,VLOOKUP('LA (Disadv)'!$B178,'LA34'!$B$2:$AR$165,'LA34'!AO$1,0),(IF(LA_INDEX!$H$17=3,VLOOKUP('LA (Disadv)'!$B178,'LA35'!$B$2:$AR$165,'LA35'!AO$1,0),0)))))),"")</f>
        <v>8</v>
      </c>
      <c r="AR178" s="122">
        <f>IFERROR((IF(LA_INDEX!$H$17=1,VLOOKUP('LA (Disadv)'!$B178,'LA33'!$B$2:$AR$165,'LA33'!AP$1,0),(IF(LA_INDEX!$H$17=2,VLOOKUP('LA (Disadv)'!$B178,'LA34'!$B$2:$AR$165,'LA34'!AP$1,0),(IF(LA_INDEX!$H$17=3,VLOOKUP('LA (Disadv)'!$B178,'LA35'!$B$2:$AR$165,'LA35'!AP$1,0),0)))))),"")</f>
        <v>5</v>
      </c>
      <c r="AS178" s="122">
        <f>IFERROR((IF(LA_INDEX!$H$17=1,VLOOKUP('LA (Disadv)'!$B178,'LA33'!$B$2:$AR$165,'LA33'!AQ$1,0),(IF(LA_INDEX!$H$17=2,VLOOKUP('LA (Disadv)'!$B178,'LA34'!$B$2:$AR$165,'LA34'!AQ$1,0),(IF(LA_INDEX!$H$17=3,VLOOKUP('LA (Disadv)'!$B178,'LA35'!$B$2:$AR$165,'LA35'!AQ$1,0),0)))))),"")</f>
        <v>4</v>
      </c>
      <c r="AT178" s="122">
        <f>IFERROR((IF(LA_INDEX!$H$17=1,VLOOKUP('LA (Disadv)'!$B178,'LA33'!$B$2:$AR$165,'LA33'!AR$1,0),(IF(LA_INDEX!$H$17=2,VLOOKUP('LA (Disadv)'!$B178,'LA34'!$B$2:$AR$165,'LA34'!AR$1,0),(IF(LA_INDEX!$H$17=3,VLOOKUP('LA (Disadv)'!$B178,'LA35'!$B$2:$AR$165,'LA35'!AR$1,0),0)))))),"")</f>
        <v>4</v>
      </c>
    </row>
    <row r="179" spans="1:57" x14ac:dyDescent="0.3">
      <c r="A179" s="80" t="s">
        <v>595</v>
      </c>
      <c r="B179" s="114">
        <v>308</v>
      </c>
      <c r="C179" s="80" t="s">
        <v>316</v>
      </c>
      <c r="D179" s="80" t="s">
        <v>253</v>
      </c>
      <c r="E179" s="122">
        <f>IFERROR(MROUND((IF(LA_INDEX!$H$17=1,VLOOKUP('LA (Disadv)'!$B179,'LA33'!$B$2:$AR$165,'LA33'!C$1,0),(IF(LA_INDEX!$H$17=2,VLOOKUP('LA (Disadv)'!$B179,'LA34'!$B$2:$AR$165,'LA34'!C$1,0),(IF(LA_INDEX!$H$17=3,VLOOKUP('LA (Disadv)'!$B179,'LA35'!$B$2:$AR$165,'LA35'!C$1,0),0)))))),5),"")</f>
        <v>485</v>
      </c>
      <c r="F179" s="122">
        <f>IFERROR(MROUND((IF(LA_INDEX!$H$17=1,VLOOKUP('LA (Disadv)'!$B179,'LA33'!$B$2:$AR$165,'LA33'!D$1,0),(IF(LA_INDEX!$H$17=2,VLOOKUP('LA (Disadv)'!$B179,'LA34'!$B$2:$AR$165,'LA34'!D$1,0),(IF(LA_INDEX!$H$17=3,VLOOKUP('LA (Disadv)'!$B179,'LA35'!$B$2:$AR$165,'LA35'!D$1,0),0)))))),5),"")</f>
        <v>1265</v>
      </c>
      <c r="G179" s="122">
        <f>IFERROR(MROUND((IF(LA_INDEX!$H$17=1,VLOOKUP('LA (Disadv)'!$B179,'LA33'!$B$2:$AR$165,'LA33'!E$1,0),(IF(LA_INDEX!$H$17=2,VLOOKUP('LA (Disadv)'!$B179,'LA34'!$B$2:$AR$165,'LA34'!E$1,0),(IF(LA_INDEX!$H$17=3,VLOOKUP('LA (Disadv)'!$B179,'LA35'!$B$2:$AR$165,'LA35'!E$1,0),0)))))),5),"")</f>
        <v>1750</v>
      </c>
      <c r="H179" s="122">
        <f>IFERROR((IF(LA_INDEX!$H$17=1,VLOOKUP('LA (Disadv)'!$B179,'LA33'!$B$2:$AR$165,'LA33'!F$1,0),(IF(LA_INDEX!$H$17=2,VLOOKUP('LA (Disadv)'!$B179,'LA34'!$B$2:$AR$165,'LA34'!F$1,0),(IF(LA_INDEX!$H$17=3,VLOOKUP('LA (Disadv)'!$B179,'LA35'!$B$2:$AR$165,'LA35'!F$1,0),0)))))),"")</f>
        <v>88</v>
      </c>
      <c r="I179" s="122">
        <f>IFERROR((IF(LA_INDEX!$H$17=1,VLOOKUP('LA (Disadv)'!$B179,'LA33'!$B$2:$AR$165,'LA33'!G$1,0),(IF(LA_INDEX!$H$17=2,VLOOKUP('LA (Disadv)'!$B179,'LA34'!$B$2:$AR$165,'LA34'!G$1,0),(IF(LA_INDEX!$H$17=3,VLOOKUP('LA (Disadv)'!$B179,'LA35'!$B$2:$AR$165,'LA35'!G$1,0),0)))))),"")</f>
        <v>90</v>
      </c>
      <c r="J179" s="122">
        <f>IFERROR((IF(LA_INDEX!$H$17=1,VLOOKUP('LA (Disadv)'!$B179,'LA33'!$B$2:$AR$165,'LA33'!H$1,0),(IF(LA_INDEX!$H$17=2,VLOOKUP('LA (Disadv)'!$B179,'LA34'!$B$2:$AR$165,'LA34'!H$1,0),(IF(LA_INDEX!$H$17=3,VLOOKUP('LA (Disadv)'!$B179,'LA35'!$B$2:$AR$165,'LA35'!H$1,0),0)))))),"")</f>
        <v>89</v>
      </c>
      <c r="K179" s="122">
        <f>IFERROR((IF(LA_INDEX!$H$17=1,VLOOKUP('LA (Disadv)'!$B179,'LA33'!$B$2:$AR$165,'LA33'!I$1,0),(IF(LA_INDEX!$H$17=2,VLOOKUP('LA (Disadv)'!$B179,'LA34'!$B$2:$AR$165,'LA34'!I$1,0),(IF(LA_INDEX!$H$17=3,VLOOKUP('LA (Disadv)'!$B179,'LA35'!$B$2:$AR$165,'LA35'!I$1,0),0)))))),"")</f>
        <v>2</v>
      </c>
      <c r="L179" s="122">
        <f>IFERROR((IF(LA_INDEX!$H$17=1,VLOOKUP('LA (Disadv)'!$B179,'LA33'!$B$2:$AR$165,'LA33'!J$1,0),(IF(LA_INDEX!$H$17=2,VLOOKUP('LA (Disadv)'!$B179,'LA34'!$B$2:$AR$165,'LA34'!J$1,0),(IF(LA_INDEX!$H$17=3,VLOOKUP('LA (Disadv)'!$B179,'LA35'!$B$2:$AR$165,'LA35'!J$1,0),0)))))),"")</f>
        <v>3</v>
      </c>
      <c r="M179" s="122">
        <f>IFERROR((IF(LA_INDEX!$H$17=1,VLOOKUP('LA (Disadv)'!$B179,'LA33'!$B$2:$AR$165,'LA33'!K$1,0),(IF(LA_INDEX!$H$17=2,VLOOKUP('LA (Disadv)'!$B179,'LA34'!$B$2:$AR$165,'LA34'!K$1,0),(IF(LA_INDEX!$H$17=3,VLOOKUP('LA (Disadv)'!$B179,'LA35'!$B$2:$AR$165,'LA35'!K$1,0),0)))))),"")</f>
        <v>2</v>
      </c>
      <c r="N179" s="122">
        <f>IFERROR((IF(LA_INDEX!$H$17=1,VLOOKUP('LA (Disadv)'!$B179,'LA33'!$B$2:$AR$165,'LA33'!L$1,0),(IF(LA_INDEX!$H$17=2,VLOOKUP('LA (Disadv)'!$B179,'LA34'!$B$2:$AR$165,'LA34'!L$1,0),(IF(LA_INDEX!$H$17=3,VLOOKUP('LA (Disadv)'!$B179,'LA35'!$B$2:$AR$165,'LA35'!L$1,0),0)))))),"")</f>
        <v>78</v>
      </c>
      <c r="O179" s="122">
        <f>IFERROR((IF(LA_INDEX!$H$17=1,VLOOKUP('LA (Disadv)'!$B179,'LA33'!$B$2:$AR$165,'LA33'!M$1,0),(IF(LA_INDEX!$H$17=2,VLOOKUP('LA (Disadv)'!$B179,'LA34'!$B$2:$AR$165,'LA34'!M$1,0),(IF(LA_INDEX!$H$17=3,VLOOKUP('LA (Disadv)'!$B179,'LA35'!$B$2:$AR$165,'LA35'!M$1,0),0)))))),"")</f>
        <v>78</v>
      </c>
      <c r="P179" s="122">
        <f>IFERROR((IF(LA_INDEX!$H$17=1,VLOOKUP('LA (Disadv)'!$B179,'LA33'!$B$2:$AR$165,'LA33'!N$1,0),(IF(LA_INDEX!$H$17=2,VLOOKUP('LA (Disadv)'!$B179,'LA34'!$B$2:$AR$165,'LA34'!N$1,0),(IF(LA_INDEX!$H$17=3,VLOOKUP('LA (Disadv)'!$B179,'LA35'!$B$2:$AR$165,'LA35'!N$1,0),0)))))),"")</f>
        <v>78</v>
      </c>
      <c r="Q179" s="122">
        <f>IFERROR((IF(LA_INDEX!$H$17=1,VLOOKUP('LA (Disadv)'!$B179,'LA33'!$B$2:$AR$165,'LA33'!O$1,0),(IF(LA_INDEX!$H$17=2,VLOOKUP('LA (Disadv)'!$B179,'LA34'!$B$2:$AR$165,'LA34'!O$1,0),(IF(LA_INDEX!$H$17=3,VLOOKUP('LA (Disadv)'!$B179,'LA35'!$B$2:$AR$165,'LA35'!O$1,0),0)))))),"")</f>
        <v>11</v>
      </c>
      <c r="R179" s="122">
        <f>IFERROR((IF(LA_INDEX!$H$17=1,VLOOKUP('LA (Disadv)'!$B179,'LA33'!$B$2:$AR$165,'LA33'!P$1,0),(IF(LA_INDEX!$H$17=2,VLOOKUP('LA (Disadv)'!$B179,'LA34'!$B$2:$AR$165,'LA34'!P$1,0),(IF(LA_INDEX!$H$17=3,VLOOKUP('LA (Disadv)'!$B179,'LA35'!$B$2:$AR$165,'LA35'!P$1,0),0)))))),"")</f>
        <v>9</v>
      </c>
      <c r="S179" s="122">
        <f>IFERROR((IF(LA_INDEX!$H$17=1,VLOOKUP('LA (Disadv)'!$B179,'LA33'!$B$2:$AR$165,'LA33'!Q$1,0),(IF(LA_INDEX!$H$17=2,VLOOKUP('LA (Disadv)'!$B179,'LA34'!$B$2:$AR$165,'LA34'!Q$1,0),(IF(LA_INDEX!$H$17=3,VLOOKUP('LA (Disadv)'!$B179,'LA35'!$B$2:$AR$165,'LA35'!Q$1,0),0)))))),"")</f>
        <v>9</v>
      </c>
      <c r="T179" s="122">
        <f>IFERROR((IF(LA_INDEX!$H$17=1,VLOOKUP('LA (Disadv)'!$B179,'LA33'!$B$2:$AR$165,'LA33'!R$1,0),(IF(LA_INDEX!$H$17=2,VLOOKUP('LA (Disadv)'!$B179,'LA34'!$B$2:$AR$165,'LA34'!R$1,0),(IF(LA_INDEX!$H$17=3,VLOOKUP('LA (Disadv)'!$B179,'LA35'!$B$2:$AR$165,'LA35'!R$1,0),0)))))),"")</f>
        <v>61</v>
      </c>
      <c r="U179" s="122">
        <f>IFERROR((IF(LA_INDEX!$H$17=1,VLOOKUP('LA (Disadv)'!$B179,'LA33'!$B$2:$AR$165,'LA33'!S$1,0),(IF(LA_INDEX!$H$17=2,VLOOKUP('LA (Disadv)'!$B179,'LA34'!$B$2:$AR$165,'LA34'!S$1,0),(IF(LA_INDEX!$H$17=3,VLOOKUP('LA (Disadv)'!$B179,'LA35'!$B$2:$AR$165,'LA35'!S$1,0),0)))))),"")</f>
        <v>64</v>
      </c>
      <c r="V179" s="122">
        <f>IFERROR((IF(LA_INDEX!$H$17=1,VLOOKUP('LA (Disadv)'!$B179,'LA33'!$B$2:$AR$165,'LA33'!T$1,0),(IF(LA_INDEX!$H$17=2,VLOOKUP('LA (Disadv)'!$B179,'LA34'!$B$2:$AR$165,'LA34'!T$1,0),(IF(LA_INDEX!$H$17=3,VLOOKUP('LA (Disadv)'!$B179,'LA35'!$B$2:$AR$165,'LA35'!T$1,0),0)))))),"")</f>
        <v>63</v>
      </c>
      <c r="W179" s="122">
        <f>IFERROR((IF(LA_INDEX!$H$17=1,VLOOKUP('LA (Disadv)'!$B179,'LA33'!$B$2:$AR$165,'LA33'!U$1,0),(IF(LA_INDEX!$H$17=2,VLOOKUP('LA (Disadv)'!$B179,'LA34'!$B$2:$AR$165,'LA34'!U$1,0),(IF(LA_INDEX!$H$17=3,VLOOKUP('LA (Disadv)'!$B179,'LA35'!$B$2:$AR$165,'LA35'!U$1,0),0)))))),"")</f>
        <v>18</v>
      </c>
      <c r="X179" s="122">
        <f>IFERROR((IF(LA_INDEX!$H$17=1,VLOOKUP('LA (Disadv)'!$B179,'LA33'!$B$2:$AR$165,'LA33'!V$1,0),(IF(LA_INDEX!$H$17=2,VLOOKUP('LA (Disadv)'!$B179,'LA34'!$B$2:$AR$165,'LA34'!V$1,0),(IF(LA_INDEX!$H$17=3,VLOOKUP('LA (Disadv)'!$B179,'LA35'!$B$2:$AR$165,'LA35'!V$1,0),0)))))),"")</f>
        <v>31</v>
      </c>
      <c r="Y179" s="122">
        <f>IFERROR((IF(LA_INDEX!$H$17=1,VLOOKUP('LA (Disadv)'!$B179,'LA33'!$B$2:$AR$165,'LA33'!W$1,0),(IF(LA_INDEX!$H$17=2,VLOOKUP('LA (Disadv)'!$B179,'LA34'!$B$2:$AR$165,'LA34'!W$1,0),(IF(LA_INDEX!$H$17=3,VLOOKUP('LA (Disadv)'!$B179,'LA35'!$B$2:$AR$165,'LA35'!W$1,0),0)))))),"")</f>
        <v>27</v>
      </c>
      <c r="Z179" s="122" t="str">
        <f>IFERROR((IF(LA_INDEX!$H$17=1,VLOOKUP('LA (Disadv)'!$B179,'LA33'!$B$2:$AR$165,'LA33'!X$1,0),(IF(LA_INDEX!$H$17=2,VLOOKUP('LA (Disadv)'!$B179,'LA34'!$B$2:$AR$165,'LA34'!X$1,0),(IF(LA_INDEX!$H$17=3,VLOOKUP('LA (Disadv)'!$B179,'LA35'!$B$2:$AR$165,'LA35'!X$1,0),0)))))),"")</f>
        <v>x</v>
      </c>
      <c r="AA179" s="122" t="str">
        <f>IFERROR((IF(LA_INDEX!$H$17=1,VLOOKUP('LA (Disadv)'!$B179,'LA33'!$B$2:$AR$165,'LA33'!Y$1,0),(IF(LA_INDEX!$H$17=2,VLOOKUP('LA (Disadv)'!$B179,'LA34'!$B$2:$AR$165,'LA34'!Y$1,0),(IF(LA_INDEX!$H$17=3,VLOOKUP('LA (Disadv)'!$B179,'LA35'!$B$2:$AR$165,'LA35'!Y$1,0),0)))))),"")</f>
        <v>x</v>
      </c>
      <c r="AB179" s="122">
        <f>IFERROR((IF(LA_INDEX!$H$17=1,VLOOKUP('LA (Disadv)'!$B179,'LA33'!$B$2:$AR$165,'LA33'!Z$1,0),(IF(LA_INDEX!$H$17=2,VLOOKUP('LA (Disadv)'!$B179,'LA34'!$B$2:$AR$165,'LA34'!Z$1,0),(IF(LA_INDEX!$H$17=3,VLOOKUP('LA (Disadv)'!$B179,'LA35'!$B$2:$AR$165,'LA35'!Z$1,0),0)))))),"")</f>
        <v>2</v>
      </c>
      <c r="AC179" s="122">
        <f>IFERROR((IF(LA_INDEX!$H$17=1,VLOOKUP('LA (Disadv)'!$B179,'LA33'!$B$2:$AR$165,'LA33'!AA$1,0),(IF(LA_INDEX!$H$17=2,VLOOKUP('LA (Disadv)'!$B179,'LA34'!$B$2:$AR$165,'LA34'!AA$1,0),(IF(LA_INDEX!$H$17=3,VLOOKUP('LA (Disadv)'!$B179,'LA35'!$B$2:$AR$165,'LA35'!AA$1,0),0)))))),"")</f>
        <v>8</v>
      </c>
      <c r="AD179" s="122">
        <f>IFERROR((IF(LA_INDEX!$H$17=1,VLOOKUP('LA (Disadv)'!$B179,'LA33'!$B$2:$AR$165,'LA33'!AB$1,0),(IF(LA_INDEX!$H$17=2,VLOOKUP('LA (Disadv)'!$B179,'LA34'!$B$2:$AR$165,'LA34'!AB$1,0),(IF(LA_INDEX!$H$17=3,VLOOKUP('LA (Disadv)'!$B179,'LA35'!$B$2:$AR$165,'LA35'!AB$1,0),0)))))),"")</f>
        <v>21</v>
      </c>
      <c r="AE179" s="122">
        <f>IFERROR((IF(LA_INDEX!$H$17=1,VLOOKUP('LA (Disadv)'!$B179,'LA33'!$B$2:$AR$165,'LA33'!AC$1,0),(IF(LA_INDEX!$H$17=2,VLOOKUP('LA (Disadv)'!$B179,'LA34'!$B$2:$AR$165,'LA34'!AC$1,0),(IF(LA_INDEX!$H$17=3,VLOOKUP('LA (Disadv)'!$B179,'LA35'!$B$2:$AR$165,'LA35'!AC$1,0),0)))))),"")</f>
        <v>17</v>
      </c>
      <c r="AF179" s="122">
        <f>IFERROR((IF(LA_INDEX!$H$17=1,VLOOKUP('LA (Disadv)'!$B179,'LA33'!$B$2:$AR$165,'LA33'!AD$1,0),(IF(LA_INDEX!$H$17=2,VLOOKUP('LA (Disadv)'!$B179,'LA34'!$B$2:$AR$165,'LA34'!AD$1,0),(IF(LA_INDEX!$H$17=3,VLOOKUP('LA (Disadv)'!$B179,'LA35'!$B$2:$AR$165,'LA35'!AD$1,0),0)))))),"")</f>
        <v>43</v>
      </c>
      <c r="AG179" s="122">
        <f>IFERROR((IF(LA_INDEX!$H$17=1,VLOOKUP('LA (Disadv)'!$B179,'LA33'!$B$2:$AR$165,'LA33'!AE$1,0),(IF(LA_INDEX!$H$17=2,VLOOKUP('LA (Disadv)'!$B179,'LA34'!$B$2:$AR$165,'LA34'!AE$1,0),(IF(LA_INDEX!$H$17=3,VLOOKUP('LA (Disadv)'!$B179,'LA35'!$B$2:$AR$165,'LA35'!AE$1,0),0)))))),"")</f>
        <v>33</v>
      </c>
      <c r="AH179" s="122">
        <f>IFERROR((IF(LA_INDEX!$H$17=1,VLOOKUP('LA (Disadv)'!$B179,'LA33'!$B$2:$AR$165,'LA33'!AF$1,0),(IF(LA_INDEX!$H$17=2,VLOOKUP('LA (Disadv)'!$B179,'LA34'!$B$2:$AR$165,'LA34'!AF$1,0),(IF(LA_INDEX!$H$17=3,VLOOKUP('LA (Disadv)'!$B179,'LA35'!$B$2:$AR$165,'LA35'!AF$1,0),0)))))),"")</f>
        <v>36</v>
      </c>
      <c r="AI179" s="122">
        <f>IFERROR((IF(LA_INDEX!$H$17=1,VLOOKUP('LA (Disadv)'!$B179,'LA33'!$B$2:$AR$165,'LA33'!AG$1,0),(IF(LA_INDEX!$H$17=2,VLOOKUP('LA (Disadv)'!$B179,'LA34'!$B$2:$AR$165,'LA34'!AG$1,0),(IF(LA_INDEX!$H$17=3,VLOOKUP('LA (Disadv)'!$B179,'LA35'!$B$2:$AR$165,'LA35'!AG$1,0),0)))))),"")</f>
        <v>7</v>
      </c>
      <c r="AJ179" s="122">
        <f>IFERROR((IF(LA_INDEX!$H$17=1,VLOOKUP('LA (Disadv)'!$B179,'LA33'!$B$2:$AR$165,'LA33'!AH$1,0),(IF(LA_INDEX!$H$17=2,VLOOKUP('LA (Disadv)'!$B179,'LA34'!$B$2:$AR$165,'LA34'!AH$1,0),(IF(LA_INDEX!$H$17=3,VLOOKUP('LA (Disadv)'!$B179,'LA35'!$B$2:$AR$165,'LA35'!AH$1,0),0)))))),"")</f>
        <v>5</v>
      </c>
      <c r="AK179" s="122">
        <f>IFERROR((IF(LA_INDEX!$H$17=1,VLOOKUP('LA (Disadv)'!$B179,'LA33'!$B$2:$AR$165,'LA33'!AI$1,0),(IF(LA_INDEX!$H$17=2,VLOOKUP('LA (Disadv)'!$B179,'LA34'!$B$2:$AR$165,'LA34'!AI$1,0),(IF(LA_INDEX!$H$17=3,VLOOKUP('LA (Disadv)'!$B179,'LA35'!$B$2:$AR$165,'LA35'!AI$1,0),0)))))),"")</f>
        <v>6</v>
      </c>
      <c r="AL179" s="122">
        <f>IFERROR((IF(LA_INDEX!$H$17=1,VLOOKUP('LA (Disadv)'!$B179,'LA33'!$B$2:$AR$165,'LA33'!AJ$1,0),(IF(LA_INDEX!$H$17=2,VLOOKUP('LA (Disadv)'!$B179,'LA34'!$B$2:$AR$165,'LA34'!AJ$1,0),(IF(LA_INDEX!$H$17=3,VLOOKUP('LA (Disadv)'!$B179,'LA35'!$B$2:$AR$165,'LA35'!AJ$1,0),0)))))),"")</f>
        <v>9</v>
      </c>
      <c r="AM179" s="122">
        <f>IFERROR((IF(LA_INDEX!$H$17=1,VLOOKUP('LA (Disadv)'!$B179,'LA33'!$B$2:$AR$165,'LA33'!AK$1,0),(IF(LA_INDEX!$H$17=2,VLOOKUP('LA (Disadv)'!$B179,'LA34'!$B$2:$AR$165,'LA34'!AK$1,0),(IF(LA_INDEX!$H$17=3,VLOOKUP('LA (Disadv)'!$B179,'LA35'!$B$2:$AR$165,'LA35'!AK$1,0),0)))))),"")</f>
        <v>12</v>
      </c>
      <c r="AN179" s="122">
        <f>IFERROR((IF(LA_INDEX!$H$17=1,VLOOKUP('LA (Disadv)'!$B179,'LA33'!$B$2:$AR$165,'LA33'!AL$1,0),(IF(LA_INDEX!$H$17=2,VLOOKUP('LA (Disadv)'!$B179,'LA34'!$B$2:$AR$165,'LA34'!AL$1,0),(IF(LA_INDEX!$H$17=3,VLOOKUP('LA (Disadv)'!$B179,'LA35'!$B$2:$AR$165,'LA35'!AL$1,0),0)))))),"")</f>
        <v>11</v>
      </c>
      <c r="AO179" s="122">
        <f>IFERROR((IF(LA_INDEX!$H$17=1,VLOOKUP('LA (Disadv)'!$B179,'LA33'!$B$2:$AR$165,'LA33'!AM$1,0),(IF(LA_INDEX!$H$17=2,VLOOKUP('LA (Disadv)'!$B179,'LA34'!$B$2:$AR$165,'LA34'!AM$1,0),(IF(LA_INDEX!$H$17=3,VLOOKUP('LA (Disadv)'!$B179,'LA35'!$B$2:$AR$165,'LA35'!AM$1,0),0)))))),"")</f>
        <v>9</v>
      </c>
      <c r="AP179" s="122">
        <f>IFERROR((IF(LA_INDEX!$H$17=1,VLOOKUP('LA (Disadv)'!$B179,'LA33'!$B$2:$AR$165,'LA33'!AN$1,0),(IF(LA_INDEX!$H$17=2,VLOOKUP('LA (Disadv)'!$B179,'LA34'!$B$2:$AR$165,'LA34'!AN$1,0),(IF(LA_INDEX!$H$17=3,VLOOKUP('LA (Disadv)'!$B179,'LA35'!$B$2:$AR$165,'LA35'!AN$1,0),0)))))),"")</f>
        <v>6</v>
      </c>
      <c r="AQ179" s="122">
        <f>IFERROR((IF(LA_INDEX!$H$17=1,VLOOKUP('LA (Disadv)'!$B179,'LA33'!$B$2:$AR$165,'LA33'!AO$1,0),(IF(LA_INDEX!$H$17=2,VLOOKUP('LA (Disadv)'!$B179,'LA34'!$B$2:$AR$165,'LA34'!AO$1,0),(IF(LA_INDEX!$H$17=3,VLOOKUP('LA (Disadv)'!$B179,'LA35'!$B$2:$AR$165,'LA35'!AO$1,0),0)))))),"")</f>
        <v>7</v>
      </c>
      <c r="AR179" s="122">
        <f>IFERROR((IF(LA_INDEX!$H$17=1,VLOOKUP('LA (Disadv)'!$B179,'LA33'!$B$2:$AR$165,'LA33'!AP$1,0),(IF(LA_INDEX!$H$17=2,VLOOKUP('LA (Disadv)'!$B179,'LA34'!$B$2:$AR$165,'LA34'!AP$1,0),(IF(LA_INDEX!$H$17=3,VLOOKUP('LA (Disadv)'!$B179,'LA35'!$B$2:$AR$165,'LA35'!AP$1,0),0)))))),"")</f>
        <v>3</v>
      </c>
      <c r="AS179" s="122">
        <f>IFERROR((IF(LA_INDEX!$H$17=1,VLOOKUP('LA (Disadv)'!$B179,'LA33'!$B$2:$AR$165,'LA33'!AQ$1,0),(IF(LA_INDEX!$H$17=2,VLOOKUP('LA (Disadv)'!$B179,'LA34'!$B$2:$AR$165,'LA34'!AQ$1,0),(IF(LA_INDEX!$H$17=3,VLOOKUP('LA (Disadv)'!$B179,'LA35'!$B$2:$AR$165,'LA35'!AQ$1,0),0)))))),"")</f>
        <v>4</v>
      </c>
      <c r="AT179" s="122">
        <f>IFERROR((IF(LA_INDEX!$H$17=1,VLOOKUP('LA (Disadv)'!$B179,'LA33'!$B$2:$AR$165,'LA33'!AR$1,0),(IF(LA_INDEX!$H$17=2,VLOOKUP('LA (Disadv)'!$B179,'LA34'!$B$2:$AR$165,'LA34'!AR$1,0),(IF(LA_INDEX!$H$17=3,VLOOKUP('LA (Disadv)'!$B179,'LA35'!$B$2:$AR$165,'LA35'!AR$1,0),0)))))),"")</f>
        <v>4</v>
      </c>
    </row>
    <row r="180" spans="1:57" x14ac:dyDescent="0.3">
      <c r="A180" s="80" t="s">
        <v>596</v>
      </c>
      <c r="B180" s="114">
        <v>203</v>
      </c>
      <c r="C180" s="80" t="s">
        <v>320</v>
      </c>
      <c r="D180" s="80" t="s">
        <v>253</v>
      </c>
      <c r="E180" s="122">
        <f>IFERROR(MROUND((IF(LA_INDEX!$H$17=1,VLOOKUP('LA (Disadv)'!$B180,'LA33'!$B$2:$AR$165,'LA33'!C$1,0),(IF(LA_INDEX!$H$17=2,VLOOKUP('LA (Disadv)'!$B180,'LA34'!$B$2:$AR$165,'LA34'!C$1,0),(IF(LA_INDEX!$H$17=3,VLOOKUP('LA (Disadv)'!$B180,'LA35'!$B$2:$AR$165,'LA35'!C$1,0),0)))))),5),"")</f>
        <v>325</v>
      </c>
      <c r="F180" s="122">
        <f>IFERROR(MROUND((IF(LA_INDEX!$H$17=1,VLOOKUP('LA (Disadv)'!$B180,'LA33'!$B$2:$AR$165,'LA33'!D$1,0),(IF(LA_INDEX!$H$17=2,VLOOKUP('LA (Disadv)'!$B180,'LA34'!$B$2:$AR$165,'LA34'!D$1,0),(IF(LA_INDEX!$H$17=3,VLOOKUP('LA (Disadv)'!$B180,'LA35'!$B$2:$AR$165,'LA35'!D$1,0),0)))))),5),"")</f>
        <v>525</v>
      </c>
      <c r="G180" s="122">
        <f>IFERROR(MROUND((IF(LA_INDEX!$H$17=1,VLOOKUP('LA (Disadv)'!$B180,'LA33'!$B$2:$AR$165,'LA33'!E$1,0),(IF(LA_INDEX!$H$17=2,VLOOKUP('LA (Disadv)'!$B180,'LA34'!$B$2:$AR$165,'LA34'!E$1,0),(IF(LA_INDEX!$H$17=3,VLOOKUP('LA (Disadv)'!$B180,'LA35'!$B$2:$AR$165,'LA35'!E$1,0),0)))))),5),"")</f>
        <v>850</v>
      </c>
      <c r="H180" s="122">
        <f>IFERROR((IF(LA_INDEX!$H$17=1,VLOOKUP('LA (Disadv)'!$B180,'LA33'!$B$2:$AR$165,'LA33'!F$1,0),(IF(LA_INDEX!$H$17=2,VLOOKUP('LA (Disadv)'!$B180,'LA34'!$B$2:$AR$165,'LA34'!F$1,0),(IF(LA_INDEX!$H$17=3,VLOOKUP('LA (Disadv)'!$B180,'LA35'!$B$2:$AR$165,'LA35'!F$1,0),0)))))),"")</f>
        <v>89</v>
      </c>
      <c r="I180" s="122">
        <f>IFERROR((IF(LA_INDEX!$H$17=1,VLOOKUP('LA (Disadv)'!$B180,'LA33'!$B$2:$AR$165,'LA33'!G$1,0),(IF(LA_INDEX!$H$17=2,VLOOKUP('LA (Disadv)'!$B180,'LA34'!$B$2:$AR$165,'LA34'!G$1,0),(IF(LA_INDEX!$H$17=3,VLOOKUP('LA (Disadv)'!$B180,'LA35'!$B$2:$AR$165,'LA35'!G$1,0),0)))))),"")</f>
        <v>85</v>
      </c>
      <c r="J180" s="122">
        <f>IFERROR((IF(LA_INDEX!$H$17=1,VLOOKUP('LA (Disadv)'!$B180,'LA33'!$B$2:$AR$165,'LA33'!H$1,0),(IF(LA_INDEX!$H$17=2,VLOOKUP('LA (Disadv)'!$B180,'LA34'!$B$2:$AR$165,'LA34'!H$1,0),(IF(LA_INDEX!$H$17=3,VLOOKUP('LA (Disadv)'!$B180,'LA35'!$B$2:$AR$165,'LA35'!H$1,0),0)))))),"")</f>
        <v>87</v>
      </c>
      <c r="K180" s="122">
        <f>IFERROR((IF(LA_INDEX!$H$17=1,VLOOKUP('LA (Disadv)'!$B180,'LA33'!$B$2:$AR$165,'LA33'!I$1,0),(IF(LA_INDEX!$H$17=2,VLOOKUP('LA (Disadv)'!$B180,'LA34'!$B$2:$AR$165,'LA34'!I$1,0),(IF(LA_INDEX!$H$17=3,VLOOKUP('LA (Disadv)'!$B180,'LA35'!$B$2:$AR$165,'LA35'!I$1,0),0)))))),"")</f>
        <v>6</v>
      </c>
      <c r="L180" s="122">
        <f>IFERROR((IF(LA_INDEX!$H$17=1,VLOOKUP('LA (Disadv)'!$B180,'LA33'!$B$2:$AR$165,'LA33'!J$1,0),(IF(LA_INDEX!$H$17=2,VLOOKUP('LA (Disadv)'!$B180,'LA34'!$B$2:$AR$165,'LA34'!J$1,0),(IF(LA_INDEX!$H$17=3,VLOOKUP('LA (Disadv)'!$B180,'LA35'!$B$2:$AR$165,'LA35'!J$1,0),0)))))),"")</f>
        <v>6</v>
      </c>
      <c r="M180" s="122">
        <f>IFERROR((IF(LA_INDEX!$H$17=1,VLOOKUP('LA (Disadv)'!$B180,'LA33'!$B$2:$AR$165,'LA33'!K$1,0),(IF(LA_INDEX!$H$17=2,VLOOKUP('LA (Disadv)'!$B180,'LA34'!$B$2:$AR$165,'LA34'!K$1,0),(IF(LA_INDEX!$H$17=3,VLOOKUP('LA (Disadv)'!$B180,'LA35'!$B$2:$AR$165,'LA35'!K$1,0),0)))))),"")</f>
        <v>6</v>
      </c>
      <c r="N180" s="122">
        <f>IFERROR((IF(LA_INDEX!$H$17=1,VLOOKUP('LA (Disadv)'!$B180,'LA33'!$B$2:$AR$165,'LA33'!L$1,0),(IF(LA_INDEX!$H$17=2,VLOOKUP('LA (Disadv)'!$B180,'LA34'!$B$2:$AR$165,'LA34'!L$1,0),(IF(LA_INDEX!$H$17=3,VLOOKUP('LA (Disadv)'!$B180,'LA35'!$B$2:$AR$165,'LA35'!L$1,0),0)))))),"")</f>
        <v>76</v>
      </c>
      <c r="O180" s="122">
        <f>IFERROR((IF(LA_INDEX!$H$17=1,VLOOKUP('LA (Disadv)'!$B180,'LA33'!$B$2:$AR$165,'LA33'!M$1,0),(IF(LA_INDEX!$H$17=2,VLOOKUP('LA (Disadv)'!$B180,'LA34'!$B$2:$AR$165,'LA34'!M$1,0),(IF(LA_INDEX!$H$17=3,VLOOKUP('LA (Disadv)'!$B180,'LA35'!$B$2:$AR$165,'LA35'!M$1,0),0)))))),"")</f>
        <v>69</v>
      </c>
      <c r="P180" s="122">
        <f>IFERROR((IF(LA_INDEX!$H$17=1,VLOOKUP('LA (Disadv)'!$B180,'LA33'!$B$2:$AR$165,'LA33'!N$1,0),(IF(LA_INDEX!$H$17=2,VLOOKUP('LA (Disadv)'!$B180,'LA34'!$B$2:$AR$165,'LA34'!N$1,0),(IF(LA_INDEX!$H$17=3,VLOOKUP('LA (Disadv)'!$B180,'LA35'!$B$2:$AR$165,'LA35'!N$1,0),0)))))),"")</f>
        <v>72</v>
      </c>
      <c r="Q180" s="122">
        <f>IFERROR((IF(LA_INDEX!$H$17=1,VLOOKUP('LA (Disadv)'!$B180,'LA33'!$B$2:$AR$165,'LA33'!O$1,0),(IF(LA_INDEX!$H$17=2,VLOOKUP('LA (Disadv)'!$B180,'LA34'!$B$2:$AR$165,'LA34'!O$1,0),(IF(LA_INDEX!$H$17=3,VLOOKUP('LA (Disadv)'!$B180,'LA35'!$B$2:$AR$165,'LA35'!O$1,0),0)))))),"")</f>
        <v>13</v>
      </c>
      <c r="R180" s="122">
        <f>IFERROR((IF(LA_INDEX!$H$17=1,VLOOKUP('LA (Disadv)'!$B180,'LA33'!$B$2:$AR$165,'LA33'!P$1,0),(IF(LA_INDEX!$H$17=2,VLOOKUP('LA (Disadv)'!$B180,'LA34'!$B$2:$AR$165,'LA34'!P$1,0),(IF(LA_INDEX!$H$17=3,VLOOKUP('LA (Disadv)'!$B180,'LA35'!$B$2:$AR$165,'LA35'!P$1,0),0)))))),"")</f>
        <v>10</v>
      </c>
      <c r="S180" s="122">
        <f>IFERROR((IF(LA_INDEX!$H$17=1,VLOOKUP('LA (Disadv)'!$B180,'LA33'!$B$2:$AR$165,'LA33'!Q$1,0),(IF(LA_INDEX!$H$17=2,VLOOKUP('LA (Disadv)'!$B180,'LA34'!$B$2:$AR$165,'LA34'!Q$1,0),(IF(LA_INDEX!$H$17=3,VLOOKUP('LA (Disadv)'!$B180,'LA35'!$B$2:$AR$165,'LA35'!Q$1,0),0)))))),"")</f>
        <v>11</v>
      </c>
      <c r="T180" s="122">
        <f>IFERROR((IF(LA_INDEX!$H$17=1,VLOOKUP('LA (Disadv)'!$B180,'LA33'!$B$2:$AR$165,'LA33'!R$1,0),(IF(LA_INDEX!$H$17=2,VLOOKUP('LA (Disadv)'!$B180,'LA34'!$B$2:$AR$165,'LA34'!R$1,0),(IF(LA_INDEX!$H$17=3,VLOOKUP('LA (Disadv)'!$B180,'LA35'!$B$2:$AR$165,'LA35'!R$1,0),0)))))),"")</f>
        <v>58</v>
      </c>
      <c r="U180" s="122">
        <f>IFERROR((IF(LA_INDEX!$H$17=1,VLOOKUP('LA (Disadv)'!$B180,'LA33'!$B$2:$AR$165,'LA33'!S$1,0),(IF(LA_INDEX!$H$17=2,VLOOKUP('LA (Disadv)'!$B180,'LA34'!$B$2:$AR$165,'LA34'!S$1,0),(IF(LA_INDEX!$H$17=3,VLOOKUP('LA (Disadv)'!$B180,'LA35'!$B$2:$AR$165,'LA35'!S$1,0),0)))))),"")</f>
        <v>55</v>
      </c>
      <c r="V180" s="122">
        <f>IFERROR((IF(LA_INDEX!$H$17=1,VLOOKUP('LA (Disadv)'!$B180,'LA33'!$B$2:$AR$165,'LA33'!T$1,0),(IF(LA_INDEX!$H$17=2,VLOOKUP('LA (Disadv)'!$B180,'LA34'!$B$2:$AR$165,'LA34'!T$1,0),(IF(LA_INDEX!$H$17=3,VLOOKUP('LA (Disadv)'!$B180,'LA35'!$B$2:$AR$165,'LA35'!T$1,0),0)))))),"")</f>
        <v>56</v>
      </c>
      <c r="W180" s="122">
        <f>IFERROR((IF(LA_INDEX!$H$17=1,VLOOKUP('LA (Disadv)'!$B180,'LA33'!$B$2:$AR$165,'LA33'!U$1,0),(IF(LA_INDEX!$H$17=2,VLOOKUP('LA (Disadv)'!$B180,'LA34'!$B$2:$AR$165,'LA34'!U$1,0),(IF(LA_INDEX!$H$17=3,VLOOKUP('LA (Disadv)'!$B180,'LA35'!$B$2:$AR$165,'LA35'!U$1,0),0)))))),"")</f>
        <v>16</v>
      </c>
      <c r="X180" s="122">
        <f>IFERROR((IF(LA_INDEX!$H$17=1,VLOOKUP('LA (Disadv)'!$B180,'LA33'!$B$2:$AR$165,'LA33'!V$1,0),(IF(LA_INDEX!$H$17=2,VLOOKUP('LA (Disadv)'!$B180,'LA34'!$B$2:$AR$165,'LA34'!V$1,0),(IF(LA_INDEX!$H$17=3,VLOOKUP('LA (Disadv)'!$B180,'LA35'!$B$2:$AR$165,'LA35'!V$1,0),0)))))),"")</f>
        <v>16</v>
      </c>
      <c r="Y180" s="122">
        <f>IFERROR((IF(LA_INDEX!$H$17=1,VLOOKUP('LA (Disadv)'!$B180,'LA33'!$B$2:$AR$165,'LA33'!W$1,0),(IF(LA_INDEX!$H$17=2,VLOOKUP('LA (Disadv)'!$B180,'LA34'!$B$2:$AR$165,'LA34'!W$1,0),(IF(LA_INDEX!$H$17=3,VLOOKUP('LA (Disadv)'!$B180,'LA35'!$B$2:$AR$165,'LA35'!W$1,0),0)))))),"")</f>
        <v>16</v>
      </c>
      <c r="Z180" s="122" t="str">
        <f>IFERROR((IF(LA_INDEX!$H$17=1,VLOOKUP('LA (Disadv)'!$B180,'LA33'!$B$2:$AR$165,'LA33'!X$1,0),(IF(LA_INDEX!$H$17=2,VLOOKUP('LA (Disadv)'!$B180,'LA34'!$B$2:$AR$165,'LA34'!X$1,0),(IF(LA_INDEX!$H$17=3,VLOOKUP('LA (Disadv)'!$B180,'LA35'!$B$2:$AR$165,'LA35'!X$1,0),0)))))),"")</f>
        <v>x</v>
      </c>
      <c r="AA180" s="122" t="str">
        <f>IFERROR((IF(LA_INDEX!$H$17=1,VLOOKUP('LA (Disadv)'!$B180,'LA33'!$B$2:$AR$165,'LA33'!Y$1,0),(IF(LA_INDEX!$H$17=2,VLOOKUP('LA (Disadv)'!$B180,'LA34'!$B$2:$AR$165,'LA34'!Y$1,0),(IF(LA_INDEX!$H$17=3,VLOOKUP('LA (Disadv)'!$B180,'LA35'!$B$2:$AR$165,'LA35'!Y$1,0),0)))))),"")</f>
        <v>x</v>
      </c>
      <c r="AB180" s="122" t="str">
        <f>IFERROR((IF(LA_INDEX!$H$17=1,VLOOKUP('LA (Disadv)'!$B180,'LA33'!$B$2:$AR$165,'LA33'!Z$1,0),(IF(LA_INDEX!$H$17=2,VLOOKUP('LA (Disadv)'!$B180,'LA34'!$B$2:$AR$165,'LA34'!Z$1,0),(IF(LA_INDEX!$H$17=3,VLOOKUP('LA (Disadv)'!$B180,'LA35'!$B$2:$AR$165,'LA35'!Z$1,0),0)))))),"")</f>
        <v>x</v>
      </c>
      <c r="AC180" s="122">
        <f>IFERROR((IF(LA_INDEX!$H$17=1,VLOOKUP('LA (Disadv)'!$B180,'LA33'!$B$2:$AR$165,'LA33'!AA$1,0),(IF(LA_INDEX!$H$17=2,VLOOKUP('LA (Disadv)'!$B180,'LA34'!$B$2:$AR$165,'LA34'!AA$1,0),(IF(LA_INDEX!$H$17=3,VLOOKUP('LA (Disadv)'!$B180,'LA35'!$B$2:$AR$165,'LA35'!AA$1,0),0)))))),"")</f>
        <v>6</v>
      </c>
      <c r="AD180" s="122">
        <f>IFERROR((IF(LA_INDEX!$H$17=1,VLOOKUP('LA (Disadv)'!$B180,'LA33'!$B$2:$AR$165,'LA33'!AB$1,0),(IF(LA_INDEX!$H$17=2,VLOOKUP('LA (Disadv)'!$B180,'LA34'!$B$2:$AR$165,'LA34'!AB$1,0),(IF(LA_INDEX!$H$17=3,VLOOKUP('LA (Disadv)'!$B180,'LA35'!$B$2:$AR$165,'LA35'!AB$1,0),0)))))),"")</f>
        <v>7</v>
      </c>
      <c r="AE180" s="122">
        <f>IFERROR((IF(LA_INDEX!$H$17=1,VLOOKUP('LA (Disadv)'!$B180,'LA33'!$B$2:$AR$165,'LA33'!AC$1,0),(IF(LA_INDEX!$H$17=2,VLOOKUP('LA (Disadv)'!$B180,'LA34'!$B$2:$AR$165,'LA34'!AC$1,0),(IF(LA_INDEX!$H$17=3,VLOOKUP('LA (Disadv)'!$B180,'LA35'!$B$2:$AR$165,'LA35'!AC$1,0),0)))))),"")</f>
        <v>7</v>
      </c>
      <c r="AF180" s="122">
        <f>IFERROR((IF(LA_INDEX!$H$17=1,VLOOKUP('LA (Disadv)'!$B180,'LA33'!$B$2:$AR$165,'LA33'!AD$1,0),(IF(LA_INDEX!$H$17=2,VLOOKUP('LA (Disadv)'!$B180,'LA34'!$B$2:$AR$165,'LA34'!AD$1,0),(IF(LA_INDEX!$H$17=3,VLOOKUP('LA (Disadv)'!$B180,'LA35'!$B$2:$AR$165,'LA35'!AD$1,0),0)))))),"")</f>
        <v>41</v>
      </c>
      <c r="AG180" s="122">
        <f>IFERROR((IF(LA_INDEX!$H$17=1,VLOOKUP('LA (Disadv)'!$B180,'LA33'!$B$2:$AR$165,'LA33'!AE$1,0),(IF(LA_INDEX!$H$17=2,VLOOKUP('LA (Disadv)'!$B180,'LA34'!$B$2:$AR$165,'LA34'!AE$1,0),(IF(LA_INDEX!$H$17=3,VLOOKUP('LA (Disadv)'!$B180,'LA35'!$B$2:$AR$165,'LA35'!AE$1,0),0)))))),"")</f>
        <v>39</v>
      </c>
      <c r="AH180" s="122">
        <f>IFERROR((IF(LA_INDEX!$H$17=1,VLOOKUP('LA (Disadv)'!$B180,'LA33'!$B$2:$AR$165,'LA33'!AF$1,0),(IF(LA_INDEX!$H$17=2,VLOOKUP('LA (Disadv)'!$B180,'LA34'!$B$2:$AR$165,'LA34'!AF$1,0),(IF(LA_INDEX!$H$17=3,VLOOKUP('LA (Disadv)'!$B180,'LA35'!$B$2:$AR$165,'LA35'!AF$1,0),0)))))),"")</f>
        <v>40</v>
      </c>
      <c r="AI180" s="122">
        <f>IFERROR((IF(LA_INDEX!$H$17=1,VLOOKUP('LA (Disadv)'!$B180,'LA33'!$B$2:$AR$165,'LA33'!AG$1,0),(IF(LA_INDEX!$H$17=2,VLOOKUP('LA (Disadv)'!$B180,'LA34'!$B$2:$AR$165,'LA34'!AG$1,0),(IF(LA_INDEX!$H$17=3,VLOOKUP('LA (Disadv)'!$B180,'LA35'!$B$2:$AR$165,'LA35'!AG$1,0),0)))))),"")</f>
        <v>5</v>
      </c>
      <c r="AJ180" s="122">
        <f>IFERROR((IF(LA_INDEX!$H$17=1,VLOOKUP('LA (Disadv)'!$B180,'LA33'!$B$2:$AR$165,'LA33'!AH$1,0),(IF(LA_INDEX!$H$17=2,VLOOKUP('LA (Disadv)'!$B180,'LA34'!$B$2:$AR$165,'LA34'!AH$1,0),(IF(LA_INDEX!$H$17=3,VLOOKUP('LA (Disadv)'!$B180,'LA35'!$B$2:$AR$165,'LA35'!AH$1,0),0)))))),"")</f>
        <v>6</v>
      </c>
      <c r="AK180" s="122">
        <f>IFERROR((IF(LA_INDEX!$H$17=1,VLOOKUP('LA (Disadv)'!$B180,'LA33'!$B$2:$AR$165,'LA33'!AI$1,0),(IF(LA_INDEX!$H$17=2,VLOOKUP('LA (Disadv)'!$B180,'LA34'!$B$2:$AR$165,'LA34'!AI$1,0),(IF(LA_INDEX!$H$17=3,VLOOKUP('LA (Disadv)'!$B180,'LA35'!$B$2:$AR$165,'LA35'!AI$1,0),0)))))),"")</f>
        <v>6</v>
      </c>
      <c r="AL180" s="122">
        <f>IFERROR((IF(LA_INDEX!$H$17=1,VLOOKUP('LA (Disadv)'!$B180,'LA33'!$B$2:$AR$165,'LA33'!AJ$1,0),(IF(LA_INDEX!$H$17=2,VLOOKUP('LA (Disadv)'!$B180,'LA34'!$B$2:$AR$165,'LA34'!AJ$1,0),(IF(LA_INDEX!$H$17=3,VLOOKUP('LA (Disadv)'!$B180,'LA35'!$B$2:$AR$165,'LA35'!AJ$1,0),0)))))),"")</f>
        <v>13</v>
      </c>
      <c r="AM180" s="122">
        <f>IFERROR((IF(LA_INDEX!$H$17=1,VLOOKUP('LA (Disadv)'!$B180,'LA33'!$B$2:$AR$165,'LA33'!AK$1,0),(IF(LA_INDEX!$H$17=2,VLOOKUP('LA (Disadv)'!$B180,'LA34'!$B$2:$AR$165,'LA34'!AK$1,0),(IF(LA_INDEX!$H$17=3,VLOOKUP('LA (Disadv)'!$B180,'LA35'!$B$2:$AR$165,'LA35'!AK$1,0),0)))))),"")</f>
        <v>16</v>
      </c>
      <c r="AN180" s="122">
        <f>IFERROR((IF(LA_INDEX!$H$17=1,VLOOKUP('LA (Disadv)'!$B180,'LA33'!$B$2:$AR$165,'LA33'!AL$1,0),(IF(LA_INDEX!$H$17=2,VLOOKUP('LA (Disadv)'!$B180,'LA34'!$B$2:$AR$165,'LA34'!AL$1,0),(IF(LA_INDEX!$H$17=3,VLOOKUP('LA (Disadv)'!$B180,'LA35'!$B$2:$AR$165,'LA35'!AL$1,0),0)))))),"")</f>
        <v>15</v>
      </c>
      <c r="AO180" s="122">
        <f>IFERROR((IF(LA_INDEX!$H$17=1,VLOOKUP('LA (Disadv)'!$B180,'LA33'!$B$2:$AR$165,'LA33'!AM$1,0),(IF(LA_INDEX!$H$17=2,VLOOKUP('LA (Disadv)'!$B180,'LA34'!$B$2:$AR$165,'LA34'!AM$1,0),(IF(LA_INDEX!$H$17=3,VLOOKUP('LA (Disadv)'!$B180,'LA35'!$B$2:$AR$165,'LA35'!AM$1,0),0)))))),"")</f>
        <v>7</v>
      </c>
      <c r="AP180" s="122">
        <f>IFERROR((IF(LA_INDEX!$H$17=1,VLOOKUP('LA (Disadv)'!$B180,'LA33'!$B$2:$AR$165,'LA33'!AN$1,0),(IF(LA_INDEX!$H$17=2,VLOOKUP('LA (Disadv)'!$B180,'LA34'!$B$2:$AR$165,'LA34'!AN$1,0),(IF(LA_INDEX!$H$17=3,VLOOKUP('LA (Disadv)'!$B180,'LA35'!$B$2:$AR$165,'LA35'!AN$1,0),0)))))),"")</f>
        <v>10</v>
      </c>
      <c r="AQ180" s="122">
        <f>IFERROR((IF(LA_INDEX!$H$17=1,VLOOKUP('LA (Disadv)'!$B180,'LA33'!$B$2:$AR$165,'LA33'!AO$1,0),(IF(LA_INDEX!$H$17=2,VLOOKUP('LA (Disadv)'!$B180,'LA34'!$B$2:$AR$165,'LA34'!AO$1,0),(IF(LA_INDEX!$H$17=3,VLOOKUP('LA (Disadv)'!$B180,'LA35'!$B$2:$AR$165,'LA35'!AO$1,0),0)))))),"")</f>
        <v>9</v>
      </c>
      <c r="AR180" s="122">
        <f>IFERROR((IF(LA_INDEX!$H$17=1,VLOOKUP('LA (Disadv)'!$B180,'LA33'!$B$2:$AR$165,'LA33'!AP$1,0),(IF(LA_INDEX!$H$17=2,VLOOKUP('LA (Disadv)'!$B180,'LA34'!$B$2:$AR$165,'LA34'!AP$1,0),(IF(LA_INDEX!$H$17=3,VLOOKUP('LA (Disadv)'!$B180,'LA35'!$B$2:$AR$165,'LA35'!AP$1,0),0)))))),"")</f>
        <v>4</v>
      </c>
      <c r="AS180" s="122">
        <f>IFERROR((IF(LA_INDEX!$H$17=1,VLOOKUP('LA (Disadv)'!$B180,'LA33'!$B$2:$AR$165,'LA33'!AQ$1,0),(IF(LA_INDEX!$H$17=2,VLOOKUP('LA (Disadv)'!$B180,'LA34'!$B$2:$AR$165,'LA34'!AQ$1,0),(IF(LA_INDEX!$H$17=3,VLOOKUP('LA (Disadv)'!$B180,'LA35'!$B$2:$AR$165,'LA35'!AQ$1,0),0)))))),"")</f>
        <v>5</v>
      </c>
      <c r="AT180" s="122">
        <f>IFERROR((IF(LA_INDEX!$H$17=1,VLOOKUP('LA (Disadv)'!$B180,'LA33'!$B$2:$AR$165,'LA33'!AR$1,0),(IF(LA_INDEX!$H$17=2,VLOOKUP('LA (Disadv)'!$B180,'LA34'!$B$2:$AR$165,'LA34'!AR$1,0),(IF(LA_INDEX!$H$17=3,VLOOKUP('LA (Disadv)'!$B180,'LA35'!$B$2:$AR$165,'LA35'!AR$1,0),0)))))),"")</f>
        <v>4</v>
      </c>
    </row>
    <row r="181" spans="1:57" x14ac:dyDescent="0.3">
      <c r="A181" s="80" t="s">
        <v>597</v>
      </c>
      <c r="B181" s="114">
        <v>310</v>
      </c>
      <c r="C181" s="80" t="s">
        <v>326</v>
      </c>
      <c r="D181" s="80" t="s">
        <v>253</v>
      </c>
      <c r="E181" s="122">
        <f>IFERROR(MROUND((IF(LA_INDEX!$H$17=1,VLOOKUP('LA (Disadv)'!$B181,'LA33'!$B$2:$AR$165,'LA33'!C$1,0),(IF(LA_INDEX!$H$17=2,VLOOKUP('LA (Disadv)'!$B181,'LA34'!$B$2:$AR$165,'LA34'!C$1,0),(IF(LA_INDEX!$H$17=3,VLOOKUP('LA (Disadv)'!$B181,'LA35'!$B$2:$AR$165,'LA35'!C$1,0),0)))))),5),"")</f>
        <v>480</v>
      </c>
      <c r="F181" s="122">
        <f>IFERROR(MROUND((IF(LA_INDEX!$H$17=1,VLOOKUP('LA (Disadv)'!$B181,'LA33'!$B$2:$AR$165,'LA33'!D$1,0),(IF(LA_INDEX!$H$17=2,VLOOKUP('LA (Disadv)'!$B181,'LA34'!$B$2:$AR$165,'LA34'!D$1,0),(IF(LA_INDEX!$H$17=3,VLOOKUP('LA (Disadv)'!$B181,'LA35'!$B$2:$AR$165,'LA35'!D$1,0),0)))))),5),"")</f>
        <v>1610</v>
      </c>
      <c r="G181" s="122">
        <f>IFERROR(MROUND((IF(LA_INDEX!$H$17=1,VLOOKUP('LA (Disadv)'!$B181,'LA33'!$B$2:$AR$165,'LA33'!E$1,0),(IF(LA_INDEX!$H$17=2,VLOOKUP('LA (Disadv)'!$B181,'LA34'!$B$2:$AR$165,'LA34'!E$1,0),(IF(LA_INDEX!$H$17=3,VLOOKUP('LA (Disadv)'!$B181,'LA35'!$B$2:$AR$165,'LA35'!E$1,0),0)))))),5),"")</f>
        <v>2095</v>
      </c>
      <c r="H181" s="122">
        <f>IFERROR((IF(LA_INDEX!$H$17=1,VLOOKUP('LA (Disadv)'!$B181,'LA33'!$B$2:$AR$165,'LA33'!F$1,0),(IF(LA_INDEX!$H$17=2,VLOOKUP('LA (Disadv)'!$B181,'LA34'!$B$2:$AR$165,'LA34'!F$1,0),(IF(LA_INDEX!$H$17=3,VLOOKUP('LA (Disadv)'!$B181,'LA35'!$B$2:$AR$165,'LA35'!F$1,0),0)))))),"")</f>
        <v>84</v>
      </c>
      <c r="I181" s="122">
        <f>IFERROR((IF(LA_INDEX!$H$17=1,VLOOKUP('LA (Disadv)'!$B181,'LA33'!$B$2:$AR$165,'LA33'!G$1,0),(IF(LA_INDEX!$H$17=2,VLOOKUP('LA (Disadv)'!$B181,'LA34'!$B$2:$AR$165,'LA34'!G$1,0),(IF(LA_INDEX!$H$17=3,VLOOKUP('LA (Disadv)'!$B181,'LA35'!$B$2:$AR$165,'LA35'!G$1,0),0)))))),"")</f>
        <v>89</v>
      </c>
      <c r="J181" s="122">
        <f>IFERROR((IF(LA_INDEX!$H$17=1,VLOOKUP('LA (Disadv)'!$B181,'LA33'!$B$2:$AR$165,'LA33'!H$1,0),(IF(LA_INDEX!$H$17=2,VLOOKUP('LA (Disadv)'!$B181,'LA34'!$B$2:$AR$165,'LA34'!H$1,0),(IF(LA_INDEX!$H$17=3,VLOOKUP('LA (Disadv)'!$B181,'LA35'!$B$2:$AR$165,'LA35'!H$1,0),0)))))),"")</f>
        <v>88</v>
      </c>
      <c r="K181" s="122">
        <f>IFERROR((IF(LA_INDEX!$H$17=1,VLOOKUP('LA (Disadv)'!$B181,'LA33'!$B$2:$AR$165,'LA33'!I$1,0),(IF(LA_INDEX!$H$17=2,VLOOKUP('LA (Disadv)'!$B181,'LA34'!$B$2:$AR$165,'LA34'!I$1,0),(IF(LA_INDEX!$H$17=3,VLOOKUP('LA (Disadv)'!$B181,'LA35'!$B$2:$AR$165,'LA35'!I$1,0),0)))))),"")</f>
        <v>2</v>
      </c>
      <c r="L181" s="122">
        <f>IFERROR((IF(LA_INDEX!$H$17=1,VLOOKUP('LA (Disadv)'!$B181,'LA33'!$B$2:$AR$165,'LA33'!J$1,0),(IF(LA_INDEX!$H$17=2,VLOOKUP('LA (Disadv)'!$B181,'LA34'!$B$2:$AR$165,'LA34'!J$1,0),(IF(LA_INDEX!$H$17=3,VLOOKUP('LA (Disadv)'!$B181,'LA35'!$B$2:$AR$165,'LA35'!J$1,0),0)))))),"")</f>
        <v>3</v>
      </c>
      <c r="M181" s="122">
        <f>IFERROR((IF(LA_INDEX!$H$17=1,VLOOKUP('LA (Disadv)'!$B181,'LA33'!$B$2:$AR$165,'LA33'!K$1,0),(IF(LA_INDEX!$H$17=2,VLOOKUP('LA (Disadv)'!$B181,'LA34'!$B$2:$AR$165,'LA34'!K$1,0),(IF(LA_INDEX!$H$17=3,VLOOKUP('LA (Disadv)'!$B181,'LA35'!$B$2:$AR$165,'LA35'!K$1,0),0)))))),"")</f>
        <v>3</v>
      </c>
      <c r="N181" s="122">
        <f>IFERROR((IF(LA_INDEX!$H$17=1,VLOOKUP('LA (Disadv)'!$B181,'LA33'!$B$2:$AR$165,'LA33'!L$1,0),(IF(LA_INDEX!$H$17=2,VLOOKUP('LA (Disadv)'!$B181,'LA34'!$B$2:$AR$165,'LA34'!L$1,0),(IF(LA_INDEX!$H$17=3,VLOOKUP('LA (Disadv)'!$B181,'LA35'!$B$2:$AR$165,'LA35'!L$1,0),0)))))),"")</f>
        <v>74</v>
      </c>
      <c r="O181" s="122">
        <f>IFERROR((IF(LA_INDEX!$H$17=1,VLOOKUP('LA (Disadv)'!$B181,'LA33'!$B$2:$AR$165,'LA33'!M$1,0),(IF(LA_INDEX!$H$17=2,VLOOKUP('LA (Disadv)'!$B181,'LA34'!$B$2:$AR$165,'LA34'!M$1,0),(IF(LA_INDEX!$H$17=3,VLOOKUP('LA (Disadv)'!$B181,'LA35'!$B$2:$AR$165,'LA35'!M$1,0),0)))))),"")</f>
        <v>79</v>
      </c>
      <c r="P181" s="122">
        <f>IFERROR((IF(LA_INDEX!$H$17=1,VLOOKUP('LA (Disadv)'!$B181,'LA33'!$B$2:$AR$165,'LA33'!N$1,0),(IF(LA_INDEX!$H$17=2,VLOOKUP('LA (Disadv)'!$B181,'LA34'!$B$2:$AR$165,'LA34'!N$1,0),(IF(LA_INDEX!$H$17=3,VLOOKUP('LA (Disadv)'!$B181,'LA35'!$B$2:$AR$165,'LA35'!N$1,0),0)))))),"")</f>
        <v>78</v>
      </c>
      <c r="Q181" s="122">
        <f>IFERROR((IF(LA_INDEX!$H$17=1,VLOOKUP('LA (Disadv)'!$B181,'LA33'!$B$2:$AR$165,'LA33'!O$1,0),(IF(LA_INDEX!$H$17=2,VLOOKUP('LA (Disadv)'!$B181,'LA34'!$B$2:$AR$165,'LA34'!O$1,0),(IF(LA_INDEX!$H$17=3,VLOOKUP('LA (Disadv)'!$B181,'LA35'!$B$2:$AR$165,'LA35'!O$1,0),0)))))),"")</f>
        <v>21</v>
      </c>
      <c r="R181" s="122">
        <f>IFERROR((IF(LA_INDEX!$H$17=1,VLOOKUP('LA (Disadv)'!$B181,'LA33'!$B$2:$AR$165,'LA33'!P$1,0),(IF(LA_INDEX!$H$17=2,VLOOKUP('LA (Disadv)'!$B181,'LA34'!$B$2:$AR$165,'LA34'!P$1,0),(IF(LA_INDEX!$H$17=3,VLOOKUP('LA (Disadv)'!$B181,'LA35'!$B$2:$AR$165,'LA35'!P$1,0),0)))))),"")</f>
        <v>12</v>
      </c>
      <c r="S181" s="122">
        <f>IFERROR((IF(LA_INDEX!$H$17=1,VLOOKUP('LA (Disadv)'!$B181,'LA33'!$B$2:$AR$165,'LA33'!Q$1,0),(IF(LA_INDEX!$H$17=2,VLOOKUP('LA (Disadv)'!$B181,'LA34'!$B$2:$AR$165,'LA34'!Q$1,0),(IF(LA_INDEX!$H$17=3,VLOOKUP('LA (Disadv)'!$B181,'LA35'!$B$2:$AR$165,'LA35'!Q$1,0),0)))))),"")</f>
        <v>14</v>
      </c>
      <c r="T181" s="122">
        <f>IFERROR((IF(LA_INDEX!$H$17=1,VLOOKUP('LA (Disadv)'!$B181,'LA33'!$B$2:$AR$165,'LA33'!R$1,0),(IF(LA_INDEX!$H$17=2,VLOOKUP('LA (Disadv)'!$B181,'LA34'!$B$2:$AR$165,'LA34'!R$1,0),(IF(LA_INDEX!$H$17=3,VLOOKUP('LA (Disadv)'!$B181,'LA35'!$B$2:$AR$165,'LA35'!R$1,0),0)))))),"")</f>
        <v>51</v>
      </c>
      <c r="U181" s="122">
        <f>IFERROR((IF(LA_INDEX!$H$17=1,VLOOKUP('LA (Disadv)'!$B181,'LA33'!$B$2:$AR$165,'LA33'!S$1,0),(IF(LA_INDEX!$H$17=2,VLOOKUP('LA (Disadv)'!$B181,'LA34'!$B$2:$AR$165,'LA34'!S$1,0),(IF(LA_INDEX!$H$17=3,VLOOKUP('LA (Disadv)'!$B181,'LA35'!$B$2:$AR$165,'LA35'!S$1,0),0)))))),"")</f>
        <v>66</v>
      </c>
      <c r="V181" s="122">
        <f>IFERROR((IF(LA_INDEX!$H$17=1,VLOOKUP('LA (Disadv)'!$B181,'LA33'!$B$2:$AR$165,'LA33'!T$1,0),(IF(LA_INDEX!$H$17=2,VLOOKUP('LA (Disadv)'!$B181,'LA34'!$B$2:$AR$165,'LA34'!T$1,0),(IF(LA_INDEX!$H$17=3,VLOOKUP('LA (Disadv)'!$B181,'LA35'!$B$2:$AR$165,'LA35'!T$1,0),0)))))),"")</f>
        <v>63</v>
      </c>
      <c r="W181" s="122">
        <f>IFERROR((IF(LA_INDEX!$H$17=1,VLOOKUP('LA (Disadv)'!$B181,'LA33'!$B$2:$AR$165,'LA33'!U$1,0),(IF(LA_INDEX!$H$17=2,VLOOKUP('LA (Disadv)'!$B181,'LA34'!$B$2:$AR$165,'LA34'!U$1,0),(IF(LA_INDEX!$H$17=3,VLOOKUP('LA (Disadv)'!$B181,'LA35'!$B$2:$AR$165,'LA35'!U$1,0),0)))))),"")</f>
        <v>14</v>
      </c>
      <c r="X181" s="122">
        <f>IFERROR((IF(LA_INDEX!$H$17=1,VLOOKUP('LA (Disadv)'!$B181,'LA33'!$B$2:$AR$165,'LA33'!V$1,0),(IF(LA_INDEX!$H$17=2,VLOOKUP('LA (Disadv)'!$B181,'LA34'!$B$2:$AR$165,'LA34'!V$1,0),(IF(LA_INDEX!$H$17=3,VLOOKUP('LA (Disadv)'!$B181,'LA35'!$B$2:$AR$165,'LA35'!V$1,0),0)))))),"")</f>
        <v>30</v>
      </c>
      <c r="Y181" s="122">
        <f>IFERROR((IF(LA_INDEX!$H$17=1,VLOOKUP('LA (Disadv)'!$B181,'LA33'!$B$2:$AR$165,'LA33'!W$1,0),(IF(LA_INDEX!$H$17=2,VLOOKUP('LA (Disadv)'!$B181,'LA34'!$B$2:$AR$165,'LA34'!W$1,0),(IF(LA_INDEX!$H$17=3,VLOOKUP('LA (Disadv)'!$B181,'LA35'!$B$2:$AR$165,'LA35'!W$1,0),0)))))),"")</f>
        <v>27</v>
      </c>
      <c r="Z181" s="122" t="str">
        <f>IFERROR((IF(LA_INDEX!$H$17=1,VLOOKUP('LA (Disadv)'!$B181,'LA33'!$B$2:$AR$165,'LA33'!X$1,0),(IF(LA_INDEX!$H$17=2,VLOOKUP('LA (Disadv)'!$B181,'LA34'!$B$2:$AR$165,'LA34'!X$1,0),(IF(LA_INDEX!$H$17=3,VLOOKUP('LA (Disadv)'!$B181,'LA35'!$B$2:$AR$165,'LA35'!X$1,0),0)))))),"")</f>
        <v>x</v>
      </c>
      <c r="AA181" s="122" t="str">
        <f>IFERROR((IF(LA_INDEX!$H$17=1,VLOOKUP('LA (Disadv)'!$B181,'LA33'!$B$2:$AR$165,'LA33'!Y$1,0),(IF(LA_INDEX!$H$17=2,VLOOKUP('LA (Disadv)'!$B181,'LA34'!$B$2:$AR$165,'LA34'!Y$1,0),(IF(LA_INDEX!$H$17=3,VLOOKUP('LA (Disadv)'!$B181,'LA35'!$B$2:$AR$165,'LA35'!Y$1,0),0)))))),"")</f>
        <v>x</v>
      </c>
      <c r="AB181" s="122">
        <f>IFERROR((IF(LA_INDEX!$H$17=1,VLOOKUP('LA (Disadv)'!$B181,'LA33'!$B$2:$AR$165,'LA33'!Z$1,0),(IF(LA_INDEX!$H$17=2,VLOOKUP('LA (Disadv)'!$B181,'LA34'!$B$2:$AR$165,'LA34'!Z$1,0),(IF(LA_INDEX!$H$17=3,VLOOKUP('LA (Disadv)'!$B181,'LA35'!$B$2:$AR$165,'LA35'!Z$1,0),0)))))),"")</f>
        <v>1</v>
      </c>
      <c r="AC181" s="122">
        <f>IFERROR((IF(LA_INDEX!$H$17=1,VLOOKUP('LA (Disadv)'!$B181,'LA33'!$B$2:$AR$165,'LA33'!AA$1,0),(IF(LA_INDEX!$H$17=2,VLOOKUP('LA (Disadv)'!$B181,'LA34'!$B$2:$AR$165,'LA34'!AA$1,0),(IF(LA_INDEX!$H$17=3,VLOOKUP('LA (Disadv)'!$B181,'LA35'!$B$2:$AR$165,'LA35'!AA$1,0),0)))))),"")</f>
        <v>7</v>
      </c>
      <c r="AD181" s="122">
        <f>IFERROR((IF(LA_INDEX!$H$17=1,VLOOKUP('LA (Disadv)'!$B181,'LA33'!$B$2:$AR$165,'LA33'!AB$1,0),(IF(LA_INDEX!$H$17=2,VLOOKUP('LA (Disadv)'!$B181,'LA34'!$B$2:$AR$165,'LA34'!AB$1,0),(IF(LA_INDEX!$H$17=3,VLOOKUP('LA (Disadv)'!$B181,'LA35'!$B$2:$AR$165,'LA35'!AB$1,0),0)))))),"")</f>
        <v>18</v>
      </c>
      <c r="AE181" s="122">
        <f>IFERROR((IF(LA_INDEX!$H$17=1,VLOOKUP('LA (Disadv)'!$B181,'LA33'!$B$2:$AR$165,'LA33'!AC$1,0),(IF(LA_INDEX!$H$17=2,VLOOKUP('LA (Disadv)'!$B181,'LA34'!$B$2:$AR$165,'LA34'!AC$1,0),(IF(LA_INDEX!$H$17=3,VLOOKUP('LA (Disadv)'!$B181,'LA35'!$B$2:$AR$165,'LA35'!AC$1,0),0)))))),"")</f>
        <v>15</v>
      </c>
      <c r="AF181" s="122">
        <f>IFERROR((IF(LA_INDEX!$H$17=1,VLOOKUP('LA (Disadv)'!$B181,'LA33'!$B$2:$AR$165,'LA33'!AD$1,0),(IF(LA_INDEX!$H$17=2,VLOOKUP('LA (Disadv)'!$B181,'LA34'!$B$2:$AR$165,'LA34'!AD$1,0),(IF(LA_INDEX!$H$17=3,VLOOKUP('LA (Disadv)'!$B181,'LA35'!$B$2:$AR$165,'LA35'!AD$1,0),0)))))),"")</f>
        <v>37</v>
      </c>
      <c r="AG181" s="122">
        <f>IFERROR((IF(LA_INDEX!$H$17=1,VLOOKUP('LA (Disadv)'!$B181,'LA33'!$B$2:$AR$165,'LA33'!AE$1,0),(IF(LA_INDEX!$H$17=2,VLOOKUP('LA (Disadv)'!$B181,'LA34'!$B$2:$AR$165,'LA34'!AE$1,0),(IF(LA_INDEX!$H$17=3,VLOOKUP('LA (Disadv)'!$B181,'LA35'!$B$2:$AR$165,'LA35'!AE$1,0),0)))))),"")</f>
        <v>35</v>
      </c>
      <c r="AH181" s="122">
        <f>IFERROR((IF(LA_INDEX!$H$17=1,VLOOKUP('LA (Disadv)'!$B181,'LA33'!$B$2:$AR$165,'LA33'!AF$1,0),(IF(LA_INDEX!$H$17=2,VLOOKUP('LA (Disadv)'!$B181,'LA34'!$B$2:$AR$165,'LA34'!AF$1,0),(IF(LA_INDEX!$H$17=3,VLOOKUP('LA (Disadv)'!$B181,'LA35'!$B$2:$AR$165,'LA35'!AF$1,0),0)))))),"")</f>
        <v>36</v>
      </c>
      <c r="AI181" s="122">
        <f>IFERROR((IF(LA_INDEX!$H$17=1,VLOOKUP('LA (Disadv)'!$B181,'LA33'!$B$2:$AR$165,'LA33'!AG$1,0),(IF(LA_INDEX!$H$17=2,VLOOKUP('LA (Disadv)'!$B181,'LA34'!$B$2:$AR$165,'LA34'!AG$1,0),(IF(LA_INDEX!$H$17=3,VLOOKUP('LA (Disadv)'!$B181,'LA35'!$B$2:$AR$165,'LA35'!AG$1,0),0)))))),"")</f>
        <v>2</v>
      </c>
      <c r="AJ181" s="122">
        <f>IFERROR((IF(LA_INDEX!$H$17=1,VLOOKUP('LA (Disadv)'!$B181,'LA33'!$B$2:$AR$165,'LA33'!AH$1,0),(IF(LA_INDEX!$H$17=2,VLOOKUP('LA (Disadv)'!$B181,'LA34'!$B$2:$AR$165,'LA34'!AH$1,0),(IF(LA_INDEX!$H$17=3,VLOOKUP('LA (Disadv)'!$B181,'LA35'!$B$2:$AR$165,'LA35'!AH$1,0),0)))))),"")</f>
        <v>1</v>
      </c>
      <c r="AK181" s="122">
        <f>IFERROR((IF(LA_INDEX!$H$17=1,VLOOKUP('LA (Disadv)'!$B181,'LA33'!$B$2:$AR$165,'LA33'!AI$1,0),(IF(LA_INDEX!$H$17=2,VLOOKUP('LA (Disadv)'!$B181,'LA34'!$B$2:$AR$165,'LA34'!AI$1,0),(IF(LA_INDEX!$H$17=3,VLOOKUP('LA (Disadv)'!$B181,'LA35'!$B$2:$AR$165,'LA35'!AI$1,0),0)))))),"")</f>
        <v>1</v>
      </c>
      <c r="AL181" s="122">
        <f>IFERROR((IF(LA_INDEX!$H$17=1,VLOOKUP('LA (Disadv)'!$B181,'LA33'!$B$2:$AR$165,'LA33'!AJ$1,0),(IF(LA_INDEX!$H$17=2,VLOOKUP('LA (Disadv)'!$B181,'LA34'!$B$2:$AR$165,'LA34'!AJ$1,0),(IF(LA_INDEX!$H$17=3,VLOOKUP('LA (Disadv)'!$B181,'LA35'!$B$2:$AR$165,'LA35'!AJ$1,0),0)))))),"")</f>
        <v>10</v>
      </c>
      <c r="AM181" s="122">
        <f>IFERROR((IF(LA_INDEX!$H$17=1,VLOOKUP('LA (Disadv)'!$B181,'LA33'!$B$2:$AR$165,'LA33'!AK$1,0),(IF(LA_INDEX!$H$17=2,VLOOKUP('LA (Disadv)'!$B181,'LA34'!$B$2:$AR$165,'LA34'!AK$1,0),(IF(LA_INDEX!$H$17=3,VLOOKUP('LA (Disadv)'!$B181,'LA35'!$B$2:$AR$165,'LA35'!AK$1,0),0)))))),"")</f>
        <v>10</v>
      </c>
      <c r="AN181" s="122">
        <f>IFERROR((IF(LA_INDEX!$H$17=1,VLOOKUP('LA (Disadv)'!$B181,'LA33'!$B$2:$AR$165,'LA33'!AL$1,0),(IF(LA_INDEX!$H$17=2,VLOOKUP('LA (Disadv)'!$B181,'LA34'!$B$2:$AR$165,'LA34'!AL$1,0),(IF(LA_INDEX!$H$17=3,VLOOKUP('LA (Disadv)'!$B181,'LA35'!$B$2:$AR$165,'LA35'!AL$1,0),0)))))),"")</f>
        <v>10</v>
      </c>
      <c r="AO181" s="122">
        <f>IFERROR((IF(LA_INDEX!$H$17=1,VLOOKUP('LA (Disadv)'!$B181,'LA33'!$B$2:$AR$165,'LA33'!AM$1,0),(IF(LA_INDEX!$H$17=2,VLOOKUP('LA (Disadv)'!$B181,'LA34'!$B$2:$AR$165,'LA34'!AM$1,0),(IF(LA_INDEX!$H$17=3,VLOOKUP('LA (Disadv)'!$B181,'LA35'!$B$2:$AR$165,'LA35'!AM$1,0),0)))))),"")</f>
        <v>12</v>
      </c>
      <c r="AP181" s="122">
        <f>IFERROR((IF(LA_INDEX!$H$17=1,VLOOKUP('LA (Disadv)'!$B181,'LA33'!$B$2:$AR$165,'LA33'!AN$1,0),(IF(LA_INDEX!$H$17=2,VLOOKUP('LA (Disadv)'!$B181,'LA34'!$B$2:$AR$165,'LA34'!AN$1,0),(IF(LA_INDEX!$H$17=3,VLOOKUP('LA (Disadv)'!$B181,'LA35'!$B$2:$AR$165,'LA35'!AN$1,0),0)))))),"")</f>
        <v>7</v>
      </c>
      <c r="AQ181" s="122">
        <f>IFERROR((IF(LA_INDEX!$H$17=1,VLOOKUP('LA (Disadv)'!$B181,'LA33'!$B$2:$AR$165,'LA33'!AO$1,0),(IF(LA_INDEX!$H$17=2,VLOOKUP('LA (Disadv)'!$B181,'LA34'!$B$2:$AR$165,'LA34'!AO$1,0),(IF(LA_INDEX!$H$17=3,VLOOKUP('LA (Disadv)'!$B181,'LA35'!$B$2:$AR$165,'LA35'!AO$1,0),0)))))),"")</f>
        <v>8</v>
      </c>
      <c r="AR181" s="122">
        <f>IFERROR((IF(LA_INDEX!$H$17=1,VLOOKUP('LA (Disadv)'!$B181,'LA33'!$B$2:$AR$165,'LA33'!AP$1,0),(IF(LA_INDEX!$H$17=2,VLOOKUP('LA (Disadv)'!$B181,'LA34'!$B$2:$AR$165,'LA34'!AP$1,0),(IF(LA_INDEX!$H$17=3,VLOOKUP('LA (Disadv)'!$B181,'LA35'!$B$2:$AR$165,'LA35'!AP$1,0),0)))))),"")</f>
        <v>4</v>
      </c>
      <c r="AS181" s="122">
        <f>IFERROR((IF(LA_INDEX!$H$17=1,VLOOKUP('LA (Disadv)'!$B181,'LA33'!$B$2:$AR$165,'LA33'!AQ$1,0),(IF(LA_INDEX!$H$17=2,VLOOKUP('LA (Disadv)'!$B181,'LA34'!$B$2:$AR$165,'LA34'!AQ$1,0),(IF(LA_INDEX!$H$17=3,VLOOKUP('LA (Disadv)'!$B181,'LA35'!$B$2:$AR$165,'LA35'!AQ$1,0),0)))))),"")</f>
        <v>4</v>
      </c>
      <c r="AT181" s="122">
        <f>IFERROR((IF(LA_INDEX!$H$17=1,VLOOKUP('LA (Disadv)'!$B181,'LA33'!$B$2:$AR$165,'LA33'!AR$1,0),(IF(LA_INDEX!$H$17=2,VLOOKUP('LA (Disadv)'!$B181,'LA34'!$B$2:$AR$165,'LA34'!AR$1,0),(IF(LA_INDEX!$H$17=3,VLOOKUP('LA (Disadv)'!$B181,'LA35'!$B$2:$AR$165,'LA35'!AR$1,0),0)))))),"")</f>
        <v>4</v>
      </c>
    </row>
    <row r="182" spans="1:57" x14ac:dyDescent="0.3">
      <c r="A182" s="80" t="s">
        <v>598</v>
      </c>
      <c r="B182" s="114">
        <v>311</v>
      </c>
      <c r="C182" s="80" t="s">
        <v>328</v>
      </c>
      <c r="D182" s="80" t="s">
        <v>253</v>
      </c>
      <c r="E182" s="122">
        <f>IFERROR(MROUND((IF(LA_INDEX!$H$17=1,VLOOKUP('LA (Disadv)'!$B182,'LA33'!$B$2:$AR$165,'LA33'!C$1,0),(IF(LA_INDEX!$H$17=2,VLOOKUP('LA (Disadv)'!$B182,'LA34'!$B$2:$AR$165,'LA34'!C$1,0),(IF(LA_INDEX!$H$17=3,VLOOKUP('LA (Disadv)'!$B182,'LA35'!$B$2:$AR$165,'LA35'!C$1,0),0)))))),5),"")</f>
        <v>450</v>
      </c>
      <c r="F182" s="122">
        <f>IFERROR(MROUND((IF(LA_INDEX!$H$17=1,VLOOKUP('LA (Disadv)'!$B182,'LA33'!$B$2:$AR$165,'LA33'!D$1,0),(IF(LA_INDEX!$H$17=2,VLOOKUP('LA (Disadv)'!$B182,'LA34'!$B$2:$AR$165,'LA34'!D$1,0),(IF(LA_INDEX!$H$17=3,VLOOKUP('LA (Disadv)'!$B182,'LA35'!$B$2:$AR$165,'LA35'!D$1,0),0)))))),5),"")</f>
        <v>1870</v>
      </c>
      <c r="G182" s="122">
        <f>IFERROR(MROUND((IF(LA_INDEX!$H$17=1,VLOOKUP('LA (Disadv)'!$B182,'LA33'!$B$2:$AR$165,'LA33'!E$1,0),(IF(LA_INDEX!$H$17=2,VLOOKUP('LA (Disadv)'!$B182,'LA34'!$B$2:$AR$165,'LA34'!E$1,0),(IF(LA_INDEX!$H$17=3,VLOOKUP('LA (Disadv)'!$B182,'LA35'!$B$2:$AR$165,'LA35'!E$1,0),0)))))),5),"")</f>
        <v>2320</v>
      </c>
      <c r="H182" s="122">
        <f>IFERROR((IF(LA_INDEX!$H$17=1,VLOOKUP('LA (Disadv)'!$B182,'LA33'!$B$2:$AR$165,'LA33'!F$1,0),(IF(LA_INDEX!$H$17=2,VLOOKUP('LA (Disadv)'!$B182,'LA34'!$B$2:$AR$165,'LA34'!F$1,0),(IF(LA_INDEX!$H$17=3,VLOOKUP('LA (Disadv)'!$B182,'LA35'!$B$2:$AR$165,'LA35'!F$1,0),0)))))),"")</f>
        <v>89</v>
      </c>
      <c r="I182" s="122">
        <f>IFERROR((IF(LA_INDEX!$H$17=1,VLOOKUP('LA (Disadv)'!$B182,'LA33'!$B$2:$AR$165,'LA33'!G$1,0),(IF(LA_INDEX!$H$17=2,VLOOKUP('LA (Disadv)'!$B182,'LA34'!$B$2:$AR$165,'LA34'!G$1,0),(IF(LA_INDEX!$H$17=3,VLOOKUP('LA (Disadv)'!$B182,'LA35'!$B$2:$AR$165,'LA35'!G$1,0),0)))))),"")</f>
        <v>90</v>
      </c>
      <c r="J182" s="122">
        <f>IFERROR((IF(LA_INDEX!$H$17=1,VLOOKUP('LA (Disadv)'!$B182,'LA33'!$B$2:$AR$165,'LA33'!H$1,0),(IF(LA_INDEX!$H$17=2,VLOOKUP('LA (Disadv)'!$B182,'LA34'!$B$2:$AR$165,'LA34'!H$1,0),(IF(LA_INDEX!$H$17=3,VLOOKUP('LA (Disadv)'!$B182,'LA35'!$B$2:$AR$165,'LA35'!H$1,0),0)))))),"")</f>
        <v>89</v>
      </c>
      <c r="K182" s="122">
        <f>IFERROR((IF(LA_INDEX!$H$17=1,VLOOKUP('LA (Disadv)'!$B182,'LA33'!$B$2:$AR$165,'LA33'!I$1,0),(IF(LA_INDEX!$H$17=2,VLOOKUP('LA (Disadv)'!$B182,'LA34'!$B$2:$AR$165,'LA34'!I$1,0),(IF(LA_INDEX!$H$17=3,VLOOKUP('LA (Disadv)'!$B182,'LA35'!$B$2:$AR$165,'LA35'!I$1,0),0)))))),"")</f>
        <v>6</v>
      </c>
      <c r="L182" s="122">
        <f>IFERROR((IF(LA_INDEX!$H$17=1,VLOOKUP('LA (Disadv)'!$B182,'LA33'!$B$2:$AR$165,'LA33'!J$1,0),(IF(LA_INDEX!$H$17=2,VLOOKUP('LA (Disadv)'!$B182,'LA34'!$B$2:$AR$165,'LA34'!J$1,0),(IF(LA_INDEX!$H$17=3,VLOOKUP('LA (Disadv)'!$B182,'LA35'!$B$2:$AR$165,'LA35'!J$1,0),0)))))),"")</f>
        <v>7</v>
      </c>
      <c r="M182" s="122">
        <f>IFERROR((IF(LA_INDEX!$H$17=1,VLOOKUP('LA (Disadv)'!$B182,'LA33'!$B$2:$AR$165,'LA33'!K$1,0),(IF(LA_INDEX!$H$17=2,VLOOKUP('LA (Disadv)'!$B182,'LA34'!$B$2:$AR$165,'LA34'!K$1,0),(IF(LA_INDEX!$H$17=3,VLOOKUP('LA (Disadv)'!$B182,'LA35'!$B$2:$AR$165,'LA35'!K$1,0),0)))))),"")</f>
        <v>7</v>
      </c>
      <c r="N182" s="122">
        <f>IFERROR((IF(LA_INDEX!$H$17=1,VLOOKUP('LA (Disadv)'!$B182,'LA33'!$B$2:$AR$165,'LA33'!L$1,0),(IF(LA_INDEX!$H$17=2,VLOOKUP('LA (Disadv)'!$B182,'LA34'!$B$2:$AR$165,'LA34'!L$1,0),(IF(LA_INDEX!$H$17=3,VLOOKUP('LA (Disadv)'!$B182,'LA35'!$B$2:$AR$165,'LA35'!L$1,0),0)))))),"")</f>
        <v>71</v>
      </c>
      <c r="O182" s="122">
        <f>IFERROR((IF(LA_INDEX!$H$17=1,VLOOKUP('LA (Disadv)'!$B182,'LA33'!$B$2:$AR$165,'LA33'!M$1,0),(IF(LA_INDEX!$H$17=2,VLOOKUP('LA (Disadv)'!$B182,'LA34'!$B$2:$AR$165,'LA34'!M$1,0),(IF(LA_INDEX!$H$17=3,VLOOKUP('LA (Disadv)'!$B182,'LA35'!$B$2:$AR$165,'LA35'!M$1,0),0)))))),"")</f>
        <v>65</v>
      </c>
      <c r="P182" s="122">
        <f>IFERROR((IF(LA_INDEX!$H$17=1,VLOOKUP('LA (Disadv)'!$B182,'LA33'!$B$2:$AR$165,'LA33'!N$1,0),(IF(LA_INDEX!$H$17=2,VLOOKUP('LA (Disadv)'!$B182,'LA34'!$B$2:$AR$165,'LA34'!N$1,0),(IF(LA_INDEX!$H$17=3,VLOOKUP('LA (Disadv)'!$B182,'LA35'!$B$2:$AR$165,'LA35'!N$1,0),0)))))),"")</f>
        <v>67</v>
      </c>
      <c r="Q182" s="122">
        <f>IFERROR((IF(LA_INDEX!$H$17=1,VLOOKUP('LA (Disadv)'!$B182,'LA33'!$B$2:$AR$165,'LA33'!O$1,0),(IF(LA_INDEX!$H$17=2,VLOOKUP('LA (Disadv)'!$B182,'LA34'!$B$2:$AR$165,'LA34'!O$1,0),(IF(LA_INDEX!$H$17=3,VLOOKUP('LA (Disadv)'!$B182,'LA35'!$B$2:$AR$165,'LA35'!O$1,0),0)))))),"")</f>
        <v>19</v>
      </c>
      <c r="R182" s="122">
        <f>IFERROR((IF(LA_INDEX!$H$17=1,VLOOKUP('LA (Disadv)'!$B182,'LA33'!$B$2:$AR$165,'LA33'!P$1,0),(IF(LA_INDEX!$H$17=2,VLOOKUP('LA (Disadv)'!$B182,'LA34'!$B$2:$AR$165,'LA34'!P$1,0),(IF(LA_INDEX!$H$17=3,VLOOKUP('LA (Disadv)'!$B182,'LA35'!$B$2:$AR$165,'LA35'!P$1,0),0)))))),"")</f>
        <v>17</v>
      </c>
      <c r="S182" s="122">
        <f>IFERROR((IF(LA_INDEX!$H$17=1,VLOOKUP('LA (Disadv)'!$B182,'LA33'!$B$2:$AR$165,'LA33'!Q$1,0),(IF(LA_INDEX!$H$17=2,VLOOKUP('LA (Disadv)'!$B182,'LA34'!$B$2:$AR$165,'LA34'!Q$1,0),(IF(LA_INDEX!$H$17=3,VLOOKUP('LA (Disadv)'!$B182,'LA35'!$B$2:$AR$165,'LA35'!Q$1,0),0)))))),"")</f>
        <v>17</v>
      </c>
      <c r="T182" s="122">
        <f>IFERROR((IF(LA_INDEX!$H$17=1,VLOOKUP('LA (Disadv)'!$B182,'LA33'!$B$2:$AR$165,'LA33'!R$1,0),(IF(LA_INDEX!$H$17=2,VLOOKUP('LA (Disadv)'!$B182,'LA34'!$B$2:$AR$165,'LA34'!R$1,0),(IF(LA_INDEX!$H$17=3,VLOOKUP('LA (Disadv)'!$B182,'LA35'!$B$2:$AR$165,'LA35'!R$1,0),0)))))),"")</f>
        <v>43</v>
      </c>
      <c r="U182" s="122">
        <f>IFERROR((IF(LA_INDEX!$H$17=1,VLOOKUP('LA (Disadv)'!$B182,'LA33'!$B$2:$AR$165,'LA33'!S$1,0),(IF(LA_INDEX!$H$17=2,VLOOKUP('LA (Disadv)'!$B182,'LA34'!$B$2:$AR$165,'LA34'!S$1,0),(IF(LA_INDEX!$H$17=3,VLOOKUP('LA (Disadv)'!$B182,'LA35'!$B$2:$AR$165,'LA35'!S$1,0),0)))))),"")</f>
        <v>45</v>
      </c>
      <c r="V182" s="122">
        <f>IFERROR((IF(LA_INDEX!$H$17=1,VLOOKUP('LA (Disadv)'!$B182,'LA33'!$B$2:$AR$165,'LA33'!T$1,0),(IF(LA_INDEX!$H$17=2,VLOOKUP('LA (Disadv)'!$B182,'LA34'!$B$2:$AR$165,'LA34'!T$1,0),(IF(LA_INDEX!$H$17=3,VLOOKUP('LA (Disadv)'!$B182,'LA35'!$B$2:$AR$165,'LA35'!T$1,0),0)))))),"")</f>
        <v>44</v>
      </c>
      <c r="W182" s="122">
        <f>IFERROR((IF(LA_INDEX!$H$17=1,VLOOKUP('LA (Disadv)'!$B182,'LA33'!$B$2:$AR$165,'LA33'!U$1,0),(IF(LA_INDEX!$H$17=2,VLOOKUP('LA (Disadv)'!$B182,'LA34'!$B$2:$AR$165,'LA34'!U$1,0),(IF(LA_INDEX!$H$17=3,VLOOKUP('LA (Disadv)'!$B182,'LA35'!$B$2:$AR$165,'LA35'!U$1,0),0)))))),"")</f>
        <v>10</v>
      </c>
      <c r="X182" s="122">
        <f>IFERROR((IF(LA_INDEX!$H$17=1,VLOOKUP('LA (Disadv)'!$B182,'LA33'!$B$2:$AR$165,'LA33'!V$1,0),(IF(LA_INDEX!$H$17=2,VLOOKUP('LA (Disadv)'!$B182,'LA34'!$B$2:$AR$165,'LA34'!V$1,0),(IF(LA_INDEX!$H$17=3,VLOOKUP('LA (Disadv)'!$B182,'LA35'!$B$2:$AR$165,'LA35'!V$1,0),0)))))),"")</f>
        <v>17</v>
      </c>
      <c r="Y182" s="122">
        <f>IFERROR((IF(LA_INDEX!$H$17=1,VLOOKUP('LA (Disadv)'!$B182,'LA33'!$B$2:$AR$165,'LA33'!W$1,0),(IF(LA_INDEX!$H$17=2,VLOOKUP('LA (Disadv)'!$B182,'LA34'!$B$2:$AR$165,'LA34'!W$1,0),(IF(LA_INDEX!$H$17=3,VLOOKUP('LA (Disadv)'!$B182,'LA35'!$B$2:$AR$165,'LA35'!W$1,0),0)))))),"")</f>
        <v>16</v>
      </c>
      <c r="Z182" s="122">
        <f>IFERROR((IF(LA_INDEX!$H$17=1,VLOOKUP('LA (Disadv)'!$B182,'LA33'!$B$2:$AR$165,'LA33'!X$1,0),(IF(LA_INDEX!$H$17=2,VLOOKUP('LA (Disadv)'!$B182,'LA34'!$B$2:$AR$165,'LA34'!X$1,0),(IF(LA_INDEX!$H$17=3,VLOOKUP('LA (Disadv)'!$B182,'LA35'!$B$2:$AR$165,'LA35'!X$1,0),0)))))),"")</f>
        <v>0</v>
      </c>
      <c r="AA182" s="122" t="str">
        <f>IFERROR((IF(LA_INDEX!$H$17=1,VLOOKUP('LA (Disadv)'!$B182,'LA33'!$B$2:$AR$165,'LA33'!Y$1,0),(IF(LA_INDEX!$H$17=2,VLOOKUP('LA (Disadv)'!$B182,'LA34'!$B$2:$AR$165,'LA34'!Y$1,0),(IF(LA_INDEX!$H$17=3,VLOOKUP('LA (Disadv)'!$B182,'LA35'!$B$2:$AR$165,'LA35'!Y$1,0),0)))))),"")</f>
        <v>-</v>
      </c>
      <c r="AB182" s="122" t="str">
        <f>IFERROR((IF(LA_INDEX!$H$17=1,VLOOKUP('LA (Disadv)'!$B182,'LA33'!$B$2:$AR$165,'LA33'!Z$1,0),(IF(LA_INDEX!$H$17=2,VLOOKUP('LA (Disadv)'!$B182,'LA34'!$B$2:$AR$165,'LA34'!Z$1,0),(IF(LA_INDEX!$H$17=3,VLOOKUP('LA (Disadv)'!$B182,'LA35'!$B$2:$AR$165,'LA35'!Z$1,0),0)))))),"")</f>
        <v>-</v>
      </c>
      <c r="AC182" s="122">
        <f>IFERROR((IF(LA_INDEX!$H$17=1,VLOOKUP('LA (Disadv)'!$B182,'LA33'!$B$2:$AR$165,'LA33'!AA$1,0),(IF(LA_INDEX!$H$17=2,VLOOKUP('LA (Disadv)'!$B182,'LA34'!$B$2:$AR$165,'LA34'!AA$1,0),(IF(LA_INDEX!$H$17=3,VLOOKUP('LA (Disadv)'!$B182,'LA35'!$B$2:$AR$165,'LA35'!AA$1,0),0)))))),"")</f>
        <v>4</v>
      </c>
      <c r="AD182" s="122">
        <f>IFERROR((IF(LA_INDEX!$H$17=1,VLOOKUP('LA (Disadv)'!$B182,'LA33'!$B$2:$AR$165,'LA33'!AB$1,0),(IF(LA_INDEX!$H$17=2,VLOOKUP('LA (Disadv)'!$B182,'LA34'!$B$2:$AR$165,'LA34'!AB$1,0),(IF(LA_INDEX!$H$17=3,VLOOKUP('LA (Disadv)'!$B182,'LA35'!$B$2:$AR$165,'LA35'!AB$1,0),0)))))),"")</f>
        <v>8</v>
      </c>
      <c r="AE182" s="122">
        <f>IFERROR((IF(LA_INDEX!$H$17=1,VLOOKUP('LA (Disadv)'!$B182,'LA33'!$B$2:$AR$165,'LA33'!AC$1,0),(IF(LA_INDEX!$H$17=2,VLOOKUP('LA (Disadv)'!$B182,'LA34'!$B$2:$AR$165,'LA34'!AC$1,0),(IF(LA_INDEX!$H$17=3,VLOOKUP('LA (Disadv)'!$B182,'LA35'!$B$2:$AR$165,'LA35'!AC$1,0),0)))))),"")</f>
        <v>7</v>
      </c>
      <c r="AF182" s="122">
        <f>IFERROR((IF(LA_INDEX!$H$17=1,VLOOKUP('LA (Disadv)'!$B182,'LA33'!$B$2:$AR$165,'LA33'!AD$1,0),(IF(LA_INDEX!$H$17=2,VLOOKUP('LA (Disadv)'!$B182,'LA34'!$B$2:$AR$165,'LA34'!AD$1,0),(IF(LA_INDEX!$H$17=3,VLOOKUP('LA (Disadv)'!$B182,'LA35'!$B$2:$AR$165,'LA35'!AD$1,0),0)))))),"")</f>
        <v>33</v>
      </c>
      <c r="AG182" s="122">
        <f>IFERROR((IF(LA_INDEX!$H$17=1,VLOOKUP('LA (Disadv)'!$B182,'LA33'!$B$2:$AR$165,'LA33'!AE$1,0),(IF(LA_INDEX!$H$17=2,VLOOKUP('LA (Disadv)'!$B182,'LA34'!$B$2:$AR$165,'LA34'!AE$1,0),(IF(LA_INDEX!$H$17=3,VLOOKUP('LA (Disadv)'!$B182,'LA35'!$B$2:$AR$165,'LA35'!AE$1,0),0)))))),"")</f>
        <v>28</v>
      </c>
      <c r="AH182" s="122">
        <f>IFERROR((IF(LA_INDEX!$H$17=1,VLOOKUP('LA (Disadv)'!$B182,'LA33'!$B$2:$AR$165,'LA33'!AF$1,0),(IF(LA_INDEX!$H$17=2,VLOOKUP('LA (Disadv)'!$B182,'LA34'!$B$2:$AR$165,'LA34'!AF$1,0),(IF(LA_INDEX!$H$17=3,VLOOKUP('LA (Disadv)'!$B182,'LA35'!$B$2:$AR$165,'LA35'!AF$1,0),0)))))),"")</f>
        <v>29</v>
      </c>
      <c r="AI182" s="122">
        <f>IFERROR((IF(LA_INDEX!$H$17=1,VLOOKUP('LA (Disadv)'!$B182,'LA33'!$B$2:$AR$165,'LA33'!AG$1,0),(IF(LA_INDEX!$H$17=2,VLOOKUP('LA (Disadv)'!$B182,'LA34'!$B$2:$AR$165,'LA34'!AG$1,0),(IF(LA_INDEX!$H$17=3,VLOOKUP('LA (Disadv)'!$B182,'LA35'!$B$2:$AR$165,'LA35'!AG$1,0),0)))))),"")</f>
        <v>9</v>
      </c>
      <c r="AJ182" s="122">
        <f>IFERROR((IF(LA_INDEX!$H$17=1,VLOOKUP('LA (Disadv)'!$B182,'LA33'!$B$2:$AR$165,'LA33'!AH$1,0),(IF(LA_INDEX!$H$17=2,VLOOKUP('LA (Disadv)'!$B182,'LA34'!$B$2:$AR$165,'LA34'!AH$1,0),(IF(LA_INDEX!$H$17=3,VLOOKUP('LA (Disadv)'!$B182,'LA35'!$B$2:$AR$165,'LA35'!AH$1,0),0)))))),"")</f>
        <v>4</v>
      </c>
      <c r="AK182" s="122">
        <f>IFERROR((IF(LA_INDEX!$H$17=1,VLOOKUP('LA (Disadv)'!$B182,'LA33'!$B$2:$AR$165,'LA33'!AI$1,0),(IF(LA_INDEX!$H$17=2,VLOOKUP('LA (Disadv)'!$B182,'LA34'!$B$2:$AR$165,'LA34'!AI$1,0),(IF(LA_INDEX!$H$17=3,VLOOKUP('LA (Disadv)'!$B182,'LA35'!$B$2:$AR$165,'LA35'!AI$1,0),0)))))),"")</f>
        <v>5</v>
      </c>
      <c r="AL182" s="122">
        <f>IFERROR((IF(LA_INDEX!$H$17=1,VLOOKUP('LA (Disadv)'!$B182,'LA33'!$B$2:$AR$165,'LA33'!AJ$1,0),(IF(LA_INDEX!$H$17=2,VLOOKUP('LA (Disadv)'!$B182,'LA34'!$B$2:$AR$165,'LA34'!AJ$1,0),(IF(LA_INDEX!$H$17=3,VLOOKUP('LA (Disadv)'!$B182,'LA35'!$B$2:$AR$165,'LA35'!AJ$1,0),0)))))),"")</f>
        <v>17</v>
      </c>
      <c r="AM182" s="122">
        <f>IFERROR((IF(LA_INDEX!$H$17=1,VLOOKUP('LA (Disadv)'!$B182,'LA33'!$B$2:$AR$165,'LA33'!AK$1,0),(IF(LA_INDEX!$H$17=2,VLOOKUP('LA (Disadv)'!$B182,'LA34'!$B$2:$AR$165,'LA34'!AK$1,0),(IF(LA_INDEX!$H$17=3,VLOOKUP('LA (Disadv)'!$B182,'LA35'!$B$2:$AR$165,'LA35'!AK$1,0),0)))))),"")</f>
        <v>24</v>
      </c>
      <c r="AN182" s="122">
        <f>IFERROR((IF(LA_INDEX!$H$17=1,VLOOKUP('LA (Disadv)'!$B182,'LA33'!$B$2:$AR$165,'LA33'!AL$1,0),(IF(LA_INDEX!$H$17=2,VLOOKUP('LA (Disadv)'!$B182,'LA34'!$B$2:$AR$165,'LA34'!AL$1,0),(IF(LA_INDEX!$H$17=3,VLOOKUP('LA (Disadv)'!$B182,'LA35'!$B$2:$AR$165,'LA35'!AL$1,0),0)))))),"")</f>
        <v>23</v>
      </c>
      <c r="AO182" s="122">
        <f>IFERROR((IF(LA_INDEX!$H$17=1,VLOOKUP('LA (Disadv)'!$B182,'LA33'!$B$2:$AR$165,'LA33'!AM$1,0),(IF(LA_INDEX!$H$17=2,VLOOKUP('LA (Disadv)'!$B182,'LA34'!$B$2:$AR$165,'LA34'!AM$1,0),(IF(LA_INDEX!$H$17=3,VLOOKUP('LA (Disadv)'!$B182,'LA35'!$B$2:$AR$165,'LA35'!AM$1,0),0)))))),"")</f>
        <v>9</v>
      </c>
      <c r="AP182" s="122">
        <f>IFERROR((IF(LA_INDEX!$H$17=1,VLOOKUP('LA (Disadv)'!$B182,'LA33'!$B$2:$AR$165,'LA33'!AN$1,0),(IF(LA_INDEX!$H$17=2,VLOOKUP('LA (Disadv)'!$B182,'LA34'!$B$2:$AR$165,'LA34'!AN$1,0),(IF(LA_INDEX!$H$17=3,VLOOKUP('LA (Disadv)'!$B182,'LA35'!$B$2:$AR$165,'LA35'!AN$1,0),0)))))),"")</f>
        <v>7</v>
      </c>
      <c r="AQ182" s="122">
        <f>IFERROR((IF(LA_INDEX!$H$17=1,VLOOKUP('LA (Disadv)'!$B182,'LA33'!$B$2:$AR$165,'LA33'!AO$1,0),(IF(LA_INDEX!$H$17=2,VLOOKUP('LA (Disadv)'!$B182,'LA34'!$B$2:$AR$165,'LA34'!AO$1,0),(IF(LA_INDEX!$H$17=3,VLOOKUP('LA (Disadv)'!$B182,'LA35'!$B$2:$AR$165,'LA35'!AO$1,0),0)))))),"")</f>
        <v>8</v>
      </c>
      <c r="AR182" s="122">
        <f>IFERROR((IF(LA_INDEX!$H$17=1,VLOOKUP('LA (Disadv)'!$B182,'LA33'!$B$2:$AR$165,'LA33'!AP$1,0),(IF(LA_INDEX!$H$17=2,VLOOKUP('LA (Disadv)'!$B182,'LA34'!$B$2:$AR$165,'LA34'!AP$1,0),(IF(LA_INDEX!$H$17=3,VLOOKUP('LA (Disadv)'!$B182,'LA35'!$B$2:$AR$165,'LA35'!AP$1,0),0)))))),"")</f>
        <v>2</v>
      </c>
      <c r="AS182" s="122">
        <f>IFERROR((IF(LA_INDEX!$H$17=1,VLOOKUP('LA (Disadv)'!$B182,'LA33'!$B$2:$AR$165,'LA33'!AQ$1,0),(IF(LA_INDEX!$H$17=2,VLOOKUP('LA (Disadv)'!$B182,'LA34'!$B$2:$AR$165,'LA34'!AQ$1,0),(IF(LA_INDEX!$H$17=3,VLOOKUP('LA (Disadv)'!$B182,'LA35'!$B$2:$AR$165,'LA35'!AQ$1,0),0)))))),"")</f>
        <v>3</v>
      </c>
      <c r="AT182" s="122">
        <f>IFERROR((IF(LA_INDEX!$H$17=1,VLOOKUP('LA (Disadv)'!$B182,'LA33'!$B$2:$AR$165,'LA33'!AR$1,0),(IF(LA_INDEX!$H$17=2,VLOOKUP('LA (Disadv)'!$B182,'LA34'!$B$2:$AR$165,'LA34'!AR$1,0),(IF(LA_INDEX!$H$17=3,VLOOKUP('LA (Disadv)'!$B182,'LA35'!$B$2:$AR$165,'LA35'!AR$1,0),0)))))),"")</f>
        <v>3</v>
      </c>
    </row>
    <row r="183" spans="1:57" x14ac:dyDescent="0.3">
      <c r="A183" s="80" t="s">
        <v>599</v>
      </c>
      <c r="B183" s="114">
        <v>312</v>
      </c>
      <c r="C183" s="80" t="s">
        <v>331</v>
      </c>
      <c r="D183" s="80" t="s">
        <v>253</v>
      </c>
      <c r="E183" s="122">
        <f>IFERROR(MROUND((IF(LA_INDEX!$H$17=1,VLOOKUP('LA (Disadv)'!$B183,'LA33'!$B$2:$AR$165,'LA33'!C$1,0),(IF(LA_INDEX!$H$17=2,VLOOKUP('LA (Disadv)'!$B183,'LA34'!$B$2:$AR$165,'LA34'!C$1,0),(IF(LA_INDEX!$H$17=3,VLOOKUP('LA (Disadv)'!$B183,'LA35'!$B$2:$AR$165,'LA35'!C$1,0),0)))))),5),"")</f>
        <v>430</v>
      </c>
      <c r="F183" s="122">
        <f>IFERROR(MROUND((IF(LA_INDEX!$H$17=1,VLOOKUP('LA (Disadv)'!$B183,'LA33'!$B$2:$AR$165,'LA33'!D$1,0),(IF(LA_INDEX!$H$17=2,VLOOKUP('LA (Disadv)'!$B183,'LA34'!$B$2:$AR$165,'LA34'!D$1,0),(IF(LA_INDEX!$H$17=3,VLOOKUP('LA (Disadv)'!$B183,'LA35'!$B$2:$AR$165,'LA35'!D$1,0),0)))))),5),"")</f>
        <v>1815</v>
      </c>
      <c r="G183" s="122">
        <f>IFERROR(MROUND((IF(LA_INDEX!$H$17=1,VLOOKUP('LA (Disadv)'!$B183,'LA33'!$B$2:$AR$165,'LA33'!E$1,0),(IF(LA_INDEX!$H$17=2,VLOOKUP('LA (Disadv)'!$B183,'LA34'!$B$2:$AR$165,'LA34'!E$1,0),(IF(LA_INDEX!$H$17=3,VLOOKUP('LA (Disadv)'!$B183,'LA35'!$B$2:$AR$165,'LA35'!E$1,0),0)))))),5),"")</f>
        <v>2245</v>
      </c>
      <c r="H183" s="122">
        <f>IFERROR((IF(LA_INDEX!$H$17=1,VLOOKUP('LA (Disadv)'!$B183,'LA33'!$B$2:$AR$165,'LA33'!F$1,0),(IF(LA_INDEX!$H$17=2,VLOOKUP('LA (Disadv)'!$B183,'LA34'!$B$2:$AR$165,'LA34'!F$1,0),(IF(LA_INDEX!$H$17=3,VLOOKUP('LA (Disadv)'!$B183,'LA35'!$B$2:$AR$165,'LA35'!F$1,0),0)))))),"")</f>
        <v>84</v>
      </c>
      <c r="I183" s="122">
        <f>IFERROR((IF(LA_INDEX!$H$17=1,VLOOKUP('LA (Disadv)'!$B183,'LA33'!$B$2:$AR$165,'LA33'!G$1,0),(IF(LA_INDEX!$H$17=2,VLOOKUP('LA (Disadv)'!$B183,'LA34'!$B$2:$AR$165,'LA34'!G$1,0),(IF(LA_INDEX!$H$17=3,VLOOKUP('LA (Disadv)'!$B183,'LA35'!$B$2:$AR$165,'LA35'!G$1,0),0)))))),"")</f>
        <v>89</v>
      </c>
      <c r="J183" s="122">
        <f>IFERROR((IF(LA_INDEX!$H$17=1,VLOOKUP('LA (Disadv)'!$B183,'LA33'!$B$2:$AR$165,'LA33'!H$1,0),(IF(LA_INDEX!$H$17=2,VLOOKUP('LA (Disadv)'!$B183,'LA34'!$B$2:$AR$165,'LA34'!H$1,0),(IF(LA_INDEX!$H$17=3,VLOOKUP('LA (Disadv)'!$B183,'LA35'!$B$2:$AR$165,'LA35'!H$1,0),0)))))),"")</f>
        <v>88</v>
      </c>
      <c r="K183" s="122">
        <f>IFERROR((IF(LA_INDEX!$H$17=1,VLOOKUP('LA (Disadv)'!$B183,'LA33'!$B$2:$AR$165,'LA33'!I$1,0),(IF(LA_INDEX!$H$17=2,VLOOKUP('LA (Disadv)'!$B183,'LA34'!$B$2:$AR$165,'LA34'!I$1,0),(IF(LA_INDEX!$H$17=3,VLOOKUP('LA (Disadv)'!$B183,'LA35'!$B$2:$AR$165,'LA35'!I$1,0),0)))))),"")</f>
        <v>4</v>
      </c>
      <c r="L183" s="122">
        <f>IFERROR((IF(LA_INDEX!$H$17=1,VLOOKUP('LA (Disadv)'!$B183,'LA33'!$B$2:$AR$165,'LA33'!J$1,0),(IF(LA_INDEX!$H$17=2,VLOOKUP('LA (Disadv)'!$B183,'LA34'!$B$2:$AR$165,'LA34'!J$1,0),(IF(LA_INDEX!$H$17=3,VLOOKUP('LA (Disadv)'!$B183,'LA35'!$B$2:$AR$165,'LA35'!J$1,0),0)))))),"")</f>
        <v>5</v>
      </c>
      <c r="M183" s="122">
        <f>IFERROR((IF(LA_INDEX!$H$17=1,VLOOKUP('LA (Disadv)'!$B183,'LA33'!$B$2:$AR$165,'LA33'!K$1,0),(IF(LA_INDEX!$H$17=2,VLOOKUP('LA (Disadv)'!$B183,'LA34'!$B$2:$AR$165,'LA34'!K$1,0),(IF(LA_INDEX!$H$17=3,VLOOKUP('LA (Disadv)'!$B183,'LA35'!$B$2:$AR$165,'LA35'!K$1,0),0)))))),"")</f>
        <v>5</v>
      </c>
      <c r="N183" s="122">
        <f>IFERROR((IF(LA_INDEX!$H$17=1,VLOOKUP('LA (Disadv)'!$B183,'LA33'!$B$2:$AR$165,'LA33'!L$1,0),(IF(LA_INDEX!$H$17=2,VLOOKUP('LA (Disadv)'!$B183,'LA34'!$B$2:$AR$165,'LA34'!L$1,0),(IF(LA_INDEX!$H$17=3,VLOOKUP('LA (Disadv)'!$B183,'LA35'!$B$2:$AR$165,'LA35'!L$1,0),0)))))),"")</f>
        <v>67</v>
      </c>
      <c r="O183" s="122">
        <f>IFERROR((IF(LA_INDEX!$H$17=1,VLOOKUP('LA (Disadv)'!$B183,'LA33'!$B$2:$AR$165,'LA33'!M$1,0),(IF(LA_INDEX!$H$17=2,VLOOKUP('LA (Disadv)'!$B183,'LA34'!$B$2:$AR$165,'LA34'!M$1,0),(IF(LA_INDEX!$H$17=3,VLOOKUP('LA (Disadv)'!$B183,'LA35'!$B$2:$AR$165,'LA35'!M$1,0),0)))))),"")</f>
        <v>68</v>
      </c>
      <c r="P183" s="122">
        <f>IFERROR((IF(LA_INDEX!$H$17=1,VLOOKUP('LA (Disadv)'!$B183,'LA33'!$B$2:$AR$165,'LA33'!N$1,0),(IF(LA_INDEX!$H$17=2,VLOOKUP('LA (Disadv)'!$B183,'LA34'!$B$2:$AR$165,'LA34'!N$1,0),(IF(LA_INDEX!$H$17=3,VLOOKUP('LA (Disadv)'!$B183,'LA35'!$B$2:$AR$165,'LA35'!N$1,0),0)))))),"")</f>
        <v>68</v>
      </c>
      <c r="Q183" s="122">
        <f>IFERROR((IF(LA_INDEX!$H$17=1,VLOOKUP('LA (Disadv)'!$B183,'LA33'!$B$2:$AR$165,'LA33'!O$1,0),(IF(LA_INDEX!$H$17=2,VLOOKUP('LA (Disadv)'!$B183,'LA34'!$B$2:$AR$165,'LA34'!O$1,0),(IF(LA_INDEX!$H$17=3,VLOOKUP('LA (Disadv)'!$B183,'LA35'!$B$2:$AR$165,'LA35'!O$1,0),0)))))),"")</f>
        <v>8</v>
      </c>
      <c r="R183" s="122">
        <f>IFERROR((IF(LA_INDEX!$H$17=1,VLOOKUP('LA (Disadv)'!$B183,'LA33'!$B$2:$AR$165,'LA33'!P$1,0),(IF(LA_INDEX!$H$17=2,VLOOKUP('LA (Disadv)'!$B183,'LA34'!$B$2:$AR$165,'LA34'!P$1,0),(IF(LA_INDEX!$H$17=3,VLOOKUP('LA (Disadv)'!$B183,'LA35'!$B$2:$AR$165,'LA35'!P$1,0),0)))))),"")</f>
        <v>8</v>
      </c>
      <c r="S183" s="122">
        <f>IFERROR((IF(LA_INDEX!$H$17=1,VLOOKUP('LA (Disadv)'!$B183,'LA33'!$B$2:$AR$165,'LA33'!Q$1,0),(IF(LA_INDEX!$H$17=2,VLOOKUP('LA (Disadv)'!$B183,'LA34'!$B$2:$AR$165,'LA34'!Q$1,0),(IF(LA_INDEX!$H$17=3,VLOOKUP('LA (Disadv)'!$B183,'LA35'!$B$2:$AR$165,'LA35'!Q$1,0),0)))))),"")</f>
        <v>8</v>
      </c>
      <c r="T183" s="122">
        <f>IFERROR((IF(LA_INDEX!$H$17=1,VLOOKUP('LA (Disadv)'!$B183,'LA33'!$B$2:$AR$165,'LA33'!R$1,0),(IF(LA_INDEX!$H$17=2,VLOOKUP('LA (Disadv)'!$B183,'LA34'!$B$2:$AR$165,'LA34'!R$1,0),(IF(LA_INDEX!$H$17=3,VLOOKUP('LA (Disadv)'!$B183,'LA35'!$B$2:$AR$165,'LA35'!R$1,0),0)))))),"")</f>
        <v>56</v>
      </c>
      <c r="U183" s="122">
        <f>IFERROR((IF(LA_INDEX!$H$17=1,VLOOKUP('LA (Disadv)'!$B183,'LA33'!$B$2:$AR$165,'LA33'!S$1,0),(IF(LA_INDEX!$H$17=2,VLOOKUP('LA (Disadv)'!$B183,'LA34'!$B$2:$AR$165,'LA34'!S$1,0),(IF(LA_INDEX!$H$17=3,VLOOKUP('LA (Disadv)'!$B183,'LA35'!$B$2:$AR$165,'LA35'!S$1,0),0)))))),"")</f>
        <v>58</v>
      </c>
      <c r="V183" s="122">
        <f>IFERROR((IF(LA_INDEX!$H$17=1,VLOOKUP('LA (Disadv)'!$B183,'LA33'!$B$2:$AR$165,'LA33'!T$1,0),(IF(LA_INDEX!$H$17=2,VLOOKUP('LA (Disadv)'!$B183,'LA34'!$B$2:$AR$165,'LA34'!T$1,0),(IF(LA_INDEX!$H$17=3,VLOOKUP('LA (Disadv)'!$B183,'LA35'!$B$2:$AR$165,'LA35'!T$1,0),0)))))),"")</f>
        <v>57</v>
      </c>
      <c r="W183" s="122">
        <f>IFERROR((IF(LA_INDEX!$H$17=1,VLOOKUP('LA (Disadv)'!$B183,'LA33'!$B$2:$AR$165,'LA33'!U$1,0),(IF(LA_INDEX!$H$17=2,VLOOKUP('LA (Disadv)'!$B183,'LA34'!$B$2:$AR$165,'LA34'!U$1,0),(IF(LA_INDEX!$H$17=3,VLOOKUP('LA (Disadv)'!$B183,'LA35'!$B$2:$AR$165,'LA35'!U$1,0),0)))))),"")</f>
        <v>16</v>
      </c>
      <c r="X183" s="122">
        <f>IFERROR((IF(LA_INDEX!$H$17=1,VLOOKUP('LA (Disadv)'!$B183,'LA33'!$B$2:$AR$165,'LA33'!V$1,0),(IF(LA_INDEX!$H$17=2,VLOOKUP('LA (Disadv)'!$B183,'LA34'!$B$2:$AR$165,'LA34'!V$1,0),(IF(LA_INDEX!$H$17=3,VLOOKUP('LA (Disadv)'!$B183,'LA35'!$B$2:$AR$165,'LA35'!V$1,0),0)))))),"")</f>
        <v>21</v>
      </c>
      <c r="Y183" s="122">
        <f>IFERROR((IF(LA_INDEX!$H$17=1,VLOOKUP('LA (Disadv)'!$B183,'LA33'!$B$2:$AR$165,'LA33'!W$1,0),(IF(LA_INDEX!$H$17=2,VLOOKUP('LA (Disadv)'!$B183,'LA34'!$B$2:$AR$165,'LA34'!W$1,0),(IF(LA_INDEX!$H$17=3,VLOOKUP('LA (Disadv)'!$B183,'LA35'!$B$2:$AR$165,'LA35'!W$1,0),0)))))),"")</f>
        <v>20</v>
      </c>
      <c r="Z183" s="122" t="str">
        <f>IFERROR((IF(LA_INDEX!$H$17=1,VLOOKUP('LA (Disadv)'!$B183,'LA33'!$B$2:$AR$165,'LA33'!X$1,0),(IF(LA_INDEX!$H$17=2,VLOOKUP('LA (Disadv)'!$B183,'LA34'!$B$2:$AR$165,'LA34'!X$1,0),(IF(LA_INDEX!$H$17=3,VLOOKUP('LA (Disadv)'!$B183,'LA35'!$B$2:$AR$165,'LA35'!X$1,0),0)))))),"")</f>
        <v>x</v>
      </c>
      <c r="AA183" s="122" t="str">
        <f>IFERROR((IF(LA_INDEX!$H$17=1,VLOOKUP('LA (Disadv)'!$B183,'LA33'!$B$2:$AR$165,'LA33'!Y$1,0),(IF(LA_INDEX!$H$17=2,VLOOKUP('LA (Disadv)'!$B183,'LA34'!$B$2:$AR$165,'LA34'!Y$1,0),(IF(LA_INDEX!$H$17=3,VLOOKUP('LA (Disadv)'!$B183,'LA35'!$B$2:$AR$165,'LA35'!Y$1,0),0)))))),"")</f>
        <v>x</v>
      </c>
      <c r="AB183" s="122" t="str">
        <f>IFERROR((IF(LA_INDEX!$H$17=1,VLOOKUP('LA (Disadv)'!$B183,'LA33'!$B$2:$AR$165,'LA33'!Z$1,0),(IF(LA_INDEX!$H$17=2,VLOOKUP('LA (Disadv)'!$B183,'LA34'!$B$2:$AR$165,'LA34'!Z$1,0),(IF(LA_INDEX!$H$17=3,VLOOKUP('LA (Disadv)'!$B183,'LA35'!$B$2:$AR$165,'LA35'!Z$1,0),0)))))),"")</f>
        <v>-</v>
      </c>
      <c r="AC183" s="122">
        <f>IFERROR((IF(LA_INDEX!$H$17=1,VLOOKUP('LA (Disadv)'!$B183,'LA33'!$B$2:$AR$165,'LA33'!AA$1,0),(IF(LA_INDEX!$H$17=2,VLOOKUP('LA (Disadv)'!$B183,'LA34'!$B$2:$AR$165,'LA34'!AA$1,0),(IF(LA_INDEX!$H$17=3,VLOOKUP('LA (Disadv)'!$B183,'LA35'!$B$2:$AR$165,'LA35'!AA$1,0),0)))))),"")</f>
        <v>5</v>
      </c>
      <c r="AD183" s="122">
        <f>IFERROR((IF(LA_INDEX!$H$17=1,VLOOKUP('LA (Disadv)'!$B183,'LA33'!$B$2:$AR$165,'LA33'!AB$1,0),(IF(LA_INDEX!$H$17=2,VLOOKUP('LA (Disadv)'!$B183,'LA34'!$B$2:$AR$165,'LA34'!AB$1,0),(IF(LA_INDEX!$H$17=3,VLOOKUP('LA (Disadv)'!$B183,'LA35'!$B$2:$AR$165,'LA35'!AB$1,0),0)))))),"")</f>
        <v>9</v>
      </c>
      <c r="AE183" s="122">
        <f>IFERROR((IF(LA_INDEX!$H$17=1,VLOOKUP('LA (Disadv)'!$B183,'LA33'!$B$2:$AR$165,'LA33'!AC$1,0),(IF(LA_INDEX!$H$17=2,VLOOKUP('LA (Disadv)'!$B183,'LA34'!$B$2:$AR$165,'LA34'!AC$1,0),(IF(LA_INDEX!$H$17=3,VLOOKUP('LA (Disadv)'!$B183,'LA35'!$B$2:$AR$165,'LA35'!AC$1,0),0)))))),"")</f>
        <v>9</v>
      </c>
      <c r="AF183" s="122">
        <f>IFERROR((IF(LA_INDEX!$H$17=1,VLOOKUP('LA (Disadv)'!$B183,'LA33'!$B$2:$AR$165,'LA33'!AD$1,0),(IF(LA_INDEX!$H$17=2,VLOOKUP('LA (Disadv)'!$B183,'LA34'!$B$2:$AR$165,'LA34'!AD$1,0),(IF(LA_INDEX!$H$17=3,VLOOKUP('LA (Disadv)'!$B183,'LA35'!$B$2:$AR$165,'LA35'!AD$1,0),0)))))),"")</f>
        <v>40</v>
      </c>
      <c r="AG183" s="122">
        <f>IFERROR((IF(LA_INDEX!$H$17=1,VLOOKUP('LA (Disadv)'!$B183,'LA33'!$B$2:$AR$165,'LA33'!AE$1,0),(IF(LA_INDEX!$H$17=2,VLOOKUP('LA (Disadv)'!$B183,'LA34'!$B$2:$AR$165,'LA34'!AE$1,0),(IF(LA_INDEX!$H$17=3,VLOOKUP('LA (Disadv)'!$B183,'LA35'!$B$2:$AR$165,'LA35'!AE$1,0),0)))))),"")</f>
        <v>37</v>
      </c>
      <c r="AH183" s="122">
        <f>IFERROR((IF(LA_INDEX!$H$17=1,VLOOKUP('LA (Disadv)'!$B183,'LA33'!$B$2:$AR$165,'LA33'!AF$1,0),(IF(LA_INDEX!$H$17=2,VLOOKUP('LA (Disadv)'!$B183,'LA34'!$B$2:$AR$165,'LA34'!AF$1,0),(IF(LA_INDEX!$H$17=3,VLOOKUP('LA (Disadv)'!$B183,'LA35'!$B$2:$AR$165,'LA35'!AF$1,0),0)))))),"")</f>
        <v>38</v>
      </c>
      <c r="AI183" s="122">
        <f>IFERROR((IF(LA_INDEX!$H$17=1,VLOOKUP('LA (Disadv)'!$B183,'LA33'!$B$2:$AR$165,'LA33'!AG$1,0),(IF(LA_INDEX!$H$17=2,VLOOKUP('LA (Disadv)'!$B183,'LA34'!$B$2:$AR$165,'LA34'!AG$1,0),(IF(LA_INDEX!$H$17=3,VLOOKUP('LA (Disadv)'!$B183,'LA35'!$B$2:$AR$165,'LA35'!AG$1,0),0)))))),"")</f>
        <v>3</v>
      </c>
      <c r="AJ183" s="122">
        <f>IFERROR((IF(LA_INDEX!$H$17=1,VLOOKUP('LA (Disadv)'!$B183,'LA33'!$B$2:$AR$165,'LA33'!AH$1,0),(IF(LA_INDEX!$H$17=2,VLOOKUP('LA (Disadv)'!$B183,'LA34'!$B$2:$AR$165,'LA34'!AH$1,0),(IF(LA_INDEX!$H$17=3,VLOOKUP('LA (Disadv)'!$B183,'LA35'!$B$2:$AR$165,'LA35'!AH$1,0),0)))))),"")</f>
        <v>2</v>
      </c>
      <c r="AK183" s="122">
        <f>IFERROR((IF(LA_INDEX!$H$17=1,VLOOKUP('LA (Disadv)'!$B183,'LA33'!$B$2:$AR$165,'LA33'!AI$1,0),(IF(LA_INDEX!$H$17=2,VLOOKUP('LA (Disadv)'!$B183,'LA34'!$B$2:$AR$165,'LA34'!AI$1,0),(IF(LA_INDEX!$H$17=3,VLOOKUP('LA (Disadv)'!$B183,'LA35'!$B$2:$AR$165,'LA35'!AI$1,0),0)))))),"")</f>
        <v>2</v>
      </c>
      <c r="AL183" s="122">
        <f>IFERROR((IF(LA_INDEX!$H$17=1,VLOOKUP('LA (Disadv)'!$B183,'LA33'!$B$2:$AR$165,'LA33'!AJ$1,0),(IF(LA_INDEX!$H$17=2,VLOOKUP('LA (Disadv)'!$B183,'LA34'!$B$2:$AR$165,'LA34'!AJ$1,0),(IF(LA_INDEX!$H$17=3,VLOOKUP('LA (Disadv)'!$B183,'LA35'!$B$2:$AR$165,'LA35'!AJ$1,0),0)))))),"")</f>
        <v>17</v>
      </c>
      <c r="AM183" s="122">
        <f>IFERROR((IF(LA_INDEX!$H$17=1,VLOOKUP('LA (Disadv)'!$B183,'LA33'!$B$2:$AR$165,'LA33'!AK$1,0),(IF(LA_INDEX!$H$17=2,VLOOKUP('LA (Disadv)'!$B183,'LA34'!$B$2:$AR$165,'LA34'!AK$1,0),(IF(LA_INDEX!$H$17=3,VLOOKUP('LA (Disadv)'!$B183,'LA35'!$B$2:$AR$165,'LA35'!AK$1,0),0)))))),"")</f>
        <v>21</v>
      </c>
      <c r="AN183" s="122">
        <f>IFERROR((IF(LA_INDEX!$H$17=1,VLOOKUP('LA (Disadv)'!$B183,'LA33'!$B$2:$AR$165,'LA33'!AL$1,0),(IF(LA_INDEX!$H$17=2,VLOOKUP('LA (Disadv)'!$B183,'LA34'!$B$2:$AR$165,'LA34'!AL$1,0),(IF(LA_INDEX!$H$17=3,VLOOKUP('LA (Disadv)'!$B183,'LA35'!$B$2:$AR$165,'LA35'!AL$1,0),0)))))),"")</f>
        <v>20</v>
      </c>
      <c r="AO183" s="122">
        <f>IFERROR((IF(LA_INDEX!$H$17=1,VLOOKUP('LA (Disadv)'!$B183,'LA33'!$B$2:$AR$165,'LA33'!AM$1,0),(IF(LA_INDEX!$H$17=2,VLOOKUP('LA (Disadv)'!$B183,'LA34'!$B$2:$AR$165,'LA34'!AM$1,0),(IF(LA_INDEX!$H$17=3,VLOOKUP('LA (Disadv)'!$B183,'LA35'!$B$2:$AR$165,'LA35'!AM$1,0),0)))))),"")</f>
        <v>11</v>
      </c>
      <c r="AP183" s="122">
        <f>IFERROR((IF(LA_INDEX!$H$17=1,VLOOKUP('LA (Disadv)'!$B183,'LA33'!$B$2:$AR$165,'LA33'!AN$1,0),(IF(LA_INDEX!$H$17=2,VLOOKUP('LA (Disadv)'!$B183,'LA34'!$B$2:$AR$165,'LA34'!AN$1,0),(IF(LA_INDEX!$H$17=3,VLOOKUP('LA (Disadv)'!$B183,'LA35'!$B$2:$AR$165,'LA35'!AN$1,0),0)))))),"")</f>
        <v>7</v>
      </c>
      <c r="AQ183" s="122">
        <f>IFERROR((IF(LA_INDEX!$H$17=1,VLOOKUP('LA (Disadv)'!$B183,'LA33'!$B$2:$AR$165,'LA33'!AO$1,0),(IF(LA_INDEX!$H$17=2,VLOOKUP('LA (Disadv)'!$B183,'LA34'!$B$2:$AR$165,'LA34'!AO$1,0),(IF(LA_INDEX!$H$17=3,VLOOKUP('LA (Disadv)'!$B183,'LA35'!$B$2:$AR$165,'LA35'!AO$1,0),0)))))),"")</f>
        <v>8</v>
      </c>
      <c r="AR183" s="122">
        <f>IFERROR((IF(LA_INDEX!$H$17=1,VLOOKUP('LA (Disadv)'!$B183,'LA33'!$B$2:$AR$165,'LA33'!AP$1,0),(IF(LA_INDEX!$H$17=2,VLOOKUP('LA (Disadv)'!$B183,'LA34'!$B$2:$AR$165,'LA34'!AP$1,0),(IF(LA_INDEX!$H$17=3,VLOOKUP('LA (Disadv)'!$B183,'LA35'!$B$2:$AR$165,'LA35'!AP$1,0),0)))))),"")</f>
        <v>4</v>
      </c>
      <c r="AS183" s="122">
        <f>IFERROR((IF(LA_INDEX!$H$17=1,VLOOKUP('LA (Disadv)'!$B183,'LA33'!$B$2:$AR$165,'LA33'!AQ$1,0),(IF(LA_INDEX!$H$17=2,VLOOKUP('LA (Disadv)'!$B183,'LA34'!$B$2:$AR$165,'LA34'!AQ$1,0),(IF(LA_INDEX!$H$17=3,VLOOKUP('LA (Disadv)'!$B183,'LA35'!$B$2:$AR$165,'LA35'!AQ$1,0),0)))))),"")</f>
        <v>4</v>
      </c>
      <c r="AT183" s="122">
        <f>IFERROR((IF(LA_INDEX!$H$17=1,VLOOKUP('LA (Disadv)'!$B183,'LA33'!$B$2:$AR$165,'LA33'!AR$1,0),(IF(LA_INDEX!$H$17=2,VLOOKUP('LA (Disadv)'!$B183,'LA34'!$B$2:$AR$165,'LA34'!AR$1,0),(IF(LA_INDEX!$H$17=3,VLOOKUP('LA (Disadv)'!$B183,'LA35'!$B$2:$AR$165,'LA35'!AR$1,0),0)))))),"")</f>
        <v>4</v>
      </c>
    </row>
    <row r="184" spans="1:57" x14ac:dyDescent="0.3">
      <c r="A184" s="80" t="s">
        <v>600</v>
      </c>
      <c r="B184" s="114">
        <v>313</v>
      </c>
      <c r="C184" s="80" t="s">
        <v>332</v>
      </c>
      <c r="D184" s="80" t="s">
        <v>253</v>
      </c>
      <c r="E184" s="122">
        <f>IFERROR(MROUND((IF(LA_INDEX!$H$17=1,VLOOKUP('LA (Disadv)'!$B184,'LA33'!$B$2:$AR$165,'LA33'!C$1,0),(IF(LA_INDEX!$H$17=2,VLOOKUP('LA (Disadv)'!$B184,'LA34'!$B$2:$AR$165,'LA34'!C$1,0),(IF(LA_INDEX!$H$17=3,VLOOKUP('LA (Disadv)'!$B184,'LA35'!$B$2:$AR$165,'LA35'!C$1,0),0)))))),5),"")</f>
        <v>400</v>
      </c>
      <c r="F184" s="122">
        <f>IFERROR(MROUND((IF(LA_INDEX!$H$17=1,VLOOKUP('LA (Disadv)'!$B184,'LA33'!$B$2:$AR$165,'LA33'!D$1,0),(IF(LA_INDEX!$H$17=2,VLOOKUP('LA (Disadv)'!$B184,'LA34'!$B$2:$AR$165,'LA34'!D$1,0),(IF(LA_INDEX!$H$17=3,VLOOKUP('LA (Disadv)'!$B184,'LA35'!$B$2:$AR$165,'LA35'!D$1,0),0)))))),5),"")</f>
        <v>1195</v>
      </c>
      <c r="G184" s="122">
        <f>IFERROR(MROUND((IF(LA_INDEX!$H$17=1,VLOOKUP('LA (Disadv)'!$B184,'LA33'!$B$2:$AR$165,'LA33'!E$1,0),(IF(LA_INDEX!$H$17=2,VLOOKUP('LA (Disadv)'!$B184,'LA34'!$B$2:$AR$165,'LA34'!E$1,0),(IF(LA_INDEX!$H$17=3,VLOOKUP('LA (Disadv)'!$B184,'LA35'!$B$2:$AR$165,'LA35'!E$1,0),0)))))),5),"")</f>
        <v>1595</v>
      </c>
      <c r="H184" s="122">
        <f>IFERROR((IF(LA_INDEX!$H$17=1,VLOOKUP('LA (Disadv)'!$B184,'LA33'!$B$2:$AR$165,'LA33'!F$1,0),(IF(LA_INDEX!$H$17=2,VLOOKUP('LA (Disadv)'!$B184,'LA34'!$B$2:$AR$165,'LA34'!F$1,0),(IF(LA_INDEX!$H$17=3,VLOOKUP('LA (Disadv)'!$B184,'LA35'!$B$2:$AR$165,'LA35'!F$1,0),0)))))),"")</f>
        <v>87</v>
      </c>
      <c r="I184" s="122">
        <f>IFERROR((IF(LA_INDEX!$H$17=1,VLOOKUP('LA (Disadv)'!$B184,'LA33'!$B$2:$AR$165,'LA33'!G$1,0),(IF(LA_INDEX!$H$17=2,VLOOKUP('LA (Disadv)'!$B184,'LA34'!$B$2:$AR$165,'LA34'!G$1,0),(IF(LA_INDEX!$H$17=3,VLOOKUP('LA (Disadv)'!$B184,'LA35'!$B$2:$AR$165,'LA35'!G$1,0),0)))))),"")</f>
        <v>88</v>
      </c>
      <c r="J184" s="122">
        <f>IFERROR((IF(LA_INDEX!$H$17=1,VLOOKUP('LA (Disadv)'!$B184,'LA33'!$B$2:$AR$165,'LA33'!H$1,0),(IF(LA_INDEX!$H$17=2,VLOOKUP('LA (Disadv)'!$B184,'LA34'!$B$2:$AR$165,'LA34'!H$1,0),(IF(LA_INDEX!$H$17=3,VLOOKUP('LA (Disadv)'!$B184,'LA35'!$B$2:$AR$165,'LA35'!H$1,0),0)))))),"")</f>
        <v>88</v>
      </c>
      <c r="K184" s="122">
        <f>IFERROR((IF(LA_INDEX!$H$17=1,VLOOKUP('LA (Disadv)'!$B184,'LA33'!$B$2:$AR$165,'LA33'!I$1,0),(IF(LA_INDEX!$H$17=2,VLOOKUP('LA (Disadv)'!$B184,'LA34'!$B$2:$AR$165,'LA34'!I$1,0),(IF(LA_INDEX!$H$17=3,VLOOKUP('LA (Disadv)'!$B184,'LA35'!$B$2:$AR$165,'LA35'!I$1,0),0)))))),"")</f>
        <v>3</v>
      </c>
      <c r="L184" s="122">
        <f>IFERROR((IF(LA_INDEX!$H$17=1,VLOOKUP('LA (Disadv)'!$B184,'LA33'!$B$2:$AR$165,'LA33'!J$1,0),(IF(LA_INDEX!$H$17=2,VLOOKUP('LA (Disadv)'!$B184,'LA34'!$B$2:$AR$165,'LA34'!J$1,0),(IF(LA_INDEX!$H$17=3,VLOOKUP('LA (Disadv)'!$B184,'LA35'!$B$2:$AR$165,'LA35'!J$1,0),0)))))),"")</f>
        <v>3</v>
      </c>
      <c r="M184" s="122">
        <f>IFERROR((IF(LA_INDEX!$H$17=1,VLOOKUP('LA (Disadv)'!$B184,'LA33'!$B$2:$AR$165,'LA33'!K$1,0),(IF(LA_INDEX!$H$17=2,VLOOKUP('LA (Disadv)'!$B184,'LA34'!$B$2:$AR$165,'LA34'!K$1,0),(IF(LA_INDEX!$H$17=3,VLOOKUP('LA (Disadv)'!$B184,'LA35'!$B$2:$AR$165,'LA35'!K$1,0),0)))))),"")</f>
        <v>3</v>
      </c>
      <c r="N184" s="122">
        <f>IFERROR((IF(LA_INDEX!$H$17=1,VLOOKUP('LA (Disadv)'!$B184,'LA33'!$B$2:$AR$165,'LA33'!L$1,0),(IF(LA_INDEX!$H$17=2,VLOOKUP('LA (Disadv)'!$B184,'LA34'!$B$2:$AR$165,'LA34'!L$1,0),(IF(LA_INDEX!$H$17=3,VLOOKUP('LA (Disadv)'!$B184,'LA35'!$B$2:$AR$165,'LA35'!L$1,0),0)))))),"")</f>
        <v>75</v>
      </c>
      <c r="O184" s="122">
        <f>IFERROR((IF(LA_INDEX!$H$17=1,VLOOKUP('LA (Disadv)'!$B184,'LA33'!$B$2:$AR$165,'LA33'!M$1,0),(IF(LA_INDEX!$H$17=2,VLOOKUP('LA (Disadv)'!$B184,'LA34'!$B$2:$AR$165,'LA34'!M$1,0),(IF(LA_INDEX!$H$17=3,VLOOKUP('LA (Disadv)'!$B184,'LA35'!$B$2:$AR$165,'LA35'!M$1,0),0)))))),"")</f>
        <v>73</v>
      </c>
      <c r="P184" s="122">
        <f>IFERROR((IF(LA_INDEX!$H$17=1,VLOOKUP('LA (Disadv)'!$B184,'LA33'!$B$2:$AR$165,'LA33'!N$1,0),(IF(LA_INDEX!$H$17=2,VLOOKUP('LA (Disadv)'!$B184,'LA34'!$B$2:$AR$165,'LA34'!N$1,0),(IF(LA_INDEX!$H$17=3,VLOOKUP('LA (Disadv)'!$B184,'LA35'!$B$2:$AR$165,'LA35'!N$1,0),0)))))),"")</f>
        <v>74</v>
      </c>
      <c r="Q184" s="122">
        <f>IFERROR((IF(LA_INDEX!$H$17=1,VLOOKUP('LA (Disadv)'!$B184,'LA33'!$B$2:$AR$165,'LA33'!O$1,0),(IF(LA_INDEX!$H$17=2,VLOOKUP('LA (Disadv)'!$B184,'LA34'!$B$2:$AR$165,'LA34'!O$1,0),(IF(LA_INDEX!$H$17=3,VLOOKUP('LA (Disadv)'!$B184,'LA35'!$B$2:$AR$165,'LA35'!O$1,0),0)))))),"")</f>
        <v>11</v>
      </c>
      <c r="R184" s="122">
        <f>IFERROR((IF(LA_INDEX!$H$17=1,VLOOKUP('LA (Disadv)'!$B184,'LA33'!$B$2:$AR$165,'LA33'!P$1,0),(IF(LA_INDEX!$H$17=2,VLOOKUP('LA (Disadv)'!$B184,'LA34'!$B$2:$AR$165,'LA34'!P$1,0),(IF(LA_INDEX!$H$17=3,VLOOKUP('LA (Disadv)'!$B184,'LA35'!$B$2:$AR$165,'LA35'!P$1,0),0)))))),"")</f>
        <v>9</v>
      </c>
      <c r="S184" s="122">
        <f>IFERROR((IF(LA_INDEX!$H$17=1,VLOOKUP('LA (Disadv)'!$B184,'LA33'!$B$2:$AR$165,'LA33'!Q$1,0),(IF(LA_INDEX!$H$17=2,VLOOKUP('LA (Disadv)'!$B184,'LA34'!$B$2:$AR$165,'LA34'!Q$1,0),(IF(LA_INDEX!$H$17=3,VLOOKUP('LA (Disadv)'!$B184,'LA35'!$B$2:$AR$165,'LA35'!Q$1,0),0)))))),"")</f>
        <v>10</v>
      </c>
      <c r="T184" s="122">
        <f>IFERROR((IF(LA_INDEX!$H$17=1,VLOOKUP('LA (Disadv)'!$B184,'LA33'!$B$2:$AR$165,'LA33'!R$1,0),(IF(LA_INDEX!$H$17=2,VLOOKUP('LA (Disadv)'!$B184,'LA34'!$B$2:$AR$165,'LA34'!R$1,0),(IF(LA_INDEX!$H$17=3,VLOOKUP('LA (Disadv)'!$B184,'LA35'!$B$2:$AR$165,'LA35'!R$1,0),0)))))),"")</f>
        <v>61</v>
      </c>
      <c r="U184" s="122">
        <f>IFERROR((IF(LA_INDEX!$H$17=1,VLOOKUP('LA (Disadv)'!$B184,'LA33'!$B$2:$AR$165,'LA33'!S$1,0),(IF(LA_INDEX!$H$17=2,VLOOKUP('LA (Disadv)'!$B184,'LA34'!$B$2:$AR$165,'LA34'!S$1,0),(IF(LA_INDEX!$H$17=3,VLOOKUP('LA (Disadv)'!$B184,'LA35'!$B$2:$AR$165,'LA35'!S$1,0),0)))))),"")</f>
        <v>62</v>
      </c>
      <c r="V184" s="122">
        <f>IFERROR((IF(LA_INDEX!$H$17=1,VLOOKUP('LA (Disadv)'!$B184,'LA33'!$B$2:$AR$165,'LA33'!T$1,0),(IF(LA_INDEX!$H$17=2,VLOOKUP('LA (Disadv)'!$B184,'LA34'!$B$2:$AR$165,'LA34'!T$1,0),(IF(LA_INDEX!$H$17=3,VLOOKUP('LA (Disadv)'!$B184,'LA35'!$B$2:$AR$165,'LA35'!T$1,0),0)))))),"")</f>
        <v>62</v>
      </c>
      <c r="W184" s="122">
        <f>IFERROR((IF(LA_INDEX!$H$17=1,VLOOKUP('LA (Disadv)'!$B184,'LA33'!$B$2:$AR$165,'LA33'!U$1,0),(IF(LA_INDEX!$H$17=2,VLOOKUP('LA (Disadv)'!$B184,'LA34'!$B$2:$AR$165,'LA34'!U$1,0),(IF(LA_INDEX!$H$17=3,VLOOKUP('LA (Disadv)'!$B184,'LA35'!$B$2:$AR$165,'LA35'!U$1,0),0)))))),"")</f>
        <v>21</v>
      </c>
      <c r="X184" s="122">
        <f>IFERROR((IF(LA_INDEX!$H$17=1,VLOOKUP('LA (Disadv)'!$B184,'LA33'!$B$2:$AR$165,'LA33'!V$1,0),(IF(LA_INDEX!$H$17=2,VLOOKUP('LA (Disadv)'!$B184,'LA34'!$B$2:$AR$165,'LA34'!V$1,0),(IF(LA_INDEX!$H$17=3,VLOOKUP('LA (Disadv)'!$B184,'LA35'!$B$2:$AR$165,'LA35'!V$1,0),0)))))),"")</f>
        <v>28</v>
      </c>
      <c r="Y184" s="122">
        <f>IFERROR((IF(LA_INDEX!$H$17=1,VLOOKUP('LA (Disadv)'!$B184,'LA33'!$B$2:$AR$165,'LA33'!W$1,0),(IF(LA_INDEX!$H$17=2,VLOOKUP('LA (Disadv)'!$B184,'LA34'!$B$2:$AR$165,'LA34'!W$1,0),(IF(LA_INDEX!$H$17=3,VLOOKUP('LA (Disadv)'!$B184,'LA35'!$B$2:$AR$165,'LA35'!W$1,0),0)))))),"")</f>
        <v>26</v>
      </c>
      <c r="Z184" s="122">
        <f>IFERROR((IF(LA_INDEX!$H$17=1,VLOOKUP('LA (Disadv)'!$B184,'LA33'!$B$2:$AR$165,'LA33'!X$1,0),(IF(LA_INDEX!$H$17=2,VLOOKUP('LA (Disadv)'!$B184,'LA34'!$B$2:$AR$165,'LA34'!X$1,0),(IF(LA_INDEX!$H$17=3,VLOOKUP('LA (Disadv)'!$B184,'LA35'!$B$2:$AR$165,'LA35'!X$1,0),0)))))),"")</f>
        <v>0</v>
      </c>
      <c r="AA184" s="122">
        <f>IFERROR((IF(LA_INDEX!$H$17=1,VLOOKUP('LA (Disadv)'!$B184,'LA33'!$B$2:$AR$165,'LA33'!Y$1,0),(IF(LA_INDEX!$H$17=2,VLOOKUP('LA (Disadv)'!$B184,'LA34'!$B$2:$AR$165,'LA34'!Y$1,0),(IF(LA_INDEX!$H$17=3,VLOOKUP('LA (Disadv)'!$B184,'LA35'!$B$2:$AR$165,'LA35'!Y$1,0),0)))))),"")</f>
        <v>1</v>
      </c>
      <c r="AB184" s="122" t="str">
        <f>IFERROR((IF(LA_INDEX!$H$17=1,VLOOKUP('LA (Disadv)'!$B184,'LA33'!$B$2:$AR$165,'LA33'!Z$1,0),(IF(LA_INDEX!$H$17=2,VLOOKUP('LA (Disadv)'!$B184,'LA34'!$B$2:$AR$165,'LA34'!Z$1,0),(IF(LA_INDEX!$H$17=3,VLOOKUP('LA (Disadv)'!$B184,'LA35'!$B$2:$AR$165,'LA35'!Z$1,0),0)))))),"")</f>
        <v>-</v>
      </c>
      <c r="AC184" s="122">
        <f>IFERROR((IF(LA_INDEX!$H$17=1,VLOOKUP('LA (Disadv)'!$B184,'LA33'!$B$2:$AR$165,'LA33'!AA$1,0),(IF(LA_INDEX!$H$17=2,VLOOKUP('LA (Disadv)'!$B184,'LA34'!$B$2:$AR$165,'LA34'!AA$1,0),(IF(LA_INDEX!$H$17=3,VLOOKUP('LA (Disadv)'!$B184,'LA35'!$B$2:$AR$165,'LA35'!AA$1,0),0)))))),"")</f>
        <v>9</v>
      </c>
      <c r="AD184" s="122">
        <f>IFERROR((IF(LA_INDEX!$H$17=1,VLOOKUP('LA (Disadv)'!$B184,'LA33'!$B$2:$AR$165,'LA33'!AB$1,0),(IF(LA_INDEX!$H$17=2,VLOOKUP('LA (Disadv)'!$B184,'LA34'!$B$2:$AR$165,'LA34'!AB$1,0),(IF(LA_INDEX!$H$17=3,VLOOKUP('LA (Disadv)'!$B184,'LA35'!$B$2:$AR$165,'LA35'!AB$1,0),0)))))),"")</f>
        <v>13</v>
      </c>
      <c r="AE184" s="122">
        <f>IFERROR((IF(LA_INDEX!$H$17=1,VLOOKUP('LA (Disadv)'!$B184,'LA33'!$B$2:$AR$165,'LA33'!AC$1,0),(IF(LA_INDEX!$H$17=2,VLOOKUP('LA (Disadv)'!$B184,'LA34'!$B$2:$AR$165,'LA34'!AC$1,0),(IF(LA_INDEX!$H$17=3,VLOOKUP('LA (Disadv)'!$B184,'LA35'!$B$2:$AR$165,'LA35'!AC$1,0),0)))))),"")</f>
        <v>12</v>
      </c>
      <c r="AF184" s="122">
        <f>IFERROR((IF(LA_INDEX!$H$17=1,VLOOKUP('LA (Disadv)'!$B184,'LA33'!$B$2:$AR$165,'LA33'!AD$1,0),(IF(LA_INDEX!$H$17=2,VLOOKUP('LA (Disadv)'!$B184,'LA34'!$B$2:$AR$165,'LA34'!AD$1,0),(IF(LA_INDEX!$H$17=3,VLOOKUP('LA (Disadv)'!$B184,'LA35'!$B$2:$AR$165,'LA35'!AD$1,0),0)))))),"")</f>
        <v>41</v>
      </c>
      <c r="AG184" s="122">
        <f>IFERROR((IF(LA_INDEX!$H$17=1,VLOOKUP('LA (Disadv)'!$B184,'LA33'!$B$2:$AR$165,'LA33'!AE$1,0),(IF(LA_INDEX!$H$17=2,VLOOKUP('LA (Disadv)'!$B184,'LA34'!$B$2:$AR$165,'LA34'!AE$1,0),(IF(LA_INDEX!$H$17=3,VLOOKUP('LA (Disadv)'!$B184,'LA35'!$B$2:$AR$165,'LA35'!AE$1,0),0)))))),"")</f>
        <v>34</v>
      </c>
      <c r="AH184" s="122">
        <f>IFERROR((IF(LA_INDEX!$H$17=1,VLOOKUP('LA (Disadv)'!$B184,'LA33'!$B$2:$AR$165,'LA33'!AF$1,0),(IF(LA_INDEX!$H$17=2,VLOOKUP('LA (Disadv)'!$B184,'LA34'!$B$2:$AR$165,'LA34'!AF$1,0),(IF(LA_INDEX!$H$17=3,VLOOKUP('LA (Disadv)'!$B184,'LA35'!$B$2:$AR$165,'LA35'!AF$1,0),0)))))),"")</f>
        <v>36</v>
      </c>
      <c r="AI184" s="122">
        <f>IFERROR((IF(LA_INDEX!$H$17=1,VLOOKUP('LA (Disadv)'!$B184,'LA33'!$B$2:$AR$165,'LA33'!AG$1,0),(IF(LA_INDEX!$H$17=2,VLOOKUP('LA (Disadv)'!$B184,'LA34'!$B$2:$AR$165,'LA34'!AG$1,0),(IF(LA_INDEX!$H$17=3,VLOOKUP('LA (Disadv)'!$B184,'LA35'!$B$2:$AR$165,'LA35'!AG$1,0),0)))))),"")</f>
        <v>3</v>
      </c>
      <c r="AJ184" s="122">
        <f>IFERROR((IF(LA_INDEX!$H$17=1,VLOOKUP('LA (Disadv)'!$B184,'LA33'!$B$2:$AR$165,'LA33'!AH$1,0),(IF(LA_INDEX!$H$17=2,VLOOKUP('LA (Disadv)'!$B184,'LA34'!$B$2:$AR$165,'LA34'!AH$1,0),(IF(LA_INDEX!$H$17=3,VLOOKUP('LA (Disadv)'!$B184,'LA35'!$B$2:$AR$165,'LA35'!AH$1,0),0)))))),"")</f>
        <v>2</v>
      </c>
      <c r="AK184" s="122">
        <f>IFERROR((IF(LA_INDEX!$H$17=1,VLOOKUP('LA (Disadv)'!$B184,'LA33'!$B$2:$AR$165,'LA33'!AI$1,0),(IF(LA_INDEX!$H$17=2,VLOOKUP('LA (Disadv)'!$B184,'LA34'!$B$2:$AR$165,'LA34'!AI$1,0),(IF(LA_INDEX!$H$17=3,VLOOKUP('LA (Disadv)'!$B184,'LA35'!$B$2:$AR$165,'LA35'!AI$1,0),0)))))),"")</f>
        <v>2</v>
      </c>
      <c r="AL184" s="122">
        <f>IFERROR((IF(LA_INDEX!$H$17=1,VLOOKUP('LA (Disadv)'!$B184,'LA33'!$B$2:$AR$165,'LA33'!AJ$1,0),(IF(LA_INDEX!$H$17=2,VLOOKUP('LA (Disadv)'!$B184,'LA34'!$B$2:$AR$165,'LA34'!AJ$1,0),(IF(LA_INDEX!$H$17=3,VLOOKUP('LA (Disadv)'!$B184,'LA35'!$B$2:$AR$165,'LA35'!AJ$1,0),0)))))),"")</f>
        <v>12</v>
      </c>
      <c r="AM184" s="122">
        <f>IFERROR((IF(LA_INDEX!$H$17=1,VLOOKUP('LA (Disadv)'!$B184,'LA33'!$B$2:$AR$165,'LA33'!AK$1,0),(IF(LA_INDEX!$H$17=2,VLOOKUP('LA (Disadv)'!$B184,'LA34'!$B$2:$AR$165,'LA34'!AK$1,0),(IF(LA_INDEX!$H$17=3,VLOOKUP('LA (Disadv)'!$B184,'LA35'!$B$2:$AR$165,'LA35'!AK$1,0),0)))))),"")</f>
        <v>15</v>
      </c>
      <c r="AN184" s="122">
        <f>IFERROR((IF(LA_INDEX!$H$17=1,VLOOKUP('LA (Disadv)'!$B184,'LA33'!$B$2:$AR$165,'LA33'!AL$1,0),(IF(LA_INDEX!$H$17=2,VLOOKUP('LA (Disadv)'!$B184,'LA34'!$B$2:$AR$165,'LA34'!AL$1,0),(IF(LA_INDEX!$H$17=3,VLOOKUP('LA (Disadv)'!$B184,'LA35'!$B$2:$AR$165,'LA35'!AL$1,0),0)))))),"")</f>
        <v>14</v>
      </c>
      <c r="AO184" s="122">
        <f>IFERROR((IF(LA_INDEX!$H$17=1,VLOOKUP('LA (Disadv)'!$B184,'LA33'!$B$2:$AR$165,'LA33'!AM$1,0),(IF(LA_INDEX!$H$17=2,VLOOKUP('LA (Disadv)'!$B184,'LA34'!$B$2:$AR$165,'LA34'!AM$1,0),(IF(LA_INDEX!$H$17=3,VLOOKUP('LA (Disadv)'!$B184,'LA35'!$B$2:$AR$165,'LA35'!AM$1,0),0)))))),"")</f>
        <v>11</v>
      </c>
      <c r="AP184" s="122">
        <f>IFERROR((IF(LA_INDEX!$H$17=1,VLOOKUP('LA (Disadv)'!$B184,'LA33'!$B$2:$AR$165,'LA33'!AN$1,0),(IF(LA_INDEX!$H$17=2,VLOOKUP('LA (Disadv)'!$B184,'LA34'!$B$2:$AR$165,'LA34'!AN$1,0),(IF(LA_INDEX!$H$17=3,VLOOKUP('LA (Disadv)'!$B184,'LA35'!$B$2:$AR$165,'LA35'!AN$1,0),0)))))),"")</f>
        <v>7</v>
      </c>
      <c r="AQ184" s="122">
        <f>IFERROR((IF(LA_INDEX!$H$17=1,VLOOKUP('LA (Disadv)'!$B184,'LA33'!$B$2:$AR$165,'LA33'!AO$1,0),(IF(LA_INDEX!$H$17=2,VLOOKUP('LA (Disadv)'!$B184,'LA34'!$B$2:$AR$165,'LA34'!AO$1,0),(IF(LA_INDEX!$H$17=3,VLOOKUP('LA (Disadv)'!$B184,'LA35'!$B$2:$AR$165,'LA35'!AO$1,0),0)))))),"")</f>
        <v>8</v>
      </c>
      <c r="AR184" s="122">
        <f>IFERROR((IF(LA_INDEX!$H$17=1,VLOOKUP('LA (Disadv)'!$B184,'LA33'!$B$2:$AR$165,'LA33'!AP$1,0),(IF(LA_INDEX!$H$17=2,VLOOKUP('LA (Disadv)'!$B184,'LA34'!$B$2:$AR$165,'LA34'!AP$1,0),(IF(LA_INDEX!$H$17=3,VLOOKUP('LA (Disadv)'!$B184,'LA35'!$B$2:$AR$165,'LA35'!AP$1,0),0)))))),"")</f>
        <v>2</v>
      </c>
      <c r="AS184" s="122">
        <f>IFERROR((IF(LA_INDEX!$H$17=1,VLOOKUP('LA (Disadv)'!$B184,'LA33'!$B$2:$AR$165,'LA33'!AQ$1,0),(IF(LA_INDEX!$H$17=2,VLOOKUP('LA (Disadv)'!$B184,'LA34'!$B$2:$AR$165,'LA34'!AQ$1,0),(IF(LA_INDEX!$H$17=3,VLOOKUP('LA (Disadv)'!$B184,'LA35'!$B$2:$AR$165,'LA35'!AQ$1,0),0)))))),"")</f>
        <v>4</v>
      </c>
      <c r="AT184" s="122">
        <f>IFERROR((IF(LA_INDEX!$H$17=1,VLOOKUP('LA (Disadv)'!$B184,'LA33'!$B$2:$AR$165,'LA33'!AR$1,0),(IF(LA_INDEX!$H$17=2,VLOOKUP('LA (Disadv)'!$B184,'LA34'!$B$2:$AR$165,'LA34'!AR$1,0),(IF(LA_INDEX!$H$17=3,VLOOKUP('LA (Disadv)'!$B184,'LA35'!$B$2:$AR$165,'LA35'!AR$1,0),0)))))),"")</f>
        <v>4</v>
      </c>
    </row>
    <row r="185" spans="1:57" x14ac:dyDescent="0.3">
      <c r="A185" s="80" t="s">
        <v>601</v>
      </c>
      <c r="B185" s="114">
        <v>314</v>
      </c>
      <c r="C185" s="80" t="s">
        <v>339</v>
      </c>
      <c r="D185" s="80" t="s">
        <v>253</v>
      </c>
      <c r="E185" s="122">
        <f>IFERROR(MROUND((IF(LA_INDEX!$H$17=1,VLOOKUP('LA (Disadv)'!$B185,'LA33'!$B$2:$AR$165,'LA33'!C$1,0),(IF(LA_INDEX!$H$17=2,VLOOKUP('LA (Disadv)'!$B185,'LA34'!$B$2:$AR$165,'LA34'!C$1,0),(IF(LA_INDEX!$H$17=3,VLOOKUP('LA (Disadv)'!$B185,'LA35'!$B$2:$AR$165,'LA35'!C$1,0),0)))))),5),"")</f>
        <v>265</v>
      </c>
      <c r="F185" s="122">
        <f>IFERROR(MROUND((IF(LA_INDEX!$H$17=1,VLOOKUP('LA (Disadv)'!$B185,'LA33'!$B$2:$AR$165,'LA33'!D$1,0),(IF(LA_INDEX!$H$17=2,VLOOKUP('LA (Disadv)'!$B185,'LA34'!$B$2:$AR$165,'LA34'!D$1,0),(IF(LA_INDEX!$H$17=3,VLOOKUP('LA (Disadv)'!$B185,'LA35'!$B$2:$AR$165,'LA35'!D$1,0),0)))))),5),"")</f>
        <v>1465</v>
      </c>
      <c r="G185" s="122">
        <f>IFERROR(MROUND((IF(LA_INDEX!$H$17=1,VLOOKUP('LA (Disadv)'!$B185,'LA33'!$B$2:$AR$165,'LA33'!E$1,0),(IF(LA_INDEX!$H$17=2,VLOOKUP('LA (Disadv)'!$B185,'LA34'!$B$2:$AR$165,'LA34'!E$1,0),(IF(LA_INDEX!$H$17=3,VLOOKUP('LA (Disadv)'!$B185,'LA35'!$B$2:$AR$165,'LA35'!E$1,0),0)))))),5),"")</f>
        <v>1730</v>
      </c>
      <c r="H185" s="122">
        <f>IFERROR((IF(LA_INDEX!$H$17=1,VLOOKUP('LA (Disadv)'!$B185,'LA33'!$B$2:$AR$165,'LA33'!F$1,0),(IF(LA_INDEX!$H$17=2,VLOOKUP('LA (Disadv)'!$B185,'LA34'!$B$2:$AR$165,'LA34'!F$1,0),(IF(LA_INDEX!$H$17=3,VLOOKUP('LA (Disadv)'!$B185,'LA35'!$B$2:$AR$165,'LA35'!F$1,0),0)))))),"")</f>
        <v>83</v>
      </c>
      <c r="I185" s="122">
        <f>IFERROR((IF(LA_INDEX!$H$17=1,VLOOKUP('LA (Disadv)'!$B185,'LA33'!$B$2:$AR$165,'LA33'!G$1,0),(IF(LA_INDEX!$H$17=2,VLOOKUP('LA (Disadv)'!$B185,'LA34'!$B$2:$AR$165,'LA34'!G$1,0),(IF(LA_INDEX!$H$17=3,VLOOKUP('LA (Disadv)'!$B185,'LA35'!$B$2:$AR$165,'LA35'!G$1,0),0)))))),"")</f>
        <v>87</v>
      </c>
      <c r="J185" s="122">
        <f>IFERROR((IF(LA_INDEX!$H$17=1,VLOOKUP('LA (Disadv)'!$B185,'LA33'!$B$2:$AR$165,'LA33'!H$1,0),(IF(LA_INDEX!$H$17=2,VLOOKUP('LA (Disadv)'!$B185,'LA34'!$B$2:$AR$165,'LA34'!H$1,0),(IF(LA_INDEX!$H$17=3,VLOOKUP('LA (Disadv)'!$B185,'LA35'!$B$2:$AR$165,'LA35'!H$1,0),0)))))),"")</f>
        <v>87</v>
      </c>
      <c r="K185" s="122">
        <f>IFERROR((IF(LA_INDEX!$H$17=1,VLOOKUP('LA (Disadv)'!$B185,'LA33'!$B$2:$AR$165,'LA33'!I$1,0),(IF(LA_INDEX!$H$17=2,VLOOKUP('LA (Disadv)'!$B185,'LA34'!$B$2:$AR$165,'LA34'!I$1,0),(IF(LA_INDEX!$H$17=3,VLOOKUP('LA (Disadv)'!$B185,'LA35'!$B$2:$AR$165,'LA35'!I$1,0),0)))))),"")</f>
        <v>3</v>
      </c>
      <c r="L185" s="122">
        <f>IFERROR((IF(LA_INDEX!$H$17=1,VLOOKUP('LA (Disadv)'!$B185,'LA33'!$B$2:$AR$165,'LA33'!J$1,0),(IF(LA_INDEX!$H$17=2,VLOOKUP('LA (Disadv)'!$B185,'LA34'!$B$2:$AR$165,'LA34'!J$1,0),(IF(LA_INDEX!$H$17=3,VLOOKUP('LA (Disadv)'!$B185,'LA35'!$B$2:$AR$165,'LA35'!J$1,0),0)))))),"")</f>
        <v>4</v>
      </c>
      <c r="M185" s="122">
        <f>IFERROR((IF(LA_INDEX!$H$17=1,VLOOKUP('LA (Disadv)'!$B185,'LA33'!$B$2:$AR$165,'LA33'!K$1,0),(IF(LA_INDEX!$H$17=2,VLOOKUP('LA (Disadv)'!$B185,'LA34'!$B$2:$AR$165,'LA34'!K$1,0),(IF(LA_INDEX!$H$17=3,VLOOKUP('LA (Disadv)'!$B185,'LA35'!$B$2:$AR$165,'LA35'!K$1,0),0)))))),"")</f>
        <v>4</v>
      </c>
      <c r="N185" s="122">
        <f>IFERROR((IF(LA_INDEX!$H$17=1,VLOOKUP('LA (Disadv)'!$B185,'LA33'!$B$2:$AR$165,'LA33'!L$1,0),(IF(LA_INDEX!$H$17=2,VLOOKUP('LA (Disadv)'!$B185,'LA34'!$B$2:$AR$165,'LA34'!L$1,0),(IF(LA_INDEX!$H$17=3,VLOOKUP('LA (Disadv)'!$B185,'LA35'!$B$2:$AR$165,'LA35'!L$1,0),0)))))),"")</f>
        <v>63</v>
      </c>
      <c r="O185" s="122">
        <f>IFERROR((IF(LA_INDEX!$H$17=1,VLOOKUP('LA (Disadv)'!$B185,'LA33'!$B$2:$AR$165,'LA33'!M$1,0),(IF(LA_INDEX!$H$17=2,VLOOKUP('LA (Disadv)'!$B185,'LA34'!$B$2:$AR$165,'LA34'!M$1,0),(IF(LA_INDEX!$H$17=3,VLOOKUP('LA (Disadv)'!$B185,'LA35'!$B$2:$AR$165,'LA35'!M$1,0),0)))))),"")</f>
        <v>66</v>
      </c>
      <c r="P185" s="122">
        <f>IFERROR((IF(LA_INDEX!$H$17=1,VLOOKUP('LA (Disadv)'!$B185,'LA33'!$B$2:$AR$165,'LA33'!N$1,0),(IF(LA_INDEX!$H$17=2,VLOOKUP('LA (Disadv)'!$B185,'LA34'!$B$2:$AR$165,'LA34'!N$1,0),(IF(LA_INDEX!$H$17=3,VLOOKUP('LA (Disadv)'!$B185,'LA35'!$B$2:$AR$165,'LA35'!N$1,0),0)))))),"")</f>
        <v>66</v>
      </c>
      <c r="Q185" s="122">
        <f>IFERROR((IF(LA_INDEX!$H$17=1,VLOOKUP('LA (Disadv)'!$B185,'LA33'!$B$2:$AR$165,'LA33'!O$1,0),(IF(LA_INDEX!$H$17=2,VLOOKUP('LA (Disadv)'!$B185,'LA34'!$B$2:$AR$165,'LA34'!O$1,0),(IF(LA_INDEX!$H$17=3,VLOOKUP('LA (Disadv)'!$B185,'LA35'!$B$2:$AR$165,'LA35'!O$1,0),0)))))),"")</f>
        <v>19</v>
      </c>
      <c r="R185" s="122">
        <f>IFERROR((IF(LA_INDEX!$H$17=1,VLOOKUP('LA (Disadv)'!$B185,'LA33'!$B$2:$AR$165,'LA33'!P$1,0),(IF(LA_INDEX!$H$17=2,VLOOKUP('LA (Disadv)'!$B185,'LA34'!$B$2:$AR$165,'LA34'!P$1,0),(IF(LA_INDEX!$H$17=3,VLOOKUP('LA (Disadv)'!$B185,'LA35'!$B$2:$AR$165,'LA35'!P$1,0),0)))))),"")</f>
        <v>13</v>
      </c>
      <c r="S185" s="122">
        <f>IFERROR((IF(LA_INDEX!$H$17=1,VLOOKUP('LA (Disadv)'!$B185,'LA33'!$B$2:$AR$165,'LA33'!Q$1,0),(IF(LA_INDEX!$H$17=2,VLOOKUP('LA (Disadv)'!$B185,'LA34'!$B$2:$AR$165,'LA34'!Q$1,0),(IF(LA_INDEX!$H$17=3,VLOOKUP('LA (Disadv)'!$B185,'LA35'!$B$2:$AR$165,'LA35'!Q$1,0),0)))))),"")</f>
        <v>14</v>
      </c>
      <c r="T185" s="122">
        <f>IFERROR((IF(LA_INDEX!$H$17=1,VLOOKUP('LA (Disadv)'!$B185,'LA33'!$B$2:$AR$165,'LA33'!R$1,0),(IF(LA_INDEX!$H$17=2,VLOOKUP('LA (Disadv)'!$B185,'LA34'!$B$2:$AR$165,'LA34'!R$1,0),(IF(LA_INDEX!$H$17=3,VLOOKUP('LA (Disadv)'!$B185,'LA35'!$B$2:$AR$165,'LA35'!R$1,0),0)))))),"")</f>
        <v>42</v>
      </c>
      <c r="U185" s="122">
        <f>IFERROR((IF(LA_INDEX!$H$17=1,VLOOKUP('LA (Disadv)'!$B185,'LA33'!$B$2:$AR$165,'LA33'!S$1,0),(IF(LA_INDEX!$H$17=2,VLOOKUP('LA (Disadv)'!$B185,'LA34'!$B$2:$AR$165,'LA34'!S$1,0),(IF(LA_INDEX!$H$17=3,VLOOKUP('LA (Disadv)'!$B185,'LA35'!$B$2:$AR$165,'LA35'!S$1,0),0)))))),"")</f>
        <v>51</v>
      </c>
      <c r="V185" s="122">
        <f>IFERROR((IF(LA_INDEX!$H$17=1,VLOOKUP('LA (Disadv)'!$B185,'LA33'!$B$2:$AR$165,'LA33'!T$1,0),(IF(LA_INDEX!$H$17=2,VLOOKUP('LA (Disadv)'!$B185,'LA34'!$B$2:$AR$165,'LA34'!T$1,0),(IF(LA_INDEX!$H$17=3,VLOOKUP('LA (Disadv)'!$B185,'LA35'!$B$2:$AR$165,'LA35'!T$1,0),0)))))),"")</f>
        <v>49</v>
      </c>
      <c r="W185" s="122">
        <f>IFERROR((IF(LA_INDEX!$H$17=1,VLOOKUP('LA (Disadv)'!$B185,'LA33'!$B$2:$AR$165,'LA33'!U$1,0),(IF(LA_INDEX!$H$17=2,VLOOKUP('LA (Disadv)'!$B185,'LA34'!$B$2:$AR$165,'LA34'!U$1,0),(IF(LA_INDEX!$H$17=3,VLOOKUP('LA (Disadv)'!$B185,'LA35'!$B$2:$AR$165,'LA35'!U$1,0),0)))))),"")</f>
        <v>9</v>
      </c>
      <c r="X185" s="122">
        <f>IFERROR((IF(LA_INDEX!$H$17=1,VLOOKUP('LA (Disadv)'!$B185,'LA33'!$B$2:$AR$165,'LA33'!V$1,0),(IF(LA_INDEX!$H$17=2,VLOOKUP('LA (Disadv)'!$B185,'LA34'!$B$2:$AR$165,'LA34'!V$1,0),(IF(LA_INDEX!$H$17=3,VLOOKUP('LA (Disadv)'!$B185,'LA35'!$B$2:$AR$165,'LA35'!V$1,0),0)))))),"")</f>
        <v>25</v>
      </c>
      <c r="Y185" s="122">
        <f>IFERROR((IF(LA_INDEX!$H$17=1,VLOOKUP('LA (Disadv)'!$B185,'LA33'!$B$2:$AR$165,'LA33'!W$1,0),(IF(LA_INDEX!$H$17=2,VLOOKUP('LA (Disadv)'!$B185,'LA34'!$B$2:$AR$165,'LA34'!W$1,0),(IF(LA_INDEX!$H$17=3,VLOOKUP('LA (Disadv)'!$B185,'LA35'!$B$2:$AR$165,'LA35'!W$1,0),0)))))),"")</f>
        <v>23</v>
      </c>
      <c r="Z185" s="122" t="str">
        <f>IFERROR((IF(LA_INDEX!$H$17=1,VLOOKUP('LA (Disadv)'!$B185,'LA33'!$B$2:$AR$165,'LA33'!X$1,0),(IF(LA_INDEX!$H$17=2,VLOOKUP('LA (Disadv)'!$B185,'LA34'!$B$2:$AR$165,'LA34'!X$1,0),(IF(LA_INDEX!$H$17=3,VLOOKUP('LA (Disadv)'!$B185,'LA35'!$B$2:$AR$165,'LA35'!X$1,0),0)))))),"")</f>
        <v>x</v>
      </c>
      <c r="AA185" s="122" t="str">
        <f>IFERROR((IF(LA_INDEX!$H$17=1,VLOOKUP('LA (Disadv)'!$B185,'LA33'!$B$2:$AR$165,'LA33'!Y$1,0),(IF(LA_INDEX!$H$17=2,VLOOKUP('LA (Disadv)'!$B185,'LA34'!$B$2:$AR$165,'LA34'!Y$1,0),(IF(LA_INDEX!$H$17=3,VLOOKUP('LA (Disadv)'!$B185,'LA35'!$B$2:$AR$165,'LA35'!Y$1,0),0)))))),"")</f>
        <v>x</v>
      </c>
      <c r="AB185" s="122">
        <f>IFERROR((IF(LA_INDEX!$H$17=1,VLOOKUP('LA (Disadv)'!$B185,'LA33'!$B$2:$AR$165,'LA33'!Z$1,0),(IF(LA_INDEX!$H$17=2,VLOOKUP('LA (Disadv)'!$B185,'LA34'!$B$2:$AR$165,'LA34'!Z$1,0),(IF(LA_INDEX!$H$17=3,VLOOKUP('LA (Disadv)'!$B185,'LA35'!$B$2:$AR$165,'LA35'!Z$1,0),0)))))),"")</f>
        <v>2</v>
      </c>
      <c r="AC185" s="122">
        <f>IFERROR((IF(LA_INDEX!$H$17=1,VLOOKUP('LA (Disadv)'!$B185,'LA33'!$B$2:$AR$165,'LA33'!AA$1,0),(IF(LA_INDEX!$H$17=2,VLOOKUP('LA (Disadv)'!$B185,'LA34'!$B$2:$AR$165,'LA34'!AA$1,0),(IF(LA_INDEX!$H$17=3,VLOOKUP('LA (Disadv)'!$B185,'LA35'!$B$2:$AR$165,'LA35'!AA$1,0),0)))))),"")</f>
        <v>4</v>
      </c>
      <c r="AD185" s="122">
        <f>IFERROR((IF(LA_INDEX!$H$17=1,VLOOKUP('LA (Disadv)'!$B185,'LA33'!$B$2:$AR$165,'LA33'!AB$1,0),(IF(LA_INDEX!$H$17=2,VLOOKUP('LA (Disadv)'!$B185,'LA34'!$B$2:$AR$165,'LA34'!AB$1,0),(IF(LA_INDEX!$H$17=3,VLOOKUP('LA (Disadv)'!$B185,'LA35'!$B$2:$AR$165,'LA35'!AB$1,0),0)))))),"")</f>
        <v>17</v>
      </c>
      <c r="AE185" s="122">
        <f>IFERROR((IF(LA_INDEX!$H$17=1,VLOOKUP('LA (Disadv)'!$B185,'LA33'!$B$2:$AR$165,'LA33'!AC$1,0),(IF(LA_INDEX!$H$17=2,VLOOKUP('LA (Disadv)'!$B185,'LA34'!$B$2:$AR$165,'LA34'!AC$1,0),(IF(LA_INDEX!$H$17=3,VLOOKUP('LA (Disadv)'!$B185,'LA35'!$B$2:$AR$165,'LA35'!AC$1,0),0)))))),"")</f>
        <v>15</v>
      </c>
      <c r="AF185" s="122">
        <f>IFERROR((IF(LA_INDEX!$H$17=1,VLOOKUP('LA (Disadv)'!$B185,'LA33'!$B$2:$AR$165,'LA33'!AD$1,0),(IF(LA_INDEX!$H$17=2,VLOOKUP('LA (Disadv)'!$B185,'LA34'!$B$2:$AR$165,'LA34'!AD$1,0),(IF(LA_INDEX!$H$17=3,VLOOKUP('LA (Disadv)'!$B185,'LA35'!$B$2:$AR$165,'LA35'!AD$1,0),0)))))),"")</f>
        <v>33</v>
      </c>
      <c r="AG185" s="122">
        <f>IFERROR((IF(LA_INDEX!$H$17=1,VLOOKUP('LA (Disadv)'!$B185,'LA33'!$B$2:$AR$165,'LA33'!AE$1,0),(IF(LA_INDEX!$H$17=2,VLOOKUP('LA (Disadv)'!$B185,'LA34'!$B$2:$AR$165,'LA34'!AE$1,0),(IF(LA_INDEX!$H$17=3,VLOOKUP('LA (Disadv)'!$B185,'LA35'!$B$2:$AR$165,'LA35'!AE$1,0),0)))))),"")</f>
        <v>26</v>
      </c>
      <c r="AH185" s="122">
        <f>IFERROR((IF(LA_INDEX!$H$17=1,VLOOKUP('LA (Disadv)'!$B185,'LA33'!$B$2:$AR$165,'LA33'!AF$1,0),(IF(LA_INDEX!$H$17=2,VLOOKUP('LA (Disadv)'!$B185,'LA34'!$B$2:$AR$165,'LA34'!AF$1,0),(IF(LA_INDEX!$H$17=3,VLOOKUP('LA (Disadv)'!$B185,'LA35'!$B$2:$AR$165,'LA35'!AF$1,0),0)))))),"")</f>
        <v>27</v>
      </c>
      <c r="AI185" s="122">
        <f>IFERROR((IF(LA_INDEX!$H$17=1,VLOOKUP('LA (Disadv)'!$B185,'LA33'!$B$2:$AR$165,'LA33'!AG$1,0),(IF(LA_INDEX!$H$17=2,VLOOKUP('LA (Disadv)'!$B185,'LA34'!$B$2:$AR$165,'LA34'!AG$1,0),(IF(LA_INDEX!$H$17=3,VLOOKUP('LA (Disadv)'!$B185,'LA35'!$B$2:$AR$165,'LA35'!AG$1,0),0)))))),"")</f>
        <v>2</v>
      </c>
      <c r="AJ185" s="122">
        <f>IFERROR((IF(LA_INDEX!$H$17=1,VLOOKUP('LA (Disadv)'!$B185,'LA33'!$B$2:$AR$165,'LA33'!AH$1,0),(IF(LA_INDEX!$H$17=2,VLOOKUP('LA (Disadv)'!$B185,'LA34'!$B$2:$AR$165,'LA34'!AH$1,0),(IF(LA_INDEX!$H$17=3,VLOOKUP('LA (Disadv)'!$B185,'LA35'!$B$2:$AR$165,'LA35'!AH$1,0),0)))))),"")</f>
        <v>2</v>
      </c>
      <c r="AK185" s="122">
        <f>IFERROR((IF(LA_INDEX!$H$17=1,VLOOKUP('LA (Disadv)'!$B185,'LA33'!$B$2:$AR$165,'LA33'!AI$1,0),(IF(LA_INDEX!$H$17=2,VLOOKUP('LA (Disadv)'!$B185,'LA34'!$B$2:$AR$165,'LA34'!AI$1,0),(IF(LA_INDEX!$H$17=3,VLOOKUP('LA (Disadv)'!$B185,'LA35'!$B$2:$AR$165,'LA35'!AI$1,0),0)))))),"")</f>
        <v>2</v>
      </c>
      <c r="AL185" s="122">
        <f>IFERROR((IF(LA_INDEX!$H$17=1,VLOOKUP('LA (Disadv)'!$B185,'LA33'!$B$2:$AR$165,'LA33'!AJ$1,0),(IF(LA_INDEX!$H$17=2,VLOOKUP('LA (Disadv)'!$B185,'LA34'!$B$2:$AR$165,'LA34'!AJ$1,0),(IF(LA_INDEX!$H$17=3,VLOOKUP('LA (Disadv)'!$B185,'LA35'!$B$2:$AR$165,'LA35'!AJ$1,0),0)))))),"")</f>
        <v>21</v>
      </c>
      <c r="AM185" s="122">
        <f>IFERROR((IF(LA_INDEX!$H$17=1,VLOOKUP('LA (Disadv)'!$B185,'LA33'!$B$2:$AR$165,'LA33'!AK$1,0),(IF(LA_INDEX!$H$17=2,VLOOKUP('LA (Disadv)'!$B185,'LA34'!$B$2:$AR$165,'LA34'!AK$1,0),(IF(LA_INDEX!$H$17=3,VLOOKUP('LA (Disadv)'!$B185,'LA35'!$B$2:$AR$165,'LA35'!AK$1,0),0)))))),"")</f>
        <v>21</v>
      </c>
      <c r="AN185" s="122">
        <f>IFERROR((IF(LA_INDEX!$H$17=1,VLOOKUP('LA (Disadv)'!$B185,'LA33'!$B$2:$AR$165,'LA33'!AL$1,0),(IF(LA_INDEX!$H$17=2,VLOOKUP('LA (Disadv)'!$B185,'LA34'!$B$2:$AR$165,'LA34'!AL$1,0),(IF(LA_INDEX!$H$17=3,VLOOKUP('LA (Disadv)'!$B185,'LA35'!$B$2:$AR$165,'LA35'!AL$1,0),0)))))),"")</f>
        <v>21</v>
      </c>
      <c r="AO185" s="122">
        <f>IFERROR((IF(LA_INDEX!$H$17=1,VLOOKUP('LA (Disadv)'!$B185,'LA33'!$B$2:$AR$165,'LA33'!AM$1,0),(IF(LA_INDEX!$H$17=2,VLOOKUP('LA (Disadv)'!$B185,'LA34'!$B$2:$AR$165,'LA34'!AM$1,0),(IF(LA_INDEX!$H$17=3,VLOOKUP('LA (Disadv)'!$B185,'LA35'!$B$2:$AR$165,'LA35'!AM$1,0),0)))))),"")</f>
        <v>12</v>
      </c>
      <c r="AP185" s="122">
        <f>IFERROR((IF(LA_INDEX!$H$17=1,VLOOKUP('LA (Disadv)'!$B185,'LA33'!$B$2:$AR$165,'LA33'!AN$1,0),(IF(LA_INDEX!$H$17=2,VLOOKUP('LA (Disadv)'!$B185,'LA34'!$B$2:$AR$165,'LA34'!AN$1,0),(IF(LA_INDEX!$H$17=3,VLOOKUP('LA (Disadv)'!$B185,'LA35'!$B$2:$AR$165,'LA35'!AN$1,0),0)))))),"")</f>
        <v>8</v>
      </c>
      <c r="AQ185" s="122">
        <f>IFERROR((IF(LA_INDEX!$H$17=1,VLOOKUP('LA (Disadv)'!$B185,'LA33'!$B$2:$AR$165,'LA33'!AO$1,0),(IF(LA_INDEX!$H$17=2,VLOOKUP('LA (Disadv)'!$B185,'LA34'!$B$2:$AR$165,'LA34'!AO$1,0),(IF(LA_INDEX!$H$17=3,VLOOKUP('LA (Disadv)'!$B185,'LA35'!$B$2:$AR$165,'LA35'!AO$1,0),0)))))),"")</f>
        <v>9</v>
      </c>
      <c r="AR185" s="122">
        <f>IFERROR((IF(LA_INDEX!$H$17=1,VLOOKUP('LA (Disadv)'!$B185,'LA33'!$B$2:$AR$165,'LA33'!AP$1,0),(IF(LA_INDEX!$H$17=2,VLOOKUP('LA (Disadv)'!$B185,'LA34'!$B$2:$AR$165,'LA34'!AP$1,0),(IF(LA_INDEX!$H$17=3,VLOOKUP('LA (Disadv)'!$B185,'LA35'!$B$2:$AR$165,'LA35'!AP$1,0),0)))))),"")</f>
        <v>5</v>
      </c>
      <c r="AS185" s="122">
        <f>IFERROR((IF(LA_INDEX!$H$17=1,VLOOKUP('LA (Disadv)'!$B185,'LA33'!$B$2:$AR$165,'LA33'!AQ$1,0),(IF(LA_INDEX!$H$17=2,VLOOKUP('LA (Disadv)'!$B185,'LA34'!$B$2:$AR$165,'LA34'!AQ$1,0),(IF(LA_INDEX!$H$17=3,VLOOKUP('LA (Disadv)'!$B185,'LA35'!$B$2:$AR$165,'LA35'!AQ$1,0),0)))))),"")</f>
        <v>4</v>
      </c>
      <c r="AT185" s="122">
        <f>IFERROR((IF(LA_INDEX!$H$17=1,VLOOKUP('LA (Disadv)'!$B185,'LA33'!$B$2:$AR$165,'LA33'!AR$1,0),(IF(LA_INDEX!$H$17=2,VLOOKUP('LA (Disadv)'!$B185,'LA34'!$B$2:$AR$165,'LA34'!AR$1,0),(IF(LA_INDEX!$H$17=3,VLOOKUP('LA (Disadv)'!$B185,'LA35'!$B$2:$AR$165,'LA35'!AR$1,0),0)))))),"")</f>
        <v>4</v>
      </c>
    </row>
    <row r="186" spans="1:57" x14ac:dyDescent="0.3">
      <c r="A186" s="80" t="s">
        <v>602</v>
      </c>
      <c r="B186" s="114">
        <v>315</v>
      </c>
      <c r="C186" s="80" t="s">
        <v>353</v>
      </c>
      <c r="D186" s="80" t="s">
        <v>253</v>
      </c>
      <c r="E186" s="122">
        <f>IFERROR(MROUND((IF(LA_INDEX!$H$17=1,VLOOKUP('LA (Disadv)'!$B186,'LA33'!$B$2:$AR$165,'LA33'!C$1,0),(IF(LA_INDEX!$H$17=2,VLOOKUP('LA (Disadv)'!$B186,'LA34'!$B$2:$AR$165,'LA34'!C$1,0),(IF(LA_INDEX!$H$17=3,VLOOKUP('LA (Disadv)'!$B186,'LA35'!$B$2:$AR$165,'LA35'!C$1,0),0)))))),5),"")</f>
        <v>70</v>
      </c>
      <c r="F186" s="122">
        <f>IFERROR(MROUND((IF(LA_INDEX!$H$17=1,VLOOKUP('LA (Disadv)'!$B186,'LA33'!$B$2:$AR$165,'LA33'!D$1,0),(IF(LA_INDEX!$H$17=2,VLOOKUP('LA (Disadv)'!$B186,'LA34'!$B$2:$AR$165,'LA34'!D$1,0),(IF(LA_INDEX!$H$17=3,VLOOKUP('LA (Disadv)'!$B186,'LA35'!$B$2:$AR$165,'LA35'!D$1,0),0)))))),5),"")</f>
        <v>310</v>
      </c>
      <c r="G186" s="122">
        <f>IFERROR(MROUND((IF(LA_INDEX!$H$17=1,VLOOKUP('LA (Disadv)'!$B186,'LA33'!$B$2:$AR$165,'LA33'!E$1,0),(IF(LA_INDEX!$H$17=2,VLOOKUP('LA (Disadv)'!$B186,'LA34'!$B$2:$AR$165,'LA34'!E$1,0),(IF(LA_INDEX!$H$17=3,VLOOKUP('LA (Disadv)'!$B186,'LA35'!$B$2:$AR$165,'LA35'!E$1,0),0)))))),5),"")</f>
        <v>380</v>
      </c>
      <c r="H186" s="122">
        <f>IFERROR((IF(LA_INDEX!$H$17=1,VLOOKUP('LA (Disadv)'!$B186,'LA33'!$B$2:$AR$165,'LA33'!F$1,0),(IF(LA_INDEX!$H$17=2,VLOOKUP('LA (Disadv)'!$B186,'LA34'!$B$2:$AR$165,'LA34'!F$1,0),(IF(LA_INDEX!$H$17=3,VLOOKUP('LA (Disadv)'!$B186,'LA35'!$B$2:$AR$165,'LA35'!F$1,0),0)))))),"")</f>
        <v>94</v>
      </c>
      <c r="I186" s="122">
        <f>IFERROR((IF(LA_INDEX!$H$17=1,VLOOKUP('LA (Disadv)'!$B186,'LA33'!$B$2:$AR$165,'LA33'!G$1,0),(IF(LA_INDEX!$H$17=2,VLOOKUP('LA (Disadv)'!$B186,'LA34'!$B$2:$AR$165,'LA34'!G$1,0),(IF(LA_INDEX!$H$17=3,VLOOKUP('LA (Disadv)'!$B186,'LA35'!$B$2:$AR$165,'LA35'!G$1,0),0)))))),"")</f>
        <v>88</v>
      </c>
      <c r="J186" s="122">
        <f>IFERROR((IF(LA_INDEX!$H$17=1,VLOOKUP('LA (Disadv)'!$B186,'LA33'!$B$2:$AR$165,'LA33'!H$1,0),(IF(LA_INDEX!$H$17=2,VLOOKUP('LA (Disadv)'!$B186,'LA34'!$B$2:$AR$165,'LA34'!H$1,0),(IF(LA_INDEX!$H$17=3,VLOOKUP('LA (Disadv)'!$B186,'LA35'!$B$2:$AR$165,'LA35'!H$1,0),0)))))),"")</f>
        <v>89</v>
      </c>
      <c r="K186" s="122" t="str">
        <f>IFERROR((IF(LA_INDEX!$H$17=1,VLOOKUP('LA (Disadv)'!$B186,'LA33'!$B$2:$AR$165,'LA33'!I$1,0),(IF(LA_INDEX!$H$17=2,VLOOKUP('LA (Disadv)'!$B186,'LA34'!$B$2:$AR$165,'LA34'!I$1,0),(IF(LA_INDEX!$H$17=3,VLOOKUP('LA (Disadv)'!$B186,'LA35'!$B$2:$AR$165,'LA35'!I$1,0),0)))))),"")</f>
        <v>x</v>
      </c>
      <c r="L186" s="122" t="str">
        <f>IFERROR((IF(LA_INDEX!$H$17=1,VLOOKUP('LA (Disadv)'!$B186,'LA33'!$B$2:$AR$165,'LA33'!J$1,0),(IF(LA_INDEX!$H$17=2,VLOOKUP('LA (Disadv)'!$B186,'LA34'!$B$2:$AR$165,'LA34'!J$1,0),(IF(LA_INDEX!$H$17=3,VLOOKUP('LA (Disadv)'!$B186,'LA35'!$B$2:$AR$165,'LA35'!J$1,0),0)))))),"")</f>
        <v>x</v>
      </c>
      <c r="M186" s="122">
        <f>IFERROR((IF(LA_INDEX!$H$17=1,VLOOKUP('LA (Disadv)'!$B186,'LA33'!$B$2:$AR$165,'LA33'!K$1,0),(IF(LA_INDEX!$H$17=2,VLOOKUP('LA (Disadv)'!$B186,'LA34'!$B$2:$AR$165,'LA34'!K$1,0),(IF(LA_INDEX!$H$17=3,VLOOKUP('LA (Disadv)'!$B186,'LA35'!$B$2:$AR$165,'LA35'!K$1,0),0)))))),"")</f>
        <v>3</v>
      </c>
      <c r="N186" s="122">
        <f>IFERROR((IF(LA_INDEX!$H$17=1,VLOOKUP('LA (Disadv)'!$B186,'LA33'!$B$2:$AR$165,'LA33'!L$1,0),(IF(LA_INDEX!$H$17=2,VLOOKUP('LA (Disadv)'!$B186,'LA34'!$B$2:$AR$165,'LA34'!L$1,0),(IF(LA_INDEX!$H$17=3,VLOOKUP('LA (Disadv)'!$B186,'LA35'!$B$2:$AR$165,'LA35'!L$1,0),0)))))),"")</f>
        <v>84</v>
      </c>
      <c r="O186" s="122">
        <f>IFERROR((IF(LA_INDEX!$H$17=1,VLOOKUP('LA (Disadv)'!$B186,'LA33'!$B$2:$AR$165,'LA33'!M$1,0),(IF(LA_INDEX!$H$17=2,VLOOKUP('LA (Disadv)'!$B186,'LA34'!$B$2:$AR$165,'LA34'!M$1,0),(IF(LA_INDEX!$H$17=3,VLOOKUP('LA (Disadv)'!$B186,'LA35'!$B$2:$AR$165,'LA35'!M$1,0),0)))))),"")</f>
        <v>72</v>
      </c>
      <c r="P186" s="122">
        <f>IFERROR((IF(LA_INDEX!$H$17=1,VLOOKUP('LA (Disadv)'!$B186,'LA33'!$B$2:$AR$165,'LA33'!N$1,0),(IF(LA_INDEX!$H$17=2,VLOOKUP('LA (Disadv)'!$B186,'LA34'!$B$2:$AR$165,'LA34'!N$1,0),(IF(LA_INDEX!$H$17=3,VLOOKUP('LA (Disadv)'!$B186,'LA35'!$B$2:$AR$165,'LA35'!N$1,0),0)))))),"")</f>
        <v>74</v>
      </c>
      <c r="Q186" s="122">
        <f>IFERROR((IF(LA_INDEX!$H$17=1,VLOOKUP('LA (Disadv)'!$B186,'LA33'!$B$2:$AR$165,'LA33'!O$1,0),(IF(LA_INDEX!$H$17=2,VLOOKUP('LA (Disadv)'!$B186,'LA34'!$B$2:$AR$165,'LA34'!O$1,0),(IF(LA_INDEX!$H$17=3,VLOOKUP('LA (Disadv)'!$B186,'LA35'!$B$2:$AR$165,'LA35'!O$1,0),0)))))),"")</f>
        <v>14</v>
      </c>
      <c r="R186" s="122">
        <f>IFERROR((IF(LA_INDEX!$H$17=1,VLOOKUP('LA (Disadv)'!$B186,'LA33'!$B$2:$AR$165,'LA33'!P$1,0),(IF(LA_INDEX!$H$17=2,VLOOKUP('LA (Disadv)'!$B186,'LA34'!$B$2:$AR$165,'LA34'!P$1,0),(IF(LA_INDEX!$H$17=3,VLOOKUP('LA (Disadv)'!$B186,'LA35'!$B$2:$AR$165,'LA35'!P$1,0),0)))))),"")</f>
        <v>9</v>
      </c>
      <c r="S186" s="122">
        <f>IFERROR((IF(LA_INDEX!$H$17=1,VLOOKUP('LA (Disadv)'!$B186,'LA33'!$B$2:$AR$165,'LA33'!Q$1,0),(IF(LA_INDEX!$H$17=2,VLOOKUP('LA (Disadv)'!$B186,'LA34'!$B$2:$AR$165,'LA34'!Q$1,0),(IF(LA_INDEX!$H$17=3,VLOOKUP('LA (Disadv)'!$B186,'LA35'!$B$2:$AR$165,'LA35'!Q$1,0),0)))))),"")</f>
        <v>10</v>
      </c>
      <c r="T186" s="122">
        <f>IFERROR((IF(LA_INDEX!$H$17=1,VLOOKUP('LA (Disadv)'!$B186,'LA33'!$B$2:$AR$165,'LA33'!R$1,0),(IF(LA_INDEX!$H$17=2,VLOOKUP('LA (Disadv)'!$B186,'LA34'!$B$2:$AR$165,'LA34'!R$1,0),(IF(LA_INDEX!$H$17=3,VLOOKUP('LA (Disadv)'!$B186,'LA35'!$B$2:$AR$165,'LA35'!R$1,0),0)))))),"")</f>
        <v>65</v>
      </c>
      <c r="U186" s="122">
        <f>IFERROR((IF(LA_INDEX!$H$17=1,VLOOKUP('LA (Disadv)'!$B186,'LA33'!$B$2:$AR$165,'LA33'!S$1,0),(IF(LA_INDEX!$H$17=2,VLOOKUP('LA (Disadv)'!$B186,'LA34'!$B$2:$AR$165,'LA34'!S$1,0),(IF(LA_INDEX!$H$17=3,VLOOKUP('LA (Disadv)'!$B186,'LA35'!$B$2:$AR$165,'LA35'!S$1,0),0)))))),"")</f>
        <v>58</v>
      </c>
      <c r="V186" s="122">
        <f>IFERROR((IF(LA_INDEX!$H$17=1,VLOOKUP('LA (Disadv)'!$B186,'LA33'!$B$2:$AR$165,'LA33'!T$1,0),(IF(LA_INDEX!$H$17=2,VLOOKUP('LA (Disadv)'!$B186,'LA34'!$B$2:$AR$165,'LA34'!T$1,0),(IF(LA_INDEX!$H$17=3,VLOOKUP('LA (Disadv)'!$B186,'LA35'!$B$2:$AR$165,'LA35'!T$1,0),0)))))),"")</f>
        <v>59</v>
      </c>
      <c r="W186" s="122">
        <f>IFERROR((IF(LA_INDEX!$H$17=1,VLOOKUP('LA (Disadv)'!$B186,'LA33'!$B$2:$AR$165,'LA33'!U$1,0),(IF(LA_INDEX!$H$17=2,VLOOKUP('LA (Disadv)'!$B186,'LA34'!$B$2:$AR$165,'LA34'!U$1,0),(IF(LA_INDEX!$H$17=3,VLOOKUP('LA (Disadv)'!$B186,'LA35'!$B$2:$AR$165,'LA35'!U$1,0),0)))))),"")</f>
        <v>20</v>
      </c>
      <c r="X186" s="122">
        <f>IFERROR((IF(LA_INDEX!$H$17=1,VLOOKUP('LA (Disadv)'!$B186,'LA33'!$B$2:$AR$165,'LA33'!V$1,0),(IF(LA_INDEX!$H$17=2,VLOOKUP('LA (Disadv)'!$B186,'LA34'!$B$2:$AR$165,'LA34'!V$1,0),(IF(LA_INDEX!$H$17=3,VLOOKUP('LA (Disadv)'!$B186,'LA35'!$B$2:$AR$165,'LA35'!V$1,0),0)))))),"")</f>
        <v>21</v>
      </c>
      <c r="Y186" s="122">
        <f>IFERROR((IF(LA_INDEX!$H$17=1,VLOOKUP('LA (Disadv)'!$B186,'LA33'!$B$2:$AR$165,'LA33'!W$1,0),(IF(LA_INDEX!$H$17=2,VLOOKUP('LA (Disadv)'!$B186,'LA34'!$B$2:$AR$165,'LA34'!W$1,0),(IF(LA_INDEX!$H$17=3,VLOOKUP('LA (Disadv)'!$B186,'LA35'!$B$2:$AR$165,'LA35'!W$1,0),0)))))),"")</f>
        <v>21</v>
      </c>
      <c r="Z186" s="122" t="str">
        <f>IFERROR((IF(LA_INDEX!$H$17=1,VLOOKUP('LA (Disadv)'!$B186,'LA33'!$B$2:$AR$165,'LA33'!X$1,0),(IF(LA_INDEX!$H$17=2,VLOOKUP('LA (Disadv)'!$B186,'LA34'!$B$2:$AR$165,'LA34'!X$1,0),(IF(LA_INDEX!$H$17=3,VLOOKUP('LA (Disadv)'!$B186,'LA35'!$B$2:$AR$165,'LA35'!X$1,0),0)))))),"")</f>
        <v>x</v>
      </c>
      <c r="AA186" s="122" t="str">
        <f>IFERROR((IF(LA_INDEX!$H$17=1,VLOOKUP('LA (Disadv)'!$B186,'LA33'!$B$2:$AR$165,'LA33'!Y$1,0),(IF(LA_INDEX!$H$17=2,VLOOKUP('LA (Disadv)'!$B186,'LA34'!$B$2:$AR$165,'LA34'!Y$1,0),(IF(LA_INDEX!$H$17=3,VLOOKUP('LA (Disadv)'!$B186,'LA35'!$B$2:$AR$165,'LA35'!Y$1,0),0)))))),"")</f>
        <v>x</v>
      </c>
      <c r="AB186" s="122" t="str">
        <f>IFERROR((IF(LA_INDEX!$H$17=1,VLOOKUP('LA (Disadv)'!$B186,'LA33'!$B$2:$AR$165,'LA33'!Z$1,0),(IF(LA_INDEX!$H$17=2,VLOOKUP('LA (Disadv)'!$B186,'LA34'!$B$2:$AR$165,'LA34'!Z$1,0),(IF(LA_INDEX!$H$17=3,VLOOKUP('LA (Disadv)'!$B186,'LA35'!$B$2:$AR$165,'LA35'!Z$1,0),0)))))),"")</f>
        <v>x</v>
      </c>
      <c r="AC186" s="122">
        <f>IFERROR((IF(LA_INDEX!$H$17=1,VLOOKUP('LA (Disadv)'!$B186,'LA33'!$B$2:$AR$165,'LA33'!AA$1,0),(IF(LA_INDEX!$H$17=2,VLOOKUP('LA (Disadv)'!$B186,'LA34'!$B$2:$AR$165,'LA34'!AA$1,0),(IF(LA_INDEX!$H$17=3,VLOOKUP('LA (Disadv)'!$B186,'LA35'!$B$2:$AR$165,'LA35'!AA$1,0),0)))))),"")</f>
        <v>6</v>
      </c>
      <c r="AD186" s="122">
        <f>IFERROR((IF(LA_INDEX!$H$17=1,VLOOKUP('LA (Disadv)'!$B186,'LA33'!$B$2:$AR$165,'LA33'!AB$1,0),(IF(LA_INDEX!$H$17=2,VLOOKUP('LA (Disadv)'!$B186,'LA34'!$B$2:$AR$165,'LA34'!AB$1,0),(IF(LA_INDEX!$H$17=3,VLOOKUP('LA (Disadv)'!$B186,'LA35'!$B$2:$AR$165,'LA35'!AB$1,0),0)))))),"")</f>
        <v>11</v>
      </c>
      <c r="AE186" s="122">
        <f>IFERROR((IF(LA_INDEX!$H$17=1,VLOOKUP('LA (Disadv)'!$B186,'LA33'!$B$2:$AR$165,'LA33'!AC$1,0),(IF(LA_INDEX!$H$17=2,VLOOKUP('LA (Disadv)'!$B186,'LA34'!$B$2:$AR$165,'LA34'!AC$1,0),(IF(LA_INDEX!$H$17=3,VLOOKUP('LA (Disadv)'!$B186,'LA35'!$B$2:$AR$165,'LA35'!AC$1,0),0)))))),"")</f>
        <v>10</v>
      </c>
      <c r="AF186" s="122">
        <f>IFERROR((IF(LA_INDEX!$H$17=1,VLOOKUP('LA (Disadv)'!$B186,'LA33'!$B$2:$AR$165,'LA33'!AD$1,0),(IF(LA_INDEX!$H$17=2,VLOOKUP('LA (Disadv)'!$B186,'LA34'!$B$2:$AR$165,'LA34'!AD$1,0),(IF(LA_INDEX!$H$17=3,VLOOKUP('LA (Disadv)'!$B186,'LA35'!$B$2:$AR$165,'LA35'!AD$1,0),0)))))),"")</f>
        <v>45</v>
      </c>
      <c r="AG186" s="122">
        <f>IFERROR((IF(LA_INDEX!$H$17=1,VLOOKUP('LA (Disadv)'!$B186,'LA33'!$B$2:$AR$165,'LA33'!AE$1,0),(IF(LA_INDEX!$H$17=2,VLOOKUP('LA (Disadv)'!$B186,'LA34'!$B$2:$AR$165,'LA34'!AE$1,0),(IF(LA_INDEX!$H$17=3,VLOOKUP('LA (Disadv)'!$B186,'LA35'!$B$2:$AR$165,'LA35'!AE$1,0),0)))))),"")</f>
        <v>37</v>
      </c>
      <c r="AH186" s="122">
        <f>IFERROR((IF(LA_INDEX!$H$17=1,VLOOKUP('LA (Disadv)'!$B186,'LA33'!$B$2:$AR$165,'LA33'!AF$1,0),(IF(LA_INDEX!$H$17=2,VLOOKUP('LA (Disadv)'!$B186,'LA34'!$B$2:$AR$165,'LA34'!AF$1,0),(IF(LA_INDEX!$H$17=3,VLOOKUP('LA (Disadv)'!$B186,'LA35'!$B$2:$AR$165,'LA35'!AF$1,0),0)))))),"")</f>
        <v>39</v>
      </c>
      <c r="AI186" s="122">
        <f>IFERROR((IF(LA_INDEX!$H$17=1,VLOOKUP('LA (Disadv)'!$B186,'LA33'!$B$2:$AR$165,'LA33'!AG$1,0),(IF(LA_INDEX!$H$17=2,VLOOKUP('LA (Disadv)'!$B186,'LA34'!$B$2:$AR$165,'LA34'!AG$1,0),(IF(LA_INDEX!$H$17=3,VLOOKUP('LA (Disadv)'!$B186,'LA35'!$B$2:$AR$165,'LA35'!AG$1,0),0)))))),"")</f>
        <v>4</v>
      </c>
      <c r="AJ186" s="122">
        <f>IFERROR((IF(LA_INDEX!$H$17=1,VLOOKUP('LA (Disadv)'!$B186,'LA33'!$B$2:$AR$165,'LA33'!AH$1,0),(IF(LA_INDEX!$H$17=2,VLOOKUP('LA (Disadv)'!$B186,'LA34'!$B$2:$AR$165,'LA34'!AH$1,0),(IF(LA_INDEX!$H$17=3,VLOOKUP('LA (Disadv)'!$B186,'LA35'!$B$2:$AR$165,'LA35'!AH$1,0),0)))))),"")</f>
        <v>4</v>
      </c>
      <c r="AK186" s="122">
        <f>IFERROR((IF(LA_INDEX!$H$17=1,VLOOKUP('LA (Disadv)'!$B186,'LA33'!$B$2:$AR$165,'LA33'!AI$1,0),(IF(LA_INDEX!$H$17=2,VLOOKUP('LA (Disadv)'!$B186,'LA34'!$B$2:$AR$165,'LA34'!AI$1,0),(IF(LA_INDEX!$H$17=3,VLOOKUP('LA (Disadv)'!$B186,'LA35'!$B$2:$AR$165,'LA35'!AI$1,0),0)))))),"")</f>
        <v>4</v>
      </c>
      <c r="AL186" s="122">
        <f>IFERROR((IF(LA_INDEX!$H$17=1,VLOOKUP('LA (Disadv)'!$B186,'LA33'!$B$2:$AR$165,'LA33'!AJ$1,0),(IF(LA_INDEX!$H$17=2,VLOOKUP('LA (Disadv)'!$B186,'LA34'!$B$2:$AR$165,'LA34'!AJ$1,0),(IF(LA_INDEX!$H$17=3,VLOOKUP('LA (Disadv)'!$B186,'LA35'!$B$2:$AR$165,'LA35'!AJ$1,0),0)))))),"")</f>
        <v>10</v>
      </c>
      <c r="AM186" s="122">
        <f>IFERROR((IF(LA_INDEX!$H$17=1,VLOOKUP('LA (Disadv)'!$B186,'LA33'!$B$2:$AR$165,'LA33'!AK$1,0),(IF(LA_INDEX!$H$17=2,VLOOKUP('LA (Disadv)'!$B186,'LA34'!$B$2:$AR$165,'LA34'!AK$1,0),(IF(LA_INDEX!$H$17=3,VLOOKUP('LA (Disadv)'!$B186,'LA35'!$B$2:$AR$165,'LA35'!AK$1,0),0)))))),"")</f>
        <v>16</v>
      </c>
      <c r="AN186" s="122">
        <f>IFERROR((IF(LA_INDEX!$H$17=1,VLOOKUP('LA (Disadv)'!$B186,'LA33'!$B$2:$AR$165,'LA33'!AL$1,0),(IF(LA_INDEX!$H$17=2,VLOOKUP('LA (Disadv)'!$B186,'LA34'!$B$2:$AR$165,'LA34'!AL$1,0),(IF(LA_INDEX!$H$17=3,VLOOKUP('LA (Disadv)'!$B186,'LA35'!$B$2:$AR$165,'LA35'!AL$1,0),0)))))),"")</f>
        <v>15</v>
      </c>
      <c r="AO186" s="122" t="str">
        <f>IFERROR((IF(LA_INDEX!$H$17=1,VLOOKUP('LA (Disadv)'!$B186,'LA33'!$B$2:$AR$165,'LA33'!AM$1,0),(IF(LA_INDEX!$H$17=2,VLOOKUP('LA (Disadv)'!$B186,'LA34'!$B$2:$AR$165,'LA34'!AM$1,0),(IF(LA_INDEX!$H$17=3,VLOOKUP('LA (Disadv)'!$B186,'LA35'!$B$2:$AR$165,'LA35'!AM$1,0),0)))))),"")</f>
        <v>x</v>
      </c>
      <c r="AP186" s="122" t="str">
        <f>IFERROR((IF(LA_INDEX!$H$17=1,VLOOKUP('LA (Disadv)'!$B186,'LA33'!$B$2:$AR$165,'LA33'!AN$1,0),(IF(LA_INDEX!$H$17=2,VLOOKUP('LA (Disadv)'!$B186,'LA34'!$B$2:$AR$165,'LA34'!AN$1,0),(IF(LA_INDEX!$H$17=3,VLOOKUP('LA (Disadv)'!$B186,'LA35'!$B$2:$AR$165,'LA35'!AN$1,0),0)))))),"")</f>
        <v>x</v>
      </c>
      <c r="AQ186" s="122">
        <f>IFERROR((IF(LA_INDEX!$H$17=1,VLOOKUP('LA (Disadv)'!$B186,'LA33'!$B$2:$AR$165,'LA33'!AO$1,0),(IF(LA_INDEX!$H$17=2,VLOOKUP('LA (Disadv)'!$B186,'LA34'!$B$2:$AR$165,'LA34'!AO$1,0),(IF(LA_INDEX!$H$17=3,VLOOKUP('LA (Disadv)'!$B186,'LA35'!$B$2:$AR$165,'LA35'!AO$1,0),0)))))),"")</f>
        <v>7</v>
      </c>
      <c r="AR186" s="122" t="str">
        <f>IFERROR((IF(LA_INDEX!$H$17=1,VLOOKUP('LA (Disadv)'!$B186,'LA33'!$B$2:$AR$165,'LA33'!AP$1,0),(IF(LA_INDEX!$H$17=2,VLOOKUP('LA (Disadv)'!$B186,'LA34'!$B$2:$AR$165,'LA34'!AP$1,0),(IF(LA_INDEX!$H$17=3,VLOOKUP('LA (Disadv)'!$B186,'LA35'!$B$2:$AR$165,'LA35'!AP$1,0),0)))))),"")</f>
        <v>x</v>
      </c>
      <c r="AS186" s="122" t="str">
        <f>IFERROR((IF(LA_INDEX!$H$17=1,VLOOKUP('LA (Disadv)'!$B186,'LA33'!$B$2:$AR$165,'LA33'!AQ$1,0),(IF(LA_INDEX!$H$17=2,VLOOKUP('LA (Disadv)'!$B186,'LA34'!$B$2:$AR$165,'LA34'!AQ$1,0),(IF(LA_INDEX!$H$17=3,VLOOKUP('LA (Disadv)'!$B186,'LA35'!$B$2:$AR$165,'LA35'!AQ$1,0),0)))))),"")</f>
        <v>x</v>
      </c>
      <c r="AT186" s="122">
        <f>IFERROR((IF(LA_INDEX!$H$17=1,VLOOKUP('LA (Disadv)'!$B186,'LA33'!$B$2:$AR$165,'LA33'!AR$1,0),(IF(LA_INDEX!$H$17=2,VLOOKUP('LA (Disadv)'!$B186,'LA34'!$B$2:$AR$165,'LA34'!AR$1,0),(IF(LA_INDEX!$H$17=3,VLOOKUP('LA (Disadv)'!$B186,'LA35'!$B$2:$AR$165,'LA35'!AR$1,0),0)))))),"")</f>
        <v>4</v>
      </c>
    </row>
    <row r="187" spans="1:57" x14ac:dyDescent="0.3">
      <c r="A187" s="80" t="s">
        <v>603</v>
      </c>
      <c r="B187" s="114">
        <v>317</v>
      </c>
      <c r="C187" s="80" t="s">
        <v>375</v>
      </c>
      <c r="D187" s="80" t="s">
        <v>253</v>
      </c>
      <c r="E187" s="122">
        <f>IFERROR(MROUND((IF(LA_INDEX!$H$17=1,VLOOKUP('LA (Disadv)'!$B187,'LA33'!$B$2:$AR$165,'LA33'!C$1,0),(IF(LA_INDEX!$H$17=2,VLOOKUP('LA (Disadv)'!$B187,'LA34'!$B$2:$AR$165,'LA34'!C$1,0),(IF(LA_INDEX!$H$17=3,VLOOKUP('LA (Disadv)'!$B187,'LA35'!$B$2:$AR$165,'LA35'!C$1,0),0)))))),5),"")</f>
        <v>640</v>
      </c>
      <c r="F187" s="122">
        <f>IFERROR(MROUND((IF(LA_INDEX!$H$17=1,VLOOKUP('LA (Disadv)'!$B187,'LA33'!$B$2:$AR$165,'LA33'!D$1,0),(IF(LA_INDEX!$H$17=2,VLOOKUP('LA (Disadv)'!$B187,'LA34'!$B$2:$AR$165,'LA34'!D$1,0),(IF(LA_INDEX!$H$17=3,VLOOKUP('LA (Disadv)'!$B187,'LA35'!$B$2:$AR$165,'LA35'!D$1,0),0)))))),5),"")</f>
        <v>2100</v>
      </c>
      <c r="G187" s="122">
        <f>IFERROR(MROUND((IF(LA_INDEX!$H$17=1,VLOOKUP('LA (Disadv)'!$B187,'LA33'!$B$2:$AR$165,'LA33'!E$1,0),(IF(LA_INDEX!$H$17=2,VLOOKUP('LA (Disadv)'!$B187,'LA34'!$B$2:$AR$165,'LA34'!E$1,0),(IF(LA_INDEX!$H$17=3,VLOOKUP('LA (Disadv)'!$B187,'LA35'!$B$2:$AR$165,'LA35'!E$1,0),0)))))),5),"")</f>
        <v>2745</v>
      </c>
      <c r="H187" s="122">
        <f>IFERROR((IF(LA_INDEX!$H$17=1,VLOOKUP('LA (Disadv)'!$B187,'LA33'!$B$2:$AR$165,'LA33'!F$1,0),(IF(LA_INDEX!$H$17=2,VLOOKUP('LA (Disadv)'!$B187,'LA34'!$B$2:$AR$165,'LA34'!F$1,0),(IF(LA_INDEX!$H$17=3,VLOOKUP('LA (Disadv)'!$B187,'LA35'!$B$2:$AR$165,'LA35'!F$1,0),0)))))),"")</f>
        <v>86</v>
      </c>
      <c r="I187" s="122">
        <f>IFERROR((IF(LA_INDEX!$H$17=1,VLOOKUP('LA (Disadv)'!$B187,'LA33'!$B$2:$AR$165,'LA33'!G$1,0),(IF(LA_INDEX!$H$17=2,VLOOKUP('LA (Disadv)'!$B187,'LA34'!$B$2:$AR$165,'LA34'!G$1,0),(IF(LA_INDEX!$H$17=3,VLOOKUP('LA (Disadv)'!$B187,'LA35'!$B$2:$AR$165,'LA35'!G$1,0),0)))))),"")</f>
        <v>88</v>
      </c>
      <c r="J187" s="122">
        <f>IFERROR((IF(LA_INDEX!$H$17=1,VLOOKUP('LA (Disadv)'!$B187,'LA33'!$B$2:$AR$165,'LA33'!H$1,0),(IF(LA_INDEX!$H$17=2,VLOOKUP('LA (Disadv)'!$B187,'LA34'!$B$2:$AR$165,'LA34'!H$1,0),(IF(LA_INDEX!$H$17=3,VLOOKUP('LA (Disadv)'!$B187,'LA35'!$B$2:$AR$165,'LA35'!H$1,0),0)))))),"")</f>
        <v>88</v>
      </c>
      <c r="K187" s="122">
        <f>IFERROR((IF(LA_INDEX!$H$17=1,VLOOKUP('LA (Disadv)'!$B187,'LA33'!$B$2:$AR$165,'LA33'!I$1,0),(IF(LA_INDEX!$H$17=2,VLOOKUP('LA (Disadv)'!$B187,'LA34'!$B$2:$AR$165,'LA34'!I$1,0),(IF(LA_INDEX!$H$17=3,VLOOKUP('LA (Disadv)'!$B187,'LA35'!$B$2:$AR$165,'LA35'!I$1,0),0)))))),"")</f>
        <v>4</v>
      </c>
      <c r="L187" s="122">
        <f>IFERROR((IF(LA_INDEX!$H$17=1,VLOOKUP('LA (Disadv)'!$B187,'LA33'!$B$2:$AR$165,'LA33'!J$1,0),(IF(LA_INDEX!$H$17=2,VLOOKUP('LA (Disadv)'!$B187,'LA34'!$B$2:$AR$165,'LA34'!J$1,0),(IF(LA_INDEX!$H$17=3,VLOOKUP('LA (Disadv)'!$B187,'LA35'!$B$2:$AR$165,'LA35'!J$1,0),0)))))),"")</f>
        <v>4</v>
      </c>
      <c r="M187" s="122">
        <f>IFERROR((IF(LA_INDEX!$H$17=1,VLOOKUP('LA (Disadv)'!$B187,'LA33'!$B$2:$AR$165,'LA33'!K$1,0),(IF(LA_INDEX!$H$17=2,VLOOKUP('LA (Disadv)'!$B187,'LA34'!$B$2:$AR$165,'LA34'!K$1,0),(IF(LA_INDEX!$H$17=3,VLOOKUP('LA (Disadv)'!$B187,'LA35'!$B$2:$AR$165,'LA35'!K$1,0),0)))))),"")</f>
        <v>4</v>
      </c>
      <c r="N187" s="122">
        <f>IFERROR((IF(LA_INDEX!$H$17=1,VLOOKUP('LA (Disadv)'!$B187,'LA33'!$B$2:$AR$165,'LA33'!L$1,0),(IF(LA_INDEX!$H$17=2,VLOOKUP('LA (Disadv)'!$B187,'LA34'!$B$2:$AR$165,'LA34'!L$1,0),(IF(LA_INDEX!$H$17=3,VLOOKUP('LA (Disadv)'!$B187,'LA35'!$B$2:$AR$165,'LA35'!L$1,0),0)))))),"")</f>
        <v>77</v>
      </c>
      <c r="O187" s="122">
        <f>IFERROR((IF(LA_INDEX!$H$17=1,VLOOKUP('LA (Disadv)'!$B187,'LA33'!$B$2:$AR$165,'LA33'!M$1,0),(IF(LA_INDEX!$H$17=2,VLOOKUP('LA (Disadv)'!$B187,'LA34'!$B$2:$AR$165,'LA34'!M$1,0),(IF(LA_INDEX!$H$17=3,VLOOKUP('LA (Disadv)'!$B187,'LA35'!$B$2:$AR$165,'LA35'!M$1,0),0)))))),"")</f>
        <v>78</v>
      </c>
      <c r="P187" s="122">
        <f>IFERROR((IF(LA_INDEX!$H$17=1,VLOOKUP('LA (Disadv)'!$B187,'LA33'!$B$2:$AR$165,'LA33'!N$1,0),(IF(LA_INDEX!$H$17=2,VLOOKUP('LA (Disadv)'!$B187,'LA34'!$B$2:$AR$165,'LA34'!N$1,0),(IF(LA_INDEX!$H$17=3,VLOOKUP('LA (Disadv)'!$B187,'LA35'!$B$2:$AR$165,'LA35'!N$1,0),0)))))),"")</f>
        <v>78</v>
      </c>
      <c r="Q187" s="122">
        <f>IFERROR((IF(LA_INDEX!$H$17=1,VLOOKUP('LA (Disadv)'!$B187,'LA33'!$B$2:$AR$165,'LA33'!O$1,0),(IF(LA_INDEX!$H$17=2,VLOOKUP('LA (Disadv)'!$B187,'LA34'!$B$2:$AR$165,'LA34'!O$1,0),(IF(LA_INDEX!$H$17=3,VLOOKUP('LA (Disadv)'!$B187,'LA35'!$B$2:$AR$165,'LA35'!O$1,0),0)))))),"")</f>
        <v>14</v>
      </c>
      <c r="R187" s="122">
        <f>IFERROR((IF(LA_INDEX!$H$17=1,VLOOKUP('LA (Disadv)'!$B187,'LA33'!$B$2:$AR$165,'LA33'!P$1,0),(IF(LA_INDEX!$H$17=2,VLOOKUP('LA (Disadv)'!$B187,'LA34'!$B$2:$AR$165,'LA34'!P$1,0),(IF(LA_INDEX!$H$17=3,VLOOKUP('LA (Disadv)'!$B187,'LA35'!$B$2:$AR$165,'LA35'!P$1,0),0)))))),"")</f>
        <v>9</v>
      </c>
      <c r="S187" s="122">
        <f>IFERROR((IF(LA_INDEX!$H$17=1,VLOOKUP('LA (Disadv)'!$B187,'LA33'!$B$2:$AR$165,'LA33'!Q$1,0),(IF(LA_INDEX!$H$17=2,VLOOKUP('LA (Disadv)'!$B187,'LA34'!$B$2:$AR$165,'LA34'!Q$1,0),(IF(LA_INDEX!$H$17=3,VLOOKUP('LA (Disadv)'!$B187,'LA35'!$B$2:$AR$165,'LA35'!Q$1,0),0)))))),"")</f>
        <v>10</v>
      </c>
      <c r="T187" s="122">
        <f>IFERROR((IF(LA_INDEX!$H$17=1,VLOOKUP('LA (Disadv)'!$B187,'LA33'!$B$2:$AR$165,'LA33'!R$1,0),(IF(LA_INDEX!$H$17=2,VLOOKUP('LA (Disadv)'!$B187,'LA34'!$B$2:$AR$165,'LA34'!R$1,0),(IF(LA_INDEX!$H$17=3,VLOOKUP('LA (Disadv)'!$B187,'LA35'!$B$2:$AR$165,'LA35'!R$1,0),0)))))),"")</f>
        <v>60</v>
      </c>
      <c r="U187" s="122">
        <f>IFERROR((IF(LA_INDEX!$H$17=1,VLOOKUP('LA (Disadv)'!$B187,'LA33'!$B$2:$AR$165,'LA33'!S$1,0),(IF(LA_INDEX!$H$17=2,VLOOKUP('LA (Disadv)'!$B187,'LA34'!$B$2:$AR$165,'LA34'!S$1,0),(IF(LA_INDEX!$H$17=3,VLOOKUP('LA (Disadv)'!$B187,'LA35'!$B$2:$AR$165,'LA35'!S$1,0),0)))))),"")</f>
        <v>66</v>
      </c>
      <c r="V187" s="122">
        <f>IFERROR((IF(LA_INDEX!$H$17=1,VLOOKUP('LA (Disadv)'!$B187,'LA33'!$B$2:$AR$165,'LA33'!T$1,0),(IF(LA_INDEX!$H$17=2,VLOOKUP('LA (Disadv)'!$B187,'LA34'!$B$2:$AR$165,'LA34'!T$1,0),(IF(LA_INDEX!$H$17=3,VLOOKUP('LA (Disadv)'!$B187,'LA35'!$B$2:$AR$165,'LA35'!T$1,0),0)))))),"")</f>
        <v>65</v>
      </c>
      <c r="W187" s="122">
        <f>IFERROR((IF(LA_INDEX!$H$17=1,VLOOKUP('LA (Disadv)'!$B187,'LA33'!$B$2:$AR$165,'LA33'!U$1,0),(IF(LA_INDEX!$H$17=2,VLOOKUP('LA (Disadv)'!$B187,'LA34'!$B$2:$AR$165,'LA34'!U$1,0),(IF(LA_INDEX!$H$17=3,VLOOKUP('LA (Disadv)'!$B187,'LA35'!$B$2:$AR$165,'LA35'!U$1,0),0)))))),"")</f>
        <v>22</v>
      </c>
      <c r="X187" s="122">
        <f>IFERROR((IF(LA_INDEX!$H$17=1,VLOOKUP('LA (Disadv)'!$B187,'LA33'!$B$2:$AR$165,'LA33'!V$1,0),(IF(LA_INDEX!$H$17=2,VLOOKUP('LA (Disadv)'!$B187,'LA34'!$B$2:$AR$165,'LA34'!V$1,0),(IF(LA_INDEX!$H$17=3,VLOOKUP('LA (Disadv)'!$B187,'LA35'!$B$2:$AR$165,'LA35'!V$1,0),0)))))),"")</f>
        <v>33</v>
      </c>
      <c r="Y187" s="122">
        <f>IFERROR((IF(LA_INDEX!$H$17=1,VLOOKUP('LA (Disadv)'!$B187,'LA33'!$B$2:$AR$165,'LA33'!W$1,0),(IF(LA_INDEX!$H$17=2,VLOOKUP('LA (Disadv)'!$B187,'LA34'!$B$2:$AR$165,'LA34'!W$1,0),(IF(LA_INDEX!$H$17=3,VLOOKUP('LA (Disadv)'!$B187,'LA35'!$B$2:$AR$165,'LA35'!W$1,0),0)))))),"")</f>
        <v>30</v>
      </c>
      <c r="Z187" s="122">
        <f>IFERROR((IF(LA_INDEX!$H$17=1,VLOOKUP('LA (Disadv)'!$B187,'LA33'!$B$2:$AR$165,'LA33'!X$1,0),(IF(LA_INDEX!$H$17=2,VLOOKUP('LA (Disadv)'!$B187,'LA34'!$B$2:$AR$165,'LA34'!X$1,0),(IF(LA_INDEX!$H$17=3,VLOOKUP('LA (Disadv)'!$B187,'LA35'!$B$2:$AR$165,'LA35'!X$1,0),0)))))),"")</f>
        <v>1</v>
      </c>
      <c r="AA187" s="122">
        <f>IFERROR((IF(LA_INDEX!$H$17=1,VLOOKUP('LA (Disadv)'!$B187,'LA33'!$B$2:$AR$165,'LA33'!Y$1,0),(IF(LA_INDEX!$H$17=2,VLOOKUP('LA (Disadv)'!$B187,'LA34'!$B$2:$AR$165,'LA34'!Y$1,0),(IF(LA_INDEX!$H$17=3,VLOOKUP('LA (Disadv)'!$B187,'LA35'!$B$2:$AR$165,'LA35'!Y$1,0),0)))))),"")</f>
        <v>1</v>
      </c>
      <c r="AB187" s="122">
        <f>IFERROR((IF(LA_INDEX!$H$17=1,VLOOKUP('LA (Disadv)'!$B187,'LA33'!$B$2:$AR$165,'LA33'!Z$1,0),(IF(LA_INDEX!$H$17=2,VLOOKUP('LA (Disadv)'!$B187,'LA34'!$B$2:$AR$165,'LA34'!Z$1,0),(IF(LA_INDEX!$H$17=3,VLOOKUP('LA (Disadv)'!$B187,'LA35'!$B$2:$AR$165,'LA35'!Z$1,0),0)))))),"")</f>
        <v>1</v>
      </c>
      <c r="AC187" s="122">
        <f>IFERROR((IF(LA_INDEX!$H$17=1,VLOOKUP('LA (Disadv)'!$B187,'LA33'!$B$2:$AR$165,'LA33'!AA$1,0),(IF(LA_INDEX!$H$17=2,VLOOKUP('LA (Disadv)'!$B187,'LA34'!$B$2:$AR$165,'LA34'!AA$1,0),(IF(LA_INDEX!$H$17=3,VLOOKUP('LA (Disadv)'!$B187,'LA35'!$B$2:$AR$165,'LA35'!AA$1,0),0)))))),"")</f>
        <v>12</v>
      </c>
      <c r="AD187" s="122">
        <f>IFERROR((IF(LA_INDEX!$H$17=1,VLOOKUP('LA (Disadv)'!$B187,'LA33'!$B$2:$AR$165,'LA33'!AB$1,0),(IF(LA_INDEX!$H$17=2,VLOOKUP('LA (Disadv)'!$B187,'LA34'!$B$2:$AR$165,'LA34'!AB$1,0),(IF(LA_INDEX!$H$17=3,VLOOKUP('LA (Disadv)'!$B187,'LA35'!$B$2:$AR$165,'LA35'!AB$1,0),0)))))),"")</f>
        <v>19</v>
      </c>
      <c r="AE187" s="122">
        <f>IFERROR((IF(LA_INDEX!$H$17=1,VLOOKUP('LA (Disadv)'!$B187,'LA33'!$B$2:$AR$165,'LA33'!AC$1,0),(IF(LA_INDEX!$H$17=2,VLOOKUP('LA (Disadv)'!$B187,'LA34'!$B$2:$AR$165,'LA34'!AC$1,0),(IF(LA_INDEX!$H$17=3,VLOOKUP('LA (Disadv)'!$B187,'LA35'!$B$2:$AR$165,'LA35'!AC$1,0),0)))))),"")</f>
        <v>17</v>
      </c>
      <c r="AF187" s="122">
        <f>IFERROR((IF(LA_INDEX!$H$17=1,VLOOKUP('LA (Disadv)'!$B187,'LA33'!$B$2:$AR$165,'LA33'!AD$1,0),(IF(LA_INDEX!$H$17=2,VLOOKUP('LA (Disadv)'!$B187,'LA34'!$B$2:$AR$165,'LA34'!AD$1,0),(IF(LA_INDEX!$H$17=3,VLOOKUP('LA (Disadv)'!$B187,'LA35'!$B$2:$AR$165,'LA35'!AD$1,0),0)))))),"")</f>
        <v>38</v>
      </c>
      <c r="AG187" s="122">
        <f>IFERROR((IF(LA_INDEX!$H$17=1,VLOOKUP('LA (Disadv)'!$B187,'LA33'!$B$2:$AR$165,'LA33'!AE$1,0),(IF(LA_INDEX!$H$17=2,VLOOKUP('LA (Disadv)'!$B187,'LA34'!$B$2:$AR$165,'LA34'!AE$1,0),(IF(LA_INDEX!$H$17=3,VLOOKUP('LA (Disadv)'!$B187,'LA35'!$B$2:$AR$165,'LA35'!AE$1,0),0)))))),"")</f>
        <v>33</v>
      </c>
      <c r="AH187" s="122">
        <f>IFERROR((IF(LA_INDEX!$H$17=1,VLOOKUP('LA (Disadv)'!$B187,'LA33'!$B$2:$AR$165,'LA33'!AF$1,0),(IF(LA_INDEX!$H$17=2,VLOOKUP('LA (Disadv)'!$B187,'LA34'!$B$2:$AR$165,'LA34'!AF$1,0),(IF(LA_INDEX!$H$17=3,VLOOKUP('LA (Disadv)'!$B187,'LA35'!$B$2:$AR$165,'LA35'!AF$1,0),0)))))),"")</f>
        <v>34</v>
      </c>
      <c r="AI187" s="122">
        <f>IFERROR((IF(LA_INDEX!$H$17=1,VLOOKUP('LA (Disadv)'!$B187,'LA33'!$B$2:$AR$165,'LA33'!AG$1,0),(IF(LA_INDEX!$H$17=2,VLOOKUP('LA (Disadv)'!$B187,'LA34'!$B$2:$AR$165,'LA34'!AG$1,0),(IF(LA_INDEX!$H$17=3,VLOOKUP('LA (Disadv)'!$B187,'LA35'!$B$2:$AR$165,'LA35'!AG$1,0),0)))))),"")</f>
        <v>4</v>
      </c>
      <c r="AJ187" s="122">
        <f>IFERROR((IF(LA_INDEX!$H$17=1,VLOOKUP('LA (Disadv)'!$B187,'LA33'!$B$2:$AR$165,'LA33'!AH$1,0),(IF(LA_INDEX!$H$17=2,VLOOKUP('LA (Disadv)'!$B187,'LA34'!$B$2:$AR$165,'LA34'!AH$1,0),(IF(LA_INDEX!$H$17=3,VLOOKUP('LA (Disadv)'!$B187,'LA35'!$B$2:$AR$165,'LA35'!AH$1,0),0)))))),"")</f>
        <v>3</v>
      </c>
      <c r="AK187" s="122">
        <f>IFERROR((IF(LA_INDEX!$H$17=1,VLOOKUP('LA (Disadv)'!$B187,'LA33'!$B$2:$AR$165,'LA33'!AI$1,0),(IF(LA_INDEX!$H$17=2,VLOOKUP('LA (Disadv)'!$B187,'LA34'!$B$2:$AR$165,'LA34'!AI$1,0),(IF(LA_INDEX!$H$17=3,VLOOKUP('LA (Disadv)'!$B187,'LA35'!$B$2:$AR$165,'LA35'!AI$1,0),0)))))),"")</f>
        <v>3</v>
      </c>
      <c r="AL187" s="122">
        <f>IFERROR((IF(LA_INDEX!$H$17=1,VLOOKUP('LA (Disadv)'!$B187,'LA33'!$B$2:$AR$165,'LA33'!AJ$1,0),(IF(LA_INDEX!$H$17=2,VLOOKUP('LA (Disadv)'!$B187,'LA34'!$B$2:$AR$165,'LA34'!AJ$1,0),(IF(LA_INDEX!$H$17=3,VLOOKUP('LA (Disadv)'!$B187,'LA35'!$B$2:$AR$165,'LA35'!AJ$1,0),0)))))),"")</f>
        <v>9</v>
      </c>
      <c r="AM187" s="122">
        <f>IFERROR((IF(LA_INDEX!$H$17=1,VLOOKUP('LA (Disadv)'!$B187,'LA33'!$B$2:$AR$165,'LA33'!AK$1,0),(IF(LA_INDEX!$H$17=2,VLOOKUP('LA (Disadv)'!$B187,'LA34'!$B$2:$AR$165,'LA34'!AK$1,0),(IF(LA_INDEX!$H$17=3,VLOOKUP('LA (Disadv)'!$B187,'LA35'!$B$2:$AR$165,'LA35'!AK$1,0),0)))))),"")</f>
        <v>11</v>
      </c>
      <c r="AN187" s="122">
        <f>IFERROR((IF(LA_INDEX!$H$17=1,VLOOKUP('LA (Disadv)'!$B187,'LA33'!$B$2:$AR$165,'LA33'!AL$1,0),(IF(LA_INDEX!$H$17=2,VLOOKUP('LA (Disadv)'!$B187,'LA34'!$B$2:$AR$165,'LA34'!AL$1,0),(IF(LA_INDEX!$H$17=3,VLOOKUP('LA (Disadv)'!$B187,'LA35'!$B$2:$AR$165,'LA35'!AL$1,0),0)))))),"")</f>
        <v>10</v>
      </c>
      <c r="AO187" s="122">
        <f>IFERROR((IF(LA_INDEX!$H$17=1,VLOOKUP('LA (Disadv)'!$B187,'LA33'!$B$2:$AR$165,'LA33'!AM$1,0),(IF(LA_INDEX!$H$17=2,VLOOKUP('LA (Disadv)'!$B187,'LA34'!$B$2:$AR$165,'LA34'!AM$1,0),(IF(LA_INDEX!$H$17=3,VLOOKUP('LA (Disadv)'!$B187,'LA35'!$B$2:$AR$165,'LA35'!AM$1,0),0)))))),"")</f>
        <v>10</v>
      </c>
      <c r="AP187" s="122">
        <f>IFERROR((IF(LA_INDEX!$H$17=1,VLOOKUP('LA (Disadv)'!$B187,'LA33'!$B$2:$AR$165,'LA33'!AN$1,0),(IF(LA_INDEX!$H$17=2,VLOOKUP('LA (Disadv)'!$B187,'LA34'!$B$2:$AR$165,'LA34'!AN$1,0),(IF(LA_INDEX!$H$17=3,VLOOKUP('LA (Disadv)'!$B187,'LA35'!$B$2:$AR$165,'LA35'!AN$1,0),0)))))),"")</f>
        <v>7</v>
      </c>
      <c r="AQ187" s="122">
        <f>IFERROR((IF(LA_INDEX!$H$17=1,VLOOKUP('LA (Disadv)'!$B187,'LA33'!$B$2:$AR$165,'LA33'!AO$1,0),(IF(LA_INDEX!$H$17=2,VLOOKUP('LA (Disadv)'!$B187,'LA34'!$B$2:$AR$165,'LA34'!AO$1,0),(IF(LA_INDEX!$H$17=3,VLOOKUP('LA (Disadv)'!$B187,'LA35'!$B$2:$AR$165,'LA35'!AO$1,0),0)))))),"")</f>
        <v>8</v>
      </c>
      <c r="AR187" s="122">
        <f>IFERROR((IF(LA_INDEX!$H$17=1,VLOOKUP('LA (Disadv)'!$B187,'LA33'!$B$2:$AR$165,'LA33'!AP$1,0),(IF(LA_INDEX!$H$17=2,VLOOKUP('LA (Disadv)'!$B187,'LA34'!$B$2:$AR$165,'LA34'!AP$1,0),(IF(LA_INDEX!$H$17=3,VLOOKUP('LA (Disadv)'!$B187,'LA35'!$B$2:$AR$165,'LA35'!AP$1,0),0)))))),"")</f>
        <v>3</v>
      </c>
      <c r="AS187" s="122">
        <f>IFERROR((IF(LA_INDEX!$H$17=1,VLOOKUP('LA (Disadv)'!$B187,'LA33'!$B$2:$AR$165,'LA33'!AQ$1,0),(IF(LA_INDEX!$H$17=2,VLOOKUP('LA (Disadv)'!$B187,'LA34'!$B$2:$AR$165,'LA34'!AQ$1,0),(IF(LA_INDEX!$H$17=3,VLOOKUP('LA (Disadv)'!$B187,'LA35'!$B$2:$AR$165,'LA35'!AQ$1,0),0)))))),"")</f>
        <v>5</v>
      </c>
      <c r="AT187" s="122">
        <f>IFERROR((IF(LA_INDEX!$H$17=1,VLOOKUP('LA (Disadv)'!$B187,'LA33'!$B$2:$AR$165,'LA33'!AR$1,0),(IF(LA_INDEX!$H$17=2,VLOOKUP('LA (Disadv)'!$B187,'LA34'!$B$2:$AR$165,'LA34'!AR$1,0),(IF(LA_INDEX!$H$17=3,VLOOKUP('LA (Disadv)'!$B187,'LA35'!$B$2:$AR$165,'LA35'!AR$1,0),0)))))),"")</f>
        <v>4</v>
      </c>
    </row>
    <row r="188" spans="1:57" x14ac:dyDescent="0.3">
      <c r="A188" s="80" t="s">
        <v>604</v>
      </c>
      <c r="B188" s="114">
        <v>318</v>
      </c>
      <c r="C188" s="80" t="s">
        <v>377</v>
      </c>
      <c r="D188" s="80" t="s">
        <v>253</v>
      </c>
      <c r="E188" s="122">
        <f>IFERROR(MROUND((IF(LA_INDEX!$H$17=1,VLOOKUP('LA (Disadv)'!$B188,'LA33'!$B$2:$AR$165,'LA33'!C$1,0),(IF(LA_INDEX!$H$17=2,VLOOKUP('LA (Disadv)'!$B188,'LA34'!$B$2:$AR$165,'LA34'!C$1,0),(IF(LA_INDEX!$H$17=3,VLOOKUP('LA (Disadv)'!$B188,'LA35'!$B$2:$AR$165,'LA35'!C$1,0),0)))))),5),"")</f>
        <v>245</v>
      </c>
      <c r="F188" s="122">
        <f>IFERROR(MROUND((IF(LA_INDEX!$H$17=1,VLOOKUP('LA (Disadv)'!$B188,'LA33'!$B$2:$AR$165,'LA33'!D$1,0),(IF(LA_INDEX!$H$17=2,VLOOKUP('LA (Disadv)'!$B188,'LA34'!$B$2:$AR$165,'LA34'!D$1,0),(IF(LA_INDEX!$H$17=3,VLOOKUP('LA (Disadv)'!$B188,'LA35'!$B$2:$AR$165,'LA35'!D$1,0),0)))))),5),"")</f>
        <v>775</v>
      </c>
      <c r="G188" s="122">
        <f>IFERROR(MROUND((IF(LA_INDEX!$H$17=1,VLOOKUP('LA (Disadv)'!$B188,'LA33'!$B$2:$AR$165,'LA33'!E$1,0),(IF(LA_INDEX!$H$17=2,VLOOKUP('LA (Disadv)'!$B188,'LA34'!$B$2:$AR$165,'LA34'!E$1,0),(IF(LA_INDEX!$H$17=3,VLOOKUP('LA (Disadv)'!$B188,'LA35'!$B$2:$AR$165,'LA35'!E$1,0),0)))))),5),"")</f>
        <v>1020</v>
      </c>
      <c r="H188" s="122">
        <f>IFERROR((IF(LA_INDEX!$H$17=1,VLOOKUP('LA (Disadv)'!$B188,'LA33'!$B$2:$AR$165,'LA33'!F$1,0),(IF(LA_INDEX!$H$17=2,VLOOKUP('LA (Disadv)'!$B188,'LA34'!$B$2:$AR$165,'LA34'!F$1,0),(IF(LA_INDEX!$H$17=3,VLOOKUP('LA (Disadv)'!$B188,'LA35'!$B$2:$AR$165,'LA35'!F$1,0),0)))))),"")</f>
        <v>87</v>
      </c>
      <c r="I188" s="122">
        <f>IFERROR((IF(LA_INDEX!$H$17=1,VLOOKUP('LA (Disadv)'!$B188,'LA33'!$B$2:$AR$165,'LA33'!G$1,0),(IF(LA_INDEX!$H$17=2,VLOOKUP('LA (Disadv)'!$B188,'LA34'!$B$2:$AR$165,'LA34'!G$1,0),(IF(LA_INDEX!$H$17=3,VLOOKUP('LA (Disadv)'!$B188,'LA35'!$B$2:$AR$165,'LA35'!G$1,0),0)))))),"")</f>
        <v>85</v>
      </c>
      <c r="J188" s="122">
        <f>IFERROR((IF(LA_INDEX!$H$17=1,VLOOKUP('LA (Disadv)'!$B188,'LA33'!$B$2:$AR$165,'LA33'!H$1,0),(IF(LA_INDEX!$H$17=2,VLOOKUP('LA (Disadv)'!$B188,'LA34'!$B$2:$AR$165,'LA34'!H$1,0),(IF(LA_INDEX!$H$17=3,VLOOKUP('LA (Disadv)'!$B188,'LA35'!$B$2:$AR$165,'LA35'!H$1,0),0)))))),"")</f>
        <v>85</v>
      </c>
      <c r="K188" s="122">
        <f>IFERROR((IF(LA_INDEX!$H$17=1,VLOOKUP('LA (Disadv)'!$B188,'LA33'!$B$2:$AR$165,'LA33'!I$1,0),(IF(LA_INDEX!$H$17=2,VLOOKUP('LA (Disadv)'!$B188,'LA34'!$B$2:$AR$165,'LA34'!I$1,0),(IF(LA_INDEX!$H$17=3,VLOOKUP('LA (Disadv)'!$B188,'LA35'!$B$2:$AR$165,'LA35'!I$1,0),0)))))),"")</f>
        <v>2</v>
      </c>
      <c r="L188" s="122">
        <f>IFERROR((IF(LA_INDEX!$H$17=1,VLOOKUP('LA (Disadv)'!$B188,'LA33'!$B$2:$AR$165,'LA33'!J$1,0),(IF(LA_INDEX!$H$17=2,VLOOKUP('LA (Disadv)'!$B188,'LA34'!$B$2:$AR$165,'LA34'!J$1,0),(IF(LA_INDEX!$H$17=3,VLOOKUP('LA (Disadv)'!$B188,'LA35'!$B$2:$AR$165,'LA35'!J$1,0),0)))))),"")</f>
        <v>4</v>
      </c>
      <c r="M188" s="122">
        <f>IFERROR((IF(LA_INDEX!$H$17=1,VLOOKUP('LA (Disadv)'!$B188,'LA33'!$B$2:$AR$165,'LA33'!K$1,0),(IF(LA_INDEX!$H$17=2,VLOOKUP('LA (Disadv)'!$B188,'LA34'!$B$2:$AR$165,'LA34'!K$1,0),(IF(LA_INDEX!$H$17=3,VLOOKUP('LA (Disadv)'!$B188,'LA35'!$B$2:$AR$165,'LA35'!K$1,0),0)))))),"")</f>
        <v>4</v>
      </c>
      <c r="N188" s="122">
        <f>IFERROR((IF(LA_INDEX!$H$17=1,VLOOKUP('LA (Disadv)'!$B188,'LA33'!$B$2:$AR$165,'LA33'!L$1,0),(IF(LA_INDEX!$H$17=2,VLOOKUP('LA (Disadv)'!$B188,'LA34'!$B$2:$AR$165,'LA34'!L$1,0),(IF(LA_INDEX!$H$17=3,VLOOKUP('LA (Disadv)'!$B188,'LA35'!$B$2:$AR$165,'LA35'!L$1,0),0)))))),"")</f>
        <v>68</v>
      </c>
      <c r="O188" s="122">
        <f>IFERROR((IF(LA_INDEX!$H$17=1,VLOOKUP('LA (Disadv)'!$B188,'LA33'!$B$2:$AR$165,'LA33'!M$1,0),(IF(LA_INDEX!$H$17=2,VLOOKUP('LA (Disadv)'!$B188,'LA34'!$B$2:$AR$165,'LA34'!M$1,0),(IF(LA_INDEX!$H$17=3,VLOOKUP('LA (Disadv)'!$B188,'LA35'!$B$2:$AR$165,'LA35'!M$1,0),0)))))),"")</f>
        <v>62</v>
      </c>
      <c r="P188" s="122">
        <f>IFERROR((IF(LA_INDEX!$H$17=1,VLOOKUP('LA (Disadv)'!$B188,'LA33'!$B$2:$AR$165,'LA33'!N$1,0),(IF(LA_INDEX!$H$17=2,VLOOKUP('LA (Disadv)'!$B188,'LA34'!$B$2:$AR$165,'LA34'!N$1,0),(IF(LA_INDEX!$H$17=3,VLOOKUP('LA (Disadv)'!$B188,'LA35'!$B$2:$AR$165,'LA35'!N$1,0),0)))))),"")</f>
        <v>64</v>
      </c>
      <c r="Q188" s="122" t="str">
        <f>IFERROR((IF(LA_INDEX!$H$17=1,VLOOKUP('LA (Disadv)'!$B188,'LA33'!$B$2:$AR$165,'LA33'!O$1,0),(IF(LA_INDEX!$H$17=2,VLOOKUP('LA (Disadv)'!$B188,'LA34'!$B$2:$AR$165,'LA34'!O$1,0),(IF(LA_INDEX!$H$17=3,VLOOKUP('LA (Disadv)'!$B188,'LA35'!$B$2:$AR$165,'LA35'!O$1,0),0)))))),"")</f>
        <v>x</v>
      </c>
      <c r="R188" s="122" t="str">
        <f>IFERROR((IF(LA_INDEX!$H$17=1,VLOOKUP('LA (Disadv)'!$B188,'LA33'!$B$2:$AR$165,'LA33'!P$1,0),(IF(LA_INDEX!$H$17=2,VLOOKUP('LA (Disadv)'!$B188,'LA34'!$B$2:$AR$165,'LA34'!P$1,0),(IF(LA_INDEX!$H$17=3,VLOOKUP('LA (Disadv)'!$B188,'LA35'!$B$2:$AR$165,'LA35'!P$1,0),0)))))),"")</f>
        <v>x</v>
      </c>
      <c r="S188" s="122">
        <f>IFERROR((IF(LA_INDEX!$H$17=1,VLOOKUP('LA (Disadv)'!$B188,'LA33'!$B$2:$AR$165,'LA33'!Q$1,0),(IF(LA_INDEX!$H$17=2,VLOOKUP('LA (Disadv)'!$B188,'LA34'!$B$2:$AR$165,'LA34'!Q$1,0),(IF(LA_INDEX!$H$17=3,VLOOKUP('LA (Disadv)'!$B188,'LA35'!$B$2:$AR$165,'LA35'!Q$1,0),0)))))),"")</f>
        <v>18</v>
      </c>
      <c r="T188" s="122">
        <f>IFERROR((IF(LA_INDEX!$H$17=1,VLOOKUP('LA (Disadv)'!$B188,'LA33'!$B$2:$AR$165,'LA33'!R$1,0),(IF(LA_INDEX!$H$17=2,VLOOKUP('LA (Disadv)'!$B188,'LA34'!$B$2:$AR$165,'LA34'!R$1,0),(IF(LA_INDEX!$H$17=3,VLOOKUP('LA (Disadv)'!$B188,'LA35'!$B$2:$AR$165,'LA35'!R$1,0),0)))))),"")</f>
        <v>50</v>
      </c>
      <c r="U188" s="122">
        <f>IFERROR((IF(LA_INDEX!$H$17=1,VLOOKUP('LA (Disadv)'!$B188,'LA33'!$B$2:$AR$165,'LA33'!S$1,0),(IF(LA_INDEX!$H$17=2,VLOOKUP('LA (Disadv)'!$B188,'LA34'!$B$2:$AR$165,'LA34'!S$1,0),(IF(LA_INDEX!$H$17=3,VLOOKUP('LA (Disadv)'!$B188,'LA35'!$B$2:$AR$165,'LA35'!S$1,0),0)))))),"")</f>
        <v>43</v>
      </c>
      <c r="V188" s="122">
        <f>IFERROR((IF(LA_INDEX!$H$17=1,VLOOKUP('LA (Disadv)'!$B188,'LA33'!$B$2:$AR$165,'LA33'!T$1,0),(IF(LA_INDEX!$H$17=2,VLOOKUP('LA (Disadv)'!$B188,'LA34'!$B$2:$AR$165,'LA34'!T$1,0),(IF(LA_INDEX!$H$17=3,VLOOKUP('LA (Disadv)'!$B188,'LA35'!$B$2:$AR$165,'LA35'!T$1,0),0)))))),"")</f>
        <v>44</v>
      </c>
      <c r="W188" s="122">
        <f>IFERROR((IF(LA_INDEX!$H$17=1,VLOOKUP('LA (Disadv)'!$B188,'LA33'!$B$2:$AR$165,'LA33'!U$1,0),(IF(LA_INDEX!$H$17=2,VLOOKUP('LA (Disadv)'!$B188,'LA34'!$B$2:$AR$165,'LA34'!U$1,0),(IF(LA_INDEX!$H$17=3,VLOOKUP('LA (Disadv)'!$B188,'LA35'!$B$2:$AR$165,'LA35'!U$1,0),0)))))),"")</f>
        <v>9</v>
      </c>
      <c r="X188" s="122">
        <f>IFERROR((IF(LA_INDEX!$H$17=1,VLOOKUP('LA (Disadv)'!$B188,'LA33'!$B$2:$AR$165,'LA33'!V$1,0),(IF(LA_INDEX!$H$17=2,VLOOKUP('LA (Disadv)'!$B188,'LA34'!$B$2:$AR$165,'LA34'!V$1,0),(IF(LA_INDEX!$H$17=3,VLOOKUP('LA (Disadv)'!$B188,'LA35'!$B$2:$AR$165,'LA35'!V$1,0),0)))))),"")</f>
        <v>12</v>
      </c>
      <c r="Y188" s="122">
        <f>IFERROR((IF(LA_INDEX!$H$17=1,VLOOKUP('LA (Disadv)'!$B188,'LA33'!$B$2:$AR$165,'LA33'!W$1,0),(IF(LA_INDEX!$H$17=2,VLOOKUP('LA (Disadv)'!$B188,'LA34'!$B$2:$AR$165,'LA34'!W$1,0),(IF(LA_INDEX!$H$17=3,VLOOKUP('LA (Disadv)'!$B188,'LA35'!$B$2:$AR$165,'LA35'!W$1,0),0)))))),"")</f>
        <v>11</v>
      </c>
      <c r="Z188" s="122">
        <f>IFERROR((IF(LA_INDEX!$H$17=1,VLOOKUP('LA (Disadv)'!$B188,'LA33'!$B$2:$AR$165,'LA33'!X$1,0),(IF(LA_INDEX!$H$17=2,VLOOKUP('LA (Disadv)'!$B188,'LA34'!$B$2:$AR$165,'LA34'!X$1,0),(IF(LA_INDEX!$H$17=3,VLOOKUP('LA (Disadv)'!$B188,'LA35'!$B$2:$AR$165,'LA35'!X$1,0),0)))))),"")</f>
        <v>0</v>
      </c>
      <c r="AA188" s="122">
        <f>IFERROR((IF(LA_INDEX!$H$17=1,VLOOKUP('LA (Disadv)'!$B188,'LA33'!$B$2:$AR$165,'LA33'!Y$1,0),(IF(LA_INDEX!$H$17=2,VLOOKUP('LA (Disadv)'!$B188,'LA34'!$B$2:$AR$165,'LA34'!Y$1,0),(IF(LA_INDEX!$H$17=3,VLOOKUP('LA (Disadv)'!$B188,'LA35'!$B$2:$AR$165,'LA35'!Y$1,0),0)))))),"")</f>
        <v>1</v>
      </c>
      <c r="AB188" s="122" t="str">
        <f>IFERROR((IF(LA_INDEX!$H$17=1,VLOOKUP('LA (Disadv)'!$B188,'LA33'!$B$2:$AR$165,'LA33'!Z$1,0),(IF(LA_INDEX!$H$17=2,VLOOKUP('LA (Disadv)'!$B188,'LA34'!$B$2:$AR$165,'LA34'!Z$1,0),(IF(LA_INDEX!$H$17=3,VLOOKUP('LA (Disadv)'!$B188,'LA35'!$B$2:$AR$165,'LA35'!Z$1,0),0)))))),"")</f>
        <v>-</v>
      </c>
      <c r="AC188" s="122">
        <f>IFERROR((IF(LA_INDEX!$H$17=1,VLOOKUP('LA (Disadv)'!$B188,'LA33'!$B$2:$AR$165,'LA33'!AA$1,0),(IF(LA_INDEX!$H$17=2,VLOOKUP('LA (Disadv)'!$B188,'LA34'!$B$2:$AR$165,'LA34'!AA$1,0),(IF(LA_INDEX!$H$17=3,VLOOKUP('LA (Disadv)'!$B188,'LA35'!$B$2:$AR$165,'LA35'!AA$1,0),0)))))),"")</f>
        <v>2</v>
      </c>
      <c r="AD188" s="122">
        <f>IFERROR((IF(LA_INDEX!$H$17=1,VLOOKUP('LA (Disadv)'!$B188,'LA33'!$B$2:$AR$165,'LA33'!AB$1,0),(IF(LA_INDEX!$H$17=2,VLOOKUP('LA (Disadv)'!$B188,'LA34'!$B$2:$AR$165,'LA34'!AB$1,0),(IF(LA_INDEX!$H$17=3,VLOOKUP('LA (Disadv)'!$B188,'LA35'!$B$2:$AR$165,'LA35'!AB$1,0),0)))))),"")</f>
        <v>6</v>
      </c>
      <c r="AE188" s="122">
        <f>IFERROR((IF(LA_INDEX!$H$17=1,VLOOKUP('LA (Disadv)'!$B188,'LA33'!$B$2:$AR$165,'LA33'!AC$1,0),(IF(LA_INDEX!$H$17=2,VLOOKUP('LA (Disadv)'!$B188,'LA34'!$B$2:$AR$165,'LA34'!AC$1,0),(IF(LA_INDEX!$H$17=3,VLOOKUP('LA (Disadv)'!$B188,'LA35'!$B$2:$AR$165,'LA35'!AC$1,0),0)))))),"")</f>
        <v>5</v>
      </c>
      <c r="AF188" s="122">
        <f>IFERROR((IF(LA_INDEX!$H$17=1,VLOOKUP('LA (Disadv)'!$B188,'LA33'!$B$2:$AR$165,'LA33'!AD$1,0),(IF(LA_INDEX!$H$17=2,VLOOKUP('LA (Disadv)'!$B188,'LA34'!$B$2:$AR$165,'LA34'!AD$1,0),(IF(LA_INDEX!$H$17=3,VLOOKUP('LA (Disadv)'!$B188,'LA35'!$B$2:$AR$165,'LA35'!AD$1,0),0)))))),"")</f>
        <v>42</v>
      </c>
      <c r="AG188" s="122">
        <f>IFERROR((IF(LA_INDEX!$H$17=1,VLOOKUP('LA (Disadv)'!$B188,'LA33'!$B$2:$AR$165,'LA33'!AE$1,0),(IF(LA_INDEX!$H$17=2,VLOOKUP('LA (Disadv)'!$B188,'LA34'!$B$2:$AR$165,'LA34'!AE$1,0),(IF(LA_INDEX!$H$17=3,VLOOKUP('LA (Disadv)'!$B188,'LA35'!$B$2:$AR$165,'LA35'!AE$1,0),0)))))),"")</f>
        <v>30</v>
      </c>
      <c r="AH188" s="122">
        <f>IFERROR((IF(LA_INDEX!$H$17=1,VLOOKUP('LA (Disadv)'!$B188,'LA33'!$B$2:$AR$165,'LA33'!AF$1,0),(IF(LA_INDEX!$H$17=2,VLOOKUP('LA (Disadv)'!$B188,'LA34'!$B$2:$AR$165,'LA34'!AF$1,0),(IF(LA_INDEX!$H$17=3,VLOOKUP('LA (Disadv)'!$B188,'LA35'!$B$2:$AR$165,'LA35'!AF$1,0),0)))))),"")</f>
        <v>33</v>
      </c>
      <c r="AI188" s="122" t="str">
        <f>IFERROR((IF(LA_INDEX!$H$17=1,VLOOKUP('LA (Disadv)'!$B188,'LA33'!$B$2:$AR$165,'LA33'!AG$1,0),(IF(LA_INDEX!$H$17=2,VLOOKUP('LA (Disadv)'!$B188,'LA34'!$B$2:$AR$165,'LA34'!AG$1,0),(IF(LA_INDEX!$H$17=3,VLOOKUP('LA (Disadv)'!$B188,'LA35'!$B$2:$AR$165,'LA35'!AG$1,0),0)))))),"")</f>
        <v>x</v>
      </c>
      <c r="AJ188" s="122" t="str">
        <f>IFERROR((IF(LA_INDEX!$H$17=1,VLOOKUP('LA (Disadv)'!$B188,'LA33'!$B$2:$AR$165,'LA33'!AH$1,0),(IF(LA_INDEX!$H$17=2,VLOOKUP('LA (Disadv)'!$B188,'LA34'!$B$2:$AR$165,'LA34'!AH$1,0),(IF(LA_INDEX!$H$17=3,VLOOKUP('LA (Disadv)'!$B188,'LA35'!$B$2:$AR$165,'LA35'!AH$1,0),0)))))),"")</f>
        <v>x</v>
      </c>
      <c r="AK188" s="122">
        <f>IFERROR((IF(LA_INDEX!$H$17=1,VLOOKUP('LA (Disadv)'!$B188,'LA33'!$B$2:$AR$165,'LA33'!AI$1,0),(IF(LA_INDEX!$H$17=2,VLOOKUP('LA (Disadv)'!$B188,'LA34'!$B$2:$AR$165,'LA34'!AI$1,0),(IF(LA_INDEX!$H$17=3,VLOOKUP('LA (Disadv)'!$B188,'LA35'!$B$2:$AR$165,'LA35'!AI$1,0),0)))))),"")</f>
        <v>1</v>
      </c>
      <c r="AL188" s="122">
        <f>IFERROR((IF(LA_INDEX!$H$17=1,VLOOKUP('LA (Disadv)'!$B188,'LA33'!$B$2:$AR$165,'LA33'!AJ$1,0),(IF(LA_INDEX!$H$17=2,VLOOKUP('LA (Disadv)'!$B188,'LA34'!$B$2:$AR$165,'LA34'!AJ$1,0),(IF(LA_INDEX!$H$17=3,VLOOKUP('LA (Disadv)'!$B188,'LA35'!$B$2:$AR$165,'LA35'!AJ$1,0),0)))))),"")</f>
        <v>19</v>
      </c>
      <c r="AM188" s="122">
        <f>IFERROR((IF(LA_INDEX!$H$17=1,VLOOKUP('LA (Disadv)'!$B188,'LA33'!$B$2:$AR$165,'LA33'!AK$1,0),(IF(LA_INDEX!$H$17=2,VLOOKUP('LA (Disadv)'!$B188,'LA34'!$B$2:$AR$165,'LA34'!AK$1,0),(IF(LA_INDEX!$H$17=3,VLOOKUP('LA (Disadv)'!$B188,'LA35'!$B$2:$AR$165,'LA35'!AK$1,0),0)))))),"")</f>
        <v>23</v>
      </c>
      <c r="AN188" s="122">
        <f>IFERROR((IF(LA_INDEX!$H$17=1,VLOOKUP('LA (Disadv)'!$B188,'LA33'!$B$2:$AR$165,'LA33'!AL$1,0),(IF(LA_INDEX!$H$17=2,VLOOKUP('LA (Disadv)'!$B188,'LA34'!$B$2:$AR$165,'LA34'!AL$1,0),(IF(LA_INDEX!$H$17=3,VLOOKUP('LA (Disadv)'!$B188,'LA35'!$B$2:$AR$165,'LA35'!AL$1,0),0)))))),"")</f>
        <v>22</v>
      </c>
      <c r="AO188" s="122">
        <f>IFERROR((IF(LA_INDEX!$H$17=1,VLOOKUP('LA (Disadv)'!$B188,'LA33'!$B$2:$AR$165,'LA33'!AM$1,0),(IF(LA_INDEX!$H$17=2,VLOOKUP('LA (Disadv)'!$B188,'LA34'!$B$2:$AR$165,'LA34'!AM$1,0),(IF(LA_INDEX!$H$17=3,VLOOKUP('LA (Disadv)'!$B188,'LA35'!$B$2:$AR$165,'LA35'!AM$1,0),0)))))),"")</f>
        <v>10</v>
      </c>
      <c r="AP188" s="122">
        <f>IFERROR((IF(LA_INDEX!$H$17=1,VLOOKUP('LA (Disadv)'!$B188,'LA33'!$B$2:$AR$165,'LA33'!AN$1,0),(IF(LA_INDEX!$H$17=2,VLOOKUP('LA (Disadv)'!$B188,'LA34'!$B$2:$AR$165,'LA34'!AN$1,0),(IF(LA_INDEX!$H$17=3,VLOOKUP('LA (Disadv)'!$B188,'LA35'!$B$2:$AR$165,'LA35'!AN$1,0),0)))))),"")</f>
        <v>9</v>
      </c>
      <c r="AQ188" s="122">
        <f>IFERROR((IF(LA_INDEX!$H$17=1,VLOOKUP('LA (Disadv)'!$B188,'LA33'!$B$2:$AR$165,'LA33'!AO$1,0),(IF(LA_INDEX!$H$17=2,VLOOKUP('LA (Disadv)'!$B188,'LA34'!$B$2:$AR$165,'LA34'!AO$1,0),(IF(LA_INDEX!$H$17=3,VLOOKUP('LA (Disadv)'!$B188,'LA35'!$B$2:$AR$165,'LA35'!AO$1,0),0)))))),"")</f>
        <v>9</v>
      </c>
      <c r="AR188" s="122">
        <f>IFERROR((IF(LA_INDEX!$H$17=1,VLOOKUP('LA (Disadv)'!$B188,'LA33'!$B$2:$AR$165,'LA33'!AP$1,0),(IF(LA_INDEX!$H$17=2,VLOOKUP('LA (Disadv)'!$B188,'LA34'!$B$2:$AR$165,'LA34'!AP$1,0),(IF(LA_INDEX!$H$17=3,VLOOKUP('LA (Disadv)'!$B188,'LA35'!$B$2:$AR$165,'LA35'!AP$1,0),0)))))),"")</f>
        <v>3</v>
      </c>
      <c r="AS188" s="122">
        <f>IFERROR((IF(LA_INDEX!$H$17=1,VLOOKUP('LA (Disadv)'!$B188,'LA33'!$B$2:$AR$165,'LA33'!AQ$1,0),(IF(LA_INDEX!$H$17=2,VLOOKUP('LA (Disadv)'!$B188,'LA34'!$B$2:$AR$165,'LA34'!AQ$1,0),(IF(LA_INDEX!$H$17=3,VLOOKUP('LA (Disadv)'!$B188,'LA35'!$B$2:$AR$165,'LA35'!AQ$1,0),0)))))),"")</f>
        <v>6</v>
      </c>
      <c r="AT188" s="122">
        <f>IFERROR((IF(LA_INDEX!$H$17=1,VLOOKUP('LA (Disadv)'!$B188,'LA33'!$B$2:$AR$165,'LA33'!AR$1,0),(IF(LA_INDEX!$H$17=2,VLOOKUP('LA (Disadv)'!$B188,'LA34'!$B$2:$AR$165,'LA34'!AR$1,0),(IF(LA_INDEX!$H$17=3,VLOOKUP('LA (Disadv)'!$B188,'LA35'!$B$2:$AR$165,'LA35'!AR$1,0),0)))))),"")</f>
        <v>6</v>
      </c>
      <c r="AU188" s="13"/>
      <c r="AV188" s="13"/>
      <c r="AW188" s="13"/>
      <c r="AX188" s="13"/>
      <c r="AY188" s="13"/>
      <c r="AZ188" s="13"/>
      <c r="BA188" s="13"/>
      <c r="BB188" s="13"/>
      <c r="BC188" s="13"/>
      <c r="BD188" s="13"/>
      <c r="BE188" s="13"/>
    </row>
    <row r="189" spans="1:57" x14ac:dyDescent="0.3">
      <c r="A189" s="80" t="s">
        <v>605</v>
      </c>
      <c r="B189" s="114">
        <v>319</v>
      </c>
      <c r="C189" s="80" t="s">
        <v>402</v>
      </c>
      <c r="D189" s="80" t="s">
        <v>253</v>
      </c>
      <c r="E189" s="122">
        <f>IFERROR(MROUND((IF(LA_INDEX!$H$17=1,VLOOKUP('LA (Disadv)'!$B189,'LA33'!$B$2:$AR$165,'LA33'!C$1,0),(IF(LA_INDEX!$H$17=2,VLOOKUP('LA (Disadv)'!$B189,'LA34'!$B$2:$AR$165,'LA34'!C$1,0),(IF(LA_INDEX!$H$17=3,VLOOKUP('LA (Disadv)'!$B189,'LA35'!$B$2:$AR$165,'LA35'!C$1,0),0)))))),5),"")</f>
        <v>200</v>
      </c>
      <c r="F189" s="122">
        <f>IFERROR(MROUND((IF(LA_INDEX!$H$17=1,VLOOKUP('LA (Disadv)'!$B189,'LA33'!$B$2:$AR$165,'LA33'!D$1,0),(IF(LA_INDEX!$H$17=2,VLOOKUP('LA (Disadv)'!$B189,'LA34'!$B$2:$AR$165,'LA34'!D$1,0),(IF(LA_INDEX!$H$17=3,VLOOKUP('LA (Disadv)'!$B189,'LA35'!$B$2:$AR$165,'LA35'!D$1,0),0)))))),5),"")</f>
        <v>1760</v>
      </c>
      <c r="G189" s="122">
        <f>IFERROR(MROUND((IF(LA_INDEX!$H$17=1,VLOOKUP('LA (Disadv)'!$B189,'LA33'!$B$2:$AR$165,'LA33'!E$1,0),(IF(LA_INDEX!$H$17=2,VLOOKUP('LA (Disadv)'!$B189,'LA34'!$B$2:$AR$165,'LA34'!E$1,0),(IF(LA_INDEX!$H$17=3,VLOOKUP('LA (Disadv)'!$B189,'LA35'!$B$2:$AR$165,'LA35'!E$1,0),0)))))),5),"")</f>
        <v>1960</v>
      </c>
      <c r="H189" s="122">
        <f>IFERROR((IF(LA_INDEX!$H$17=1,VLOOKUP('LA (Disadv)'!$B189,'LA33'!$B$2:$AR$165,'LA33'!F$1,0),(IF(LA_INDEX!$H$17=2,VLOOKUP('LA (Disadv)'!$B189,'LA34'!$B$2:$AR$165,'LA34'!F$1,0),(IF(LA_INDEX!$H$17=3,VLOOKUP('LA (Disadv)'!$B189,'LA35'!$B$2:$AR$165,'LA35'!F$1,0),0)))))),"")</f>
        <v>90</v>
      </c>
      <c r="I189" s="122">
        <f>IFERROR((IF(LA_INDEX!$H$17=1,VLOOKUP('LA (Disadv)'!$B189,'LA33'!$B$2:$AR$165,'LA33'!G$1,0),(IF(LA_INDEX!$H$17=2,VLOOKUP('LA (Disadv)'!$B189,'LA34'!$B$2:$AR$165,'LA34'!G$1,0),(IF(LA_INDEX!$H$17=3,VLOOKUP('LA (Disadv)'!$B189,'LA35'!$B$2:$AR$165,'LA35'!G$1,0),0)))))),"")</f>
        <v>91</v>
      </c>
      <c r="J189" s="122">
        <f>IFERROR((IF(LA_INDEX!$H$17=1,VLOOKUP('LA (Disadv)'!$B189,'LA33'!$B$2:$AR$165,'LA33'!H$1,0),(IF(LA_INDEX!$H$17=2,VLOOKUP('LA (Disadv)'!$B189,'LA34'!$B$2:$AR$165,'LA34'!H$1,0),(IF(LA_INDEX!$H$17=3,VLOOKUP('LA (Disadv)'!$B189,'LA35'!$B$2:$AR$165,'LA35'!H$1,0),0)))))),"")</f>
        <v>91</v>
      </c>
      <c r="K189" s="122">
        <f>IFERROR((IF(LA_INDEX!$H$17=1,VLOOKUP('LA (Disadv)'!$B189,'LA33'!$B$2:$AR$165,'LA33'!I$1,0),(IF(LA_INDEX!$H$17=2,VLOOKUP('LA (Disadv)'!$B189,'LA34'!$B$2:$AR$165,'LA34'!I$1,0),(IF(LA_INDEX!$H$17=3,VLOOKUP('LA (Disadv)'!$B189,'LA35'!$B$2:$AR$165,'LA35'!I$1,0),0)))))),"")</f>
        <v>3</v>
      </c>
      <c r="L189" s="122">
        <f>IFERROR((IF(LA_INDEX!$H$17=1,VLOOKUP('LA (Disadv)'!$B189,'LA33'!$B$2:$AR$165,'LA33'!J$1,0),(IF(LA_INDEX!$H$17=2,VLOOKUP('LA (Disadv)'!$B189,'LA34'!$B$2:$AR$165,'LA34'!J$1,0),(IF(LA_INDEX!$H$17=3,VLOOKUP('LA (Disadv)'!$B189,'LA35'!$B$2:$AR$165,'LA35'!J$1,0),0)))))),"")</f>
        <v>3</v>
      </c>
      <c r="M189" s="122">
        <f>IFERROR((IF(LA_INDEX!$H$17=1,VLOOKUP('LA (Disadv)'!$B189,'LA33'!$B$2:$AR$165,'LA33'!K$1,0),(IF(LA_INDEX!$H$17=2,VLOOKUP('LA (Disadv)'!$B189,'LA34'!$B$2:$AR$165,'LA34'!K$1,0),(IF(LA_INDEX!$H$17=3,VLOOKUP('LA (Disadv)'!$B189,'LA35'!$B$2:$AR$165,'LA35'!K$1,0),0)))))),"")</f>
        <v>3</v>
      </c>
      <c r="N189" s="122">
        <f>IFERROR((IF(LA_INDEX!$H$17=1,VLOOKUP('LA (Disadv)'!$B189,'LA33'!$B$2:$AR$165,'LA33'!L$1,0),(IF(LA_INDEX!$H$17=2,VLOOKUP('LA (Disadv)'!$B189,'LA34'!$B$2:$AR$165,'LA34'!L$1,0),(IF(LA_INDEX!$H$17=3,VLOOKUP('LA (Disadv)'!$B189,'LA35'!$B$2:$AR$165,'LA35'!L$1,0),0)))))),"")</f>
        <v>71</v>
      </c>
      <c r="O189" s="122">
        <f>IFERROR((IF(LA_INDEX!$H$17=1,VLOOKUP('LA (Disadv)'!$B189,'LA33'!$B$2:$AR$165,'LA33'!M$1,0),(IF(LA_INDEX!$H$17=2,VLOOKUP('LA (Disadv)'!$B189,'LA34'!$B$2:$AR$165,'LA34'!M$1,0),(IF(LA_INDEX!$H$17=3,VLOOKUP('LA (Disadv)'!$B189,'LA35'!$B$2:$AR$165,'LA35'!M$1,0),0)))))),"")</f>
        <v>74</v>
      </c>
      <c r="P189" s="122">
        <f>IFERROR((IF(LA_INDEX!$H$17=1,VLOOKUP('LA (Disadv)'!$B189,'LA33'!$B$2:$AR$165,'LA33'!N$1,0),(IF(LA_INDEX!$H$17=2,VLOOKUP('LA (Disadv)'!$B189,'LA34'!$B$2:$AR$165,'LA34'!N$1,0),(IF(LA_INDEX!$H$17=3,VLOOKUP('LA (Disadv)'!$B189,'LA35'!$B$2:$AR$165,'LA35'!N$1,0),0)))))),"")</f>
        <v>74</v>
      </c>
      <c r="Q189" s="122">
        <f>IFERROR((IF(LA_INDEX!$H$17=1,VLOOKUP('LA (Disadv)'!$B189,'LA33'!$B$2:$AR$165,'LA33'!O$1,0),(IF(LA_INDEX!$H$17=2,VLOOKUP('LA (Disadv)'!$B189,'LA34'!$B$2:$AR$165,'LA34'!O$1,0),(IF(LA_INDEX!$H$17=3,VLOOKUP('LA (Disadv)'!$B189,'LA35'!$B$2:$AR$165,'LA35'!O$1,0),0)))))),"")</f>
        <v>12</v>
      </c>
      <c r="R189" s="122">
        <f>IFERROR((IF(LA_INDEX!$H$17=1,VLOOKUP('LA (Disadv)'!$B189,'LA33'!$B$2:$AR$165,'LA33'!P$1,0),(IF(LA_INDEX!$H$17=2,VLOOKUP('LA (Disadv)'!$B189,'LA34'!$B$2:$AR$165,'LA34'!P$1,0),(IF(LA_INDEX!$H$17=3,VLOOKUP('LA (Disadv)'!$B189,'LA35'!$B$2:$AR$165,'LA35'!P$1,0),0)))))),"")</f>
        <v>7</v>
      </c>
      <c r="S189" s="122">
        <f>IFERROR((IF(LA_INDEX!$H$17=1,VLOOKUP('LA (Disadv)'!$B189,'LA33'!$B$2:$AR$165,'LA33'!Q$1,0),(IF(LA_INDEX!$H$17=2,VLOOKUP('LA (Disadv)'!$B189,'LA34'!$B$2:$AR$165,'LA34'!Q$1,0),(IF(LA_INDEX!$H$17=3,VLOOKUP('LA (Disadv)'!$B189,'LA35'!$B$2:$AR$165,'LA35'!Q$1,0),0)))))),"")</f>
        <v>8</v>
      </c>
      <c r="T189" s="122">
        <f>IFERROR((IF(LA_INDEX!$H$17=1,VLOOKUP('LA (Disadv)'!$B189,'LA33'!$B$2:$AR$165,'LA33'!R$1,0),(IF(LA_INDEX!$H$17=2,VLOOKUP('LA (Disadv)'!$B189,'LA34'!$B$2:$AR$165,'LA34'!R$1,0),(IF(LA_INDEX!$H$17=3,VLOOKUP('LA (Disadv)'!$B189,'LA35'!$B$2:$AR$165,'LA35'!R$1,0),0)))))),"")</f>
        <v>55</v>
      </c>
      <c r="U189" s="122">
        <f>IFERROR((IF(LA_INDEX!$H$17=1,VLOOKUP('LA (Disadv)'!$B189,'LA33'!$B$2:$AR$165,'LA33'!S$1,0),(IF(LA_INDEX!$H$17=2,VLOOKUP('LA (Disadv)'!$B189,'LA34'!$B$2:$AR$165,'LA34'!S$1,0),(IF(LA_INDEX!$H$17=3,VLOOKUP('LA (Disadv)'!$B189,'LA35'!$B$2:$AR$165,'LA35'!S$1,0),0)))))),"")</f>
        <v>65</v>
      </c>
      <c r="V189" s="122">
        <f>IFERROR((IF(LA_INDEX!$H$17=1,VLOOKUP('LA (Disadv)'!$B189,'LA33'!$B$2:$AR$165,'LA33'!T$1,0),(IF(LA_INDEX!$H$17=2,VLOOKUP('LA (Disadv)'!$B189,'LA34'!$B$2:$AR$165,'LA34'!T$1,0),(IF(LA_INDEX!$H$17=3,VLOOKUP('LA (Disadv)'!$B189,'LA35'!$B$2:$AR$165,'LA35'!T$1,0),0)))))),"")</f>
        <v>64</v>
      </c>
      <c r="W189" s="122">
        <f>IFERROR((IF(LA_INDEX!$H$17=1,VLOOKUP('LA (Disadv)'!$B189,'LA33'!$B$2:$AR$165,'LA33'!U$1,0),(IF(LA_INDEX!$H$17=2,VLOOKUP('LA (Disadv)'!$B189,'LA34'!$B$2:$AR$165,'LA34'!U$1,0),(IF(LA_INDEX!$H$17=3,VLOOKUP('LA (Disadv)'!$B189,'LA35'!$B$2:$AR$165,'LA35'!U$1,0),0)))))),"")</f>
        <v>24</v>
      </c>
      <c r="X189" s="122">
        <f>IFERROR((IF(LA_INDEX!$H$17=1,VLOOKUP('LA (Disadv)'!$B189,'LA33'!$B$2:$AR$165,'LA33'!V$1,0),(IF(LA_INDEX!$H$17=2,VLOOKUP('LA (Disadv)'!$B189,'LA34'!$B$2:$AR$165,'LA34'!V$1,0),(IF(LA_INDEX!$H$17=3,VLOOKUP('LA (Disadv)'!$B189,'LA35'!$B$2:$AR$165,'LA35'!V$1,0),0)))))),"")</f>
        <v>41</v>
      </c>
      <c r="Y189" s="122">
        <f>IFERROR((IF(LA_INDEX!$H$17=1,VLOOKUP('LA (Disadv)'!$B189,'LA33'!$B$2:$AR$165,'LA33'!W$1,0),(IF(LA_INDEX!$H$17=2,VLOOKUP('LA (Disadv)'!$B189,'LA34'!$B$2:$AR$165,'LA34'!W$1,0),(IF(LA_INDEX!$H$17=3,VLOOKUP('LA (Disadv)'!$B189,'LA35'!$B$2:$AR$165,'LA35'!W$1,0),0)))))),"")</f>
        <v>39</v>
      </c>
      <c r="Z189" s="122">
        <f>IFERROR((IF(LA_INDEX!$H$17=1,VLOOKUP('LA (Disadv)'!$B189,'LA33'!$B$2:$AR$165,'LA33'!X$1,0),(IF(LA_INDEX!$H$17=2,VLOOKUP('LA (Disadv)'!$B189,'LA34'!$B$2:$AR$165,'LA34'!X$1,0),(IF(LA_INDEX!$H$17=3,VLOOKUP('LA (Disadv)'!$B189,'LA35'!$B$2:$AR$165,'LA35'!X$1,0),0)))))),"")</f>
        <v>2</v>
      </c>
      <c r="AA189" s="122">
        <f>IFERROR((IF(LA_INDEX!$H$17=1,VLOOKUP('LA (Disadv)'!$B189,'LA33'!$B$2:$AR$165,'LA33'!Y$1,0),(IF(LA_INDEX!$H$17=2,VLOOKUP('LA (Disadv)'!$B189,'LA34'!$B$2:$AR$165,'LA34'!Y$1,0),(IF(LA_INDEX!$H$17=3,VLOOKUP('LA (Disadv)'!$B189,'LA35'!$B$2:$AR$165,'LA35'!Y$1,0),0)))))),"")</f>
        <v>3</v>
      </c>
      <c r="AB189" s="122">
        <f>IFERROR((IF(LA_INDEX!$H$17=1,VLOOKUP('LA (Disadv)'!$B189,'LA33'!$B$2:$AR$165,'LA33'!Z$1,0),(IF(LA_INDEX!$H$17=2,VLOOKUP('LA (Disadv)'!$B189,'LA34'!$B$2:$AR$165,'LA34'!Z$1,0),(IF(LA_INDEX!$H$17=3,VLOOKUP('LA (Disadv)'!$B189,'LA35'!$B$2:$AR$165,'LA35'!Z$1,0),0)))))),"")</f>
        <v>3</v>
      </c>
      <c r="AC189" s="122">
        <f>IFERROR((IF(LA_INDEX!$H$17=1,VLOOKUP('LA (Disadv)'!$B189,'LA33'!$B$2:$AR$165,'LA33'!AA$1,0),(IF(LA_INDEX!$H$17=2,VLOOKUP('LA (Disadv)'!$B189,'LA34'!$B$2:$AR$165,'LA34'!AA$1,0),(IF(LA_INDEX!$H$17=3,VLOOKUP('LA (Disadv)'!$B189,'LA35'!$B$2:$AR$165,'LA35'!AA$1,0),0)))))),"")</f>
        <v>12</v>
      </c>
      <c r="AD189" s="122">
        <f>IFERROR((IF(LA_INDEX!$H$17=1,VLOOKUP('LA (Disadv)'!$B189,'LA33'!$B$2:$AR$165,'LA33'!AB$1,0),(IF(LA_INDEX!$H$17=2,VLOOKUP('LA (Disadv)'!$B189,'LA34'!$B$2:$AR$165,'LA34'!AB$1,0),(IF(LA_INDEX!$H$17=3,VLOOKUP('LA (Disadv)'!$B189,'LA35'!$B$2:$AR$165,'LA35'!AB$1,0),0)))))),"")</f>
        <v>27</v>
      </c>
      <c r="AE189" s="122">
        <f>IFERROR((IF(LA_INDEX!$H$17=1,VLOOKUP('LA (Disadv)'!$B189,'LA33'!$B$2:$AR$165,'LA33'!AC$1,0),(IF(LA_INDEX!$H$17=2,VLOOKUP('LA (Disadv)'!$B189,'LA34'!$B$2:$AR$165,'LA34'!AC$1,0),(IF(LA_INDEX!$H$17=3,VLOOKUP('LA (Disadv)'!$B189,'LA35'!$B$2:$AR$165,'LA35'!AC$1,0),0)))))),"")</f>
        <v>26</v>
      </c>
      <c r="AF189" s="122">
        <f>IFERROR((IF(LA_INDEX!$H$17=1,VLOOKUP('LA (Disadv)'!$B189,'LA33'!$B$2:$AR$165,'LA33'!AD$1,0),(IF(LA_INDEX!$H$17=2,VLOOKUP('LA (Disadv)'!$B189,'LA34'!$B$2:$AR$165,'LA34'!AD$1,0),(IF(LA_INDEX!$H$17=3,VLOOKUP('LA (Disadv)'!$B189,'LA35'!$B$2:$AR$165,'LA35'!AD$1,0),0)))))),"")</f>
        <v>31</v>
      </c>
      <c r="AG189" s="122">
        <f>IFERROR((IF(LA_INDEX!$H$17=1,VLOOKUP('LA (Disadv)'!$B189,'LA33'!$B$2:$AR$165,'LA33'!AE$1,0),(IF(LA_INDEX!$H$17=2,VLOOKUP('LA (Disadv)'!$B189,'LA34'!$B$2:$AR$165,'LA34'!AE$1,0),(IF(LA_INDEX!$H$17=3,VLOOKUP('LA (Disadv)'!$B189,'LA35'!$B$2:$AR$165,'LA35'!AE$1,0),0)))))),"")</f>
        <v>24</v>
      </c>
      <c r="AH189" s="122">
        <f>IFERROR((IF(LA_INDEX!$H$17=1,VLOOKUP('LA (Disadv)'!$B189,'LA33'!$B$2:$AR$165,'LA33'!AF$1,0),(IF(LA_INDEX!$H$17=2,VLOOKUP('LA (Disadv)'!$B189,'LA34'!$B$2:$AR$165,'LA34'!AF$1,0),(IF(LA_INDEX!$H$17=3,VLOOKUP('LA (Disadv)'!$B189,'LA35'!$B$2:$AR$165,'LA35'!AF$1,0),0)))))),"")</f>
        <v>25</v>
      </c>
      <c r="AI189" s="122">
        <f>IFERROR((IF(LA_INDEX!$H$17=1,VLOOKUP('LA (Disadv)'!$B189,'LA33'!$B$2:$AR$165,'LA33'!AG$1,0),(IF(LA_INDEX!$H$17=2,VLOOKUP('LA (Disadv)'!$B189,'LA34'!$B$2:$AR$165,'LA34'!AG$1,0),(IF(LA_INDEX!$H$17=3,VLOOKUP('LA (Disadv)'!$B189,'LA35'!$B$2:$AR$165,'LA35'!AG$1,0),0)))))),"")</f>
        <v>5</v>
      </c>
      <c r="AJ189" s="122">
        <f>IFERROR((IF(LA_INDEX!$H$17=1,VLOOKUP('LA (Disadv)'!$B189,'LA33'!$B$2:$AR$165,'LA33'!AH$1,0),(IF(LA_INDEX!$H$17=2,VLOOKUP('LA (Disadv)'!$B189,'LA34'!$B$2:$AR$165,'LA34'!AH$1,0),(IF(LA_INDEX!$H$17=3,VLOOKUP('LA (Disadv)'!$B189,'LA35'!$B$2:$AR$165,'LA35'!AH$1,0),0)))))),"")</f>
        <v>2</v>
      </c>
      <c r="AK189" s="122">
        <f>IFERROR((IF(LA_INDEX!$H$17=1,VLOOKUP('LA (Disadv)'!$B189,'LA33'!$B$2:$AR$165,'LA33'!AI$1,0),(IF(LA_INDEX!$H$17=2,VLOOKUP('LA (Disadv)'!$B189,'LA34'!$B$2:$AR$165,'LA34'!AI$1,0),(IF(LA_INDEX!$H$17=3,VLOOKUP('LA (Disadv)'!$B189,'LA35'!$B$2:$AR$165,'LA35'!AI$1,0),0)))))),"")</f>
        <v>2</v>
      </c>
      <c r="AL189" s="122">
        <f>IFERROR((IF(LA_INDEX!$H$17=1,VLOOKUP('LA (Disadv)'!$B189,'LA33'!$B$2:$AR$165,'LA33'!AJ$1,0),(IF(LA_INDEX!$H$17=2,VLOOKUP('LA (Disadv)'!$B189,'LA34'!$B$2:$AR$165,'LA34'!AJ$1,0),(IF(LA_INDEX!$H$17=3,VLOOKUP('LA (Disadv)'!$B189,'LA35'!$B$2:$AR$165,'LA35'!AJ$1,0),0)))))),"")</f>
        <v>19</v>
      </c>
      <c r="AM189" s="122">
        <f>IFERROR((IF(LA_INDEX!$H$17=1,VLOOKUP('LA (Disadv)'!$B189,'LA33'!$B$2:$AR$165,'LA33'!AK$1,0),(IF(LA_INDEX!$H$17=2,VLOOKUP('LA (Disadv)'!$B189,'LA34'!$B$2:$AR$165,'LA34'!AK$1,0),(IF(LA_INDEX!$H$17=3,VLOOKUP('LA (Disadv)'!$B189,'LA35'!$B$2:$AR$165,'LA35'!AK$1,0),0)))))),"")</f>
        <v>17</v>
      </c>
      <c r="AN189" s="122">
        <f>IFERROR((IF(LA_INDEX!$H$17=1,VLOOKUP('LA (Disadv)'!$B189,'LA33'!$B$2:$AR$165,'LA33'!AL$1,0),(IF(LA_INDEX!$H$17=2,VLOOKUP('LA (Disadv)'!$B189,'LA34'!$B$2:$AR$165,'LA34'!AL$1,0),(IF(LA_INDEX!$H$17=3,VLOOKUP('LA (Disadv)'!$B189,'LA35'!$B$2:$AR$165,'LA35'!AL$1,0),0)))))),"")</f>
        <v>17</v>
      </c>
      <c r="AO189" s="122">
        <f>IFERROR((IF(LA_INDEX!$H$17=1,VLOOKUP('LA (Disadv)'!$B189,'LA33'!$B$2:$AR$165,'LA33'!AM$1,0),(IF(LA_INDEX!$H$17=2,VLOOKUP('LA (Disadv)'!$B189,'LA34'!$B$2:$AR$165,'LA34'!AM$1,0),(IF(LA_INDEX!$H$17=3,VLOOKUP('LA (Disadv)'!$B189,'LA35'!$B$2:$AR$165,'LA35'!AM$1,0),0)))))),"")</f>
        <v>9</v>
      </c>
      <c r="AP189" s="122">
        <f>IFERROR((IF(LA_INDEX!$H$17=1,VLOOKUP('LA (Disadv)'!$B189,'LA33'!$B$2:$AR$165,'LA33'!AN$1,0),(IF(LA_INDEX!$H$17=2,VLOOKUP('LA (Disadv)'!$B189,'LA34'!$B$2:$AR$165,'LA34'!AN$1,0),(IF(LA_INDEX!$H$17=3,VLOOKUP('LA (Disadv)'!$B189,'LA35'!$B$2:$AR$165,'LA35'!AN$1,0),0)))))),"")</f>
        <v>5</v>
      </c>
      <c r="AQ189" s="122">
        <f>IFERROR((IF(LA_INDEX!$H$17=1,VLOOKUP('LA (Disadv)'!$B189,'LA33'!$B$2:$AR$165,'LA33'!AO$1,0),(IF(LA_INDEX!$H$17=2,VLOOKUP('LA (Disadv)'!$B189,'LA34'!$B$2:$AR$165,'LA34'!AO$1,0),(IF(LA_INDEX!$H$17=3,VLOOKUP('LA (Disadv)'!$B189,'LA35'!$B$2:$AR$165,'LA35'!AO$1,0),0)))))),"")</f>
        <v>6</v>
      </c>
      <c r="AR189" s="122">
        <f>IFERROR((IF(LA_INDEX!$H$17=1,VLOOKUP('LA (Disadv)'!$B189,'LA33'!$B$2:$AR$165,'LA33'!AP$1,0),(IF(LA_INDEX!$H$17=2,VLOOKUP('LA (Disadv)'!$B189,'LA34'!$B$2:$AR$165,'LA34'!AP$1,0),(IF(LA_INDEX!$H$17=3,VLOOKUP('LA (Disadv)'!$B189,'LA35'!$B$2:$AR$165,'LA35'!AP$1,0),0)))))),"")</f>
        <v>2</v>
      </c>
      <c r="AS189" s="122">
        <f>IFERROR((IF(LA_INDEX!$H$17=1,VLOOKUP('LA (Disadv)'!$B189,'LA33'!$B$2:$AR$165,'LA33'!AQ$1,0),(IF(LA_INDEX!$H$17=2,VLOOKUP('LA (Disadv)'!$B189,'LA34'!$B$2:$AR$165,'LA34'!AQ$1,0),(IF(LA_INDEX!$H$17=3,VLOOKUP('LA (Disadv)'!$B189,'LA35'!$B$2:$AR$165,'LA35'!AQ$1,0),0)))))),"")</f>
        <v>3</v>
      </c>
      <c r="AT189" s="122">
        <f>IFERROR((IF(LA_INDEX!$H$17=1,VLOOKUP('LA (Disadv)'!$B189,'LA33'!$B$2:$AR$165,'LA33'!AR$1,0),(IF(LA_INDEX!$H$17=2,VLOOKUP('LA (Disadv)'!$B189,'LA34'!$B$2:$AR$165,'LA34'!AR$1,0),(IF(LA_INDEX!$H$17=3,VLOOKUP('LA (Disadv)'!$B189,'LA35'!$B$2:$AR$165,'LA35'!AR$1,0),0)))))),"")</f>
        <v>3</v>
      </c>
      <c r="AU189" s="13"/>
      <c r="AV189" s="13"/>
      <c r="AW189" s="13"/>
      <c r="AX189" s="13"/>
      <c r="AY189" s="13"/>
      <c r="AZ189" s="13"/>
      <c r="BA189" s="13"/>
      <c r="BB189" s="13"/>
      <c r="BC189" s="13"/>
      <c r="BD189" s="13"/>
      <c r="BE189" s="13"/>
    </row>
    <row r="190" spans="1:57" x14ac:dyDescent="0.3">
      <c r="A190" s="80" t="s">
        <v>606</v>
      </c>
      <c r="B190" s="117">
        <v>320</v>
      </c>
      <c r="C190" s="80" t="s">
        <v>412</v>
      </c>
      <c r="D190" s="80" t="s">
        <v>253</v>
      </c>
      <c r="E190" s="122">
        <f>IFERROR(MROUND((IF(LA_INDEX!$H$17=1,VLOOKUP('LA (Disadv)'!$B190,'LA33'!$B$2:$AR$165,'LA33'!C$1,0),(IF(LA_INDEX!$H$17=2,VLOOKUP('LA (Disadv)'!$B190,'LA34'!$B$2:$AR$165,'LA34'!C$1,0),(IF(LA_INDEX!$H$17=3,VLOOKUP('LA (Disadv)'!$B190,'LA35'!$B$2:$AR$165,'LA35'!C$1,0),0)))))),5),"")</f>
        <v>865</v>
      </c>
      <c r="F190" s="122">
        <f>IFERROR(MROUND((IF(LA_INDEX!$H$17=1,VLOOKUP('LA (Disadv)'!$B190,'LA33'!$B$2:$AR$165,'LA33'!D$1,0),(IF(LA_INDEX!$H$17=2,VLOOKUP('LA (Disadv)'!$B190,'LA34'!$B$2:$AR$165,'LA34'!D$1,0),(IF(LA_INDEX!$H$17=3,VLOOKUP('LA (Disadv)'!$B190,'LA35'!$B$2:$AR$165,'LA35'!D$1,0),0)))))),5),"")</f>
        <v>1300</v>
      </c>
      <c r="G190" s="122">
        <f>IFERROR(MROUND((IF(LA_INDEX!$H$17=1,VLOOKUP('LA (Disadv)'!$B190,'LA33'!$B$2:$AR$165,'LA33'!E$1,0),(IF(LA_INDEX!$H$17=2,VLOOKUP('LA (Disadv)'!$B190,'LA34'!$B$2:$AR$165,'LA34'!E$1,0),(IF(LA_INDEX!$H$17=3,VLOOKUP('LA (Disadv)'!$B190,'LA35'!$B$2:$AR$165,'LA35'!E$1,0),0)))))),5),"")</f>
        <v>2170</v>
      </c>
      <c r="H190" s="122">
        <f>IFERROR((IF(LA_INDEX!$H$17=1,VLOOKUP('LA (Disadv)'!$B190,'LA33'!$B$2:$AR$165,'LA33'!F$1,0),(IF(LA_INDEX!$H$17=2,VLOOKUP('LA (Disadv)'!$B190,'LA34'!$B$2:$AR$165,'LA34'!F$1,0),(IF(LA_INDEX!$H$17=3,VLOOKUP('LA (Disadv)'!$B190,'LA35'!$B$2:$AR$165,'LA35'!F$1,0),0)))))),"")</f>
        <v>85</v>
      </c>
      <c r="I190" s="122">
        <f>IFERROR((IF(LA_INDEX!$H$17=1,VLOOKUP('LA (Disadv)'!$B190,'LA33'!$B$2:$AR$165,'LA33'!G$1,0),(IF(LA_INDEX!$H$17=2,VLOOKUP('LA (Disadv)'!$B190,'LA34'!$B$2:$AR$165,'LA34'!G$1,0),(IF(LA_INDEX!$H$17=3,VLOOKUP('LA (Disadv)'!$B190,'LA35'!$B$2:$AR$165,'LA35'!G$1,0),0)))))),"")</f>
        <v>83</v>
      </c>
      <c r="J190" s="122">
        <f>IFERROR((IF(LA_INDEX!$H$17=1,VLOOKUP('LA (Disadv)'!$B190,'LA33'!$B$2:$AR$165,'LA33'!H$1,0),(IF(LA_INDEX!$H$17=2,VLOOKUP('LA (Disadv)'!$B190,'LA34'!$B$2:$AR$165,'LA34'!H$1,0),(IF(LA_INDEX!$H$17=3,VLOOKUP('LA (Disadv)'!$B190,'LA35'!$B$2:$AR$165,'LA35'!H$1,0),0)))))),"")</f>
        <v>84</v>
      </c>
      <c r="K190" s="122">
        <f>IFERROR((IF(LA_INDEX!$H$17=1,VLOOKUP('LA (Disadv)'!$B190,'LA33'!$B$2:$AR$165,'LA33'!I$1,0),(IF(LA_INDEX!$H$17=2,VLOOKUP('LA (Disadv)'!$B190,'LA34'!$B$2:$AR$165,'LA34'!I$1,0),(IF(LA_INDEX!$H$17=3,VLOOKUP('LA (Disadv)'!$B190,'LA35'!$B$2:$AR$165,'LA35'!I$1,0),0)))))),"")</f>
        <v>4</v>
      </c>
      <c r="L190" s="122">
        <f>IFERROR((IF(LA_INDEX!$H$17=1,VLOOKUP('LA (Disadv)'!$B190,'LA33'!$B$2:$AR$165,'LA33'!J$1,0),(IF(LA_INDEX!$H$17=2,VLOOKUP('LA (Disadv)'!$B190,'LA34'!$B$2:$AR$165,'LA34'!J$1,0),(IF(LA_INDEX!$H$17=3,VLOOKUP('LA (Disadv)'!$B190,'LA35'!$B$2:$AR$165,'LA35'!J$1,0),0)))))),"")</f>
        <v>4</v>
      </c>
      <c r="M190" s="122">
        <f>IFERROR((IF(LA_INDEX!$H$17=1,VLOOKUP('LA (Disadv)'!$B190,'LA33'!$B$2:$AR$165,'LA33'!K$1,0),(IF(LA_INDEX!$H$17=2,VLOOKUP('LA (Disadv)'!$B190,'LA34'!$B$2:$AR$165,'LA34'!K$1,0),(IF(LA_INDEX!$H$17=3,VLOOKUP('LA (Disadv)'!$B190,'LA35'!$B$2:$AR$165,'LA35'!K$1,0),0)))))),"")</f>
        <v>4</v>
      </c>
      <c r="N190" s="122">
        <f>IFERROR((IF(LA_INDEX!$H$17=1,VLOOKUP('LA (Disadv)'!$B190,'LA33'!$B$2:$AR$165,'LA33'!L$1,0),(IF(LA_INDEX!$H$17=2,VLOOKUP('LA (Disadv)'!$B190,'LA34'!$B$2:$AR$165,'LA34'!L$1,0),(IF(LA_INDEX!$H$17=3,VLOOKUP('LA (Disadv)'!$B190,'LA35'!$B$2:$AR$165,'LA35'!L$1,0),0)))))),"")</f>
        <v>76</v>
      </c>
      <c r="O190" s="122">
        <f>IFERROR((IF(LA_INDEX!$H$17=1,VLOOKUP('LA (Disadv)'!$B190,'LA33'!$B$2:$AR$165,'LA33'!M$1,0),(IF(LA_INDEX!$H$17=2,VLOOKUP('LA (Disadv)'!$B190,'LA34'!$B$2:$AR$165,'LA34'!M$1,0),(IF(LA_INDEX!$H$17=3,VLOOKUP('LA (Disadv)'!$B190,'LA35'!$B$2:$AR$165,'LA35'!M$1,0),0)))))),"")</f>
        <v>70</v>
      </c>
      <c r="P190" s="122">
        <f>IFERROR((IF(LA_INDEX!$H$17=1,VLOOKUP('LA (Disadv)'!$B190,'LA33'!$B$2:$AR$165,'LA33'!N$1,0),(IF(LA_INDEX!$H$17=2,VLOOKUP('LA (Disadv)'!$B190,'LA34'!$B$2:$AR$165,'LA34'!N$1,0),(IF(LA_INDEX!$H$17=3,VLOOKUP('LA (Disadv)'!$B190,'LA35'!$B$2:$AR$165,'LA35'!N$1,0),0)))))),"")</f>
        <v>73</v>
      </c>
      <c r="Q190" s="122">
        <f>IFERROR((IF(LA_INDEX!$H$17=1,VLOOKUP('LA (Disadv)'!$B190,'LA33'!$B$2:$AR$165,'LA33'!O$1,0),(IF(LA_INDEX!$H$17=2,VLOOKUP('LA (Disadv)'!$B190,'LA34'!$B$2:$AR$165,'LA34'!O$1,0),(IF(LA_INDEX!$H$17=3,VLOOKUP('LA (Disadv)'!$B190,'LA35'!$B$2:$AR$165,'LA35'!O$1,0),0)))))),"")</f>
        <v>7</v>
      </c>
      <c r="R190" s="122">
        <f>IFERROR((IF(LA_INDEX!$H$17=1,VLOOKUP('LA (Disadv)'!$B190,'LA33'!$B$2:$AR$165,'LA33'!P$1,0),(IF(LA_INDEX!$H$17=2,VLOOKUP('LA (Disadv)'!$B190,'LA34'!$B$2:$AR$165,'LA34'!P$1,0),(IF(LA_INDEX!$H$17=3,VLOOKUP('LA (Disadv)'!$B190,'LA35'!$B$2:$AR$165,'LA35'!P$1,0),0)))))),"")</f>
        <v>7</v>
      </c>
      <c r="S190" s="122">
        <f>IFERROR((IF(LA_INDEX!$H$17=1,VLOOKUP('LA (Disadv)'!$B190,'LA33'!$B$2:$AR$165,'LA33'!Q$1,0),(IF(LA_INDEX!$H$17=2,VLOOKUP('LA (Disadv)'!$B190,'LA34'!$B$2:$AR$165,'LA34'!Q$1,0),(IF(LA_INDEX!$H$17=3,VLOOKUP('LA (Disadv)'!$B190,'LA35'!$B$2:$AR$165,'LA35'!Q$1,0),0)))))),"")</f>
        <v>7</v>
      </c>
      <c r="T190" s="122">
        <f>IFERROR((IF(LA_INDEX!$H$17=1,VLOOKUP('LA (Disadv)'!$B190,'LA33'!$B$2:$AR$165,'LA33'!R$1,0),(IF(LA_INDEX!$H$17=2,VLOOKUP('LA (Disadv)'!$B190,'LA34'!$B$2:$AR$165,'LA34'!R$1,0),(IF(LA_INDEX!$H$17=3,VLOOKUP('LA (Disadv)'!$B190,'LA35'!$B$2:$AR$165,'LA35'!R$1,0),0)))))),"")</f>
        <v>65</v>
      </c>
      <c r="U190" s="122">
        <f>IFERROR((IF(LA_INDEX!$H$17=1,VLOOKUP('LA (Disadv)'!$B190,'LA33'!$B$2:$AR$165,'LA33'!S$1,0),(IF(LA_INDEX!$H$17=2,VLOOKUP('LA (Disadv)'!$B190,'LA34'!$B$2:$AR$165,'LA34'!S$1,0),(IF(LA_INDEX!$H$17=3,VLOOKUP('LA (Disadv)'!$B190,'LA35'!$B$2:$AR$165,'LA35'!S$1,0),0)))))),"")</f>
        <v>60</v>
      </c>
      <c r="V190" s="122">
        <f>IFERROR((IF(LA_INDEX!$H$17=1,VLOOKUP('LA (Disadv)'!$B190,'LA33'!$B$2:$AR$165,'LA33'!T$1,0),(IF(LA_INDEX!$H$17=2,VLOOKUP('LA (Disadv)'!$B190,'LA34'!$B$2:$AR$165,'LA34'!T$1,0),(IF(LA_INDEX!$H$17=3,VLOOKUP('LA (Disadv)'!$B190,'LA35'!$B$2:$AR$165,'LA35'!T$1,0),0)))))),"")</f>
        <v>62</v>
      </c>
      <c r="W190" s="122">
        <f>IFERROR((IF(LA_INDEX!$H$17=1,VLOOKUP('LA (Disadv)'!$B190,'LA33'!$B$2:$AR$165,'LA33'!U$1,0),(IF(LA_INDEX!$H$17=2,VLOOKUP('LA (Disadv)'!$B190,'LA34'!$B$2:$AR$165,'LA34'!U$1,0),(IF(LA_INDEX!$H$17=3,VLOOKUP('LA (Disadv)'!$B190,'LA35'!$B$2:$AR$165,'LA35'!U$1,0),0)))))),"")</f>
        <v>13</v>
      </c>
      <c r="X190" s="122">
        <f>IFERROR((IF(LA_INDEX!$H$17=1,VLOOKUP('LA (Disadv)'!$B190,'LA33'!$B$2:$AR$165,'LA33'!V$1,0),(IF(LA_INDEX!$H$17=2,VLOOKUP('LA (Disadv)'!$B190,'LA34'!$B$2:$AR$165,'LA34'!V$1,0),(IF(LA_INDEX!$H$17=3,VLOOKUP('LA (Disadv)'!$B190,'LA35'!$B$2:$AR$165,'LA35'!V$1,0),0)))))),"")</f>
        <v>18</v>
      </c>
      <c r="Y190" s="122">
        <f>IFERROR((IF(LA_INDEX!$H$17=1,VLOOKUP('LA (Disadv)'!$B190,'LA33'!$B$2:$AR$165,'LA33'!W$1,0),(IF(LA_INDEX!$H$17=2,VLOOKUP('LA (Disadv)'!$B190,'LA34'!$B$2:$AR$165,'LA34'!W$1,0),(IF(LA_INDEX!$H$17=3,VLOOKUP('LA (Disadv)'!$B190,'LA35'!$B$2:$AR$165,'LA35'!W$1,0),0)))))),"")</f>
        <v>16</v>
      </c>
      <c r="Z190" s="122" t="str">
        <f>IFERROR((IF(LA_INDEX!$H$17=1,VLOOKUP('LA (Disadv)'!$B190,'LA33'!$B$2:$AR$165,'LA33'!X$1,0),(IF(LA_INDEX!$H$17=2,VLOOKUP('LA (Disadv)'!$B190,'LA34'!$B$2:$AR$165,'LA34'!X$1,0),(IF(LA_INDEX!$H$17=3,VLOOKUP('LA (Disadv)'!$B190,'LA35'!$B$2:$AR$165,'LA35'!X$1,0),0)))))),"")</f>
        <v>x</v>
      </c>
      <c r="AA190" s="122" t="str">
        <f>IFERROR((IF(LA_INDEX!$H$17=1,VLOOKUP('LA (Disadv)'!$B190,'LA33'!$B$2:$AR$165,'LA33'!Y$1,0),(IF(LA_INDEX!$H$17=2,VLOOKUP('LA (Disadv)'!$B190,'LA34'!$B$2:$AR$165,'LA34'!Y$1,0),(IF(LA_INDEX!$H$17=3,VLOOKUP('LA (Disadv)'!$B190,'LA35'!$B$2:$AR$165,'LA35'!Y$1,0),0)))))),"")</f>
        <v>x</v>
      </c>
      <c r="AB190" s="122" t="str">
        <f>IFERROR((IF(LA_INDEX!$H$17=1,VLOOKUP('LA (Disadv)'!$B190,'LA33'!$B$2:$AR$165,'LA33'!Z$1,0),(IF(LA_INDEX!$H$17=2,VLOOKUP('LA (Disadv)'!$B190,'LA34'!$B$2:$AR$165,'LA34'!Z$1,0),(IF(LA_INDEX!$H$17=3,VLOOKUP('LA (Disadv)'!$B190,'LA35'!$B$2:$AR$165,'LA35'!Z$1,0),0)))))),"")</f>
        <v>-</v>
      </c>
      <c r="AC190" s="122">
        <f>IFERROR((IF(LA_INDEX!$H$17=1,VLOOKUP('LA (Disadv)'!$B190,'LA33'!$B$2:$AR$165,'LA33'!AA$1,0),(IF(LA_INDEX!$H$17=2,VLOOKUP('LA (Disadv)'!$B190,'LA34'!$B$2:$AR$165,'LA34'!AA$1,0),(IF(LA_INDEX!$H$17=3,VLOOKUP('LA (Disadv)'!$B190,'LA35'!$B$2:$AR$165,'LA35'!AA$1,0),0)))))),"")</f>
        <v>5</v>
      </c>
      <c r="AD190" s="122">
        <f>IFERROR((IF(LA_INDEX!$H$17=1,VLOOKUP('LA (Disadv)'!$B190,'LA33'!$B$2:$AR$165,'LA33'!AB$1,0),(IF(LA_INDEX!$H$17=2,VLOOKUP('LA (Disadv)'!$B190,'LA34'!$B$2:$AR$165,'LA34'!AB$1,0),(IF(LA_INDEX!$H$17=3,VLOOKUP('LA (Disadv)'!$B190,'LA35'!$B$2:$AR$165,'LA35'!AB$1,0),0)))))),"")</f>
        <v>9</v>
      </c>
      <c r="AE190" s="122">
        <f>IFERROR((IF(LA_INDEX!$H$17=1,VLOOKUP('LA (Disadv)'!$B190,'LA33'!$B$2:$AR$165,'LA33'!AC$1,0),(IF(LA_INDEX!$H$17=2,VLOOKUP('LA (Disadv)'!$B190,'LA34'!$B$2:$AR$165,'LA34'!AC$1,0),(IF(LA_INDEX!$H$17=3,VLOOKUP('LA (Disadv)'!$B190,'LA35'!$B$2:$AR$165,'LA35'!AC$1,0),0)))))),"")</f>
        <v>7</v>
      </c>
      <c r="AF190" s="122">
        <f>IFERROR((IF(LA_INDEX!$H$17=1,VLOOKUP('LA (Disadv)'!$B190,'LA33'!$B$2:$AR$165,'LA33'!AD$1,0),(IF(LA_INDEX!$H$17=2,VLOOKUP('LA (Disadv)'!$B190,'LA34'!$B$2:$AR$165,'LA34'!AD$1,0),(IF(LA_INDEX!$H$17=3,VLOOKUP('LA (Disadv)'!$B190,'LA35'!$B$2:$AR$165,'LA35'!AD$1,0),0)))))),"")</f>
        <v>51</v>
      </c>
      <c r="AG190" s="122">
        <f>IFERROR((IF(LA_INDEX!$H$17=1,VLOOKUP('LA (Disadv)'!$B190,'LA33'!$B$2:$AR$165,'LA33'!AE$1,0),(IF(LA_INDEX!$H$17=2,VLOOKUP('LA (Disadv)'!$B190,'LA34'!$B$2:$AR$165,'LA34'!AE$1,0),(IF(LA_INDEX!$H$17=3,VLOOKUP('LA (Disadv)'!$B190,'LA35'!$B$2:$AR$165,'LA35'!AE$1,0),0)))))),"")</f>
        <v>42</v>
      </c>
      <c r="AH190" s="122">
        <f>IFERROR((IF(LA_INDEX!$H$17=1,VLOOKUP('LA (Disadv)'!$B190,'LA33'!$B$2:$AR$165,'LA33'!AF$1,0),(IF(LA_INDEX!$H$17=2,VLOOKUP('LA (Disadv)'!$B190,'LA34'!$B$2:$AR$165,'LA34'!AF$1,0),(IF(LA_INDEX!$H$17=3,VLOOKUP('LA (Disadv)'!$B190,'LA35'!$B$2:$AR$165,'LA35'!AF$1,0),0)))))),"")</f>
        <v>46</v>
      </c>
      <c r="AI190" s="122">
        <f>IFERROR((IF(LA_INDEX!$H$17=1,VLOOKUP('LA (Disadv)'!$B190,'LA33'!$B$2:$AR$165,'LA33'!AG$1,0),(IF(LA_INDEX!$H$17=2,VLOOKUP('LA (Disadv)'!$B190,'LA34'!$B$2:$AR$165,'LA34'!AG$1,0),(IF(LA_INDEX!$H$17=3,VLOOKUP('LA (Disadv)'!$B190,'LA35'!$B$2:$AR$165,'LA35'!AG$1,0),0)))))),"")</f>
        <v>4</v>
      </c>
      <c r="AJ190" s="122">
        <f>IFERROR((IF(LA_INDEX!$H$17=1,VLOOKUP('LA (Disadv)'!$B190,'LA33'!$B$2:$AR$165,'LA33'!AH$1,0),(IF(LA_INDEX!$H$17=2,VLOOKUP('LA (Disadv)'!$B190,'LA34'!$B$2:$AR$165,'LA34'!AH$1,0),(IF(LA_INDEX!$H$17=3,VLOOKUP('LA (Disadv)'!$B190,'LA35'!$B$2:$AR$165,'LA35'!AH$1,0),0)))))),"")</f>
        <v>4</v>
      </c>
      <c r="AK190" s="122">
        <f>IFERROR((IF(LA_INDEX!$H$17=1,VLOOKUP('LA (Disadv)'!$B190,'LA33'!$B$2:$AR$165,'LA33'!AI$1,0),(IF(LA_INDEX!$H$17=2,VLOOKUP('LA (Disadv)'!$B190,'LA34'!$B$2:$AR$165,'LA34'!AI$1,0),(IF(LA_INDEX!$H$17=3,VLOOKUP('LA (Disadv)'!$B190,'LA35'!$B$2:$AR$165,'LA35'!AI$1,0),0)))))),"")</f>
        <v>4</v>
      </c>
      <c r="AL190" s="122">
        <f>IFERROR((IF(LA_INDEX!$H$17=1,VLOOKUP('LA (Disadv)'!$B190,'LA33'!$B$2:$AR$165,'LA33'!AJ$1,0),(IF(LA_INDEX!$H$17=2,VLOOKUP('LA (Disadv)'!$B190,'LA34'!$B$2:$AR$165,'LA34'!AJ$1,0),(IF(LA_INDEX!$H$17=3,VLOOKUP('LA (Disadv)'!$B190,'LA35'!$B$2:$AR$165,'LA35'!AJ$1,0),0)))))),"")</f>
        <v>9</v>
      </c>
      <c r="AM190" s="122">
        <f>IFERROR((IF(LA_INDEX!$H$17=1,VLOOKUP('LA (Disadv)'!$B190,'LA33'!$B$2:$AR$165,'LA33'!AK$1,0),(IF(LA_INDEX!$H$17=2,VLOOKUP('LA (Disadv)'!$B190,'LA34'!$B$2:$AR$165,'LA34'!AK$1,0),(IF(LA_INDEX!$H$17=3,VLOOKUP('LA (Disadv)'!$B190,'LA35'!$B$2:$AR$165,'LA35'!AK$1,0),0)))))),"")</f>
        <v>13</v>
      </c>
      <c r="AN190" s="122">
        <f>IFERROR((IF(LA_INDEX!$H$17=1,VLOOKUP('LA (Disadv)'!$B190,'LA33'!$B$2:$AR$165,'LA33'!AL$1,0),(IF(LA_INDEX!$H$17=2,VLOOKUP('LA (Disadv)'!$B190,'LA34'!$B$2:$AR$165,'LA34'!AL$1,0),(IF(LA_INDEX!$H$17=3,VLOOKUP('LA (Disadv)'!$B190,'LA35'!$B$2:$AR$165,'LA35'!AL$1,0),0)))))),"")</f>
        <v>11</v>
      </c>
      <c r="AO190" s="122">
        <f>IFERROR((IF(LA_INDEX!$H$17=1,VLOOKUP('LA (Disadv)'!$B190,'LA33'!$B$2:$AR$165,'LA33'!AM$1,0),(IF(LA_INDEX!$H$17=2,VLOOKUP('LA (Disadv)'!$B190,'LA34'!$B$2:$AR$165,'LA34'!AM$1,0),(IF(LA_INDEX!$H$17=3,VLOOKUP('LA (Disadv)'!$B190,'LA35'!$B$2:$AR$165,'LA35'!AM$1,0),0)))))),"")</f>
        <v>11</v>
      </c>
      <c r="AP190" s="122">
        <f>IFERROR((IF(LA_INDEX!$H$17=1,VLOOKUP('LA (Disadv)'!$B190,'LA33'!$B$2:$AR$165,'LA33'!AN$1,0),(IF(LA_INDEX!$H$17=2,VLOOKUP('LA (Disadv)'!$B190,'LA34'!$B$2:$AR$165,'LA34'!AN$1,0),(IF(LA_INDEX!$H$17=3,VLOOKUP('LA (Disadv)'!$B190,'LA35'!$B$2:$AR$165,'LA35'!AN$1,0),0)))))),"")</f>
        <v>11</v>
      </c>
      <c r="AQ190" s="122">
        <f>IFERROR((IF(LA_INDEX!$H$17=1,VLOOKUP('LA (Disadv)'!$B190,'LA33'!$B$2:$AR$165,'LA33'!AO$1,0),(IF(LA_INDEX!$H$17=2,VLOOKUP('LA (Disadv)'!$B190,'LA34'!$B$2:$AR$165,'LA34'!AO$1,0),(IF(LA_INDEX!$H$17=3,VLOOKUP('LA (Disadv)'!$B190,'LA35'!$B$2:$AR$165,'LA35'!AO$1,0),0)))))),"")</f>
        <v>11</v>
      </c>
      <c r="AR190" s="122">
        <f>IFERROR((IF(LA_INDEX!$H$17=1,VLOOKUP('LA (Disadv)'!$B190,'LA33'!$B$2:$AR$165,'LA33'!AP$1,0),(IF(LA_INDEX!$H$17=2,VLOOKUP('LA (Disadv)'!$B190,'LA34'!$B$2:$AR$165,'LA34'!AP$1,0),(IF(LA_INDEX!$H$17=3,VLOOKUP('LA (Disadv)'!$B190,'LA35'!$B$2:$AR$165,'LA35'!AP$1,0),0)))))),"")</f>
        <v>4</v>
      </c>
      <c r="AS190" s="122">
        <f>IFERROR((IF(LA_INDEX!$H$17=1,VLOOKUP('LA (Disadv)'!$B190,'LA33'!$B$2:$AR$165,'LA33'!AQ$1,0),(IF(LA_INDEX!$H$17=2,VLOOKUP('LA (Disadv)'!$B190,'LA34'!$B$2:$AR$165,'LA34'!AQ$1,0),(IF(LA_INDEX!$H$17=3,VLOOKUP('LA (Disadv)'!$B190,'LA35'!$B$2:$AR$165,'LA35'!AQ$1,0),0)))))),"")</f>
        <v>6</v>
      </c>
      <c r="AT190" s="122">
        <f>IFERROR((IF(LA_INDEX!$H$17=1,VLOOKUP('LA (Disadv)'!$B190,'LA33'!$B$2:$AR$165,'LA33'!AR$1,0),(IF(LA_INDEX!$H$17=2,VLOOKUP('LA (Disadv)'!$B190,'LA34'!$B$2:$AR$165,'LA34'!AR$1,0),(IF(LA_INDEX!$H$17=3,VLOOKUP('LA (Disadv)'!$B190,'LA35'!$B$2:$AR$165,'LA35'!AR$1,0),0)))))),"")</f>
        <v>5</v>
      </c>
      <c r="AU190" s="13"/>
      <c r="AV190" s="13"/>
      <c r="AW190" s="13"/>
      <c r="AX190" s="13"/>
      <c r="AY190" s="13"/>
      <c r="AZ190" s="13"/>
      <c r="BA190" s="13"/>
      <c r="BB190" s="13"/>
      <c r="BC190" s="13"/>
      <c r="BD190" s="13"/>
      <c r="BE190" s="13"/>
    </row>
    <row r="191" spans="1:57" x14ac:dyDescent="0.3">
      <c r="A191" s="80"/>
      <c r="B191" s="117"/>
      <c r="C191" s="80"/>
      <c r="D191" s="80"/>
      <c r="E191" s="118"/>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row>
    <row r="192" spans="1:57" ht="14.25" x14ac:dyDescent="0.45">
      <c r="A192" s="119"/>
      <c r="B192" s="119"/>
      <c r="C192" s="91" t="s">
        <v>607</v>
      </c>
      <c r="D192" s="119"/>
      <c r="AT192" s="120" t="s">
        <v>27</v>
      </c>
    </row>
  </sheetData>
  <sheetProtection formatCells="0" formatColumns="0" formatRows="0" insertColumns="0" insertRows="0" insertHyperlinks="0" deleteColumns="0" deleteRows="0" sort="0" autoFilter="0" pivotTables="0"/>
  <mergeCells count="17">
    <mergeCell ref="W5:AH5"/>
    <mergeCell ref="AI6:AK6"/>
    <mergeCell ref="AL6:AN6"/>
    <mergeCell ref="N4:AH4"/>
    <mergeCell ref="AO4:AT4"/>
    <mergeCell ref="E6:G6"/>
    <mergeCell ref="H6:J6"/>
    <mergeCell ref="K6:M6"/>
    <mergeCell ref="N6:P6"/>
    <mergeCell ref="Q6:S6"/>
    <mergeCell ref="T6:V6"/>
    <mergeCell ref="AO6:AQ6"/>
    <mergeCell ref="AR6:AT6"/>
    <mergeCell ref="W6:Y6"/>
    <mergeCell ref="Z6:AB6"/>
    <mergeCell ref="AC6:AE6"/>
    <mergeCell ref="AF6:AH6"/>
  </mergeCells>
  <pageMargins left="0.7" right="0.7" top="0.75" bottom="0.75" header="0.3" footer="0.3"/>
  <pageSetup paperSize="9" scale="22"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Drop Down 1">
              <controlPr defaultSize="0" autoLine="0" autoPict="0">
                <anchor moveWithCells="1">
                  <from>
                    <xdr:col>1</xdr:col>
                    <xdr:colOff>76200</xdr:colOff>
                    <xdr:row>5</xdr:row>
                    <xdr:rowOff>85725</xdr:rowOff>
                  </from>
                  <to>
                    <xdr:col>3</xdr:col>
                    <xdr:colOff>1924050</xdr:colOff>
                    <xdr:row>5</xdr:row>
                    <xdr:rowOff>352425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E192"/>
  <sheetViews>
    <sheetView workbookViewId="0">
      <pane xSplit="4" ySplit="7" topLeftCell="E8" activePane="bottomRight" state="frozen"/>
      <selection pane="topRight" activeCell="E1" sqref="E1"/>
      <selection pane="bottomLeft" activeCell="A8" sqref="A8"/>
      <selection pane="bottomRight"/>
    </sheetView>
  </sheetViews>
  <sheetFormatPr defaultColWidth="9.1328125" defaultRowHeight="10.15" x14ac:dyDescent="0.3"/>
  <cols>
    <col min="1" max="1" width="9.1328125" style="42"/>
    <col min="2" max="2" width="7.59765625" style="42" customWidth="1"/>
    <col min="3" max="3" width="22.1328125" style="42" customWidth="1"/>
    <col min="4" max="4" width="20.3984375" style="42" customWidth="1"/>
    <col min="5" max="7" width="8.86328125" style="42" customWidth="1"/>
    <col min="8" max="46" width="8" style="42" customWidth="1"/>
    <col min="47" max="16384" width="9.1328125" style="42"/>
  </cols>
  <sheetData>
    <row r="1" spans="1:46" ht="20.25" customHeight="1" x14ac:dyDescent="0.4">
      <c r="A1" s="48" t="s">
        <v>431</v>
      </c>
      <c r="B1" s="48"/>
      <c r="C1" s="48"/>
      <c r="D1" s="48"/>
      <c r="E1" s="48"/>
      <c r="F1" s="48"/>
      <c r="G1" s="48"/>
      <c r="H1" s="48"/>
      <c r="I1" s="48"/>
      <c r="J1" s="48"/>
      <c r="K1" s="48"/>
      <c r="L1" s="48"/>
      <c r="M1" s="48"/>
      <c r="N1" s="48"/>
      <c r="O1" s="48"/>
      <c r="P1" s="48"/>
      <c r="Q1" s="48"/>
      <c r="R1" s="48"/>
      <c r="S1" s="48"/>
      <c r="T1" s="48"/>
      <c r="U1" s="48"/>
      <c r="V1" s="48"/>
      <c r="W1" s="48"/>
      <c r="X1" s="48"/>
      <c r="Y1" s="48"/>
      <c r="Z1" s="156"/>
      <c r="AA1" s="156"/>
      <c r="AB1" s="48"/>
      <c r="AC1" s="48"/>
      <c r="AD1" s="48"/>
      <c r="AE1" s="48"/>
      <c r="AF1" s="48"/>
      <c r="AG1" s="48"/>
    </row>
    <row r="2" spans="1:46" ht="13.15" x14ac:dyDescent="0.4">
      <c r="A2" s="2" t="s">
        <v>712</v>
      </c>
      <c r="D2" s="92"/>
    </row>
    <row r="3" spans="1:46" ht="13.15" x14ac:dyDescent="0.4">
      <c r="A3" s="2" t="s">
        <v>613</v>
      </c>
      <c r="D3" s="13"/>
    </row>
    <row r="4" spans="1:46" ht="24" customHeight="1" x14ac:dyDescent="0.3">
      <c r="D4" s="13"/>
      <c r="E4" s="93"/>
      <c r="F4" s="93"/>
      <c r="G4" s="93"/>
      <c r="H4" s="93"/>
      <c r="I4" s="93"/>
      <c r="J4" s="93"/>
      <c r="K4" s="93"/>
      <c r="L4" s="93"/>
      <c r="M4" s="93"/>
      <c r="N4" s="202"/>
      <c r="O4" s="202"/>
      <c r="P4" s="202"/>
      <c r="Q4" s="202"/>
      <c r="R4" s="202"/>
      <c r="S4" s="202"/>
      <c r="T4" s="202"/>
      <c r="U4" s="202"/>
      <c r="V4" s="202"/>
      <c r="W4" s="202"/>
      <c r="X4" s="202"/>
      <c r="Y4" s="202"/>
      <c r="Z4" s="202"/>
      <c r="AA4" s="202"/>
      <c r="AB4" s="202"/>
      <c r="AC4" s="202"/>
      <c r="AD4" s="202"/>
      <c r="AE4" s="202"/>
      <c r="AF4" s="202"/>
      <c r="AG4" s="202"/>
      <c r="AH4" s="202"/>
      <c r="AI4" s="94"/>
      <c r="AJ4" s="94"/>
      <c r="AK4" s="94"/>
      <c r="AL4" s="94"/>
      <c r="AM4" s="94"/>
      <c r="AN4" s="95"/>
      <c r="AO4" s="203" t="s">
        <v>433</v>
      </c>
      <c r="AP4" s="203"/>
      <c r="AQ4" s="203"/>
      <c r="AR4" s="203"/>
      <c r="AS4" s="203"/>
      <c r="AT4" s="203"/>
    </row>
    <row r="5" spans="1:46" x14ac:dyDescent="0.3">
      <c r="E5" s="93"/>
      <c r="F5" s="93"/>
      <c r="G5" s="93"/>
      <c r="H5" s="93"/>
      <c r="I5" s="93"/>
      <c r="J5" s="93"/>
      <c r="K5" s="93"/>
      <c r="L5" s="93"/>
      <c r="M5" s="93"/>
      <c r="N5" s="93"/>
      <c r="O5" s="93"/>
      <c r="P5" s="93"/>
      <c r="Q5" s="93"/>
      <c r="R5" s="93"/>
      <c r="S5" s="93"/>
      <c r="T5" s="184"/>
      <c r="U5" s="184"/>
      <c r="V5" s="184"/>
      <c r="W5" s="204" t="s">
        <v>434</v>
      </c>
      <c r="X5" s="204"/>
      <c r="Y5" s="204"/>
      <c r="Z5" s="204"/>
      <c r="AA5" s="204"/>
      <c r="AB5" s="204"/>
      <c r="AC5" s="204"/>
      <c r="AD5" s="204"/>
      <c r="AE5" s="204"/>
      <c r="AF5" s="204"/>
      <c r="AG5" s="204"/>
      <c r="AH5" s="204"/>
      <c r="AI5" s="97"/>
      <c r="AJ5" s="97"/>
      <c r="AK5" s="97"/>
      <c r="AL5" s="97"/>
      <c r="AM5" s="97"/>
      <c r="AN5" s="93"/>
      <c r="AO5" s="93"/>
      <c r="AP5" s="93"/>
      <c r="AQ5" s="93"/>
      <c r="AR5" s="93"/>
      <c r="AS5" s="93"/>
      <c r="AT5" s="93"/>
    </row>
    <row r="6" spans="1:46" ht="41.25" customHeight="1" x14ac:dyDescent="0.3">
      <c r="B6" s="5"/>
      <c r="E6" s="215" t="s">
        <v>728</v>
      </c>
      <c r="F6" s="216"/>
      <c r="G6" s="216"/>
      <c r="H6" s="217" t="s">
        <v>731</v>
      </c>
      <c r="I6" s="217"/>
      <c r="J6" s="217"/>
      <c r="K6" s="216" t="s">
        <v>715</v>
      </c>
      <c r="L6" s="216"/>
      <c r="M6" s="216"/>
      <c r="N6" s="217" t="s">
        <v>439</v>
      </c>
      <c r="O6" s="217"/>
      <c r="P6" s="217"/>
      <c r="Q6" s="216" t="s">
        <v>733</v>
      </c>
      <c r="R6" s="216"/>
      <c r="S6" s="216"/>
      <c r="T6" s="210" t="s">
        <v>9</v>
      </c>
      <c r="U6" s="210"/>
      <c r="V6" s="210"/>
      <c r="W6" s="211" t="s">
        <v>734</v>
      </c>
      <c r="X6" s="211"/>
      <c r="Y6" s="211"/>
      <c r="Z6" s="218" t="s">
        <v>440</v>
      </c>
      <c r="AA6" s="218"/>
      <c r="AB6" s="218"/>
      <c r="AC6" s="218" t="s">
        <v>441</v>
      </c>
      <c r="AD6" s="218"/>
      <c r="AE6" s="218"/>
      <c r="AF6" s="211" t="s">
        <v>735</v>
      </c>
      <c r="AG6" s="211"/>
      <c r="AH6" s="211"/>
      <c r="AI6" s="210" t="s">
        <v>736</v>
      </c>
      <c r="AJ6" s="210"/>
      <c r="AK6" s="210"/>
      <c r="AL6" s="214" t="s">
        <v>442</v>
      </c>
      <c r="AM6" s="214"/>
      <c r="AN6" s="214"/>
      <c r="AO6" s="210" t="s">
        <v>443</v>
      </c>
      <c r="AP6" s="210"/>
      <c r="AQ6" s="210"/>
      <c r="AR6" s="210" t="s">
        <v>444</v>
      </c>
      <c r="AS6" s="210"/>
      <c r="AT6" s="210"/>
    </row>
    <row r="7" spans="1:46" s="132" customFormat="1" x14ac:dyDescent="0.3">
      <c r="A7" s="127" t="s">
        <v>435</v>
      </c>
      <c r="B7" s="128" t="s">
        <v>436</v>
      </c>
      <c r="C7" s="129" t="s">
        <v>437</v>
      </c>
      <c r="D7" s="130" t="s">
        <v>438</v>
      </c>
      <c r="E7" s="81" t="str">
        <f>IF(LA_INDEX!$H$46=1,LA_INDEX!I49,IF(LA_INDEX!$H$46=2,LA_INDEX!I50,""))</f>
        <v>SEN</v>
      </c>
      <c r="F7" s="81" t="str">
        <f>IF(LA_INDEX!$H$46=1,LA_INDEX!J49,IF(LA_INDEX!$H$46=2,LA_INDEX!J50,""))</f>
        <v>Non-SEN</v>
      </c>
      <c r="G7" s="81" t="str">
        <f>IF(LA_INDEX!$H$46=1,LA_INDEX!K49,IF(LA_INDEX!$H$46=2,LA_INDEX!K50,""))</f>
        <v>Total</v>
      </c>
      <c r="H7" s="81" t="str">
        <f>IF(LA_INDEX!$H$46=1,LA_INDEX!L49,IF(LA_INDEX!$H$46=2,LA_INDEX!L50,""))</f>
        <v>SEN</v>
      </c>
      <c r="I7" s="81" t="str">
        <f>IF(LA_INDEX!$H$46=1,LA_INDEX!M49,IF(LA_INDEX!$H$46=2,LA_INDEX!M50,""))</f>
        <v>Non-SEN</v>
      </c>
      <c r="J7" s="81" t="str">
        <f>IF(LA_INDEX!$H$46=1,LA_INDEX!N49,IF(LA_INDEX!$H$46=2,LA_INDEX!N50,""))</f>
        <v>Total</v>
      </c>
      <c r="K7" s="81" t="str">
        <f>IF(LA_INDEX!$H$46=1,LA_INDEX!O49,IF(LA_INDEX!$H$46=2,LA_INDEX!O50,""))</f>
        <v>SEN</v>
      </c>
      <c r="L7" s="81" t="str">
        <f>IF(LA_INDEX!$H$46=1,LA_INDEX!P49,IF(LA_INDEX!$H$46=2,LA_INDEX!P50,""))</f>
        <v>Non-SEN</v>
      </c>
      <c r="M7" s="81" t="str">
        <f>IF(LA_INDEX!$H$46=1,LA_INDEX!Q49,IF(LA_INDEX!$H$46=2,LA_INDEX!Q50,""))</f>
        <v>Total</v>
      </c>
      <c r="N7" s="81" t="str">
        <f>IF(LA_INDEX!$H$46=1,LA_INDEX!R49,IF(LA_INDEX!$H$46=2,LA_INDEX!R50,""))</f>
        <v>SEN</v>
      </c>
      <c r="O7" s="81" t="str">
        <f>IF(LA_INDEX!$H$46=1,LA_INDEX!S49,IF(LA_INDEX!$H$46=2,LA_INDEX!S50,""))</f>
        <v>Non-SEN</v>
      </c>
      <c r="P7" s="81" t="str">
        <f>IF(LA_INDEX!$H$46=1,LA_INDEX!T49,IF(LA_INDEX!$H$46=2,LA_INDEX!T50,""))</f>
        <v>Total</v>
      </c>
      <c r="Q7" s="81" t="str">
        <f>IF(LA_INDEX!$H$46=1,LA_INDEX!U49,IF(LA_INDEX!$H$46=2,LA_INDEX!U50,""))</f>
        <v>SEN</v>
      </c>
      <c r="R7" s="81" t="str">
        <f>IF(LA_INDEX!$H$46=1,LA_INDEX!V49,IF(LA_INDEX!$H$46=2,LA_INDEX!V50,""))</f>
        <v>Non-SEN</v>
      </c>
      <c r="S7" s="81" t="str">
        <f>IF(LA_INDEX!$H$46=1,LA_INDEX!W49,IF(LA_INDEX!$H$46=2,LA_INDEX!W50,""))</f>
        <v>Total</v>
      </c>
      <c r="T7" s="81" t="str">
        <f>IF(LA_INDEX!$H$46=1,LA_INDEX!X49,IF(LA_INDEX!$H$46=2,LA_INDEX!X50,""))</f>
        <v>SEN</v>
      </c>
      <c r="U7" s="81" t="str">
        <f>IF(LA_INDEX!$H$46=1,LA_INDEX!Y49,IF(LA_INDEX!$H$46=2,LA_INDEX!Y50,""))</f>
        <v>Non-SEN</v>
      </c>
      <c r="V7" s="81" t="str">
        <f>IF(LA_INDEX!$H$46=1,LA_INDEX!Z49,IF(LA_INDEX!$H$46=2,LA_INDEX!Z50,""))</f>
        <v>Total</v>
      </c>
      <c r="W7" s="81" t="str">
        <f>IF(LA_INDEX!$H$46=1,LA_INDEX!AA49,IF(LA_INDEX!$H$46=2,LA_INDEX!AA50,""))</f>
        <v>SEN</v>
      </c>
      <c r="X7" s="81" t="str">
        <f>IF(LA_INDEX!$H$46=1,LA_INDEX!AB49,IF(LA_INDEX!$H$46=2,LA_INDEX!AB50,""))</f>
        <v>Non-SEN</v>
      </c>
      <c r="Y7" s="81" t="str">
        <f>IF(LA_INDEX!$H$46=1,LA_INDEX!AC49,IF(LA_INDEX!$H$46=2,LA_INDEX!AC50,""))</f>
        <v>Total</v>
      </c>
      <c r="Z7" s="81" t="str">
        <f>IF(LA_INDEX!$H$46=1,LA_INDEX!AD49,IF(LA_INDEX!$H$46=2,LA_INDEX!AD50,""))</f>
        <v>SEN</v>
      </c>
      <c r="AA7" s="81" t="str">
        <f>IF(LA_INDEX!$H$46=1,LA_INDEX!AE49,IF(LA_INDEX!$H$46=2,LA_INDEX!AE50,""))</f>
        <v>Non-SEN</v>
      </c>
      <c r="AB7" s="81" t="str">
        <f>IF(LA_INDEX!$H$46=1,LA_INDEX!AF49,IF(LA_INDEX!$H$46=2,LA_INDEX!AF50,""))</f>
        <v>Total</v>
      </c>
      <c r="AC7" s="81" t="str">
        <f>IF(LA_INDEX!$H$46=1,LA_INDEX!AG49,IF(LA_INDEX!$H$46=2,LA_INDEX!AG50,""))</f>
        <v>SEN</v>
      </c>
      <c r="AD7" s="81" t="str">
        <f>IF(LA_INDEX!$H$46=1,LA_INDEX!AH49,IF(LA_INDEX!$H$46=2,LA_INDEX!AH50,""))</f>
        <v>Non-SEN</v>
      </c>
      <c r="AE7" s="81" t="str">
        <f>IF(LA_INDEX!$H$46=1,LA_INDEX!AI49,IF(LA_INDEX!$H$46=2,LA_INDEX!AI50,""))</f>
        <v>Total</v>
      </c>
      <c r="AF7" s="81" t="str">
        <f>IF(LA_INDEX!$H$46=1,LA_INDEX!AJ49,IF(LA_INDEX!$H$46=2,LA_INDEX!AJ50,""))</f>
        <v>SEN</v>
      </c>
      <c r="AG7" s="81" t="str">
        <f>IF(LA_INDEX!$H$46=1,LA_INDEX!AK49,IF(LA_INDEX!$H$46=2,LA_INDEX!AK50,""))</f>
        <v>Non-SEN</v>
      </c>
      <c r="AH7" s="81" t="str">
        <f>IF(LA_INDEX!$H$46=1,LA_INDEX!AL49,IF(LA_INDEX!$H$46=2,LA_INDEX!AL50,""))</f>
        <v>Total</v>
      </c>
      <c r="AI7" s="81" t="str">
        <f>IF(LA_INDEX!$H$46=1,LA_INDEX!AM49,IF(LA_INDEX!$H$46=2,LA_INDEX!AM50,""))</f>
        <v>SEN</v>
      </c>
      <c r="AJ7" s="81" t="str">
        <f>IF(LA_INDEX!$H$46=1,LA_INDEX!AN49,IF(LA_INDEX!$H$46=2,LA_INDEX!AN50,""))</f>
        <v>Non-SEN</v>
      </c>
      <c r="AK7" s="81" t="str">
        <f>IF(LA_INDEX!$H$46=1,LA_INDEX!AO49,IF(LA_INDEX!$H$46=2,LA_INDEX!AO50,""))</f>
        <v>Total</v>
      </c>
      <c r="AL7" s="81" t="str">
        <f>IF(LA_INDEX!$H$46=1,LA_INDEX!AP49,IF(LA_INDEX!$H$46=2,LA_INDEX!AP50,""))</f>
        <v>SEN</v>
      </c>
      <c r="AM7" s="81" t="str">
        <f>IF(LA_INDEX!$H$46=1,LA_INDEX!AQ49,IF(LA_INDEX!$H$46=2,LA_INDEX!AQ50,""))</f>
        <v>Non-SEN</v>
      </c>
      <c r="AN7" s="81" t="str">
        <f>IF(LA_INDEX!$H$46=1,LA_INDEX!AR49,IF(LA_INDEX!$H$46=2,LA_INDEX!AR50,""))</f>
        <v>Total</v>
      </c>
      <c r="AO7" s="81" t="str">
        <f>IF(LA_INDEX!$H$46=1,LA_INDEX!AS49,IF(LA_INDEX!$H$46=2,LA_INDEX!AS50,""))</f>
        <v>SEN</v>
      </c>
      <c r="AP7" s="81" t="str">
        <f>IF(LA_INDEX!$H$46=1,LA_INDEX!AT49,IF(LA_INDEX!$H$46=2,LA_INDEX!AT50,""))</f>
        <v>Non-SEN</v>
      </c>
      <c r="AQ7" s="81" t="str">
        <f>IF(LA_INDEX!$H$46=1,LA_INDEX!AU49,IF(LA_INDEX!$H$46=2,LA_INDEX!AU50,""))</f>
        <v>Total</v>
      </c>
      <c r="AR7" s="81" t="str">
        <f>IF(LA_INDEX!$H$46=1,LA_INDEX!AV49,IF(LA_INDEX!$H$46=2,LA_INDEX!AV50,""))</f>
        <v>SEN</v>
      </c>
      <c r="AS7" s="81" t="str">
        <f>IF(LA_INDEX!$H$46=1,LA_INDEX!AW49,IF(LA_INDEX!$H$46=2,LA_INDEX!AW50,""))</f>
        <v>Non-SEN</v>
      </c>
      <c r="AT7" s="81" t="str">
        <f>IF(LA_INDEX!$H$46=1,LA_INDEX!AX49,IF(LA_INDEX!$H$46=2,LA_INDEX!AX50,""))</f>
        <v>Total</v>
      </c>
    </row>
    <row r="8" spans="1:46" s="28" customFormat="1" ht="11.25" customHeight="1" x14ac:dyDescent="0.3">
      <c r="A8" s="107" t="s">
        <v>445</v>
      </c>
      <c r="B8" s="108" t="s">
        <v>241</v>
      </c>
      <c r="C8" s="109" t="str">
        <f>IF(LA_INDEX!H46=1,LA_INDEX!J43,LA_INDEX!J44)</f>
        <v>England  - Mainstream schools (state-funded only)</v>
      </c>
      <c r="D8" s="109"/>
      <c r="E8" s="121">
        <f>IFERROR(MROUND((IF(LA_INDEX!$H$46=1,VLOOKUP('LA (SEN_LLDD)'!$B8,'LA41'!$B$2:$AR$165,'LA41'!C$1,0),(IF(LA_INDEX!$H$46=2,VLOOKUP('LA (SEN_LLDD)'!$B8,'LA42'!$B$2:$AR$165,'LA42'!C$1,0))))),5),"")</f>
        <v>12950</v>
      </c>
      <c r="F8" s="121">
        <f>IFERROR(MROUND((IF(LA_INDEX!$H$46=1,VLOOKUP('LA (SEN_LLDD)'!$B8,'LA41'!$B$2:$AR$165,'LA41'!D$1,0),(IF(LA_INDEX!$H$46=2,VLOOKUP('LA (SEN_LLDD)'!$B8,'LA42'!$B$2:$AR$165,'LA42'!D$1,0))))),5),"")</f>
        <v>160770</v>
      </c>
      <c r="G8" s="121">
        <f>IFERROR(MROUND((IF(LA_INDEX!$H$46=1,VLOOKUP('LA (SEN_LLDD)'!$B8,'LA41'!$B$2:$AR$165,'LA41'!E$1,0),(IF(LA_INDEX!$H$46=2,VLOOKUP('LA (SEN_LLDD)'!$B8,'LA42'!$B$2:$AR$165,'LA42'!E$1,0))))),5),"")</f>
        <v>173720</v>
      </c>
      <c r="H8" s="121">
        <f>IFERROR((IF(LA_INDEX!$H$46=1,VLOOKUP('LA (SEN_LLDD)'!$B8,'LA41'!$B$2:$AR$165,'LA41'!F$1,0),(IF(LA_INDEX!$H$46=2,VLOOKUP('LA (SEN_LLDD)'!$B8,'LA42'!$B$2:$AR$165,'LA42'!F$1,0))))),"")</f>
        <v>86</v>
      </c>
      <c r="I8" s="121">
        <f>IFERROR((IF(LA_INDEX!$H$46=1,VLOOKUP('LA (SEN_LLDD)'!$B8,'LA41'!$B$2:$AR$165,'LA41'!G$1,0),(IF(LA_INDEX!$H$46=2,VLOOKUP('LA (SEN_LLDD)'!$B8,'LA42'!$B$2:$AR$165,'LA42'!G$1,0))))),"")</f>
        <v>91</v>
      </c>
      <c r="J8" s="121">
        <f>IFERROR((IF(LA_INDEX!$H$46=1,VLOOKUP('LA (SEN_LLDD)'!$B8,'LA41'!$B$2:$AR$165,'LA41'!H$1,0),(IF(LA_INDEX!$H$46=2,VLOOKUP('LA (SEN_LLDD)'!$B8,'LA42'!$B$2:$AR$165,'LA42'!H$1,0))))),"")</f>
        <v>90</v>
      </c>
      <c r="K8" s="121">
        <f>IFERROR((IF(LA_INDEX!$H$46=1,VLOOKUP('LA (SEN_LLDD)'!$B8,'LA41'!$B$2:$AR$165,'LA41'!I$1,0),(IF(LA_INDEX!$H$46=2,VLOOKUP('LA (SEN_LLDD)'!$B8,'LA42'!$B$2:$AR$165,'LA42'!I$1,0))))),"")</f>
        <v>6</v>
      </c>
      <c r="L8" s="121">
        <f>IFERROR((IF(LA_INDEX!$H$46=1,VLOOKUP('LA (SEN_LLDD)'!$B8,'LA41'!$B$2:$AR$165,'LA41'!J$1,0),(IF(LA_INDEX!$H$46=2,VLOOKUP('LA (SEN_LLDD)'!$B8,'LA42'!$B$2:$AR$165,'LA42'!J$1,0))))),"")</f>
        <v>6</v>
      </c>
      <c r="M8" s="121">
        <f>IFERROR((IF(LA_INDEX!$H$46=1,VLOOKUP('LA (SEN_LLDD)'!$B8,'LA41'!$B$2:$AR$165,'LA41'!K$1,0),(IF(LA_INDEX!$H$46=2,VLOOKUP('LA (SEN_LLDD)'!$B8,'LA42'!$B$2:$AR$165,'LA42'!K$1,0))))),"")</f>
        <v>6</v>
      </c>
      <c r="N8" s="121">
        <f>IFERROR((IF(LA_INDEX!$H$46=1,VLOOKUP('LA (SEN_LLDD)'!$B8,'LA41'!$B$2:$AR$165,'LA41'!L$1,0),(IF(LA_INDEX!$H$46=2,VLOOKUP('LA (SEN_LLDD)'!$B8,'LA42'!$B$2:$AR$165,'LA42'!L$1,0))))),"")</f>
        <v>68</v>
      </c>
      <c r="O8" s="121">
        <f>IFERROR((IF(LA_INDEX!$H$46=1,VLOOKUP('LA (SEN_LLDD)'!$B8,'LA41'!$B$2:$AR$165,'LA41'!M$1,0),(IF(LA_INDEX!$H$46=2,VLOOKUP('LA (SEN_LLDD)'!$B8,'LA42'!$B$2:$AR$165,'LA42'!M$1,0))))),"")</f>
        <v>72</v>
      </c>
      <c r="P8" s="121">
        <f>IFERROR((IF(LA_INDEX!$H$46=1,VLOOKUP('LA (SEN_LLDD)'!$B8,'LA41'!$B$2:$AR$165,'LA41'!N$1,0),(IF(LA_INDEX!$H$46=2,VLOOKUP('LA (SEN_LLDD)'!$B8,'LA42'!$B$2:$AR$165,'LA42'!N$1,0))))),"")</f>
        <v>72</v>
      </c>
      <c r="Q8" s="121">
        <f>IFERROR((IF(LA_INDEX!$H$46=1,VLOOKUP('LA (SEN_LLDD)'!$B8,'LA41'!$B$2:$AR$165,'LA41'!O$1,0),(IF(LA_INDEX!$H$46=2,VLOOKUP('LA (SEN_LLDD)'!$B8,'LA42'!$B$2:$AR$165,'LA42'!O$1,0))))),"")</f>
        <v>13</v>
      </c>
      <c r="R8" s="121">
        <f>IFERROR((IF(LA_INDEX!$H$46=1,VLOOKUP('LA (SEN_LLDD)'!$B8,'LA41'!$B$2:$AR$165,'LA41'!P$1,0),(IF(LA_INDEX!$H$46=2,VLOOKUP('LA (SEN_LLDD)'!$B8,'LA42'!$B$2:$AR$165,'LA42'!P$1,0))))),"")</f>
        <v>9</v>
      </c>
      <c r="S8" s="121">
        <f>IFERROR((IF(LA_INDEX!$H$46=1,VLOOKUP('LA (SEN_LLDD)'!$B8,'LA41'!$B$2:$AR$165,'LA41'!Q$1,0),(IF(LA_INDEX!$H$46=2,VLOOKUP('LA (SEN_LLDD)'!$B8,'LA42'!$B$2:$AR$165,'LA42'!Q$1,0))))),"")</f>
        <v>9</v>
      </c>
      <c r="T8" s="121">
        <f>IFERROR((IF(LA_INDEX!$H$46=1,VLOOKUP('LA (SEN_LLDD)'!$B8,'LA41'!$B$2:$AR$165,'LA41'!R$1,0),(IF(LA_INDEX!$H$46=2,VLOOKUP('LA (SEN_LLDD)'!$B8,'LA42'!$B$2:$AR$165,'LA42'!R$1,0))))),"")</f>
        <v>50</v>
      </c>
      <c r="U8" s="121">
        <f>IFERROR((IF(LA_INDEX!$H$46=1,VLOOKUP('LA (SEN_LLDD)'!$B8,'LA41'!$B$2:$AR$165,'LA41'!S$1,0),(IF(LA_INDEX!$H$46=2,VLOOKUP('LA (SEN_LLDD)'!$B8,'LA42'!$B$2:$AR$165,'LA42'!S$1,0))))),"")</f>
        <v>60</v>
      </c>
      <c r="V8" s="121">
        <f>IFERROR((IF(LA_INDEX!$H$46=1,VLOOKUP('LA (SEN_LLDD)'!$B8,'LA41'!$B$2:$AR$165,'LA41'!T$1,0),(IF(LA_INDEX!$H$46=2,VLOOKUP('LA (SEN_LLDD)'!$B8,'LA42'!$B$2:$AR$165,'LA42'!T$1,0))))),"")</f>
        <v>59</v>
      </c>
      <c r="W8" s="121">
        <f>IFERROR((IF(LA_INDEX!$H$46=1,VLOOKUP('LA (SEN_LLDD)'!$B8,'LA41'!$B$2:$AR$165,'LA41'!U$1,0),(IF(LA_INDEX!$H$46=2,VLOOKUP('LA (SEN_LLDD)'!$B8,'LA42'!$B$2:$AR$165,'LA42'!U$1,0))))),"")</f>
        <v>16</v>
      </c>
      <c r="X8" s="121">
        <f>IFERROR((IF(LA_INDEX!$H$46=1,VLOOKUP('LA (SEN_LLDD)'!$B8,'LA41'!$B$2:$AR$165,'LA41'!V$1,0),(IF(LA_INDEX!$H$46=2,VLOOKUP('LA (SEN_LLDD)'!$B8,'LA42'!$B$2:$AR$165,'LA42'!V$1,0))))),"")</f>
        <v>27</v>
      </c>
      <c r="Y8" s="121">
        <f>IFERROR((IF(LA_INDEX!$H$46=1,VLOOKUP('LA (SEN_LLDD)'!$B8,'LA41'!$B$2:$AR$165,'LA41'!W$1,0),(IF(LA_INDEX!$H$46=2,VLOOKUP('LA (SEN_LLDD)'!$B8,'LA42'!$B$2:$AR$165,'LA42'!W$1,0))))),"")</f>
        <v>26</v>
      </c>
      <c r="Z8" s="121">
        <f>IFERROR((IF(LA_INDEX!$H$46=1,VLOOKUP('LA (SEN_LLDD)'!$B8,'LA41'!$B$2:$AR$165,'LA41'!X$1,0),(IF(LA_INDEX!$H$46=2,VLOOKUP('LA (SEN_LLDD)'!$B8,'LA42'!$B$2:$AR$165,'LA42'!X$1,0))))),"")</f>
        <v>1</v>
      </c>
      <c r="AA8" s="121">
        <f>IFERROR((IF(LA_INDEX!$H$46=1,VLOOKUP('LA (SEN_LLDD)'!$B8,'LA41'!$B$2:$AR$165,'LA41'!Y$1,0),(IF(LA_INDEX!$H$46=2,VLOOKUP('LA (SEN_LLDD)'!$B8,'LA42'!$B$2:$AR$165,'LA42'!Y$1,0))))),"")</f>
        <v>1</v>
      </c>
      <c r="AB8" s="121">
        <f>IFERROR((IF(LA_INDEX!$H$46=1,VLOOKUP('LA (SEN_LLDD)'!$B8,'LA41'!$B$2:$AR$165,'LA41'!Z$1,0),(IF(LA_INDEX!$H$46=2,VLOOKUP('LA (SEN_LLDD)'!$B8,'LA42'!$B$2:$AR$165,'LA42'!Z$1,0))))),"")</f>
        <v>1</v>
      </c>
      <c r="AC8" s="121">
        <f>IFERROR((IF(LA_INDEX!$H$46=1,VLOOKUP('LA (SEN_LLDD)'!$B8,'LA41'!$B$2:$AR$165,'LA41'!AA$1,0),(IF(LA_INDEX!$H$46=2,VLOOKUP('LA (SEN_LLDD)'!$B8,'LA42'!$B$2:$AR$165,'LA42'!AA$1,0))))),"")</f>
        <v>10</v>
      </c>
      <c r="AD8" s="121">
        <f>IFERROR((IF(LA_INDEX!$H$46=1,VLOOKUP('LA (SEN_LLDD)'!$B8,'LA41'!$B$2:$AR$165,'LA41'!AB$1,0),(IF(LA_INDEX!$H$46=2,VLOOKUP('LA (SEN_LLDD)'!$B8,'LA42'!$B$2:$AR$165,'LA42'!AB$1,0))))),"")</f>
        <v>18</v>
      </c>
      <c r="AE8" s="121">
        <f>IFERROR((IF(LA_INDEX!$H$46=1,VLOOKUP('LA (SEN_LLDD)'!$B8,'LA41'!$B$2:$AR$165,'LA41'!AC$1,0),(IF(LA_INDEX!$H$46=2,VLOOKUP('LA (SEN_LLDD)'!$B8,'LA42'!$B$2:$AR$165,'LA42'!AC$1,0))))),"")</f>
        <v>17</v>
      </c>
      <c r="AF8" s="121">
        <f>IFERROR((IF(LA_INDEX!$H$46=1,VLOOKUP('LA (SEN_LLDD)'!$B8,'LA41'!$B$2:$AR$165,'LA41'!AD$1,0),(IF(LA_INDEX!$H$46=2,VLOOKUP('LA (SEN_LLDD)'!$B8,'LA42'!$B$2:$AR$165,'LA42'!AD$1,0))))),"")</f>
        <v>34</v>
      </c>
      <c r="AG8" s="121">
        <f>IFERROR((IF(LA_INDEX!$H$46=1,VLOOKUP('LA (SEN_LLDD)'!$B8,'LA41'!$B$2:$AR$165,'LA41'!AE$1,0),(IF(LA_INDEX!$H$46=2,VLOOKUP('LA (SEN_LLDD)'!$B8,'LA42'!$B$2:$AR$165,'LA42'!AE$1,0))))),"")</f>
        <v>33</v>
      </c>
      <c r="AH8" s="121">
        <f>IFERROR((IF(LA_INDEX!$H$46=1,VLOOKUP('LA (SEN_LLDD)'!$B8,'LA41'!$B$2:$AR$165,'LA41'!AF$1,0),(IF(LA_INDEX!$H$46=2,VLOOKUP('LA (SEN_LLDD)'!$B8,'LA42'!$B$2:$AR$165,'LA42'!AF$1,0))))),"")</f>
        <v>33</v>
      </c>
      <c r="AI8" s="121">
        <f>IFERROR((IF(LA_INDEX!$H$46=1,VLOOKUP('LA (SEN_LLDD)'!$B8,'LA41'!$B$2:$AR$165,'LA41'!AG$1,0),(IF(LA_INDEX!$H$46=2,VLOOKUP('LA (SEN_LLDD)'!$B8,'LA42'!$B$2:$AR$165,'LA42'!AG$1,0))))),"")</f>
        <v>4</v>
      </c>
      <c r="AJ8" s="121">
        <f>IFERROR((IF(LA_INDEX!$H$46=1,VLOOKUP('LA (SEN_LLDD)'!$B8,'LA41'!$B$2:$AR$165,'LA41'!AH$1,0),(IF(LA_INDEX!$H$46=2,VLOOKUP('LA (SEN_LLDD)'!$B8,'LA42'!$B$2:$AR$165,'LA42'!AH$1,0))))),"")</f>
        <v>3</v>
      </c>
      <c r="AK8" s="121">
        <f>IFERROR((IF(LA_INDEX!$H$46=1,VLOOKUP('LA (SEN_LLDD)'!$B8,'LA41'!$B$2:$AR$165,'LA41'!AI$1,0),(IF(LA_INDEX!$H$46=2,VLOOKUP('LA (SEN_LLDD)'!$B8,'LA42'!$B$2:$AR$165,'LA42'!AI$1,0))))),"")</f>
        <v>3</v>
      </c>
      <c r="AL8" s="121">
        <f>IFERROR((IF(LA_INDEX!$H$46=1,VLOOKUP('LA (SEN_LLDD)'!$B8,'LA41'!$B$2:$AR$165,'LA41'!AJ$1,0),(IF(LA_INDEX!$H$46=2,VLOOKUP('LA (SEN_LLDD)'!$B8,'LA42'!$B$2:$AR$165,'LA42'!AJ$1,0))))),"")</f>
        <v>18</v>
      </c>
      <c r="AM8" s="121">
        <f>IFERROR((IF(LA_INDEX!$H$46=1,VLOOKUP('LA (SEN_LLDD)'!$B8,'LA41'!$B$2:$AR$165,'LA41'!AK$1,0),(IF(LA_INDEX!$H$46=2,VLOOKUP('LA (SEN_LLDD)'!$B8,'LA42'!$B$2:$AR$165,'LA42'!AK$1,0))))),"")</f>
        <v>19</v>
      </c>
      <c r="AN8" s="121">
        <f>IFERROR((IF(LA_INDEX!$H$46=1,VLOOKUP('LA (SEN_LLDD)'!$B8,'LA41'!$B$2:$AR$165,'LA41'!AL$1,0),(IF(LA_INDEX!$H$46=2,VLOOKUP('LA (SEN_LLDD)'!$B8,'LA42'!$B$2:$AR$165,'LA42'!AL$1,0))))),"")</f>
        <v>19</v>
      </c>
      <c r="AO8" s="121">
        <f>IFERROR((IF(LA_INDEX!$H$46=1,VLOOKUP('LA (SEN_LLDD)'!$B8,'LA41'!$B$2:$AR$165,'LA41'!AM$1,0),(IF(LA_INDEX!$H$46=2,VLOOKUP('LA (SEN_LLDD)'!$B8,'LA42'!$B$2:$AR$165,'LA42'!AM$1,0))))),"")</f>
        <v>10</v>
      </c>
      <c r="AP8" s="121">
        <f>IFERROR((IF(LA_INDEX!$H$46=1,VLOOKUP('LA (SEN_LLDD)'!$B8,'LA41'!$B$2:$AR$165,'LA41'!AN$1,0),(IF(LA_INDEX!$H$46=2,VLOOKUP('LA (SEN_LLDD)'!$B8,'LA42'!$B$2:$AR$165,'LA42'!AN$1,0))))),"")</f>
        <v>7</v>
      </c>
      <c r="AQ8" s="121">
        <f>IFERROR((IF(LA_INDEX!$H$46=1,VLOOKUP('LA (SEN_LLDD)'!$B8,'LA41'!$B$2:$AR$165,'LA41'!AO$1,0),(IF(LA_INDEX!$H$46=2,VLOOKUP('LA (SEN_LLDD)'!$B8,'LA42'!$B$2:$AR$165,'LA42'!AO$1,0))))),"")</f>
        <v>7</v>
      </c>
      <c r="AR8" s="121">
        <f>IFERROR((IF(LA_INDEX!$H$46=1,VLOOKUP('LA (SEN_LLDD)'!$B8,'LA41'!$B$2:$AR$165,'LA41'!AP$1,0),(IF(LA_INDEX!$H$46=2,VLOOKUP('LA (SEN_LLDD)'!$B8,'LA42'!$B$2:$AR$165,'LA42'!AP$1,0))))),"")</f>
        <v>4</v>
      </c>
      <c r="AS8" s="121">
        <f>IFERROR((IF(LA_INDEX!$H$46=1,VLOOKUP('LA (SEN_LLDD)'!$B8,'LA41'!$B$2:$AR$165,'LA41'!AQ$1,0),(IF(LA_INDEX!$H$46=2,VLOOKUP('LA (SEN_LLDD)'!$B8,'LA42'!$B$2:$AR$165,'LA42'!AQ$1,0))))),"")</f>
        <v>3</v>
      </c>
      <c r="AT8" s="121">
        <f>IFERROR((IF(LA_INDEX!$H$46=1,VLOOKUP('LA (SEN_LLDD)'!$B8,'LA41'!$B$2:$AR$165,'LA41'!AR$1,0),(IF(LA_INDEX!$H$46=2,VLOOKUP('LA (SEN_LLDD)'!$B8,'LA42'!$B$2:$AR$165,'LA42'!AR$1,0))))),"")</f>
        <v>3</v>
      </c>
    </row>
    <row r="9" spans="1:46" s="28" customFormat="1" x14ac:dyDescent="0.3">
      <c r="A9" s="112"/>
      <c r="B9" s="87"/>
      <c r="C9" s="113"/>
      <c r="D9" s="109"/>
      <c r="E9" s="122" t="str">
        <f>IFERROR(MROUND((IF(LA_INDEX!$H$46=1,VLOOKUP('LA (SEN_LLDD)'!$B9,'LA41'!$B$2:$AR$165,'LA41'!C$1,0),(IF(LA_INDEX!$H$46=2,VLOOKUP('LA (SEN_LLDD)'!$B9,'LA42'!$B$2:$AR$165,'LA42'!C$1,0))))),5),"")</f>
        <v/>
      </c>
      <c r="F9" s="122" t="str">
        <f>IFERROR(MROUND((IF(LA_INDEX!$H$46=1,VLOOKUP('LA (SEN_LLDD)'!$B9,'LA41'!$B$2:$AR$165,'LA41'!D$1,0),(IF(LA_INDEX!$H$46=2,VLOOKUP('LA (SEN_LLDD)'!$B9,'LA42'!$B$2:$AR$165,'LA42'!D$1,0))))),5),"")</f>
        <v/>
      </c>
      <c r="G9" s="122" t="str">
        <f>IFERROR(MROUND((IF(LA_INDEX!$H$46=1,VLOOKUP('LA (SEN_LLDD)'!$B9,'LA41'!$B$2:$AR$165,'LA41'!E$1,0),(IF(LA_INDEX!$H$46=2,VLOOKUP('LA (SEN_LLDD)'!$B9,'LA42'!$B$2:$AR$165,'LA42'!E$1,0))))),5),"")</f>
        <v/>
      </c>
      <c r="H9" s="122" t="str">
        <f>IFERROR((IF(LA_INDEX!$H$46=1,VLOOKUP('LA (SEN_LLDD)'!$B9,'LA41'!$B$2:$AR$165,'LA41'!F$1,0),(IF(LA_INDEX!$H$46=2,VLOOKUP('LA (SEN_LLDD)'!$B9,'LA42'!$B$2:$AR$165,'LA42'!F$1,0))))),"")</f>
        <v/>
      </c>
      <c r="I9" s="122" t="str">
        <f>IFERROR((IF(LA_INDEX!$H$46=1,VLOOKUP('LA (SEN_LLDD)'!$B9,'LA41'!$B$2:$AR$165,'LA41'!G$1,0),(IF(LA_INDEX!$H$46=2,VLOOKUP('LA (SEN_LLDD)'!$B9,'LA42'!$B$2:$AR$165,'LA42'!G$1,0))))),"")</f>
        <v/>
      </c>
      <c r="J9" s="122" t="str">
        <f>IFERROR((IF(LA_INDEX!$H$46=1,VLOOKUP('LA (SEN_LLDD)'!$B9,'LA41'!$B$2:$AR$165,'LA41'!H$1,0),(IF(LA_INDEX!$H$46=2,VLOOKUP('LA (SEN_LLDD)'!$B9,'LA42'!$B$2:$AR$165,'LA42'!H$1,0))))),"")</f>
        <v/>
      </c>
      <c r="K9" s="122" t="str">
        <f>IFERROR((IF(LA_INDEX!$H$46=1,VLOOKUP('LA (SEN_LLDD)'!$B9,'LA41'!$B$2:$AR$165,'LA41'!I$1,0),(IF(LA_INDEX!$H$46=2,VLOOKUP('LA (SEN_LLDD)'!$B9,'LA42'!$B$2:$AR$165,'LA42'!I$1,0))))),"")</f>
        <v/>
      </c>
      <c r="L9" s="122" t="str">
        <f>IFERROR((IF(LA_INDEX!$H$46=1,VLOOKUP('LA (SEN_LLDD)'!$B9,'LA41'!$B$2:$AR$165,'LA41'!J$1,0),(IF(LA_INDEX!$H$46=2,VLOOKUP('LA (SEN_LLDD)'!$B9,'LA42'!$B$2:$AR$165,'LA42'!J$1,0))))),"")</f>
        <v/>
      </c>
      <c r="M9" s="122" t="str">
        <f>IFERROR((IF(LA_INDEX!$H$46=1,VLOOKUP('LA (SEN_LLDD)'!$B9,'LA41'!$B$2:$AR$165,'LA41'!K$1,0),(IF(LA_INDEX!$H$46=2,VLOOKUP('LA (SEN_LLDD)'!$B9,'LA42'!$B$2:$AR$165,'LA42'!K$1,0))))),"")</f>
        <v/>
      </c>
      <c r="N9" s="122" t="str">
        <f>IFERROR((IF(LA_INDEX!$H$46=1,VLOOKUP('LA (SEN_LLDD)'!$B9,'LA41'!$B$2:$AR$165,'LA41'!L$1,0),(IF(LA_INDEX!$H$46=2,VLOOKUP('LA (SEN_LLDD)'!$B9,'LA42'!$B$2:$AR$165,'LA42'!L$1,0))))),"")</f>
        <v/>
      </c>
      <c r="O9" s="122" t="str">
        <f>IFERROR((IF(LA_INDEX!$H$46=1,VLOOKUP('LA (SEN_LLDD)'!$B9,'LA41'!$B$2:$AR$165,'LA41'!M$1,0),(IF(LA_INDEX!$H$46=2,VLOOKUP('LA (SEN_LLDD)'!$B9,'LA42'!$B$2:$AR$165,'LA42'!M$1,0))))),"")</f>
        <v/>
      </c>
      <c r="P9" s="122" t="str">
        <f>IFERROR((IF(LA_INDEX!$H$46=1,VLOOKUP('LA (SEN_LLDD)'!$B9,'LA41'!$B$2:$AR$165,'LA41'!N$1,0),(IF(LA_INDEX!$H$46=2,VLOOKUP('LA (SEN_LLDD)'!$B9,'LA42'!$B$2:$AR$165,'LA42'!N$1,0))))),"")</f>
        <v/>
      </c>
      <c r="Q9" s="122" t="str">
        <f>IFERROR((IF(LA_INDEX!$H$46=1,VLOOKUP('LA (SEN_LLDD)'!$B9,'LA41'!$B$2:$AR$165,'LA41'!O$1,0),(IF(LA_INDEX!$H$46=2,VLOOKUP('LA (SEN_LLDD)'!$B9,'LA42'!$B$2:$AR$165,'LA42'!O$1,0))))),"")</f>
        <v/>
      </c>
      <c r="R9" s="122" t="str">
        <f>IFERROR((IF(LA_INDEX!$H$46=1,VLOOKUP('LA (SEN_LLDD)'!$B9,'LA41'!$B$2:$AR$165,'LA41'!P$1,0),(IF(LA_INDEX!$H$46=2,VLOOKUP('LA (SEN_LLDD)'!$B9,'LA42'!$B$2:$AR$165,'LA42'!P$1,0))))),"")</f>
        <v/>
      </c>
      <c r="S9" s="122" t="str">
        <f>IFERROR((IF(LA_INDEX!$H$46=1,VLOOKUP('LA (SEN_LLDD)'!$B9,'LA41'!$B$2:$AR$165,'LA41'!Q$1,0),(IF(LA_INDEX!$H$46=2,VLOOKUP('LA (SEN_LLDD)'!$B9,'LA42'!$B$2:$AR$165,'LA42'!Q$1,0))))),"")</f>
        <v/>
      </c>
      <c r="T9" s="122" t="str">
        <f>IFERROR((IF(LA_INDEX!$H$46=1,VLOOKUP('LA (SEN_LLDD)'!$B9,'LA41'!$B$2:$AR$165,'LA41'!R$1,0),(IF(LA_INDEX!$H$46=2,VLOOKUP('LA (SEN_LLDD)'!$B9,'LA42'!$B$2:$AR$165,'LA42'!R$1,0))))),"")</f>
        <v/>
      </c>
      <c r="U9" s="122" t="str">
        <f>IFERROR((IF(LA_INDEX!$H$46=1,VLOOKUP('LA (SEN_LLDD)'!$B9,'LA41'!$B$2:$AR$165,'LA41'!S$1,0),(IF(LA_INDEX!$H$46=2,VLOOKUP('LA (SEN_LLDD)'!$B9,'LA42'!$B$2:$AR$165,'LA42'!S$1,0))))),"")</f>
        <v/>
      </c>
      <c r="V9" s="122" t="str">
        <f>IFERROR((IF(LA_INDEX!$H$46=1,VLOOKUP('LA (SEN_LLDD)'!$B9,'LA41'!$B$2:$AR$165,'LA41'!T$1,0),(IF(LA_INDEX!$H$46=2,VLOOKUP('LA (SEN_LLDD)'!$B9,'LA42'!$B$2:$AR$165,'LA42'!T$1,0))))),"")</f>
        <v/>
      </c>
      <c r="W9" s="122" t="str">
        <f>IFERROR((IF(LA_INDEX!$H$46=1,VLOOKUP('LA (SEN_LLDD)'!$B9,'LA41'!$B$2:$AR$165,'LA41'!U$1,0),(IF(LA_INDEX!$H$46=2,VLOOKUP('LA (SEN_LLDD)'!$B9,'LA42'!$B$2:$AR$165,'LA42'!U$1,0))))),"")</f>
        <v/>
      </c>
      <c r="X9" s="122" t="str">
        <f>IFERROR((IF(LA_INDEX!$H$46=1,VLOOKUP('LA (SEN_LLDD)'!$B9,'LA41'!$B$2:$AR$165,'LA41'!V$1,0),(IF(LA_INDEX!$H$46=2,VLOOKUP('LA (SEN_LLDD)'!$B9,'LA42'!$B$2:$AR$165,'LA42'!V$1,0))))),"")</f>
        <v/>
      </c>
      <c r="Y9" s="122" t="str">
        <f>IFERROR((IF(LA_INDEX!$H$46=1,VLOOKUP('LA (SEN_LLDD)'!$B9,'LA41'!$B$2:$AR$165,'LA41'!W$1,0),(IF(LA_INDEX!$H$46=2,VLOOKUP('LA (SEN_LLDD)'!$B9,'LA42'!$B$2:$AR$165,'LA42'!W$1,0))))),"")</f>
        <v/>
      </c>
      <c r="Z9" s="122" t="str">
        <f>IFERROR((IF(LA_INDEX!$H$46=1,VLOOKUP('LA (SEN_LLDD)'!$B9,'LA41'!$B$2:$AR$165,'LA41'!X$1,0),(IF(LA_INDEX!$H$46=2,VLOOKUP('LA (SEN_LLDD)'!$B9,'LA42'!$B$2:$AR$165,'LA42'!X$1,0))))),"")</f>
        <v/>
      </c>
      <c r="AA9" s="122" t="str">
        <f>IFERROR((IF(LA_INDEX!$H$46=1,VLOOKUP('LA (SEN_LLDD)'!$B9,'LA41'!$B$2:$AR$165,'LA41'!Y$1,0),(IF(LA_INDEX!$H$46=2,VLOOKUP('LA (SEN_LLDD)'!$B9,'LA42'!$B$2:$AR$165,'LA42'!Y$1,0))))),"")</f>
        <v/>
      </c>
      <c r="AB9" s="122" t="str">
        <f>IFERROR((IF(LA_INDEX!$H$46=1,VLOOKUP('LA (SEN_LLDD)'!$B9,'LA41'!$B$2:$AR$165,'LA41'!Z$1,0),(IF(LA_INDEX!$H$46=2,VLOOKUP('LA (SEN_LLDD)'!$B9,'LA42'!$B$2:$AR$165,'LA42'!Z$1,0))))),"")</f>
        <v/>
      </c>
      <c r="AC9" s="122" t="str">
        <f>IFERROR((IF(LA_INDEX!$H$46=1,VLOOKUP('LA (SEN_LLDD)'!$B9,'LA41'!$B$2:$AR$165,'LA41'!AA$1,0),(IF(LA_INDEX!$H$46=2,VLOOKUP('LA (SEN_LLDD)'!$B9,'LA42'!$B$2:$AR$165,'LA42'!AA$1,0))))),"")</f>
        <v/>
      </c>
      <c r="AD9" s="122" t="str">
        <f>IFERROR((IF(LA_INDEX!$H$46=1,VLOOKUP('LA (SEN_LLDD)'!$B9,'LA41'!$B$2:$AR$165,'LA41'!AB$1,0),(IF(LA_INDEX!$H$46=2,VLOOKUP('LA (SEN_LLDD)'!$B9,'LA42'!$B$2:$AR$165,'LA42'!AB$1,0))))),"")</f>
        <v/>
      </c>
      <c r="AE9" s="122" t="str">
        <f>IFERROR((IF(LA_INDEX!$H$46=1,VLOOKUP('LA (SEN_LLDD)'!$B9,'LA41'!$B$2:$AR$165,'LA41'!AC$1,0),(IF(LA_INDEX!$H$46=2,VLOOKUP('LA (SEN_LLDD)'!$B9,'LA42'!$B$2:$AR$165,'LA42'!AC$1,0))))),"")</f>
        <v/>
      </c>
      <c r="AF9" s="122" t="str">
        <f>IFERROR((IF(LA_INDEX!$H$46=1,VLOOKUP('LA (SEN_LLDD)'!$B9,'LA41'!$B$2:$AR$165,'LA41'!AD$1,0),(IF(LA_INDEX!$H$46=2,VLOOKUP('LA (SEN_LLDD)'!$B9,'LA42'!$B$2:$AR$165,'LA42'!AD$1,0))))),"")</f>
        <v/>
      </c>
      <c r="AG9" s="122" t="str">
        <f>IFERROR((IF(LA_INDEX!$H$46=1,VLOOKUP('LA (SEN_LLDD)'!$B9,'LA41'!$B$2:$AR$165,'LA41'!AE$1,0),(IF(LA_INDEX!$H$46=2,VLOOKUP('LA (SEN_LLDD)'!$B9,'LA42'!$B$2:$AR$165,'LA42'!AE$1,0))))),"")</f>
        <v/>
      </c>
      <c r="AH9" s="122" t="str">
        <f>IFERROR((IF(LA_INDEX!$H$46=1,VLOOKUP('LA (SEN_LLDD)'!$B9,'LA41'!$B$2:$AR$165,'LA41'!AF$1,0),(IF(LA_INDEX!$H$46=2,VLOOKUP('LA (SEN_LLDD)'!$B9,'LA42'!$B$2:$AR$165,'LA42'!AF$1,0))))),"")</f>
        <v/>
      </c>
      <c r="AI9" s="122" t="str">
        <f>IFERROR((IF(LA_INDEX!$H$46=1,VLOOKUP('LA (SEN_LLDD)'!$B9,'LA41'!$B$2:$AR$165,'LA41'!AG$1,0),(IF(LA_INDEX!$H$46=2,VLOOKUP('LA (SEN_LLDD)'!$B9,'LA42'!$B$2:$AR$165,'LA42'!AG$1,0))))),"")</f>
        <v/>
      </c>
      <c r="AJ9" s="122" t="str">
        <f>IFERROR((IF(LA_INDEX!$H$46=1,VLOOKUP('LA (SEN_LLDD)'!$B9,'LA41'!$B$2:$AR$165,'LA41'!AH$1,0),(IF(LA_INDEX!$H$46=2,VLOOKUP('LA (SEN_LLDD)'!$B9,'LA42'!$B$2:$AR$165,'LA42'!AH$1,0))))),"")</f>
        <v/>
      </c>
      <c r="AK9" s="122" t="str">
        <f>IFERROR((IF(LA_INDEX!$H$46=1,VLOOKUP('LA (SEN_LLDD)'!$B9,'LA41'!$B$2:$AR$165,'LA41'!AI$1,0),(IF(LA_INDEX!$H$46=2,VLOOKUP('LA (SEN_LLDD)'!$B9,'LA42'!$B$2:$AR$165,'LA42'!AI$1,0))))),"")</f>
        <v/>
      </c>
      <c r="AL9" s="122" t="str">
        <f>IFERROR((IF(LA_INDEX!$H$46=1,VLOOKUP('LA (SEN_LLDD)'!$B9,'LA41'!$B$2:$AR$165,'LA41'!AJ$1,0),(IF(LA_INDEX!$H$46=2,VLOOKUP('LA (SEN_LLDD)'!$B9,'LA42'!$B$2:$AR$165,'LA42'!AJ$1,0))))),"")</f>
        <v/>
      </c>
      <c r="AM9" s="122" t="str">
        <f>IFERROR((IF(LA_INDEX!$H$46=1,VLOOKUP('LA (SEN_LLDD)'!$B9,'LA41'!$B$2:$AR$165,'LA41'!AK$1,0),(IF(LA_INDEX!$H$46=2,VLOOKUP('LA (SEN_LLDD)'!$B9,'LA42'!$B$2:$AR$165,'LA42'!AK$1,0))))),"")</f>
        <v/>
      </c>
      <c r="AN9" s="122" t="str">
        <f>IFERROR((IF(LA_INDEX!$H$46=1,VLOOKUP('LA (SEN_LLDD)'!$B9,'LA41'!$B$2:$AR$165,'LA41'!AL$1,0),(IF(LA_INDEX!$H$46=2,VLOOKUP('LA (SEN_LLDD)'!$B9,'LA42'!$B$2:$AR$165,'LA42'!AL$1,0))))),"")</f>
        <v/>
      </c>
      <c r="AO9" s="122" t="str">
        <f>IFERROR((IF(LA_INDEX!$H$46=1,VLOOKUP('LA (SEN_LLDD)'!$B9,'LA41'!$B$2:$AR$165,'LA41'!AM$1,0),(IF(LA_INDEX!$H$46=2,VLOOKUP('LA (SEN_LLDD)'!$B9,'LA42'!$B$2:$AR$165,'LA42'!AM$1,0))))),"")</f>
        <v/>
      </c>
      <c r="AP9" s="122" t="str">
        <f>IFERROR((IF(LA_INDEX!$H$46=1,VLOOKUP('LA (SEN_LLDD)'!$B9,'LA41'!$B$2:$AR$165,'LA41'!AN$1,0),(IF(LA_INDEX!$H$46=2,VLOOKUP('LA (SEN_LLDD)'!$B9,'LA42'!$B$2:$AR$165,'LA42'!AN$1,0))))),"")</f>
        <v/>
      </c>
      <c r="AQ9" s="122" t="str">
        <f>IFERROR((IF(LA_INDEX!$H$46=1,VLOOKUP('LA (SEN_LLDD)'!$B9,'LA41'!$B$2:$AR$165,'LA41'!AO$1,0),(IF(LA_INDEX!$H$46=2,VLOOKUP('LA (SEN_LLDD)'!$B9,'LA42'!$B$2:$AR$165,'LA42'!AO$1,0))))),"")</f>
        <v/>
      </c>
      <c r="AR9" s="122" t="str">
        <f>IFERROR((IF(LA_INDEX!$H$46=1,VLOOKUP('LA (SEN_LLDD)'!$B9,'LA41'!$B$2:$AR$165,'LA41'!AP$1,0),(IF(LA_INDEX!$H$46=2,VLOOKUP('LA (SEN_LLDD)'!$B9,'LA42'!$B$2:$AR$165,'LA42'!AP$1,0))))),"")</f>
        <v/>
      </c>
      <c r="AS9" s="122" t="str">
        <f>IFERROR((IF(LA_INDEX!$H$46=1,VLOOKUP('LA (SEN_LLDD)'!$B9,'LA41'!$B$2:$AR$165,'LA41'!AQ$1,0),(IF(LA_INDEX!$H$46=2,VLOOKUP('LA (SEN_LLDD)'!$B9,'LA42'!$B$2:$AR$165,'LA42'!AQ$1,0))))),"")</f>
        <v/>
      </c>
      <c r="AT9" s="122" t="str">
        <f>IFERROR((IF(LA_INDEX!$H$46=1,VLOOKUP('LA (SEN_LLDD)'!$B9,'LA41'!$B$2:$AR$165,'LA41'!AR$1,0),(IF(LA_INDEX!$H$46=2,VLOOKUP('LA (SEN_LLDD)'!$B9,'LA42'!$B$2:$AR$165,'LA42'!AR$1,0))))),"")</f>
        <v/>
      </c>
    </row>
    <row r="10" spans="1:46" s="28" customFormat="1" x14ac:dyDescent="0.3">
      <c r="A10" s="112" t="s">
        <v>446</v>
      </c>
      <c r="B10" s="108" t="s">
        <v>189</v>
      </c>
      <c r="C10" s="113" t="s">
        <v>303</v>
      </c>
      <c r="D10" s="109"/>
      <c r="E10" s="121">
        <f>IFERROR(MROUND((IF(LA_INDEX!$H$46=1,VLOOKUP('LA (SEN_LLDD)'!$B10,'LA41'!$B$2:$AR$165,'LA41'!C$1,0),(IF(LA_INDEX!$H$46=2,VLOOKUP('LA (SEN_LLDD)'!$B10,'LA42'!$B$2:$AR$165,'LA42'!C$1,0))))),5),"")</f>
        <v>505</v>
      </c>
      <c r="F10" s="121">
        <f>IFERROR(MROUND((IF(LA_INDEX!$H$46=1,VLOOKUP('LA (SEN_LLDD)'!$B10,'LA41'!$B$2:$AR$165,'LA41'!D$1,0),(IF(LA_INDEX!$H$46=2,VLOOKUP('LA (SEN_LLDD)'!$B10,'LA42'!$B$2:$AR$165,'LA42'!D$1,0))))),5),"")</f>
        <v>6605</v>
      </c>
      <c r="G10" s="121">
        <f>IFERROR(MROUND((IF(LA_INDEX!$H$46=1,VLOOKUP('LA (SEN_LLDD)'!$B10,'LA41'!$B$2:$AR$165,'LA41'!E$1,0),(IF(LA_INDEX!$H$46=2,VLOOKUP('LA (SEN_LLDD)'!$B10,'LA42'!$B$2:$AR$165,'LA42'!E$1,0))))),5),"")</f>
        <v>7110</v>
      </c>
      <c r="H10" s="121">
        <f>IFERROR((IF(LA_INDEX!$H$46=1,VLOOKUP('LA (SEN_LLDD)'!$B10,'LA41'!$B$2:$AR$165,'LA41'!F$1,0),(IF(LA_INDEX!$H$46=2,VLOOKUP('LA (SEN_LLDD)'!$B10,'LA42'!$B$2:$AR$165,'LA42'!F$1,0))))),"")</f>
        <v>87</v>
      </c>
      <c r="I10" s="121">
        <f>IFERROR((IF(LA_INDEX!$H$46=1,VLOOKUP('LA (SEN_LLDD)'!$B10,'LA41'!$B$2:$AR$165,'LA41'!G$1,0),(IF(LA_INDEX!$H$46=2,VLOOKUP('LA (SEN_LLDD)'!$B10,'LA42'!$B$2:$AR$165,'LA42'!G$1,0))))),"")</f>
        <v>91</v>
      </c>
      <c r="J10" s="121">
        <f>IFERROR((IF(LA_INDEX!$H$46=1,VLOOKUP('LA (SEN_LLDD)'!$B10,'LA41'!$B$2:$AR$165,'LA41'!H$1,0),(IF(LA_INDEX!$H$46=2,VLOOKUP('LA (SEN_LLDD)'!$B10,'LA42'!$B$2:$AR$165,'LA42'!H$1,0))))),"")</f>
        <v>91</v>
      </c>
      <c r="K10" s="121">
        <f>IFERROR((IF(LA_INDEX!$H$46=1,VLOOKUP('LA (SEN_LLDD)'!$B10,'LA41'!$B$2:$AR$165,'LA41'!I$1,0),(IF(LA_INDEX!$H$46=2,VLOOKUP('LA (SEN_LLDD)'!$B10,'LA42'!$B$2:$AR$165,'LA42'!I$1,0))))),"")</f>
        <v>9</v>
      </c>
      <c r="L10" s="121">
        <f>IFERROR((IF(LA_INDEX!$H$46=1,VLOOKUP('LA (SEN_LLDD)'!$B10,'LA41'!$B$2:$AR$165,'LA41'!J$1,0),(IF(LA_INDEX!$H$46=2,VLOOKUP('LA (SEN_LLDD)'!$B10,'LA42'!$B$2:$AR$165,'LA42'!J$1,0))))),"")</f>
        <v>9</v>
      </c>
      <c r="M10" s="121">
        <f>IFERROR((IF(LA_INDEX!$H$46=1,VLOOKUP('LA (SEN_LLDD)'!$B10,'LA41'!$B$2:$AR$165,'LA41'!K$1,0),(IF(LA_INDEX!$H$46=2,VLOOKUP('LA (SEN_LLDD)'!$B10,'LA42'!$B$2:$AR$165,'LA42'!K$1,0))))),"")</f>
        <v>9</v>
      </c>
      <c r="N10" s="121">
        <f>IFERROR((IF(LA_INDEX!$H$46=1,VLOOKUP('LA (SEN_LLDD)'!$B10,'LA41'!$B$2:$AR$165,'LA41'!L$1,0),(IF(LA_INDEX!$H$46=2,VLOOKUP('LA (SEN_LLDD)'!$B10,'LA42'!$B$2:$AR$165,'LA42'!L$1,0))))),"")</f>
        <v>71</v>
      </c>
      <c r="O10" s="121">
        <f>IFERROR((IF(LA_INDEX!$H$46=1,VLOOKUP('LA (SEN_LLDD)'!$B10,'LA41'!$B$2:$AR$165,'LA41'!M$1,0),(IF(LA_INDEX!$H$46=2,VLOOKUP('LA (SEN_LLDD)'!$B10,'LA42'!$B$2:$AR$165,'LA42'!M$1,0))))),"")</f>
        <v>77</v>
      </c>
      <c r="P10" s="121">
        <f>IFERROR((IF(LA_INDEX!$H$46=1,VLOOKUP('LA (SEN_LLDD)'!$B10,'LA41'!$B$2:$AR$165,'LA41'!N$1,0),(IF(LA_INDEX!$H$46=2,VLOOKUP('LA (SEN_LLDD)'!$B10,'LA42'!$B$2:$AR$165,'LA42'!N$1,0))))),"")</f>
        <v>76</v>
      </c>
      <c r="Q10" s="121">
        <f>IFERROR((IF(LA_INDEX!$H$46=1,VLOOKUP('LA (SEN_LLDD)'!$B10,'LA41'!$B$2:$AR$165,'LA41'!O$1,0),(IF(LA_INDEX!$H$46=2,VLOOKUP('LA (SEN_LLDD)'!$B10,'LA42'!$B$2:$AR$165,'LA42'!O$1,0))))),"")</f>
        <v>16</v>
      </c>
      <c r="R10" s="121">
        <f>IFERROR((IF(LA_INDEX!$H$46=1,VLOOKUP('LA (SEN_LLDD)'!$B10,'LA41'!$B$2:$AR$165,'LA41'!P$1,0),(IF(LA_INDEX!$H$46=2,VLOOKUP('LA (SEN_LLDD)'!$B10,'LA42'!$B$2:$AR$165,'LA42'!P$1,0))))),"")</f>
        <v>11</v>
      </c>
      <c r="S10" s="121">
        <f>IFERROR((IF(LA_INDEX!$H$46=1,VLOOKUP('LA (SEN_LLDD)'!$B10,'LA41'!$B$2:$AR$165,'LA41'!Q$1,0),(IF(LA_INDEX!$H$46=2,VLOOKUP('LA (SEN_LLDD)'!$B10,'LA42'!$B$2:$AR$165,'LA42'!Q$1,0))))),"")</f>
        <v>12</v>
      </c>
      <c r="T10" s="121">
        <f>IFERROR((IF(LA_INDEX!$H$46=1,VLOOKUP('LA (SEN_LLDD)'!$B10,'LA41'!$B$2:$AR$165,'LA41'!R$1,0),(IF(LA_INDEX!$H$46=2,VLOOKUP('LA (SEN_LLDD)'!$B10,'LA42'!$B$2:$AR$165,'LA42'!R$1,0))))),"")</f>
        <v>51</v>
      </c>
      <c r="U10" s="121">
        <f>IFERROR((IF(LA_INDEX!$H$46=1,VLOOKUP('LA (SEN_LLDD)'!$B10,'LA41'!$B$2:$AR$165,'LA41'!S$1,0),(IF(LA_INDEX!$H$46=2,VLOOKUP('LA (SEN_LLDD)'!$B10,'LA42'!$B$2:$AR$165,'LA42'!S$1,0))))),"")</f>
        <v>62</v>
      </c>
      <c r="V10" s="121">
        <f>IFERROR((IF(LA_INDEX!$H$46=1,VLOOKUP('LA (SEN_LLDD)'!$B10,'LA41'!$B$2:$AR$165,'LA41'!T$1,0),(IF(LA_INDEX!$H$46=2,VLOOKUP('LA (SEN_LLDD)'!$B10,'LA42'!$B$2:$AR$165,'LA42'!T$1,0))))),"")</f>
        <v>61</v>
      </c>
      <c r="W10" s="121">
        <f>IFERROR((IF(LA_INDEX!$H$46=1,VLOOKUP('LA (SEN_LLDD)'!$B10,'LA41'!$B$2:$AR$165,'LA41'!U$1,0),(IF(LA_INDEX!$H$46=2,VLOOKUP('LA (SEN_LLDD)'!$B10,'LA42'!$B$2:$AR$165,'LA42'!U$1,0))))),"")</f>
        <v>11</v>
      </c>
      <c r="X10" s="121">
        <f>IFERROR((IF(LA_INDEX!$H$46=1,VLOOKUP('LA (SEN_LLDD)'!$B10,'LA41'!$B$2:$AR$165,'LA41'!V$1,0),(IF(LA_INDEX!$H$46=2,VLOOKUP('LA (SEN_LLDD)'!$B10,'LA42'!$B$2:$AR$165,'LA42'!V$1,0))))),"")</f>
        <v>21</v>
      </c>
      <c r="Y10" s="121">
        <f>IFERROR((IF(LA_INDEX!$H$46=1,VLOOKUP('LA (SEN_LLDD)'!$B10,'LA41'!$B$2:$AR$165,'LA41'!W$1,0),(IF(LA_INDEX!$H$46=2,VLOOKUP('LA (SEN_LLDD)'!$B10,'LA42'!$B$2:$AR$165,'LA42'!W$1,0))))),"")</f>
        <v>20</v>
      </c>
      <c r="Z10" s="121" t="str">
        <f>IFERROR((IF(LA_INDEX!$H$46=1,VLOOKUP('LA (SEN_LLDD)'!$B10,'LA41'!$B$2:$AR$165,'LA41'!X$1,0),(IF(LA_INDEX!$H$46=2,VLOOKUP('LA (SEN_LLDD)'!$B10,'LA42'!$B$2:$AR$165,'LA42'!X$1,0))))),"")</f>
        <v>x</v>
      </c>
      <c r="AA10" s="121" t="str">
        <f>IFERROR((IF(LA_INDEX!$H$46=1,VLOOKUP('LA (SEN_LLDD)'!$B10,'LA41'!$B$2:$AR$165,'LA41'!Y$1,0),(IF(LA_INDEX!$H$46=2,VLOOKUP('LA (SEN_LLDD)'!$B10,'LA42'!$B$2:$AR$165,'LA42'!Y$1,0))))),"")</f>
        <v>x</v>
      </c>
      <c r="AB10" s="121">
        <f>IFERROR((IF(LA_INDEX!$H$46=1,VLOOKUP('LA (SEN_LLDD)'!$B10,'LA41'!$B$2:$AR$165,'LA41'!Z$1,0),(IF(LA_INDEX!$H$46=2,VLOOKUP('LA (SEN_LLDD)'!$B10,'LA42'!$B$2:$AR$165,'LA42'!Z$1,0))))),"")</f>
        <v>1</v>
      </c>
      <c r="AC10" s="121">
        <f>IFERROR((IF(LA_INDEX!$H$46=1,VLOOKUP('LA (SEN_LLDD)'!$B10,'LA41'!$B$2:$AR$165,'LA41'!AA$1,0),(IF(LA_INDEX!$H$46=2,VLOOKUP('LA (SEN_LLDD)'!$B10,'LA42'!$B$2:$AR$165,'LA42'!AA$1,0))))),"")</f>
        <v>10</v>
      </c>
      <c r="AD10" s="121">
        <f>IFERROR((IF(LA_INDEX!$H$46=1,VLOOKUP('LA (SEN_LLDD)'!$B10,'LA41'!$B$2:$AR$165,'LA41'!AB$1,0),(IF(LA_INDEX!$H$46=2,VLOOKUP('LA (SEN_LLDD)'!$B10,'LA42'!$B$2:$AR$165,'LA42'!AB$1,0))))),"")</f>
        <v>19</v>
      </c>
      <c r="AE10" s="121">
        <f>IFERROR((IF(LA_INDEX!$H$46=1,VLOOKUP('LA (SEN_LLDD)'!$B10,'LA41'!$B$2:$AR$165,'LA41'!AC$1,0),(IF(LA_INDEX!$H$46=2,VLOOKUP('LA (SEN_LLDD)'!$B10,'LA42'!$B$2:$AR$165,'LA42'!AC$1,0))))),"")</f>
        <v>18</v>
      </c>
      <c r="AF10" s="121">
        <f>IFERROR((IF(LA_INDEX!$H$46=1,VLOOKUP('LA (SEN_LLDD)'!$B10,'LA41'!$B$2:$AR$165,'LA41'!AD$1,0),(IF(LA_INDEX!$H$46=2,VLOOKUP('LA (SEN_LLDD)'!$B10,'LA42'!$B$2:$AR$165,'LA42'!AD$1,0))))),"")</f>
        <v>40</v>
      </c>
      <c r="AG10" s="121">
        <f>IFERROR((IF(LA_INDEX!$H$46=1,VLOOKUP('LA (SEN_LLDD)'!$B10,'LA41'!$B$2:$AR$165,'LA41'!AE$1,0),(IF(LA_INDEX!$H$46=2,VLOOKUP('LA (SEN_LLDD)'!$B10,'LA42'!$B$2:$AR$165,'LA42'!AE$1,0))))),"")</f>
        <v>41</v>
      </c>
      <c r="AH10" s="121">
        <f>IFERROR((IF(LA_INDEX!$H$46=1,VLOOKUP('LA (SEN_LLDD)'!$B10,'LA41'!$B$2:$AR$165,'LA41'!AF$1,0),(IF(LA_INDEX!$H$46=2,VLOOKUP('LA (SEN_LLDD)'!$B10,'LA42'!$B$2:$AR$165,'LA42'!AF$1,0))))),"")</f>
        <v>41</v>
      </c>
      <c r="AI10" s="121">
        <f>IFERROR((IF(LA_INDEX!$H$46=1,VLOOKUP('LA (SEN_LLDD)'!$B10,'LA41'!$B$2:$AR$165,'LA41'!AG$1,0),(IF(LA_INDEX!$H$46=2,VLOOKUP('LA (SEN_LLDD)'!$B10,'LA42'!$B$2:$AR$165,'LA42'!AG$1,0))))),"")</f>
        <v>4</v>
      </c>
      <c r="AJ10" s="121">
        <f>IFERROR((IF(LA_INDEX!$H$46=1,VLOOKUP('LA (SEN_LLDD)'!$B10,'LA41'!$B$2:$AR$165,'LA41'!AH$1,0),(IF(LA_INDEX!$H$46=2,VLOOKUP('LA (SEN_LLDD)'!$B10,'LA42'!$B$2:$AR$165,'LA42'!AH$1,0))))),"")</f>
        <v>3</v>
      </c>
      <c r="AK10" s="121">
        <f>IFERROR((IF(LA_INDEX!$H$46=1,VLOOKUP('LA (SEN_LLDD)'!$B10,'LA41'!$B$2:$AR$165,'LA41'!AI$1,0),(IF(LA_INDEX!$H$46=2,VLOOKUP('LA (SEN_LLDD)'!$B10,'LA42'!$B$2:$AR$165,'LA42'!AI$1,0))))),"")</f>
        <v>3</v>
      </c>
      <c r="AL10" s="121">
        <f>IFERROR((IF(LA_INDEX!$H$46=1,VLOOKUP('LA (SEN_LLDD)'!$B10,'LA41'!$B$2:$AR$165,'LA41'!AJ$1,0),(IF(LA_INDEX!$H$46=2,VLOOKUP('LA (SEN_LLDD)'!$B10,'LA42'!$B$2:$AR$165,'LA42'!AJ$1,0))))),"")</f>
        <v>15</v>
      </c>
      <c r="AM10" s="121">
        <f>IFERROR((IF(LA_INDEX!$H$46=1,VLOOKUP('LA (SEN_LLDD)'!$B10,'LA41'!$B$2:$AR$165,'LA41'!AK$1,0),(IF(LA_INDEX!$H$46=2,VLOOKUP('LA (SEN_LLDD)'!$B10,'LA42'!$B$2:$AR$165,'LA42'!AK$1,0))))),"")</f>
        <v>14</v>
      </c>
      <c r="AN10" s="121">
        <f>IFERROR((IF(LA_INDEX!$H$46=1,VLOOKUP('LA (SEN_LLDD)'!$B10,'LA41'!$B$2:$AR$165,'LA41'!AL$1,0),(IF(LA_INDEX!$H$46=2,VLOOKUP('LA (SEN_LLDD)'!$B10,'LA42'!$B$2:$AR$165,'LA42'!AL$1,0))))),"")</f>
        <v>14</v>
      </c>
      <c r="AO10" s="121">
        <f>IFERROR((IF(LA_INDEX!$H$46=1,VLOOKUP('LA (SEN_LLDD)'!$B10,'LA41'!$B$2:$AR$165,'LA41'!AM$1,0),(IF(LA_INDEX!$H$46=2,VLOOKUP('LA (SEN_LLDD)'!$B10,'LA42'!$B$2:$AR$165,'LA42'!AM$1,0))))),"")</f>
        <v>10</v>
      </c>
      <c r="AP10" s="121">
        <f>IFERROR((IF(LA_INDEX!$H$46=1,VLOOKUP('LA (SEN_LLDD)'!$B10,'LA41'!$B$2:$AR$165,'LA41'!AN$1,0),(IF(LA_INDEX!$H$46=2,VLOOKUP('LA (SEN_LLDD)'!$B10,'LA42'!$B$2:$AR$165,'LA42'!AN$1,0))))),"")</f>
        <v>7</v>
      </c>
      <c r="AQ10" s="121">
        <f>IFERROR((IF(LA_INDEX!$H$46=1,VLOOKUP('LA (SEN_LLDD)'!$B10,'LA41'!$B$2:$AR$165,'LA41'!AO$1,0),(IF(LA_INDEX!$H$46=2,VLOOKUP('LA (SEN_LLDD)'!$B10,'LA42'!$B$2:$AR$165,'LA42'!AO$1,0))))),"")</f>
        <v>7</v>
      </c>
      <c r="AR10" s="121">
        <f>IFERROR((IF(LA_INDEX!$H$46=1,VLOOKUP('LA (SEN_LLDD)'!$B10,'LA41'!$B$2:$AR$165,'LA41'!AP$1,0),(IF(LA_INDEX!$H$46=2,VLOOKUP('LA (SEN_LLDD)'!$B10,'LA42'!$B$2:$AR$165,'LA42'!AP$1,0))))),"")</f>
        <v>4</v>
      </c>
      <c r="AS10" s="121">
        <f>IFERROR((IF(LA_INDEX!$H$46=1,VLOOKUP('LA (SEN_LLDD)'!$B10,'LA41'!$B$2:$AR$165,'LA41'!AQ$1,0),(IF(LA_INDEX!$H$46=2,VLOOKUP('LA (SEN_LLDD)'!$B10,'LA42'!$B$2:$AR$165,'LA42'!AQ$1,0))))),"")</f>
        <v>2</v>
      </c>
      <c r="AT10" s="121">
        <f>IFERROR((IF(LA_INDEX!$H$46=1,VLOOKUP('LA (SEN_LLDD)'!$B10,'LA41'!$B$2:$AR$165,'LA41'!AR$1,0),(IF(LA_INDEX!$H$46=2,VLOOKUP('LA (SEN_LLDD)'!$B10,'LA42'!$B$2:$AR$165,'LA42'!AR$1,0))))),"")</f>
        <v>2</v>
      </c>
    </row>
    <row r="11" spans="1:46" x14ac:dyDescent="0.3">
      <c r="A11" s="110"/>
      <c r="B11" s="114"/>
      <c r="C11" s="111"/>
      <c r="D11" s="80"/>
      <c r="E11" s="122" t="str">
        <f>IFERROR(MROUND((IF(LA_INDEX!$H$46=1,VLOOKUP('LA (SEN_LLDD)'!$B11,'LA41'!$B$2:$AR$165,'LA41'!C$1,0),(IF(LA_INDEX!$H$46=2,VLOOKUP('LA (SEN_LLDD)'!$B11,'LA42'!$B$2:$AR$165,'LA42'!C$1,0))))),5),"")</f>
        <v/>
      </c>
      <c r="F11" s="122" t="str">
        <f>IFERROR(MROUND((IF(LA_INDEX!$H$46=1,VLOOKUP('LA (SEN_LLDD)'!$B11,'LA41'!$B$2:$AR$165,'LA41'!D$1,0),(IF(LA_INDEX!$H$46=2,VLOOKUP('LA (SEN_LLDD)'!$B11,'LA42'!$B$2:$AR$165,'LA42'!D$1,0))))),5),"")</f>
        <v/>
      </c>
      <c r="G11" s="122" t="str">
        <f>IFERROR(MROUND((IF(LA_INDEX!$H$46=1,VLOOKUP('LA (SEN_LLDD)'!$B11,'LA41'!$B$2:$AR$165,'LA41'!E$1,0),(IF(LA_INDEX!$H$46=2,VLOOKUP('LA (SEN_LLDD)'!$B11,'LA42'!$B$2:$AR$165,'LA42'!E$1,0))))),5),"")</f>
        <v/>
      </c>
      <c r="H11" s="122" t="str">
        <f>IFERROR((IF(LA_INDEX!$H$46=1,VLOOKUP('LA (SEN_LLDD)'!$B11,'LA41'!$B$2:$AR$165,'LA41'!F$1,0),(IF(LA_INDEX!$H$46=2,VLOOKUP('LA (SEN_LLDD)'!$B11,'LA42'!$B$2:$AR$165,'LA42'!F$1,0))))),"")</f>
        <v/>
      </c>
      <c r="I11" s="122" t="str">
        <f>IFERROR((IF(LA_INDEX!$H$46=1,VLOOKUP('LA (SEN_LLDD)'!$B11,'LA41'!$B$2:$AR$165,'LA41'!G$1,0),(IF(LA_INDEX!$H$46=2,VLOOKUP('LA (SEN_LLDD)'!$B11,'LA42'!$B$2:$AR$165,'LA42'!G$1,0))))),"")</f>
        <v/>
      </c>
      <c r="J11" s="122" t="str">
        <f>IFERROR((IF(LA_INDEX!$H$46=1,VLOOKUP('LA (SEN_LLDD)'!$B11,'LA41'!$B$2:$AR$165,'LA41'!H$1,0),(IF(LA_INDEX!$H$46=2,VLOOKUP('LA (SEN_LLDD)'!$B11,'LA42'!$B$2:$AR$165,'LA42'!H$1,0))))),"")</f>
        <v/>
      </c>
      <c r="K11" s="122" t="str">
        <f>IFERROR((IF(LA_INDEX!$H$46=1,VLOOKUP('LA (SEN_LLDD)'!$B11,'LA41'!$B$2:$AR$165,'LA41'!I$1,0),(IF(LA_INDEX!$H$46=2,VLOOKUP('LA (SEN_LLDD)'!$B11,'LA42'!$B$2:$AR$165,'LA42'!I$1,0))))),"")</f>
        <v/>
      </c>
      <c r="L11" s="122" t="str">
        <f>IFERROR((IF(LA_INDEX!$H$46=1,VLOOKUP('LA (SEN_LLDD)'!$B11,'LA41'!$B$2:$AR$165,'LA41'!J$1,0),(IF(LA_INDEX!$H$46=2,VLOOKUP('LA (SEN_LLDD)'!$B11,'LA42'!$B$2:$AR$165,'LA42'!J$1,0))))),"")</f>
        <v/>
      </c>
      <c r="M11" s="122" t="str">
        <f>IFERROR((IF(LA_INDEX!$H$46=1,VLOOKUP('LA (SEN_LLDD)'!$B11,'LA41'!$B$2:$AR$165,'LA41'!K$1,0),(IF(LA_INDEX!$H$46=2,VLOOKUP('LA (SEN_LLDD)'!$B11,'LA42'!$B$2:$AR$165,'LA42'!K$1,0))))),"")</f>
        <v/>
      </c>
      <c r="N11" s="122" t="str">
        <f>IFERROR((IF(LA_INDEX!$H$46=1,VLOOKUP('LA (SEN_LLDD)'!$B11,'LA41'!$B$2:$AR$165,'LA41'!L$1,0),(IF(LA_INDEX!$H$46=2,VLOOKUP('LA (SEN_LLDD)'!$B11,'LA42'!$B$2:$AR$165,'LA42'!L$1,0))))),"")</f>
        <v/>
      </c>
      <c r="O11" s="122" t="str">
        <f>IFERROR((IF(LA_INDEX!$H$46=1,VLOOKUP('LA (SEN_LLDD)'!$B11,'LA41'!$B$2:$AR$165,'LA41'!M$1,0),(IF(LA_INDEX!$H$46=2,VLOOKUP('LA (SEN_LLDD)'!$B11,'LA42'!$B$2:$AR$165,'LA42'!M$1,0))))),"")</f>
        <v/>
      </c>
      <c r="P11" s="122" t="str">
        <f>IFERROR((IF(LA_INDEX!$H$46=1,VLOOKUP('LA (SEN_LLDD)'!$B11,'LA41'!$B$2:$AR$165,'LA41'!N$1,0),(IF(LA_INDEX!$H$46=2,VLOOKUP('LA (SEN_LLDD)'!$B11,'LA42'!$B$2:$AR$165,'LA42'!N$1,0))))),"")</f>
        <v/>
      </c>
      <c r="Q11" s="122" t="str">
        <f>IFERROR((IF(LA_INDEX!$H$46=1,VLOOKUP('LA (SEN_LLDD)'!$B11,'LA41'!$B$2:$AR$165,'LA41'!O$1,0),(IF(LA_INDEX!$H$46=2,VLOOKUP('LA (SEN_LLDD)'!$B11,'LA42'!$B$2:$AR$165,'LA42'!O$1,0))))),"")</f>
        <v/>
      </c>
      <c r="R11" s="122" t="str">
        <f>IFERROR((IF(LA_INDEX!$H$46=1,VLOOKUP('LA (SEN_LLDD)'!$B11,'LA41'!$B$2:$AR$165,'LA41'!P$1,0),(IF(LA_INDEX!$H$46=2,VLOOKUP('LA (SEN_LLDD)'!$B11,'LA42'!$B$2:$AR$165,'LA42'!P$1,0))))),"")</f>
        <v/>
      </c>
      <c r="S11" s="122" t="str">
        <f>IFERROR((IF(LA_INDEX!$H$46=1,VLOOKUP('LA (SEN_LLDD)'!$B11,'LA41'!$B$2:$AR$165,'LA41'!Q$1,0),(IF(LA_INDEX!$H$46=2,VLOOKUP('LA (SEN_LLDD)'!$B11,'LA42'!$B$2:$AR$165,'LA42'!Q$1,0))))),"")</f>
        <v/>
      </c>
      <c r="T11" s="122" t="str">
        <f>IFERROR((IF(LA_INDEX!$H$46=1,VLOOKUP('LA (SEN_LLDD)'!$B11,'LA41'!$B$2:$AR$165,'LA41'!R$1,0),(IF(LA_INDEX!$H$46=2,VLOOKUP('LA (SEN_LLDD)'!$B11,'LA42'!$B$2:$AR$165,'LA42'!R$1,0))))),"")</f>
        <v/>
      </c>
      <c r="U11" s="122" t="str">
        <f>IFERROR((IF(LA_INDEX!$H$46=1,VLOOKUP('LA (SEN_LLDD)'!$B11,'LA41'!$B$2:$AR$165,'LA41'!S$1,0),(IF(LA_INDEX!$H$46=2,VLOOKUP('LA (SEN_LLDD)'!$B11,'LA42'!$B$2:$AR$165,'LA42'!S$1,0))))),"")</f>
        <v/>
      </c>
      <c r="V11" s="122" t="str">
        <f>IFERROR((IF(LA_INDEX!$H$46=1,VLOOKUP('LA (SEN_LLDD)'!$B11,'LA41'!$B$2:$AR$165,'LA41'!T$1,0),(IF(LA_INDEX!$H$46=2,VLOOKUP('LA (SEN_LLDD)'!$B11,'LA42'!$B$2:$AR$165,'LA42'!T$1,0))))),"")</f>
        <v/>
      </c>
      <c r="W11" s="122" t="str">
        <f>IFERROR((IF(LA_INDEX!$H$46=1,VLOOKUP('LA (SEN_LLDD)'!$B11,'LA41'!$B$2:$AR$165,'LA41'!U$1,0),(IF(LA_INDEX!$H$46=2,VLOOKUP('LA (SEN_LLDD)'!$B11,'LA42'!$B$2:$AR$165,'LA42'!U$1,0))))),"")</f>
        <v/>
      </c>
      <c r="X11" s="122" t="str">
        <f>IFERROR((IF(LA_INDEX!$H$46=1,VLOOKUP('LA (SEN_LLDD)'!$B11,'LA41'!$B$2:$AR$165,'LA41'!V$1,0),(IF(LA_INDEX!$H$46=2,VLOOKUP('LA (SEN_LLDD)'!$B11,'LA42'!$B$2:$AR$165,'LA42'!V$1,0))))),"")</f>
        <v/>
      </c>
      <c r="Y11" s="122" t="str">
        <f>IFERROR((IF(LA_INDEX!$H$46=1,VLOOKUP('LA (SEN_LLDD)'!$B11,'LA41'!$B$2:$AR$165,'LA41'!W$1,0),(IF(LA_INDEX!$H$46=2,VLOOKUP('LA (SEN_LLDD)'!$B11,'LA42'!$B$2:$AR$165,'LA42'!W$1,0))))),"")</f>
        <v/>
      </c>
      <c r="Z11" s="122" t="str">
        <f>IFERROR((IF(LA_INDEX!$H$46=1,VLOOKUP('LA (SEN_LLDD)'!$B11,'LA41'!$B$2:$AR$165,'LA41'!X$1,0),(IF(LA_INDEX!$H$46=2,VLOOKUP('LA (SEN_LLDD)'!$B11,'LA42'!$B$2:$AR$165,'LA42'!X$1,0))))),"")</f>
        <v/>
      </c>
      <c r="AA11" s="122" t="str">
        <f>IFERROR((IF(LA_INDEX!$H$46=1,VLOOKUP('LA (SEN_LLDD)'!$B11,'LA41'!$B$2:$AR$165,'LA41'!Y$1,0),(IF(LA_INDEX!$H$46=2,VLOOKUP('LA (SEN_LLDD)'!$B11,'LA42'!$B$2:$AR$165,'LA42'!Y$1,0))))),"")</f>
        <v/>
      </c>
      <c r="AB11" s="122" t="str">
        <f>IFERROR((IF(LA_INDEX!$H$46=1,VLOOKUP('LA (SEN_LLDD)'!$B11,'LA41'!$B$2:$AR$165,'LA41'!Z$1,0),(IF(LA_INDEX!$H$46=2,VLOOKUP('LA (SEN_LLDD)'!$B11,'LA42'!$B$2:$AR$165,'LA42'!Z$1,0))))),"")</f>
        <v/>
      </c>
      <c r="AC11" s="122" t="str">
        <f>IFERROR((IF(LA_INDEX!$H$46=1,VLOOKUP('LA (SEN_LLDD)'!$B11,'LA41'!$B$2:$AR$165,'LA41'!AA$1,0),(IF(LA_INDEX!$H$46=2,VLOOKUP('LA (SEN_LLDD)'!$B11,'LA42'!$B$2:$AR$165,'LA42'!AA$1,0))))),"")</f>
        <v/>
      </c>
      <c r="AD11" s="122" t="str">
        <f>IFERROR((IF(LA_INDEX!$H$46=1,VLOOKUP('LA (SEN_LLDD)'!$B11,'LA41'!$B$2:$AR$165,'LA41'!AB$1,0),(IF(LA_INDEX!$H$46=2,VLOOKUP('LA (SEN_LLDD)'!$B11,'LA42'!$B$2:$AR$165,'LA42'!AB$1,0))))),"")</f>
        <v/>
      </c>
      <c r="AE11" s="122" t="str">
        <f>IFERROR((IF(LA_INDEX!$H$46=1,VLOOKUP('LA (SEN_LLDD)'!$B11,'LA41'!$B$2:$AR$165,'LA41'!AC$1,0),(IF(LA_INDEX!$H$46=2,VLOOKUP('LA (SEN_LLDD)'!$B11,'LA42'!$B$2:$AR$165,'LA42'!AC$1,0))))),"")</f>
        <v/>
      </c>
      <c r="AF11" s="122" t="str">
        <f>IFERROR((IF(LA_INDEX!$H$46=1,VLOOKUP('LA (SEN_LLDD)'!$B11,'LA41'!$B$2:$AR$165,'LA41'!AD$1,0),(IF(LA_INDEX!$H$46=2,VLOOKUP('LA (SEN_LLDD)'!$B11,'LA42'!$B$2:$AR$165,'LA42'!AD$1,0))))),"")</f>
        <v/>
      </c>
      <c r="AG11" s="122" t="str">
        <f>IFERROR((IF(LA_INDEX!$H$46=1,VLOOKUP('LA (SEN_LLDD)'!$B11,'LA41'!$B$2:$AR$165,'LA41'!AE$1,0),(IF(LA_INDEX!$H$46=2,VLOOKUP('LA (SEN_LLDD)'!$B11,'LA42'!$B$2:$AR$165,'LA42'!AE$1,0))))),"")</f>
        <v/>
      </c>
      <c r="AH11" s="122" t="str">
        <f>IFERROR((IF(LA_INDEX!$H$46=1,VLOOKUP('LA (SEN_LLDD)'!$B11,'LA41'!$B$2:$AR$165,'LA41'!AF$1,0),(IF(LA_INDEX!$H$46=2,VLOOKUP('LA (SEN_LLDD)'!$B11,'LA42'!$B$2:$AR$165,'LA42'!AF$1,0))))),"")</f>
        <v/>
      </c>
      <c r="AI11" s="122" t="str">
        <f>IFERROR((IF(LA_INDEX!$H$46=1,VLOOKUP('LA (SEN_LLDD)'!$B11,'LA41'!$B$2:$AR$165,'LA41'!AG$1,0),(IF(LA_INDEX!$H$46=2,VLOOKUP('LA (SEN_LLDD)'!$B11,'LA42'!$B$2:$AR$165,'LA42'!AG$1,0))))),"")</f>
        <v/>
      </c>
      <c r="AJ11" s="122" t="str">
        <f>IFERROR((IF(LA_INDEX!$H$46=1,VLOOKUP('LA (SEN_LLDD)'!$B11,'LA41'!$B$2:$AR$165,'LA41'!AH$1,0),(IF(LA_INDEX!$H$46=2,VLOOKUP('LA (SEN_LLDD)'!$B11,'LA42'!$B$2:$AR$165,'LA42'!AH$1,0))))),"")</f>
        <v/>
      </c>
      <c r="AK11" s="122" t="str">
        <f>IFERROR((IF(LA_INDEX!$H$46=1,VLOOKUP('LA (SEN_LLDD)'!$B11,'LA41'!$B$2:$AR$165,'LA41'!AI$1,0),(IF(LA_INDEX!$H$46=2,VLOOKUP('LA (SEN_LLDD)'!$B11,'LA42'!$B$2:$AR$165,'LA42'!AI$1,0))))),"")</f>
        <v/>
      </c>
      <c r="AL11" s="122" t="str">
        <f>IFERROR((IF(LA_INDEX!$H$46=1,VLOOKUP('LA (SEN_LLDD)'!$B11,'LA41'!$B$2:$AR$165,'LA41'!AJ$1,0),(IF(LA_INDEX!$H$46=2,VLOOKUP('LA (SEN_LLDD)'!$B11,'LA42'!$B$2:$AR$165,'LA42'!AJ$1,0))))),"")</f>
        <v/>
      </c>
      <c r="AM11" s="122" t="str">
        <f>IFERROR((IF(LA_INDEX!$H$46=1,VLOOKUP('LA (SEN_LLDD)'!$B11,'LA41'!$B$2:$AR$165,'LA41'!AK$1,0),(IF(LA_INDEX!$H$46=2,VLOOKUP('LA (SEN_LLDD)'!$B11,'LA42'!$B$2:$AR$165,'LA42'!AK$1,0))))),"")</f>
        <v/>
      </c>
      <c r="AN11" s="122" t="str">
        <f>IFERROR((IF(LA_INDEX!$H$46=1,VLOOKUP('LA (SEN_LLDD)'!$B11,'LA41'!$B$2:$AR$165,'LA41'!AL$1,0),(IF(LA_INDEX!$H$46=2,VLOOKUP('LA (SEN_LLDD)'!$B11,'LA42'!$B$2:$AR$165,'LA42'!AL$1,0))))),"")</f>
        <v/>
      </c>
      <c r="AO11" s="122" t="str">
        <f>IFERROR((IF(LA_INDEX!$H$46=1,VLOOKUP('LA (SEN_LLDD)'!$B11,'LA41'!$B$2:$AR$165,'LA41'!AM$1,0),(IF(LA_INDEX!$H$46=2,VLOOKUP('LA (SEN_LLDD)'!$B11,'LA42'!$B$2:$AR$165,'LA42'!AM$1,0))))),"")</f>
        <v/>
      </c>
      <c r="AP11" s="122" t="str">
        <f>IFERROR((IF(LA_INDEX!$H$46=1,VLOOKUP('LA (SEN_LLDD)'!$B11,'LA41'!$B$2:$AR$165,'LA41'!AN$1,0),(IF(LA_INDEX!$H$46=2,VLOOKUP('LA (SEN_LLDD)'!$B11,'LA42'!$B$2:$AR$165,'LA42'!AN$1,0))))),"")</f>
        <v/>
      </c>
      <c r="AQ11" s="122" t="str">
        <f>IFERROR((IF(LA_INDEX!$H$46=1,VLOOKUP('LA (SEN_LLDD)'!$B11,'LA41'!$B$2:$AR$165,'LA41'!AO$1,0),(IF(LA_INDEX!$H$46=2,VLOOKUP('LA (SEN_LLDD)'!$B11,'LA42'!$B$2:$AR$165,'LA42'!AO$1,0))))),"")</f>
        <v/>
      </c>
      <c r="AR11" s="122" t="str">
        <f>IFERROR((IF(LA_INDEX!$H$46=1,VLOOKUP('LA (SEN_LLDD)'!$B11,'LA41'!$B$2:$AR$165,'LA41'!AP$1,0),(IF(LA_INDEX!$H$46=2,VLOOKUP('LA (SEN_LLDD)'!$B11,'LA42'!$B$2:$AR$165,'LA42'!AP$1,0))))),"")</f>
        <v/>
      </c>
      <c r="AS11" s="122" t="str">
        <f>IFERROR((IF(LA_INDEX!$H$46=1,VLOOKUP('LA (SEN_LLDD)'!$B11,'LA41'!$B$2:$AR$165,'LA41'!AQ$1,0),(IF(LA_INDEX!$H$46=2,VLOOKUP('LA (SEN_LLDD)'!$B11,'LA42'!$B$2:$AR$165,'LA42'!AQ$1,0))))),"")</f>
        <v/>
      </c>
      <c r="AT11" s="122" t="str">
        <f>IFERROR((IF(LA_INDEX!$H$46=1,VLOOKUP('LA (SEN_LLDD)'!$B11,'LA41'!$B$2:$AR$165,'LA41'!AR$1,0),(IF(LA_INDEX!$H$46=2,VLOOKUP('LA (SEN_LLDD)'!$B11,'LA42'!$B$2:$AR$165,'LA42'!AR$1,0))))),"")</f>
        <v/>
      </c>
    </row>
    <row r="12" spans="1:46" x14ac:dyDescent="0.3">
      <c r="A12" s="80" t="s">
        <v>447</v>
      </c>
      <c r="B12" s="114">
        <v>841</v>
      </c>
      <c r="C12" s="80" t="s">
        <v>302</v>
      </c>
      <c r="D12" s="80" t="s">
        <v>303</v>
      </c>
      <c r="E12" s="122">
        <f>IFERROR(MROUND((IF(LA_INDEX!$H$46=1,VLOOKUP('LA (SEN_LLDD)'!$B12,'LA41'!$B$2:$AR$165,'LA41'!C$1,0),(IF(LA_INDEX!$H$46=2,VLOOKUP('LA (SEN_LLDD)'!$B12,'LA42'!$B$2:$AR$165,'LA42'!C$1,0))))),5),"")</f>
        <v>0</v>
      </c>
      <c r="F12" s="122">
        <f>IFERROR(MROUND((IF(LA_INDEX!$H$46=1,VLOOKUP('LA (SEN_LLDD)'!$B12,'LA41'!$B$2:$AR$165,'LA41'!D$1,0),(IF(LA_INDEX!$H$46=2,VLOOKUP('LA (SEN_LLDD)'!$B12,'LA42'!$B$2:$AR$165,'LA42'!D$1,0))))),5),"")</f>
        <v>130</v>
      </c>
      <c r="G12" s="122">
        <f>IFERROR(MROUND((IF(LA_INDEX!$H$46=1,VLOOKUP('LA (SEN_LLDD)'!$B12,'LA41'!$B$2:$AR$165,'LA41'!E$1,0),(IF(LA_INDEX!$H$46=2,VLOOKUP('LA (SEN_LLDD)'!$B12,'LA42'!$B$2:$AR$165,'LA42'!E$1,0))))),5),"")</f>
        <v>130</v>
      </c>
      <c r="H12" s="122" t="str">
        <f>IFERROR((IF(LA_INDEX!$H$46=1,VLOOKUP('LA (SEN_LLDD)'!$B12,'LA41'!$B$2:$AR$165,'LA41'!F$1,0),(IF(LA_INDEX!$H$46=2,VLOOKUP('LA (SEN_LLDD)'!$B12,'LA42'!$B$2:$AR$165,'LA42'!F$1,0))))),"")</f>
        <v>x</v>
      </c>
      <c r="I12" s="122" t="str">
        <f>IFERROR((IF(LA_INDEX!$H$46=1,VLOOKUP('LA (SEN_LLDD)'!$B12,'LA41'!$B$2:$AR$165,'LA41'!G$1,0),(IF(LA_INDEX!$H$46=2,VLOOKUP('LA (SEN_LLDD)'!$B12,'LA42'!$B$2:$AR$165,'LA42'!G$1,0))))),"")</f>
        <v>x</v>
      </c>
      <c r="J12" s="122">
        <f>IFERROR((IF(LA_INDEX!$H$46=1,VLOOKUP('LA (SEN_LLDD)'!$B12,'LA41'!$B$2:$AR$165,'LA41'!H$1,0),(IF(LA_INDEX!$H$46=2,VLOOKUP('LA (SEN_LLDD)'!$B12,'LA42'!$B$2:$AR$165,'LA42'!H$1,0))))),"")</f>
        <v>95</v>
      </c>
      <c r="K12" s="122" t="str">
        <f>IFERROR((IF(LA_INDEX!$H$46=1,VLOOKUP('LA (SEN_LLDD)'!$B12,'LA41'!$B$2:$AR$165,'LA41'!I$1,0),(IF(LA_INDEX!$H$46=2,VLOOKUP('LA (SEN_LLDD)'!$B12,'LA42'!$B$2:$AR$165,'LA42'!I$1,0))))),"")</f>
        <v>x</v>
      </c>
      <c r="L12" s="122" t="str">
        <f>IFERROR((IF(LA_INDEX!$H$46=1,VLOOKUP('LA (SEN_LLDD)'!$B12,'LA41'!$B$2:$AR$165,'LA41'!J$1,0),(IF(LA_INDEX!$H$46=2,VLOOKUP('LA (SEN_LLDD)'!$B12,'LA42'!$B$2:$AR$165,'LA42'!J$1,0))))),"")</f>
        <v>x</v>
      </c>
      <c r="M12" s="122">
        <f>IFERROR((IF(LA_INDEX!$H$46=1,VLOOKUP('LA (SEN_LLDD)'!$B12,'LA41'!$B$2:$AR$165,'LA41'!K$1,0),(IF(LA_INDEX!$H$46=2,VLOOKUP('LA (SEN_LLDD)'!$B12,'LA42'!$B$2:$AR$165,'LA42'!K$1,0))))),"")</f>
        <v>5</v>
      </c>
      <c r="N12" s="122" t="str">
        <f>IFERROR((IF(LA_INDEX!$H$46=1,VLOOKUP('LA (SEN_LLDD)'!$B12,'LA41'!$B$2:$AR$165,'LA41'!L$1,0),(IF(LA_INDEX!$H$46=2,VLOOKUP('LA (SEN_LLDD)'!$B12,'LA42'!$B$2:$AR$165,'LA42'!L$1,0))))),"")</f>
        <v>x</v>
      </c>
      <c r="O12" s="122" t="str">
        <f>IFERROR((IF(LA_INDEX!$H$46=1,VLOOKUP('LA (SEN_LLDD)'!$B12,'LA41'!$B$2:$AR$165,'LA41'!M$1,0),(IF(LA_INDEX!$H$46=2,VLOOKUP('LA (SEN_LLDD)'!$B12,'LA42'!$B$2:$AR$165,'LA42'!M$1,0))))),"")</f>
        <v>x</v>
      </c>
      <c r="P12" s="122">
        <f>IFERROR((IF(LA_INDEX!$H$46=1,VLOOKUP('LA (SEN_LLDD)'!$B12,'LA41'!$B$2:$AR$165,'LA41'!N$1,0),(IF(LA_INDEX!$H$46=2,VLOOKUP('LA (SEN_LLDD)'!$B12,'LA42'!$B$2:$AR$165,'LA42'!N$1,0))))),"")</f>
        <v>72</v>
      </c>
      <c r="Q12" s="122" t="str">
        <f>IFERROR((IF(LA_INDEX!$H$46=1,VLOOKUP('LA (SEN_LLDD)'!$B12,'LA41'!$B$2:$AR$165,'LA41'!O$1,0),(IF(LA_INDEX!$H$46=2,VLOOKUP('LA (SEN_LLDD)'!$B12,'LA42'!$B$2:$AR$165,'LA42'!O$1,0))))),"")</f>
        <v>x</v>
      </c>
      <c r="R12" s="122" t="str">
        <f>IFERROR((IF(LA_INDEX!$H$46=1,VLOOKUP('LA (SEN_LLDD)'!$B12,'LA41'!$B$2:$AR$165,'LA41'!P$1,0),(IF(LA_INDEX!$H$46=2,VLOOKUP('LA (SEN_LLDD)'!$B12,'LA42'!$B$2:$AR$165,'LA42'!P$1,0))))),"")</f>
        <v>x</v>
      </c>
      <c r="S12" s="122">
        <f>IFERROR((IF(LA_INDEX!$H$46=1,VLOOKUP('LA (SEN_LLDD)'!$B12,'LA41'!$B$2:$AR$165,'LA41'!Q$1,0),(IF(LA_INDEX!$H$46=2,VLOOKUP('LA (SEN_LLDD)'!$B12,'LA42'!$B$2:$AR$165,'LA42'!Q$1,0))))),"")</f>
        <v>8</v>
      </c>
      <c r="T12" s="122" t="str">
        <f>IFERROR((IF(LA_INDEX!$H$46=1,VLOOKUP('LA (SEN_LLDD)'!$B12,'LA41'!$B$2:$AR$165,'LA41'!R$1,0),(IF(LA_INDEX!$H$46=2,VLOOKUP('LA (SEN_LLDD)'!$B12,'LA42'!$B$2:$AR$165,'LA42'!R$1,0))))),"")</f>
        <v>x</v>
      </c>
      <c r="U12" s="122" t="str">
        <f>IFERROR((IF(LA_INDEX!$H$46=1,VLOOKUP('LA (SEN_LLDD)'!$B12,'LA41'!$B$2:$AR$165,'LA41'!S$1,0),(IF(LA_INDEX!$H$46=2,VLOOKUP('LA (SEN_LLDD)'!$B12,'LA42'!$B$2:$AR$165,'LA42'!S$1,0))))),"")</f>
        <v>x</v>
      </c>
      <c r="V12" s="122">
        <f>IFERROR((IF(LA_INDEX!$H$46=1,VLOOKUP('LA (SEN_LLDD)'!$B12,'LA41'!$B$2:$AR$165,'LA41'!T$1,0),(IF(LA_INDEX!$H$46=2,VLOOKUP('LA (SEN_LLDD)'!$B12,'LA42'!$B$2:$AR$165,'LA42'!T$1,0))))),"")</f>
        <v>64</v>
      </c>
      <c r="W12" s="122" t="str">
        <f>IFERROR((IF(LA_INDEX!$H$46=1,VLOOKUP('LA (SEN_LLDD)'!$B12,'LA41'!$B$2:$AR$165,'LA41'!U$1,0),(IF(LA_INDEX!$H$46=2,VLOOKUP('LA (SEN_LLDD)'!$B12,'LA42'!$B$2:$AR$165,'LA42'!U$1,0))))),"")</f>
        <v>x</v>
      </c>
      <c r="X12" s="122" t="str">
        <f>IFERROR((IF(LA_INDEX!$H$46=1,VLOOKUP('LA (SEN_LLDD)'!$B12,'LA41'!$B$2:$AR$165,'LA41'!V$1,0),(IF(LA_INDEX!$H$46=2,VLOOKUP('LA (SEN_LLDD)'!$B12,'LA42'!$B$2:$AR$165,'LA42'!V$1,0))))),"")</f>
        <v>x</v>
      </c>
      <c r="Y12" s="122">
        <f>IFERROR((IF(LA_INDEX!$H$46=1,VLOOKUP('LA (SEN_LLDD)'!$B12,'LA41'!$B$2:$AR$165,'LA41'!W$1,0),(IF(LA_INDEX!$H$46=2,VLOOKUP('LA (SEN_LLDD)'!$B12,'LA42'!$B$2:$AR$165,'LA42'!W$1,0))))),"")</f>
        <v>23</v>
      </c>
      <c r="Z12" s="122" t="str">
        <f>IFERROR((IF(LA_INDEX!$H$46=1,VLOOKUP('LA (SEN_LLDD)'!$B12,'LA41'!$B$2:$AR$165,'LA41'!X$1,0),(IF(LA_INDEX!$H$46=2,VLOOKUP('LA (SEN_LLDD)'!$B12,'LA42'!$B$2:$AR$165,'LA42'!X$1,0))))),"")</f>
        <v>x</v>
      </c>
      <c r="AA12" s="122" t="str">
        <f>IFERROR((IF(LA_INDEX!$H$46=1,VLOOKUP('LA (SEN_LLDD)'!$B12,'LA41'!$B$2:$AR$165,'LA41'!Y$1,0),(IF(LA_INDEX!$H$46=2,VLOOKUP('LA (SEN_LLDD)'!$B12,'LA42'!$B$2:$AR$165,'LA42'!Y$1,0))))),"")</f>
        <v>x</v>
      </c>
      <c r="AB12" s="122">
        <f>IFERROR((IF(LA_INDEX!$H$46=1,VLOOKUP('LA (SEN_LLDD)'!$B12,'LA41'!$B$2:$AR$165,'LA41'!Z$1,0),(IF(LA_INDEX!$H$46=2,VLOOKUP('LA (SEN_LLDD)'!$B12,'LA42'!$B$2:$AR$165,'LA42'!Z$1,0))))),"")</f>
        <v>0</v>
      </c>
      <c r="AC12" s="122" t="str">
        <f>IFERROR((IF(LA_INDEX!$H$46=1,VLOOKUP('LA (SEN_LLDD)'!$B12,'LA41'!$B$2:$AR$165,'LA41'!AA$1,0),(IF(LA_INDEX!$H$46=2,VLOOKUP('LA (SEN_LLDD)'!$B12,'LA42'!$B$2:$AR$165,'LA42'!AA$1,0))))),"")</f>
        <v>x</v>
      </c>
      <c r="AD12" s="122" t="str">
        <f>IFERROR((IF(LA_INDEX!$H$46=1,VLOOKUP('LA (SEN_LLDD)'!$B12,'LA41'!$B$2:$AR$165,'LA41'!AB$1,0),(IF(LA_INDEX!$H$46=2,VLOOKUP('LA (SEN_LLDD)'!$B12,'LA42'!$B$2:$AR$165,'LA42'!AB$1,0))))),"")</f>
        <v>x</v>
      </c>
      <c r="AE12" s="122">
        <f>IFERROR((IF(LA_INDEX!$H$46=1,VLOOKUP('LA (SEN_LLDD)'!$B12,'LA41'!$B$2:$AR$165,'LA41'!AC$1,0),(IF(LA_INDEX!$H$46=2,VLOOKUP('LA (SEN_LLDD)'!$B12,'LA42'!$B$2:$AR$165,'LA42'!AC$1,0))))),"")</f>
        <v>20</v>
      </c>
      <c r="AF12" s="122" t="str">
        <f>IFERROR((IF(LA_INDEX!$H$46=1,VLOOKUP('LA (SEN_LLDD)'!$B12,'LA41'!$B$2:$AR$165,'LA41'!AD$1,0),(IF(LA_INDEX!$H$46=2,VLOOKUP('LA (SEN_LLDD)'!$B12,'LA42'!$B$2:$AR$165,'LA42'!AD$1,0))))),"")</f>
        <v>x</v>
      </c>
      <c r="AG12" s="122" t="str">
        <f>IFERROR((IF(LA_INDEX!$H$46=1,VLOOKUP('LA (SEN_LLDD)'!$B12,'LA41'!$B$2:$AR$165,'LA41'!AE$1,0),(IF(LA_INDEX!$H$46=2,VLOOKUP('LA (SEN_LLDD)'!$B12,'LA42'!$B$2:$AR$165,'LA42'!AE$1,0))))),"")</f>
        <v>x</v>
      </c>
      <c r="AH12" s="122">
        <f>IFERROR((IF(LA_INDEX!$H$46=1,VLOOKUP('LA (SEN_LLDD)'!$B12,'LA41'!$B$2:$AR$165,'LA41'!AF$1,0),(IF(LA_INDEX!$H$46=2,VLOOKUP('LA (SEN_LLDD)'!$B12,'LA42'!$B$2:$AR$165,'LA42'!AF$1,0))))),"")</f>
        <v>41</v>
      </c>
      <c r="AI12" s="122" t="str">
        <f>IFERROR((IF(LA_INDEX!$H$46=1,VLOOKUP('LA (SEN_LLDD)'!$B12,'LA41'!$B$2:$AR$165,'LA41'!AG$1,0),(IF(LA_INDEX!$H$46=2,VLOOKUP('LA (SEN_LLDD)'!$B12,'LA42'!$B$2:$AR$165,'LA42'!AG$1,0))))),"")</f>
        <v>x</v>
      </c>
      <c r="AJ12" s="122" t="str">
        <f>IFERROR((IF(LA_INDEX!$H$46=1,VLOOKUP('LA (SEN_LLDD)'!$B12,'LA41'!$B$2:$AR$165,'LA41'!AH$1,0),(IF(LA_INDEX!$H$46=2,VLOOKUP('LA (SEN_LLDD)'!$B12,'LA42'!$B$2:$AR$165,'LA42'!AH$1,0))))),"")</f>
        <v>x</v>
      </c>
      <c r="AK12" s="122">
        <f>IFERROR((IF(LA_INDEX!$H$46=1,VLOOKUP('LA (SEN_LLDD)'!$B12,'LA41'!$B$2:$AR$165,'LA41'!AI$1,0),(IF(LA_INDEX!$H$46=2,VLOOKUP('LA (SEN_LLDD)'!$B12,'LA42'!$B$2:$AR$165,'LA42'!AI$1,0))))),"")</f>
        <v>0</v>
      </c>
      <c r="AL12" s="122" t="str">
        <f>IFERROR((IF(LA_INDEX!$H$46=1,VLOOKUP('LA (SEN_LLDD)'!$B12,'LA41'!$B$2:$AR$165,'LA41'!AJ$1,0),(IF(LA_INDEX!$H$46=2,VLOOKUP('LA (SEN_LLDD)'!$B12,'LA42'!$B$2:$AR$165,'LA42'!AJ$1,0))))),"")</f>
        <v>x</v>
      </c>
      <c r="AM12" s="122" t="str">
        <f>IFERROR((IF(LA_INDEX!$H$46=1,VLOOKUP('LA (SEN_LLDD)'!$B12,'LA41'!$B$2:$AR$165,'LA41'!AK$1,0),(IF(LA_INDEX!$H$46=2,VLOOKUP('LA (SEN_LLDD)'!$B12,'LA42'!$B$2:$AR$165,'LA42'!AK$1,0))))),"")</f>
        <v>x</v>
      </c>
      <c r="AN12" s="122">
        <f>IFERROR((IF(LA_INDEX!$H$46=1,VLOOKUP('LA (SEN_LLDD)'!$B12,'LA41'!$B$2:$AR$165,'LA41'!AL$1,0),(IF(LA_INDEX!$H$46=2,VLOOKUP('LA (SEN_LLDD)'!$B12,'LA42'!$B$2:$AR$165,'LA42'!AL$1,0))))),"")</f>
        <v>23</v>
      </c>
      <c r="AO12" s="122" t="str">
        <f>IFERROR((IF(LA_INDEX!$H$46=1,VLOOKUP('LA (SEN_LLDD)'!$B12,'LA41'!$B$2:$AR$165,'LA41'!AM$1,0),(IF(LA_INDEX!$H$46=2,VLOOKUP('LA (SEN_LLDD)'!$B12,'LA42'!$B$2:$AR$165,'LA42'!AM$1,0))))),"")</f>
        <v>x</v>
      </c>
      <c r="AP12" s="122" t="str">
        <f>IFERROR((IF(LA_INDEX!$H$46=1,VLOOKUP('LA (SEN_LLDD)'!$B12,'LA41'!$B$2:$AR$165,'LA41'!AN$1,0),(IF(LA_INDEX!$H$46=2,VLOOKUP('LA (SEN_LLDD)'!$B12,'LA42'!$B$2:$AR$165,'LA42'!AN$1,0))))),"")</f>
        <v>x</v>
      </c>
      <c r="AQ12" s="122">
        <f>IFERROR((IF(LA_INDEX!$H$46=1,VLOOKUP('LA (SEN_LLDD)'!$B12,'LA41'!$B$2:$AR$165,'LA41'!AO$1,0),(IF(LA_INDEX!$H$46=2,VLOOKUP('LA (SEN_LLDD)'!$B12,'LA42'!$B$2:$AR$165,'LA42'!AO$1,0))))),"")</f>
        <v>2</v>
      </c>
      <c r="AR12" s="122" t="str">
        <f>IFERROR((IF(LA_INDEX!$H$46=1,VLOOKUP('LA (SEN_LLDD)'!$B12,'LA41'!$B$2:$AR$165,'LA41'!AP$1,0),(IF(LA_INDEX!$H$46=2,VLOOKUP('LA (SEN_LLDD)'!$B12,'LA42'!$B$2:$AR$165,'LA42'!AP$1,0))))),"")</f>
        <v>x</v>
      </c>
      <c r="AS12" s="122" t="str">
        <f>IFERROR((IF(LA_INDEX!$H$46=1,VLOOKUP('LA (SEN_LLDD)'!$B12,'LA41'!$B$2:$AR$165,'LA41'!AQ$1,0),(IF(LA_INDEX!$H$46=2,VLOOKUP('LA (SEN_LLDD)'!$B12,'LA42'!$B$2:$AR$165,'LA42'!AQ$1,0))))),"")</f>
        <v>x</v>
      </c>
      <c r="AT12" s="122">
        <f>IFERROR((IF(LA_INDEX!$H$46=1,VLOOKUP('LA (SEN_LLDD)'!$B12,'LA41'!$B$2:$AR$165,'LA41'!AR$1,0),(IF(LA_INDEX!$H$46=2,VLOOKUP('LA (SEN_LLDD)'!$B12,'LA42'!$B$2:$AR$165,'LA42'!AR$1,0))))),"")</f>
        <v>2</v>
      </c>
    </row>
    <row r="13" spans="1:46" x14ac:dyDescent="0.3">
      <c r="A13" s="115" t="s">
        <v>448</v>
      </c>
      <c r="B13" s="114">
        <v>840</v>
      </c>
      <c r="C13" s="80" t="s">
        <v>312</v>
      </c>
      <c r="D13" s="80" t="s">
        <v>303</v>
      </c>
      <c r="E13" s="122">
        <f>IFERROR(MROUND((IF(LA_INDEX!$H$46=1,VLOOKUP('LA (SEN_LLDD)'!$B13,'LA41'!$B$2:$AR$165,'LA41'!C$1,0),(IF(LA_INDEX!$H$46=2,VLOOKUP('LA (SEN_LLDD)'!$B13,'LA42'!$B$2:$AR$165,'LA42'!C$1,0))))),5),"")</f>
        <v>145</v>
      </c>
      <c r="F13" s="122">
        <f>IFERROR(MROUND((IF(LA_INDEX!$H$46=1,VLOOKUP('LA (SEN_LLDD)'!$B13,'LA41'!$B$2:$AR$165,'LA41'!D$1,0),(IF(LA_INDEX!$H$46=2,VLOOKUP('LA (SEN_LLDD)'!$B13,'LA42'!$B$2:$AR$165,'LA42'!D$1,0))))),5),"")</f>
        <v>1350</v>
      </c>
      <c r="G13" s="122">
        <f>IFERROR(MROUND((IF(LA_INDEX!$H$46=1,VLOOKUP('LA (SEN_LLDD)'!$B13,'LA41'!$B$2:$AR$165,'LA41'!E$1,0),(IF(LA_INDEX!$H$46=2,VLOOKUP('LA (SEN_LLDD)'!$B13,'LA42'!$B$2:$AR$165,'LA42'!E$1,0))))),5),"")</f>
        <v>1495</v>
      </c>
      <c r="H13" s="122">
        <f>IFERROR((IF(LA_INDEX!$H$46=1,VLOOKUP('LA (SEN_LLDD)'!$B13,'LA41'!$B$2:$AR$165,'LA41'!F$1,0),(IF(LA_INDEX!$H$46=2,VLOOKUP('LA (SEN_LLDD)'!$B13,'LA42'!$B$2:$AR$165,'LA42'!F$1,0))))),"")</f>
        <v>90</v>
      </c>
      <c r="I13" s="122">
        <f>IFERROR((IF(LA_INDEX!$H$46=1,VLOOKUP('LA (SEN_LLDD)'!$B13,'LA41'!$B$2:$AR$165,'LA41'!G$1,0),(IF(LA_INDEX!$H$46=2,VLOOKUP('LA (SEN_LLDD)'!$B13,'LA42'!$B$2:$AR$165,'LA42'!G$1,0))))),"")</f>
        <v>91</v>
      </c>
      <c r="J13" s="122">
        <f>IFERROR((IF(LA_INDEX!$H$46=1,VLOOKUP('LA (SEN_LLDD)'!$B13,'LA41'!$B$2:$AR$165,'LA41'!H$1,0),(IF(LA_INDEX!$H$46=2,VLOOKUP('LA (SEN_LLDD)'!$B13,'LA42'!$B$2:$AR$165,'LA42'!H$1,0))))),"")</f>
        <v>91</v>
      </c>
      <c r="K13" s="122">
        <f>IFERROR((IF(LA_INDEX!$H$46=1,VLOOKUP('LA (SEN_LLDD)'!$B13,'LA41'!$B$2:$AR$165,'LA41'!I$1,0),(IF(LA_INDEX!$H$46=2,VLOOKUP('LA (SEN_LLDD)'!$B13,'LA42'!$B$2:$AR$165,'LA42'!I$1,0))))),"")</f>
        <v>10</v>
      </c>
      <c r="L13" s="122">
        <f>IFERROR((IF(LA_INDEX!$H$46=1,VLOOKUP('LA (SEN_LLDD)'!$B13,'LA41'!$B$2:$AR$165,'LA41'!J$1,0),(IF(LA_INDEX!$H$46=2,VLOOKUP('LA (SEN_LLDD)'!$B13,'LA42'!$B$2:$AR$165,'LA42'!J$1,0))))),"")</f>
        <v>11</v>
      </c>
      <c r="M13" s="122">
        <f>IFERROR((IF(LA_INDEX!$H$46=1,VLOOKUP('LA (SEN_LLDD)'!$B13,'LA41'!$B$2:$AR$165,'LA41'!K$1,0),(IF(LA_INDEX!$H$46=2,VLOOKUP('LA (SEN_LLDD)'!$B13,'LA42'!$B$2:$AR$165,'LA42'!K$1,0))))),"")</f>
        <v>11</v>
      </c>
      <c r="N13" s="122">
        <f>IFERROR((IF(LA_INDEX!$H$46=1,VLOOKUP('LA (SEN_LLDD)'!$B13,'LA41'!$B$2:$AR$165,'LA41'!L$1,0),(IF(LA_INDEX!$H$46=2,VLOOKUP('LA (SEN_LLDD)'!$B13,'LA42'!$B$2:$AR$165,'LA42'!L$1,0))))),"")</f>
        <v>67</v>
      </c>
      <c r="O13" s="122">
        <f>IFERROR((IF(LA_INDEX!$H$46=1,VLOOKUP('LA (SEN_LLDD)'!$B13,'LA41'!$B$2:$AR$165,'LA41'!M$1,0),(IF(LA_INDEX!$H$46=2,VLOOKUP('LA (SEN_LLDD)'!$B13,'LA42'!$B$2:$AR$165,'LA42'!M$1,0))))),"")</f>
        <v>76</v>
      </c>
      <c r="P13" s="122">
        <f>IFERROR((IF(LA_INDEX!$H$46=1,VLOOKUP('LA (SEN_LLDD)'!$B13,'LA41'!$B$2:$AR$165,'LA41'!N$1,0),(IF(LA_INDEX!$H$46=2,VLOOKUP('LA (SEN_LLDD)'!$B13,'LA42'!$B$2:$AR$165,'LA42'!N$1,0))))),"")</f>
        <v>75</v>
      </c>
      <c r="Q13" s="122">
        <f>IFERROR((IF(LA_INDEX!$H$46=1,VLOOKUP('LA (SEN_LLDD)'!$B13,'LA41'!$B$2:$AR$165,'LA41'!O$1,0),(IF(LA_INDEX!$H$46=2,VLOOKUP('LA (SEN_LLDD)'!$B13,'LA42'!$B$2:$AR$165,'LA42'!O$1,0))))),"")</f>
        <v>11</v>
      </c>
      <c r="R13" s="122">
        <f>IFERROR((IF(LA_INDEX!$H$46=1,VLOOKUP('LA (SEN_LLDD)'!$B13,'LA41'!$B$2:$AR$165,'LA41'!P$1,0),(IF(LA_INDEX!$H$46=2,VLOOKUP('LA (SEN_LLDD)'!$B13,'LA42'!$B$2:$AR$165,'LA42'!P$1,0))))),"")</f>
        <v>10</v>
      </c>
      <c r="S13" s="122">
        <f>IFERROR((IF(LA_INDEX!$H$46=1,VLOOKUP('LA (SEN_LLDD)'!$B13,'LA41'!$B$2:$AR$165,'LA41'!Q$1,0),(IF(LA_INDEX!$H$46=2,VLOOKUP('LA (SEN_LLDD)'!$B13,'LA42'!$B$2:$AR$165,'LA42'!Q$1,0))))),"")</f>
        <v>11</v>
      </c>
      <c r="T13" s="122">
        <f>IFERROR((IF(LA_INDEX!$H$46=1,VLOOKUP('LA (SEN_LLDD)'!$B13,'LA41'!$B$2:$AR$165,'LA41'!R$1,0),(IF(LA_INDEX!$H$46=2,VLOOKUP('LA (SEN_LLDD)'!$B13,'LA42'!$B$2:$AR$165,'LA42'!R$1,0))))),"")</f>
        <v>51</v>
      </c>
      <c r="U13" s="122">
        <f>IFERROR((IF(LA_INDEX!$H$46=1,VLOOKUP('LA (SEN_LLDD)'!$B13,'LA41'!$B$2:$AR$165,'LA41'!S$1,0),(IF(LA_INDEX!$H$46=2,VLOOKUP('LA (SEN_LLDD)'!$B13,'LA42'!$B$2:$AR$165,'LA42'!S$1,0))))),"")</f>
        <v>62</v>
      </c>
      <c r="V13" s="122">
        <f>IFERROR((IF(LA_INDEX!$H$46=1,VLOOKUP('LA (SEN_LLDD)'!$B13,'LA41'!$B$2:$AR$165,'LA41'!T$1,0),(IF(LA_INDEX!$H$46=2,VLOOKUP('LA (SEN_LLDD)'!$B13,'LA42'!$B$2:$AR$165,'LA42'!T$1,0))))),"")</f>
        <v>61</v>
      </c>
      <c r="W13" s="122">
        <f>IFERROR((IF(LA_INDEX!$H$46=1,VLOOKUP('LA (SEN_LLDD)'!$B13,'LA41'!$B$2:$AR$165,'LA41'!U$1,0),(IF(LA_INDEX!$H$46=2,VLOOKUP('LA (SEN_LLDD)'!$B13,'LA42'!$B$2:$AR$165,'LA42'!U$1,0))))),"")</f>
        <v>15</v>
      </c>
      <c r="X13" s="122">
        <f>IFERROR((IF(LA_INDEX!$H$46=1,VLOOKUP('LA (SEN_LLDD)'!$B13,'LA41'!$B$2:$AR$165,'LA41'!V$1,0),(IF(LA_INDEX!$H$46=2,VLOOKUP('LA (SEN_LLDD)'!$B13,'LA42'!$B$2:$AR$165,'LA42'!V$1,0))))),"")</f>
        <v>23</v>
      </c>
      <c r="Y13" s="122">
        <f>IFERROR((IF(LA_INDEX!$H$46=1,VLOOKUP('LA (SEN_LLDD)'!$B13,'LA41'!$B$2:$AR$165,'LA41'!W$1,0),(IF(LA_INDEX!$H$46=2,VLOOKUP('LA (SEN_LLDD)'!$B13,'LA42'!$B$2:$AR$165,'LA42'!W$1,0))))),"")</f>
        <v>22</v>
      </c>
      <c r="Z13" s="122" t="str">
        <f>IFERROR((IF(LA_INDEX!$H$46=1,VLOOKUP('LA (SEN_LLDD)'!$B13,'LA41'!$B$2:$AR$165,'LA41'!X$1,0),(IF(LA_INDEX!$H$46=2,VLOOKUP('LA (SEN_LLDD)'!$B13,'LA42'!$B$2:$AR$165,'LA42'!X$1,0))))),"")</f>
        <v>x</v>
      </c>
      <c r="AA13" s="122" t="str">
        <f>IFERROR((IF(LA_INDEX!$H$46=1,VLOOKUP('LA (SEN_LLDD)'!$B13,'LA41'!$B$2:$AR$165,'LA41'!Y$1,0),(IF(LA_INDEX!$H$46=2,VLOOKUP('LA (SEN_LLDD)'!$B13,'LA42'!$B$2:$AR$165,'LA42'!Y$1,0))))),"")</f>
        <v>x</v>
      </c>
      <c r="AB13" s="122">
        <f>IFERROR((IF(LA_INDEX!$H$46=1,VLOOKUP('LA (SEN_LLDD)'!$B13,'LA41'!$B$2:$AR$165,'LA41'!Z$1,0),(IF(LA_INDEX!$H$46=2,VLOOKUP('LA (SEN_LLDD)'!$B13,'LA42'!$B$2:$AR$165,'LA42'!Z$1,0))))),"")</f>
        <v>1</v>
      </c>
      <c r="AC13" s="122" t="str">
        <f>IFERROR((IF(LA_INDEX!$H$46=1,VLOOKUP('LA (SEN_LLDD)'!$B13,'LA41'!$B$2:$AR$165,'LA41'!AA$1,0),(IF(LA_INDEX!$H$46=2,VLOOKUP('LA (SEN_LLDD)'!$B13,'LA42'!$B$2:$AR$165,'LA42'!AA$1,0))))),"")</f>
        <v>x</v>
      </c>
      <c r="AD13" s="122" t="str">
        <f>IFERROR((IF(LA_INDEX!$H$46=1,VLOOKUP('LA (SEN_LLDD)'!$B13,'LA41'!$B$2:$AR$165,'LA41'!AB$1,0),(IF(LA_INDEX!$H$46=2,VLOOKUP('LA (SEN_LLDD)'!$B13,'LA42'!$B$2:$AR$165,'LA42'!AB$1,0))))),"")</f>
        <v>x</v>
      </c>
      <c r="AE13" s="122">
        <f>IFERROR((IF(LA_INDEX!$H$46=1,VLOOKUP('LA (SEN_LLDD)'!$B13,'LA41'!$B$2:$AR$165,'LA41'!AC$1,0),(IF(LA_INDEX!$H$46=2,VLOOKUP('LA (SEN_LLDD)'!$B13,'LA42'!$B$2:$AR$165,'LA42'!AC$1,0))))),"")</f>
        <v>20</v>
      </c>
      <c r="AF13" s="122">
        <f>IFERROR((IF(LA_INDEX!$H$46=1,VLOOKUP('LA (SEN_LLDD)'!$B13,'LA41'!$B$2:$AR$165,'LA41'!AD$1,0),(IF(LA_INDEX!$H$46=2,VLOOKUP('LA (SEN_LLDD)'!$B13,'LA42'!$B$2:$AR$165,'LA42'!AD$1,0))))),"")</f>
        <v>35</v>
      </c>
      <c r="AG13" s="122">
        <f>IFERROR((IF(LA_INDEX!$H$46=1,VLOOKUP('LA (SEN_LLDD)'!$B13,'LA41'!$B$2:$AR$165,'LA41'!AE$1,0),(IF(LA_INDEX!$H$46=2,VLOOKUP('LA (SEN_LLDD)'!$B13,'LA42'!$B$2:$AR$165,'LA42'!AE$1,0))))),"")</f>
        <v>39</v>
      </c>
      <c r="AH13" s="122">
        <f>IFERROR((IF(LA_INDEX!$H$46=1,VLOOKUP('LA (SEN_LLDD)'!$B13,'LA41'!$B$2:$AR$165,'LA41'!AF$1,0),(IF(LA_INDEX!$H$46=2,VLOOKUP('LA (SEN_LLDD)'!$B13,'LA42'!$B$2:$AR$165,'LA42'!AF$1,0))))),"")</f>
        <v>39</v>
      </c>
      <c r="AI13" s="122">
        <f>IFERROR((IF(LA_INDEX!$H$46=1,VLOOKUP('LA (SEN_LLDD)'!$B13,'LA41'!$B$2:$AR$165,'LA41'!AG$1,0),(IF(LA_INDEX!$H$46=2,VLOOKUP('LA (SEN_LLDD)'!$B13,'LA42'!$B$2:$AR$165,'LA42'!AG$1,0))))),"")</f>
        <v>5</v>
      </c>
      <c r="AJ13" s="122">
        <f>IFERROR((IF(LA_INDEX!$H$46=1,VLOOKUP('LA (SEN_LLDD)'!$B13,'LA41'!$B$2:$AR$165,'LA41'!AH$1,0),(IF(LA_INDEX!$H$46=2,VLOOKUP('LA (SEN_LLDD)'!$B13,'LA42'!$B$2:$AR$165,'LA42'!AH$1,0))))),"")</f>
        <v>3</v>
      </c>
      <c r="AK13" s="122">
        <f>IFERROR((IF(LA_INDEX!$H$46=1,VLOOKUP('LA (SEN_LLDD)'!$B13,'LA41'!$B$2:$AR$165,'LA41'!AI$1,0),(IF(LA_INDEX!$H$46=2,VLOOKUP('LA (SEN_LLDD)'!$B13,'LA42'!$B$2:$AR$165,'LA42'!AI$1,0))))),"")</f>
        <v>4</v>
      </c>
      <c r="AL13" s="122">
        <f>IFERROR((IF(LA_INDEX!$H$46=1,VLOOKUP('LA (SEN_LLDD)'!$B13,'LA41'!$B$2:$AR$165,'LA41'!AJ$1,0),(IF(LA_INDEX!$H$46=2,VLOOKUP('LA (SEN_LLDD)'!$B13,'LA42'!$B$2:$AR$165,'LA42'!AJ$1,0))))),"")</f>
        <v>23</v>
      </c>
      <c r="AM13" s="122">
        <f>IFERROR((IF(LA_INDEX!$H$46=1,VLOOKUP('LA (SEN_LLDD)'!$B13,'LA41'!$B$2:$AR$165,'LA41'!AK$1,0),(IF(LA_INDEX!$H$46=2,VLOOKUP('LA (SEN_LLDD)'!$B13,'LA42'!$B$2:$AR$165,'LA42'!AK$1,0))))),"")</f>
        <v>15</v>
      </c>
      <c r="AN13" s="122">
        <f>IFERROR((IF(LA_INDEX!$H$46=1,VLOOKUP('LA (SEN_LLDD)'!$B13,'LA41'!$B$2:$AR$165,'LA41'!AL$1,0),(IF(LA_INDEX!$H$46=2,VLOOKUP('LA (SEN_LLDD)'!$B13,'LA42'!$B$2:$AR$165,'LA42'!AL$1,0))))),"")</f>
        <v>16</v>
      </c>
      <c r="AO13" s="122">
        <f>IFERROR((IF(LA_INDEX!$H$46=1,VLOOKUP('LA (SEN_LLDD)'!$B13,'LA41'!$B$2:$AR$165,'LA41'!AM$1,0),(IF(LA_INDEX!$H$46=2,VLOOKUP('LA (SEN_LLDD)'!$B13,'LA42'!$B$2:$AR$165,'LA42'!AM$1,0))))),"")</f>
        <v>6</v>
      </c>
      <c r="AP13" s="122">
        <f>IFERROR((IF(LA_INDEX!$H$46=1,VLOOKUP('LA (SEN_LLDD)'!$B13,'LA41'!$B$2:$AR$165,'LA41'!AN$1,0),(IF(LA_INDEX!$H$46=2,VLOOKUP('LA (SEN_LLDD)'!$B13,'LA42'!$B$2:$AR$165,'LA42'!AN$1,0))))),"")</f>
        <v>7</v>
      </c>
      <c r="AQ13" s="122">
        <f>IFERROR((IF(LA_INDEX!$H$46=1,VLOOKUP('LA (SEN_LLDD)'!$B13,'LA41'!$B$2:$AR$165,'LA41'!AO$1,0),(IF(LA_INDEX!$H$46=2,VLOOKUP('LA (SEN_LLDD)'!$B13,'LA42'!$B$2:$AR$165,'LA42'!AO$1,0))))),"")</f>
        <v>7</v>
      </c>
      <c r="AR13" s="122">
        <f>IFERROR((IF(LA_INDEX!$H$46=1,VLOOKUP('LA (SEN_LLDD)'!$B13,'LA41'!$B$2:$AR$165,'LA41'!AP$1,0),(IF(LA_INDEX!$H$46=2,VLOOKUP('LA (SEN_LLDD)'!$B13,'LA42'!$B$2:$AR$165,'LA42'!AP$1,0))))),"")</f>
        <v>5</v>
      </c>
      <c r="AS13" s="122">
        <f>IFERROR((IF(LA_INDEX!$H$46=1,VLOOKUP('LA (SEN_LLDD)'!$B13,'LA41'!$B$2:$AR$165,'LA41'!AQ$1,0),(IF(LA_INDEX!$H$46=2,VLOOKUP('LA (SEN_LLDD)'!$B13,'LA42'!$B$2:$AR$165,'LA42'!AQ$1,0))))),"")</f>
        <v>3</v>
      </c>
      <c r="AT13" s="122">
        <f>IFERROR((IF(LA_INDEX!$H$46=1,VLOOKUP('LA (SEN_LLDD)'!$B13,'LA41'!$B$2:$AR$165,'LA41'!AR$1,0),(IF(LA_INDEX!$H$46=2,VLOOKUP('LA (SEN_LLDD)'!$B13,'LA42'!$B$2:$AR$165,'LA42'!AR$1,0))))),"")</f>
        <v>3</v>
      </c>
    </row>
    <row r="14" spans="1:46" x14ac:dyDescent="0.3">
      <c r="A14" s="80" t="s">
        <v>449</v>
      </c>
      <c r="B14" s="114">
        <v>390</v>
      </c>
      <c r="C14" s="80" t="s">
        <v>318</v>
      </c>
      <c r="D14" s="80" t="s">
        <v>303</v>
      </c>
      <c r="E14" s="122">
        <f>IFERROR(MROUND((IF(LA_INDEX!$H$46=1,VLOOKUP('LA (SEN_LLDD)'!$B14,'LA41'!$B$2:$AR$165,'LA41'!C$1,0),(IF(LA_INDEX!$H$46=2,VLOOKUP('LA (SEN_LLDD)'!$B14,'LA42'!$B$2:$AR$165,'LA42'!C$1,0))))),5),"")</f>
        <v>50</v>
      </c>
      <c r="F14" s="122">
        <f>IFERROR(MROUND((IF(LA_INDEX!$H$46=1,VLOOKUP('LA (SEN_LLDD)'!$B14,'LA41'!$B$2:$AR$165,'LA41'!D$1,0),(IF(LA_INDEX!$H$46=2,VLOOKUP('LA (SEN_LLDD)'!$B14,'LA42'!$B$2:$AR$165,'LA42'!D$1,0))))),5),"")</f>
        <v>780</v>
      </c>
      <c r="G14" s="122">
        <f>IFERROR(MROUND((IF(LA_INDEX!$H$46=1,VLOOKUP('LA (SEN_LLDD)'!$B14,'LA41'!$B$2:$AR$165,'LA41'!E$1,0),(IF(LA_INDEX!$H$46=2,VLOOKUP('LA (SEN_LLDD)'!$B14,'LA42'!$B$2:$AR$165,'LA42'!E$1,0))))),5),"")</f>
        <v>835</v>
      </c>
      <c r="H14" s="122">
        <f>IFERROR((IF(LA_INDEX!$H$46=1,VLOOKUP('LA (SEN_LLDD)'!$B14,'LA41'!$B$2:$AR$165,'LA41'!F$1,0),(IF(LA_INDEX!$H$46=2,VLOOKUP('LA (SEN_LLDD)'!$B14,'LA42'!$B$2:$AR$165,'LA42'!F$1,0))))),"")</f>
        <v>83</v>
      </c>
      <c r="I14" s="122">
        <f>IFERROR((IF(LA_INDEX!$H$46=1,VLOOKUP('LA (SEN_LLDD)'!$B14,'LA41'!$B$2:$AR$165,'LA41'!G$1,0),(IF(LA_INDEX!$H$46=2,VLOOKUP('LA (SEN_LLDD)'!$B14,'LA42'!$B$2:$AR$165,'LA42'!G$1,0))))),"")</f>
        <v>93</v>
      </c>
      <c r="J14" s="122">
        <f>IFERROR((IF(LA_INDEX!$H$46=1,VLOOKUP('LA (SEN_LLDD)'!$B14,'LA41'!$B$2:$AR$165,'LA41'!H$1,0),(IF(LA_INDEX!$H$46=2,VLOOKUP('LA (SEN_LLDD)'!$B14,'LA42'!$B$2:$AR$165,'LA42'!H$1,0))))),"")</f>
        <v>92</v>
      </c>
      <c r="K14" s="122">
        <f>IFERROR((IF(LA_INDEX!$H$46=1,VLOOKUP('LA (SEN_LLDD)'!$B14,'LA41'!$B$2:$AR$165,'LA41'!I$1,0),(IF(LA_INDEX!$H$46=2,VLOOKUP('LA (SEN_LLDD)'!$B14,'LA42'!$B$2:$AR$165,'LA42'!I$1,0))))),"")</f>
        <v>8</v>
      </c>
      <c r="L14" s="122">
        <f>IFERROR((IF(LA_INDEX!$H$46=1,VLOOKUP('LA (SEN_LLDD)'!$B14,'LA41'!$B$2:$AR$165,'LA41'!J$1,0),(IF(LA_INDEX!$H$46=2,VLOOKUP('LA (SEN_LLDD)'!$B14,'LA42'!$B$2:$AR$165,'LA42'!J$1,0))))),"")</f>
        <v>13</v>
      </c>
      <c r="M14" s="122">
        <f>IFERROR((IF(LA_INDEX!$H$46=1,VLOOKUP('LA (SEN_LLDD)'!$B14,'LA41'!$B$2:$AR$165,'LA41'!K$1,0),(IF(LA_INDEX!$H$46=2,VLOOKUP('LA (SEN_LLDD)'!$B14,'LA42'!$B$2:$AR$165,'LA42'!K$1,0))))),"")</f>
        <v>13</v>
      </c>
      <c r="N14" s="122">
        <f>IFERROR((IF(LA_INDEX!$H$46=1,VLOOKUP('LA (SEN_LLDD)'!$B14,'LA41'!$B$2:$AR$165,'LA41'!L$1,0),(IF(LA_INDEX!$H$46=2,VLOOKUP('LA (SEN_LLDD)'!$B14,'LA42'!$B$2:$AR$165,'LA42'!L$1,0))))),"")</f>
        <v>69</v>
      </c>
      <c r="O14" s="122">
        <f>IFERROR((IF(LA_INDEX!$H$46=1,VLOOKUP('LA (SEN_LLDD)'!$B14,'LA41'!$B$2:$AR$165,'LA41'!M$1,0),(IF(LA_INDEX!$H$46=2,VLOOKUP('LA (SEN_LLDD)'!$B14,'LA42'!$B$2:$AR$165,'LA42'!M$1,0))))),"")</f>
        <v>78</v>
      </c>
      <c r="P14" s="122">
        <f>IFERROR((IF(LA_INDEX!$H$46=1,VLOOKUP('LA (SEN_LLDD)'!$B14,'LA41'!$B$2:$AR$165,'LA41'!N$1,0),(IF(LA_INDEX!$H$46=2,VLOOKUP('LA (SEN_LLDD)'!$B14,'LA42'!$B$2:$AR$165,'LA42'!N$1,0))))),"")</f>
        <v>78</v>
      </c>
      <c r="Q14" s="122" t="str">
        <f>IFERROR((IF(LA_INDEX!$H$46=1,VLOOKUP('LA (SEN_LLDD)'!$B14,'LA41'!$B$2:$AR$165,'LA41'!O$1,0),(IF(LA_INDEX!$H$46=2,VLOOKUP('LA (SEN_LLDD)'!$B14,'LA42'!$B$2:$AR$165,'LA42'!O$1,0))))),"")</f>
        <v>x</v>
      </c>
      <c r="R14" s="122" t="str">
        <f>IFERROR((IF(LA_INDEX!$H$46=1,VLOOKUP('LA (SEN_LLDD)'!$B14,'LA41'!$B$2:$AR$165,'LA41'!P$1,0),(IF(LA_INDEX!$H$46=2,VLOOKUP('LA (SEN_LLDD)'!$B14,'LA42'!$B$2:$AR$165,'LA42'!P$1,0))))),"")</f>
        <v>x</v>
      </c>
      <c r="S14" s="122">
        <f>IFERROR((IF(LA_INDEX!$H$46=1,VLOOKUP('LA (SEN_LLDD)'!$B14,'LA41'!$B$2:$AR$165,'LA41'!Q$1,0),(IF(LA_INDEX!$H$46=2,VLOOKUP('LA (SEN_LLDD)'!$B14,'LA42'!$B$2:$AR$165,'LA42'!Q$1,0))))),"")</f>
        <v>15</v>
      </c>
      <c r="T14" s="122">
        <f>IFERROR((IF(LA_INDEX!$H$46=1,VLOOKUP('LA (SEN_LLDD)'!$B14,'LA41'!$B$2:$AR$165,'LA41'!R$1,0),(IF(LA_INDEX!$H$46=2,VLOOKUP('LA (SEN_LLDD)'!$B14,'LA42'!$B$2:$AR$165,'LA42'!R$1,0))))),"")</f>
        <v>50</v>
      </c>
      <c r="U14" s="122">
        <f>IFERROR((IF(LA_INDEX!$H$46=1,VLOOKUP('LA (SEN_LLDD)'!$B14,'LA41'!$B$2:$AR$165,'LA41'!S$1,0),(IF(LA_INDEX!$H$46=2,VLOOKUP('LA (SEN_LLDD)'!$B14,'LA42'!$B$2:$AR$165,'LA42'!S$1,0))))),"")</f>
        <v>60</v>
      </c>
      <c r="V14" s="122">
        <f>IFERROR((IF(LA_INDEX!$H$46=1,VLOOKUP('LA (SEN_LLDD)'!$B14,'LA41'!$B$2:$AR$165,'LA41'!T$1,0),(IF(LA_INDEX!$H$46=2,VLOOKUP('LA (SEN_LLDD)'!$B14,'LA42'!$B$2:$AR$165,'LA42'!T$1,0))))),"")</f>
        <v>60</v>
      </c>
      <c r="W14" s="122">
        <f>IFERROR((IF(LA_INDEX!$H$46=1,VLOOKUP('LA (SEN_LLDD)'!$B14,'LA41'!$B$2:$AR$165,'LA41'!U$1,0),(IF(LA_INDEX!$H$46=2,VLOOKUP('LA (SEN_LLDD)'!$B14,'LA42'!$B$2:$AR$165,'LA42'!U$1,0))))),"")</f>
        <v>12</v>
      </c>
      <c r="X14" s="122">
        <f>IFERROR((IF(LA_INDEX!$H$46=1,VLOOKUP('LA (SEN_LLDD)'!$B14,'LA41'!$B$2:$AR$165,'LA41'!V$1,0),(IF(LA_INDEX!$H$46=2,VLOOKUP('LA (SEN_LLDD)'!$B14,'LA42'!$B$2:$AR$165,'LA42'!V$1,0))))),"")</f>
        <v>23</v>
      </c>
      <c r="Y14" s="122">
        <f>IFERROR((IF(LA_INDEX!$H$46=1,VLOOKUP('LA (SEN_LLDD)'!$B14,'LA41'!$B$2:$AR$165,'LA41'!W$1,0),(IF(LA_INDEX!$H$46=2,VLOOKUP('LA (SEN_LLDD)'!$B14,'LA42'!$B$2:$AR$165,'LA42'!W$1,0))))),"")</f>
        <v>22</v>
      </c>
      <c r="Z14" s="122">
        <f>IFERROR((IF(LA_INDEX!$H$46=1,VLOOKUP('LA (SEN_LLDD)'!$B14,'LA41'!$B$2:$AR$165,'LA41'!X$1,0),(IF(LA_INDEX!$H$46=2,VLOOKUP('LA (SEN_LLDD)'!$B14,'LA42'!$B$2:$AR$165,'LA42'!X$1,0))))),"")</f>
        <v>0</v>
      </c>
      <c r="AA14" s="122">
        <f>IFERROR((IF(LA_INDEX!$H$46=1,VLOOKUP('LA (SEN_LLDD)'!$B14,'LA41'!$B$2:$AR$165,'LA41'!Y$1,0),(IF(LA_INDEX!$H$46=2,VLOOKUP('LA (SEN_LLDD)'!$B14,'LA42'!$B$2:$AR$165,'LA42'!Y$1,0))))),"")</f>
        <v>1</v>
      </c>
      <c r="AB14" s="122">
        <f>IFERROR((IF(LA_INDEX!$H$46=1,VLOOKUP('LA (SEN_LLDD)'!$B14,'LA41'!$B$2:$AR$165,'LA41'!Z$1,0),(IF(LA_INDEX!$H$46=2,VLOOKUP('LA (SEN_LLDD)'!$B14,'LA42'!$B$2:$AR$165,'LA42'!Z$1,0))))),"")</f>
        <v>1</v>
      </c>
      <c r="AC14" s="122">
        <f>IFERROR((IF(LA_INDEX!$H$46=1,VLOOKUP('LA (SEN_LLDD)'!$B14,'LA41'!$B$2:$AR$165,'LA41'!AA$1,0),(IF(LA_INDEX!$H$46=2,VLOOKUP('LA (SEN_LLDD)'!$B14,'LA42'!$B$2:$AR$165,'LA42'!AA$1,0))))),"")</f>
        <v>12</v>
      </c>
      <c r="AD14" s="122">
        <f>IFERROR((IF(LA_INDEX!$H$46=1,VLOOKUP('LA (SEN_LLDD)'!$B14,'LA41'!$B$2:$AR$165,'LA41'!AB$1,0),(IF(LA_INDEX!$H$46=2,VLOOKUP('LA (SEN_LLDD)'!$B14,'LA42'!$B$2:$AR$165,'LA42'!AB$1,0))))),"")</f>
        <v>20</v>
      </c>
      <c r="AE14" s="122">
        <f>IFERROR((IF(LA_INDEX!$H$46=1,VLOOKUP('LA (SEN_LLDD)'!$B14,'LA41'!$B$2:$AR$165,'LA41'!AC$1,0),(IF(LA_INDEX!$H$46=2,VLOOKUP('LA (SEN_LLDD)'!$B14,'LA42'!$B$2:$AR$165,'LA42'!AC$1,0))))),"")</f>
        <v>19</v>
      </c>
      <c r="AF14" s="122">
        <f>IFERROR((IF(LA_INDEX!$H$46=1,VLOOKUP('LA (SEN_LLDD)'!$B14,'LA41'!$B$2:$AR$165,'LA41'!AD$1,0),(IF(LA_INDEX!$H$46=2,VLOOKUP('LA (SEN_LLDD)'!$B14,'LA42'!$B$2:$AR$165,'LA42'!AD$1,0))))),"")</f>
        <v>38</v>
      </c>
      <c r="AG14" s="122">
        <f>IFERROR((IF(LA_INDEX!$H$46=1,VLOOKUP('LA (SEN_LLDD)'!$B14,'LA41'!$B$2:$AR$165,'LA41'!AE$1,0),(IF(LA_INDEX!$H$46=2,VLOOKUP('LA (SEN_LLDD)'!$B14,'LA42'!$B$2:$AR$165,'LA42'!AE$1,0))))),"")</f>
        <v>38</v>
      </c>
      <c r="AH14" s="122">
        <f>IFERROR((IF(LA_INDEX!$H$46=1,VLOOKUP('LA (SEN_LLDD)'!$B14,'LA41'!$B$2:$AR$165,'LA41'!AF$1,0),(IF(LA_INDEX!$H$46=2,VLOOKUP('LA (SEN_LLDD)'!$B14,'LA42'!$B$2:$AR$165,'LA42'!AF$1,0))))),"")</f>
        <v>38</v>
      </c>
      <c r="AI14" s="122" t="str">
        <f>IFERROR((IF(LA_INDEX!$H$46=1,VLOOKUP('LA (SEN_LLDD)'!$B14,'LA41'!$B$2:$AR$165,'LA41'!AG$1,0),(IF(LA_INDEX!$H$46=2,VLOOKUP('LA (SEN_LLDD)'!$B14,'LA42'!$B$2:$AR$165,'LA42'!AG$1,0))))),"")</f>
        <v>x</v>
      </c>
      <c r="AJ14" s="122" t="str">
        <f>IFERROR((IF(LA_INDEX!$H$46=1,VLOOKUP('LA (SEN_LLDD)'!$B14,'LA41'!$B$2:$AR$165,'LA41'!AH$1,0),(IF(LA_INDEX!$H$46=2,VLOOKUP('LA (SEN_LLDD)'!$B14,'LA42'!$B$2:$AR$165,'LA42'!AH$1,0))))),"")</f>
        <v>x</v>
      </c>
      <c r="AK14" s="122">
        <f>IFERROR((IF(LA_INDEX!$H$46=1,VLOOKUP('LA (SEN_LLDD)'!$B14,'LA41'!$B$2:$AR$165,'LA41'!AI$1,0),(IF(LA_INDEX!$H$46=2,VLOOKUP('LA (SEN_LLDD)'!$B14,'LA42'!$B$2:$AR$165,'LA42'!AI$1,0))))),"")</f>
        <v>2</v>
      </c>
      <c r="AL14" s="122">
        <f>IFERROR((IF(LA_INDEX!$H$46=1,VLOOKUP('LA (SEN_LLDD)'!$B14,'LA41'!$B$2:$AR$165,'LA41'!AJ$1,0),(IF(LA_INDEX!$H$46=2,VLOOKUP('LA (SEN_LLDD)'!$B14,'LA42'!$B$2:$AR$165,'LA42'!AJ$1,0))))),"")</f>
        <v>13</v>
      </c>
      <c r="AM14" s="122">
        <f>IFERROR((IF(LA_INDEX!$H$46=1,VLOOKUP('LA (SEN_LLDD)'!$B14,'LA41'!$B$2:$AR$165,'LA41'!AK$1,0),(IF(LA_INDEX!$H$46=2,VLOOKUP('LA (SEN_LLDD)'!$B14,'LA42'!$B$2:$AR$165,'LA42'!AK$1,0))))),"")</f>
        <v>15</v>
      </c>
      <c r="AN14" s="122">
        <f>IFERROR((IF(LA_INDEX!$H$46=1,VLOOKUP('LA (SEN_LLDD)'!$B14,'LA41'!$B$2:$AR$165,'LA41'!AL$1,0),(IF(LA_INDEX!$H$46=2,VLOOKUP('LA (SEN_LLDD)'!$B14,'LA42'!$B$2:$AR$165,'LA42'!AL$1,0))))),"")</f>
        <v>15</v>
      </c>
      <c r="AO14" s="122">
        <f>IFERROR((IF(LA_INDEX!$H$46=1,VLOOKUP('LA (SEN_LLDD)'!$B14,'LA41'!$B$2:$AR$165,'LA41'!AM$1,0),(IF(LA_INDEX!$H$46=2,VLOOKUP('LA (SEN_LLDD)'!$B14,'LA42'!$B$2:$AR$165,'LA42'!AM$1,0))))),"")</f>
        <v>12</v>
      </c>
      <c r="AP14" s="122">
        <f>IFERROR((IF(LA_INDEX!$H$46=1,VLOOKUP('LA (SEN_LLDD)'!$B14,'LA41'!$B$2:$AR$165,'LA41'!AN$1,0),(IF(LA_INDEX!$H$46=2,VLOOKUP('LA (SEN_LLDD)'!$B14,'LA42'!$B$2:$AR$165,'LA42'!AN$1,0))))),"")</f>
        <v>6</v>
      </c>
      <c r="AQ14" s="122">
        <f>IFERROR((IF(LA_INDEX!$H$46=1,VLOOKUP('LA (SEN_LLDD)'!$B14,'LA41'!$B$2:$AR$165,'LA41'!AO$1,0),(IF(LA_INDEX!$H$46=2,VLOOKUP('LA (SEN_LLDD)'!$B14,'LA42'!$B$2:$AR$165,'LA42'!AO$1,0))))),"")</f>
        <v>6</v>
      </c>
      <c r="AR14" s="122">
        <f>IFERROR((IF(LA_INDEX!$H$46=1,VLOOKUP('LA (SEN_LLDD)'!$B14,'LA41'!$B$2:$AR$165,'LA41'!AP$1,0),(IF(LA_INDEX!$H$46=2,VLOOKUP('LA (SEN_LLDD)'!$B14,'LA42'!$B$2:$AR$165,'LA42'!AP$1,0))))),"")</f>
        <v>6</v>
      </c>
      <c r="AS14" s="122">
        <f>IFERROR((IF(LA_INDEX!$H$46=1,VLOOKUP('LA (SEN_LLDD)'!$B14,'LA41'!$B$2:$AR$165,'LA41'!AQ$1,0),(IF(LA_INDEX!$H$46=2,VLOOKUP('LA (SEN_LLDD)'!$B14,'LA42'!$B$2:$AR$165,'LA42'!AQ$1,0))))),"")</f>
        <v>2</v>
      </c>
      <c r="AT14" s="122">
        <f>IFERROR((IF(LA_INDEX!$H$46=1,VLOOKUP('LA (SEN_LLDD)'!$B14,'LA41'!$B$2:$AR$165,'LA41'!AR$1,0),(IF(LA_INDEX!$H$46=2,VLOOKUP('LA (SEN_LLDD)'!$B14,'LA42'!$B$2:$AR$165,'LA42'!AR$1,0))))),"")</f>
        <v>2</v>
      </c>
    </row>
    <row r="15" spans="1:46" x14ac:dyDescent="0.3">
      <c r="A15" s="80" t="s">
        <v>450</v>
      </c>
      <c r="B15" s="114">
        <v>805</v>
      </c>
      <c r="C15" s="80" t="s">
        <v>327</v>
      </c>
      <c r="D15" s="80" t="s">
        <v>303</v>
      </c>
      <c r="E15" s="122">
        <f>IFERROR(MROUND((IF(LA_INDEX!$H$46=1,VLOOKUP('LA (SEN_LLDD)'!$B15,'LA41'!$B$2:$AR$165,'LA41'!C$1,0),(IF(LA_INDEX!$H$46=2,VLOOKUP('LA (SEN_LLDD)'!$B15,'LA42'!$B$2:$AR$165,'LA42'!C$1,0))))),5),"")</f>
        <v>10</v>
      </c>
      <c r="F15" s="122">
        <f>IFERROR(MROUND((IF(LA_INDEX!$H$46=1,VLOOKUP('LA (SEN_LLDD)'!$B15,'LA41'!$B$2:$AR$165,'LA41'!D$1,0),(IF(LA_INDEX!$H$46=2,VLOOKUP('LA (SEN_LLDD)'!$B15,'LA42'!$B$2:$AR$165,'LA42'!D$1,0))))),5),"")</f>
        <v>120</v>
      </c>
      <c r="G15" s="122">
        <f>IFERROR(MROUND((IF(LA_INDEX!$H$46=1,VLOOKUP('LA (SEN_LLDD)'!$B15,'LA41'!$B$2:$AR$165,'LA41'!E$1,0),(IF(LA_INDEX!$H$46=2,VLOOKUP('LA (SEN_LLDD)'!$B15,'LA42'!$B$2:$AR$165,'LA42'!E$1,0))))),5),"")</f>
        <v>130</v>
      </c>
      <c r="H15" s="122" t="str">
        <f>IFERROR((IF(LA_INDEX!$H$46=1,VLOOKUP('LA (SEN_LLDD)'!$B15,'LA41'!$B$2:$AR$165,'LA41'!F$1,0),(IF(LA_INDEX!$H$46=2,VLOOKUP('LA (SEN_LLDD)'!$B15,'LA42'!$B$2:$AR$165,'LA42'!F$1,0))))),"")</f>
        <v>x</v>
      </c>
      <c r="I15" s="122" t="str">
        <f>IFERROR((IF(LA_INDEX!$H$46=1,VLOOKUP('LA (SEN_LLDD)'!$B15,'LA41'!$B$2:$AR$165,'LA41'!G$1,0),(IF(LA_INDEX!$H$46=2,VLOOKUP('LA (SEN_LLDD)'!$B15,'LA42'!$B$2:$AR$165,'LA42'!G$1,0))))),"")</f>
        <v>x</v>
      </c>
      <c r="J15" s="122">
        <f>IFERROR((IF(LA_INDEX!$H$46=1,VLOOKUP('LA (SEN_LLDD)'!$B15,'LA41'!$B$2:$AR$165,'LA41'!H$1,0),(IF(LA_INDEX!$H$46=2,VLOOKUP('LA (SEN_LLDD)'!$B15,'LA42'!$B$2:$AR$165,'LA42'!H$1,0))))),"")</f>
        <v>92</v>
      </c>
      <c r="K15" s="122" t="str">
        <f>IFERROR((IF(LA_INDEX!$H$46=1,VLOOKUP('LA (SEN_LLDD)'!$B15,'LA41'!$B$2:$AR$165,'LA41'!I$1,0),(IF(LA_INDEX!$H$46=2,VLOOKUP('LA (SEN_LLDD)'!$B15,'LA42'!$B$2:$AR$165,'LA42'!I$1,0))))),"")</f>
        <v>x</v>
      </c>
      <c r="L15" s="122" t="str">
        <f>IFERROR((IF(LA_INDEX!$H$46=1,VLOOKUP('LA (SEN_LLDD)'!$B15,'LA41'!$B$2:$AR$165,'LA41'!J$1,0),(IF(LA_INDEX!$H$46=2,VLOOKUP('LA (SEN_LLDD)'!$B15,'LA42'!$B$2:$AR$165,'LA42'!J$1,0))))),"")</f>
        <v>x</v>
      </c>
      <c r="M15" s="122">
        <f>IFERROR((IF(LA_INDEX!$H$46=1,VLOOKUP('LA (SEN_LLDD)'!$B15,'LA41'!$B$2:$AR$165,'LA41'!K$1,0),(IF(LA_INDEX!$H$46=2,VLOOKUP('LA (SEN_LLDD)'!$B15,'LA42'!$B$2:$AR$165,'LA42'!K$1,0))))),"")</f>
        <v>11</v>
      </c>
      <c r="N15" s="122" t="str">
        <f>IFERROR((IF(LA_INDEX!$H$46=1,VLOOKUP('LA (SEN_LLDD)'!$B15,'LA41'!$B$2:$AR$165,'LA41'!L$1,0),(IF(LA_INDEX!$H$46=2,VLOOKUP('LA (SEN_LLDD)'!$B15,'LA42'!$B$2:$AR$165,'LA42'!L$1,0))))),"")</f>
        <v>x</v>
      </c>
      <c r="O15" s="122" t="str">
        <f>IFERROR((IF(LA_INDEX!$H$46=1,VLOOKUP('LA (SEN_LLDD)'!$B15,'LA41'!$B$2:$AR$165,'LA41'!M$1,0),(IF(LA_INDEX!$H$46=2,VLOOKUP('LA (SEN_LLDD)'!$B15,'LA42'!$B$2:$AR$165,'LA42'!M$1,0))))),"")</f>
        <v>x</v>
      </c>
      <c r="P15" s="122">
        <f>IFERROR((IF(LA_INDEX!$H$46=1,VLOOKUP('LA (SEN_LLDD)'!$B15,'LA41'!$B$2:$AR$165,'LA41'!N$1,0),(IF(LA_INDEX!$H$46=2,VLOOKUP('LA (SEN_LLDD)'!$B15,'LA42'!$B$2:$AR$165,'LA42'!N$1,0))))),"")</f>
        <v>82</v>
      </c>
      <c r="Q15" s="122" t="str">
        <f>IFERROR((IF(LA_INDEX!$H$46=1,VLOOKUP('LA (SEN_LLDD)'!$B15,'LA41'!$B$2:$AR$165,'LA41'!O$1,0),(IF(LA_INDEX!$H$46=2,VLOOKUP('LA (SEN_LLDD)'!$B15,'LA42'!$B$2:$AR$165,'LA42'!O$1,0))))),"")</f>
        <v>x</v>
      </c>
      <c r="R15" s="122" t="str">
        <f>IFERROR((IF(LA_INDEX!$H$46=1,VLOOKUP('LA (SEN_LLDD)'!$B15,'LA41'!$B$2:$AR$165,'LA41'!P$1,0),(IF(LA_INDEX!$H$46=2,VLOOKUP('LA (SEN_LLDD)'!$B15,'LA42'!$B$2:$AR$165,'LA42'!P$1,0))))),"")</f>
        <v>x</v>
      </c>
      <c r="S15" s="122">
        <f>IFERROR((IF(LA_INDEX!$H$46=1,VLOOKUP('LA (SEN_LLDD)'!$B15,'LA41'!$B$2:$AR$165,'LA41'!Q$1,0),(IF(LA_INDEX!$H$46=2,VLOOKUP('LA (SEN_LLDD)'!$B15,'LA42'!$B$2:$AR$165,'LA42'!Q$1,0))))),"")</f>
        <v>14</v>
      </c>
      <c r="T15" s="122" t="str">
        <f>IFERROR((IF(LA_INDEX!$H$46=1,VLOOKUP('LA (SEN_LLDD)'!$B15,'LA41'!$B$2:$AR$165,'LA41'!R$1,0),(IF(LA_INDEX!$H$46=2,VLOOKUP('LA (SEN_LLDD)'!$B15,'LA42'!$B$2:$AR$165,'LA42'!R$1,0))))),"")</f>
        <v>x</v>
      </c>
      <c r="U15" s="122" t="str">
        <f>IFERROR((IF(LA_INDEX!$H$46=1,VLOOKUP('LA (SEN_LLDD)'!$B15,'LA41'!$B$2:$AR$165,'LA41'!S$1,0),(IF(LA_INDEX!$H$46=2,VLOOKUP('LA (SEN_LLDD)'!$B15,'LA42'!$B$2:$AR$165,'LA42'!S$1,0))))),"")</f>
        <v>x</v>
      </c>
      <c r="V15" s="122">
        <f>IFERROR((IF(LA_INDEX!$H$46=1,VLOOKUP('LA (SEN_LLDD)'!$B15,'LA41'!$B$2:$AR$165,'LA41'!T$1,0),(IF(LA_INDEX!$H$46=2,VLOOKUP('LA (SEN_LLDD)'!$B15,'LA42'!$B$2:$AR$165,'LA42'!T$1,0))))),"")</f>
        <v>65</v>
      </c>
      <c r="W15" s="122" t="str">
        <f>IFERROR((IF(LA_INDEX!$H$46=1,VLOOKUP('LA (SEN_LLDD)'!$B15,'LA41'!$B$2:$AR$165,'LA41'!U$1,0),(IF(LA_INDEX!$H$46=2,VLOOKUP('LA (SEN_LLDD)'!$B15,'LA42'!$B$2:$AR$165,'LA42'!U$1,0))))),"")</f>
        <v>x</v>
      </c>
      <c r="X15" s="122" t="str">
        <f>IFERROR((IF(LA_INDEX!$H$46=1,VLOOKUP('LA (SEN_LLDD)'!$B15,'LA41'!$B$2:$AR$165,'LA41'!V$1,0),(IF(LA_INDEX!$H$46=2,VLOOKUP('LA (SEN_LLDD)'!$B15,'LA42'!$B$2:$AR$165,'LA42'!V$1,0))))),"")</f>
        <v>x</v>
      </c>
      <c r="Y15" s="122">
        <f>IFERROR((IF(LA_INDEX!$H$46=1,VLOOKUP('LA (SEN_LLDD)'!$B15,'LA41'!$B$2:$AR$165,'LA41'!W$1,0),(IF(LA_INDEX!$H$46=2,VLOOKUP('LA (SEN_LLDD)'!$B15,'LA42'!$B$2:$AR$165,'LA42'!W$1,0))))),"")</f>
        <v>21</v>
      </c>
      <c r="Z15" s="122" t="str">
        <f>IFERROR((IF(LA_INDEX!$H$46=1,VLOOKUP('LA (SEN_LLDD)'!$B15,'LA41'!$B$2:$AR$165,'LA41'!X$1,0),(IF(LA_INDEX!$H$46=2,VLOOKUP('LA (SEN_LLDD)'!$B15,'LA42'!$B$2:$AR$165,'LA42'!X$1,0))))),"")</f>
        <v>x</v>
      </c>
      <c r="AA15" s="122" t="str">
        <f>IFERROR((IF(LA_INDEX!$H$46=1,VLOOKUP('LA (SEN_LLDD)'!$B15,'LA41'!$B$2:$AR$165,'LA41'!Y$1,0),(IF(LA_INDEX!$H$46=2,VLOOKUP('LA (SEN_LLDD)'!$B15,'LA42'!$B$2:$AR$165,'LA42'!Y$1,0))))),"")</f>
        <v>x</v>
      </c>
      <c r="AB15" s="122">
        <f>IFERROR((IF(LA_INDEX!$H$46=1,VLOOKUP('LA (SEN_LLDD)'!$B15,'LA41'!$B$2:$AR$165,'LA41'!Z$1,0),(IF(LA_INDEX!$H$46=2,VLOOKUP('LA (SEN_LLDD)'!$B15,'LA42'!$B$2:$AR$165,'LA42'!Z$1,0))))),"")</f>
        <v>0</v>
      </c>
      <c r="AC15" s="122" t="str">
        <f>IFERROR((IF(LA_INDEX!$H$46=1,VLOOKUP('LA (SEN_LLDD)'!$B15,'LA41'!$B$2:$AR$165,'LA41'!AA$1,0),(IF(LA_INDEX!$H$46=2,VLOOKUP('LA (SEN_LLDD)'!$B15,'LA42'!$B$2:$AR$165,'LA42'!AA$1,0))))),"")</f>
        <v>x</v>
      </c>
      <c r="AD15" s="122" t="str">
        <f>IFERROR((IF(LA_INDEX!$H$46=1,VLOOKUP('LA (SEN_LLDD)'!$B15,'LA41'!$B$2:$AR$165,'LA41'!AB$1,0),(IF(LA_INDEX!$H$46=2,VLOOKUP('LA (SEN_LLDD)'!$B15,'LA42'!$B$2:$AR$165,'LA42'!AB$1,0))))),"")</f>
        <v>x</v>
      </c>
      <c r="AE15" s="122">
        <f>IFERROR((IF(LA_INDEX!$H$46=1,VLOOKUP('LA (SEN_LLDD)'!$B15,'LA41'!$B$2:$AR$165,'LA41'!AC$1,0),(IF(LA_INDEX!$H$46=2,VLOOKUP('LA (SEN_LLDD)'!$B15,'LA42'!$B$2:$AR$165,'LA42'!AC$1,0))))),"")</f>
        <v>18</v>
      </c>
      <c r="AF15" s="122" t="str">
        <f>IFERROR((IF(LA_INDEX!$H$46=1,VLOOKUP('LA (SEN_LLDD)'!$B15,'LA41'!$B$2:$AR$165,'LA41'!AD$1,0),(IF(LA_INDEX!$H$46=2,VLOOKUP('LA (SEN_LLDD)'!$B15,'LA42'!$B$2:$AR$165,'LA42'!AD$1,0))))),"")</f>
        <v>x</v>
      </c>
      <c r="AG15" s="122" t="str">
        <f>IFERROR((IF(LA_INDEX!$H$46=1,VLOOKUP('LA (SEN_LLDD)'!$B15,'LA41'!$B$2:$AR$165,'LA41'!AE$1,0),(IF(LA_INDEX!$H$46=2,VLOOKUP('LA (SEN_LLDD)'!$B15,'LA42'!$B$2:$AR$165,'LA42'!AE$1,0))))),"")</f>
        <v>x</v>
      </c>
      <c r="AH15" s="122">
        <f>IFERROR((IF(LA_INDEX!$H$46=1,VLOOKUP('LA (SEN_LLDD)'!$B15,'LA41'!$B$2:$AR$165,'LA41'!AF$1,0),(IF(LA_INDEX!$H$46=2,VLOOKUP('LA (SEN_LLDD)'!$B15,'LA42'!$B$2:$AR$165,'LA42'!AF$1,0))))),"")</f>
        <v>45</v>
      </c>
      <c r="AI15" s="122" t="str">
        <f>IFERROR((IF(LA_INDEX!$H$46=1,VLOOKUP('LA (SEN_LLDD)'!$B15,'LA41'!$B$2:$AR$165,'LA41'!AG$1,0),(IF(LA_INDEX!$H$46=2,VLOOKUP('LA (SEN_LLDD)'!$B15,'LA42'!$B$2:$AR$165,'LA42'!AG$1,0))))),"")</f>
        <v>x</v>
      </c>
      <c r="AJ15" s="122" t="str">
        <f>IFERROR((IF(LA_INDEX!$H$46=1,VLOOKUP('LA (SEN_LLDD)'!$B15,'LA41'!$B$2:$AR$165,'LA41'!AH$1,0),(IF(LA_INDEX!$H$46=2,VLOOKUP('LA (SEN_LLDD)'!$B15,'LA42'!$B$2:$AR$165,'LA42'!AH$1,0))))),"")</f>
        <v>x</v>
      </c>
      <c r="AK15" s="122">
        <f>IFERROR((IF(LA_INDEX!$H$46=1,VLOOKUP('LA (SEN_LLDD)'!$B15,'LA41'!$B$2:$AR$165,'LA41'!AI$1,0),(IF(LA_INDEX!$H$46=2,VLOOKUP('LA (SEN_LLDD)'!$B15,'LA42'!$B$2:$AR$165,'LA42'!AI$1,0))))),"")</f>
        <v>3</v>
      </c>
      <c r="AL15" s="122" t="str">
        <f>IFERROR((IF(LA_INDEX!$H$46=1,VLOOKUP('LA (SEN_LLDD)'!$B15,'LA41'!$B$2:$AR$165,'LA41'!AJ$1,0),(IF(LA_INDEX!$H$46=2,VLOOKUP('LA (SEN_LLDD)'!$B15,'LA42'!$B$2:$AR$165,'LA42'!AJ$1,0))))),"")</f>
        <v>x</v>
      </c>
      <c r="AM15" s="122" t="str">
        <f>IFERROR((IF(LA_INDEX!$H$46=1,VLOOKUP('LA (SEN_LLDD)'!$B15,'LA41'!$B$2:$AR$165,'LA41'!AK$1,0),(IF(LA_INDEX!$H$46=2,VLOOKUP('LA (SEN_LLDD)'!$B15,'LA42'!$B$2:$AR$165,'LA42'!AK$1,0))))),"")</f>
        <v>x</v>
      </c>
      <c r="AN15" s="122">
        <f>IFERROR((IF(LA_INDEX!$H$46=1,VLOOKUP('LA (SEN_LLDD)'!$B15,'LA41'!$B$2:$AR$165,'LA41'!AL$1,0),(IF(LA_INDEX!$H$46=2,VLOOKUP('LA (SEN_LLDD)'!$B15,'LA42'!$B$2:$AR$165,'LA42'!AL$1,0))))),"")</f>
        <v>9</v>
      </c>
      <c r="AO15" s="122" t="str">
        <f>IFERROR((IF(LA_INDEX!$H$46=1,VLOOKUP('LA (SEN_LLDD)'!$B15,'LA41'!$B$2:$AR$165,'LA41'!AM$1,0),(IF(LA_INDEX!$H$46=2,VLOOKUP('LA (SEN_LLDD)'!$B15,'LA42'!$B$2:$AR$165,'LA42'!AM$1,0))))),"")</f>
        <v>x</v>
      </c>
      <c r="AP15" s="122" t="str">
        <f>IFERROR((IF(LA_INDEX!$H$46=1,VLOOKUP('LA (SEN_LLDD)'!$B15,'LA41'!$B$2:$AR$165,'LA41'!AN$1,0),(IF(LA_INDEX!$H$46=2,VLOOKUP('LA (SEN_LLDD)'!$B15,'LA42'!$B$2:$AR$165,'LA42'!AN$1,0))))),"")</f>
        <v>x</v>
      </c>
      <c r="AQ15" s="122">
        <f>IFERROR((IF(LA_INDEX!$H$46=1,VLOOKUP('LA (SEN_LLDD)'!$B15,'LA41'!$B$2:$AR$165,'LA41'!AO$1,0),(IF(LA_INDEX!$H$46=2,VLOOKUP('LA (SEN_LLDD)'!$B15,'LA42'!$B$2:$AR$165,'LA42'!AO$1,0))))),"")</f>
        <v>6</v>
      </c>
      <c r="AR15" s="122" t="str">
        <f>IFERROR((IF(LA_INDEX!$H$46=1,VLOOKUP('LA (SEN_LLDD)'!$B15,'LA41'!$B$2:$AR$165,'LA41'!AP$1,0),(IF(LA_INDEX!$H$46=2,VLOOKUP('LA (SEN_LLDD)'!$B15,'LA42'!$B$2:$AR$165,'LA42'!AP$1,0))))),"")</f>
        <v>x</v>
      </c>
      <c r="AS15" s="122" t="str">
        <f>IFERROR((IF(LA_INDEX!$H$46=1,VLOOKUP('LA (SEN_LLDD)'!$B15,'LA41'!$B$2:$AR$165,'LA41'!AQ$1,0),(IF(LA_INDEX!$H$46=2,VLOOKUP('LA (SEN_LLDD)'!$B15,'LA42'!$B$2:$AR$165,'LA42'!AQ$1,0))))),"")</f>
        <v>x</v>
      </c>
      <c r="AT15" s="122">
        <f>IFERROR((IF(LA_INDEX!$H$46=1,VLOOKUP('LA (SEN_LLDD)'!$B15,'LA41'!$B$2:$AR$165,'LA41'!AR$1,0),(IF(LA_INDEX!$H$46=2,VLOOKUP('LA (SEN_LLDD)'!$B15,'LA42'!$B$2:$AR$165,'LA42'!AR$1,0))))),"")</f>
        <v>2</v>
      </c>
    </row>
    <row r="16" spans="1:46" x14ac:dyDescent="0.3">
      <c r="A16" s="80" t="s">
        <v>451</v>
      </c>
      <c r="B16" s="114">
        <v>806</v>
      </c>
      <c r="C16" s="80" t="s">
        <v>354</v>
      </c>
      <c r="D16" s="80" t="s">
        <v>303</v>
      </c>
      <c r="E16" s="122">
        <f>IFERROR(MROUND((IF(LA_INDEX!$H$46=1,VLOOKUP('LA (SEN_LLDD)'!$B16,'LA41'!$B$2:$AR$165,'LA41'!C$1,0),(IF(LA_INDEX!$H$46=2,VLOOKUP('LA (SEN_LLDD)'!$B16,'LA42'!$B$2:$AR$165,'LA42'!C$1,0))))),5),"")</f>
        <v>20</v>
      </c>
      <c r="F16" s="122">
        <f>IFERROR(MROUND((IF(LA_INDEX!$H$46=1,VLOOKUP('LA (SEN_LLDD)'!$B16,'LA41'!$B$2:$AR$165,'LA41'!D$1,0),(IF(LA_INDEX!$H$46=2,VLOOKUP('LA (SEN_LLDD)'!$B16,'LA42'!$B$2:$AR$165,'LA42'!D$1,0))))),5),"")</f>
        <v>260</v>
      </c>
      <c r="G16" s="122">
        <f>IFERROR(MROUND((IF(LA_INDEX!$H$46=1,VLOOKUP('LA (SEN_LLDD)'!$B16,'LA41'!$B$2:$AR$165,'LA41'!E$1,0),(IF(LA_INDEX!$H$46=2,VLOOKUP('LA (SEN_LLDD)'!$B16,'LA42'!$B$2:$AR$165,'LA42'!E$1,0))))),5),"")</f>
        <v>280</v>
      </c>
      <c r="H16" s="122">
        <f>IFERROR((IF(LA_INDEX!$H$46=1,VLOOKUP('LA (SEN_LLDD)'!$B16,'LA41'!$B$2:$AR$165,'LA41'!F$1,0),(IF(LA_INDEX!$H$46=2,VLOOKUP('LA (SEN_LLDD)'!$B16,'LA42'!$B$2:$AR$165,'LA42'!F$1,0))))),"")</f>
        <v>86</v>
      </c>
      <c r="I16" s="122">
        <f>IFERROR((IF(LA_INDEX!$H$46=1,VLOOKUP('LA (SEN_LLDD)'!$B16,'LA41'!$B$2:$AR$165,'LA41'!G$1,0),(IF(LA_INDEX!$H$46=2,VLOOKUP('LA (SEN_LLDD)'!$B16,'LA42'!$B$2:$AR$165,'LA42'!G$1,0))))),"")</f>
        <v>95</v>
      </c>
      <c r="J16" s="122">
        <f>IFERROR((IF(LA_INDEX!$H$46=1,VLOOKUP('LA (SEN_LLDD)'!$B16,'LA41'!$B$2:$AR$165,'LA41'!H$1,0),(IF(LA_INDEX!$H$46=2,VLOOKUP('LA (SEN_LLDD)'!$B16,'LA42'!$B$2:$AR$165,'LA42'!H$1,0))))),"")</f>
        <v>94</v>
      </c>
      <c r="K16" s="122" t="str">
        <f>IFERROR((IF(LA_INDEX!$H$46=1,VLOOKUP('LA (SEN_LLDD)'!$B16,'LA41'!$B$2:$AR$165,'LA41'!I$1,0),(IF(LA_INDEX!$H$46=2,VLOOKUP('LA (SEN_LLDD)'!$B16,'LA42'!$B$2:$AR$165,'LA42'!I$1,0))))),"")</f>
        <v>x</v>
      </c>
      <c r="L16" s="122" t="str">
        <f>IFERROR((IF(LA_INDEX!$H$46=1,VLOOKUP('LA (SEN_LLDD)'!$B16,'LA41'!$B$2:$AR$165,'LA41'!J$1,0),(IF(LA_INDEX!$H$46=2,VLOOKUP('LA (SEN_LLDD)'!$B16,'LA42'!$B$2:$AR$165,'LA42'!J$1,0))))),"")</f>
        <v>x</v>
      </c>
      <c r="M16" s="122">
        <f>IFERROR((IF(LA_INDEX!$H$46=1,VLOOKUP('LA (SEN_LLDD)'!$B16,'LA41'!$B$2:$AR$165,'LA41'!K$1,0),(IF(LA_INDEX!$H$46=2,VLOOKUP('LA (SEN_LLDD)'!$B16,'LA42'!$B$2:$AR$165,'LA42'!K$1,0))))),"")</f>
        <v>5</v>
      </c>
      <c r="N16" s="122" t="str">
        <f>IFERROR((IF(LA_INDEX!$H$46=1,VLOOKUP('LA (SEN_LLDD)'!$B16,'LA41'!$B$2:$AR$165,'LA41'!L$1,0),(IF(LA_INDEX!$H$46=2,VLOOKUP('LA (SEN_LLDD)'!$B16,'LA42'!$B$2:$AR$165,'LA42'!L$1,0))))),"")</f>
        <v>x</v>
      </c>
      <c r="O16" s="122" t="str">
        <f>IFERROR((IF(LA_INDEX!$H$46=1,VLOOKUP('LA (SEN_LLDD)'!$B16,'LA41'!$B$2:$AR$165,'LA41'!M$1,0),(IF(LA_INDEX!$H$46=2,VLOOKUP('LA (SEN_LLDD)'!$B16,'LA42'!$B$2:$AR$165,'LA42'!M$1,0))))),"")</f>
        <v>x</v>
      </c>
      <c r="P16" s="122">
        <f>IFERROR((IF(LA_INDEX!$H$46=1,VLOOKUP('LA (SEN_LLDD)'!$B16,'LA41'!$B$2:$AR$165,'LA41'!N$1,0),(IF(LA_INDEX!$H$46=2,VLOOKUP('LA (SEN_LLDD)'!$B16,'LA42'!$B$2:$AR$165,'LA42'!N$1,0))))),"")</f>
        <v>84</v>
      </c>
      <c r="Q16" s="122" t="str">
        <f>IFERROR((IF(LA_INDEX!$H$46=1,VLOOKUP('LA (SEN_LLDD)'!$B16,'LA41'!$B$2:$AR$165,'LA41'!O$1,0),(IF(LA_INDEX!$H$46=2,VLOOKUP('LA (SEN_LLDD)'!$B16,'LA42'!$B$2:$AR$165,'LA42'!O$1,0))))),"")</f>
        <v>x</v>
      </c>
      <c r="R16" s="122" t="str">
        <f>IFERROR((IF(LA_INDEX!$H$46=1,VLOOKUP('LA (SEN_LLDD)'!$B16,'LA41'!$B$2:$AR$165,'LA41'!P$1,0),(IF(LA_INDEX!$H$46=2,VLOOKUP('LA (SEN_LLDD)'!$B16,'LA42'!$B$2:$AR$165,'LA42'!P$1,0))))),"")</f>
        <v>x</v>
      </c>
      <c r="S16" s="122">
        <f>IFERROR((IF(LA_INDEX!$H$46=1,VLOOKUP('LA (SEN_LLDD)'!$B16,'LA41'!$B$2:$AR$165,'LA41'!Q$1,0),(IF(LA_INDEX!$H$46=2,VLOOKUP('LA (SEN_LLDD)'!$B16,'LA42'!$B$2:$AR$165,'LA42'!Q$1,0))))),"")</f>
        <v>10</v>
      </c>
      <c r="T16" s="122">
        <f>IFERROR((IF(LA_INDEX!$H$46=1,VLOOKUP('LA (SEN_LLDD)'!$B16,'LA41'!$B$2:$AR$165,'LA41'!R$1,0),(IF(LA_INDEX!$H$46=2,VLOOKUP('LA (SEN_LLDD)'!$B16,'LA42'!$B$2:$AR$165,'LA42'!R$1,0))))),"")</f>
        <v>45</v>
      </c>
      <c r="U16" s="122">
        <f>IFERROR((IF(LA_INDEX!$H$46=1,VLOOKUP('LA (SEN_LLDD)'!$B16,'LA41'!$B$2:$AR$165,'LA41'!S$1,0),(IF(LA_INDEX!$H$46=2,VLOOKUP('LA (SEN_LLDD)'!$B16,'LA42'!$B$2:$AR$165,'LA42'!S$1,0))))),"")</f>
        <v>70</v>
      </c>
      <c r="V16" s="122">
        <f>IFERROR((IF(LA_INDEX!$H$46=1,VLOOKUP('LA (SEN_LLDD)'!$B16,'LA41'!$B$2:$AR$165,'LA41'!T$1,0),(IF(LA_INDEX!$H$46=2,VLOOKUP('LA (SEN_LLDD)'!$B16,'LA42'!$B$2:$AR$165,'LA42'!T$1,0))))),"")</f>
        <v>68</v>
      </c>
      <c r="W16" s="122" t="str">
        <f>IFERROR((IF(LA_INDEX!$H$46=1,VLOOKUP('LA (SEN_LLDD)'!$B16,'LA41'!$B$2:$AR$165,'LA41'!U$1,0),(IF(LA_INDEX!$H$46=2,VLOOKUP('LA (SEN_LLDD)'!$B16,'LA42'!$B$2:$AR$165,'LA42'!U$1,0))))),"")</f>
        <v>x</v>
      </c>
      <c r="X16" s="122" t="str">
        <f>IFERROR((IF(LA_INDEX!$H$46=1,VLOOKUP('LA (SEN_LLDD)'!$B16,'LA41'!$B$2:$AR$165,'LA41'!V$1,0),(IF(LA_INDEX!$H$46=2,VLOOKUP('LA (SEN_LLDD)'!$B16,'LA42'!$B$2:$AR$165,'LA42'!V$1,0))))),"")</f>
        <v>x</v>
      </c>
      <c r="Y16" s="122">
        <f>IFERROR((IF(LA_INDEX!$H$46=1,VLOOKUP('LA (SEN_LLDD)'!$B16,'LA41'!$B$2:$AR$165,'LA41'!W$1,0),(IF(LA_INDEX!$H$46=2,VLOOKUP('LA (SEN_LLDD)'!$B16,'LA42'!$B$2:$AR$165,'LA42'!W$1,0))))),"")</f>
        <v>17</v>
      </c>
      <c r="Z16" s="122" t="str">
        <f>IFERROR((IF(LA_INDEX!$H$46=1,VLOOKUP('LA (SEN_LLDD)'!$B16,'LA41'!$B$2:$AR$165,'LA41'!X$1,0),(IF(LA_INDEX!$H$46=2,VLOOKUP('LA (SEN_LLDD)'!$B16,'LA42'!$B$2:$AR$165,'LA42'!X$1,0))))),"")</f>
        <v>x</v>
      </c>
      <c r="AA16" s="122" t="str">
        <f>IFERROR((IF(LA_INDEX!$H$46=1,VLOOKUP('LA (SEN_LLDD)'!$B16,'LA41'!$B$2:$AR$165,'LA41'!Y$1,0),(IF(LA_INDEX!$H$46=2,VLOOKUP('LA (SEN_LLDD)'!$B16,'LA42'!$B$2:$AR$165,'LA42'!Y$1,0))))),"")</f>
        <v>x</v>
      </c>
      <c r="AB16" s="122" t="str">
        <f>IFERROR((IF(LA_INDEX!$H$46=1,VLOOKUP('LA (SEN_LLDD)'!$B16,'LA41'!$B$2:$AR$165,'LA41'!Z$1,0),(IF(LA_INDEX!$H$46=2,VLOOKUP('LA (SEN_LLDD)'!$B16,'LA42'!$B$2:$AR$165,'LA42'!Z$1,0))))),"")</f>
        <v>x</v>
      </c>
      <c r="AC16" s="122" t="str">
        <f>IFERROR((IF(LA_INDEX!$H$46=1,VLOOKUP('LA (SEN_LLDD)'!$B16,'LA41'!$B$2:$AR$165,'LA41'!AA$1,0),(IF(LA_INDEX!$H$46=2,VLOOKUP('LA (SEN_LLDD)'!$B16,'LA42'!$B$2:$AR$165,'LA42'!AA$1,0))))),"")</f>
        <v>x</v>
      </c>
      <c r="AD16" s="122" t="str">
        <f>IFERROR((IF(LA_INDEX!$H$46=1,VLOOKUP('LA (SEN_LLDD)'!$B16,'LA41'!$B$2:$AR$165,'LA41'!AB$1,0),(IF(LA_INDEX!$H$46=2,VLOOKUP('LA (SEN_LLDD)'!$B16,'LA42'!$B$2:$AR$165,'LA42'!AB$1,0))))),"")</f>
        <v>x</v>
      </c>
      <c r="AE16" s="122" t="str">
        <f>IFERROR((IF(LA_INDEX!$H$46=1,VLOOKUP('LA (SEN_LLDD)'!$B16,'LA41'!$B$2:$AR$165,'LA41'!AC$1,0),(IF(LA_INDEX!$H$46=2,VLOOKUP('LA (SEN_LLDD)'!$B16,'LA42'!$B$2:$AR$165,'LA42'!AC$1,0))))),"")</f>
        <v>x</v>
      </c>
      <c r="AF16" s="122" t="str">
        <f>IFERROR((IF(LA_INDEX!$H$46=1,VLOOKUP('LA (SEN_LLDD)'!$B16,'LA41'!$B$2:$AR$165,'LA41'!AD$1,0),(IF(LA_INDEX!$H$46=2,VLOOKUP('LA (SEN_LLDD)'!$B16,'LA42'!$B$2:$AR$165,'LA42'!AD$1,0))))),"")</f>
        <v>x</v>
      </c>
      <c r="AG16" s="122" t="str">
        <f>IFERROR((IF(LA_INDEX!$H$46=1,VLOOKUP('LA (SEN_LLDD)'!$B16,'LA41'!$B$2:$AR$165,'LA41'!AE$1,0),(IF(LA_INDEX!$H$46=2,VLOOKUP('LA (SEN_LLDD)'!$B16,'LA42'!$B$2:$AR$165,'LA42'!AE$1,0))))),"")</f>
        <v>x</v>
      </c>
      <c r="AH16" s="122">
        <f>IFERROR((IF(LA_INDEX!$H$46=1,VLOOKUP('LA (SEN_LLDD)'!$B16,'LA41'!$B$2:$AR$165,'LA41'!AF$1,0),(IF(LA_INDEX!$H$46=2,VLOOKUP('LA (SEN_LLDD)'!$B16,'LA42'!$B$2:$AR$165,'LA42'!AF$1,0))))),"")</f>
        <v>51</v>
      </c>
      <c r="AI16" s="122" t="str">
        <f>IFERROR((IF(LA_INDEX!$H$46=1,VLOOKUP('LA (SEN_LLDD)'!$B16,'LA41'!$B$2:$AR$165,'LA41'!AG$1,0),(IF(LA_INDEX!$H$46=2,VLOOKUP('LA (SEN_LLDD)'!$B16,'LA42'!$B$2:$AR$165,'LA42'!AG$1,0))))),"")</f>
        <v>x</v>
      </c>
      <c r="AJ16" s="122" t="str">
        <f>IFERROR((IF(LA_INDEX!$H$46=1,VLOOKUP('LA (SEN_LLDD)'!$B16,'LA41'!$B$2:$AR$165,'LA41'!AH$1,0),(IF(LA_INDEX!$H$46=2,VLOOKUP('LA (SEN_LLDD)'!$B16,'LA42'!$B$2:$AR$165,'LA42'!AH$1,0))))),"")</f>
        <v>x</v>
      </c>
      <c r="AK16" s="122">
        <f>IFERROR((IF(LA_INDEX!$H$46=1,VLOOKUP('LA (SEN_LLDD)'!$B16,'LA41'!$B$2:$AR$165,'LA41'!AI$1,0),(IF(LA_INDEX!$H$46=2,VLOOKUP('LA (SEN_LLDD)'!$B16,'LA42'!$B$2:$AR$165,'LA42'!AI$1,0))))),"")</f>
        <v>6</v>
      </c>
      <c r="AL16" s="122" t="str">
        <f>IFERROR((IF(LA_INDEX!$H$46=1,VLOOKUP('LA (SEN_LLDD)'!$B16,'LA41'!$B$2:$AR$165,'LA41'!AJ$1,0),(IF(LA_INDEX!$H$46=2,VLOOKUP('LA (SEN_LLDD)'!$B16,'LA42'!$B$2:$AR$165,'LA42'!AJ$1,0))))),"")</f>
        <v>x</v>
      </c>
      <c r="AM16" s="122" t="str">
        <f>IFERROR((IF(LA_INDEX!$H$46=1,VLOOKUP('LA (SEN_LLDD)'!$B16,'LA41'!$B$2:$AR$165,'LA41'!AK$1,0),(IF(LA_INDEX!$H$46=2,VLOOKUP('LA (SEN_LLDD)'!$B16,'LA42'!$B$2:$AR$165,'LA42'!AK$1,0))))),"")</f>
        <v>x</v>
      </c>
      <c r="AN16" s="122">
        <f>IFERROR((IF(LA_INDEX!$H$46=1,VLOOKUP('LA (SEN_LLDD)'!$B16,'LA41'!$B$2:$AR$165,'LA41'!AL$1,0),(IF(LA_INDEX!$H$46=2,VLOOKUP('LA (SEN_LLDD)'!$B16,'LA42'!$B$2:$AR$165,'LA42'!AL$1,0))))),"")</f>
        <v>10</v>
      </c>
      <c r="AO16" s="122">
        <f>IFERROR((IF(LA_INDEX!$H$46=1,VLOOKUP('LA (SEN_LLDD)'!$B16,'LA41'!$B$2:$AR$165,'LA41'!AM$1,0),(IF(LA_INDEX!$H$46=2,VLOOKUP('LA (SEN_LLDD)'!$B16,'LA42'!$B$2:$AR$165,'LA42'!AM$1,0))))),"")</f>
        <v>14</v>
      </c>
      <c r="AP16" s="122">
        <f>IFERROR((IF(LA_INDEX!$H$46=1,VLOOKUP('LA (SEN_LLDD)'!$B16,'LA41'!$B$2:$AR$165,'LA41'!AN$1,0),(IF(LA_INDEX!$H$46=2,VLOOKUP('LA (SEN_LLDD)'!$B16,'LA42'!$B$2:$AR$165,'LA42'!AN$1,0))))),"")</f>
        <v>3</v>
      </c>
      <c r="AQ16" s="122">
        <f>IFERROR((IF(LA_INDEX!$H$46=1,VLOOKUP('LA (SEN_LLDD)'!$B16,'LA41'!$B$2:$AR$165,'LA41'!AO$1,0),(IF(LA_INDEX!$H$46=2,VLOOKUP('LA (SEN_LLDD)'!$B16,'LA42'!$B$2:$AR$165,'LA42'!AO$1,0))))),"")</f>
        <v>4</v>
      </c>
      <c r="AR16" s="122">
        <f>IFERROR((IF(LA_INDEX!$H$46=1,VLOOKUP('LA (SEN_LLDD)'!$B16,'LA41'!$B$2:$AR$165,'LA41'!AP$1,0),(IF(LA_INDEX!$H$46=2,VLOOKUP('LA (SEN_LLDD)'!$B16,'LA42'!$B$2:$AR$165,'LA42'!AP$1,0))))),"")</f>
        <v>0</v>
      </c>
      <c r="AS16" s="122">
        <f>IFERROR((IF(LA_INDEX!$H$46=1,VLOOKUP('LA (SEN_LLDD)'!$B16,'LA41'!$B$2:$AR$165,'LA41'!AQ$1,0),(IF(LA_INDEX!$H$46=2,VLOOKUP('LA (SEN_LLDD)'!$B16,'LA42'!$B$2:$AR$165,'LA42'!AQ$1,0))))),"")</f>
        <v>2</v>
      </c>
      <c r="AT16" s="122">
        <f>IFERROR((IF(LA_INDEX!$H$46=1,VLOOKUP('LA (SEN_LLDD)'!$B16,'LA41'!$B$2:$AR$165,'LA41'!AR$1,0),(IF(LA_INDEX!$H$46=2,VLOOKUP('LA (SEN_LLDD)'!$B16,'LA42'!$B$2:$AR$165,'LA42'!AR$1,0))))),"")</f>
        <v>1</v>
      </c>
    </row>
    <row r="17" spans="1:46" x14ac:dyDescent="0.3">
      <c r="A17" s="80" t="s">
        <v>452</v>
      </c>
      <c r="B17" s="114">
        <v>391</v>
      </c>
      <c r="C17" s="80" t="s">
        <v>356</v>
      </c>
      <c r="D17" s="80" t="s">
        <v>303</v>
      </c>
      <c r="E17" s="122">
        <f>IFERROR(MROUND((IF(LA_INDEX!$H$46=1,VLOOKUP('LA (SEN_LLDD)'!$B17,'LA41'!$B$2:$AR$165,'LA41'!C$1,0),(IF(LA_INDEX!$H$46=2,VLOOKUP('LA (SEN_LLDD)'!$B17,'LA42'!$B$2:$AR$165,'LA42'!C$1,0))))),5),"")</f>
        <v>65</v>
      </c>
      <c r="F17" s="122">
        <f>IFERROR(MROUND((IF(LA_INDEX!$H$46=1,VLOOKUP('LA (SEN_LLDD)'!$B17,'LA41'!$B$2:$AR$165,'LA41'!D$1,0),(IF(LA_INDEX!$H$46=2,VLOOKUP('LA (SEN_LLDD)'!$B17,'LA42'!$B$2:$AR$165,'LA42'!D$1,0))))),5),"")</f>
        <v>870</v>
      </c>
      <c r="G17" s="122">
        <f>IFERROR(MROUND((IF(LA_INDEX!$H$46=1,VLOOKUP('LA (SEN_LLDD)'!$B17,'LA41'!$B$2:$AR$165,'LA41'!E$1,0),(IF(LA_INDEX!$H$46=2,VLOOKUP('LA (SEN_LLDD)'!$B17,'LA42'!$B$2:$AR$165,'LA42'!E$1,0))))),5),"")</f>
        <v>935</v>
      </c>
      <c r="H17" s="122">
        <f>IFERROR((IF(LA_INDEX!$H$46=1,VLOOKUP('LA (SEN_LLDD)'!$B17,'LA41'!$B$2:$AR$165,'LA41'!F$1,0),(IF(LA_INDEX!$H$46=2,VLOOKUP('LA (SEN_LLDD)'!$B17,'LA42'!$B$2:$AR$165,'LA42'!F$1,0))))),"")</f>
        <v>89</v>
      </c>
      <c r="I17" s="122">
        <f>IFERROR((IF(LA_INDEX!$H$46=1,VLOOKUP('LA (SEN_LLDD)'!$B17,'LA41'!$B$2:$AR$165,'LA41'!G$1,0),(IF(LA_INDEX!$H$46=2,VLOOKUP('LA (SEN_LLDD)'!$B17,'LA42'!$B$2:$AR$165,'LA42'!G$1,0))))),"")</f>
        <v>89</v>
      </c>
      <c r="J17" s="122">
        <f>IFERROR((IF(LA_INDEX!$H$46=1,VLOOKUP('LA (SEN_LLDD)'!$B17,'LA41'!$B$2:$AR$165,'LA41'!H$1,0),(IF(LA_INDEX!$H$46=2,VLOOKUP('LA (SEN_LLDD)'!$B17,'LA42'!$B$2:$AR$165,'LA42'!H$1,0))))),"")</f>
        <v>89</v>
      </c>
      <c r="K17" s="122">
        <f>IFERROR((IF(LA_INDEX!$H$46=1,VLOOKUP('LA (SEN_LLDD)'!$B17,'LA41'!$B$2:$AR$165,'LA41'!I$1,0),(IF(LA_INDEX!$H$46=2,VLOOKUP('LA (SEN_LLDD)'!$B17,'LA42'!$B$2:$AR$165,'LA42'!I$1,0))))),"")</f>
        <v>11</v>
      </c>
      <c r="L17" s="122">
        <f>IFERROR((IF(LA_INDEX!$H$46=1,VLOOKUP('LA (SEN_LLDD)'!$B17,'LA41'!$B$2:$AR$165,'LA41'!J$1,0),(IF(LA_INDEX!$H$46=2,VLOOKUP('LA (SEN_LLDD)'!$B17,'LA42'!$B$2:$AR$165,'LA42'!J$1,0))))),"")</f>
        <v>7</v>
      </c>
      <c r="M17" s="122">
        <f>IFERROR((IF(LA_INDEX!$H$46=1,VLOOKUP('LA (SEN_LLDD)'!$B17,'LA41'!$B$2:$AR$165,'LA41'!K$1,0),(IF(LA_INDEX!$H$46=2,VLOOKUP('LA (SEN_LLDD)'!$B17,'LA42'!$B$2:$AR$165,'LA42'!K$1,0))))),"")</f>
        <v>7</v>
      </c>
      <c r="N17" s="122">
        <f>IFERROR((IF(LA_INDEX!$H$46=1,VLOOKUP('LA (SEN_LLDD)'!$B17,'LA41'!$B$2:$AR$165,'LA41'!L$1,0),(IF(LA_INDEX!$H$46=2,VLOOKUP('LA (SEN_LLDD)'!$B17,'LA42'!$B$2:$AR$165,'LA42'!L$1,0))))),"")</f>
        <v>83</v>
      </c>
      <c r="O17" s="122">
        <f>IFERROR((IF(LA_INDEX!$H$46=1,VLOOKUP('LA (SEN_LLDD)'!$B17,'LA41'!$B$2:$AR$165,'LA41'!M$1,0),(IF(LA_INDEX!$H$46=2,VLOOKUP('LA (SEN_LLDD)'!$B17,'LA42'!$B$2:$AR$165,'LA42'!M$1,0))))),"")</f>
        <v>76</v>
      </c>
      <c r="P17" s="122">
        <f>IFERROR((IF(LA_INDEX!$H$46=1,VLOOKUP('LA (SEN_LLDD)'!$B17,'LA41'!$B$2:$AR$165,'LA41'!N$1,0),(IF(LA_INDEX!$H$46=2,VLOOKUP('LA (SEN_LLDD)'!$B17,'LA42'!$B$2:$AR$165,'LA42'!N$1,0))))),"")</f>
        <v>77</v>
      </c>
      <c r="Q17" s="122">
        <f>IFERROR((IF(LA_INDEX!$H$46=1,VLOOKUP('LA (SEN_LLDD)'!$B17,'LA41'!$B$2:$AR$165,'LA41'!O$1,0),(IF(LA_INDEX!$H$46=2,VLOOKUP('LA (SEN_LLDD)'!$B17,'LA42'!$B$2:$AR$165,'LA42'!O$1,0))))),"")</f>
        <v>28</v>
      </c>
      <c r="R17" s="122">
        <f>IFERROR((IF(LA_INDEX!$H$46=1,VLOOKUP('LA (SEN_LLDD)'!$B17,'LA41'!$B$2:$AR$165,'LA41'!P$1,0),(IF(LA_INDEX!$H$46=2,VLOOKUP('LA (SEN_LLDD)'!$B17,'LA42'!$B$2:$AR$165,'LA42'!P$1,0))))),"")</f>
        <v>11</v>
      </c>
      <c r="S17" s="122">
        <f>IFERROR((IF(LA_INDEX!$H$46=1,VLOOKUP('LA (SEN_LLDD)'!$B17,'LA41'!$B$2:$AR$165,'LA41'!Q$1,0),(IF(LA_INDEX!$H$46=2,VLOOKUP('LA (SEN_LLDD)'!$B17,'LA42'!$B$2:$AR$165,'LA42'!Q$1,0))))),"")</f>
        <v>12</v>
      </c>
      <c r="T17" s="122">
        <f>IFERROR((IF(LA_INDEX!$H$46=1,VLOOKUP('LA (SEN_LLDD)'!$B17,'LA41'!$B$2:$AR$165,'LA41'!R$1,0),(IF(LA_INDEX!$H$46=2,VLOOKUP('LA (SEN_LLDD)'!$B17,'LA42'!$B$2:$AR$165,'LA42'!R$1,0))))),"")</f>
        <v>48</v>
      </c>
      <c r="U17" s="122">
        <f>IFERROR((IF(LA_INDEX!$H$46=1,VLOOKUP('LA (SEN_LLDD)'!$B17,'LA41'!$B$2:$AR$165,'LA41'!S$1,0),(IF(LA_INDEX!$H$46=2,VLOOKUP('LA (SEN_LLDD)'!$B17,'LA42'!$B$2:$AR$165,'LA42'!S$1,0))))),"")</f>
        <v>60</v>
      </c>
      <c r="V17" s="122">
        <f>IFERROR((IF(LA_INDEX!$H$46=1,VLOOKUP('LA (SEN_LLDD)'!$B17,'LA41'!$B$2:$AR$165,'LA41'!T$1,0),(IF(LA_INDEX!$H$46=2,VLOOKUP('LA (SEN_LLDD)'!$B17,'LA42'!$B$2:$AR$165,'LA42'!T$1,0))))),"")</f>
        <v>59</v>
      </c>
      <c r="W17" s="122">
        <f>IFERROR((IF(LA_INDEX!$H$46=1,VLOOKUP('LA (SEN_LLDD)'!$B17,'LA41'!$B$2:$AR$165,'LA41'!U$1,0),(IF(LA_INDEX!$H$46=2,VLOOKUP('LA (SEN_LLDD)'!$B17,'LA42'!$B$2:$AR$165,'LA42'!U$1,0))))),"")</f>
        <v>6</v>
      </c>
      <c r="X17" s="122">
        <f>IFERROR((IF(LA_INDEX!$H$46=1,VLOOKUP('LA (SEN_LLDD)'!$B17,'LA41'!$B$2:$AR$165,'LA41'!V$1,0),(IF(LA_INDEX!$H$46=2,VLOOKUP('LA (SEN_LLDD)'!$B17,'LA42'!$B$2:$AR$165,'LA42'!V$1,0))))),"")</f>
        <v>19</v>
      </c>
      <c r="Y17" s="122">
        <f>IFERROR((IF(LA_INDEX!$H$46=1,VLOOKUP('LA (SEN_LLDD)'!$B17,'LA41'!$B$2:$AR$165,'LA41'!W$1,0),(IF(LA_INDEX!$H$46=2,VLOOKUP('LA (SEN_LLDD)'!$B17,'LA42'!$B$2:$AR$165,'LA42'!W$1,0))))),"")</f>
        <v>18</v>
      </c>
      <c r="Z17" s="122">
        <f>IFERROR((IF(LA_INDEX!$H$46=1,VLOOKUP('LA (SEN_LLDD)'!$B17,'LA41'!$B$2:$AR$165,'LA41'!X$1,0),(IF(LA_INDEX!$H$46=2,VLOOKUP('LA (SEN_LLDD)'!$B17,'LA42'!$B$2:$AR$165,'LA42'!X$1,0))))),"")</f>
        <v>0</v>
      </c>
      <c r="AA17" s="122">
        <f>IFERROR((IF(LA_INDEX!$H$46=1,VLOOKUP('LA (SEN_LLDD)'!$B17,'LA41'!$B$2:$AR$165,'LA41'!Y$1,0),(IF(LA_INDEX!$H$46=2,VLOOKUP('LA (SEN_LLDD)'!$B17,'LA42'!$B$2:$AR$165,'LA42'!Y$1,0))))),"")</f>
        <v>1</v>
      </c>
      <c r="AB17" s="122">
        <f>IFERROR((IF(LA_INDEX!$H$46=1,VLOOKUP('LA (SEN_LLDD)'!$B17,'LA41'!$B$2:$AR$165,'LA41'!Z$1,0),(IF(LA_INDEX!$H$46=2,VLOOKUP('LA (SEN_LLDD)'!$B17,'LA42'!$B$2:$AR$165,'LA42'!Z$1,0))))),"")</f>
        <v>1</v>
      </c>
      <c r="AC17" s="122">
        <f>IFERROR((IF(LA_INDEX!$H$46=1,VLOOKUP('LA (SEN_LLDD)'!$B17,'LA41'!$B$2:$AR$165,'LA41'!AA$1,0),(IF(LA_INDEX!$H$46=2,VLOOKUP('LA (SEN_LLDD)'!$B17,'LA42'!$B$2:$AR$165,'LA42'!AA$1,0))))),"")</f>
        <v>6</v>
      </c>
      <c r="AD17" s="122">
        <f>IFERROR((IF(LA_INDEX!$H$46=1,VLOOKUP('LA (SEN_LLDD)'!$B17,'LA41'!$B$2:$AR$165,'LA41'!AB$1,0),(IF(LA_INDEX!$H$46=2,VLOOKUP('LA (SEN_LLDD)'!$B17,'LA42'!$B$2:$AR$165,'LA42'!AB$1,0))))),"")</f>
        <v>17</v>
      </c>
      <c r="AE17" s="122">
        <f>IFERROR((IF(LA_INDEX!$H$46=1,VLOOKUP('LA (SEN_LLDD)'!$B17,'LA41'!$B$2:$AR$165,'LA41'!AC$1,0),(IF(LA_INDEX!$H$46=2,VLOOKUP('LA (SEN_LLDD)'!$B17,'LA42'!$B$2:$AR$165,'LA42'!AC$1,0))))),"")</f>
        <v>16</v>
      </c>
      <c r="AF17" s="122">
        <f>IFERROR((IF(LA_INDEX!$H$46=1,VLOOKUP('LA (SEN_LLDD)'!$B17,'LA41'!$B$2:$AR$165,'LA41'!AD$1,0),(IF(LA_INDEX!$H$46=2,VLOOKUP('LA (SEN_LLDD)'!$B17,'LA42'!$B$2:$AR$165,'LA42'!AD$1,0))))),"")</f>
        <v>42</v>
      </c>
      <c r="AG17" s="122">
        <f>IFERROR((IF(LA_INDEX!$H$46=1,VLOOKUP('LA (SEN_LLDD)'!$B17,'LA41'!$B$2:$AR$165,'LA41'!AE$1,0),(IF(LA_INDEX!$H$46=2,VLOOKUP('LA (SEN_LLDD)'!$B17,'LA42'!$B$2:$AR$165,'LA42'!AE$1,0))))),"")</f>
        <v>41</v>
      </c>
      <c r="AH17" s="122">
        <f>IFERROR((IF(LA_INDEX!$H$46=1,VLOOKUP('LA (SEN_LLDD)'!$B17,'LA41'!$B$2:$AR$165,'LA41'!AF$1,0),(IF(LA_INDEX!$H$46=2,VLOOKUP('LA (SEN_LLDD)'!$B17,'LA42'!$B$2:$AR$165,'LA42'!AF$1,0))))),"")</f>
        <v>41</v>
      </c>
      <c r="AI17" s="122">
        <f>IFERROR((IF(LA_INDEX!$H$46=1,VLOOKUP('LA (SEN_LLDD)'!$B17,'LA41'!$B$2:$AR$165,'LA41'!AG$1,0),(IF(LA_INDEX!$H$46=2,VLOOKUP('LA (SEN_LLDD)'!$B17,'LA42'!$B$2:$AR$165,'LA42'!AG$1,0))))),"")</f>
        <v>8</v>
      </c>
      <c r="AJ17" s="122">
        <f>IFERROR((IF(LA_INDEX!$H$46=1,VLOOKUP('LA (SEN_LLDD)'!$B17,'LA41'!$B$2:$AR$165,'LA41'!AH$1,0),(IF(LA_INDEX!$H$46=2,VLOOKUP('LA (SEN_LLDD)'!$B17,'LA42'!$B$2:$AR$165,'LA42'!AH$1,0))))),"")</f>
        <v>5</v>
      </c>
      <c r="AK17" s="122">
        <f>IFERROR((IF(LA_INDEX!$H$46=1,VLOOKUP('LA (SEN_LLDD)'!$B17,'LA41'!$B$2:$AR$165,'LA41'!AI$1,0),(IF(LA_INDEX!$H$46=2,VLOOKUP('LA (SEN_LLDD)'!$B17,'LA42'!$B$2:$AR$165,'LA42'!AI$1,0))))),"")</f>
        <v>6</v>
      </c>
      <c r="AL17" s="122">
        <f>IFERROR((IF(LA_INDEX!$H$46=1,VLOOKUP('LA (SEN_LLDD)'!$B17,'LA41'!$B$2:$AR$165,'LA41'!AJ$1,0),(IF(LA_INDEX!$H$46=2,VLOOKUP('LA (SEN_LLDD)'!$B17,'LA42'!$B$2:$AR$165,'LA42'!AJ$1,0))))),"")</f>
        <v>6</v>
      </c>
      <c r="AM17" s="122">
        <f>IFERROR((IF(LA_INDEX!$H$46=1,VLOOKUP('LA (SEN_LLDD)'!$B17,'LA41'!$B$2:$AR$165,'LA41'!AK$1,0),(IF(LA_INDEX!$H$46=2,VLOOKUP('LA (SEN_LLDD)'!$B17,'LA42'!$B$2:$AR$165,'LA42'!AK$1,0))))),"")</f>
        <v>13</v>
      </c>
      <c r="AN17" s="122">
        <f>IFERROR((IF(LA_INDEX!$H$46=1,VLOOKUP('LA (SEN_LLDD)'!$B17,'LA41'!$B$2:$AR$165,'LA41'!AL$1,0),(IF(LA_INDEX!$H$46=2,VLOOKUP('LA (SEN_LLDD)'!$B17,'LA42'!$B$2:$AR$165,'LA42'!AL$1,0))))),"")</f>
        <v>12</v>
      </c>
      <c r="AO17" s="122" t="str">
        <f>IFERROR((IF(LA_INDEX!$H$46=1,VLOOKUP('LA (SEN_LLDD)'!$B17,'LA41'!$B$2:$AR$165,'LA41'!AM$1,0),(IF(LA_INDEX!$H$46=2,VLOOKUP('LA (SEN_LLDD)'!$B17,'LA42'!$B$2:$AR$165,'LA42'!AM$1,0))))),"")</f>
        <v>x</v>
      </c>
      <c r="AP17" s="122" t="str">
        <f>IFERROR((IF(LA_INDEX!$H$46=1,VLOOKUP('LA (SEN_LLDD)'!$B17,'LA41'!$B$2:$AR$165,'LA41'!AN$1,0),(IF(LA_INDEX!$H$46=2,VLOOKUP('LA (SEN_LLDD)'!$B17,'LA42'!$B$2:$AR$165,'LA42'!AN$1,0))))),"")</f>
        <v>x</v>
      </c>
      <c r="AQ17" s="122">
        <f>IFERROR((IF(LA_INDEX!$H$46=1,VLOOKUP('LA (SEN_LLDD)'!$B17,'LA41'!$B$2:$AR$165,'LA41'!AO$1,0),(IF(LA_INDEX!$H$46=2,VLOOKUP('LA (SEN_LLDD)'!$B17,'LA42'!$B$2:$AR$165,'LA42'!AO$1,0))))),"")</f>
        <v>9</v>
      </c>
      <c r="AR17" s="122" t="str">
        <f>IFERROR((IF(LA_INDEX!$H$46=1,VLOOKUP('LA (SEN_LLDD)'!$B17,'LA41'!$B$2:$AR$165,'LA41'!AP$1,0),(IF(LA_INDEX!$H$46=2,VLOOKUP('LA (SEN_LLDD)'!$B17,'LA42'!$B$2:$AR$165,'LA42'!AP$1,0))))),"")</f>
        <v>x</v>
      </c>
      <c r="AS17" s="122" t="str">
        <f>IFERROR((IF(LA_INDEX!$H$46=1,VLOOKUP('LA (SEN_LLDD)'!$B17,'LA41'!$B$2:$AR$165,'LA41'!AQ$1,0),(IF(LA_INDEX!$H$46=2,VLOOKUP('LA (SEN_LLDD)'!$B17,'LA42'!$B$2:$AR$165,'LA42'!AQ$1,0))))),"")</f>
        <v>x</v>
      </c>
      <c r="AT17" s="122">
        <f>IFERROR((IF(LA_INDEX!$H$46=1,VLOOKUP('LA (SEN_LLDD)'!$B17,'LA41'!$B$2:$AR$165,'LA41'!AR$1,0),(IF(LA_INDEX!$H$46=2,VLOOKUP('LA (SEN_LLDD)'!$B17,'LA42'!$B$2:$AR$165,'LA42'!AR$1,0))))),"")</f>
        <v>2</v>
      </c>
    </row>
    <row r="18" spans="1:46" x14ac:dyDescent="0.3">
      <c r="A18" s="80" t="s">
        <v>453</v>
      </c>
      <c r="B18" s="114">
        <v>392</v>
      </c>
      <c r="C18" s="80" t="s">
        <v>362</v>
      </c>
      <c r="D18" s="80" t="s">
        <v>303</v>
      </c>
      <c r="E18" s="122">
        <f>IFERROR(MROUND((IF(LA_INDEX!$H$46=1,VLOOKUP('LA (SEN_LLDD)'!$B18,'LA41'!$B$2:$AR$165,'LA41'!C$1,0),(IF(LA_INDEX!$H$46=2,VLOOKUP('LA (SEN_LLDD)'!$B18,'LA42'!$B$2:$AR$165,'LA42'!C$1,0))))),5),"")</f>
        <v>50</v>
      </c>
      <c r="F18" s="122">
        <f>IFERROR(MROUND((IF(LA_INDEX!$H$46=1,VLOOKUP('LA (SEN_LLDD)'!$B18,'LA41'!$B$2:$AR$165,'LA41'!D$1,0),(IF(LA_INDEX!$H$46=2,VLOOKUP('LA (SEN_LLDD)'!$B18,'LA42'!$B$2:$AR$165,'LA42'!D$1,0))))),5),"")</f>
        <v>710</v>
      </c>
      <c r="G18" s="122">
        <f>IFERROR(MROUND((IF(LA_INDEX!$H$46=1,VLOOKUP('LA (SEN_LLDD)'!$B18,'LA41'!$B$2:$AR$165,'LA41'!E$1,0),(IF(LA_INDEX!$H$46=2,VLOOKUP('LA (SEN_LLDD)'!$B18,'LA42'!$B$2:$AR$165,'LA42'!E$1,0))))),5),"")</f>
        <v>760</v>
      </c>
      <c r="H18" s="122">
        <f>IFERROR((IF(LA_INDEX!$H$46=1,VLOOKUP('LA (SEN_LLDD)'!$B18,'LA41'!$B$2:$AR$165,'LA41'!F$1,0),(IF(LA_INDEX!$H$46=2,VLOOKUP('LA (SEN_LLDD)'!$B18,'LA42'!$B$2:$AR$165,'LA42'!F$1,0))))),"")</f>
        <v>86</v>
      </c>
      <c r="I18" s="122">
        <f>IFERROR((IF(LA_INDEX!$H$46=1,VLOOKUP('LA (SEN_LLDD)'!$B18,'LA41'!$B$2:$AR$165,'LA41'!G$1,0),(IF(LA_INDEX!$H$46=2,VLOOKUP('LA (SEN_LLDD)'!$B18,'LA42'!$B$2:$AR$165,'LA42'!G$1,0))))),"")</f>
        <v>91</v>
      </c>
      <c r="J18" s="122">
        <f>IFERROR((IF(LA_INDEX!$H$46=1,VLOOKUP('LA (SEN_LLDD)'!$B18,'LA41'!$B$2:$AR$165,'LA41'!H$1,0),(IF(LA_INDEX!$H$46=2,VLOOKUP('LA (SEN_LLDD)'!$B18,'LA42'!$B$2:$AR$165,'LA42'!H$1,0))))),"")</f>
        <v>91</v>
      </c>
      <c r="K18" s="122">
        <f>IFERROR((IF(LA_INDEX!$H$46=1,VLOOKUP('LA (SEN_LLDD)'!$B18,'LA41'!$B$2:$AR$165,'LA41'!I$1,0),(IF(LA_INDEX!$H$46=2,VLOOKUP('LA (SEN_LLDD)'!$B18,'LA42'!$B$2:$AR$165,'LA42'!I$1,0))))),"")</f>
        <v>8</v>
      </c>
      <c r="L18" s="122">
        <f>IFERROR((IF(LA_INDEX!$H$46=1,VLOOKUP('LA (SEN_LLDD)'!$B18,'LA41'!$B$2:$AR$165,'LA41'!J$1,0),(IF(LA_INDEX!$H$46=2,VLOOKUP('LA (SEN_LLDD)'!$B18,'LA42'!$B$2:$AR$165,'LA42'!J$1,0))))),"")</f>
        <v>8</v>
      </c>
      <c r="M18" s="122">
        <f>IFERROR((IF(LA_INDEX!$H$46=1,VLOOKUP('LA (SEN_LLDD)'!$B18,'LA41'!$B$2:$AR$165,'LA41'!K$1,0),(IF(LA_INDEX!$H$46=2,VLOOKUP('LA (SEN_LLDD)'!$B18,'LA42'!$B$2:$AR$165,'LA42'!K$1,0))))),"")</f>
        <v>8</v>
      </c>
      <c r="N18" s="122">
        <f>IFERROR((IF(LA_INDEX!$H$46=1,VLOOKUP('LA (SEN_LLDD)'!$B18,'LA41'!$B$2:$AR$165,'LA41'!L$1,0),(IF(LA_INDEX!$H$46=2,VLOOKUP('LA (SEN_LLDD)'!$B18,'LA42'!$B$2:$AR$165,'LA42'!L$1,0))))),"")</f>
        <v>73</v>
      </c>
      <c r="O18" s="122">
        <f>IFERROR((IF(LA_INDEX!$H$46=1,VLOOKUP('LA (SEN_LLDD)'!$B18,'LA41'!$B$2:$AR$165,'LA41'!M$1,0),(IF(LA_INDEX!$H$46=2,VLOOKUP('LA (SEN_LLDD)'!$B18,'LA42'!$B$2:$AR$165,'LA42'!M$1,0))))),"")</f>
        <v>78</v>
      </c>
      <c r="P18" s="122">
        <f>IFERROR((IF(LA_INDEX!$H$46=1,VLOOKUP('LA (SEN_LLDD)'!$B18,'LA41'!$B$2:$AR$165,'LA41'!N$1,0),(IF(LA_INDEX!$H$46=2,VLOOKUP('LA (SEN_LLDD)'!$B18,'LA42'!$B$2:$AR$165,'LA42'!N$1,0))))),"")</f>
        <v>78</v>
      </c>
      <c r="Q18" s="122" t="str">
        <f>IFERROR((IF(LA_INDEX!$H$46=1,VLOOKUP('LA (SEN_LLDD)'!$B18,'LA41'!$B$2:$AR$165,'LA41'!O$1,0),(IF(LA_INDEX!$H$46=2,VLOOKUP('LA (SEN_LLDD)'!$B18,'LA42'!$B$2:$AR$165,'LA42'!O$1,0))))),"")</f>
        <v>x</v>
      </c>
      <c r="R18" s="122" t="str">
        <f>IFERROR((IF(LA_INDEX!$H$46=1,VLOOKUP('LA (SEN_LLDD)'!$B18,'LA41'!$B$2:$AR$165,'LA41'!P$1,0),(IF(LA_INDEX!$H$46=2,VLOOKUP('LA (SEN_LLDD)'!$B18,'LA42'!$B$2:$AR$165,'LA42'!P$1,0))))),"")</f>
        <v>x</v>
      </c>
      <c r="S18" s="122">
        <f>IFERROR((IF(LA_INDEX!$H$46=1,VLOOKUP('LA (SEN_LLDD)'!$B18,'LA41'!$B$2:$AR$165,'LA41'!Q$1,0),(IF(LA_INDEX!$H$46=2,VLOOKUP('LA (SEN_LLDD)'!$B18,'LA42'!$B$2:$AR$165,'LA42'!Q$1,0))))),"")</f>
        <v>11</v>
      </c>
      <c r="T18" s="122">
        <f>IFERROR((IF(LA_INDEX!$H$46=1,VLOOKUP('LA (SEN_LLDD)'!$B18,'LA41'!$B$2:$AR$165,'LA41'!R$1,0),(IF(LA_INDEX!$H$46=2,VLOOKUP('LA (SEN_LLDD)'!$B18,'LA42'!$B$2:$AR$165,'LA42'!R$1,0))))),"")</f>
        <v>59</v>
      </c>
      <c r="U18" s="122">
        <f>IFERROR((IF(LA_INDEX!$H$46=1,VLOOKUP('LA (SEN_LLDD)'!$B18,'LA41'!$B$2:$AR$165,'LA41'!S$1,0),(IF(LA_INDEX!$H$46=2,VLOOKUP('LA (SEN_LLDD)'!$B18,'LA42'!$B$2:$AR$165,'LA42'!S$1,0))))),"")</f>
        <v>65</v>
      </c>
      <c r="V18" s="122">
        <f>IFERROR((IF(LA_INDEX!$H$46=1,VLOOKUP('LA (SEN_LLDD)'!$B18,'LA41'!$B$2:$AR$165,'LA41'!T$1,0),(IF(LA_INDEX!$H$46=2,VLOOKUP('LA (SEN_LLDD)'!$B18,'LA42'!$B$2:$AR$165,'LA42'!T$1,0))))),"")</f>
        <v>64</v>
      </c>
      <c r="W18" s="122">
        <f>IFERROR((IF(LA_INDEX!$H$46=1,VLOOKUP('LA (SEN_LLDD)'!$B18,'LA41'!$B$2:$AR$165,'LA41'!U$1,0),(IF(LA_INDEX!$H$46=2,VLOOKUP('LA (SEN_LLDD)'!$B18,'LA42'!$B$2:$AR$165,'LA42'!U$1,0))))),"")</f>
        <v>8</v>
      </c>
      <c r="X18" s="122">
        <f>IFERROR((IF(LA_INDEX!$H$46=1,VLOOKUP('LA (SEN_LLDD)'!$B18,'LA41'!$B$2:$AR$165,'LA41'!V$1,0),(IF(LA_INDEX!$H$46=2,VLOOKUP('LA (SEN_LLDD)'!$B18,'LA42'!$B$2:$AR$165,'LA42'!V$1,0))))),"")</f>
        <v>21</v>
      </c>
      <c r="Y18" s="122">
        <f>IFERROR((IF(LA_INDEX!$H$46=1,VLOOKUP('LA (SEN_LLDD)'!$B18,'LA41'!$B$2:$AR$165,'LA41'!W$1,0),(IF(LA_INDEX!$H$46=2,VLOOKUP('LA (SEN_LLDD)'!$B18,'LA42'!$B$2:$AR$165,'LA42'!W$1,0))))),"")</f>
        <v>20</v>
      </c>
      <c r="Z18" s="122">
        <f>IFERROR((IF(LA_INDEX!$H$46=1,VLOOKUP('LA (SEN_LLDD)'!$B18,'LA41'!$B$2:$AR$165,'LA41'!X$1,0),(IF(LA_INDEX!$H$46=2,VLOOKUP('LA (SEN_LLDD)'!$B18,'LA42'!$B$2:$AR$165,'LA42'!X$1,0))))),"")</f>
        <v>0</v>
      </c>
      <c r="AA18" s="122">
        <f>IFERROR((IF(LA_INDEX!$H$46=1,VLOOKUP('LA (SEN_LLDD)'!$B18,'LA41'!$B$2:$AR$165,'LA41'!Y$1,0),(IF(LA_INDEX!$H$46=2,VLOOKUP('LA (SEN_LLDD)'!$B18,'LA42'!$B$2:$AR$165,'LA42'!Y$1,0))))),"")</f>
        <v>1</v>
      </c>
      <c r="AB18" s="122">
        <f>IFERROR((IF(LA_INDEX!$H$46=1,VLOOKUP('LA (SEN_LLDD)'!$B18,'LA41'!$B$2:$AR$165,'LA41'!Z$1,0),(IF(LA_INDEX!$H$46=2,VLOOKUP('LA (SEN_LLDD)'!$B18,'LA42'!$B$2:$AR$165,'LA42'!Z$1,0))))),"")</f>
        <v>1</v>
      </c>
      <c r="AC18" s="122" t="str">
        <f>IFERROR((IF(LA_INDEX!$H$46=1,VLOOKUP('LA (SEN_LLDD)'!$B18,'LA41'!$B$2:$AR$165,'LA41'!AA$1,0),(IF(LA_INDEX!$H$46=2,VLOOKUP('LA (SEN_LLDD)'!$B18,'LA42'!$B$2:$AR$165,'LA42'!AA$1,0))))),"")</f>
        <v>x</v>
      </c>
      <c r="AD18" s="122" t="str">
        <f>IFERROR((IF(LA_INDEX!$H$46=1,VLOOKUP('LA (SEN_LLDD)'!$B18,'LA41'!$B$2:$AR$165,'LA41'!AB$1,0),(IF(LA_INDEX!$H$46=2,VLOOKUP('LA (SEN_LLDD)'!$B18,'LA42'!$B$2:$AR$165,'LA42'!AB$1,0))))),"")</f>
        <v>x</v>
      </c>
      <c r="AE18" s="122">
        <f>IFERROR((IF(LA_INDEX!$H$46=1,VLOOKUP('LA (SEN_LLDD)'!$B18,'LA41'!$B$2:$AR$165,'LA41'!AC$1,0),(IF(LA_INDEX!$H$46=2,VLOOKUP('LA (SEN_LLDD)'!$B18,'LA42'!$B$2:$AR$165,'LA42'!AC$1,0))))),"")</f>
        <v>18</v>
      </c>
      <c r="AF18" s="122">
        <f>IFERROR((IF(LA_INDEX!$H$46=1,VLOOKUP('LA (SEN_LLDD)'!$B18,'LA41'!$B$2:$AR$165,'LA41'!AD$1,0),(IF(LA_INDEX!$H$46=2,VLOOKUP('LA (SEN_LLDD)'!$B18,'LA42'!$B$2:$AR$165,'LA42'!AD$1,0))))),"")</f>
        <v>51</v>
      </c>
      <c r="AG18" s="122">
        <f>IFERROR((IF(LA_INDEX!$H$46=1,VLOOKUP('LA (SEN_LLDD)'!$B18,'LA41'!$B$2:$AR$165,'LA41'!AE$1,0),(IF(LA_INDEX!$H$46=2,VLOOKUP('LA (SEN_LLDD)'!$B18,'LA42'!$B$2:$AR$165,'LA42'!AE$1,0))))),"")</f>
        <v>44</v>
      </c>
      <c r="AH18" s="122">
        <f>IFERROR((IF(LA_INDEX!$H$46=1,VLOOKUP('LA (SEN_LLDD)'!$B18,'LA41'!$B$2:$AR$165,'LA41'!AF$1,0),(IF(LA_INDEX!$H$46=2,VLOOKUP('LA (SEN_LLDD)'!$B18,'LA42'!$B$2:$AR$165,'LA42'!AF$1,0))))),"")</f>
        <v>44</v>
      </c>
      <c r="AI18" s="122" t="str">
        <f>IFERROR((IF(LA_INDEX!$H$46=1,VLOOKUP('LA (SEN_LLDD)'!$B18,'LA41'!$B$2:$AR$165,'LA41'!AG$1,0),(IF(LA_INDEX!$H$46=2,VLOOKUP('LA (SEN_LLDD)'!$B18,'LA42'!$B$2:$AR$165,'LA42'!AG$1,0))))),"")</f>
        <v>x</v>
      </c>
      <c r="AJ18" s="122" t="str">
        <f>IFERROR((IF(LA_INDEX!$H$46=1,VLOOKUP('LA (SEN_LLDD)'!$B18,'LA41'!$B$2:$AR$165,'LA41'!AH$1,0),(IF(LA_INDEX!$H$46=2,VLOOKUP('LA (SEN_LLDD)'!$B18,'LA42'!$B$2:$AR$165,'LA42'!AH$1,0))))),"")</f>
        <v>x</v>
      </c>
      <c r="AK18" s="122">
        <f>IFERROR((IF(LA_INDEX!$H$46=1,VLOOKUP('LA (SEN_LLDD)'!$B18,'LA41'!$B$2:$AR$165,'LA41'!AI$1,0),(IF(LA_INDEX!$H$46=2,VLOOKUP('LA (SEN_LLDD)'!$B18,'LA42'!$B$2:$AR$165,'LA42'!AI$1,0))))),"")</f>
        <v>3</v>
      </c>
      <c r="AL18" s="122">
        <f>IFERROR((IF(LA_INDEX!$H$46=1,VLOOKUP('LA (SEN_LLDD)'!$B18,'LA41'!$B$2:$AR$165,'LA41'!AJ$1,0),(IF(LA_INDEX!$H$46=2,VLOOKUP('LA (SEN_LLDD)'!$B18,'LA42'!$B$2:$AR$165,'LA42'!AJ$1,0))))),"")</f>
        <v>14</v>
      </c>
      <c r="AM18" s="122">
        <f>IFERROR((IF(LA_INDEX!$H$46=1,VLOOKUP('LA (SEN_LLDD)'!$B18,'LA41'!$B$2:$AR$165,'LA41'!AK$1,0),(IF(LA_INDEX!$H$46=2,VLOOKUP('LA (SEN_LLDD)'!$B18,'LA42'!$B$2:$AR$165,'LA42'!AK$1,0))))),"")</f>
        <v>13</v>
      </c>
      <c r="AN18" s="122">
        <f>IFERROR((IF(LA_INDEX!$H$46=1,VLOOKUP('LA (SEN_LLDD)'!$B18,'LA41'!$B$2:$AR$165,'LA41'!AL$1,0),(IF(LA_INDEX!$H$46=2,VLOOKUP('LA (SEN_LLDD)'!$B18,'LA42'!$B$2:$AR$165,'LA42'!AL$1,0))))),"")</f>
        <v>13</v>
      </c>
      <c r="AO18" s="122" t="str">
        <f>IFERROR((IF(LA_INDEX!$H$46=1,VLOOKUP('LA (SEN_LLDD)'!$B18,'LA41'!$B$2:$AR$165,'LA41'!AM$1,0),(IF(LA_INDEX!$H$46=2,VLOOKUP('LA (SEN_LLDD)'!$B18,'LA42'!$B$2:$AR$165,'LA42'!AM$1,0))))),"")</f>
        <v>x</v>
      </c>
      <c r="AP18" s="122" t="str">
        <f>IFERROR((IF(LA_INDEX!$H$46=1,VLOOKUP('LA (SEN_LLDD)'!$B18,'LA41'!$B$2:$AR$165,'LA41'!AN$1,0),(IF(LA_INDEX!$H$46=2,VLOOKUP('LA (SEN_LLDD)'!$B18,'LA42'!$B$2:$AR$165,'LA42'!AN$1,0))))),"")</f>
        <v>x</v>
      </c>
      <c r="AQ18" s="122">
        <f>IFERROR((IF(LA_INDEX!$H$46=1,VLOOKUP('LA (SEN_LLDD)'!$B18,'LA41'!$B$2:$AR$165,'LA41'!AO$1,0),(IF(LA_INDEX!$H$46=2,VLOOKUP('LA (SEN_LLDD)'!$B18,'LA42'!$B$2:$AR$165,'LA42'!AO$1,0))))),"")</f>
        <v>7</v>
      </c>
      <c r="AR18" s="122" t="str">
        <f>IFERROR((IF(LA_INDEX!$H$46=1,VLOOKUP('LA (SEN_LLDD)'!$B18,'LA41'!$B$2:$AR$165,'LA41'!AP$1,0),(IF(LA_INDEX!$H$46=2,VLOOKUP('LA (SEN_LLDD)'!$B18,'LA42'!$B$2:$AR$165,'LA42'!AP$1,0))))),"")</f>
        <v>x</v>
      </c>
      <c r="AS18" s="122" t="str">
        <f>IFERROR((IF(LA_INDEX!$H$46=1,VLOOKUP('LA (SEN_LLDD)'!$B18,'LA41'!$B$2:$AR$165,'LA41'!AQ$1,0),(IF(LA_INDEX!$H$46=2,VLOOKUP('LA (SEN_LLDD)'!$B18,'LA42'!$B$2:$AR$165,'LA42'!AQ$1,0))))),"")</f>
        <v>x</v>
      </c>
      <c r="AT18" s="122">
        <f>IFERROR((IF(LA_INDEX!$H$46=1,VLOOKUP('LA (SEN_LLDD)'!$B18,'LA41'!$B$2:$AR$165,'LA41'!AR$1,0),(IF(LA_INDEX!$H$46=2,VLOOKUP('LA (SEN_LLDD)'!$B18,'LA42'!$B$2:$AR$165,'LA42'!AR$1,0))))),"")</f>
        <v>2</v>
      </c>
    </row>
    <row r="19" spans="1:46" x14ac:dyDescent="0.3">
      <c r="A19" s="80" t="s">
        <v>454</v>
      </c>
      <c r="B19" s="114">
        <v>929</v>
      </c>
      <c r="C19" s="80" t="s">
        <v>365</v>
      </c>
      <c r="D19" s="80" t="s">
        <v>303</v>
      </c>
      <c r="E19" s="122">
        <f>IFERROR(MROUND((IF(LA_INDEX!$H$46=1,VLOOKUP('LA (SEN_LLDD)'!$B19,'LA41'!$B$2:$AR$165,'LA41'!C$1,0),(IF(LA_INDEX!$H$46=2,VLOOKUP('LA (SEN_LLDD)'!$B19,'LA42'!$B$2:$AR$165,'LA42'!C$1,0))))),5),"")</f>
        <v>75</v>
      </c>
      <c r="F19" s="122">
        <f>IFERROR(MROUND((IF(LA_INDEX!$H$46=1,VLOOKUP('LA (SEN_LLDD)'!$B19,'LA41'!$B$2:$AR$165,'LA41'!D$1,0),(IF(LA_INDEX!$H$46=2,VLOOKUP('LA (SEN_LLDD)'!$B19,'LA42'!$B$2:$AR$165,'LA42'!D$1,0))))),5),"")</f>
        <v>1435</v>
      </c>
      <c r="G19" s="122">
        <f>IFERROR(MROUND((IF(LA_INDEX!$H$46=1,VLOOKUP('LA (SEN_LLDD)'!$B19,'LA41'!$B$2:$AR$165,'LA41'!E$1,0),(IF(LA_INDEX!$H$46=2,VLOOKUP('LA (SEN_LLDD)'!$B19,'LA42'!$B$2:$AR$165,'LA42'!E$1,0))))),5),"")</f>
        <v>1505</v>
      </c>
      <c r="H19" s="122">
        <f>IFERROR((IF(LA_INDEX!$H$46=1,VLOOKUP('LA (SEN_LLDD)'!$B19,'LA41'!$B$2:$AR$165,'LA41'!F$1,0),(IF(LA_INDEX!$H$46=2,VLOOKUP('LA (SEN_LLDD)'!$B19,'LA42'!$B$2:$AR$165,'LA42'!F$1,0))))),"")</f>
        <v>76</v>
      </c>
      <c r="I19" s="122">
        <f>IFERROR((IF(LA_INDEX!$H$46=1,VLOOKUP('LA (SEN_LLDD)'!$B19,'LA41'!$B$2:$AR$165,'LA41'!G$1,0),(IF(LA_INDEX!$H$46=2,VLOOKUP('LA (SEN_LLDD)'!$B19,'LA42'!$B$2:$AR$165,'LA42'!G$1,0))))),"")</f>
        <v>89</v>
      </c>
      <c r="J19" s="122">
        <f>IFERROR((IF(LA_INDEX!$H$46=1,VLOOKUP('LA (SEN_LLDD)'!$B19,'LA41'!$B$2:$AR$165,'LA41'!H$1,0),(IF(LA_INDEX!$H$46=2,VLOOKUP('LA (SEN_LLDD)'!$B19,'LA42'!$B$2:$AR$165,'LA42'!H$1,0))))),"")</f>
        <v>89</v>
      </c>
      <c r="K19" s="122">
        <f>IFERROR((IF(LA_INDEX!$H$46=1,VLOOKUP('LA (SEN_LLDD)'!$B19,'LA41'!$B$2:$AR$165,'LA41'!I$1,0),(IF(LA_INDEX!$H$46=2,VLOOKUP('LA (SEN_LLDD)'!$B19,'LA42'!$B$2:$AR$165,'LA42'!I$1,0))))),"")</f>
        <v>9</v>
      </c>
      <c r="L19" s="122">
        <f>IFERROR((IF(LA_INDEX!$H$46=1,VLOOKUP('LA (SEN_LLDD)'!$B19,'LA41'!$B$2:$AR$165,'LA41'!J$1,0),(IF(LA_INDEX!$H$46=2,VLOOKUP('LA (SEN_LLDD)'!$B19,'LA42'!$B$2:$AR$165,'LA42'!J$1,0))))),"")</f>
        <v>9</v>
      </c>
      <c r="M19" s="122">
        <f>IFERROR((IF(LA_INDEX!$H$46=1,VLOOKUP('LA (SEN_LLDD)'!$B19,'LA41'!$B$2:$AR$165,'LA41'!K$1,0),(IF(LA_INDEX!$H$46=2,VLOOKUP('LA (SEN_LLDD)'!$B19,'LA42'!$B$2:$AR$165,'LA42'!K$1,0))))),"")</f>
        <v>9</v>
      </c>
      <c r="N19" s="122">
        <f>IFERROR((IF(LA_INDEX!$H$46=1,VLOOKUP('LA (SEN_LLDD)'!$B19,'LA41'!$B$2:$AR$165,'LA41'!L$1,0),(IF(LA_INDEX!$H$46=2,VLOOKUP('LA (SEN_LLDD)'!$B19,'LA42'!$B$2:$AR$165,'LA42'!L$1,0))))),"")</f>
        <v>64</v>
      </c>
      <c r="O19" s="122">
        <f>IFERROR((IF(LA_INDEX!$H$46=1,VLOOKUP('LA (SEN_LLDD)'!$B19,'LA41'!$B$2:$AR$165,'LA41'!M$1,0),(IF(LA_INDEX!$H$46=2,VLOOKUP('LA (SEN_LLDD)'!$B19,'LA42'!$B$2:$AR$165,'LA42'!M$1,0))))),"")</f>
        <v>71</v>
      </c>
      <c r="P19" s="122">
        <f>IFERROR((IF(LA_INDEX!$H$46=1,VLOOKUP('LA (SEN_LLDD)'!$B19,'LA41'!$B$2:$AR$165,'LA41'!N$1,0),(IF(LA_INDEX!$H$46=2,VLOOKUP('LA (SEN_LLDD)'!$B19,'LA42'!$B$2:$AR$165,'LA42'!N$1,0))))),"")</f>
        <v>71</v>
      </c>
      <c r="Q19" s="122">
        <f>IFERROR((IF(LA_INDEX!$H$46=1,VLOOKUP('LA (SEN_LLDD)'!$B19,'LA41'!$B$2:$AR$165,'LA41'!O$1,0),(IF(LA_INDEX!$H$46=2,VLOOKUP('LA (SEN_LLDD)'!$B19,'LA42'!$B$2:$AR$165,'LA42'!O$1,0))))),"")</f>
        <v>20</v>
      </c>
      <c r="R19" s="122">
        <f>IFERROR((IF(LA_INDEX!$H$46=1,VLOOKUP('LA (SEN_LLDD)'!$B19,'LA41'!$B$2:$AR$165,'LA41'!P$1,0),(IF(LA_INDEX!$H$46=2,VLOOKUP('LA (SEN_LLDD)'!$B19,'LA42'!$B$2:$AR$165,'LA42'!P$1,0))))),"")</f>
        <v>11</v>
      </c>
      <c r="S19" s="122">
        <f>IFERROR((IF(LA_INDEX!$H$46=1,VLOOKUP('LA (SEN_LLDD)'!$B19,'LA41'!$B$2:$AR$165,'LA41'!Q$1,0),(IF(LA_INDEX!$H$46=2,VLOOKUP('LA (SEN_LLDD)'!$B19,'LA42'!$B$2:$AR$165,'LA42'!Q$1,0))))),"")</f>
        <v>12</v>
      </c>
      <c r="T19" s="122">
        <f>IFERROR((IF(LA_INDEX!$H$46=1,VLOOKUP('LA (SEN_LLDD)'!$B19,'LA41'!$B$2:$AR$165,'LA41'!R$1,0),(IF(LA_INDEX!$H$46=2,VLOOKUP('LA (SEN_LLDD)'!$B19,'LA42'!$B$2:$AR$165,'LA42'!R$1,0))))),"")</f>
        <v>38</v>
      </c>
      <c r="U19" s="122">
        <f>IFERROR((IF(LA_INDEX!$H$46=1,VLOOKUP('LA (SEN_LLDD)'!$B19,'LA41'!$B$2:$AR$165,'LA41'!S$1,0),(IF(LA_INDEX!$H$46=2,VLOOKUP('LA (SEN_LLDD)'!$B19,'LA42'!$B$2:$AR$165,'LA42'!S$1,0))))),"")</f>
        <v>58</v>
      </c>
      <c r="V19" s="122">
        <f>IFERROR((IF(LA_INDEX!$H$46=1,VLOOKUP('LA (SEN_LLDD)'!$B19,'LA41'!$B$2:$AR$165,'LA41'!T$1,0),(IF(LA_INDEX!$H$46=2,VLOOKUP('LA (SEN_LLDD)'!$B19,'LA42'!$B$2:$AR$165,'LA42'!T$1,0))))),"")</f>
        <v>57</v>
      </c>
      <c r="W19" s="122">
        <f>IFERROR((IF(LA_INDEX!$H$46=1,VLOOKUP('LA (SEN_LLDD)'!$B19,'LA41'!$B$2:$AR$165,'LA41'!U$1,0),(IF(LA_INDEX!$H$46=2,VLOOKUP('LA (SEN_LLDD)'!$B19,'LA42'!$B$2:$AR$165,'LA42'!U$1,0))))),"")</f>
        <v>8</v>
      </c>
      <c r="X19" s="122">
        <f>IFERROR((IF(LA_INDEX!$H$46=1,VLOOKUP('LA (SEN_LLDD)'!$B19,'LA41'!$B$2:$AR$165,'LA41'!V$1,0),(IF(LA_INDEX!$H$46=2,VLOOKUP('LA (SEN_LLDD)'!$B19,'LA42'!$B$2:$AR$165,'LA42'!V$1,0))))),"")</f>
        <v>19</v>
      </c>
      <c r="Y19" s="122">
        <f>IFERROR((IF(LA_INDEX!$H$46=1,VLOOKUP('LA (SEN_LLDD)'!$B19,'LA41'!$B$2:$AR$165,'LA41'!W$1,0),(IF(LA_INDEX!$H$46=2,VLOOKUP('LA (SEN_LLDD)'!$B19,'LA42'!$B$2:$AR$165,'LA42'!W$1,0))))),"")</f>
        <v>18</v>
      </c>
      <c r="Z19" s="122">
        <f>IFERROR((IF(LA_INDEX!$H$46=1,VLOOKUP('LA (SEN_LLDD)'!$B19,'LA41'!$B$2:$AR$165,'LA41'!X$1,0),(IF(LA_INDEX!$H$46=2,VLOOKUP('LA (SEN_LLDD)'!$B19,'LA42'!$B$2:$AR$165,'LA42'!X$1,0))))),"")</f>
        <v>0</v>
      </c>
      <c r="AA19" s="122">
        <f>IFERROR((IF(LA_INDEX!$H$46=1,VLOOKUP('LA (SEN_LLDD)'!$B19,'LA41'!$B$2:$AR$165,'LA41'!Y$1,0),(IF(LA_INDEX!$H$46=2,VLOOKUP('LA (SEN_LLDD)'!$B19,'LA42'!$B$2:$AR$165,'LA42'!Y$1,0))))),"")</f>
        <v>1</v>
      </c>
      <c r="AB19" s="122">
        <f>IFERROR((IF(LA_INDEX!$H$46=1,VLOOKUP('LA (SEN_LLDD)'!$B19,'LA41'!$B$2:$AR$165,'LA41'!Z$1,0),(IF(LA_INDEX!$H$46=2,VLOOKUP('LA (SEN_LLDD)'!$B19,'LA42'!$B$2:$AR$165,'LA42'!Z$1,0))))),"")</f>
        <v>1</v>
      </c>
      <c r="AC19" s="122">
        <f>IFERROR((IF(LA_INDEX!$H$46=1,VLOOKUP('LA (SEN_LLDD)'!$B19,'LA41'!$B$2:$AR$165,'LA41'!AA$1,0),(IF(LA_INDEX!$H$46=2,VLOOKUP('LA (SEN_LLDD)'!$B19,'LA42'!$B$2:$AR$165,'LA42'!AA$1,0))))),"")</f>
        <v>8</v>
      </c>
      <c r="AD19" s="122">
        <f>IFERROR((IF(LA_INDEX!$H$46=1,VLOOKUP('LA (SEN_LLDD)'!$B19,'LA41'!$B$2:$AR$165,'LA41'!AB$1,0),(IF(LA_INDEX!$H$46=2,VLOOKUP('LA (SEN_LLDD)'!$B19,'LA42'!$B$2:$AR$165,'LA42'!AB$1,0))))),"")</f>
        <v>16</v>
      </c>
      <c r="AE19" s="122">
        <f>IFERROR((IF(LA_INDEX!$H$46=1,VLOOKUP('LA (SEN_LLDD)'!$B19,'LA41'!$B$2:$AR$165,'LA41'!AC$1,0),(IF(LA_INDEX!$H$46=2,VLOOKUP('LA (SEN_LLDD)'!$B19,'LA42'!$B$2:$AR$165,'LA42'!AC$1,0))))),"")</f>
        <v>16</v>
      </c>
      <c r="AF19" s="122">
        <f>IFERROR((IF(LA_INDEX!$H$46=1,VLOOKUP('LA (SEN_LLDD)'!$B19,'LA41'!$B$2:$AR$165,'LA41'!AD$1,0),(IF(LA_INDEX!$H$46=2,VLOOKUP('LA (SEN_LLDD)'!$B19,'LA42'!$B$2:$AR$165,'LA42'!AD$1,0))))),"")</f>
        <v>30</v>
      </c>
      <c r="AG19" s="122">
        <f>IFERROR((IF(LA_INDEX!$H$46=1,VLOOKUP('LA (SEN_LLDD)'!$B19,'LA41'!$B$2:$AR$165,'LA41'!AE$1,0),(IF(LA_INDEX!$H$46=2,VLOOKUP('LA (SEN_LLDD)'!$B19,'LA42'!$B$2:$AR$165,'LA42'!AE$1,0))))),"")</f>
        <v>39</v>
      </c>
      <c r="AH19" s="122">
        <f>IFERROR((IF(LA_INDEX!$H$46=1,VLOOKUP('LA (SEN_LLDD)'!$B19,'LA41'!$B$2:$AR$165,'LA41'!AF$1,0),(IF(LA_INDEX!$H$46=2,VLOOKUP('LA (SEN_LLDD)'!$B19,'LA42'!$B$2:$AR$165,'LA42'!AF$1,0))))),"")</f>
        <v>38</v>
      </c>
      <c r="AI19" s="122">
        <f>IFERROR((IF(LA_INDEX!$H$46=1,VLOOKUP('LA (SEN_LLDD)'!$B19,'LA41'!$B$2:$AR$165,'LA41'!AG$1,0),(IF(LA_INDEX!$H$46=2,VLOOKUP('LA (SEN_LLDD)'!$B19,'LA42'!$B$2:$AR$165,'LA42'!AG$1,0))))),"")</f>
        <v>5</v>
      </c>
      <c r="AJ19" s="122">
        <f>IFERROR((IF(LA_INDEX!$H$46=1,VLOOKUP('LA (SEN_LLDD)'!$B19,'LA41'!$B$2:$AR$165,'LA41'!AH$1,0),(IF(LA_INDEX!$H$46=2,VLOOKUP('LA (SEN_LLDD)'!$B19,'LA42'!$B$2:$AR$165,'LA42'!AH$1,0))))),"")</f>
        <v>3</v>
      </c>
      <c r="AK19" s="122">
        <f>IFERROR((IF(LA_INDEX!$H$46=1,VLOOKUP('LA (SEN_LLDD)'!$B19,'LA41'!$B$2:$AR$165,'LA41'!AI$1,0),(IF(LA_INDEX!$H$46=2,VLOOKUP('LA (SEN_LLDD)'!$B19,'LA42'!$B$2:$AR$165,'LA42'!AI$1,0))))),"")</f>
        <v>3</v>
      </c>
      <c r="AL19" s="122">
        <f>IFERROR((IF(LA_INDEX!$H$46=1,VLOOKUP('LA (SEN_LLDD)'!$B19,'LA41'!$B$2:$AR$165,'LA41'!AJ$1,0),(IF(LA_INDEX!$H$46=2,VLOOKUP('LA (SEN_LLDD)'!$B19,'LA42'!$B$2:$AR$165,'LA42'!AJ$1,0))))),"")</f>
        <v>12</v>
      </c>
      <c r="AM19" s="122">
        <f>IFERROR((IF(LA_INDEX!$H$46=1,VLOOKUP('LA (SEN_LLDD)'!$B19,'LA41'!$B$2:$AR$165,'LA41'!AK$1,0),(IF(LA_INDEX!$H$46=2,VLOOKUP('LA (SEN_LLDD)'!$B19,'LA42'!$B$2:$AR$165,'LA42'!AK$1,0))))),"")</f>
        <v>18</v>
      </c>
      <c r="AN19" s="122">
        <f>IFERROR((IF(LA_INDEX!$H$46=1,VLOOKUP('LA (SEN_LLDD)'!$B19,'LA41'!$B$2:$AR$165,'LA41'!AL$1,0),(IF(LA_INDEX!$H$46=2,VLOOKUP('LA (SEN_LLDD)'!$B19,'LA42'!$B$2:$AR$165,'LA42'!AL$1,0))))),"")</f>
        <v>18</v>
      </c>
      <c r="AO19" s="122">
        <f>IFERROR((IF(LA_INDEX!$H$46=1,VLOOKUP('LA (SEN_LLDD)'!$B19,'LA41'!$B$2:$AR$165,'LA41'!AM$1,0),(IF(LA_INDEX!$H$46=2,VLOOKUP('LA (SEN_LLDD)'!$B19,'LA42'!$B$2:$AR$165,'LA42'!AM$1,0))))),"")</f>
        <v>20</v>
      </c>
      <c r="AP19" s="122">
        <f>IFERROR((IF(LA_INDEX!$H$46=1,VLOOKUP('LA (SEN_LLDD)'!$B19,'LA41'!$B$2:$AR$165,'LA41'!AN$1,0),(IF(LA_INDEX!$H$46=2,VLOOKUP('LA (SEN_LLDD)'!$B19,'LA42'!$B$2:$AR$165,'LA42'!AN$1,0))))),"")</f>
        <v>9</v>
      </c>
      <c r="AQ19" s="122">
        <f>IFERROR((IF(LA_INDEX!$H$46=1,VLOOKUP('LA (SEN_LLDD)'!$B19,'LA41'!$B$2:$AR$165,'LA41'!AO$1,0),(IF(LA_INDEX!$H$46=2,VLOOKUP('LA (SEN_LLDD)'!$B19,'LA42'!$B$2:$AR$165,'LA42'!AO$1,0))))),"")</f>
        <v>9</v>
      </c>
      <c r="AR19" s="122">
        <f>IFERROR((IF(LA_INDEX!$H$46=1,VLOOKUP('LA (SEN_LLDD)'!$B19,'LA41'!$B$2:$AR$165,'LA41'!AP$1,0),(IF(LA_INDEX!$H$46=2,VLOOKUP('LA (SEN_LLDD)'!$B19,'LA42'!$B$2:$AR$165,'LA42'!AP$1,0))))),"")</f>
        <v>4</v>
      </c>
      <c r="AS19" s="122">
        <f>IFERROR((IF(LA_INDEX!$H$46=1,VLOOKUP('LA (SEN_LLDD)'!$B19,'LA41'!$B$2:$AR$165,'LA41'!AQ$1,0),(IF(LA_INDEX!$H$46=2,VLOOKUP('LA (SEN_LLDD)'!$B19,'LA42'!$B$2:$AR$165,'LA42'!AQ$1,0))))),"")</f>
        <v>2</v>
      </c>
      <c r="AT19" s="122">
        <f>IFERROR((IF(LA_INDEX!$H$46=1,VLOOKUP('LA (SEN_LLDD)'!$B19,'LA41'!$B$2:$AR$165,'LA41'!AR$1,0),(IF(LA_INDEX!$H$46=2,VLOOKUP('LA (SEN_LLDD)'!$B19,'LA42'!$B$2:$AR$165,'LA42'!AR$1,0))))),"")</f>
        <v>2</v>
      </c>
    </row>
    <row r="20" spans="1:46" x14ac:dyDescent="0.3">
      <c r="A20" s="80" t="s">
        <v>455</v>
      </c>
      <c r="B20" s="114">
        <v>807</v>
      </c>
      <c r="C20" s="80" t="s">
        <v>376</v>
      </c>
      <c r="D20" s="80" t="s">
        <v>303</v>
      </c>
      <c r="E20" s="122">
        <f>IFERROR(MROUND((IF(LA_INDEX!$H$46=1,VLOOKUP('LA (SEN_LLDD)'!$B20,'LA41'!$B$2:$AR$165,'LA41'!C$1,0),(IF(LA_INDEX!$H$46=2,VLOOKUP('LA (SEN_LLDD)'!$B20,'LA42'!$B$2:$AR$165,'LA42'!C$1,0))))),5),"")</f>
        <v>5</v>
      </c>
      <c r="F20" s="122">
        <f>IFERROR(MROUND((IF(LA_INDEX!$H$46=1,VLOOKUP('LA (SEN_LLDD)'!$B20,'LA41'!$B$2:$AR$165,'LA41'!D$1,0),(IF(LA_INDEX!$H$46=2,VLOOKUP('LA (SEN_LLDD)'!$B20,'LA42'!$B$2:$AR$165,'LA42'!D$1,0))))),5),"")</f>
        <v>120</v>
      </c>
      <c r="G20" s="122">
        <f>IFERROR(MROUND((IF(LA_INDEX!$H$46=1,VLOOKUP('LA (SEN_LLDD)'!$B20,'LA41'!$B$2:$AR$165,'LA41'!E$1,0),(IF(LA_INDEX!$H$46=2,VLOOKUP('LA (SEN_LLDD)'!$B20,'LA42'!$B$2:$AR$165,'LA42'!E$1,0))))),5),"")</f>
        <v>125</v>
      </c>
      <c r="H20" s="122" t="str">
        <f>IFERROR((IF(LA_INDEX!$H$46=1,VLOOKUP('LA (SEN_LLDD)'!$B20,'LA41'!$B$2:$AR$165,'LA41'!F$1,0),(IF(LA_INDEX!$H$46=2,VLOOKUP('LA (SEN_LLDD)'!$B20,'LA42'!$B$2:$AR$165,'LA42'!F$1,0))))),"")</f>
        <v>x</v>
      </c>
      <c r="I20" s="122" t="str">
        <f>IFERROR((IF(LA_INDEX!$H$46=1,VLOOKUP('LA (SEN_LLDD)'!$B20,'LA41'!$B$2:$AR$165,'LA41'!G$1,0),(IF(LA_INDEX!$H$46=2,VLOOKUP('LA (SEN_LLDD)'!$B20,'LA42'!$B$2:$AR$165,'LA42'!G$1,0))))),"")</f>
        <v>x</v>
      </c>
      <c r="J20" s="122">
        <f>IFERROR((IF(LA_INDEX!$H$46=1,VLOOKUP('LA (SEN_LLDD)'!$B20,'LA41'!$B$2:$AR$165,'LA41'!H$1,0),(IF(LA_INDEX!$H$46=2,VLOOKUP('LA (SEN_LLDD)'!$B20,'LA42'!$B$2:$AR$165,'LA42'!H$1,0))))),"")</f>
        <v>90</v>
      </c>
      <c r="K20" s="122" t="str">
        <f>IFERROR((IF(LA_INDEX!$H$46=1,VLOOKUP('LA (SEN_LLDD)'!$B20,'LA41'!$B$2:$AR$165,'LA41'!I$1,0),(IF(LA_INDEX!$H$46=2,VLOOKUP('LA (SEN_LLDD)'!$B20,'LA42'!$B$2:$AR$165,'LA42'!I$1,0))))),"")</f>
        <v>x</v>
      </c>
      <c r="L20" s="122" t="str">
        <f>IFERROR((IF(LA_INDEX!$H$46=1,VLOOKUP('LA (SEN_LLDD)'!$B20,'LA41'!$B$2:$AR$165,'LA41'!J$1,0),(IF(LA_INDEX!$H$46=2,VLOOKUP('LA (SEN_LLDD)'!$B20,'LA42'!$B$2:$AR$165,'LA42'!J$1,0))))),"")</f>
        <v>x</v>
      </c>
      <c r="M20" s="122">
        <f>IFERROR((IF(LA_INDEX!$H$46=1,VLOOKUP('LA (SEN_LLDD)'!$B20,'LA41'!$B$2:$AR$165,'LA41'!K$1,0),(IF(LA_INDEX!$H$46=2,VLOOKUP('LA (SEN_LLDD)'!$B20,'LA42'!$B$2:$AR$165,'LA42'!K$1,0))))),"")</f>
        <v>6</v>
      </c>
      <c r="N20" s="122" t="str">
        <f>IFERROR((IF(LA_INDEX!$H$46=1,VLOOKUP('LA (SEN_LLDD)'!$B20,'LA41'!$B$2:$AR$165,'LA41'!L$1,0),(IF(LA_INDEX!$H$46=2,VLOOKUP('LA (SEN_LLDD)'!$B20,'LA42'!$B$2:$AR$165,'LA42'!L$1,0))))),"")</f>
        <v>x</v>
      </c>
      <c r="O20" s="122" t="str">
        <f>IFERROR((IF(LA_INDEX!$H$46=1,VLOOKUP('LA (SEN_LLDD)'!$B20,'LA41'!$B$2:$AR$165,'LA41'!M$1,0),(IF(LA_INDEX!$H$46=2,VLOOKUP('LA (SEN_LLDD)'!$B20,'LA42'!$B$2:$AR$165,'LA42'!M$1,0))))),"")</f>
        <v>x</v>
      </c>
      <c r="P20" s="122">
        <f>IFERROR((IF(LA_INDEX!$H$46=1,VLOOKUP('LA (SEN_LLDD)'!$B20,'LA41'!$B$2:$AR$165,'LA41'!N$1,0),(IF(LA_INDEX!$H$46=2,VLOOKUP('LA (SEN_LLDD)'!$B20,'LA42'!$B$2:$AR$165,'LA42'!N$1,0))))),"")</f>
        <v>72</v>
      </c>
      <c r="Q20" s="122" t="str">
        <f>IFERROR((IF(LA_INDEX!$H$46=1,VLOOKUP('LA (SEN_LLDD)'!$B20,'LA41'!$B$2:$AR$165,'LA41'!O$1,0),(IF(LA_INDEX!$H$46=2,VLOOKUP('LA (SEN_LLDD)'!$B20,'LA42'!$B$2:$AR$165,'LA42'!O$1,0))))),"")</f>
        <v>x</v>
      </c>
      <c r="R20" s="122" t="str">
        <f>IFERROR((IF(LA_INDEX!$H$46=1,VLOOKUP('LA (SEN_LLDD)'!$B20,'LA41'!$B$2:$AR$165,'LA41'!P$1,0),(IF(LA_INDEX!$H$46=2,VLOOKUP('LA (SEN_LLDD)'!$B20,'LA42'!$B$2:$AR$165,'LA42'!P$1,0))))),"")</f>
        <v>x</v>
      </c>
      <c r="S20" s="122">
        <f>IFERROR((IF(LA_INDEX!$H$46=1,VLOOKUP('LA (SEN_LLDD)'!$B20,'LA41'!$B$2:$AR$165,'LA41'!Q$1,0),(IF(LA_INDEX!$H$46=2,VLOOKUP('LA (SEN_LLDD)'!$B20,'LA42'!$B$2:$AR$165,'LA42'!Q$1,0))))),"")</f>
        <v>9</v>
      </c>
      <c r="T20" s="122" t="str">
        <f>IFERROR((IF(LA_INDEX!$H$46=1,VLOOKUP('LA (SEN_LLDD)'!$B20,'LA41'!$B$2:$AR$165,'LA41'!R$1,0),(IF(LA_INDEX!$H$46=2,VLOOKUP('LA (SEN_LLDD)'!$B20,'LA42'!$B$2:$AR$165,'LA42'!R$1,0))))),"")</f>
        <v>x</v>
      </c>
      <c r="U20" s="122" t="str">
        <f>IFERROR((IF(LA_INDEX!$H$46=1,VLOOKUP('LA (SEN_LLDD)'!$B20,'LA41'!$B$2:$AR$165,'LA41'!S$1,0),(IF(LA_INDEX!$H$46=2,VLOOKUP('LA (SEN_LLDD)'!$B20,'LA42'!$B$2:$AR$165,'LA42'!S$1,0))))),"")</f>
        <v>x</v>
      </c>
      <c r="V20" s="122">
        <f>IFERROR((IF(LA_INDEX!$H$46=1,VLOOKUP('LA (SEN_LLDD)'!$B20,'LA41'!$B$2:$AR$165,'LA41'!T$1,0),(IF(LA_INDEX!$H$46=2,VLOOKUP('LA (SEN_LLDD)'!$B20,'LA42'!$B$2:$AR$165,'LA42'!T$1,0))))),"")</f>
        <v>60</v>
      </c>
      <c r="W20" s="122" t="str">
        <f>IFERROR((IF(LA_INDEX!$H$46=1,VLOOKUP('LA (SEN_LLDD)'!$B20,'LA41'!$B$2:$AR$165,'LA41'!U$1,0),(IF(LA_INDEX!$H$46=2,VLOOKUP('LA (SEN_LLDD)'!$B20,'LA42'!$B$2:$AR$165,'LA42'!U$1,0))))),"")</f>
        <v>x</v>
      </c>
      <c r="X20" s="122" t="str">
        <f>IFERROR((IF(LA_INDEX!$H$46=1,VLOOKUP('LA (SEN_LLDD)'!$B20,'LA41'!$B$2:$AR$165,'LA41'!V$1,0),(IF(LA_INDEX!$H$46=2,VLOOKUP('LA (SEN_LLDD)'!$B20,'LA42'!$B$2:$AR$165,'LA42'!V$1,0))))),"")</f>
        <v>x</v>
      </c>
      <c r="Y20" s="122">
        <f>IFERROR((IF(LA_INDEX!$H$46=1,VLOOKUP('LA (SEN_LLDD)'!$B20,'LA41'!$B$2:$AR$165,'LA41'!W$1,0),(IF(LA_INDEX!$H$46=2,VLOOKUP('LA (SEN_LLDD)'!$B20,'LA42'!$B$2:$AR$165,'LA42'!W$1,0))))),"")</f>
        <v>21</v>
      </c>
      <c r="Z20" s="122" t="str">
        <f>IFERROR((IF(LA_INDEX!$H$46=1,VLOOKUP('LA (SEN_LLDD)'!$B20,'LA41'!$B$2:$AR$165,'LA41'!X$1,0),(IF(LA_INDEX!$H$46=2,VLOOKUP('LA (SEN_LLDD)'!$B20,'LA42'!$B$2:$AR$165,'LA42'!X$1,0))))),"")</f>
        <v>x</v>
      </c>
      <c r="AA20" s="122" t="str">
        <f>IFERROR((IF(LA_INDEX!$H$46=1,VLOOKUP('LA (SEN_LLDD)'!$B20,'LA41'!$B$2:$AR$165,'LA41'!Y$1,0),(IF(LA_INDEX!$H$46=2,VLOOKUP('LA (SEN_LLDD)'!$B20,'LA42'!$B$2:$AR$165,'LA42'!Y$1,0))))),"")</f>
        <v>x</v>
      </c>
      <c r="AB20" s="122">
        <f>IFERROR((IF(LA_INDEX!$H$46=1,VLOOKUP('LA (SEN_LLDD)'!$B20,'LA41'!$B$2:$AR$165,'LA41'!Z$1,0),(IF(LA_INDEX!$H$46=2,VLOOKUP('LA (SEN_LLDD)'!$B20,'LA42'!$B$2:$AR$165,'LA42'!Z$1,0))))),"")</f>
        <v>0</v>
      </c>
      <c r="AC20" s="122" t="str">
        <f>IFERROR((IF(LA_INDEX!$H$46=1,VLOOKUP('LA (SEN_LLDD)'!$B20,'LA41'!$B$2:$AR$165,'LA41'!AA$1,0),(IF(LA_INDEX!$H$46=2,VLOOKUP('LA (SEN_LLDD)'!$B20,'LA42'!$B$2:$AR$165,'LA42'!AA$1,0))))),"")</f>
        <v>x</v>
      </c>
      <c r="AD20" s="122" t="str">
        <f>IFERROR((IF(LA_INDEX!$H$46=1,VLOOKUP('LA (SEN_LLDD)'!$B20,'LA41'!$B$2:$AR$165,'LA41'!AB$1,0),(IF(LA_INDEX!$H$46=2,VLOOKUP('LA (SEN_LLDD)'!$B20,'LA42'!$B$2:$AR$165,'LA42'!AB$1,0))))),"")</f>
        <v>x</v>
      </c>
      <c r="AE20" s="122">
        <f>IFERROR((IF(LA_INDEX!$H$46=1,VLOOKUP('LA (SEN_LLDD)'!$B20,'LA41'!$B$2:$AR$165,'LA41'!AC$1,0),(IF(LA_INDEX!$H$46=2,VLOOKUP('LA (SEN_LLDD)'!$B20,'LA42'!$B$2:$AR$165,'LA42'!AC$1,0))))),"")</f>
        <v>21</v>
      </c>
      <c r="AF20" s="122" t="str">
        <f>IFERROR((IF(LA_INDEX!$H$46=1,VLOOKUP('LA (SEN_LLDD)'!$B20,'LA41'!$B$2:$AR$165,'LA41'!AD$1,0),(IF(LA_INDEX!$H$46=2,VLOOKUP('LA (SEN_LLDD)'!$B20,'LA42'!$B$2:$AR$165,'LA42'!AD$1,0))))),"")</f>
        <v>x</v>
      </c>
      <c r="AG20" s="122" t="str">
        <f>IFERROR((IF(LA_INDEX!$H$46=1,VLOOKUP('LA (SEN_LLDD)'!$B20,'LA41'!$B$2:$AR$165,'LA41'!AE$1,0),(IF(LA_INDEX!$H$46=2,VLOOKUP('LA (SEN_LLDD)'!$B20,'LA42'!$B$2:$AR$165,'LA42'!AE$1,0))))),"")</f>
        <v>x</v>
      </c>
      <c r="AH20" s="122">
        <f>IFERROR((IF(LA_INDEX!$H$46=1,VLOOKUP('LA (SEN_LLDD)'!$B20,'LA41'!$B$2:$AR$165,'LA41'!AF$1,0),(IF(LA_INDEX!$H$46=2,VLOOKUP('LA (SEN_LLDD)'!$B20,'LA42'!$B$2:$AR$165,'LA42'!AF$1,0))))),"")</f>
        <v>40</v>
      </c>
      <c r="AI20" s="122" t="str">
        <f>IFERROR((IF(LA_INDEX!$H$46=1,VLOOKUP('LA (SEN_LLDD)'!$B20,'LA41'!$B$2:$AR$165,'LA41'!AG$1,0),(IF(LA_INDEX!$H$46=2,VLOOKUP('LA (SEN_LLDD)'!$B20,'LA42'!$B$2:$AR$165,'LA42'!AG$1,0))))),"")</f>
        <v>x</v>
      </c>
      <c r="AJ20" s="122" t="str">
        <f>IFERROR((IF(LA_INDEX!$H$46=1,VLOOKUP('LA (SEN_LLDD)'!$B20,'LA41'!$B$2:$AR$165,'LA41'!AH$1,0),(IF(LA_INDEX!$H$46=2,VLOOKUP('LA (SEN_LLDD)'!$B20,'LA42'!$B$2:$AR$165,'LA42'!AH$1,0))))),"")</f>
        <v>x</v>
      </c>
      <c r="AK20" s="122">
        <f>IFERROR((IF(LA_INDEX!$H$46=1,VLOOKUP('LA (SEN_LLDD)'!$B20,'LA41'!$B$2:$AR$165,'LA41'!AI$1,0),(IF(LA_INDEX!$H$46=2,VLOOKUP('LA (SEN_LLDD)'!$B20,'LA42'!$B$2:$AR$165,'LA42'!AI$1,0))))),"")</f>
        <v>3</v>
      </c>
      <c r="AL20" s="122" t="str">
        <f>IFERROR((IF(LA_INDEX!$H$46=1,VLOOKUP('LA (SEN_LLDD)'!$B20,'LA41'!$B$2:$AR$165,'LA41'!AJ$1,0),(IF(LA_INDEX!$H$46=2,VLOOKUP('LA (SEN_LLDD)'!$B20,'LA42'!$B$2:$AR$165,'LA42'!AJ$1,0))))),"")</f>
        <v>x</v>
      </c>
      <c r="AM20" s="122" t="str">
        <f>IFERROR((IF(LA_INDEX!$H$46=1,VLOOKUP('LA (SEN_LLDD)'!$B20,'LA41'!$B$2:$AR$165,'LA41'!AK$1,0),(IF(LA_INDEX!$H$46=2,VLOOKUP('LA (SEN_LLDD)'!$B20,'LA42'!$B$2:$AR$165,'LA42'!AK$1,0))))),"")</f>
        <v>x</v>
      </c>
      <c r="AN20" s="122">
        <f>IFERROR((IF(LA_INDEX!$H$46=1,VLOOKUP('LA (SEN_LLDD)'!$B20,'LA41'!$B$2:$AR$165,'LA41'!AL$1,0),(IF(LA_INDEX!$H$46=2,VLOOKUP('LA (SEN_LLDD)'!$B20,'LA42'!$B$2:$AR$165,'LA42'!AL$1,0))))),"")</f>
        <v>17</v>
      </c>
      <c r="AO20" s="122" t="str">
        <f>IFERROR((IF(LA_INDEX!$H$46=1,VLOOKUP('LA (SEN_LLDD)'!$B20,'LA41'!$B$2:$AR$165,'LA41'!AM$1,0),(IF(LA_INDEX!$H$46=2,VLOOKUP('LA (SEN_LLDD)'!$B20,'LA42'!$B$2:$AR$165,'LA42'!AM$1,0))))),"")</f>
        <v>x</v>
      </c>
      <c r="AP20" s="122" t="str">
        <f>IFERROR((IF(LA_INDEX!$H$46=1,VLOOKUP('LA (SEN_LLDD)'!$B20,'LA41'!$B$2:$AR$165,'LA41'!AN$1,0),(IF(LA_INDEX!$H$46=2,VLOOKUP('LA (SEN_LLDD)'!$B20,'LA42'!$B$2:$AR$165,'LA42'!AN$1,0))))),"")</f>
        <v>x</v>
      </c>
      <c r="AQ20" s="122" t="str">
        <f>IFERROR((IF(LA_INDEX!$H$46=1,VLOOKUP('LA (SEN_LLDD)'!$B20,'LA41'!$B$2:$AR$165,'LA41'!AO$1,0),(IF(LA_INDEX!$H$46=2,VLOOKUP('LA (SEN_LLDD)'!$B20,'LA42'!$B$2:$AR$165,'LA42'!AO$1,0))))),"")</f>
        <v>x</v>
      </c>
      <c r="AR20" s="122" t="str">
        <f>IFERROR((IF(LA_INDEX!$H$46=1,VLOOKUP('LA (SEN_LLDD)'!$B20,'LA41'!$B$2:$AR$165,'LA41'!AP$1,0),(IF(LA_INDEX!$H$46=2,VLOOKUP('LA (SEN_LLDD)'!$B20,'LA42'!$B$2:$AR$165,'LA42'!AP$1,0))))),"")</f>
        <v>x</v>
      </c>
      <c r="AS20" s="122" t="str">
        <f>IFERROR((IF(LA_INDEX!$H$46=1,VLOOKUP('LA (SEN_LLDD)'!$B20,'LA41'!$B$2:$AR$165,'LA41'!AQ$1,0),(IF(LA_INDEX!$H$46=2,VLOOKUP('LA (SEN_LLDD)'!$B20,'LA42'!$B$2:$AR$165,'LA42'!AQ$1,0))))),"")</f>
        <v>x</v>
      </c>
      <c r="AT20" s="122" t="str">
        <f>IFERROR((IF(LA_INDEX!$H$46=1,VLOOKUP('LA (SEN_LLDD)'!$B20,'LA41'!$B$2:$AR$165,'LA41'!AR$1,0),(IF(LA_INDEX!$H$46=2,VLOOKUP('LA (SEN_LLDD)'!$B20,'LA42'!$B$2:$AR$165,'LA42'!AR$1,0))))),"")</f>
        <v>x</v>
      </c>
    </row>
    <row r="21" spans="1:46" x14ac:dyDescent="0.3">
      <c r="A21" s="80" t="s">
        <v>456</v>
      </c>
      <c r="B21" s="114">
        <v>393</v>
      </c>
      <c r="C21" s="80" t="s">
        <v>390</v>
      </c>
      <c r="D21" s="80" t="s">
        <v>303</v>
      </c>
      <c r="E21" s="122">
        <f>IFERROR(MROUND((IF(LA_INDEX!$H$46=1,VLOOKUP('LA (SEN_LLDD)'!$B21,'LA41'!$B$2:$AR$165,'LA41'!C$1,0),(IF(LA_INDEX!$H$46=2,VLOOKUP('LA (SEN_LLDD)'!$B21,'LA42'!$B$2:$AR$165,'LA42'!C$1,0))))),5),"")</f>
        <v>50</v>
      </c>
      <c r="F21" s="122">
        <f>IFERROR(MROUND((IF(LA_INDEX!$H$46=1,VLOOKUP('LA (SEN_LLDD)'!$B21,'LA41'!$B$2:$AR$165,'LA41'!D$1,0),(IF(LA_INDEX!$H$46=2,VLOOKUP('LA (SEN_LLDD)'!$B21,'LA42'!$B$2:$AR$165,'LA42'!D$1,0))))),5),"")</f>
        <v>215</v>
      </c>
      <c r="G21" s="122">
        <f>IFERROR(MROUND((IF(LA_INDEX!$H$46=1,VLOOKUP('LA (SEN_LLDD)'!$B21,'LA41'!$B$2:$AR$165,'LA41'!E$1,0),(IF(LA_INDEX!$H$46=2,VLOOKUP('LA (SEN_LLDD)'!$B21,'LA42'!$B$2:$AR$165,'LA42'!E$1,0))))),5),"")</f>
        <v>265</v>
      </c>
      <c r="H21" s="122">
        <f>IFERROR((IF(LA_INDEX!$H$46=1,VLOOKUP('LA (SEN_LLDD)'!$B21,'LA41'!$B$2:$AR$165,'LA41'!F$1,0),(IF(LA_INDEX!$H$46=2,VLOOKUP('LA (SEN_LLDD)'!$B21,'LA42'!$B$2:$AR$165,'LA42'!F$1,0))))),"")</f>
        <v>96</v>
      </c>
      <c r="I21" s="122">
        <f>IFERROR((IF(LA_INDEX!$H$46=1,VLOOKUP('LA (SEN_LLDD)'!$B21,'LA41'!$B$2:$AR$165,'LA41'!G$1,0),(IF(LA_INDEX!$H$46=2,VLOOKUP('LA (SEN_LLDD)'!$B21,'LA42'!$B$2:$AR$165,'LA42'!G$1,0))))),"")</f>
        <v>92</v>
      </c>
      <c r="J21" s="122">
        <f>IFERROR((IF(LA_INDEX!$H$46=1,VLOOKUP('LA (SEN_LLDD)'!$B21,'LA41'!$B$2:$AR$165,'LA41'!H$1,0),(IF(LA_INDEX!$H$46=2,VLOOKUP('LA (SEN_LLDD)'!$B21,'LA42'!$B$2:$AR$165,'LA42'!H$1,0))))),"")</f>
        <v>93</v>
      </c>
      <c r="K21" s="122">
        <f>IFERROR((IF(LA_INDEX!$H$46=1,VLOOKUP('LA (SEN_LLDD)'!$B21,'LA41'!$B$2:$AR$165,'LA41'!I$1,0),(IF(LA_INDEX!$H$46=2,VLOOKUP('LA (SEN_LLDD)'!$B21,'LA42'!$B$2:$AR$165,'LA42'!I$1,0))))),"")</f>
        <v>10</v>
      </c>
      <c r="L21" s="122">
        <f>IFERROR((IF(LA_INDEX!$H$46=1,VLOOKUP('LA (SEN_LLDD)'!$B21,'LA41'!$B$2:$AR$165,'LA41'!J$1,0),(IF(LA_INDEX!$H$46=2,VLOOKUP('LA (SEN_LLDD)'!$B21,'LA42'!$B$2:$AR$165,'LA42'!J$1,0))))),"")</f>
        <v>11</v>
      </c>
      <c r="M21" s="122">
        <f>IFERROR((IF(LA_INDEX!$H$46=1,VLOOKUP('LA (SEN_LLDD)'!$B21,'LA41'!$B$2:$AR$165,'LA41'!K$1,0),(IF(LA_INDEX!$H$46=2,VLOOKUP('LA (SEN_LLDD)'!$B21,'LA42'!$B$2:$AR$165,'LA42'!K$1,0))))),"")</f>
        <v>11</v>
      </c>
      <c r="N21" s="122">
        <f>IFERROR((IF(LA_INDEX!$H$46=1,VLOOKUP('LA (SEN_LLDD)'!$B21,'LA41'!$B$2:$AR$165,'LA41'!L$1,0),(IF(LA_INDEX!$H$46=2,VLOOKUP('LA (SEN_LLDD)'!$B21,'LA42'!$B$2:$AR$165,'LA42'!L$1,0))))),"")</f>
        <v>83</v>
      </c>
      <c r="O21" s="122">
        <f>IFERROR((IF(LA_INDEX!$H$46=1,VLOOKUP('LA (SEN_LLDD)'!$B21,'LA41'!$B$2:$AR$165,'LA41'!M$1,0),(IF(LA_INDEX!$H$46=2,VLOOKUP('LA (SEN_LLDD)'!$B21,'LA42'!$B$2:$AR$165,'LA42'!M$1,0))))),"")</f>
        <v>82</v>
      </c>
      <c r="P21" s="122">
        <f>IFERROR((IF(LA_INDEX!$H$46=1,VLOOKUP('LA (SEN_LLDD)'!$B21,'LA41'!$B$2:$AR$165,'LA41'!N$1,0),(IF(LA_INDEX!$H$46=2,VLOOKUP('LA (SEN_LLDD)'!$B21,'LA42'!$B$2:$AR$165,'LA42'!N$1,0))))),"")</f>
        <v>82</v>
      </c>
      <c r="Q21" s="122" t="str">
        <f>IFERROR((IF(LA_INDEX!$H$46=1,VLOOKUP('LA (SEN_LLDD)'!$B21,'LA41'!$B$2:$AR$165,'LA41'!O$1,0),(IF(LA_INDEX!$H$46=2,VLOOKUP('LA (SEN_LLDD)'!$B21,'LA42'!$B$2:$AR$165,'LA42'!O$1,0))))),"")</f>
        <v>x</v>
      </c>
      <c r="R21" s="122" t="str">
        <f>IFERROR((IF(LA_INDEX!$H$46=1,VLOOKUP('LA (SEN_LLDD)'!$B21,'LA41'!$B$2:$AR$165,'LA41'!P$1,0),(IF(LA_INDEX!$H$46=2,VLOOKUP('LA (SEN_LLDD)'!$B21,'LA42'!$B$2:$AR$165,'LA42'!P$1,0))))),"")</f>
        <v>x</v>
      </c>
      <c r="S21" s="122">
        <f>IFERROR((IF(LA_INDEX!$H$46=1,VLOOKUP('LA (SEN_LLDD)'!$B21,'LA41'!$B$2:$AR$165,'LA41'!Q$1,0),(IF(LA_INDEX!$H$46=2,VLOOKUP('LA (SEN_LLDD)'!$B21,'LA42'!$B$2:$AR$165,'LA42'!Q$1,0))))),"")</f>
        <v>15</v>
      </c>
      <c r="T21" s="122">
        <f>IFERROR((IF(LA_INDEX!$H$46=1,VLOOKUP('LA (SEN_LLDD)'!$B21,'LA41'!$B$2:$AR$165,'LA41'!R$1,0),(IF(LA_INDEX!$H$46=2,VLOOKUP('LA (SEN_LLDD)'!$B21,'LA42'!$B$2:$AR$165,'LA42'!R$1,0))))),"")</f>
        <v>60</v>
      </c>
      <c r="U21" s="122">
        <f>IFERROR((IF(LA_INDEX!$H$46=1,VLOOKUP('LA (SEN_LLDD)'!$B21,'LA41'!$B$2:$AR$165,'LA41'!S$1,0),(IF(LA_INDEX!$H$46=2,VLOOKUP('LA (SEN_LLDD)'!$B21,'LA42'!$B$2:$AR$165,'LA42'!S$1,0))))),"")</f>
        <v>65</v>
      </c>
      <c r="V21" s="122">
        <f>IFERROR((IF(LA_INDEX!$H$46=1,VLOOKUP('LA (SEN_LLDD)'!$B21,'LA41'!$B$2:$AR$165,'LA41'!T$1,0),(IF(LA_INDEX!$H$46=2,VLOOKUP('LA (SEN_LLDD)'!$B21,'LA42'!$B$2:$AR$165,'LA42'!T$1,0))))),"")</f>
        <v>64</v>
      </c>
      <c r="W21" s="122">
        <f>IFERROR((IF(LA_INDEX!$H$46=1,VLOOKUP('LA (SEN_LLDD)'!$B21,'LA41'!$B$2:$AR$165,'LA41'!U$1,0),(IF(LA_INDEX!$H$46=2,VLOOKUP('LA (SEN_LLDD)'!$B21,'LA42'!$B$2:$AR$165,'LA42'!U$1,0))))),"")</f>
        <v>10</v>
      </c>
      <c r="X21" s="122">
        <f>IFERROR((IF(LA_INDEX!$H$46=1,VLOOKUP('LA (SEN_LLDD)'!$B21,'LA41'!$B$2:$AR$165,'LA41'!V$1,0),(IF(LA_INDEX!$H$46=2,VLOOKUP('LA (SEN_LLDD)'!$B21,'LA42'!$B$2:$AR$165,'LA42'!V$1,0))))),"")</f>
        <v>18</v>
      </c>
      <c r="Y21" s="122">
        <f>IFERROR((IF(LA_INDEX!$H$46=1,VLOOKUP('LA (SEN_LLDD)'!$B21,'LA41'!$B$2:$AR$165,'LA41'!W$1,0),(IF(LA_INDEX!$H$46=2,VLOOKUP('LA (SEN_LLDD)'!$B21,'LA42'!$B$2:$AR$165,'LA42'!W$1,0))))),"")</f>
        <v>16</v>
      </c>
      <c r="Z21" s="122" t="str">
        <f>IFERROR((IF(LA_INDEX!$H$46=1,VLOOKUP('LA (SEN_LLDD)'!$B21,'LA41'!$B$2:$AR$165,'LA41'!X$1,0),(IF(LA_INDEX!$H$46=2,VLOOKUP('LA (SEN_LLDD)'!$B21,'LA42'!$B$2:$AR$165,'LA42'!X$1,0))))),"")</f>
        <v>x</v>
      </c>
      <c r="AA21" s="122" t="str">
        <f>IFERROR((IF(LA_INDEX!$H$46=1,VLOOKUP('LA (SEN_LLDD)'!$B21,'LA41'!$B$2:$AR$165,'LA41'!Y$1,0),(IF(LA_INDEX!$H$46=2,VLOOKUP('LA (SEN_LLDD)'!$B21,'LA42'!$B$2:$AR$165,'LA42'!Y$1,0))))),"")</f>
        <v>x</v>
      </c>
      <c r="AB21" s="122" t="str">
        <f>IFERROR((IF(LA_INDEX!$H$46=1,VLOOKUP('LA (SEN_LLDD)'!$B21,'LA41'!$B$2:$AR$165,'LA41'!Z$1,0),(IF(LA_INDEX!$H$46=2,VLOOKUP('LA (SEN_LLDD)'!$B21,'LA42'!$B$2:$AR$165,'LA42'!Z$1,0))))),"")</f>
        <v>x</v>
      </c>
      <c r="AC21" s="122" t="str">
        <f>IFERROR((IF(LA_INDEX!$H$46=1,VLOOKUP('LA (SEN_LLDD)'!$B21,'LA41'!$B$2:$AR$165,'LA41'!AA$1,0),(IF(LA_INDEX!$H$46=2,VLOOKUP('LA (SEN_LLDD)'!$B21,'LA42'!$B$2:$AR$165,'LA42'!AA$1,0))))),"")</f>
        <v>x</v>
      </c>
      <c r="AD21" s="122" t="str">
        <f>IFERROR((IF(LA_INDEX!$H$46=1,VLOOKUP('LA (SEN_LLDD)'!$B21,'LA41'!$B$2:$AR$165,'LA41'!AB$1,0),(IF(LA_INDEX!$H$46=2,VLOOKUP('LA (SEN_LLDD)'!$B21,'LA42'!$B$2:$AR$165,'LA42'!AB$1,0))))),"")</f>
        <v>x</v>
      </c>
      <c r="AE21" s="122" t="str">
        <f>IFERROR((IF(LA_INDEX!$H$46=1,VLOOKUP('LA (SEN_LLDD)'!$B21,'LA41'!$B$2:$AR$165,'LA41'!AC$1,0),(IF(LA_INDEX!$H$46=2,VLOOKUP('LA (SEN_LLDD)'!$B21,'LA42'!$B$2:$AR$165,'LA42'!AC$1,0))))),"")</f>
        <v>x</v>
      </c>
      <c r="AF21" s="122">
        <f>IFERROR((IF(LA_INDEX!$H$46=1,VLOOKUP('LA (SEN_LLDD)'!$B21,'LA41'!$B$2:$AR$165,'LA41'!AD$1,0),(IF(LA_INDEX!$H$46=2,VLOOKUP('LA (SEN_LLDD)'!$B21,'LA42'!$B$2:$AR$165,'LA42'!AD$1,0))))),"")</f>
        <v>50</v>
      </c>
      <c r="AG21" s="122">
        <f>IFERROR((IF(LA_INDEX!$H$46=1,VLOOKUP('LA (SEN_LLDD)'!$B21,'LA41'!$B$2:$AR$165,'LA41'!AE$1,0),(IF(LA_INDEX!$H$46=2,VLOOKUP('LA (SEN_LLDD)'!$B21,'LA42'!$B$2:$AR$165,'LA42'!AE$1,0))))),"")</f>
        <v>47</v>
      </c>
      <c r="AH21" s="122">
        <f>IFERROR((IF(LA_INDEX!$H$46=1,VLOOKUP('LA (SEN_LLDD)'!$B21,'LA41'!$B$2:$AR$165,'LA41'!AF$1,0),(IF(LA_INDEX!$H$46=2,VLOOKUP('LA (SEN_LLDD)'!$B21,'LA42'!$B$2:$AR$165,'LA42'!AF$1,0))))),"")</f>
        <v>48</v>
      </c>
      <c r="AI21" s="122" t="str">
        <f>IFERROR((IF(LA_INDEX!$H$46=1,VLOOKUP('LA (SEN_LLDD)'!$B21,'LA41'!$B$2:$AR$165,'LA41'!AG$1,0),(IF(LA_INDEX!$H$46=2,VLOOKUP('LA (SEN_LLDD)'!$B21,'LA42'!$B$2:$AR$165,'LA42'!AG$1,0))))),"")</f>
        <v>x</v>
      </c>
      <c r="AJ21" s="122" t="str">
        <f>IFERROR((IF(LA_INDEX!$H$46=1,VLOOKUP('LA (SEN_LLDD)'!$B21,'LA41'!$B$2:$AR$165,'LA41'!AH$1,0),(IF(LA_INDEX!$H$46=2,VLOOKUP('LA (SEN_LLDD)'!$B21,'LA42'!$B$2:$AR$165,'LA42'!AH$1,0))))),"")</f>
        <v>x</v>
      </c>
      <c r="AK21" s="122">
        <f>IFERROR((IF(LA_INDEX!$H$46=1,VLOOKUP('LA (SEN_LLDD)'!$B21,'LA41'!$B$2:$AR$165,'LA41'!AI$1,0),(IF(LA_INDEX!$H$46=2,VLOOKUP('LA (SEN_LLDD)'!$B21,'LA42'!$B$2:$AR$165,'LA42'!AI$1,0))))),"")</f>
        <v>3</v>
      </c>
      <c r="AL21" s="122">
        <f>IFERROR((IF(LA_INDEX!$H$46=1,VLOOKUP('LA (SEN_LLDD)'!$B21,'LA41'!$B$2:$AR$165,'LA41'!AJ$1,0),(IF(LA_INDEX!$H$46=2,VLOOKUP('LA (SEN_LLDD)'!$B21,'LA42'!$B$2:$AR$165,'LA42'!AJ$1,0))))),"")</f>
        <v>13</v>
      </c>
      <c r="AM21" s="122">
        <f>IFERROR((IF(LA_INDEX!$H$46=1,VLOOKUP('LA (SEN_LLDD)'!$B21,'LA41'!$B$2:$AR$165,'LA41'!AK$1,0),(IF(LA_INDEX!$H$46=2,VLOOKUP('LA (SEN_LLDD)'!$B21,'LA42'!$B$2:$AR$165,'LA42'!AK$1,0))))),"")</f>
        <v>10</v>
      </c>
      <c r="AN21" s="122">
        <f>IFERROR((IF(LA_INDEX!$H$46=1,VLOOKUP('LA (SEN_LLDD)'!$B21,'LA41'!$B$2:$AR$165,'LA41'!AL$1,0),(IF(LA_INDEX!$H$46=2,VLOOKUP('LA (SEN_LLDD)'!$B21,'LA42'!$B$2:$AR$165,'LA42'!AL$1,0))))),"")</f>
        <v>11</v>
      </c>
      <c r="AO21" s="122" t="str">
        <f>IFERROR((IF(LA_INDEX!$H$46=1,VLOOKUP('LA (SEN_LLDD)'!$B21,'LA41'!$B$2:$AR$165,'LA41'!AM$1,0),(IF(LA_INDEX!$H$46=2,VLOOKUP('LA (SEN_LLDD)'!$B21,'LA42'!$B$2:$AR$165,'LA42'!AM$1,0))))),"")</f>
        <v>x</v>
      </c>
      <c r="AP21" s="122" t="str">
        <f>IFERROR((IF(LA_INDEX!$H$46=1,VLOOKUP('LA (SEN_LLDD)'!$B21,'LA41'!$B$2:$AR$165,'LA41'!AN$1,0),(IF(LA_INDEX!$H$46=2,VLOOKUP('LA (SEN_LLDD)'!$B21,'LA42'!$B$2:$AR$165,'LA42'!AN$1,0))))),"")</f>
        <v>x</v>
      </c>
      <c r="AQ21" s="122">
        <f>IFERROR((IF(LA_INDEX!$H$46=1,VLOOKUP('LA (SEN_LLDD)'!$B21,'LA41'!$B$2:$AR$165,'LA41'!AO$1,0),(IF(LA_INDEX!$H$46=2,VLOOKUP('LA (SEN_LLDD)'!$B21,'LA42'!$B$2:$AR$165,'LA42'!AO$1,0))))),"")</f>
        <v>6</v>
      </c>
      <c r="AR21" s="122" t="str">
        <f>IFERROR((IF(LA_INDEX!$H$46=1,VLOOKUP('LA (SEN_LLDD)'!$B21,'LA41'!$B$2:$AR$165,'LA41'!AP$1,0),(IF(LA_INDEX!$H$46=2,VLOOKUP('LA (SEN_LLDD)'!$B21,'LA42'!$B$2:$AR$165,'LA42'!AP$1,0))))),"")</f>
        <v>x</v>
      </c>
      <c r="AS21" s="122" t="str">
        <f>IFERROR((IF(LA_INDEX!$H$46=1,VLOOKUP('LA (SEN_LLDD)'!$B21,'LA41'!$B$2:$AR$165,'LA41'!AQ$1,0),(IF(LA_INDEX!$H$46=2,VLOOKUP('LA (SEN_LLDD)'!$B21,'LA42'!$B$2:$AR$165,'LA42'!AQ$1,0))))),"")</f>
        <v>x</v>
      </c>
      <c r="AT21" s="122">
        <f>IFERROR((IF(LA_INDEX!$H$46=1,VLOOKUP('LA (SEN_LLDD)'!$B21,'LA41'!$B$2:$AR$165,'LA41'!AR$1,0),(IF(LA_INDEX!$H$46=2,VLOOKUP('LA (SEN_LLDD)'!$B21,'LA42'!$B$2:$AR$165,'LA42'!AR$1,0))))),"")</f>
        <v>2</v>
      </c>
    </row>
    <row r="22" spans="1:46" x14ac:dyDescent="0.3">
      <c r="A22" s="80" t="s">
        <v>457</v>
      </c>
      <c r="B22" s="114">
        <v>808</v>
      </c>
      <c r="C22" s="80" t="s">
        <v>397</v>
      </c>
      <c r="D22" s="80" t="s">
        <v>303</v>
      </c>
      <c r="E22" s="122">
        <f>IFERROR(MROUND((IF(LA_INDEX!$H$46=1,VLOOKUP('LA (SEN_LLDD)'!$B22,'LA41'!$B$2:$AR$165,'LA41'!C$1,0),(IF(LA_INDEX!$H$46=2,VLOOKUP('LA (SEN_LLDD)'!$B22,'LA42'!$B$2:$AR$165,'LA42'!C$1,0))))),5),"")</f>
        <v>10</v>
      </c>
      <c r="F22" s="122">
        <f>IFERROR(MROUND((IF(LA_INDEX!$H$46=1,VLOOKUP('LA (SEN_LLDD)'!$B22,'LA41'!$B$2:$AR$165,'LA41'!D$1,0),(IF(LA_INDEX!$H$46=2,VLOOKUP('LA (SEN_LLDD)'!$B22,'LA42'!$B$2:$AR$165,'LA42'!D$1,0))))),5),"")</f>
        <v>210</v>
      </c>
      <c r="G22" s="122">
        <f>IFERROR(MROUND((IF(LA_INDEX!$H$46=1,VLOOKUP('LA (SEN_LLDD)'!$B22,'LA41'!$B$2:$AR$165,'LA41'!E$1,0),(IF(LA_INDEX!$H$46=2,VLOOKUP('LA (SEN_LLDD)'!$B22,'LA42'!$B$2:$AR$165,'LA42'!E$1,0))))),5),"")</f>
        <v>220</v>
      </c>
      <c r="H22" s="122" t="str">
        <f>IFERROR((IF(LA_INDEX!$H$46=1,VLOOKUP('LA (SEN_LLDD)'!$B22,'LA41'!$B$2:$AR$165,'LA41'!F$1,0),(IF(LA_INDEX!$H$46=2,VLOOKUP('LA (SEN_LLDD)'!$B22,'LA42'!$B$2:$AR$165,'LA42'!F$1,0))))),"")</f>
        <v>x</v>
      </c>
      <c r="I22" s="122" t="str">
        <f>IFERROR((IF(LA_INDEX!$H$46=1,VLOOKUP('LA (SEN_LLDD)'!$B22,'LA41'!$B$2:$AR$165,'LA41'!G$1,0),(IF(LA_INDEX!$H$46=2,VLOOKUP('LA (SEN_LLDD)'!$B22,'LA42'!$B$2:$AR$165,'LA42'!G$1,0))))),"")</f>
        <v>x</v>
      </c>
      <c r="J22" s="122">
        <f>IFERROR((IF(LA_INDEX!$H$46=1,VLOOKUP('LA (SEN_LLDD)'!$B22,'LA41'!$B$2:$AR$165,'LA41'!H$1,0),(IF(LA_INDEX!$H$46=2,VLOOKUP('LA (SEN_LLDD)'!$B22,'LA42'!$B$2:$AR$165,'LA42'!H$1,0))))),"")</f>
        <v>94</v>
      </c>
      <c r="K22" s="122" t="str">
        <f>IFERROR((IF(LA_INDEX!$H$46=1,VLOOKUP('LA (SEN_LLDD)'!$B22,'LA41'!$B$2:$AR$165,'LA41'!I$1,0),(IF(LA_INDEX!$H$46=2,VLOOKUP('LA (SEN_LLDD)'!$B22,'LA42'!$B$2:$AR$165,'LA42'!I$1,0))))),"")</f>
        <v>x</v>
      </c>
      <c r="L22" s="122" t="str">
        <f>IFERROR((IF(LA_INDEX!$H$46=1,VLOOKUP('LA (SEN_LLDD)'!$B22,'LA41'!$B$2:$AR$165,'LA41'!J$1,0),(IF(LA_INDEX!$H$46=2,VLOOKUP('LA (SEN_LLDD)'!$B22,'LA42'!$B$2:$AR$165,'LA42'!J$1,0))))),"")</f>
        <v>x</v>
      </c>
      <c r="M22" s="122">
        <f>IFERROR((IF(LA_INDEX!$H$46=1,VLOOKUP('LA (SEN_LLDD)'!$B22,'LA41'!$B$2:$AR$165,'LA41'!K$1,0),(IF(LA_INDEX!$H$46=2,VLOOKUP('LA (SEN_LLDD)'!$B22,'LA42'!$B$2:$AR$165,'LA42'!K$1,0))))),"")</f>
        <v>6</v>
      </c>
      <c r="N22" s="122" t="str">
        <f>IFERROR((IF(LA_INDEX!$H$46=1,VLOOKUP('LA (SEN_LLDD)'!$B22,'LA41'!$B$2:$AR$165,'LA41'!L$1,0),(IF(LA_INDEX!$H$46=2,VLOOKUP('LA (SEN_LLDD)'!$B22,'LA42'!$B$2:$AR$165,'LA42'!L$1,0))))),"")</f>
        <v>x</v>
      </c>
      <c r="O22" s="122" t="str">
        <f>IFERROR((IF(LA_INDEX!$H$46=1,VLOOKUP('LA (SEN_LLDD)'!$B22,'LA41'!$B$2:$AR$165,'LA41'!M$1,0),(IF(LA_INDEX!$H$46=2,VLOOKUP('LA (SEN_LLDD)'!$B22,'LA42'!$B$2:$AR$165,'LA42'!M$1,0))))),"")</f>
        <v>x</v>
      </c>
      <c r="P22" s="122">
        <f>IFERROR((IF(LA_INDEX!$H$46=1,VLOOKUP('LA (SEN_LLDD)'!$B22,'LA41'!$B$2:$AR$165,'LA41'!N$1,0),(IF(LA_INDEX!$H$46=2,VLOOKUP('LA (SEN_LLDD)'!$B22,'LA42'!$B$2:$AR$165,'LA42'!N$1,0))))),"")</f>
        <v>86</v>
      </c>
      <c r="Q22" s="122" t="str">
        <f>IFERROR((IF(LA_INDEX!$H$46=1,VLOOKUP('LA (SEN_LLDD)'!$B22,'LA41'!$B$2:$AR$165,'LA41'!O$1,0),(IF(LA_INDEX!$H$46=2,VLOOKUP('LA (SEN_LLDD)'!$B22,'LA42'!$B$2:$AR$165,'LA42'!O$1,0))))),"")</f>
        <v>x</v>
      </c>
      <c r="R22" s="122" t="str">
        <f>IFERROR((IF(LA_INDEX!$H$46=1,VLOOKUP('LA (SEN_LLDD)'!$B22,'LA41'!$B$2:$AR$165,'LA41'!P$1,0),(IF(LA_INDEX!$H$46=2,VLOOKUP('LA (SEN_LLDD)'!$B22,'LA42'!$B$2:$AR$165,'LA42'!P$1,0))))),"")</f>
        <v>x</v>
      </c>
      <c r="S22" s="122">
        <f>IFERROR((IF(LA_INDEX!$H$46=1,VLOOKUP('LA (SEN_LLDD)'!$B22,'LA41'!$B$2:$AR$165,'LA41'!Q$1,0),(IF(LA_INDEX!$H$46=2,VLOOKUP('LA (SEN_LLDD)'!$B22,'LA42'!$B$2:$AR$165,'LA42'!Q$1,0))))),"")</f>
        <v>10</v>
      </c>
      <c r="T22" s="122" t="str">
        <f>IFERROR((IF(LA_INDEX!$H$46=1,VLOOKUP('LA (SEN_LLDD)'!$B22,'LA41'!$B$2:$AR$165,'LA41'!R$1,0),(IF(LA_INDEX!$H$46=2,VLOOKUP('LA (SEN_LLDD)'!$B22,'LA42'!$B$2:$AR$165,'LA42'!R$1,0))))),"")</f>
        <v>x</v>
      </c>
      <c r="U22" s="122" t="str">
        <f>IFERROR((IF(LA_INDEX!$H$46=1,VLOOKUP('LA (SEN_LLDD)'!$B22,'LA41'!$B$2:$AR$165,'LA41'!S$1,0),(IF(LA_INDEX!$H$46=2,VLOOKUP('LA (SEN_LLDD)'!$B22,'LA42'!$B$2:$AR$165,'LA42'!S$1,0))))),"")</f>
        <v>x</v>
      </c>
      <c r="V22" s="122">
        <f>IFERROR((IF(LA_INDEX!$H$46=1,VLOOKUP('LA (SEN_LLDD)'!$B22,'LA41'!$B$2:$AR$165,'LA41'!T$1,0),(IF(LA_INDEX!$H$46=2,VLOOKUP('LA (SEN_LLDD)'!$B22,'LA42'!$B$2:$AR$165,'LA42'!T$1,0))))),"")</f>
        <v>73</v>
      </c>
      <c r="W22" s="122" t="str">
        <f>IFERROR((IF(LA_INDEX!$H$46=1,VLOOKUP('LA (SEN_LLDD)'!$B22,'LA41'!$B$2:$AR$165,'LA41'!U$1,0),(IF(LA_INDEX!$H$46=2,VLOOKUP('LA (SEN_LLDD)'!$B22,'LA42'!$B$2:$AR$165,'LA42'!U$1,0))))),"")</f>
        <v>x</v>
      </c>
      <c r="X22" s="122" t="str">
        <f>IFERROR((IF(LA_INDEX!$H$46=1,VLOOKUP('LA (SEN_LLDD)'!$B22,'LA41'!$B$2:$AR$165,'LA41'!V$1,0),(IF(LA_INDEX!$H$46=2,VLOOKUP('LA (SEN_LLDD)'!$B22,'LA42'!$B$2:$AR$165,'LA42'!V$1,0))))),"")</f>
        <v>x</v>
      </c>
      <c r="Y22" s="122">
        <f>IFERROR((IF(LA_INDEX!$H$46=1,VLOOKUP('LA (SEN_LLDD)'!$B22,'LA41'!$B$2:$AR$165,'LA41'!W$1,0),(IF(LA_INDEX!$H$46=2,VLOOKUP('LA (SEN_LLDD)'!$B22,'LA42'!$B$2:$AR$165,'LA42'!W$1,0))))),"")</f>
        <v>30</v>
      </c>
      <c r="Z22" s="122" t="str">
        <f>IFERROR((IF(LA_INDEX!$H$46=1,VLOOKUP('LA (SEN_LLDD)'!$B22,'LA41'!$B$2:$AR$165,'LA41'!X$1,0),(IF(LA_INDEX!$H$46=2,VLOOKUP('LA (SEN_LLDD)'!$B22,'LA42'!$B$2:$AR$165,'LA42'!X$1,0))))),"")</f>
        <v>x</v>
      </c>
      <c r="AA22" s="122" t="str">
        <f>IFERROR((IF(LA_INDEX!$H$46=1,VLOOKUP('LA (SEN_LLDD)'!$B22,'LA41'!$B$2:$AR$165,'LA41'!Y$1,0),(IF(LA_INDEX!$H$46=2,VLOOKUP('LA (SEN_LLDD)'!$B22,'LA42'!$B$2:$AR$165,'LA42'!Y$1,0))))),"")</f>
        <v>x</v>
      </c>
      <c r="AB22" s="122">
        <f>IFERROR((IF(LA_INDEX!$H$46=1,VLOOKUP('LA (SEN_LLDD)'!$B22,'LA41'!$B$2:$AR$165,'LA41'!Z$1,0),(IF(LA_INDEX!$H$46=2,VLOOKUP('LA (SEN_LLDD)'!$B22,'LA42'!$B$2:$AR$165,'LA42'!Z$1,0))))),"")</f>
        <v>2</v>
      </c>
      <c r="AC22" s="122" t="str">
        <f>IFERROR((IF(LA_INDEX!$H$46=1,VLOOKUP('LA (SEN_LLDD)'!$B22,'LA41'!$B$2:$AR$165,'LA41'!AA$1,0),(IF(LA_INDEX!$H$46=2,VLOOKUP('LA (SEN_LLDD)'!$B22,'LA42'!$B$2:$AR$165,'LA42'!AA$1,0))))),"")</f>
        <v>x</v>
      </c>
      <c r="AD22" s="122" t="str">
        <f>IFERROR((IF(LA_INDEX!$H$46=1,VLOOKUP('LA (SEN_LLDD)'!$B22,'LA41'!$B$2:$AR$165,'LA41'!AB$1,0),(IF(LA_INDEX!$H$46=2,VLOOKUP('LA (SEN_LLDD)'!$B22,'LA42'!$B$2:$AR$165,'LA42'!AB$1,0))))),"")</f>
        <v>x</v>
      </c>
      <c r="AE22" s="122">
        <f>IFERROR((IF(LA_INDEX!$H$46=1,VLOOKUP('LA (SEN_LLDD)'!$B22,'LA41'!$B$2:$AR$165,'LA41'!AC$1,0),(IF(LA_INDEX!$H$46=2,VLOOKUP('LA (SEN_LLDD)'!$B22,'LA42'!$B$2:$AR$165,'LA42'!AC$1,0))))),"")</f>
        <v>26</v>
      </c>
      <c r="AF22" s="122" t="str">
        <f>IFERROR((IF(LA_INDEX!$H$46=1,VLOOKUP('LA (SEN_LLDD)'!$B22,'LA41'!$B$2:$AR$165,'LA41'!AD$1,0),(IF(LA_INDEX!$H$46=2,VLOOKUP('LA (SEN_LLDD)'!$B22,'LA42'!$B$2:$AR$165,'LA42'!AD$1,0))))),"")</f>
        <v>x</v>
      </c>
      <c r="AG22" s="122" t="str">
        <f>IFERROR((IF(LA_INDEX!$H$46=1,VLOOKUP('LA (SEN_LLDD)'!$B22,'LA41'!$B$2:$AR$165,'LA41'!AE$1,0),(IF(LA_INDEX!$H$46=2,VLOOKUP('LA (SEN_LLDD)'!$B22,'LA42'!$B$2:$AR$165,'LA42'!AE$1,0))))),"")</f>
        <v>x</v>
      </c>
      <c r="AH22" s="122">
        <f>IFERROR((IF(LA_INDEX!$H$46=1,VLOOKUP('LA (SEN_LLDD)'!$B22,'LA41'!$B$2:$AR$165,'LA41'!AF$1,0),(IF(LA_INDEX!$H$46=2,VLOOKUP('LA (SEN_LLDD)'!$B22,'LA42'!$B$2:$AR$165,'LA42'!AF$1,0))))),"")</f>
        <v>43</v>
      </c>
      <c r="AI22" s="122" t="str">
        <f>IFERROR((IF(LA_INDEX!$H$46=1,VLOOKUP('LA (SEN_LLDD)'!$B22,'LA41'!$B$2:$AR$165,'LA41'!AG$1,0),(IF(LA_INDEX!$H$46=2,VLOOKUP('LA (SEN_LLDD)'!$B22,'LA42'!$B$2:$AR$165,'LA42'!AG$1,0))))),"")</f>
        <v>x</v>
      </c>
      <c r="AJ22" s="122" t="str">
        <f>IFERROR((IF(LA_INDEX!$H$46=1,VLOOKUP('LA (SEN_LLDD)'!$B22,'LA41'!$B$2:$AR$165,'LA41'!AH$1,0),(IF(LA_INDEX!$H$46=2,VLOOKUP('LA (SEN_LLDD)'!$B22,'LA42'!$B$2:$AR$165,'LA42'!AH$1,0))))),"")</f>
        <v>x</v>
      </c>
      <c r="AK22" s="122">
        <f>IFERROR((IF(LA_INDEX!$H$46=1,VLOOKUP('LA (SEN_LLDD)'!$B22,'LA41'!$B$2:$AR$165,'LA41'!AI$1,0),(IF(LA_INDEX!$H$46=2,VLOOKUP('LA (SEN_LLDD)'!$B22,'LA42'!$B$2:$AR$165,'LA42'!AI$1,0))))),"")</f>
        <v>3</v>
      </c>
      <c r="AL22" s="122" t="str">
        <f>IFERROR((IF(LA_INDEX!$H$46=1,VLOOKUP('LA (SEN_LLDD)'!$B22,'LA41'!$B$2:$AR$165,'LA41'!AJ$1,0),(IF(LA_INDEX!$H$46=2,VLOOKUP('LA (SEN_LLDD)'!$B22,'LA42'!$B$2:$AR$165,'LA42'!AJ$1,0))))),"")</f>
        <v>x</v>
      </c>
      <c r="AM22" s="122" t="str">
        <f>IFERROR((IF(LA_INDEX!$H$46=1,VLOOKUP('LA (SEN_LLDD)'!$B22,'LA41'!$B$2:$AR$165,'LA41'!AK$1,0),(IF(LA_INDEX!$H$46=2,VLOOKUP('LA (SEN_LLDD)'!$B22,'LA42'!$B$2:$AR$165,'LA42'!AK$1,0))))),"")</f>
        <v>x</v>
      </c>
      <c r="AN22" s="122">
        <f>IFERROR((IF(LA_INDEX!$H$46=1,VLOOKUP('LA (SEN_LLDD)'!$B22,'LA41'!$B$2:$AR$165,'LA41'!AL$1,0),(IF(LA_INDEX!$H$46=2,VLOOKUP('LA (SEN_LLDD)'!$B22,'LA42'!$B$2:$AR$165,'LA42'!AL$1,0))))),"")</f>
        <v>8</v>
      </c>
      <c r="AO22" s="122" t="str">
        <f>IFERROR((IF(LA_INDEX!$H$46=1,VLOOKUP('LA (SEN_LLDD)'!$B22,'LA41'!$B$2:$AR$165,'LA41'!AM$1,0),(IF(LA_INDEX!$H$46=2,VLOOKUP('LA (SEN_LLDD)'!$B22,'LA42'!$B$2:$AR$165,'LA42'!AM$1,0))))),"")</f>
        <v>x</v>
      </c>
      <c r="AP22" s="122" t="str">
        <f>IFERROR((IF(LA_INDEX!$H$46=1,VLOOKUP('LA (SEN_LLDD)'!$B22,'LA41'!$B$2:$AR$165,'LA41'!AN$1,0),(IF(LA_INDEX!$H$46=2,VLOOKUP('LA (SEN_LLDD)'!$B22,'LA42'!$B$2:$AR$165,'LA42'!AN$1,0))))),"")</f>
        <v>x</v>
      </c>
      <c r="AQ22" s="122">
        <f>IFERROR((IF(LA_INDEX!$H$46=1,VLOOKUP('LA (SEN_LLDD)'!$B22,'LA41'!$B$2:$AR$165,'LA41'!AO$1,0),(IF(LA_INDEX!$H$46=2,VLOOKUP('LA (SEN_LLDD)'!$B22,'LA42'!$B$2:$AR$165,'LA42'!AO$1,0))))),"")</f>
        <v>3</v>
      </c>
      <c r="AR22" s="122" t="str">
        <f>IFERROR((IF(LA_INDEX!$H$46=1,VLOOKUP('LA (SEN_LLDD)'!$B22,'LA41'!$B$2:$AR$165,'LA41'!AP$1,0),(IF(LA_INDEX!$H$46=2,VLOOKUP('LA (SEN_LLDD)'!$B22,'LA42'!$B$2:$AR$165,'LA42'!AP$1,0))))),"")</f>
        <v>x</v>
      </c>
      <c r="AS22" s="122" t="str">
        <f>IFERROR((IF(LA_INDEX!$H$46=1,VLOOKUP('LA (SEN_LLDD)'!$B22,'LA41'!$B$2:$AR$165,'LA41'!AQ$1,0),(IF(LA_INDEX!$H$46=2,VLOOKUP('LA (SEN_LLDD)'!$B22,'LA42'!$B$2:$AR$165,'LA42'!AQ$1,0))))),"")</f>
        <v>x</v>
      </c>
      <c r="AT22" s="122">
        <f>IFERROR((IF(LA_INDEX!$H$46=1,VLOOKUP('LA (SEN_LLDD)'!$B22,'LA41'!$B$2:$AR$165,'LA41'!AR$1,0),(IF(LA_INDEX!$H$46=2,VLOOKUP('LA (SEN_LLDD)'!$B22,'LA42'!$B$2:$AR$165,'LA42'!AR$1,0))))),"")</f>
        <v>2</v>
      </c>
    </row>
    <row r="23" spans="1:46" x14ac:dyDescent="0.3">
      <c r="A23" s="80" t="s">
        <v>458</v>
      </c>
      <c r="B23" s="114">
        <v>394</v>
      </c>
      <c r="C23" s="80" t="s">
        <v>400</v>
      </c>
      <c r="D23" s="80" t="s">
        <v>303</v>
      </c>
      <c r="E23" s="122">
        <f>IFERROR(MROUND((IF(LA_INDEX!$H$46=1,VLOOKUP('LA (SEN_LLDD)'!$B23,'LA41'!$B$2:$AR$165,'LA41'!C$1,0),(IF(LA_INDEX!$H$46=2,VLOOKUP('LA (SEN_LLDD)'!$B23,'LA42'!$B$2:$AR$165,'LA42'!C$1,0))))),5),"")</f>
        <v>20</v>
      </c>
      <c r="F23" s="122">
        <f>IFERROR(MROUND((IF(LA_INDEX!$H$46=1,VLOOKUP('LA (SEN_LLDD)'!$B23,'LA41'!$B$2:$AR$165,'LA41'!D$1,0),(IF(LA_INDEX!$H$46=2,VLOOKUP('LA (SEN_LLDD)'!$B23,'LA42'!$B$2:$AR$165,'LA42'!D$1,0))))),5),"")</f>
        <v>410</v>
      </c>
      <c r="G23" s="122">
        <f>IFERROR(MROUND((IF(LA_INDEX!$H$46=1,VLOOKUP('LA (SEN_LLDD)'!$B23,'LA41'!$B$2:$AR$165,'LA41'!E$1,0),(IF(LA_INDEX!$H$46=2,VLOOKUP('LA (SEN_LLDD)'!$B23,'LA42'!$B$2:$AR$165,'LA42'!E$1,0))))),5),"")</f>
        <v>430</v>
      </c>
      <c r="H23" s="122">
        <f>IFERROR((IF(LA_INDEX!$H$46=1,VLOOKUP('LA (SEN_LLDD)'!$B23,'LA41'!$B$2:$AR$165,'LA41'!F$1,0),(IF(LA_INDEX!$H$46=2,VLOOKUP('LA (SEN_LLDD)'!$B23,'LA42'!$B$2:$AR$165,'LA42'!F$1,0))))),"")</f>
        <v>85</v>
      </c>
      <c r="I23" s="122">
        <f>IFERROR((IF(LA_INDEX!$H$46=1,VLOOKUP('LA (SEN_LLDD)'!$B23,'LA41'!$B$2:$AR$165,'LA41'!G$1,0),(IF(LA_INDEX!$H$46=2,VLOOKUP('LA (SEN_LLDD)'!$B23,'LA42'!$B$2:$AR$165,'LA42'!G$1,0))))),"")</f>
        <v>92</v>
      </c>
      <c r="J23" s="122">
        <f>IFERROR((IF(LA_INDEX!$H$46=1,VLOOKUP('LA (SEN_LLDD)'!$B23,'LA41'!$B$2:$AR$165,'LA41'!H$1,0),(IF(LA_INDEX!$H$46=2,VLOOKUP('LA (SEN_LLDD)'!$B23,'LA42'!$B$2:$AR$165,'LA42'!H$1,0))))),"")</f>
        <v>92</v>
      </c>
      <c r="K23" s="122" t="str">
        <f>IFERROR((IF(LA_INDEX!$H$46=1,VLOOKUP('LA (SEN_LLDD)'!$B23,'LA41'!$B$2:$AR$165,'LA41'!I$1,0),(IF(LA_INDEX!$H$46=2,VLOOKUP('LA (SEN_LLDD)'!$B23,'LA42'!$B$2:$AR$165,'LA42'!I$1,0))))),"")</f>
        <v>x</v>
      </c>
      <c r="L23" s="122" t="str">
        <f>IFERROR((IF(LA_INDEX!$H$46=1,VLOOKUP('LA (SEN_LLDD)'!$B23,'LA41'!$B$2:$AR$165,'LA41'!J$1,0),(IF(LA_INDEX!$H$46=2,VLOOKUP('LA (SEN_LLDD)'!$B23,'LA42'!$B$2:$AR$165,'LA42'!J$1,0))))),"")</f>
        <v>x</v>
      </c>
      <c r="M23" s="122">
        <f>IFERROR((IF(LA_INDEX!$H$46=1,VLOOKUP('LA (SEN_LLDD)'!$B23,'LA41'!$B$2:$AR$165,'LA41'!K$1,0),(IF(LA_INDEX!$H$46=2,VLOOKUP('LA (SEN_LLDD)'!$B23,'LA42'!$B$2:$AR$165,'LA42'!K$1,0))))),"")</f>
        <v>6</v>
      </c>
      <c r="N23" s="122">
        <f>IFERROR((IF(LA_INDEX!$H$46=1,VLOOKUP('LA (SEN_LLDD)'!$B23,'LA41'!$B$2:$AR$165,'LA41'!L$1,0),(IF(LA_INDEX!$H$46=2,VLOOKUP('LA (SEN_LLDD)'!$B23,'LA42'!$B$2:$AR$165,'LA42'!L$1,0))))),"")</f>
        <v>70</v>
      </c>
      <c r="O23" s="122">
        <f>IFERROR((IF(LA_INDEX!$H$46=1,VLOOKUP('LA (SEN_LLDD)'!$B23,'LA41'!$B$2:$AR$165,'LA41'!M$1,0),(IF(LA_INDEX!$H$46=2,VLOOKUP('LA (SEN_LLDD)'!$B23,'LA42'!$B$2:$AR$165,'LA42'!M$1,0))))),"")</f>
        <v>80</v>
      </c>
      <c r="P23" s="122">
        <f>IFERROR((IF(LA_INDEX!$H$46=1,VLOOKUP('LA (SEN_LLDD)'!$B23,'LA41'!$B$2:$AR$165,'LA41'!N$1,0),(IF(LA_INDEX!$H$46=2,VLOOKUP('LA (SEN_LLDD)'!$B23,'LA42'!$B$2:$AR$165,'LA42'!N$1,0))))),"")</f>
        <v>79</v>
      </c>
      <c r="Q23" s="122" t="str">
        <f>IFERROR((IF(LA_INDEX!$H$46=1,VLOOKUP('LA (SEN_LLDD)'!$B23,'LA41'!$B$2:$AR$165,'LA41'!O$1,0),(IF(LA_INDEX!$H$46=2,VLOOKUP('LA (SEN_LLDD)'!$B23,'LA42'!$B$2:$AR$165,'LA42'!O$1,0))))),"")</f>
        <v>x</v>
      </c>
      <c r="R23" s="122" t="str">
        <f>IFERROR((IF(LA_INDEX!$H$46=1,VLOOKUP('LA (SEN_LLDD)'!$B23,'LA41'!$B$2:$AR$165,'LA41'!P$1,0),(IF(LA_INDEX!$H$46=2,VLOOKUP('LA (SEN_LLDD)'!$B23,'LA42'!$B$2:$AR$165,'LA42'!P$1,0))))),"")</f>
        <v>x</v>
      </c>
      <c r="S23" s="122">
        <f>IFERROR((IF(LA_INDEX!$H$46=1,VLOOKUP('LA (SEN_LLDD)'!$B23,'LA41'!$B$2:$AR$165,'LA41'!Q$1,0),(IF(LA_INDEX!$H$46=2,VLOOKUP('LA (SEN_LLDD)'!$B23,'LA42'!$B$2:$AR$165,'LA42'!Q$1,0))))),"")</f>
        <v>7</v>
      </c>
      <c r="T23" s="122">
        <f>IFERROR((IF(LA_INDEX!$H$46=1,VLOOKUP('LA (SEN_LLDD)'!$B23,'LA41'!$B$2:$AR$165,'LA41'!R$1,0),(IF(LA_INDEX!$H$46=2,VLOOKUP('LA (SEN_LLDD)'!$B23,'LA42'!$B$2:$AR$165,'LA42'!R$1,0))))),"")</f>
        <v>60</v>
      </c>
      <c r="U23" s="122">
        <f>IFERROR((IF(LA_INDEX!$H$46=1,VLOOKUP('LA (SEN_LLDD)'!$B23,'LA41'!$B$2:$AR$165,'LA41'!S$1,0),(IF(LA_INDEX!$H$46=2,VLOOKUP('LA (SEN_LLDD)'!$B23,'LA42'!$B$2:$AR$165,'LA42'!S$1,0))))),"")</f>
        <v>72</v>
      </c>
      <c r="V23" s="122">
        <f>IFERROR((IF(LA_INDEX!$H$46=1,VLOOKUP('LA (SEN_LLDD)'!$B23,'LA41'!$B$2:$AR$165,'LA41'!T$1,0),(IF(LA_INDEX!$H$46=2,VLOOKUP('LA (SEN_LLDD)'!$B23,'LA42'!$B$2:$AR$165,'LA42'!T$1,0))))),"")</f>
        <v>71</v>
      </c>
      <c r="W23" s="122" t="str">
        <f>IFERROR((IF(LA_INDEX!$H$46=1,VLOOKUP('LA (SEN_LLDD)'!$B23,'LA41'!$B$2:$AR$165,'LA41'!U$1,0),(IF(LA_INDEX!$H$46=2,VLOOKUP('LA (SEN_LLDD)'!$B23,'LA42'!$B$2:$AR$165,'LA42'!U$1,0))))),"")</f>
        <v>x</v>
      </c>
      <c r="X23" s="122" t="str">
        <f>IFERROR((IF(LA_INDEX!$H$46=1,VLOOKUP('LA (SEN_LLDD)'!$B23,'LA41'!$B$2:$AR$165,'LA41'!V$1,0),(IF(LA_INDEX!$H$46=2,VLOOKUP('LA (SEN_LLDD)'!$B23,'LA42'!$B$2:$AR$165,'LA42'!V$1,0))))),"")</f>
        <v>x</v>
      </c>
      <c r="Y23" s="122">
        <f>IFERROR((IF(LA_INDEX!$H$46=1,VLOOKUP('LA (SEN_LLDD)'!$B23,'LA41'!$B$2:$AR$165,'LA41'!W$1,0),(IF(LA_INDEX!$H$46=2,VLOOKUP('LA (SEN_LLDD)'!$B23,'LA42'!$B$2:$AR$165,'LA42'!W$1,0))))),"")</f>
        <v>22</v>
      </c>
      <c r="Z23" s="122">
        <f>IFERROR((IF(LA_INDEX!$H$46=1,VLOOKUP('LA (SEN_LLDD)'!$B23,'LA41'!$B$2:$AR$165,'LA41'!X$1,0),(IF(LA_INDEX!$H$46=2,VLOOKUP('LA (SEN_LLDD)'!$B23,'LA42'!$B$2:$AR$165,'LA42'!X$1,0))))),"")</f>
        <v>0</v>
      </c>
      <c r="AA23" s="122">
        <f>IFERROR((IF(LA_INDEX!$H$46=1,VLOOKUP('LA (SEN_LLDD)'!$B23,'LA41'!$B$2:$AR$165,'LA41'!Y$1,0),(IF(LA_INDEX!$H$46=2,VLOOKUP('LA (SEN_LLDD)'!$B23,'LA42'!$B$2:$AR$165,'LA42'!Y$1,0))))),"")</f>
        <v>0</v>
      </c>
      <c r="AB23" s="122">
        <f>IFERROR((IF(LA_INDEX!$H$46=1,VLOOKUP('LA (SEN_LLDD)'!$B23,'LA41'!$B$2:$AR$165,'LA41'!Z$1,0),(IF(LA_INDEX!$H$46=2,VLOOKUP('LA (SEN_LLDD)'!$B23,'LA42'!$B$2:$AR$165,'LA42'!Z$1,0))))),"")</f>
        <v>0</v>
      </c>
      <c r="AC23" s="122" t="str">
        <f>IFERROR((IF(LA_INDEX!$H$46=1,VLOOKUP('LA (SEN_LLDD)'!$B23,'LA41'!$B$2:$AR$165,'LA41'!AA$1,0),(IF(LA_INDEX!$H$46=2,VLOOKUP('LA (SEN_LLDD)'!$B23,'LA42'!$B$2:$AR$165,'LA42'!AA$1,0))))),"")</f>
        <v>x</v>
      </c>
      <c r="AD23" s="122" t="str">
        <f>IFERROR((IF(LA_INDEX!$H$46=1,VLOOKUP('LA (SEN_LLDD)'!$B23,'LA41'!$B$2:$AR$165,'LA41'!AB$1,0),(IF(LA_INDEX!$H$46=2,VLOOKUP('LA (SEN_LLDD)'!$B23,'LA42'!$B$2:$AR$165,'LA42'!AB$1,0))))),"")</f>
        <v>x</v>
      </c>
      <c r="AE23" s="122" t="str">
        <f>IFERROR((IF(LA_INDEX!$H$46=1,VLOOKUP('LA (SEN_LLDD)'!$B23,'LA41'!$B$2:$AR$165,'LA41'!AC$1,0),(IF(LA_INDEX!$H$46=2,VLOOKUP('LA (SEN_LLDD)'!$B23,'LA42'!$B$2:$AR$165,'LA42'!AC$1,0))))),"")</f>
        <v>x</v>
      </c>
      <c r="AF23" s="122" t="str">
        <f>IFERROR((IF(LA_INDEX!$H$46=1,VLOOKUP('LA (SEN_LLDD)'!$B23,'LA41'!$B$2:$AR$165,'LA41'!AD$1,0),(IF(LA_INDEX!$H$46=2,VLOOKUP('LA (SEN_LLDD)'!$B23,'LA42'!$B$2:$AR$165,'LA42'!AD$1,0))))),"")</f>
        <v>x</v>
      </c>
      <c r="AG23" s="122" t="str">
        <f>IFERROR((IF(LA_INDEX!$H$46=1,VLOOKUP('LA (SEN_LLDD)'!$B23,'LA41'!$B$2:$AR$165,'LA41'!AE$1,0),(IF(LA_INDEX!$H$46=2,VLOOKUP('LA (SEN_LLDD)'!$B23,'LA42'!$B$2:$AR$165,'LA42'!AE$1,0))))),"")</f>
        <v>x</v>
      </c>
      <c r="AH23" s="122">
        <f>IFERROR((IF(LA_INDEX!$H$46=1,VLOOKUP('LA (SEN_LLDD)'!$B23,'LA41'!$B$2:$AR$165,'LA41'!AF$1,0),(IF(LA_INDEX!$H$46=2,VLOOKUP('LA (SEN_LLDD)'!$B23,'LA42'!$B$2:$AR$165,'LA42'!AF$1,0))))),"")</f>
        <v>49</v>
      </c>
      <c r="AI23" s="122" t="str">
        <f>IFERROR((IF(LA_INDEX!$H$46=1,VLOOKUP('LA (SEN_LLDD)'!$B23,'LA41'!$B$2:$AR$165,'LA41'!AG$1,0),(IF(LA_INDEX!$H$46=2,VLOOKUP('LA (SEN_LLDD)'!$B23,'LA42'!$B$2:$AR$165,'LA42'!AG$1,0))))),"")</f>
        <v>x</v>
      </c>
      <c r="AJ23" s="122" t="str">
        <f>IFERROR((IF(LA_INDEX!$H$46=1,VLOOKUP('LA (SEN_LLDD)'!$B23,'LA41'!$B$2:$AR$165,'LA41'!AH$1,0),(IF(LA_INDEX!$H$46=2,VLOOKUP('LA (SEN_LLDD)'!$B23,'LA42'!$B$2:$AR$165,'LA42'!AH$1,0))))),"")</f>
        <v>x</v>
      </c>
      <c r="AK23" s="122">
        <f>IFERROR((IF(LA_INDEX!$H$46=1,VLOOKUP('LA (SEN_LLDD)'!$B23,'LA41'!$B$2:$AR$165,'LA41'!AI$1,0),(IF(LA_INDEX!$H$46=2,VLOOKUP('LA (SEN_LLDD)'!$B23,'LA42'!$B$2:$AR$165,'LA42'!AI$1,0))))),"")</f>
        <v>1</v>
      </c>
      <c r="AL23" s="122">
        <f>IFERROR((IF(LA_INDEX!$H$46=1,VLOOKUP('LA (SEN_LLDD)'!$B23,'LA41'!$B$2:$AR$165,'LA41'!AJ$1,0),(IF(LA_INDEX!$H$46=2,VLOOKUP('LA (SEN_LLDD)'!$B23,'LA42'!$B$2:$AR$165,'LA42'!AJ$1,0))))),"")</f>
        <v>15</v>
      </c>
      <c r="AM23" s="122">
        <f>IFERROR((IF(LA_INDEX!$H$46=1,VLOOKUP('LA (SEN_LLDD)'!$B23,'LA41'!$B$2:$AR$165,'LA41'!AK$1,0),(IF(LA_INDEX!$H$46=2,VLOOKUP('LA (SEN_LLDD)'!$B23,'LA42'!$B$2:$AR$165,'LA42'!AK$1,0))))),"")</f>
        <v>13</v>
      </c>
      <c r="AN23" s="122">
        <f>IFERROR((IF(LA_INDEX!$H$46=1,VLOOKUP('LA (SEN_LLDD)'!$B23,'LA41'!$B$2:$AR$165,'LA41'!AL$1,0),(IF(LA_INDEX!$H$46=2,VLOOKUP('LA (SEN_LLDD)'!$B23,'LA42'!$B$2:$AR$165,'LA42'!AL$1,0))))),"")</f>
        <v>13</v>
      </c>
      <c r="AO23" s="122" t="str">
        <f>IFERROR((IF(LA_INDEX!$H$46=1,VLOOKUP('LA (SEN_LLDD)'!$B23,'LA41'!$B$2:$AR$165,'LA41'!AM$1,0),(IF(LA_INDEX!$H$46=2,VLOOKUP('LA (SEN_LLDD)'!$B23,'LA42'!$B$2:$AR$165,'LA42'!AM$1,0))))),"")</f>
        <v>x</v>
      </c>
      <c r="AP23" s="122" t="str">
        <f>IFERROR((IF(LA_INDEX!$H$46=1,VLOOKUP('LA (SEN_LLDD)'!$B23,'LA41'!$B$2:$AR$165,'LA41'!AN$1,0),(IF(LA_INDEX!$H$46=2,VLOOKUP('LA (SEN_LLDD)'!$B23,'LA42'!$B$2:$AR$165,'LA42'!AN$1,0))))),"")</f>
        <v>x</v>
      </c>
      <c r="AQ23" s="122">
        <f>IFERROR((IF(LA_INDEX!$H$46=1,VLOOKUP('LA (SEN_LLDD)'!$B23,'LA41'!$B$2:$AR$165,'LA41'!AO$1,0),(IF(LA_INDEX!$H$46=2,VLOOKUP('LA (SEN_LLDD)'!$B23,'LA42'!$B$2:$AR$165,'LA42'!AO$1,0))))),"")</f>
        <v>5</v>
      </c>
      <c r="AR23" s="122" t="str">
        <f>IFERROR((IF(LA_INDEX!$H$46=1,VLOOKUP('LA (SEN_LLDD)'!$B23,'LA41'!$B$2:$AR$165,'LA41'!AP$1,0),(IF(LA_INDEX!$H$46=2,VLOOKUP('LA (SEN_LLDD)'!$B23,'LA42'!$B$2:$AR$165,'LA42'!AP$1,0))))),"")</f>
        <v>x</v>
      </c>
      <c r="AS23" s="122" t="str">
        <f>IFERROR((IF(LA_INDEX!$H$46=1,VLOOKUP('LA (SEN_LLDD)'!$B23,'LA41'!$B$2:$AR$165,'LA41'!AQ$1,0),(IF(LA_INDEX!$H$46=2,VLOOKUP('LA (SEN_LLDD)'!$B23,'LA42'!$B$2:$AR$165,'LA42'!AQ$1,0))))),"")</f>
        <v>x</v>
      </c>
      <c r="AT23" s="122">
        <f>IFERROR((IF(LA_INDEX!$H$46=1,VLOOKUP('LA (SEN_LLDD)'!$B23,'LA41'!$B$2:$AR$165,'LA41'!AR$1,0),(IF(LA_INDEX!$H$46=2,VLOOKUP('LA (SEN_LLDD)'!$B23,'LA42'!$B$2:$AR$165,'LA42'!AR$1,0))))),"")</f>
        <v>3</v>
      </c>
    </row>
    <row r="24" spans="1:46" x14ac:dyDescent="0.3">
      <c r="A24" s="80"/>
      <c r="B24" s="114"/>
      <c r="C24" s="80"/>
      <c r="D24" s="80"/>
      <c r="E24" s="122" t="str">
        <f>IFERROR(MROUND((IF(LA_INDEX!$H$46=1,VLOOKUP('LA (SEN_LLDD)'!$B24,'LA41'!$B$2:$AR$165,'LA41'!C$1,0),(IF(LA_INDEX!$H$46=2,VLOOKUP('LA (SEN_LLDD)'!$B24,'LA42'!$B$2:$AR$165,'LA42'!C$1,0))))),5),"")</f>
        <v/>
      </c>
      <c r="F24" s="122" t="str">
        <f>IFERROR(MROUND((IF(LA_INDEX!$H$46=1,VLOOKUP('LA (SEN_LLDD)'!$B24,'LA41'!$B$2:$AR$165,'LA41'!D$1,0),(IF(LA_INDEX!$H$46=2,VLOOKUP('LA (SEN_LLDD)'!$B24,'LA42'!$B$2:$AR$165,'LA42'!D$1,0))))),5),"")</f>
        <v/>
      </c>
      <c r="G24" s="122" t="str">
        <f>IFERROR(MROUND((IF(LA_INDEX!$H$46=1,VLOOKUP('LA (SEN_LLDD)'!$B24,'LA41'!$B$2:$AR$165,'LA41'!E$1,0),(IF(LA_INDEX!$H$46=2,VLOOKUP('LA (SEN_LLDD)'!$B24,'LA42'!$B$2:$AR$165,'LA42'!E$1,0))))),5),"")</f>
        <v/>
      </c>
      <c r="H24" s="122" t="str">
        <f>IFERROR((IF(LA_INDEX!$H$46=1,VLOOKUP('LA (SEN_LLDD)'!$B24,'LA41'!$B$2:$AR$165,'LA41'!F$1,0),(IF(LA_INDEX!$H$46=2,VLOOKUP('LA (SEN_LLDD)'!$B24,'LA42'!$B$2:$AR$165,'LA42'!F$1,0))))),"")</f>
        <v/>
      </c>
      <c r="I24" s="122" t="str">
        <f>IFERROR((IF(LA_INDEX!$H$46=1,VLOOKUP('LA (SEN_LLDD)'!$B24,'LA41'!$B$2:$AR$165,'LA41'!G$1,0),(IF(LA_INDEX!$H$46=2,VLOOKUP('LA (SEN_LLDD)'!$B24,'LA42'!$B$2:$AR$165,'LA42'!G$1,0))))),"")</f>
        <v/>
      </c>
      <c r="J24" s="122" t="str">
        <f>IFERROR((IF(LA_INDEX!$H$46=1,VLOOKUP('LA (SEN_LLDD)'!$B24,'LA41'!$B$2:$AR$165,'LA41'!H$1,0),(IF(LA_INDEX!$H$46=2,VLOOKUP('LA (SEN_LLDD)'!$B24,'LA42'!$B$2:$AR$165,'LA42'!H$1,0))))),"")</f>
        <v/>
      </c>
      <c r="K24" s="122" t="str">
        <f>IFERROR((IF(LA_INDEX!$H$46=1,VLOOKUP('LA (SEN_LLDD)'!$B24,'LA41'!$B$2:$AR$165,'LA41'!I$1,0),(IF(LA_INDEX!$H$46=2,VLOOKUP('LA (SEN_LLDD)'!$B24,'LA42'!$B$2:$AR$165,'LA42'!I$1,0))))),"")</f>
        <v/>
      </c>
      <c r="L24" s="122" t="str">
        <f>IFERROR((IF(LA_INDEX!$H$46=1,VLOOKUP('LA (SEN_LLDD)'!$B24,'LA41'!$B$2:$AR$165,'LA41'!J$1,0),(IF(LA_INDEX!$H$46=2,VLOOKUP('LA (SEN_LLDD)'!$B24,'LA42'!$B$2:$AR$165,'LA42'!J$1,0))))),"")</f>
        <v/>
      </c>
      <c r="M24" s="122" t="str">
        <f>IFERROR((IF(LA_INDEX!$H$46=1,VLOOKUP('LA (SEN_LLDD)'!$B24,'LA41'!$B$2:$AR$165,'LA41'!K$1,0),(IF(LA_INDEX!$H$46=2,VLOOKUP('LA (SEN_LLDD)'!$B24,'LA42'!$B$2:$AR$165,'LA42'!K$1,0))))),"")</f>
        <v/>
      </c>
      <c r="N24" s="122" t="str">
        <f>IFERROR((IF(LA_INDEX!$H$46=1,VLOOKUP('LA (SEN_LLDD)'!$B24,'LA41'!$B$2:$AR$165,'LA41'!L$1,0),(IF(LA_INDEX!$H$46=2,VLOOKUP('LA (SEN_LLDD)'!$B24,'LA42'!$B$2:$AR$165,'LA42'!L$1,0))))),"")</f>
        <v/>
      </c>
      <c r="O24" s="122" t="str">
        <f>IFERROR((IF(LA_INDEX!$H$46=1,VLOOKUP('LA (SEN_LLDD)'!$B24,'LA41'!$B$2:$AR$165,'LA41'!M$1,0),(IF(LA_INDEX!$H$46=2,VLOOKUP('LA (SEN_LLDD)'!$B24,'LA42'!$B$2:$AR$165,'LA42'!M$1,0))))),"")</f>
        <v/>
      </c>
      <c r="P24" s="122" t="str">
        <f>IFERROR((IF(LA_INDEX!$H$46=1,VLOOKUP('LA (SEN_LLDD)'!$B24,'LA41'!$B$2:$AR$165,'LA41'!N$1,0),(IF(LA_INDEX!$H$46=2,VLOOKUP('LA (SEN_LLDD)'!$B24,'LA42'!$B$2:$AR$165,'LA42'!N$1,0))))),"")</f>
        <v/>
      </c>
      <c r="Q24" s="122" t="str">
        <f>IFERROR((IF(LA_INDEX!$H$46=1,VLOOKUP('LA (SEN_LLDD)'!$B24,'LA41'!$B$2:$AR$165,'LA41'!O$1,0),(IF(LA_INDEX!$H$46=2,VLOOKUP('LA (SEN_LLDD)'!$B24,'LA42'!$B$2:$AR$165,'LA42'!O$1,0))))),"")</f>
        <v/>
      </c>
      <c r="R24" s="122" t="str">
        <f>IFERROR((IF(LA_INDEX!$H$46=1,VLOOKUP('LA (SEN_LLDD)'!$B24,'LA41'!$B$2:$AR$165,'LA41'!P$1,0),(IF(LA_INDEX!$H$46=2,VLOOKUP('LA (SEN_LLDD)'!$B24,'LA42'!$B$2:$AR$165,'LA42'!P$1,0))))),"")</f>
        <v/>
      </c>
      <c r="S24" s="122" t="str">
        <f>IFERROR((IF(LA_INDEX!$H$46=1,VLOOKUP('LA (SEN_LLDD)'!$B24,'LA41'!$B$2:$AR$165,'LA41'!Q$1,0),(IF(LA_INDEX!$H$46=2,VLOOKUP('LA (SEN_LLDD)'!$B24,'LA42'!$B$2:$AR$165,'LA42'!Q$1,0))))),"")</f>
        <v/>
      </c>
      <c r="T24" s="122" t="str">
        <f>IFERROR((IF(LA_INDEX!$H$46=1,VLOOKUP('LA (SEN_LLDD)'!$B24,'LA41'!$B$2:$AR$165,'LA41'!R$1,0),(IF(LA_INDEX!$H$46=2,VLOOKUP('LA (SEN_LLDD)'!$B24,'LA42'!$B$2:$AR$165,'LA42'!R$1,0))))),"")</f>
        <v/>
      </c>
      <c r="U24" s="122" t="str">
        <f>IFERROR((IF(LA_INDEX!$H$46=1,VLOOKUP('LA (SEN_LLDD)'!$B24,'LA41'!$B$2:$AR$165,'LA41'!S$1,0),(IF(LA_INDEX!$H$46=2,VLOOKUP('LA (SEN_LLDD)'!$B24,'LA42'!$B$2:$AR$165,'LA42'!S$1,0))))),"")</f>
        <v/>
      </c>
      <c r="V24" s="122" t="str">
        <f>IFERROR((IF(LA_INDEX!$H$46=1,VLOOKUP('LA (SEN_LLDD)'!$B24,'LA41'!$B$2:$AR$165,'LA41'!T$1,0),(IF(LA_INDEX!$H$46=2,VLOOKUP('LA (SEN_LLDD)'!$B24,'LA42'!$B$2:$AR$165,'LA42'!T$1,0))))),"")</f>
        <v/>
      </c>
      <c r="W24" s="122" t="str">
        <f>IFERROR((IF(LA_INDEX!$H$46=1,VLOOKUP('LA (SEN_LLDD)'!$B24,'LA41'!$B$2:$AR$165,'LA41'!U$1,0),(IF(LA_INDEX!$H$46=2,VLOOKUP('LA (SEN_LLDD)'!$B24,'LA42'!$B$2:$AR$165,'LA42'!U$1,0))))),"")</f>
        <v/>
      </c>
      <c r="X24" s="122" t="str">
        <f>IFERROR((IF(LA_INDEX!$H$46=1,VLOOKUP('LA (SEN_LLDD)'!$B24,'LA41'!$B$2:$AR$165,'LA41'!V$1,0),(IF(LA_INDEX!$H$46=2,VLOOKUP('LA (SEN_LLDD)'!$B24,'LA42'!$B$2:$AR$165,'LA42'!V$1,0))))),"")</f>
        <v/>
      </c>
      <c r="Y24" s="122" t="str">
        <f>IFERROR((IF(LA_INDEX!$H$46=1,VLOOKUP('LA (SEN_LLDD)'!$B24,'LA41'!$B$2:$AR$165,'LA41'!W$1,0),(IF(LA_INDEX!$H$46=2,VLOOKUP('LA (SEN_LLDD)'!$B24,'LA42'!$B$2:$AR$165,'LA42'!W$1,0))))),"")</f>
        <v/>
      </c>
      <c r="Z24" s="122" t="str">
        <f>IFERROR((IF(LA_INDEX!$H$46=1,VLOOKUP('LA (SEN_LLDD)'!$B24,'LA41'!$B$2:$AR$165,'LA41'!X$1,0),(IF(LA_INDEX!$H$46=2,VLOOKUP('LA (SEN_LLDD)'!$B24,'LA42'!$B$2:$AR$165,'LA42'!X$1,0))))),"")</f>
        <v/>
      </c>
      <c r="AA24" s="122" t="str">
        <f>IFERROR((IF(LA_INDEX!$H$46=1,VLOOKUP('LA (SEN_LLDD)'!$B24,'LA41'!$B$2:$AR$165,'LA41'!Y$1,0),(IF(LA_INDEX!$H$46=2,VLOOKUP('LA (SEN_LLDD)'!$B24,'LA42'!$B$2:$AR$165,'LA42'!Y$1,0))))),"")</f>
        <v/>
      </c>
      <c r="AB24" s="122" t="str">
        <f>IFERROR((IF(LA_INDEX!$H$46=1,VLOOKUP('LA (SEN_LLDD)'!$B24,'LA41'!$B$2:$AR$165,'LA41'!Z$1,0),(IF(LA_INDEX!$H$46=2,VLOOKUP('LA (SEN_LLDD)'!$B24,'LA42'!$B$2:$AR$165,'LA42'!Z$1,0))))),"")</f>
        <v/>
      </c>
      <c r="AC24" s="122" t="str">
        <f>IFERROR((IF(LA_INDEX!$H$46=1,VLOOKUP('LA (SEN_LLDD)'!$B24,'LA41'!$B$2:$AR$165,'LA41'!AA$1,0),(IF(LA_INDEX!$H$46=2,VLOOKUP('LA (SEN_LLDD)'!$B24,'LA42'!$B$2:$AR$165,'LA42'!AA$1,0))))),"")</f>
        <v/>
      </c>
      <c r="AD24" s="122" t="str">
        <f>IFERROR((IF(LA_INDEX!$H$46=1,VLOOKUP('LA (SEN_LLDD)'!$B24,'LA41'!$B$2:$AR$165,'LA41'!AB$1,0),(IF(LA_INDEX!$H$46=2,VLOOKUP('LA (SEN_LLDD)'!$B24,'LA42'!$B$2:$AR$165,'LA42'!AB$1,0))))),"")</f>
        <v/>
      </c>
      <c r="AE24" s="122" t="str">
        <f>IFERROR((IF(LA_INDEX!$H$46=1,VLOOKUP('LA (SEN_LLDD)'!$B24,'LA41'!$B$2:$AR$165,'LA41'!AC$1,0),(IF(LA_INDEX!$H$46=2,VLOOKUP('LA (SEN_LLDD)'!$B24,'LA42'!$B$2:$AR$165,'LA42'!AC$1,0))))),"")</f>
        <v/>
      </c>
      <c r="AF24" s="122" t="str">
        <f>IFERROR((IF(LA_INDEX!$H$46=1,VLOOKUP('LA (SEN_LLDD)'!$B24,'LA41'!$B$2:$AR$165,'LA41'!AD$1,0),(IF(LA_INDEX!$H$46=2,VLOOKUP('LA (SEN_LLDD)'!$B24,'LA42'!$B$2:$AR$165,'LA42'!AD$1,0))))),"")</f>
        <v/>
      </c>
      <c r="AG24" s="122" t="str">
        <f>IFERROR((IF(LA_INDEX!$H$46=1,VLOOKUP('LA (SEN_LLDD)'!$B24,'LA41'!$B$2:$AR$165,'LA41'!AE$1,0),(IF(LA_INDEX!$H$46=2,VLOOKUP('LA (SEN_LLDD)'!$B24,'LA42'!$B$2:$AR$165,'LA42'!AE$1,0))))),"")</f>
        <v/>
      </c>
      <c r="AH24" s="122" t="str">
        <f>IFERROR((IF(LA_INDEX!$H$46=1,VLOOKUP('LA (SEN_LLDD)'!$B24,'LA41'!$B$2:$AR$165,'LA41'!AF$1,0),(IF(LA_INDEX!$H$46=2,VLOOKUP('LA (SEN_LLDD)'!$B24,'LA42'!$B$2:$AR$165,'LA42'!AF$1,0))))),"")</f>
        <v/>
      </c>
      <c r="AI24" s="122" t="str">
        <f>IFERROR((IF(LA_INDEX!$H$46=1,VLOOKUP('LA (SEN_LLDD)'!$B24,'LA41'!$B$2:$AR$165,'LA41'!AG$1,0),(IF(LA_INDEX!$H$46=2,VLOOKUP('LA (SEN_LLDD)'!$B24,'LA42'!$B$2:$AR$165,'LA42'!AG$1,0))))),"")</f>
        <v/>
      </c>
      <c r="AJ24" s="122" t="str">
        <f>IFERROR((IF(LA_INDEX!$H$46=1,VLOOKUP('LA (SEN_LLDD)'!$B24,'LA41'!$B$2:$AR$165,'LA41'!AH$1,0),(IF(LA_INDEX!$H$46=2,VLOOKUP('LA (SEN_LLDD)'!$B24,'LA42'!$B$2:$AR$165,'LA42'!AH$1,0))))),"")</f>
        <v/>
      </c>
      <c r="AK24" s="122" t="str">
        <f>IFERROR((IF(LA_INDEX!$H$46=1,VLOOKUP('LA (SEN_LLDD)'!$B24,'LA41'!$B$2:$AR$165,'LA41'!AI$1,0),(IF(LA_INDEX!$H$46=2,VLOOKUP('LA (SEN_LLDD)'!$B24,'LA42'!$B$2:$AR$165,'LA42'!AI$1,0))))),"")</f>
        <v/>
      </c>
      <c r="AL24" s="122" t="str">
        <f>IFERROR((IF(LA_INDEX!$H$46=1,VLOOKUP('LA (SEN_LLDD)'!$B24,'LA41'!$B$2:$AR$165,'LA41'!AJ$1,0),(IF(LA_INDEX!$H$46=2,VLOOKUP('LA (SEN_LLDD)'!$B24,'LA42'!$B$2:$AR$165,'LA42'!AJ$1,0))))),"")</f>
        <v/>
      </c>
      <c r="AM24" s="122" t="str">
        <f>IFERROR((IF(LA_INDEX!$H$46=1,VLOOKUP('LA (SEN_LLDD)'!$B24,'LA41'!$B$2:$AR$165,'LA41'!AK$1,0),(IF(LA_INDEX!$H$46=2,VLOOKUP('LA (SEN_LLDD)'!$B24,'LA42'!$B$2:$AR$165,'LA42'!AK$1,0))))),"")</f>
        <v/>
      </c>
      <c r="AN24" s="122" t="str">
        <f>IFERROR((IF(LA_INDEX!$H$46=1,VLOOKUP('LA (SEN_LLDD)'!$B24,'LA41'!$B$2:$AR$165,'LA41'!AL$1,0),(IF(LA_INDEX!$H$46=2,VLOOKUP('LA (SEN_LLDD)'!$B24,'LA42'!$B$2:$AR$165,'LA42'!AL$1,0))))),"")</f>
        <v/>
      </c>
      <c r="AO24" s="122" t="str">
        <f>IFERROR((IF(LA_INDEX!$H$46=1,VLOOKUP('LA (SEN_LLDD)'!$B24,'LA41'!$B$2:$AR$165,'LA41'!AM$1,0),(IF(LA_INDEX!$H$46=2,VLOOKUP('LA (SEN_LLDD)'!$B24,'LA42'!$B$2:$AR$165,'LA42'!AM$1,0))))),"")</f>
        <v/>
      </c>
      <c r="AP24" s="122" t="str">
        <f>IFERROR((IF(LA_INDEX!$H$46=1,VLOOKUP('LA (SEN_LLDD)'!$B24,'LA41'!$B$2:$AR$165,'LA41'!AN$1,0),(IF(LA_INDEX!$H$46=2,VLOOKUP('LA (SEN_LLDD)'!$B24,'LA42'!$B$2:$AR$165,'LA42'!AN$1,0))))),"")</f>
        <v/>
      </c>
      <c r="AQ24" s="122" t="str">
        <f>IFERROR((IF(LA_INDEX!$H$46=1,VLOOKUP('LA (SEN_LLDD)'!$B24,'LA41'!$B$2:$AR$165,'LA41'!AO$1,0),(IF(LA_INDEX!$H$46=2,VLOOKUP('LA (SEN_LLDD)'!$B24,'LA42'!$B$2:$AR$165,'LA42'!AO$1,0))))),"")</f>
        <v/>
      </c>
      <c r="AR24" s="122" t="str">
        <f>IFERROR((IF(LA_INDEX!$H$46=1,VLOOKUP('LA (SEN_LLDD)'!$B24,'LA41'!$B$2:$AR$165,'LA41'!AP$1,0),(IF(LA_INDEX!$H$46=2,VLOOKUP('LA (SEN_LLDD)'!$B24,'LA42'!$B$2:$AR$165,'LA42'!AP$1,0))))),"")</f>
        <v/>
      </c>
      <c r="AS24" s="122" t="str">
        <f>IFERROR((IF(LA_INDEX!$H$46=1,VLOOKUP('LA (SEN_LLDD)'!$B24,'LA41'!$B$2:$AR$165,'LA41'!AQ$1,0),(IF(LA_INDEX!$H$46=2,VLOOKUP('LA (SEN_LLDD)'!$B24,'LA42'!$B$2:$AR$165,'LA42'!AQ$1,0))))),"")</f>
        <v/>
      </c>
      <c r="AT24" s="122" t="str">
        <f>IFERROR((IF(LA_INDEX!$H$46=1,VLOOKUP('LA (SEN_LLDD)'!$B24,'LA41'!$B$2:$AR$165,'LA41'!AR$1,0),(IF(LA_INDEX!$H$46=2,VLOOKUP('LA (SEN_LLDD)'!$B24,'LA42'!$B$2:$AR$165,'LA42'!AR$1,0))))),"")</f>
        <v/>
      </c>
    </row>
    <row r="25" spans="1:46" s="28" customFormat="1" x14ac:dyDescent="0.3">
      <c r="A25" s="112" t="s">
        <v>459</v>
      </c>
      <c r="B25" s="108" t="s">
        <v>190</v>
      </c>
      <c r="C25" s="113" t="s">
        <v>269</v>
      </c>
      <c r="D25" s="109"/>
      <c r="E25" s="121">
        <f>IFERROR(MROUND((IF(LA_INDEX!$H$46=1,VLOOKUP('LA (SEN_LLDD)'!$B25,'LA41'!$B$2:$AR$165,'LA41'!C$1,0),(IF(LA_INDEX!$H$46=2,VLOOKUP('LA (SEN_LLDD)'!$B25,'LA42'!$B$2:$AR$165,'LA42'!C$1,0))))),5),"")</f>
        <v>1205</v>
      </c>
      <c r="F25" s="121">
        <f>IFERROR(MROUND((IF(LA_INDEX!$H$46=1,VLOOKUP('LA (SEN_LLDD)'!$B25,'LA41'!$B$2:$AR$165,'LA41'!D$1,0),(IF(LA_INDEX!$H$46=2,VLOOKUP('LA (SEN_LLDD)'!$B25,'LA42'!$B$2:$AR$165,'LA42'!D$1,0))))),5),"")</f>
        <v>15160</v>
      </c>
      <c r="G25" s="121">
        <f>IFERROR(MROUND((IF(LA_INDEX!$H$46=1,VLOOKUP('LA (SEN_LLDD)'!$B25,'LA41'!$B$2:$AR$165,'LA41'!E$1,0),(IF(LA_INDEX!$H$46=2,VLOOKUP('LA (SEN_LLDD)'!$B25,'LA42'!$B$2:$AR$165,'LA42'!E$1,0))))),5),"")</f>
        <v>16365</v>
      </c>
      <c r="H25" s="121">
        <f>IFERROR((IF(LA_INDEX!$H$46=1,VLOOKUP('LA (SEN_LLDD)'!$B25,'LA41'!$B$2:$AR$165,'LA41'!F$1,0),(IF(LA_INDEX!$H$46=2,VLOOKUP('LA (SEN_LLDD)'!$B25,'LA42'!$B$2:$AR$165,'LA42'!F$1,0))))),"")</f>
        <v>89</v>
      </c>
      <c r="I25" s="121">
        <f>IFERROR((IF(LA_INDEX!$H$46=1,VLOOKUP('LA (SEN_LLDD)'!$B25,'LA41'!$B$2:$AR$165,'LA41'!G$1,0),(IF(LA_INDEX!$H$46=2,VLOOKUP('LA (SEN_LLDD)'!$B25,'LA42'!$B$2:$AR$165,'LA42'!G$1,0))))),"")</f>
        <v>91</v>
      </c>
      <c r="J25" s="121">
        <f>IFERROR((IF(LA_INDEX!$H$46=1,VLOOKUP('LA (SEN_LLDD)'!$B25,'LA41'!$B$2:$AR$165,'LA41'!H$1,0),(IF(LA_INDEX!$H$46=2,VLOOKUP('LA (SEN_LLDD)'!$B25,'LA42'!$B$2:$AR$165,'LA42'!H$1,0))))),"")</f>
        <v>91</v>
      </c>
      <c r="K25" s="121">
        <f>IFERROR((IF(LA_INDEX!$H$46=1,VLOOKUP('LA (SEN_LLDD)'!$B25,'LA41'!$B$2:$AR$165,'LA41'!I$1,0),(IF(LA_INDEX!$H$46=2,VLOOKUP('LA (SEN_LLDD)'!$B25,'LA42'!$B$2:$AR$165,'LA42'!I$1,0))))),"")</f>
        <v>8</v>
      </c>
      <c r="L25" s="121">
        <f>IFERROR((IF(LA_INDEX!$H$46=1,VLOOKUP('LA (SEN_LLDD)'!$B25,'LA41'!$B$2:$AR$165,'LA41'!J$1,0),(IF(LA_INDEX!$H$46=2,VLOOKUP('LA (SEN_LLDD)'!$B25,'LA42'!$B$2:$AR$165,'LA42'!J$1,0))))),"")</f>
        <v>7</v>
      </c>
      <c r="M25" s="121">
        <f>IFERROR((IF(LA_INDEX!$H$46=1,VLOOKUP('LA (SEN_LLDD)'!$B25,'LA41'!$B$2:$AR$165,'LA41'!K$1,0),(IF(LA_INDEX!$H$46=2,VLOOKUP('LA (SEN_LLDD)'!$B25,'LA42'!$B$2:$AR$165,'LA42'!K$1,0))))),"")</f>
        <v>7</v>
      </c>
      <c r="N25" s="121">
        <f>IFERROR((IF(LA_INDEX!$H$46=1,VLOOKUP('LA (SEN_LLDD)'!$B25,'LA41'!$B$2:$AR$165,'LA41'!L$1,0),(IF(LA_INDEX!$H$46=2,VLOOKUP('LA (SEN_LLDD)'!$B25,'LA42'!$B$2:$AR$165,'LA42'!L$1,0))))),"")</f>
        <v>70</v>
      </c>
      <c r="O25" s="121">
        <f>IFERROR((IF(LA_INDEX!$H$46=1,VLOOKUP('LA (SEN_LLDD)'!$B25,'LA41'!$B$2:$AR$165,'LA41'!M$1,0),(IF(LA_INDEX!$H$46=2,VLOOKUP('LA (SEN_LLDD)'!$B25,'LA42'!$B$2:$AR$165,'LA42'!M$1,0))))),"")</f>
        <v>74</v>
      </c>
      <c r="P25" s="121">
        <f>IFERROR((IF(LA_INDEX!$H$46=1,VLOOKUP('LA (SEN_LLDD)'!$B25,'LA41'!$B$2:$AR$165,'LA41'!N$1,0),(IF(LA_INDEX!$H$46=2,VLOOKUP('LA (SEN_LLDD)'!$B25,'LA42'!$B$2:$AR$165,'LA42'!N$1,0))))),"")</f>
        <v>74</v>
      </c>
      <c r="Q25" s="121">
        <f>IFERROR((IF(LA_INDEX!$H$46=1,VLOOKUP('LA (SEN_LLDD)'!$B25,'LA41'!$B$2:$AR$165,'LA41'!O$1,0),(IF(LA_INDEX!$H$46=2,VLOOKUP('LA (SEN_LLDD)'!$B25,'LA42'!$B$2:$AR$165,'LA42'!O$1,0))))),"")</f>
        <v>15</v>
      </c>
      <c r="R25" s="121">
        <f>IFERROR((IF(LA_INDEX!$H$46=1,VLOOKUP('LA (SEN_LLDD)'!$B25,'LA41'!$B$2:$AR$165,'LA41'!P$1,0),(IF(LA_INDEX!$H$46=2,VLOOKUP('LA (SEN_LLDD)'!$B25,'LA42'!$B$2:$AR$165,'LA42'!P$1,0))))),"")</f>
        <v>9</v>
      </c>
      <c r="S25" s="121">
        <f>IFERROR((IF(LA_INDEX!$H$46=1,VLOOKUP('LA (SEN_LLDD)'!$B25,'LA41'!$B$2:$AR$165,'LA41'!Q$1,0),(IF(LA_INDEX!$H$46=2,VLOOKUP('LA (SEN_LLDD)'!$B25,'LA42'!$B$2:$AR$165,'LA42'!Q$1,0))))),"")</f>
        <v>10</v>
      </c>
      <c r="T25" s="121">
        <f>IFERROR((IF(LA_INDEX!$H$46=1,VLOOKUP('LA (SEN_LLDD)'!$B25,'LA41'!$B$2:$AR$165,'LA41'!R$1,0),(IF(LA_INDEX!$H$46=2,VLOOKUP('LA (SEN_LLDD)'!$B25,'LA42'!$B$2:$AR$165,'LA42'!R$1,0))))),"")</f>
        <v>49</v>
      </c>
      <c r="U25" s="121">
        <f>IFERROR((IF(LA_INDEX!$H$46=1,VLOOKUP('LA (SEN_LLDD)'!$B25,'LA41'!$B$2:$AR$165,'LA41'!S$1,0),(IF(LA_INDEX!$H$46=2,VLOOKUP('LA (SEN_LLDD)'!$B25,'LA42'!$B$2:$AR$165,'LA42'!S$1,0))))),"")</f>
        <v>62</v>
      </c>
      <c r="V25" s="121">
        <f>IFERROR((IF(LA_INDEX!$H$46=1,VLOOKUP('LA (SEN_LLDD)'!$B25,'LA41'!$B$2:$AR$165,'LA41'!T$1,0),(IF(LA_INDEX!$H$46=2,VLOOKUP('LA (SEN_LLDD)'!$B25,'LA42'!$B$2:$AR$165,'LA42'!T$1,0))))),"")</f>
        <v>61</v>
      </c>
      <c r="W25" s="121">
        <f>IFERROR((IF(LA_INDEX!$H$46=1,VLOOKUP('LA (SEN_LLDD)'!$B25,'LA41'!$B$2:$AR$165,'LA41'!U$1,0),(IF(LA_INDEX!$H$46=2,VLOOKUP('LA (SEN_LLDD)'!$B25,'LA42'!$B$2:$AR$165,'LA42'!U$1,0))))),"")</f>
        <v>12</v>
      </c>
      <c r="X25" s="121">
        <f>IFERROR((IF(LA_INDEX!$H$46=1,VLOOKUP('LA (SEN_LLDD)'!$B25,'LA41'!$B$2:$AR$165,'LA41'!V$1,0),(IF(LA_INDEX!$H$46=2,VLOOKUP('LA (SEN_LLDD)'!$B25,'LA42'!$B$2:$AR$165,'LA42'!V$1,0))))),"")</f>
        <v>26</v>
      </c>
      <c r="Y25" s="121">
        <f>IFERROR((IF(LA_INDEX!$H$46=1,VLOOKUP('LA (SEN_LLDD)'!$B25,'LA41'!$B$2:$AR$165,'LA41'!W$1,0),(IF(LA_INDEX!$H$46=2,VLOOKUP('LA (SEN_LLDD)'!$B25,'LA42'!$B$2:$AR$165,'LA42'!W$1,0))))),"")</f>
        <v>25</v>
      </c>
      <c r="Z25" s="121" t="str">
        <f>IFERROR((IF(LA_INDEX!$H$46=1,VLOOKUP('LA (SEN_LLDD)'!$B25,'LA41'!$B$2:$AR$165,'LA41'!X$1,0),(IF(LA_INDEX!$H$46=2,VLOOKUP('LA (SEN_LLDD)'!$B25,'LA42'!$B$2:$AR$165,'LA42'!X$1,0))))),"")</f>
        <v>x</v>
      </c>
      <c r="AA25" s="121" t="str">
        <f>IFERROR((IF(LA_INDEX!$H$46=1,VLOOKUP('LA (SEN_LLDD)'!$B25,'LA41'!$B$2:$AR$165,'LA41'!Y$1,0),(IF(LA_INDEX!$H$46=2,VLOOKUP('LA (SEN_LLDD)'!$B25,'LA42'!$B$2:$AR$165,'LA42'!Y$1,0))))),"")</f>
        <v>x</v>
      </c>
      <c r="AB25" s="121">
        <f>IFERROR((IF(LA_INDEX!$H$46=1,VLOOKUP('LA (SEN_LLDD)'!$B25,'LA41'!$B$2:$AR$165,'LA41'!Z$1,0),(IF(LA_INDEX!$H$46=2,VLOOKUP('LA (SEN_LLDD)'!$B25,'LA42'!$B$2:$AR$165,'LA42'!Z$1,0))))),"")</f>
        <v>1</v>
      </c>
      <c r="AC25" s="121">
        <f>IFERROR((IF(LA_INDEX!$H$46=1,VLOOKUP('LA (SEN_LLDD)'!$B25,'LA41'!$B$2:$AR$165,'LA41'!AA$1,0),(IF(LA_INDEX!$H$46=2,VLOOKUP('LA (SEN_LLDD)'!$B25,'LA42'!$B$2:$AR$165,'LA42'!AA$1,0))))),"")</f>
        <v>9</v>
      </c>
      <c r="AD25" s="121">
        <f>IFERROR((IF(LA_INDEX!$H$46=1,VLOOKUP('LA (SEN_LLDD)'!$B25,'LA41'!$B$2:$AR$165,'LA41'!AB$1,0),(IF(LA_INDEX!$H$46=2,VLOOKUP('LA (SEN_LLDD)'!$B25,'LA42'!$B$2:$AR$165,'LA42'!AB$1,0))))),"")</f>
        <v>21</v>
      </c>
      <c r="AE25" s="121">
        <f>IFERROR((IF(LA_INDEX!$H$46=1,VLOOKUP('LA (SEN_LLDD)'!$B25,'LA41'!$B$2:$AR$165,'LA41'!AC$1,0),(IF(LA_INDEX!$H$46=2,VLOOKUP('LA (SEN_LLDD)'!$B25,'LA42'!$B$2:$AR$165,'LA42'!AC$1,0))))),"")</f>
        <v>20</v>
      </c>
      <c r="AF25" s="121">
        <f>IFERROR((IF(LA_INDEX!$H$46=1,VLOOKUP('LA (SEN_LLDD)'!$B25,'LA41'!$B$2:$AR$165,'LA41'!AD$1,0),(IF(LA_INDEX!$H$46=2,VLOOKUP('LA (SEN_LLDD)'!$B25,'LA42'!$B$2:$AR$165,'LA42'!AD$1,0))))),"")</f>
        <v>37</v>
      </c>
      <c r="AG25" s="121">
        <f>IFERROR((IF(LA_INDEX!$H$46=1,VLOOKUP('LA (SEN_LLDD)'!$B25,'LA41'!$B$2:$AR$165,'LA41'!AE$1,0),(IF(LA_INDEX!$H$46=2,VLOOKUP('LA (SEN_LLDD)'!$B25,'LA42'!$B$2:$AR$165,'LA42'!AE$1,0))))),"")</f>
        <v>36</v>
      </c>
      <c r="AH25" s="121">
        <f>IFERROR((IF(LA_INDEX!$H$46=1,VLOOKUP('LA (SEN_LLDD)'!$B25,'LA41'!$B$2:$AR$165,'LA41'!AF$1,0),(IF(LA_INDEX!$H$46=2,VLOOKUP('LA (SEN_LLDD)'!$B25,'LA42'!$B$2:$AR$165,'LA42'!AF$1,0))))),"")</f>
        <v>36</v>
      </c>
      <c r="AI25" s="121">
        <f>IFERROR((IF(LA_INDEX!$H$46=1,VLOOKUP('LA (SEN_LLDD)'!$B25,'LA41'!$B$2:$AR$165,'LA41'!AG$1,0),(IF(LA_INDEX!$H$46=2,VLOOKUP('LA (SEN_LLDD)'!$B25,'LA42'!$B$2:$AR$165,'LA42'!AG$1,0))))),"")</f>
        <v>6</v>
      </c>
      <c r="AJ25" s="121">
        <f>IFERROR((IF(LA_INDEX!$H$46=1,VLOOKUP('LA (SEN_LLDD)'!$B25,'LA41'!$B$2:$AR$165,'LA41'!AH$1,0),(IF(LA_INDEX!$H$46=2,VLOOKUP('LA (SEN_LLDD)'!$B25,'LA42'!$B$2:$AR$165,'LA42'!AH$1,0))))),"")</f>
        <v>3</v>
      </c>
      <c r="AK25" s="121">
        <f>IFERROR((IF(LA_INDEX!$H$46=1,VLOOKUP('LA (SEN_LLDD)'!$B25,'LA41'!$B$2:$AR$165,'LA41'!AI$1,0),(IF(LA_INDEX!$H$46=2,VLOOKUP('LA (SEN_LLDD)'!$B25,'LA42'!$B$2:$AR$165,'LA42'!AI$1,0))))),"")</f>
        <v>4</v>
      </c>
      <c r="AL25" s="121">
        <f>IFERROR((IF(LA_INDEX!$H$46=1,VLOOKUP('LA (SEN_LLDD)'!$B25,'LA41'!$B$2:$AR$165,'LA41'!AJ$1,0),(IF(LA_INDEX!$H$46=2,VLOOKUP('LA (SEN_LLDD)'!$B25,'LA42'!$B$2:$AR$165,'LA42'!AJ$1,0))))),"")</f>
        <v>18</v>
      </c>
      <c r="AM25" s="121">
        <f>IFERROR((IF(LA_INDEX!$H$46=1,VLOOKUP('LA (SEN_LLDD)'!$B25,'LA41'!$B$2:$AR$165,'LA41'!AK$1,0),(IF(LA_INDEX!$H$46=2,VLOOKUP('LA (SEN_LLDD)'!$B25,'LA42'!$B$2:$AR$165,'LA42'!AK$1,0))))),"")</f>
        <v>17</v>
      </c>
      <c r="AN25" s="121">
        <f>IFERROR((IF(LA_INDEX!$H$46=1,VLOOKUP('LA (SEN_LLDD)'!$B25,'LA41'!$B$2:$AR$165,'LA41'!AL$1,0),(IF(LA_INDEX!$H$46=2,VLOOKUP('LA (SEN_LLDD)'!$B25,'LA42'!$B$2:$AR$165,'LA42'!AL$1,0))))),"")</f>
        <v>17</v>
      </c>
      <c r="AO25" s="121">
        <f>IFERROR((IF(LA_INDEX!$H$46=1,VLOOKUP('LA (SEN_LLDD)'!$B25,'LA41'!$B$2:$AR$165,'LA41'!AM$1,0),(IF(LA_INDEX!$H$46=2,VLOOKUP('LA (SEN_LLDD)'!$B25,'LA42'!$B$2:$AR$165,'LA42'!AM$1,0))))),"")</f>
        <v>9</v>
      </c>
      <c r="AP25" s="121">
        <f>IFERROR((IF(LA_INDEX!$H$46=1,VLOOKUP('LA (SEN_LLDD)'!$B25,'LA41'!$B$2:$AR$165,'LA41'!AN$1,0),(IF(LA_INDEX!$H$46=2,VLOOKUP('LA (SEN_LLDD)'!$B25,'LA42'!$B$2:$AR$165,'LA42'!AN$1,0))))),"")</f>
        <v>6</v>
      </c>
      <c r="AQ25" s="121">
        <f>IFERROR((IF(LA_INDEX!$H$46=1,VLOOKUP('LA (SEN_LLDD)'!$B25,'LA41'!$B$2:$AR$165,'LA41'!AO$1,0),(IF(LA_INDEX!$H$46=2,VLOOKUP('LA (SEN_LLDD)'!$B25,'LA42'!$B$2:$AR$165,'LA42'!AO$1,0))))),"")</f>
        <v>7</v>
      </c>
      <c r="AR25" s="121">
        <f>IFERROR((IF(LA_INDEX!$H$46=1,VLOOKUP('LA (SEN_LLDD)'!$B25,'LA41'!$B$2:$AR$165,'LA41'!AP$1,0),(IF(LA_INDEX!$H$46=2,VLOOKUP('LA (SEN_LLDD)'!$B25,'LA42'!$B$2:$AR$165,'LA42'!AP$1,0))))),"")</f>
        <v>3</v>
      </c>
      <c r="AS25" s="121">
        <f>IFERROR((IF(LA_INDEX!$H$46=1,VLOOKUP('LA (SEN_LLDD)'!$B25,'LA41'!$B$2:$AR$165,'LA41'!AQ$1,0),(IF(LA_INDEX!$H$46=2,VLOOKUP('LA (SEN_LLDD)'!$B25,'LA42'!$B$2:$AR$165,'LA42'!AQ$1,0))))),"")</f>
        <v>3</v>
      </c>
      <c r="AT25" s="121">
        <f>IFERROR((IF(LA_INDEX!$H$46=1,VLOOKUP('LA (SEN_LLDD)'!$B25,'LA41'!$B$2:$AR$165,'LA41'!AR$1,0),(IF(LA_INDEX!$H$46=2,VLOOKUP('LA (SEN_LLDD)'!$B25,'LA42'!$B$2:$AR$165,'LA42'!AR$1,0))))),"")</f>
        <v>3</v>
      </c>
    </row>
    <row r="26" spans="1:46" x14ac:dyDescent="0.3">
      <c r="A26" s="110"/>
      <c r="B26" s="114"/>
      <c r="C26" s="111"/>
      <c r="D26" s="80"/>
      <c r="E26" s="122" t="str">
        <f>IFERROR(MROUND((IF(LA_INDEX!$H$46=1,VLOOKUP('LA (SEN_LLDD)'!$B26,'LA41'!$B$2:$AR$165,'LA41'!C$1,0),(IF(LA_INDEX!$H$46=2,VLOOKUP('LA (SEN_LLDD)'!$B26,'LA42'!$B$2:$AR$165,'LA42'!C$1,0))))),5),"")</f>
        <v/>
      </c>
      <c r="F26" s="122" t="str">
        <f>IFERROR(MROUND((IF(LA_INDEX!$H$46=1,VLOOKUP('LA (SEN_LLDD)'!$B26,'LA41'!$B$2:$AR$165,'LA41'!D$1,0),(IF(LA_INDEX!$H$46=2,VLOOKUP('LA (SEN_LLDD)'!$B26,'LA42'!$B$2:$AR$165,'LA42'!D$1,0))))),5),"")</f>
        <v/>
      </c>
      <c r="G26" s="122" t="str">
        <f>IFERROR(MROUND((IF(LA_INDEX!$H$46=1,VLOOKUP('LA (SEN_LLDD)'!$B26,'LA41'!$B$2:$AR$165,'LA41'!E$1,0),(IF(LA_INDEX!$H$46=2,VLOOKUP('LA (SEN_LLDD)'!$B26,'LA42'!$B$2:$AR$165,'LA42'!E$1,0))))),5),"")</f>
        <v/>
      </c>
      <c r="H26" s="122" t="str">
        <f>IFERROR((IF(LA_INDEX!$H$46=1,VLOOKUP('LA (SEN_LLDD)'!$B26,'LA41'!$B$2:$AR$165,'LA41'!F$1,0),(IF(LA_INDEX!$H$46=2,VLOOKUP('LA (SEN_LLDD)'!$B26,'LA42'!$B$2:$AR$165,'LA42'!F$1,0))))),"")</f>
        <v/>
      </c>
      <c r="I26" s="122" t="str">
        <f>IFERROR((IF(LA_INDEX!$H$46=1,VLOOKUP('LA (SEN_LLDD)'!$B26,'LA41'!$B$2:$AR$165,'LA41'!G$1,0),(IF(LA_INDEX!$H$46=2,VLOOKUP('LA (SEN_LLDD)'!$B26,'LA42'!$B$2:$AR$165,'LA42'!G$1,0))))),"")</f>
        <v/>
      </c>
      <c r="J26" s="122" t="str">
        <f>IFERROR((IF(LA_INDEX!$H$46=1,VLOOKUP('LA (SEN_LLDD)'!$B26,'LA41'!$B$2:$AR$165,'LA41'!H$1,0),(IF(LA_INDEX!$H$46=2,VLOOKUP('LA (SEN_LLDD)'!$B26,'LA42'!$B$2:$AR$165,'LA42'!H$1,0))))),"")</f>
        <v/>
      </c>
      <c r="K26" s="122" t="str">
        <f>IFERROR((IF(LA_INDEX!$H$46=1,VLOOKUP('LA (SEN_LLDD)'!$B26,'LA41'!$B$2:$AR$165,'LA41'!I$1,0),(IF(LA_INDEX!$H$46=2,VLOOKUP('LA (SEN_LLDD)'!$B26,'LA42'!$B$2:$AR$165,'LA42'!I$1,0))))),"")</f>
        <v/>
      </c>
      <c r="L26" s="122" t="str">
        <f>IFERROR((IF(LA_INDEX!$H$46=1,VLOOKUP('LA (SEN_LLDD)'!$B26,'LA41'!$B$2:$AR$165,'LA41'!J$1,0),(IF(LA_INDEX!$H$46=2,VLOOKUP('LA (SEN_LLDD)'!$B26,'LA42'!$B$2:$AR$165,'LA42'!J$1,0))))),"")</f>
        <v/>
      </c>
      <c r="M26" s="122" t="str">
        <f>IFERROR((IF(LA_INDEX!$H$46=1,VLOOKUP('LA (SEN_LLDD)'!$B26,'LA41'!$B$2:$AR$165,'LA41'!K$1,0),(IF(LA_INDEX!$H$46=2,VLOOKUP('LA (SEN_LLDD)'!$B26,'LA42'!$B$2:$AR$165,'LA42'!K$1,0))))),"")</f>
        <v/>
      </c>
      <c r="N26" s="122" t="str">
        <f>IFERROR((IF(LA_INDEX!$H$46=1,VLOOKUP('LA (SEN_LLDD)'!$B26,'LA41'!$B$2:$AR$165,'LA41'!L$1,0),(IF(LA_INDEX!$H$46=2,VLOOKUP('LA (SEN_LLDD)'!$B26,'LA42'!$B$2:$AR$165,'LA42'!L$1,0))))),"")</f>
        <v/>
      </c>
      <c r="O26" s="122" t="str">
        <f>IFERROR((IF(LA_INDEX!$H$46=1,VLOOKUP('LA (SEN_LLDD)'!$B26,'LA41'!$B$2:$AR$165,'LA41'!M$1,0),(IF(LA_INDEX!$H$46=2,VLOOKUP('LA (SEN_LLDD)'!$B26,'LA42'!$B$2:$AR$165,'LA42'!M$1,0))))),"")</f>
        <v/>
      </c>
      <c r="P26" s="122" t="str">
        <f>IFERROR((IF(LA_INDEX!$H$46=1,VLOOKUP('LA (SEN_LLDD)'!$B26,'LA41'!$B$2:$AR$165,'LA41'!N$1,0),(IF(LA_INDEX!$H$46=2,VLOOKUP('LA (SEN_LLDD)'!$B26,'LA42'!$B$2:$AR$165,'LA42'!N$1,0))))),"")</f>
        <v/>
      </c>
      <c r="Q26" s="122" t="str">
        <f>IFERROR((IF(LA_INDEX!$H$46=1,VLOOKUP('LA (SEN_LLDD)'!$B26,'LA41'!$B$2:$AR$165,'LA41'!O$1,0),(IF(LA_INDEX!$H$46=2,VLOOKUP('LA (SEN_LLDD)'!$B26,'LA42'!$B$2:$AR$165,'LA42'!O$1,0))))),"")</f>
        <v/>
      </c>
      <c r="R26" s="122" t="str">
        <f>IFERROR((IF(LA_INDEX!$H$46=1,VLOOKUP('LA (SEN_LLDD)'!$B26,'LA41'!$B$2:$AR$165,'LA41'!P$1,0),(IF(LA_INDEX!$H$46=2,VLOOKUP('LA (SEN_LLDD)'!$B26,'LA42'!$B$2:$AR$165,'LA42'!P$1,0))))),"")</f>
        <v/>
      </c>
      <c r="S26" s="122" t="str">
        <f>IFERROR((IF(LA_INDEX!$H$46=1,VLOOKUP('LA (SEN_LLDD)'!$B26,'LA41'!$B$2:$AR$165,'LA41'!Q$1,0),(IF(LA_INDEX!$H$46=2,VLOOKUP('LA (SEN_LLDD)'!$B26,'LA42'!$B$2:$AR$165,'LA42'!Q$1,0))))),"")</f>
        <v/>
      </c>
      <c r="T26" s="122" t="str">
        <f>IFERROR((IF(LA_INDEX!$H$46=1,VLOOKUP('LA (SEN_LLDD)'!$B26,'LA41'!$B$2:$AR$165,'LA41'!R$1,0),(IF(LA_INDEX!$H$46=2,VLOOKUP('LA (SEN_LLDD)'!$B26,'LA42'!$B$2:$AR$165,'LA42'!R$1,0))))),"")</f>
        <v/>
      </c>
      <c r="U26" s="122" t="str">
        <f>IFERROR((IF(LA_INDEX!$H$46=1,VLOOKUP('LA (SEN_LLDD)'!$B26,'LA41'!$B$2:$AR$165,'LA41'!S$1,0),(IF(LA_INDEX!$H$46=2,VLOOKUP('LA (SEN_LLDD)'!$B26,'LA42'!$B$2:$AR$165,'LA42'!S$1,0))))),"")</f>
        <v/>
      </c>
      <c r="V26" s="122" t="str">
        <f>IFERROR((IF(LA_INDEX!$H$46=1,VLOOKUP('LA (SEN_LLDD)'!$B26,'LA41'!$B$2:$AR$165,'LA41'!T$1,0),(IF(LA_INDEX!$H$46=2,VLOOKUP('LA (SEN_LLDD)'!$B26,'LA42'!$B$2:$AR$165,'LA42'!T$1,0))))),"")</f>
        <v/>
      </c>
      <c r="W26" s="122" t="str">
        <f>IFERROR((IF(LA_INDEX!$H$46=1,VLOOKUP('LA (SEN_LLDD)'!$B26,'LA41'!$B$2:$AR$165,'LA41'!U$1,0),(IF(LA_INDEX!$H$46=2,VLOOKUP('LA (SEN_LLDD)'!$B26,'LA42'!$B$2:$AR$165,'LA42'!U$1,0))))),"")</f>
        <v/>
      </c>
      <c r="X26" s="122" t="str">
        <f>IFERROR((IF(LA_INDEX!$H$46=1,VLOOKUP('LA (SEN_LLDD)'!$B26,'LA41'!$B$2:$AR$165,'LA41'!V$1,0),(IF(LA_INDEX!$H$46=2,VLOOKUP('LA (SEN_LLDD)'!$B26,'LA42'!$B$2:$AR$165,'LA42'!V$1,0))))),"")</f>
        <v/>
      </c>
      <c r="Y26" s="122" t="str">
        <f>IFERROR((IF(LA_INDEX!$H$46=1,VLOOKUP('LA (SEN_LLDD)'!$B26,'LA41'!$B$2:$AR$165,'LA41'!W$1,0),(IF(LA_INDEX!$H$46=2,VLOOKUP('LA (SEN_LLDD)'!$B26,'LA42'!$B$2:$AR$165,'LA42'!W$1,0))))),"")</f>
        <v/>
      </c>
      <c r="Z26" s="122" t="str">
        <f>IFERROR((IF(LA_INDEX!$H$46=1,VLOOKUP('LA (SEN_LLDD)'!$B26,'LA41'!$B$2:$AR$165,'LA41'!X$1,0),(IF(LA_INDEX!$H$46=2,VLOOKUP('LA (SEN_LLDD)'!$B26,'LA42'!$B$2:$AR$165,'LA42'!X$1,0))))),"")</f>
        <v/>
      </c>
      <c r="AA26" s="122" t="str">
        <f>IFERROR((IF(LA_INDEX!$H$46=1,VLOOKUP('LA (SEN_LLDD)'!$B26,'LA41'!$B$2:$AR$165,'LA41'!Y$1,0),(IF(LA_INDEX!$H$46=2,VLOOKUP('LA (SEN_LLDD)'!$B26,'LA42'!$B$2:$AR$165,'LA42'!Y$1,0))))),"")</f>
        <v/>
      </c>
      <c r="AB26" s="122" t="str">
        <f>IFERROR((IF(LA_INDEX!$H$46=1,VLOOKUP('LA (SEN_LLDD)'!$B26,'LA41'!$B$2:$AR$165,'LA41'!Z$1,0),(IF(LA_INDEX!$H$46=2,VLOOKUP('LA (SEN_LLDD)'!$B26,'LA42'!$B$2:$AR$165,'LA42'!Z$1,0))))),"")</f>
        <v/>
      </c>
      <c r="AC26" s="122" t="str">
        <f>IFERROR((IF(LA_INDEX!$H$46=1,VLOOKUP('LA (SEN_LLDD)'!$B26,'LA41'!$B$2:$AR$165,'LA41'!AA$1,0),(IF(LA_INDEX!$H$46=2,VLOOKUP('LA (SEN_LLDD)'!$B26,'LA42'!$B$2:$AR$165,'LA42'!AA$1,0))))),"")</f>
        <v/>
      </c>
      <c r="AD26" s="122" t="str">
        <f>IFERROR((IF(LA_INDEX!$H$46=1,VLOOKUP('LA (SEN_LLDD)'!$B26,'LA41'!$B$2:$AR$165,'LA41'!AB$1,0),(IF(LA_INDEX!$H$46=2,VLOOKUP('LA (SEN_LLDD)'!$B26,'LA42'!$B$2:$AR$165,'LA42'!AB$1,0))))),"")</f>
        <v/>
      </c>
      <c r="AE26" s="122" t="str">
        <f>IFERROR((IF(LA_INDEX!$H$46=1,VLOOKUP('LA (SEN_LLDD)'!$B26,'LA41'!$B$2:$AR$165,'LA41'!AC$1,0),(IF(LA_INDEX!$H$46=2,VLOOKUP('LA (SEN_LLDD)'!$B26,'LA42'!$B$2:$AR$165,'LA42'!AC$1,0))))),"")</f>
        <v/>
      </c>
      <c r="AF26" s="122" t="str">
        <f>IFERROR((IF(LA_INDEX!$H$46=1,VLOOKUP('LA (SEN_LLDD)'!$B26,'LA41'!$B$2:$AR$165,'LA41'!AD$1,0),(IF(LA_INDEX!$H$46=2,VLOOKUP('LA (SEN_LLDD)'!$B26,'LA42'!$B$2:$AR$165,'LA42'!AD$1,0))))),"")</f>
        <v/>
      </c>
      <c r="AG26" s="122" t="str">
        <f>IFERROR((IF(LA_INDEX!$H$46=1,VLOOKUP('LA (SEN_LLDD)'!$B26,'LA41'!$B$2:$AR$165,'LA41'!AE$1,0),(IF(LA_INDEX!$H$46=2,VLOOKUP('LA (SEN_LLDD)'!$B26,'LA42'!$B$2:$AR$165,'LA42'!AE$1,0))))),"")</f>
        <v/>
      </c>
      <c r="AH26" s="122" t="str">
        <f>IFERROR((IF(LA_INDEX!$H$46=1,VLOOKUP('LA (SEN_LLDD)'!$B26,'LA41'!$B$2:$AR$165,'LA41'!AF$1,0),(IF(LA_INDEX!$H$46=2,VLOOKUP('LA (SEN_LLDD)'!$B26,'LA42'!$B$2:$AR$165,'LA42'!AF$1,0))))),"")</f>
        <v/>
      </c>
      <c r="AI26" s="122" t="str">
        <f>IFERROR((IF(LA_INDEX!$H$46=1,VLOOKUP('LA (SEN_LLDD)'!$B26,'LA41'!$B$2:$AR$165,'LA41'!AG$1,0),(IF(LA_INDEX!$H$46=2,VLOOKUP('LA (SEN_LLDD)'!$B26,'LA42'!$B$2:$AR$165,'LA42'!AG$1,0))))),"")</f>
        <v/>
      </c>
      <c r="AJ26" s="122" t="str">
        <f>IFERROR((IF(LA_INDEX!$H$46=1,VLOOKUP('LA (SEN_LLDD)'!$B26,'LA41'!$B$2:$AR$165,'LA41'!AH$1,0),(IF(LA_INDEX!$H$46=2,VLOOKUP('LA (SEN_LLDD)'!$B26,'LA42'!$B$2:$AR$165,'LA42'!AH$1,0))))),"")</f>
        <v/>
      </c>
      <c r="AK26" s="122" t="str">
        <f>IFERROR((IF(LA_INDEX!$H$46=1,VLOOKUP('LA (SEN_LLDD)'!$B26,'LA41'!$B$2:$AR$165,'LA41'!AI$1,0),(IF(LA_INDEX!$H$46=2,VLOOKUP('LA (SEN_LLDD)'!$B26,'LA42'!$B$2:$AR$165,'LA42'!AI$1,0))))),"")</f>
        <v/>
      </c>
      <c r="AL26" s="122" t="str">
        <f>IFERROR((IF(LA_INDEX!$H$46=1,VLOOKUP('LA (SEN_LLDD)'!$B26,'LA41'!$B$2:$AR$165,'LA41'!AJ$1,0),(IF(LA_INDEX!$H$46=2,VLOOKUP('LA (SEN_LLDD)'!$B26,'LA42'!$B$2:$AR$165,'LA42'!AJ$1,0))))),"")</f>
        <v/>
      </c>
      <c r="AM26" s="122" t="str">
        <f>IFERROR((IF(LA_INDEX!$H$46=1,VLOOKUP('LA (SEN_LLDD)'!$B26,'LA41'!$B$2:$AR$165,'LA41'!AK$1,0),(IF(LA_INDEX!$H$46=2,VLOOKUP('LA (SEN_LLDD)'!$B26,'LA42'!$B$2:$AR$165,'LA42'!AK$1,0))))),"")</f>
        <v/>
      </c>
      <c r="AN26" s="122" t="str">
        <f>IFERROR((IF(LA_INDEX!$H$46=1,VLOOKUP('LA (SEN_LLDD)'!$B26,'LA41'!$B$2:$AR$165,'LA41'!AL$1,0),(IF(LA_INDEX!$H$46=2,VLOOKUP('LA (SEN_LLDD)'!$B26,'LA42'!$B$2:$AR$165,'LA42'!AL$1,0))))),"")</f>
        <v/>
      </c>
      <c r="AO26" s="122" t="str">
        <f>IFERROR((IF(LA_INDEX!$H$46=1,VLOOKUP('LA (SEN_LLDD)'!$B26,'LA41'!$B$2:$AR$165,'LA41'!AM$1,0),(IF(LA_INDEX!$H$46=2,VLOOKUP('LA (SEN_LLDD)'!$B26,'LA42'!$B$2:$AR$165,'LA42'!AM$1,0))))),"")</f>
        <v/>
      </c>
      <c r="AP26" s="122" t="str">
        <f>IFERROR((IF(LA_INDEX!$H$46=1,VLOOKUP('LA (SEN_LLDD)'!$B26,'LA41'!$B$2:$AR$165,'LA41'!AN$1,0),(IF(LA_INDEX!$H$46=2,VLOOKUP('LA (SEN_LLDD)'!$B26,'LA42'!$B$2:$AR$165,'LA42'!AN$1,0))))),"")</f>
        <v/>
      </c>
      <c r="AQ26" s="122" t="str">
        <f>IFERROR((IF(LA_INDEX!$H$46=1,VLOOKUP('LA (SEN_LLDD)'!$B26,'LA41'!$B$2:$AR$165,'LA41'!AO$1,0),(IF(LA_INDEX!$H$46=2,VLOOKUP('LA (SEN_LLDD)'!$B26,'LA42'!$B$2:$AR$165,'LA42'!AO$1,0))))),"")</f>
        <v/>
      </c>
      <c r="AR26" s="122" t="str">
        <f>IFERROR((IF(LA_INDEX!$H$46=1,VLOOKUP('LA (SEN_LLDD)'!$B26,'LA41'!$B$2:$AR$165,'LA41'!AP$1,0),(IF(LA_INDEX!$H$46=2,VLOOKUP('LA (SEN_LLDD)'!$B26,'LA42'!$B$2:$AR$165,'LA42'!AP$1,0))))),"")</f>
        <v/>
      </c>
      <c r="AS26" s="122" t="str">
        <f>IFERROR((IF(LA_INDEX!$H$46=1,VLOOKUP('LA (SEN_LLDD)'!$B26,'LA41'!$B$2:$AR$165,'LA41'!AQ$1,0),(IF(LA_INDEX!$H$46=2,VLOOKUP('LA (SEN_LLDD)'!$B26,'LA42'!$B$2:$AR$165,'LA42'!AQ$1,0))))),"")</f>
        <v/>
      </c>
      <c r="AT26" s="122" t="str">
        <f>IFERROR((IF(LA_INDEX!$H$46=1,VLOOKUP('LA (SEN_LLDD)'!$B26,'LA41'!$B$2:$AR$165,'LA41'!AR$1,0),(IF(LA_INDEX!$H$46=2,VLOOKUP('LA (SEN_LLDD)'!$B26,'LA42'!$B$2:$AR$165,'LA42'!AR$1,0))))),"")</f>
        <v/>
      </c>
    </row>
    <row r="27" spans="1:46" x14ac:dyDescent="0.3">
      <c r="A27" s="80" t="s">
        <v>460</v>
      </c>
      <c r="B27" s="114">
        <v>889</v>
      </c>
      <c r="C27" s="80" t="s">
        <v>268</v>
      </c>
      <c r="D27" s="80" t="s">
        <v>269</v>
      </c>
      <c r="E27" s="122">
        <f>IFERROR(MROUND((IF(LA_INDEX!$H$46=1,VLOOKUP('LA (SEN_LLDD)'!$B27,'LA41'!$B$2:$AR$165,'LA41'!C$1,0),(IF(LA_INDEX!$H$46=2,VLOOKUP('LA (SEN_LLDD)'!$B27,'LA42'!$B$2:$AR$165,'LA42'!C$1,0))))),5),"")</f>
        <v>25</v>
      </c>
      <c r="F27" s="122">
        <f>IFERROR(MROUND((IF(LA_INDEX!$H$46=1,VLOOKUP('LA (SEN_LLDD)'!$B27,'LA41'!$B$2:$AR$165,'LA41'!D$1,0),(IF(LA_INDEX!$H$46=2,VLOOKUP('LA (SEN_LLDD)'!$B27,'LA42'!$B$2:$AR$165,'LA42'!D$1,0))))),5),"")</f>
        <v>260</v>
      </c>
      <c r="G27" s="122">
        <f>IFERROR(MROUND((IF(LA_INDEX!$H$46=1,VLOOKUP('LA (SEN_LLDD)'!$B27,'LA41'!$B$2:$AR$165,'LA41'!E$1,0),(IF(LA_INDEX!$H$46=2,VLOOKUP('LA (SEN_LLDD)'!$B27,'LA42'!$B$2:$AR$165,'LA42'!E$1,0))))),5),"")</f>
        <v>285</v>
      </c>
      <c r="H27" s="122">
        <f>IFERROR((IF(LA_INDEX!$H$46=1,VLOOKUP('LA (SEN_LLDD)'!$B27,'LA41'!$B$2:$AR$165,'LA41'!F$1,0),(IF(LA_INDEX!$H$46=2,VLOOKUP('LA (SEN_LLDD)'!$B27,'LA42'!$B$2:$AR$165,'LA42'!F$1,0))))),"")</f>
        <v>88</v>
      </c>
      <c r="I27" s="122">
        <f>IFERROR((IF(LA_INDEX!$H$46=1,VLOOKUP('LA (SEN_LLDD)'!$B27,'LA41'!$B$2:$AR$165,'LA41'!G$1,0),(IF(LA_INDEX!$H$46=2,VLOOKUP('LA (SEN_LLDD)'!$B27,'LA42'!$B$2:$AR$165,'LA42'!G$1,0))))),"")</f>
        <v>88</v>
      </c>
      <c r="J27" s="122">
        <f>IFERROR((IF(LA_INDEX!$H$46=1,VLOOKUP('LA (SEN_LLDD)'!$B27,'LA41'!$B$2:$AR$165,'LA41'!H$1,0),(IF(LA_INDEX!$H$46=2,VLOOKUP('LA (SEN_LLDD)'!$B27,'LA42'!$B$2:$AR$165,'LA42'!H$1,0))))),"")</f>
        <v>88</v>
      </c>
      <c r="K27" s="122">
        <f>IFERROR((IF(LA_INDEX!$H$46=1,VLOOKUP('LA (SEN_LLDD)'!$B27,'LA41'!$B$2:$AR$165,'LA41'!I$1,0),(IF(LA_INDEX!$H$46=2,VLOOKUP('LA (SEN_LLDD)'!$B27,'LA42'!$B$2:$AR$165,'LA42'!I$1,0))))),"")</f>
        <v>12</v>
      </c>
      <c r="L27" s="122">
        <f>IFERROR((IF(LA_INDEX!$H$46=1,VLOOKUP('LA (SEN_LLDD)'!$B27,'LA41'!$B$2:$AR$165,'LA41'!J$1,0),(IF(LA_INDEX!$H$46=2,VLOOKUP('LA (SEN_LLDD)'!$B27,'LA42'!$B$2:$AR$165,'LA42'!J$1,0))))),"")</f>
        <v>7</v>
      </c>
      <c r="M27" s="122">
        <f>IFERROR((IF(LA_INDEX!$H$46=1,VLOOKUP('LA (SEN_LLDD)'!$B27,'LA41'!$B$2:$AR$165,'LA41'!K$1,0),(IF(LA_INDEX!$H$46=2,VLOOKUP('LA (SEN_LLDD)'!$B27,'LA42'!$B$2:$AR$165,'LA42'!K$1,0))))),"")</f>
        <v>7</v>
      </c>
      <c r="N27" s="122">
        <f>IFERROR((IF(LA_INDEX!$H$46=1,VLOOKUP('LA (SEN_LLDD)'!$B27,'LA41'!$B$2:$AR$165,'LA41'!L$1,0),(IF(LA_INDEX!$H$46=2,VLOOKUP('LA (SEN_LLDD)'!$B27,'LA42'!$B$2:$AR$165,'LA42'!L$1,0))))),"")</f>
        <v>76</v>
      </c>
      <c r="O27" s="122">
        <f>IFERROR((IF(LA_INDEX!$H$46=1,VLOOKUP('LA (SEN_LLDD)'!$B27,'LA41'!$B$2:$AR$165,'LA41'!M$1,0),(IF(LA_INDEX!$H$46=2,VLOOKUP('LA (SEN_LLDD)'!$B27,'LA42'!$B$2:$AR$165,'LA42'!M$1,0))))),"")</f>
        <v>70</v>
      </c>
      <c r="P27" s="122">
        <f>IFERROR((IF(LA_INDEX!$H$46=1,VLOOKUP('LA (SEN_LLDD)'!$B27,'LA41'!$B$2:$AR$165,'LA41'!N$1,0),(IF(LA_INDEX!$H$46=2,VLOOKUP('LA (SEN_LLDD)'!$B27,'LA42'!$B$2:$AR$165,'LA42'!N$1,0))))),"")</f>
        <v>70</v>
      </c>
      <c r="Q27" s="122" t="str">
        <f>IFERROR((IF(LA_INDEX!$H$46=1,VLOOKUP('LA (SEN_LLDD)'!$B27,'LA41'!$B$2:$AR$165,'LA41'!O$1,0),(IF(LA_INDEX!$H$46=2,VLOOKUP('LA (SEN_LLDD)'!$B27,'LA42'!$B$2:$AR$165,'LA42'!O$1,0))))),"")</f>
        <v>x</v>
      </c>
      <c r="R27" s="122" t="str">
        <f>IFERROR((IF(LA_INDEX!$H$46=1,VLOOKUP('LA (SEN_LLDD)'!$B27,'LA41'!$B$2:$AR$165,'LA41'!P$1,0),(IF(LA_INDEX!$H$46=2,VLOOKUP('LA (SEN_LLDD)'!$B27,'LA42'!$B$2:$AR$165,'LA42'!P$1,0))))),"")</f>
        <v>x</v>
      </c>
      <c r="S27" s="122">
        <f>IFERROR((IF(LA_INDEX!$H$46=1,VLOOKUP('LA (SEN_LLDD)'!$B27,'LA41'!$B$2:$AR$165,'LA41'!Q$1,0),(IF(LA_INDEX!$H$46=2,VLOOKUP('LA (SEN_LLDD)'!$B27,'LA42'!$B$2:$AR$165,'LA42'!Q$1,0))))),"")</f>
        <v>8</v>
      </c>
      <c r="T27" s="122">
        <f>IFERROR((IF(LA_INDEX!$H$46=1,VLOOKUP('LA (SEN_LLDD)'!$B27,'LA41'!$B$2:$AR$165,'LA41'!R$1,0),(IF(LA_INDEX!$H$46=2,VLOOKUP('LA (SEN_LLDD)'!$B27,'LA42'!$B$2:$AR$165,'LA42'!R$1,0))))),"")</f>
        <v>48</v>
      </c>
      <c r="U27" s="122">
        <f>IFERROR((IF(LA_INDEX!$H$46=1,VLOOKUP('LA (SEN_LLDD)'!$B27,'LA41'!$B$2:$AR$165,'LA41'!S$1,0),(IF(LA_INDEX!$H$46=2,VLOOKUP('LA (SEN_LLDD)'!$B27,'LA42'!$B$2:$AR$165,'LA42'!S$1,0))))),"")</f>
        <v>59</v>
      </c>
      <c r="V27" s="122">
        <f>IFERROR((IF(LA_INDEX!$H$46=1,VLOOKUP('LA (SEN_LLDD)'!$B27,'LA41'!$B$2:$AR$165,'LA41'!T$1,0),(IF(LA_INDEX!$H$46=2,VLOOKUP('LA (SEN_LLDD)'!$B27,'LA42'!$B$2:$AR$165,'LA42'!T$1,0))))),"")</f>
        <v>58</v>
      </c>
      <c r="W27" s="122">
        <f>IFERROR((IF(LA_INDEX!$H$46=1,VLOOKUP('LA (SEN_LLDD)'!$B27,'LA41'!$B$2:$AR$165,'LA41'!U$1,0),(IF(LA_INDEX!$H$46=2,VLOOKUP('LA (SEN_LLDD)'!$B27,'LA42'!$B$2:$AR$165,'LA42'!U$1,0))))),"")</f>
        <v>0</v>
      </c>
      <c r="X27" s="122">
        <f>IFERROR((IF(LA_INDEX!$H$46=1,VLOOKUP('LA (SEN_LLDD)'!$B27,'LA41'!$B$2:$AR$165,'LA41'!V$1,0),(IF(LA_INDEX!$H$46=2,VLOOKUP('LA (SEN_LLDD)'!$B27,'LA42'!$B$2:$AR$165,'LA42'!V$1,0))))),"")</f>
        <v>11</v>
      </c>
      <c r="Y27" s="122">
        <f>IFERROR((IF(LA_INDEX!$H$46=1,VLOOKUP('LA (SEN_LLDD)'!$B27,'LA41'!$B$2:$AR$165,'LA41'!W$1,0),(IF(LA_INDEX!$H$46=2,VLOOKUP('LA (SEN_LLDD)'!$B27,'LA42'!$B$2:$AR$165,'LA42'!W$1,0))))),"")</f>
        <v>10</v>
      </c>
      <c r="Z27" s="122">
        <f>IFERROR((IF(LA_INDEX!$H$46=1,VLOOKUP('LA (SEN_LLDD)'!$B27,'LA41'!$B$2:$AR$165,'LA41'!X$1,0),(IF(LA_INDEX!$H$46=2,VLOOKUP('LA (SEN_LLDD)'!$B27,'LA42'!$B$2:$AR$165,'LA42'!X$1,0))))),"")</f>
        <v>0</v>
      </c>
      <c r="AA27" s="122">
        <f>IFERROR((IF(LA_INDEX!$H$46=1,VLOOKUP('LA (SEN_LLDD)'!$B27,'LA41'!$B$2:$AR$165,'LA41'!Y$1,0),(IF(LA_INDEX!$H$46=2,VLOOKUP('LA (SEN_LLDD)'!$B27,'LA42'!$B$2:$AR$165,'LA42'!Y$1,0))))),"")</f>
        <v>0</v>
      </c>
      <c r="AB27" s="122">
        <f>IFERROR((IF(LA_INDEX!$H$46=1,VLOOKUP('LA (SEN_LLDD)'!$B27,'LA41'!$B$2:$AR$165,'LA41'!Z$1,0),(IF(LA_INDEX!$H$46=2,VLOOKUP('LA (SEN_LLDD)'!$B27,'LA42'!$B$2:$AR$165,'LA42'!Z$1,0))))),"")</f>
        <v>0</v>
      </c>
      <c r="AC27" s="122" t="str">
        <f>IFERROR((IF(LA_INDEX!$H$46=1,VLOOKUP('LA (SEN_LLDD)'!$B27,'LA41'!$B$2:$AR$165,'LA41'!AA$1,0),(IF(LA_INDEX!$H$46=2,VLOOKUP('LA (SEN_LLDD)'!$B27,'LA42'!$B$2:$AR$165,'LA42'!AA$1,0))))),"")</f>
        <v>x</v>
      </c>
      <c r="AD27" s="122" t="str">
        <f>IFERROR((IF(LA_INDEX!$H$46=1,VLOOKUP('LA (SEN_LLDD)'!$B27,'LA41'!$B$2:$AR$165,'LA41'!AB$1,0),(IF(LA_INDEX!$H$46=2,VLOOKUP('LA (SEN_LLDD)'!$B27,'LA42'!$B$2:$AR$165,'LA42'!AB$1,0))))),"")</f>
        <v>x</v>
      </c>
      <c r="AE27" s="122" t="str">
        <f>IFERROR((IF(LA_INDEX!$H$46=1,VLOOKUP('LA (SEN_LLDD)'!$B27,'LA41'!$B$2:$AR$165,'LA41'!AC$1,0),(IF(LA_INDEX!$H$46=2,VLOOKUP('LA (SEN_LLDD)'!$B27,'LA42'!$B$2:$AR$165,'LA42'!AC$1,0))))),"")</f>
        <v>x</v>
      </c>
      <c r="AF27" s="122">
        <f>IFERROR((IF(LA_INDEX!$H$46=1,VLOOKUP('LA (SEN_LLDD)'!$B27,'LA41'!$B$2:$AR$165,'LA41'!AD$1,0),(IF(LA_INDEX!$H$46=2,VLOOKUP('LA (SEN_LLDD)'!$B27,'LA42'!$B$2:$AR$165,'LA42'!AD$1,0))))),"")</f>
        <v>48</v>
      </c>
      <c r="AG27" s="122">
        <f>IFERROR((IF(LA_INDEX!$H$46=1,VLOOKUP('LA (SEN_LLDD)'!$B27,'LA41'!$B$2:$AR$165,'LA41'!AE$1,0),(IF(LA_INDEX!$H$46=2,VLOOKUP('LA (SEN_LLDD)'!$B27,'LA42'!$B$2:$AR$165,'LA42'!AE$1,0))))),"")</f>
        <v>48</v>
      </c>
      <c r="AH27" s="122">
        <f>IFERROR((IF(LA_INDEX!$H$46=1,VLOOKUP('LA (SEN_LLDD)'!$B27,'LA41'!$B$2:$AR$165,'LA41'!AF$1,0),(IF(LA_INDEX!$H$46=2,VLOOKUP('LA (SEN_LLDD)'!$B27,'LA42'!$B$2:$AR$165,'LA42'!AF$1,0))))),"")</f>
        <v>48</v>
      </c>
      <c r="AI27" s="122" t="str">
        <f>IFERROR((IF(LA_INDEX!$H$46=1,VLOOKUP('LA (SEN_LLDD)'!$B27,'LA41'!$B$2:$AR$165,'LA41'!AG$1,0),(IF(LA_INDEX!$H$46=2,VLOOKUP('LA (SEN_LLDD)'!$B27,'LA42'!$B$2:$AR$165,'LA42'!AG$1,0))))),"")</f>
        <v>x</v>
      </c>
      <c r="AJ27" s="122" t="str">
        <f>IFERROR((IF(LA_INDEX!$H$46=1,VLOOKUP('LA (SEN_LLDD)'!$B27,'LA41'!$B$2:$AR$165,'LA41'!AH$1,0),(IF(LA_INDEX!$H$46=2,VLOOKUP('LA (SEN_LLDD)'!$B27,'LA42'!$B$2:$AR$165,'LA42'!AH$1,0))))),"")</f>
        <v>x</v>
      </c>
      <c r="AK27" s="122">
        <f>IFERROR((IF(LA_INDEX!$H$46=1,VLOOKUP('LA (SEN_LLDD)'!$B27,'LA41'!$B$2:$AR$165,'LA41'!AI$1,0),(IF(LA_INDEX!$H$46=2,VLOOKUP('LA (SEN_LLDD)'!$B27,'LA42'!$B$2:$AR$165,'LA42'!AI$1,0))))),"")</f>
        <v>5</v>
      </c>
      <c r="AL27" s="122">
        <f>IFERROR((IF(LA_INDEX!$H$46=1,VLOOKUP('LA (SEN_LLDD)'!$B27,'LA41'!$B$2:$AR$165,'LA41'!AJ$1,0),(IF(LA_INDEX!$H$46=2,VLOOKUP('LA (SEN_LLDD)'!$B27,'LA42'!$B$2:$AR$165,'LA42'!AJ$1,0))))),"")</f>
        <v>12</v>
      </c>
      <c r="AM27" s="122">
        <f>IFERROR((IF(LA_INDEX!$H$46=1,VLOOKUP('LA (SEN_LLDD)'!$B27,'LA41'!$B$2:$AR$165,'LA41'!AK$1,0),(IF(LA_INDEX!$H$46=2,VLOOKUP('LA (SEN_LLDD)'!$B27,'LA42'!$B$2:$AR$165,'LA42'!AK$1,0))))),"")</f>
        <v>18</v>
      </c>
      <c r="AN27" s="122">
        <f>IFERROR((IF(LA_INDEX!$H$46=1,VLOOKUP('LA (SEN_LLDD)'!$B27,'LA41'!$B$2:$AR$165,'LA41'!AL$1,0),(IF(LA_INDEX!$H$46=2,VLOOKUP('LA (SEN_LLDD)'!$B27,'LA42'!$B$2:$AR$165,'LA42'!AL$1,0))))),"")</f>
        <v>17</v>
      </c>
      <c r="AO27" s="122" t="str">
        <f>IFERROR((IF(LA_INDEX!$H$46=1,VLOOKUP('LA (SEN_LLDD)'!$B27,'LA41'!$B$2:$AR$165,'LA41'!AM$1,0),(IF(LA_INDEX!$H$46=2,VLOOKUP('LA (SEN_LLDD)'!$B27,'LA42'!$B$2:$AR$165,'LA42'!AM$1,0))))),"")</f>
        <v>x</v>
      </c>
      <c r="AP27" s="122" t="str">
        <f>IFERROR((IF(LA_INDEX!$H$46=1,VLOOKUP('LA (SEN_LLDD)'!$B27,'LA41'!$B$2:$AR$165,'LA41'!AN$1,0),(IF(LA_INDEX!$H$46=2,VLOOKUP('LA (SEN_LLDD)'!$B27,'LA42'!$B$2:$AR$165,'LA42'!AN$1,0))))),"")</f>
        <v>x</v>
      </c>
      <c r="AQ27" s="122">
        <f>IFERROR((IF(LA_INDEX!$H$46=1,VLOOKUP('LA (SEN_LLDD)'!$B27,'LA41'!$B$2:$AR$165,'LA41'!AO$1,0),(IF(LA_INDEX!$H$46=2,VLOOKUP('LA (SEN_LLDD)'!$B27,'LA42'!$B$2:$AR$165,'LA42'!AO$1,0))))),"")</f>
        <v>10</v>
      </c>
      <c r="AR27" s="122" t="str">
        <f>IFERROR((IF(LA_INDEX!$H$46=1,VLOOKUP('LA (SEN_LLDD)'!$B27,'LA41'!$B$2:$AR$165,'LA41'!AP$1,0),(IF(LA_INDEX!$H$46=2,VLOOKUP('LA (SEN_LLDD)'!$B27,'LA42'!$B$2:$AR$165,'LA42'!AP$1,0))))),"")</f>
        <v>x</v>
      </c>
      <c r="AS27" s="122" t="str">
        <f>IFERROR((IF(LA_INDEX!$H$46=1,VLOOKUP('LA (SEN_LLDD)'!$B27,'LA41'!$B$2:$AR$165,'LA41'!AQ$1,0),(IF(LA_INDEX!$H$46=2,VLOOKUP('LA (SEN_LLDD)'!$B27,'LA42'!$B$2:$AR$165,'LA42'!AQ$1,0))))),"")</f>
        <v>x</v>
      </c>
      <c r="AT27" s="122">
        <f>IFERROR((IF(LA_INDEX!$H$46=1,VLOOKUP('LA (SEN_LLDD)'!$B27,'LA41'!$B$2:$AR$165,'LA41'!AR$1,0),(IF(LA_INDEX!$H$46=2,VLOOKUP('LA (SEN_LLDD)'!$B27,'LA42'!$B$2:$AR$165,'LA42'!AR$1,0))))),"")</f>
        <v>2</v>
      </c>
    </row>
    <row r="28" spans="1:46" x14ac:dyDescent="0.3">
      <c r="A28" s="80" t="s">
        <v>461</v>
      </c>
      <c r="B28" s="114">
        <v>890</v>
      </c>
      <c r="C28" s="80" t="s">
        <v>270</v>
      </c>
      <c r="D28" s="80" t="s">
        <v>269</v>
      </c>
      <c r="E28" s="122">
        <f>IFERROR(MROUND((IF(LA_INDEX!$H$46=1,VLOOKUP('LA (SEN_LLDD)'!$B28,'LA41'!$B$2:$AR$165,'LA41'!C$1,0),(IF(LA_INDEX!$H$46=2,VLOOKUP('LA (SEN_LLDD)'!$B28,'LA42'!$B$2:$AR$165,'LA42'!C$1,0))))),5),"")</f>
        <v>0</v>
      </c>
      <c r="F28" s="122">
        <f>IFERROR(MROUND((IF(LA_INDEX!$H$46=1,VLOOKUP('LA (SEN_LLDD)'!$B28,'LA41'!$B$2:$AR$165,'LA41'!D$1,0),(IF(LA_INDEX!$H$46=2,VLOOKUP('LA (SEN_LLDD)'!$B28,'LA42'!$B$2:$AR$165,'LA42'!D$1,0))))),5),"")</f>
        <v>60</v>
      </c>
      <c r="G28" s="122">
        <f>IFERROR(MROUND((IF(LA_INDEX!$H$46=1,VLOOKUP('LA (SEN_LLDD)'!$B28,'LA41'!$B$2:$AR$165,'LA41'!E$1,0),(IF(LA_INDEX!$H$46=2,VLOOKUP('LA (SEN_LLDD)'!$B28,'LA42'!$B$2:$AR$165,'LA42'!E$1,0))))),5),"")</f>
        <v>60</v>
      </c>
      <c r="H28" s="122" t="str">
        <f>IFERROR((IF(LA_INDEX!$H$46=1,VLOOKUP('LA (SEN_LLDD)'!$B28,'LA41'!$B$2:$AR$165,'LA41'!F$1,0),(IF(LA_INDEX!$H$46=2,VLOOKUP('LA (SEN_LLDD)'!$B28,'LA42'!$B$2:$AR$165,'LA42'!F$1,0))))),"")</f>
        <v>x</v>
      </c>
      <c r="I28" s="122" t="str">
        <f>IFERROR((IF(LA_INDEX!$H$46=1,VLOOKUP('LA (SEN_LLDD)'!$B28,'LA41'!$B$2:$AR$165,'LA41'!G$1,0),(IF(LA_INDEX!$H$46=2,VLOOKUP('LA (SEN_LLDD)'!$B28,'LA42'!$B$2:$AR$165,'LA42'!G$1,0))))),"")</f>
        <v>x</v>
      </c>
      <c r="J28" s="122">
        <f>IFERROR((IF(LA_INDEX!$H$46=1,VLOOKUP('LA (SEN_LLDD)'!$B28,'LA41'!$B$2:$AR$165,'LA41'!H$1,0),(IF(LA_INDEX!$H$46=2,VLOOKUP('LA (SEN_LLDD)'!$B28,'LA42'!$B$2:$AR$165,'LA42'!H$1,0))))),"")</f>
        <v>87</v>
      </c>
      <c r="K28" s="122" t="str">
        <f>IFERROR((IF(LA_INDEX!$H$46=1,VLOOKUP('LA (SEN_LLDD)'!$B28,'LA41'!$B$2:$AR$165,'LA41'!I$1,0),(IF(LA_INDEX!$H$46=2,VLOOKUP('LA (SEN_LLDD)'!$B28,'LA42'!$B$2:$AR$165,'LA42'!I$1,0))))),"")</f>
        <v>x</v>
      </c>
      <c r="L28" s="122" t="str">
        <f>IFERROR((IF(LA_INDEX!$H$46=1,VLOOKUP('LA (SEN_LLDD)'!$B28,'LA41'!$B$2:$AR$165,'LA41'!J$1,0),(IF(LA_INDEX!$H$46=2,VLOOKUP('LA (SEN_LLDD)'!$B28,'LA42'!$B$2:$AR$165,'LA42'!J$1,0))))),"")</f>
        <v>x</v>
      </c>
      <c r="M28" s="122">
        <f>IFERROR((IF(LA_INDEX!$H$46=1,VLOOKUP('LA (SEN_LLDD)'!$B28,'LA41'!$B$2:$AR$165,'LA41'!K$1,0),(IF(LA_INDEX!$H$46=2,VLOOKUP('LA (SEN_LLDD)'!$B28,'LA42'!$B$2:$AR$165,'LA42'!K$1,0))))),"")</f>
        <v>5</v>
      </c>
      <c r="N28" s="122" t="str">
        <f>IFERROR((IF(LA_INDEX!$H$46=1,VLOOKUP('LA (SEN_LLDD)'!$B28,'LA41'!$B$2:$AR$165,'LA41'!L$1,0),(IF(LA_INDEX!$H$46=2,VLOOKUP('LA (SEN_LLDD)'!$B28,'LA42'!$B$2:$AR$165,'LA42'!L$1,0))))),"")</f>
        <v>x</v>
      </c>
      <c r="O28" s="122" t="str">
        <f>IFERROR((IF(LA_INDEX!$H$46=1,VLOOKUP('LA (SEN_LLDD)'!$B28,'LA41'!$B$2:$AR$165,'LA41'!M$1,0),(IF(LA_INDEX!$H$46=2,VLOOKUP('LA (SEN_LLDD)'!$B28,'LA42'!$B$2:$AR$165,'LA42'!M$1,0))))),"")</f>
        <v>x</v>
      </c>
      <c r="P28" s="122">
        <f>IFERROR((IF(LA_INDEX!$H$46=1,VLOOKUP('LA (SEN_LLDD)'!$B28,'LA41'!$B$2:$AR$165,'LA41'!N$1,0),(IF(LA_INDEX!$H$46=2,VLOOKUP('LA (SEN_LLDD)'!$B28,'LA42'!$B$2:$AR$165,'LA42'!N$1,0))))),"")</f>
        <v>63</v>
      </c>
      <c r="Q28" s="122" t="str">
        <f>IFERROR((IF(LA_INDEX!$H$46=1,VLOOKUP('LA (SEN_LLDD)'!$B28,'LA41'!$B$2:$AR$165,'LA41'!O$1,0),(IF(LA_INDEX!$H$46=2,VLOOKUP('LA (SEN_LLDD)'!$B28,'LA42'!$B$2:$AR$165,'LA42'!O$1,0))))),"")</f>
        <v>x</v>
      </c>
      <c r="R28" s="122" t="str">
        <f>IFERROR((IF(LA_INDEX!$H$46=1,VLOOKUP('LA (SEN_LLDD)'!$B28,'LA41'!$B$2:$AR$165,'LA41'!P$1,0),(IF(LA_INDEX!$H$46=2,VLOOKUP('LA (SEN_LLDD)'!$B28,'LA42'!$B$2:$AR$165,'LA42'!P$1,0))))),"")</f>
        <v>x</v>
      </c>
      <c r="S28" s="122">
        <f>IFERROR((IF(LA_INDEX!$H$46=1,VLOOKUP('LA (SEN_LLDD)'!$B28,'LA41'!$B$2:$AR$165,'LA41'!Q$1,0),(IF(LA_INDEX!$H$46=2,VLOOKUP('LA (SEN_LLDD)'!$B28,'LA42'!$B$2:$AR$165,'LA42'!Q$1,0))))),"")</f>
        <v>13</v>
      </c>
      <c r="T28" s="122" t="str">
        <f>IFERROR((IF(LA_INDEX!$H$46=1,VLOOKUP('LA (SEN_LLDD)'!$B28,'LA41'!$B$2:$AR$165,'LA41'!R$1,0),(IF(LA_INDEX!$H$46=2,VLOOKUP('LA (SEN_LLDD)'!$B28,'LA42'!$B$2:$AR$165,'LA42'!R$1,0))))),"")</f>
        <v>x</v>
      </c>
      <c r="U28" s="122" t="str">
        <f>IFERROR((IF(LA_INDEX!$H$46=1,VLOOKUP('LA (SEN_LLDD)'!$B28,'LA41'!$B$2:$AR$165,'LA41'!S$1,0),(IF(LA_INDEX!$H$46=2,VLOOKUP('LA (SEN_LLDD)'!$B28,'LA42'!$B$2:$AR$165,'LA42'!S$1,0))))),"")</f>
        <v>x</v>
      </c>
      <c r="V28" s="122">
        <f>IFERROR((IF(LA_INDEX!$H$46=1,VLOOKUP('LA (SEN_LLDD)'!$B28,'LA41'!$B$2:$AR$165,'LA41'!T$1,0),(IF(LA_INDEX!$H$46=2,VLOOKUP('LA (SEN_LLDD)'!$B28,'LA42'!$B$2:$AR$165,'LA42'!T$1,0))))),"")</f>
        <v>50</v>
      </c>
      <c r="W28" s="122" t="str">
        <f>IFERROR((IF(LA_INDEX!$H$46=1,VLOOKUP('LA (SEN_LLDD)'!$B28,'LA41'!$B$2:$AR$165,'LA41'!U$1,0),(IF(LA_INDEX!$H$46=2,VLOOKUP('LA (SEN_LLDD)'!$B28,'LA42'!$B$2:$AR$165,'LA42'!U$1,0))))),"")</f>
        <v>x</v>
      </c>
      <c r="X28" s="122" t="str">
        <f>IFERROR((IF(LA_INDEX!$H$46=1,VLOOKUP('LA (SEN_LLDD)'!$B28,'LA41'!$B$2:$AR$165,'LA41'!V$1,0),(IF(LA_INDEX!$H$46=2,VLOOKUP('LA (SEN_LLDD)'!$B28,'LA42'!$B$2:$AR$165,'LA42'!V$1,0))))),"")</f>
        <v>x</v>
      </c>
      <c r="Y28" s="122">
        <f>IFERROR((IF(LA_INDEX!$H$46=1,VLOOKUP('LA (SEN_LLDD)'!$B28,'LA41'!$B$2:$AR$165,'LA41'!W$1,0),(IF(LA_INDEX!$H$46=2,VLOOKUP('LA (SEN_LLDD)'!$B28,'LA42'!$B$2:$AR$165,'LA42'!W$1,0))))),"")</f>
        <v>15</v>
      </c>
      <c r="Z28" s="122" t="str">
        <f>IFERROR((IF(LA_INDEX!$H$46=1,VLOOKUP('LA (SEN_LLDD)'!$B28,'LA41'!$B$2:$AR$165,'LA41'!X$1,0),(IF(LA_INDEX!$H$46=2,VLOOKUP('LA (SEN_LLDD)'!$B28,'LA42'!$B$2:$AR$165,'LA42'!X$1,0))))),"")</f>
        <v>x</v>
      </c>
      <c r="AA28" s="122" t="str">
        <f>IFERROR((IF(LA_INDEX!$H$46=1,VLOOKUP('LA (SEN_LLDD)'!$B28,'LA41'!$B$2:$AR$165,'LA41'!Y$1,0),(IF(LA_INDEX!$H$46=2,VLOOKUP('LA (SEN_LLDD)'!$B28,'LA42'!$B$2:$AR$165,'LA42'!Y$1,0))))),"")</f>
        <v>x</v>
      </c>
      <c r="AB28" s="122">
        <f>IFERROR((IF(LA_INDEX!$H$46=1,VLOOKUP('LA (SEN_LLDD)'!$B28,'LA41'!$B$2:$AR$165,'LA41'!Z$1,0),(IF(LA_INDEX!$H$46=2,VLOOKUP('LA (SEN_LLDD)'!$B28,'LA42'!$B$2:$AR$165,'LA42'!Z$1,0))))),"")</f>
        <v>0</v>
      </c>
      <c r="AC28" s="122" t="str">
        <f>IFERROR((IF(LA_INDEX!$H$46=1,VLOOKUP('LA (SEN_LLDD)'!$B28,'LA41'!$B$2:$AR$165,'LA41'!AA$1,0),(IF(LA_INDEX!$H$46=2,VLOOKUP('LA (SEN_LLDD)'!$B28,'LA42'!$B$2:$AR$165,'LA42'!AA$1,0))))),"")</f>
        <v>x</v>
      </c>
      <c r="AD28" s="122" t="str">
        <f>IFERROR((IF(LA_INDEX!$H$46=1,VLOOKUP('LA (SEN_LLDD)'!$B28,'LA41'!$B$2:$AR$165,'LA41'!AB$1,0),(IF(LA_INDEX!$H$46=2,VLOOKUP('LA (SEN_LLDD)'!$B28,'LA42'!$B$2:$AR$165,'LA42'!AB$1,0))))),"")</f>
        <v>x</v>
      </c>
      <c r="AE28" s="122">
        <f>IFERROR((IF(LA_INDEX!$H$46=1,VLOOKUP('LA (SEN_LLDD)'!$B28,'LA41'!$B$2:$AR$165,'LA41'!AC$1,0),(IF(LA_INDEX!$H$46=2,VLOOKUP('LA (SEN_LLDD)'!$B28,'LA42'!$B$2:$AR$165,'LA42'!AC$1,0))))),"")</f>
        <v>6</v>
      </c>
      <c r="AF28" s="122" t="str">
        <f>IFERROR((IF(LA_INDEX!$H$46=1,VLOOKUP('LA (SEN_LLDD)'!$B28,'LA41'!$B$2:$AR$165,'LA41'!AD$1,0),(IF(LA_INDEX!$H$46=2,VLOOKUP('LA (SEN_LLDD)'!$B28,'LA42'!$B$2:$AR$165,'LA42'!AD$1,0))))),"")</f>
        <v>x</v>
      </c>
      <c r="AG28" s="122" t="str">
        <f>IFERROR((IF(LA_INDEX!$H$46=1,VLOOKUP('LA (SEN_LLDD)'!$B28,'LA41'!$B$2:$AR$165,'LA41'!AE$1,0),(IF(LA_INDEX!$H$46=2,VLOOKUP('LA (SEN_LLDD)'!$B28,'LA42'!$B$2:$AR$165,'LA42'!AE$1,0))))),"")</f>
        <v>x</v>
      </c>
      <c r="AH28" s="122">
        <f>IFERROR((IF(LA_INDEX!$H$46=1,VLOOKUP('LA (SEN_LLDD)'!$B28,'LA41'!$B$2:$AR$165,'LA41'!AF$1,0),(IF(LA_INDEX!$H$46=2,VLOOKUP('LA (SEN_LLDD)'!$B28,'LA42'!$B$2:$AR$165,'LA42'!AF$1,0))))),"")</f>
        <v>35</v>
      </c>
      <c r="AI28" s="122" t="str">
        <f>IFERROR((IF(LA_INDEX!$H$46=1,VLOOKUP('LA (SEN_LLDD)'!$B28,'LA41'!$B$2:$AR$165,'LA41'!AG$1,0),(IF(LA_INDEX!$H$46=2,VLOOKUP('LA (SEN_LLDD)'!$B28,'LA42'!$B$2:$AR$165,'LA42'!AG$1,0))))),"")</f>
        <v>x</v>
      </c>
      <c r="AJ28" s="122" t="str">
        <f>IFERROR((IF(LA_INDEX!$H$46=1,VLOOKUP('LA (SEN_LLDD)'!$B28,'LA41'!$B$2:$AR$165,'LA41'!AH$1,0),(IF(LA_INDEX!$H$46=2,VLOOKUP('LA (SEN_LLDD)'!$B28,'LA42'!$B$2:$AR$165,'LA42'!AH$1,0))))),"")</f>
        <v>x</v>
      </c>
      <c r="AK28" s="122">
        <f>IFERROR((IF(LA_INDEX!$H$46=1,VLOOKUP('LA (SEN_LLDD)'!$B28,'LA41'!$B$2:$AR$165,'LA41'!AI$1,0),(IF(LA_INDEX!$H$46=2,VLOOKUP('LA (SEN_LLDD)'!$B28,'LA42'!$B$2:$AR$165,'LA42'!AI$1,0))))),"")</f>
        <v>0</v>
      </c>
      <c r="AL28" s="122" t="str">
        <f>IFERROR((IF(LA_INDEX!$H$46=1,VLOOKUP('LA (SEN_LLDD)'!$B28,'LA41'!$B$2:$AR$165,'LA41'!AJ$1,0),(IF(LA_INDEX!$H$46=2,VLOOKUP('LA (SEN_LLDD)'!$B28,'LA42'!$B$2:$AR$165,'LA42'!AJ$1,0))))),"")</f>
        <v>x</v>
      </c>
      <c r="AM28" s="122" t="str">
        <f>IFERROR((IF(LA_INDEX!$H$46=1,VLOOKUP('LA (SEN_LLDD)'!$B28,'LA41'!$B$2:$AR$165,'LA41'!AK$1,0),(IF(LA_INDEX!$H$46=2,VLOOKUP('LA (SEN_LLDD)'!$B28,'LA42'!$B$2:$AR$165,'LA42'!AK$1,0))))),"")</f>
        <v>x</v>
      </c>
      <c r="AN28" s="122">
        <f>IFERROR((IF(LA_INDEX!$H$46=1,VLOOKUP('LA (SEN_LLDD)'!$B28,'LA41'!$B$2:$AR$165,'LA41'!AL$1,0),(IF(LA_INDEX!$H$46=2,VLOOKUP('LA (SEN_LLDD)'!$B28,'LA42'!$B$2:$AR$165,'LA42'!AL$1,0))))),"")</f>
        <v>24</v>
      </c>
      <c r="AO28" s="122" t="str">
        <f>IFERROR((IF(LA_INDEX!$H$46=1,VLOOKUP('LA (SEN_LLDD)'!$B28,'LA41'!$B$2:$AR$165,'LA41'!AM$1,0),(IF(LA_INDEX!$H$46=2,VLOOKUP('LA (SEN_LLDD)'!$B28,'LA42'!$B$2:$AR$165,'LA42'!AM$1,0))))),"")</f>
        <v>x</v>
      </c>
      <c r="AP28" s="122" t="str">
        <f>IFERROR((IF(LA_INDEX!$H$46=1,VLOOKUP('LA (SEN_LLDD)'!$B28,'LA41'!$B$2:$AR$165,'LA41'!AN$1,0),(IF(LA_INDEX!$H$46=2,VLOOKUP('LA (SEN_LLDD)'!$B28,'LA42'!$B$2:$AR$165,'LA42'!AN$1,0))))),"")</f>
        <v>x</v>
      </c>
      <c r="AQ28" s="122">
        <f>IFERROR((IF(LA_INDEX!$H$46=1,VLOOKUP('LA (SEN_LLDD)'!$B28,'LA41'!$B$2:$AR$165,'LA41'!AO$1,0),(IF(LA_INDEX!$H$46=2,VLOOKUP('LA (SEN_LLDD)'!$B28,'LA42'!$B$2:$AR$165,'LA42'!AO$1,0))))),"")</f>
        <v>8</v>
      </c>
      <c r="AR28" s="122" t="str">
        <f>IFERROR((IF(LA_INDEX!$H$46=1,VLOOKUP('LA (SEN_LLDD)'!$B28,'LA41'!$B$2:$AR$165,'LA41'!AP$1,0),(IF(LA_INDEX!$H$46=2,VLOOKUP('LA (SEN_LLDD)'!$B28,'LA42'!$B$2:$AR$165,'LA42'!AP$1,0))))),"")</f>
        <v>x</v>
      </c>
      <c r="AS28" s="122" t="str">
        <f>IFERROR((IF(LA_INDEX!$H$46=1,VLOOKUP('LA (SEN_LLDD)'!$B28,'LA41'!$B$2:$AR$165,'LA41'!AQ$1,0),(IF(LA_INDEX!$H$46=2,VLOOKUP('LA (SEN_LLDD)'!$B28,'LA42'!$B$2:$AR$165,'LA42'!AQ$1,0))))),"")</f>
        <v>x</v>
      </c>
      <c r="AT28" s="122">
        <f>IFERROR((IF(LA_INDEX!$H$46=1,VLOOKUP('LA (SEN_LLDD)'!$B28,'LA41'!$B$2:$AR$165,'LA41'!AR$1,0),(IF(LA_INDEX!$H$46=2,VLOOKUP('LA (SEN_LLDD)'!$B28,'LA42'!$B$2:$AR$165,'LA42'!AR$1,0))))),"")</f>
        <v>5</v>
      </c>
    </row>
    <row r="29" spans="1:46" x14ac:dyDescent="0.3">
      <c r="A29" s="80" t="s">
        <v>462</v>
      </c>
      <c r="B29" s="114">
        <v>350</v>
      </c>
      <c r="C29" s="80" t="s">
        <v>271</v>
      </c>
      <c r="D29" s="80" t="s">
        <v>269</v>
      </c>
      <c r="E29" s="122">
        <f>IFERROR(MROUND((IF(LA_INDEX!$H$46=1,VLOOKUP('LA (SEN_LLDD)'!$B29,'LA41'!$B$2:$AR$165,'LA41'!C$1,0),(IF(LA_INDEX!$H$46=2,VLOOKUP('LA (SEN_LLDD)'!$B29,'LA42'!$B$2:$AR$165,'LA42'!C$1,0))))),5),"")</f>
        <v>15</v>
      </c>
      <c r="F29" s="122">
        <f>IFERROR(MROUND((IF(LA_INDEX!$H$46=1,VLOOKUP('LA (SEN_LLDD)'!$B29,'LA41'!$B$2:$AR$165,'LA41'!D$1,0),(IF(LA_INDEX!$H$46=2,VLOOKUP('LA (SEN_LLDD)'!$B29,'LA42'!$B$2:$AR$165,'LA42'!D$1,0))))),5),"")</f>
        <v>580</v>
      </c>
      <c r="G29" s="122">
        <f>IFERROR(MROUND((IF(LA_INDEX!$H$46=1,VLOOKUP('LA (SEN_LLDD)'!$B29,'LA41'!$B$2:$AR$165,'LA41'!E$1,0),(IF(LA_INDEX!$H$46=2,VLOOKUP('LA (SEN_LLDD)'!$B29,'LA42'!$B$2:$AR$165,'LA42'!E$1,0))))),5),"")</f>
        <v>600</v>
      </c>
      <c r="H29" s="122">
        <f>IFERROR((IF(LA_INDEX!$H$46=1,VLOOKUP('LA (SEN_LLDD)'!$B29,'LA41'!$B$2:$AR$165,'LA41'!F$1,0),(IF(LA_INDEX!$H$46=2,VLOOKUP('LA (SEN_LLDD)'!$B29,'LA42'!$B$2:$AR$165,'LA42'!F$1,0))))),"")</f>
        <v>88</v>
      </c>
      <c r="I29" s="122">
        <f>IFERROR((IF(LA_INDEX!$H$46=1,VLOOKUP('LA (SEN_LLDD)'!$B29,'LA41'!$B$2:$AR$165,'LA41'!G$1,0),(IF(LA_INDEX!$H$46=2,VLOOKUP('LA (SEN_LLDD)'!$B29,'LA42'!$B$2:$AR$165,'LA42'!G$1,0))))),"")</f>
        <v>87</v>
      </c>
      <c r="J29" s="122">
        <f>IFERROR((IF(LA_INDEX!$H$46=1,VLOOKUP('LA (SEN_LLDD)'!$B29,'LA41'!$B$2:$AR$165,'LA41'!H$1,0),(IF(LA_INDEX!$H$46=2,VLOOKUP('LA (SEN_LLDD)'!$B29,'LA42'!$B$2:$AR$165,'LA42'!H$1,0))))),"")</f>
        <v>87</v>
      </c>
      <c r="K29" s="122" t="str">
        <f>IFERROR((IF(LA_INDEX!$H$46=1,VLOOKUP('LA (SEN_LLDD)'!$B29,'LA41'!$B$2:$AR$165,'LA41'!I$1,0),(IF(LA_INDEX!$H$46=2,VLOOKUP('LA (SEN_LLDD)'!$B29,'LA42'!$B$2:$AR$165,'LA42'!I$1,0))))),"")</f>
        <v>x</v>
      </c>
      <c r="L29" s="122" t="str">
        <f>IFERROR((IF(LA_INDEX!$H$46=1,VLOOKUP('LA (SEN_LLDD)'!$B29,'LA41'!$B$2:$AR$165,'LA41'!J$1,0),(IF(LA_INDEX!$H$46=2,VLOOKUP('LA (SEN_LLDD)'!$B29,'LA42'!$B$2:$AR$165,'LA42'!J$1,0))))),"")</f>
        <v>x</v>
      </c>
      <c r="M29" s="122">
        <f>IFERROR((IF(LA_INDEX!$H$46=1,VLOOKUP('LA (SEN_LLDD)'!$B29,'LA41'!$B$2:$AR$165,'LA41'!K$1,0),(IF(LA_INDEX!$H$46=2,VLOOKUP('LA (SEN_LLDD)'!$B29,'LA42'!$B$2:$AR$165,'LA42'!K$1,0))))),"")</f>
        <v>7</v>
      </c>
      <c r="N29" s="122">
        <f>IFERROR((IF(LA_INDEX!$H$46=1,VLOOKUP('LA (SEN_LLDD)'!$B29,'LA41'!$B$2:$AR$165,'LA41'!L$1,0),(IF(LA_INDEX!$H$46=2,VLOOKUP('LA (SEN_LLDD)'!$B29,'LA42'!$B$2:$AR$165,'LA42'!L$1,0))))),"")</f>
        <v>71</v>
      </c>
      <c r="O29" s="122">
        <f>IFERROR((IF(LA_INDEX!$H$46=1,VLOOKUP('LA (SEN_LLDD)'!$B29,'LA41'!$B$2:$AR$165,'LA41'!M$1,0),(IF(LA_INDEX!$H$46=2,VLOOKUP('LA (SEN_LLDD)'!$B29,'LA42'!$B$2:$AR$165,'LA42'!M$1,0))))),"")</f>
        <v>69</v>
      </c>
      <c r="P29" s="122">
        <f>IFERROR((IF(LA_INDEX!$H$46=1,VLOOKUP('LA (SEN_LLDD)'!$B29,'LA41'!$B$2:$AR$165,'LA41'!N$1,0),(IF(LA_INDEX!$H$46=2,VLOOKUP('LA (SEN_LLDD)'!$B29,'LA42'!$B$2:$AR$165,'LA42'!N$1,0))))),"")</f>
        <v>69</v>
      </c>
      <c r="Q29" s="122" t="str">
        <f>IFERROR((IF(LA_INDEX!$H$46=1,VLOOKUP('LA (SEN_LLDD)'!$B29,'LA41'!$B$2:$AR$165,'LA41'!O$1,0),(IF(LA_INDEX!$H$46=2,VLOOKUP('LA (SEN_LLDD)'!$B29,'LA42'!$B$2:$AR$165,'LA42'!O$1,0))))),"")</f>
        <v>x</v>
      </c>
      <c r="R29" s="122" t="str">
        <f>IFERROR((IF(LA_INDEX!$H$46=1,VLOOKUP('LA (SEN_LLDD)'!$B29,'LA41'!$B$2:$AR$165,'LA41'!P$1,0),(IF(LA_INDEX!$H$46=2,VLOOKUP('LA (SEN_LLDD)'!$B29,'LA42'!$B$2:$AR$165,'LA42'!P$1,0))))),"")</f>
        <v>x</v>
      </c>
      <c r="S29" s="122">
        <f>IFERROR((IF(LA_INDEX!$H$46=1,VLOOKUP('LA (SEN_LLDD)'!$B29,'LA41'!$B$2:$AR$165,'LA41'!Q$1,0),(IF(LA_INDEX!$H$46=2,VLOOKUP('LA (SEN_LLDD)'!$B29,'LA42'!$B$2:$AR$165,'LA42'!Q$1,0))))),"")</f>
        <v>7</v>
      </c>
      <c r="T29" s="122">
        <f>IFERROR((IF(LA_INDEX!$H$46=1,VLOOKUP('LA (SEN_LLDD)'!$B29,'LA41'!$B$2:$AR$165,'LA41'!R$1,0),(IF(LA_INDEX!$H$46=2,VLOOKUP('LA (SEN_LLDD)'!$B29,'LA42'!$B$2:$AR$165,'LA42'!R$1,0))))),"")</f>
        <v>65</v>
      </c>
      <c r="U29" s="122">
        <f>IFERROR((IF(LA_INDEX!$H$46=1,VLOOKUP('LA (SEN_LLDD)'!$B29,'LA41'!$B$2:$AR$165,'LA41'!S$1,0),(IF(LA_INDEX!$H$46=2,VLOOKUP('LA (SEN_LLDD)'!$B29,'LA42'!$B$2:$AR$165,'LA42'!S$1,0))))),"")</f>
        <v>59</v>
      </c>
      <c r="V29" s="122">
        <f>IFERROR((IF(LA_INDEX!$H$46=1,VLOOKUP('LA (SEN_LLDD)'!$B29,'LA41'!$B$2:$AR$165,'LA41'!T$1,0),(IF(LA_INDEX!$H$46=2,VLOOKUP('LA (SEN_LLDD)'!$B29,'LA42'!$B$2:$AR$165,'LA42'!T$1,0))))),"")</f>
        <v>59</v>
      </c>
      <c r="W29" s="122" t="str">
        <f>IFERROR((IF(LA_INDEX!$H$46=1,VLOOKUP('LA (SEN_LLDD)'!$B29,'LA41'!$B$2:$AR$165,'LA41'!U$1,0),(IF(LA_INDEX!$H$46=2,VLOOKUP('LA (SEN_LLDD)'!$B29,'LA42'!$B$2:$AR$165,'LA42'!U$1,0))))),"")</f>
        <v>x</v>
      </c>
      <c r="X29" s="122" t="str">
        <f>IFERROR((IF(LA_INDEX!$H$46=1,VLOOKUP('LA (SEN_LLDD)'!$B29,'LA41'!$B$2:$AR$165,'LA41'!V$1,0),(IF(LA_INDEX!$H$46=2,VLOOKUP('LA (SEN_LLDD)'!$B29,'LA42'!$B$2:$AR$165,'LA42'!V$1,0))))),"")</f>
        <v>x</v>
      </c>
      <c r="Y29" s="122">
        <f>IFERROR((IF(LA_INDEX!$H$46=1,VLOOKUP('LA (SEN_LLDD)'!$B29,'LA41'!$B$2:$AR$165,'LA41'!W$1,0),(IF(LA_INDEX!$H$46=2,VLOOKUP('LA (SEN_LLDD)'!$B29,'LA42'!$B$2:$AR$165,'LA42'!W$1,0))))),"")</f>
        <v>21</v>
      </c>
      <c r="Z29" s="122">
        <f>IFERROR((IF(LA_INDEX!$H$46=1,VLOOKUP('LA (SEN_LLDD)'!$B29,'LA41'!$B$2:$AR$165,'LA41'!X$1,0),(IF(LA_INDEX!$H$46=2,VLOOKUP('LA (SEN_LLDD)'!$B29,'LA42'!$B$2:$AR$165,'LA42'!X$1,0))))),"")</f>
        <v>0</v>
      </c>
      <c r="AA29" s="122">
        <f>IFERROR((IF(LA_INDEX!$H$46=1,VLOOKUP('LA (SEN_LLDD)'!$B29,'LA41'!$B$2:$AR$165,'LA41'!Y$1,0),(IF(LA_INDEX!$H$46=2,VLOOKUP('LA (SEN_LLDD)'!$B29,'LA42'!$B$2:$AR$165,'LA42'!Y$1,0))))),"")</f>
        <v>1</v>
      </c>
      <c r="AB29" s="122">
        <f>IFERROR((IF(LA_INDEX!$H$46=1,VLOOKUP('LA (SEN_LLDD)'!$B29,'LA41'!$B$2:$AR$165,'LA41'!Z$1,0),(IF(LA_INDEX!$H$46=2,VLOOKUP('LA (SEN_LLDD)'!$B29,'LA42'!$B$2:$AR$165,'LA42'!Z$1,0))))),"")</f>
        <v>1</v>
      </c>
      <c r="AC29" s="122" t="str">
        <f>IFERROR((IF(LA_INDEX!$H$46=1,VLOOKUP('LA (SEN_LLDD)'!$B29,'LA41'!$B$2:$AR$165,'LA41'!AA$1,0),(IF(LA_INDEX!$H$46=2,VLOOKUP('LA (SEN_LLDD)'!$B29,'LA42'!$B$2:$AR$165,'LA42'!AA$1,0))))),"")</f>
        <v>x</v>
      </c>
      <c r="AD29" s="122" t="str">
        <f>IFERROR((IF(LA_INDEX!$H$46=1,VLOOKUP('LA (SEN_LLDD)'!$B29,'LA41'!$B$2:$AR$165,'LA41'!AB$1,0),(IF(LA_INDEX!$H$46=2,VLOOKUP('LA (SEN_LLDD)'!$B29,'LA42'!$B$2:$AR$165,'LA42'!AB$1,0))))),"")</f>
        <v>x</v>
      </c>
      <c r="AE29" s="122">
        <f>IFERROR((IF(LA_INDEX!$H$46=1,VLOOKUP('LA (SEN_LLDD)'!$B29,'LA41'!$B$2:$AR$165,'LA41'!AC$1,0),(IF(LA_INDEX!$H$46=2,VLOOKUP('LA (SEN_LLDD)'!$B29,'LA42'!$B$2:$AR$165,'LA42'!AC$1,0))))),"")</f>
        <v>17</v>
      </c>
      <c r="AF29" s="122" t="str">
        <f>IFERROR((IF(LA_INDEX!$H$46=1,VLOOKUP('LA (SEN_LLDD)'!$B29,'LA41'!$B$2:$AR$165,'LA41'!AD$1,0),(IF(LA_INDEX!$H$46=2,VLOOKUP('LA (SEN_LLDD)'!$B29,'LA42'!$B$2:$AR$165,'LA42'!AD$1,0))))),"")</f>
        <v>x</v>
      </c>
      <c r="AG29" s="122" t="str">
        <f>IFERROR((IF(LA_INDEX!$H$46=1,VLOOKUP('LA (SEN_LLDD)'!$B29,'LA41'!$B$2:$AR$165,'LA41'!AE$1,0),(IF(LA_INDEX!$H$46=2,VLOOKUP('LA (SEN_LLDD)'!$B29,'LA42'!$B$2:$AR$165,'LA42'!AE$1,0))))),"")</f>
        <v>x</v>
      </c>
      <c r="AH29" s="122">
        <f>IFERROR((IF(LA_INDEX!$H$46=1,VLOOKUP('LA (SEN_LLDD)'!$B29,'LA41'!$B$2:$AR$165,'LA41'!AF$1,0),(IF(LA_INDEX!$H$46=2,VLOOKUP('LA (SEN_LLDD)'!$B29,'LA42'!$B$2:$AR$165,'LA42'!AF$1,0))))),"")</f>
        <v>38</v>
      </c>
      <c r="AI29" s="122" t="str">
        <f>IFERROR((IF(LA_INDEX!$H$46=1,VLOOKUP('LA (SEN_LLDD)'!$B29,'LA41'!$B$2:$AR$165,'LA41'!AG$1,0),(IF(LA_INDEX!$H$46=2,VLOOKUP('LA (SEN_LLDD)'!$B29,'LA42'!$B$2:$AR$165,'LA42'!AG$1,0))))),"")</f>
        <v>x</v>
      </c>
      <c r="AJ29" s="122" t="str">
        <f>IFERROR((IF(LA_INDEX!$H$46=1,VLOOKUP('LA (SEN_LLDD)'!$B29,'LA41'!$B$2:$AR$165,'LA41'!AH$1,0),(IF(LA_INDEX!$H$46=2,VLOOKUP('LA (SEN_LLDD)'!$B29,'LA42'!$B$2:$AR$165,'LA42'!AH$1,0))))),"")</f>
        <v>x</v>
      </c>
      <c r="AK29" s="122">
        <f>IFERROR((IF(LA_INDEX!$H$46=1,VLOOKUP('LA (SEN_LLDD)'!$B29,'LA41'!$B$2:$AR$165,'LA41'!AI$1,0),(IF(LA_INDEX!$H$46=2,VLOOKUP('LA (SEN_LLDD)'!$B29,'LA42'!$B$2:$AR$165,'LA42'!AI$1,0))))),"")</f>
        <v>2</v>
      </c>
      <c r="AL29" s="122">
        <f>IFERROR((IF(LA_INDEX!$H$46=1,VLOOKUP('LA (SEN_LLDD)'!$B29,'LA41'!$B$2:$AR$165,'LA41'!AJ$1,0),(IF(LA_INDEX!$H$46=2,VLOOKUP('LA (SEN_LLDD)'!$B29,'LA42'!$B$2:$AR$165,'LA42'!AJ$1,0))))),"")</f>
        <v>18</v>
      </c>
      <c r="AM29" s="122">
        <f>IFERROR((IF(LA_INDEX!$H$46=1,VLOOKUP('LA (SEN_LLDD)'!$B29,'LA41'!$B$2:$AR$165,'LA41'!AK$1,0),(IF(LA_INDEX!$H$46=2,VLOOKUP('LA (SEN_LLDD)'!$B29,'LA42'!$B$2:$AR$165,'LA42'!AK$1,0))))),"")</f>
        <v>18</v>
      </c>
      <c r="AN29" s="122">
        <f>IFERROR((IF(LA_INDEX!$H$46=1,VLOOKUP('LA (SEN_LLDD)'!$B29,'LA41'!$B$2:$AR$165,'LA41'!AL$1,0),(IF(LA_INDEX!$H$46=2,VLOOKUP('LA (SEN_LLDD)'!$B29,'LA42'!$B$2:$AR$165,'LA42'!AL$1,0))))),"")</f>
        <v>18</v>
      </c>
      <c r="AO29" s="122" t="str">
        <f>IFERROR((IF(LA_INDEX!$H$46=1,VLOOKUP('LA (SEN_LLDD)'!$B29,'LA41'!$B$2:$AR$165,'LA41'!AM$1,0),(IF(LA_INDEX!$H$46=2,VLOOKUP('LA (SEN_LLDD)'!$B29,'LA42'!$B$2:$AR$165,'LA42'!AM$1,0))))),"")</f>
        <v>x</v>
      </c>
      <c r="AP29" s="122" t="str">
        <f>IFERROR((IF(LA_INDEX!$H$46=1,VLOOKUP('LA (SEN_LLDD)'!$B29,'LA41'!$B$2:$AR$165,'LA41'!AN$1,0),(IF(LA_INDEX!$H$46=2,VLOOKUP('LA (SEN_LLDD)'!$B29,'LA42'!$B$2:$AR$165,'LA42'!AN$1,0))))),"")</f>
        <v>x</v>
      </c>
      <c r="AQ29" s="122">
        <f>IFERROR((IF(LA_INDEX!$H$46=1,VLOOKUP('LA (SEN_LLDD)'!$B29,'LA41'!$B$2:$AR$165,'LA41'!AO$1,0),(IF(LA_INDEX!$H$46=2,VLOOKUP('LA (SEN_LLDD)'!$B29,'LA42'!$B$2:$AR$165,'LA42'!AO$1,0))))),"")</f>
        <v>10</v>
      </c>
      <c r="AR29" s="122" t="str">
        <f>IFERROR((IF(LA_INDEX!$H$46=1,VLOOKUP('LA (SEN_LLDD)'!$B29,'LA41'!$B$2:$AR$165,'LA41'!AP$1,0),(IF(LA_INDEX!$H$46=2,VLOOKUP('LA (SEN_LLDD)'!$B29,'LA42'!$B$2:$AR$165,'LA42'!AP$1,0))))),"")</f>
        <v>x</v>
      </c>
      <c r="AS29" s="122" t="str">
        <f>IFERROR((IF(LA_INDEX!$H$46=1,VLOOKUP('LA (SEN_LLDD)'!$B29,'LA41'!$B$2:$AR$165,'LA41'!AQ$1,0),(IF(LA_INDEX!$H$46=2,VLOOKUP('LA (SEN_LLDD)'!$B29,'LA42'!$B$2:$AR$165,'LA42'!AQ$1,0))))),"")</f>
        <v>x</v>
      </c>
      <c r="AT29" s="122">
        <f>IFERROR((IF(LA_INDEX!$H$46=1,VLOOKUP('LA (SEN_LLDD)'!$B29,'LA41'!$B$2:$AR$165,'LA41'!AR$1,0),(IF(LA_INDEX!$H$46=2,VLOOKUP('LA (SEN_LLDD)'!$B29,'LA42'!$B$2:$AR$165,'LA42'!AR$1,0))))),"")</f>
        <v>3</v>
      </c>
    </row>
    <row r="30" spans="1:46" x14ac:dyDescent="0.3">
      <c r="A30" s="80" t="s">
        <v>463</v>
      </c>
      <c r="B30" s="114">
        <v>351</v>
      </c>
      <c r="C30" s="80" t="s">
        <v>287</v>
      </c>
      <c r="D30" s="80" t="s">
        <v>269</v>
      </c>
      <c r="E30" s="122">
        <f>IFERROR(MROUND((IF(LA_INDEX!$H$46=1,VLOOKUP('LA (SEN_LLDD)'!$B30,'LA41'!$B$2:$AR$165,'LA41'!C$1,0),(IF(LA_INDEX!$H$46=2,VLOOKUP('LA (SEN_LLDD)'!$B30,'LA42'!$B$2:$AR$165,'LA42'!C$1,0))))),5),"")</f>
        <v>5</v>
      </c>
      <c r="F30" s="122">
        <f>IFERROR(MROUND((IF(LA_INDEX!$H$46=1,VLOOKUP('LA (SEN_LLDD)'!$B30,'LA41'!$B$2:$AR$165,'LA41'!D$1,0),(IF(LA_INDEX!$H$46=2,VLOOKUP('LA (SEN_LLDD)'!$B30,'LA42'!$B$2:$AR$165,'LA42'!D$1,0))))),5),"")</f>
        <v>15</v>
      </c>
      <c r="G30" s="122">
        <f>IFERROR(MROUND((IF(LA_INDEX!$H$46=1,VLOOKUP('LA (SEN_LLDD)'!$B30,'LA41'!$B$2:$AR$165,'LA41'!E$1,0),(IF(LA_INDEX!$H$46=2,VLOOKUP('LA (SEN_LLDD)'!$B30,'LA42'!$B$2:$AR$165,'LA42'!E$1,0))))),5),"")</f>
        <v>20</v>
      </c>
      <c r="H30" s="122" t="str">
        <f>IFERROR((IF(LA_INDEX!$H$46=1,VLOOKUP('LA (SEN_LLDD)'!$B30,'LA41'!$B$2:$AR$165,'LA41'!F$1,0),(IF(LA_INDEX!$H$46=2,VLOOKUP('LA (SEN_LLDD)'!$B30,'LA42'!$B$2:$AR$165,'LA42'!F$1,0))))),"")</f>
        <v>x</v>
      </c>
      <c r="I30" s="122" t="str">
        <f>IFERROR((IF(LA_INDEX!$H$46=1,VLOOKUP('LA (SEN_LLDD)'!$B30,'LA41'!$B$2:$AR$165,'LA41'!G$1,0),(IF(LA_INDEX!$H$46=2,VLOOKUP('LA (SEN_LLDD)'!$B30,'LA42'!$B$2:$AR$165,'LA42'!G$1,0))))),"")</f>
        <v>x</v>
      </c>
      <c r="J30" s="122">
        <f>IFERROR((IF(LA_INDEX!$H$46=1,VLOOKUP('LA (SEN_LLDD)'!$B30,'LA41'!$B$2:$AR$165,'LA41'!H$1,0),(IF(LA_INDEX!$H$46=2,VLOOKUP('LA (SEN_LLDD)'!$B30,'LA42'!$B$2:$AR$165,'LA42'!H$1,0))))),"")</f>
        <v>82</v>
      </c>
      <c r="K30" s="122" t="str">
        <f>IFERROR((IF(LA_INDEX!$H$46=1,VLOOKUP('LA (SEN_LLDD)'!$B30,'LA41'!$B$2:$AR$165,'LA41'!I$1,0),(IF(LA_INDEX!$H$46=2,VLOOKUP('LA (SEN_LLDD)'!$B30,'LA42'!$B$2:$AR$165,'LA42'!I$1,0))))),"")</f>
        <v>x</v>
      </c>
      <c r="L30" s="122" t="str">
        <f>IFERROR((IF(LA_INDEX!$H$46=1,VLOOKUP('LA (SEN_LLDD)'!$B30,'LA41'!$B$2:$AR$165,'LA41'!J$1,0),(IF(LA_INDEX!$H$46=2,VLOOKUP('LA (SEN_LLDD)'!$B30,'LA42'!$B$2:$AR$165,'LA42'!J$1,0))))),"")</f>
        <v>x</v>
      </c>
      <c r="M30" s="122">
        <f>IFERROR((IF(LA_INDEX!$H$46=1,VLOOKUP('LA (SEN_LLDD)'!$B30,'LA41'!$B$2:$AR$165,'LA41'!K$1,0),(IF(LA_INDEX!$H$46=2,VLOOKUP('LA (SEN_LLDD)'!$B30,'LA42'!$B$2:$AR$165,'LA42'!K$1,0))))),"")</f>
        <v>18</v>
      </c>
      <c r="N30" s="122" t="str">
        <f>IFERROR((IF(LA_INDEX!$H$46=1,VLOOKUP('LA (SEN_LLDD)'!$B30,'LA41'!$B$2:$AR$165,'LA41'!L$1,0),(IF(LA_INDEX!$H$46=2,VLOOKUP('LA (SEN_LLDD)'!$B30,'LA42'!$B$2:$AR$165,'LA42'!L$1,0))))),"")</f>
        <v>x</v>
      </c>
      <c r="O30" s="122" t="str">
        <f>IFERROR((IF(LA_INDEX!$H$46=1,VLOOKUP('LA (SEN_LLDD)'!$B30,'LA41'!$B$2:$AR$165,'LA41'!M$1,0),(IF(LA_INDEX!$H$46=2,VLOOKUP('LA (SEN_LLDD)'!$B30,'LA42'!$B$2:$AR$165,'LA42'!M$1,0))))),"")</f>
        <v>x</v>
      </c>
      <c r="P30" s="122">
        <f>IFERROR((IF(LA_INDEX!$H$46=1,VLOOKUP('LA (SEN_LLDD)'!$B30,'LA41'!$B$2:$AR$165,'LA41'!N$1,0),(IF(LA_INDEX!$H$46=2,VLOOKUP('LA (SEN_LLDD)'!$B30,'LA42'!$B$2:$AR$165,'LA42'!N$1,0))))),"")</f>
        <v>55</v>
      </c>
      <c r="Q30" s="122" t="str">
        <f>IFERROR((IF(LA_INDEX!$H$46=1,VLOOKUP('LA (SEN_LLDD)'!$B30,'LA41'!$B$2:$AR$165,'LA41'!O$1,0),(IF(LA_INDEX!$H$46=2,VLOOKUP('LA (SEN_LLDD)'!$B30,'LA42'!$B$2:$AR$165,'LA42'!O$1,0))))),"")</f>
        <v>x</v>
      </c>
      <c r="R30" s="122" t="str">
        <f>IFERROR((IF(LA_INDEX!$H$46=1,VLOOKUP('LA (SEN_LLDD)'!$B30,'LA41'!$B$2:$AR$165,'LA41'!P$1,0),(IF(LA_INDEX!$H$46=2,VLOOKUP('LA (SEN_LLDD)'!$B30,'LA42'!$B$2:$AR$165,'LA42'!P$1,0))))),"")</f>
        <v>x</v>
      </c>
      <c r="S30" s="122">
        <f>IFERROR((IF(LA_INDEX!$H$46=1,VLOOKUP('LA (SEN_LLDD)'!$B30,'LA41'!$B$2:$AR$165,'LA41'!Q$1,0),(IF(LA_INDEX!$H$46=2,VLOOKUP('LA (SEN_LLDD)'!$B30,'LA42'!$B$2:$AR$165,'LA42'!Q$1,0))))),"")</f>
        <v>14</v>
      </c>
      <c r="T30" s="122" t="str">
        <f>IFERROR((IF(LA_INDEX!$H$46=1,VLOOKUP('LA (SEN_LLDD)'!$B30,'LA41'!$B$2:$AR$165,'LA41'!R$1,0),(IF(LA_INDEX!$H$46=2,VLOOKUP('LA (SEN_LLDD)'!$B30,'LA42'!$B$2:$AR$165,'LA42'!R$1,0))))),"")</f>
        <v>x</v>
      </c>
      <c r="U30" s="122" t="str">
        <f>IFERROR((IF(LA_INDEX!$H$46=1,VLOOKUP('LA (SEN_LLDD)'!$B30,'LA41'!$B$2:$AR$165,'LA41'!S$1,0),(IF(LA_INDEX!$H$46=2,VLOOKUP('LA (SEN_LLDD)'!$B30,'LA42'!$B$2:$AR$165,'LA42'!S$1,0))))),"")</f>
        <v>x</v>
      </c>
      <c r="V30" s="122">
        <f>IFERROR((IF(LA_INDEX!$H$46=1,VLOOKUP('LA (SEN_LLDD)'!$B30,'LA41'!$B$2:$AR$165,'LA41'!T$1,0),(IF(LA_INDEX!$H$46=2,VLOOKUP('LA (SEN_LLDD)'!$B30,'LA42'!$B$2:$AR$165,'LA42'!T$1,0))))),"")</f>
        <v>41</v>
      </c>
      <c r="W30" s="122" t="str">
        <f>IFERROR((IF(LA_INDEX!$H$46=1,VLOOKUP('LA (SEN_LLDD)'!$B30,'LA41'!$B$2:$AR$165,'LA41'!U$1,0),(IF(LA_INDEX!$H$46=2,VLOOKUP('LA (SEN_LLDD)'!$B30,'LA42'!$B$2:$AR$165,'LA42'!U$1,0))))),"")</f>
        <v>x</v>
      </c>
      <c r="X30" s="122" t="str">
        <f>IFERROR((IF(LA_INDEX!$H$46=1,VLOOKUP('LA (SEN_LLDD)'!$B30,'LA41'!$B$2:$AR$165,'LA41'!V$1,0),(IF(LA_INDEX!$H$46=2,VLOOKUP('LA (SEN_LLDD)'!$B30,'LA42'!$B$2:$AR$165,'LA42'!V$1,0))))),"")</f>
        <v>x</v>
      </c>
      <c r="Y30" s="122">
        <f>IFERROR((IF(LA_INDEX!$H$46=1,VLOOKUP('LA (SEN_LLDD)'!$B30,'LA41'!$B$2:$AR$165,'LA41'!W$1,0),(IF(LA_INDEX!$H$46=2,VLOOKUP('LA (SEN_LLDD)'!$B30,'LA42'!$B$2:$AR$165,'LA42'!W$1,0))))),"")</f>
        <v>0</v>
      </c>
      <c r="Z30" s="122" t="str">
        <f>IFERROR((IF(LA_INDEX!$H$46=1,VLOOKUP('LA (SEN_LLDD)'!$B30,'LA41'!$B$2:$AR$165,'LA41'!X$1,0),(IF(LA_INDEX!$H$46=2,VLOOKUP('LA (SEN_LLDD)'!$B30,'LA42'!$B$2:$AR$165,'LA42'!X$1,0))))),"")</f>
        <v>x</v>
      </c>
      <c r="AA30" s="122" t="str">
        <f>IFERROR((IF(LA_INDEX!$H$46=1,VLOOKUP('LA (SEN_LLDD)'!$B30,'LA41'!$B$2:$AR$165,'LA41'!Y$1,0),(IF(LA_INDEX!$H$46=2,VLOOKUP('LA (SEN_LLDD)'!$B30,'LA42'!$B$2:$AR$165,'LA42'!Y$1,0))))),"")</f>
        <v>x</v>
      </c>
      <c r="AB30" s="122">
        <f>IFERROR((IF(LA_INDEX!$H$46=1,VLOOKUP('LA (SEN_LLDD)'!$B30,'LA41'!$B$2:$AR$165,'LA41'!Z$1,0),(IF(LA_INDEX!$H$46=2,VLOOKUP('LA (SEN_LLDD)'!$B30,'LA42'!$B$2:$AR$165,'LA42'!Z$1,0))))),"")</f>
        <v>0</v>
      </c>
      <c r="AC30" s="122" t="str">
        <f>IFERROR((IF(LA_INDEX!$H$46=1,VLOOKUP('LA (SEN_LLDD)'!$B30,'LA41'!$B$2:$AR$165,'LA41'!AA$1,0),(IF(LA_INDEX!$H$46=2,VLOOKUP('LA (SEN_LLDD)'!$B30,'LA42'!$B$2:$AR$165,'LA42'!AA$1,0))))),"")</f>
        <v>x</v>
      </c>
      <c r="AD30" s="122" t="str">
        <f>IFERROR((IF(LA_INDEX!$H$46=1,VLOOKUP('LA (SEN_LLDD)'!$B30,'LA41'!$B$2:$AR$165,'LA41'!AB$1,0),(IF(LA_INDEX!$H$46=2,VLOOKUP('LA (SEN_LLDD)'!$B30,'LA42'!$B$2:$AR$165,'LA42'!AB$1,0))))),"")</f>
        <v>x</v>
      </c>
      <c r="AE30" s="122">
        <f>IFERROR((IF(LA_INDEX!$H$46=1,VLOOKUP('LA (SEN_LLDD)'!$B30,'LA41'!$B$2:$AR$165,'LA41'!AC$1,0),(IF(LA_INDEX!$H$46=2,VLOOKUP('LA (SEN_LLDD)'!$B30,'LA42'!$B$2:$AR$165,'LA42'!AC$1,0))))),"")</f>
        <v>0</v>
      </c>
      <c r="AF30" s="122" t="str">
        <f>IFERROR((IF(LA_INDEX!$H$46=1,VLOOKUP('LA (SEN_LLDD)'!$B30,'LA41'!$B$2:$AR$165,'LA41'!AD$1,0),(IF(LA_INDEX!$H$46=2,VLOOKUP('LA (SEN_LLDD)'!$B30,'LA42'!$B$2:$AR$165,'LA42'!AD$1,0))))),"")</f>
        <v>x</v>
      </c>
      <c r="AG30" s="122" t="str">
        <f>IFERROR((IF(LA_INDEX!$H$46=1,VLOOKUP('LA (SEN_LLDD)'!$B30,'LA41'!$B$2:$AR$165,'LA41'!AE$1,0),(IF(LA_INDEX!$H$46=2,VLOOKUP('LA (SEN_LLDD)'!$B30,'LA42'!$B$2:$AR$165,'LA42'!AE$1,0))))),"")</f>
        <v>x</v>
      </c>
      <c r="AH30" s="122">
        <f>IFERROR((IF(LA_INDEX!$H$46=1,VLOOKUP('LA (SEN_LLDD)'!$B30,'LA41'!$B$2:$AR$165,'LA41'!AF$1,0),(IF(LA_INDEX!$H$46=2,VLOOKUP('LA (SEN_LLDD)'!$B30,'LA42'!$B$2:$AR$165,'LA42'!AF$1,0))))),"")</f>
        <v>41</v>
      </c>
      <c r="AI30" s="122" t="str">
        <f>IFERROR((IF(LA_INDEX!$H$46=1,VLOOKUP('LA (SEN_LLDD)'!$B30,'LA41'!$B$2:$AR$165,'LA41'!AG$1,0),(IF(LA_INDEX!$H$46=2,VLOOKUP('LA (SEN_LLDD)'!$B30,'LA42'!$B$2:$AR$165,'LA42'!AG$1,0))))),"")</f>
        <v>x</v>
      </c>
      <c r="AJ30" s="122" t="str">
        <f>IFERROR((IF(LA_INDEX!$H$46=1,VLOOKUP('LA (SEN_LLDD)'!$B30,'LA41'!$B$2:$AR$165,'LA41'!AH$1,0),(IF(LA_INDEX!$H$46=2,VLOOKUP('LA (SEN_LLDD)'!$B30,'LA42'!$B$2:$AR$165,'LA42'!AH$1,0))))),"")</f>
        <v>x</v>
      </c>
      <c r="AK30" s="122">
        <f>IFERROR((IF(LA_INDEX!$H$46=1,VLOOKUP('LA (SEN_LLDD)'!$B30,'LA41'!$B$2:$AR$165,'LA41'!AI$1,0),(IF(LA_INDEX!$H$46=2,VLOOKUP('LA (SEN_LLDD)'!$B30,'LA42'!$B$2:$AR$165,'LA42'!AI$1,0))))),"")</f>
        <v>0</v>
      </c>
      <c r="AL30" s="122" t="str">
        <f>IFERROR((IF(LA_INDEX!$H$46=1,VLOOKUP('LA (SEN_LLDD)'!$B30,'LA41'!$B$2:$AR$165,'LA41'!AJ$1,0),(IF(LA_INDEX!$H$46=2,VLOOKUP('LA (SEN_LLDD)'!$B30,'LA42'!$B$2:$AR$165,'LA42'!AJ$1,0))))),"")</f>
        <v>x</v>
      </c>
      <c r="AM30" s="122" t="str">
        <f>IFERROR((IF(LA_INDEX!$H$46=1,VLOOKUP('LA (SEN_LLDD)'!$B30,'LA41'!$B$2:$AR$165,'LA41'!AK$1,0),(IF(LA_INDEX!$H$46=2,VLOOKUP('LA (SEN_LLDD)'!$B30,'LA42'!$B$2:$AR$165,'LA42'!AK$1,0))))),"")</f>
        <v>x</v>
      </c>
      <c r="AN30" s="122">
        <f>IFERROR((IF(LA_INDEX!$H$46=1,VLOOKUP('LA (SEN_LLDD)'!$B30,'LA41'!$B$2:$AR$165,'LA41'!AL$1,0),(IF(LA_INDEX!$H$46=2,VLOOKUP('LA (SEN_LLDD)'!$B30,'LA42'!$B$2:$AR$165,'LA42'!AL$1,0))))),"")</f>
        <v>27</v>
      </c>
      <c r="AO30" s="122" t="str">
        <f>IFERROR((IF(LA_INDEX!$H$46=1,VLOOKUP('LA (SEN_LLDD)'!$B30,'LA41'!$B$2:$AR$165,'LA41'!AM$1,0),(IF(LA_INDEX!$H$46=2,VLOOKUP('LA (SEN_LLDD)'!$B30,'LA42'!$B$2:$AR$165,'LA42'!AM$1,0))))),"")</f>
        <v>x</v>
      </c>
      <c r="AP30" s="122" t="str">
        <f>IFERROR((IF(LA_INDEX!$H$46=1,VLOOKUP('LA (SEN_LLDD)'!$B30,'LA41'!$B$2:$AR$165,'LA41'!AN$1,0),(IF(LA_INDEX!$H$46=2,VLOOKUP('LA (SEN_LLDD)'!$B30,'LA42'!$B$2:$AR$165,'LA42'!AN$1,0))))),"")</f>
        <v>x</v>
      </c>
      <c r="AQ30" s="122" t="str">
        <f>IFERROR((IF(LA_INDEX!$H$46=1,VLOOKUP('LA (SEN_LLDD)'!$B30,'LA41'!$B$2:$AR$165,'LA41'!AO$1,0),(IF(LA_INDEX!$H$46=2,VLOOKUP('LA (SEN_LLDD)'!$B30,'LA42'!$B$2:$AR$165,'LA42'!AO$1,0))))),"")</f>
        <v>x</v>
      </c>
      <c r="AR30" s="122" t="str">
        <f>IFERROR((IF(LA_INDEX!$H$46=1,VLOOKUP('LA (SEN_LLDD)'!$B30,'LA41'!$B$2:$AR$165,'LA41'!AP$1,0),(IF(LA_INDEX!$H$46=2,VLOOKUP('LA (SEN_LLDD)'!$B30,'LA42'!$B$2:$AR$165,'LA42'!AP$1,0))))),"")</f>
        <v>x</v>
      </c>
      <c r="AS30" s="122" t="str">
        <f>IFERROR((IF(LA_INDEX!$H$46=1,VLOOKUP('LA (SEN_LLDD)'!$B30,'LA41'!$B$2:$AR$165,'LA41'!AQ$1,0),(IF(LA_INDEX!$H$46=2,VLOOKUP('LA (SEN_LLDD)'!$B30,'LA42'!$B$2:$AR$165,'LA42'!AQ$1,0))))),"")</f>
        <v>x</v>
      </c>
      <c r="AT30" s="122" t="str">
        <f>IFERROR((IF(LA_INDEX!$H$46=1,VLOOKUP('LA (SEN_LLDD)'!$B30,'LA41'!$B$2:$AR$165,'LA41'!AR$1,0),(IF(LA_INDEX!$H$46=2,VLOOKUP('LA (SEN_LLDD)'!$B30,'LA42'!$B$2:$AR$165,'LA42'!AR$1,0))))),"")</f>
        <v>x</v>
      </c>
    </row>
    <row r="31" spans="1:46" x14ac:dyDescent="0.3">
      <c r="A31" s="80" t="s">
        <v>464</v>
      </c>
      <c r="B31" s="114">
        <v>895</v>
      </c>
      <c r="C31" s="80" t="s">
        <v>294</v>
      </c>
      <c r="D31" s="80" t="s">
        <v>269</v>
      </c>
      <c r="E31" s="122">
        <f>IFERROR(MROUND((IF(LA_INDEX!$H$46=1,VLOOKUP('LA (SEN_LLDD)'!$B31,'LA41'!$B$2:$AR$165,'LA41'!C$1,0),(IF(LA_INDEX!$H$46=2,VLOOKUP('LA (SEN_LLDD)'!$B31,'LA42'!$B$2:$AR$165,'LA42'!C$1,0))))),5),"")</f>
        <v>90</v>
      </c>
      <c r="F31" s="122">
        <f>IFERROR(MROUND((IF(LA_INDEX!$H$46=1,VLOOKUP('LA (SEN_LLDD)'!$B31,'LA41'!$B$2:$AR$165,'LA41'!D$1,0),(IF(LA_INDEX!$H$46=2,VLOOKUP('LA (SEN_LLDD)'!$B31,'LA42'!$B$2:$AR$165,'LA42'!D$1,0))))),5),"")</f>
        <v>1390</v>
      </c>
      <c r="G31" s="122">
        <f>IFERROR(MROUND((IF(LA_INDEX!$H$46=1,VLOOKUP('LA (SEN_LLDD)'!$B31,'LA41'!$B$2:$AR$165,'LA41'!E$1,0),(IF(LA_INDEX!$H$46=2,VLOOKUP('LA (SEN_LLDD)'!$B31,'LA42'!$B$2:$AR$165,'LA42'!E$1,0))))),5),"")</f>
        <v>1480</v>
      </c>
      <c r="H31" s="122">
        <f>IFERROR((IF(LA_INDEX!$H$46=1,VLOOKUP('LA (SEN_LLDD)'!$B31,'LA41'!$B$2:$AR$165,'LA41'!F$1,0),(IF(LA_INDEX!$H$46=2,VLOOKUP('LA (SEN_LLDD)'!$B31,'LA42'!$B$2:$AR$165,'LA42'!F$1,0))))),"")</f>
        <v>93</v>
      </c>
      <c r="I31" s="122">
        <f>IFERROR((IF(LA_INDEX!$H$46=1,VLOOKUP('LA (SEN_LLDD)'!$B31,'LA41'!$B$2:$AR$165,'LA41'!G$1,0),(IF(LA_INDEX!$H$46=2,VLOOKUP('LA (SEN_LLDD)'!$B31,'LA42'!$B$2:$AR$165,'LA42'!G$1,0))))),"")</f>
        <v>93</v>
      </c>
      <c r="J31" s="122">
        <f>IFERROR((IF(LA_INDEX!$H$46=1,VLOOKUP('LA (SEN_LLDD)'!$B31,'LA41'!$B$2:$AR$165,'LA41'!H$1,0),(IF(LA_INDEX!$H$46=2,VLOOKUP('LA (SEN_LLDD)'!$B31,'LA42'!$B$2:$AR$165,'LA42'!H$1,0))))),"")</f>
        <v>93</v>
      </c>
      <c r="K31" s="122">
        <f>IFERROR((IF(LA_INDEX!$H$46=1,VLOOKUP('LA (SEN_LLDD)'!$B31,'LA41'!$B$2:$AR$165,'LA41'!I$1,0),(IF(LA_INDEX!$H$46=2,VLOOKUP('LA (SEN_LLDD)'!$B31,'LA42'!$B$2:$AR$165,'LA42'!I$1,0))))),"")</f>
        <v>8</v>
      </c>
      <c r="L31" s="122">
        <f>IFERROR((IF(LA_INDEX!$H$46=1,VLOOKUP('LA (SEN_LLDD)'!$B31,'LA41'!$B$2:$AR$165,'LA41'!J$1,0),(IF(LA_INDEX!$H$46=2,VLOOKUP('LA (SEN_LLDD)'!$B31,'LA42'!$B$2:$AR$165,'LA42'!J$1,0))))),"")</f>
        <v>8</v>
      </c>
      <c r="M31" s="122">
        <f>IFERROR((IF(LA_INDEX!$H$46=1,VLOOKUP('LA (SEN_LLDD)'!$B31,'LA41'!$B$2:$AR$165,'LA41'!K$1,0),(IF(LA_INDEX!$H$46=2,VLOOKUP('LA (SEN_LLDD)'!$B31,'LA42'!$B$2:$AR$165,'LA42'!K$1,0))))),"")</f>
        <v>8</v>
      </c>
      <c r="N31" s="122">
        <f>IFERROR((IF(LA_INDEX!$H$46=1,VLOOKUP('LA (SEN_LLDD)'!$B31,'LA41'!$B$2:$AR$165,'LA41'!L$1,0),(IF(LA_INDEX!$H$46=2,VLOOKUP('LA (SEN_LLDD)'!$B31,'LA42'!$B$2:$AR$165,'LA42'!L$1,0))))),"")</f>
        <v>68</v>
      </c>
      <c r="O31" s="122">
        <f>IFERROR((IF(LA_INDEX!$H$46=1,VLOOKUP('LA (SEN_LLDD)'!$B31,'LA41'!$B$2:$AR$165,'LA41'!M$1,0),(IF(LA_INDEX!$H$46=2,VLOOKUP('LA (SEN_LLDD)'!$B31,'LA42'!$B$2:$AR$165,'LA42'!M$1,0))))),"")</f>
        <v>74</v>
      </c>
      <c r="P31" s="122">
        <f>IFERROR((IF(LA_INDEX!$H$46=1,VLOOKUP('LA (SEN_LLDD)'!$B31,'LA41'!$B$2:$AR$165,'LA41'!N$1,0),(IF(LA_INDEX!$H$46=2,VLOOKUP('LA (SEN_LLDD)'!$B31,'LA42'!$B$2:$AR$165,'LA42'!N$1,0))))),"")</f>
        <v>73</v>
      </c>
      <c r="Q31" s="122">
        <f>IFERROR((IF(LA_INDEX!$H$46=1,VLOOKUP('LA (SEN_LLDD)'!$B31,'LA41'!$B$2:$AR$165,'LA41'!O$1,0),(IF(LA_INDEX!$H$46=2,VLOOKUP('LA (SEN_LLDD)'!$B31,'LA42'!$B$2:$AR$165,'LA42'!O$1,0))))),"")</f>
        <v>10</v>
      </c>
      <c r="R31" s="122">
        <f>IFERROR((IF(LA_INDEX!$H$46=1,VLOOKUP('LA (SEN_LLDD)'!$B31,'LA41'!$B$2:$AR$165,'LA41'!P$1,0),(IF(LA_INDEX!$H$46=2,VLOOKUP('LA (SEN_LLDD)'!$B31,'LA42'!$B$2:$AR$165,'LA42'!P$1,0))))),"")</f>
        <v>9</v>
      </c>
      <c r="S31" s="122">
        <f>IFERROR((IF(LA_INDEX!$H$46=1,VLOOKUP('LA (SEN_LLDD)'!$B31,'LA41'!$B$2:$AR$165,'LA41'!Q$1,0),(IF(LA_INDEX!$H$46=2,VLOOKUP('LA (SEN_LLDD)'!$B31,'LA42'!$B$2:$AR$165,'LA42'!Q$1,0))))),"")</f>
        <v>9</v>
      </c>
      <c r="T31" s="122">
        <f>IFERROR((IF(LA_INDEX!$H$46=1,VLOOKUP('LA (SEN_LLDD)'!$B31,'LA41'!$B$2:$AR$165,'LA41'!R$1,0),(IF(LA_INDEX!$H$46=2,VLOOKUP('LA (SEN_LLDD)'!$B31,'LA42'!$B$2:$AR$165,'LA42'!R$1,0))))),"")</f>
        <v>53</v>
      </c>
      <c r="U31" s="122">
        <f>IFERROR((IF(LA_INDEX!$H$46=1,VLOOKUP('LA (SEN_LLDD)'!$B31,'LA41'!$B$2:$AR$165,'LA41'!S$1,0),(IF(LA_INDEX!$H$46=2,VLOOKUP('LA (SEN_LLDD)'!$B31,'LA42'!$B$2:$AR$165,'LA42'!S$1,0))))),"")</f>
        <v>61</v>
      </c>
      <c r="V31" s="122">
        <f>IFERROR((IF(LA_INDEX!$H$46=1,VLOOKUP('LA (SEN_LLDD)'!$B31,'LA41'!$B$2:$AR$165,'LA41'!T$1,0),(IF(LA_INDEX!$H$46=2,VLOOKUP('LA (SEN_LLDD)'!$B31,'LA42'!$B$2:$AR$165,'LA42'!T$1,0))))),"")</f>
        <v>60</v>
      </c>
      <c r="W31" s="122">
        <f>IFERROR((IF(LA_INDEX!$H$46=1,VLOOKUP('LA (SEN_LLDD)'!$B31,'LA41'!$B$2:$AR$165,'LA41'!U$1,0),(IF(LA_INDEX!$H$46=2,VLOOKUP('LA (SEN_LLDD)'!$B31,'LA42'!$B$2:$AR$165,'LA42'!U$1,0))))),"")</f>
        <v>12</v>
      </c>
      <c r="X31" s="122">
        <f>IFERROR((IF(LA_INDEX!$H$46=1,VLOOKUP('LA (SEN_LLDD)'!$B31,'LA41'!$B$2:$AR$165,'LA41'!V$1,0),(IF(LA_INDEX!$H$46=2,VLOOKUP('LA (SEN_LLDD)'!$B31,'LA42'!$B$2:$AR$165,'LA42'!V$1,0))))),"")</f>
        <v>29</v>
      </c>
      <c r="Y31" s="122">
        <f>IFERROR((IF(LA_INDEX!$H$46=1,VLOOKUP('LA (SEN_LLDD)'!$B31,'LA41'!$B$2:$AR$165,'LA41'!W$1,0),(IF(LA_INDEX!$H$46=2,VLOOKUP('LA (SEN_LLDD)'!$B31,'LA42'!$B$2:$AR$165,'LA42'!W$1,0))))),"")</f>
        <v>28</v>
      </c>
      <c r="Z31" s="122">
        <f>IFERROR((IF(LA_INDEX!$H$46=1,VLOOKUP('LA (SEN_LLDD)'!$B31,'LA41'!$B$2:$AR$165,'LA41'!X$1,0),(IF(LA_INDEX!$H$46=2,VLOOKUP('LA (SEN_LLDD)'!$B31,'LA42'!$B$2:$AR$165,'LA42'!X$1,0))))),"")</f>
        <v>0</v>
      </c>
      <c r="AA31" s="122">
        <f>IFERROR((IF(LA_INDEX!$H$46=1,VLOOKUP('LA (SEN_LLDD)'!$B31,'LA41'!$B$2:$AR$165,'LA41'!Y$1,0),(IF(LA_INDEX!$H$46=2,VLOOKUP('LA (SEN_LLDD)'!$B31,'LA42'!$B$2:$AR$165,'LA42'!Y$1,0))))),"")</f>
        <v>1</v>
      </c>
      <c r="AB31" s="122">
        <f>IFERROR((IF(LA_INDEX!$H$46=1,VLOOKUP('LA (SEN_LLDD)'!$B31,'LA41'!$B$2:$AR$165,'LA41'!Z$1,0),(IF(LA_INDEX!$H$46=2,VLOOKUP('LA (SEN_LLDD)'!$B31,'LA42'!$B$2:$AR$165,'LA42'!Z$1,0))))),"")</f>
        <v>1</v>
      </c>
      <c r="AC31" s="122">
        <f>IFERROR((IF(LA_INDEX!$H$46=1,VLOOKUP('LA (SEN_LLDD)'!$B31,'LA41'!$B$2:$AR$165,'LA41'!AA$1,0),(IF(LA_INDEX!$H$46=2,VLOOKUP('LA (SEN_LLDD)'!$B31,'LA42'!$B$2:$AR$165,'LA42'!AA$1,0))))),"")</f>
        <v>7</v>
      </c>
      <c r="AD31" s="122">
        <f>IFERROR((IF(LA_INDEX!$H$46=1,VLOOKUP('LA (SEN_LLDD)'!$B31,'LA41'!$B$2:$AR$165,'LA41'!AB$1,0),(IF(LA_INDEX!$H$46=2,VLOOKUP('LA (SEN_LLDD)'!$B31,'LA42'!$B$2:$AR$165,'LA42'!AB$1,0))))),"")</f>
        <v>23</v>
      </c>
      <c r="AE31" s="122">
        <f>IFERROR((IF(LA_INDEX!$H$46=1,VLOOKUP('LA (SEN_LLDD)'!$B31,'LA41'!$B$2:$AR$165,'LA41'!AC$1,0),(IF(LA_INDEX!$H$46=2,VLOOKUP('LA (SEN_LLDD)'!$B31,'LA42'!$B$2:$AR$165,'LA42'!AC$1,0))))),"")</f>
        <v>22</v>
      </c>
      <c r="AF31" s="122">
        <f>IFERROR((IF(LA_INDEX!$H$46=1,VLOOKUP('LA (SEN_LLDD)'!$B31,'LA41'!$B$2:$AR$165,'LA41'!AD$1,0),(IF(LA_INDEX!$H$46=2,VLOOKUP('LA (SEN_LLDD)'!$B31,'LA42'!$B$2:$AR$165,'LA42'!AD$1,0))))),"")</f>
        <v>41</v>
      </c>
      <c r="AG31" s="122">
        <f>IFERROR((IF(LA_INDEX!$H$46=1,VLOOKUP('LA (SEN_LLDD)'!$B31,'LA41'!$B$2:$AR$165,'LA41'!AE$1,0),(IF(LA_INDEX!$H$46=2,VLOOKUP('LA (SEN_LLDD)'!$B31,'LA42'!$B$2:$AR$165,'LA42'!AE$1,0))))),"")</f>
        <v>32</v>
      </c>
      <c r="AH31" s="122">
        <f>IFERROR((IF(LA_INDEX!$H$46=1,VLOOKUP('LA (SEN_LLDD)'!$B31,'LA41'!$B$2:$AR$165,'LA41'!AF$1,0),(IF(LA_INDEX!$H$46=2,VLOOKUP('LA (SEN_LLDD)'!$B31,'LA42'!$B$2:$AR$165,'LA42'!AF$1,0))))),"")</f>
        <v>32</v>
      </c>
      <c r="AI31" s="122">
        <f>IFERROR((IF(LA_INDEX!$H$46=1,VLOOKUP('LA (SEN_LLDD)'!$B31,'LA41'!$B$2:$AR$165,'LA41'!AG$1,0),(IF(LA_INDEX!$H$46=2,VLOOKUP('LA (SEN_LLDD)'!$B31,'LA42'!$B$2:$AR$165,'LA42'!AG$1,0))))),"")</f>
        <v>4</v>
      </c>
      <c r="AJ31" s="122">
        <f>IFERROR((IF(LA_INDEX!$H$46=1,VLOOKUP('LA (SEN_LLDD)'!$B31,'LA41'!$B$2:$AR$165,'LA41'!AH$1,0),(IF(LA_INDEX!$H$46=2,VLOOKUP('LA (SEN_LLDD)'!$B31,'LA42'!$B$2:$AR$165,'LA42'!AH$1,0))))),"")</f>
        <v>4</v>
      </c>
      <c r="AK31" s="122">
        <f>IFERROR((IF(LA_INDEX!$H$46=1,VLOOKUP('LA (SEN_LLDD)'!$B31,'LA41'!$B$2:$AR$165,'LA41'!AI$1,0),(IF(LA_INDEX!$H$46=2,VLOOKUP('LA (SEN_LLDD)'!$B31,'LA42'!$B$2:$AR$165,'LA42'!AI$1,0))))),"")</f>
        <v>4</v>
      </c>
      <c r="AL31" s="122">
        <f>IFERROR((IF(LA_INDEX!$H$46=1,VLOOKUP('LA (SEN_LLDD)'!$B31,'LA41'!$B$2:$AR$165,'LA41'!AJ$1,0),(IF(LA_INDEX!$H$46=2,VLOOKUP('LA (SEN_LLDD)'!$B31,'LA42'!$B$2:$AR$165,'LA42'!AJ$1,0))))),"")</f>
        <v>26</v>
      </c>
      <c r="AM31" s="122">
        <f>IFERROR((IF(LA_INDEX!$H$46=1,VLOOKUP('LA (SEN_LLDD)'!$B31,'LA41'!$B$2:$AR$165,'LA41'!AK$1,0),(IF(LA_INDEX!$H$46=2,VLOOKUP('LA (SEN_LLDD)'!$B31,'LA42'!$B$2:$AR$165,'LA42'!AK$1,0))))),"")</f>
        <v>19</v>
      </c>
      <c r="AN31" s="122">
        <f>IFERROR((IF(LA_INDEX!$H$46=1,VLOOKUP('LA (SEN_LLDD)'!$B31,'LA41'!$B$2:$AR$165,'LA41'!AL$1,0),(IF(LA_INDEX!$H$46=2,VLOOKUP('LA (SEN_LLDD)'!$B31,'LA42'!$B$2:$AR$165,'LA42'!AL$1,0))))),"")</f>
        <v>19</v>
      </c>
      <c r="AO31" s="122" t="str">
        <f>IFERROR((IF(LA_INDEX!$H$46=1,VLOOKUP('LA (SEN_LLDD)'!$B31,'LA41'!$B$2:$AR$165,'LA41'!AM$1,0),(IF(LA_INDEX!$H$46=2,VLOOKUP('LA (SEN_LLDD)'!$B31,'LA42'!$B$2:$AR$165,'LA42'!AM$1,0))))),"")</f>
        <v>x</v>
      </c>
      <c r="AP31" s="122" t="str">
        <f>IFERROR((IF(LA_INDEX!$H$46=1,VLOOKUP('LA (SEN_LLDD)'!$B31,'LA41'!$B$2:$AR$165,'LA41'!AN$1,0),(IF(LA_INDEX!$H$46=2,VLOOKUP('LA (SEN_LLDD)'!$B31,'LA42'!$B$2:$AR$165,'LA42'!AN$1,0))))),"")</f>
        <v>x</v>
      </c>
      <c r="AQ31" s="122">
        <f>IFERROR((IF(LA_INDEX!$H$46=1,VLOOKUP('LA (SEN_LLDD)'!$B31,'LA41'!$B$2:$AR$165,'LA41'!AO$1,0),(IF(LA_INDEX!$H$46=2,VLOOKUP('LA (SEN_LLDD)'!$B31,'LA42'!$B$2:$AR$165,'LA42'!AO$1,0))))),"")</f>
        <v>5</v>
      </c>
      <c r="AR31" s="122" t="str">
        <f>IFERROR((IF(LA_INDEX!$H$46=1,VLOOKUP('LA (SEN_LLDD)'!$B31,'LA41'!$B$2:$AR$165,'LA41'!AP$1,0),(IF(LA_INDEX!$H$46=2,VLOOKUP('LA (SEN_LLDD)'!$B31,'LA42'!$B$2:$AR$165,'LA42'!AP$1,0))))),"")</f>
        <v>x</v>
      </c>
      <c r="AS31" s="122" t="str">
        <f>IFERROR((IF(LA_INDEX!$H$46=1,VLOOKUP('LA (SEN_LLDD)'!$B31,'LA41'!$B$2:$AR$165,'LA41'!AQ$1,0),(IF(LA_INDEX!$H$46=2,VLOOKUP('LA (SEN_LLDD)'!$B31,'LA42'!$B$2:$AR$165,'LA42'!AQ$1,0))))),"")</f>
        <v>x</v>
      </c>
      <c r="AT31" s="122">
        <f>IFERROR((IF(LA_INDEX!$H$46=1,VLOOKUP('LA (SEN_LLDD)'!$B31,'LA41'!$B$2:$AR$165,'LA41'!AR$1,0),(IF(LA_INDEX!$H$46=2,VLOOKUP('LA (SEN_LLDD)'!$B31,'LA42'!$B$2:$AR$165,'LA42'!AR$1,0))))),"")</f>
        <v>2</v>
      </c>
    </row>
    <row r="32" spans="1:46" x14ac:dyDescent="0.3">
      <c r="A32" s="80" t="s">
        <v>465</v>
      </c>
      <c r="B32" s="114">
        <v>896</v>
      </c>
      <c r="C32" s="80" t="s">
        <v>295</v>
      </c>
      <c r="D32" s="80" t="s">
        <v>269</v>
      </c>
      <c r="E32" s="122">
        <f>IFERROR(MROUND((IF(LA_INDEX!$H$46=1,VLOOKUP('LA (SEN_LLDD)'!$B32,'LA41'!$B$2:$AR$165,'LA41'!C$1,0),(IF(LA_INDEX!$H$46=2,VLOOKUP('LA (SEN_LLDD)'!$B32,'LA42'!$B$2:$AR$165,'LA42'!C$1,0))))),5),"")</f>
        <v>85</v>
      </c>
      <c r="F32" s="122">
        <f>IFERROR(MROUND((IF(LA_INDEX!$H$46=1,VLOOKUP('LA (SEN_LLDD)'!$B32,'LA41'!$B$2:$AR$165,'LA41'!D$1,0),(IF(LA_INDEX!$H$46=2,VLOOKUP('LA (SEN_LLDD)'!$B32,'LA42'!$B$2:$AR$165,'LA42'!D$1,0))))),5),"")</f>
        <v>1075</v>
      </c>
      <c r="G32" s="122">
        <f>IFERROR(MROUND((IF(LA_INDEX!$H$46=1,VLOOKUP('LA (SEN_LLDD)'!$B32,'LA41'!$B$2:$AR$165,'LA41'!E$1,0),(IF(LA_INDEX!$H$46=2,VLOOKUP('LA (SEN_LLDD)'!$B32,'LA42'!$B$2:$AR$165,'LA42'!E$1,0))))),5),"")</f>
        <v>1155</v>
      </c>
      <c r="H32" s="122">
        <f>IFERROR((IF(LA_INDEX!$H$46=1,VLOOKUP('LA (SEN_LLDD)'!$B32,'LA41'!$B$2:$AR$165,'LA41'!F$1,0),(IF(LA_INDEX!$H$46=2,VLOOKUP('LA (SEN_LLDD)'!$B32,'LA42'!$B$2:$AR$165,'LA42'!F$1,0))))),"")</f>
        <v>94</v>
      </c>
      <c r="I32" s="122">
        <f>IFERROR((IF(LA_INDEX!$H$46=1,VLOOKUP('LA (SEN_LLDD)'!$B32,'LA41'!$B$2:$AR$165,'LA41'!G$1,0),(IF(LA_INDEX!$H$46=2,VLOOKUP('LA (SEN_LLDD)'!$B32,'LA42'!$B$2:$AR$165,'LA42'!G$1,0))))),"")</f>
        <v>92</v>
      </c>
      <c r="J32" s="122">
        <f>IFERROR((IF(LA_INDEX!$H$46=1,VLOOKUP('LA (SEN_LLDD)'!$B32,'LA41'!$B$2:$AR$165,'LA41'!H$1,0),(IF(LA_INDEX!$H$46=2,VLOOKUP('LA (SEN_LLDD)'!$B32,'LA42'!$B$2:$AR$165,'LA42'!H$1,0))))),"")</f>
        <v>92</v>
      </c>
      <c r="K32" s="122">
        <f>IFERROR((IF(LA_INDEX!$H$46=1,VLOOKUP('LA (SEN_LLDD)'!$B32,'LA41'!$B$2:$AR$165,'LA41'!I$1,0),(IF(LA_INDEX!$H$46=2,VLOOKUP('LA (SEN_LLDD)'!$B32,'LA42'!$B$2:$AR$165,'LA42'!I$1,0))))),"")</f>
        <v>13</v>
      </c>
      <c r="L32" s="122">
        <f>IFERROR((IF(LA_INDEX!$H$46=1,VLOOKUP('LA (SEN_LLDD)'!$B32,'LA41'!$B$2:$AR$165,'LA41'!J$1,0),(IF(LA_INDEX!$H$46=2,VLOOKUP('LA (SEN_LLDD)'!$B32,'LA42'!$B$2:$AR$165,'LA42'!J$1,0))))),"")</f>
        <v>7</v>
      </c>
      <c r="M32" s="122">
        <f>IFERROR((IF(LA_INDEX!$H$46=1,VLOOKUP('LA (SEN_LLDD)'!$B32,'LA41'!$B$2:$AR$165,'LA41'!K$1,0),(IF(LA_INDEX!$H$46=2,VLOOKUP('LA (SEN_LLDD)'!$B32,'LA42'!$B$2:$AR$165,'LA42'!K$1,0))))),"")</f>
        <v>7</v>
      </c>
      <c r="N32" s="122">
        <f>IFERROR((IF(LA_INDEX!$H$46=1,VLOOKUP('LA (SEN_LLDD)'!$B32,'LA41'!$B$2:$AR$165,'LA41'!L$1,0),(IF(LA_INDEX!$H$46=2,VLOOKUP('LA (SEN_LLDD)'!$B32,'LA42'!$B$2:$AR$165,'LA42'!L$1,0))))),"")</f>
        <v>76</v>
      </c>
      <c r="O32" s="122">
        <f>IFERROR((IF(LA_INDEX!$H$46=1,VLOOKUP('LA (SEN_LLDD)'!$B32,'LA41'!$B$2:$AR$165,'LA41'!M$1,0),(IF(LA_INDEX!$H$46=2,VLOOKUP('LA (SEN_LLDD)'!$B32,'LA42'!$B$2:$AR$165,'LA42'!M$1,0))))),"")</f>
        <v>76</v>
      </c>
      <c r="P32" s="122">
        <f>IFERROR((IF(LA_INDEX!$H$46=1,VLOOKUP('LA (SEN_LLDD)'!$B32,'LA41'!$B$2:$AR$165,'LA41'!N$1,0),(IF(LA_INDEX!$H$46=2,VLOOKUP('LA (SEN_LLDD)'!$B32,'LA42'!$B$2:$AR$165,'LA42'!N$1,0))))),"")</f>
        <v>76</v>
      </c>
      <c r="Q32" s="122">
        <f>IFERROR((IF(LA_INDEX!$H$46=1,VLOOKUP('LA (SEN_LLDD)'!$B32,'LA41'!$B$2:$AR$165,'LA41'!O$1,0),(IF(LA_INDEX!$H$46=2,VLOOKUP('LA (SEN_LLDD)'!$B32,'LA42'!$B$2:$AR$165,'LA42'!O$1,0))))),"")</f>
        <v>23</v>
      </c>
      <c r="R32" s="122">
        <f>IFERROR((IF(LA_INDEX!$H$46=1,VLOOKUP('LA (SEN_LLDD)'!$B32,'LA41'!$B$2:$AR$165,'LA41'!P$1,0),(IF(LA_INDEX!$H$46=2,VLOOKUP('LA (SEN_LLDD)'!$B32,'LA42'!$B$2:$AR$165,'LA42'!P$1,0))))),"")</f>
        <v>11</v>
      </c>
      <c r="S32" s="122">
        <f>IFERROR((IF(LA_INDEX!$H$46=1,VLOOKUP('LA (SEN_LLDD)'!$B32,'LA41'!$B$2:$AR$165,'LA41'!Q$1,0),(IF(LA_INDEX!$H$46=2,VLOOKUP('LA (SEN_LLDD)'!$B32,'LA42'!$B$2:$AR$165,'LA42'!Q$1,0))))),"")</f>
        <v>12</v>
      </c>
      <c r="T32" s="122">
        <f>IFERROR((IF(LA_INDEX!$H$46=1,VLOOKUP('LA (SEN_LLDD)'!$B32,'LA41'!$B$2:$AR$165,'LA41'!R$1,0),(IF(LA_INDEX!$H$46=2,VLOOKUP('LA (SEN_LLDD)'!$B32,'LA42'!$B$2:$AR$165,'LA42'!R$1,0))))),"")</f>
        <v>50</v>
      </c>
      <c r="U32" s="122">
        <f>IFERROR((IF(LA_INDEX!$H$46=1,VLOOKUP('LA (SEN_LLDD)'!$B32,'LA41'!$B$2:$AR$165,'LA41'!S$1,0),(IF(LA_INDEX!$H$46=2,VLOOKUP('LA (SEN_LLDD)'!$B32,'LA42'!$B$2:$AR$165,'LA42'!S$1,0))))),"")</f>
        <v>61</v>
      </c>
      <c r="V32" s="122">
        <f>IFERROR((IF(LA_INDEX!$H$46=1,VLOOKUP('LA (SEN_LLDD)'!$B32,'LA41'!$B$2:$AR$165,'LA41'!T$1,0),(IF(LA_INDEX!$H$46=2,VLOOKUP('LA (SEN_LLDD)'!$B32,'LA42'!$B$2:$AR$165,'LA42'!T$1,0))))),"")</f>
        <v>61</v>
      </c>
      <c r="W32" s="122">
        <f>IFERROR((IF(LA_INDEX!$H$46=1,VLOOKUP('LA (SEN_LLDD)'!$B32,'LA41'!$B$2:$AR$165,'LA41'!U$1,0),(IF(LA_INDEX!$H$46=2,VLOOKUP('LA (SEN_LLDD)'!$B32,'LA42'!$B$2:$AR$165,'LA42'!U$1,0))))),"")</f>
        <v>11</v>
      </c>
      <c r="X32" s="122">
        <f>IFERROR((IF(LA_INDEX!$H$46=1,VLOOKUP('LA (SEN_LLDD)'!$B32,'LA41'!$B$2:$AR$165,'LA41'!V$1,0),(IF(LA_INDEX!$H$46=2,VLOOKUP('LA (SEN_LLDD)'!$B32,'LA42'!$B$2:$AR$165,'LA42'!V$1,0))))),"")</f>
        <v>26</v>
      </c>
      <c r="Y32" s="122">
        <f>IFERROR((IF(LA_INDEX!$H$46=1,VLOOKUP('LA (SEN_LLDD)'!$B32,'LA41'!$B$2:$AR$165,'LA41'!W$1,0),(IF(LA_INDEX!$H$46=2,VLOOKUP('LA (SEN_LLDD)'!$B32,'LA42'!$B$2:$AR$165,'LA42'!W$1,0))))),"")</f>
        <v>25</v>
      </c>
      <c r="Z32" s="122">
        <f>IFERROR((IF(LA_INDEX!$H$46=1,VLOOKUP('LA (SEN_LLDD)'!$B32,'LA41'!$B$2:$AR$165,'LA41'!X$1,0),(IF(LA_INDEX!$H$46=2,VLOOKUP('LA (SEN_LLDD)'!$B32,'LA42'!$B$2:$AR$165,'LA42'!X$1,0))))),"")</f>
        <v>0</v>
      </c>
      <c r="AA32" s="122">
        <f>IFERROR((IF(LA_INDEX!$H$46=1,VLOOKUP('LA (SEN_LLDD)'!$B32,'LA41'!$B$2:$AR$165,'LA41'!Y$1,0),(IF(LA_INDEX!$H$46=2,VLOOKUP('LA (SEN_LLDD)'!$B32,'LA42'!$B$2:$AR$165,'LA42'!Y$1,0))))),"")</f>
        <v>1</v>
      </c>
      <c r="AB32" s="122">
        <f>IFERROR((IF(LA_INDEX!$H$46=1,VLOOKUP('LA (SEN_LLDD)'!$B32,'LA41'!$B$2:$AR$165,'LA41'!Z$1,0),(IF(LA_INDEX!$H$46=2,VLOOKUP('LA (SEN_LLDD)'!$B32,'LA42'!$B$2:$AR$165,'LA42'!Z$1,0))))),"")</f>
        <v>1</v>
      </c>
      <c r="AC32" s="122" t="str">
        <f>IFERROR((IF(LA_INDEX!$H$46=1,VLOOKUP('LA (SEN_LLDD)'!$B32,'LA41'!$B$2:$AR$165,'LA41'!AA$1,0),(IF(LA_INDEX!$H$46=2,VLOOKUP('LA (SEN_LLDD)'!$B32,'LA42'!$B$2:$AR$165,'LA42'!AA$1,0))))),"")</f>
        <v>x</v>
      </c>
      <c r="AD32" s="122" t="str">
        <f>IFERROR((IF(LA_INDEX!$H$46=1,VLOOKUP('LA (SEN_LLDD)'!$B32,'LA41'!$B$2:$AR$165,'LA41'!AB$1,0),(IF(LA_INDEX!$H$46=2,VLOOKUP('LA (SEN_LLDD)'!$B32,'LA42'!$B$2:$AR$165,'LA42'!AB$1,0))))),"")</f>
        <v>x</v>
      </c>
      <c r="AE32" s="122">
        <f>IFERROR((IF(LA_INDEX!$H$46=1,VLOOKUP('LA (SEN_LLDD)'!$B32,'LA41'!$B$2:$AR$165,'LA41'!AC$1,0),(IF(LA_INDEX!$H$46=2,VLOOKUP('LA (SEN_LLDD)'!$B32,'LA42'!$B$2:$AR$165,'LA42'!AC$1,0))))),"")</f>
        <v>19</v>
      </c>
      <c r="AF32" s="122">
        <f>IFERROR((IF(LA_INDEX!$H$46=1,VLOOKUP('LA (SEN_LLDD)'!$B32,'LA41'!$B$2:$AR$165,'LA41'!AD$1,0),(IF(LA_INDEX!$H$46=2,VLOOKUP('LA (SEN_LLDD)'!$B32,'LA42'!$B$2:$AR$165,'LA42'!AD$1,0))))),"")</f>
        <v>39</v>
      </c>
      <c r="AG32" s="122">
        <f>IFERROR((IF(LA_INDEX!$H$46=1,VLOOKUP('LA (SEN_LLDD)'!$B32,'LA41'!$B$2:$AR$165,'LA41'!AE$1,0),(IF(LA_INDEX!$H$46=2,VLOOKUP('LA (SEN_LLDD)'!$B32,'LA42'!$B$2:$AR$165,'LA42'!AE$1,0))))),"")</f>
        <v>35</v>
      </c>
      <c r="AH32" s="122">
        <f>IFERROR((IF(LA_INDEX!$H$46=1,VLOOKUP('LA (SEN_LLDD)'!$B32,'LA41'!$B$2:$AR$165,'LA41'!AF$1,0),(IF(LA_INDEX!$H$46=2,VLOOKUP('LA (SEN_LLDD)'!$B32,'LA42'!$B$2:$AR$165,'LA42'!AF$1,0))))),"")</f>
        <v>35</v>
      </c>
      <c r="AI32" s="122">
        <f>IFERROR((IF(LA_INDEX!$H$46=1,VLOOKUP('LA (SEN_LLDD)'!$B32,'LA41'!$B$2:$AR$165,'LA41'!AG$1,0),(IF(LA_INDEX!$H$46=2,VLOOKUP('LA (SEN_LLDD)'!$B32,'LA42'!$B$2:$AR$165,'LA42'!AG$1,0))))),"")</f>
        <v>4</v>
      </c>
      <c r="AJ32" s="122">
        <f>IFERROR((IF(LA_INDEX!$H$46=1,VLOOKUP('LA (SEN_LLDD)'!$B32,'LA41'!$B$2:$AR$165,'LA41'!AH$1,0),(IF(LA_INDEX!$H$46=2,VLOOKUP('LA (SEN_LLDD)'!$B32,'LA42'!$B$2:$AR$165,'LA42'!AH$1,0))))),"")</f>
        <v>3</v>
      </c>
      <c r="AK32" s="122">
        <f>IFERROR((IF(LA_INDEX!$H$46=1,VLOOKUP('LA (SEN_LLDD)'!$B32,'LA41'!$B$2:$AR$165,'LA41'!AI$1,0),(IF(LA_INDEX!$H$46=2,VLOOKUP('LA (SEN_LLDD)'!$B32,'LA42'!$B$2:$AR$165,'LA42'!AI$1,0))))),"")</f>
        <v>3</v>
      </c>
      <c r="AL32" s="122">
        <f>IFERROR((IF(LA_INDEX!$H$46=1,VLOOKUP('LA (SEN_LLDD)'!$B32,'LA41'!$B$2:$AR$165,'LA41'!AJ$1,0),(IF(LA_INDEX!$H$46=2,VLOOKUP('LA (SEN_LLDD)'!$B32,'LA42'!$B$2:$AR$165,'LA42'!AJ$1,0))))),"")</f>
        <v>18</v>
      </c>
      <c r="AM32" s="122">
        <f>IFERROR((IF(LA_INDEX!$H$46=1,VLOOKUP('LA (SEN_LLDD)'!$B32,'LA41'!$B$2:$AR$165,'LA41'!AK$1,0),(IF(LA_INDEX!$H$46=2,VLOOKUP('LA (SEN_LLDD)'!$B32,'LA42'!$B$2:$AR$165,'LA42'!AK$1,0))))),"")</f>
        <v>16</v>
      </c>
      <c r="AN32" s="122">
        <f>IFERROR((IF(LA_INDEX!$H$46=1,VLOOKUP('LA (SEN_LLDD)'!$B32,'LA41'!$B$2:$AR$165,'LA41'!AL$1,0),(IF(LA_INDEX!$H$46=2,VLOOKUP('LA (SEN_LLDD)'!$B32,'LA42'!$B$2:$AR$165,'LA42'!AL$1,0))))),"")</f>
        <v>17</v>
      </c>
      <c r="AO32" s="122" t="str">
        <f>IFERROR((IF(LA_INDEX!$H$46=1,VLOOKUP('LA (SEN_LLDD)'!$B32,'LA41'!$B$2:$AR$165,'LA41'!AM$1,0),(IF(LA_INDEX!$H$46=2,VLOOKUP('LA (SEN_LLDD)'!$B32,'LA42'!$B$2:$AR$165,'LA42'!AM$1,0))))),"")</f>
        <v>x</v>
      </c>
      <c r="AP32" s="122" t="str">
        <f>IFERROR((IF(LA_INDEX!$H$46=1,VLOOKUP('LA (SEN_LLDD)'!$B32,'LA41'!$B$2:$AR$165,'LA41'!AN$1,0),(IF(LA_INDEX!$H$46=2,VLOOKUP('LA (SEN_LLDD)'!$B32,'LA42'!$B$2:$AR$165,'LA42'!AN$1,0))))),"")</f>
        <v>x</v>
      </c>
      <c r="AQ32" s="122">
        <f>IFERROR((IF(LA_INDEX!$H$46=1,VLOOKUP('LA (SEN_LLDD)'!$B32,'LA41'!$B$2:$AR$165,'LA41'!AO$1,0),(IF(LA_INDEX!$H$46=2,VLOOKUP('LA (SEN_LLDD)'!$B32,'LA42'!$B$2:$AR$165,'LA42'!AO$1,0))))),"")</f>
        <v>6</v>
      </c>
      <c r="AR32" s="122" t="str">
        <f>IFERROR((IF(LA_INDEX!$H$46=1,VLOOKUP('LA (SEN_LLDD)'!$B32,'LA41'!$B$2:$AR$165,'LA41'!AP$1,0),(IF(LA_INDEX!$H$46=2,VLOOKUP('LA (SEN_LLDD)'!$B32,'LA42'!$B$2:$AR$165,'LA42'!AP$1,0))))),"")</f>
        <v>x</v>
      </c>
      <c r="AS32" s="122" t="str">
        <f>IFERROR((IF(LA_INDEX!$H$46=1,VLOOKUP('LA (SEN_LLDD)'!$B32,'LA41'!$B$2:$AR$165,'LA41'!AQ$1,0),(IF(LA_INDEX!$H$46=2,VLOOKUP('LA (SEN_LLDD)'!$B32,'LA42'!$B$2:$AR$165,'LA42'!AQ$1,0))))),"")</f>
        <v>x</v>
      </c>
      <c r="AT32" s="122">
        <f>IFERROR((IF(LA_INDEX!$H$46=1,VLOOKUP('LA (SEN_LLDD)'!$B32,'LA41'!$B$2:$AR$165,'LA41'!AR$1,0),(IF(LA_INDEX!$H$46=2,VLOOKUP('LA (SEN_LLDD)'!$B32,'LA42'!$B$2:$AR$165,'LA42'!AR$1,0))))),"")</f>
        <v>2</v>
      </c>
    </row>
    <row r="33" spans="1:46" x14ac:dyDescent="0.3">
      <c r="A33" s="80" t="s">
        <v>466</v>
      </c>
      <c r="B33" s="114">
        <v>909</v>
      </c>
      <c r="C33" s="80" t="s">
        <v>300</v>
      </c>
      <c r="D33" s="80" t="s">
        <v>269</v>
      </c>
      <c r="E33" s="122">
        <f>IFERROR(MROUND((IF(LA_INDEX!$H$46=1,VLOOKUP('LA (SEN_LLDD)'!$B33,'LA41'!$B$2:$AR$165,'LA41'!C$1,0),(IF(LA_INDEX!$H$46=2,VLOOKUP('LA (SEN_LLDD)'!$B33,'LA42'!$B$2:$AR$165,'LA42'!C$1,0))))),5),"")</f>
        <v>100</v>
      </c>
      <c r="F33" s="122">
        <f>IFERROR(MROUND((IF(LA_INDEX!$H$46=1,VLOOKUP('LA (SEN_LLDD)'!$B33,'LA41'!$B$2:$AR$165,'LA41'!D$1,0),(IF(LA_INDEX!$H$46=2,VLOOKUP('LA (SEN_LLDD)'!$B33,'LA42'!$B$2:$AR$165,'LA42'!D$1,0))))),5),"")</f>
        <v>1850</v>
      </c>
      <c r="G33" s="122">
        <f>IFERROR(MROUND((IF(LA_INDEX!$H$46=1,VLOOKUP('LA (SEN_LLDD)'!$B33,'LA41'!$B$2:$AR$165,'LA41'!E$1,0),(IF(LA_INDEX!$H$46=2,VLOOKUP('LA (SEN_LLDD)'!$B33,'LA42'!$B$2:$AR$165,'LA42'!E$1,0))))),5),"")</f>
        <v>1950</v>
      </c>
      <c r="H33" s="122">
        <f>IFERROR((IF(LA_INDEX!$H$46=1,VLOOKUP('LA (SEN_LLDD)'!$B33,'LA41'!$B$2:$AR$165,'LA41'!F$1,0),(IF(LA_INDEX!$H$46=2,VLOOKUP('LA (SEN_LLDD)'!$B33,'LA42'!$B$2:$AR$165,'LA42'!F$1,0))))),"")</f>
        <v>88</v>
      </c>
      <c r="I33" s="122">
        <f>IFERROR((IF(LA_INDEX!$H$46=1,VLOOKUP('LA (SEN_LLDD)'!$B33,'LA41'!$B$2:$AR$165,'LA41'!G$1,0),(IF(LA_INDEX!$H$46=2,VLOOKUP('LA (SEN_LLDD)'!$B33,'LA42'!$B$2:$AR$165,'LA42'!G$1,0))))),"")</f>
        <v>92</v>
      </c>
      <c r="J33" s="122">
        <f>IFERROR((IF(LA_INDEX!$H$46=1,VLOOKUP('LA (SEN_LLDD)'!$B33,'LA41'!$B$2:$AR$165,'LA41'!H$1,0),(IF(LA_INDEX!$H$46=2,VLOOKUP('LA (SEN_LLDD)'!$B33,'LA42'!$B$2:$AR$165,'LA42'!H$1,0))))),"")</f>
        <v>92</v>
      </c>
      <c r="K33" s="122">
        <f>IFERROR((IF(LA_INDEX!$H$46=1,VLOOKUP('LA (SEN_LLDD)'!$B33,'LA41'!$B$2:$AR$165,'LA41'!I$1,0),(IF(LA_INDEX!$H$46=2,VLOOKUP('LA (SEN_LLDD)'!$B33,'LA42'!$B$2:$AR$165,'LA42'!I$1,0))))),"")</f>
        <v>6</v>
      </c>
      <c r="L33" s="122">
        <f>IFERROR((IF(LA_INDEX!$H$46=1,VLOOKUP('LA (SEN_LLDD)'!$B33,'LA41'!$B$2:$AR$165,'LA41'!J$1,0),(IF(LA_INDEX!$H$46=2,VLOOKUP('LA (SEN_LLDD)'!$B33,'LA42'!$B$2:$AR$165,'LA42'!J$1,0))))),"")</f>
        <v>9</v>
      </c>
      <c r="M33" s="122">
        <f>IFERROR((IF(LA_INDEX!$H$46=1,VLOOKUP('LA (SEN_LLDD)'!$B33,'LA41'!$B$2:$AR$165,'LA41'!K$1,0),(IF(LA_INDEX!$H$46=2,VLOOKUP('LA (SEN_LLDD)'!$B33,'LA42'!$B$2:$AR$165,'LA42'!K$1,0))))),"")</f>
        <v>8</v>
      </c>
      <c r="N33" s="122">
        <f>IFERROR((IF(LA_INDEX!$H$46=1,VLOOKUP('LA (SEN_LLDD)'!$B33,'LA41'!$B$2:$AR$165,'LA41'!L$1,0),(IF(LA_INDEX!$H$46=2,VLOOKUP('LA (SEN_LLDD)'!$B33,'LA42'!$B$2:$AR$165,'LA42'!L$1,0))))),"")</f>
        <v>69</v>
      </c>
      <c r="O33" s="122">
        <f>IFERROR((IF(LA_INDEX!$H$46=1,VLOOKUP('LA (SEN_LLDD)'!$B33,'LA41'!$B$2:$AR$165,'LA41'!M$1,0),(IF(LA_INDEX!$H$46=2,VLOOKUP('LA (SEN_LLDD)'!$B33,'LA42'!$B$2:$AR$165,'LA42'!M$1,0))))),"")</f>
        <v>73</v>
      </c>
      <c r="P33" s="122">
        <f>IFERROR((IF(LA_INDEX!$H$46=1,VLOOKUP('LA (SEN_LLDD)'!$B33,'LA41'!$B$2:$AR$165,'LA41'!N$1,0),(IF(LA_INDEX!$H$46=2,VLOOKUP('LA (SEN_LLDD)'!$B33,'LA42'!$B$2:$AR$165,'LA42'!N$1,0))))),"")</f>
        <v>73</v>
      </c>
      <c r="Q33" s="122">
        <f>IFERROR((IF(LA_INDEX!$H$46=1,VLOOKUP('LA (SEN_LLDD)'!$B33,'LA41'!$B$2:$AR$165,'LA41'!O$1,0),(IF(LA_INDEX!$H$46=2,VLOOKUP('LA (SEN_LLDD)'!$B33,'LA42'!$B$2:$AR$165,'LA42'!O$1,0))))),"")</f>
        <v>10</v>
      </c>
      <c r="R33" s="122">
        <f>IFERROR((IF(LA_INDEX!$H$46=1,VLOOKUP('LA (SEN_LLDD)'!$B33,'LA41'!$B$2:$AR$165,'LA41'!P$1,0),(IF(LA_INDEX!$H$46=2,VLOOKUP('LA (SEN_LLDD)'!$B33,'LA42'!$B$2:$AR$165,'LA42'!P$1,0))))),"")</f>
        <v>12</v>
      </c>
      <c r="S33" s="122">
        <f>IFERROR((IF(LA_INDEX!$H$46=1,VLOOKUP('LA (SEN_LLDD)'!$B33,'LA41'!$B$2:$AR$165,'LA41'!Q$1,0),(IF(LA_INDEX!$H$46=2,VLOOKUP('LA (SEN_LLDD)'!$B33,'LA42'!$B$2:$AR$165,'LA42'!Q$1,0))))),"")</f>
        <v>12</v>
      </c>
      <c r="T33" s="122">
        <f>IFERROR((IF(LA_INDEX!$H$46=1,VLOOKUP('LA (SEN_LLDD)'!$B33,'LA41'!$B$2:$AR$165,'LA41'!R$1,0),(IF(LA_INDEX!$H$46=2,VLOOKUP('LA (SEN_LLDD)'!$B33,'LA42'!$B$2:$AR$165,'LA42'!R$1,0))))),"")</f>
        <v>56</v>
      </c>
      <c r="U33" s="122">
        <f>IFERROR((IF(LA_INDEX!$H$46=1,VLOOKUP('LA (SEN_LLDD)'!$B33,'LA41'!$B$2:$AR$165,'LA41'!S$1,0),(IF(LA_INDEX!$H$46=2,VLOOKUP('LA (SEN_LLDD)'!$B33,'LA42'!$B$2:$AR$165,'LA42'!S$1,0))))),"")</f>
        <v>59</v>
      </c>
      <c r="V33" s="122">
        <f>IFERROR((IF(LA_INDEX!$H$46=1,VLOOKUP('LA (SEN_LLDD)'!$B33,'LA41'!$B$2:$AR$165,'LA41'!T$1,0),(IF(LA_INDEX!$H$46=2,VLOOKUP('LA (SEN_LLDD)'!$B33,'LA42'!$B$2:$AR$165,'LA42'!T$1,0))))),"")</f>
        <v>58</v>
      </c>
      <c r="W33" s="122">
        <f>IFERROR((IF(LA_INDEX!$H$46=1,VLOOKUP('LA (SEN_LLDD)'!$B33,'LA41'!$B$2:$AR$165,'LA41'!U$1,0),(IF(LA_INDEX!$H$46=2,VLOOKUP('LA (SEN_LLDD)'!$B33,'LA42'!$B$2:$AR$165,'LA42'!U$1,0))))),"")</f>
        <v>13</v>
      </c>
      <c r="X33" s="122">
        <f>IFERROR((IF(LA_INDEX!$H$46=1,VLOOKUP('LA (SEN_LLDD)'!$B33,'LA41'!$B$2:$AR$165,'LA41'!V$1,0),(IF(LA_INDEX!$H$46=2,VLOOKUP('LA (SEN_LLDD)'!$B33,'LA42'!$B$2:$AR$165,'LA42'!V$1,0))))),"")</f>
        <v>25</v>
      </c>
      <c r="Y33" s="122">
        <f>IFERROR((IF(LA_INDEX!$H$46=1,VLOOKUP('LA (SEN_LLDD)'!$B33,'LA41'!$B$2:$AR$165,'LA41'!W$1,0),(IF(LA_INDEX!$H$46=2,VLOOKUP('LA (SEN_LLDD)'!$B33,'LA42'!$B$2:$AR$165,'LA42'!W$1,0))))),"")</f>
        <v>24</v>
      </c>
      <c r="Z33" s="122">
        <f>IFERROR((IF(LA_INDEX!$H$46=1,VLOOKUP('LA (SEN_LLDD)'!$B33,'LA41'!$B$2:$AR$165,'LA41'!X$1,0),(IF(LA_INDEX!$H$46=2,VLOOKUP('LA (SEN_LLDD)'!$B33,'LA42'!$B$2:$AR$165,'LA42'!X$1,0))))),"")</f>
        <v>0</v>
      </c>
      <c r="AA33" s="122">
        <f>IFERROR((IF(LA_INDEX!$H$46=1,VLOOKUP('LA (SEN_LLDD)'!$B33,'LA41'!$B$2:$AR$165,'LA41'!Y$1,0),(IF(LA_INDEX!$H$46=2,VLOOKUP('LA (SEN_LLDD)'!$B33,'LA42'!$B$2:$AR$165,'LA42'!Y$1,0))))),"")</f>
        <v>2</v>
      </c>
      <c r="AB33" s="122">
        <f>IFERROR((IF(LA_INDEX!$H$46=1,VLOOKUP('LA (SEN_LLDD)'!$B33,'LA41'!$B$2:$AR$165,'LA41'!Z$1,0),(IF(LA_INDEX!$H$46=2,VLOOKUP('LA (SEN_LLDD)'!$B33,'LA42'!$B$2:$AR$165,'LA42'!Z$1,0))))),"")</f>
        <v>2</v>
      </c>
      <c r="AC33" s="122">
        <f>IFERROR((IF(LA_INDEX!$H$46=1,VLOOKUP('LA (SEN_LLDD)'!$B33,'LA41'!$B$2:$AR$165,'LA41'!AA$1,0),(IF(LA_INDEX!$H$46=2,VLOOKUP('LA (SEN_LLDD)'!$B33,'LA42'!$B$2:$AR$165,'LA42'!AA$1,0))))),"")</f>
        <v>7</v>
      </c>
      <c r="AD33" s="122">
        <f>IFERROR((IF(LA_INDEX!$H$46=1,VLOOKUP('LA (SEN_LLDD)'!$B33,'LA41'!$B$2:$AR$165,'LA41'!AB$1,0),(IF(LA_INDEX!$H$46=2,VLOOKUP('LA (SEN_LLDD)'!$B33,'LA42'!$B$2:$AR$165,'LA42'!AB$1,0))))),"")</f>
        <v>19</v>
      </c>
      <c r="AE33" s="122">
        <f>IFERROR((IF(LA_INDEX!$H$46=1,VLOOKUP('LA (SEN_LLDD)'!$B33,'LA41'!$B$2:$AR$165,'LA41'!AC$1,0),(IF(LA_INDEX!$H$46=2,VLOOKUP('LA (SEN_LLDD)'!$B33,'LA42'!$B$2:$AR$165,'LA42'!AC$1,0))))),"")</f>
        <v>18</v>
      </c>
      <c r="AF33" s="122">
        <f>IFERROR((IF(LA_INDEX!$H$46=1,VLOOKUP('LA (SEN_LLDD)'!$B33,'LA41'!$B$2:$AR$165,'LA41'!AD$1,0),(IF(LA_INDEX!$H$46=2,VLOOKUP('LA (SEN_LLDD)'!$B33,'LA42'!$B$2:$AR$165,'LA42'!AD$1,0))))),"")</f>
        <v>43</v>
      </c>
      <c r="AG33" s="122">
        <f>IFERROR((IF(LA_INDEX!$H$46=1,VLOOKUP('LA (SEN_LLDD)'!$B33,'LA41'!$B$2:$AR$165,'LA41'!AE$1,0),(IF(LA_INDEX!$H$46=2,VLOOKUP('LA (SEN_LLDD)'!$B33,'LA42'!$B$2:$AR$165,'LA42'!AE$1,0))))),"")</f>
        <v>34</v>
      </c>
      <c r="AH33" s="122">
        <f>IFERROR((IF(LA_INDEX!$H$46=1,VLOOKUP('LA (SEN_LLDD)'!$B33,'LA41'!$B$2:$AR$165,'LA41'!AF$1,0),(IF(LA_INDEX!$H$46=2,VLOOKUP('LA (SEN_LLDD)'!$B33,'LA42'!$B$2:$AR$165,'LA42'!AF$1,0))))),"")</f>
        <v>34</v>
      </c>
      <c r="AI33" s="122">
        <f>IFERROR((IF(LA_INDEX!$H$46=1,VLOOKUP('LA (SEN_LLDD)'!$B33,'LA41'!$B$2:$AR$165,'LA41'!AG$1,0),(IF(LA_INDEX!$H$46=2,VLOOKUP('LA (SEN_LLDD)'!$B33,'LA42'!$B$2:$AR$165,'LA42'!AG$1,0))))),"")</f>
        <v>3</v>
      </c>
      <c r="AJ33" s="122">
        <f>IFERROR((IF(LA_INDEX!$H$46=1,VLOOKUP('LA (SEN_LLDD)'!$B33,'LA41'!$B$2:$AR$165,'LA41'!AH$1,0),(IF(LA_INDEX!$H$46=2,VLOOKUP('LA (SEN_LLDD)'!$B33,'LA42'!$B$2:$AR$165,'LA42'!AH$1,0))))),"")</f>
        <v>2</v>
      </c>
      <c r="AK33" s="122">
        <f>IFERROR((IF(LA_INDEX!$H$46=1,VLOOKUP('LA (SEN_LLDD)'!$B33,'LA41'!$B$2:$AR$165,'LA41'!AI$1,0),(IF(LA_INDEX!$H$46=2,VLOOKUP('LA (SEN_LLDD)'!$B33,'LA42'!$B$2:$AR$165,'LA42'!AI$1,0))))),"")</f>
        <v>2</v>
      </c>
      <c r="AL33" s="122">
        <f>IFERROR((IF(LA_INDEX!$H$46=1,VLOOKUP('LA (SEN_LLDD)'!$B33,'LA41'!$B$2:$AR$165,'LA41'!AJ$1,0),(IF(LA_INDEX!$H$46=2,VLOOKUP('LA (SEN_LLDD)'!$B33,'LA42'!$B$2:$AR$165,'LA42'!AJ$1,0))))),"")</f>
        <v>19</v>
      </c>
      <c r="AM33" s="122">
        <f>IFERROR((IF(LA_INDEX!$H$46=1,VLOOKUP('LA (SEN_LLDD)'!$B33,'LA41'!$B$2:$AR$165,'LA41'!AK$1,0),(IF(LA_INDEX!$H$46=2,VLOOKUP('LA (SEN_LLDD)'!$B33,'LA42'!$B$2:$AR$165,'LA42'!AK$1,0))))),"")</f>
        <v>19</v>
      </c>
      <c r="AN33" s="122">
        <f>IFERROR((IF(LA_INDEX!$H$46=1,VLOOKUP('LA (SEN_LLDD)'!$B33,'LA41'!$B$2:$AR$165,'LA41'!AL$1,0),(IF(LA_INDEX!$H$46=2,VLOOKUP('LA (SEN_LLDD)'!$B33,'LA42'!$B$2:$AR$165,'LA42'!AL$1,0))))),"")</f>
        <v>19</v>
      </c>
      <c r="AO33" s="122" t="str">
        <f>IFERROR((IF(LA_INDEX!$H$46=1,VLOOKUP('LA (SEN_LLDD)'!$B33,'LA41'!$B$2:$AR$165,'LA41'!AM$1,0),(IF(LA_INDEX!$H$46=2,VLOOKUP('LA (SEN_LLDD)'!$B33,'LA42'!$B$2:$AR$165,'LA42'!AM$1,0))))),"")</f>
        <v>x</v>
      </c>
      <c r="AP33" s="122" t="str">
        <f>IFERROR((IF(LA_INDEX!$H$46=1,VLOOKUP('LA (SEN_LLDD)'!$B33,'LA41'!$B$2:$AR$165,'LA41'!AN$1,0),(IF(LA_INDEX!$H$46=2,VLOOKUP('LA (SEN_LLDD)'!$B33,'LA42'!$B$2:$AR$165,'LA42'!AN$1,0))))),"")</f>
        <v>x</v>
      </c>
      <c r="AQ33" s="122">
        <f>IFERROR((IF(LA_INDEX!$H$46=1,VLOOKUP('LA (SEN_LLDD)'!$B33,'LA41'!$B$2:$AR$165,'LA41'!AO$1,0),(IF(LA_INDEX!$H$46=2,VLOOKUP('LA (SEN_LLDD)'!$B33,'LA42'!$B$2:$AR$165,'LA42'!AO$1,0))))),"")</f>
        <v>6</v>
      </c>
      <c r="AR33" s="122" t="str">
        <f>IFERROR((IF(LA_INDEX!$H$46=1,VLOOKUP('LA (SEN_LLDD)'!$B33,'LA41'!$B$2:$AR$165,'LA41'!AP$1,0),(IF(LA_INDEX!$H$46=2,VLOOKUP('LA (SEN_LLDD)'!$B33,'LA42'!$B$2:$AR$165,'LA42'!AP$1,0))))),"")</f>
        <v>x</v>
      </c>
      <c r="AS33" s="122" t="str">
        <f>IFERROR((IF(LA_INDEX!$H$46=1,VLOOKUP('LA (SEN_LLDD)'!$B33,'LA41'!$B$2:$AR$165,'LA41'!AQ$1,0),(IF(LA_INDEX!$H$46=2,VLOOKUP('LA (SEN_LLDD)'!$B33,'LA42'!$B$2:$AR$165,'LA42'!AQ$1,0))))),"")</f>
        <v>x</v>
      </c>
      <c r="AT33" s="122">
        <f>IFERROR((IF(LA_INDEX!$H$46=1,VLOOKUP('LA (SEN_LLDD)'!$B33,'LA41'!$B$2:$AR$165,'LA41'!AR$1,0),(IF(LA_INDEX!$H$46=2,VLOOKUP('LA (SEN_LLDD)'!$B33,'LA42'!$B$2:$AR$165,'LA42'!AR$1,0))))),"")</f>
        <v>2</v>
      </c>
    </row>
    <row r="34" spans="1:46" x14ac:dyDescent="0.3">
      <c r="A34" s="80" t="s">
        <v>467</v>
      </c>
      <c r="B34" s="114">
        <v>876</v>
      </c>
      <c r="C34" s="80" t="s">
        <v>322</v>
      </c>
      <c r="D34" s="80" t="s">
        <v>269</v>
      </c>
      <c r="E34" s="122">
        <f>IFERROR(MROUND((IF(LA_INDEX!$H$46=1,VLOOKUP('LA (SEN_LLDD)'!$B34,'LA41'!$B$2:$AR$165,'LA41'!C$1,0),(IF(LA_INDEX!$H$46=2,VLOOKUP('LA (SEN_LLDD)'!$B34,'LA42'!$B$2:$AR$165,'LA42'!C$1,0))))),5),"")</f>
        <v>10</v>
      </c>
      <c r="F34" s="122">
        <f>IFERROR(MROUND((IF(LA_INDEX!$H$46=1,VLOOKUP('LA (SEN_LLDD)'!$B34,'LA41'!$B$2:$AR$165,'LA41'!D$1,0),(IF(LA_INDEX!$H$46=2,VLOOKUP('LA (SEN_LLDD)'!$B34,'LA42'!$B$2:$AR$165,'LA42'!D$1,0))))),5),"")</f>
        <v>200</v>
      </c>
      <c r="G34" s="122">
        <f>IFERROR(MROUND((IF(LA_INDEX!$H$46=1,VLOOKUP('LA (SEN_LLDD)'!$B34,'LA41'!$B$2:$AR$165,'LA41'!E$1,0),(IF(LA_INDEX!$H$46=2,VLOOKUP('LA (SEN_LLDD)'!$B34,'LA42'!$B$2:$AR$165,'LA42'!E$1,0))))),5),"")</f>
        <v>210</v>
      </c>
      <c r="H34" s="122">
        <f>IFERROR((IF(LA_INDEX!$H$46=1,VLOOKUP('LA (SEN_LLDD)'!$B34,'LA41'!$B$2:$AR$165,'LA41'!F$1,0),(IF(LA_INDEX!$H$46=2,VLOOKUP('LA (SEN_LLDD)'!$B34,'LA42'!$B$2:$AR$165,'LA42'!F$1,0))))),"")</f>
        <v>83</v>
      </c>
      <c r="I34" s="122">
        <f>IFERROR((IF(LA_INDEX!$H$46=1,VLOOKUP('LA (SEN_LLDD)'!$B34,'LA41'!$B$2:$AR$165,'LA41'!G$1,0),(IF(LA_INDEX!$H$46=2,VLOOKUP('LA (SEN_LLDD)'!$B34,'LA42'!$B$2:$AR$165,'LA42'!G$1,0))))),"")</f>
        <v>87</v>
      </c>
      <c r="J34" s="122">
        <f>IFERROR((IF(LA_INDEX!$H$46=1,VLOOKUP('LA (SEN_LLDD)'!$B34,'LA41'!$B$2:$AR$165,'LA41'!H$1,0),(IF(LA_INDEX!$H$46=2,VLOOKUP('LA (SEN_LLDD)'!$B34,'LA42'!$B$2:$AR$165,'LA42'!H$1,0))))),"")</f>
        <v>87</v>
      </c>
      <c r="K34" s="122">
        <f>IFERROR((IF(LA_INDEX!$H$46=1,VLOOKUP('LA (SEN_LLDD)'!$B34,'LA41'!$B$2:$AR$165,'LA41'!I$1,0),(IF(LA_INDEX!$H$46=2,VLOOKUP('LA (SEN_LLDD)'!$B34,'LA42'!$B$2:$AR$165,'LA42'!I$1,0))))),"")</f>
        <v>0</v>
      </c>
      <c r="L34" s="122">
        <f>IFERROR((IF(LA_INDEX!$H$46=1,VLOOKUP('LA (SEN_LLDD)'!$B34,'LA41'!$B$2:$AR$165,'LA41'!J$1,0),(IF(LA_INDEX!$H$46=2,VLOOKUP('LA (SEN_LLDD)'!$B34,'LA42'!$B$2:$AR$165,'LA42'!J$1,0))))),"")</f>
        <v>8</v>
      </c>
      <c r="M34" s="122">
        <f>IFERROR((IF(LA_INDEX!$H$46=1,VLOOKUP('LA (SEN_LLDD)'!$B34,'LA41'!$B$2:$AR$165,'LA41'!K$1,0),(IF(LA_INDEX!$H$46=2,VLOOKUP('LA (SEN_LLDD)'!$B34,'LA42'!$B$2:$AR$165,'LA42'!K$1,0))))),"")</f>
        <v>7</v>
      </c>
      <c r="N34" s="122" t="str">
        <f>IFERROR((IF(LA_INDEX!$H$46=1,VLOOKUP('LA (SEN_LLDD)'!$B34,'LA41'!$B$2:$AR$165,'LA41'!L$1,0),(IF(LA_INDEX!$H$46=2,VLOOKUP('LA (SEN_LLDD)'!$B34,'LA42'!$B$2:$AR$165,'LA42'!L$1,0))))),"")</f>
        <v>x</v>
      </c>
      <c r="O34" s="122" t="str">
        <f>IFERROR((IF(LA_INDEX!$H$46=1,VLOOKUP('LA (SEN_LLDD)'!$B34,'LA41'!$B$2:$AR$165,'LA41'!M$1,0),(IF(LA_INDEX!$H$46=2,VLOOKUP('LA (SEN_LLDD)'!$B34,'LA42'!$B$2:$AR$165,'LA42'!M$1,0))))),"")</f>
        <v>x</v>
      </c>
      <c r="P34" s="122">
        <f>IFERROR((IF(LA_INDEX!$H$46=1,VLOOKUP('LA (SEN_LLDD)'!$B34,'LA41'!$B$2:$AR$165,'LA41'!N$1,0),(IF(LA_INDEX!$H$46=2,VLOOKUP('LA (SEN_LLDD)'!$B34,'LA42'!$B$2:$AR$165,'LA42'!N$1,0))))),"")</f>
        <v>72</v>
      </c>
      <c r="Q34" s="122" t="str">
        <f>IFERROR((IF(LA_INDEX!$H$46=1,VLOOKUP('LA (SEN_LLDD)'!$B34,'LA41'!$B$2:$AR$165,'LA41'!O$1,0),(IF(LA_INDEX!$H$46=2,VLOOKUP('LA (SEN_LLDD)'!$B34,'LA42'!$B$2:$AR$165,'LA42'!O$1,0))))),"")</f>
        <v>x</v>
      </c>
      <c r="R34" s="122" t="str">
        <f>IFERROR((IF(LA_INDEX!$H$46=1,VLOOKUP('LA (SEN_LLDD)'!$B34,'LA41'!$B$2:$AR$165,'LA41'!P$1,0),(IF(LA_INDEX!$H$46=2,VLOOKUP('LA (SEN_LLDD)'!$B34,'LA42'!$B$2:$AR$165,'LA42'!P$1,0))))),"")</f>
        <v>x</v>
      </c>
      <c r="S34" s="122">
        <f>IFERROR((IF(LA_INDEX!$H$46=1,VLOOKUP('LA (SEN_LLDD)'!$B34,'LA41'!$B$2:$AR$165,'LA41'!Q$1,0),(IF(LA_INDEX!$H$46=2,VLOOKUP('LA (SEN_LLDD)'!$B34,'LA42'!$B$2:$AR$165,'LA42'!Q$1,0))))),"")</f>
        <v>9</v>
      </c>
      <c r="T34" s="122">
        <f>IFERROR((IF(LA_INDEX!$H$46=1,VLOOKUP('LA (SEN_LLDD)'!$B34,'LA41'!$B$2:$AR$165,'LA41'!R$1,0),(IF(LA_INDEX!$H$46=2,VLOOKUP('LA (SEN_LLDD)'!$B34,'LA42'!$B$2:$AR$165,'LA42'!R$1,0))))),"")</f>
        <v>42</v>
      </c>
      <c r="U34" s="122">
        <f>IFERROR((IF(LA_INDEX!$H$46=1,VLOOKUP('LA (SEN_LLDD)'!$B34,'LA41'!$B$2:$AR$165,'LA41'!S$1,0),(IF(LA_INDEX!$H$46=2,VLOOKUP('LA (SEN_LLDD)'!$B34,'LA42'!$B$2:$AR$165,'LA42'!S$1,0))))),"")</f>
        <v>55</v>
      </c>
      <c r="V34" s="122">
        <f>IFERROR((IF(LA_INDEX!$H$46=1,VLOOKUP('LA (SEN_LLDD)'!$B34,'LA41'!$B$2:$AR$165,'LA41'!T$1,0),(IF(LA_INDEX!$H$46=2,VLOOKUP('LA (SEN_LLDD)'!$B34,'LA42'!$B$2:$AR$165,'LA42'!T$1,0))))),"")</f>
        <v>54</v>
      </c>
      <c r="W34" s="122" t="str">
        <f>IFERROR((IF(LA_INDEX!$H$46=1,VLOOKUP('LA (SEN_LLDD)'!$B34,'LA41'!$B$2:$AR$165,'LA41'!U$1,0),(IF(LA_INDEX!$H$46=2,VLOOKUP('LA (SEN_LLDD)'!$B34,'LA42'!$B$2:$AR$165,'LA42'!U$1,0))))),"")</f>
        <v>x</v>
      </c>
      <c r="X34" s="122" t="str">
        <f>IFERROR((IF(LA_INDEX!$H$46=1,VLOOKUP('LA (SEN_LLDD)'!$B34,'LA41'!$B$2:$AR$165,'LA41'!V$1,0),(IF(LA_INDEX!$H$46=2,VLOOKUP('LA (SEN_LLDD)'!$B34,'LA42'!$B$2:$AR$165,'LA42'!V$1,0))))),"")</f>
        <v>x</v>
      </c>
      <c r="Y34" s="122">
        <f>IFERROR((IF(LA_INDEX!$H$46=1,VLOOKUP('LA (SEN_LLDD)'!$B34,'LA41'!$B$2:$AR$165,'LA41'!W$1,0),(IF(LA_INDEX!$H$46=2,VLOOKUP('LA (SEN_LLDD)'!$B34,'LA42'!$B$2:$AR$165,'LA42'!W$1,0))))),"")</f>
        <v>10</v>
      </c>
      <c r="Z34" s="122">
        <f>IFERROR((IF(LA_INDEX!$H$46=1,VLOOKUP('LA (SEN_LLDD)'!$B34,'LA41'!$B$2:$AR$165,'LA41'!X$1,0),(IF(LA_INDEX!$H$46=2,VLOOKUP('LA (SEN_LLDD)'!$B34,'LA42'!$B$2:$AR$165,'LA42'!X$1,0))))),"")</f>
        <v>0</v>
      </c>
      <c r="AA34" s="122">
        <f>IFERROR((IF(LA_INDEX!$H$46=1,VLOOKUP('LA (SEN_LLDD)'!$B34,'LA41'!$B$2:$AR$165,'LA41'!Y$1,0),(IF(LA_INDEX!$H$46=2,VLOOKUP('LA (SEN_LLDD)'!$B34,'LA42'!$B$2:$AR$165,'LA42'!Y$1,0))))),"")</f>
        <v>0</v>
      </c>
      <c r="AB34" s="122">
        <f>IFERROR((IF(LA_INDEX!$H$46=1,VLOOKUP('LA (SEN_LLDD)'!$B34,'LA41'!$B$2:$AR$165,'LA41'!Z$1,0),(IF(LA_INDEX!$H$46=2,VLOOKUP('LA (SEN_LLDD)'!$B34,'LA42'!$B$2:$AR$165,'LA42'!Z$1,0))))),"")</f>
        <v>0</v>
      </c>
      <c r="AC34" s="122" t="str">
        <f>IFERROR((IF(LA_INDEX!$H$46=1,VLOOKUP('LA (SEN_LLDD)'!$B34,'LA41'!$B$2:$AR$165,'LA41'!AA$1,0),(IF(LA_INDEX!$H$46=2,VLOOKUP('LA (SEN_LLDD)'!$B34,'LA42'!$B$2:$AR$165,'LA42'!AA$1,0))))),"")</f>
        <v>x</v>
      </c>
      <c r="AD34" s="122" t="str">
        <f>IFERROR((IF(LA_INDEX!$H$46=1,VLOOKUP('LA (SEN_LLDD)'!$B34,'LA41'!$B$2:$AR$165,'LA41'!AB$1,0),(IF(LA_INDEX!$H$46=2,VLOOKUP('LA (SEN_LLDD)'!$B34,'LA42'!$B$2:$AR$165,'LA42'!AB$1,0))))),"")</f>
        <v>x</v>
      </c>
      <c r="AE34" s="122">
        <f>IFERROR((IF(LA_INDEX!$H$46=1,VLOOKUP('LA (SEN_LLDD)'!$B34,'LA41'!$B$2:$AR$165,'LA41'!AC$1,0),(IF(LA_INDEX!$H$46=2,VLOOKUP('LA (SEN_LLDD)'!$B34,'LA42'!$B$2:$AR$165,'LA42'!AC$1,0))))),"")</f>
        <v>9</v>
      </c>
      <c r="AF34" s="122" t="str">
        <f>IFERROR((IF(LA_INDEX!$H$46=1,VLOOKUP('LA (SEN_LLDD)'!$B34,'LA41'!$B$2:$AR$165,'LA41'!AD$1,0),(IF(LA_INDEX!$H$46=2,VLOOKUP('LA (SEN_LLDD)'!$B34,'LA42'!$B$2:$AR$165,'LA42'!AD$1,0))))),"")</f>
        <v>x</v>
      </c>
      <c r="AG34" s="122" t="str">
        <f>IFERROR((IF(LA_INDEX!$H$46=1,VLOOKUP('LA (SEN_LLDD)'!$B34,'LA41'!$B$2:$AR$165,'LA41'!AE$1,0),(IF(LA_INDEX!$H$46=2,VLOOKUP('LA (SEN_LLDD)'!$B34,'LA42'!$B$2:$AR$165,'LA42'!AE$1,0))))),"")</f>
        <v>x</v>
      </c>
      <c r="AH34" s="122">
        <f>IFERROR((IF(LA_INDEX!$H$46=1,VLOOKUP('LA (SEN_LLDD)'!$B34,'LA41'!$B$2:$AR$165,'LA41'!AF$1,0),(IF(LA_INDEX!$H$46=2,VLOOKUP('LA (SEN_LLDD)'!$B34,'LA42'!$B$2:$AR$165,'LA42'!AF$1,0))))),"")</f>
        <v>43</v>
      </c>
      <c r="AI34" s="122" t="str">
        <f>IFERROR((IF(LA_INDEX!$H$46=1,VLOOKUP('LA (SEN_LLDD)'!$B34,'LA41'!$B$2:$AR$165,'LA41'!AG$1,0),(IF(LA_INDEX!$H$46=2,VLOOKUP('LA (SEN_LLDD)'!$B34,'LA42'!$B$2:$AR$165,'LA42'!AG$1,0))))),"")</f>
        <v>x</v>
      </c>
      <c r="AJ34" s="122" t="str">
        <f>IFERROR((IF(LA_INDEX!$H$46=1,VLOOKUP('LA (SEN_LLDD)'!$B34,'LA41'!$B$2:$AR$165,'LA41'!AH$1,0),(IF(LA_INDEX!$H$46=2,VLOOKUP('LA (SEN_LLDD)'!$B34,'LA42'!$B$2:$AR$165,'LA42'!AH$1,0))))),"")</f>
        <v>x</v>
      </c>
      <c r="AK34" s="122">
        <f>IFERROR((IF(LA_INDEX!$H$46=1,VLOOKUP('LA (SEN_LLDD)'!$B34,'LA41'!$B$2:$AR$165,'LA41'!AI$1,0),(IF(LA_INDEX!$H$46=2,VLOOKUP('LA (SEN_LLDD)'!$B34,'LA42'!$B$2:$AR$165,'LA42'!AI$1,0))))),"")</f>
        <v>10</v>
      </c>
      <c r="AL34" s="122" t="str">
        <f>IFERROR((IF(LA_INDEX!$H$46=1,VLOOKUP('LA (SEN_LLDD)'!$B34,'LA41'!$B$2:$AR$165,'LA41'!AJ$1,0),(IF(LA_INDEX!$H$46=2,VLOOKUP('LA (SEN_LLDD)'!$B34,'LA42'!$B$2:$AR$165,'LA42'!AJ$1,0))))),"")</f>
        <v>x</v>
      </c>
      <c r="AM34" s="122" t="str">
        <f>IFERROR((IF(LA_INDEX!$H$46=1,VLOOKUP('LA (SEN_LLDD)'!$B34,'LA41'!$B$2:$AR$165,'LA41'!AK$1,0),(IF(LA_INDEX!$H$46=2,VLOOKUP('LA (SEN_LLDD)'!$B34,'LA42'!$B$2:$AR$165,'LA42'!AK$1,0))))),"")</f>
        <v>x</v>
      </c>
      <c r="AN34" s="122">
        <f>IFERROR((IF(LA_INDEX!$H$46=1,VLOOKUP('LA (SEN_LLDD)'!$B34,'LA41'!$B$2:$AR$165,'LA41'!AL$1,0),(IF(LA_INDEX!$H$46=2,VLOOKUP('LA (SEN_LLDD)'!$B34,'LA42'!$B$2:$AR$165,'LA42'!AL$1,0))))),"")</f>
        <v>15</v>
      </c>
      <c r="AO34" s="122" t="str">
        <f>IFERROR((IF(LA_INDEX!$H$46=1,VLOOKUP('LA (SEN_LLDD)'!$B34,'LA41'!$B$2:$AR$165,'LA41'!AM$1,0),(IF(LA_INDEX!$H$46=2,VLOOKUP('LA (SEN_LLDD)'!$B34,'LA42'!$B$2:$AR$165,'LA42'!AM$1,0))))),"")</f>
        <v>x</v>
      </c>
      <c r="AP34" s="122" t="str">
        <f>IFERROR((IF(LA_INDEX!$H$46=1,VLOOKUP('LA (SEN_LLDD)'!$B34,'LA41'!$B$2:$AR$165,'LA41'!AN$1,0),(IF(LA_INDEX!$H$46=2,VLOOKUP('LA (SEN_LLDD)'!$B34,'LA42'!$B$2:$AR$165,'LA42'!AN$1,0))))),"")</f>
        <v>x</v>
      </c>
      <c r="AQ34" s="122">
        <f>IFERROR((IF(LA_INDEX!$H$46=1,VLOOKUP('LA (SEN_LLDD)'!$B34,'LA41'!$B$2:$AR$165,'LA41'!AO$1,0),(IF(LA_INDEX!$H$46=2,VLOOKUP('LA (SEN_LLDD)'!$B34,'LA42'!$B$2:$AR$165,'LA42'!AO$1,0))))),"")</f>
        <v>11</v>
      </c>
      <c r="AR34" s="122" t="str">
        <f>IFERROR((IF(LA_INDEX!$H$46=1,VLOOKUP('LA (SEN_LLDD)'!$B34,'LA41'!$B$2:$AR$165,'LA41'!AP$1,0),(IF(LA_INDEX!$H$46=2,VLOOKUP('LA (SEN_LLDD)'!$B34,'LA42'!$B$2:$AR$165,'LA42'!AP$1,0))))),"")</f>
        <v>x</v>
      </c>
      <c r="AS34" s="122" t="str">
        <f>IFERROR((IF(LA_INDEX!$H$46=1,VLOOKUP('LA (SEN_LLDD)'!$B34,'LA41'!$B$2:$AR$165,'LA41'!AQ$1,0),(IF(LA_INDEX!$H$46=2,VLOOKUP('LA (SEN_LLDD)'!$B34,'LA42'!$B$2:$AR$165,'LA42'!AQ$1,0))))),"")</f>
        <v>x</v>
      </c>
      <c r="AT34" s="122">
        <f>IFERROR((IF(LA_INDEX!$H$46=1,VLOOKUP('LA (SEN_LLDD)'!$B34,'LA41'!$B$2:$AR$165,'LA41'!AR$1,0),(IF(LA_INDEX!$H$46=2,VLOOKUP('LA (SEN_LLDD)'!$B34,'LA42'!$B$2:$AR$165,'LA42'!AR$1,0))))),"")</f>
        <v>2</v>
      </c>
    </row>
    <row r="35" spans="1:46" x14ac:dyDescent="0.3">
      <c r="A35" s="80" t="s">
        <v>468</v>
      </c>
      <c r="B35" s="114">
        <v>340</v>
      </c>
      <c r="C35" s="80" t="s">
        <v>341</v>
      </c>
      <c r="D35" s="80" t="s">
        <v>269</v>
      </c>
      <c r="E35" s="122">
        <f>IFERROR(MROUND((IF(LA_INDEX!$H$46=1,VLOOKUP('LA (SEN_LLDD)'!$B35,'LA41'!$B$2:$AR$165,'LA41'!C$1,0),(IF(LA_INDEX!$H$46=2,VLOOKUP('LA (SEN_LLDD)'!$B35,'LA42'!$B$2:$AR$165,'LA42'!C$1,0))))),5),"")</f>
        <v>15</v>
      </c>
      <c r="F35" s="122">
        <f>IFERROR(MROUND((IF(LA_INDEX!$H$46=1,VLOOKUP('LA (SEN_LLDD)'!$B35,'LA41'!$B$2:$AR$165,'LA41'!D$1,0),(IF(LA_INDEX!$H$46=2,VLOOKUP('LA (SEN_LLDD)'!$B35,'LA42'!$B$2:$AR$165,'LA42'!D$1,0))))),5),"")</f>
        <v>70</v>
      </c>
      <c r="G35" s="122">
        <f>IFERROR(MROUND((IF(LA_INDEX!$H$46=1,VLOOKUP('LA (SEN_LLDD)'!$B35,'LA41'!$B$2:$AR$165,'LA41'!E$1,0),(IF(LA_INDEX!$H$46=2,VLOOKUP('LA (SEN_LLDD)'!$B35,'LA42'!$B$2:$AR$165,'LA42'!E$1,0))))),5),"")</f>
        <v>85</v>
      </c>
      <c r="H35" s="122">
        <f>IFERROR((IF(LA_INDEX!$H$46=1,VLOOKUP('LA (SEN_LLDD)'!$B35,'LA41'!$B$2:$AR$165,'LA41'!F$1,0),(IF(LA_INDEX!$H$46=2,VLOOKUP('LA (SEN_LLDD)'!$B35,'LA42'!$B$2:$AR$165,'LA42'!F$1,0))))),"")</f>
        <v>93</v>
      </c>
      <c r="I35" s="122">
        <f>IFERROR((IF(LA_INDEX!$H$46=1,VLOOKUP('LA (SEN_LLDD)'!$B35,'LA41'!$B$2:$AR$165,'LA41'!G$1,0),(IF(LA_INDEX!$H$46=2,VLOOKUP('LA (SEN_LLDD)'!$B35,'LA42'!$B$2:$AR$165,'LA42'!G$1,0))))),"")</f>
        <v>87</v>
      </c>
      <c r="J35" s="122">
        <f>IFERROR((IF(LA_INDEX!$H$46=1,VLOOKUP('LA (SEN_LLDD)'!$B35,'LA41'!$B$2:$AR$165,'LA41'!H$1,0),(IF(LA_INDEX!$H$46=2,VLOOKUP('LA (SEN_LLDD)'!$B35,'LA42'!$B$2:$AR$165,'LA42'!H$1,0))))),"")</f>
        <v>88</v>
      </c>
      <c r="K35" s="122">
        <f>IFERROR((IF(LA_INDEX!$H$46=1,VLOOKUP('LA (SEN_LLDD)'!$B35,'LA41'!$B$2:$AR$165,'LA41'!I$1,0),(IF(LA_INDEX!$H$46=2,VLOOKUP('LA (SEN_LLDD)'!$B35,'LA42'!$B$2:$AR$165,'LA42'!I$1,0))))),"")</f>
        <v>21</v>
      </c>
      <c r="L35" s="122">
        <f>IFERROR((IF(LA_INDEX!$H$46=1,VLOOKUP('LA (SEN_LLDD)'!$B35,'LA41'!$B$2:$AR$165,'LA41'!J$1,0),(IF(LA_INDEX!$H$46=2,VLOOKUP('LA (SEN_LLDD)'!$B35,'LA42'!$B$2:$AR$165,'LA42'!J$1,0))))),"")</f>
        <v>9</v>
      </c>
      <c r="M35" s="122">
        <f>IFERROR((IF(LA_INDEX!$H$46=1,VLOOKUP('LA (SEN_LLDD)'!$B35,'LA41'!$B$2:$AR$165,'LA41'!K$1,0),(IF(LA_INDEX!$H$46=2,VLOOKUP('LA (SEN_LLDD)'!$B35,'LA42'!$B$2:$AR$165,'LA42'!K$1,0))))),"")</f>
        <v>11</v>
      </c>
      <c r="N35" s="122" t="str">
        <f>IFERROR((IF(LA_INDEX!$H$46=1,VLOOKUP('LA (SEN_LLDD)'!$B35,'LA41'!$B$2:$AR$165,'LA41'!L$1,0),(IF(LA_INDEX!$H$46=2,VLOOKUP('LA (SEN_LLDD)'!$B35,'LA42'!$B$2:$AR$165,'LA42'!L$1,0))))),"")</f>
        <v>x</v>
      </c>
      <c r="O35" s="122" t="str">
        <f>IFERROR((IF(LA_INDEX!$H$46=1,VLOOKUP('LA (SEN_LLDD)'!$B35,'LA41'!$B$2:$AR$165,'LA41'!M$1,0),(IF(LA_INDEX!$H$46=2,VLOOKUP('LA (SEN_LLDD)'!$B35,'LA42'!$B$2:$AR$165,'LA42'!M$1,0))))),"")</f>
        <v>x</v>
      </c>
      <c r="P35" s="122">
        <f>IFERROR((IF(LA_INDEX!$H$46=1,VLOOKUP('LA (SEN_LLDD)'!$B35,'LA41'!$B$2:$AR$165,'LA41'!N$1,0),(IF(LA_INDEX!$H$46=2,VLOOKUP('LA (SEN_LLDD)'!$B35,'LA42'!$B$2:$AR$165,'LA42'!N$1,0))))),"")</f>
        <v>69</v>
      </c>
      <c r="Q35" s="122">
        <f>IFERROR((IF(LA_INDEX!$H$46=1,VLOOKUP('LA (SEN_LLDD)'!$B35,'LA41'!$B$2:$AR$165,'LA41'!O$1,0),(IF(LA_INDEX!$H$46=2,VLOOKUP('LA (SEN_LLDD)'!$B35,'LA42'!$B$2:$AR$165,'LA42'!O$1,0))))),"")</f>
        <v>43</v>
      </c>
      <c r="R35" s="122">
        <f>IFERROR((IF(LA_INDEX!$H$46=1,VLOOKUP('LA (SEN_LLDD)'!$B35,'LA41'!$B$2:$AR$165,'LA41'!P$1,0),(IF(LA_INDEX!$H$46=2,VLOOKUP('LA (SEN_LLDD)'!$B35,'LA42'!$B$2:$AR$165,'LA42'!P$1,0))))),"")</f>
        <v>14</v>
      </c>
      <c r="S35" s="122">
        <f>IFERROR((IF(LA_INDEX!$H$46=1,VLOOKUP('LA (SEN_LLDD)'!$B35,'LA41'!$B$2:$AR$165,'LA41'!Q$1,0),(IF(LA_INDEX!$H$46=2,VLOOKUP('LA (SEN_LLDD)'!$B35,'LA42'!$B$2:$AR$165,'LA42'!Q$1,0))))),"")</f>
        <v>19</v>
      </c>
      <c r="T35" s="122" t="str">
        <f>IFERROR((IF(LA_INDEX!$H$46=1,VLOOKUP('LA (SEN_LLDD)'!$B35,'LA41'!$B$2:$AR$165,'LA41'!R$1,0),(IF(LA_INDEX!$H$46=2,VLOOKUP('LA (SEN_LLDD)'!$B35,'LA42'!$B$2:$AR$165,'LA42'!R$1,0))))),"")</f>
        <v>x</v>
      </c>
      <c r="U35" s="122" t="str">
        <f>IFERROR((IF(LA_INDEX!$H$46=1,VLOOKUP('LA (SEN_LLDD)'!$B35,'LA41'!$B$2:$AR$165,'LA41'!S$1,0),(IF(LA_INDEX!$H$46=2,VLOOKUP('LA (SEN_LLDD)'!$B35,'LA42'!$B$2:$AR$165,'LA42'!S$1,0))))),"")</f>
        <v>x</v>
      </c>
      <c r="V35" s="122">
        <f>IFERROR((IF(LA_INDEX!$H$46=1,VLOOKUP('LA (SEN_LLDD)'!$B35,'LA41'!$B$2:$AR$165,'LA41'!T$1,0),(IF(LA_INDEX!$H$46=2,VLOOKUP('LA (SEN_LLDD)'!$B35,'LA42'!$B$2:$AR$165,'LA42'!T$1,0))))),"")</f>
        <v>45</v>
      </c>
      <c r="W35" s="122" t="str">
        <f>IFERROR((IF(LA_INDEX!$H$46=1,VLOOKUP('LA (SEN_LLDD)'!$B35,'LA41'!$B$2:$AR$165,'LA41'!U$1,0),(IF(LA_INDEX!$H$46=2,VLOOKUP('LA (SEN_LLDD)'!$B35,'LA42'!$B$2:$AR$165,'LA42'!U$1,0))))),"")</f>
        <v>x</v>
      </c>
      <c r="X35" s="122" t="str">
        <f>IFERROR((IF(LA_INDEX!$H$46=1,VLOOKUP('LA (SEN_LLDD)'!$B35,'LA41'!$B$2:$AR$165,'LA41'!V$1,0),(IF(LA_INDEX!$H$46=2,VLOOKUP('LA (SEN_LLDD)'!$B35,'LA42'!$B$2:$AR$165,'LA42'!V$1,0))))),"")</f>
        <v>x</v>
      </c>
      <c r="Y35" s="122">
        <f>IFERROR((IF(LA_INDEX!$H$46=1,VLOOKUP('LA (SEN_LLDD)'!$B35,'LA41'!$B$2:$AR$165,'LA41'!W$1,0),(IF(LA_INDEX!$H$46=2,VLOOKUP('LA (SEN_LLDD)'!$B35,'LA42'!$B$2:$AR$165,'LA42'!W$1,0))))),"")</f>
        <v>6</v>
      </c>
      <c r="Z35" s="122">
        <f>IFERROR((IF(LA_INDEX!$H$46=1,VLOOKUP('LA (SEN_LLDD)'!$B35,'LA41'!$B$2:$AR$165,'LA41'!X$1,0),(IF(LA_INDEX!$H$46=2,VLOOKUP('LA (SEN_LLDD)'!$B35,'LA42'!$B$2:$AR$165,'LA42'!X$1,0))))),"")</f>
        <v>0</v>
      </c>
      <c r="AA35" s="122">
        <f>IFERROR((IF(LA_INDEX!$H$46=1,VLOOKUP('LA (SEN_LLDD)'!$B35,'LA41'!$B$2:$AR$165,'LA41'!Y$1,0),(IF(LA_INDEX!$H$46=2,VLOOKUP('LA (SEN_LLDD)'!$B35,'LA42'!$B$2:$AR$165,'LA42'!Y$1,0))))),"")</f>
        <v>0</v>
      </c>
      <c r="AB35" s="122">
        <f>IFERROR((IF(LA_INDEX!$H$46=1,VLOOKUP('LA (SEN_LLDD)'!$B35,'LA41'!$B$2:$AR$165,'LA41'!Z$1,0),(IF(LA_INDEX!$H$46=2,VLOOKUP('LA (SEN_LLDD)'!$B35,'LA42'!$B$2:$AR$165,'LA42'!Z$1,0))))),"")</f>
        <v>0</v>
      </c>
      <c r="AC35" s="122" t="str">
        <f>IFERROR((IF(LA_INDEX!$H$46=1,VLOOKUP('LA (SEN_LLDD)'!$B35,'LA41'!$B$2:$AR$165,'LA41'!AA$1,0),(IF(LA_INDEX!$H$46=2,VLOOKUP('LA (SEN_LLDD)'!$B35,'LA42'!$B$2:$AR$165,'LA42'!AA$1,0))))),"")</f>
        <v>x</v>
      </c>
      <c r="AD35" s="122" t="str">
        <f>IFERROR((IF(LA_INDEX!$H$46=1,VLOOKUP('LA (SEN_LLDD)'!$B35,'LA41'!$B$2:$AR$165,'LA41'!AB$1,0),(IF(LA_INDEX!$H$46=2,VLOOKUP('LA (SEN_LLDD)'!$B35,'LA42'!$B$2:$AR$165,'LA42'!AB$1,0))))),"")</f>
        <v>x</v>
      </c>
      <c r="AE35" s="122" t="str">
        <f>IFERROR((IF(LA_INDEX!$H$46=1,VLOOKUP('LA (SEN_LLDD)'!$B35,'LA41'!$B$2:$AR$165,'LA41'!AC$1,0),(IF(LA_INDEX!$H$46=2,VLOOKUP('LA (SEN_LLDD)'!$B35,'LA42'!$B$2:$AR$165,'LA42'!AC$1,0))))),"")</f>
        <v>x</v>
      </c>
      <c r="AF35" s="122">
        <f>IFERROR((IF(LA_INDEX!$H$46=1,VLOOKUP('LA (SEN_LLDD)'!$B35,'LA41'!$B$2:$AR$165,'LA41'!AD$1,0),(IF(LA_INDEX!$H$46=2,VLOOKUP('LA (SEN_LLDD)'!$B35,'LA42'!$B$2:$AR$165,'LA42'!AD$1,0))))),"")</f>
        <v>36</v>
      </c>
      <c r="AG35" s="122">
        <f>IFERROR((IF(LA_INDEX!$H$46=1,VLOOKUP('LA (SEN_LLDD)'!$B35,'LA41'!$B$2:$AR$165,'LA41'!AE$1,0),(IF(LA_INDEX!$H$46=2,VLOOKUP('LA (SEN_LLDD)'!$B35,'LA42'!$B$2:$AR$165,'LA42'!AE$1,0))))),"")</f>
        <v>40</v>
      </c>
      <c r="AH35" s="122">
        <f>IFERROR((IF(LA_INDEX!$H$46=1,VLOOKUP('LA (SEN_LLDD)'!$B35,'LA41'!$B$2:$AR$165,'LA41'!AF$1,0),(IF(LA_INDEX!$H$46=2,VLOOKUP('LA (SEN_LLDD)'!$B35,'LA42'!$B$2:$AR$165,'LA42'!AF$1,0))))),"")</f>
        <v>39</v>
      </c>
      <c r="AI35" s="122">
        <f>IFERROR((IF(LA_INDEX!$H$46=1,VLOOKUP('LA (SEN_LLDD)'!$B35,'LA41'!$B$2:$AR$165,'LA41'!AG$1,0),(IF(LA_INDEX!$H$46=2,VLOOKUP('LA (SEN_LLDD)'!$B35,'LA42'!$B$2:$AR$165,'LA42'!AG$1,0))))),"")</f>
        <v>0</v>
      </c>
      <c r="AJ35" s="122">
        <f>IFERROR((IF(LA_INDEX!$H$46=1,VLOOKUP('LA (SEN_LLDD)'!$B35,'LA41'!$B$2:$AR$165,'LA41'!AH$1,0),(IF(LA_INDEX!$H$46=2,VLOOKUP('LA (SEN_LLDD)'!$B35,'LA42'!$B$2:$AR$165,'LA42'!AH$1,0))))),"")</f>
        <v>6</v>
      </c>
      <c r="AK35" s="122">
        <f>IFERROR((IF(LA_INDEX!$H$46=1,VLOOKUP('LA (SEN_LLDD)'!$B35,'LA41'!$B$2:$AR$165,'LA41'!AI$1,0),(IF(LA_INDEX!$H$46=2,VLOOKUP('LA (SEN_LLDD)'!$B35,'LA42'!$B$2:$AR$165,'LA42'!AI$1,0))))),"")</f>
        <v>5</v>
      </c>
      <c r="AL35" s="122" t="str">
        <f>IFERROR((IF(LA_INDEX!$H$46=1,VLOOKUP('LA (SEN_LLDD)'!$B35,'LA41'!$B$2:$AR$165,'LA41'!AJ$1,0),(IF(LA_INDEX!$H$46=2,VLOOKUP('LA (SEN_LLDD)'!$B35,'LA42'!$B$2:$AR$165,'LA42'!AJ$1,0))))),"")</f>
        <v>x</v>
      </c>
      <c r="AM35" s="122" t="str">
        <f>IFERROR((IF(LA_INDEX!$H$46=1,VLOOKUP('LA (SEN_LLDD)'!$B35,'LA41'!$B$2:$AR$165,'LA41'!AK$1,0),(IF(LA_INDEX!$H$46=2,VLOOKUP('LA (SEN_LLDD)'!$B35,'LA42'!$B$2:$AR$165,'LA42'!AK$1,0))))),"")</f>
        <v>x</v>
      </c>
      <c r="AN35" s="122">
        <f>IFERROR((IF(LA_INDEX!$H$46=1,VLOOKUP('LA (SEN_LLDD)'!$B35,'LA41'!$B$2:$AR$165,'LA41'!AL$1,0),(IF(LA_INDEX!$H$46=2,VLOOKUP('LA (SEN_LLDD)'!$B35,'LA42'!$B$2:$AR$165,'LA42'!AL$1,0))))),"")</f>
        <v>19</v>
      </c>
      <c r="AO35" s="122" t="str">
        <f>IFERROR((IF(LA_INDEX!$H$46=1,VLOOKUP('LA (SEN_LLDD)'!$B35,'LA41'!$B$2:$AR$165,'LA41'!AM$1,0),(IF(LA_INDEX!$H$46=2,VLOOKUP('LA (SEN_LLDD)'!$B35,'LA42'!$B$2:$AR$165,'LA42'!AM$1,0))))),"")</f>
        <v>x</v>
      </c>
      <c r="AP35" s="122" t="str">
        <f>IFERROR((IF(LA_INDEX!$H$46=1,VLOOKUP('LA (SEN_LLDD)'!$B35,'LA41'!$B$2:$AR$165,'LA41'!AN$1,0),(IF(LA_INDEX!$H$46=2,VLOOKUP('LA (SEN_LLDD)'!$B35,'LA42'!$B$2:$AR$165,'LA42'!AN$1,0))))),"")</f>
        <v>x</v>
      </c>
      <c r="AQ35" s="122">
        <f>IFERROR((IF(LA_INDEX!$H$46=1,VLOOKUP('LA (SEN_LLDD)'!$B35,'LA41'!$B$2:$AR$165,'LA41'!AO$1,0),(IF(LA_INDEX!$H$46=2,VLOOKUP('LA (SEN_LLDD)'!$B35,'LA42'!$B$2:$AR$165,'LA42'!AO$1,0))))),"")</f>
        <v>8</v>
      </c>
      <c r="AR35" s="122" t="str">
        <f>IFERROR((IF(LA_INDEX!$H$46=1,VLOOKUP('LA (SEN_LLDD)'!$B35,'LA41'!$B$2:$AR$165,'LA41'!AP$1,0),(IF(LA_INDEX!$H$46=2,VLOOKUP('LA (SEN_LLDD)'!$B35,'LA42'!$B$2:$AR$165,'LA42'!AP$1,0))))),"")</f>
        <v>x</v>
      </c>
      <c r="AS35" s="122" t="str">
        <f>IFERROR((IF(LA_INDEX!$H$46=1,VLOOKUP('LA (SEN_LLDD)'!$B35,'LA41'!$B$2:$AR$165,'LA41'!AQ$1,0),(IF(LA_INDEX!$H$46=2,VLOOKUP('LA (SEN_LLDD)'!$B35,'LA42'!$B$2:$AR$165,'LA42'!AQ$1,0))))),"")</f>
        <v>x</v>
      </c>
      <c r="AT35" s="122">
        <f>IFERROR((IF(LA_INDEX!$H$46=1,VLOOKUP('LA (SEN_LLDD)'!$B35,'LA41'!$B$2:$AR$165,'LA41'!AR$1,0),(IF(LA_INDEX!$H$46=2,VLOOKUP('LA (SEN_LLDD)'!$B35,'LA42'!$B$2:$AR$165,'LA42'!AR$1,0))))),"")</f>
        <v>4</v>
      </c>
    </row>
    <row r="36" spans="1:46" x14ac:dyDescent="0.3">
      <c r="A36" s="80" t="s">
        <v>469</v>
      </c>
      <c r="B36" s="114">
        <v>888</v>
      </c>
      <c r="C36" s="80" t="s">
        <v>343</v>
      </c>
      <c r="D36" s="80" t="s">
        <v>269</v>
      </c>
      <c r="E36" s="122">
        <f>IFERROR(MROUND((IF(LA_INDEX!$H$46=1,VLOOKUP('LA (SEN_LLDD)'!$B36,'LA41'!$B$2:$AR$165,'LA41'!C$1,0),(IF(LA_INDEX!$H$46=2,VLOOKUP('LA (SEN_LLDD)'!$B36,'LA42'!$B$2:$AR$165,'LA42'!C$1,0))))),5),"")</f>
        <v>145</v>
      </c>
      <c r="F36" s="122">
        <f>IFERROR(MROUND((IF(LA_INDEX!$H$46=1,VLOOKUP('LA (SEN_LLDD)'!$B36,'LA41'!$B$2:$AR$165,'LA41'!D$1,0),(IF(LA_INDEX!$H$46=2,VLOOKUP('LA (SEN_LLDD)'!$B36,'LA42'!$B$2:$AR$165,'LA42'!D$1,0))))),5),"")</f>
        <v>2085</v>
      </c>
      <c r="G36" s="122">
        <f>IFERROR(MROUND((IF(LA_INDEX!$H$46=1,VLOOKUP('LA (SEN_LLDD)'!$B36,'LA41'!$B$2:$AR$165,'LA41'!E$1,0),(IF(LA_INDEX!$H$46=2,VLOOKUP('LA (SEN_LLDD)'!$B36,'LA42'!$B$2:$AR$165,'LA42'!E$1,0))))),5),"")</f>
        <v>2230</v>
      </c>
      <c r="H36" s="122">
        <f>IFERROR((IF(LA_INDEX!$H$46=1,VLOOKUP('LA (SEN_LLDD)'!$B36,'LA41'!$B$2:$AR$165,'LA41'!F$1,0),(IF(LA_INDEX!$H$46=2,VLOOKUP('LA (SEN_LLDD)'!$B36,'LA42'!$B$2:$AR$165,'LA42'!F$1,0))))),"")</f>
        <v>92</v>
      </c>
      <c r="I36" s="122">
        <f>IFERROR((IF(LA_INDEX!$H$46=1,VLOOKUP('LA (SEN_LLDD)'!$B36,'LA41'!$B$2:$AR$165,'LA41'!G$1,0),(IF(LA_INDEX!$H$46=2,VLOOKUP('LA (SEN_LLDD)'!$B36,'LA42'!$B$2:$AR$165,'LA42'!G$1,0))))),"")</f>
        <v>91</v>
      </c>
      <c r="J36" s="122">
        <f>IFERROR((IF(LA_INDEX!$H$46=1,VLOOKUP('LA (SEN_LLDD)'!$B36,'LA41'!$B$2:$AR$165,'LA41'!H$1,0),(IF(LA_INDEX!$H$46=2,VLOOKUP('LA (SEN_LLDD)'!$B36,'LA42'!$B$2:$AR$165,'LA42'!H$1,0))))),"")</f>
        <v>91</v>
      </c>
      <c r="K36" s="122">
        <f>IFERROR((IF(LA_INDEX!$H$46=1,VLOOKUP('LA (SEN_LLDD)'!$B36,'LA41'!$B$2:$AR$165,'LA41'!I$1,0),(IF(LA_INDEX!$H$46=2,VLOOKUP('LA (SEN_LLDD)'!$B36,'LA42'!$B$2:$AR$165,'LA42'!I$1,0))))),"")</f>
        <v>3</v>
      </c>
      <c r="L36" s="122">
        <f>IFERROR((IF(LA_INDEX!$H$46=1,VLOOKUP('LA (SEN_LLDD)'!$B36,'LA41'!$B$2:$AR$165,'LA41'!J$1,0),(IF(LA_INDEX!$H$46=2,VLOOKUP('LA (SEN_LLDD)'!$B36,'LA42'!$B$2:$AR$165,'LA42'!J$1,0))))),"")</f>
        <v>5</v>
      </c>
      <c r="M36" s="122">
        <f>IFERROR((IF(LA_INDEX!$H$46=1,VLOOKUP('LA (SEN_LLDD)'!$B36,'LA41'!$B$2:$AR$165,'LA41'!K$1,0),(IF(LA_INDEX!$H$46=2,VLOOKUP('LA (SEN_LLDD)'!$B36,'LA42'!$B$2:$AR$165,'LA42'!K$1,0))))),"")</f>
        <v>5</v>
      </c>
      <c r="N36" s="122">
        <f>IFERROR((IF(LA_INDEX!$H$46=1,VLOOKUP('LA (SEN_LLDD)'!$B36,'LA41'!$B$2:$AR$165,'LA41'!L$1,0),(IF(LA_INDEX!$H$46=2,VLOOKUP('LA (SEN_LLDD)'!$B36,'LA42'!$B$2:$AR$165,'LA42'!L$1,0))))),"")</f>
        <v>70</v>
      </c>
      <c r="O36" s="122">
        <f>IFERROR((IF(LA_INDEX!$H$46=1,VLOOKUP('LA (SEN_LLDD)'!$B36,'LA41'!$B$2:$AR$165,'LA41'!M$1,0),(IF(LA_INDEX!$H$46=2,VLOOKUP('LA (SEN_LLDD)'!$B36,'LA42'!$B$2:$AR$165,'LA42'!M$1,0))))),"")</f>
        <v>74</v>
      </c>
      <c r="P36" s="122">
        <f>IFERROR((IF(LA_INDEX!$H$46=1,VLOOKUP('LA (SEN_LLDD)'!$B36,'LA41'!$B$2:$AR$165,'LA41'!N$1,0),(IF(LA_INDEX!$H$46=2,VLOOKUP('LA (SEN_LLDD)'!$B36,'LA42'!$B$2:$AR$165,'LA42'!N$1,0))))),"")</f>
        <v>74</v>
      </c>
      <c r="Q36" s="122">
        <f>IFERROR((IF(LA_INDEX!$H$46=1,VLOOKUP('LA (SEN_LLDD)'!$B36,'LA41'!$B$2:$AR$165,'LA41'!O$1,0),(IF(LA_INDEX!$H$46=2,VLOOKUP('LA (SEN_LLDD)'!$B36,'LA42'!$B$2:$AR$165,'LA42'!O$1,0))))),"")</f>
        <v>12</v>
      </c>
      <c r="R36" s="122">
        <f>IFERROR((IF(LA_INDEX!$H$46=1,VLOOKUP('LA (SEN_LLDD)'!$B36,'LA41'!$B$2:$AR$165,'LA41'!P$1,0),(IF(LA_INDEX!$H$46=2,VLOOKUP('LA (SEN_LLDD)'!$B36,'LA42'!$B$2:$AR$165,'LA42'!P$1,0))))),"")</f>
        <v>7</v>
      </c>
      <c r="S36" s="122">
        <f>IFERROR((IF(LA_INDEX!$H$46=1,VLOOKUP('LA (SEN_LLDD)'!$B36,'LA41'!$B$2:$AR$165,'LA41'!Q$1,0),(IF(LA_INDEX!$H$46=2,VLOOKUP('LA (SEN_LLDD)'!$B36,'LA42'!$B$2:$AR$165,'LA42'!Q$1,0))))),"")</f>
        <v>7</v>
      </c>
      <c r="T36" s="122">
        <f>IFERROR((IF(LA_INDEX!$H$46=1,VLOOKUP('LA (SEN_LLDD)'!$B36,'LA41'!$B$2:$AR$165,'LA41'!R$1,0),(IF(LA_INDEX!$H$46=2,VLOOKUP('LA (SEN_LLDD)'!$B36,'LA42'!$B$2:$AR$165,'LA42'!R$1,0))))),"")</f>
        <v>47</v>
      </c>
      <c r="U36" s="122">
        <f>IFERROR((IF(LA_INDEX!$H$46=1,VLOOKUP('LA (SEN_LLDD)'!$B36,'LA41'!$B$2:$AR$165,'LA41'!S$1,0),(IF(LA_INDEX!$H$46=2,VLOOKUP('LA (SEN_LLDD)'!$B36,'LA42'!$B$2:$AR$165,'LA42'!S$1,0))))),"")</f>
        <v>64</v>
      </c>
      <c r="V36" s="122">
        <f>IFERROR((IF(LA_INDEX!$H$46=1,VLOOKUP('LA (SEN_LLDD)'!$B36,'LA41'!$B$2:$AR$165,'LA41'!T$1,0),(IF(LA_INDEX!$H$46=2,VLOOKUP('LA (SEN_LLDD)'!$B36,'LA42'!$B$2:$AR$165,'LA42'!T$1,0))))),"")</f>
        <v>63</v>
      </c>
      <c r="W36" s="122">
        <f>IFERROR((IF(LA_INDEX!$H$46=1,VLOOKUP('LA (SEN_LLDD)'!$B36,'LA41'!$B$2:$AR$165,'LA41'!U$1,0),(IF(LA_INDEX!$H$46=2,VLOOKUP('LA (SEN_LLDD)'!$B36,'LA42'!$B$2:$AR$165,'LA42'!U$1,0))))),"")</f>
        <v>14</v>
      </c>
      <c r="X36" s="122">
        <f>IFERROR((IF(LA_INDEX!$H$46=1,VLOOKUP('LA (SEN_LLDD)'!$B36,'LA41'!$B$2:$AR$165,'LA41'!V$1,0),(IF(LA_INDEX!$H$46=2,VLOOKUP('LA (SEN_LLDD)'!$B36,'LA42'!$B$2:$AR$165,'LA42'!V$1,0))))),"")</f>
        <v>30</v>
      </c>
      <c r="Y36" s="122">
        <f>IFERROR((IF(LA_INDEX!$H$46=1,VLOOKUP('LA (SEN_LLDD)'!$B36,'LA41'!$B$2:$AR$165,'LA41'!W$1,0),(IF(LA_INDEX!$H$46=2,VLOOKUP('LA (SEN_LLDD)'!$B36,'LA42'!$B$2:$AR$165,'LA42'!W$1,0))))),"")</f>
        <v>29</v>
      </c>
      <c r="Z36" s="122">
        <f>IFERROR((IF(LA_INDEX!$H$46=1,VLOOKUP('LA (SEN_LLDD)'!$B36,'LA41'!$B$2:$AR$165,'LA41'!X$1,0),(IF(LA_INDEX!$H$46=2,VLOOKUP('LA (SEN_LLDD)'!$B36,'LA42'!$B$2:$AR$165,'LA42'!X$1,0))))),"")</f>
        <v>0</v>
      </c>
      <c r="AA36" s="122">
        <f>IFERROR((IF(LA_INDEX!$H$46=1,VLOOKUP('LA (SEN_LLDD)'!$B36,'LA41'!$B$2:$AR$165,'LA41'!Y$1,0),(IF(LA_INDEX!$H$46=2,VLOOKUP('LA (SEN_LLDD)'!$B36,'LA42'!$B$2:$AR$165,'LA42'!Y$1,0))))),"")</f>
        <v>2</v>
      </c>
      <c r="AB36" s="122">
        <f>IFERROR((IF(LA_INDEX!$H$46=1,VLOOKUP('LA (SEN_LLDD)'!$B36,'LA41'!$B$2:$AR$165,'LA41'!Z$1,0),(IF(LA_INDEX!$H$46=2,VLOOKUP('LA (SEN_LLDD)'!$B36,'LA42'!$B$2:$AR$165,'LA42'!Z$1,0))))),"")</f>
        <v>2</v>
      </c>
      <c r="AC36" s="122">
        <f>IFERROR((IF(LA_INDEX!$H$46=1,VLOOKUP('LA (SEN_LLDD)'!$B36,'LA41'!$B$2:$AR$165,'LA41'!AA$1,0),(IF(LA_INDEX!$H$46=2,VLOOKUP('LA (SEN_LLDD)'!$B36,'LA42'!$B$2:$AR$165,'LA42'!AA$1,0))))),"")</f>
        <v>10</v>
      </c>
      <c r="AD36" s="122">
        <f>IFERROR((IF(LA_INDEX!$H$46=1,VLOOKUP('LA (SEN_LLDD)'!$B36,'LA41'!$B$2:$AR$165,'LA41'!AB$1,0),(IF(LA_INDEX!$H$46=2,VLOOKUP('LA (SEN_LLDD)'!$B36,'LA42'!$B$2:$AR$165,'LA42'!AB$1,0))))),"")</f>
        <v>24</v>
      </c>
      <c r="AE36" s="122">
        <f>IFERROR((IF(LA_INDEX!$H$46=1,VLOOKUP('LA (SEN_LLDD)'!$B36,'LA41'!$B$2:$AR$165,'LA41'!AC$1,0),(IF(LA_INDEX!$H$46=2,VLOOKUP('LA (SEN_LLDD)'!$B36,'LA42'!$B$2:$AR$165,'LA42'!AC$1,0))))),"")</f>
        <v>23</v>
      </c>
      <c r="AF36" s="122">
        <f>IFERROR((IF(LA_INDEX!$H$46=1,VLOOKUP('LA (SEN_LLDD)'!$B36,'LA41'!$B$2:$AR$165,'LA41'!AD$1,0),(IF(LA_INDEX!$H$46=2,VLOOKUP('LA (SEN_LLDD)'!$B36,'LA42'!$B$2:$AR$165,'LA42'!AD$1,0))))),"")</f>
        <v>33</v>
      </c>
      <c r="AG36" s="122">
        <f>IFERROR((IF(LA_INDEX!$H$46=1,VLOOKUP('LA (SEN_LLDD)'!$B36,'LA41'!$B$2:$AR$165,'LA41'!AE$1,0),(IF(LA_INDEX!$H$46=2,VLOOKUP('LA (SEN_LLDD)'!$B36,'LA42'!$B$2:$AR$165,'LA42'!AE$1,0))))),"")</f>
        <v>34</v>
      </c>
      <c r="AH36" s="122">
        <f>IFERROR((IF(LA_INDEX!$H$46=1,VLOOKUP('LA (SEN_LLDD)'!$B36,'LA41'!$B$2:$AR$165,'LA41'!AF$1,0),(IF(LA_INDEX!$H$46=2,VLOOKUP('LA (SEN_LLDD)'!$B36,'LA42'!$B$2:$AR$165,'LA42'!AF$1,0))))),"")</f>
        <v>34</v>
      </c>
      <c r="AI36" s="122">
        <f>IFERROR((IF(LA_INDEX!$H$46=1,VLOOKUP('LA (SEN_LLDD)'!$B36,'LA41'!$B$2:$AR$165,'LA41'!AG$1,0),(IF(LA_INDEX!$H$46=2,VLOOKUP('LA (SEN_LLDD)'!$B36,'LA42'!$B$2:$AR$165,'LA42'!AG$1,0))))),"")</f>
        <v>12</v>
      </c>
      <c r="AJ36" s="122">
        <f>IFERROR((IF(LA_INDEX!$H$46=1,VLOOKUP('LA (SEN_LLDD)'!$B36,'LA41'!$B$2:$AR$165,'LA41'!AH$1,0),(IF(LA_INDEX!$H$46=2,VLOOKUP('LA (SEN_LLDD)'!$B36,'LA42'!$B$2:$AR$165,'LA42'!AH$1,0))))),"")</f>
        <v>3</v>
      </c>
      <c r="AK36" s="122">
        <f>IFERROR((IF(LA_INDEX!$H$46=1,VLOOKUP('LA (SEN_LLDD)'!$B36,'LA41'!$B$2:$AR$165,'LA41'!AI$1,0),(IF(LA_INDEX!$H$46=2,VLOOKUP('LA (SEN_LLDD)'!$B36,'LA42'!$B$2:$AR$165,'LA42'!AI$1,0))))),"")</f>
        <v>4</v>
      </c>
      <c r="AL36" s="122">
        <f>IFERROR((IF(LA_INDEX!$H$46=1,VLOOKUP('LA (SEN_LLDD)'!$B36,'LA41'!$B$2:$AR$165,'LA41'!AJ$1,0),(IF(LA_INDEX!$H$46=2,VLOOKUP('LA (SEN_LLDD)'!$B36,'LA42'!$B$2:$AR$165,'LA42'!AJ$1,0))))),"")</f>
        <v>21</v>
      </c>
      <c r="AM36" s="122">
        <f>IFERROR((IF(LA_INDEX!$H$46=1,VLOOKUP('LA (SEN_LLDD)'!$B36,'LA41'!$B$2:$AR$165,'LA41'!AK$1,0),(IF(LA_INDEX!$H$46=2,VLOOKUP('LA (SEN_LLDD)'!$B36,'LA42'!$B$2:$AR$165,'LA42'!AK$1,0))))),"")</f>
        <v>17</v>
      </c>
      <c r="AN36" s="122">
        <f>IFERROR((IF(LA_INDEX!$H$46=1,VLOOKUP('LA (SEN_LLDD)'!$B36,'LA41'!$B$2:$AR$165,'LA41'!AL$1,0),(IF(LA_INDEX!$H$46=2,VLOOKUP('LA (SEN_LLDD)'!$B36,'LA42'!$B$2:$AR$165,'LA42'!AL$1,0))))),"")</f>
        <v>17</v>
      </c>
      <c r="AO36" s="122" t="str">
        <f>IFERROR((IF(LA_INDEX!$H$46=1,VLOOKUP('LA (SEN_LLDD)'!$B36,'LA41'!$B$2:$AR$165,'LA41'!AM$1,0),(IF(LA_INDEX!$H$46=2,VLOOKUP('LA (SEN_LLDD)'!$B36,'LA42'!$B$2:$AR$165,'LA42'!AM$1,0))))),"")</f>
        <v>x</v>
      </c>
      <c r="AP36" s="122" t="str">
        <f>IFERROR((IF(LA_INDEX!$H$46=1,VLOOKUP('LA (SEN_LLDD)'!$B36,'LA41'!$B$2:$AR$165,'LA41'!AN$1,0),(IF(LA_INDEX!$H$46=2,VLOOKUP('LA (SEN_LLDD)'!$B36,'LA42'!$B$2:$AR$165,'LA42'!AN$1,0))))),"")</f>
        <v>x</v>
      </c>
      <c r="AQ36" s="122">
        <f>IFERROR((IF(LA_INDEX!$H$46=1,VLOOKUP('LA (SEN_LLDD)'!$B36,'LA41'!$B$2:$AR$165,'LA41'!AO$1,0),(IF(LA_INDEX!$H$46=2,VLOOKUP('LA (SEN_LLDD)'!$B36,'LA42'!$B$2:$AR$165,'LA42'!AO$1,0))))),"")</f>
        <v>6</v>
      </c>
      <c r="AR36" s="122" t="str">
        <f>IFERROR((IF(LA_INDEX!$H$46=1,VLOOKUP('LA (SEN_LLDD)'!$B36,'LA41'!$B$2:$AR$165,'LA41'!AP$1,0),(IF(LA_INDEX!$H$46=2,VLOOKUP('LA (SEN_LLDD)'!$B36,'LA42'!$B$2:$AR$165,'LA42'!AP$1,0))))),"")</f>
        <v>x</v>
      </c>
      <c r="AS36" s="122" t="str">
        <f>IFERROR((IF(LA_INDEX!$H$46=1,VLOOKUP('LA (SEN_LLDD)'!$B36,'LA41'!$B$2:$AR$165,'LA41'!AQ$1,0),(IF(LA_INDEX!$H$46=2,VLOOKUP('LA (SEN_LLDD)'!$B36,'LA42'!$B$2:$AR$165,'LA42'!AQ$1,0))))),"")</f>
        <v>x</v>
      </c>
      <c r="AT36" s="122">
        <f>IFERROR((IF(LA_INDEX!$H$46=1,VLOOKUP('LA (SEN_LLDD)'!$B36,'LA41'!$B$2:$AR$165,'LA41'!AR$1,0),(IF(LA_INDEX!$H$46=2,VLOOKUP('LA (SEN_LLDD)'!$B36,'LA42'!$B$2:$AR$165,'LA42'!AR$1,0))))),"")</f>
        <v>3</v>
      </c>
    </row>
    <row r="37" spans="1:46" x14ac:dyDescent="0.3">
      <c r="A37" s="80" t="s">
        <v>470</v>
      </c>
      <c r="B37" s="114">
        <v>341</v>
      </c>
      <c r="C37" s="80" t="s">
        <v>349</v>
      </c>
      <c r="D37" s="80" t="s">
        <v>269</v>
      </c>
      <c r="E37" s="122">
        <f>IFERROR(MROUND((IF(LA_INDEX!$H$46=1,VLOOKUP('LA (SEN_LLDD)'!$B37,'LA41'!$B$2:$AR$165,'LA41'!C$1,0),(IF(LA_INDEX!$H$46=2,VLOOKUP('LA (SEN_LLDD)'!$B37,'LA42'!$B$2:$AR$165,'LA42'!C$1,0))))),5),"")</f>
        <v>225</v>
      </c>
      <c r="F37" s="122">
        <f>IFERROR(MROUND((IF(LA_INDEX!$H$46=1,VLOOKUP('LA (SEN_LLDD)'!$B37,'LA41'!$B$2:$AR$165,'LA41'!D$1,0),(IF(LA_INDEX!$H$46=2,VLOOKUP('LA (SEN_LLDD)'!$B37,'LA42'!$B$2:$AR$165,'LA42'!D$1,0))))),5),"")</f>
        <v>1845</v>
      </c>
      <c r="G37" s="122">
        <f>IFERROR(MROUND((IF(LA_INDEX!$H$46=1,VLOOKUP('LA (SEN_LLDD)'!$B37,'LA41'!$B$2:$AR$165,'LA41'!E$1,0),(IF(LA_INDEX!$H$46=2,VLOOKUP('LA (SEN_LLDD)'!$B37,'LA42'!$B$2:$AR$165,'LA42'!E$1,0))))),5),"")</f>
        <v>2070</v>
      </c>
      <c r="H37" s="122">
        <f>IFERROR((IF(LA_INDEX!$H$46=1,VLOOKUP('LA (SEN_LLDD)'!$B37,'LA41'!$B$2:$AR$165,'LA41'!F$1,0),(IF(LA_INDEX!$H$46=2,VLOOKUP('LA (SEN_LLDD)'!$B37,'LA42'!$B$2:$AR$165,'LA42'!F$1,0))))),"")</f>
        <v>82</v>
      </c>
      <c r="I37" s="122">
        <f>IFERROR((IF(LA_INDEX!$H$46=1,VLOOKUP('LA (SEN_LLDD)'!$B37,'LA41'!$B$2:$AR$165,'LA41'!G$1,0),(IF(LA_INDEX!$H$46=2,VLOOKUP('LA (SEN_LLDD)'!$B37,'LA42'!$B$2:$AR$165,'LA42'!G$1,0))))),"")</f>
        <v>90</v>
      </c>
      <c r="J37" s="122">
        <f>IFERROR((IF(LA_INDEX!$H$46=1,VLOOKUP('LA (SEN_LLDD)'!$B37,'LA41'!$B$2:$AR$165,'LA41'!H$1,0),(IF(LA_INDEX!$H$46=2,VLOOKUP('LA (SEN_LLDD)'!$B37,'LA42'!$B$2:$AR$165,'LA42'!H$1,0))))),"")</f>
        <v>89</v>
      </c>
      <c r="K37" s="122">
        <f>IFERROR((IF(LA_INDEX!$H$46=1,VLOOKUP('LA (SEN_LLDD)'!$B37,'LA41'!$B$2:$AR$165,'LA41'!I$1,0),(IF(LA_INDEX!$H$46=2,VLOOKUP('LA (SEN_LLDD)'!$B37,'LA42'!$B$2:$AR$165,'LA42'!I$1,0))))),"")</f>
        <v>7</v>
      </c>
      <c r="L37" s="122">
        <f>IFERROR((IF(LA_INDEX!$H$46=1,VLOOKUP('LA (SEN_LLDD)'!$B37,'LA41'!$B$2:$AR$165,'LA41'!J$1,0),(IF(LA_INDEX!$H$46=2,VLOOKUP('LA (SEN_LLDD)'!$B37,'LA42'!$B$2:$AR$165,'LA42'!J$1,0))))),"")</f>
        <v>7</v>
      </c>
      <c r="M37" s="122">
        <f>IFERROR((IF(LA_INDEX!$H$46=1,VLOOKUP('LA (SEN_LLDD)'!$B37,'LA41'!$B$2:$AR$165,'LA41'!K$1,0),(IF(LA_INDEX!$H$46=2,VLOOKUP('LA (SEN_LLDD)'!$B37,'LA42'!$B$2:$AR$165,'LA42'!K$1,0))))),"")</f>
        <v>7</v>
      </c>
      <c r="N37" s="122">
        <f>IFERROR((IF(LA_INDEX!$H$46=1,VLOOKUP('LA (SEN_LLDD)'!$B37,'LA41'!$B$2:$AR$165,'LA41'!L$1,0),(IF(LA_INDEX!$H$46=2,VLOOKUP('LA (SEN_LLDD)'!$B37,'LA42'!$B$2:$AR$165,'LA42'!L$1,0))))),"")</f>
        <v>67</v>
      </c>
      <c r="O37" s="122">
        <f>IFERROR((IF(LA_INDEX!$H$46=1,VLOOKUP('LA (SEN_LLDD)'!$B37,'LA41'!$B$2:$AR$165,'LA41'!M$1,0),(IF(LA_INDEX!$H$46=2,VLOOKUP('LA (SEN_LLDD)'!$B37,'LA42'!$B$2:$AR$165,'LA42'!M$1,0))))),"")</f>
        <v>77</v>
      </c>
      <c r="P37" s="122">
        <f>IFERROR((IF(LA_INDEX!$H$46=1,VLOOKUP('LA (SEN_LLDD)'!$B37,'LA41'!$B$2:$AR$165,'LA41'!N$1,0),(IF(LA_INDEX!$H$46=2,VLOOKUP('LA (SEN_LLDD)'!$B37,'LA42'!$B$2:$AR$165,'LA42'!N$1,0))))),"")</f>
        <v>76</v>
      </c>
      <c r="Q37" s="122">
        <f>IFERROR((IF(LA_INDEX!$H$46=1,VLOOKUP('LA (SEN_LLDD)'!$B37,'LA41'!$B$2:$AR$165,'LA41'!O$1,0),(IF(LA_INDEX!$H$46=2,VLOOKUP('LA (SEN_LLDD)'!$B37,'LA42'!$B$2:$AR$165,'LA42'!O$1,0))))),"")</f>
        <v>19</v>
      </c>
      <c r="R37" s="122">
        <f>IFERROR((IF(LA_INDEX!$H$46=1,VLOOKUP('LA (SEN_LLDD)'!$B37,'LA41'!$B$2:$AR$165,'LA41'!P$1,0),(IF(LA_INDEX!$H$46=2,VLOOKUP('LA (SEN_LLDD)'!$B37,'LA42'!$B$2:$AR$165,'LA42'!P$1,0))))),"")</f>
        <v>12</v>
      </c>
      <c r="S37" s="122">
        <f>IFERROR((IF(LA_INDEX!$H$46=1,VLOOKUP('LA (SEN_LLDD)'!$B37,'LA41'!$B$2:$AR$165,'LA41'!Q$1,0),(IF(LA_INDEX!$H$46=2,VLOOKUP('LA (SEN_LLDD)'!$B37,'LA42'!$B$2:$AR$165,'LA42'!Q$1,0))))),"")</f>
        <v>13</v>
      </c>
      <c r="T37" s="122">
        <f>IFERROR((IF(LA_INDEX!$H$46=1,VLOOKUP('LA (SEN_LLDD)'!$B37,'LA41'!$B$2:$AR$165,'LA41'!R$1,0),(IF(LA_INDEX!$H$46=2,VLOOKUP('LA (SEN_LLDD)'!$B37,'LA42'!$B$2:$AR$165,'LA42'!R$1,0))))),"")</f>
        <v>38</v>
      </c>
      <c r="U37" s="122">
        <f>IFERROR((IF(LA_INDEX!$H$46=1,VLOOKUP('LA (SEN_LLDD)'!$B37,'LA41'!$B$2:$AR$165,'LA41'!S$1,0),(IF(LA_INDEX!$H$46=2,VLOOKUP('LA (SEN_LLDD)'!$B37,'LA42'!$B$2:$AR$165,'LA42'!S$1,0))))),"")</f>
        <v>59</v>
      </c>
      <c r="V37" s="122">
        <f>IFERROR((IF(LA_INDEX!$H$46=1,VLOOKUP('LA (SEN_LLDD)'!$B37,'LA41'!$B$2:$AR$165,'LA41'!T$1,0),(IF(LA_INDEX!$H$46=2,VLOOKUP('LA (SEN_LLDD)'!$B37,'LA42'!$B$2:$AR$165,'LA42'!T$1,0))))),"")</f>
        <v>57</v>
      </c>
      <c r="W37" s="122">
        <f>IFERROR((IF(LA_INDEX!$H$46=1,VLOOKUP('LA (SEN_LLDD)'!$B37,'LA41'!$B$2:$AR$165,'LA41'!U$1,0),(IF(LA_INDEX!$H$46=2,VLOOKUP('LA (SEN_LLDD)'!$B37,'LA42'!$B$2:$AR$165,'LA42'!U$1,0))))),"")</f>
        <v>7</v>
      </c>
      <c r="X37" s="122">
        <f>IFERROR((IF(LA_INDEX!$H$46=1,VLOOKUP('LA (SEN_LLDD)'!$B37,'LA41'!$B$2:$AR$165,'LA41'!V$1,0),(IF(LA_INDEX!$H$46=2,VLOOKUP('LA (SEN_LLDD)'!$B37,'LA42'!$B$2:$AR$165,'LA42'!V$1,0))))),"")</f>
        <v>21</v>
      </c>
      <c r="Y37" s="122">
        <f>IFERROR((IF(LA_INDEX!$H$46=1,VLOOKUP('LA (SEN_LLDD)'!$B37,'LA41'!$B$2:$AR$165,'LA41'!W$1,0),(IF(LA_INDEX!$H$46=2,VLOOKUP('LA (SEN_LLDD)'!$B37,'LA42'!$B$2:$AR$165,'LA42'!W$1,0))))),"")</f>
        <v>19</v>
      </c>
      <c r="Z37" s="122">
        <f>IFERROR((IF(LA_INDEX!$H$46=1,VLOOKUP('LA (SEN_LLDD)'!$B37,'LA41'!$B$2:$AR$165,'LA41'!X$1,0),(IF(LA_INDEX!$H$46=2,VLOOKUP('LA (SEN_LLDD)'!$B37,'LA42'!$B$2:$AR$165,'LA42'!X$1,0))))),"")</f>
        <v>0</v>
      </c>
      <c r="AA37" s="122">
        <f>IFERROR((IF(LA_INDEX!$H$46=1,VLOOKUP('LA (SEN_LLDD)'!$B37,'LA41'!$B$2:$AR$165,'LA41'!Y$1,0),(IF(LA_INDEX!$H$46=2,VLOOKUP('LA (SEN_LLDD)'!$B37,'LA42'!$B$2:$AR$165,'LA42'!Y$1,0))))),"")</f>
        <v>1</v>
      </c>
      <c r="AB37" s="122">
        <f>IFERROR((IF(LA_INDEX!$H$46=1,VLOOKUP('LA (SEN_LLDD)'!$B37,'LA41'!$B$2:$AR$165,'LA41'!Z$1,0),(IF(LA_INDEX!$H$46=2,VLOOKUP('LA (SEN_LLDD)'!$B37,'LA42'!$B$2:$AR$165,'LA42'!Z$1,0))))),"")</f>
        <v>1</v>
      </c>
      <c r="AC37" s="122" t="str">
        <f>IFERROR((IF(LA_INDEX!$H$46=1,VLOOKUP('LA (SEN_LLDD)'!$B37,'LA41'!$B$2:$AR$165,'LA41'!AA$1,0),(IF(LA_INDEX!$H$46=2,VLOOKUP('LA (SEN_LLDD)'!$B37,'LA42'!$B$2:$AR$165,'LA42'!AA$1,0))))),"")</f>
        <v>x</v>
      </c>
      <c r="AD37" s="122" t="str">
        <f>IFERROR((IF(LA_INDEX!$H$46=1,VLOOKUP('LA (SEN_LLDD)'!$B37,'LA41'!$B$2:$AR$165,'LA41'!AB$1,0),(IF(LA_INDEX!$H$46=2,VLOOKUP('LA (SEN_LLDD)'!$B37,'LA42'!$B$2:$AR$165,'LA42'!AB$1,0))))),"")</f>
        <v>x</v>
      </c>
      <c r="AE37" s="122">
        <f>IFERROR((IF(LA_INDEX!$H$46=1,VLOOKUP('LA (SEN_LLDD)'!$B37,'LA41'!$B$2:$AR$165,'LA41'!AC$1,0),(IF(LA_INDEX!$H$46=2,VLOOKUP('LA (SEN_LLDD)'!$B37,'LA42'!$B$2:$AR$165,'LA42'!AC$1,0))))),"")</f>
        <v>16</v>
      </c>
      <c r="AF37" s="122">
        <f>IFERROR((IF(LA_INDEX!$H$46=1,VLOOKUP('LA (SEN_LLDD)'!$B37,'LA41'!$B$2:$AR$165,'LA41'!AD$1,0),(IF(LA_INDEX!$H$46=2,VLOOKUP('LA (SEN_LLDD)'!$B37,'LA42'!$B$2:$AR$165,'LA42'!AD$1,0))))),"")</f>
        <v>31</v>
      </c>
      <c r="AG37" s="122">
        <f>IFERROR((IF(LA_INDEX!$H$46=1,VLOOKUP('LA (SEN_LLDD)'!$B37,'LA41'!$B$2:$AR$165,'LA41'!AE$1,0),(IF(LA_INDEX!$H$46=2,VLOOKUP('LA (SEN_LLDD)'!$B37,'LA42'!$B$2:$AR$165,'LA42'!AE$1,0))))),"")</f>
        <v>39</v>
      </c>
      <c r="AH37" s="122">
        <f>IFERROR((IF(LA_INDEX!$H$46=1,VLOOKUP('LA (SEN_LLDD)'!$B37,'LA41'!$B$2:$AR$165,'LA41'!AF$1,0),(IF(LA_INDEX!$H$46=2,VLOOKUP('LA (SEN_LLDD)'!$B37,'LA42'!$B$2:$AR$165,'LA42'!AF$1,0))))),"")</f>
        <v>38</v>
      </c>
      <c r="AI37" s="122">
        <f>IFERROR((IF(LA_INDEX!$H$46=1,VLOOKUP('LA (SEN_LLDD)'!$B37,'LA41'!$B$2:$AR$165,'LA41'!AG$1,0),(IF(LA_INDEX!$H$46=2,VLOOKUP('LA (SEN_LLDD)'!$B37,'LA42'!$B$2:$AR$165,'LA42'!AG$1,0))))),"")</f>
        <v>9</v>
      </c>
      <c r="AJ37" s="122">
        <f>IFERROR((IF(LA_INDEX!$H$46=1,VLOOKUP('LA (SEN_LLDD)'!$B37,'LA41'!$B$2:$AR$165,'LA41'!AH$1,0),(IF(LA_INDEX!$H$46=2,VLOOKUP('LA (SEN_LLDD)'!$B37,'LA42'!$B$2:$AR$165,'LA42'!AH$1,0))))),"")</f>
        <v>6</v>
      </c>
      <c r="AK37" s="122">
        <f>IFERROR((IF(LA_INDEX!$H$46=1,VLOOKUP('LA (SEN_LLDD)'!$B37,'LA41'!$B$2:$AR$165,'LA41'!AI$1,0),(IF(LA_INDEX!$H$46=2,VLOOKUP('LA (SEN_LLDD)'!$B37,'LA42'!$B$2:$AR$165,'LA42'!AI$1,0))))),"")</f>
        <v>6</v>
      </c>
      <c r="AL37" s="122">
        <f>IFERROR((IF(LA_INDEX!$H$46=1,VLOOKUP('LA (SEN_LLDD)'!$B37,'LA41'!$B$2:$AR$165,'LA41'!AJ$1,0),(IF(LA_INDEX!$H$46=2,VLOOKUP('LA (SEN_LLDD)'!$B37,'LA42'!$B$2:$AR$165,'LA42'!AJ$1,0))))),"")</f>
        <v>16</v>
      </c>
      <c r="AM37" s="122">
        <f>IFERROR((IF(LA_INDEX!$H$46=1,VLOOKUP('LA (SEN_LLDD)'!$B37,'LA41'!$B$2:$AR$165,'LA41'!AK$1,0),(IF(LA_INDEX!$H$46=2,VLOOKUP('LA (SEN_LLDD)'!$B37,'LA42'!$B$2:$AR$165,'LA42'!AK$1,0))))),"")</f>
        <v>13</v>
      </c>
      <c r="AN37" s="122">
        <f>IFERROR((IF(LA_INDEX!$H$46=1,VLOOKUP('LA (SEN_LLDD)'!$B37,'LA41'!$B$2:$AR$165,'LA41'!AL$1,0),(IF(LA_INDEX!$H$46=2,VLOOKUP('LA (SEN_LLDD)'!$B37,'LA42'!$B$2:$AR$165,'LA42'!AL$1,0))))),"")</f>
        <v>13</v>
      </c>
      <c r="AO37" s="122">
        <f>IFERROR((IF(LA_INDEX!$H$46=1,VLOOKUP('LA (SEN_LLDD)'!$B37,'LA41'!$B$2:$AR$165,'LA41'!AM$1,0),(IF(LA_INDEX!$H$46=2,VLOOKUP('LA (SEN_LLDD)'!$B37,'LA42'!$B$2:$AR$165,'LA42'!AM$1,0))))),"")</f>
        <v>14</v>
      </c>
      <c r="AP37" s="122">
        <f>IFERROR((IF(LA_INDEX!$H$46=1,VLOOKUP('LA (SEN_LLDD)'!$B37,'LA41'!$B$2:$AR$165,'LA41'!AN$1,0),(IF(LA_INDEX!$H$46=2,VLOOKUP('LA (SEN_LLDD)'!$B37,'LA42'!$B$2:$AR$165,'LA42'!AN$1,0))))),"")</f>
        <v>7</v>
      </c>
      <c r="AQ37" s="122">
        <f>IFERROR((IF(LA_INDEX!$H$46=1,VLOOKUP('LA (SEN_LLDD)'!$B37,'LA41'!$B$2:$AR$165,'LA41'!AO$1,0),(IF(LA_INDEX!$H$46=2,VLOOKUP('LA (SEN_LLDD)'!$B37,'LA42'!$B$2:$AR$165,'LA42'!AO$1,0))))),"")</f>
        <v>8</v>
      </c>
      <c r="AR37" s="122">
        <f>IFERROR((IF(LA_INDEX!$H$46=1,VLOOKUP('LA (SEN_LLDD)'!$B37,'LA41'!$B$2:$AR$165,'LA41'!AP$1,0),(IF(LA_INDEX!$H$46=2,VLOOKUP('LA (SEN_LLDD)'!$B37,'LA42'!$B$2:$AR$165,'LA42'!AP$1,0))))),"")</f>
        <v>4</v>
      </c>
      <c r="AS37" s="122">
        <f>IFERROR((IF(LA_INDEX!$H$46=1,VLOOKUP('LA (SEN_LLDD)'!$B37,'LA41'!$B$2:$AR$165,'LA41'!AQ$1,0),(IF(LA_INDEX!$H$46=2,VLOOKUP('LA (SEN_LLDD)'!$B37,'LA42'!$B$2:$AR$165,'LA42'!AQ$1,0))))),"")</f>
        <v>3</v>
      </c>
      <c r="AT37" s="122">
        <f>IFERROR((IF(LA_INDEX!$H$46=1,VLOOKUP('LA (SEN_LLDD)'!$B37,'LA41'!$B$2:$AR$165,'LA41'!AR$1,0),(IF(LA_INDEX!$H$46=2,VLOOKUP('LA (SEN_LLDD)'!$B37,'LA42'!$B$2:$AR$165,'LA42'!AR$1,0))))),"")</f>
        <v>3</v>
      </c>
    </row>
    <row r="38" spans="1:46" x14ac:dyDescent="0.3">
      <c r="A38" s="80" t="s">
        <v>471</v>
      </c>
      <c r="B38" s="114">
        <v>352</v>
      </c>
      <c r="C38" s="80" t="s">
        <v>351</v>
      </c>
      <c r="D38" s="80" t="s">
        <v>269</v>
      </c>
      <c r="E38" s="122">
        <f>IFERROR(MROUND((IF(LA_INDEX!$H$46=1,VLOOKUP('LA (SEN_LLDD)'!$B38,'LA41'!$B$2:$AR$165,'LA41'!C$1,0),(IF(LA_INDEX!$H$46=2,VLOOKUP('LA (SEN_LLDD)'!$B38,'LA42'!$B$2:$AR$165,'LA42'!C$1,0))))),5),"")</f>
        <v>45</v>
      </c>
      <c r="F38" s="122">
        <f>IFERROR(MROUND((IF(LA_INDEX!$H$46=1,VLOOKUP('LA (SEN_LLDD)'!$B38,'LA41'!$B$2:$AR$165,'LA41'!D$1,0),(IF(LA_INDEX!$H$46=2,VLOOKUP('LA (SEN_LLDD)'!$B38,'LA42'!$B$2:$AR$165,'LA42'!D$1,0))))),5),"")</f>
        <v>430</v>
      </c>
      <c r="G38" s="122">
        <f>IFERROR(MROUND((IF(LA_INDEX!$H$46=1,VLOOKUP('LA (SEN_LLDD)'!$B38,'LA41'!$B$2:$AR$165,'LA41'!E$1,0),(IF(LA_INDEX!$H$46=2,VLOOKUP('LA (SEN_LLDD)'!$B38,'LA42'!$B$2:$AR$165,'LA42'!E$1,0))))),5),"")</f>
        <v>475</v>
      </c>
      <c r="H38" s="122">
        <f>IFERROR((IF(LA_INDEX!$H$46=1,VLOOKUP('LA (SEN_LLDD)'!$B38,'LA41'!$B$2:$AR$165,'LA41'!F$1,0),(IF(LA_INDEX!$H$46=2,VLOOKUP('LA (SEN_LLDD)'!$B38,'LA42'!$B$2:$AR$165,'LA42'!F$1,0))))),"")</f>
        <v>82</v>
      </c>
      <c r="I38" s="122">
        <f>IFERROR((IF(LA_INDEX!$H$46=1,VLOOKUP('LA (SEN_LLDD)'!$B38,'LA41'!$B$2:$AR$165,'LA41'!G$1,0),(IF(LA_INDEX!$H$46=2,VLOOKUP('LA (SEN_LLDD)'!$B38,'LA42'!$B$2:$AR$165,'LA42'!G$1,0))))),"")</f>
        <v>82</v>
      </c>
      <c r="J38" s="122">
        <f>IFERROR((IF(LA_INDEX!$H$46=1,VLOOKUP('LA (SEN_LLDD)'!$B38,'LA41'!$B$2:$AR$165,'LA41'!H$1,0),(IF(LA_INDEX!$H$46=2,VLOOKUP('LA (SEN_LLDD)'!$B38,'LA42'!$B$2:$AR$165,'LA42'!H$1,0))))),"")</f>
        <v>82</v>
      </c>
      <c r="K38" s="122">
        <f>IFERROR((IF(LA_INDEX!$H$46=1,VLOOKUP('LA (SEN_LLDD)'!$B38,'LA41'!$B$2:$AR$165,'LA41'!I$1,0),(IF(LA_INDEX!$H$46=2,VLOOKUP('LA (SEN_LLDD)'!$B38,'LA42'!$B$2:$AR$165,'LA42'!I$1,0))))),"")</f>
        <v>9</v>
      </c>
      <c r="L38" s="122">
        <f>IFERROR((IF(LA_INDEX!$H$46=1,VLOOKUP('LA (SEN_LLDD)'!$B38,'LA41'!$B$2:$AR$165,'LA41'!J$1,0),(IF(LA_INDEX!$H$46=2,VLOOKUP('LA (SEN_LLDD)'!$B38,'LA42'!$B$2:$AR$165,'LA42'!J$1,0))))),"")</f>
        <v>3</v>
      </c>
      <c r="M38" s="122">
        <f>IFERROR((IF(LA_INDEX!$H$46=1,VLOOKUP('LA (SEN_LLDD)'!$B38,'LA41'!$B$2:$AR$165,'LA41'!K$1,0),(IF(LA_INDEX!$H$46=2,VLOOKUP('LA (SEN_LLDD)'!$B38,'LA42'!$B$2:$AR$165,'LA42'!K$1,0))))),"")</f>
        <v>4</v>
      </c>
      <c r="N38" s="122">
        <f>IFERROR((IF(LA_INDEX!$H$46=1,VLOOKUP('LA (SEN_LLDD)'!$B38,'LA41'!$B$2:$AR$165,'LA41'!L$1,0),(IF(LA_INDEX!$H$46=2,VLOOKUP('LA (SEN_LLDD)'!$B38,'LA42'!$B$2:$AR$165,'LA42'!L$1,0))))),"")</f>
        <v>69</v>
      </c>
      <c r="O38" s="122">
        <f>IFERROR((IF(LA_INDEX!$H$46=1,VLOOKUP('LA (SEN_LLDD)'!$B38,'LA41'!$B$2:$AR$165,'LA41'!M$1,0),(IF(LA_INDEX!$H$46=2,VLOOKUP('LA (SEN_LLDD)'!$B38,'LA42'!$B$2:$AR$165,'LA42'!M$1,0))))),"")</f>
        <v>67</v>
      </c>
      <c r="P38" s="122">
        <f>IFERROR((IF(LA_INDEX!$H$46=1,VLOOKUP('LA (SEN_LLDD)'!$B38,'LA41'!$B$2:$AR$165,'LA41'!N$1,0),(IF(LA_INDEX!$H$46=2,VLOOKUP('LA (SEN_LLDD)'!$B38,'LA42'!$B$2:$AR$165,'LA42'!N$1,0))))),"")</f>
        <v>67</v>
      </c>
      <c r="Q38" s="122">
        <f>IFERROR((IF(LA_INDEX!$H$46=1,VLOOKUP('LA (SEN_LLDD)'!$B38,'LA41'!$B$2:$AR$165,'LA41'!O$1,0),(IF(LA_INDEX!$H$46=2,VLOOKUP('LA (SEN_LLDD)'!$B38,'LA42'!$B$2:$AR$165,'LA42'!O$1,0))))),"")</f>
        <v>16</v>
      </c>
      <c r="R38" s="122">
        <f>IFERROR((IF(LA_INDEX!$H$46=1,VLOOKUP('LA (SEN_LLDD)'!$B38,'LA41'!$B$2:$AR$165,'LA41'!P$1,0),(IF(LA_INDEX!$H$46=2,VLOOKUP('LA (SEN_LLDD)'!$B38,'LA42'!$B$2:$AR$165,'LA42'!P$1,0))))),"")</f>
        <v>4</v>
      </c>
      <c r="S38" s="122">
        <f>IFERROR((IF(LA_INDEX!$H$46=1,VLOOKUP('LA (SEN_LLDD)'!$B38,'LA41'!$B$2:$AR$165,'LA41'!Q$1,0),(IF(LA_INDEX!$H$46=2,VLOOKUP('LA (SEN_LLDD)'!$B38,'LA42'!$B$2:$AR$165,'LA42'!Q$1,0))))),"")</f>
        <v>5</v>
      </c>
      <c r="T38" s="122">
        <f>IFERROR((IF(LA_INDEX!$H$46=1,VLOOKUP('LA (SEN_LLDD)'!$B38,'LA41'!$B$2:$AR$165,'LA41'!R$1,0),(IF(LA_INDEX!$H$46=2,VLOOKUP('LA (SEN_LLDD)'!$B38,'LA42'!$B$2:$AR$165,'LA42'!R$1,0))))),"")</f>
        <v>42</v>
      </c>
      <c r="U38" s="122">
        <f>IFERROR((IF(LA_INDEX!$H$46=1,VLOOKUP('LA (SEN_LLDD)'!$B38,'LA41'!$B$2:$AR$165,'LA41'!S$1,0),(IF(LA_INDEX!$H$46=2,VLOOKUP('LA (SEN_LLDD)'!$B38,'LA42'!$B$2:$AR$165,'LA42'!S$1,0))))),"")</f>
        <v>60</v>
      </c>
      <c r="V38" s="122">
        <f>IFERROR((IF(LA_INDEX!$H$46=1,VLOOKUP('LA (SEN_LLDD)'!$B38,'LA41'!$B$2:$AR$165,'LA41'!T$1,0),(IF(LA_INDEX!$H$46=2,VLOOKUP('LA (SEN_LLDD)'!$B38,'LA42'!$B$2:$AR$165,'LA42'!T$1,0))))),"")</f>
        <v>58</v>
      </c>
      <c r="W38" s="122" t="str">
        <f>IFERROR((IF(LA_INDEX!$H$46=1,VLOOKUP('LA (SEN_LLDD)'!$B38,'LA41'!$B$2:$AR$165,'LA41'!U$1,0),(IF(LA_INDEX!$H$46=2,VLOOKUP('LA (SEN_LLDD)'!$B38,'LA42'!$B$2:$AR$165,'LA42'!U$1,0))))),"")</f>
        <v>x</v>
      </c>
      <c r="X38" s="122" t="str">
        <f>IFERROR((IF(LA_INDEX!$H$46=1,VLOOKUP('LA (SEN_LLDD)'!$B38,'LA41'!$B$2:$AR$165,'LA41'!V$1,0),(IF(LA_INDEX!$H$46=2,VLOOKUP('LA (SEN_LLDD)'!$B38,'LA42'!$B$2:$AR$165,'LA42'!V$1,0))))),"")</f>
        <v>x</v>
      </c>
      <c r="Y38" s="122">
        <f>IFERROR((IF(LA_INDEX!$H$46=1,VLOOKUP('LA (SEN_LLDD)'!$B38,'LA41'!$B$2:$AR$165,'LA41'!W$1,0),(IF(LA_INDEX!$H$46=2,VLOOKUP('LA (SEN_LLDD)'!$B38,'LA42'!$B$2:$AR$165,'LA42'!W$1,0))))),"")</f>
        <v>18</v>
      </c>
      <c r="Z38" s="122">
        <f>IFERROR((IF(LA_INDEX!$H$46=1,VLOOKUP('LA (SEN_LLDD)'!$B38,'LA41'!$B$2:$AR$165,'LA41'!X$1,0),(IF(LA_INDEX!$H$46=2,VLOOKUP('LA (SEN_LLDD)'!$B38,'LA42'!$B$2:$AR$165,'LA42'!X$1,0))))),"")</f>
        <v>0</v>
      </c>
      <c r="AA38" s="122">
        <f>IFERROR((IF(LA_INDEX!$H$46=1,VLOOKUP('LA (SEN_LLDD)'!$B38,'LA41'!$B$2:$AR$165,'LA41'!Y$1,0),(IF(LA_INDEX!$H$46=2,VLOOKUP('LA (SEN_LLDD)'!$B38,'LA42'!$B$2:$AR$165,'LA42'!Y$1,0))))),"")</f>
        <v>1</v>
      </c>
      <c r="AB38" s="122">
        <f>IFERROR((IF(LA_INDEX!$H$46=1,VLOOKUP('LA (SEN_LLDD)'!$B38,'LA41'!$B$2:$AR$165,'LA41'!Z$1,0),(IF(LA_INDEX!$H$46=2,VLOOKUP('LA (SEN_LLDD)'!$B38,'LA42'!$B$2:$AR$165,'LA42'!Z$1,0))))),"")</f>
        <v>1</v>
      </c>
      <c r="AC38" s="122" t="str">
        <f>IFERROR((IF(LA_INDEX!$H$46=1,VLOOKUP('LA (SEN_LLDD)'!$B38,'LA41'!$B$2:$AR$165,'LA41'!AA$1,0),(IF(LA_INDEX!$H$46=2,VLOOKUP('LA (SEN_LLDD)'!$B38,'LA42'!$B$2:$AR$165,'LA42'!AA$1,0))))),"")</f>
        <v>x</v>
      </c>
      <c r="AD38" s="122" t="str">
        <f>IFERROR((IF(LA_INDEX!$H$46=1,VLOOKUP('LA (SEN_LLDD)'!$B38,'LA41'!$B$2:$AR$165,'LA41'!AB$1,0),(IF(LA_INDEX!$H$46=2,VLOOKUP('LA (SEN_LLDD)'!$B38,'LA42'!$B$2:$AR$165,'LA42'!AB$1,0))))),"")</f>
        <v>x</v>
      </c>
      <c r="AE38" s="122">
        <f>IFERROR((IF(LA_INDEX!$H$46=1,VLOOKUP('LA (SEN_LLDD)'!$B38,'LA41'!$B$2:$AR$165,'LA41'!AC$1,0),(IF(LA_INDEX!$H$46=2,VLOOKUP('LA (SEN_LLDD)'!$B38,'LA42'!$B$2:$AR$165,'LA42'!AC$1,0))))),"")</f>
        <v>16</v>
      </c>
      <c r="AF38" s="122" t="str">
        <f>IFERROR((IF(LA_INDEX!$H$46=1,VLOOKUP('LA (SEN_LLDD)'!$B38,'LA41'!$B$2:$AR$165,'LA41'!AD$1,0),(IF(LA_INDEX!$H$46=2,VLOOKUP('LA (SEN_LLDD)'!$B38,'LA42'!$B$2:$AR$165,'LA42'!AD$1,0))))),"")</f>
        <v>x</v>
      </c>
      <c r="AG38" s="122" t="str">
        <f>IFERROR((IF(LA_INDEX!$H$46=1,VLOOKUP('LA (SEN_LLDD)'!$B38,'LA41'!$B$2:$AR$165,'LA41'!AE$1,0),(IF(LA_INDEX!$H$46=2,VLOOKUP('LA (SEN_LLDD)'!$B38,'LA42'!$B$2:$AR$165,'LA42'!AE$1,0))))),"")</f>
        <v>x</v>
      </c>
      <c r="AH38" s="122">
        <f>IFERROR((IF(LA_INDEX!$H$46=1,VLOOKUP('LA (SEN_LLDD)'!$B38,'LA41'!$B$2:$AR$165,'LA41'!AF$1,0),(IF(LA_INDEX!$H$46=2,VLOOKUP('LA (SEN_LLDD)'!$B38,'LA42'!$B$2:$AR$165,'LA42'!AF$1,0))))),"")</f>
        <v>40</v>
      </c>
      <c r="AI38" s="122">
        <f>IFERROR((IF(LA_INDEX!$H$46=1,VLOOKUP('LA (SEN_LLDD)'!$B38,'LA41'!$B$2:$AR$165,'LA41'!AG$1,0),(IF(LA_INDEX!$H$46=2,VLOOKUP('LA (SEN_LLDD)'!$B38,'LA42'!$B$2:$AR$165,'LA42'!AG$1,0))))),"")</f>
        <v>11</v>
      </c>
      <c r="AJ38" s="122">
        <f>IFERROR((IF(LA_INDEX!$H$46=1,VLOOKUP('LA (SEN_LLDD)'!$B38,'LA41'!$B$2:$AR$165,'LA41'!AH$1,0),(IF(LA_INDEX!$H$46=2,VLOOKUP('LA (SEN_LLDD)'!$B38,'LA42'!$B$2:$AR$165,'LA42'!AH$1,0))))),"")</f>
        <v>4</v>
      </c>
      <c r="AK38" s="122">
        <f>IFERROR((IF(LA_INDEX!$H$46=1,VLOOKUP('LA (SEN_LLDD)'!$B38,'LA41'!$B$2:$AR$165,'LA41'!AI$1,0),(IF(LA_INDEX!$H$46=2,VLOOKUP('LA (SEN_LLDD)'!$B38,'LA42'!$B$2:$AR$165,'LA42'!AI$1,0))))),"")</f>
        <v>4</v>
      </c>
      <c r="AL38" s="122">
        <f>IFERROR((IF(LA_INDEX!$H$46=1,VLOOKUP('LA (SEN_LLDD)'!$B38,'LA41'!$B$2:$AR$165,'LA41'!AJ$1,0),(IF(LA_INDEX!$H$46=2,VLOOKUP('LA (SEN_LLDD)'!$B38,'LA42'!$B$2:$AR$165,'LA42'!AJ$1,0))))),"")</f>
        <v>13</v>
      </c>
      <c r="AM38" s="122">
        <f>IFERROR((IF(LA_INDEX!$H$46=1,VLOOKUP('LA (SEN_LLDD)'!$B38,'LA41'!$B$2:$AR$165,'LA41'!AK$1,0),(IF(LA_INDEX!$H$46=2,VLOOKUP('LA (SEN_LLDD)'!$B38,'LA42'!$B$2:$AR$165,'LA42'!AK$1,0))))),"")</f>
        <v>14</v>
      </c>
      <c r="AN38" s="122">
        <f>IFERROR((IF(LA_INDEX!$H$46=1,VLOOKUP('LA (SEN_LLDD)'!$B38,'LA41'!$B$2:$AR$165,'LA41'!AL$1,0),(IF(LA_INDEX!$H$46=2,VLOOKUP('LA (SEN_LLDD)'!$B38,'LA42'!$B$2:$AR$165,'LA42'!AL$1,0))))),"")</f>
        <v>14</v>
      </c>
      <c r="AO38" s="122" t="str">
        <f>IFERROR((IF(LA_INDEX!$H$46=1,VLOOKUP('LA (SEN_LLDD)'!$B38,'LA41'!$B$2:$AR$165,'LA41'!AM$1,0),(IF(LA_INDEX!$H$46=2,VLOOKUP('LA (SEN_LLDD)'!$B38,'LA42'!$B$2:$AR$165,'LA42'!AM$1,0))))),"")</f>
        <v>x</v>
      </c>
      <c r="AP38" s="122" t="str">
        <f>IFERROR((IF(LA_INDEX!$H$46=1,VLOOKUP('LA (SEN_LLDD)'!$B38,'LA41'!$B$2:$AR$165,'LA41'!AN$1,0),(IF(LA_INDEX!$H$46=2,VLOOKUP('LA (SEN_LLDD)'!$B38,'LA42'!$B$2:$AR$165,'LA42'!AN$1,0))))),"")</f>
        <v>x</v>
      </c>
      <c r="AQ38" s="122">
        <f>IFERROR((IF(LA_INDEX!$H$46=1,VLOOKUP('LA (SEN_LLDD)'!$B38,'LA41'!$B$2:$AR$165,'LA41'!AO$1,0),(IF(LA_INDEX!$H$46=2,VLOOKUP('LA (SEN_LLDD)'!$B38,'LA42'!$B$2:$AR$165,'LA42'!AO$1,0))))),"")</f>
        <v>10</v>
      </c>
      <c r="AR38" s="122" t="str">
        <f>IFERROR((IF(LA_INDEX!$H$46=1,VLOOKUP('LA (SEN_LLDD)'!$B38,'LA41'!$B$2:$AR$165,'LA41'!AP$1,0),(IF(LA_INDEX!$H$46=2,VLOOKUP('LA (SEN_LLDD)'!$B38,'LA42'!$B$2:$AR$165,'LA42'!AP$1,0))))),"")</f>
        <v>x</v>
      </c>
      <c r="AS38" s="122" t="str">
        <f>IFERROR((IF(LA_INDEX!$H$46=1,VLOOKUP('LA (SEN_LLDD)'!$B38,'LA41'!$B$2:$AR$165,'LA41'!AQ$1,0),(IF(LA_INDEX!$H$46=2,VLOOKUP('LA (SEN_LLDD)'!$B38,'LA42'!$B$2:$AR$165,'LA42'!AQ$1,0))))),"")</f>
        <v>x</v>
      </c>
      <c r="AT38" s="122">
        <f>IFERROR((IF(LA_INDEX!$H$46=1,VLOOKUP('LA (SEN_LLDD)'!$B38,'LA41'!$B$2:$AR$165,'LA41'!AR$1,0),(IF(LA_INDEX!$H$46=2,VLOOKUP('LA (SEN_LLDD)'!$B38,'LA42'!$B$2:$AR$165,'LA42'!AR$1,0))))),"")</f>
        <v>8</v>
      </c>
    </row>
    <row r="39" spans="1:46" x14ac:dyDescent="0.3">
      <c r="A39" s="115" t="s">
        <v>472</v>
      </c>
      <c r="B39" s="114">
        <v>353</v>
      </c>
      <c r="C39" s="80" t="s">
        <v>368</v>
      </c>
      <c r="D39" s="80" t="s">
        <v>269</v>
      </c>
      <c r="E39" s="122">
        <f>IFERROR(MROUND((IF(LA_INDEX!$H$46=1,VLOOKUP('LA (SEN_LLDD)'!$B39,'LA41'!$B$2:$AR$165,'LA41'!C$1,0),(IF(LA_INDEX!$H$46=2,VLOOKUP('LA (SEN_LLDD)'!$B39,'LA42'!$B$2:$AR$165,'LA42'!C$1,0))))),5),"")</f>
        <v>10</v>
      </c>
      <c r="F39" s="122">
        <f>IFERROR(MROUND((IF(LA_INDEX!$H$46=1,VLOOKUP('LA (SEN_LLDD)'!$B39,'LA41'!$B$2:$AR$165,'LA41'!D$1,0),(IF(LA_INDEX!$H$46=2,VLOOKUP('LA (SEN_LLDD)'!$B39,'LA42'!$B$2:$AR$165,'LA42'!D$1,0))))),5),"")</f>
        <v>375</v>
      </c>
      <c r="G39" s="122">
        <f>IFERROR(MROUND((IF(LA_INDEX!$H$46=1,VLOOKUP('LA (SEN_LLDD)'!$B39,'LA41'!$B$2:$AR$165,'LA41'!E$1,0),(IF(LA_INDEX!$H$46=2,VLOOKUP('LA (SEN_LLDD)'!$B39,'LA42'!$B$2:$AR$165,'LA42'!E$1,0))))),5),"")</f>
        <v>390</v>
      </c>
      <c r="H39" s="122">
        <f>IFERROR((IF(LA_INDEX!$H$46=1,VLOOKUP('LA (SEN_LLDD)'!$B39,'LA41'!$B$2:$AR$165,'LA41'!F$1,0),(IF(LA_INDEX!$H$46=2,VLOOKUP('LA (SEN_LLDD)'!$B39,'LA42'!$B$2:$AR$165,'LA42'!F$1,0))))),"")</f>
        <v>92</v>
      </c>
      <c r="I39" s="122">
        <f>IFERROR((IF(LA_INDEX!$H$46=1,VLOOKUP('LA (SEN_LLDD)'!$B39,'LA41'!$B$2:$AR$165,'LA41'!G$1,0),(IF(LA_INDEX!$H$46=2,VLOOKUP('LA (SEN_LLDD)'!$B39,'LA42'!$B$2:$AR$165,'LA42'!G$1,0))))),"")</f>
        <v>96</v>
      </c>
      <c r="J39" s="122">
        <f>IFERROR((IF(LA_INDEX!$H$46=1,VLOOKUP('LA (SEN_LLDD)'!$B39,'LA41'!$B$2:$AR$165,'LA41'!H$1,0),(IF(LA_INDEX!$H$46=2,VLOOKUP('LA (SEN_LLDD)'!$B39,'LA42'!$B$2:$AR$165,'LA42'!H$1,0))))),"")</f>
        <v>96</v>
      </c>
      <c r="K39" s="122">
        <f>IFERROR((IF(LA_INDEX!$H$46=1,VLOOKUP('LA (SEN_LLDD)'!$B39,'LA41'!$B$2:$AR$165,'LA41'!I$1,0),(IF(LA_INDEX!$H$46=2,VLOOKUP('LA (SEN_LLDD)'!$B39,'LA42'!$B$2:$AR$165,'LA42'!I$1,0))))),"")</f>
        <v>33</v>
      </c>
      <c r="L39" s="122">
        <f>IFERROR((IF(LA_INDEX!$H$46=1,VLOOKUP('LA (SEN_LLDD)'!$B39,'LA41'!$B$2:$AR$165,'LA41'!J$1,0),(IF(LA_INDEX!$H$46=2,VLOOKUP('LA (SEN_LLDD)'!$B39,'LA42'!$B$2:$AR$165,'LA42'!J$1,0))))),"")</f>
        <v>5</v>
      </c>
      <c r="M39" s="122">
        <f>IFERROR((IF(LA_INDEX!$H$46=1,VLOOKUP('LA (SEN_LLDD)'!$B39,'LA41'!$B$2:$AR$165,'LA41'!K$1,0),(IF(LA_INDEX!$H$46=2,VLOOKUP('LA (SEN_LLDD)'!$B39,'LA42'!$B$2:$AR$165,'LA42'!K$1,0))))),"")</f>
        <v>6</v>
      </c>
      <c r="N39" s="122">
        <f>IFERROR((IF(LA_INDEX!$H$46=1,VLOOKUP('LA (SEN_LLDD)'!$B39,'LA41'!$B$2:$AR$165,'LA41'!L$1,0),(IF(LA_INDEX!$H$46=2,VLOOKUP('LA (SEN_LLDD)'!$B39,'LA42'!$B$2:$AR$165,'LA42'!L$1,0))))),"")</f>
        <v>58</v>
      </c>
      <c r="O39" s="122">
        <f>IFERROR((IF(LA_INDEX!$H$46=1,VLOOKUP('LA (SEN_LLDD)'!$B39,'LA41'!$B$2:$AR$165,'LA41'!M$1,0),(IF(LA_INDEX!$H$46=2,VLOOKUP('LA (SEN_LLDD)'!$B39,'LA42'!$B$2:$AR$165,'LA42'!M$1,0))))),"")</f>
        <v>85</v>
      </c>
      <c r="P39" s="122">
        <f>IFERROR((IF(LA_INDEX!$H$46=1,VLOOKUP('LA (SEN_LLDD)'!$B39,'LA41'!$B$2:$AR$165,'LA41'!N$1,0),(IF(LA_INDEX!$H$46=2,VLOOKUP('LA (SEN_LLDD)'!$B39,'LA42'!$B$2:$AR$165,'LA42'!N$1,0))))),"")</f>
        <v>84</v>
      </c>
      <c r="Q39" s="122" t="str">
        <f>IFERROR((IF(LA_INDEX!$H$46=1,VLOOKUP('LA (SEN_LLDD)'!$B39,'LA41'!$B$2:$AR$165,'LA41'!O$1,0),(IF(LA_INDEX!$H$46=2,VLOOKUP('LA (SEN_LLDD)'!$B39,'LA42'!$B$2:$AR$165,'LA42'!O$1,0))))),"")</f>
        <v>x</v>
      </c>
      <c r="R39" s="122" t="str">
        <f>IFERROR((IF(LA_INDEX!$H$46=1,VLOOKUP('LA (SEN_LLDD)'!$B39,'LA41'!$B$2:$AR$165,'LA41'!P$1,0),(IF(LA_INDEX!$H$46=2,VLOOKUP('LA (SEN_LLDD)'!$B39,'LA42'!$B$2:$AR$165,'LA42'!P$1,0))))),"")</f>
        <v>x</v>
      </c>
      <c r="S39" s="122">
        <f>IFERROR((IF(LA_INDEX!$H$46=1,VLOOKUP('LA (SEN_LLDD)'!$B39,'LA41'!$B$2:$AR$165,'LA41'!Q$1,0),(IF(LA_INDEX!$H$46=2,VLOOKUP('LA (SEN_LLDD)'!$B39,'LA42'!$B$2:$AR$165,'LA42'!Q$1,0))))),"")</f>
        <v>7</v>
      </c>
      <c r="T39" s="122">
        <f>IFERROR((IF(LA_INDEX!$H$46=1,VLOOKUP('LA (SEN_LLDD)'!$B39,'LA41'!$B$2:$AR$165,'LA41'!R$1,0),(IF(LA_INDEX!$H$46=2,VLOOKUP('LA (SEN_LLDD)'!$B39,'LA42'!$B$2:$AR$165,'LA42'!R$1,0))))),"")</f>
        <v>42</v>
      </c>
      <c r="U39" s="122">
        <f>IFERROR((IF(LA_INDEX!$H$46=1,VLOOKUP('LA (SEN_LLDD)'!$B39,'LA41'!$B$2:$AR$165,'LA41'!S$1,0),(IF(LA_INDEX!$H$46=2,VLOOKUP('LA (SEN_LLDD)'!$B39,'LA42'!$B$2:$AR$165,'LA42'!S$1,0))))),"")</f>
        <v>75</v>
      </c>
      <c r="V39" s="122">
        <f>IFERROR((IF(LA_INDEX!$H$46=1,VLOOKUP('LA (SEN_LLDD)'!$B39,'LA41'!$B$2:$AR$165,'LA41'!T$1,0),(IF(LA_INDEX!$H$46=2,VLOOKUP('LA (SEN_LLDD)'!$B39,'LA42'!$B$2:$AR$165,'LA42'!T$1,0))))),"")</f>
        <v>74</v>
      </c>
      <c r="W39" s="122" t="str">
        <f>IFERROR((IF(LA_INDEX!$H$46=1,VLOOKUP('LA (SEN_LLDD)'!$B39,'LA41'!$B$2:$AR$165,'LA41'!U$1,0),(IF(LA_INDEX!$H$46=2,VLOOKUP('LA (SEN_LLDD)'!$B39,'LA42'!$B$2:$AR$165,'LA42'!U$1,0))))),"")</f>
        <v>x</v>
      </c>
      <c r="X39" s="122" t="str">
        <f>IFERROR((IF(LA_INDEX!$H$46=1,VLOOKUP('LA (SEN_LLDD)'!$B39,'LA41'!$B$2:$AR$165,'LA41'!V$1,0),(IF(LA_INDEX!$H$46=2,VLOOKUP('LA (SEN_LLDD)'!$B39,'LA42'!$B$2:$AR$165,'LA42'!V$1,0))))),"")</f>
        <v>x</v>
      </c>
      <c r="Y39" s="122">
        <f>IFERROR((IF(LA_INDEX!$H$46=1,VLOOKUP('LA (SEN_LLDD)'!$B39,'LA41'!$B$2:$AR$165,'LA41'!W$1,0),(IF(LA_INDEX!$H$46=2,VLOOKUP('LA (SEN_LLDD)'!$B39,'LA42'!$B$2:$AR$165,'LA42'!W$1,0))))),"")</f>
        <v>32</v>
      </c>
      <c r="Z39" s="122">
        <f>IFERROR((IF(LA_INDEX!$H$46=1,VLOOKUP('LA (SEN_LLDD)'!$B39,'LA41'!$B$2:$AR$165,'LA41'!X$1,0),(IF(LA_INDEX!$H$46=2,VLOOKUP('LA (SEN_LLDD)'!$B39,'LA42'!$B$2:$AR$165,'LA42'!X$1,0))))),"")</f>
        <v>0</v>
      </c>
      <c r="AA39" s="122">
        <f>IFERROR((IF(LA_INDEX!$H$46=1,VLOOKUP('LA (SEN_LLDD)'!$B39,'LA41'!$B$2:$AR$165,'LA41'!Y$1,0),(IF(LA_INDEX!$H$46=2,VLOOKUP('LA (SEN_LLDD)'!$B39,'LA42'!$B$2:$AR$165,'LA42'!Y$1,0))))),"")</f>
        <v>2</v>
      </c>
      <c r="AB39" s="122">
        <f>IFERROR((IF(LA_INDEX!$H$46=1,VLOOKUP('LA (SEN_LLDD)'!$B39,'LA41'!$B$2:$AR$165,'LA41'!Z$1,0),(IF(LA_INDEX!$H$46=2,VLOOKUP('LA (SEN_LLDD)'!$B39,'LA42'!$B$2:$AR$165,'LA42'!Z$1,0))))),"")</f>
        <v>2</v>
      </c>
      <c r="AC39" s="122" t="str">
        <f>IFERROR((IF(LA_INDEX!$H$46=1,VLOOKUP('LA (SEN_LLDD)'!$B39,'LA41'!$B$2:$AR$165,'LA41'!AA$1,0),(IF(LA_INDEX!$H$46=2,VLOOKUP('LA (SEN_LLDD)'!$B39,'LA42'!$B$2:$AR$165,'LA42'!AA$1,0))))),"")</f>
        <v>x</v>
      </c>
      <c r="AD39" s="122" t="str">
        <f>IFERROR((IF(LA_INDEX!$H$46=1,VLOOKUP('LA (SEN_LLDD)'!$B39,'LA41'!$B$2:$AR$165,'LA41'!AB$1,0),(IF(LA_INDEX!$H$46=2,VLOOKUP('LA (SEN_LLDD)'!$B39,'LA42'!$B$2:$AR$165,'LA42'!AB$1,0))))),"")</f>
        <v>x</v>
      </c>
      <c r="AE39" s="122">
        <f>IFERROR((IF(LA_INDEX!$H$46=1,VLOOKUP('LA (SEN_LLDD)'!$B39,'LA41'!$B$2:$AR$165,'LA41'!AC$1,0),(IF(LA_INDEX!$H$46=2,VLOOKUP('LA (SEN_LLDD)'!$B39,'LA42'!$B$2:$AR$165,'LA42'!AC$1,0))))),"")</f>
        <v>26</v>
      </c>
      <c r="AF39" s="122" t="str">
        <f>IFERROR((IF(LA_INDEX!$H$46=1,VLOOKUP('LA (SEN_LLDD)'!$B39,'LA41'!$B$2:$AR$165,'LA41'!AD$1,0),(IF(LA_INDEX!$H$46=2,VLOOKUP('LA (SEN_LLDD)'!$B39,'LA42'!$B$2:$AR$165,'LA42'!AD$1,0))))),"")</f>
        <v>x</v>
      </c>
      <c r="AG39" s="122" t="str">
        <f>IFERROR((IF(LA_INDEX!$H$46=1,VLOOKUP('LA (SEN_LLDD)'!$B39,'LA41'!$B$2:$AR$165,'LA41'!AE$1,0),(IF(LA_INDEX!$H$46=2,VLOOKUP('LA (SEN_LLDD)'!$B39,'LA42'!$B$2:$AR$165,'LA42'!AE$1,0))))),"")</f>
        <v>x</v>
      </c>
      <c r="AH39" s="122">
        <f>IFERROR((IF(LA_INDEX!$H$46=1,VLOOKUP('LA (SEN_LLDD)'!$B39,'LA41'!$B$2:$AR$165,'LA41'!AF$1,0),(IF(LA_INDEX!$H$46=2,VLOOKUP('LA (SEN_LLDD)'!$B39,'LA42'!$B$2:$AR$165,'LA42'!AF$1,0))))),"")</f>
        <v>42</v>
      </c>
      <c r="AI39" s="122" t="str">
        <f>IFERROR((IF(LA_INDEX!$H$46=1,VLOOKUP('LA (SEN_LLDD)'!$B39,'LA41'!$B$2:$AR$165,'LA41'!AG$1,0),(IF(LA_INDEX!$H$46=2,VLOOKUP('LA (SEN_LLDD)'!$B39,'LA42'!$B$2:$AR$165,'LA42'!AG$1,0))))),"")</f>
        <v>x</v>
      </c>
      <c r="AJ39" s="122" t="str">
        <f>IFERROR((IF(LA_INDEX!$H$46=1,VLOOKUP('LA (SEN_LLDD)'!$B39,'LA41'!$B$2:$AR$165,'LA41'!AH$1,0),(IF(LA_INDEX!$H$46=2,VLOOKUP('LA (SEN_LLDD)'!$B39,'LA42'!$B$2:$AR$165,'LA42'!AH$1,0))))),"")</f>
        <v>x</v>
      </c>
      <c r="AK39" s="122">
        <f>IFERROR((IF(LA_INDEX!$H$46=1,VLOOKUP('LA (SEN_LLDD)'!$B39,'LA41'!$B$2:$AR$165,'LA41'!AI$1,0),(IF(LA_INDEX!$H$46=2,VLOOKUP('LA (SEN_LLDD)'!$B39,'LA42'!$B$2:$AR$165,'LA42'!AI$1,0))))),"")</f>
        <v>3</v>
      </c>
      <c r="AL39" s="122">
        <f>IFERROR((IF(LA_INDEX!$H$46=1,VLOOKUP('LA (SEN_LLDD)'!$B39,'LA41'!$B$2:$AR$165,'LA41'!AJ$1,0),(IF(LA_INDEX!$H$46=2,VLOOKUP('LA (SEN_LLDD)'!$B39,'LA42'!$B$2:$AR$165,'LA42'!AJ$1,0))))),"")</f>
        <v>33</v>
      </c>
      <c r="AM39" s="122">
        <f>IFERROR((IF(LA_INDEX!$H$46=1,VLOOKUP('LA (SEN_LLDD)'!$B39,'LA41'!$B$2:$AR$165,'LA41'!AK$1,0),(IF(LA_INDEX!$H$46=2,VLOOKUP('LA (SEN_LLDD)'!$B39,'LA42'!$B$2:$AR$165,'LA42'!AK$1,0))))),"")</f>
        <v>11</v>
      </c>
      <c r="AN39" s="122">
        <f>IFERROR((IF(LA_INDEX!$H$46=1,VLOOKUP('LA (SEN_LLDD)'!$B39,'LA41'!$B$2:$AR$165,'LA41'!AL$1,0),(IF(LA_INDEX!$H$46=2,VLOOKUP('LA (SEN_LLDD)'!$B39,'LA42'!$B$2:$AR$165,'LA42'!AL$1,0))))),"")</f>
        <v>12</v>
      </c>
      <c r="AO39" s="122" t="str">
        <f>IFERROR((IF(LA_INDEX!$H$46=1,VLOOKUP('LA (SEN_LLDD)'!$B39,'LA41'!$B$2:$AR$165,'LA41'!AM$1,0),(IF(LA_INDEX!$H$46=2,VLOOKUP('LA (SEN_LLDD)'!$B39,'LA42'!$B$2:$AR$165,'LA42'!AM$1,0))))),"")</f>
        <v>x</v>
      </c>
      <c r="AP39" s="122" t="str">
        <f>IFERROR((IF(LA_INDEX!$H$46=1,VLOOKUP('LA (SEN_LLDD)'!$B39,'LA41'!$B$2:$AR$165,'LA41'!AN$1,0),(IF(LA_INDEX!$H$46=2,VLOOKUP('LA (SEN_LLDD)'!$B39,'LA42'!$B$2:$AR$165,'LA42'!AN$1,0))))),"")</f>
        <v>x</v>
      </c>
      <c r="AQ39" s="122">
        <f>IFERROR((IF(LA_INDEX!$H$46=1,VLOOKUP('LA (SEN_LLDD)'!$B39,'LA41'!$B$2:$AR$165,'LA41'!AO$1,0),(IF(LA_INDEX!$H$46=2,VLOOKUP('LA (SEN_LLDD)'!$B39,'LA42'!$B$2:$AR$165,'LA42'!AO$1,0))))),"")</f>
        <v>3</v>
      </c>
      <c r="AR39" s="122" t="str">
        <f>IFERROR((IF(LA_INDEX!$H$46=1,VLOOKUP('LA (SEN_LLDD)'!$B39,'LA41'!$B$2:$AR$165,'LA41'!AP$1,0),(IF(LA_INDEX!$H$46=2,VLOOKUP('LA (SEN_LLDD)'!$B39,'LA42'!$B$2:$AR$165,'LA42'!AP$1,0))))),"")</f>
        <v>x</v>
      </c>
      <c r="AS39" s="122" t="str">
        <f>IFERROR((IF(LA_INDEX!$H$46=1,VLOOKUP('LA (SEN_LLDD)'!$B39,'LA41'!$B$2:$AR$165,'LA41'!AQ$1,0),(IF(LA_INDEX!$H$46=2,VLOOKUP('LA (SEN_LLDD)'!$B39,'LA42'!$B$2:$AR$165,'LA42'!AQ$1,0))))),"")</f>
        <v>x</v>
      </c>
      <c r="AT39" s="122">
        <f>IFERROR((IF(LA_INDEX!$H$46=1,VLOOKUP('LA (SEN_LLDD)'!$B39,'LA41'!$B$2:$AR$165,'LA41'!AR$1,0),(IF(LA_INDEX!$H$46=2,VLOOKUP('LA (SEN_LLDD)'!$B39,'LA42'!$B$2:$AR$165,'LA42'!AR$1,0))))),"")</f>
        <v>1</v>
      </c>
    </row>
    <row r="40" spans="1:46" x14ac:dyDescent="0.3">
      <c r="A40" s="80" t="s">
        <v>473</v>
      </c>
      <c r="B40" s="114">
        <v>354</v>
      </c>
      <c r="C40" s="80" t="s">
        <v>378</v>
      </c>
      <c r="D40" s="80" t="s">
        <v>269</v>
      </c>
      <c r="E40" s="122">
        <f>IFERROR(MROUND((IF(LA_INDEX!$H$46=1,VLOOKUP('LA (SEN_LLDD)'!$B40,'LA41'!$B$2:$AR$165,'LA41'!C$1,0),(IF(LA_INDEX!$H$46=2,VLOOKUP('LA (SEN_LLDD)'!$B40,'LA42'!$B$2:$AR$165,'LA42'!C$1,0))))),5),"")</f>
        <v>5</v>
      </c>
      <c r="F40" s="122">
        <f>IFERROR(MROUND((IF(LA_INDEX!$H$46=1,VLOOKUP('LA (SEN_LLDD)'!$B40,'LA41'!$B$2:$AR$165,'LA41'!D$1,0),(IF(LA_INDEX!$H$46=2,VLOOKUP('LA (SEN_LLDD)'!$B40,'LA42'!$B$2:$AR$165,'LA42'!D$1,0))))),5),"")</f>
        <v>85</v>
      </c>
      <c r="G40" s="122">
        <f>IFERROR(MROUND((IF(LA_INDEX!$H$46=1,VLOOKUP('LA (SEN_LLDD)'!$B40,'LA41'!$B$2:$AR$165,'LA41'!E$1,0),(IF(LA_INDEX!$H$46=2,VLOOKUP('LA (SEN_LLDD)'!$B40,'LA42'!$B$2:$AR$165,'LA42'!E$1,0))))),5),"")</f>
        <v>85</v>
      </c>
      <c r="H40" s="122" t="str">
        <f>IFERROR((IF(LA_INDEX!$H$46=1,VLOOKUP('LA (SEN_LLDD)'!$B40,'LA41'!$B$2:$AR$165,'LA41'!F$1,0),(IF(LA_INDEX!$H$46=2,VLOOKUP('LA (SEN_LLDD)'!$B40,'LA42'!$B$2:$AR$165,'LA42'!F$1,0))))),"")</f>
        <v>x</v>
      </c>
      <c r="I40" s="122" t="str">
        <f>IFERROR((IF(LA_INDEX!$H$46=1,VLOOKUP('LA (SEN_LLDD)'!$B40,'LA41'!$B$2:$AR$165,'LA41'!G$1,0),(IF(LA_INDEX!$H$46=2,VLOOKUP('LA (SEN_LLDD)'!$B40,'LA42'!$B$2:$AR$165,'LA42'!G$1,0))))),"")</f>
        <v>x</v>
      </c>
      <c r="J40" s="122">
        <f>IFERROR((IF(LA_INDEX!$H$46=1,VLOOKUP('LA (SEN_LLDD)'!$B40,'LA41'!$B$2:$AR$165,'LA41'!H$1,0),(IF(LA_INDEX!$H$46=2,VLOOKUP('LA (SEN_LLDD)'!$B40,'LA42'!$B$2:$AR$165,'LA42'!H$1,0))))),"")</f>
        <v>80</v>
      </c>
      <c r="K40" s="122" t="str">
        <f>IFERROR((IF(LA_INDEX!$H$46=1,VLOOKUP('LA (SEN_LLDD)'!$B40,'LA41'!$B$2:$AR$165,'LA41'!I$1,0),(IF(LA_INDEX!$H$46=2,VLOOKUP('LA (SEN_LLDD)'!$B40,'LA42'!$B$2:$AR$165,'LA42'!I$1,0))))),"")</f>
        <v>x</v>
      </c>
      <c r="L40" s="122" t="str">
        <f>IFERROR((IF(LA_INDEX!$H$46=1,VLOOKUP('LA (SEN_LLDD)'!$B40,'LA41'!$B$2:$AR$165,'LA41'!J$1,0),(IF(LA_INDEX!$H$46=2,VLOOKUP('LA (SEN_LLDD)'!$B40,'LA42'!$B$2:$AR$165,'LA42'!J$1,0))))),"")</f>
        <v>x</v>
      </c>
      <c r="M40" s="122">
        <f>IFERROR((IF(LA_INDEX!$H$46=1,VLOOKUP('LA (SEN_LLDD)'!$B40,'LA41'!$B$2:$AR$165,'LA41'!K$1,0),(IF(LA_INDEX!$H$46=2,VLOOKUP('LA (SEN_LLDD)'!$B40,'LA42'!$B$2:$AR$165,'LA42'!K$1,0))))),"")</f>
        <v>13</v>
      </c>
      <c r="N40" s="122" t="str">
        <f>IFERROR((IF(LA_INDEX!$H$46=1,VLOOKUP('LA (SEN_LLDD)'!$B40,'LA41'!$B$2:$AR$165,'LA41'!L$1,0),(IF(LA_INDEX!$H$46=2,VLOOKUP('LA (SEN_LLDD)'!$B40,'LA42'!$B$2:$AR$165,'LA42'!L$1,0))))),"")</f>
        <v>x</v>
      </c>
      <c r="O40" s="122" t="str">
        <f>IFERROR((IF(LA_INDEX!$H$46=1,VLOOKUP('LA (SEN_LLDD)'!$B40,'LA41'!$B$2:$AR$165,'LA41'!M$1,0),(IF(LA_INDEX!$H$46=2,VLOOKUP('LA (SEN_LLDD)'!$B40,'LA42'!$B$2:$AR$165,'LA42'!M$1,0))))),"")</f>
        <v>x</v>
      </c>
      <c r="P40" s="122">
        <f>IFERROR((IF(LA_INDEX!$H$46=1,VLOOKUP('LA (SEN_LLDD)'!$B40,'LA41'!$B$2:$AR$165,'LA41'!N$1,0),(IF(LA_INDEX!$H$46=2,VLOOKUP('LA (SEN_LLDD)'!$B40,'LA42'!$B$2:$AR$165,'LA42'!N$1,0))))),"")</f>
        <v>68</v>
      </c>
      <c r="Q40" s="122" t="str">
        <f>IFERROR((IF(LA_INDEX!$H$46=1,VLOOKUP('LA (SEN_LLDD)'!$B40,'LA41'!$B$2:$AR$165,'LA41'!O$1,0),(IF(LA_INDEX!$H$46=2,VLOOKUP('LA (SEN_LLDD)'!$B40,'LA42'!$B$2:$AR$165,'LA42'!O$1,0))))),"")</f>
        <v>x</v>
      </c>
      <c r="R40" s="122" t="str">
        <f>IFERROR((IF(LA_INDEX!$H$46=1,VLOOKUP('LA (SEN_LLDD)'!$B40,'LA41'!$B$2:$AR$165,'LA41'!P$1,0),(IF(LA_INDEX!$H$46=2,VLOOKUP('LA (SEN_LLDD)'!$B40,'LA42'!$B$2:$AR$165,'LA42'!P$1,0))))),"")</f>
        <v>x</v>
      </c>
      <c r="S40" s="122">
        <f>IFERROR((IF(LA_INDEX!$H$46=1,VLOOKUP('LA (SEN_LLDD)'!$B40,'LA41'!$B$2:$AR$165,'LA41'!Q$1,0),(IF(LA_INDEX!$H$46=2,VLOOKUP('LA (SEN_LLDD)'!$B40,'LA42'!$B$2:$AR$165,'LA42'!Q$1,0))))),"")</f>
        <v>14</v>
      </c>
      <c r="T40" s="122" t="str">
        <f>IFERROR((IF(LA_INDEX!$H$46=1,VLOOKUP('LA (SEN_LLDD)'!$B40,'LA41'!$B$2:$AR$165,'LA41'!R$1,0),(IF(LA_INDEX!$H$46=2,VLOOKUP('LA (SEN_LLDD)'!$B40,'LA42'!$B$2:$AR$165,'LA42'!R$1,0))))),"")</f>
        <v>x</v>
      </c>
      <c r="U40" s="122" t="str">
        <f>IFERROR((IF(LA_INDEX!$H$46=1,VLOOKUP('LA (SEN_LLDD)'!$B40,'LA41'!$B$2:$AR$165,'LA41'!S$1,0),(IF(LA_INDEX!$H$46=2,VLOOKUP('LA (SEN_LLDD)'!$B40,'LA42'!$B$2:$AR$165,'LA42'!S$1,0))))),"")</f>
        <v>x</v>
      </c>
      <c r="V40" s="122">
        <f>IFERROR((IF(LA_INDEX!$H$46=1,VLOOKUP('LA (SEN_LLDD)'!$B40,'LA41'!$B$2:$AR$165,'LA41'!T$1,0),(IF(LA_INDEX!$H$46=2,VLOOKUP('LA (SEN_LLDD)'!$B40,'LA42'!$B$2:$AR$165,'LA42'!T$1,0))))),"")</f>
        <v>51</v>
      </c>
      <c r="W40" s="122" t="str">
        <f>IFERROR((IF(LA_INDEX!$H$46=1,VLOOKUP('LA (SEN_LLDD)'!$B40,'LA41'!$B$2:$AR$165,'LA41'!U$1,0),(IF(LA_INDEX!$H$46=2,VLOOKUP('LA (SEN_LLDD)'!$B40,'LA42'!$B$2:$AR$165,'LA42'!U$1,0))))),"")</f>
        <v>x</v>
      </c>
      <c r="X40" s="122" t="str">
        <f>IFERROR((IF(LA_INDEX!$H$46=1,VLOOKUP('LA (SEN_LLDD)'!$B40,'LA41'!$B$2:$AR$165,'LA41'!V$1,0),(IF(LA_INDEX!$H$46=2,VLOOKUP('LA (SEN_LLDD)'!$B40,'LA42'!$B$2:$AR$165,'LA42'!V$1,0))))),"")</f>
        <v>x</v>
      </c>
      <c r="Y40" s="122">
        <f>IFERROR((IF(LA_INDEX!$H$46=1,VLOOKUP('LA (SEN_LLDD)'!$B40,'LA41'!$B$2:$AR$165,'LA41'!W$1,0),(IF(LA_INDEX!$H$46=2,VLOOKUP('LA (SEN_LLDD)'!$B40,'LA42'!$B$2:$AR$165,'LA42'!W$1,0))))),"")</f>
        <v>7</v>
      </c>
      <c r="Z40" s="122" t="str">
        <f>IFERROR((IF(LA_INDEX!$H$46=1,VLOOKUP('LA (SEN_LLDD)'!$B40,'LA41'!$B$2:$AR$165,'LA41'!X$1,0),(IF(LA_INDEX!$H$46=2,VLOOKUP('LA (SEN_LLDD)'!$B40,'LA42'!$B$2:$AR$165,'LA42'!X$1,0))))),"")</f>
        <v>x</v>
      </c>
      <c r="AA40" s="122" t="str">
        <f>IFERROR((IF(LA_INDEX!$H$46=1,VLOOKUP('LA (SEN_LLDD)'!$B40,'LA41'!$B$2:$AR$165,'LA41'!Y$1,0),(IF(LA_INDEX!$H$46=2,VLOOKUP('LA (SEN_LLDD)'!$B40,'LA42'!$B$2:$AR$165,'LA42'!Y$1,0))))),"")</f>
        <v>x</v>
      </c>
      <c r="AB40" s="122">
        <f>IFERROR((IF(LA_INDEX!$H$46=1,VLOOKUP('LA (SEN_LLDD)'!$B40,'LA41'!$B$2:$AR$165,'LA41'!Z$1,0),(IF(LA_INDEX!$H$46=2,VLOOKUP('LA (SEN_LLDD)'!$B40,'LA42'!$B$2:$AR$165,'LA42'!Z$1,0))))),"")</f>
        <v>0</v>
      </c>
      <c r="AC40" s="122" t="str">
        <f>IFERROR((IF(LA_INDEX!$H$46=1,VLOOKUP('LA (SEN_LLDD)'!$B40,'LA41'!$B$2:$AR$165,'LA41'!AA$1,0),(IF(LA_INDEX!$H$46=2,VLOOKUP('LA (SEN_LLDD)'!$B40,'LA42'!$B$2:$AR$165,'LA42'!AA$1,0))))),"")</f>
        <v>x</v>
      </c>
      <c r="AD40" s="122" t="str">
        <f>IFERROR((IF(LA_INDEX!$H$46=1,VLOOKUP('LA (SEN_LLDD)'!$B40,'LA41'!$B$2:$AR$165,'LA41'!AB$1,0),(IF(LA_INDEX!$H$46=2,VLOOKUP('LA (SEN_LLDD)'!$B40,'LA42'!$B$2:$AR$165,'LA42'!AB$1,0))))),"")</f>
        <v>x</v>
      </c>
      <c r="AE40" s="122" t="str">
        <f>IFERROR((IF(LA_INDEX!$H$46=1,VLOOKUP('LA (SEN_LLDD)'!$B40,'LA41'!$B$2:$AR$165,'LA41'!AC$1,0),(IF(LA_INDEX!$H$46=2,VLOOKUP('LA (SEN_LLDD)'!$B40,'LA42'!$B$2:$AR$165,'LA42'!AC$1,0))))),"")</f>
        <v>x</v>
      </c>
      <c r="AF40" s="122" t="str">
        <f>IFERROR((IF(LA_INDEX!$H$46=1,VLOOKUP('LA (SEN_LLDD)'!$B40,'LA41'!$B$2:$AR$165,'LA41'!AD$1,0),(IF(LA_INDEX!$H$46=2,VLOOKUP('LA (SEN_LLDD)'!$B40,'LA42'!$B$2:$AR$165,'LA42'!AD$1,0))))),"")</f>
        <v>x</v>
      </c>
      <c r="AG40" s="122" t="str">
        <f>IFERROR((IF(LA_INDEX!$H$46=1,VLOOKUP('LA (SEN_LLDD)'!$B40,'LA41'!$B$2:$AR$165,'LA41'!AE$1,0),(IF(LA_INDEX!$H$46=2,VLOOKUP('LA (SEN_LLDD)'!$B40,'LA42'!$B$2:$AR$165,'LA42'!AE$1,0))))),"")</f>
        <v>x</v>
      </c>
      <c r="AH40" s="122">
        <f>IFERROR((IF(LA_INDEX!$H$46=1,VLOOKUP('LA (SEN_LLDD)'!$B40,'LA41'!$B$2:$AR$165,'LA41'!AF$1,0),(IF(LA_INDEX!$H$46=2,VLOOKUP('LA (SEN_LLDD)'!$B40,'LA42'!$B$2:$AR$165,'LA42'!AF$1,0))))),"")</f>
        <v>44</v>
      </c>
      <c r="AI40" s="122" t="str">
        <f>IFERROR((IF(LA_INDEX!$H$46=1,VLOOKUP('LA (SEN_LLDD)'!$B40,'LA41'!$B$2:$AR$165,'LA41'!AG$1,0),(IF(LA_INDEX!$H$46=2,VLOOKUP('LA (SEN_LLDD)'!$B40,'LA42'!$B$2:$AR$165,'LA42'!AG$1,0))))),"")</f>
        <v>x</v>
      </c>
      <c r="AJ40" s="122" t="str">
        <f>IFERROR((IF(LA_INDEX!$H$46=1,VLOOKUP('LA (SEN_LLDD)'!$B40,'LA41'!$B$2:$AR$165,'LA41'!AH$1,0),(IF(LA_INDEX!$H$46=2,VLOOKUP('LA (SEN_LLDD)'!$B40,'LA42'!$B$2:$AR$165,'LA42'!AH$1,0))))),"")</f>
        <v>x</v>
      </c>
      <c r="AK40" s="122">
        <f>IFERROR((IF(LA_INDEX!$H$46=1,VLOOKUP('LA (SEN_LLDD)'!$B40,'LA41'!$B$2:$AR$165,'LA41'!AI$1,0),(IF(LA_INDEX!$H$46=2,VLOOKUP('LA (SEN_LLDD)'!$B40,'LA42'!$B$2:$AR$165,'LA42'!AI$1,0))))),"")</f>
        <v>3</v>
      </c>
      <c r="AL40" s="122" t="str">
        <f>IFERROR((IF(LA_INDEX!$H$46=1,VLOOKUP('LA (SEN_LLDD)'!$B40,'LA41'!$B$2:$AR$165,'LA41'!AJ$1,0),(IF(LA_INDEX!$H$46=2,VLOOKUP('LA (SEN_LLDD)'!$B40,'LA42'!$B$2:$AR$165,'LA42'!AJ$1,0))))),"")</f>
        <v>x</v>
      </c>
      <c r="AM40" s="122" t="str">
        <f>IFERROR((IF(LA_INDEX!$H$46=1,VLOOKUP('LA (SEN_LLDD)'!$B40,'LA41'!$B$2:$AR$165,'LA41'!AK$1,0),(IF(LA_INDEX!$H$46=2,VLOOKUP('LA (SEN_LLDD)'!$B40,'LA42'!$B$2:$AR$165,'LA42'!AK$1,0))))),"")</f>
        <v>x</v>
      </c>
      <c r="AN40" s="122">
        <f>IFERROR((IF(LA_INDEX!$H$46=1,VLOOKUP('LA (SEN_LLDD)'!$B40,'LA41'!$B$2:$AR$165,'LA41'!AL$1,0),(IF(LA_INDEX!$H$46=2,VLOOKUP('LA (SEN_LLDD)'!$B40,'LA42'!$B$2:$AR$165,'LA42'!AL$1,0))))),"")</f>
        <v>13</v>
      </c>
      <c r="AO40" s="122" t="str">
        <f>IFERROR((IF(LA_INDEX!$H$46=1,VLOOKUP('LA (SEN_LLDD)'!$B40,'LA41'!$B$2:$AR$165,'LA41'!AM$1,0),(IF(LA_INDEX!$H$46=2,VLOOKUP('LA (SEN_LLDD)'!$B40,'LA42'!$B$2:$AR$165,'LA42'!AM$1,0))))),"")</f>
        <v>x</v>
      </c>
      <c r="AP40" s="122" t="str">
        <f>IFERROR((IF(LA_INDEX!$H$46=1,VLOOKUP('LA (SEN_LLDD)'!$B40,'LA41'!$B$2:$AR$165,'LA41'!AN$1,0),(IF(LA_INDEX!$H$46=2,VLOOKUP('LA (SEN_LLDD)'!$B40,'LA42'!$B$2:$AR$165,'LA42'!AN$1,0))))),"")</f>
        <v>x</v>
      </c>
      <c r="AQ40" s="122" t="str">
        <f>IFERROR((IF(LA_INDEX!$H$46=1,VLOOKUP('LA (SEN_LLDD)'!$B40,'LA41'!$B$2:$AR$165,'LA41'!AO$1,0),(IF(LA_INDEX!$H$46=2,VLOOKUP('LA (SEN_LLDD)'!$B40,'LA42'!$B$2:$AR$165,'LA42'!AO$1,0))))),"")</f>
        <v>x</v>
      </c>
      <c r="AR40" s="122" t="str">
        <f>IFERROR((IF(LA_INDEX!$H$46=1,VLOOKUP('LA (SEN_LLDD)'!$B40,'LA41'!$B$2:$AR$165,'LA41'!AP$1,0),(IF(LA_INDEX!$H$46=2,VLOOKUP('LA (SEN_LLDD)'!$B40,'LA42'!$B$2:$AR$165,'LA42'!AP$1,0))))),"")</f>
        <v>x</v>
      </c>
      <c r="AS40" s="122" t="str">
        <f>IFERROR((IF(LA_INDEX!$H$46=1,VLOOKUP('LA (SEN_LLDD)'!$B40,'LA41'!$B$2:$AR$165,'LA41'!AQ$1,0),(IF(LA_INDEX!$H$46=2,VLOOKUP('LA (SEN_LLDD)'!$B40,'LA42'!$B$2:$AR$165,'LA42'!AQ$1,0))))),"")</f>
        <v>x</v>
      </c>
      <c r="AT40" s="122" t="str">
        <f>IFERROR((IF(LA_INDEX!$H$46=1,VLOOKUP('LA (SEN_LLDD)'!$B40,'LA41'!$B$2:$AR$165,'LA41'!AR$1,0),(IF(LA_INDEX!$H$46=2,VLOOKUP('LA (SEN_LLDD)'!$B40,'LA42'!$B$2:$AR$165,'LA42'!AR$1,0))))),"")</f>
        <v>x</v>
      </c>
    </row>
    <row r="41" spans="1:46" x14ac:dyDescent="0.3">
      <c r="A41" s="80" t="s">
        <v>474</v>
      </c>
      <c r="B41" s="114">
        <v>355</v>
      </c>
      <c r="C41" s="80" t="s">
        <v>381</v>
      </c>
      <c r="D41" s="80" t="s">
        <v>269</v>
      </c>
      <c r="E41" s="122">
        <f>IFERROR(MROUND((IF(LA_INDEX!$H$46=1,VLOOKUP('LA (SEN_LLDD)'!$B41,'LA41'!$B$2:$AR$165,'LA41'!C$1,0),(IF(LA_INDEX!$H$46=2,VLOOKUP('LA (SEN_LLDD)'!$B41,'LA42'!$B$2:$AR$165,'LA42'!C$1,0))))),5),"")</f>
        <v>10</v>
      </c>
      <c r="F41" s="122">
        <f>IFERROR(MROUND((IF(LA_INDEX!$H$46=1,VLOOKUP('LA (SEN_LLDD)'!$B41,'LA41'!$B$2:$AR$165,'LA41'!D$1,0),(IF(LA_INDEX!$H$46=2,VLOOKUP('LA (SEN_LLDD)'!$B41,'LA42'!$B$2:$AR$165,'LA42'!D$1,0))))),5),"")</f>
        <v>55</v>
      </c>
      <c r="G41" s="122">
        <f>IFERROR(MROUND((IF(LA_INDEX!$H$46=1,VLOOKUP('LA (SEN_LLDD)'!$B41,'LA41'!$B$2:$AR$165,'LA41'!E$1,0),(IF(LA_INDEX!$H$46=2,VLOOKUP('LA (SEN_LLDD)'!$B41,'LA42'!$B$2:$AR$165,'LA42'!E$1,0))))),5),"")</f>
        <v>60</v>
      </c>
      <c r="H41" s="122" t="str">
        <f>IFERROR((IF(LA_INDEX!$H$46=1,VLOOKUP('LA (SEN_LLDD)'!$B41,'LA41'!$B$2:$AR$165,'LA41'!F$1,0),(IF(LA_INDEX!$H$46=2,VLOOKUP('LA (SEN_LLDD)'!$B41,'LA42'!$B$2:$AR$165,'LA42'!F$1,0))))),"")</f>
        <v>x</v>
      </c>
      <c r="I41" s="122" t="str">
        <f>IFERROR((IF(LA_INDEX!$H$46=1,VLOOKUP('LA (SEN_LLDD)'!$B41,'LA41'!$B$2:$AR$165,'LA41'!G$1,0),(IF(LA_INDEX!$H$46=2,VLOOKUP('LA (SEN_LLDD)'!$B41,'LA42'!$B$2:$AR$165,'LA42'!G$1,0))))),"")</f>
        <v>x</v>
      </c>
      <c r="J41" s="122">
        <f>IFERROR((IF(LA_INDEX!$H$46=1,VLOOKUP('LA (SEN_LLDD)'!$B41,'LA41'!$B$2:$AR$165,'LA41'!H$1,0),(IF(LA_INDEX!$H$46=2,VLOOKUP('LA (SEN_LLDD)'!$B41,'LA42'!$B$2:$AR$165,'LA42'!H$1,0))))),"")</f>
        <v>80</v>
      </c>
      <c r="K41" s="122" t="str">
        <f>IFERROR((IF(LA_INDEX!$H$46=1,VLOOKUP('LA (SEN_LLDD)'!$B41,'LA41'!$B$2:$AR$165,'LA41'!I$1,0),(IF(LA_INDEX!$H$46=2,VLOOKUP('LA (SEN_LLDD)'!$B41,'LA42'!$B$2:$AR$165,'LA42'!I$1,0))))),"")</f>
        <v>x</v>
      </c>
      <c r="L41" s="122" t="str">
        <f>IFERROR((IF(LA_INDEX!$H$46=1,VLOOKUP('LA (SEN_LLDD)'!$B41,'LA41'!$B$2:$AR$165,'LA41'!J$1,0),(IF(LA_INDEX!$H$46=2,VLOOKUP('LA (SEN_LLDD)'!$B41,'LA42'!$B$2:$AR$165,'LA42'!J$1,0))))),"")</f>
        <v>x</v>
      </c>
      <c r="M41" s="122">
        <f>IFERROR((IF(LA_INDEX!$H$46=1,VLOOKUP('LA (SEN_LLDD)'!$B41,'LA41'!$B$2:$AR$165,'LA41'!K$1,0),(IF(LA_INDEX!$H$46=2,VLOOKUP('LA (SEN_LLDD)'!$B41,'LA42'!$B$2:$AR$165,'LA42'!K$1,0))))),"")</f>
        <v>8</v>
      </c>
      <c r="N41" s="122" t="str">
        <f>IFERROR((IF(LA_INDEX!$H$46=1,VLOOKUP('LA (SEN_LLDD)'!$B41,'LA41'!$B$2:$AR$165,'LA41'!L$1,0),(IF(LA_INDEX!$H$46=2,VLOOKUP('LA (SEN_LLDD)'!$B41,'LA42'!$B$2:$AR$165,'LA42'!L$1,0))))),"")</f>
        <v>x</v>
      </c>
      <c r="O41" s="122" t="str">
        <f>IFERROR((IF(LA_INDEX!$H$46=1,VLOOKUP('LA (SEN_LLDD)'!$B41,'LA41'!$B$2:$AR$165,'LA41'!M$1,0),(IF(LA_INDEX!$H$46=2,VLOOKUP('LA (SEN_LLDD)'!$B41,'LA42'!$B$2:$AR$165,'LA42'!M$1,0))))),"")</f>
        <v>x</v>
      </c>
      <c r="P41" s="122">
        <f>IFERROR((IF(LA_INDEX!$H$46=1,VLOOKUP('LA (SEN_LLDD)'!$B41,'LA41'!$B$2:$AR$165,'LA41'!N$1,0),(IF(LA_INDEX!$H$46=2,VLOOKUP('LA (SEN_LLDD)'!$B41,'LA42'!$B$2:$AR$165,'LA42'!N$1,0))))),"")</f>
        <v>38</v>
      </c>
      <c r="Q41" s="122" t="str">
        <f>IFERROR((IF(LA_INDEX!$H$46=1,VLOOKUP('LA (SEN_LLDD)'!$B41,'LA41'!$B$2:$AR$165,'LA41'!O$1,0),(IF(LA_INDEX!$H$46=2,VLOOKUP('LA (SEN_LLDD)'!$B41,'LA42'!$B$2:$AR$165,'LA42'!O$1,0))))),"")</f>
        <v>x</v>
      </c>
      <c r="R41" s="122" t="str">
        <f>IFERROR((IF(LA_INDEX!$H$46=1,VLOOKUP('LA (SEN_LLDD)'!$B41,'LA41'!$B$2:$AR$165,'LA41'!P$1,0),(IF(LA_INDEX!$H$46=2,VLOOKUP('LA (SEN_LLDD)'!$B41,'LA42'!$B$2:$AR$165,'LA42'!P$1,0))))),"")</f>
        <v>x</v>
      </c>
      <c r="S41" s="122">
        <f>IFERROR((IF(LA_INDEX!$H$46=1,VLOOKUP('LA (SEN_LLDD)'!$B41,'LA41'!$B$2:$AR$165,'LA41'!Q$1,0),(IF(LA_INDEX!$H$46=2,VLOOKUP('LA (SEN_LLDD)'!$B41,'LA42'!$B$2:$AR$165,'LA42'!Q$1,0))))),"")</f>
        <v>5</v>
      </c>
      <c r="T41" s="122" t="str">
        <f>IFERROR((IF(LA_INDEX!$H$46=1,VLOOKUP('LA (SEN_LLDD)'!$B41,'LA41'!$B$2:$AR$165,'LA41'!R$1,0),(IF(LA_INDEX!$H$46=2,VLOOKUP('LA (SEN_LLDD)'!$B41,'LA42'!$B$2:$AR$165,'LA42'!R$1,0))))),"")</f>
        <v>x</v>
      </c>
      <c r="U41" s="122" t="str">
        <f>IFERROR((IF(LA_INDEX!$H$46=1,VLOOKUP('LA (SEN_LLDD)'!$B41,'LA41'!$B$2:$AR$165,'LA41'!S$1,0),(IF(LA_INDEX!$H$46=2,VLOOKUP('LA (SEN_LLDD)'!$B41,'LA42'!$B$2:$AR$165,'LA42'!S$1,0))))),"")</f>
        <v>x</v>
      </c>
      <c r="V41" s="122">
        <f>IFERROR((IF(LA_INDEX!$H$46=1,VLOOKUP('LA (SEN_LLDD)'!$B41,'LA41'!$B$2:$AR$165,'LA41'!T$1,0),(IF(LA_INDEX!$H$46=2,VLOOKUP('LA (SEN_LLDD)'!$B41,'LA42'!$B$2:$AR$165,'LA42'!T$1,0))))),"")</f>
        <v>25</v>
      </c>
      <c r="W41" s="122" t="str">
        <f>IFERROR((IF(LA_INDEX!$H$46=1,VLOOKUP('LA (SEN_LLDD)'!$B41,'LA41'!$B$2:$AR$165,'LA41'!U$1,0),(IF(LA_INDEX!$H$46=2,VLOOKUP('LA (SEN_LLDD)'!$B41,'LA42'!$B$2:$AR$165,'LA42'!U$1,0))))),"")</f>
        <v>x</v>
      </c>
      <c r="X41" s="122" t="str">
        <f>IFERROR((IF(LA_INDEX!$H$46=1,VLOOKUP('LA (SEN_LLDD)'!$B41,'LA41'!$B$2:$AR$165,'LA41'!V$1,0),(IF(LA_INDEX!$H$46=2,VLOOKUP('LA (SEN_LLDD)'!$B41,'LA42'!$B$2:$AR$165,'LA42'!V$1,0))))),"")</f>
        <v>x</v>
      </c>
      <c r="Y41" s="122">
        <f>IFERROR((IF(LA_INDEX!$H$46=1,VLOOKUP('LA (SEN_LLDD)'!$B41,'LA41'!$B$2:$AR$165,'LA41'!W$1,0),(IF(LA_INDEX!$H$46=2,VLOOKUP('LA (SEN_LLDD)'!$B41,'LA42'!$B$2:$AR$165,'LA42'!W$1,0))))),"")</f>
        <v>0</v>
      </c>
      <c r="Z41" s="122" t="str">
        <f>IFERROR((IF(LA_INDEX!$H$46=1,VLOOKUP('LA (SEN_LLDD)'!$B41,'LA41'!$B$2:$AR$165,'LA41'!X$1,0),(IF(LA_INDEX!$H$46=2,VLOOKUP('LA (SEN_LLDD)'!$B41,'LA42'!$B$2:$AR$165,'LA42'!X$1,0))))),"")</f>
        <v>x</v>
      </c>
      <c r="AA41" s="122" t="str">
        <f>IFERROR((IF(LA_INDEX!$H$46=1,VLOOKUP('LA (SEN_LLDD)'!$B41,'LA41'!$B$2:$AR$165,'LA41'!Y$1,0),(IF(LA_INDEX!$H$46=2,VLOOKUP('LA (SEN_LLDD)'!$B41,'LA42'!$B$2:$AR$165,'LA42'!Y$1,0))))),"")</f>
        <v>x</v>
      </c>
      <c r="AB41" s="122">
        <f>IFERROR((IF(LA_INDEX!$H$46=1,VLOOKUP('LA (SEN_LLDD)'!$B41,'LA41'!$B$2:$AR$165,'LA41'!Z$1,0),(IF(LA_INDEX!$H$46=2,VLOOKUP('LA (SEN_LLDD)'!$B41,'LA42'!$B$2:$AR$165,'LA42'!Z$1,0))))),"")</f>
        <v>0</v>
      </c>
      <c r="AC41" s="122" t="str">
        <f>IFERROR((IF(LA_INDEX!$H$46=1,VLOOKUP('LA (SEN_LLDD)'!$B41,'LA41'!$B$2:$AR$165,'LA41'!AA$1,0),(IF(LA_INDEX!$H$46=2,VLOOKUP('LA (SEN_LLDD)'!$B41,'LA42'!$B$2:$AR$165,'LA42'!AA$1,0))))),"")</f>
        <v>x</v>
      </c>
      <c r="AD41" s="122" t="str">
        <f>IFERROR((IF(LA_INDEX!$H$46=1,VLOOKUP('LA (SEN_LLDD)'!$B41,'LA41'!$B$2:$AR$165,'LA41'!AB$1,0),(IF(LA_INDEX!$H$46=2,VLOOKUP('LA (SEN_LLDD)'!$B41,'LA42'!$B$2:$AR$165,'LA42'!AB$1,0))))),"")</f>
        <v>x</v>
      </c>
      <c r="AE41" s="122">
        <f>IFERROR((IF(LA_INDEX!$H$46=1,VLOOKUP('LA (SEN_LLDD)'!$B41,'LA41'!$B$2:$AR$165,'LA41'!AC$1,0),(IF(LA_INDEX!$H$46=2,VLOOKUP('LA (SEN_LLDD)'!$B41,'LA42'!$B$2:$AR$165,'LA42'!AC$1,0))))),"")</f>
        <v>0</v>
      </c>
      <c r="AF41" s="122" t="str">
        <f>IFERROR((IF(LA_INDEX!$H$46=1,VLOOKUP('LA (SEN_LLDD)'!$B41,'LA41'!$B$2:$AR$165,'LA41'!AD$1,0),(IF(LA_INDEX!$H$46=2,VLOOKUP('LA (SEN_LLDD)'!$B41,'LA42'!$B$2:$AR$165,'LA42'!AD$1,0))))),"")</f>
        <v>x</v>
      </c>
      <c r="AG41" s="122" t="str">
        <f>IFERROR((IF(LA_INDEX!$H$46=1,VLOOKUP('LA (SEN_LLDD)'!$B41,'LA41'!$B$2:$AR$165,'LA41'!AE$1,0),(IF(LA_INDEX!$H$46=2,VLOOKUP('LA (SEN_LLDD)'!$B41,'LA42'!$B$2:$AR$165,'LA42'!AE$1,0))))),"")</f>
        <v>x</v>
      </c>
      <c r="AH41" s="122">
        <f>IFERROR((IF(LA_INDEX!$H$46=1,VLOOKUP('LA (SEN_LLDD)'!$B41,'LA41'!$B$2:$AR$165,'LA41'!AF$1,0),(IF(LA_INDEX!$H$46=2,VLOOKUP('LA (SEN_LLDD)'!$B41,'LA42'!$B$2:$AR$165,'LA42'!AF$1,0))))),"")</f>
        <v>25</v>
      </c>
      <c r="AI41" s="122" t="str">
        <f>IFERROR((IF(LA_INDEX!$H$46=1,VLOOKUP('LA (SEN_LLDD)'!$B41,'LA41'!$B$2:$AR$165,'LA41'!AG$1,0),(IF(LA_INDEX!$H$46=2,VLOOKUP('LA (SEN_LLDD)'!$B41,'LA42'!$B$2:$AR$165,'LA42'!AG$1,0))))),"")</f>
        <v>x</v>
      </c>
      <c r="AJ41" s="122" t="str">
        <f>IFERROR((IF(LA_INDEX!$H$46=1,VLOOKUP('LA (SEN_LLDD)'!$B41,'LA41'!$B$2:$AR$165,'LA41'!AH$1,0),(IF(LA_INDEX!$H$46=2,VLOOKUP('LA (SEN_LLDD)'!$B41,'LA42'!$B$2:$AR$165,'LA42'!AH$1,0))))),"")</f>
        <v>x</v>
      </c>
      <c r="AK41" s="122">
        <f>IFERROR((IF(LA_INDEX!$H$46=1,VLOOKUP('LA (SEN_LLDD)'!$B41,'LA41'!$B$2:$AR$165,'LA41'!AI$1,0),(IF(LA_INDEX!$H$46=2,VLOOKUP('LA (SEN_LLDD)'!$B41,'LA42'!$B$2:$AR$165,'LA42'!AI$1,0))))),"")</f>
        <v>8</v>
      </c>
      <c r="AL41" s="122" t="str">
        <f>IFERROR((IF(LA_INDEX!$H$46=1,VLOOKUP('LA (SEN_LLDD)'!$B41,'LA41'!$B$2:$AR$165,'LA41'!AJ$1,0),(IF(LA_INDEX!$H$46=2,VLOOKUP('LA (SEN_LLDD)'!$B41,'LA42'!$B$2:$AR$165,'LA42'!AJ$1,0))))),"")</f>
        <v>x</v>
      </c>
      <c r="AM41" s="122" t="str">
        <f>IFERROR((IF(LA_INDEX!$H$46=1,VLOOKUP('LA (SEN_LLDD)'!$B41,'LA41'!$B$2:$AR$165,'LA41'!AK$1,0),(IF(LA_INDEX!$H$46=2,VLOOKUP('LA (SEN_LLDD)'!$B41,'LA42'!$B$2:$AR$165,'LA42'!AK$1,0))))),"")</f>
        <v>x</v>
      </c>
      <c r="AN41" s="122">
        <f>IFERROR((IF(LA_INDEX!$H$46=1,VLOOKUP('LA (SEN_LLDD)'!$B41,'LA41'!$B$2:$AR$165,'LA41'!AL$1,0),(IF(LA_INDEX!$H$46=2,VLOOKUP('LA (SEN_LLDD)'!$B41,'LA42'!$B$2:$AR$165,'LA42'!AL$1,0))))),"")</f>
        <v>43</v>
      </c>
      <c r="AO41" s="122" t="str">
        <f>IFERROR((IF(LA_INDEX!$H$46=1,VLOOKUP('LA (SEN_LLDD)'!$B41,'LA41'!$B$2:$AR$165,'LA41'!AM$1,0),(IF(LA_INDEX!$H$46=2,VLOOKUP('LA (SEN_LLDD)'!$B41,'LA42'!$B$2:$AR$165,'LA42'!AM$1,0))))),"")</f>
        <v>x</v>
      </c>
      <c r="AP41" s="122" t="str">
        <f>IFERROR((IF(LA_INDEX!$H$46=1,VLOOKUP('LA (SEN_LLDD)'!$B41,'LA41'!$B$2:$AR$165,'LA41'!AN$1,0),(IF(LA_INDEX!$H$46=2,VLOOKUP('LA (SEN_LLDD)'!$B41,'LA42'!$B$2:$AR$165,'LA42'!AN$1,0))))),"")</f>
        <v>x</v>
      </c>
      <c r="AQ41" s="122" t="str">
        <f>IFERROR((IF(LA_INDEX!$H$46=1,VLOOKUP('LA (SEN_LLDD)'!$B41,'LA41'!$B$2:$AR$165,'LA41'!AO$1,0),(IF(LA_INDEX!$H$46=2,VLOOKUP('LA (SEN_LLDD)'!$B41,'LA42'!$B$2:$AR$165,'LA42'!AO$1,0))))),"")</f>
        <v>x</v>
      </c>
      <c r="AR41" s="122" t="str">
        <f>IFERROR((IF(LA_INDEX!$H$46=1,VLOOKUP('LA (SEN_LLDD)'!$B41,'LA41'!$B$2:$AR$165,'LA41'!AP$1,0),(IF(LA_INDEX!$H$46=2,VLOOKUP('LA (SEN_LLDD)'!$B41,'LA42'!$B$2:$AR$165,'LA42'!AP$1,0))))),"")</f>
        <v>x</v>
      </c>
      <c r="AS41" s="122" t="str">
        <f>IFERROR((IF(LA_INDEX!$H$46=1,VLOOKUP('LA (SEN_LLDD)'!$B41,'LA41'!$B$2:$AR$165,'LA41'!AQ$1,0),(IF(LA_INDEX!$H$46=2,VLOOKUP('LA (SEN_LLDD)'!$B41,'LA42'!$B$2:$AR$165,'LA42'!AQ$1,0))))),"")</f>
        <v>x</v>
      </c>
      <c r="AT41" s="122" t="str">
        <f>IFERROR((IF(LA_INDEX!$H$46=1,VLOOKUP('LA (SEN_LLDD)'!$B41,'LA41'!$B$2:$AR$165,'LA41'!AR$1,0),(IF(LA_INDEX!$H$46=2,VLOOKUP('LA (SEN_LLDD)'!$B41,'LA42'!$B$2:$AR$165,'LA42'!AR$1,0))))),"")</f>
        <v>x</v>
      </c>
    </row>
    <row r="42" spans="1:46" x14ac:dyDescent="0.3">
      <c r="A42" s="80" t="s">
        <v>475</v>
      </c>
      <c r="B42" s="114">
        <v>343</v>
      </c>
      <c r="C42" s="80" t="s">
        <v>383</v>
      </c>
      <c r="D42" s="80" t="s">
        <v>269</v>
      </c>
      <c r="E42" s="122">
        <f>IFERROR(MROUND((IF(LA_INDEX!$H$46=1,VLOOKUP('LA (SEN_LLDD)'!$B42,'LA41'!$B$2:$AR$165,'LA41'!C$1,0),(IF(LA_INDEX!$H$46=2,VLOOKUP('LA (SEN_LLDD)'!$B42,'LA42'!$B$2:$AR$165,'LA42'!C$1,0))))),5),"")</f>
        <v>70</v>
      </c>
      <c r="F42" s="122">
        <f>IFERROR(MROUND((IF(LA_INDEX!$H$46=1,VLOOKUP('LA (SEN_LLDD)'!$B42,'LA41'!$B$2:$AR$165,'LA41'!D$1,0),(IF(LA_INDEX!$H$46=2,VLOOKUP('LA (SEN_LLDD)'!$B42,'LA42'!$B$2:$AR$165,'LA42'!D$1,0))))),5),"")</f>
        <v>920</v>
      </c>
      <c r="G42" s="122">
        <f>IFERROR(MROUND((IF(LA_INDEX!$H$46=1,VLOOKUP('LA (SEN_LLDD)'!$B42,'LA41'!$B$2:$AR$165,'LA41'!E$1,0),(IF(LA_INDEX!$H$46=2,VLOOKUP('LA (SEN_LLDD)'!$B42,'LA42'!$B$2:$AR$165,'LA42'!E$1,0))))),5),"")</f>
        <v>990</v>
      </c>
      <c r="H42" s="122">
        <f>IFERROR((IF(LA_INDEX!$H$46=1,VLOOKUP('LA (SEN_LLDD)'!$B42,'LA41'!$B$2:$AR$165,'LA41'!F$1,0),(IF(LA_INDEX!$H$46=2,VLOOKUP('LA (SEN_LLDD)'!$B42,'LA42'!$B$2:$AR$165,'LA42'!F$1,0))))),"")</f>
        <v>90</v>
      </c>
      <c r="I42" s="122">
        <f>IFERROR((IF(LA_INDEX!$H$46=1,VLOOKUP('LA (SEN_LLDD)'!$B42,'LA41'!$B$2:$AR$165,'LA41'!G$1,0),(IF(LA_INDEX!$H$46=2,VLOOKUP('LA (SEN_LLDD)'!$B42,'LA42'!$B$2:$AR$165,'LA42'!G$1,0))))),"")</f>
        <v>92</v>
      </c>
      <c r="J42" s="122">
        <f>IFERROR((IF(LA_INDEX!$H$46=1,VLOOKUP('LA (SEN_LLDD)'!$B42,'LA41'!$B$2:$AR$165,'LA41'!H$1,0),(IF(LA_INDEX!$H$46=2,VLOOKUP('LA (SEN_LLDD)'!$B42,'LA42'!$B$2:$AR$165,'LA42'!H$1,0))))),"")</f>
        <v>92</v>
      </c>
      <c r="K42" s="122">
        <f>IFERROR((IF(LA_INDEX!$H$46=1,VLOOKUP('LA (SEN_LLDD)'!$B42,'LA41'!$B$2:$AR$165,'LA41'!I$1,0),(IF(LA_INDEX!$H$46=2,VLOOKUP('LA (SEN_LLDD)'!$B42,'LA42'!$B$2:$AR$165,'LA42'!I$1,0))))),"")</f>
        <v>4</v>
      </c>
      <c r="L42" s="122">
        <f>IFERROR((IF(LA_INDEX!$H$46=1,VLOOKUP('LA (SEN_LLDD)'!$B42,'LA41'!$B$2:$AR$165,'LA41'!J$1,0),(IF(LA_INDEX!$H$46=2,VLOOKUP('LA (SEN_LLDD)'!$B42,'LA42'!$B$2:$AR$165,'LA42'!J$1,0))))),"")</f>
        <v>7</v>
      </c>
      <c r="M42" s="122">
        <f>IFERROR((IF(LA_INDEX!$H$46=1,VLOOKUP('LA (SEN_LLDD)'!$B42,'LA41'!$B$2:$AR$165,'LA41'!K$1,0),(IF(LA_INDEX!$H$46=2,VLOOKUP('LA (SEN_LLDD)'!$B42,'LA42'!$B$2:$AR$165,'LA42'!K$1,0))))),"")</f>
        <v>7</v>
      </c>
      <c r="N42" s="122">
        <f>IFERROR((IF(LA_INDEX!$H$46=1,VLOOKUP('LA (SEN_LLDD)'!$B42,'LA41'!$B$2:$AR$165,'LA41'!L$1,0),(IF(LA_INDEX!$H$46=2,VLOOKUP('LA (SEN_LLDD)'!$B42,'LA42'!$B$2:$AR$165,'LA42'!L$1,0))))),"")</f>
        <v>74</v>
      </c>
      <c r="O42" s="122">
        <f>IFERROR((IF(LA_INDEX!$H$46=1,VLOOKUP('LA (SEN_LLDD)'!$B42,'LA41'!$B$2:$AR$165,'LA41'!M$1,0),(IF(LA_INDEX!$H$46=2,VLOOKUP('LA (SEN_LLDD)'!$B42,'LA42'!$B$2:$AR$165,'LA42'!M$1,0))))),"")</f>
        <v>72</v>
      </c>
      <c r="P42" s="122">
        <f>IFERROR((IF(LA_INDEX!$H$46=1,VLOOKUP('LA (SEN_LLDD)'!$B42,'LA41'!$B$2:$AR$165,'LA41'!N$1,0),(IF(LA_INDEX!$H$46=2,VLOOKUP('LA (SEN_LLDD)'!$B42,'LA42'!$B$2:$AR$165,'LA42'!N$1,0))))),"")</f>
        <v>72</v>
      </c>
      <c r="Q42" s="122" t="str">
        <f>IFERROR((IF(LA_INDEX!$H$46=1,VLOOKUP('LA (SEN_LLDD)'!$B42,'LA41'!$B$2:$AR$165,'LA41'!O$1,0),(IF(LA_INDEX!$H$46=2,VLOOKUP('LA (SEN_LLDD)'!$B42,'LA42'!$B$2:$AR$165,'LA42'!O$1,0))))),"")</f>
        <v>x</v>
      </c>
      <c r="R42" s="122" t="str">
        <f>IFERROR((IF(LA_INDEX!$H$46=1,VLOOKUP('LA (SEN_LLDD)'!$B42,'LA41'!$B$2:$AR$165,'LA41'!P$1,0),(IF(LA_INDEX!$H$46=2,VLOOKUP('LA (SEN_LLDD)'!$B42,'LA42'!$B$2:$AR$165,'LA42'!P$1,0))))),"")</f>
        <v>x</v>
      </c>
      <c r="S42" s="122">
        <f>IFERROR((IF(LA_INDEX!$H$46=1,VLOOKUP('LA (SEN_LLDD)'!$B42,'LA41'!$B$2:$AR$165,'LA41'!Q$1,0),(IF(LA_INDEX!$H$46=2,VLOOKUP('LA (SEN_LLDD)'!$B42,'LA42'!$B$2:$AR$165,'LA42'!Q$1,0))))),"")</f>
        <v>9</v>
      </c>
      <c r="T42" s="122">
        <f>IFERROR((IF(LA_INDEX!$H$46=1,VLOOKUP('LA (SEN_LLDD)'!$B42,'LA41'!$B$2:$AR$165,'LA41'!R$1,0),(IF(LA_INDEX!$H$46=2,VLOOKUP('LA (SEN_LLDD)'!$B42,'LA42'!$B$2:$AR$165,'LA42'!R$1,0))))),"")</f>
        <v>51</v>
      </c>
      <c r="U42" s="122">
        <f>IFERROR((IF(LA_INDEX!$H$46=1,VLOOKUP('LA (SEN_LLDD)'!$B42,'LA41'!$B$2:$AR$165,'LA41'!S$1,0),(IF(LA_INDEX!$H$46=2,VLOOKUP('LA (SEN_LLDD)'!$B42,'LA42'!$B$2:$AR$165,'LA42'!S$1,0))))),"")</f>
        <v>60</v>
      </c>
      <c r="V42" s="122">
        <f>IFERROR((IF(LA_INDEX!$H$46=1,VLOOKUP('LA (SEN_LLDD)'!$B42,'LA41'!$B$2:$AR$165,'LA41'!T$1,0),(IF(LA_INDEX!$H$46=2,VLOOKUP('LA (SEN_LLDD)'!$B42,'LA42'!$B$2:$AR$165,'LA42'!T$1,0))))),"")</f>
        <v>59</v>
      </c>
      <c r="W42" s="122">
        <f>IFERROR((IF(LA_INDEX!$H$46=1,VLOOKUP('LA (SEN_LLDD)'!$B42,'LA41'!$B$2:$AR$165,'LA41'!U$1,0),(IF(LA_INDEX!$H$46=2,VLOOKUP('LA (SEN_LLDD)'!$B42,'LA42'!$B$2:$AR$165,'LA42'!U$1,0))))),"")</f>
        <v>14</v>
      </c>
      <c r="X42" s="122">
        <f>IFERROR((IF(LA_INDEX!$H$46=1,VLOOKUP('LA (SEN_LLDD)'!$B42,'LA41'!$B$2:$AR$165,'LA41'!V$1,0),(IF(LA_INDEX!$H$46=2,VLOOKUP('LA (SEN_LLDD)'!$B42,'LA42'!$B$2:$AR$165,'LA42'!V$1,0))))),"")</f>
        <v>21</v>
      </c>
      <c r="Y42" s="122">
        <f>IFERROR((IF(LA_INDEX!$H$46=1,VLOOKUP('LA (SEN_LLDD)'!$B42,'LA41'!$B$2:$AR$165,'LA41'!W$1,0),(IF(LA_INDEX!$H$46=2,VLOOKUP('LA (SEN_LLDD)'!$B42,'LA42'!$B$2:$AR$165,'LA42'!W$1,0))))),"")</f>
        <v>20</v>
      </c>
      <c r="Z42" s="122">
        <f>IFERROR((IF(LA_INDEX!$H$46=1,VLOOKUP('LA (SEN_LLDD)'!$B42,'LA41'!$B$2:$AR$165,'LA41'!X$1,0),(IF(LA_INDEX!$H$46=2,VLOOKUP('LA (SEN_LLDD)'!$B42,'LA42'!$B$2:$AR$165,'LA42'!X$1,0))))),"")</f>
        <v>0</v>
      </c>
      <c r="AA42" s="122">
        <f>IFERROR((IF(LA_INDEX!$H$46=1,VLOOKUP('LA (SEN_LLDD)'!$B42,'LA41'!$B$2:$AR$165,'LA41'!Y$1,0),(IF(LA_INDEX!$H$46=2,VLOOKUP('LA (SEN_LLDD)'!$B42,'LA42'!$B$2:$AR$165,'LA42'!Y$1,0))))),"")</f>
        <v>1</v>
      </c>
      <c r="AB42" s="122">
        <f>IFERROR((IF(LA_INDEX!$H$46=1,VLOOKUP('LA (SEN_LLDD)'!$B42,'LA41'!$B$2:$AR$165,'LA41'!Z$1,0),(IF(LA_INDEX!$H$46=2,VLOOKUP('LA (SEN_LLDD)'!$B42,'LA42'!$B$2:$AR$165,'LA42'!Z$1,0))))),"")</f>
        <v>1</v>
      </c>
      <c r="AC42" s="122" t="str">
        <f>IFERROR((IF(LA_INDEX!$H$46=1,VLOOKUP('LA (SEN_LLDD)'!$B42,'LA41'!$B$2:$AR$165,'LA41'!AA$1,0),(IF(LA_INDEX!$H$46=2,VLOOKUP('LA (SEN_LLDD)'!$B42,'LA42'!$B$2:$AR$165,'LA42'!AA$1,0))))),"")</f>
        <v>x</v>
      </c>
      <c r="AD42" s="122" t="str">
        <f>IFERROR((IF(LA_INDEX!$H$46=1,VLOOKUP('LA (SEN_LLDD)'!$B42,'LA41'!$B$2:$AR$165,'LA41'!AB$1,0),(IF(LA_INDEX!$H$46=2,VLOOKUP('LA (SEN_LLDD)'!$B42,'LA42'!$B$2:$AR$165,'LA42'!AB$1,0))))),"")</f>
        <v>x</v>
      </c>
      <c r="AE42" s="122">
        <f>IFERROR((IF(LA_INDEX!$H$46=1,VLOOKUP('LA (SEN_LLDD)'!$B42,'LA41'!$B$2:$AR$165,'LA41'!AC$1,0),(IF(LA_INDEX!$H$46=2,VLOOKUP('LA (SEN_LLDD)'!$B42,'LA42'!$B$2:$AR$165,'LA42'!AC$1,0))))),"")</f>
        <v>18</v>
      </c>
      <c r="AF42" s="122">
        <f>IFERROR((IF(LA_INDEX!$H$46=1,VLOOKUP('LA (SEN_LLDD)'!$B42,'LA41'!$B$2:$AR$165,'LA41'!AD$1,0),(IF(LA_INDEX!$H$46=2,VLOOKUP('LA (SEN_LLDD)'!$B42,'LA42'!$B$2:$AR$165,'LA42'!AD$1,0))))),"")</f>
        <v>37</v>
      </c>
      <c r="AG42" s="122">
        <f>IFERROR((IF(LA_INDEX!$H$46=1,VLOOKUP('LA (SEN_LLDD)'!$B42,'LA41'!$B$2:$AR$165,'LA41'!AE$1,0),(IF(LA_INDEX!$H$46=2,VLOOKUP('LA (SEN_LLDD)'!$B42,'LA42'!$B$2:$AR$165,'LA42'!AE$1,0))))),"")</f>
        <v>39</v>
      </c>
      <c r="AH42" s="122">
        <f>IFERROR((IF(LA_INDEX!$H$46=1,VLOOKUP('LA (SEN_LLDD)'!$B42,'LA41'!$B$2:$AR$165,'LA41'!AF$1,0),(IF(LA_INDEX!$H$46=2,VLOOKUP('LA (SEN_LLDD)'!$B42,'LA42'!$B$2:$AR$165,'LA42'!AF$1,0))))),"")</f>
        <v>39</v>
      </c>
      <c r="AI42" s="122" t="str">
        <f>IFERROR((IF(LA_INDEX!$H$46=1,VLOOKUP('LA (SEN_LLDD)'!$B42,'LA41'!$B$2:$AR$165,'LA41'!AG$1,0),(IF(LA_INDEX!$H$46=2,VLOOKUP('LA (SEN_LLDD)'!$B42,'LA42'!$B$2:$AR$165,'LA42'!AG$1,0))))),"")</f>
        <v>x</v>
      </c>
      <c r="AJ42" s="122" t="str">
        <f>IFERROR((IF(LA_INDEX!$H$46=1,VLOOKUP('LA (SEN_LLDD)'!$B42,'LA41'!$B$2:$AR$165,'LA41'!AH$1,0),(IF(LA_INDEX!$H$46=2,VLOOKUP('LA (SEN_LLDD)'!$B42,'LA42'!$B$2:$AR$165,'LA42'!AH$1,0))))),"")</f>
        <v>x</v>
      </c>
      <c r="AK42" s="122">
        <f>IFERROR((IF(LA_INDEX!$H$46=1,VLOOKUP('LA (SEN_LLDD)'!$B42,'LA41'!$B$2:$AR$165,'LA41'!AI$1,0),(IF(LA_INDEX!$H$46=2,VLOOKUP('LA (SEN_LLDD)'!$B42,'LA42'!$B$2:$AR$165,'LA42'!AI$1,0))))),"")</f>
        <v>4</v>
      </c>
      <c r="AL42" s="122">
        <f>IFERROR((IF(LA_INDEX!$H$46=1,VLOOKUP('LA (SEN_LLDD)'!$B42,'LA41'!$B$2:$AR$165,'LA41'!AJ$1,0),(IF(LA_INDEX!$H$46=2,VLOOKUP('LA (SEN_LLDD)'!$B42,'LA42'!$B$2:$AR$165,'LA42'!AJ$1,0))))),"")</f>
        <v>16</v>
      </c>
      <c r="AM42" s="122">
        <f>IFERROR((IF(LA_INDEX!$H$46=1,VLOOKUP('LA (SEN_LLDD)'!$B42,'LA41'!$B$2:$AR$165,'LA41'!AK$1,0),(IF(LA_INDEX!$H$46=2,VLOOKUP('LA (SEN_LLDD)'!$B42,'LA42'!$B$2:$AR$165,'LA42'!AK$1,0))))),"")</f>
        <v>20</v>
      </c>
      <c r="AN42" s="122">
        <f>IFERROR((IF(LA_INDEX!$H$46=1,VLOOKUP('LA (SEN_LLDD)'!$B42,'LA41'!$B$2:$AR$165,'LA41'!AL$1,0),(IF(LA_INDEX!$H$46=2,VLOOKUP('LA (SEN_LLDD)'!$B42,'LA42'!$B$2:$AR$165,'LA42'!AL$1,0))))),"")</f>
        <v>20</v>
      </c>
      <c r="AO42" s="122">
        <f>IFERROR((IF(LA_INDEX!$H$46=1,VLOOKUP('LA (SEN_LLDD)'!$B42,'LA41'!$B$2:$AR$165,'LA41'!AM$1,0),(IF(LA_INDEX!$H$46=2,VLOOKUP('LA (SEN_LLDD)'!$B42,'LA42'!$B$2:$AR$165,'LA42'!AM$1,0))))),"")</f>
        <v>10</v>
      </c>
      <c r="AP42" s="122">
        <f>IFERROR((IF(LA_INDEX!$H$46=1,VLOOKUP('LA (SEN_LLDD)'!$B42,'LA41'!$B$2:$AR$165,'LA41'!AN$1,0),(IF(LA_INDEX!$H$46=2,VLOOKUP('LA (SEN_LLDD)'!$B42,'LA42'!$B$2:$AR$165,'LA42'!AN$1,0))))),"")</f>
        <v>6</v>
      </c>
      <c r="AQ42" s="122">
        <f>IFERROR((IF(LA_INDEX!$H$46=1,VLOOKUP('LA (SEN_LLDD)'!$B42,'LA41'!$B$2:$AR$165,'LA41'!AO$1,0),(IF(LA_INDEX!$H$46=2,VLOOKUP('LA (SEN_LLDD)'!$B42,'LA42'!$B$2:$AR$165,'LA42'!AO$1,0))))),"")</f>
        <v>6</v>
      </c>
      <c r="AR42" s="122">
        <f>IFERROR((IF(LA_INDEX!$H$46=1,VLOOKUP('LA (SEN_LLDD)'!$B42,'LA41'!$B$2:$AR$165,'LA41'!AP$1,0),(IF(LA_INDEX!$H$46=2,VLOOKUP('LA (SEN_LLDD)'!$B42,'LA42'!$B$2:$AR$165,'LA42'!AP$1,0))))),"")</f>
        <v>0</v>
      </c>
      <c r="AS42" s="122">
        <f>IFERROR((IF(LA_INDEX!$H$46=1,VLOOKUP('LA (SEN_LLDD)'!$B42,'LA41'!$B$2:$AR$165,'LA41'!AQ$1,0),(IF(LA_INDEX!$H$46=2,VLOOKUP('LA (SEN_LLDD)'!$B42,'LA42'!$B$2:$AR$165,'LA42'!AQ$1,0))))),"")</f>
        <v>2</v>
      </c>
      <c r="AT42" s="122">
        <f>IFERROR((IF(LA_INDEX!$H$46=1,VLOOKUP('LA (SEN_LLDD)'!$B42,'LA41'!$B$2:$AR$165,'LA41'!AR$1,0),(IF(LA_INDEX!$H$46=2,VLOOKUP('LA (SEN_LLDD)'!$B42,'LA42'!$B$2:$AR$165,'LA42'!AR$1,0))))),"")</f>
        <v>2</v>
      </c>
    </row>
    <row r="43" spans="1:46" x14ac:dyDescent="0.3">
      <c r="A43" s="115" t="s">
        <v>476</v>
      </c>
      <c r="B43" s="114">
        <v>342</v>
      </c>
      <c r="C43" s="80" t="s">
        <v>394</v>
      </c>
      <c r="D43" s="80" t="s">
        <v>269</v>
      </c>
      <c r="E43" s="122">
        <f>IFERROR(MROUND((IF(LA_INDEX!$H$46=1,VLOOKUP('LA (SEN_LLDD)'!$B43,'LA41'!$B$2:$AR$165,'LA41'!C$1,0),(IF(LA_INDEX!$H$46=2,VLOOKUP('LA (SEN_LLDD)'!$B43,'LA42'!$B$2:$AR$165,'LA42'!C$1,0))))),5),"")</f>
        <v>30</v>
      </c>
      <c r="F43" s="122">
        <f>IFERROR(MROUND((IF(LA_INDEX!$H$46=1,VLOOKUP('LA (SEN_LLDD)'!$B43,'LA41'!$B$2:$AR$165,'LA41'!D$1,0),(IF(LA_INDEX!$H$46=2,VLOOKUP('LA (SEN_LLDD)'!$B43,'LA42'!$B$2:$AR$165,'LA42'!D$1,0))))),5),"")</f>
        <v>450</v>
      </c>
      <c r="G43" s="122">
        <f>IFERROR(MROUND((IF(LA_INDEX!$H$46=1,VLOOKUP('LA (SEN_LLDD)'!$B43,'LA41'!$B$2:$AR$165,'LA41'!E$1,0),(IF(LA_INDEX!$H$46=2,VLOOKUP('LA (SEN_LLDD)'!$B43,'LA42'!$B$2:$AR$165,'LA42'!E$1,0))))),5),"")</f>
        <v>485</v>
      </c>
      <c r="H43" s="122">
        <f>IFERROR((IF(LA_INDEX!$H$46=1,VLOOKUP('LA (SEN_LLDD)'!$B43,'LA41'!$B$2:$AR$165,'LA41'!F$1,0),(IF(LA_INDEX!$H$46=2,VLOOKUP('LA (SEN_LLDD)'!$B43,'LA42'!$B$2:$AR$165,'LA42'!F$1,0))))),"")</f>
        <v>88</v>
      </c>
      <c r="I43" s="122">
        <f>IFERROR((IF(LA_INDEX!$H$46=1,VLOOKUP('LA (SEN_LLDD)'!$B43,'LA41'!$B$2:$AR$165,'LA41'!G$1,0),(IF(LA_INDEX!$H$46=2,VLOOKUP('LA (SEN_LLDD)'!$B43,'LA42'!$B$2:$AR$165,'LA42'!G$1,0))))),"")</f>
        <v>87</v>
      </c>
      <c r="J43" s="122">
        <f>IFERROR((IF(LA_INDEX!$H$46=1,VLOOKUP('LA (SEN_LLDD)'!$B43,'LA41'!$B$2:$AR$165,'LA41'!H$1,0),(IF(LA_INDEX!$H$46=2,VLOOKUP('LA (SEN_LLDD)'!$B43,'LA42'!$B$2:$AR$165,'LA42'!H$1,0))))),"")</f>
        <v>87</v>
      </c>
      <c r="K43" s="122">
        <f>IFERROR((IF(LA_INDEX!$H$46=1,VLOOKUP('LA (SEN_LLDD)'!$B43,'LA41'!$B$2:$AR$165,'LA41'!I$1,0),(IF(LA_INDEX!$H$46=2,VLOOKUP('LA (SEN_LLDD)'!$B43,'LA42'!$B$2:$AR$165,'LA42'!I$1,0))))),"")</f>
        <v>19</v>
      </c>
      <c r="L43" s="122">
        <f>IFERROR((IF(LA_INDEX!$H$46=1,VLOOKUP('LA (SEN_LLDD)'!$B43,'LA41'!$B$2:$AR$165,'LA41'!J$1,0),(IF(LA_INDEX!$H$46=2,VLOOKUP('LA (SEN_LLDD)'!$B43,'LA42'!$B$2:$AR$165,'LA42'!J$1,0))))),"")</f>
        <v>10</v>
      </c>
      <c r="M43" s="122">
        <f>IFERROR((IF(LA_INDEX!$H$46=1,VLOOKUP('LA (SEN_LLDD)'!$B43,'LA41'!$B$2:$AR$165,'LA41'!K$1,0),(IF(LA_INDEX!$H$46=2,VLOOKUP('LA (SEN_LLDD)'!$B43,'LA42'!$B$2:$AR$165,'LA42'!K$1,0))))),"")</f>
        <v>11</v>
      </c>
      <c r="N43" s="122">
        <f>IFERROR((IF(LA_INDEX!$H$46=1,VLOOKUP('LA (SEN_LLDD)'!$B43,'LA41'!$B$2:$AR$165,'LA41'!L$1,0),(IF(LA_INDEX!$H$46=2,VLOOKUP('LA (SEN_LLDD)'!$B43,'LA42'!$B$2:$AR$165,'LA42'!L$1,0))))),"")</f>
        <v>75</v>
      </c>
      <c r="O43" s="122">
        <f>IFERROR((IF(LA_INDEX!$H$46=1,VLOOKUP('LA (SEN_LLDD)'!$B43,'LA41'!$B$2:$AR$165,'LA41'!M$1,0),(IF(LA_INDEX!$H$46=2,VLOOKUP('LA (SEN_LLDD)'!$B43,'LA42'!$B$2:$AR$165,'LA42'!M$1,0))))),"")</f>
        <v>65</v>
      </c>
      <c r="P43" s="122">
        <f>IFERROR((IF(LA_INDEX!$H$46=1,VLOOKUP('LA (SEN_LLDD)'!$B43,'LA41'!$B$2:$AR$165,'LA41'!N$1,0),(IF(LA_INDEX!$H$46=2,VLOOKUP('LA (SEN_LLDD)'!$B43,'LA42'!$B$2:$AR$165,'LA42'!N$1,0))))),"")</f>
        <v>66</v>
      </c>
      <c r="Q43" s="122" t="str">
        <f>IFERROR((IF(LA_INDEX!$H$46=1,VLOOKUP('LA (SEN_LLDD)'!$B43,'LA41'!$B$2:$AR$165,'LA41'!O$1,0),(IF(LA_INDEX!$H$46=2,VLOOKUP('LA (SEN_LLDD)'!$B43,'LA42'!$B$2:$AR$165,'LA42'!O$1,0))))),"")</f>
        <v>x</v>
      </c>
      <c r="R43" s="122" t="str">
        <f>IFERROR((IF(LA_INDEX!$H$46=1,VLOOKUP('LA (SEN_LLDD)'!$B43,'LA41'!$B$2:$AR$165,'LA41'!P$1,0),(IF(LA_INDEX!$H$46=2,VLOOKUP('LA (SEN_LLDD)'!$B43,'LA42'!$B$2:$AR$165,'LA42'!P$1,0))))),"")</f>
        <v>x</v>
      </c>
      <c r="S43" s="122">
        <f>IFERROR((IF(LA_INDEX!$H$46=1,VLOOKUP('LA (SEN_LLDD)'!$B43,'LA41'!$B$2:$AR$165,'LA41'!Q$1,0),(IF(LA_INDEX!$H$46=2,VLOOKUP('LA (SEN_LLDD)'!$B43,'LA42'!$B$2:$AR$165,'LA42'!Q$1,0))))),"")</f>
        <v>11</v>
      </c>
      <c r="T43" s="122">
        <f>IFERROR((IF(LA_INDEX!$H$46=1,VLOOKUP('LA (SEN_LLDD)'!$B43,'LA41'!$B$2:$AR$165,'LA41'!R$1,0),(IF(LA_INDEX!$H$46=2,VLOOKUP('LA (SEN_LLDD)'!$B43,'LA42'!$B$2:$AR$165,'LA42'!R$1,0))))),"")</f>
        <v>59</v>
      </c>
      <c r="U43" s="122">
        <f>IFERROR((IF(LA_INDEX!$H$46=1,VLOOKUP('LA (SEN_LLDD)'!$B43,'LA41'!$B$2:$AR$165,'LA41'!S$1,0),(IF(LA_INDEX!$H$46=2,VLOOKUP('LA (SEN_LLDD)'!$B43,'LA42'!$B$2:$AR$165,'LA42'!S$1,0))))),"")</f>
        <v>53</v>
      </c>
      <c r="V43" s="122">
        <f>IFERROR((IF(LA_INDEX!$H$46=1,VLOOKUP('LA (SEN_LLDD)'!$B43,'LA41'!$B$2:$AR$165,'LA41'!T$1,0),(IF(LA_INDEX!$H$46=2,VLOOKUP('LA (SEN_LLDD)'!$B43,'LA42'!$B$2:$AR$165,'LA42'!T$1,0))))),"")</f>
        <v>54</v>
      </c>
      <c r="W43" s="122" t="str">
        <f>IFERROR((IF(LA_INDEX!$H$46=1,VLOOKUP('LA (SEN_LLDD)'!$B43,'LA41'!$B$2:$AR$165,'LA41'!U$1,0),(IF(LA_INDEX!$H$46=2,VLOOKUP('LA (SEN_LLDD)'!$B43,'LA42'!$B$2:$AR$165,'LA42'!U$1,0))))),"")</f>
        <v>x</v>
      </c>
      <c r="X43" s="122" t="str">
        <f>IFERROR((IF(LA_INDEX!$H$46=1,VLOOKUP('LA (SEN_LLDD)'!$B43,'LA41'!$B$2:$AR$165,'LA41'!V$1,0),(IF(LA_INDEX!$H$46=2,VLOOKUP('LA (SEN_LLDD)'!$B43,'LA42'!$B$2:$AR$165,'LA42'!V$1,0))))),"")</f>
        <v>x</v>
      </c>
      <c r="Y43" s="122">
        <f>IFERROR((IF(LA_INDEX!$H$46=1,VLOOKUP('LA (SEN_LLDD)'!$B43,'LA41'!$B$2:$AR$165,'LA41'!W$1,0),(IF(LA_INDEX!$H$46=2,VLOOKUP('LA (SEN_LLDD)'!$B43,'LA42'!$B$2:$AR$165,'LA42'!W$1,0))))),"")</f>
        <v>11</v>
      </c>
      <c r="Z43" s="122" t="str">
        <f>IFERROR((IF(LA_INDEX!$H$46=1,VLOOKUP('LA (SEN_LLDD)'!$B43,'LA41'!$B$2:$AR$165,'LA41'!X$1,0),(IF(LA_INDEX!$H$46=2,VLOOKUP('LA (SEN_LLDD)'!$B43,'LA42'!$B$2:$AR$165,'LA42'!X$1,0))))),"")</f>
        <v>x</v>
      </c>
      <c r="AA43" s="122" t="str">
        <f>IFERROR((IF(LA_INDEX!$H$46=1,VLOOKUP('LA (SEN_LLDD)'!$B43,'LA41'!$B$2:$AR$165,'LA41'!Y$1,0),(IF(LA_INDEX!$H$46=2,VLOOKUP('LA (SEN_LLDD)'!$B43,'LA42'!$B$2:$AR$165,'LA42'!Y$1,0))))),"")</f>
        <v>x</v>
      </c>
      <c r="AB43" s="122" t="str">
        <f>IFERROR((IF(LA_INDEX!$H$46=1,VLOOKUP('LA (SEN_LLDD)'!$B43,'LA41'!$B$2:$AR$165,'LA41'!Z$1,0),(IF(LA_INDEX!$H$46=2,VLOOKUP('LA (SEN_LLDD)'!$B43,'LA42'!$B$2:$AR$165,'LA42'!Z$1,0))))),"")</f>
        <v>x</v>
      </c>
      <c r="AC43" s="122" t="str">
        <f>IFERROR((IF(LA_INDEX!$H$46=1,VLOOKUP('LA (SEN_LLDD)'!$B43,'LA41'!$B$2:$AR$165,'LA41'!AA$1,0),(IF(LA_INDEX!$H$46=2,VLOOKUP('LA (SEN_LLDD)'!$B43,'LA42'!$B$2:$AR$165,'LA42'!AA$1,0))))),"")</f>
        <v>x</v>
      </c>
      <c r="AD43" s="122" t="str">
        <f>IFERROR((IF(LA_INDEX!$H$46=1,VLOOKUP('LA (SEN_LLDD)'!$B43,'LA41'!$B$2:$AR$165,'LA41'!AB$1,0),(IF(LA_INDEX!$H$46=2,VLOOKUP('LA (SEN_LLDD)'!$B43,'LA42'!$B$2:$AR$165,'LA42'!AB$1,0))))),"")</f>
        <v>x</v>
      </c>
      <c r="AE43" s="122">
        <f>IFERROR((IF(LA_INDEX!$H$46=1,VLOOKUP('LA (SEN_LLDD)'!$B43,'LA41'!$B$2:$AR$165,'LA41'!AC$1,0),(IF(LA_INDEX!$H$46=2,VLOOKUP('LA (SEN_LLDD)'!$B43,'LA42'!$B$2:$AR$165,'LA42'!AC$1,0))))),"")</f>
        <v>8</v>
      </c>
      <c r="AF43" s="122" t="str">
        <f>IFERROR((IF(LA_INDEX!$H$46=1,VLOOKUP('LA (SEN_LLDD)'!$B43,'LA41'!$B$2:$AR$165,'LA41'!AD$1,0),(IF(LA_INDEX!$H$46=2,VLOOKUP('LA (SEN_LLDD)'!$B43,'LA42'!$B$2:$AR$165,'LA42'!AD$1,0))))),"")</f>
        <v>x</v>
      </c>
      <c r="AG43" s="122" t="str">
        <f>IFERROR((IF(LA_INDEX!$H$46=1,VLOOKUP('LA (SEN_LLDD)'!$B43,'LA41'!$B$2:$AR$165,'LA41'!AE$1,0),(IF(LA_INDEX!$H$46=2,VLOOKUP('LA (SEN_LLDD)'!$B43,'LA42'!$B$2:$AR$165,'LA42'!AE$1,0))))),"")</f>
        <v>x</v>
      </c>
      <c r="AH43" s="122">
        <f>IFERROR((IF(LA_INDEX!$H$46=1,VLOOKUP('LA (SEN_LLDD)'!$B43,'LA41'!$B$2:$AR$165,'LA41'!AF$1,0),(IF(LA_INDEX!$H$46=2,VLOOKUP('LA (SEN_LLDD)'!$B43,'LA42'!$B$2:$AR$165,'LA42'!AF$1,0))))),"")</f>
        <v>43</v>
      </c>
      <c r="AI43" s="122" t="str">
        <f>IFERROR((IF(LA_INDEX!$H$46=1,VLOOKUP('LA (SEN_LLDD)'!$B43,'LA41'!$B$2:$AR$165,'LA41'!AG$1,0),(IF(LA_INDEX!$H$46=2,VLOOKUP('LA (SEN_LLDD)'!$B43,'LA42'!$B$2:$AR$165,'LA42'!AG$1,0))))),"")</f>
        <v>x</v>
      </c>
      <c r="AJ43" s="122" t="str">
        <f>IFERROR((IF(LA_INDEX!$H$46=1,VLOOKUP('LA (SEN_LLDD)'!$B43,'LA41'!$B$2:$AR$165,'LA41'!AH$1,0),(IF(LA_INDEX!$H$46=2,VLOOKUP('LA (SEN_LLDD)'!$B43,'LA42'!$B$2:$AR$165,'LA42'!AH$1,0))))),"")</f>
        <v>x</v>
      </c>
      <c r="AK43" s="122">
        <f>IFERROR((IF(LA_INDEX!$H$46=1,VLOOKUP('LA (SEN_LLDD)'!$B43,'LA41'!$B$2:$AR$165,'LA41'!AI$1,0),(IF(LA_INDEX!$H$46=2,VLOOKUP('LA (SEN_LLDD)'!$B43,'LA42'!$B$2:$AR$165,'LA42'!AI$1,0))))),"")</f>
        <v>1</v>
      </c>
      <c r="AL43" s="122">
        <f>IFERROR((IF(LA_INDEX!$H$46=1,VLOOKUP('LA (SEN_LLDD)'!$B43,'LA41'!$B$2:$AR$165,'LA41'!AJ$1,0),(IF(LA_INDEX!$H$46=2,VLOOKUP('LA (SEN_LLDD)'!$B43,'LA42'!$B$2:$AR$165,'LA42'!AJ$1,0))))),"")</f>
        <v>13</v>
      </c>
      <c r="AM43" s="122">
        <f>IFERROR((IF(LA_INDEX!$H$46=1,VLOOKUP('LA (SEN_LLDD)'!$B43,'LA41'!$B$2:$AR$165,'LA41'!AK$1,0),(IF(LA_INDEX!$H$46=2,VLOOKUP('LA (SEN_LLDD)'!$B43,'LA42'!$B$2:$AR$165,'LA42'!AK$1,0))))),"")</f>
        <v>21</v>
      </c>
      <c r="AN43" s="122">
        <f>IFERROR((IF(LA_INDEX!$H$46=1,VLOOKUP('LA (SEN_LLDD)'!$B43,'LA41'!$B$2:$AR$165,'LA41'!AL$1,0),(IF(LA_INDEX!$H$46=2,VLOOKUP('LA (SEN_LLDD)'!$B43,'LA42'!$B$2:$AR$165,'LA42'!AL$1,0))))),"")</f>
        <v>21</v>
      </c>
      <c r="AO43" s="122">
        <f>IFERROR((IF(LA_INDEX!$H$46=1,VLOOKUP('LA (SEN_LLDD)'!$B43,'LA41'!$B$2:$AR$165,'LA41'!AM$1,0),(IF(LA_INDEX!$H$46=2,VLOOKUP('LA (SEN_LLDD)'!$B43,'LA42'!$B$2:$AR$165,'LA42'!AM$1,0))))),"")</f>
        <v>13</v>
      </c>
      <c r="AP43" s="122">
        <f>IFERROR((IF(LA_INDEX!$H$46=1,VLOOKUP('LA (SEN_LLDD)'!$B43,'LA41'!$B$2:$AR$165,'LA41'!AN$1,0),(IF(LA_INDEX!$H$46=2,VLOOKUP('LA (SEN_LLDD)'!$B43,'LA42'!$B$2:$AR$165,'LA42'!AN$1,0))))),"")</f>
        <v>9</v>
      </c>
      <c r="AQ43" s="122">
        <f>IFERROR((IF(LA_INDEX!$H$46=1,VLOOKUP('LA (SEN_LLDD)'!$B43,'LA41'!$B$2:$AR$165,'LA41'!AO$1,0),(IF(LA_INDEX!$H$46=2,VLOOKUP('LA (SEN_LLDD)'!$B43,'LA42'!$B$2:$AR$165,'LA42'!AO$1,0))))),"")</f>
        <v>9</v>
      </c>
      <c r="AR43" s="122">
        <f>IFERROR((IF(LA_INDEX!$H$46=1,VLOOKUP('LA (SEN_LLDD)'!$B43,'LA41'!$B$2:$AR$165,'LA41'!AP$1,0),(IF(LA_INDEX!$H$46=2,VLOOKUP('LA (SEN_LLDD)'!$B43,'LA42'!$B$2:$AR$165,'LA42'!AP$1,0))))),"")</f>
        <v>0</v>
      </c>
      <c r="AS43" s="122">
        <f>IFERROR((IF(LA_INDEX!$H$46=1,VLOOKUP('LA (SEN_LLDD)'!$B43,'LA41'!$B$2:$AR$165,'LA41'!AQ$1,0),(IF(LA_INDEX!$H$46=2,VLOOKUP('LA (SEN_LLDD)'!$B43,'LA42'!$B$2:$AR$165,'LA42'!AQ$1,0))))),"")</f>
        <v>4</v>
      </c>
      <c r="AT43" s="122">
        <f>IFERROR((IF(LA_INDEX!$H$46=1,VLOOKUP('LA (SEN_LLDD)'!$B43,'LA41'!$B$2:$AR$165,'LA41'!AR$1,0),(IF(LA_INDEX!$H$46=2,VLOOKUP('LA (SEN_LLDD)'!$B43,'LA42'!$B$2:$AR$165,'LA42'!AR$1,0))))),"")</f>
        <v>4</v>
      </c>
    </row>
    <row r="44" spans="1:46" x14ac:dyDescent="0.3">
      <c r="A44" s="80" t="s">
        <v>477</v>
      </c>
      <c r="B44" s="114">
        <v>356</v>
      </c>
      <c r="C44" s="80" t="s">
        <v>396</v>
      </c>
      <c r="D44" s="80" t="s">
        <v>269</v>
      </c>
      <c r="E44" s="122">
        <f>IFERROR(MROUND((IF(LA_INDEX!$H$46=1,VLOOKUP('LA (SEN_LLDD)'!$B44,'LA41'!$B$2:$AR$165,'LA41'!C$1,0),(IF(LA_INDEX!$H$46=2,VLOOKUP('LA (SEN_LLDD)'!$B44,'LA42'!$B$2:$AR$165,'LA42'!C$1,0))))),5),"")</f>
        <v>0</v>
      </c>
      <c r="F44" s="122">
        <f>IFERROR(MROUND((IF(LA_INDEX!$H$46=1,VLOOKUP('LA (SEN_LLDD)'!$B44,'LA41'!$B$2:$AR$165,'LA41'!D$1,0),(IF(LA_INDEX!$H$46=2,VLOOKUP('LA (SEN_LLDD)'!$B44,'LA42'!$B$2:$AR$165,'LA42'!D$1,0))))),5),"")</f>
        <v>30</v>
      </c>
      <c r="G44" s="122">
        <f>IFERROR(MROUND((IF(LA_INDEX!$H$46=1,VLOOKUP('LA (SEN_LLDD)'!$B44,'LA41'!$B$2:$AR$165,'LA41'!E$1,0),(IF(LA_INDEX!$H$46=2,VLOOKUP('LA (SEN_LLDD)'!$B44,'LA42'!$B$2:$AR$165,'LA42'!E$1,0))))),5),"")</f>
        <v>35</v>
      </c>
      <c r="H44" s="122" t="str">
        <f>IFERROR((IF(LA_INDEX!$H$46=1,VLOOKUP('LA (SEN_LLDD)'!$B44,'LA41'!$B$2:$AR$165,'LA41'!F$1,0),(IF(LA_INDEX!$H$46=2,VLOOKUP('LA (SEN_LLDD)'!$B44,'LA42'!$B$2:$AR$165,'LA42'!F$1,0))))),"")</f>
        <v>x</v>
      </c>
      <c r="I44" s="122" t="str">
        <f>IFERROR((IF(LA_INDEX!$H$46=1,VLOOKUP('LA (SEN_LLDD)'!$B44,'LA41'!$B$2:$AR$165,'LA41'!G$1,0),(IF(LA_INDEX!$H$46=2,VLOOKUP('LA (SEN_LLDD)'!$B44,'LA42'!$B$2:$AR$165,'LA42'!G$1,0))))),"")</f>
        <v>x</v>
      </c>
      <c r="J44" s="122">
        <f>IFERROR((IF(LA_INDEX!$H$46=1,VLOOKUP('LA (SEN_LLDD)'!$B44,'LA41'!$B$2:$AR$165,'LA41'!H$1,0),(IF(LA_INDEX!$H$46=2,VLOOKUP('LA (SEN_LLDD)'!$B44,'LA42'!$B$2:$AR$165,'LA42'!H$1,0))))),"")</f>
        <v>91</v>
      </c>
      <c r="K44" s="122" t="str">
        <f>IFERROR((IF(LA_INDEX!$H$46=1,VLOOKUP('LA (SEN_LLDD)'!$B44,'LA41'!$B$2:$AR$165,'LA41'!I$1,0),(IF(LA_INDEX!$H$46=2,VLOOKUP('LA (SEN_LLDD)'!$B44,'LA42'!$B$2:$AR$165,'LA42'!I$1,0))))),"")</f>
        <v>x</v>
      </c>
      <c r="L44" s="122" t="str">
        <f>IFERROR((IF(LA_INDEX!$H$46=1,VLOOKUP('LA (SEN_LLDD)'!$B44,'LA41'!$B$2:$AR$165,'LA41'!J$1,0),(IF(LA_INDEX!$H$46=2,VLOOKUP('LA (SEN_LLDD)'!$B44,'LA42'!$B$2:$AR$165,'LA42'!J$1,0))))),"")</f>
        <v>x</v>
      </c>
      <c r="M44" s="122">
        <f>IFERROR((IF(LA_INDEX!$H$46=1,VLOOKUP('LA (SEN_LLDD)'!$B44,'LA41'!$B$2:$AR$165,'LA41'!K$1,0),(IF(LA_INDEX!$H$46=2,VLOOKUP('LA (SEN_LLDD)'!$B44,'LA42'!$B$2:$AR$165,'LA42'!K$1,0))))),"")</f>
        <v>9</v>
      </c>
      <c r="N44" s="122" t="str">
        <f>IFERROR((IF(LA_INDEX!$H$46=1,VLOOKUP('LA (SEN_LLDD)'!$B44,'LA41'!$B$2:$AR$165,'LA41'!L$1,0),(IF(LA_INDEX!$H$46=2,VLOOKUP('LA (SEN_LLDD)'!$B44,'LA42'!$B$2:$AR$165,'LA42'!L$1,0))))),"")</f>
        <v>x</v>
      </c>
      <c r="O44" s="122" t="str">
        <f>IFERROR((IF(LA_INDEX!$H$46=1,VLOOKUP('LA (SEN_LLDD)'!$B44,'LA41'!$B$2:$AR$165,'LA41'!M$1,0),(IF(LA_INDEX!$H$46=2,VLOOKUP('LA (SEN_LLDD)'!$B44,'LA42'!$B$2:$AR$165,'LA42'!M$1,0))))),"")</f>
        <v>x</v>
      </c>
      <c r="P44" s="122">
        <f>IFERROR((IF(LA_INDEX!$H$46=1,VLOOKUP('LA (SEN_LLDD)'!$B44,'LA41'!$B$2:$AR$165,'LA41'!N$1,0),(IF(LA_INDEX!$H$46=2,VLOOKUP('LA (SEN_LLDD)'!$B44,'LA42'!$B$2:$AR$165,'LA42'!N$1,0))))),"")</f>
        <v>79</v>
      </c>
      <c r="Q44" s="122" t="str">
        <f>IFERROR((IF(LA_INDEX!$H$46=1,VLOOKUP('LA (SEN_LLDD)'!$B44,'LA41'!$B$2:$AR$165,'LA41'!O$1,0),(IF(LA_INDEX!$H$46=2,VLOOKUP('LA (SEN_LLDD)'!$B44,'LA42'!$B$2:$AR$165,'LA42'!O$1,0))))),"")</f>
        <v>x</v>
      </c>
      <c r="R44" s="122" t="str">
        <f>IFERROR((IF(LA_INDEX!$H$46=1,VLOOKUP('LA (SEN_LLDD)'!$B44,'LA41'!$B$2:$AR$165,'LA41'!P$1,0),(IF(LA_INDEX!$H$46=2,VLOOKUP('LA (SEN_LLDD)'!$B44,'LA42'!$B$2:$AR$165,'LA42'!P$1,0))))),"")</f>
        <v>x</v>
      </c>
      <c r="S44" s="122">
        <f>IFERROR((IF(LA_INDEX!$H$46=1,VLOOKUP('LA (SEN_LLDD)'!$B44,'LA41'!$B$2:$AR$165,'LA41'!Q$1,0),(IF(LA_INDEX!$H$46=2,VLOOKUP('LA (SEN_LLDD)'!$B44,'LA42'!$B$2:$AR$165,'LA42'!Q$1,0))))),"")</f>
        <v>24</v>
      </c>
      <c r="T44" s="122" t="str">
        <f>IFERROR((IF(LA_INDEX!$H$46=1,VLOOKUP('LA (SEN_LLDD)'!$B44,'LA41'!$B$2:$AR$165,'LA41'!R$1,0),(IF(LA_INDEX!$H$46=2,VLOOKUP('LA (SEN_LLDD)'!$B44,'LA42'!$B$2:$AR$165,'LA42'!R$1,0))))),"")</f>
        <v>x</v>
      </c>
      <c r="U44" s="122" t="str">
        <f>IFERROR((IF(LA_INDEX!$H$46=1,VLOOKUP('LA (SEN_LLDD)'!$B44,'LA41'!$B$2:$AR$165,'LA41'!S$1,0),(IF(LA_INDEX!$H$46=2,VLOOKUP('LA (SEN_LLDD)'!$B44,'LA42'!$B$2:$AR$165,'LA42'!S$1,0))))),"")</f>
        <v>x</v>
      </c>
      <c r="V44" s="122">
        <f>IFERROR((IF(LA_INDEX!$H$46=1,VLOOKUP('LA (SEN_LLDD)'!$B44,'LA41'!$B$2:$AR$165,'LA41'!T$1,0),(IF(LA_INDEX!$H$46=2,VLOOKUP('LA (SEN_LLDD)'!$B44,'LA42'!$B$2:$AR$165,'LA42'!T$1,0))))),"")</f>
        <v>55</v>
      </c>
      <c r="W44" s="122" t="str">
        <f>IFERROR((IF(LA_INDEX!$H$46=1,VLOOKUP('LA (SEN_LLDD)'!$B44,'LA41'!$B$2:$AR$165,'LA41'!U$1,0),(IF(LA_INDEX!$H$46=2,VLOOKUP('LA (SEN_LLDD)'!$B44,'LA42'!$B$2:$AR$165,'LA42'!U$1,0))))),"")</f>
        <v>x</v>
      </c>
      <c r="X44" s="122" t="str">
        <f>IFERROR((IF(LA_INDEX!$H$46=1,VLOOKUP('LA (SEN_LLDD)'!$B44,'LA41'!$B$2:$AR$165,'LA41'!V$1,0),(IF(LA_INDEX!$H$46=2,VLOOKUP('LA (SEN_LLDD)'!$B44,'LA42'!$B$2:$AR$165,'LA42'!V$1,0))))),"")</f>
        <v>x</v>
      </c>
      <c r="Y44" s="122" t="str">
        <f>IFERROR((IF(LA_INDEX!$H$46=1,VLOOKUP('LA (SEN_LLDD)'!$B44,'LA41'!$B$2:$AR$165,'LA41'!W$1,0),(IF(LA_INDEX!$H$46=2,VLOOKUP('LA (SEN_LLDD)'!$B44,'LA42'!$B$2:$AR$165,'LA42'!W$1,0))))),"")</f>
        <v>x</v>
      </c>
      <c r="Z44" s="122" t="str">
        <f>IFERROR((IF(LA_INDEX!$H$46=1,VLOOKUP('LA (SEN_LLDD)'!$B44,'LA41'!$B$2:$AR$165,'LA41'!X$1,0),(IF(LA_INDEX!$H$46=2,VLOOKUP('LA (SEN_LLDD)'!$B44,'LA42'!$B$2:$AR$165,'LA42'!X$1,0))))),"")</f>
        <v>x</v>
      </c>
      <c r="AA44" s="122" t="str">
        <f>IFERROR((IF(LA_INDEX!$H$46=1,VLOOKUP('LA (SEN_LLDD)'!$B44,'LA41'!$B$2:$AR$165,'LA41'!Y$1,0),(IF(LA_INDEX!$H$46=2,VLOOKUP('LA (SEN_LLDD)'!$B44,'LA42'!$B$2:$AR$165,'LA42'!Y$1,0))))),"")</f>
        <v>x</v>
      </c>
      <c r="AB44" s="122">
        <f>IFERROR((IF(LA_INDEX!$H$46=1,VLOOKUP('LA (SEN_LLDD)'!$B44,'LA41'!$B$2:$AR$165,'LA41'!Z$1,0),(IF(LA_INDEX!$H$46=2,VLOOKUP('LA (SEN_LLDD)'!$B44,'LA42'!$B$2:$AR$165,'LA42'!Z$1,0))))),"")</f>
        <v>0</v>
      </c>
      <c r="AC44" s="122" t="str">
        <f>IFERROR((IF(LA_INDEX!$H$46=1,VLOOKUP('LA (SEN_LLDD)'!$B44,'LA41'!$B$2:$AR$165,'LA41'!AA$1,0),(IF(LA_INDEX!$H$46=2,VLOOKUP('LA (SEN_LLDD)'!$B44,'LA42'!$B$2:$AR$165,'LA42'!AA$1,0))))),"")</f>
        <v>x</v>
      </c>
      <c r="AD44" s="122" t="str">
        <f>IFERROR((IF(LA_INDEX!$H$46=1,VLOOKUP('LA (SEN_LLDD)'!$B44,'LA41'!$B$2:$AR$165,'LA41'!AB$1,0),(IF(LA_INDEX!$H$46=2,VLOOKUP('LA (SEN_LLDD)'!$B44,'LA42'!$B$2:$AR$165,'LA42'!AB$1,0))))),"")</f>
        <v>x</v>
      </c>
      <c r="AE44" s="122">
        <f>IFERROR((IF(LA_INDEX!$H$46=1,VLOOKUP('LA (SEN_LLDD)'!$B44,'LA41'!$B$2:$AR$165,'LA41'!AC$1,0),(IF(LA_INDEX!$H$46=2,VLOOKUP('LA (SEN_LLDD)'!$B44,'LA42'!$B$2:$AR$165,'LA42'!AC$1,0))))),"")</f>
        <v>0</v>
      </c>
      <c r="AF44" s="122" t="str">
        <f>IFERROR((IF(LA_INDEX!$H$46=1,VLOOKUP('LA (SEN_LLDD)'!$B44,'LA41'!$B$2:$AR$165,'LA41'!AD$1,0),(IF(LA_INDEX!$H$46=2,VLOOKUP('LA (SEN_LLDD)'!$B44,'LA42'!$B$2:$AR$165,'LA42'!AD$1,0))))),"")</f>
        <v>x</v>
      </c>
      <c r="AG44" s="122" t="str">
        <f>IFERROR((IF(LA_INDEX!$H$46=1,VLOOKUP('LA (SEN_LLDD)'!$B44,'LA41'!$B$2:$AR$165,'LA41'!AE$1,0),(IF(LA_INDEX!$H$46=2,VLOOKUP('LA (SEN_LLDD)'!$B44,'LA42'!$B$2:$AR$165,'LA42'!AE$1,0))))),"")</f>
        <v>x</v>
      </c>
      <c r="AH44" s="122" t="str">
        <f>IFERROR((IF(LA_INDEX!$H$46=1,VLOOKUP('LA (SEN_LLDD)'!$B44,'LA41'!$B$2:$AR$165,'LA41'!AF$1,0),(IF(LA_INDEX!$H$46=2,VLOOKUP('LA (SEN_LLDD)'!$B44,'LA42'!$B$2:$AR$165,'LA42'!AF$1,0))))),"")</f>
        <v>x</v>
      </c>
      <c r="AI44" s="122" t="str">
        <f>IFERROR((IF(LA_INDEX!$H$46=1,VLOOKUP('LA (SEN_LLDD)'!$B44,'LA41'!$B$2:$AR$165,'LA41'!AG$1,0),(IF(LA_INDEX!$H$46=2,VLOOKUP('LA (SEN_LLDD)'!$B44,'LA42'!$B$2:$AR$165,'LA42'!AG$1,0))))),"")</f>
        <v>x</v>
      </c>
      <c r="AJ44" s="122" t="str">
        <f>IFERROR((IF(LA_INDEX!$H$46=1,VLOOKUP('LA (SEN_LLDD)'!$B44,'LA41'!$B$2:$AR$165,'LA41'!AH$1,0),(IF(LA_INDEX!$H$46=2,VLOOKUP('LA (SEN_LLDD)'!$B44,'LA42'!$B$2:$AR$165,'LA42'!AH$1,0))))),"")</f>
        <v>x</v>
      </c>
      <c r="AK44" s="122">
        <f>IFERROR((IF(LA_INDEX!$H$46=1,VLOOKUP('LA (SEN_LLDD)'!$B44,'LA41'!$B$2:$AR$165,'LA41'!AI$1,0),(IF(LA_INDEX!$H$46=2,VLOOKUP('LA (SEN_LLDD)'!$B44,'LA42'!$B$2:$AR$165,'LA42'!AI$1,0))))),"")</f>
        <v>0</v>
      </c>
      <c r="AL44" s="122" t="str">
        <f>IFERROR((IF(LA_INDEX!$H$46=1,VLOOKUP('LA (SEN_LLDD)'!$B44,'LA41'!$B$2:$AR$165,'LA41'!AJ$1,0),(IF(LA_INDEX!$H$46=2,VLOOKUP('LA (SEN_LLDD)'!$B44,'LA42'!$B$2:$AR$165,'LA42'!AJ$1,0))))),"")</f>
        <v>x</v>
      </c>
      <c r="AM44" s="122" t="str">
        <f>IFERROR((IF(LA_INDEX!$H$46=1,VLOOKUP('LA (SEN_LLDD)'!$B44,'LA41'!$B$2:$AR$165,'LA41'!AK$1,0),(IF(LA_INDEX!$H$46=2,VLOOKUP('LA (SEN_LLDD)'!$B44,'LA42'!$B$2:$AR$165,'LA42'!AK$1,0))))),"")</f>
        <v>x</v>
      </c>
      <c r="AN44" s="122">
        <f>IFERROR((IF(LA_INDEX!$H$46=1,VLOOKUP('LA (SEN_LLDD)'!$B44,'LA41'!$B$2:$AR$165,'LA41'!AL$1,0),(IF(LA_INDEX!$H$46=2,VLOOKUP('LA (SEN_LLDD)'!$B44,'LA42'!$B$2:$AR$165,'LA42'!AL$1,0))))),"")</f>
        <v>12</v>
      </c>
      <c r="AO44" s="122" t="str">
        <f>IFERROR((IF(LA_INDEX!$H$46=1,VLOOKUP('LA (SEN_LLDD)'!$B44,'LA41'!$B$2:$AR$165,'LA41'!AM$1,0),(IF(LA_INDEX!$H$46=2,VLOOKUP('LA (SEN_LLDD)'!$B44,'LA42'!$B$2:$AR$165,'LA42'!AM$1,0))))),"")</f>
        <v>x</v>
      </c>
      <c r="AP44" s="122" t="str">
        <f>IFERROR((IF(LA_INDEX!$H$46=1,VLOOKUP('LA (SEN_LLDD)'!$B44,'LA41'!$B$2:$AR$165,'LA41'!AN$1,0),(IF(LA_INDEX!$H$46=2,VLOOKUP('LA (SEN_LLDD)'!$B44,'LA42'!$B$2:$AR$165,'LA42'!AN$1,0))))),"")</f>
        <v>x</v>
      </c>
      <c r="AQ44" s="122" t="str">
        <f>IFERROR((IF(LA_INDEX!$H$46=1,VLOOKUP('LA (SEN_LLDD)'!$B44,'LA41'!$B$2:$AR$165,'LA41'!AO$1,0),(IF(LA_INDEX!$H$46=2,VLOOKUP('LA (SEN_LLDD)'!$B44,'LA42'!$B$2:$AR$165,'LA42'!AO$1,0))))),"")</f>
        <v>x</v>
      </c>
      <c r="AR44" s="122" t="str">
        <f>IFERROR((IF(LA_INDEX!$H$46=1,VLOOKUP('LA (SEN_LLDD)'!$B44,'LA41'!$B$2:$AR$165,'LA41'!AP$1,0),(IF(LA_INDEX!$H$46=2,VLOOKUP('LA (SEN_LLDD)'!$B44,'LA42'!$B$2:$AR$165,'LA42'!AP$1,0))))),"")</f>
        <v>x</v>
      </c>
      <c r="AS44" s="122" t="str">
        <f>IFERROR((IF(LA_INDEX!$H$46=1,VLOOKUP('LA (SEN_LLDD)'!$B44,'LA41'!$B$2:$AR$165,'LA41'!AQ$1,0),(IF(LA_INDEX!$H$46=2,VLOOKUP('LA (SEN_LLDD)'!$B44,'LA42'!$B$2:$AR$165,'LA42'!AQ$1,0))))),"")</f>
        <v>x</v>
      </c>
      <c r="AT44" s="122" t="str">
        <f>IFERROR((IF(LA_INDEX!$H$46=1,VLOOKUP('LA (SEN_LLDD)'!$B44,'LA41'!$B$2:$AR$165,'LA41'!AR$1,0),(IF(LA_INDEX!$H$46=2,VLOOKUP('LA (SEN_LLDD)'!$B44,'LA42'!$B$2:$AR$165,'LA42'!AR$1,0))))),"")</f>
        <v>x</v>
      </c>
    </row>
    <row r="45" spans="1:46" x14ac:dyDescent="0.3">
      <c r="A45" s="80" t="s">
        <v>478</v>
      </c>
      <c r="B45" s="114">
        <v>357</v>
      </c>
      <c r="C45" s="80" t="s">
        <v>404</v>
      </c>
      <c r="D45" s="80" t="s">
        <v>269</v>
      </c>
      <c r="E45" s="122">
        <f>IFERROR(MROUND((IF(LA_INDEX!$H$46=1,VLOOKUP('LA (SEN_LLDD)'!$B45,'LA41'!$B$2:$AR$165,'LA41'!C$1,0),(IF(LA_INDEX!$H$46=2,VLOOKUP('LA (SEN_LLDD)'!$B45,'LA42'!$B$2:$AR$165,'LA42'!C$1,0))))),5),"")</f>
        <v>0</v>
      </c>
      <c r="F45" s="122">
        <f>IFERROR(MROUND((IF(LA_INDEX!$H$46=1,VLOOKUP('LA (SEN_LLDD)'!$B45,'LA41'!$B$2:$AR$165,'LA41'!D$1,0),(IF(LA_INDEX!$H$46=2,VLOOKUP('LA (SEN_LLDD)'!$B45,'LA42'!$B$2:$AR$165,'LA42'!D$1,0))))),5),"")</f>
        <v>170</v>
      </c>
      <c r="G45" s="122">
        <f>IFERROR(MROUND((IF(LA_INDEX!$H$46=1,VLOOKUP('LA (SEN_LLDD)'!$B45,'LA41'!$B$2:$AR$165,'LA41'!E$1,0),(IF(LA_INDEX!$H$46=2,VLOOKUP('LA (SEN_LLDD)'!$B45,'LA42'!$B$2:$AR$165,'LA42'!E$1,0))))),5),"")</f>
        <v>175</v>
      </c>
      <c r="H45" s="122" t="str">
        <f>IFERROR((IF(LA_INDEX!$H$46=1,VLOOKUP('LA (SEN_LLDD)'!$B45,'LA41'!$B$2:$AR$165,'LA41'!F$1,0),(IF(LA_INDEX!$H$46=2,VLOOKUP('LA (SEN_LLDD)'!$B45,'LA42'!$B$2:$AR$165,'LA42'!F$1,0))))),"")</f>
        <v>x</v>
      </c>
      <c r="I45" s="122" t="str">
        <f>IFERROR((IF(LA_INDEX!$H$46=1,VLOOKUP('LA (SEN_LLDD)'!$B45,'LA41'!$B$2:$AR$165,'LA41'!G$1,0),(IF(LA_INDEX!$H$46=2,VLOOKUP('LA (SEN_LLDD)'!$B45,'LA42'!$B$2:$AR$165,'LA42'!G$1,0))))),"")</f>
        <v>x</v>
      </c>
      <c r="J45" s="122">
        <f>IFERROR((IF(LA_INDEX!$H$46=1,VLOOKUP('LA (SEN_LLDD)'!$B45,'LA41'!$B$2:$AR$165,'LA41'!H$1,0),(IF(LA_INDEX!$H$46=2,VLOOKUP('LA (SEN_LLDD)'!$B45,'LA42'!$B$2:$AR$165,'LA42'!H$1,0))))),"")</f>
        <v>92</v>
      </c>
      <c r="K45" s="122" t="str">
        <f>IFERROR((IF(LA_INDEX!$H$46=1,VLOOKUP('LA (SEN_LLDD)'!$B45,'LA41'!$B$2:$AR$165,'LA41'!I$1,0),(IF(LA_INDEX!$H$46=2,VLOOKUP('LA (SEN_LLDD)'!$B45,'LA42'!$B$2:$AR$165,'LA42'!I$1,0))))),"")</f>
        <v>x</v>
      </c>
      <c r="L45" s="122" t="str">
        <f>IFERROR((IF(LA_INDEX!$H$46=1,VLOOKUP('LA (SEN_LLDD)'!$B45,'LA41'!$B$2:$AR$165,'LA41'!J$1,0),(IF(LA_INDEX!$H$46=2,VLOOKUP('LA (SEN_LLDD)'!$B45,'LA42'!$B$2:$AR$165,'LA42'!J$1,0))))),"")</f>
        <v>x</v>
      </c>
      <c r="M45" s="122">
        <f>IFERROR((IF(LA_INDEX!$H$46=1,VLOOKUP('LA (SEN_LLDD)'!$B45,'LA41'!$B$2:$AR$165,'LA41'!K$1,0),(IF(LA_INDEX!$H$46=2,VLOOKUP('LA (SEN_LLDD)'!$B45,'LA42'!$B$2:$AR$165,'LA42'!K$1,0))))),"")</f>
        <v>11</v>
      </c>
      <c r="N45" s="122" t="str">
        <f>IFERROR((IF(LA_INDEX!$H$46=1,VLOOKUP('LA (SEN_LLDD)'!$B45,'LA41'!$B$2:$AR$165,'LA41'!L$1,0),(IF(LA_INDEX!$H$46=2,VLOOKUP('LA (SEN_LLDD)'!$B45,'LA42'!$B$2:$AR$165,'LA42'!L$1,0))))),"")</f>
        <v>x</v>
      </c>
      <c r="O45" s="122" t="str">
        <f>IFERROR((IF(LA_INDEX!$H$46=1,VLOOKUP('LA (SEN_LLDD)'!$B45,'LA41'!$B$2:$AR$165,'LA41'!M$1,0),(IF(LA_INDEX!$H$46=2,VLOOKUP('LA (SEN_LLDD)'!$B45,'LA42'!$B$2:$AR$165,'LA42'!M$1,0))))),"")</f>
        <v>x</v>
      </c>
      <c r="P45" s="122">
        <f>IFERROR((IF(LA_INDEX!$H$46=1,VLOOKUP('LA (SEN_LLDD)'!$B45,'LA41'!$B$2:$AR$165,'LA41'!N$1,0),(IF(LA_INDEX!$H$46=2,VLOOKUP('LA (SEN_LLDD)'!$B45,'LA42'!$B$2:$AR$165,'LA42'!N$1,0))))),"")</f>
        <v>82</v>
      </c>
      <c r="Q45" s="122" t="str">
        <f>IFERROR((IF(LA_INDEX!$H$46=1,VLOOKUP('LA (SEN_LLDD)'!$B45,'LA41'!$B$2:$AR$165,'LA41'!O$1,0),(IF(LA_INDEX!$H$46=2,VLOOKUP('LA (SEN_LLDD)'!$B45,'LA42'!$B$2:$AR$165,'LA42'!O$1,0))))),"")</f>
        <v>x</v>
      </c>
      <c r="R45" s="122" t="str">
        <f>IFERROR((IF(LA_INDEX!$H$46=1,VLOOKUP('LA (SEN_LLDD)'!$B45,'LA41'!$B$2:$AR$165,'LA41'!P$1,0),(IF(LA_INDEX!$H$46=2,VLOOKUP('LA (SEN_LLDD)'!$B45,'LA42'!$B$2:$AR$165,'LA42'!P$1,0))))),"")</f>
        <v>x</v>
      </c>
      <c r="S45" s="122">
        <f>IFERROR((IF(LA_INDEX!$H$46=1,VLOOKUP('LA (SEN_LLDD)'!$B45,'LA41'!$B$2:$AR$165,'LA41'!Q$1,0),(IF(LA_INDEX!$H$46=2,VLOOKUP('LA (SEN_LLDD)'!$B45,'LA42'!$B$2:$AR$165,'LA42'!Q$1,0))))),"")</f>
        <v>10</v>
      </c>
      <c r="T45" s="122" t="str">
        <f>IFERROR((IF(LA_INDEX!$H$46=1,VLOOKUP('LA (SEN_LLDD)'!$B45,'LA41'!$B$2:$AR$165,'LA41'!R$1,0),(IF(LA_INDEX!$H$46=2,VLOOKUP('LA (SEN_LLDD)'!$B45,'LA42'!$B$2:$AR$165,'LA42'!R$1,0))))),"")</f>
        <v>x</v>
      </c>
      <c r="U45" s="122" t="str">
        <f>IFERROR((IF(LA_INDEX!$H$46=1,VLOOKUP('LA (SEN_LLDD)'!$B45,'LA41'!$B$2:$AR$165,'LA41'!S$1,0),(IF(LA_INDEX!$H$46=2,VLOOKUP('LA (SEN_LLDD)'!$B45,'LA42'!$B$2:$AR$165,'LA42'!S$1,0))))),"")</f>
        <v>x</v>
      </c>
      <c r="V45" s="122">
        <f>IFERROR((IF(LA_INDEX!$H$46=1,VLOOKUP('LA (SEN_LLDD)'!$B45,'LA41'!$B$2:$AR$165,'LA41'!T$1,0),(IF(LA_INDEX!$H$46=2,VLOOKUP('LA (SEN_LLDD)'!$B45,'LA42'!$B$2:$AR$165,'LA42'!T$1,0))))),"")</f>
        <v>69</v>
      </c>
      <c r="W45" s="122" t="str">
        <f>IFERROR((IF(LA_INDEX!$H$46=1,VLOOKUP('LA (SEN_LLDD)'!$B45,'LA41'!$B$2:$AR$165,'LA41'!U$1,0),(IF(LA_INDEX!$H$46=2,VLOOKUP('LA (SEN_LLDD)'!$B45,'LA42'!$B$2:$AR$165,'LA42'!U$1,0))))),"")</f>
        <v>x</v>
      </c>
      <c r="X45" s="122" t="str">
        <f>IFERROR((IF(LA_INDEX!$H$46=1,VLOOKUP('LA (SEN_LLDD)'!$B45,'LA41'!$B$2:$AR$165,'LA41'!V$1,0),(IF(LA_INDEX!$H$46=2,VLOOKUP('LA (SEN_LLDD)'!$B45,'LA42'!$B$2:$AR$165,'LA42'!V$1,0))))),"")</f>
        <v>x</v>
      </c>
      <c r="Y45" s="122">
        <f>IFERROR((IF(LA_INDEX!$H$46=1,VLOOKUP('LA (SEN_LLDD)'!$B45,'LA41'!$B$2:$AR$165,'LA41'!W$1,0),(IF(LA_INDEX!$H$46=2,VLOOKUP('LA (SEN_LLDD)'!$B45,'LA42'!$B$2:$AR$165,'LA42'!W$1,0))))),"")</f>
        <v>27</v>
      </c>
      <c r="Z45" s="122" t="str">
        <f>IFERROR((IF(LA_INDEX!$H$46=1,VLOOKUP('LA (SEN_LLDD)'!$B45,'LA41'!$B$2:$AR$165,'LA41'!X$1,0),(IF(LA_INDEX!$H$46=2,VLOOKUP('LA (SEN_LLDD)'!$B45,'LA42'!$B$2:$AR$165,'LA42'!X$1,0))))),"")</f>
        <v>x</v>
      </c>
      <c r="AA45" s="122" t="str">
        <f>IFERROR((IF(LA_INDEX!$H$46=1,VLOOKUP('LA (SEN_LLDD)'!$B45,'LA41'!$B$2:$AR$165,'LA41'!Y$1,0),(IF(LA_INDEX!$H$46=2,VLOOKUP('LA (SEN_LLDD)'!$B45,'LA42'!$B$2:$AR$165,'LA42'!Y$1,0))))),"")</f>
        <v>x</v>
      </c>
      <c r="AB45" s="122">
        <f>IFERROR((IF(LA_INDEX!$H$46=1,VLOOKUP('LA (SEN_LLDD)'!$B45,'LA41'!$B$2:$AR$165,'LA41'!Z$1,0),(IF(LA_INDEX!$H$46=2,VLOOKUP('LA (SEN_LLDD)'!$B45,'LA42'!$B$2:$AR$165,'LA42'!Z$1,0))))),"")</f>
        <v>0</v>
      </c>
      <c r="AC45" s="122" t="str">
        <f>IFERROR((IF(LA_INDEX!$H$46=1,VLOOKUP('LA (SEN_LLDD)'!$B45,'LA41'!$B$2:$AR$165,'LA41'!AA$1,0),(IF(LA_INDEX!$H$46=2,VLOOKUP('LA (SEN_LLDD)'!$B45,'LA42'!$B$2:$AR$165,'LA42'!AA$1,0))))),"")</f>
        <v>x</v>
      </c>
      <c r="AD45" s="122" t="str">
        <f>IFERROR((IF(LA_INDEX!$H$46=1,VLOOKUP('LA (SEN_LLDD)'!$B45,'LA41'!$B$2:$AR$165,'LA41'!AB$1,0),(IF(LA_INDEX!$H$46=2,VLOOKUP('LA (SEN_LLDD)'!$B45,'LA42'!$B$2:$AR$165,'LA42'!AB$1,0))))),"")</f>
        <v>x</v>
      </c>
      <c r="AE45" s="122">
        <f>IFERROR((IF(LA_INDEX!$H$46=1,VLOOKUP('LA (SEN_LLDD)'!$B45,'LA41'!$B$2:$AR$165,'LA41'!AC$1,0),(IF(LA_INDEX!$H$46=2,VLOOKUP('LA (SEN_LLDD)'!$B45,'LA42'!$B$2:$AR$165,'LA42'!AC$1,0))))),"")</f>
        <v>23</v>
      </c>
      <c r="AF45" s="122" t="str">
        <f>IFERROR((IF(LA_INDEX!$H$46=1,VLOOKUP('LA (SEN_LLDD)'!$B45,'LA41'!$B$2:$AR$165,'LA41'!AD$1,0),(IF(LA_INDEX!$H$46=2,VLOOKUP('LA (SEN_LLDD)'!$B45,'LA42'!$B$2:$AR$165,'LA42'!AD$1,0))))),"")</f>
        <v>x</v>
      </c>
      <c r="AG45" s="122" t="str">
        <f>IFERROR((IF(LA_INDEX!$H$46=1,VLOOKUP('LA (SEN_LLDD)'!$B45,'LA41'!$B$2:$AR$165,'LA41'!AE$1,0),(IF(LA_INDEX!$H$46=2,VLOOKUP('LA (SEN_LLDD)'!$B45,'LA42'!$B$2:$AR$165,'LA42'!AE$1,0))))),"")</f>
        <v>x</v>
      </c>
      <c r="AH45" s="122">
        <f>IFERROR((IF(LA_INDEX!$H$46=1,VLOOKUP('LA (SEN_LLDD)'!$B45,'LA41'!$B$2:$AR$165,'LA41'!AF$1,0),(IF(LA_INDEX!$H$46=2,VLOOKUP('LA (SEN_LLDD)'!$B45,'LA42'!$B$2:$AR$165,'LA42'!AF$1,0))))),"")</f>
        <v>42</v>
      </c>
      <c r="AI45" s="122" t="str">
        <f>IFERROR((IF(LA_INDEX!$H$46=1,VLOOKUP('LA (SEN_LLDD)'!$B45,'LA41'!$B$2:$AR$165,'LA41'!AG$1,0),(IF(LA_INDEX!$H$46=2,VLOOKUP('LA (SEN_LLDD)'!$B45,'LA42'!$B$2:$AR$165,'LA42'!AG$1,0))))),"")</f>
        <v>x</v>
      </c>
      <c r="AJ45" s="122" t="str">
        <f>IFERROR((IF(LA_INDEX!$H$46=1,VLOOKUP('LA (SEN_LLDD)'!$B45,'LA41'!$B$2:$AR$165,'LA41'!AH$1,0),(IF(LA_INDEX!$H$46=2,VLOOKUP('LA (SEN_LLDD)'!$B45,'LA42'!$B$2:$AR$165,'LA42'!AH$1,0))))),"")</f>
        <v>x</v>
      </c>
      <c r="AK45" s="122">
        <f>IFERROR((IF(LA_INDEX!$H$46=1,VLOOKUP('LA (SEN_LLDD)'!$B45,'LA41'!$B$2:$AR$165,'LA41'!AI$1,0),(IF(LA_INDEX!$H$46=2,VLOOKUP('LA (SEN_LLDD)'!$B45,'LA42'!$B$2:$AR$165,'LA42'!AI$1,0))))),"")</f>
        <v>2</v>
      </c>
      <c r="AL45" s="122" t="str">
        <f>IFERROR((IF(LA_INDEX!$H$46=1,VLOOKUP('LA (SEN_LLDD)'!$B45,'LA41'!$B$2:$AR$165,'LA41'!AJ$1,0),(IF(LA_INDEX!$H$46=2,VLOOKUP('LA (SEN_LLDD)'!$B45,'LA42'!$B$2:$AR$165,'LA42'!AJ$1,0))))),"")</f>
        <v>x</v>
      </c>
      <c r="AM45" s="122" t="str">
        <f>IFERROR((IF(LA_INDEX!$H$46=1,VLOOKUP('LA (SEN_LLDD)'!$B45,'LA41'!$B$2:$AR$165,'LA41'!AK$1,0),(IF(LA_INDEX!$H$46=2,VLOOKUP('LA (SEN_LLDD)'!$B45,'LA42'!$B$2:$AR$165,'LA42'!AK$1,0))))),"")</f>
        <v>x</v>
      </c>
      <c r="AN45" s="122">
        <f>IFERROR((IF(LA_INDEX!$H$46=1,VLOOKUP('LA (SEN_LLDD)'!$B45,'LA41'!$B$2:$AR$165,'LA41'!AL$1,0),(IF(LA_INDEX!$H$46=2,VLOOKUP('LA (SEN_LLDD)'!$B45,'LA42'!$B$2:$AR$165,'LA42'!AL$1,0))))),"")</f>
        <v>10</v>
      </c>
      <c r="AO45" s="122" t="str">
        <f>IFERROR((IF(LA_INDEX!$H$46=1,VLOOKUP('LA (SEN_LLDD)'!$B45,'LA41'!$B$2:$AR$165,'LA41'!AM$1,0),(IF(LA_INDEX!$H$46=2,VLOOKUP('LA (SEN_LLDD)'!$B45,'LA42'!$B$2:$AR$165,'LA42'!AM$1,0))))),"")</f>
        <v>x</v>
      </c>
      <c r="AP45" s="122" t="str">
        <f>IFERROR((IF(LA_INDEX!$H$46=1,VLOOKUP('LA (SEN_LLDD)'!$B45,'LA41'!$B$2:$AR$165,'LA41'!AN$1,0),(IF(LA_INDEX!$H$46=2,VLOOKUP('LA (SEN_LLDD)'!$B45,'LA42'!$B$2:$AR$165,'LA42'!AN$1,0))))),"")</f>
        <v>x</v>
      </c>
      <c r="AQ45" s="122" t="str">
        <f>IFERROR((IF(LA_INDEX!$H$46=1,VLOOKUP('LA (SEN_LLDD)'!$B45,'LA41'!$B$2:$AR$165,'LA41'!AO$1,0),(IF(LA_INDEX!$H$46=2,VLOOKUP('LA (SEN_LLDD)'!$B45,'LA42'!$B$2:$AR$165,'LA42'!AO$1,0))))),"")</f>
        <v>x</v>
      </c>
      <c r="AR45" s="122" t="str">
        <f>IFERROR((IF(LA_INDEX!$H$46=1,VLOOKUP('LA (SEN_LLDD)'!$B45,'LA41'!$B$2:$AR$165,'LA41'!AP$1,0),(IF(LA_INDEX!$H$46=2,VLOOKUP('LA (SEN_LLDD)'!$B45,'LA42'!$B$2:$AR$165,'LA42'!AP$1,0))))),"")</f>
        <v>x</v>
      </c>
      <c r="AS45" s="122" t="str">
        <f>IFERROR((IF(LA_INDEX!$H$46=1,VLOOKUP('LA (SEN_LLDD)'!$B45,'LA41'!$B$2:$AR$165,'LA41'!AQ$1,0),(IF(LA_INDEX!$H$46=2,VLOOKUP('LA (SEN_LLDD)'!$B45,'LA42'!$B$2:$AR$165,'LA42'!AQ$1,0))))),"")</f>
        <v>x</v>
      </c>
      <c r="AT45" s="122" t="str">
        <f>IFERROR((IF(LA_INDEX!$H$46=1,VLOOKUP('LA (SEN_LLDD)'!$B45,'LA41'!$B$2:$AR$165,'LA41'!AR$1,0),(IF(LA_INDEX!$H$46=2,VLOOKUP('LA (SEN_LLDD)'!$B45,'LA42'!$B$2:$AR$165,'LA42'!AR$1,0))))),"")</f>
        <v>x</v>
      </c>
    </row>
    <row r="46" spans="1:46" x14ac:dyDescent="0.3">
      <c r="A46" s="80" t="s">
        <v>479</v>
      </c>
      <c r="B46" s="114">
        <v>358</v>
      </c>
      <c r="C46" s="80" t="s">
        <v>409</v>
      </c>
      <c r="D46" s="80" t="s">
        <v>269</v>
      </c>
      <c r="E46" s="122">
        <f>IFERROR(MROUND((IF(LA_INDEX!$H$46=1,VLOOKUP('LA (SEN_LLDD)'!$B46,'LA41'!$B$2:$AR$165,'LA41'!C$1,0),(IF(LA_INDEX!$H$46=2,VLOOKUP('LA (SEN_LLDD)'!$B46,'LA42'!$B$2:$AR$165,'LA42'!C$1,0))))),5),"")</f>
        <v>60</v>
      </c>
      <c r="F46" s="122">
        <f>IFERROR(MROUND((IF(LA_INDEX!$H$46=1,VLOOKUP('LA (SEN_LLDD)'!$B46,'LA41'!$B$2:$AR$165,'LA41'!D$1,0),(IF(LA_INDEX!$H$46=2,VLOOKUP('LA (SEN_LLDD)'!$B46,'LA42'!$B$2:$AR$165,'LA42'!D$1,0))))),5),"")</f>
        <v>1090</v>
      </c>
      <c r="G46" s="122">
        <f>IFERROR(MROUND((IF(LA_INDEX!$H$46=1,VLOOKUP('LA (SEN_LLDD)'!$B46,'LA41'!$B$2:$AR$165,'LA41'!E$1,0),(IF(LA_INDEX!$H$46=2,VLOOKUP('LA (SEN_LLDD)'!$B46,'LA42'!$B$2:$AR$165,'LA42'!E$1,0))))),5),"")</f>
        <v>1150</v>
      </c>
      <c r="H46" s="122">
        <f>IFERROR((IF(LA_INDEX!$H$46=1,VLOOKUP('LA (SEN_LLDD)'!$B46,'LA41'!$B$2:$AR$165,'LA41'!F$1,0),(IF(LA_INDEX!$H$46=2,VLOOKUP('LA (SEN_LLDD)'!$B46,'LA42'!$B$2:$AR$165,'LA42'!F$1,0))))),"")</f>
        <v>97</v>
      </c>
      <c r="I46" s="122">
        <f>IFERROR((IF(LA_INDEX!$H$46=1,VLOOKUP('LA (SEN_LLDD)'!$B46,'LA41'!$B$2:$AR$165,'LA41'!G$1,0),(IF(LA_INDEX!$H$46=2,VLOOKUP('LA (SEN_LLDD)'!$B46,'LA42'!$B$2:$AR$165,'LA42'!G$1,0))))),"")</f>
        <v>91</v>
      </c>
      <c r="J46" s="122">
        <f>IFERROR((IF(LA_INDEX!$H$46=1,VLOOKUP('LA (SEN_LLDD)'!$B46,'LA41'!$B$2:$AR$165,'LA41'!H$1,0),(IF(LA_INDEX!$H$46=2,VLOOKUP('LA (SEN_LLDD)'!$B46,'LA42'!$B$2:$AR$165,'LA42'!H$1,0))))),"")</f>
        <v>92</v>
      </c>
      <c r="K46" s="122">
        <f>IFERROR((IF(LA_INDEX!$H$46=1,VLOOKUP('LA (SEN_LLDD)'!$B46,'LA41'!$B$2:$AR$165,'LA41'!I$1,0),(IF(LA_INDEX!$H$46=2,VLOOKUP('LA (SEN_LLDD)'!$B46,'LA42'!$B$2:$AR$165,'LA42'!I$1,0))))),"")</f>
        <v>7</v>
      </c>
      <c r="L46" s="122">
        <f>IFERROR((IF(LA_INDEX!$H$46=1,VLOOKUP('LA (SEN_LLDD)'!$B46,'LA41'!$B$2:$AR$165,'LA41'!J$1,0),(IF(LA_INDEX!$H$46=2,VLOOKUP('LA (SEN_LLDD)'!$B46,'LA42'!$B$2:$AR$165,'LA42'!J$1,0))))),"")</f>
        <v>4</v>
      </c>
      <c r="M46" s="122">
        <f>IFERROR((IF(LA_INDEX!$H$46=1,VLOOKUP('LA (SEN_LLDD)'!$B46,'LA41'!$B$2:$AR$165,'LA41'!K$1,0),(IF(LA_INDEX!$H$46=2,VLOOKUP('LA (SEN_LLDD)'!$B46,'LA42'!$B$2:$AR$165,'LA42'!K$1,0))))),"")</f>
        <v>4</v>
      </c>
      <c r="N46" s="122">
        <f>IFERROR((IF(LA_INDEX!$H$46=1,VLOOKUP('LA (SEN_LLDD)'!$B46,'LA41'!$B$2:$AR$165,'LA41'!L$1,0),(IF(LA_INDEX!$H$46=2,VLOOKUP('LA (SEN_LLDD)'!$B46,'LA42'!$B$2:$AR$165,'LA42'!L$1,0))))),"")</f>
        <v>80</v>
      </c>
      <c r="O46" s="122">
        <f>IFERROR((IF(LA_INDEX!$H$46=1,VLOOKUP('LA (SEN_LLDD)'!$B46,'LA41'!$B$2:$AR$165,'LA41'!M$1,0),(IF(LA_INDEX!$H$46=2,VLOOKUP('LA (SEN_LLDD)'!$B46,'LA42'!$B$2:$AR$165,'LA42'!M$1,0))))),"")</f>
        <v>78</v>
      </c>
      <c r="P46" s="122">
        <f>IFERROR((IF(LA_INDEX!$H$46=1,VLOOKUP('LA (SEN_LLDD)'!$B46,'LA41'!$B$2:$AR$165,'LA41'!N$1,0),(IF(LA_INDEX!$H$46=2,VLOOKUP('LA (SEN_LLDD)'!$B46,'LA42'!$B$2:$AR$165,'LA42'!N$1,0))))),"")</f>
        <v>78</v>
      </c>
      <c r="Q46" s="122">
        <f>IFERROR((IF(LA_INDEX!$H$46=1,VLOOKUP('LA (SEN_LLDD)'!$B46,'LA41'!$B$2:$AR$165,'LA41'!O$1,0),(IF(LA_INDEX!$H$46=2,VLOOKUP('LA (SEN_LLDD)'!$B46,'LA42'!$B$2:$AR$165,'LA42'!O$1,0))))),"")</f>
        <v>8</v>
      </c>
      <c r="R46" s="122">
        <f>IFERROR((IF(LA_INDEX!$H$46=1,VLOOKUP('LA (SEN_LLDD)'!$B46,'LA41'!$B$2:$AR$165,'LA41'!P$1,0),(IF(LA_INDEX!$H$46=2,VLOOKUP('LA (SEN_LLDD)'!$B46,'LA42'!$B$2:$AR$165,'LA42'!P$1,0))))),"")</f>
        <v>5</v>
      </c>
      <c r="S46" s="122">
        <f>IFERROR((IF(LA_INDEX!$H$46=1,VLOOKUP('LA (SEN_LLDD)'!$B46,'LA41'!$B$2:$AR$165,'LA41'!Q$1,0),(IF(LA_INDEX!$H$46=2,VLOOKUP('LA (SEN_LLDD)'!$B46,'LA42'!$B$2:$AR$165,'LA42'!Q$1,0))))),"")</f>
        <v>5</v>
      </c>
      <c r="T46" s="122">
        <f>IFERROR((IF(LA_INDEX!$H$46=1,VLOOKUP('LA (SEN_LLDD)'!$B46,'LA41'!$B$2:$AR$165,'LA41'!R$1,0),(IF(LA_INDEX!$H$46=2,VLOOKUP('LA (SEN_LLDD)'!$B46,'LA42'!$B$2:$AR$165,'LA42'!R$1,0))))),"")</f>
        <v>72</v>
      </c>
      <c r="U46" s="122">
        <f>IFERROR((IF(LA_INDEX!$H$46=1,VLOOKUP('LA (SEN_LLDD)'!$B46,'LA41'!$B$2:$AR$165,'LA41'!S$1,0),(IF(LA_INDEX!$H$46=2,VLOOKUP('LA (SEN_LLDD)'!$B46,'LA42'!$B$2:$AR$165,'LA42'!S$1,0))))),"")</f>
        <v>72</v>
      </c>
      <c r="V46" s="122">
        <f>IFERROR((IF(LA_INDEX!$H$46=1,VLOOKUP('LA (SEN_LLDD)'!$B46,'LA41'!$B$2:$AR$165,'LA41'!T$1,0),(IF(LA_INDEX!$H$46=2,VLOOKUP('LA (SEN_LLDD)'!$B46,'LA42'!$B$2:$AR$165,'LA42'!T$1,0))))),"")</f>
        <v>72</v>
      </c>
      <c r="W46" s="122">
        <f>IFERROR((IF(LA_INDEX!$H$46=1,VLOOKUP('LA (SEN_LLDD)'!$B46,'LA41'!$B$2:$AR$165,'LA41'!U$1,0),(IF(LA_INDEX!$H$46=2,VLOOKUP('LA (SEN_LLDD)'!$B46,'LA42'!$B$2:$AR$165,'LA42'!U$1,0))))),"")</f>
        <v>30</v>
      </c>
      <c r="X46" s="122">
        <f>IFERROR((IF(LA_INDEX!$H$46=1,VLOOKUP('LA (SEN_LLDD)'!$B46,'LA41'!$B$2:$AR$165,'LA41'!V$1,0),(IF(LA_INDEX!$H$46=2,VLOOKUP('LA (SEN_LLDD)'!$B46,'LA42'!$B$2:$AR$165,'LA42'!V$1,0))))),"")</f>
        <v>46</v>
      </c>
      <c r="Y46" s="122">
        <f>IFERROR((IF(LA_INDEX!$H$46=1,VLOOKUP('LA (SEN_LLDD)'!$B46,'LA41'!$B$2:$AR$165,'LA41'!W$1,0),(IF(LA_INDEX!$H$46=2,VLOOKUP('LA (SEN_LLDD)'!$B46,'LA42'!$B$2:$AR$165,'LA42'!W$1,0))))),"")</f>
        <v>45</v>
      </c>
      <c r="Z46" s="122" t="str">
        <f>IFERROR((IF(LA_INDEX!$H$46=1,VLOOKUP('LA (SEN_LLDD)'!$B46,'LA41'!$B$2:$AR$165,'LA41'!X$1,0),(IF(LA_INDEX!$H$46=2,VLOOKUP('LA (SEN_LLDD)'!$B46,'LA42'!$B$2:$AR$165,'LA42'!X$1,0))))),"")</f>
        <v>x</v>
      </c>
      <c r="AA46" s="122" t="str">
        <f>IFERROR((IF(LA_INDEX!$H$46=1,VLOOKUP('LA (SEN_LLDD)'!$B46,'LA41'!$B$2:$AR$165,'LA41'!Y$1,0),(IF(LA_INDEX!$H$46=2,VLOOKUP('LA (SEN_LLDD)'!$B46,'LA42'!$B$2:$AR$165,'LA42'!Y$1,0))))),"")</f>
        <v>x</v>
      </c>
      <c r="AB46" s="122">
        <f>IFERROR((IF(LA_INDEX!$H$46=1,VLOOKUP('LA (SEN_LLDD)'!$B46,'LA41'!$B$2:$AR$165,'LA41'!Z$1,0),(IF(LA_INDEX!$H$46=2,VLOOKUP('LA (SEN_LLDD)'!$B46,'LA42'!$B$2:$AR$165,'LA42'!Z$1,0))))),"")</f>
        <v>3</v>
      </c>
      <c r="AC46" s="122" t="str">
        <f>IFERROR((IF(LA_INDEX!$H$46=1,VLOOKUP('LA (SEN_LLDD)'!$B46,'LA41'!$B$2:$AR$165,'LA41'!AA$1,0),(IF(LA_INDEX!$H$46=2,VLOOKUP('LA (SEN_LLDD)'!$B46,'LA42'!$B$2:$AR$165,'LA42'!AA$1,0))))),"")</f>
        <v>x</v>
      </c>
      <c r="AD46" s="122" t="str">
        <f>IFERROR((IF(LA_INDEX!$H$46=1,VLOOKUP('LA (SEN_LLDD)'!$B46,'LA41'!$B$2:$AR$165,'LA41'!AB$1,0),(IF(LA_INDEX!$H$46=2,VLOOKUP('LA (SEN_LLDD)'!$B46,'LA42'!$B$2:$AR$165,'LA42'!AB$1,0))))),"")</f>
        <v>x</v>
      </c>
      <c r="AE46" s="122">
        <f>IFERROR((IF(LA_INDEX!$H$46=1,VLOOKUP('LA (SEN_LLDD)'!$B46,'LA41'!$B$2:$AR$165,'LA41'!AC$1,0),(IF(LA_INDEX!$H$46=2,VLOOKUP('LA (SEN_LLDD)'!$B46,'LA42'!$B$2:$AR$165,'LA42'!AC$1,0))))),"")</f>
        <v>40</v>
      </c>
      <c r="AF46" s="122">
        <f>IFERROR((IF(LA_INDEX!$H$46=1,VLOOKUP('LA (SEN_LLDD)'!$B46,'LA41'!$B$2:$AR$165,'LA41'!AD$1,0),(IF(LA_INDEX!$H$46=2,VLOOKUP('LA (SEN_LLDD)'!$B46,'LA42'!$B$2:$AR$165,'LA42'!AD$1,0))))),"")</f>
        <v>42</v>
      </c>
      <c r="AG46" s="122">
        <f>IFERROR((IF(LA_INDEX!$H$46=1,VLOOKUP('LA (SEN_LLDD)'!$B46,'LA41'!$B$2:$AR$165,'LA41'!AE$1,0),(IF(LA_INDEX!$H$46=2,VLOOKUP('LA (SEN_LLDD)'!$B46,'LA42'!$B$2:$AR$165,'LA42'!AE$1,0))))),"")</f>
        <v>26</v>
      </c>
      <c r="AH46" s="122">
        <f>IFERROR((IF(LA_INDEX!$H$46=1,VLOOKUP('LA (SEN_LLDD)'!$B46,'LA41'!$B$2:$AR$165,'LA41'!AF$1,0),(IF(LA_INDEX!$H$46=2,VLOOKUP('LA (SEN_LLDD)'!$B46,'LA42'!$B$2:$AR$165,'LA42'!AF$1,0))))),"")</f>
        <v>27</v>
      </c>
      <c r="AI46" s="122">
        <f>IFERROR((IF(LA_INDEX!$H$46=1,VLOOKUP('LA (SEN_LLDD)'!$B46,'LA41'!$B$2:$AR$165,'LA41'!AG$1,0),(IF(LA_INDEX!$H$46=2,VLOOKUP('LA (SEN_LLDD)'!$B46,'LA42'!$B$2:$AR$165,'LA42'!AG$1,0))))),"")</f>
        <v>0</v>
      </c>
      <c r="AJ46" s="122">
        <f>IFERROR((IF(LA_INDEX!$H$46=1,VLOOKUP('LA (SEN_LLDD)'!$B46,'LA41'!$B$2:$AR$165,'LA41'!AH$1,0),(IF(LA_INDEX!$H$46=2,VLOOKUP('LA (SEN_LLDD)'!$B46,'LA42'!$B$2:$AR$165,'LA42'!AH$1,0))))),"")</f>
        <v>1</v>
      </c>
      <c r="AK46" s="122">
        <f>IFERROR((IF(LA_INDEX!$H$46=1,VLOOKUP('LA (SEN_LLDD)'!$B46,'LA41'!$B$2:$AR$165,'LA41'!AI$1,0),(IF(LA_INDEX!$H$46=2,VLOOKUP('LA (SEN_LLDD)'!$B46,'LA42'!$B$2:$AR$165,'LA42'!AI$1,0))))),"")</f>
        <v>1</v>
      </c>
      <c r="AL46" s="122">
        <f>IFERROR((IF(LA_INDEX!$H$46=1,VLOOKUP('LA (SEN_LLDD)'!$B46,'LA41'!$B$2:$AR$165,'LA41'!AJ$1,0),(IF(LA_INDEX!$H$46=2,VLOOKUP('LA (SEN_LLDD)'!$B46,'LA42'!$B$2:$AR$165,'LA42'!AJ$1,0))))),"")</f>
        <v>17</v>
      </c>
      <c r="AM46" s="122">
        <f>IFERROR((IF(LA_INDEX!$H$46=1,VLOOKUP('LA (SEN_LLDD)'!$B46,'LA41'!$B$2:$AR$165,'LA41'!AK$1,0),(IF(LA_INDEX!$H$46=2,VLOOKUP('LA (SEN_LLDD)'!$B46,'LA42'!$B$2:$AR$165,'LA42'!AK$1,0))))),"")</f>
        <v>13</v>
      </c>
      <c r="AN46" s="122">
        <f>IFERROR((IF(LA_INDEX!$H$46=1,VLOOKUP('LA (SEN_LLDD)'!$B46,'LA41'!$B$2:$AR$165,'LA41'!AL$1,0),(IF(LA_INDEX!$H$46=2,VLOOKUP('LA (SEN_LLDD)'!$B46,'LA42'!$B$2:$AR$165,'LA42'!AL$1,0))))),"")</f>
        <v>13</v>
      </c>
      <c r="AO46" s="122" t="str">
        <f>IFERROR((IF(LA_INDEX!$H$46=1,VLOOKUP('LA (SEN_LLDD)'!$B46,'LA41'!$B$2:$AR$165,'LA41'!AM$1,0),(IF(LA_INDEX!$H$46=2,VLOOKUP('LA (SEN_LLDD)'!$B46,'LA42'!$B$2:$AR$165,'LA42'!AM$1,0))))),"")</f>
        <v>x</v>
      </c>
      <c r="AP46" s="122" t="str">
        <f>IFERROR((IF(LA_INDEX!$H$46=1,VLOOKUP('LA (SEN_LLDD)'!$B46,'LA41'!$B$2:$AR$165,'LA41'!AN$1,0),(IF(LA_INDEX!$H$46=2,VLOOKUP('LA (SEN_LLDD)'!$B46,'LA42'!$B$2:$AR$165,'LA42'!AN$1,0))))),"")</f>
        <v>x</v>
      </c>
      <c r="AQ46" s="122">
        <f>IFERROR((IF(LA_INDEX!$H$46=1,VLOOKUP('LA (SEN_LLDD)'!$B46,'LA41'!$B$2:$AR$165,'LA41'!AO$1,0),(IF(LA_INDEX!$H$46=2,VLOOKUP('LA (SEN_LLDD)'!$B46,'LA42'!$B$2:$AR$165,'LA42'!AO$1,0))))),"")</f>
        <v>5</v>
      </c>
      <c r="AR46" s="122" t="str">
        <f>IFERROR((IF(LA_INDEX!$H$46=1,VLOOKUP('LA (SEN_LLDD)'!$B46,'LA41'!$B$2:$AR$165,'LA41'!AP$1,0),(IF(LA_INDEX!$H$46=2,VLOOKUP('LA (SEN_LLDD)'!$B46,'LA42'!$B$2:$AR$165,'LA42'!AP$1,0))))),"")</f>
        <v>x</v>
      </c>
      <c r="AS46" s="122" t="str">
        <f>IFERROR((IF(LA_INDEX!$H$46=1,VLOOKUP('LA (SEN_LLDD)'!$B46,'LA41'!$B$2:$AR$165,'LA41'!AQ$1,0),(IF(LA_INDEX!$H$46=2,VLOOKUP('LA (SEN_LLDD)'!$B46,'LA42'!$B$2:$AR$165,'LA42'!AQ$1,0))))),"")</f>
        <v>x</v>
      </c>
      <c r="AT46" s="122">
        <f>IFERROR((IF(LA_INDEX!$H$46=1,VLOOKUP('LA (SEN_LLDD)'!$B46,'LA41'!$B$2:$AR$165,'LA41'!AR$1,0),(IF(LA_INDEX!$H$46=2,VLOOKUP('LA (SEN_LLDD)'!$B46,'LA42'!$B$2:$AR$165,'LA42'!AR$1,0))))),"")</f>
        <v>3</v>
      </c>
    </row>
    <row r="47" spans="1:46" x14ac:dyDescent="0.3">
      <c r="A47" s="80" t="s">
        <v>480</v>
      </c>
      <c r="B47" s="114">
        <v>877</v>
      </c>
      <c r="C47" s="80" t="s">
        <v>414</v>
      </c>
      <c r="D47" s="80" t="s">
        <v>269</v>
      </c>
      <c r="E47" s="122">
        <f>IFERROR(MROUND((IF(LA_INDEX!$H$46=1,VLOOKUP('LA (SEN_LLDD)'!$B47,'LA41'!$B$2:$AR$165,'LA41'!C$1,0),(IF(LA_INDEX!$H$46=2,VLOOKUP('LA (SEN_LLDD)'!$B47,'LA42'!$B$2:$AR$165,'LA42'!C$1,0))))),5),"")</f>
        <v>55</v>
      </c>
      <c r="F47" s="122">
        <f>IFERROR(MROUND((IF(LA_INDEX!$H$46=1,VLOOKUP('LA (SEN_LLDD)'!$B47,'LA41'!$B$2:$AR$165,'LA41'!D$1,0),(IF(LA_INDEX!$H$46=2,VLOOKUP('LA (SEN_LLDD)'!$B47,'LA42'!$B$2:$AR$165,'LA42'!D$1,0))))),5),"")</f>
        <v>500</v>
      </c>
      <c r="G47" s="122">
        <f>IFERROR(MROUND((IF(LA_INDEX!$H$46=1,VLOOKUP('LA (SEN_LLDD)'!$B47,'LA41'!$B$2:$AR$165,'LA41'!E$1,0),(IF(LA_INDEX!$H$46=2,VLOOKUP('LA (SEN_LLDD)'!$B47,'LA42'!$B$2:$AR$165,'LA42'!E$1,0))))),5),"")</f>
        <v>555</v>
      </c>
      <c r="H47" s="122">
        <f>IFERROR((IF(LA_INDEX!$H$46=1,VLOOKUP('LA (SEN_LLDD)'!$B47,'LA41'!$B$2:$AR$165,'LA41'!F$1,0),(IF(LA_INDEX!$H$46=2,VLOOKUP('LA (SEN_LLDD)'!$B47,'LA42'!$B$2:$AR$165,'LA42'!F$1,0))))),"")</f>
        <v>81</v>
      </c>
      <c r="I47" s="122">
        <f>IFERROR((IF(LA_INDEX!$H$46=1,VLOOKUP('LA (SEN_LLDD)'!$B47,'LA41'!$B$2:$AR$165,'LA41'!G$1,0),(IF(LA_INDEX!$H$46=2,VLOOKUP('LA (SEN_LLDD)'!$B47,'LA42'!$B$2:$AR$165,'LA42'!G$1,0))))),"")</f>
        <v>92</v>
      </c>
      <c r="J47" s="122">
        <f>IFERROR((IF(LA_INDEX!$H$46=1,VLOOKUP('LA (SEN_LLDD)'!$B47,'LA41'!$B$2:$AR$165,'LA41'!H$1,0),(IF(LA_INDEX!$H$46=2,VLOOKUP('LA (SEN_LLDD)'!$B47,'LA42'!$B$2:$AR$165,'LA42'!H$1,0))))),"")</f>
        <v>91</v>
      </c>
      <c r="K47" s="122">
        <f>IFERROR((IF(LA_INDEX!$H$46=1,VLOOKUP('LA (SEN_LLDD)'!$B47,'LA41'!$B$2:$AR$165,'LA41'!I$1,0),(IF(LA_INDEX!$H$46=2,VLOOKUP('LA (SEN_LLDD)'!$B47,'LA42'!$B$2:$AR$165,'LA42'!I$1,0))))),"")</f>
        <v>18</v>
      </c>
      <c r="L47" s="122">
        <f>IFERROR((IF(LA_INDEX!$H$46=1,VLOOKUP('LA (SEN_LLDD)'!$B47,'LA41'!$B$2:$AR$165,'LA41'!J$1,0),(IF(LA_INDEX!$H$46=2,VLOOKUP('LA (SEN_LLDD)'!$B47,'LA42'!$B$2:$AR$165,'LA42'!J$1,0))))),"")</f>
        <v>7</v>
      </c>
      <c r="M47" s="122">
        <f>IFERROR((IF(LA_INDEX!$H$46=1,VLOOKUP('LA (SEN_LLDD)'!$B47,'LA41'!$B$2:$AR$165,'LA41'!K$1,0),(IF(LA_INDEX!$H$46=2,VLOOKUP('LA (SEN_LLDD)'!$B47,'LA42'!$B$2:$AR$165,'LA42'!K$1,0))))),"")</f>
        <v>8</v>
      </c>
      <c r="N47" s="122">
        <f>IFERROR((IF(LA_INDEX!$H$46=1,VLOOKUP('LA (SEN_LLDD)'!$B47,'LA41'!$B$2:$AR$165,'LA41'!L$1,0),(IF(LA_INDEX!$H$46=2,VLOOKUP('LA (SEN_LLDD)'!$B47,'LA42'!$B$2:$AR$165,'LA42'!L$1,0))))),"")</f>
        <v>53</v>
      </c>
      <c r="O47" s="122">
        <f>IFERROR((IF(LA_INDEX!$H$46=1,VLOOKUP('LA (SEN_LLDD)'!$B47,'LA41'!$B$2:$AR$165,'LA41'!M$1,0),(IF(LA_INDEX!$H$46=2,VLOOKUP('LA (SEN_LLDD)'!$B47,'LA42'!$B$2:$AR$165,'LA42'!M$1,0))))),"")</f>
        <v>72</v>
      </c>
      <c r="P47" s="122">
        <f>IFERROR((IF(LA_INDEX!$H$46=1,VLOOKUP('LA (SEN_LLDD)'!$B47,'LA41'!$B$2:$AR$165,'LA41'!N$1,0),(IF(LA_INDEX!$H$46=2,VLOOKUP('LA (SEN_LLDD)'!$B47,'LA42'!$B$2:$AR$165,'LA42'!N$1,0))))),"")</f>
        <v>70</v>
      </c>
      <c r="Q47" s="122">
        <f>IFERROR((IF(LA_INDEX!$H$46=1,VLOOKUP('LA (SEN_LLDD)'!$B47,'LA41'!$B$2:$AR$165,'LA41'!O$1,0),(IF(LA_INDEX!$H$46=2,VLOOKUP('LA (SEN_LLDD)'!$B47,'LA42'!$B$2:$AR$165,'LA42'!O$1,0))))),"")</f>
        <v>16</v>
      </c>
      <c r="R47" s="122">
        <f>IFERROR((IF(LA_INDEX!$H$46=1,VLOOKUP('LA (SEN_LLDD)'!$B47,'LA41'!$B$2:$AR$165,'LA41'!P$1,0),(IF(LA_INDEX!$H$46=2,VLOOKUP('LA (SEN_LLDD)'!$B47,'LA42'!$B$2:$AR$165,'LA42'!P$1,0))))),"")</f>
        <v>8</v>
      </c>
      <c r="S47" s="122">
        <f>IFERROR((IF(LA_INDEX!$H$46=1,VLOOKUP('LA (SEN_LLDD)'!$B47,'LA41'!$B$2:$AR$165,'LA41'!Q$1,0),(IF(LA_INDEX!$H$46=2,VLOOKUP('LA (SEN_LLDD)'!$B47,'LA42'!$B$2:$AR$165,'LA42'!Q$1,0))))),"")</f>
        <v>9</v>
      </c>
      <c r="T47" s="122">
        <f>IFERROR((IF(LA_INDEX!$H$46=1,VLOOKUP('LA (SEN_LLDD)'!$B47,'LA41'!$B$2:$AR$165,'LA41'!R$1,0),(IF(LA_INDEX!$H$46=2,VLOOKUP('LA (SEN_LLDD)'!$B47,'LA42'!$B$2:$AR$165,'LA42'!R$1,0))))),"")</f>
        <v>32</v>
      </c>
      <c r="U47" s="122">
        <f>IFERROR((IF(LA_INDEX!$H$46=1,VLOOKUP('LA (SEN_LLDD)'!$B47,'LA41'!$B$2:$AR$165,'LA41'!S$1,0),(IF(LA_INDEX!$H$46=2,VLOOKUP('LA (SEN_LLDD)'!$B47,'LA42'!$B$2:$AR$165,'LA42'!S$1,0))))),"")</f>
        <v>60</v>
      </c>
      <c r="V47" s="122">
        <f>IFERROR((IF(LA_INDEX!$H$46=1,VLOOKUP('LA (SEN_LLDD)'!$B47,'LA41'!$B$2:$AR$165,'LA41'!T$1,0),(IF(LA_INDEX!$H$46=2,VLOOKUP('LA (SEN_LLDD)'!$B47,'LA42'!$B$2:$AR$165,'LA42'!T$1,0))))),"")</f>
        <v>57</v>
      </c>
      <c r="W47" s="122">
        <f>IFERROR((IF(LA_INDEX!$H$46=1,VLOOKUP('LA (SEN_LLDD)'!$B47,'LA41'!$B$2:$AR$165,'LA41'!U$1,0),(IF(LA_INDEX!$H$46=2,VLOOKUP('LA (SEN_LLDD)'!$B47,'LA42'!$B$2:$AR$165,'LA42'!U$1,0))))),"")</f>
        <v>7</v>
      </c>
      <c r="X47" s="122">
        <f>IFERROR((IF(LA_INDEX!$H$46=1,VLOOKUP('LA (SEN_LLDD)'!$B47,'LA41'!$B$2:$AR$165,'LA41'!V$1,0),(IF(LA_INDEX!$H$46=2,VLOOKUP('LA (SEN_LLDD)'!$B47,'LA42'!$B$2:$AR$165,'LA42'!V$1,0))))),"")</f>
        <v>22</v>
      </c>
      <c r="Y47" s="122">
        <f>IFERROR((IF(LA_INDEX!$H$46=1,VLOOKUP('LA (SEN_LLDD)'!$B47,'LA41'!$B$2:$AR$165,'LA41'!W$1,0),(IF(LA_INDEX!$H$46=2,VLOOKUP('LA (SEN_LLDD)'!$B47,'LA42'!$B$2:$AR$165,'LA42'!W$1,0))))),"")</f>
        <v>21</v>
      </c>
      <c r="Z47" s="122" t="str">
        <f>IFERROR((IF(LA_INDEX!$H$46=1,VLOOKUP('LA (SEN_LLDD)'!$B47,'LA41'!$B$2:$AR$165,'LA41'!X$1,0),(IF(LA_INDEX!$H$46=2,VLOOKUP('LA (SEN_LLDD)'!$B47,'LA42'!$B$2:$AR$165,'LA42'!X$1,0))))),"")</f>
        <v>x</v>
      </c>
      <c r="AA47" s="122" t="str">
        <f>IFERROR((IF(LA_INDEX!$H$46=1,VLOOKUP('LA (SEN_LLDD)'!$B47,'LA41'!$B$2:$AR$165,'LA41'!Y$1,0),(IF(LA_INDEX!$H$46=2,VLOOKUP('LA (SEN_LLDD)'!$B47,'LA42'!$B$2:$AR$165,'LA42'!Y$1,0))))),"")</f>
        <v>x</v>
      </c>
      <c r="AB47" s="122" t="str">
        <f>IFERROR((IF(LA_INDEX!$H$46=1,VLOOKUP('LA (SEN_LLDD)'!$B47,'LA41'!$B$2:$AR$165,'LA41'!Z$1,0),(IF(LA_INDEX!$H$46=2,VLOOKUP('LA (SEN_LLDD)'!$B47,'LA42'!$B$2:$AR$165,'LA42'!Z$1,0))))),"")</f>
        <v>x</v>
      </c>
      <c r="AC47" s="122" t="str">
        <f>IFERROR((IF(LA_INDEX!$H$46=1,VLOOKUP('LA (SEN_LLDD)'!$B47,'LA41'!$B$2:$AR$165,'LA41'!AA$1,0),(IF(LA_INDEX!$H$46=2,VLOOKUP('LA (SEN_LLDD)'!$B47,'LA42'!$B$2:$AR$165,'LA42'!AA$1,0))))),"")</f>
        <v>x</v>
      </c>
      <c r="AD47" s="122" t="str">
        <f>IFERROR((IF(LA_INDEX!$H$46=1,VLOOKUP('LA (SEN_LLDD)'!$B47,'LA41'!$B$2:$AR$165,'LA41'!AB$1,0),(IF(LA_INDEX!$H$46=2,VLOOKUP('LA (SEN_LLDD)'!$B47,'LA42'!$B$2:$AR$165,'LA42'!AB$1,0))))),"")</f>
        <v>x</v>
      </c>
      <c r="AE47" s="122">
        <f>IFERROR((IF(LA_INDEX!$H$46=1,VLOOKUP('LA (SEN_LLDD)'!$B47,'LA41'!$B$2:$AR$165,'LA41'!AC$1,0),(IF(LA_INDEX!$H$46=2,VLOOKUP('LA (SEN_LLDD)'!$B47,'LA42'!$B$2:$AR$165,'LA42'!AC$1,0))))),"")</f>
        <v>16</v>
      </c>
      <c r="AF47" s="122">
        <f>IFERROR((IF(LA_INDEX!$H$46=1,VLOOKUP('LA (SEN_LLDD)'!$B47,'LA41'!$B$2:$AR$165,'LA41'!AD$1,0),(IF(LA_INDEX!$H$46=2,VLOOKUP('LA (SEN_LLDD)'!$B47,'LA42'!$B$2:$AR$165,'LA42'!AD$1,0))))),"")</f>
        <v>25</v>
      </c>
      <c r="AG47" s="122">
        <f>IFERROR((IF(LA_INDEX!$H$46=1,VLOOKUP('LA (SEN_LLDD)'!$B47,'LA41'!$B$2:$AR$165,'LA41'!AE$1,0),(IF(LA_INDEX!$H$46=2,VLOOKUP('LA (SEN_LLDD)'!$B47,'LA42'!$B$2:$AR$165,'LA42'!AE$1,0))))),"")</f>
        <v>38</v>
      </c>
      <c r="AH47" s="122">
        <f>IFERROR((IF(LA_INDEX!$H$46=1,VLOOKUP('LA (SEN_LLDD)'!$B47,'LA41'!$B$2:$AR$165,'LA41'!AF$1,0),(IF(LA_INDEX!$H$46=2,VLOOKUP('LA (SEN_LLDD)'!$B47,'LA42'!$B$2:$AR$165,'LA42'!AF$1,0))))),"")</f>
        <v>36</v>
      </c>
      <c r="AI47" s="122">
        <f>IFERROR((IF(LA_INDEX!$H$46=1,VLOOKUP('LA (SEN_LLDD)'!$B47,'LA41'!$B$2:$AR$165,'LA41'!AG$1,0),(IF(LA_INDEX!$H$46=2,VLOOKUP('LA (SEN_LLDD)'!$B47,'LA42'!$B$2:$AR$165,'LA42'!AG$1,0))))),"")</f>
        <v>5</v>
      </c>
      <c r="AJ47" s="122">
        <f>IFERROR((IF(LA_INDEX!$H$46=1,VLOOKUP('LA (SEN_LLDD)'!$B47,'LA41'!$B$2:$AR$165,'LA41'!AH$1,0),(IF(LA_INDEX!$H$46=2,VLOOKUP('LA (SEN_LLDD)'!$B47,'LA42'!$B$2:$AR$165,'LA42'!AH$1,0))))),"")</f>
        <v>4</v>
      </c>
      <c r="AK47" s="122">
        <f>IFERROR((IF(LA_INDEX!$H$46=1,VLOOKUP('LA (SEN_LLDD)'!$B47,'LA41'!$B$2:$AR$165,'LA41'!AI$1,0),(IF(LA_INDEX!$H$46=2,VLOOKUP('LA (SEN_LLDD)'!$B47,'LA42'!$B$2:$AR$165,'LA42'!AI$1,0))))),"")</f>
        <v>4</v>
      </c>
      <c r="AL47" s="122">
        <f>IFERROR((IF(LA_INDEX!$H$46=1,VLOOKUP('LA (SEN_LLDD)'!$B47,'LA41'!$B$2:$AR$165,'LA41'!AJ$1,0),(IF(LA_INDEX!$H$46=2,VLOOKUP('LA (SEN_LLDD)'!$B47,'LA42'!$B$2:$AR$165,'LA42'!AJ$1,0))))),"")</f>
        <v>28</v>
      </c>
      <c r="AM47" s="122">
        <f>IFERROR((IF(LA_INDEX!$H$46=1,VLOOKUP('LA (SEN_LLDD)'!$B47,'LA41'!$B$2:$AR$165,'LA41'!AK$1,0),(IF(LA_INDEX!$H$46=2,VLOOKUP('LA (SEN_LLDD)'!$B47,'LA42'!$B$2:$AR$165,'LA42'!AK$1,0))))),"")</f>
        <v>20</v>
      </c>
      <c r="AN47" s="122">
        <f>IFERROR((IF(LA_INDEX!$H$46=1,VLOOKUP('LA (SEN_LLDD)'!$B47,'LA41'!$B$2:$AR$165,'LA41'!AL$1,0),(IF(LA_INDEX!$H$46=2,VLOOKUP('LA (SEN_LLDD)'!$B47,'LA42'!$B$2:$AR$165,'LA42'!AL$1,0))))),"")</f>
        <v>21</v>
      </c>
      <c r="AO47" s="122">
        <f>IFERROR((IF(LA_INDEX!$H$46=1,VLOOKUP('LA (SEN_LLDD)'!$B47,'LA41'!$B$2:$AR$165,'LA41'!AM$1,0),(IF(LA_INDEX!$H$46=2,VLOOKUP('LA (SEN_LLDD)'!$B47,'LA42'!$B$2:$AR$165,'LA42'!AM$1,0))))),"")</f>
        <v>11</v>
      </c>
      <c r="AP47" s="122">
        <f>IFERROR((IF(LA_INDEX!$H$46=1,VLOOKUP('LA (SEN_LLDD)'!$B47,'LA41'!$B$2:$AR$165,'LA41'!AN$1,0),(IF(LA_INDEX!$H$46=2,VLOOKUP('LA (SEN_LLDD)'!$B47,'LA42'!$B$2:$AR$165,'LA42'!AN$1,0))))),"")</f>
        <v>6</v>
      </c>
      <c r="AQ47" s="122">
        <f>IFERROR((IF(LA_INDEX!$H$46=1,VLOOKUP('LA (SEN_LLDD)'!$B47,'LA41'!$B$2:$AR$165,'LA41'!AO$1,0),(IF(LA_INDEX!$H$46=2,VLOOKUP('LA (SEN_LLDD)'!$B47,'LA42'!$B$2:$AR$165,'LA42'!AO$1,0))))),"")</f>
        <v>6</v>
      </c>
      <c r="AR47" s="122">
        <f>IFERROR((IF(LA_INDEX!$H$46=1,VLOOKUP('LA (SEN_LLDD)'!$B47,'LA41'!$B$2:$AR$165,'LA41'!AP$1,0),(IF(LA_INDEX!$H$46=2,VLOOKUP('LA (SEN_LLDD)'!$B47,'LA42'!$B$2:$AR$165,'LA42'!AP$1,0))))),"")</f>
        <v>9</v>
      </c>
      <c r="AS47" s="122">
        <f>IFERROR((IF(LA_INDEX!$H$46=1,VLOOKUP('LA (SEN_LLDD)'!$B47,'LA41'!$B$2:$AR$165,'LA41'!AQ$1,0),(IF(LA_INDEX!$H$46=2,VLOOKUP('LA (SEN_LLDD)'!$B47,'LA42'!$B$2:$AR$165,'LA42'!AQ$1,0))))),"")</f>
        <v>2</v>
      </c>
      <c r="AT47" s="122">
        <f>IFERROR((IF(LA_INDEX!$H$46=1,VLOOKUP('LA (SEN_LLDD)'!$B47,'LA41'!$B$2:$AR$165,'LA41'!AR$1,0),(IF(LA_INDEX!$H$46=2,VLOOKUP('LA (SEN_LLDD)'!$B47,'LA42'!$B$2:$AR$165,'LA42'!AR$1,0))))),"")</f>
        <v>3</v>
      </c>
    </row>
    <row r="48" spans="1:46" x14ac:dyDescent="0.3">
      <c r="A48" s="80" t="s">
        <v>481</v>
      </c>
      <c r="B48" s="114">
        <v>359</v>
      </c>
      <c r="C48" s="80" t="s">
        <v>419</v>
      </c>
      <c r="D48" s="80" t="s">
        <v>269</v>
      </c>
      <c r="E48" s="122">
        <f>IFERROR(MROUND((IF(LA_INDEX!$H$46=1,VLOOKUP('LA (SEN_LLDD)'!$B48,'LA41'!$B$2:$AR$165,'LA41'!C$1,0),(IF(LA_INDEX!$H$46=2,VLOOKUP('LA (SEN_LLDD)'!$B48,'LA42'!$B$2:$AR$165,'LA42'!C$1,0))))),5),"")</f>
        <v>15</v>
      </c>
      <c r="F48" s="122">
        <f>IFERROR(MROUND((IF(LA_INDEX!$H$46=1,VLOOKUP('LA (SEN_LLDD)'!$B48,'LA41'!$B$2:$AR$165,'LA41'!D$1,0),(IF(LA_INDEX!$H$46=2,VLOOKUP('LA (SEN_LLDD)'!$B48,'LA42'!$B$2:$AR$165,'LA42'!D$1,0))))),5),"")</f>
        <v>175</v>
      </c>
      <c r="G48" s="122">
        <f>IFERROR(MROUND((IF(LA_INDEX!$H$46=1,VLOOKUP('LA (SEN_LLDD)'!$B48,'LA41'!$B$2:$AR$165,'LA41'!E$1,0),(IF(LA_INDEX!$H$46=2,VLOOKUP('LA (SEN_LLDD)'!$B48,'LA42'!$B$2:$AR$165,'LA42'!E$1,0))))),5),"")</f>
        <v>190</v>
      </c>
      <c r="H48" s="122">
        <f>IFERROR((IF(LA_INDEX!$H$46=1,VLOOKUP('LA (SEN_LLDD)'!$B48,'LA41'!$B$2:$AR$165,'LA41'!F$1,0),(IF(LA_INDEX!$H$46=2,VLOOKUP('LA (SEN_LLDD)'!$B48,'LA42'!$B$2:$AR$165,'LA42'!F$1,0))))),"")</f>
        <v>100</v>
      </c>
      <c r="I48" s="122">
        <f>IFERROR((IF(LA_INDEX!$H$46=1,VLOOKUP('LA (SEN_LLDD)'!$B48,'LA41'!$B$2:$AR$165,'LA41'!G$1,0),(IF(LA_INDEX!$H$46=2,VLOOKUP('LA (SEN_LLDD)'!$B48,'LA42'!$B$2:$AR$165,'LA42'!G$1,0))))),"")</f>
        <v>95</v>
      </c>
      <c r="J48" s="122">
        <f>IFERROR((IF(LA_INDEX!$H$46=1,VLOOKUP('LA (SEN_LLDD)'!$B48,'LA41'!$B$2:$AR$165,'LA41'!H$1,0),(IF(LA_INDEX!$H$46=2,VLOOKUP('LA (SEN_LLDD)'!$B48,'LA42'!$B$2:$AR$165,'LA42'!H$1,0))))),"")</f>
        <v>95</v>
      </c>
      <c r="K48" s="122" t="str">
        <f>IFERROR((IF(LA_INDEX!$H$46=1,VLOOKUP('LA (SEN_LLDD)'!$B48,'LA41'!$B$2:$AR$165,'LA41'!I$1,0),(IF(LA_INDEX!$H$46=2,VLOOKUP('LA (SEN_LLDD)'!$B48,'LA42'!$B$2:$AR$165,'LA42'!I$1,0))))),"")</f>
        <v>x</v>
      </c>
      <c r="L48" s="122" t="str">
        <f>IFERROR((IF(LA_INDEX!$H$46=1,VLOOKUP('LA (SEN_LLDD)'!$B48,'LA41'!$B$2:$AR$165,'LA41'!J$1,0),(IF(LA_INDEX!$H$46=2,VLOOKUP('LA (SEN_LLDD)'!$B48,'LA42'!$B$2:$AR$165,'LA42'!J$1,0))))),"")</f>
        <v>x</v>
      </c>
      <c r="M48" s="122">
        <f>IFERROR((IF(LA_INDEX!$H$46=1,VLOOKUP('LA (SEN_LLDD)'!$B48,'LA41'!$B$2:$AR$165,'LA41'!K$1,0),(IF(LA_INDEX!$H$46=2,VLOOKUP('LA (SEN_LLDD)'!$B48,'LA42'!$B$2:$AR$165,'LA42'!K$1,0))))),"")</f>
        <v>7</v>
      </c>
      <c r="N48" s="122" t="str">
        <f>IFERROR((IF(LA_INDEX!$H$46=1,VLOOKUP('LA (SEN_LLDD)'!$B48,'LA41'!$B$2:$AR$165,'LA41'!L$1,0),(IF(LA_INDEX!$H$46=2,VLOOKUP('LA (SEN_LLDD)'!$B48,'LA42'!$B$2:$AR$165,'LA42'!L$1,0))))),"")</f>
        <v>x</v>
      </c>
      <c r="O48" s="122" t="str">
        <f>IFERROR((IF(LA_INDEX!$H$46=1,VLOOKUP('LA (SEN_LLDD)'!$B48,'LA41'!$B$2:$AR$165,'LA41'!M$1,0),(IF(LA_INDEX!$H$46=2,VLOOKUP('LA (SEN_LLDD)'!$B48,'LA42'!$B$2:$AR$165,'LA42'!M$1,0))))),"")</f>
        <v>x</v>
      </c>
      <c r="P48" s="122">
        <f>IFERROR((IF(LA_INDEX!$H$46=1,VLOOKUP('LA (SEN_LLDD)'!$B48,'LA41'!$B$2:$AR$165,'LA41'!N$1,0),(IF(LA_INDEX!$H$46=2,VLOOKUP('LA (SEN_LLDD)'!$B48,'LA42'!$B$2:$AR$165,'LA42'!N$1,0))))),"")</f>
        <v>80</v>
      </c>
      <c r="Q48" s="122" t="str">
        <f>IFERROR((IF(LA_INDEX!$H$46=1,VLOOKUP('LA (SEN_LLDD)'!$B48,'LA41'!$B$2:$AR$165,'LA41'!O$1,0),(IF(LA_INDEX!$H$46=2,VLOOKUP('LA (SEN_LLDD)'!$B48,'LA42'!$B$2:$AR$165,'LA42'!O$1,0))))),"")</f>
        <v>x</v>
      </c>
      <c r="R48" s="122" t="str">
        <f>IFERROR((IF(LA_INDEX!$H$46=1,VLOOKUP('LA (SEN_LLDD)'!$B48,'LA41'!$B$2:$AR$165,'LA41'!P$1,0),(IF(LA_INDEX!$H$46=2,VLOOKUP('LA (SEN_LLDD)'!$B48,'LA42'!$B$2:$AR$165,'LA42'!P$1,0))))),"")</f>
        <v>x</v>
      </c>
      <c r="S48" s="122">
        <f>IFERROR((IF(LA_INDEX!$H$46=1,VLOOKUP('LA (SEN_LLDD)'!$B48,'LA41'!$B$2:$AR$165,'LA41'!Q$1,0),(IF(LA_INDEX!$H$46=2,VLOOKUP('LA (SEN_LLDD)'!$B48,'LA42'!$B$2:$AR$165,'LA42'!Q$1,0))))),"")</f>
        <v>9</v>
      </c>
      <c r="T48" s="122">
        <f>IFERROR((IF(LA_INDEX!$H$46=1,VLOOKUP('LA (SEN_LLDD)'!$B48,'LA41'!$B$2:$AR$165,'LA41'!R$1,0),(IF(LA_INDEX!$H$46=2,VLOOKUP('LA (SEN_LLDD)'!$B48,'LA42'!$B$2:$AR$165,'LA42'!R$1,0))))),"")</f>
        <v>73</v>
      </c>
      <c r="U48" s="122">
        <f>IFERROR((IF(LA_INDEX!$H$46=1,VLOOKUP('LA (SEN_LLDD)'!$B48,'LA41'!$B$2:$AR$165,'LA41'!S$1,0),(IF(LA_INDEX!$H$46=2,VLOOKUP('LA (SEN_LLDD)'!$B48,'LA42'!$B$2:$AR$165,'LA42'!S$1,0))))),"")</f>
        <v>68</v>
      </c>
      <c r="V48" s="122">
        <f>IFERROR((IF(LA_INDEX!$H$46=1,VLOOKUP('LA (SEN_LLDD)'!$B48,'LA41'!$B$2:$AR$165,'LA41'!T$1,0),(IF(LA_INDEX!$H$46=2,VLOOKUP('LA (SEN_LLDD)'!$B48,'LA42'!$B$2:$AR$165,'LA42'!T$1,0))))),"")</f>
        <v>69</v>
      </c>
      <c r="W48" s="122" t="str">
        <f>IFERROR((IF(LA_INDEX!$H$46=1,VLOOKUP('LA (SEN_LLDD)'!$B48,'LA41'!$B$2:$AR$165,'LA41'!U$1,0),(IF(LA_INDEX!$H$46=2,VLOOKUP('LA (SEN_LLDD)'!$B48,'LA42'!$B$2:$AR$165,'LA42'!U$1,0))))),"")</f>
        <v>x</v>
      </c>
      <c r="X48" s="122" t="str">
        <f>IFERROR((IF(LA_INDEX!$H$46=1,VLOOKUP('LA (SEN_LLDD)'!$B48,'LA41'!$B$2:$AR$165,'LA41'!V$1,0),(IF(LA_INDEX!$H$46=2,VLOOKUP('LA (SEN_LLDD)'!$B48,'LA42'!$B$2:$AR$165,'LA42'!V$1,0))))),"")</f>
        <v>x</v>
      </c>
      <c r="Y48" s="122">
        <f>IFERROR((IF(LA_INDEX!$H$46=1,VLOOKUP('LA (SEN_LLDD)'!$B48,'LA41'!$B$2:$AR$165,'LA41'!W$1,0),(IF(LA_INDEX!$H$46=2,VLOOKUP('LA (SEN_LLDD)'!$B48,'LA42'!$B$2:$AR$165,'LA42'!W$1,0))))),"")</f>
        <v>26</v>
      </c>
      <c r="Z48" s="122" t="str">
        <f>IFERROR((IF(LA_INDEX!$H$46=1,VLOOKUP('LA (SEN_LLDD)'!$B48,'LA41'!$B$2:$AR$165,'LA41'!X$1,0),(IF(LA_INDEX!$H$46=2,VLOOKUP('LA (SEN_LLDD)'!$B48,'LA42'!$B$2:$AR$165,'LA42'!X$1,0))))),"")</f>
        <v>x</v>
      </c>
      <c r="AA48" s="122" t="str">
        <f>IFERROR((IF(LA_INDEX!$H$46=1,VLOOKUP('LA (SEN_LLDD)'!$B48,'LA41'!$B$2:$AR$165,'LA41'!Y$1,0),(IF(LA_INDEX!$H$46=2,VLOOKUP('LA (SEN_LLDD)'!$B48,'LA42'!$B$2:$AR$165,'LA42'!Y$1,0))))),"")</f>
        <v>x</v>
      </c>
      <c r="AB48" s="122" t="str">
        <f>IFERROR((IF(LA_INDEX!$H$46=1,VLOOKUP('LA (SEN_LLDD)'!$B48,'LA41'!$B$2:$AR$165,'LA41'!Z$1,0),(IF(LA_INDEX!$H$46=2,VLOOKUP('LA (SEN_LLDD)'!$B48,'LA42'!$B$2:$AR$165,'LA42'!Z$1,0))))),"")</f>
        <v>x</v>
      </c>
      <c r="AC48" s="122">
        <f>IFERROR((IF(LA_INDEX!$H$46=1,VLOOKUP('LA (SEN_LLDD)'!$B48,'LA41'!$B$2:$AR$165,'LA41'!AA$1,0),(IF(LA_INDEX!$H$46=2,VLOOKUP('LA (SEN_LLDD)'!$B48,'LA42'!$B$2:$AR$165,'LA42'!AA$1,0))))),"")</f>
        <v>0</v>
      </c>
      <c r="AD48" s="122">
        <f>IFERROR((IF(LA_INDEX!$H$46=1,VLOOKUP('LA (SEN_LLDD)'!$B48,'LA41'!$B$2:$AR$165,'LA41'!AB$1,0),(IF(LA_INDEX!$H$46=2,VLOOKUP('LA (SEN_LLDD)'!$B48,'LA42'!$B$2:$AR$165,'LA42'!AB$1,0))))),"")</f>
        <v>19</v>
      </c>
      <c r="AE48" s="122">
        <f>IFERROR((IF(LA_INDEX!$H$46=1,VLOOKUP('LA (SEN_LLDD)'!$B48,'LA41'!$B$2:$AR$165,'LA41'!AC$1,0),(IF(LA_INDEX!$H$46=2,VLOOKUP('LA (SEN_LLDD)'!$B48,'LA42'!$B$2:$AR$165,'LA42'!AC$1,0))))),"")</f>
        <v>18</v>
      </c>
      <c r="AF48" s="122" t="str">
        <f>IFERROR((IF(LA_INDEX!$H$46=1,VLOOKUP('LA (SEN_LLDD)'!$B48,'LA41'!$B$2:$AR$165,'LA41'!AD$1,0),(IF(LA_INDEX!$H$46=2,VLOOKUP('LA (SEN_LLDD)'!$B48,'LA42'!$B$2:$AR$165,'LA42'!AD$1,0))))),"")</f>
        <v>x</v>
      </c>
      <c r="AG48" s="122" t="str">
        <f>IFERROR((IF(LA_INDEX!$H$46=1,VLOOKUP('LA (SEN_LLDD)'!$B48,'LA41'!$B$2:$AR$165,'LA41'!AE$1,0),(IF(LA_INDEX!$H$46=2,VLOOKUP('LA (SEN_LLDD)'!$B48,'LA42'!$B$2:$AR$165,'LA42'!AE$1,0))))),"")</f>
        <v>x</v>
      </c>
      <c r="AH48" s="122">
        <f>IFERROR((IF(LA_INDEX!$H$46=1,VLOOKUP('LA (SEN_LLDD)'!$B48,'LA41'!$B$2:$AR$165,'LA41'!AF$1,0),(IF(LA_INDEX!$H$46=2,VLOOKUP('LA (SEN_LLDD)'!$B48,'LA42'!$B$2:$AR$165,'LA42'!AF$1,0))))),"")</f>
        <v>43</v>
      </c>
      <c r="AI48" s="122">
        <f>IFERROR((IF(LA_INDEX!$H$46=1,VLOOKUP('LA (SEN_LLDD)'!$B48,'LA41'!$B$2:$AR$165,'LA41'!AG$1,0),(IF(LA_INDEX!$H$46=2,VLOOKUP('LA (SEN_LLDD)'!$B48,'LA42'!$B$2:$AR$165,'LA42'!AG$1,0))))),"")</f>
        <v>0</v>
      </c>
      <c r="AJ48" s="122">
        <f>IFERROR((IF(LA_INDEX!$H$46=1,VLOOKUP('LA (SEN_LLDD)'!$B48,'LA41'!$B$2:$AR$165,'LA41'!AH$1,0),(IF(LA_INDEX!$H$46=2,VLOOKUP('LA (SEN_LLDD)'!$B48,'LA42'!$B$2:$AR$165,'LA42'!AH$1,0))))),"")</f>
        <v>3</v>
      </c>
      <c r="AK48" s="122">
        <f>IFERROR((IF(LA_INDEX!$H$46=1,VLOOKUP('LA (SEN_LLDD)'!$B48,'LA41'!$B$2:$AR$165,'LA41'!AI$1,0),(IF(LA_INDEX!$H$46=2,VLOOKUP('LA (SEN_LLDD)'!$B48,'LA42'!$B$2:$AR$165,'LA42'!AI$1,0))))),"")</f>
        <v>3</v>
      </c>
      <c r="AL48" s="122" t="str">
        <f>IFERROR((IF(LA_INDEX!$H$46=1,VLOOKUP('LA (SEN_LLDD)'!$B48,'LA41'!$B$2:$AR$165,'LA41'!AJ$1,0),(IF(LA_INDEX!$H$46=2,VLOOKUP('LA (SEN_LLDD)'!$B48,'LA42'!$B$2:$AR$165,'LA42'!AJ$1,0))))),"")</f>
        <v>x</v>
      </c>
      <c r="AM48" s="122" t="str">
        <f>IFERROR((IF(LA_INDEX!$H$46=1,VLOOKUP('LA (SEN_LLDD)'!$B48,'LA41'!$B$2:$AR$165,'LA41'!AK$1,0),(IF(LA_INDEX!$H$46=2,VLOOKUP('LA (SEN_LLDD)'!$B48,'LA42'!$B$2:$AR$165,'LA42'!AK$1,0))))),"")</f>
        <v>x</v>
      </c>
      <c r="AN48" s="122">
        <f>IFERROR((IF(LA_INDEX!$H$46=1,VLOOKUP('LA (SEN_LLDD)'!$B48,'LA41'!$B$2:$AR$165,'LA41'!AL$1,0),(IF(LA_INDEX!$H$46=2,VLOOKUP('LA (SEN_LLDD)'!$B48,'LA42'!$B$2:$AR$165,'LA42'!AL$1,0))))),"")</f>
        <v>15</v>
      </c>
      <c r="AO48" s="122">
        <f>IFERROR((IF(LA_INDEX!$H$46=1,VLOOKUP('LA (SEN_LLDD)'!$B48,'LA41'!$B$2:$AR$165,'LA41'!AM$1,0),(IF(LA_INDEX!$H$46=2,VLOOKUP('LA (SEN_LLDD)'!$B48,'LA42'!$B$2:$AR$165,'LA42'!AM$1,0))))),"")</f>
        <v>0</v>
      </c>
      <c r="AP48" s="122">
        <f>IFERROR((IF(LA_INDEX!$H$46=1,VLOOKUP('LA (SEN_LLDD)'!$B48,'LA41'!$B$2:$AR$165,'LA41'!AN$1,0),(IF(LA_INDEX!$H$46=2,VLOOKUP('LA (SEN_LLDD)'!$B48,'LA42'!$B$2:$AR$165,'LA42'!AN$1,0))))),"")</f>
        <v>3</v>
      </c>
      <c r="AQ48" s="122">
        <f>IFERROR((IF(LA_INDEX!$H$46=1,VLOOKUP('LA (SEN_LLDD)'!$B48,'LA41'!$B$2:$AR$165,'LA41'!AO$1,0),(IF(LA_INDEX!$H$46=2,VLOOKUP('LA (SEN_LLDD)'!$B48,'LA42'!$B$2:$AR$165,'LA42'!AO$1,0))))),"")</f>
        <v>3</v>
      </c>
      <c r="AR48" s="122">
        <f>IFERROR((IF(LA_INDEX!$H$46=1,VLOOKUP('LA (SEN_LLDD)'!$B48,'LA41'!$B$2:$AR$165,'LA41'!AP$1,0),(IF(LA_INDEX!$H$46=2,VLOOKUP('LA (SEN_LLDD)'!$B48,'LA42'!$B$2:$AR$165,'LA42'!AP$1,0))))),"")</f>
        <v>0</v>
      </c>
      <c r="AS48" s="122">
        <f>IFERROR((IF(LA_INDEX!$H$46=1,VLOOKUP('LA (SEN_LLDD)'!$B48,'LA41'!$B$2:$AR$165,'LA41'!AQ$1,0),(IF(LA_INDEX!$H$46=2,VLOOKUP('LA (SEN_LLDD)'!$B48,'LA42'!$B$2:$AR$165,'LA42'!AQ$1,0))))),"")</f>
        <v>2</v>
      </c>
      <c r="AT48" s="122">
        <f>IFERROR((IF(LA_INDEX!$H$46=1,VLOOKUP('LA (SEN_LLDD)'!$B48,'LA41'!$B$2:$AR$165,'LA41'!AR$1,0),(IF(LA_INDEX!$H$46=2,VLOOKUP('LA (SEN_LLDD)'!$B48,'LA42'!$B$2:$AR$165,'LA42'!AR$1,0))))),"")</f>
        <v>2</v>
      </c>
    </row>
    <row r="49" spans="1:46" x14ac:dyDescent="0.3">
      <c r="A49" s="80" t="s">
        <v>482</v>
      </c>
      <c r="B49" s="114">
        <v>344</v>
      </c>
      <c r="C49" s="80" t="s">
        <v>422</v>
      </c>
      <c r="D49" s="80" t="s">
        <v>269</v>
      </c>
      <c r="E49" s="122">
        <f>IFERROR(MROUND((IF(LA_INDEX!$H$46=1,VLOOKUP('LA (SEN_LLDD)'!$B49,'LA41'!$B$2:$AR$165,'LA41'!C$1,0),(IF(LA_INDEX!$H$46=2,VLOOKUP('LA (SEN_LLDD)'!$B49,'LA42'!$B$2:$AR$165,'LA42'!C$1,0))))),5),"")</f>
        <v>180</v>
      </c>
      <c r="F49" s="122">
        <f>IFERROR(MROUND((IF(LA_INDEX!$H$46=1,VLOOKUP('LA (SEN_LLDD)'!$B49,'LA41'!$B$2:$AR$165,'LA41'!D$1,0),(IF(LA_INDEX!$H$46=2,VLOOKUP('LA (SEN_LLDD)'!$B49,'LA42'!$B$2:$AR$165,'LA42'!D$1,0))))),5),"")</f>
        <v>1460</v>
      </c>
      <c r="G49" s="122">
        <f>IFERROR(MROUND((IF(LA_INDEX!$H$46=1,VLOOKUP('LA (SEN_LLDD)'!$B49,'LA41'!$B$2:$AR$165,'LA41'!E$1,0),(IF(LA_INDEX!$H$46=2,VLOOKUP('LA (SEN_LLDD)'!$B49,'LA42'!$B$2:$AR$165,'LA42'!E$1,0))))),5),"")</f>
        <v>1635</v>
      </c>
      <c r="H49" s="122">
        <f>IFERROR((IF(LA_INDEX!$H$46=1,VLOOKUP('LA (SEN_LLDD)'!$B49,'LA41'!$B$2:$AR$165,'LA41'!F$1,0),(IF(LA_INDEX!$H$46=2,VLOOKUP('LA (SEN_LLDD)'!$B49,'LA42'!$B$2:$AR$165,'LA42'!F$1,0))))),"")</f>
        <v>91</v>
      </c>
      <c r="I49" s="122">
        <f>IFERROR((IF(LA_INDEX!$H$46=1,VLOOKUP('LA (SEN_LLDD)'!$B49,'LA41'!$B$2:$AR$165,'LA41'!G$1,0),(IF(LA_INDEX!$H$46=2,VLOOKUP('LA (SEN_LLDD)'!$B49,'LA42'!$B$2:$AR$165,'LA42'!G$1,0))))),"")</f>
        <v>92</v>
      </c>
      <c r="J49" s="122">
        <f>IFERROR((IF(LA_INDEX!$H$46=1,VLOOKUP('LA (SEN_LLDD)'!$B49,'LA41'!$B$2:$AR$165,'LA41'!H$1,0),(IF(LA_INDEX!$H$46=2,VLOOKUP('LA (SEN_LLDD)'!$B49,'LA42'!$B$2:$AR$165,'LA42'!H$1,0))))),"")</f>
        <v>92</v>
      </c>
      <c r="K49" s="122">
        <f>IFERROR((IF(LA_INDEX!$H$46=1,VLOOKUP('LA (SEN_LLDD)'!$B49,'LA41'!$B$2:$AR$165,'LA41'!I$1,0),(IF(LA_INDEX!$H$46=2,VLOOKUP('LA (SEN_LLDD)'!$B49,'LA42'!$B$2:$AR$165,'LA42'!I$1,0))))),"")</f>
        <v>5</v>
      </c>
      <c r="L49" s="122">
        <f>IFERROR((IF(LA_INDEX!$H$46=1,VLOOKUP('LA (SEN_LLDD)'!$B49,'LA41'!$B$2:$AR$165,'LA41'!J$1,0),(IF(LA_INDEX!$H$46=2,VLOOKUP('LA (SEN_LLDD)'!$B49,'LA42'!$B$2:$AR$165,'LA42'!J$1,0))))),"")</f>
        <v>6</v>
      </c>
      <c r="M49" s="122">
        <f>IFERROR((IF(LA_INDEX!$H$46=1,VLOOKUP('LA (SEN_LLDD)'!$B49,'LA41'!$B$2:$AR$165,'LA41'!K$1,0),(IF(LA_INDEX!$H$46=2,VLOOKUP('LA (SEN_LLDD)'!$B49,'LA42'!$B$2:$AR$165,'LA42'!K$1,0))))),"")</f>
        <v>6</v>
      </c>
      <c r="N49" s="122">
        <f>IFERROR((IF(LA_INDEX!$H$46=1,VLOOKUP('LA (SEN_LLDD)'!$B49,'LA41'!$B$2:$AR$165,'LA41'!L$1,0),(IF(LA_INDEX!$H$46=2,VLOOKUP('LA (SEN_LLDD)'!$B49,'LA42'!$B$2:$AR$165,'LA42'!L$1,0))))),"")</f>
        <v>74</v>
      </c>
      <c r="O49" s="122">
        <f>IFERROR((IF(LA_INDEX!$H$46=1,VLOOKUP('LA (SEN_LLDD)'!$B49,'LA41'!$B$2:$AR$165,'LA41'!M$1,0),(IF(LA_INDEX!$H$46=2,VLOOKUP('LA (SEN_LLDD)'!$B49,'LA42'!$B$2:$AR$165,'LA42'!M$1,0))))),"")</f>
        <v>78</v>
      </c>
      <c r="P49" s="122">
        <f>IFERROR((IF(LA_INDEX!$H$46=1,VLOOKUP('LA (SEN_LLDD)'!$B49,'LA41'!$B$2:$AR$165,'LA41'!N$1,0),(IF(LA_INDEX!$H$46=2,VLOOKUP('LA (SEN_LLDD)'!$B49,'LA42'!$B$2:$AR$165,'LA42'!N$1,0))))),"")</f>
        <v>78</v>
      </c>
      <c r="Q49" s="122">
        <f>IFERROR((IF(LA_INDEX!$H$46=1,VLOOKUP('LA (SEN_LLDD)'!$B49,'LA41'!$B$2:$AR$165,'LA41'!O$1,0),(IF(LA_INDEX!$H$46=2,VLOOKUP('LA (SEN_LLDD)'!$B49,'LA42'!$B$2:$AR$165,'LA42'!O$1,0))))),"")</f>
        <v>13</v>
      </c>
      <c r="R49" s="122">
        <f>IFERROR((IF(LA_INDEX!$H$46=1,VLOOKUP('LA (SEN_LLDD)'!$B49,'LA41'!$B$2:$AR$165,'LA41'!P$1,0),(IF(LA_INDEX!$H$46=2,VLOOKUP('LA (SEN_LLDD)'!$B49,'LA42'!$B$2:$AR$165,'LA42'!P$1,0))))),"")</f>
        <v>9</v>
      </c>
      <c r="S49" s="122">
        <f>IFERROR((IF(LA_INDEX!$H$46=1,VLOOKUP('LA (SEN_LLDD)'!$B49,'LA41'!$B$2:$AR$165,'LA41'!Q$1,0),(IF(LA_INDEX!$H$46=2,VLOOKUP('LA (SEN_LLDD)'!$B49,'LA42'!$B$2:$AR$165,'LA42'!Q$1,0))))),"")</f>
        <v>10</v>
      </c>
      <c r="T49" s="122">
        <f>IFERROR((IF(LA_INDEX!$H$46=1,VLOOKUP('LA (SEN_LLDD)'!$B49,'LA41'!$B$2:$AR$165,'LA41'!R$1,0),(IF(LA_INDEX!$H$46=2,VLOOKUP('LA (SEN_LLDD)'!$B49,'LA42'!$B$2:$AR$165,'LA42'!R$1,0))))),"")</f>
        <v>56</v>
      </c>
      <c r="U49" s="122">
        <f>IFERROR((IF(LA_INDEX!$H$46=1,VLOOKUP('LA (SEN_LLDD)'!$B49,'LA41'!$B$2:$AR$165,'LA41'!S$1,0),(IF(LA_INDEX!$H$46=2,VLOOKUP('LA (SEN_LLDD)'!$B49,'LA42'!$B$2:$AR$165,'LA42'!S$1,0))))),"")</f>
        <v>66</v>
      </c>
      <c r="V49" s="122">
        <f>IFERROR((IF(LA_INDEX!$H$46=1,VLOOKUP('LA (SEN_LLDD)'!$B49,'LA41'!$B$2:$AR$165,'LA41'!T$1,0),(IF(LA_INDEX!$H$46=2,VLOOKUP('LA (SEN_LLDD)'!$B49,'LA42'!$B$2:$AR$165,'LA42'!T$1,0))))),"")</f>
        <v>65</v>
      </c>
      <c r="W49" s="122">
        <f>IFERROR((IF(LA_INDEX!$H$46=1,VLOOKUP('LA (SEN_LLDD)'!$B49,'LA41'!$B$2:$AR$165,'LA41'!U$1,0),(IF(LA_INDEX!$H$46=2,VLOOKUP('LA (SEN_LLDD)'!$B49,'LA42'!$B$2:$AR$165,'LA42'!U$1,0))))),"")</f>
        <v>20</v>
      </c>
      <c r="X49" s="122">
        <f>IFERROR((IF(LA_INDEX!$H$46=1,VLOOKUP('LA (SEN_LLDD)'!$B49,'LA41'!$B$2:$AR$165,'LA41'!V$1,0),(IF(LA_INDEX!$H$46=2,VLOOKUP('LA (SEN_LLDD)'!$B49,'LA42'!$B$2:$AR$165,'LA42'!V$1,0))))),"")</f>
        <v>30</v>
      </c>
      <c r="Y49" s="122">
        <f>IFERROR((IF(LA_INDEX!$H$46=1,VLOOKUP('LA (SEN_LLDD)'!$B49,'LA41'!$B$2:$AR$165,'LA41'!W$1,0),(IF(LA_INDEX!$H$46=2,VLOOKUP('LA (SEN_LLDD)'!$B49,'LA42'!$B$2:$AR$165,'LA42'!W$1,0))))),"")</f>
        <v>29</v>
      </c>
      <c r="Z49" s="122">
        <f>IFERROR((IF(LA_INDEX!$H$46=1,VLOOKUP('LA (SEN_LLDD)'!$B49,'LA41'!$B$2:$AR$165,'LA41'!X$1,0),(IF(LA_INDEX!$H$46=2,VLOOKUP('LA (SEN_LLDD)'!$B49,'LA42'!$B$2:$AR$165,'LA42'!X$1,0))))),"")</f>
        <v>0</v>
      </c>
      <c r="AA49" s="122">
        <f>IFERROR((IF(LA_INDEX!$H$46=1,VLOOKUP('LA (SEN_LLDD)'!$B49,'LA41'!$B$2:$AR$165,'LA41'!Y$1,0),(IF(LA_INDEX!$H$46=2,VLOOKUP('LA (SEN_LLDD)'!$B49,'LA42'!$B$2:$AR$165,'LA42'!Y$1,0))))),"")</f>
        <v>1</v>
      </c>
      <c r="AB49" s="122">
        <f>IFERROR((IF(LA_INDEX!$H$46=1,VLOOKUP('LA (SEN_LLDD)'!$B49,'LA41'!$B$2:$AR$165,'LA41'!Z$1,0),(IF(LA_INDEX!$H$46=2,VLOOKUP('LA (SEN_LLDD)'!$B49,'LA42'!$B$2:$AR$165,'LA42'!Z$1,0))))),"")</f>
        <v>1</v>
      </c>
      <c r="AC49" s="122">
        <f>IFERROR((IF(LA_INDEX!$H$46=1,VLOOKUP('LA (SEN_LLDD)'!$B49,'LA41'!$B$2:$AR$165,'LA41'!AA$1,0),(IF(LA_INDEX!$H$46=2,VLOOKUP('LA (SEN_LLDD)'!$B49,'LA42'!$B$2:$AR$165,'LA42'!AA$1,0))))),"")</f>
        <v>15</v>
      </c>
      <c r="AD49" s="122">
        <f>IFERROR((IF(LA_INDEX!$H$46=1,VLOOKUP('LA (SEN_LLDD)'!$B49,'LA41'!$B$2:$AR$165,'LA41'!AB$1,0),(IF(LA_INDEX!$H$46=2,VLOOKUP('LA (SEN_LLDD)'!$B49,'LA42'!$B$2:$AR$165,'LA42'!AB$1,0))))),"")</f>
        <v>24</v>
      </c>
      <c r="AE49" s="122">
        <f>IFERROR((IF(LA_INDEX!$H$46=1,VLOOKUP('LA (SEN_LLDD)'!$B49,'LA41'!$B$2:$AR$165,'LA41'!AC$1,0),(IF(LA_INDEX!$H$46=2,VLOOKUP('LA (SEN_LLDD)'!$B49,'LA42'!$B$2:$AR$165,'LA42'!AC$1,0))))),"")</f>
        <v>23</v>
      </c>
      <c r="AF49" s="122">
        <f>IFERROR((IF(LA_INDEX!$H$46=1,VLOOKUP('LA (SEN_LLDD)'!$B49,'LA41'!$B$2:$AR$165,'LA41'!AD$1,0),(IF(LA_INDEX!$H$46=2,VLOOKUP('LA (SEN_LLDD)'!$B49,'LA42'!$B$2:$AR$165,'LA42'!AD$1,0))))),"")</f>
        <v>36</v>
      </c>
      <c r="AG49" s="122">
        <f>IFERROR((IF(LA_INDEX!$H$46=1,VLOOKUP('LA (SEN_LLDD)'!$B49,'LA41'!$B$2:$AR$165,'LA41'!AE$1,0),(IF(LA_INDEX!$H$46=2,VLOOKUP('LA (SEN_LLDD)'!$B49,'LA42'!$B$2:$AR$165,'LA42'!AE$1,0))))),"")</f>
        <v>36</v>
      </c>
      <c r="AH49" s="122">
        <f>IFERROR((IF(LA_INDEX!$H$46=1,VLOOKUP('LA (SEN_LLDD)'!$B49,'LA41'!$B$2:$AR$165,'LA41'!AF$1,0),(IF(LA_INDEX!$H$46=2,VLOOKUP('LA (SEN_LLDD)'!$B49,'LA42'!$B$2:$AR$165,'LA42'!AF$1,0))))),"")</f>
        <v>36</v>
      </c>
      <c r="AI49" s="122">
        <f>IFERROR((IF(LA_INDEX!$H$46=1,VLOOKUP('LA (SEN_LLDD)'!$B49,'LA41'!$B$2:$AR$165,'LA41'!AG$1,0),(IF(LA_INDEX!$H$46=2,VLOOKUP('LA (SEN_LLDD)'!$B49,'LA42'!$B$2:$AR$165,'LA42'!AG$1,0))))),"")</f>
        <v>5</v>
      </c>
      <c r="AJ49" s="122">
        <f>IFERROR((IF(LA_INDEX!$H$46=1,VLOOKUP('LA (SEN_LLDD)'!$B49,'LA41'!$B$2:$AR$165,'LA41'!AH$1,0),(IF(LA_INDEX!$H$46=2,VLOOKUP('LA (SEN_LLDD)'!$B49,'LA42'!$B$2:$AR$165,'LA42'!AH$1,0))))),"")</f>
        <v>3</v>
      </c>
      <c r="AK49" s="122">
        <f>IFERROR((IF(LA_INDEX!$H$46=1,VLOOKUP('LA (SEN_LLDD)'!$B49,'LA41'!$B$2:$AR$165,'LA41'!AI$1,0),(IF(LA_INDEX!$H$46=2,VLOOKUP('LA (SEN_LLDD)'!$B49,'LA42'!$B$2:$AR$165,'LA42'!AI$1,0))))),"")</f>
        <v>3</v>
      </c>
      <c r="AL49" s="122">
        <f>IFERROR((IF(LA_INDEX!$H$46=1,VLOOKUP('LA (SEN_LLDD)'!$B49,'LA41'!$B$2:$AR$165,'LA41'!AJ$1,0),(IF(LA_INDEX!$H$46=2,VLOOKUP('LA (SEN_LLDD)'!$B49,'LA42'!$B$2:$AR$165,'LA42'!AJ$1,0))))),"")</f>
        <v>17</v>
      </c>
      <c r="AM49" s="122">
        <f>IFERROR((IF(LA_INDEX!$H$46=1,VLOOKUP('LA (SEN_LLDD)'!$B49,'LA41'!$B$2:$AR$165,'LA41'!AK$1,0),(IF(LA_INDEX!$H$46=2,VLOOKUP('LA (SEN_LLDD)'!$B49,'LA42'!$B$2:$AR$165,'LA42'!AK$1,0))))),"")</f>
        <v>14</v>
      </c>
      <c r="AN49" s="122">
        <f>IFERROR((IF(LA_INDEX!$H$46=1,VLOOKUP('LA (SEN_LLDD)'!$B49,'LA41'!$B$2:$AR$165,'LA41'!AL$1,0),(IF(LA_INDEX!$H$46=2,VLOOKUP('LA (SEN_LLDD)'!$B49,'LA42'!$B$2:$AR$165,'LA42'!AL$1,0))))),"")</f>
        <v>14</v>
      </c>
      <c r="AO49" s="122">
        <f>IFERROR((IF(LA_INDEX!$H$46=1,VLOOKUP('LA (SEN_LLDD)'!$B49,'LA41'!$B$2:$AR$165,'LA41'!AM$1,0),(IF(LA_INDEX!$H$46=2,VLOOKUP('LA (SEN_LLDD)'!$B49,'LA42'!$B$2:$AR$165,'LA42'!AM$1,0))))),"")</f>
        <v>7</v>
      </c>
      <c r="AP49" s="122">
        <f>IFERROR((IF(LA_INDEX!$H$46=1,VLOOKUP('LA (SEN_LLDD)'!$B49,'LA41'!$B$2:$AR$165,'LA41'!AN$1,0),(IF(LA_INDEX!$H$46=2,VLOOKUP('LA (SEN_LLDD)'!$B49,'LA42'!$B$2:$AR$165,'LA42'!AN$1,0))))),"")</f>
        <v>6</v>
      </c>
      <c r="AQ49" s="122">
        <f>IFERROR((IF(LA_INDEX!$H$46=1,VLOOKUP('LA (SEN_LLDD)'!$B49,'LA41'!$B$2:$AR$165,'LA41'!AO$1,0),(IF(LA_INDEX!$H$46=2,VLOOKUP('LA (SEN_LLDD)'!$B49,'LA42'!$B$2:$AR$165,'LA42'!AO$1,0))))),"")</f>
        <v>6</v>
      </c>
      <c r="AR49" s="122">
        <f>IFERROR((IF(LA_INDEX!$H$46=1,VLOOKUP('LA (SEN_LLDD)'!$B49,'LA41'!$B$2:$AR$165,'LA41'!AP$1,0),(IF(LA_INDEX!$H$46=2,VLOOKUP('LA (SEN_LLDD)'!$B49,'LA42'!$B$2:$AR$165,'LA42'!AP$1,0))))),"")</f>
        <v>2</v>
      </c>
      <c r="AS49" s="122">
        <f>IFERROR((IF(LA_INDEX!$H$46=1,VLOOKUP('LA (SEN_LLDD)'!$B49,'LA41'!$B$2:$AR$165,'LA41'!AQ$1,0),(IF(LA_INDEX!$H$46=2,VLOOKUP('LA (SEN_LLDD)'!$B49,'LA42'!$B$2:$AR$165,'LA42'!AQ$1,0))))),"")</f>
        <v>2</v>
      </c>
      <c r="AT49" s="122">
        <f>IFERROR((IF(LA_INDEX!$H$46=1,VLOOKUP('LA (SEN_LLDD)'!$B49,'LA41'!$B$2:$AR$165,'LA41'!AR$1,0),(IF(LA_INDEX!$H$46=2,VLOOKUP('LA (SEN_LLDD)'!$B49,'LA42'!$B$2:$AR$165,'LA42'!AR$1,0))))),"")</f>
        <v>2</v>
      </c>
    </row>
    <row r="50" spans="1:46" x14ac:dyDescent="0.3">
      <c r="A50" s="80"/>
      <c r="B50" s="114"/>
      <c r="C50" s="80"/>
      <c r="D50" s="80"/>
      <c r="E50" s="122" t="str">
        <f>IFERROR(MROUND((IF(LA_INDEX!$H$46=1,VLOOKUP('LA (SEN_LLDD)'!$B50,'LA41'!$B$2:$AR$165,'LA41'!C$1,0),(IF(LA_INDEX!$H$46=2,VLOOKUP('LA (SEN_LLDD)'!$B50,'LA42'!$B$2:$AR$165,'LA42'!C$1,0))))),5),"")</f>
        <v/>
      </c>
      <c r="F50" s="122" t="str">
        <f>IFERROR(MROUND((IF(LA_INDEX!$H$46=1,VLOOKUP('LA (SEN_LLDD)'!$B50,'LA41'!$B$2:$AR$165,'LA41'!D$1,0),(IF(LA_INDEX!$H$46=2,VLOOKUP('LA (SEN_LLDD)'!$B50,'LA42'!$B$2:$AR$165,'LA42'!D$1,0))))),5),"")</f>
        <v/>
      </c>
      <c r="G50" s="122" t="str">
        <f>IFERROR(MROUND((IF(LA_INDEX!$H$46=1,VLOOKUP('LA (SEN_LLDD)'!$B50,'LA41'!$B$2:$AR$165,'LA41'!E$1,0),(IF(LA_INDEX!$H$46=2,VLOOKUP('LA (SEN_LLDD)'!$B50,'LA42'!$B$2:$AR$165,'LA42'!E$1,0))))),5),"")</f>
        <v/>
      </c>
      <c r="H50" s="122" t="str">
        <f>IFERROR((IF(LA_INDEX!$H$46=1,VLOOKUP('LA (SEN_LLDD)'!$B50,'LA41'!$B$2:$AR$165,'LA41'!F$1,0),(IF(LA_INDEX!$H$46=2,VLOOKUP('LA (SEN_LLDD)'!$B50,'LA42'!$B$2:$AR$165,'LA42'!F$1,0))))),"")</f>
        <v/>
      </c>
      <c r="I50" s="122" t="str">
        <f>IFERROR((IF(LA_INDEX!$H$46=1,VLOOKUP('LA (SEN_LLDD)'!$B50,'LA41'!$B$2:$AR$165,'LA41'!G$1,0),(IF(LA_INDEX!$H$46=2,VLOOKUP('LA (SEN_LLDD)'!$B50,'LA42'!$B$2:$AR$165,'LA42'!G$1,0))))),"")</f>
        <v/>
      </c>
      <c r="J50" s="122" t="str">
        <f>IFERROR((IF(LA_INDEX!$H$46=1,VLOOKUP('LA (SEN_LLDD)'!$B50,'LA41'!$B$2:$AR$165,'LA41'!H$1,0),(IF(LA_INDEX!$H$46=2,VLOOKUP('LA (SEN_LLDD)'!$B50,'LA42'!$B$2:$AR$165,'LA42'!H$1,0))))),"")</f>
        <v/>
      </c>
      <c r="K50" s="122" t="str">
        <f>IFERROR((IF(LA_INDEX!$H$46=1,VLOOKUP('LA (SEN_LLDD)'!$B50,'LA41'!$B$2:$AR$165,'LA41'!I$1,0),(IF(LA_INDEX!$H$46=2,VLOOKUP('LA (SEN_LLDD)'!$B50,'LA42'!$B$2:$AR$165,'LA42'!I$1,0))))),"")</f>
        <v/>
      </c>
      <c r="L50" s="122" t="str">
        <f>IFERROR((IF(LA_INDEX!$H$46=1,VLOOKUP('LA (SEN_LLDD)'!$B50,'LA41'!$B$2:$AR$165,'LA41'!J$1,0),(IF(LA_INDEX!$H$46=2,VLOOKUP('LA (SEN_LLDD)'!$B50,'LA42'!$B$2:$AR$165,'LA42'!J$1,0))))),"")</f>
        <v/>
      </c>
      <c r="M50" s="122" t="str">
        <f>IFERROR((IF(LA_INDEX!$H$46=1,VLOOKUP('LA (SEN_LLDD)'!$B50,'LA41'!$B$2:$AR$165,'LA41'!K$1,0),(IF(LA_INDEX!$H$46=2,VLOOKUP('LA (SEN_LLDD)'!$B50,'LA42'!$B$2:$AR$165,'LA42'!K$1,0))))),"")</f>
        <v/>
      </c>
      <c r="N50" s="122" t="str">
        <f>IFERROR((IF(LA_INDEX!$H$46=1,VLOOKUP('LA (SEN_LLDD)'!$B50,'LA41'!$B$2:$AR$165,'LA41'!L$1,0),(IF(LA_INDEX!$H$46=2,VLOOKUP('LA (SEN_LLDD)'!$B50,'LA42'!$B$2:$AR$165,'LA42'!L$1,0))))),"")</f>
        <v/>
      </c>
      <c r="O50" s="122" t="str">
        <f>IFERROR((IF(LA_INDEX!$H$46=1,VLOOKUP('LA (SEN_LLDD)'!$B50,'LA41'!$B$2:$AR$165,'LA41'!M$1,0),(IF(LA_INDEX!$H$46=2,VLOOKUP('LA (SEN_LLDD)'!$B50,'LA42'!$B$2:$AR$165,'LA42'!M$1,0))))),"")</f>
        <v/>
      </c>
      <c r="P50" s="122" t="str">
        <f>IFERROR((IF(LA_INDEX!$H$46=1,VLOOKUP('LA (SEN_LLDD)'!$B50,'LA41'!$B$2:$AR$165,'LA41'!N$1,0),(IF(LA_INDEX!$H$46=2,VLOOKUP('LA (SEN_LLDD)'!$B50,'LA42'!$B$2:$AR$165,'LA42'!N$1,0))))),"")</f>
        <v/>
      </c>
      <c r="Q50" s="122" t="str">
        <f>IFERROR((IF(LA_INDEX!$H$46=1,VLOOKUP('LA (SEN_LLDD)'!$B50,'LA41'!$B$2:$AR$165,'LA41'!O$1,0),(IF(LA_INDEX!$H$46=2,VLOOKUP('LA (SEN_LLDD)'!$B50,'LA42'!$B$2:$AR$165,'LA42'!O$1,0))))),"")</f>
        <v/>
      </c>
      <c r="R50" s="122" t="str">
        <f>IFERROR((IF(LA_INDEX!$H$46=1,VLOOKUP('LA (SEN_LLDD)'!$B50,'LA41'!$B$2:$AR$165,'LA41'!P$1,0),(IF(LA_INDEX!$H$46=2,VLOOKUP('LA (SEN_LLDD)'!$B50,'LA42'!$B$2:$AR$165,'LA42'!P$1,0))))),"")</f>
        <v/>
      </c>
      <c r="S50" s="122" t="str">
        <f>IFERROR((IF(LA_INDEX!$H$46=1,VLOOKUP('LA (SEN_LLDD)'!$B50,'LA41'!$B$2:$AR$165,'LA41'!Q$1,0),(IF(LA_INDEX!$H$46=2,VLOOKUP('LA (SEN_LLDD)'!$B50,'LA42'!$B$2:$AR$165,'LA42'!Q$1,0))))),"")</f>
        <v/>
      </c>
      <c r="T50" s="122" t="str">
        <f>IFERROR((IF(LA_INDEX!$H$46=1,VLOOKUP('LA (SEN_LLDD)'!$B50,'LA41'!$B$2:$AR$165,'LA41'!R$1,0),(IF(LA_INDEX!$H$46=2,VLOOKUP('LA (SEN_LLDD)'!$B50,'LA42'!$B$2:$AR$165,'LA42'!R$1,0))))),"")</f>
        <v/>
      </c>
      <c r="U50" s="122" t="str">
        <f>IFERROR((IF(LA_INDEX!$H$46=1,VLOOKUP('LA (SEN_LLDD)'!$B50,'LA41'!$B$2:$AR$165,'LA41'!S$1,0),(IF(LA_INDEX!$H$46=2,VLOOKUP('LA (SEN_LLDD)'!$B50,'LA42'!$B$2:$AR$165,'LA42'!S$1,0))))),"")</f>
        <v/>
      </c>
      <c r="V50" s="122" t="str">
        <f>IFERROR((IF(LA_INDEX!$H$46=1,VLOOKUP('LA (SEN_LLDD)'!$B50,'LA41'!$B$2:$AR$165,'LA41'!T$1,0),(IF(LA_INDEX!$H$46=2,VLOOKUP('LA (SEN_LLDD)'!$B50,'LA42'!$B$2:$AR$165,'LA42'!T$1,0))))),"")</f>
        <v/>
      </c>
      <c r="W50" s="122" t="str">
        <f>IFERROR((IF(LA_INDEX!$H$46=1,VLOOKUP('LA (SEN_LLDD)'!$B50,'LA41'!$B$2:$AR$165,'LA41'!U$1,0),(IF(LA_INDEX!$H$46=2,VLOOKUP('LA (SEN_LLDD)'!$B50,'LA42'!$B$2:$AR$165,'LA42'!U$1,0))))),"")</f>
        <v/>
      </c>
      <c r="X50" s="122" t="str">
        <f>IFERROR((IF(LA_INDEX!$H$46=1,VLOOKUP('LA (SEN_LLDD)'!$B50,'LA41'!$B$2:$AR$165,'LA41'!V$1,0),(IF(LA_INDEX!$H$46=2,VLOOKUP('LA (SEN_LLDD)'!$B50,'LA42'!$B$2:$AR$165,'LA42'!V$1,0))))),"")</f>
        <v/>
      </c>
      <c r="Y50" s="122" t="str">
        <f>IFERROR((IF(LA_INDEX!$H$46=1,VLOOKUP('LA (SEN_LLDD)'!$B50,'LA41'!$B$2:$AR$165,'LA41'!W$1,0),(IF(LA_INDEX!$H$46=2,VLOOKUP('LA (SEN_LLDD)'!$B50,'LA42'!$B$2:$AR$165,'LA42'!W$1,0))))),"")</f>
        <v/>
      </c>
      <c r="Z50" s="122" t="str">
        <f>IFERROR((IF(LA_INDEX!$H$46=1,VLOOKUP('LA (SEN_LLDD)'!$B50,'LA41'!$B$2:$AR$165,'LA41'!X$1,0),(IF(LA_INDEX!$H$46=2,VLOOKUP('LA (SEN_LLDD)'!$B50,'LA42'!$B$2:$AR$165,'LA42'!X$1,0))))),"")</f>
        <v/>
      </c>
      <c r="AA50" s="122" t="str">
        <f>IFERROR((IF(LA_INDEX!$H$46=1,VLOOKUP('LA (SEN_LLDD)'!$B50,'LA41'!$B$2:$AR$165,'LA41'!Y$1,0),(IF(LA_INDEX!$H$46=2,VLOOKUP('LA (SEN_LLDD)'!$B50,'LA42'!$B$2:$AR$165,'LA42'!Y$1,0))))),"")</f>
        <v/>
      </c>
      <c r="AB50" s="122" t="str">
        <f>IFERROR((IF(LA_INDEX!$H$46=1,VLOOKUP('LA (SEN_LLDD)'!$B50,'LA41'!$B$2:$AR$165,'LA41'!Z$1,0),(IF(LA_INDEX!$H$46=2,VLOOKUP('LA (SEN_LLDD)'!$B50,'LA42'!$B$2:$AR$165,'LA42'!Z$1,0))))),"")</f>
        <v/>
      </c>
      <c r="AC50" s="122" t="str">
        <f>IFERROR((IF(LA_INDEX!$H$46=1,VLOOKUP('LA (SEN_LLDD)'!$B50,'LA41'!$B$2:$AR$165,'LA41'!AA$1,0),(IF(LA_INDEX!$H$46=2,VLOOKUP('LA (SEN_LLDD)'!$B50,'LA42'!$B$2:$AR$165,'LA42'!AA$1,0))))),"")</f>
        <v/>
      </c>
      <c r="AD50" s="122" t="str">
        <f>IFERROR((IF(LA_INDEX!$H$46=1,VLOOKUP('LA (SEN_LLDD)'!$B50,'LA41'!$B$2:$AR$165,'LA41'!AB$1,0),(IF(LA_INDEX!$H$46=2,VLOOKUP('LA (SEN_LLDD)'!$B50,'LA42'!$B$2:$AR$165,'LA42'!AB$1,0))))),"")</f>
        <v/>
      </c>
      <c r="AE50" s="122" t="str">
        <f>IFERROR((IF(LA_INDEX!$H$46=1,VLOOKUP('LA (SEN_LLDD)'!$B50,'LA41'!$B$2:$AR$165,'LA41'!AC$1,0),(IF(LA_INDEX!$H$46=2,VLOOKUP('LA (SEN_LLDD)'!$B50,'LA42'!$B$2:$AR$165,'LA42'!AC$1,0))))),"")</f>
        <v/>
      </c>
      <c r="AF50" s="122" t="str">
        <f>IFERROR((IF(LA_INDEX!$H$46=1,VLOOKUP('LA (SEN_LLDD)'!$B50,'LA41'!$B$2:$AR$165,'LA41'!AD$1,0),(IF(LA_INDEX!$H$46=2,VLOOKUP('LA (SEN_LLDD)'!$B50,'LA42'!$B$2:$AR$165,'LA42'!AD$1,0))))),"")</f>
        <v/>
      </c>
      <c r="AG50" s="122" t="str">
        <f>IFERROR((IF(LA_INDEX!$H$46=1,VLOOKUP('LA (SEN_LLDD)'!$B50,'LA41'!$B$2:$AR$165,'LA41'!AE$1,0),(IF(LA_INDEX!$H$46=2,VLOOKUP('LA (SEN_LLDD)'!$B50,'LA42'!$B$2:$AR$165,'LA42'!AE$1,0))))),"")</f>
        <v/>
      </c>
      <c r="AH50" s="122" t="str">
        <f>IFERROR((IF(LA_INDEX!$H$46=1,VLOOKUP('LA (SEN_LLDD)'!$B50,'LA41'!$B$2:$AR$165,'LA41'!AF$1,0),(IF(LA_INDEX!$H$46=2,VLOOKUP('LA (SEN_LLDD)'!$B50,'LA42'!$B$2:$AR$165,'LA42'!AF$1,0))))),"")</f>
        <v/>
      </c>
      <c r="AI50" s="122" t="str">
        <f>IFERROR((IF(LA_INDEX!$H$46=1,VLOOKUP('LA (SEN_LLDD)'!$B50,'LA41'!$B$2:$AR$165,'LA41'!AG$1,0),(IF(LA_INDEX!$H$46=2,VLOOKUP('LA (SEN_LLDD)'!$B50,'LA42'!$B$2:$AR$165,'LA42'!AG$1,0))))),"")</f>
        <v/>
      </c>
      <c r="AJ50" s="122" t="str">
        <f>IFERROR((IF(LA_INDEX!$H$46=1,VLOOKUP('LA (SEN_LLDD)'!$B50,'LA41'!$B$2:$AR$165,'LA41'!AH$1,0),(IF(LA_INDEX!$H$46=2,VLOOKUP('LA (SEN_LLDD)'!$B50,'LA42'!$B$2:$AR$165,'LA42'!AH$1,0))))),"")</f>
        <v/>
      </c>
      <c r="AK50" s="122" t="str">
        <f>IFERROR((IF(LA_INDEX!$H$46=1,VLOOKUP('LA (SEN_LLDD)'!$B50,'LA41'!$B$2:$AR$165,'LA41'!AI$1,0),(IF(LA_INDEX!$H$46=2,VLOOKUP('LA (SEN_LLDD)'!$B50,'LA42'!$B$2:$AR$165,'LA42'!AI$1,0))))),"")</f>
        <v/>
      </c>
      <c r="AL50" s="122" t="str">
        <f>IFERROR((IF(LA_INDEX!$H$46=1,VLOOKUP('LA (SEN_LLDD)'!$B50,'LA41'!$B$2:$AR$165,'LA41'!AJ$1,0),(IF(LA_INDEX!$H$46=2,VLOOKUP('LA (SEN_LLDD)'!$B50,'LA42'!$B$2:$AR$165,'LA42'!AJ$1,0))))),"")</f>
        <v/>
      </c>
      <c r="AM50" s="122" t="str">
        <f>IFERROR((IF(LA_INDEX!$H$46=1,VLOOKUP('LA (SEN_LLDD)'!$B50,'LA41'!$B$2:$AR$165,'LA41'!AK$1,0),(IF(LA_INDEX!$H$46=2,VLOOKUP('LA (SEN_LLDD)'!$B50,'LA42'!$B$2:$AR$165,'LA42'!AK$1,0))))),"")</f>
        <v/>
      </c>
      <c r="AN50" s="122" t="str">
        <f>IFERROR((IF(LA_INDEX!$H$46=1,VLOOKUP('LA (SEN_LLDD)'!$B50,'LA41'!$B$2:$AR$165,'LA41'!AL$1,0),(IF(LA_INDEX!$H$46=2,VLOOKUP('LA (SEN_LLDD)'!$B50,'LA42'!$B$2:$AR$165,'LA42'!AL$1,0))))),"")</f>
        <v/>
      </c>
      <c r="AO50" s="122" t="str">
        <f>IFERROR((IF(LA_INDEX!$H$46=1,VLOOKUP('LA (SEN_LLDD)'!$B50,'LA41'!$B$2:$AR$165,'LA41'!AM$1,0),(IF(LA_INDEX!$H$46=2,VLOOKUP('LA (SEN_LLDD)'!$B50,'LA42'!$B$2:$AR$165,'LA42'!AM$1,0))))),"")</f>
        <v/>
      </c>
      <c r="AP50" s="122" t="str">
        <f>IFERROR((IF(LA_INDEX!$H$46=1,VLOOKUP('LA (SEN_LLDD)'!$B50,'LA41'!$B$2:$AR$165,'LA41'!AN$1,0),(IF(LA_INDEX!$H$46=2,VLOOKUP('LA (SEN_LLDD)'!$B50,'LA42'!$B$2:$AR$165,'LA42'!AN$1,0))))),"")</f>
        <v/>
      </c>
      <c r="AQ50" s="122" t="str">
        <f>IFERROR((IF(LA_INDEX!$H$46=1,VLOOKUP('LA (SEN_LLDD)'!$B50,'LA41'!$B$2:$AR$165,'LA41'!AO$1,0),(IF(LA_INDEX!$H$46=2,VLOOKUP('LA (SEN_LLDD)'!$B50,'LA42'!$B$2:$AR$165,'LA42'!AO$1,0))))),"")</f>
        <v/>
      </c>
      <c r="AR50" s="122" t="str">
        <f>IFERROR((IF(LA_INDEX!$H$46=1,VLOOKUP('LA (SEN_LLDD)'!$B50,'LA41'!$B$2:$AR$165,'LA41'!AP$1,0),(IF(LA_INDEX!$H$46=2,VLOOKUP('LA (SEN_LLDD)'!$B50,'LA42'!$B$2:$AR$165,'LA42'!AP$1,0))))),"")</f>
        <v/>
      </c>
      <c r="AS50" s="122" t="str">
        <f>IFERROR((IF(LA_INDEX!$H$46=1,VLOOKUP('LA (SEN_LLDD)'!$B50,'LA41'!$B$2:$AR$165,'LA41'!AQ$1,0),(IF(LA_INDEX!$H$46=2,VLOOKUP('LA (SEN_LLDD)'!$B50,'LA42'!$B$2:$AR$165,'LA42'!AQ$1,0))))),"")</f>
        <v/>
      </c>
      <c r="AT50" s="122" t="str">
        <f>IFERROR((IF(LA_INDEX!$H$46=1,VLOOKUP('LA (SEN_LLDD)'!$B50,'LA41'!$B$2:$AR$165,'LA41'!AR$1,0),(IF(LA_INDEX!$H$46=2,VLOOKUP('LA (SEN_LLDD)'!$B50,'LA42'!$B$2:$AR$165,'LA42'!AR$1,0))))),"")</f>
        <v/>
      </c>
    </row>
    <row r="51" spans="1:46" s="28" customFormat="1" x14ac:dyDescent="0.3">
      <c r="A51" s="112" t="s">
        <v>483</v>
      </c>
      <c r="B51" s="108" t="s">
        <v>191</v>
      </c>
      <c r="C51" s="109" t="s">
        <v>257</v>
      </c>
      <c r="D51" s="109"/>
      <c r="E51" s="121">
        <f>IFERROR(MROUND((IF(LA_INDEX!$H$46=1,VLOOKUP('LA (SEN_LLDD)'!$B51,'LA41'!$B$2:$AR$165,'LA41'!C$1,0),(IF(LA_INDEX!$H$46=2,VLOOKUP('LA (SEN_LLDD)'!$B51,'LA42'!$B$2:$AR$165,'LA42'!C$1,0))))),5),"")</f>
        <v>1080</v>
      </c>
      <c r="F51" s="121">
        <f>IFERROR(MROUND((IF(LA_INDEX!$H$46=1,VLOOKUP('LA (SEN_LLDD)'!$B51,'LA41'!$B$2:$AR$165,'LA41'!D$1,0),(IF(LA_INDEX!$H$46=2,VLOOKUP('LA (SEN_LLDD)'!$B51,'LA42'!$B$2:$AR$165,'LA42'!D$1,0))))),5),"")</f>
        <v>15010</v>
      </c>
      <c r="G51" s="121">
        <f>IFERROR(MROUND((IF(LA_INDEX!$H$46=1,VLOOKUP('LA (SEN_LLDD)'!$B51,'LA41'!$B$2:$AR$165,'LA41'!E$1,0),(IF(LA_INDEX!$H$46=2,VLOOKUP('LA (SEN_LLDD)'!$B51,'LA42'!$B$2:$AR$165,'LA42'!E$1,0))))),5),"")</f>
        <v>16090</v>
      </c>
      <c r="H51" s="121">
        <f>IFERROR((IF(LA_INDEX!$H$46=1,VLOOKUP('LA (SEN_LLDD)'!$B51,'LA41'!$B$2:$AR$165,'LA41'!F$1,0),(IF(LA_INDEX!$H$46=2,VLOOKUP('LA (SEN_LLDD)'!$B51,'LA42'!$B$2:$AR$165,'LA42'!F$1,0))))),"")</f>
        <v>86</v>
      </c>
      <c r="I51" s="121">
        <f>IFERROR((IF(LA_INDEX!$H$46=1,VLOOKUP('LA (SEN_LLDD)'!$B51,'LA41'!$B$2:$AR$165,'LA41'!G$1,0),(IF(LA_INDEX!$H$46=2,VLOOKUP('LA (SEN_LLDD)'!$B51,'LA42'!$B$2:$AR$165,'LA42'!G$1,0))))),"")</f>
        <v>91</v>
      </c>
      <c r="J51" s="121">
        <f>IFERROR((IF(LA_INDEX!$H$46=1,VLOOKUP('LA (SEN_LLDD)'!$B51,'LA41'!$B$2:$AR$165,'LA41'!H$1,0),(IF(LA_INDEX!$H$46=2,VLOOKUP('LA (SEN_LLDD)'!$B51,'LA42'!$B$2:$AR$165,'LA42'!H$1,0))))),"")</f>
        <v>90</v>
      </c>
      <c r="K51" s="121">
        <f>IFERROR((IF(LA_INDEX!$H$46=1,VLOOKUP('LA (SEN_LLDD)'!$B51,'LA41'!$B$2:$AR$165,'LA41'!I$1,0),(IF(LA_INDEX!$H$46=2,VLOOKUP('LA (SEN_LLDD)'!$B51,'LA42'!$B$2:$AR$165,'LA42'!I$1,0))))),"")</f>
        <v>7</v>
      </c>
      <c r="L51" s="121">
        <f>IFERROR((IF(LA_INDEX!$H$46=1,VLOOKUP('LA (SEN_LLDD)'!$B51,'LA41'!$B$2:$AR$165,'LA41'!J$1,0),(IF(LA_INDEX!$H$46=2,VLOOKUP('LA (SEN_LLDD)'!$B51,'LA42'!$B$2:$AR$165,'LA42'!J$1,0))))),"")</f>
        <v>7</v>
      </c>
      <c r="M51" s="121">
        <f>IFERROR((IF(LA_INDEX!$H$46=1,VLOOKUP('LA (SEN_LLDD)'!$B51,'LA41'!$B$2:$AR$165,'LA41'!K$1,0),(IF(LA_INDEX!$H$46=2,VLOOKUP('LA (SEN_LLDD)'!$B51,'LA42'!$B$2:$AR$165,'LA42'!K$1,0))))),"")</f>
        <v>7</v>
      </c>
      <c r="N51" s="121">
        <f>IFERROR((IF(LA_INDEX!$H$46=1,VLOOKUP('LA (SEN_LLDD)'!$B51,'LA41'!$B$2:$AR$165,'LA41'!L$1,0),(IF(LA_INDEX!$H$46=2,VLOOKUP('LA (SEN_LLDD)'!$B51,'LA42'!$B$2:$AR$165,'LA42'!L$1,0))))),"")</f>
        <v>69</v>
      </c>
      <c r="O51" s="121">
        <f>IFERROR((IF(LA_INDEX!$H$46=1,VLOOKUP('LA (SEN_LLDD)'!$B51,'LA41'!$B$2:$AR$165,'LA41'!M$1,0),(IF(LA_INDEX!$H$46=2,VLOOKUP('LA (SEN_LLDD)'!$B51,'LA42'!$B$2:$AR$165,'LA42'!M$1,0))))),"")</f>
        <v>74</v>
      </c>
      <c r="P51" s="121">
        <f>IFERROR((IF(LA_INDEX!$H$46=1,VLOOKUP('LA (SEN_LLDD)'!$B51,'LA41'!$B$2:$AR$165,'LA41'!N$1,0),(IF(LA_INDEX!$H$46=2,VLOOKUP('LA (SEN_LLDD)'!$B51,'LA42'!$B$2:$AR$165,'LA42'!N$1,0))))),"")</f>
        <v>73</v>
      </c>
      <c r="Q51" s="121">
        <f>IFERROR((IF(LA_INDEX!$H$46=1,VLOOKUP('LA (SEN_LLDD)'!$B51,'LA41'!$B$2:$AR$165,'LA41'!O$1,0),(IF(LA_INDEX!$H$46=2,VLOOKUP('LA (SEN_LLDD)'!$B51,'LA42'!$B$2:$AR$165,'LA42'!O$1,0))))),"")</f>
        <v>13</v>
      </c>
      <c r="R51" s="121">
        <f>IFERROR((IF(LA_INDEX!$H$46=1,VLOOKUP('LA (SEN_LLDD)'!$B51,'LA41'!$B$2:$AR$165,'LA41'!P$1,0),(IF(LA_INDEX!$H$46=2,VLOOKUP('LA (SEN_LLDD)'!$B51,'LA42'!$B$2:$AR$165,'LA42'!P$1,0))))),"")</f>
        <v>9</v>
      </c>
      <c r="S51" s="121">
        <f>IFERROR((IF(LA_INDEX!$H$46=1,VLOOKUP('LA (SEN_LLDD)'!$B51,'LA41'!$B$2:$AR$165,'LA41'!Q$1,0),(IF(LA_INDEX!$H$46=2,VLOOKUP('LA (SEN_LLDD)'!$B51,'LA42'!$B$2:$AR$165,'LA42'!Q$1,0))))),"")</f>
        <v>10</v>
      </c>
      <c r="T51" s="121">
        <f>IFERROR((IF(LA_INDEX!$H$46=1,VLOOKUP('LA (SEN_LLDD)'!$B51,'LA41'!$B$2:$AR$165,'LA41'!R$1,0),(IF(LA_INDEX!$H$46=2,VLOOKUP('LA (SEN_LLDD)'!$B51,'LA42'!$B$2:$AR$165,'LA42'!R$1,0))))),"")</f>
        <v>51</v>
      </c>
      <c r="U51" s="121">
        <f>IFERROR((IF(LA_INDEX!$H$46=1,VLOOKUP('LA (SEN_LLDD)'!$B51,'LA41'!$B$2:$AR$165,'LA41'!S$1,0),(IF(LA_INDEX!$H$46=2,VLOOKUP('LA (SEN_LLDD)'!$B51,'LA42'!$B$2:$AR$165,'LA42'!S$1,0))))),"")</f>
        <v>62</v>
      </c>
      <c r="V51" s="121">
        <f>IFERROR((IF(LA_INDEX!$H$46=1,VLOOKUP('LA (SEN_LLDD)'!$B51,'LA41'!$B$2:$AR$165,'LA41'!T$1,0),(IF(LA_INDEX!$H$46=2,VLOOKUP('LA (SEN_LLDD)'!$B51,'LA42'!$B$2:$AR$165,'LA42'!T$1,0))))),"")</f>
        <v>61</v>
      </c>
      <c r="W51" s="121">
        <f>IFERROR((IF(LA_INDEX!$H$46=1,VLOOKUP('LA (SEN_LLDD)'!$B51,'LA41'!$B$2:$AR$165,'LA41'!U$1,0),(IF(LA_INDEX!$H$46=2,VLOOKUP('LA (SEN_LLDD)'!$B51,'LA42'!$B$2:$AR$165,'LA42'!U$1,0))))),"")</f>
        <v>12</v>
      </c>
      <c r="X51" s="121">
        <f>IFERROR((IF(LA_INDEX!$H$46=1,VLOOKUP('LA (SEN_LLDD)'!$B51,'LA41'!$B$2:$AR$165,'LA41'!V$1,0),(IF(LA_INDEX!$H$46=2,VLOOKUP('LA (SEN_LLDD)'!$B51,'LA42'!$B$2:$AR$165,'LA42'!V$1,0))))),"")</f>
        <v>20</v>
      </c>
      <c r="Y51" s="121">
        <f>IFERROR((IF(LA_INDEX!$H$46=1,VLOOKUP('LA (SEN_LLDD)'!$B51,'LA41'!$B$2:$AR$165,'LA41'!W$1,0),(IF(LA_INDEX!$H$46=2,VLOOKUP('LA (SEN_LLDD)'!$B51,'LA42'!$B$2:$AR$165,'LA42'!W$1,0))))),"")</f>
        <v>20</v>
      </c>
      <c r="Z51" s="121" t="str">
        <f>IFERROR((IF(LA_INDEX!$H$46=1,VLOOKUP('LA (SEN_LLDD)'!$B51,'LA41'!$B$2:$AR$165,'LA41'!X$1,0),(IF(LA_INDEX!$H$46=2,VLOOKUP('LA (SEN_LLDD)'!$B51,'LA42'!$B$2:$AR$165,'LA42'!X$1,0))))),"")</f>
        <v>x</v>
      </c>
      <c r="AA51" s="121" t="str">
        <f>IFERROR((IF(LA_INDEX!$H$46=1,VLOOKUP('LA (SEN_LLDD)'!$B51,'LA41'!$B$2:$AR$165,'LA41'!Y$1,0),(IF(LA_INDEX!$H$46=2,VLOOKUP('LA (SEN_LLDD)'!$B51,'LA42'!$B$2:$AR$165,'LA42'!Y$1,0))))),"")</f>
        <v>x</v>
      </c>
      <c r="AB51" s="121">
        <f>IFERROR((IF(LA_INDEX!$H$46=1,VLOOKUP('LA (SEN_LLDD)'!$B51,'LA41'!$B$2:$AR$165,'LA41'!Z$1,0),(IF(LA_INDEX!$H$46=2,VLOOKUP('LA (SEN_LLDD)'!$B51,'LA42'!$B$2:$AR$165,'LA42'!Z$1,0))))),"")</f>
        <v>1</v>
      </c>
      <c r="AC51" s="121">
        <f>IFERROR((IF(LA_INDEX!$H$46=1,VLOOKUP('LA (SEN_LLDD)'!$B51,'LA41'!$B$2:$AR$165,'LA41'!AA$1,0),(IF(LA_INDEX!$H$46=2,VLOOKUP('LA (SEN_LLDD)'!$B51,'LA42'!$B$2:$AR$165,'LA42'!AA$1,0))))),"")</f>
        <v>10</v>
      </c>
      <c r="AD51" s="121">
        <f>IFERROR((IF(LA_INDEX!$H$46=1,VLOOKUP('LA (SEN_LLDD)'!$B51,'LA41'!$B$2:$AR$165,'LA41'!AB$1,0),(IF(LA_INDEX!$H$46=2,VLOOKUP('LA (SEN_LLDD)'!$B51,'LA42'!$B$2:$AR$165,'LA42'!AB$1,0))))),"")</f>
        <v>17</v>
      </c>
      <c r="AE51" s="121">
        <f>IFERROR((IF(LA_INDEX!$H$46=1,VLOOKUP('LA (SEN_LLDD)'!$B51,'LA41'!$B$2:$AR$165,'LA41'!AC$1,0),(IF(LA_INDEX!$H$46=2,VLOOKUP('LA (SEN_LLDD)'!$B51,'LA42'!$B$2:$AR$165,'LA42'!AC$1,0))))),"")</f>
        <v>16</v>
      </c>
      <c r="AF51" s="121">
        <f>IFERROR((IF(LA_INDEX!$H$46=1,VLOOKUP('LA (SEN_LLDD)'!$B51,'LA41'!$B$2:$AR$165,'LA41'!AD$1,0),(IF(LA_INDEX!$H$46=2,VLOOKUP('LA (SEN_LLDD)'!$B51,'LA42'!$B$2:$AR$165,'LA42'!AD$1,0))))),"")</f>
        <v>39</v>
      </c>
      <c r="AG51" s="121">
        <f>IFERROR((IF(LA_INDEX!$H$46=1,VLOOKUP('LA (SEN_LLDD)'!$B51,'LA41'!$B$2:$AR$165,'LA41'!AE$1,0),(IF(LA_INDEX!$H$46=2,VLOOKUP('LA (SEN_LLDD)'!$B51,'LA42'!$B$2:$AR$165,'LA42'!AE$1,0))))),"")</f>
        <v>41</v>
      </c>
      <c r="AH51" s="121">
        <f>IFERROR((IF(LA_INDEX!$H$46=1,VLOOKUP('LA (SEN_LLDD)'!$B51,'LA41'!$B$2:$AR$165,'LA41'!AF$1,0),(IF(LA_INDEX!$H$46=2,VLOOKUP('LA (SEN_LLDD)'!$B51,'LA42'!$B$2:$AR$165,'LA42'!AF$1,0))))),"")</f>
        <v>41</v>
      </c>
      <c r="AI51" s="121">
        <f>IFERROR((IF(LA_INDEX!$H$46=1,VLOOKUP('LA (SEN_LLDD)'!$B51,'LA41'!$B$2:$AR$165,'LA41'!AG$1,0),(IF(LA_INDEX!$H$46=2,VLOOKUP('LA (SEN_LLDD)'!$B51,'LA42'!$B$2:$AR$165,'LA42'!AG$1,0))))),"")</f>
        <v>4</v>
      </c>
      <c r="AJ51" s="121">
        <f>IFERROR((IF(LA_INDEX!$H$46=1,VLOOKUP('LA (SEN_LLDD)'!$B51,'LA41'!$B$2:$AR$165,'LA41'!AH$1,0),(IF(LA_INDEX!$H$46=2,VLOOKUP('LA (SEN_LLDD)'!$B51,'LA42'!$B$2:$AR$165,'LA42'!AH$1,0))))),"")</f>
        <v>3</v>
      </c>
      <c r="AK51" s="121">
        <f>IFERROR((IF(LA_INDEX!$H$46=1,VLOOKUP('LA (SEN_LLDD)'!$B51,'LA41'!$B$2:$AR$165,'LA41'!AI$1,0),(IF(LA_INDEX!$H$46=2,VLOOKUP('LA (SEN_LLDD)'!$B51,'LA42'!$B$2:$AR$165,'LA42'!AI$1,0))))),"")</f>
        <v>3</v>
      </c>
      <c r="AL51" s="121">
        <f>IFERROR((IF(LA_INDEX!$H$46=1,VLOOKUP('LA (SEN_LLDD)'!$B51,'LA41'!$B$2:$AR$165,'LA41'!AJ$1,0),(IF(LA_INDEX!$H$46=2,VLOOKUP('LA (SEN_LLDD)'!$B51,'LA42'!$B$2:$AR$165,'LA42'!AJ$1,0))))),"")</f>
        <v>17</v>
      </c>
      <c r="AM51" s="121">
        <f>IFERROR((IF(LA_INDEX!$H$46=1,VLOOKUP('LA (SEN_LLDD)'!$B51,'LA41'!$B$2:$AR$165,'LA41'!AK$1,0),(IF(LA_INDEX!$H$46=2,VLOOKUP('LA (SEN_LLDD)'!$B51,'LA42'!$B$2:$AR$165,'LA42'!AK$1,0))))),"")</f>
        <v>17</v>
      </c>
      <c r="AN51" s="121">
        <f>IFERROR((IF(LA_INDEX!$H$46=1,VLOOKUP('LA (SEN_LLDD)'!$B51,'LA41'!$B$2:$AR$165,'LA41'!AL$1,0),(IF(LA_INDEX!$H$46=2,VLOOKUP('LA (SEN_LLDD)'!$B51,'LA42'!$B$2:$AR$165,'LA42'!AL$1,0))))),"")</f>
        <v>17</v>
      </c>
      <c r="AO51" s="121">
        <f>IFERROR((IF(LA_INDEX!$H$46=1,VLOOKUP('LA (SEN_LLDD)'!$B51,'LA41'!$B$2:$AR$165,'LA41'!AM$1,0),(IF(LA_INDEX!$H$46=2,VLOOKUP('LA (SEN_LLDD)'!$B51,'LA42'!$B$2:$AR$165,'LA42'!AM$1,0))))),"")</f>
        <v>11</v>
      </c>
      <c r="AP51" s="121">
        <f>IFERROR((IF(LA_INDEX!$H$46=1,VLOOKUP('LA (SEN_LLDD)'!$B51,'LA41'!$B$2:$AR$165,'LA41'!AN$1,0),(IF(LA_INDEX!$H$46=2,VLOOKUP('LA (SEN_LLDD)'!$B51,'LA42'!$B$2:$AR$165,'LA42'!AN$1,0))))),"")</f>
        <v>7</v>
      </c>
      <c r="AQ51" s="121">
        <f>IFERROR((IF(LA_INDEX!$H$46=1,VLOOKUP('LA (SEN_LLDD)'!$B51,'LA41'!$B$2:$AR$165,'LA41'!AO$1,0),(IF(LA_INDEX!$H$46=2,VLOOKUP('LA (SEN_LLDD)'!$B51,'LA42'!$B$2:$AR$165,'LA42'!AO$1,0))))),"")</f>
        <v>7</v>
      </c>
      <c r="AR51" s="121">
        <f>IFERROR((IF(LA_INDEX!$H$46=1,VLOOKUP('LA (SEN_LLDD)'!$B51,'LA41'!$B$2:$AR$165,'LA41'!AP$1,0),(IF(LA_INDEX!$H$46=2,VLOOKUP('LA (SEN_LLDD)'!$B51,'LA42'!$B$2:$AR$165,'LA42'!AP$1,0))))),"")</f>
        <v>3</v>
      </c>
      <c r="AS51" s="121">
        <f>IFERROR((IF(LA_INDEX!$H$46=1,VLOOKUP('LA (SEN_LLDD)'!$B51,'LA41'!$B$2:$AR$165,'LA41'!AQ$1,0),(IF(LA_INDEX!$H$46=2,VLOOKUP('LA (SEN_LLDD)'!$B51,'LA42'!$B$2:$AR$165,'LA42'!AQ$1,0))))),"")</f>
        <v>2</v>
      </c>
      <c r="AT51" s="121">
        <f>IFERROR((IF(LA_INDEX!$H$46=1,VLOOKUP('LA (SEN_LLDD)'!$B51,'LA41'!$B$2:$AR$165,'LA41'!AR$1,0),(IF(LA_INDEX!$H$46=2,VLOOKUP('LA (SEN_LLDD)'!$B51,'LA42'!$B$2:$AR$165,'LA42'!AR$1,0))))),"")</f>
        <v>2</v>
      </c>
    </row>
    <row r="52" spans="1:46" x14ac:dyDescent="0.3">
      <c r="A52" s="110"/>
      <c r="B52" s="114"/>
      <c r="C52" s="111"/>
      <c r="D52" s="80"/>
      <c r="E52" s="122" t="str">
        <f>IFERROR(MROUND((IF(LA_INDEX!$H$46=1,VLOOKUP('LA (SEN_LLDD)'!$B52,'LA41'!$B$2:$AR$165,'LA41'!C$1,0),(IF(LA_INDEX!$H$46=2,VLOOKUP('LA (SEN_LLDD)'!$B52,'LA42'!$B$2:$AR$165,'LA42'!C$1,0))))),5),"")</f>
        <v/>
      </c>
      <c r="F52" s="122" t="str">
        <f>IFERROR(MROUND((IF(LA_INDEX!$H$46=1,VLOOKUP('LA (SEN_LLDD)'!$B52,'LA41'!$B$2:$AR$165,'LA41'!D$1,0),(IF(LA_INDEX!$H$46=2,VLOOKUP('LA (SEN_LLDD)'!$B52,'LA42'!$B$2:$AR$165,'LA42'!D$1,0))))),5),"")</f>
        <v/>
      </c>
      <c r="G52" s="122" t="str">
        <f>IFERROR(MROUND((IF(LA_INDEX!$H$46=1,VLOOKUP('LA (SEN_LLDD)'!$B52,'LA41'!$B$2:$AR$165,'LA41'!E$1,0),(IF(LA_INDEX!$H$46=2,VLOOKUP('LA (SEN_LLDD)'!$B52,'LA42'!$B$2:$AR$165,'LA42'!E$1,0))))),5),"")</f>
        <v/>
      </c>
      <c r="H52" s="122" t="str">
        <f>IFERROR((IF(LA_INDEX!$H$46=1,VLOOKUP('LA (SEN_LLDD)'!$B52,'LA41'!$B$2:$AR$165,'LA41'!F$1,0),(IF(LA_INDEX!$H$46=2,VLOOKUP('LA (SEN_LLDD)'!$B52,'LA42'!$B$2:$AR$165,'LA42'!F$1,0))))),"")</f>
        <v/>
      </c>
      <c r="I52" s="122" t="str">
        <f>IFERROR((IF(LA_INDEX!$H$46=1,VLOOKUP('LA (SEN_LLDD)'!$B52,'LA41'!$B$2:$AR$165,'LA41'!G$1,0),(IF(LA_INDEX!$H$46=2,VLOOKUP('LA (SEN_LLDD)'!$B52,'LA42'!$B$2:$AR$165,'LA42'!G$1,0))))),"")</f>
        <v/>
      </c>
      <c r="J52" s="122" t="str">
        <f>IFERROR((IF(LA_INDEX!$H$46=1,VLOOKUP('LA (SEN_LLDD)'!$B52,'LA41'!$B$2:$AR$165,'LA41'!H$1,0),(IF(LA_INDEX!$H$46=2,VLOOKUP('LA (SEN_LLDD)'!$B52,'LA42'!$B$2:$AR$165,'LA42'!H$1,0))))),"")</f>
        <v/>
      </c>
      <c r="K52" s="122" t="str">
        <f>IFERROR((IF(LA_INDEX!$H$46=1,VLOOKUP('LA (SEN_LLDD)'!$B52,'LA41'!$B$2:$AR$165,'LA41'!I$1,0),(IF(LA_INDEX!$H$46=2,VLOOKUP('LA (SEN_LLDD)'!$B52,'LA42'!$B$2:$AR$165,'LA42'!I$1,0))))),"")</f>
        <v/>
      </c>
      <c r="L52" s="122" t="str">
        <f>IFERROR((IF(LA_INDEX!$H$46=1,VLOOKUP('LA (SEN_LLDD)'!$B52,'LA41'!$B$2:$AR$165,'LA41'!J$1,0),(IF(LA_INDEX!$H$46=2,VLOOKUP('LA (SEN_LLDD)'!$B52,'LA42'!$B$2:$AR$165,'LA42'!J$1,0))))),"")</f>
        <v/>
      </c>
      <c r="M52" s="122" t="str">
        <f>IFERROR((IF(LA_INDEX!$H$46=1,VLOOKUP('LA (SEN_LLDD)'!$B52,'LA41'!$B$2:$AR$165,'LA41'!K$1,0),(IF(LA_INDEX!$H$46=2,VLOOKUP('LA (SEN_LLDD)'!$B52,'LA42'!$B$2:$AR$165,'LA42'!K$1,0))))),"")</f>
        <v/>
      </c>
      <c r="N52" s="122" t="str">
        <f>IFERROR((IF(LA_INDEX!$H$46=1,VLOOKUP('LA (SEN_LLDD)'!$B52,'LA41'!$B$2:$AR$165,'LA41'!L$1,0),(IF(LA_INDEX!$H$46=2,VLOOKUP('LA (SEN_LLDD)'!$B52,'LA42'!$B$2:$AR$165,'LA42'!L$1,0))))),"")</f>
        <v/>
      </c>
      <c r="O52" s="122" t="str">
        <f>IFERROR((IF(LA_INDEX!$H$46=1,VLOOKUP('LA (SEN_LLDD)'!$B52,'LA41'!$B$2:$AR$165,'LA41'!M$1,0),(IF(LA_INDEX!$H$46=2,VLOOKUP('LA (SEN_LLDD)'!$B52,'LA42'!$B$2:$AR$165,'LA42'!M$1,0))))),"")</f>
        <v/>
      </c>
      <c r="P52" s="122" t="str">
        <f>IFERROR((IF(LA_INDEX!$H$46=1,VLOOKUP('LA (SEN_LLDD)'!$B52,'LA41'!$B$2:$AR$165,'LA41'!N$1,0),(IF(LA_INDEX!$H$46=2,VLOOKUP('LA (SEN_LLDD)'!$B52,'LA42'!$B$2:$AR$165,'LA42'!N$1,0))))),"")</f>
        <v/>
      </c>
      <c r="Q52" s="122" t="str">
        <f>IFERROR((IF(LA_INDEX!$H$46=1,VLOOKUP('LA (SEN_LLDD)'!$B52,'LA41'!$B$2:$AR$165,'LA41'!O$1,0),(IF(LA_INDEX!$H$46=2,VLOOKUP('LA (SEN_LLDD)'!$B52,'LA42'!$B$2:$AR$165,'LA42'!O$1,0))))),"")</f>
        <v/>
      </c>
      <c r="R52" s="122" t="str">
        <f>IFERROR((IF(LA_INDEX!$H$46=1,VLOOKUP('LA (SEN_LLDD)'!$B52,'LA41'!$B$2:$AR$165,'LA41'!P$1,0),(IF(LA_INDEX!$H$46=2,VLOOKUP('LA (SEN_LLDD)'!$B52,'LA42'!$B$2:$AR$165,'LA42'!P$1,0))))),"")</f>
        <v/>
      </c>
      <c r="S52" s="122" t="str">
        <f>IFERROR((IF(LA_INDEX!$H$46=1,VLOOKUP('LA (SEN_LLDD)'!$B52,'LA41'!$B$2:$AR$165,'LA41'!Q$1,0),(IF(LA_INDEX!$H$46=2,VLOOKUP('LA (SEN_LLDD)'!$B52,'LA42'!$B$2:$AR$165,'LA42'!Q$1,0))))),"")</f>
        <v/>
      </c>
      <c r="T52" s="122" t="str">
        <f>IFERROR((IF(LA_INDEX!$H$46=1,VLOOKUP('LA (SEN_LLDD)'!$B52,'LA41'!$B$2:$AR$165,'LA41'!R$1,0),(IF(LA_INDEX!$H$46=2,VLOOKUP('LA (SEN_LLDD)'!$B52,'LA42'!$B$2:$AR$165,'LA42'!R$1,0))))),"")</f>
        <v/>
      </c>
      <c r="U52" s="122" t="str">
        <f>IFERROR((IF(LA_INDEX!$H$46=1,VLOOKUP('LA (SEN_LLDD)'!$B52,'LA41'!$B$2:$AR$165,'LA41'!S$1,0),(IF(LA_INDEX!$H$46=2,VLOOKUP('LA (SEN_LLDD)'!$B52,'LA42'!$B$2:$AR$165,'LA42'!S$1,0))))),"")</f>
        <v/>
      </c>
      <c r="V52" s="122" t="str">
        <f>IFERROR((IF(LA_INDEX!$H$46=1,VLOOKUP('LA (SEN_LLDD)'!$B52,'LA41'!$B$2:$AR$165,'LA41'!T$1,0),(IF(LA_INDEX!$H$46=2,VLOOKUP('LA (SEN_LLDD)'!$B52,'LA42'!$B$2:$AR$165,'LA42'!T$1,0))))),"")</f>
        <v/>
      </c>
      <c r="W52" s="122" t="str">
        <f>IFERROR((IF(LA_INDEX!$H$46=1,VLOOKUP('LA (SEN_LLDD)'!$B52,'LA41'!$B$2:$AR$165,'LA41'!U$1,0),(IF(LA_INDEX!$H$46=2,VLOOKUP('LA (SEN_LLDD)'!$B52,'LA42'!$B$2:$AR$165,'LA42'!U$1,0))))),"")</f>
        <v/>
      </c>
      <c r="X52" s="122" t="str">
        <f>IFERROR((IF(LA_INDEX!$H$46=1,VLOOKUP('LA (SEN_LLDD)'!$B52,'LA41'!$B$2:$AR$165,'LA41'!V$1,0),(IF(LA_INDEX!$H$46=2,VLOOKUP('LA (SEN_LLDD)'!$B52,'LA42'!$B$2:$AR$165,'LA42'!V$1,0))))),"")</f>
        <v/>
      </c>
      <c r="Y52" s="122" t="str">
        <f>IFERROR((IF(LA_INDEX!$H$46=1,VLOOKUP('LA (SEN_LLDD)'!$B52,'LA41'!$B$2:$AR$165,'LA41'!W$1,0),(IF(LA_INDEX!$H$46=2,VLOOKUP('LA (SEN_LLDD)'!$B52,'LA42'!$B$2:$AR$165,'LA42'!W$1,0))))),"")</f>
        <v/>
      </c>
      <c r="Z52" s="122" t="str">
        <f>IFERROR((IF(LA_INDEX!$H$46=1,VLOOKUP('LA (SEN_LLDD)'!$B52,'LA41'!$B$2:$AR$165,'LA41'!X$1,0),(IF(LA_INDEX!$H$46=2,VLOOKUP('LA (SEN_LLDD)'!$B52,'LA42'!$B$2:$AR$165,'LA42'!X$1,0))))),"")</f>
        <v/>
      </c>
      <c r="AA52" s="122" t="str">
        <f>IFERROR((IF(LA_INDEX!$H$46=1,VLOOKUP('LA (SEN_LLDD)'!$B52,'LA41'!$B$2:$AR$165,'LA41'!Y$1,0),(IF(LA_INDEX!$H$46=2,VLOOKUP('LA (SEN_LLDD)'!$B52,'LA42'!$B$2:$AR$165,'LA42'!Y$1,0))))),"")</f>
        <v/>
      </c>
      <c r="AB52" s="122" t="str">
        <f>IFERROR((IF(LA_INDEX!$H$46=1,VLOOKUP('LA (SEN_LLDD)'!$B52,'LA41'!$B$2:$AR$165,'LA41'!Z$1,0),(IF(LA_INDEX!$H$46=2,VLOOKUP('LA (SEN_LLDD)'!$B52,'LA42'!$B$2:$AR$165,'LA42'!Z$1,0))))),"")</f>
        <v/>
      </c>
      <c r="AC52" s="122" t="str">
        <f>IFERROR((IF(LA_INDEX!$H$46=1,VLOOKUP('LA (SEN_LLDD)'!$B52,'LA41'!$B$2:$AR$165,'LA41'!AA$1,0),(IF(LA_INDEX!$H$46=2,VLOOKUP('LA (SEN_LLDD)'!$B52,'LA42'!$B$2:$AR$165,'LA42'!AA$1,0))))),"")</f>
        <v/>
      </c>
      <c r="AD52" s="122" t="str">
        <f>IFERROR((IF(LA_INDEX!$H$46=1,VLOOKUP('LA (SEN_LLDD)'!$B52,'LA41'!$B$2:$AR$165,'LA41'!AB$1,0),(IF(LA_INDEX!$H$46=2,VLOOKUP('LA (SEN_LLDD)'!$B52,'LA42'!$B$2:$AR$165,'LA42'!AB$1,0))))),"")</f>
        <v/>
      </c>
      <c r="AE52" s="122" t="str">
        <f>IFERROR((IF(LA_INDEX!$H$46=1,VLOOKUP('LA (SEN_LLDD)'!$B52,'LA41'!$B$2:$AR$165,'LA41'!AC$1,0),(IF(LA_INDEX!$H$46=2,VLOOKUP('LA (SEN_LLDD)'!$B52,'LA42'!$B$2:$AR$165,'LA42'!AC$1,0))))),"")</f>
        <v/>
      </c>
      <c r="AF52" s="122" t="str">
        <f>IFERROR((IF(LA_INDEX!$H$46=1,VLOOKUP('LA (SEN_LLDD)'!$B52,'LA41'!$B$2:$AR$165,'LA41'!AD$1,0),(IF(LA_INDEX!$H$46=2,VLOOKUP('LA (SEN_LLDD)'!$B52,'LA42'!$B$2:$AR$165,'LA42'!AD$1,0))))),"")</f>
        <v/>
      </c>
      <c r="AG52" s="122" t="str">
        <f>IFERROR((IF(LA_INDEX!$H$46=1,VLOOKUP('LA (SEN_LLDD)'!$B52,'LA41'!$B$2:$AR$165,'LA41'!AE$1,0),(IF(LA_INDEX!$H$46=2,VLOOKUP('LA (SEN_LLDD)'!$B52,'LA42'!$B$2:$AR$165,'LA42'!AE$1,0))))),"")</f>
        <v/>
      </c>
      <c r="AH52" s="122" t="str">
        <f>IFERROR((IF(LA_INDEX!$H$46=1,VLOOKUP('LA (SEN_LLDD)'!$B52,'LA41'!$B$2:$AR$165,'LA41'!AF$1,0),(IF(LA_INDEX!$H$46=2,VLOOKUP('LA (SEN_LLDD)'!$B52,'LA42'!$B$2:$AR$165,'LA42'!AF$1,0))))),"")</f>
        <v/>
      </c>
      <c r="AI52" s="122" t="str">
        <f>IFERROR((IF(LA_INDEX!$H$46=1,VLOOKUP('LA (SEN_LLDD)'!$B52,'LA41'!$B$2:$AR$165,'LA41'!AG$1,0),(IF(LA_INDEX!$H$46=2,VLOOKUP('LA (SEN_LLDD)'!$B52,'LA42'!$B$2:$AR$165,'LA42'!AG$1,0))))),"")</f>
        <v/>
      </c>
      <c r="AJ52" s="122" t="str">
        <f>IFERROR((IF(LA_INDEX!$H$46=1,VLOOKUP('LA (SEN_LLDD)'!$B52,'LA41'!$B$2:$AR$165,'LA41'!AH$1,0),(IF(LA_INDEX!$H$46=2,VLOOKUP('LA (SEN_LLDD)'!$B52,'LA42'!$B$2:$AR$165,'LA42'!AH$1,0))))),"")</f>
        <v/>
      </c>
      <c r="AK52" s="122" t="str">
        <f>IFERROR((IF(LA_INDEX!$H$46=1,VLOOKUP('LA (SEN_LLDD)'!$B52,'LA41'!$B$2:$AR$165,'LA41'!AI$1,0),(IF(LA_INDEX!$H$46=2,VLOOKUP('LA (SEN_LLDD)'!$B52,'LA42'!$B$2:$AR$165,'LA42'!AI$1,0))))),"")</f>
        <v/>
      </c>
      <c r="AL52" s="122" t="str">
        <f>IFERROR((IF(LA_INDEX!$H$46=1,VLOOKUP('LA (SEN_LLDD)'!$B52,'LA41'!$B$2:$AR$165,'LA41'!AJ$1,0),(IF(LA_INDEX!$H$46=2,VLOOKUP('LA (SEN_LLDD)'!$B52,'LA42'!$B$2:$AR$165,'LA42'!AJ$1,0))))),"")</f>
        <v/>
      </c>
      <c r="AM52" s="122" t="str">
        <f>IFERROR((IF(LA_INDEX!$H$46=1,VLOOKUP('LA (SEN_LLDD)'!$B52,'LA41'!$B$2:$AR$165,'LA41'!AK$1,0),(IF(LA_INDEX!$H$46=2,VLOOKUP('LA (SEN_LLDD)'!$B52,'LA42'!$B$2:$AR$165,'LA42'!AK$1,0))))),"")</f>
        <v/>
      </c>
      <c r="AN52" s="122" t="str">
        <f>IFERROR((IF(LA_INDEX!$H$46=1,VLOOKUP('LA (SEN_LLDD)'!$B52,'LA41'!$B$2:$AR$165,'LA41'!AL$1,0),(IF(LA_INDEX!$H$46=2,VLOOKUP('LA (SEN_LLDD)'!$B52,'LA42'!$B$2:$AR$165,'LA42'!AL$1,0))))),"")</f>
        <v/>
      </c>
      <c r="AO52" s="122" t="str">
        <f>IFERROR((IF(LA_INDEX!$H$46=1,VLOOKUP('LA (SEN_LLDD)'!$B52,'LA41'!$B$2:$AR$165,'LA41'!AM$1,0),(IF(LA_INDEX!$H$46=2,VLOOKUP('LA (SEN_LLDD)'!$B52,'LA42'!$B$2:$AR$165,'LA42'!AM$1,0))))),"")</f>
        <v/>
      </c>
      <c r="AP52" s="122" t="str">
        <f>IFERROR((IF(LA_INDEX!$H$46=1,VLOOKUP('LA (SEN_LLDD)'!$B52,'LA41'!$B$2:$AR$165,'LA41'!AN$1,0),(IF(LA_INDEX!$H$46=2,VLOOKUP('LA (SEN_LLDD)'!$B52,'LA42'!$B$2:$AR$165,'LA42'!AN$1,0))))),"")</f>
        <v/>
      </c>
      <c r="AQ52" s="122" t="str">
        <f>IFERROR((IF(LA_INDEX!$H$46=1,VLOOKUP('LA (SEN_LLDD)'!$B52,'LA41'!$B$2:$AR$165,'LA41'!AO$1,0),(IF(LA_INDEX!$H$46=2,VLOOKUP('LA (SEN_LLDD)'!$B52,'LA42'!$B$2:$AR$165,'LA42'!AO$1,0))))),"")</f>
        <v/>
      </c>
      <c r="AR52" s="122" t="str">
        <f>IFERROR((IF(LA_INDEX!$H$46=1,VLOOKUP('LA (SEN_LLDD)'!$B52,'LA41'!$B$2:$AR$165,'LA41'!AP$1,0),(IF(LA_INDEX!$H$46=2,VLOOKUP('LA (SEN_LLDD)'!$B52,'LA42'!$B$2:$AR$165,'LA42'!AP$1,0))))),"")</f>
        <v/>
      </c>
      <c r="AS52" s="122" t="str">
        <f>IFERROR((IF(LA_INDEX!$H$46=1,VLOOKUP('LA (SEN_LLDD)'!$B52,'LA41'!$B$2:$AR$165,'LA41'!AQ$1,0),(IF(LA_INDEX!$H$46=2,VLOOKUP('LA (SEN_LLDD)'!$B52,'LA42'!$B$2:$AR$165,'LA42'!AQ$1,0))))),"")</f>
        <v/>
      </c>
      <c r="AT52" s="122" t="str">
        <f>IFERROR((IF(LA_INDEX!$H$46=1,VLOOKUP('LA (SEN_LLDD)'!$B52,'LA41'!$B$2:$AR$165,'LA41'!AR$1,0),(IF(LA_INDEX!$H$46=2,VLOOKUP('LA (SEN_LLDD)'!$B52,'LA42'!$B$2:$AR$165,'LA42'!AR$1,0))))),"")</f>
        <v/>
      </c>
    </row>
    <row r="53" spans="1:46" x14ac:dyDescent="0.3">
      <c r="A53" s="80" t="s">
        <v>484</v>
      </c>
      <c r="B53" s="114">
        <v>370</v>
      </c>
      <c r="C53" s="80" t="s">
        <v>256</v>
      </c>
      <c r="D53" s="80" t="s">
        <v>257</v>
      </c>
      <c r="E53" s="122">
        <f>IFERROR(MROUND((IF(LA_INDEX!$H$46=1,VLOOKUP('LA (SEN_LLDD)'!$B53,'LA41'!$B$2:$AR$165,'LA41'!C$1,0),(IF(LA_INDEX!$H$46=2,VLOOKUP('LA (SEN_LLDD)'!$B53,'LA42'!$B$2:$AR$165,'LA42'!C$1,0))))),5),"")</f>
        <v>5</v>
      </c>
      <c r="F53" s="122">
        <f>IFERROR(MROUND((IF(LA_INDEX!$H$46=1,VLOOKUP('LA (SEN_LLDD)'!$B53,'LA41'!$B$2:$AR$165,'LA41'!D$1,0),(IF(LA_INDEX!$H$46=2,VLOOKUP('LA (SEN_LLDD)'!$B53,'LA42'!$B$2:$AR$165,'LA42'!D$1,0))))),5),"")</f>
        <v>130</v>
      </c>
      <c r="G53" s="122">
        <f>IFERROR(MROUND((IF(LA_INDEX!$H$46=1,VLOOKUP('LA (SEN_LLDD)'!$B53,'LA41'!$B$2:$AR$165,'LA41'!E$1,0),(IF(LA_INDEX!$H$46=2,VLOOKUP('LA (SEN_LLDD)'!$B53,'LA42'!$B$2:$AR$165,'LA42'!E$1,0))))),5),"")</f>
        <v>135</v>
      </c>
      <c r="H53" s="122" t="str">
        <f>IFERROR((IF(LA_INDEX!$H$46=1,VLOOKUP('LA (SEN_LLDD)'!$B53,'LA41'!$B$2:$AR$165,'LA41'!F$1,0),(IF(LA_INDEX!$H$46=2,VLOOKUP('LA (SEN_LLDD)'!$B53,'LA42'!$B$2:$AR$165,'LA42'!F$1,0))))),"")</f>
        <v>x</v>
      </c>
      <c r="I53" s="122" t="str">
        <f>IFERROR((IF(LA_INDEX!$H$46=1,VLOOKUP('LA (SEN_LLDD)'!$B53,'LA41'!$B$2:$AR$165,'LA41'!G$1,0),(IF(LA_INDEX!$H$46=2,VLOOKUP('LA (SEN_LLDD)'!$B53,'LA42'!$B$2:$AR$165,'LA42'!G$1,0))))),"")</f>
        <v>x</v>
      </c>
      <c r="J53" s="122">
        <f>IFERROR((IF(LA_INDEX!$H$46=1,VLOOKUP('LA (SEN_LLDD)'!$B53,'LA41'!$B$2:$AR$165,'LA41'!H$1,0),(IF(LA_INDEX!$H$46=2,VLOOKUP('LA (SEN_LLDD)'!$B53,'LA42'!$B$2:$AR$165,'LA42'!H$1,0))))),"")</f>
        <v>95</v>
      </c>
      <c r="K53" s="122" t="str">
        <f>IFERROR((IF(LA_INDEX!$H$46=1,VLOOKUP('LA (SEN_LLDD)'!$B53,'LA41'!$B$2:$AR$165,'LA41'!I$1,0),(IF(LA_INDEX!$H$46=2,VLOOKUP('LA (SEN_LLDD)'!$B53,'LA42'!$B$2:$AR$165,'LA42'!I$1,0))))),"")</f>
        <v>x</v>
      </c>
      <c r="L53" s="122" t="str">
        <f>IFERROR((IF(LA_INDEX!$H$46=1,VLOOKUP('LA (SEN_LLDD)'!$B53,'LA41'!$B$2:$AR$165,'LA41'!J$1,0),(IF(LA_INDEX!$H$46=2,VLOOKUP('LA (SEN_LLDD)'!$B53,'LA42'!$B$2:$AR$165,'LA42'!J$1,0))))),"")</f>
        <v>x</v>
      </c>
      <c r="M53" s="122">
        <f>IFERROR((IF(LA_INDEX!$H$46=1,VLOOKUP('LA (SEN_LLDD)'!$B53,'LA41'!$B$2:$AR$165,'LA41'!K$1,0),(IF(LA_INDEX!$H$46=2,VLOOKUP('LA (SEN_LLDD)'!$B53,'LA42'!$B$2:$AR$165,'LA42'!K$1,0))))),"")</f>
        <v>9</v>
      </c>
      <c r="N53" s="122" t="str">
        <f>IFERROR((IF(LA_INDEX!$H$46=1,VLOOKUP('LA (SEN_LLDD)'!$B53,'LA41'!$B$2:$AR$165,'LA41'!L$1,0),(IF(LA_INDEX!$H$46=2,VLOOKUP('LA (SEN_LLDD)'!$B53,'LA42'!$B$2:$AR$165,'LA42'!L$1,0))))),"")</f>
        <v>x</v>
      </c>
      <c r="O53" s="122" t="str">
        <f>IFERROR((IF(LA_INDEX!$H$46=1,VLOOKUP('LA (SEN_LLDD)'!$B53,'LA41'!$B$2:$AR$165,'LA41'!M$1,0),(IF(LA_INDEX!$H$46=2,VLOOKUP('LA (SEN_LLDD)'!$B53,'LA42'!$B$2:$AR$165,'LA42'!M$1,0))))),"")</f>
        <v>x</v>
      </c>
      <c r="P53" s="122">
        <f>IFERROR((IF(LA_INDEX!$H$46=1,VLOOKUP('LA (SEN_LLDD)'!$B53,'LA41'!$B$2:$AR$165,'LA41'!N$1,0),(IF(LA_INDEX!$H$46=2,VLOOKUP('LA (SEN_LLDD)'!$B53,'LA42'!$B$2:$AR$165,'LA42'!N$1,0))))),"")</f>
        <v>81</v>
      </c>
      <c r="Q53" s="122" t="str">
        <f>IFERROR((IF(LA_INDEX!$H$46=1,VLOOKUP('LA (SEN_LLDD)'!$B53,'LA41'!$B$2:$AR$165,'LA41'!O$1,0),(IF(LA_INDEX!$H$46=2,VLOOKUP('LA (SEN_LLDD)'!$B53,'LA42'!$B$2:$AR$165,'LA42'!O$1,0))))),"")</f>
        <v>x</v>
      </c>
      <c r="R53" s="122" t="str">
        <f>IFERROR((IF(LA_INDEX!$H$46=1,VLOOKUP('LA (SEN_LLDD)'!$B53,'LA41'!$B$2:$AR$165,'LA41'!P$1,0),(IF(LA_INDEX!$H$46=2,VLOOKUP('LA (SEN_LLDD)'!$B53,'LA42'!$B$2:$AR$165,'LA42'!P$1,0))))),"")</f>
        <v>x</v>
      </c>
      <c r="S53" s="122">
        <f>IFERROR((IF(LA_INDEX!$H$46=1,VLOOKUP('LA (SEN_LLDD)'!$B53,'LA41'!$B$2:$AR$165,'LA41'!Q$1,0),(IF(LA_INDEX!$H$46=2,VLOOKUP('LA (SEN_LLDD)'!$B53,'LA42'!$B$2:$AR$165,'LA42'!Q$1,0))))),"")</f>
        <v>12</v>
      </c>
      <c r="T53" s="122" t="str">
        <f>IFERROR((IF(LA_INDEX!$H$46=1,VLOOKUP('LA (SEN_LLDD)'!$B53,'LA41'!$B$2:$AR$165,'LA41'!R$1,0),(IF(LA_INDEX!$H$46=2,VLOOKUP('LA (SEN_LLDD)'!$B53,'LA42'!$B$2:$AR$165,'LA42'!R$1,0))))),"")</f>
        <v>x</v>
      </c>
      <c r="U53" s="122" t="str">
        <f>IFERROR((IF(LA_INDEX!$H$46=1,VLOOKUP('LA (SEN_LLDD)'!$B53,'LA41'!$B$2:$AR$165,'LA41'!S$1,0),(IF(LA_INDEX!$H$46=2,VLOOKUP('LA (SEN_LLDD)'!$B53,'LA42'!$B$2:$AR$165,'LA42'!S$1,0))))),"")</f>
        <v>x</v>
      </c>
      <c r="V53" s="122">
        <f>IFERROR((IF(LA_INDEX!$H$46=1,VLOOKUP('LA (SEN_LLDD)'!$B53,'LA41'!$B$2:$AR$165,'LA41'!T$1,0),(IF(LA_INDEX!$H$46=2,VLOOKUP('LA (SEN_LLDD)'!$B53,'LA42'!$B$2:$AR$165,'LA42'!T$1,0))))),"")</f>
        <v>66</v>
      </c>
      <c r="W53" s="122" t="str">
        <f>IFERROR((IF(LA_INDEX!$H$46=1,VLOOKUP('LA (SEN_LLDD)'!$B53,'LA41'!$B$2:$AR$165,'LA41'!U$1,0),(IF(LA_INDEX!$H$46=2,VLOOKUP('LA (SEN_LLDD)'!$B53,'LA42'!$B$2:$AR$165,'LA42'!U$1,0))))),"")</f>
        <v>x</v>
      </c>
      <c r="X53" s="122" t="str">
        <f>IFERROR((IF(LA_INDEX!$H$46=1,VLOOKUP('LA (SEN_LLDD)'!$B53,'LA41'!$B$2:$AR$165,'LA41'!V$1,0),(IF(LA_INDEX!$H$46=2,VLOOKUP('LA (SEN_LLDD)'!$B53,'LA42'!$B$2:$AR$165,'LA42'!V$1,0))))),"")</f>
        <v>x</v>
      </c>
      <c r="Y53" s="122">
        <f>IFERROR((IF(LA_INDEX!$H$46=1,VLOOKUP('LA (SEN_LLDD)'!$B53,'LA41'!$B$2:$AR$165,'LA41'!W$1,0),(IF(LA_INDEX!$H$46=2,VLOOKUP('LA (SEN_LLDD)'!$B53,'LA42'!$B$2:$AR$165,'LA42'!W$1,0))))),"")</f>
        <v>24</v>
      </c>
      <c r="Z53" s="122" t="str">
        <f>IFERROR((IF(LA_INDEX!$H$46=1,VLOOKUP('LA (SEN_LLDD)'!$B53,'LA41'!$B$2:$AR$165,'LA41'!X$1,0),(IF(LA_INDEX!$H$46=2,VLOOKUP('LA (SEN_LLDD)'!$B53,'LA42'!$B$2:$AR$165,'LA42'!X$1,0))))),"")</f>
        <v>x</v>
      </c>
      <c r="AA53" s="122" t="str">
        <f>IFERROR((IF(LA_INDEX!$H$46=1,VLOOKUP('LA (SEN_LLDD)'!$B53,'LA41'!$B$2:$AR$165,'LA41'!Y$1,0),(IF(LA_INDEX!$H$46=2,VLOOKUP('LA (SEN_LLDD)'!$B53,'LA42'!$B$2:$AR$165,'LA42'!Y$1,0))))),"")</f>
        <v>x</v>
      </c>
      <c r="AB53" s="122">
        <f>IFERROR((IF(LA_INDEX!$H$46=1,VLOOKUP('LA (SEN_LLDD)'!$B53,'LA41'!$B$2:$AR$165,'LA41'!Z$1,0),(IF(LA_INDEX!$H$46=2,VLOOKUP('LA (SEN_LLDD)'!$B53,'LA42'!$B$2:$AR$165,'LA42'!Z$1,0))))),"")</f>
        <v>3</v>
      </c>
      <c r="AC53" s="122" t="str">
        <f>IFERROR((IF(LA_INDEX!$H$46=1,VLOOKUP('LA (SEN_LLDD)'!$B53,'LA41'!$B$2:$AR$165,'LA41'!AA$1,0),(IF(LA_INDEX!$H$46=2,VLOOKUP('LA (SEN_LLDD)'!$B53,'LA42'!$B$2:$AR$165,'LA42'!AA$1,0))))),"")</f>
        <v>x</v>
      </c>
      <c r="AD53" s="122" t="str">
        <f>IFERROR((IF(LA_INDEX!$H$46=1,VLOOKUP('LA (SEN_LLDD)'!$B53,'LA41'!$B$2:$AR$165,'LA41'!AB$1,0),(IF(LA_INDEX!$H$46=2,VLOOKUP('LA (SEN_LLDD)'!$B53,'LA42'!$B$2:$AR$165,'LA42'!AB$1,0))))),"")</f>
        <v>x</v>
      </c>
      <c r="AE53" s="122">
        <f>IFERROR((IF(LA_INDEX!$H$46=1,VLOOKUP('LA (SEN_LLDD)'!$B53,'LA41'!$B$2:$AR$165,'LA41'!AC$1,0),(IF(LA_INDEX!$H$46=2,VLOOKUP('LA (SEN_LLDD)'!$B53,'LA42'!$B$2:$AR$165,'LA42'!AC$1,0))))),"")</f>
        <v>19</v>
      </c>
      <c r="AF53" s="122" t="str">
        <f>IFERROR((IF(LA_INDEX!$H$46=1,VLOOKUP('LA (SEN_LLDD)'!$B53,'LA41'!$B$2:$AR$165,'LA41'!AD$1,0),(IF(LA_INDEX!$H$46=2,VLOOKUP('LA (SEN_LLDD)'!$B53,'LA42'!$B$2:$AR$165,'LA42'!AD$1,0))))),"")</f>
        <v>x</v>
      </c>
      <c r="AG53" s="122" t="str">
        <f>IFERROR((IF(LA_INDEX!$H$46=1,VLOOKUP('LA (SEN_LLDD)'!$B53,'LA41'!$B$2:$AR$165,'LA41'!AE$1,0),(IF(LA_INDEX!$H$46=2,VLOOKUP('LA (SEN_LLDD)'!$B53,'LA42'!$B$2:$AR$165,'LA42'!AE$1,0))))),"")</f>
        <v>x</v>
      </c>
      <c r="AH53" s="122">
        <f>IFERROR((IF(LA_INDEX!$H$46=1,VLOOKUP('LA (SEN_LLDD)'!$B53,'LA41'!$B$2:$AR$165,'LA41'!AF$1,0),(IF(LA_INDEX!$H$46=2,VLOOKUP('LA (SEN_LLDD)'!$B53,'LA42'!$B$2:$AR$165,'LA42'!AF$1,0))))),"")</f>
        <v>43</v>
      </c>
      <c r="AI53" s="122" t="str">
        <f>IFERROR((IF(LA_INDEX!$H$46=1,VLOOKUP('LA (SEN_LLDD)'!$B53,'LA41'!$B$2:$AR$165,'LA41'!AG$1,0),(IF(LA_INDEX!$H$46=2,VLOOKUP('LA (SEN_LLDD)'!$B53,'LA42'!$B$2:$AR$165,'LA42'!AG$1,0))))),"")</f>
        <v>x</v>
      </c>
      <c r="AJ53" s="122" t="str">
        <f>IFERROR((IF(LA_INDEX!$H$46=1,VLOOKUP('LA (SEN_LLDD)'!$B53,'LA41'!$B$2:$AR$165,'LA41'!AH$1,0),(IF(LA_INDEX!$H$46=2,VLOOKUP('LA (SEN_LLDD)'!$B53,'LA42'!$B$2:$AR$165,'LA42'!AH$1,0))))),"")</f>
        <v>x</v>
      </c>
      <c r="AK53" s="122">
        <f>IFERROR((IF(LA_INDEX!$H$46=1,VLOOKUP('LA (SEN_LLDD)'!$B53,'LA41'!$B$2:$AR$165,'LA41'!AI$1,0),(IF(LA_INDEX!$H$46=2,VLOOKUP('LA (SEN_LLDD)'!$B53,'LA42'!$B$2:$AR$165,'LA42'!AI$1,0))))),"")</f>
        <v>3</v>
      </c>
      <c r="AL53" s="122" t="str">
        <f>IFERROR((IF(LA_INDEX!$H$46=1,VLOOKUP('LA (SEN_LLDD)'!$B53,'LA41'!$B$2:$AR$165,'LA41'!AJ$1,0),(IF(LA_INDEX!$H$46=2,VLOOKUP('LA (SEN_LLDD)'!$B53,'LA42'!$B$2:$AR$165,'LA42'!AJ$1,0))))),"")</f>
        <v>x</v>
      </c>
      <c r="AM53" s="122" t="str">
        <f>IFERROR((IF(LA_INDEX!$H$46=1,VLOOKUP('LA (SEN_LLDD)'!$B53,'LA41'!$B$2:$AR$165,'LA41'!AK$1,0),(IF(LA_INDEX!$H$46=2,VLOOKUP('LA (SEN_LLDD)'!$B53,'LA42'!$B$2:$AR$165,'LA42'!AK$1,0))))),"")</f>
        <v>x</v>
      </c>
      <c r="AN53" s="122">
        <f>IFERROR((IF(LA_INDEX!$H$46=1,VLOOKUP('LA (SEN_LLDD)'!$B53,'LA41'!$B$2:$AR$165,'LA41'!AL$1,0),(IF(LA_INDEX!$H$46=2,VLOOKUP('LA (SEN_LLDD)'!$B53,'LA42'!$B$2:$AR$165,'LA42'!AL$1,0))))),"")</f>
        <v>14</v>
      </c>
      <c r="AO53" s="122" t="str">
        <f>IFERROR((IF(LA_INDEX!$H$46=1,VLOOKUP('LA (SEN_LLDD)'!$B53,'LA41'!$B$2:$AR$165,'LA41'!AM$1,0),(IF(LA_INDEX!$H$46=2,VLOOKUP('LA (SEN_LLDD)'!$B53,'LA42'!$B$2:$AR$165,'LA42'!AM$1,0))))),"")</f>
        <v>x</v>
      </c>
      <c r="AP53" s="122" t="str">
        <f>IFERROR((IF(LA_INDEX!$H$46=1,VLOOKUP('LA (SEN_LLDD)'!$B53,'LA41'!$B$2:$AR$165,'LA41'!AN$1,0),(IF(LA_INDEX!$H$46=2,VLOOKUP('LA (SEN_LLDD)'!$B53,'LA42'!$B$2:$AR$165,'LA42'!AN$1,0))))),"")</f>
        <v>x</v>
      </c>
      <c r="AQ53" s="122" t="str">
        <f>IFERROR((IF(LA_INDEX!$H$46=1,VLOOKUP('LA (SEN_LLDD)'!$B53,'LA41'!$B$2:$AR$165,'LA41'!AO$1,0),(IF(LA_INDEX!$H$46=2,VLOOKUP('LA (SEN_LLDD)'!$B53,'LA42'!$B$2:$AR$165,'LA42'!AO$1,0))))),"")</f>
        <v>x</v>
      </c>
      <c r="AR53" s="122" t="str">
        <f>IFERROR((IF(LA_INDEX!$H$46=1,VLOOKUP('LA (SEN_LLDD)'!$B53,'LA41'!$B$2:$AR$165,'LA41'!AP$1,0),(IF(LA_INDEX!$H$46=2,VLOOKUP('LA (SEN_LLDD)'!$B53,'LA42'!$B$2:$AR$165,'LA42'!AP$1,0))))),"")</f>
        <v>x</v>
      </c>
      <c r="AS53" s="122" t="str">
        <f>IFERROR((IF(LA_INDEX!$H$46=1,VLOOKUP('LA (SEN_LLDD)'!$B53,'LA41'!$B$2:$AR$165,'LA41'!AQ$1,0),(IF(LA_INDEX!$H$46=2,VLOOKUP('LA (SEN_LLDD)'!$B53,'LA42'!$B$2:$AR$165,'LA42'!AQ$1,0))))),"")</f>
        <v>x</v>
      </c>
      <c r="AT53" s="122" t="str">
        <f>IFERROR((IF(LA_INDEX!$H$46=1,VLOOKUP('LA (SEN_LLDD)'!$B53,'LA41'!$B$2:$AR$165,'LA41'!AR$1,0),(IF(LA_INDEX!$H$46=2,VLOOKUP('LA (SEN_LLDD)'!$B53,'LA42'!$B$2:$AR$165,'LA42'!AR$1,0))))),"")</f>
        <v>x</v>
      </c>
    </row>
    <row r="54" spans="1:46" x14ac:dyDescent="0.3">
      <c r="A54" s="80" t="s">
        <v>485</v>
      </c>
      <c r="B54" s="114">
        <v>380</v>
      </c>
      <c r="C54" s="80" t="s">
        <v>277</v>
      </c>
      <c r="D54" s="80" t="s">
        <v>257</v>
      </c>
      <c r="E54" s="122">
        <f>IFERROR(MROUND((IF(LA_INDEX!$H$46=1,VLOOKUP('LA (SEN_LLDD)'!$B54,'LA41'!$B$2:$AR$165,'LA41'!C$1,0),(IF(LA_INDEX!$H$46=2,VLOOKUP('LA (SEN_LLDD)'!$B54,'LA42'!$B$2:$AR$165,'LA42'!C$1,0))))),5),"")</f>
        <v>175</v>
      </c>
      <c r="F54" s="122">
        <f>IFERROR(MROUND((IF(LA_INDEX!$H$46=1,VLOOKUP('LA (SEN_LLDD)'!$B54,'LA41'!$B$2:$AR$165,'LA41'!D$1,0),(IF(LA_INDEX!$H$46=2,VLOOKUP('LA (SEN_LLDD)'!$B54,'LA42'!$B$2:$AR$165,'LA42'!D$1,0))))),5),"")</f>
        <v>2145</v>
      </c>
      <c r="G54" s="122">
        <f>IFERROR(MROUND((IF(LA_INDEX!$H$46=1,VLOOKUP('LA (SEN_LLDD)'!$B54,'LA41'!$B$2:$AR$165,'LA41'!E$1,0),(IF(LA_INDEX!$H$46=2,VLOOKUP('LA (SEN_LLDD)'!$B54,'LA42'!$B$2:$AR$165,'LA42'!E$1,0))))),5),"")</f>
        <v>2320</v>
      </c>
      <c r="H54" s="122">
        <f>IFERROR((IF(LA_INDEX!$H$46=1,VLOOKUP('LA (SEN_LLDD)'!$B54,'LA41'!$B$2:$AR$165,'LA41'!F$1,0),(IF(LA_INDEX!$H$46=2,VLOOKUP('LA (SEN_LLDD)'!$B54,'LA42'!$B$2:$AR$165,'LA42'!F$1,0))))),"")</f>
        <v>84</v>
      </c>
      <c r="I54" s="122">
        <f>IFERROR((IF(LA_INDEX!$H$46=1,VLOOKUP('LA (SEN_LLDD)'!$B54,'LA41'!$B$2:$AR$165,'LA41'!G$1,0),(IF(LA_INDEX!$H$46=2,VLOOKUP('LA (SEN_LLDD)'!$B54,'LA42'!$B$2:$AR$165,'LA42'!G$1,0))))),"")</f>
        <v>88</v>
      </c>
      <c r="J54" s="122">
        <f>IFERROR((IF(LA_INDEX!$H$46=1,VLOOKUP('LA (SEN_LLDD)'!$B54,'LA41'!$B$2:$AR$165,'LA41'!H$1,0),(IF(LA_INDEX!$H$46=2,VLOOKUP('LA (SEN_LLDD)'!$B54,'LA42'!$B$2:$AR$165,'LA42'!H$1,0))))),"")</f>
        <v>88</v>
      </c>
      <c r="K54" s="122">
        <f>IFERROR((IF(LA_INDEX!$H$46=1,VLOOKUP('LA (SEN_LLDD)'!$B54,'LA41'!$B$2:$AR$165,'LA41'!I$1,0),(IF(LA_INDEX!$H$46=2,VLOOKUP('LA (SEN_LLDD)'!$B54,'LA42'!$B$2:$AR$165,'LA42'!I$1,0))))),"")</f>
        <v>5</v>
      </c>
      <c r="L54" s="122">
        <f>IFERROR((IF(LA_INDEX!$H$46=1,VLOOKUP('LA (SEN_LLDD)'!$B54,'LA41'!$B$2:$AR$165,'LA41'!J$1,0),(IF(LA_INDEX!$H$46=2,VLOOKUP('LA (SEN_LLDD)'!$B54,'LA42'!$B$2:$AR$165,'LA42'!J$1,0))))),"")</f>
        <v>5</v>
      </c>
      <c r="M54" s="122">
        <f>IFERROR((IF(LA_INDEX!$H$46=1,VLOOKUP('LA (SEN_LLDD)'!$B54,'LA41'!$B$2:$AR$165,'LA41'!K$1,0),(IF(LA_INDEX!$H$46=2,VLOOKUP('LA (SEN_LLDD)'!$B54,'LA42'!$B$2:$AR$165,'LA42'!K$1,0))))),"")</f>
        <v>5</v>
      </c>
      <c r="N54" s="122">
        <f>IFERROR((IF(LA_INDEX!$H$46=1,VLOOKUP('LA (SEN_LLDD)'!$B54,'LA41'!$B$2:$AR$165,'LA41'!L$1,0),(IF(LA_INDEX!$H$46=2,VLOOKUP('LA (SEN_LLDD)'!$B54,'LA42'!$B$2:$AR$165,'LA42'!L$1,0))))),"")</f>
        <v>78</v>
      </c>
      <c r="O54" s="122">
        <f>IFERROR((IF(LA_INDEX!$H$46=1,VLOOKUP('LA (SEN_LLDD)'!$B54,'LA41'!$B$2:$AR$165,'LA41'!M$1,0),(IF(LA_INDEX!$H$46=2,VLOOKUP('LA (SEN_LLDD)'!$B54,'LA42'!$B$2:$AR$165,'LA42'!M$1,0))))),"")</f>
        <v>77</v>
      </c>
      <c r="P54" s="122">
        <f>IFERROR((IF(LA_INDEX!$H$46=1,VLOOKUP('LA (SEN_LLDD)'!$B54,'LA41'!$B$2:$AR$165,'LA41'!N$1,0),(IF(LA_INDEX!$H$46=2,VLOOKUP('LA (SEN_LLDD)'!$B54,'LA42'!$B$2:$AR$165,'LA42'!N$1,0))))),"")</f>
        <v>77</v>
      </c>
      <c r="Q54" s="122">
        <f>IFERROR((IF(LA_INDEX!$H$46=1,VLOOKUP('LA (SEN_LLDD)'!$B54,'LA41'!$B$2:$AR$165,'LA41'!O$1,0),(IF(LA_INDEX!$H$46=2,VLOOKUP('LA (SEN_LLDD)'!$B54,'LA42'!$B$2:$AR$165,'LA42'!O$1,0))))),"")</f>
        <v>17</v>
      </c>
      <c r="R54" s="122">
        <f>IFERROR((IF(LA_INDEX!$H$46=1,VLOOKUP('LA (SEN_LLDD)'!$B54,'LA41'!$B$2:$AR$165,'LA41'!P$1,0),(IF(LA_INDEX!$H$46=2,VLOOKUP('LA (SEN_LLDD)'!$B54,'LA42'!$B$2:$AR$165,'LA42'!P$1,0))))),"")</f>
        <v>9</v>
      </c>
      <c r="S54" s="122">
        <f>IFERROR((IF(LA_INDEX!$H$46=1,VLOOKUP('LA (SEN_LLDD)'!$B54,'LA41'!$B$2:$AR$165,'LA41'!Q$1,0),(IF(LA_INDEX!$H$46=2,VLOOKUP('LA (SEN_LLDD)'!$B54,'LA42'!$B$2:$AR$165,'LA42'!Q$1,0))))),"")</f>
        <v>10</v>
      </c>
      <c r="T54" s="122">
        <f>IFERROR((IF(LA_INDEX!$H$46=1,VLOOKUP('LA (SEN_LLDD)'!$B54,'LA41'!$B$2:$AR$165,'LA41'!R$1,0),(IF(LA_INDEX!$H$46=2,VLOOKUP('LA (SEN_LLDD)'!$B54,'LA42'!$B$2:$AR$165,'LA42'!R$1,0))))),"")</f>
        <v>56</v>
      </c>
      <c r="U54" s="122">
        <f>IFERROR((IF(LA_INDEX!$H$46=1,VLOOKUP('LA (SEN_LLDD)'!$B54,'LA41'!$B$2:$AR$165,'LA41'!S$1,0),(IF(LA_INDEX!$H$46=2,VLOOKUP('LA (SEN_LLDD)'!$B54,'LA42'!$B$2:$AR$165,'LA42'!S$1,0))))),"")</f>
        <v>65</v>
      </c>
      <c r="V54" s="122">
        <f>IFERROR((IF(LA_INDEX!$H$46=1,VLOOKUP('LA (SEN_LLDD)'!$B54,'LA41'!$B$2:$AR$165,'LA41'!T$1,0),(IF(LA_INDEX!$H$46=2,VLOOKUP('LA (SEN_LLDD)'!$B54,'LA42'!$B$2:$AR$165,'LA42'!T$1,0))))),"")</f>
        <v>64</v>
      </c>
      <c r="W54" s="122">
        <f>IFERROR((IF(LA_INDEX!$H$46=1,VLOOKUP('LA (SEN_LLDD)'!$B54,'LA41'!$B$2:$AR$165,'LA41'!U$1,0),(IF(LA_INDEX!$H$46=2,VLOOKUP('LA (SEN_LLDD)'!$B54,'LA42'!$B$2:$AR$165,'LA42'!U$1,0))))),"")</f>
        <v>11</v>
      </c>
      <c r="X54" s="122">
        <f>IFERROR((IF(LA_INDEX!$H$46=1,VLOOKUP('LA (SEN_LLDD)'!$B54,'LA41'!$B$2:$AR$165,'LA41'!V$1,0),(IF(LA_INDEX!$H$46=2,VLOOKUP('LA (SEN_LLDD)'!$B54,'LA42'!$B$2:$AR$165,'LA42'!V$1,0))))),"")</f>
        <v>14</v>
      </c>
      <c r="Y54" s="122">
        <f>IFERROR((IF(LA_INDEX!$H$46=1,VLOOKUP('LA (SEN_LLDD)'!$B54,'LA41'!$B$2:$AR$165,'LA41'!W$1,0),(IF(LA_INDEX!$H$46=2,VLOOKUP('LA (SEN_LLDD)'!$B54,'LA42'!$B$2:$AR$165,'LA42'!W$1,0))))),"")</f>
        <v>13</v>
      </c>
      <c r="Z54" s="122">
        <f>IFERROR((IF(LA_INDEX!$H$46=1,VLOOKUP('LA (SEN_LLDD)'!$B54,'LA41'!$B$2:$AR$165,'LA41'!X$1,0),(IF(LA_INDEX!$H$46=2,VLOOKUP('LA (SEN_LLDD)'!$B54,'LA42'!$B$2:$AR$165,'LA42'!X$1,0))))),"")</f>
        <v>0</v>
      </c>
      <c r="AA54" s="122" t="str">
        <f>IFERROR((IF(LA_INDEX!$H$46=1,VLOOKUP('LA (SEN_LLDD)'!$B54,'LA41'!$B$2:$AR$165,'LA41'!Y$1,0),(IF(LA_INDEX!$H$46=2,VLOOKUP('LA (SEN_LLDD)'!$B54,'LA42'!$B$2:$AR$165,'LA42'!Y$1,0))))),"")</f>
        <v>-</v>
      </c>
      <c r="AB54" s="122" t="str">
        <f>IFERROR((IF(LA_INDEX!$H$46=1,VLOOKUP('LA (SEN_LLDD)'!$B54,'LA41'!$B$2:$AR$165,'LA41'!Z$1,0),(IF(LA_INDEX!$H$46=2,VLOOKUP('LA (SEN_LLDD)'!$B54,'LA42'!$B$2:$AR$165,'LA42'!Z$1,0))))),"")</f>
        <v>-</v>
      </c>
      <c r="AC54" s="122" t="str">
        <f>IFERROR((IF(LA_INDEX!$H$46=1,VLOOKUP('LA (SEN_LLDD)'!$B54,'LA41'!$B$2:$AR$165,'LA41'!AA$1,0),(IF(LA_INDEX!$H$46=2,VLOOKUP('LA (SEN_LLDD)'!$B54,'LA42'!$B$2:$AR$165,'LA42'!AA$1,0))))),"")</f>
        <v>x</v>
      </c>
      <c r="AD54" s="122" t="str">
        <f>IFERROR((IF(LA_INDEX!$H$46=1,VLOOKUP('LA (SEN_LLDD)'!$B54,'LA41'!$B$2:$AR$165,'LA41'!AB$1,0),(IF(LA_INDEX!$H$46=2,VLOOKUP('LA (SEN_LLDD)'!$B54,'LA42'!$B$2:$AR$165,'LA42'!AB$1,0))))),"")</f>
        <v>x</v>
      </c>
      <c r="AE54" s="122">
        <f>IFERROR((IF(LA_INDEX!$H$46=1,VLOOKUP('LA (SEN_LLDD)'!$B54,'LA41'!$B$2:$AR$165,'LA41'!AC$1,0),(IF(LA_INDEX!$H$46=2,VLOOKUP('LA (SEN_LLDD)'!$B54,'LA42'!$B$2:$AR$165,'LA42'!AC$1,0))))),"")</f>
        <v>12</v>
      </c>
      <c r="AF54" s="122">
        <f>IFERROR((IF(LA_INDEX!$H$46=1,VLOOKUP('LA (SEN_LLDD)'!$B54,'LA41'!$B$2:$AR$165,'LA41'!AD$1,0),(IF(LA_INDEX!$H$46=2,VLOOKUP('LA (SEN_LLDD)'!$B54,'LA42'!$B$2:$AR$165,'LA42'!AD$1,0))))),"")</f>
        <v>45</v>
      </c>
      <c r="AG54" s="122">
        <f>IFERROR((IF(LA_INDEX!$H$46=1,VLOOKUP('LA (SEN_LLDD)'!$B54,'LA41'!$B$2:$AR$165,'LA41'!AE$1,0),(IF(LA_INDEX!$H$46=2,VLOOKUP('LA (SEN_LLDD)'!$B54,'LA42'!$B$2:$AR$165,'LA42'!AE$1,0))))),"")</f>
        <v>52</v>
      </c>
      <c r="AH54" s="122">
        <f>IFERROR((IF(LA_INDEX!$H$46=1,VLOOKUP('LA (SEN_LLDD)'!$B54,'LA41'!$B$2:$AR$165,'LA41'!AF$1,0),(IF(LA_INDEX!$H$46=2,VLOOKUP('LA (SEN_LLDD)'!$B54,'LA42'!$B$2:$AR$165,'LA42'!AF$1,0))))),"")</f>
        <v>51</v>
      </c>
      <c r="AI54" s="122">
        <f>IFERROR((IF(LA_INDEX!$H$46=1,VLOOKUP('LA (SEN_LLDD)'!$B54,'LA41'!$B$2:$AR$165,'LA41'!AG$1,0),(IF(LA_INDEX!$H$46=2,VLOOKUP('LA (SEN_LLDD)'!$B54,'LA42'!$B$2:$AR$165,'LA42'!AG$1,0))))),"")</f>
        <v>5</v>
      </c>
      <c r="AJ54" s="122">
        <f>IFERROR((IF(LA_INDEX!$H$46=1,VLOOKUP('LA (SEN_LLDD)'!$B54,'LA41'!$B$2:$AR$165,'LA41'!AH$1,0),(IF(LA_INDEX!$H$46=2,VLOOKUP('LA (SEN_LLDD)'!$B54,'LA42'!$B$2:$AR$165,'LA42'!AH$1,0))))),"")</f>
        <v>3</v>
      </c>
      <c r="AK54" s="122">
        <f>IFERROR((IF(LA_INDEX!$H$46=1,VLOOKUP('LA (SEN_LLDD)'!$B54,'LA41'!$B$2:$AR$165,'LA41'!AI$1,0),(IF(LA_INDEX!$H$46=2,VLOOKUP('LA (SEN_LLDD)'!$B54,'LA42'!$B$2:$AR$165,'LA42'!AI$1,0))))),"")</f>
        <v>3</v>
      </c>
      <c r="AL54" s="122">
        <f>IFERROR((IF(LA_INDEX!$H$46=1,VLOOKUP('LA (SEN_LLDD)'!$B54,'LA41'!$B$2:$AR$165,'LA41'!AJ$1,0),(IF(LA_INDEX!$H$46=2,VLOOKUP('LA (SEN_LLDD)'!$B54,'LA42'!$B$2:$AR$165,'LA42'!AJ$1,0))))),"")</f>
        <v>7</v>
      </c>
      <c r="AM54" s="122">
        <f>IFERROR((IF(LA_INDEX!$H$46=1,VLOOKUP('LA (SEN_LLDD)'!$B54,'LA41'!$B$2:$AR$165,'LA41'!AK$1,0),(IF(LA_INDEX!$H$46=2,VLOOKUP('LA (SEN_LLDD)'!$B54,'LA42'!$B$2:$AR$165,'LA42'!AK$1,0))))),"")</f>
        <v>11</v>
      </c>
      <c r="AN54" s="122">
        <f>IFERROR((IF(LA_INDEX!$H$46=1,VLOOKUP('LA (SEN_LLDD)'!$B54,'LA41'!$B$2:$AR$165,'LA41'!AL$1,0),(IF(LA_INDEX!$H$46=2,VLOOKUP('LA (SEN_LLDD)'!$B54,'LA42'!$B$2:$AR$165,'LA42'!AL$1,0))))),"")</f>
        <v>11</v>
      </c>
      <c r="AO54" s="122">
        <f>IFERROR((IF(LA_INDEX!$H$46=1,VLOOKUP('LA (SEN_LLDD)'!$B54,'LA41'!$B$2:$AR$165,'LA41'!AM$1,0),(IF(LA_INDEX!$H$46=2,VLOOKUP('LA (SEN_LLDD)'!$B54,'LA42'!$B$2:$AR$165,'LA42'!AM$1,0))))),"")</f>
        <v>11</v>
      </c>
      <c r="AP54" s="122">
        <f>IFERROR((IF(LA_INDEX!$H$46=1,VLOOKUP('LA (SEN_LLDD)'!$B54,'LA41'!$B$2:$AR$165,'LA41'!AN$1,0),(IF(LA_INDEX!$H$46=2,VLOOKUP('LA (SEN_LLDD)'!$B54,'LA42'!$B$2:$AR$165,'LA42'!AN$1,0))))),"")</f>
        <v>8</v>
      </c>
      <c r="AQ54" s="122">
        <f>IFERROR((IF(LA_INDEX!$H$46=1,VLOOKUP('LA (SEN_LLDD)'!$B54,'LA41'!$B$2:$AR$165,'LA41'!AO$1,0),(IF(LA_INDEX!$H$46=2,VLOOKUP('LA (SEN_LLDD)'!$B54,'LA42'!$B$2:$AR$165,'LA42'!AO$1,0))))),"")</f>
        <v>8</v>
      </c>
      <c r="AR54" s="122">
        <f>IFERROR((IF(LA_INDEX!$H$46=1,VLOOKUP('LA (SEN_LLDD)'!$B54,'LA41'!$B$2:$AR$165,'LA41'!AP$1,0),(IF(LA_INDEX!$H$46=2,VLOOKUP('LA (SEN_LLDD)'!$B54,'LA42'!$B$2:$AR$165,'LA42'!AP$1,0))))),"")</f>
        <v>5</v>
      </c>
      <c r="AS54" s="122">
        <f>IFERROR((IF(LA_INDEX!$H$46=1,VLOOKUP('LA (SEN_LLDD)'!$B54,'LA41'!$B$2:$AR$165,'LA41'!AQ$1,0),(IF(LA_INDEX!$H$46=2,VLOOKUP('LA (SEN_LLDD)'!$B54,'LA42'!$B$2:$AR$165,'LA42'!AQ$1,0))))),"")</f>
        <v>4</v>
      </c>
      <c r="AT54" s="122">
        <f>IFERROR((IF(LA_INDEX!$H$46=1,VLOOKUP('LA (SEN_LLDD)'!$B54,'LA41'!$B$2:$AR$165,'LA41'!AR$1,0),(IF(LA_INDEX!$H$46=2,VLOOKUP('LA (SEN_LLDD)'!$B54,'LA42'!$B$2:$AR$165,'LA42'!AR$1,0))))),"")</f>
        <v>4</v>
      </c>
    </row>
    <row r="55" spans="1:46" x14ac:dyDescent="0.3">
      <c r="A55" s="80" t="s">
        <v>486</v>
      </c>
      <c r="B55" s="114">
        <v>381</v>
      </c>
      <c r="C55" s="80" t="s">
        <v>288</v>
      </c>
      <c r="D55" s="80" t="s">
        <v>257</v>
      </c>
      <c r="E55" s="122">
        <f>IFERROR(MROUND((IF(LA_INDEX!$H$46=1,VLOOKUP('LA (SEN_LLDD)'!$B55,'LA41'!$B$2:$AR$165,'LA41'!C$1,0),(IF(LA_INDEX!$H$46=2,VLOOKUP('LA (SEN_LLDD)'!$B55,'LA42'!$B$2:$AR$165,'LA42'!C$1,0))))),5),"")</f>
        <v>95</v>
      </c>
      <c r="F55" s="122">
        <f>IFERROR(MROUND((IF(LA_INDEX!$H$46=1,VLOOKUP('LA (SEN_LLDD)'!$B55,'LA41'!$B$2:$AR$165,'LA41'!D$1,0),(IF(LA_INDEX!$H$46=2,VLOOKUP('LA (SEN_LLDD)'!$B55,'LA42'!$B$2:$AR$165,'LA42'!D$1,0))))),5),"")</f>
        <v>1045</v>
      </c>
      <c r="G55" s="122">
        <f>IFERROR(MROUND((IF(LA_INDEX!$H$46=1,VLOOKUP('LA (SEN_LLDD)'!$B55,'LA41'!$B$2:$AR$165,'LA41'!E$1,0),(IF(LA_INDEX!$H$46=2,VLOOKUP('LA (SEN_LLDD)'!$B55,'LA42'!$B$2:$AR$165,'LA42'!E$1,0))))),5),"")</f>
        <v>1140</v>
      </c>
      <c r="H55" s="122">
        <f>IFERROR((IF(LA_INDEX!$H$46=1,VLOOKUP('LA (SEN_LLDD)'!$B55,'LA41'!$B$2:$AR$165,'LA41'!F$1,0),(IF(LA_INDEX!$H$46=2,VLOOKUP('LA (SEN_LLDD)'!$B55,'LA42'!$B$2:$AR$165,'LA42'!F$1,0))))),"")</f>
        <v>88</v>
      </c>
      <c r="I55" s="122">
        <f>IFERROR((IF(LA_INDEX!$H$46=1,VLOOKUP('LA (SEN_LLDD)'!$B55,'LA41'!$B$2:$AR$165,'LA41'!G$1,0),(IF(LA_INDEX!$H$46=2,VLOOKUP('LA (SEN_LLDD)'!$B55,'LA42'!$B$2:$AR$165,'LA42'!G$1,0))))),"")</f>
        <v>92</v>
      </c>
      <c r="J55" s="122">
        <f>IFERROR((IF(LA_INDEX!$H$46=1,VLOOKUP('LA (SEN_LLDD)'!$B55,'LA41'!$B$2:$AR$165,'LA41'!H$1,0),(IF(LA_INDEX!$H$46=2,VLOOKUP('LA (SEN_LLDD)'!$B55,'LA42'!$B$2:$AR$165,'LA42'!H$1,0))))),"")</f>
        <v>92</v>
      </c>
      <c r="K55" s="122">
        <f>IFERROR((IF(LA_INDEX!$H$46=1,VLOOKUP('LA (SEN_LLDD)'!$B55,'LA41'!$B$2:$AR$165,'LA41'!I$1,0),(IF(LA_INDEX!$H$46=2,VLOOKUP('LA (SEN_LLDD)'!$B55,'LA42'!$B$2:$AR$165,'LA42'!I$1,0))))),"")</f>
        <v>9</v>
      </c>
      <c r="L55" s="122">
        <f>IFERROR((IF(LA_INDEX!$H$46=1,VLOOKUP('LA (SEN_LLDD)'!$B55,'LA41'!$B$2:$AR$165,'LA41'!J$1,0),(IF(LA_INDEX!$H$46=2,VLOOKUP('LA (SEN_LLDD)'!$B55,'LA42'!$B$2:$AR$165,'LA42'!J$1,0))))),"")</f>
        <v>6</v>
      </c>
      <c r="M55" s="122">
        <f>IFERROR((IF(LA_INDEX!$H$46=1,VLOOKUP('LA (SEN_LLDD)'!$B55,'LA41'!$B$2:$AR$165,'LA41'!K$1,0),(IF(LA_INDEX!$H$46=2,VLOOKUP('LA (SEN_LLDD)'!$B55,'LA42'!$B$2:$AR$165,'LA42'!K$1,0))))),"")</f>
        <v>6</v>
      </c>
      <c r="N55" s="122">
        <f>IFERROR((IF(LA_INDEX!$H$46=1,VLOOKUP('LA (SEN_LLDD)'!$B55,'LA41'!$B$2:$AR$165,'LA41'!L$1,0),(IF(LA_INDEX!$H$46=2,VLOOKUP('LA (SEN_LLDD)'!$B55,'LA42'!$B$2:$AR$165,'LA42'!L$1,0))))),"")</f>
        <v>68</v>
      </c>
      <c r="O55" s="122">
        <f>IFERROR((IF(LA_INDEX!$H$46=1,VLOOKUP('LA (SEN_LLDD)'!$B55,'LA41'!$B$2:$AR$165,'LA41'!M$1,0),(IF(LA_INDEX!$H$46=2,VLOOKUP('LA (SEN_LLDD)'!$B55,'LA42'!$B$2:$AR$165,'LA42'!M$1,0))))),"")</f>
        <v>78</v>
      </c>
      <c r="P55" s="122">
        <f>IFERROR((IF(LA_INDEX!$H$46=1,VLOOKUP('LA (SEN_LLDD)'!$B55,'LA41'!$B$2:$AR$165,'LA41'!N$1,0),(IF(LA_INDEX!$H$46=2,VLOOKUP('LA (SEN_LLDD)'!$B55,'LA42'!$B$2:$AR$165,'LA42'!N$1,0))))),"")</f>
        <v>77</v>
      </c>
      <c r="Q55" s="122">
        <f>IFERROR((IF(LA_INDEX!$H$46=1,VLOOKUP('LA (SEN_LLDD)'!$B55,'LA41'!$B$2:$AR$165,'LA41'!O$1,0),(IF(LA_INDEX!$H$46=2,VLOOKUP('LA (SEN_LLDD)'!$B55,'LA42'!$B$2:$AR$165,'LA42'!O$1,0))))),"")</f>
        <v>11</v>
      </c>
      <c r="R55" s="122">
        <f>IFERROR((IF(LA_INDEX!$H$46=1,VLOOKUP('LA (SEN_LLDD)'!$B55,'LA41'!$B$2:$AR$165,'LA41'!P$1,0),(IF(LA_INDEX!$H$46=2,VLOOKUP('LA (SEN_LLDD)'!$B55,'LA42'!$B$2:$AR$165,'LA42'!P$1,0))))),"")</f>
        <v>9</v>
      </c>
      <c r="S55" s="122">
        <f>IFERROR((IF(LA_INDEX!$H$46=1,VLOOKUP('LA (SEN_LLDD)'!$B55,'LA41'!$B$2:$AR$165,'LA41'!Q$1,0),(IF(LA_INDEX!$H$46=2,VLOOKUP('LA (SEN_LLDD)'!$B55,'LA42'!$B$2:$AR$165,'LA42'!Q$1,0))))),"")</f>
        <v>9</v>
      </c>
      <c r="T55" s="122">
        <f>IFERROR((IF(LA_INDEX!$H$46=1,VLOOKUP('LA (SEN_LLDD)'!$B55,'LA41'!$B$2:$AR$165,'LA41'!R$1,0),(IF(LA_INDEX!$H$46=2,VLOOKUP('LA (SEN_LLDD)'!$B55,'LA42'!$B$2:$AR$165,'LA42'!R$1,0))))),"")</f>
        <v>54</v>
      </c>
      <c r="U55" s="122">
        <f>IFERROR((IF(LA_INDEX!$H$46=1,VLOOKUP('LA (SEN_LLDD)'!$B55,'LA41'!$B$2:$AR$165,'LA41'!S$1,0),(IF(LA_INDEX!$H$46=2,VLOOKUP('LA (SEN_LLDD)'!$B55,'LA42'!$B$2:$AR$165,'LA42'!S$1,0))))),"")</f>
        <v>66</v>
      </c>
      <c r="V55" s="122">
        <f>IFERROR((IF(LA_INDEX!$H$46=1,VLOOKUP('LA (SEN_LLDD)'!$B55,'LA41'!$B$2:$AR$165,'LA41'!T$1,0),(IF(LA_INDEX!$H$46=2,VLOOKUP('LA (SEN_LLDD)'!$B55,'LA42'!$B$2:$AR$165,'LA42'!T$1,0))))),"")</f>
        <v>65</v>
      </c>
      <c r="W55" s="122">
        <f>IFERROR((IF(LA_INDEX!$H$46=1,VLOOKUP('LA (SEN_LLDD)'!$B55,'LA41'!$B$2:$AR$165,'LA41'!U$1,0),(IF(LA_INDEX!$H$46=2,VLOOKUP('LA (SEN_LLDD)'!$B55,'LA42'!$B$2:$AR$165,'LA42'!U$1,0))))),"")</f>
        <v>8</v>
      </c>
      <c r="X55" s="122">
        <f>IFERROR((IF(LA_INDEX!$H$46=1,VLOOKUP('LA (SEN_LLDD)'!$B55,'LA41'!$B$2:$AR$165,'LA41'!V$1,0),(IF(LA_INDEX!$H$46=2,VLOOKUP('LA (SEN_LLDD)'!$B55,'LA42'!$B$2:$AR$165,'LA42'!V$1,0))))),"")</f>
        <v>18</v>
      </c>
      <c r="Y55" s="122">
        <f>IFERROR((IF(LA_INDEX!$H$46=1,VLOOKUP('LA (SEN_LLDD)'!$B55,'LA41'!$B$2:$AR$165,'LA41'!W$1,0),(IF(LA_INDEX!$H$46=2,VLOOKUP('LA (SEN_LLDD)'!$B55,'LA42'!$B$2:$AR$165,'LA42'!W$1,0))))),"")</f>
        <v>17</v>
      </c>
      <c r="Z55" s="122">
        <f>IFERROR((IF(LA_INDEX!$H$46=1,VLOOKUP('LA (SEN_LLDD)'!$B55,'LA41'!$B$2:$AR$165,'LA41'!X$1,0),(IF(LA_INDEX!$H$46=2,VLOOKUP('LA (SEN_LLDD)'!$B55,'LA42'!$B$2:$AR$165,'LA42'!X$1,0))))),"")</f>
        <v>0</v>
      </c>
      <c r="AA55" s="122">
        <f>IFERROR((IF(LA_INDEX!$H$46=1,VLOOKUP('LA (SEN_LLDD)'!$B55,'LA41'!$B$2:$AR$165,'LA41'!Y$1,0),(IF(LA_INDEX!$H$46=2,VLOOKUP('LA (SEN_LLDD)'!$B55,'LA42'!$B$2:$AR$165,'LA42'!Y$1,0))))),"")</f>
        <v>2</v>
      </c>
      <c r="AB55" s="122">
        <f>IFERROR((IF(LA_INDEX!$H$46=1,VLOOKUP('LA (SEN_LLDD)'!$B55,'LA41'!$B$2:$AR$165,'LA41'!Z$1,0),(IF(LA_INDEX!$H$46=2,VLOOKUP('LA (SEN_LLDD)'!$B55,'LA42'!$B$2:$AR$165,'LA42'!Z$1,0))))),"")</f>
        <v>1</v>
      </c>
      <c r="AC55" s="122" t="str">
        <f>IFERROR((IF(LA_INDEX!$H$46=1,VLOOKUP('LA (SEN_LLDD)'!$B55,'LA41'!$B$2:$AR$165,'LA41'!AA$1,0),(IF(LA_INDEX!$H$46=2,VLOOKUP('LA (SEN_LLDD)'!$B55,'LA42'!$B$2:$AR$165,'LA42'!AA$1,0))))),"")</f>
        <v>x</v>
      </c>
      <c r="AD55" s="122" t="str">
        <f>IFERROR((IF(LA_INDEX!$H$46=1,VLOOKUP('LA (SEN_LLDD)'!$B55,'LA41'!$B$2:$AR$165,'LA41'!AB$1,0),(IF(LA_INDEX!$H$46=2,VLOOKUP('LA (SEN_LLDD)'!$B55,'LA42'!$B$2:$AR$165,'LA42'!AB$1,0))))),"")</f>
        <v>x</v>
      </c>
      <c r="AE55" s="122">
        <f>IFERROR((IF(LA_INDEX!$H$46=1,VLOOKUP('LA (SEN_LLDD)'!$B55,'LA41'!$B$2:$AR$165,'LA41'!AC$1,0),(IF(LA_INDEX!$H$46=2,VLOOKUP('LA (SEN_LLDD)'!$B55,'LA42'!$B$2:$AR$165,'LA42'!AC$1,0))))),"")</f>
        <v>14</v>
      </c>
      <c r="AF55" s="122">
        <f>IFERROR((IF(LA_INDEX!$H$46=1,VLOOKUP('LA (SEN_LLDD)'!$B55,'LA41'!$B$2:$AR$165,'LA41'!AD$1,0),(IF(LA_INDEX!$H$46=2,VLOOKUP('LA (SEN_LLDD)'!$B55,'LA42'!$B$2:$AR$165,'LA42'!AD$1,0))))),"")</f>
        <v>45</v>
      </c>
      <c r="AG55" s="122">
        <f>IFERROR((IF(LA_INDEX!$H$46=1,VLOOKUP('LA (SEN_LLDD)'!$B55,'LA41'!$B$2:$AR$165,'LA41'!AE$1,0),(IF(LA_INDEX!$H$46=2,VLOOKUP('LA (SEN_LLDD)'!$B55,'LA42'!$B$2:$AR$165,'LA42'!AE$1,0))))),"")</f>
        <v>48</v>
      </c>
      <c r="AH55" s="122">
        <f>IFERROR((IF(LA_INDEX!$H$46=1,VLOOKUP('LA (SEN_LLDD)'!$B55,'LA41'!$B$2:$AR$165,'LA41'!AF$1,0),(IF(LA_INDEX!$H$46=2,VLOOKUP('LA (SEN_LLDD)'!$B55,'LA42'!$B$2:$AR$165,'LA42'!AF$1,0))))),"")</f>
        <v>48</v>
      </c>
      <c r="AI55" s="122">
        <f>IFERROR((IF(LA_INDEX!$H$46=1,VLOOKUP('LA (SEN_LLDD)'!$B55,'LA41'!$B$2:$AR$165,'LA41'!AG$1,0),(IF(LA_INDEX!$H$46=2,VLOOKUP('LA (SEN_LLDD)'!$B55,'LA42'!$B$2:$AR$165,'LA42'!AG$1,0))))),"")</f>
        <v>4</v>
      </c>
      <c r="AJ55" s="122">
        <f>IFERROR((IF(LA_INDEX!$H$46=1,VLOOKUP('LA (SEN_LLDD)'!$B55,'LA41'!$B$2:$AR$165,'LA41'!AH$1,0),(IF(LA_INDEX!$H$46=2,VLOOKUP('LA (SEN_LLDD)'!$B55,'LA42'!$B$2:$AR$165,'LA42'!AH$1,0))))),"")</f>
        <v>3</v>
      </c>
      <c r="AK55" s="122">
        <f>IFERROR((IF(LA_INDEX!$H$46=1,VLOOKUP('LA (SEN_LLDD)'!$B55,'LA41'!$B$2:$AR$165,'LA41'!AI$1,0),(IF(LA_INDEX!$H$46=2,VLOOKUP('LA (SEN_LLDD)'!$B55,'LA42'!$B$2:$AR$165,'LA42'!AI$1,0))))),"")</f>
        <v>3</v>
      </c>
      <c r="AL55" s="122">
        <f>IFERROR((IF(LA_INDEX!$H$46=1,VLOOKUP('LA (SEN_LLDD)'!$B55,'LA41'!$B$2:$AR$165,'LA41'!AJ$1,0),(IF(LA_INDEX!$H$46=2,VLOOKUP('LA (SEN_LLDD)'!$B55,'LA42'!$B$2:$AR$165,'LA42'!AJ$1,0))))),"")</f>
        <v>20</v>
      </c>
      <c r="AM55" s="122">
        <f>IFERROR((IF(LA_INDEX!$H$46=1,VLOOKUP('LA (SEN_LLDD)'!$B55,'LA41'!$B$2:$AR$165,'LA41'!AK$1,0),(IF(LA_INDEX!$H$46=2,VLOOKUP('LA (SEN_LLDD)'!$B55,'LA42'!$B$2:$AR$165,'LA42'!AK$1,0))))),"")</f>
        <v>15</v>
      </c>
      <c r="AN55" s="122">
        <f>IFERROR((IF(LA_INDEX!$H$46=1,VLOOKUP('LA (SEN_LLDD)'!$B55,'LA41'!$B$2:$AR$165,'LA41'!AL$1,0),(IF(LA_INDEX!$H$46=2,VLOOKUP('LA (SEN_LLDD)'!$B55,'LA42'!$B$2:$AR$165,'LA42'!AL$1,0))))),"")</f>
        <v>15</v>
      </c>
      <c r="AO55" s="122">
        <f>IFERROR((IF(LA_INDEX!$H$46=1,VLOOKUP('LA (SEN_LLDD)'!$B55,'LA41'!$B$2:$AR$165,'LA41'!AM$1,0),(IF(LA_INDEX!$H$46=2,VLOOKUP('LA (SEN_LLDD)'!$B55,'LA42'!$B$2:$AR$165,'LA42'!AM$1,0))))),"")</f>
        <v>12</v>
      </c>
      <c r="AP55" s="122">
        <f>IFERROR((IF(LA_INDEX!$H$46=1,VLOOKUP('LA (SEN_LLDD)'!$B55,'LA41'!$B$2:$AR$165,'LA41'!AN$1,0),(IF(LA_INDEX!$H$46=2,VLOOKUP('LA (SEN_LLDD)'!$B55,'LA42'!$B$2:$AR$165,'LA42'!AN$1,0))))),"")</f>
        <v>6</v>
      </c>
      <c r="AQ55" s="122">
        <f>IFERROR((IF(LA_INDEX!$H$46=1,VLOOKUP('LA (SEN_LLDD)'!$B55,'LA41'!$B$2:$AR$165,'LA41'!AO$1,0),(IF(LA_INDEX!$H$46=2,VLOOKUP('LA (SEN_LLDD)'!$B55,'LA42'!$B$2:$AR$165,'LA42'!AO$1,0))))),"")</f>
        <v>6</v>
      </c>
      <c r="AR55" s="122">
        <f>IFERROR((IF(LA_INDEX!$H$46=1,VLOOKUP('LA (SEN_LLDD)'!$B55,'LA41'!$B$2:$AR$165,'LA41'!AP$1,0),(IF(LA_INDEX!$H$46=2,VLOOKUP('LA (SEN_LLDD)'!$B55,'LA42'!$B$2:$AR$165,'LA42'!AP$1,0))))),"")</f>
        <v>0</v>
      </c>
      <c r="AS55" s="122">
        <f>IFERROR((IF(LA_INDEX!$H$46=1,VLOOKUP('LA (SEN_LLDD)'!$B55,'LA41'!$B$2:$AR$165,'LA41'!AQ$1,0),(IF(LA_INDEX!$H$46=2,VLOOKUP('LA (SEN_LLDD)'!$B55,'LA42'!$B$2:$AR$165,'LA42'!AQ$1,0))))),"")</f>
        <v>2</v>
      </c>
      <c r="AT55" s="122">
        <f>IFERROR((IF(LA_INDEX!$H$46=1,VLOOKUP('LA (SEN_LLDD)'!$B55,'LA41'!$B$2:$AR$165,'LA41'!AR$1,0),(IF(LA_INDEX!$H$46=2,VLOOKUP('LA (SEN_LLDD)'!$B55,'LA42'!$B$2:$AR$165,'LA42'!AR$1,0))))),"")</f>
        <v>2</v>
      </c>
    </row>
    <row r="56" spans="1:46" x14ac:dyDescent="0.3">
      <c r="A56" s="80" t="s">
        <v>487</v>
      </c>
      <c r="B56" s="114">
        <v>371</v>
      </c>
      <c r="C56" s="80" t="s">
        <v>309</v>
      </c>
      <c r="D56" s="80" t="s">
        <v>257</v>
      </c>
      <c r="E56" s="122">
        <f>IFERROR(MROUND((IF(LA_INDEX!$H$46=1,VLOOKUP('LA (SEN_LLDD)'!$B56,'LA41'!$B$2:$AR$165,'LA41'!C$1,0),(IF(LA_INDEX!$H$46=2,VLOOKUP('LA (SEN_LLDD)'!$B56,'LA42'!$B$2:$AR$165,'LA42'!C$1,0))))),5),"")</f>
        <v>80</v>
      </c>
      <c r="F56" s="122">
        <f>IFERROR(MROUND((IF(LA_INDEX!$H$46=1,VLOOKUP('LA (SEN_LLDD)'!$B56,'LA41'!$B$2:$AR$165,'LA41'!D$1,0),(IF(LA_INDEX!$H$46=2,VLOOKUP('LA (SEN_LLDD)'!$B56,'LA42'!$B$2:$AR$165,'LA42'!D$1,0))))),5),"")</f>
        <v>1255</v>
      </c>
      <c r="G56" s="122">
        <f>IFERROR(MROUND((IF(LA_INDEX!$H$46=1,VLOOKUP('LA (SEN_LLDD)'!$B56,'LA41'!$B$2:$AR$165,'LA41'!E$1,0),(IF(LA_INDEX!$H$46=2,VLOOKUP('LA (SEN_LLDD)'!$B56,'LA42'!$B$2:$AR$165,'LA42'!E$1,0))))),5),"")</f>
        <v>1335</v>
      </c>
      <c r="H56" s="122">
        <f>IFERROR((IF(LA_INDEX!$H$46=1,VLOOKUP('LA (SEN_LLDD)'!$B56,'LA41'!$B$2:$AR$165,'LA41'!F$1,0),(IF(LA_INDEX!$H$46=2,VLOOKUP('LA (SEN_LLDD)'!$B56,'LA42'!$B$2:$AR$165,'LA42'!F$1,0))))),"")</f>
        <v>94</v>
      </c>
      <c r="I56" s="122">
        <f>IFERROR((IF(LA_INDEX!$H$46=1,VLOOKUP('LA (SEN_LLDD)'!$B56,'LA41'!$B$2:$AR$165,'LA41'!G$1,0),(IF(LA_INDEX!$H$46=2,VLOOKUP('LA (SEN_LLDD)'!$B56,'LA42'!$B$2:$AR$165,'LA42'!G$1,0))))),"")</f>
        <v>89</v>
      </c>
      <c r="J56" s="122">
        <f>IFERROR((IF(LA_INDEX!$H$46=1,VLOOKUP('LA (SEN_LLDD)'!$B56,'LA41'!$B$2:$AR$165,'LA41'!H$1,0),(IF(LA_INDEX!$H$46=2,VLOOKUP('LA (SEN_LLDD)'!$B56,'LA42'!$B$2:$AR$165,'LA42'!H$1,0))))),"")</f>
        <v>89</v>
      </c>
      <c r="K56" s="122">
        <f>IFERROR((IF(LA_INDEX!$H$46=1,VLOOKUP('LA (SEN_LLDD)'!$B56,'LA41'!$B$2:$AR$165,'LA41'!I$1,0),(IF(LA_INDEX!$H$46=2,VLOOKUP('LA (SEN_LLDD)'!$B56,'LA42'!$B$2:$AR$165,'LA42'!I$1,0))))),"")</f>
        <v>8</v>
      </c>
      <c r="L56" s="122">
        <f>IFERROR((IF(LA_INDEX!$H$46=1,VLOOKUP('LA (SEN_LLDD)'!$B56,'LA41'!$B$2:$AR$165,'LA41'!J$1,0),(IF(LA_INDEX!$H$46=2,VLOOKUP('LA (SEN_LLDD)'!$B56,'LA42'!$B$2:$AR$165,'LA42'!J$1,0))))),"")</f>
        <v>9</v>
      </c>
      <c r="M56" s="122">
        <f>IFERROR((IF(LA_INDEX!$H$46=1,VLOOKUP('LA (SEN_LLDD)'!$B56,'LA41'!$B$2:$AR$165,'LA41'!K$1,0),(IF(LA_INDEX!$H$46=2,VLOOKUP('LA (SEN_LLDD)'!$B56,'LA42'!$B$2:$AR$165,'LA42'!K$1,0))))),"")</f>
        <v>9</v>
      </c>
      <c r="N56" s="122">
        <f>IFERROR((IF(LA_INDEX!$H$46=1,VLOOKUP('LA (SEN_LLDD)'!$B56,'LA41'!$B$2:$AR$165,'LA41'!L$1,0),(IF(LA_INDEX!$H$46=2,VLOOKUP('LA (SEN_LLDD)'!$B56,'LA42'!$B$2:$AR$165,'LA42'!L$1,0))))),"")</f>
        <v>71</v>
      </c>
      <c r="O56" s="122">
        <f>IFERROR((IF(LA_INDEX!$H$46=1,VLOOKUP('LA (SEN_LLDD)'!$B56,'LA41'!$B$2:$AR$165,'LA41'!M$1,0),(IF(LA_INDEX!$H$46=2,VLOOKUP('LA (SEN_LLDD)'!$B56,'LA42'!$B$2:$AR$165,'LA42'!M$1,0))))),"")</f>
        <v>72</v>
      </c>
      <c r="P56" s="122">
        <f>IFERROR((IF(LA_INDEX!$H$46=1,VLOOKUP('LA (SEN_LLDD)'!$B56,'LA41'!$B$2:$AR$165,'LA41'!N$1,0),(IF(LA_INDEX!$H$46=2,VLOOKUP('LA (SEN_LLDD)'!$B56,'LA42'!$B$2:$AR$165,'LA42'!N$1,0))))),"")</f>
        <v>72</v>
      </c>
      <c r="Q56" s="122">
        <f>IFERROR((IF(LA_INDEX!$H$46=1,VLOOKUP('LA (SEN_LLDD)'!$B56,'LA41'!$B$2:$AR$165,'LA41'!O$1,0),(IF(LA_INDEX!$H$46=2,VLOOKUP('LA (SEN_LLDD)'!$B56,'LA42'!$B$2:$AR$165,'LA42'!O$1,0))))),"")</f>
        <v>15</v>
      </c>
      <c r="R56" s="122">
        <f>IFERROR((IF(LA_INDEX!$H$46=1,VLOOKUP('LA (SEN_LLDD)'!$B56,'LA41'!$B$2:$AR$165,'LA41'!P$1,0),(IF(LA_INDEX!$H$46=2,VLOOKUP('LA (SEN_LLDD)'!$B56,'LA42'!$B$2:$AR$165,'LA42'!P$1,0))))),"")</f>
        <v>11</v>
      </c>
      <c r="S56" s="122">
        <f>IFERROR((IF(LA_INDEX!$H$46=1,VLOOKUP('LA (SEN_LLDD)'!$B56,'LA41'!$B$2:$AR$165,'LA41'!Q$1,0),(IF(LA_INDEX!$H$46=2,VLOOKUP('LA (SEN_LLDD)'!$B56,'LA42'!$B$2:$AR$165,'LA42'!Q$1,0))))),"")</f>
        <v>11</v>
      </c>
      <c r="T56" s="122">
        <f>IFERROR((IF(LA_INDEX!$H$46=1,VLOOKUP('LA (SEN_LLDD)'!$B56,'LA41'!$B$2:$AR$165,'LA41'!R$1,0),(IF(LA_INDEX!$H$46=2,VLOOKUP('LA (SEN_LLDD)'!$B56,'LA42'!$B$2:$AR$165,'LA42'!R$1,0))))),"")</f>
        <v>53</v>
      </c>
      <c r="U56" s="122">
        <f>IFERROR((IF(LA_INDEX!$H$46=1,VLOOKUP('LA (SEN_LLDD)'!$B56,'LA41'!$B$2:$AR$165,'LA41'!S$1,0),(IF(LA_INDEX!$H$46=2,VLOOKUP('LA (SEN_LLDD)'!$B56,'LA42'!$B$2:$AR$165,'LA42'!S$1,0))))),"")</f>
        <v>58</v>
      </c>
      <c r="V56" s="122">
        <f>IFERROR((IF(LA_INDEX!$H$46=1,VLOOKUP('LA (SEN_LLDD)'!$B56,'LA41'!$B$2:$AR$165,'LA41'!T$1,0),(IF(LA_INDEX!$H$46=2,VLOOKUP('LA (SEN_LLDD)'!$B56,'LA42'!$B$2:$AR$165,'LA42'!T$1,0))))),"")</f>
        <v>58</v>
      </c>
      <c r="W56" s="122">
        <f>IFERROR((IF(LA_INDEX!$H$46=1,VLOOKUP('LA (SEN_LLDD)'!$B56,'LA41'!$B$2:$AR$165,'LA41'!U$1,0),(IF(LA_INDEX!$H$46=2,VLOOKUP('LA (SEN_LLDD)'!$B56,'LA42'!$B$2:$AR$165,'LA42'!U$1,0))))),"")</f>
        <v>8</v>
      </c>
      <c r="X56" s="122">
        <f>IFERROR((IF(LA_INDEX!$H$46=1,VLOOKUP('LA (SEN_LLDD)'!$B56,'LA41'!$B$2:$AR$165,'LA41'!V$1,0),(IF(LA_INDEX!$H$46=2,VLOOKUP('LA (SEN_LLDD)'!$B56,'LA42'!$B$2:$AR$165,'LA42'!V$1,0))))),"")</f>
        <v>14</v>
      </c>
      <c r="Y56" s="122">
        <f>IFERROR((IF(LA_INDEX!$H$46=1,VLOOKUP('LA (SEN_LLDD)'!$B56,'LA41'!$B$2:$AR$165,'LA41'!W$1,0),(IF(LA_INDEX!$H$46=2,VLOOKUP('LA (SEN_LLDD)'!$B56,'LA42'!$B$2:$AR$165,'LA42'!W$1,0))))),"")</f>
        <v>13</v>
      </c>
      <c r="Z56" s="122" t="str">
        <f>IFERROR((IF(LA_INDEX!$H$46=1,VLOOKUP('LA (SEN_LLDD)'!$B56,'LA41'!$B$2:$AR$165,'LA41'!X$1,0),(IF(LA_INDEX!$H$46=2,VLOOKUP('LA (SEN_LLDD)'!$B56,'LA42'!$B$2:$AR$165,'LA42'!X$1,0))))),"")</f>
        <v>x</v>
      </c>
      <c r="AA56" s="122" t="str">
        <f>IFERROR((IF(LA_INDEX!$H$46=1,VLOOKUP('LA (SEN_LLDD)'!$B56,'LA41'!$B$2:$AR$165,'LA41'!Y$1,0),(IF(LA_INDEX!$H$46=2,VLOOKUP('LA (SEN_LLDD)'!$B56,'LA42'!$B$2:$AR$165,'LA42'!Y$1,0))))),"")</f>
        <v>x</v>
      </c>
      <c r="AB56" s="122" t="str">
        <f>IFERROR((IF(LA_INDEX!$H$46=1,VLOOKUP('LA (SEN_LLDD)'!$B56,'LA41'!$B$2:$AR$165,'LA41'!Z$1,0),(IF(LA_INDEX!$H$46=2,VLOOKUP('LA (SEN_LLDD)'!$B56,'LA42'!$B$2:$AR$165,'LA42'!Z$1,0))))),"")</f>
        <v>x</v>
      </c>
      <c r="AC56" s="122" t="str">
        <f>IFERROR((IF(LA_INDEX!$H$46=1,VLOOKUP('LA (SEN_LLDD)'!$B56,'LA41'!$B$2:$AR$165,'LA41'!AA$1,0),(IF(LA_INDEX!$H$46=2,VLOOKUP('LA (SEN_LLDD)'!$B56,'LA42'!$B$2:$AR$165,'LA42'!AA$1,0))))),"")</f>
        <v>x</v>
      </c>
      <c r="AD56" s="122" t="str">
        <f>IFERROR((IF(LA_INDEX!$H$46=1,VLOOKUP('LA (SEN_LLDD)'!$B56,'LA41'!$B$2:$AR$165,'LA41'!AB$1,0),(IF(LA_INDEX!$H$46=2,VLOOKUP('LA (SEN_LLDD)'!$B56,'LA42'!$B$2:$AR$165,'LA42'!AB$1,0))))),"")</f>
        <v>x</v>
      </c>
      <c r="AE56" s="122">
        <f>IFERROR((IF(LA_INDEX!$H$46=1,VLOOKUP('LA (SEN_LLDD)'!$B56,'LA41'!$B$2:$AR$165,'LA41'!AC$1,0),(IF(LA_INDEX!$H$46=2,VLOOKUP('LA (SEN_LLDD)'!$B56,'LA42'!$B$2:$AR$165,'LA42'!AC$1,0))))),"")</f>
        <v>11</v>
      </c>
      <c r="AF56" s="122">
        <f>IFERROR((IF(LA_INDEX!$H$46=1,VLOOKUP('LA (SEN_LLDD)'!$B56,'LA41'!$B$2:$AR$165,'LA41'!AD$1,0),(IF(LA_INDEX!$H$46=2,VLOOKUP('LA (SEN_LLDD)'!$B56,'LA42'!$B$2:$AR$165,'LA42'!AD$1,0))))),"")</f>
        <v>45</v>
      </c>
      <c r="AG56" s="122">
        <f>IFERROR((IF(LA_INDEX!$H$46=1,VLOOKUP('LA (SEN_LLDD)'!$B56,'LA41'!$B$2:$AR$165,'LA41'!AE$1,0),(IF(LA_INDEX!$H$46=2,VLOOKUP('LA (SEN_LLDD)'!$B56,'LA42'!$B$2:$AR$165,'LA42'!AE$1,0))))),"")</f>
        <v>44</v>
      </c>
      <c r="AH56" s="122">
        <f>IFERROR((IF(LA_INDEX!$H$46=1,VLOOKUP('LA (SEN_LLDD)'!$B56,'LA41'!$B$2:$AR$165,'LA41'!AF$1,0),(IF(LA_INDEX!$H$46=2,VLOOKUP('LA (SEN_LLDD)'!$B56,'LA42'!$B$2:$AR$165,'LA42'!AF$1,0))))),"")</f>
        <v>44</v>
      </c>
      <c r="AI56" s="122">
        <f>IFERROR((IF(LA_INDEX!$H$46=1,VLOOKUP('LA (SEN_LLDD)'!$B56,'LA41'!$B$2:$AR$165,'LA41'!AG$1,0),(IF(LA_INDEX!$H$46=2,VLOOKUP('LA (SEN_LLDD)'!$B56,'LA42'!$B$2:$AR$165,'LA42'!AG$1,0))))),"")</f>
        <v>4</v>
      </c>
      <c r="AJ56" s="122">
        <f>IFERROR((IF(LA_INDEX!$H$46=1,VLOOKUP('LA (SEN_LLDD)'!$B56,'LA41'!$B$2:$AR$165,'LA41'!AH$1,0),(IF(LA_INDEX!$H$46=2,VLOOKUP('LA (SEN_LLDD)'!$B56,'LA42'!$B$2:$AR$165,'LA42'!AH$1,0))))),"")</f>
        <v>3</v>
      </c>
      <c r="AK56" s="122">
        <f>IFERROR((IF(LA_INDEX!$H$46=1,VLOOKUP('LA (SEN_LLDD)'!$B56,'LA41'!$B$2:$AR$165,'LA41'!AI$1,0),(IF(LA_INDEX!$H$46=2,VLOOKUP('LA (SEN_LLDD)'!$B56,'LA42'!$B$2:$AR$165,'LA42'!AI$1,0))))),"")</f>
        <v>3</v>
      </c>
      <c r="AL56" s="122">
        <f>IFERROR((IF(LA_INDEX!$H$46=1,VLOOKUP('LA (SEN_LLDD)'!$B56,'LA41'!$B$2:$AR$165,'LA41'!AJ$1,0),(IF(LA_INDEX!$H$46=2,VLOOKUP('LA (SEN_LLDD)'!$B56,'LA42'!$B$2:$AR$165,'LA42'!AJ$1,0))))),"")</f>
        <v>23</v>
      </c>
      <c r="AM56" s="122">
        <f>IFERROR((IF(LA_INDEX!$H$46=1,VLOOKUP('LA (SEN_LLDD)'!$B56,'LA41'!$B$2:$AR$165,'LA41'!AK$1,0),(IF(LA_INDEX!$H$46=2,VLOOKUP('LA (SEN_LLDD)'!$B56,'LA42'!$B$2:$AR$165,'LA42'!AK$1,0))))),"")</f>
        <v>17</v>
      </c>
      <c r="AN56" s="122">
        <f>IFERROR((IF(LA_INDEX!$H$46=1,VLOOKUP('LA (SEN_LLDD)'!$B56,'LA41'!$B$2:$AR$165,'LA41'!AL$1,0),(IF(LA_INDEX!$H$46=2,VLOOKUP('LA (SEN_LLDD)'!$B56,'LA42'!$B$2:$AR$165,'LA42'!AL$1,0))))),"")</f>
        <v>18</v>
      </c>
      <c r="AO56" s="122" t="str">
        <f>IFERROR((IF(LA_INDEX!$H$46=1,VLOOKUP('LA (SEN_LLDD)'!$B56,'LA41'!$B$2:$AR$165,'LA41'!AM$1,0),(IF(LA_INDEX!$H$46=2,VLOOKUP('LA (SEN_LLDD)'!$B56,'LA42'!$B$2:$AR$165,'LA42'!AM$1,0))))),"")</f>
        <v>x</v>
      </c>
      <c r="AP56" s="122" t="str">
        <f>IFERROR((IF(LA_INDEX!$H$46=1,VLOOKUP('LA (SEN_LLDD)'!$B56,'LA41'!$B$2:$AR$165,'LA41'!AN$1,0),(IF(LA_INDEX!$H$46=2,VLOOKUP('LA (SEN_LLDD)'!$B56,'LA42'!$B$2:$AR$165,'LA42'!AN$1,0))))),"")</f>
        <v>x</v>
      </c>
      <c r="AQ56" s="122">
        <f>IFERROR((IF(LA_INDEX!$H$46=1,VLOOKUP('LA (SEN_LLDD)'!$B56,'LA41'!$B$2:$AR$165,'LA41'!AO$1,0),(IF(LA_INDEX!$H$46=2,VLOOKUP('LA (SEN_LLDD)'!$B56,'LA42'!$B$2:$AR$165,'LA42'!AO$1,0))))),"")</f>
        <v>8</v>
      </c>
      <c r="AR56" s="122" t="str">
        <f>IFERROR((IF(LA_INDEX!$H$46=1,VLOOKUP('LA (SEN_LLDD)'!$B56,'LA41'!$B$2:$AR$165,'LA41'!AP$1,0),(IF(LA_INDEX!$H$46=2,VLOOKUP('LA (SEN_LLDD)'!$B56,'LA42'!$B$2:$AR$165,'LA42'!AP$1,0))))),"")</f>
        <v>x</v>
      </c>
      <c r="AS56" s="122" t="str">
        <f>IFERROR((IF(LA_INDEX!$H$46=1,VLOOKUP('LA (SEN_LLDD)'!$B56,'LA41'!$B$2:$AR$165,'LA41'!AQ$1,0),(IF(LA_INDEX!$H$46=2,VLOOKUP('LA (SEN_LLDD)'!$B56,'LA42'!$B$2:$AR$165,'LA42'!AQ$1,0))))),"")</f>
        <v>x</v>
      </c>
      <c r="AT56" s="122">
        <f>IFERROR((IF(LA_INDEX!$H$46=1,VLOOKUP('LA (SEN_LLDD)'!$B56,'LA41'!$B$2:$AR$165,'LA41'!AR$1,0),(IF(LA_INDEX!$H$46=2,VLOOKUP('LA (SEN_LLDD)'!$B56,'LA42'!$B$2:$AR$165,'LA42'!AR$1,0))))),"")</f>
        <v>2</v>
      </c>
    </row>
    <row r="57" spans="1:46" x14ac:dyDescent="0.3">
      <c r="A57" s="80" t="s">
        <v>488</v>
      </c>
      <c r="B57" s="114">
        <v>811</v>
      </c>
      <c r="C57" s="80" t="s">
        <v>314</v>
      </c>
      <c r="D57" s="80" t="s">
        <v>257</v>
      </c>
      <c r="E57" s="122">
        <f>IFERROR(MROUND((IF(LA_INDEX!$H$46=1,VLOOKUP('LA (SEN_LLDD)'!$B57,'LA41'!$B$2:$AR$165,'LA41'!C$1,0),(IF(LA_INDEX!$H$46=2,VLOOKUP('LA (SEN_LLDD)'!$B57,'LA42'!$B$2:$AR$165,'LA42'!C$1,0))))),5),"")</f>
        <v>40</v>
      </c>
      <c r="F57" s="122">
        <f>IFERROR(MROUND((IF(LA_INDEX!$H$46=1,VLOOKUP('LA (SEN_LLDD)'!$B57,'LA41'!$B$2:$AR$165,'LA41'!D$1,0),(IF(LA_INDEX!$H$46=2,VLOOKUP('LA (SEN_LLDD)'!$B57,'LA42'!$B$2:$AR$165,'LA42'!D$1,0))))),5),"")</f>
        <v>1040</v>
      </c>
      <c r="G57" s="122">
        <f>IFERROR(MROUND((IF(LA_INDEX!$H$46=1,VLOOKUP('LA (SEN_LLDD)'!$B57,'LA41'!$B$2:$AR$165,'LA41'!E$1,0),(IF(LA_INDEX!$H$46=2,VLOOKUP('LA (SEN_LLDD)'!$B57,'LA42'!$B$2:$AR$165,'LA42'!E$1,0))))),5),"")</f>
        <v>1075</v>
      </c>
      <c r="H57" s="122">
        <f>IFERROR((IF(LA_INDEX!$H$46=1,VLOOKUP('LA (SEN_LLDD)'!$B57,'LA41'!$B$2:$AR$165,'LA41'!F$1,0),(IF(LA_INDEX!$H$46=2,VLOOKUP('LA (SEN_LLDD)'!$B57,'LA42'!$B$2:$AR$165,'LA42'!F$1,0))))),"")</f>
        <v>74</v>
      </c>
      <c r="I57" s="122">
        <f>IFERROR((IF(LA_INDEX!$H$46=1,VLOOKUP('LA (SEN_LLDD)'!$B57,'LA41'!$B$2:$AR$165,'LA41'!G$1,0),(IF(LA_INDEX!$H$46=2,VLOOKUP('LA (SEN_LLDD)'!$B57,'LA42'!$B$2:$AR$165,'LA42'!G$1,0))))),"")</f>
        <v>91</v>
      </c>
      <c r="J57" s="122">
        <f>IFERROR((IF(LA_INDEX!$H$46=1,VLOOKUP('LA (SEN_LLDD)'!$B57,'LA41'!$B$2:$AR$165,'LA41'!H$1,0),(IF(LA_INDEX!$H$46=2,VLOOKUP('LA (SEN_LLDD)'!$B57,'LA42'!$B$2:$AR$165,'LA42'!H$1,0))))),"")</f>
        <v>90</v>
      </c>
      <c r="K57" s="122">
        <f>IFERROR((IF(LA_INDEX!$H$46=1,VLOOKUP('LA (SEN_LLDD)'!$B57,'LA41'!$B$2:$AR$165,'LA41'!I$1,0),(IF(LA_INDEX!$H$46=2,VLOOKUP('LA (SEN_LLDD)'!$B57,'LA42'!$B$2:$AR$165,'LA42'!I$1,0))))),"")</f>
        <v>8</v>
      </c>
      <c r="L57" s="122">
        <f>IFERROR((IF(LA_INDEX!$H$46=1,VLOOKUP('LA (SEN_LLDD)'!$B57,'LA41'!$B$2:$AR$165,'LA41'!J$1,0),(IF(LA_INDEX!$H$46=2,VLOOKUP('LA (SEN_LLDD)'!$B57,'LA42'!$B$2:$AR$165,'LA42'!J$1,0))))),"")</f>
        <v>7</v>
      </c>
      <c r="M57" s="122">
        <f>IFERROR((IF(LA_INDEX!$H$46=1,VLOOKUP('LA (SEN_LLDD)'!$B57,'LA41'!$B$2:$AR$165,'LA41'!K$1,0),(IF(LA_INDEX!$H$46=2,VLOOKUP('LA (SEN_LLDD)'!$B57,'LA42'!$B$2:$AR$165,'LA42'!K$1,0))))),"")</f>
        <v>7</v>
      </c>
      <c r="N57" s="122">
        <f>IFERROR((IF(LA_INDEX!$H$46=1,VLOOKUP('LA (SEN_LLDD)'!$B57,'LA41'!$B$2:$AR$165,'LA41'!L$1,0),(IF(LA_INDEX!$H$46=2,VLOOKUP('LA (SEN_LLDD)'!$B57,'LA42'!$B$2:$AR$165,'LA42'!L$1,0))))),"")</f>
        <v>56</v>
      </c>
      <c r="O57" s="122">
        <f>IFERROR((IF(LA_INDEX!$H$46=1,VLOOKUP('LA (SEN_LLDD)'!$B57,'LA41'!$B$2:$AR$165,'LA41'!M$1,0),(IF(LA_INDEX!$H$46=2,VLOOKUP('LA (SEN_LLDD)'!$B57,'LA42'!$B$2:$AR$165,'LA42'!M$1,0))))),"")</f>
        <v>76</v>
      </c>
      <c r="P57" s="122">
        <f>IFERROR((IF(LA_INDEX!$H$46=1,VLOOKUP('LA (SEN_LLDD)'!$B57,'LA41'!$B$2:$AR$165,'LA41'!N$1,0),(IF(LA_INDEX!$H$46=2,VLOOKUP('LA (SEN_LLDD)'!$B57,'LA42'!$B$2:$AR$165,'LA42'!N$1,0))))),"")</f>
        <v>75</v>
      </c>
      <c r="Q57" s="122">
        <f>IFERROR((IF(LA_INDEX!$H$46=1,VLOOKUP('LA (SEN_LLDD)'!$B57,'LA41'!$B$2:$AR$165,'LA41'!O$1,0),(IF(LA_INDEX!$H$46=2,VLOOKUP('LA (SEN_LLDD)'!$B57,'LA42'!$B$2:$AR$165,'LA42'!O$1,0))))),"")</f>
        <v>8</v>
      </c>
      <c r="R57" s="122">
        <f>IFERROR((IF(LA_INDEX!$H$46=1,VLOOKUP('LA (SEN_LLDD)'!$B57,'LA41'!$B$2:$AR$165,'LA41'!P$1,0),(IF(LA_INDEX!$H$46=2,VLOOKUP('LA (SEN_LLDD)'!$B57,'LA42'!$B$2:$AR$165,'LA42'!P$1,0))))),"")</f>
        <v>9</v>
      </c>
      <c r="S57" s="122">
        <f>IFERROR((IF(LA_INDEX!$H$46=1,VLOOKUP('LA (SEN_LLDD)'!$B57,'LA41'!$B$2:$AR$165,'LA41'!Q$1,0),(IF(LA_INDEX!$H$46=2,VLOOKUP('LA (SEN_LLDD)'!$B57,'LA42'!$B$2:$AR$165,'LA42'!Q$1,0))))),"")</f>
        <v>9</v>
      </c>
      <c r="T57" s="122">
        <f>IFERROR((IF(LA_INDEX!$H$46=1,VLOOKUP('LA (SEN_LLDD)'!$B57,'LA41'!$B$2:$AR$165,'LA41'!R$1,0),(IF(LA_INDEX!$H$46=2,VLOOKUP('LA (SEN_LLDD)'!$B57,'LA42'!$B$2:$AR$165,'LA42'!R$1,0))))),"")</f>
        <v>41</v>
      </c>
      <c r="U57" s="122">
        <f>IFERROR((IF(LA_INDEX!$H$46=1,VLOOKUP('LA (SEN_LLDD)'!$B57,'LA41'!$B$2:$AR$165,'LA41'!S$1,0),(IF(LA_INDEX!$H$46=2,VLOOKUP('LA (SEN_LLDD)'!$B57,'LA42'!$B$2:$AR$165,'LA42'!S$1,0))))),"")</f>
        <v>62</v>
      </c>
      <c r="V57" s="122">
        <f>IFERROR((IF(LA_INDEX!$H$46=1,VLOOKUP('LA (SEN_LLDD)'!$B57,'LA41'!$B$2:$AR$165,'LA41'!T$1,0),(IF(LA_INDEX!$H$46=2,VLOOKUP('LA (SEN_LLDD)'!$B57,'LA42'!$B$2:$AR$165,'LA42'!T$1,0))))),"")</f>
        <v>62</v>
      </c>
      <c r="W57" s="122">
        <f>IFERROR((IF(LA_INDEX!$H$46=1,VLOOKUP('LA (SEN_LLDD)'!$B57,'LA41'!$B$2:$AR$165,'LA41'!U$1,0),(IF(LA_INDEX!$H$46=2,VLOOKUP('LA (SEN_LLDD)'!$B57,'LA42'!$B$2:$AR$165,'LA42'!U$1,0))))),"")</f>
        <v>15</v>
      </c>
      <c r="X57" s="122">
        <f>IFERROR((IF(LA_INDEX!$H$46=1,VLOOKUP('LA (SEN_LLDD)'!$B57,'LA41'!$B$2:$AR$165,'LA41'!V$1,0),(IF(LA_INDEX!$H$46=2,VLOOKUP('LA (SEN_LLDD)'!$B57,'LA42'!$B$2:$AR$165,'LA42'!V$1,0))))),"")</f>
        <v>17</v>
      </c>
      <c r="Y57" s="122">
        <f>IFERROR((IF(LA_INDEX!$H$46=1,VLOOKUP('LA (SEN_LLDD)'!$B57,'LA41'!$B$2:$AR$165,'LA41'!W$1,0),(IF(LA_INDEX!$H$46=2,VLOOKUP('LA (SEN_LLDD)'!$B57,'LA42'!$B$2:$AR$165,'LA42'!W$1,0))))),"")</f>
        <v>17</v>
      </c>
      <c r="Z57" s="122">
        <f>IFERROR((IF(LA_INDEX!$H$46=1,VLOOKUP('LA (SEN_LLDD)'!$B57,'LA41'!$B$2:$AR$165,'LA41'!X$1,0),(IF(LA_INDEX!$H$46=2,VLOOKUP('LA (SEN_LLDD)'!$B57,'LA42'!$B$2:$AR$165,'LA42'!X$1,0))))),"")</f>
        <v>0</v>
      </c>
      <c r="AA57" s="122">
        <f>IFERROR((IF(LA_INDEX!$H$46=1,VLOOKUP('LA (SEN_LLDD)'!$B57,'LA41'!$B$2:$AR$165,'LA41'!Y$1,0),(IF(LA_INDEX!$H$46=2,VLOOKUP('LA (SEN_LLDD)'!$B57,'LA42'!$B$2:$AR$165,'LA42'!Y$1,0))))),"")</f>
        <v>1</v>
      </c>
      <c r="AB57" s="122">
        <f>IFERROR((IF(LA_INDEX!$H$46=1,VLOOKUP('LA (SEN_LLDD)'!$B57,'LA41'!$B$2:$AR$165,'LA41'!Z$1,0),(IF(LA_INDEX!$H$46=2,VLOOKUP('LA (SEN_LLDD)'!$B57,'LA42'!$B$2:$AR$165,'LA42'!Z$1,0))))),"")</f>
        <v>1</v>
      </c>
      <c r="AC57" s="122">
        <f>IFERROR((IF(LA_INDEX!$H$46=1,VLOOKUP('LA (SEN_LLDD)'!$B57,'LA41'!$B$2:$AR$165,'LA41'!AA$1,0),(IF(LA_INDEX!$H$46=2,VLOOKUP('LA (SEN_LLDD)'!$B57,'LA42'!$B$2:$AR$165,'LA42'!AA$1,0))))),"")</f>
        <v>15</v>
      </c>
      <c r="AD57" s="122">
        <f>IFERROR((IF(LA_INDEX!$H$46=1,VLOOKUP('LA (SEN_LLDD)'!$B57,'LA41'!$B$2:$AR$165,'LA41'!AB$1,0),(IF(LA_INDEX!$H$46=2,VLOOKUP('LA (SEN_LLDD)'!$B57,'LA42'!$B$2:$AR$165,'LA42'!AB$1,0))))),"")</f>
        <v>15</v>
      </c>
      <c r="AE57" s="122">
        <f>IFERROR((IF(LA_INDEX!$H$46=1,VLOOKUP('LA (SEN_LLDD)'!$B57,'LA41'!$B$2:$AR$165,'LA41'!AC$1,0),(IF(LA_INDEX!$H$46=2,VLOOKUP('LA (SEN_LLDD)'!$B57,'LA42'!$B$2:$AR$165,'LA42'!AC$1,0))))),"")</f>
        <v>15</v>
      </c>
      <c r="AF57" s="122">
        <f>IFERROR((IF(LA_INDEX!$H$46=1,VLOOKUP('LA (SEN_LLDD)'!$B57,'LA41'!$B$2:$AR$165,'LA41'!AD$1,0),(IF(LA_INDEX!$H$46=2,VLOOKUP('LA (SEN_LLDD)'!$B57,'LA42'!$B$2:$AR$165,'LA42'!AD$1,0))))),"")</f>
        <v>26</v>
      </c>
      <c r="AG57" s="122">
        <f>IFERROR((IF(LA_INDEX!$H$46=1,VLOOKUP('LA (SEN_LLDD)'!$B57,'LA41'!$B$2:$AR$165,'LA41'!AE$1,0),(IF(LA_INDEX!$H$46=2,VLOOKUP('LA (SEN_LLDD)'!$B57,'LA42'!$B$2:$AR$165,'LA42'!AE$1,0))))),"")</f>
        <v>45</v>
      </c>
      <c r="AH57" s="122">
        <f>IFERROR((IF(LA_INDEX!$H$46=1,VLOOKUP('LA (SEN_LLDD)'!$B57,'LA41'!$B$2:$AR$165,'LA41'!AF$1,0),(IF(LA_INDEX!$H$46=2,VLOOKUP('LA (SEN_LLDD)'!$B57,'LA42'!$B$2:$AR$165,'LA42'!AF$1,0))))),"")</f>
        <v>44</v>
      </c>
      <c r="AI57" s="122">
        <f>IFERROR((IF(LA_INDEX!$H$46=1,VLOOKUP('LA (SEN_LLDD)'!$B57,'LA41'!$B$2:$AR$165,'LA41'!AG$1,0),(IF(LA_INDEX!$H$46=2,VLOOKUP('LA (SEN_LLDD)'!$B57,'LA42'!$B$2:$AR$165,'LA42'!AG$1,0))))),"")</f>
        <v>8</v>
      </c>
      <c r="AJ57" s="122">
        <f>IFERROR((IF(LA_INDEX!$H$46=1,VLOOKUP('LA (SEN_LLDD)'!$B57,'LA41'!$B$2:$AR$165,'LA41'!AH$1,0),(IF(LA_INDEX!$H$46=2,VLOOKUP('LA (SEN_LLDD)'!$B57,'LA42'!$B$2:$AR$165,'LA42'!AH$1,0))))),"")</f>
        <v>4</v>
      </c>
      <c r="AK57" s="122">
        <f>IFERROR((IF(LA_INDEX!$H$46=1,VLOOKUP('LA (SEN_LLDD)'!$B57,'LA41'!$B$2:$AR$165,'LA41'!AI$1,0),(IF(LA_INDEX!$H$46=2,VLOOKUP('LA (SEN_LLDD)'!$B57,'LA42'!$B$2:$AR$165,'LA42'!AI$1,0))))),"")</f>
        <v>4</v>
      </c>
      <c r="AL57" s="122">
        <f>IFERROR((IF(LA_INDEX!$H$46=1,VLOOKUP('LA (SEN_LLDD)'!$B57,'LA41'!$B$2:$AR$165,'LA41'!AJ$1,0),(IF(LA_INDEX!$H$46=2,VLOOKUP('LA (SEN_LLDD)'!$B57,'LA42'!$B$2:$AR$165,'LA42'!AJ$1,0))))),"")</f>
        <v>18</v>
      </c>
      <c r="AM57" s="122">
        <f>IFERROR((IF(LA_INDEX!$H$46=1,VLOOKUP('LA (SEN_LLDD)'!$B57,'LA41'!$B$2:$AR$165,'LA41'!AK$1,0),(IF(LA_INDEX!$H$46=2,VLOOKUP('LA (SEN_LLDD)'!$B57,'LA42'!$B$2:$AR$165,'LA42'!AK$1,0))))),"")</f>
        <v>15</v>
      </c>
      <c r="AN57" s="122">
        <f>IFERROR((IF(LA_INDEX!$H$46=1,VLOOKUP('LA (SEN_LLDD)'!$B57,'LA41'!$B$2:$AR$165,'LA41'!AL$1,0),(IF(LA_INDEX!$H$46=2,VLOOKUP('LA (SEN_LLDD)'!$B57,'LA42'!$B$2:$AR$165,'LA42'!AL$1,0))))),"")</f>
        <v>15</v>
      </c>
      <c r="AO57" s="122">
        <f>IFERROR((IF(LA_INDEX!$H$46=1,VLOOKUP('LA (SEN_LLDD)'!$B57,'LA41'!$B$2:$AR$165,'LA41'!AM$1,0),(IF(LA_INDEX!$H$46=2,VLOOKUP('LA (SEN_LLDD)'!$B57,'LA42'!$B$2:$AR$165,'LA42'!AM$1,0))))),"")</f>
        <v>18</v>
      </c>
      <c r="AP57" s="122">
        <f>IFERROR((IF(LA_INDEX!$H$46=1,VLOOKUP('LA (SEN_LLDD)'!$B57,'LA41'!$B$2:$AR$165,'LA41'!AN$1,0),(IF(LA_INDEX!$H$46=2,VLOOKUP('LA (SEN_LLDD)'!$B57,'LA42'!$B$2:$AR$165,'LA42'!AN$1,0))))),"")</f>
        <v>7</v>
      </c>
      <c r="AQ57" s="122">
        <f>IFERROR((IF(LA_INDEX!$H$46=1,VLOOKUP('LA (SEN_LLDD)'!$B57,'LA41'!$B$2:$AR$165,'LA41'!AO$1,0),(IF(LA_INDEX!$H$46=2,VLOOKUP('LA (SEN_LLDD)'!$B57,'LA42'!$B$2:$AR$165,'LA42'!AO$1,0))))),"")</f>
        <v>8</v>
      </c>
      <c r="AR57" s="122">
        <f>IFERROR((IF(LA_INDEX!$H$46=1,VLOOKUP('LA (SEN_LLDD)'!$B57,'LA41'!$B$2:$AR$165,'LA41'!AP$1,0),(IF(LA_INDEX!$H$46=2,VLOOKUP('LA (SEN_LLDD)'!$B57,'LA42'!$B$2:$AR$165,'LA42'!AP$1,0))))),"")</f>
        <v>8</v>
      </c>
      <c r="AS57" s="122">
        <f>IFERROR((IF(LA_INDEX!$H$46=1,VLOOKUP('LA (SEN_LLDD)'!$B57,'LA41'!$B$2:$AR$165,'LA41'!AQ$1,0),(IF(LA_INDEX!$H$46=2,VLOOKUP('LA (SEN_LLDD)'!$B57,'LA42'!$B$2:$AR$165,'LA42'!AQ$1,0))))),"")</f>
        <v>2</v>
      </c>
      <c r="AT57" s="122">
        <f>IFERROR((IF(LA_INDEX!$H$46=1,VLOOKUP('LA (SEN_LLDD)'!$B57,'LA41'!$B$2:$AR$165,'LA41'!AR$1,0),(IF(LA_INDEX!$H$46=2,VLOOKUP('LA (SEN_LLDD)'!$B57,'LA42'!$B$2:$AR$165,'LA42'!AR$1,0))))),"")</f>
        <v>2</v>
      </c>
    </row>
    <row r="58" spans="1:46" x14ac:dyDescent="0.3">
      <c r="A58" s="115" t="s">
        <v>489</v>
      </c>
      <c r="B58" s="114">
        <v>810</v>
      </c>
      <c r="C58" s="80" t="s">
        <v>338</v>
      </c>
      <c r="D58" s="80" t="s">
        <v>257</v>
      </c>
      <c r="E58" s="122">
        <f>IFERROR(MROUND((IF(LA_INDEX!$H$46=1,VLOOKUP('LA (SEN_LLDD)'!$B58,'LA41'!$B$2:$AR$165,'LA41'!C$1,0),(IF(LA_INDEX!$H$46=2,VLOOKUP('LA (SEN_LLDD)'!$B58,'LA42'!$B$2:$AR$165,'LA42'!C$1,0))))),5),"")</f>
        <v>20</v>
      </c>
      <c r="F58" s="122">
        <f>IFERROR(MROUND((IF(LA_INDEX!$H$46=1,VLOOKUP('LA (SEN_LLDD)'!$B58,'LA41'!$B$2:$AR$165,'LA41'!D$1,0),(IF(LA_INDEX!$H$46=2,VLOOKUP('LA (SEN_LLDD)'!$B58,'LA42'!$B$2:$AR$165,'LA42'!D$1,0))))),5),"")</f>
        <v>220</v>
      </c>
      <c r="G58" s="122">
        <f>IFERROR(MROUND((IF(LA_INDEX!$H$46=1,VLOOKUP('LA (SEN_LLDD)'!$B58,'LA41'!$B$2:$AR$165,'LA41'!E$1,0),(IF(LA_INDEX!$H$46=2,VLOOKUP('LA (SEN_LLDD)'!$B58,'LA42'!$B$2:$AR$165,'LA42'!E$1,0))))),5),"")</f>
        <v>235</v>
      </c>
      <c r="H58" s="122">
        <f>IFERROR((IF(LA_INDEX!$H$46=1,VLOOKUP('LA (SEN_LLDD)'!$B58,'LA41'!$B$2:$AR$165,'LA41'!F$1,0),(IF(LA_INDEX!$H$46=2,VLOOKUP('LA (SEN_LLDD)'!$B58,'LA42'!$B$2:$AR$165,'LA42'!F$1,0))))),"")</f>
        <v>61</v>
      </c>
      <c r="I58" s="122">
        <f>IFERROR((IF(LA_INDEX!$H$46=1,VLOOKUP('LA (SEN_LLDD)'!$B58,'LA41'!$B$2:$AR$165,'LA41'!G$1,0),(IF(LA_INDEX!$H$46=2,VLOOKUP('LA (SEN_LLDD)'!$B58,'LA42'!$B$2:$AR$165,'LA42'!G$1,0))))),"")</f>
        <v>87</v>
      </c>
      <c r="J58" s="122">
        <f>IFERROR((IF(LA_INDEX!$H$46=1,VLOOKUP('LA (SEN_LLDD)'!$B58,'LA41'!$B$2:$AR$165,'LA41'!H$1,0),(IF(LA_INDEX!$H$46=2,VLOOKUP('LA (SEN_LLDD)'!$B58,'LA42'!$B$2:$AR$165,'LA42'!H$1,0))))),"")</f>
        <v>85</v>
      </c>
      <c r="K58" s="122" t="str">
        <f>IFERROR((IF(LA_INDEX!$H$46=1,VLOOKUP('LA (SEN_LLDD)'!$B58,'LA41'!$B$2:$AR$165,'LA41'!I$1,0),(IF(LA_INDEX!$H$46=2,VLOOKUP('LA (SEN_LLDD)'!$B58,'LA42'!$B$2:$AR$165,'LA42'!I$1,0))))),"")</f>
        <v>x</v>
      </c>
      <c r="L58" s="122" t="str">
        <f>IFERROR((IF(LA_INDEX!$H$46=1,VLOOKUP('LA (SEN_LLDD)'!$B58,'LA41'!$B$2:$AR$165,'LA41'!J$1,0),(IF(LA_INDEX!$H$46=2,VLOOKUP('LA (SEN_LLDD)'!$B58,'LA42'!$B$2:$AR$165,'LA42'!J$1,0))))),"")</f>
        <v>x</v>
      </c>
      <c r="M58" s="122">
        <f>IFERROR((IF(LA_INDEX!$H$46=1,VLOOKUP('LA (SEN_LLDD)'!$B58,'LA41'!$B$2:$AR$165,'LA41'!K$1,0),(IF(LA_INDEX!$H$46=2,VLOOKUP('LA (SEN_LLDD)'!$B58,'LA42'!$B$2:$AR$165,'LA42'!K$1,0))))),"")</f>
        <v>10</v>
      </c>
      <c r="N58" s="122" t="str">
        <f>IFERROR((IF(LA_INDEX!$H$46=1,VLOOKUP('LA (SEN_LLDD)'!$B58,'LA41'!$B$2:$AR$165,'LA41'!L$1,0),(IF(LA_INDEX!$H$46=2,VLOOKUP('LA (SEN_LLDD)'!$B58,'LA42'!$B$2:$AR$165,'LA42'!L$1,0))))),"")</f>
        <v>x</v>
      </c>
      <c r="O58" s="122" t="str">
        <f>IFERROR((IF(LA_INDEX!$H$46=1,VLOOKUP('LA (SEN_LLDD)'!$B58,'LA41'!$B$2:$AR$165,'LA41'!M$1,0),(IF(LA_INDEX!$H$46=2,VLOOKUP('LA (SEN_LLDD)'!$B58,'LA42'!$B$2:$AR$165,'LA42'!M$1,0))))),"")</f>
        <v>x</v>
      </c>
      <c r="P58" s="122">
        <f>IFERROR((IF(LA_INDEX!$H$46=1,VLOOKUP('LA (SEN_LLDD)'!$B58,'LA41'!$B$2:$AR$165,'LA41'!N$1,0),(IF(LA_INDEX!$H$46=2,VLOOKUP('LA (SEN_LLDD)'!$B58,'LA42'!$B$2:$AR$165,'LA42'!N$1,0))))),"")</f>
        <v>70</v>
      </c>
      <c r="Q58" s="122" t="str">
        <f>IFERROR((IF(LA_INDEX!$H$46=1,VLOOKUP('LA (SEN_LLDD)'!$B58,'LA41'!$B$2:$AR$165,'LA41'!O$1,0),(IF(LA_INDEX!$H$46=2,VLOOKUP('LA (SEN_LLDD)'!$B58,'LA42'!$B$2:$AR$165,'LA42'!O$1,0))))),"")</f>
        <v>x</v>
      </c>
      <c r="R58" s="122" t="str">
        <f>IFERROR((IF(LA_INDEX!$H$46=1,VLOOKUP('LA (SEN_LLDD)'!$B58,'LA41'!$B$2:$AR$165,'LA41'!P$1,0),(IF(LA_INDEX!$H$46=2,VLOOKUP('LA (SEN_LLDD)'!$B58,'LA42'!$B$2:$AR$165,'LA42'!P$1,0))))),"")</f>
        <v>x</v>
      </c>
      <c r="S58" s="122">
        <f>IFERROR((IF(LA_INDEX!$H$46=1,VLOOKUP('LA (SEN_LLDD)'!$B58,'LA41'!$B$2:$AR$165,'LA41'!Q$1,0),(IF(LA_INDEX!$H$46=2,VLOOKUP('LA (SEN_LLDD)'!$B58,'LA42'!$B$2:$AR$165,'LA42'!Q$1,0))))),"")</f>
        <v>12</v>
      </c>
      <c r="T58" s="122">
        <f>IFERROR((IF(LA_INDEX!$H$46=1,VLOOKUP('LA (SEN_LLDD)'!$B58,'LA41'!$B$2:$AR$165,'LA41'!R$1,0),(IF(LA_INDEX!$H$46=2,VLOOKUP('LA (SEN_LLDD)'!$B58,'LA42'!$B$2:$AR$165,'LA42'!R$1,0))))),"")</f>
        <v>39</v>
      </c>
      <c r="U58" s="122">
        <f>IFERROR((IF(LA_INDEX!$H$46=1,VLOOKUP('LA (SEN_LLDD)'!$B58,'LA41'!$B$2:$AR$165,'LA41'!S$1,0),(IF(LA_INDEX!$H$46=2,VLOOKUP('LA (SEN_LLDD)'!$B58,'LA42'!$B$2:$AR$165,'LA42'!S$1,0))))),"")</f>
        <v>55</v>
      </c>
      <c r="V58" s="122">
        <f>IFERROR((IF(LA_INDEX!$H$46=1,VLOOKUP('LA (SEN_LLDD)'!$B58,'LA41'!$B$2:$AR$165,'LA41'!T$1,0),(IF(LA_INDEX!$H$46=2,VLOOKUP('LA (SEN_LLDD)'!$B58,'LA42'!$B$2:$AR$165,'LA42'!T$1,0))))),"")</f>
        <v>54</v>
      </c>
      <c r="W58" s="122" t="str">
        <f>IFERROR((IF(LA_INDEX!$H$46=1,VLOOKUP('LA (SEN_LLDD)'!$B58,'LA41'!$B$2:$AR$165,'LA41'!U$1,0),(IF(LA_INDEX!$H$46=2,VLOOKUP('LA (SEN_LLDD)'!$B58,'LA42'!$B$2:$AR$165,'LA42'!U$1,0))))),"")</f>
        <v>x</v>
      </c>
      <c r="X58" s="122" t="str">
        <f>IFERROR((IF(LA_INDEX!$H$46=1,VLOOKUP('LA (SEN_LLDD)'!$B58,'LA41'!$B$2:$AR$165,'LA41'!V$1,0),(IF(LA_INDEX!$H$46=2,VLOOKUP('LA (SEN_LLDD)'!$B58,'LA42'!$B$2:$AR$165,'LA42'!V$1,0))))),"")</f>
        <v>x</v>
      </c>
      <c r="Y58" s="122">
        <f>IFERROR((IF(LA_INDEX!$H$46=1,VLOOKUP('LA (SEN_LLDD)'!$B58,'LA41'!$B$2:$AR$165,'LA41'!W$1,0),(IF(LA_INDEX!$H$46=2,VLOOKUP('LA (SEN_LLDD)'!$B58,'LA42'!$B$2:$AR$165,'LA42'!W$1,0))))),"")</f>
        <v>8</v>
      </c>
      <c r="Z58" s="122">
        <f>IFERROR((IF(LA_INDEX!$H$46=1,VLOOKUP('LA (SEN_LLDD)'!$B58,'LA41'!$B$2:$AR$165,'LA41'!X$1,0),(IF(LA_INDEX!$H$46=2,VLOOKUP('LA (SEN_LLDD)'!$B58,'LA42'!$B$2:$AR$165,'LA42'!X$1,0))))),"")</f>
        <v>0</v>
      </c>
      <c r="AA58" s="122">
        <f>IFERROR((IF(LA_INDEX!$H$46=1,VLOOKUP('LA (SEN_LLDD)'!$B58,'LA41'!$B$2:$AR$165,'LA41'!Y$1,0),(IF(LA_INDEX!$H$46=2,VLOOKUP('LA (SEN_LLDD)'!$B58,'LA42'!$B$2:$AR$165,'LA42'!Y$1,0))))),"")</f>
        <v>0</v>
      </c>
      <c r="AB58" s="122">
        <f>IFERROR((IF(LA_INDEX!$H$46=1,VLOOKUP('LA (SEN_LLDD)'!$B58,'LA41'!$B$2:$AR$165,'LA41'!Z$1,0),(IF(LA_INDEX!$H$46=2,VLOOKUP('LA (SEN_LLDD)'!$B58,'LA42'!$B$2:$AR$165,'LA42'!Z$1,0))))),"")</f>
        <v>0</v>
      </c>
      <c r="AC58" s="122">
        <f>IFERROR((IF(LA_INDEX!$H$46=1,VLOOKUP('LA (SEN_LLDD)'!$B58,'LA41'!$B$2:$AR$165,'LA41'!AA$1,0),(IF(LA_INDEX!$H$46=2,VLOOKUP('LA (SEN_LLDD)'!$B58,'LA42'!$B$2:$AR$165,'LA42'!AA$1,0))))),"")</f>
        <v>0</v>
      </c>
      <c r="AD58" s="122">
        <f>IFERROR((IF(LA_INDEX!$H$46=1,VLOOKUP('LA (SEN_LLDD)'!$B58,'LA41'!$B$2:$AR$165,'LA41'!AB$1,0),(IF(LA_INDEX!$H$46=2,VLOOKUP('LA (SEN_LLDD)'!$B58,'LA42'!$B$2:$AR$165,'LA42'!AB$1,0))))),"")</f>
        <v>6</v>
      </c>
      <c r="AE58" s="122">
        <f>IFERROR((IF(LA_INDEX!$H$46=1,VLOOKUP('LA (SEN_LLDD)'!$B58,'LA41'!$B$2:$AR$165,'LA41'!AC$1,0),(IF(LA_INDEX!$H$46=2,VLOOKUP('LA (SEN_LLDD)'!$B58,'LA42'!$B$2:$AR$165,'LA42'!AC$1,0))))),"")</f>
        <v>5</v>
      </c>
      <c r="AF58" s="122" t="str">
        <f>IFERROR((IF(LA_INDEX!$H$46=1,VLOOKUP('LA (SEN_LLDD)'!$B58,'LA41'!$B$2:$AR$165,'LA41'!AD$1,0),(IF(LA_INDEX!$H$46=2,VLOOKUP('LA (SEN_LLDD)'!$B58,'LA42'!$B$2:$AR$165,'LA42'!AD$1,0))))),"")</f>
        <v>x</v>
      </c>
      <c r="AG58" s="122" t="str">
        <f>IFERROR((IF(LA_INDEX!$H$46=1,VLOOKUP('LA (SEN_LLDD)'!$B58,'LA41'!$B$2:$AR$165,'LA41'!AE$1,0),(IF(LA_INDEX!$H$46=2,VLOOKUP('LA (SEN_LLDD)'!$B58,'LA42'!$B$2:$AR$165,'LA42'!AE$1,0))))),"")</f>
        <v>x</v>
      </c>
      <c r="AH58" s="122">
        <f>IFERROR((IF(LA_INDEX!$H$46=1,VLOOKUP('LA (SEN_LLDD)'!$B58,'LA41'!$B$2:$AR$165,'LA41'!AF$1,0),(IF(LA_INDEX!$H$46=2,VLOOKUP('LA (SEN_LLDD)'!$B58,'LA42'!$B$2:$AR$165,'LA42'!AF$1,0))))),"")</f>
        <v>45</v>
      </c>
      <c r="AI58" s="122">
        <f>IFERROR((IF(LA_INDEX!$H$46=1,VLOOKUP('LA (SEN_LLDD)'!$B58,'LA41'!$B$2:$AR$165,'LA41'!AG$1,0),(IF(LA_INDEX!$H$46=2,VLOOKUP('LA (SEN_LLDD)'!$B58,'LA42'!$B$2:$AR$165,'LA42'!AG$1,0))))),"")</f>
        <v>0</v>
      </c>
      <c r="AJ58" s="122">
        <f>IFERROR((IF(LA_INDEX!$H$46=1,VLOOKUP('LA (SEN_LLDD)'!$B58,'LA41'!$B$2:$AR$165,'LA41'!AH$1,0),(IF(LA_INDEX!$H$46=2,VLOOKUP('LA (SEN_LLDD)'!$B58,'LA42'!$B$2:$AR$165,'LA42'!AH$1,0))))),"")</f>
        <v>4</v>
      </c>
      <c r="AK58" s="122">
        <f>IFERROR((IF(LA_INDEX!$H$46=1,VLOOKUP('LA (SEN_LLDD)'!$B58,'LA41'!$B$2:$AR$165,'LA41'!AI$1,0),(IF(LA_INDEX!$H$46=2,VLOOKUP('LA (SEN_LLDD)'!$B58,'LA42'!$B$2:$AR$165,'LA42'!AI$1,0))))),"")</f>
        <v>4</v>
      </c>
      <c r="AL58" s="122" t="str">
        <f>IFERROR((IF(LA_INDEX!$H$46=1,VLOOKUP('LA (SEN_LLDD)'!$B58,'LA41'!$B$2:$AR$165,'LA41'!AJ$1,0),(IF(LA_INDEX!$H$46=2,VLOOKUP('LA (SEN_LLDD)'!$B58,'LA42'!$B$2:$AR$165,'LA42'!AJ$1,0))))),"")</f>
        <v>x</v>
      </c>
      <c r="AM58" s="122" t="str">
        <f>IFERROR((IF(LA_INDEX!$H$46=1,VLOOKUP('LA (SEN_LLDD)'!$B58,'LA41'!$B$2:$AR$165,'LA41'!AK$1,0),(IF(LA_INDEX!$H$46=2,VLOOKUP('LA (SEN_LLDD)'!$B58,'LA42'!$B$2:$AR$165,'LA42'!AK$1,0))))),"")</f>
        <v>x</v>
      </c>
      <c r="AN58" s="122">
        <f>IFERROR((IF(LA_INDEX!$H$46=1,VLOOKUP('LA (SEN_LLDD)'!$B58,'LA41'!$B$2:$AR$165,'LA41'!AL$1,0),(IF(LA_INDEX!$H$46=2,VLOOKUP('LA (SEN_LLDD)'!$B58,'LA42'!$B$2:$AR$165,'LA42'!AL$1,0))))),"")</f>
        <v>15</v>
      </c>
      <c r="AO58" s="122">
        <f>IFERROR((IF(LA_INDEX!$H$46=1,VLOOKUP('LA (SEN_LLDD)'!$B58,'LA41'!$B$2:$AR$165,'LA41'!AM$1,0),(IF(LA_INDEX!$H$46=2,VLOOKUP('LA (SEN_LLDD)'!$B58,'LA42'!$B$2:$AR$165,'LA42'!AM$1,0))))),"")</f>
        <v>39</v>
      </c>
      <c r="AP58" s="122">
        <f>IFERROR((IF(LA_INDEX!$H$46=1,VLOOKUP('LA (SEN_LLDD)'!$B58,'LA41'!$B$2:$AR$165,'LA41'!AN$1,0),(IF(LA_INDEX!$H$46=2,VLOOKUP('LA (SEN_LLDD)'!$B58,'LA42'!$B$2:$AR$165,'LA42'!AN$1,0))))),"")</f>
        <v>11</v>
      </c>
      <c r="AQ58" s="122">
        <f>IFERROR((IF(LA_INDEX!$H$46=1,VLOOKUP('LA (SEN_LLDD)'!$B58,'LA41'!$B$2:$AR$165,'LA41'!AO$1,0),(IF(LA_INDEX!$H$46=2,VLOOKUP('LA (SEN_LLDD)'!$B58,'LA42'!$B$2:$AR$165,'LA42'!AO$1,0))))),"")</f>
        <v>14</v>
      </c>
      <c r="AR58" s="122">
        <f>IFERROR((IF(LA_INDEX!$H$46=1,VLOOKUP('LA (SEN_LLDD)'!$B58,'LA41'!$B$2:$AR$165,'LA41'!AP$1,0),(IF(LA_INDEX!$H$46=2,VLOOKUP('LA (SEN_LLDD)'!$B58,'LA42'!$B$2:$AR$165,'LA42'!AP$1,0))))),"")</f>
        <v>0</v>
      </c>
      <c r="AS58" s="122">
        <f>IFERROR((IF(LA_INDEX!$H$46=1,VLOOKUP('LA (SEN_LLDD)'!$B58,'LA41'!$B$2:$AR$165,'LA41'!AQ$1,0),(IF(LA_INDEX!$H$46=2,VLOOKUP('LA (SEN_LLDD)'!$B58,'LA42'!$B$2:$AR$165,'LA42'!AQ$1,0))))),"")</f>
        <v>1</v>
      </c>
      <c r="AT58" s="122">
        <f>IFERROR((IF(LA_INDEX!$H$46=1,VLOOKUP('LA (SEN_LLDD)'!$B58,'LA41'!$B$2:$AR$165,'LA41'!AR$1,0),(IF(LA_INDEX!$H$46=2,VLOOKUP('LA (SEN_LLDD)'!$B58,'LA42'!$B$2:$AR$165,'LA42'!AR$1,0))))),"")</f>
        <v>1</v>
      </c>
    </row>
    <row r="59" spans="1:46" x14ac:dyDescent="0.3">
      <c r="A59" s="80" t="s">
        <v>490</v>
      </c>
      <c r="B59" s="114">
        <v>382</v>
      </c>
      <c r="C59" s="80" t="s">
        <v>340</v>
      </c>
      <c r="D59" s="80" t="s">
        <v>257</v>
      </c>
      <c r="E59" s="122">
        <f>IFERROR(MROUND((IF(LA_INDEX!$H$46=1,VLOOKUP('LA (SEN_LLDD)'!$B59,'LA41'!$B$2:$AR$165,'LA41'!C$1,0),(IF(LA_INDEX!$H$46=2,VLOOKUP('LA (SEN_LLDD)'!$B59,'LA42'!$B$2:$AR$165,'LA42'!C$1,0))))),5),"")</f>
        <v>85</v>
      </c>
      <c r="F59" s="122">
        <f>IFERROR(MROUND((IF(LA_INDEX!$H$46=1,VLOOKUP('LA (SEN_LLDD)'!$B59,'LA41'!$B$2:$AR$165,'LA41'!D$1,0),(IF(LA_INDEX!$H$46=2,VLOOKUP('LA (SEN_LLDD)'!$B59,'LA42'!$B$2:$AR$165,'LA42'!D$1,0))))),5),"")</f>
        <v>720</v>
      </c>
      <c r="G59" s="122">
        <f>IFERROR(MROUND((IF(LA_INDEX!$H$46=1,VLOOKUP('LA (SEN_LLDD)'!$B59,'LA41'!$B$2:$AR$165,'LA41'!E$1,0),(IF(LA_INDEX!$H$46=2,VLOOKUP('LA (SEN_LLDD)'!$B59,'LA42'!$B$2:$AR$165,'LA42'!E$1,0))))),5),"")</f>
        <v>810</v>
      </c>
      <c r="H59" s="122">
        <f>IFERROR((IF(LA_INDEX!$H$46=1,VLOOKUP('LA (SEN_LLDD)'!$B59,'LA41'!$B$2:$AR$165,'LA41'!F$1,0),(IF(LA_INDEX!$H$46=2,VLOOKUP('LA (SEN_LLDD)'!$B59,'LA42'!$B$2:$AR$165,'LA42'!F$1,0))))),"")</f>
        <v>82</v>
      </c>
      <c r="I59" s="122">
        <f>IFERROR((IF(LA_INDEX!$H$46=1,VLOOKUP('LA (SEN_LLDD)'!$B59,'LA41'!$B$2:$AR$165,'LA41'!G$1,0),(IF(LA_INDEX!$H$46=2,VLOOKUP('LA (SEN_LLDD)'!$B59,'LA42'!$B$2:$AR$165,'LA42'!G$1,0))))),"")</f>
        <v>89</v>
      </c>
      <c r="J59" s="122">
        <f>IFERROR((IF(LA_INDEX!$H$46=1,VLOOKUP('LA (SEN_LLDD)'!$B59,'LA41'!$B$2:$AR$165,'LA41'!H$1,0),(IF(LA_INDEX!$H$46=2,VLOOKUP('LA (SEN_LLDD)'!$B59,'LA42'!$B$2:$AR$165,'LA42'!H$1,0))))),"")</f>
        <v>89</v>
      </c>
      <c r="K59" s="122">
        <f>IFERROR((IF(LA_INDEX!$H$46=1,VLOOKUP('LA (SEN_LLDD)'!$B59,'LA41'!$B$2:$AR$165,'LA41'!I$1,0),(IF(LA_INDEX!$H$46=2,VLOOKUP('LA (SEN_LLDD)'!$B59,'LA42'!$B$2:$AR$165,'LA42'!I$1,0))))),"")</f>
        <v>3</v>
      </c>
      <c r="L59" s="122">
        <f>IFERROR((IF(LA_INDEX!$H$46=1,VLOOKUP('LA (SEN_LLDD)'!$B59,'LA41'!$B$2:$AR$165,'LA41'!J$1,0),(IF(LA_INDEX!$H$46=2,VLOOKUP('LA (SEN_LLDD)'!$B59,'LA42'!$B$2:$AR$165,'LA42'!J$1,0))))),"")</f>
        <v>7</v>
      </c>
      <c r="M59" s="122">
        <f>IFERROR((IF(LA_INDEX!$H$46=1,VLOOKUP('LA (SEN_LLDD)'!$B59,'LA41'!$B$2:$AR$165,'LA41'!K$1,0),(IF(LA_INDEX!$H$46=2,VLOOKUP('LA (SEN_LLDD)'!$B59,'LA42'!$B$2:$AR$165,'LA42'!K$1,0))))),"")</f>
        <v>7</v>
      </c>
      <c r="N59" s="122">
        <f>IFERROR((IF(LA_INDEX!$H$46=1,VLOOKUP('LA (SEN_LLDD)'!$B59,'LA41'!$B$2:$AR$165,'LA41'!L$1,0),(IF(LA_INDEX!$H$46=2,VLOOKUP('LA (SEN_LLDD)'!$B59,'LA42'!$B$2:$AR$165,'LA42'!L$1,0))))),"")</f>
        <v>71</v>
      </c>
      <c r="O59" s="122">
        <f>IFERROR((IF(LA_INDEX!$H$46=1,VLOOKUP('LA (SEN_LLDD)'!$B59,'LA41'!$B$2:$AR$165,'LA41'!M$1,0),(IF(LA_INDEX!$H$46=2,VLOOKUP('LA (SEN_LLDD)'!$B59,'LA42'!$B$2:$AR$165,'LA42'!M$1,0))))),"")</f>
        <v>77</v>
      </c>
      <c r="P59" s="122">
        <f>IFERROR((IF(LA_INDEX!$H$46=1,VLOOKUP('LA (SEN_LLDD)'!$B59,'LA41'!$B$2:$AR$165,'LA41'!N$1,0),(IF(LA_INDEX!$H$46=2,VLOOKUP('LA (SEN_LLDD)'!$B59,'LA42'!$B$2:$AR$165,'LA42'!N$1,0))))),"")</f>
        <v>77</v>
      </c>
      <c r="Q59" s="122" t="str">
        <f>IFERROR((IF(LA_INDEX!$H$46=1,VLOOKUP('LA (SEN_LLDD)'!$B59,'LA41'!$B$2:$AR$165,'LA41'!O$1,0),(IF(LA_INDEX!$H$46=2,VLOOKUP('LA (SEN_LLDD)'!$B59,'LA42'!$B$2:$AR$165,'LA42'!O$1,0))))),"")</f>
        <v>x</v>
      </c>
      <c r="R59" s="122" t="str">
        <f>IFERROR((IF(LA_INDEX!$H$46=1,VLOOKUP('LA (SEN_LLDD)'!$B59,'LA41'!$B$2:$AR$165,'LA41'!P$1,0),(IF(LA_INDEX!$H$46=2,VLOOKUP('LA (SEN_LLDD)'!$B59,'LA42'!$B$2:$AR$165,'LA42'!P$1,0))))),"")</f>
        <v>x</v>
      </c>
      <c r="S59" s="122">
        <f>IFERROR((IF(LA_INDEX!$H$46=1,VLOOKUP('LA (SEN_LLDD)'!$B59,'LA41'!$B$2:$AR$165,'LA41'!Q$1,0),(IF(LA_INDEX!$H$46=2,VLOOKUP('LA (SEN_LLDD)'!$B59,'LA42'!$B$2:$AR$165,'LA42'!Q$1,0))))),"")</f>
        <v>6</v>
      </c>
      <c r="T59" s="122">
        <f>IFERROR((IF(LA_INDEX!$H$46=1,VLOOKUP('LA (SEN_LLDD)'!$B59,'LA41'!$B$2:$AR$165,'LA41'!R$1,0),(IF(LA_INDEX!$H$46=2,VLOOKUP('LA (SEN_LLDD)'!$B59,'LA42'!$B$2:$AR$165,'LA42'!R$1,0))))),"")</f>
        <v>67</v>
      </c>
      <c r="U59" s="122">
        <f>IFERROR((IF(LA_INDEX!$H$46=1,VLOOKUP('LA (SEN_LLDD)'!$B59,'LA41'!$B$2:$AR$165,'LA41'!S$1,0),(IF(LA_INDEX!$H$46=2,VLOOKUP('LA (SEN_LLDD)'!$B59,'LA42'!$B$2:$AR$165,'LA42'!S$1,0))))),"")</f>
        <v>68</v>
      </c>
      <c r="V59" s="122">
        <f>IFERROR((IF(LA_INDEX!$H$46=1,VLOOKUP('LA (SEN_LLDD)'!$B59,'LA41'!$B$2:$AR$165,'LA41'!T$1,0),(IF(LA_INDEX!$H$46=2,VLOOKUP('LA (SEN_LLDD)'!$B59,'LA42'!$B$2:$AR$165,'LA42'!T$1,0))))),"")</f>
        <v>68</v>
      </c>
      <c r="W59" s="122">
        <f>IFERROR((IF(LA_INDEX!$H$46=1,VLOOKUP('LA (SEN_LLDD)'!$B59,'LA41'!$B$2:$AR$165,'LA41'!U$1,0),(IF(LA_INDEX!$H$46=2,VLOOKUP('LA (SEN_LLDD)'!$B59,'LA42'!$B$2:$AR$165,'LA42'!U$1,0))))),"")</f>
        <v>7</v>
      </c>
      <c r="X59" s="122">
        <f>IFERROR((IF(LA_INDEX!$H$46=1,VLOOKUP('LA (SEN_LLDD)'!$B59,'LA41'!$B$2:$AR$165,'LA41'!V$1,0),(IF(LA_INDEX!$H$46=2,VLOOKUP('LA (SEN_LLDD)'!$B59,'LA42'!$B$2:$AR$165,'LA42'!V$1,0))))),"")</f>
        <v>18</v>
      </c>
      <c r="Y59" s="122">
        <f>IFERROR((IF(LA_INDEX!$H$46=1,VLOOKUP('LA (SEN_LLDD)'!$B59,'LA41'!$B$2:$AR$165,'LA41'!W$1,0),(IF(LA_INDEX!$H$46=2,VLOOKUP('LA (SEN_LLDD)'!$B59,'LA42'!$B$2:$AR$165,'LA42'!W$1,0))))),"")</f>
        <v>17</v>
      </c>
      <c r="Z59" s="122">
        <f>IFERROR((IF(LA_INDEX!$H$46=1,VLOOKUP('LA (SEN_LLDD)'!$B59,'LA41'!$B$2:$AR$165,'LA41'!X$1,0),(IF(LA_INDEX!$H$46=2,VLOOKUP('LA (SEN_LLDD)'!$B59,'LA42'!$B$2:$AR$165,'LA42'!X$1,0))))),"")</f>
        <v>0</v>
      </c>
      <c r="AA59" s="122">
        <f>IFERROR((IF(LA_INDEX!$H$46=1,VLOOKUP('LA (SEN_LLDD)'!$B59,'LA41'!$B$2:$AR$165,'LA41'!Y$1,0),(IF(LA_INDEX!$H$46=2,VLOOKUP('LA (SEN_LLDD)'!$B59,'LA42'!$B$2:$AR$165,'LA42'!Y$1,0))))),"")</f>
        <v>1</v>
      </c>
      <c r="AB59" s="122">
        <f>IFERROR((IF(LA_INDEX!$H$46=1,VLOOKUP('LA (SEN_LLDD)'!$B59,'LA41'!$B$2:$AR$165,'LA41'!Z$1,0),(IF(LA_INDEX!$H$46=2,VLOOKUP('LA (SEN_LLDD)'!$B59,'LA42'!$B$2:$AR$165,'LA42'!Z$1,0))))),"")</f>
        <v>1</v>
      </c>
      <c r="AC59" s="122" t="str">
        <f>IFERROR((IF(LA_INDEX!$H$46=1,VLOOKUP('LA (SEN_LLDD)'!$B59,'LA41'!$B$2:$AR$165,'LA41'!AA$1,0),(IF(LA_INDEX!$H$46=2,VLOOKUP('LA (SEN_LLDD)'!$B59,'LA42'!$B$2:$AR$165,'LA42'!AA$1,0))))),"")</f>
        <v>x</v>
      </c>
      <c r="AD59" s="122" t="str">
        <f>IFERROR((IF(LA_INDEX!$H$46=1,VLOOKUP('LA (SEN_LLDD)'!$B59,'LA41'!$B$2:$AR$165,'LA41'!AB$1,0),(IF(LA_INDEX!$H$46=2,VLOOKUP('LA (SEN_LLDD)'!$B59,'LA42'!$B$2:$AR$165,'LA42'!AB$1,0))))),"")</f>
        <v>x</v>
      </c>
      <c r="AE59" s="122">
        <f>IFERROR((IF(LA_INDEX!$H$46=1,VLOOKUP('LA (SEN_LLDD)'!$B59,'LA41'!$B$2:$AR$165,'LA41'!AC$1,0),(IF(LA_INDEX!$H$46=2,VLOOKUP('LA (SEN_LLDD)'!$B59,'LA42'!$B$2:$AR$165,'LA42'!AC$1,0))))),"")</f>
        <v>14</v>
      </c>
      <c r="AF59" s="122">
        <f>IFERROR((IF(LA_INDEX!$H$46=1,VLOOKUP('LA (SEN_LLDD)'!$B59,'LA41'!$B$2:$AR$165,'LA41'!AD$1,0),(IF(LA_INDEX!$H$46=2,VLOOKUP('LA (SEN_LLDD)'!$B59,'LA42'!$B$2:$AR$165,'LA42'!AD$1,0))))),"")</f>
        <v>60</v>
      </c>
      <c r="AG59" s="122">
        <f>IFERROR((IF(LA_INDEX!$H$46=1,VLOOKUP('LA (SEN_LLDD)'!$B59,'LA41'!$B$2:$AR$165,'LA41'!AE$1,0),(IF(LA_INDEX!$H$46=2,VLOOKUP('LA (SEN_LLDD)'!$B59,'LA42'!$B$2:$AR$165,'LA42'!AE$1,0))))),"")</f>
        <v>51</v>
      </c>
      <c r="AH59" s="122">
        <f>IFERROR((IF(LA_INDEX!$H$46=1,VLOOKUP('LA (SEN_LLDD)'!$B59,'LA41'!$B$2:$AR$165,'LA41'!AF$1,0),(IF(LA_INDEX!$H$46=2,VLOOKUP('LA (SEN_LLDD)'!$B59,'LA42'!$B$2:$AR$165,'LA42'!AF$1,0))))),"")</f>
        <v>52</v>
      </c>
      <c r="AI59" s="122" t="str">
        <f>IFERROR((IF(LA_INDEX!$H$46=1,VLOOKUP('LA (SEN_LLDD)'!$B59,'LA41'!$B$2:$AR$165,'LA41'!AG$1,0),(IF(LA_INDEX!$H$46=2,VLOOKUP('LA (SEN_LLDD)'!$B59,'LA42'!$B$2:$AR$165,'LA42'!AG$1,0))))),"")</f>
        <v>x</v>
      </c>
      <c r="AJ59" s="122" t="str">
        <f>IFERROR((IF(LA_INDEX!$H$46=1,VLOOKUP('LA (SEN_LLDD)'!$B59,'LA41'!$B$2:$AR$165,'LA41'!AH$1,0),(IF(LA_INDEX!$H$46=2,VLOOKUP('LA (SEN_LLDD)'!$B59,'LA42'!$B$2:$AR$165,'LA42'!AH$1,0))))),"")</f>
        <v>x</v>
      </c>
      <c r="AK59" s="122">
        <f>IFERROR((IF(LA_INDEX!$H$46=1,VLOOKUP('LA (SEN_LLDD)'!$B59,'LA41'!$B$2:$AR$165,'LA41'!AI$1,0),(IF(LA_INDEX!$H$46=2,VLOOKUP('LA (SEN_LLDD)'!$B59,'LA42'!$B$2:$AR$165,'LA42'!AI$1,0))))),"")</f>
        <v>2</v>
      </c>
      <c r="AL59" s="122">
        <f>IFERROR((IF(LA_INDEX!$H$46=1,VLOOKUP('LA (SEN_LLDD)'!$B59,'LA41'!$B$2:$AR$165,'LA41'!AJ$1,0),(IF(LA_INDEX!$H$46=2,VLOOKUP('LA (SEN_LLDD)'!$B59,'LA42'!$B$2:$AR$165,'LA42'!AJ$1,0))))),"")</f>
        <v>10</v>
      </c>
      <c r="AM59" s="122">
        <f>IFERROR((IF(LA_INDEX!$H$46=1,VLOOKUP('LA (SEN_LLDD)'!$B59,'LA41'!$B$2:$AR$165,'LA41'!AK$1,0),(IF(LA_INDEX!$H$46=2,VLOOKUP('LA (SEN_LLDD)'!$B59,'LA42'!$B$2:$AR$165,'LA42'!AK$1,0))))),"")</f>
        <v>12</v>
      </c>
      <c r="AN59" s="122">
        <f>IFERROR((IF(LA_INDEX!$H$46=1,VLOOKUP('LA (SEN_LLDD)'!$B59,'LA41'!$B$2:$AR$165,'LA41'!AL$1,0),(IF(LA_INDEX!$H$46=2,VLOOKUP('LA (SEN_LLDD)'!$B59,'LA42'!$B$2:$AR$165,'LA42'!AL$1,0))))),"")</f>
        <v>12</v>
      </c>
      <c r="AO59" s="122">
        <f>IFERROR((IF(LA_INDEX!$H$46=1,VLOOKUP('LA (SEN_LLDD)'!$B59,'LA41'!$B$2:$AR$165,'LA41'!AM$1,0),(IF(LA_INDEX!$H$46=2,VLOOKUP('LA (SEN_LLDD)'!$B59,'LA42'!$B$2:$AR$165,'LA42'!AM$1,0))))),"")</f>
        <v>8</v>
      </c>
      <c r="AP59" s="122">
        <f>IFERROR((IF(LA_INDEX!$H$46=1,VLOOKUP('LA (SEN_LLDD)'!$B59,'LA41'!$B$2:$AR$165,'LA41'!AN$1,0),(IF(LA_INDEX!$H$46=2,VLOOKUP('LA (SEN_LLDD)'!$B59,'LA42'!$B$2:$AR$165,'LA42'!AN$1,0))))),"")</f>
        <v>7</v>
      </c>
      <c r="AQ59" s="122">
        <f>IFERROR((IF(LA_INDEX!$H$46=1,VLOOKUP('LA (SEN_LLDD)'!$B59,'LA41'!$B$2:$AR$165,'LA41'!AO$1,0),(IF(LA_INDEX!$H$46=2,VLOOKUP('LA (SEN_LLDD)'!$B59,'LA42'!$B$2:$AR$165,'LA42'!AO$1,0))))),"")</f>
        <v>7</v>
      </c>
      <c r="AR59" s="122">
        <f>IFERROR((IF(LA_INDEX!$H$46=1,VLOOKUP('LA (SEN_LLDD)'!$B59,'LA41'!$B$2:$AR$165,'LA41'!AP$1,0),(IF(LA_INDEX!$H$46=2,VLOOKUP('LA (SEN_LLDD)'!$B59,'LA42'!$B$2:$AR$165,'LA42'!AP$1,0))))),"")</f>
        <v>10</v>
      </c>
      <c r="AS59" s="122">
        <f>IFERROR((IF(LA_INDEX!$H$46=1,VLOOKUP('LA (SEN_LLDD)'!$B59,'LA41'!$B$2:$AR$165,'LA41'!AQ$1,0),(IF(LA_INDEX!$H$46=2,VLOOKUP('LA (SEN_LLDD)'!$B59,'LA42'!$B$2:$AR$165,'LA42'!AQ$1,0))))),"")</f>
        <v>4</v>
      </c>
      <c r="AT59" s="122">
        <f>IFERROR((IF(LA_INDEX!$H$46=1,VLOOKUP('LA (SEN_LLDD)'!$B59,'LA41'!$B$2:$AR$165,'LA41'!AR$1,0),(IF(LA_INDEX!$H$46=2,VLOOKUP('LA (SEN_LLDD)'!$B59,'LA42'!$B$2:$AR$165,'LA42'!AR$1,0))))),"")</f>
        <v>5</v>
      </c>
    </row>
    <row r="60" spans="1:46" x14ac:dyDescent="0.3">
      <c r="A60" s="80" t="s">
        <v>491</v>
      </c>
      <c r="B60" s="114">
        <v>383</v>
      </c>
      <c r="C60" s="80" t="s">
        <v>344</v>
      </c>
      <c r="D60" s="80" t="s">
        <v>257</v>
      </c>
      <c r="E60" s="122">
        <f>IFERROR(MROUND((IF(LA_INDEX!$H$46=1,VLOOKUP('LA (SEN_LLDD)'!$B60,'LA41'!$B$2:$AR$165,'LA41'!C$1,0),(IF(LA_INDEX!$H$46=2,VLOOKUP('LA (SEN_LLDD)'!$B60,'LA42'!$B$2:$AR$165,'LA42'!C$1,0))))),5),"")</f>
        <v>130</v>
      </c>
      <c r="F60" s="122">
        <f>IFERROR(MROUND((IF(LA_INDEX!$H$46=1,VLOOKUP('LA (SEN_LLDD)'!$B60,'LA41'!$B$2:$AR$165,'LA41'!D$1,0),(IF(LA_INDEX!$H$46=2,VLOOKUP('LA (SEN_LLDD)'!$B60,'LA42'!$B$2:$AR$165,'LA42'!D$1,0))))),5),"")</f>
        <v>2465</v>
      </c>
      <c r="G60" s="122">
        <f>IFERROR(MROUND((IF(LA_INDEX!$H$46=1,VLOOKUP('LA (SEN_LLDD)'!$B60,'LA41'!$B$2:$AR$165,'LA41'!E$1,0),(IF(LA_INDEX!$H$46=2,VLOOKUP('LA (SEN_LLDD)'!$B60,'LA42'!$B$2:$AR$165,'LA42'!E$1,0))))),5),"")</f>
        <v>2595</v>
      </c>
      <c r="H60" s="122">
        <f>IFERROR((IF(LA_INDEX!$H$46=1,VLOOKUP('LA (SEN_LLDD)'!$B60,'LA41'!$B$2:$AR$165,'LA41'!F$1,0),(IF(LA_INDEX!$H$46=2,VLOOKUP('LA (SEN_LLDD)'!$B60,'LA42'!$B$2:$AR$165,'LA42'!F$1,0))))),"")</f>
        <v>82</v>
      </c>
      <c r="I60" s="122">
        <f>IFERROR((IF(LA_INDEX!$H$46=1,VLOOKUP('LA (SEN_LLDD)'!$B60,'LA41'!$B$2:$AR$165,'LA41'!G$1,0),(IF(LA_INDEX!$H$46=2,VLOOKUP('LA (SEN_LLDD)'!$B60,'LA42'!$B$2:$AR$165,'LA42'!G$1,0))))),"")</f>
        <v>89</v>
      </c>
      <c r="J60" s="122">
        <f>IFERROR((IF(LA_INDEX!$H$46=1,VLOOKUP('LA (SEN_LLDD)'!$B60,'LA41'!$B$2:$AR$165,'LA41'!H$1,0),(IF(LA_INDEX!$H$46=2,VLOOKUP('LA (SEN_LLDD)'!$B60,'LA42'!$B$2:$AR$165,'LA42'!H$1,0))))),"")</f>
        <v>89</v>
      </c>
      <c r="K60" s="122">
        <f>IFERROR((IF(LA_INDEX!$H$46=1,VLOOKUP('LA (SEN_LLDD)'!$B60,'LA41'!$B$2:$AR$165,'LA41'!I$1,0),(IF(LA_INDEX!$H$46=2,VLOOKUP('LA (SEN_LLDD)'!$B60,'LA42'!$B$2:$AR$165,'LA42'!I$1,0))))),"")</f>
        <v>6</v>
      </c>
      <c r="L60" s="122">
        <f>IFERROR((IF(LA_INDEX!$H$46=1,VLOOKUP('LA (SEN_LLDD)'!$B60,'LA41'!$B$2:$AR$165,'LA41'!J$1,0),(IF(LA_INDEX!$H$46=2,VLOOKUP('LA (SEN_LLDD)'!$B60,'LA42'!$B$2:$AR$165,'LA42'!J$1,0))))),"")</f>
        <v>8</v>
      </c>
      <c r="M60" s="122">
        <f>IFERROR((IF(LA_INDEX!$H$46=1,VLOOKUP('LA (SEN_LLDD)'!$B60,'LA41'!$B$2:$AR$165,'LA41'!K$1,0),(IF(LA_INDEX!$H$46=2,VLOOKUP('LA (SEN_LLDD)'!$B60,'LA42'!$B$2:$AR$165,'LA42'!K$1,0))))),"")</f>
        <v>8</v>
      </c>
      <c r="N60" s="122">
        <f>IFERROR((IF(LA_INDEX!$H$46=1,VLOOKUP('LA (SEN_LLDD)'!$B60,'LA41'!$B$2:$AR$165,'LA41'!L$1,0),(IF(LA_INDEX!$H$46=2,VLOOKUP('LA (SEN_LLDD)'!$B60,'LA42'!$B$2:$AR$165,'LA42'!L$1,0))))),"")</f>
        <v>66</v>
      </c>
      <c r="O60" s="122">
        <f>IFERROR((IF(LA_INDEX!$H$46=1,VLOOKUP('LA (SEN_LLDD)'!$B60,'LA41'!$B$2:$AR$165,'LA41'!M$1,0),(IF(LA_INDEX!$H$46=2,VLOOKUP('LA (SEN_LLDD)'!$B60,'LA42'!$B$2:$AR$165,'LA42'!M$1,0))))),"")</f>
        <v>70</v>
      </c>
      <c r="P60" s="122">
        <f>IFERROR((IF(LA_INDEX!$H$46=1,VLOOKUP('LA (SEN_LLDD)'!$B60,'LA41'!$B$2:$AR$165,'LA41'!N$1,0),(IF(LA_INDEX!$H$46=2,VLOOKUP('LA (SEN_LLDD)'!$B60,'LA42'!$B$2:$AR$165,'LA42'!N$1,0))))),"")</f>
        <v>70</v>
      </c>
      <c r="Q60" s="122">
        <f>IFERROR((IF(LA_INDEX!$H$46=1,VLOOKUP('LA (SEN_LLDD)'!$B60,'LA41'!$B$2:$AR$165,'LA41'!O$1,0),(IF(LA_INDEX!$H$46=2,VLOOKUP('LA (SEN_LLDD)'!$B60,'LA42'!$B$2:$AR$165,'LA42'!O$1,0))))),"")</f>
        <v>16</v>
      </c>
      <c r="R60" s="122">
        <f>IFERROR((IF(LA_INDEX!$H$46=1,VLOOKUP('LA (SEN_LLDD)'!$B60,'LA41'!$B$2:$AR$165,'LA41'!P$1,0),(IF(LA_INDEX!$H$46=2,VLOOKUP('LA (SEN_LLDD)'!$B60,'LA42'!$B$2:$AR$165,'LA42'!P$1,0))))),"")</f>
        <v>10</v>
      </c>
      <c r="S60" s="122">
        <f>IFERROR((IF(LA_INDEX!$H$46=1,VLOOKUP('LA (SEN_LLDD)'!$B60,'LA41'!$B$2:$AR$165,'LA41'!Q$1,0),(IF(LA_INDEX!$H$46=2,VLOOKUP('LA (SEN_LLDD)'!$B60,'LA42'!$B$2:$AR$165,'LA42'!Q$1,0))))),"")</f>
        <v>10</v>
      </c>
      <c r="T60" s="122">
        <f>IFERROR((IF(LA_INDEX!$H$46=1,VLOOKUP('LA (SEN_LLDD)'!$B60,'LA41'!$B$2:$AR$165,'LA41'!R$1,0),(IF(LA_INDEX!$H$46=2,VLOOKUP('LA (SEN_LLDD)'!$B60,'LA42'!$B$2:$AR$165,'LA42'!R$1,0))))),"")</f>
        <v>42</v>
      </c>
      <c r="U60" s="122">
        <f>IFERROR((IF(LA_INDEX!$H$46=1,VLOOKUP('LA (SEN_LLDD)'!$B60,'LA41'!$B$2:$AR$165,'LA41'!S$1,0),(IF(LA_INDEX!$H$46=2,VLOOKUP('LA (SEN_LLDD)'!$B60,'LA42'!$B$2:$AR$165,'LA42'!S$1,0))))),"")</f>
        <v>58</v>
      </c>
      <c r="V60" s="122">
        <f>IFERROR((IF(LA_INDEX!$H$46=1,VLOOKUP('LA (SEN_LLDD)'!$B60,'LA41'!$B$2:$AR$165,'LA41'!T$1,0),(IF(LA_INDEX!$H$46=2,VLOOKUP('LA (SEN_LLDD)'!$B60,'LA42'!$B$2:$AR$165,'LA42'!T$1,0))))),"")</f>
        <v>57</v>
      </c>
      <c r="W60" s="122">
        <f>IFERROR((IF(LA_INDEX!$H$46=1,VLOOKUP('LA (SEN_LLDD)'!$B60,'LA41'!$B$2:$AR$165,'LA41'!U$1,0),(IF(LA_INDEX!$H$46=2,VLOOKUP('LA (SEN_LLDD)'!$B60,'LA42'!$B$2:$AR$165,'LA42'!U$1,0))))),"")</f>
        <v>8</v>
      </c>
      <c r="X60" s="122">
        <f>IFERROR((IF(LA_INDEX!$H$46=1,VLOOKUP('LA (SEN_LLDD)'!$B60,'LA41'!$B$2:$AR$165,'LA41'!V$1,0),(IF(LA_INDEX!$H$46=2,VLOOKUP('LA (SEN_LLDD)'!$B60,'LA42'!$B$2:$AR$165,'LA42'!V$1,0))))),"")</f>
        <v>18</v>
      </c>
      <c r="Y60" s="122">
        <f>IFERROR((IF(LA_INDEX!$H$46=1,VLOOKUP('LA (SEN_LLDD)'!$B60,'LA41'!$B$2:$AR$165,'LA41'!W$1,0),(IF(LA_INDEX!$H$46=2,VLOOKUP('LA (SEN_LLDD)'!$B60,'LA42'!$B$2:$AR$165,'LA42'!W$1,0))))),"")</f>
        <v>18</v>
      </c>
      <c r="Z60" s="122">
        <f>IFERROR((IF(LA_INDEX!$H$46=1,VLOOKUP('LA (SEN_LLDD)'!$B60,'LA41'!$B$2:$AR$165,'LA41'!X$1,0),(IF(LA_INDEX!$H$46=2,VLOOKUP('LA (SEN_LLDD)'!$B60,'LA42'!$B$2:$AR$165,'LA42'!X$1,0))))),"")</f>
        <v>0</v>
      </c>
      <c r="AA60" s="122">
        <f>IFERROR((IF(LA_INDEX!$H$46=1,VLOOKUP('LA (SEN_LLDD)'!$B60,'LA41'!$B$2:$AR$165,'LA41'!Y$1,0),(IF(LA_INDEX!$H$46=2,VLOOKUP('LA (SEN_LLDD)'!$B60,'LA42'!$B$2:$AR$165,'LA42'!Y$1,0))))),"")</f>
        <v>1</v>
      </c>
      <c r="AB60" s="122">
        <f>IFERROR((IF(LA_INDEX!$H$46=1,VLOOKUP('LA (SEN_LLDD)'!$B60,'LA41'!$B$2:$AR$165,'LA41'!Z$1,0),(IF(LA_INDEX!$H$46=2,VLOOKUP('LA (SEN_LLDD)'!$B60,'LA42'!$B$2:$AR$165,'LA42'!Z$1,0))))),"")</f>
        <v>1</v>
      </c>
      <c r="AC60" s="122" t="str">
        <f>IFERROR((IF(LA_INDEX!$H$46=1,VLOOKUP('LA (SEN_LLDD)'!$B60,'LA41'!$B$2:$AR$165,'LA41'!AA$1,0),(IF(LA_INDEX!$H$46=2,VLOOKUP('LA (SEN_LLDD)'!$B60,'LA42'!$B$2:$AR$165,'LA42'!AA$1,0))))),"")</f>
        <v>x</v>
      </c>
      <c r="AD60" s="122" t="str">
        <f>IFERROR((IF(LA_INDEX!$H$46=1,VLOOKUP('LA (SEN_LLDD)'!$B60,'LA41'!$B$2:$AR$165,'LA41'!AB$1,0),(IF(LA_INDEX!$H$46=2,VLOOKUP('LA (SEN_LLDD)'!$B60,'LA42'!$B$2:$AR$165,'LA42'!AB$1,0))))),"")</f>
        <v>x</v>
      </c>
      <c r="AE60" s="122">
        <f>IFERROR((IF(LA_INDEX!$H$46=1,VLOOKUP('LA (SEN_LLDD)'!$B60,'LA41'!$B$2:$AR$165,'LA41'!AC$1,0),(IF(LA_INDEX!$H$46=2,VLOOKUP('LA (SEN_LLDD)'!$B60,'LA42'!$B$2:$AR$165,'LA42'!AC$1,0))))),"")</f>
        <v>15</v>
      </c>
      <c r="AF60" s="122">
        <f>IFERROR((IF(LA_INDEX!$H$46=1,VLOOKUP('LA (SEN_LLDD)'!$B60,'LA41'!$B$2:$AR$165,'LA41'!AD$1,0),(IF(LA_INDEX!$H$46=2,VLOOKUP('LA (SEN_LLDD)'!$B60,'LA42'!$B$2:$AR$165,'LA42'!AD$1,0))))),"")</f>
        <v>35</v>
      </c>
      <c r="AG60" s="122">
        <f>IFERROR((IF(LA_INDEX!$H$46=1,VLOOKUP('LA (SEN_LLDD)'!$B60,'LA41'!$B$2:$AR$165,'LA41'!AE$1,0),(IF(LA_INDEX!$H$46=2,VLOOKUP('LA (SEN_LLDD)'!$B60,'LA42'!$B$2:$AR$165,'LA42'!AE$1,0))))),"")</f>
        <v>39</v>
      </c>
      <c r="AH60" s="122">
        <f>IFERROR((IF(LA_INDEX!$H$46=1,VLOOKUP('LA (SEN_LLDD)'!$B60,'LA41'!$B$2:$AR$165,'LA41'!AF$1,0),(IF(LA_INDEX!$H$46=2,VLOOKUP('LA (SEN_LLDD)'!$B60,'LA42'!$B$2:$AR$165,'LA42'!AF$1,0))))),"")</f>
        <v>39</v>
      </c>
      <c r="AI60" s="122">
        <f>IFERROR((IF(LA_INDEX!$H$46=1,VLOOKUP('LA (SEN_LLDD)'!$B60,'LA41'!$B$2:$AR$165,'LA41'!AG$1,0),(IF(LA_INDEX!$H$46=2,VLOOKUP('LA (SEN_LLDD)'!$B60,'LA42'!$B$2:$AR$165,'LA42'!AG$1,0))))),"")</f>
        <v>8</v>
      </c>
      <c r="AJ60" s="122">
        <f>IFERROR((IF(LA_INDEX!$H$46=1,VLOOKUP('LA (SEN_LLDD)'!$B60,'LA41'!$B$2:$AR$165,'LA41'!AH$1,0),(IF(LA_INDEX!$H$46=2,VLOOKUP('LA (SEN_LLDD)'!$B60,'LA42'!$B$2:$AR$165,'LA42'!AH$1,0))))),"")</f>
        <v>2</v>
      </c>
      <c r="AK60" s="122">
        <f>IFERROR((IF(LA_INDEX!$H$46=1,VLOOKUP('LA (SEN_LLDD)'!$B60,'LA41'!$B$2:$AR$165,'LA41'!AI$1,0),(IF(LA_INDEX!$H$46=2,VLOOKUP('LA (SEN_LLDD)'!$B60,'LA42'!$B$2:$AR$165,'LA42'!AI$1,0))))),"")</f>
        <v>2</v>
      </c>
      <c r="AL60" s="122">
        <f>IFERROR((IF(LA_INDEX!$H$46=1,VLOOKUP('LA (SEN_LLDD)'!$B60,'LA41'!$B$2:$AR$165,'LA41'!AJ$1,0),(IF(LA_INDEX!$H$46=2,VLOOKUP('LA (SEN_LLDD)'!$B60,'LA42'!$B$2:$AR$165,'LA42'!AJ$1,0))))),"")</f>
        <v>16</v>
      </c>
      <c r="AM60" s="122">
        <f>IFERROR((IF(LA_INDEX!$H$46=1,VLOOKUP('LA (SEN_LLDD)'!$B60,'LA41'!$B$2:$AR$165,'LA41'!AK$1,0),(IF(LA_INDEX!$H$46=2,VLOOKUP('LA (SEN_LLDD)'!$B60,'LA42'!$B$2:$AR$165,'LA42'!AK$1,0))))),"")</f>
        <v>19</v>
      </c>
      <c r="AN60" s="122">
        <f>IFERROR((IF(LA_INDEX!$H$46=1,VLOOKUP('LA (SEN_LLDD)'!$B60,'LA41'!$B$2:$AR$165,'LA41'!AL$1,0),(IF(LA_INDEX!$H$46=2,VLOOKUP('LA (SEN_LLDD)'!$B60,'LA42'!$B$2:$AR$165,'LA42'!AL$1,0))))),"")</f>
        <v>19</v>
      </c>
      <c r="AO60" s="122">
        <f>IFERROR((IF(LA_INDEX!$H$46=1,VLOOKUP('LA (SEN_LLDD)'!$B60,'LA41'!$B$2:$AR$165,'LA41'!AM$1,0),(IF(LA_INDEX!$H$46=2,VLOOKUP('LA (SEN_LLDD)'!$B60,'LA42'!$B$2:$AR$165,'LA42'!AM$1,0))))),"")</f>
        <v>15</v>
      </c>
      <c r="AP60" s="122">
        <f>IFERROR((IF(LA_INDEX!$H$46=1,VLOOKUP('LA (SEN_LLDD)'!$B60,'LA41'!$B$2:$AR$165,'LA41'!AN$1,0),(IF(LA_INDEX!$H$46=2,VLOOKUP('LA (SEN_LLDD)'!$B60,'LA42'!$B$2:$AR$165,'LA42'!AN$1,0))))),"")</f>
        <v>9</v>
      </c>
      <c r="AQ60" s="122">
        <f>IFERROR((IF(LA_INDEX!$H$46=1,VLOOKUP('LA (SEN_LLDD)'!$B60,'LA41'!$B$2:$AR$165,'LA41'!AO$1,0),(IF(LA_INDEX!$H$46=2,VLOOKUP('LA (SEN_LLDD)'!$B60,'LA42'!$B$2:$AR$165,'LA42'!AO$1,0))))),"")</f>
        <v>9</v>
      </c>
      <c r="AR60" s="122">
        <f>IFERROR((IF(LA_INDEX!$H$46=1,VLOOKUP('LA (SEN_LLDD)'!$B60,'LA41'!$B$2:$AR$165,'LA41'!AP$1,0),(IF(LA_INDEX!$H$46=2,VLOOKUP('LA (SEN_LLDD)'!$B60,'LA42'!$B$2:$AR$165,'LA42'!AP$1,0))))),"")</f>
        <v>2</v>
      </c>
      <c r="AS60" s="122">
        <f>IFERROR((IF(LA_INDEX!$H$46=1,VLOOKUP('LA (SEN_LLDD)'!$B60,'LA41'!$B$2:$AR$165,'LA41'!AQ$1,0),(IF(LA_INDEX!$H$46=2,VLOOKUP('LA (SEN_LLDD)'!$B60,'LA42'!$B$2:$AR$165,'LA42'!AQ$1,0))))),"")</f>
        <v>2</v>
      </c>
      <c r="AT60" s="122">
        <f>IFERROR((IF(LA_INDEX!$H$46=1,VLOOKUP('LA (SEN_LLDD)'!$B60,'LA41'!$B$2:$AR$165,'LA41'!AR$1,0),(IF(LA_INDEX!$H$46=2,VLOOKUP('LA (SEN_LLDD)'!$B60,'LA42'!$B$2:$AR$165,'LA42'!AR$1,0))))),"")</f>
        <v>2</v>
      </c>
    </row>
    <row r="61" spans="1:46" x14ac:dyDescent="0.3">
      <c r="A61" s="80" t="s">
        <v>492</v>
      </c>
      <c r="B61" s="114">
        <v>812</v>
      </c>
      <c r="C61" s="80" t="s">
        <v>359</v>
      </c>
      <c r="D61" s="80" t="s">
        <v>257</v>
      </c>
      <c r="E61" s="122">
        <f>IFERROR(MROUND((IF(LA_INDEX!$H$46=1,VLOOKUP('LA (SEN_LLDD)'!$B61,'LA41'!$B$2:$AR$165,'LA41'!C$1,0),(IF(LA_INDEX!$H$46=2,VLOOKUP('LA (SEN_LLDD)'!$B61,'LA42'!$B$2:$AR$165,'LA42'!C$1,0))))),5),"")</f>
        <v>10</v>
      </c>
      <c r="F61" s="122">
        <f>IFERROR(MROUND((IF(LA_INDEX!$H$46=1,VLOOKUP('LA (SEN_LLDD)'!$B61,'LA41'!$B$2:$AR$165,'LA41'!D$1,0),(IF(LA_INDEX!$H$46=2,VLOOKUP('LA (SEN_LLDD)'!$B61,'LA42'!$B$2:$AR$165,'LA42'!D$1,0))))),5),"")</f>
        <v>220</v>
      </c>
      <c r="G61" s="122">
        <f>IFERROR(MROUND((IF(LA_INDEX!$H$46=1,VLOOKUP('LA (SEN_LLDD)'!$B61,'LA41'!$B$2:$AR$165,'LA41'!E$1,0),(IF(LA_INDEX!$H$46=2,VLOOKUP('LA (SEN_LLDD)'!$B61,'LA42'!$B$2:$AR$165,'LA42'!E$1,0))))),5),"")</f>
        <v>230</v>
      </c>
      <c r="H61" s="122" t="str">
        <f>IFERROR((IF(LA_INDEX!$H$46=1,VLOOKUP('LA (SEN_LLDD)'!$B61,'LA41'!$B$2:$AR$165,'LA41'!F$1,0),(IF(LA_INDEX!$H$46=2,VLOOKUP('LA (SEN_LLDD)'!$B61,'LA42'!$B$2:$AR$165,'LA42'!F$1,0))))),"")</f>
        <v>x</v>
      </c>
      <c r="I61" s="122" t="str">
        <f>IFERROR((IF(LA_INDEX!$H$46=1,VLOOKUP('LA (SEN_LLDD)'!$B61,'LA41'!$B$2:$AR$165,'LA41'!G$1,0),(IF(LA_INDEX!$H$46=2,VLOOKUP('LA (SEN_LLDD)'!$B61,'LA42'!$B$2:$AR$165,'LA42'!G$1,0))))),"")</f>
        <v>x</v>
      </c>
      <c r="J61" s="122">
        <f>IFERROR((IF(LA_INDEX!$H$46=1,VLOOKUP('LA (SEN_LLDD)'!$B61,'LA41'!$B$2:$AR$165,'LA41'!H$1,0),(IF(LA_INDEX!$H$46=2,VLOOKUP('LA (SEN_LLDD)'!$B61,'LA42'!$B$2:$AR$165,'LA42'!H$1,0))))),"")</f>
        <v>91</v>
      </c>
      <c r="K61" s="122" t="str">
        <f>IFERROR((IF(LA_INDEX!$H$46=1,VLOOKUP('LA (SEN_LLDD)'!$B61,'LA41'!$B$2:$AR$165,'LA41'!I$1,0),(IF(LA_INDEX!$H$46=2,VLOOKUP('LA (SEN_LLDD)'!$B61,'LA42'!$B$2:$AR$165,'LA42'!I$1,0))))),"")</f>
        <v>x</v>
      </c>
      <c r="L61" s="122" t="str">
        <f>IFERROR((IF(LA_INDEX!$H$46=1,VLOOKUP('LA (SEN_LLDD)'!$B61,'LA41'!$B$2:$AR$165,'LA41'!J$1,0),(IF(LA_INDEX!$H$46=2,VLOOKUP('LA (SEN_LLDD)'!$B61,'LA42'!$B$2:$AR$165,'LA42'!J$1,0))))),"")</f>
        <v>x</v>
      </c>
      <c r="M61" s="122">
        <f>IFERROR((IF(LA_INDEX!$H$46=1,VLOOKUP('LA (SEN_LLDD)'!$B61,'LA41'!$B$2:$AR$165,'LA41'!K$1,0),(IF(LA_INDEX!$H$46=2,VLOOKUP('LA (SEN_LLDD)'!$B61,'LA42'!$B$2:$AR$165,'LA42'!K$1,0))))),"")</f>
        <v>8</v>
      </c>
      <c r="N61" s="122" t="str">
        <f>IFERROR((IF(LA_INDEX!$H$46=1,VLOOKUP('LA (SEN_LLDD)'!$B61,'LA41'!$B$2:$AR$165,'LA41'!L$1,0),(IF(LA_INDEX!$H$46=2,VLOOKUP('LA (SEN_LLDD)'!$B61,'LA42'!$B$2:$AR$165,'LA42'!L$1,0))))),"")</f>
        <v>x</v>
      </c>
      <c r="O61" s="122" t="str">
        <f>IFERROR((IF(LA_INDEX!$H$46=1,VLOOKUP('LA (SEN_LLDD)'!$B61,'LA41'!$B$2:$AR$165,'LA41'!M$1,0),(IF(LA_INDEX!$H$46=2,VLOOKUP('LA (SEN_LLDD)'!$B61,'LA42'!$B$2:$AR$165,'LA42'!M$1,0))))),"")</f>
        <v>x</v>
      </c>
      <c r="P61" s="122">
        <f>IFERROR((IF(LA_INDEX!$H$46=1,VLOOKUP('LA (SEN_LLDD)'!$B61,'LA41'!$B$2:$AR$165,'LA41'!N$1,0),(IF(LA_INDEX!$H$46=2,VLOOKUP('LA (SEN_LLDD)'!$B61,'LA42'!$B$2:$AR$165,'LA42'!N$1,0))))),"")</f>
        <v>74</v>
      </c>
      <c r="Q61" s="122" t="str">
        <f>IFERROR((IF(LA_INDEX!$H$46=1,VLOOKUP('LA (SEN_LLDD)'!$B61,'LA41'!$B$2:$AR$165,'LA41'!O$1,0),(IF(LA_INDEX!$H$46=2,VLOOKUP('LA (SEN_LLDD)'!$B61,'LA42'!$B$2:$AR$165,'LA42'!O$1,0))))),"")</f>
        <v>x</v>
      </c>
      <c r="R61" s="122" t="str">
        <f>IFERROR((IF(LA_INDEX!$H$46=1,VLOOKUP('LA (SEN_LLDD)'!$B61,'LA41'!$B$2:$AR$165,'LA41'!P$1,0),(IF(LA_INDEX!$H$46=2,VLOOKUP('LA (SEN_LLDD)'!$B61,'LA42'!$B$2:$AR$165,'LA42'!P$1,0))))),"")</f>
        <v>x</v>
      </c>
      <c r="S61" s="122">
        <f>IFERROR((IF(LA_INDEX!$H$46=1,VLOOKUP('LA (SEN_LLDD)'!$B61,'LA41'!$B$2:$AR$165,'LA41'!Q$1,0),(IF(LA_INDEX!$H$46=2,VLOOKUP('LA (SEN_LLDD)'!$B61,'LA42'!$B$2:$AR$165,'LA42'!Q$1,0))))),"")</f>
        <v>9</v>
      </c>
      <c r="T61" s="122" t="str">
        <f>IFERROR((IF(LA_INDEX!$H$46=1,VLOOKUP('LA (SEN_LLDD)'!$B61,'LA41'!$B$2:$AR$165,'LA41'!R$1,0),(IF(LA_INDEX!$H$46=2,VLOOKUP('LA (SEN_LLDD)'!$B61,'LA42'!$B$2:$AR$165,'LA42'!R$1,0))))),"")</f>
        <v>x</v>
      </c>
      <c r="U61" s="122" t="str">
        <f>IFERROR((IF(LA_INDEX!$H$46=1,VLOOKUP('LA (SEN_LLDD)'!$B61,'LA41'!$B$2:$AR$165,'LA41'!S$1,0),(IF(LA_INDEX!$H$46=2,VLOOKUP('LA (SEN_LLDD)'!$B61,'LA42'!$B$2:$AR$165,'LA42'!S$1,0))))),"")</f>
        <v>x</v>
      </c>
      <c r="V61" s="122">
        <f>IFERROR((IF(LA_INDEX!$H$46=1,VLOOKUP('LA (SEN_LLDD)'!$B61,'LA41'!$B$2:$AR$165,'LA41'!T$1,0),(IF(LA_INDEX!$H$46=2,VLOOKUP('LA (SEN_LLDD)'!$B61,'LA42'!$B$2:$AR$165,'LA42'!T$1,0))))),"")</f>
        <v>62</v>
      </c>
      <c r="W61" s="122" t="str">
        <f>IFERROR((IF(LA_INDEX!$H$46=1,VLOOKUP('LA (SEN_LLDD)'!$B61,'LA41'!$B$2:$AR$165,'LA41'!U$1,0),(IF(LA_INDEX!$H$46=2,VLOOKUP('LA (SEN_LLDD)'!$B61,'LA42'!$B$2:$AR$165,'LA42'!U$1,0))))),"")</f>
        <v>x</v>
      </c>
      <c r="X61" s="122" t="str">
        <f>IFERROR((IF(LA_INDEX!$H$46=1,VLOOKUP('LA (SEN_LLDD)'!$B61,'LA41'!$B$2:$AR$165,'LA41'!V$1,0),(IF(LA_INDEX!$H$46=2,VLOOKUP('LA (SEN_LLDD)'!$B61,'LA42'!$B$2:$AR$165,'LA42'!V$1,0))))),"")</f>
        <v>x</v>
      </c>
      <c r="Y61" s="122">
        <f>IFERROR((IF(LA_INDEX!$H$46=1,VLOOKUP('LA (SEN_LLDD)'!$B61,'LA41'!$B$2:$AR$165,'LA41'!W$1,0),(IF(LA_INDEX!$H$46=2,VLOOKUP('LA (SEN_LLDD)'!$B61,'LA42'!$B$2:$AR$165,'LA42'!W$1,0))))),"")</f>
        <v>12</v>
      </c>
      <c r="Z61" s="122" t="str">
        <f>IFERROR((IF(LA_INDEX!$H$46=1,VLOOKUP('LA (SEN_LLDD)'!$B61,'LA41'!$B$2:$AR$165,'LA41'!X$1,0),(IF(LA_INDEX!$H$46=2,VLOOKUP('LA (SEN_LLDD)'!$B61,'LA42'!$B$2:$AR$165,'LA42'!X$1,0))))),"")</f>
        <v>x</v>
      </c>
      <c r="AA61" s="122" t="str">
        <f>IFERROR((IF(LA_INDEX!$H$46=1,VLOOKUP('LA (SEN_LLDD)'!$B61,'LA41'!$B$2:$AR$165,'LA41'!Y$1,0),(IF(LA_INDEX!$H$46=2,VLOOKUP('LA (SEN_LLDD)'!$B61,'LA42'!$B$2:$AR$165,'LA42'!Y$1,0))))),"")</f>
        <v>x</v>
      </c>
      <c r="AB61" s="122">
        <f>IFERROR((IF(LA_INDEX!$H$46=1,VLOOKUP('LA (SEN_LLDD)'!$B61,'LA41'!$B$2:$AR$165,'LA41'!Z$1,0),(IF(LA_INDEX!$H$46=2,VLOOKUP('LA (SEN_LLDD)'!$B61,'LA42'!$B$2:$AR$165,'LA42'!Z$1,0))))),"")</f>
        <v>0</v>
      </c>
      <c r="AC61" s="122" t="str">
        <f>IFERROR((IF(LA_INDEX!$H$46=1,VLOOKUP('LA (SEN_LLDD)'!$B61,'LA41'!$B$2:$AR$165,'LA41'!AA$1,0),(IF(LA_INDEX!$H$46=2,VLOOKUP('LA (SEN_LLDD)'!$B61,'LA42'!$B$2:$AR$165,'LA42'!AA$1,0))))),"")</f>
        <v>x</v>
      </c>
      <c r="AD61" s="122" t="str">
        <f>IFERROR((IF(LA_INDEX!$H$46=1,VLOOKUP('LA (SEN_LLDD)'!$B61,'LA41'!$B$2:$AR$165,'LA41'!AB$1,0),(IF(LA_INDEX!$H$46=2,VLOOKUP('LA (SEN_LLDD)'!$B61,'LA42'!$B$2:$AR$165,'LA42'!AB$1,0))))),"")</f>
        <v>x</v>
      </c>
      <c r="AE61" s="122">
        <f>IFERROR((IF(LA_INDEX!$H$46=1,VLOOKUP('LA (SEN_LLDD)'!$B61,'LA41'!$B$2:$AR$165,'LA41'!AC$1,0),(IF(LA_INDEX!$H$46=2,VLOOKUP('LA (SEN_LLDD)'!$B61,'LA42'!$B$2:$AR$165,'LA42'!AC$1,0))))),"")</f>
        <v>10</v>
      </c>
      <c r="AF61" s="122" t="str">
        <f>IFERROR((IF(LA_INDEX!$H$46=1,VLOOKUP('LA (SEN_LLDD)'!$B61,'LA41'!$B$2:$AR$165,'LA41'!AD$1,0),(IF(LA_INDEX!$H$46=2,VLOOKUP('LA (SEN_LLDD)'!$B61,'LA42'!$B$2:$AR$165,'LA42'!AD$1,0))))),"")</f>
        <v>x</v>
      </c>
      <c r="AG61" s="122" t="str">
        <f>IFERROR((IF(LA_INDEX!$H$46=1,VLOOKUP('LA (SEN_LLDD)'!$B61,'LA41'!$B$2:$AR$165,'LA41'!AE$1,0),(IF(LA_INDEX!$H$46=2,VLOOKUP('LA (SEN_LLDD)'!$B61,'LA42'!$B$2:$AR$165,'LA42'!AE$1,0))))),"")</f>
        <v>x</v>
      </c>
      <c r="AH61" s="122">
        <f>IFERROR((IF(LA_INDEX!$H$46=1,VLOOKUP('LA (SEN_LLDD)'!$B61,'LA41'!$B$2:$AR$165,'LA41'!AF$1,0),(IF(LA_INDEX!$H$46=2,VLOOKUP('LA (SEN_LLDD)'!$B61,'LA42'!$B$2:$AR$165,'LA42'!AF$1,0))))),"")</f>
        <v>50</v>
      </c>
      <c r="AI61" s="122" t="str">
        <f>IFERROR((IF(LA_INDEX!$H$46=1,VLOOKUP('LA (SEN_LLDD)'!$B61,'LA41'!$B$2:$AR$165,'LA41'!AG$1,0),(IF(LA_INDEX!$H$46=2,VLOOKUP('LA (SEN_LLDD)'!$B61,'LA42'!$B$2:$AR$165,'LA42'!AG$1,0))))),"")</f>
        <v>x</v>
      </c>
      <c r="AJ61" s="122" t="str">
        <f>IFERROR((IF(LA_INDEX!$H$46=1,VLOOKUP('LA (SEN_LLDD)'!$B61,'LA41'!$B$2:$AR$165,'LA41'!AH$1,0),(IF(LA_INDEX!$H$46=2,VLOOKUP('LA (SEN_LLDD)'!$B61,'LA42'!$B$2:$AR$165,'LA42'!AH$1,0))))),"")</f>
        <v>x</v>
      </c>
      <c r="AK61" s="122">
        <f>IFERROR((IF(LA_INDEX!$H$46=1,VLOOKUP('LA (SEN_LLDD)'!$B61,'LA41'!$B$2:$AR$165,'LA41'!AI$1,0),(IF(LA_INDEX!$H$46=2,VLOOKUP('LA (SEN_LLDD)'!$B61,'LA42'!$B$2:$AR$165,'LA42'!AI$1,0))))),"")</f>
        <v>3</v>
      </c>
      <c r="AL61" s="122" t="str">
        <f>IFERROR((IF(LA_INDEX!$H$46=1,VLOOKUP('LA (SEN_LLDD)'!$B61,'LA41'!$B$2:$AR$165,'LA41'!AJ$1,0),(IF(LA_INDEX!$H$46=2,VLOOKUP('LA (SEN_LLDD)'!$B61,'LA42'!$B$2:$AR$165,'LA42'!AJ$1,0))))),"")</f>
        <v>x</v>
      </c>
      <c r="AM61" s="122" t="str">
        <f>IFERROR((IF(LA_INDEX!$H$46=1,VLOOKUP('LA (SEN_LLDD)'!$B61,'LA41'!$B$2:$AR$165,'LA41'!AK$1,0),(IF(LA_INDEX!$H$46=2,VLOOKUP('LA (SEN_LLDD)'!$B61,'LA42'!$B$2:$AR$165,'LA42'!AK$1,0))))),"")</f>
        <v>x</v>
      </c>
      <c r="AN61" s="122">
        <f>IFERROR((IF(LA_INDEX!$H$46=1,VLOOKUP('LA (SEN_LLDD)'!$B61,'LA41'!$B$2:$AR$165,'LA41'!AL$1,0),(IF(LA_INDEX!$H$46=2,VLOOKUP('LA (SEN_LLDD)'!$B61,'LA42'!$B$2:$AR$165,'LA42'!AL$1,0))))),"")</f>
        <v>17</v>
      </c>
      <c r="AO61" s="122" t="str">
        <f>IFERROR((IF(LA_INDEX!$H$46=1,VLOOKUP('LA (SEN_LLDD)'!$B61,'LA41'!$B$2:$AR$165,'LA41'!AM$1,0),(IF(LA_INDEX!$H$46=2,VLOOKUP('LA (SEN_LLDD)'!$B61,'LA42'!$B$2:$AR$165,'LA42'!AM$1,0))))),"")</f>
        <v>x</v>
      </c>
      <c r="AP61" s="122" t="str">
        <f>IFERROR((IF(LA_INDEX!$H$46=1,VLOOKUP('LA (SEN_LLDD)'!$B61,'LA41'!$B$2:$AR$165,'LA41'!AN$1,0),(IF(LA_INDEX!$H$46=2,VLOOKUP('LA (SEN_LLDD)'!$B61,'LA42'!$B$2:$AR$165,'LA42'!AN$1,0))))),"")</f>
        <v>x</v>
      </c>
      <c r="AQ61" s="122">
        <f>IFERROR((IF(LA_INDEX!$H$46=1,VLOOKUP('LA (SEN_LLDD)'!$B61,'LA41'!$B$2:$AR$165,'LA41'!AO$1,0),(IF(LA_INDEX!$H$46=2,VLOOKUP('LA (SEN_LLDD)'!$B61,'LA42'!$B$2:$AR$165,'LA42'!AO$1,0))))),"")</f>
        <v>7</v>
      </c>
      <c r="AR61" s="122" t="str">
        <f>IFERROR((IF(LA_INDEX!$H$46=1,VLOOKUP('LA (SEN_LLDD)'!$B61,'LA41'!$B$2:$AR$165,'LA41'!AP$1,0),(IF(LA_INDEX!$H$46=2,VLOOKUP('LA (SEN_LLDD)'!$B61,'LA42'!$B$2:$AR$165,'LA42'!AP$1,0))))),"")</f>
        <v>x</v>
      </c>
      <c r="AS61" s="122" t="str">
        <f>IFERROR((IF(LA_INDEX!$H$46=1,VLOOKUP('LA (SEN_LLDD)'!$B61,'LA41'!$B$2:$AR$165,'LA41'!AQ$1,0),(IF(LA_INDEX!$H$46=2,VLOOKUP('LA (SEN_LLDD)'!$B61,'LA42'!$B$2:$AR$165,'LA42'!AQ$1,0))))),"")</f>
        <v>x</v>
      </c>
      <c r="AT61" s="122">
        <f>IFERROR((IF(LA_INDEX!$H$46=1,VLOOKUP('LA (SEN_LLDD)'!$B61,'LA41'!$B$2:$AR$165,'LA41'!AR$1,0),(IF(LA_INDEX!$H$46=2,VLOOKUP('LA (SEN_LLDD)'!$B61,'LA42'!$B$2:$AR$165,'LA42'!AR$1,0))))),"")</f>
        <v>2</v>
      </c>
    </row>
    <row r="62" spans="1:46" x14ac:dyDescent="0.3">
      <c r="A62" s="80" t="s">
        <v>493</v>
      </c>
      <c r="B62" s="114">
        <v>813</v>
      </c>
      <c r="C62" s="80" t="s">
        <v>360</v>
      </c>
      <c r="D62" s="80" t="s">
        <v>257</v>
      </c>
      <c r="E62" s="122">
        <f>IFERROR(MROUND((IF(LA_INDEX!$H$46=1,VLOOKUP('LA (SEN_LLDD)'!$B62,'LA41'!$B$2:$AR$165,'LA41'!C$1,0),(IF(LA_INDEX!$H$46=2,VLOOKUP('LA (SEN_LLDD)'!$B62,'LA42'!$B$2:$AR$165,'LA42'!C$1,0))))),5),"")</f>
        <v>5</v>
      </c>
      <c r="F62" s="122">
        <f>IFERROR(MROUND((IF(LA_INDEX!$H$46=1,VLOOKUP('LA (SEN_LLDD)'!$B62,'LA41'!$B$2:$AR$165,'LA41'!D$1,0),(IF(LA_INDEX!$H$46=2,VLOOKUP('LA (SEN_LLDD)'!$B62,'LA42'!$B$2:$AR$165,'LA42'!D$1,0))))),5),"")</f>
        <v>75</v>
      </c>
      <c r="G62" s="122">
        <f>IFERROR(MROUND((IF(LA_INDEX!$H$46=1,VLOOKUP('LA (SEN_LLDD)'!$B62,'LA41'!$B$2:$AR$165,'LA41'!E$1,0),(IF(LA_INDEX!$H$46=2,VLOOKUP('LA (SEN_LLDD)'!$B62,'LA42'!$B$2:$AR$165,'LA42'!E$1,0))))),5),"")</f>
        <v>80</v>
      </c>
      <c r="H62" s="122" t="str">
        <f>IFERROR((IF(LA_INDEX!$H$46=1,VLOOKUP('LA (SEN_LLDD)'!$B62,'LA41'!$B$2:$AR$165,'LA41'!F$1,0),(IF(LA_INDEX!$H$46=2,VLOOKUP('LA (SEN_LLDD)'!$B62,'LA42'!$B$2:$AR$165,'LA42'!F$1,0))))),"")</f>
        <v>x</v>
      </c>
      <c r="I62" s="122" t="str">
        <f>IFERROR((IF(LA_INDEX!$H$46=1,VLOOKUP('LA (SEN_LLDD)'!$B62,'LA41'!$B$2:$AR$165,'LA41'!G$1,0),(IF(LA_INDEX!$H$46=2,VLOOKUP('LA (SEN_LLDD)'!$B62,'LA42'!$B$2:$AR$165,'LA42'!G$1,0))))),"")</f>
        <v>x</v>
      </c>
      <c r="J62" s="122">
        <f>IFERROR((IF(LA_INDEX!$H$46=1,VLOOKUP('LA (SEN_LLDD)'!$B62,'LA41'!$B$2:$AR$165,'LA41'!H$1,0),(IF(LA_INDEX!$H$46=2,VLOOKUP('LA (SEN_LLDD)'!$B62,'LA42'!$B$2:$AR$165,'LA42'!H$1,0))))),"")</f>
        <v>91</v>
      </c>
      <c r="K62" s="122" t="str">
        <f>IFERROR((IF(LA_INDEX!$H$46=1,VLOOKUP('LA (SEN_LLDD)'!$B62,'LA41'!$B$2:$AR$165,'LA41'!I$1,0),(IF(LA_INDEX!$H$46=2,VLOOKUP('LA (SEN_LLDD)'!$B62,'LA42'!$B$2:$AR$165,'LA42'!I$1,0))))),"")</f>
        <v>x</v>
      </c>
      <c r="L62" s="122" t="str">
        <f>IFERROR((IF(LA_INDEX!$H$46=1,VLOOKUP('LA (SEN_LLDD)'!$B62,'LA41'!$B$2:$AR$165,'LA41'!J$1,0),(IF(LA_INDEX!$H$46=2,VLOOKUP('LA (SEN_LLDD)'!$B62,'LA42'!$B$2:$AR$165,'LA42'!J$1,0))))),"")</f>
        <v>x</v>
      </c>
      <c r="M62" s="122">
        <f>IFERROR((IF(LA_INDEX!$H$46=1,VLOOKUP('LA (SEN_LLDD)'!$B62,'LA41'!$B$2:$AR$165,'LA41'!K$1,0),(IF(LA_INDEX!$H$46=2,VLOOKUP('LA (SEN_LLDD)'!$B62,'LA42'!$B$2:$AR$165,'LA42'!K$1,0))))),"")</f>
        <v>13</v>
      </c>
      <c r="N62" s="122" t="str">
        <f>IFERROR((IF(LA_INDEX!$H$46=1,VLOOKUP('LA (SEN_LLDD)'!$B62,'LA41'!$B$2:$AR$165,'LA41'!L$1,0),(IF(LA_INDEX!$H$46=2,VLOOKUP('LA (SEN_LLDD)'!$B62,'LA42'!$B$2:$AR$165,'LA42'!L$1,0))))),"")</f>
        <v>x</v>
      </c>
      <c r="O62" s="122" t="str">
        <f>IFERROR((IF(LA_INDEX!$H$46=1,VLOOKUP('LA (SEN_LLDD)'!$B62,'LA41'!$B$2:$AR$165,'LA41'!M$1,0),(IF(LA_INDEX!$H$46=2,VLOOKUP('LA (SEN_LLDD)'!$B62,'LA42'!$B$2:$AR$165,'LA42'!M$1,0))))),"")</f>
        <v>x</v>
      </c>
      <c r="P62" s="122">
        <f>IFERROR((IF(LA_INDEX!$H$46=1,VLOOKUP('LA (SEN_LLDD)'!$B62,'LA41'!$B$2:$AR$165,'LA41'!N$1,0),(IF(LA_INDEX!$H$46=2,VLOOKUP('LA (SEN_LLDD)'!$B62,'LA42'!$B$2:$AR$165,'LA42'!N$1,0))))),"")</f>
        <v>73</v>
      </c>
      <c r="Q62" s="122" t="str">
        <f>IFERROR((IF(LA_INDEX!$H$46=1,VLOOKUP('LA (SEN_LLDD)'!$B62,'LA41'!$B$2:$AR$165,'LA41'!O$1,0),(IF(LA_INDEX!$H$46=2,VLOOKUP('LA (SEN_LLDD)'!$B62,'LA42'!$B$2:$AR$165,'LA42'!O$1,0))))),"")</f>
        <v>x</v>
      </c>
      <c r="R62" s="122" t="str">
        <f>IFERROR((IF(LA_INDEX!$H$46=1,VLOOKUP('LA (SEN_LLDD)'!$B62,'LA41'!$B$2:$AR$165,'LA41'!P$1,0),(IF(LA_INDEX!$H$46=2,VLOOKUP('LA (SEN_LLDD)'!$B62,'LA42'!$B$2:$AR$165,'LA42'!P$1,0))))),"")</f>
        <v>x</v>
      </c>
      <c r="S62" s="122">
        <f>IFERROR((IF(LA_INDEX!$H$46=1,VLOOKUP('LA (SEN_LLDD)'!$B62,'LA41'!$B$2:$AR$165,'LA41'!Q$1,0),(IF(LA_INDEX!$H$46=2,VLOOKUP('LA (SEN_LLDD)'!$B62,'LA42'!$B$2:$AR$165,'LA42'!Q$1,0))))),"")</f>
        <v>16</v>
      </c>
      <c r="T62" s="122" t="str">
        <f>IFERROR((IF(LA_INDEX!$H$46=1,VLOOKUP('LA (SEN_LLDD)'!$B62,'LA41'!$B$2:$AR$165,'LA41'!R$1,0),(IF(LA_INDEX!$H$46=2,VLOOKUP('LA (SEN_LLDD)'!$B62,'LA42'!$B$2:$AR$165,'LA42'!R$1,0))))),"")</f>
        <v>x</v>
      </c>
      <c r="U62" s="122" t="str">
        <f>IFERROR((IF(LA_INDEX!$H$46=1,VLOOKUP('LA (SEN_LLDD)'!$B62,'LA41'!$B$2:$AR$165,'LA41'!S$1,0),(IF(LA_INDEX!$H$46=2,VLOOKUP('LA (SEN_LLDD)'!$B62,'LA42'!$B$2:$AR$165,'LA42'!S$1,0))))),"")</f>
        <v>x</v>
      </c>
      <c r="V62" s="122">
        <f>IFERROR((IF(LA_INDEX!$H$46=1,VLOOKUP('LA (SEN_LLDD)'!$B62,'LA41'!$B$2:$AR$165,'LA41'!T$1,0),(IF(LA_INDEX!$H$46=2,VLOOKUP('LA (SEN_LLDD)'!$B62,'LA42'!$B$2:$AR$165,'LA42'!T$1,0))))),"")</f>
        <v>52</v>
      </c>
      <c r="W62" s="122" t="str">
        <f>IFERROR((IF(LA_INDEX!$H$46=1,VLOOKUP('LA (SEN_LLDD)'!$B62,'LA41'!$B$2:$AR$165,'LA41'!U$1,0),(IF(LA_INDEX!$H$46=2,VLOOKUP('LA (SEN_LLDD)'!$B62,'LA42'!$B$2:$AR$165,'LA42'!U$1,0))))),"")</f>
        <v>x</v>
      </c>
      <c r="X62" s="122" t="str">
        <f>IFERROR((IF(LA_INDEX!$H$46=1,VLOOKUP('LA (SEN_LLDD)'!$B62,'LA41'!$B$2:$AR$165,'LA41'!V$1,0),(IF(LA_INDEX!$H$46=2,VLOOKUP('LA (SEN_LLDD)'!$B62,'LA42'!$B$2:$AR$165,'LA42'!V$1,0))))),"")</f>
        <v>x</v>
      </c>
      <c r="Y62" s="122">
        <f>IFERROR((IF(LA_INDEX!$H$46=1,VLOOKUP('LA (SEN_LLDD)'!$B62,'LA41'!$B$2:$AR$165,'LA41'!W$1,0),(IF(LA_INDEX!$H$46=2,VLOOKUP('LA (SEN_LLDD)'!$B62,'LA42'!$B$2:$AR$165,'LA42'!W$1,0))))),"")</f>
        <v>10</v>
      </c>
      <c r="Z62" s="122" t="str">
        <f>IFERROR((IF(LA_INDEX!$H$46=1,VLOOKUP('LA (SEN_LLDD)'!$B62,'LA41'!$B$2:$AR$165,'LA41'!X$1,0),(IF(LA_INDEX!$H$46=2,VLOOKUP('LA (SEN_LLDD)'!$B62,'LA42'!$B$2:$AR$165,'LA42'!X$1,0))))),"")</f>
        <v>x</v>
      </c>
      <c r="AA62" s="122" t="str">
        <f>IFERROR((IF(LA_INDEX!$H$46=1,VLOOKUP('LA (SEN_LLDD)'!$B62,'LA41'!$B$2:$AR$165,'LA41'!Y$1,0),(IF(LA_INDEX!$H$46=2,VLOOKUP('LA (SEN_LLDD)'!$B62,'LA42'!$B$2:$AR$165,'LA42'!Y$1,0))))),"")</f>
        <v>x</v>
      </c>
      <c r="AB62" s="122">
        <f>IFERROR((IF(LA_INDEX!$H$46=1,VLOOKUP('LA (SEN_LLDD)'!$B62,'LA41'!$B$2:$AR$165,'LA41'!Z$1,0),(IF(LA_INDEX!$H$46=2,VLOOKUP('LA (SEN_LLDD)'!$B62,'LA42'!$B$2:$AR$165,'LA42'!Z$1,0))))),"")</f>
        <v>0</v>
      </c>
      <c r="AC62" s="122" t="str">
        <f>IFERROR((IF(LA_INDEX!$H$46=1,VLOOKUP('LA (SEN_LLDD)'!$B62,'LA41'!$B$2:$AR$165,'LA41'!AA$1,0),(IF(LA_INDEX!$H$46=2,VLOOKUP('LA (SEN_LLDD)'!$B62,'LA42'!$B$2:$AR$165,'LA42'!AA$1,0))))),"")</f>
        <v>x</v>
      </c>
      <c r="AD62" s="122" t="str">
        <f>IFERROR((IF(LA_INDEX!$H$46=1,VLOOKUP('LA (SEN_LLDD)'!$B62,'LA41'!$B$2:$AR$165,'LA41'!AB$1,0),(IF(LA_INDEX!$H$46=2,VLOOKUP('LA (SEN_LLDD)'!$B62,'LA42'!$B$2:$AR$165,'LA42'!AB$1,0))))),"")</f>
        <v>x</v>
      </c>
      <c r="AE62" s="122" t="str">
        <f>IFERROR((IF(LA_INDEX!$H$46=1,VLOOKUP('LA (SEN_LLDD)'!$B62,'LA41'!$B$2:$AR$165,'LA41'!AC$1,0),(IF(LA_INDEX!$H$46=2,VLOOKUP('LA (SEN_LLDD)'!$B62,'LA42'!$B$2:$AR$165,'LA42'!AC$1,0))))),"")</f>
        <v>x</v>
      </c>
      <c r="AF62" s="122" t="str">
        <f>IFERROR((IF(LA_INDEX!$H$46=1,VLOOKUP('LA (SEN_LLDD)'!$B62,'LA41'!$B$2:$AR$165,'LA41'!AD$1,0),(IF(LA_INDEX!$H$46=2,VLOOKUP('LA (SEN_LLDD)'!$B62,'LA42'!$B$2:$AR$165,'LA42'!AD$1,0))))),"")</f>
        <v>x</v>
      </c>
      <c r="AG62" s="122" t="str">
        <f>IFERROR((IF(LA_INDEX!$H$46=1,VLOOKUP('LA (SEN_LLDD)'!$B62,'LA41'!$B$2:$AR$165,'LA41'!AE$1,0),(IF(LA_INDEX!$H$46=2,VLOOKUP('LA (SEN_LLDD)'!$B62,'LA42'!$B$2:$AR$165,'LA42'!AE$1,0))))),"")</f>
        <v>x</v>
      </c>
      <c r="AH62" s="122">
        <f>IFERROR((IF(LA_INDEX!$H$46=1,VLOOKUP('LA (SEN_LLDD)'!$B62,'LA41'!$B$2:$AR$165,'LA41'!AF$1,0),(IF(LA_INDEX!$H$46=2,VLOOKUP('LA (SEN_LLDD)'!$B62,'LA42'!$B$2:$AR$165,'LA42'!AF$1,0))))),"")</f>
        <v>43</v>
      </c>
      <c r="AI62" s="122" t="str">
        <f>IFERROR((IF(LA_INDEX!$H$46=1,VLOOKUP('LA (SEN_LLDD)'!$B62,'LA41'!$B$2:$AR$165,'LA41'!AG$1,0),(IF(LA_INDEX!$H$46=2,VLOOKUP('LA (SEN_LLDD)'!$B62,'LA42'!$B$2:$AR$165,'LA42'!AG$1,0))))),"")</f>
        <v>x</v>
      </c>
      <c r="AJ62" s="122" t="str">
        <f>IFERROR((IF(LA_INDEX!$H$46=1,VLOOKUP('LA (SEN_LLDD)'!$B62,'LA41'!$B$2:$AR$165,'LA41'!AH$1,0),(IF(LA_INDEX!$H$46=2,VLOOKUP('LA (SEN_LLDD)'!$B62,'LA42'!$B$2:$AR$165,'LA42'!AH$1,0))))),"")</f>
        <v>x</v>
      </c>
      <c r="AK62" s="122">
        <f>IFERROR((IF(LA_INDEX!$H$46=1,VLOOKUP('LA (SEN_LLDD)'!$B62,'LA41'!$B$2:$AR$165,'LA41'!AI$1,0),(IF(LA_INDEX!$H$46=2,VLOOKUP('LA (SEN_LLDD)'!$B62,'LA42'!$B$2:$AR$165,'LA42'!AI$1,0))))),"")</f>
        <v>5</v>
      </c>
      <c r="AL62" s="122" t="str">
        <f>IFERROR((IF(LA_INDEX!$H$46=1,VLOOKUP('LA (SEN_LLDD)'!$B62,'LA41'!$B$2:$AR$165,'LA41'!AJ$1,0),(IF(LA_INDEX!$H$46=2,VLOOKUP('LA (SEN_LLDD)'!$B62,'LA42'!$B$2:$AR$165,'LA42'!AJ$1,0))))),"")</f>
        <v>x</v>
      </c>
      <c r="AM62" s="122" t="str">
        <f>IFERROR((IF(LA_INDEX!$H$46=1,VLOOKUP('LA (SEN_LLDD)'!$B62,'LA41'!$B$2:$AR$165,'LA41'!AK$1,0),(IF(LA_INDEX!$H$46=2,VLOOKUP('LA (SEN_LLDD)'!$B62,'LA42'!$B$2:$AR$165,'LA42'!AK$1,0))))),"")</f>
        <v>x</v>
      </c>
      <c r="AN62" s="122">
        <f>IFERROR((IF(LA_INDEX!$H$46=1,VLOOKUP('LA (SEN_LLDD)'!$B62,'LA41'!$B$2:$AR$165,'LA41'!AL$1,0),(IF(LA_INDEX!$H$46=2,VLOOKUP('LA (SEN_LLDD)'!$B62,'LA42'!$B$2:$AR$165,'LA42'!AL$1,0))))),"")</f>
        <v>18</v>
      </c>
      <c r="AO62" s="122" t="str">
        <f>IFERROR((IF(LA_INDEX!$H$46=1,VLOOKUP('LA (SEN_LLDD)'!$B62,'LA41'!$B$2:$AR$165,'LA41'!AM$1,0),(IF(LA_INDEX!$H$46=2,VLOOKUP('LA (SEN_LLDD)'!$B62,'LA42'!$B$2:$AR$165,'LA42'!AM$1,0))))),"")</f>
        <v>x</v>
      </c>
      <c r="AP62" s="122" t="str">
        <f>IFERROR((IF(LA_INDEX!$H$46=1,VLOOKUP('LA (SEN_LLDD)'!$B62,'LA41'!$B$2:$AR$165,'LA41'!AN$1,0),(IF(LA_INDEX!$H$46=2,VLOOKUP('LA (SEN_LLDD)'!$B62,'LA42'!$B$2:$AR$165,'LA42'!AN$1,0))))),"")</f>
        <v>x</v>
      </c>
      <c r="AQ62" s="122" t="str">
        <f>IFERROR((IF(LA_INDEX!$H$46=1,VLOOKUP('LA (SEN_LLDD)'!$B62,'LA41'!$B$2:$AR$165,'LA41'!AO$1,0),(IF(LA_INDEX!$H$46=2,VLOOKUP('LA (SEN_LLDD)'!$B62,'LA42'!$B$2:$AR$165,'LA42'!AO$1,0))))),"")</f>
        <v>x</v>
      </c>
      <c r="AR62" s="122" t="str">
        <f>IFERROR((IF(LA_INDEX!$H$46=1,VLOOKUP('LA (SEN_LLDD)'!$B62,'LA41'!$B$2:$AR$165,'LA41'!AP$1,0),(IF(LA_INDEX!$H$46=2,VLOOKUP('LA (SEN_LLDD)'!$B62,'LA42'!$B$2:$AR$165,'LA42'!AP$1,0))))),"")</f>
        <v>x</v>
      </c>
      <c r="AS62" s="122" t="str">
        <f>IFERROR((IF(LA_INDEX!$H$46=1,VLOOKUP('LA (SEN_LLDD)'!$B62,'LA41'!$B$2:$AR$165,'LA41'!AQ$1,0),(IF(LA_INDEX!$H$46=2,VLOOKUP('LA (SEN_LLDD)'!$B62,'LA42'!$B$2:$AR$165,'LA42'!AQ$1,0))))),"")</f>
        <v>x</v>
      </c>
      <c r="AT62" s="122" t="str">
        <f>IFERROR((IF(LA_INDEX!$H$46=1,VLOOKUP('LA (SEN_LLDD)'!$B62,'LA41'!$B$2:$AR$165,'LA41'!AR$1,0),(IF(LA_INDEX!$H$46=2,VLOOKUP('LA (SEN_LLDD)'!$B62,'LA42'!$B$2:$AR$165,'LA42'!AR$1,0))))),"")</f>
        <v>x</v>
      </c>
    </row>
    <row r="63" spans="1:46" x14ac:dyDescent="0.3">
      <c r="A63" s="80" t="s">
        <v>494</v>
      </c>
      <c r="B63" s="114">
        <v>815</v>
      </c>
      <c r="C63" s="80" t="s">
        <v>363</v>
      </c>
      <c r="D63" s="80" t="s">
        <v>257</v>
      </c>
      <c r="E63" s="122">
        <f>IFERROR(MROUND((IF(LA_INDEX!$H$46=1,VLOOKUP('LA (SEN_LLDD)'!$B63,'LA41'!$B$2:$AR$165,'LA41'!C$1,0),(IF(LA_INDEX!$H$46=2,VLOOKUP('LA (SEN_LLDD)'!$B63,'LA42'!$B$2:$AR$165,'LA42'!C$1,0))))),5),"")</f>
        <v>270</v>
      </c>
      <c r="F63" s="122">
        <f>IFERROR(MROUND((IF(LA_INDEX!$H$46=1,VLOOKUP('LA (SEN_LLDD)'!$B63,'LA41'!$B$2:$AR$165,'LA41'!D$1,0),(IF(LA_INDEX!$H$46=2,VLOOKUP('LA (SEN_LLDD)'!$B63,'LA42'!$B$2:$AR$165,'LA42'!D$1,0))))),5),"")</f>
        <v>2435</v>
      </c>
      <c r="G63" s="122">
        <f>IFERROR(MROUND((IF(LA_INDEX!$H$46=1,VLOOKUP('LA (SEN_LLDD)'!$B63,'LA41'!$B$2:$AR$165,'LA41'!E$1,0),(IF(LA_INDEX!$H$46=2,VLOOKUP('LA (SEN_LLDD)'!$B63,'LA42'!$B$2:$AR$165,'LA42'!E$1,0))))),5),"")</f>
        <v>2705</v>
      </c>
      <c r="H63" s="122">
        <f>IFERROR((IF(LA_INDEX!$H$46=1,VLOOKUP('LA (SEN_LLDD)'!$B63,'LA41'!$B$2:$AR$165,'LA41'!F$1,0),(IF(LA_INDEX!$H$46=2,VLOOKUP('LA (SEN_LLDD)'!$B63,'LA42'!$B$2:$AR$165,'LA42'!F$1,0))))),"")</f>
        <v>87</v>
      </c>
      <c r="I63" s="122">
        <f>IFERROR((IF(LA_INDEX!$H$46=1,VLOOKUP('LA (SEN_LLDD)'!$B63,'LA41'!$B$2:$AR$165,'LA41'!G$1,0),(IF(LA_INDEX!$H$46=2,VLOOKUP('LA (SEN_LLDD)'!$B63,'LA42'!$B$2:$AR$165,'LA42'!G$1,0))))),"")</f>
        <v>93</v>
      </c>
      <c r="J63" s="122">
        <f>IFERROR((IF(LA_INDEX!$H$46=1,VLOOKUP('LA (SEN_LLDD)'!$B63,'LA41'!$B$2:$AR$165,'LA41'!H$1,0),(IF(LA_INDEX!$H$46=2,VLOOKUP('LA (SEN_LLDD)'!$B63,'LA42'!$B$2:$AR$165,'LA42'!H$1,0))))),"")</f>
        <v>92</v>
      </c>
      <c r="K63" s="122">
        <f>IFERROR((IF(LA_INDEX!$H$46=1,VLOOKUP('LA (SEN_LLDD)'!$B63,'LA41'!$B$2:$AR$165,'LA41'!I$1,0),(IF(LA_INDEX!$H$46=2,VLOOKUP('LA (SEN_LLDD)'!$B63,'LA42'!$B$2:$AR$165,'LA42'!I$1,0))))),"")</f>
        <v>8</v>
      </c>
      <c r="L63" s="122">
        <f>IFERROR((IF(LA_INDEX!$H$46=1,VLOOKUP('LA (SEN_LLDD)'!$B63,'LA41'!$B$2:$AR$165,'LA41'!J$1,0),(IF(LA_INDEX!$H$46=2,VLOOKUP('LA (SEN_LLDD)'!$B63,'LA42'!$B$2:$AR$165,'LA42'!J$1,0))))),"")</f>
        <v>5</v>
      </c>
      <c r="M63" s="122">
        <f>IFERROR((IF(LA_INDEX!$H$46=1,VLOOKUP('LA (SEN_LLDD)'!$B63,'LA41'!$B$2:$AR$165,'LA41'!K$1,0),(IF(LA_INDEX!$H$46=2,VLOOKUP('LA (SEN_LLDD)'!$B63,'LA42'!$B$2:$AR$165,'LA42'!K$1,0))))),"")</f>
        <v>6</v>
      </c>
      <c r="N63" s="122">
        <f>IFERROR((IF(LA_INDEX!$H$46=1,VLOOKUP('LA (SEN_LLDD)'!$B63,'LA41'!$B$2:$AR$165,'LA41'!L$1,0),(IF(LA_INDEX!$H$46=2,VLOOKUP('LA (SEN_LLDD)'!$B63,'LA42'!$B$2:$AR$165,'LA42'!L$1,0))))),"")</f>
        <v>63</v>
      </c>
      <c r="O63" s="122">
        <f>IFERROR((IF(LA_INDEX!$H$46=1,VLOOKUP('LA (SEN_LLDD)'!$B63,'LA41'!$B$2:$AR$165,'LA41'!M$1,0),(IF(LA_INDEX!$H$46=2,VLOOKUP('LA (SEN_LLDD)'!$B63,'LA42'!$B$2:$AR$165,'LA42'!M$1,0))))),"")</f>
        <v>71</v>
      </c>
      <c r="P63" s="122">
        <f>IFERROR((IF(LA_INDEX!$H$46=1,VLOOKUP('LA (SEN_LLDD)'!$B63,'LA41'!$B$2:$AR$165,'LA41'!N$1,0),(IF(LA_INDEX!$H$46=2,VLOOKUP('LA (SEN_LLDD)'!$B63,'LA42'!$B$2:$AR$165,'LA42'!N$1,0))))),"")</f>
        <v>70</v>
      </c>
      <c r="Q63" s="122">
        <f>IFERROR((IF(LA_INDEX!$H$46=1,VLOOKUP('LA (SEN_LLDD)'!$B63,'LA41'!$B$2:$AR$165,'LA41'!O$1,0),(IF(LA_INDEX!$H$46=2,VLOOKUP('LA (SEN_LLDD)'!$B63,'LA42'!$B$2:$AR$165,'LA42'!O$1,0))))),"")</f>
        <v>14</v>
      </c>
      <c r="R63" s="122">
        <f>IFERROR((IF(LA_INDEX!$H$46=1,VLOOKUP('LA (SEN_LLDD)'!$B63,'LA41'!$B$2:$AR$165,'LA41'!P$1,0),(IF(LA_INDEX!$H$46=2,VLOOKUP('LA (SEN_LLDD)'!$B63,'LA42'!$B$2:$AR$165,'LA42'!P$1,0))))),"")</f>
        <v>9</v>
      </c>
      <c r="S63" s="122">
        <f>IFERROR((IF(LA_INDEX!$H$46=1,VLOOKUP('LA (SEN_LLDD)'!$B63,'LA41'!$B$2:$AR$165,'LA41'!Q$1,0),(IF(LA_INDEX!$H$46=2,VLOOKUP('LA (SEN_LLDD)'!$B63,'LA42'!$B$2:$AR$165,'LA42'!Q$1,0))))),"")</f>
        <v>10</v>
      </c>
      <c r="T63" s="122">
        <f>IFERROR((IF(LA_INDEX!$H$46=1,VLOOKUP('LA (SEN_LLDD)'!$B63,'LA41'!$B$2:$AR$165,'LA41'!R$1,0),(IF(LA_INDEX!$H$46=2,VLOOKUP('LA (SEN_LLDD)'!$B63,'LA42'!$B$2:$AR$165,'LA42'!R$1,0))))),"")</f>
        <v>47</v>
      </c>
      <c r="U63" s="122">
        <f>IFERROR((IF(LA_INDEX!$H$46=1,VLOOKUP('LA (SEN_LLDD)'!$B63,'LA41'!$B$2:$AR$165,'LA41'!S$1,0),(IF(LA_INDEX!$H$46=2,VLOOKUP('LA (SEN_LLDD)'!$B63,'LA42'!$B$2:$AR$165,'LA42'!S$1,0))))),"")</f>
        <v>60</v>
      </c>
      <c r="V63" s="122">
        <f>IFERROR((IF(LA_INDEX!$H$46=1,VLOOKUP('LA (SEN_LLDD)'!$B63,'LA41'!$B$2:$AR$165,'LA41'!T$1,0),(IF(LA_INDEX!$H$46=2,VLOOKUP('LA (SEN_LLDD)'!$B63,'LA42'!$B$2:$AR$165,'LA42'!T$1,0))))),"")</f>
        <v>59</v>
      </c>
      <c r="W63" s="122">
        <f>IFERROR((IF(LA_INDEX!$H$46=1,VLOOKUP('LA (SEN_LLDD)'!$B63,'LA41'!$B$2:$AR$165,'LA41'!U$1,0),(IF(LA_INDEX!$H$46=2,VLOOKUP('LA (SEN_LLDD)'!$B63,'LA42'!$B$2:$AR$165,'LA42'!U$1,0))))),"")</f>
        <v>18</v>
      </c>
      <c r="X63" s="122">
        <f>IFERROR((IF(LA_INDEX!$H$46=1,VLOOKUP('LA (SEN_LLDD)'!$B63,'LA41'!$B$2:$AR$165,'LA41'!V$1,0),(IF(LA_INDEX!$H$46=2,VLOOKUP('LA (SEN_LLDD)'!$B63,'LA42'!$B$2:$AR$165,'LA42'!V$1,0))))),"")</f>
        <v>30</v>
      </c>
      <c r="Y63" s="122">
        <f>IFERROR((IF(LA_INDEX!$H$46=1,VLOOKUP('LA (SEN_LLDD)'!$B63,'LA41'!$B$2:$AR$165,'LA41'!W$1,0),(IF(LA_INDEX!$H$46=2,VLOOKUP('LA (SEN_LLDD)'!$B63,'LA42'!$B$2:$AR$165,'LA42'!W$1,0))))),"")</f>
        <v>29</v>
      </c>
      <c r="Z63" s="122" t="str">
        <f>IFERROR((IF(LA_INDEX!$H$46=1,VLOOKUP('LA (SEN_LLDD)'!$B63,'LA41'!$B$2:$AR$165,'LA41'!X$1,0),(IF(LA_INDEX!$H$46=2,VLOOKUP('LA (SEN_LLDD)'!$B63,'LA42'!$B$2:$AR$165,'LA42'!X$1,0))))),"")</f>
        <v>x</v>
      </c>
      <c r="AA63" s="122" t="str">
        <f>IFERROR((IF(LA_INDEX!$H$46=1,VLOOKUP('LA (SEN_LLDD)'!$B63,'LA41'!$B$2:$AR$165,'LA41'!Y$1,0),(IF(LA_INDEX!$H$46=2,VLOOKUP('LA (SEN_LLDD)'!$B63,'LA42'!$B$2:$AR$165,'LA42'!Y$1,0))))),"")</f>
        <v>x</v>
      </c>
      <c r="AB63" s="122">
        <f>IFERROR((IF(LA_INDEX!$H$46=1,VLOOKUP('LA (SEN_LLDD)'!$B63,'LA41'!$B$2:$AR$165,'LA41'!Z$1,0),(IF(LA_INDEX!$H$46=2,VLOOKUP('LA (SEN_LLDD)'!$B63,'LA42'!$B$2:$AR$165,'LA42'!Z$1,0))))),"")</f>
        <v>2</v>
      </c>
      <c r="AC63" s="122">
        <f>IFERROR((IF(LA_INDEX!$H$46=1,VLOOKUP('LA (SEN_LLDD)'!$B63,'LA41'!$B$2:$AR$165,'LA41'!AA$1,0),(IF(LA_INDEX!$H$46=2,VLOOKUP('LA (SEN_LLDD)'!$B63,'LA42'!$B$2:$AR$165,'LA42'!AA$1,0))))),"")</f>
        <v>15</v>
      </c>
      <c r="AD63" s="122">
        <f>IFERROR((IF(LA_INDEX!$H$46=1,VLOOKUP('LA (SEN_LLDD)'!$B63,'LA41'!$B$2:$AR$165,'LA41'!AB$1,0),(IF(LA_INDEX!$H$46=2,VLOOKUP('LA (SEN_LLDD)'!$B63,'LA42'!$B$2:$AR$165,'LA42'!AB$1,0))))),"")</f>
        <v>25</v>
      </c>
      <c r="AE63" s="122">
        <f>IFERROR((IF(LA_INDEX!$H$46=1,VLOOKUP('LA (SEN_LLDD)'!$B63,'LA41'!$B$2:$AR$165,'LA41'!AC$1,0),(IF(LA_INDEX!$H$46=2,VLOOKUP('LA (SEN_LLDD)'!$B63,'LA42'!$B$2:$AR$165,'LA42'!AC$1,0))))),"")</f>
        <v>24</v>
      </c>
      <c r="AF63" s="122">
        <f>IFERROR((IF(LA_INDEX!$H$46=1,VLOOKUP('LA (SEN_LLDD)'!$B63,'LA41'!$B$2:$AR$165,'LA41'!AD$1,0),(IF(LA_INDEX!$H$46=2,VLOOKUP('LA (SEN_LLDD)'!$B63,'LA42'!$B$2:$AR$165,'LA42'!AD$1,0))))),"")</f>
        <v>30</v>
      </c>
      <c r="AG63" s="122">
        <f>IFERROR((IF(LA_INDEX!$H$46=1,VLOOKUP('LA (SEN_LLDD)'!$B63,'LA41'!$B$2:$AR$165,'LA41'!AE$1,0),(IF(LA_INDEX!$H$46=2,VLOOKUP('LA (SEN_LLDD)'!$B63,'LA42'!$B$2:$AR$165,'LA42'!AE$1,0))))),"")</f>
        <v>30</v>
      </c>
      <c r="AH63" s="122">
        <f>IFERROR((IF(LA_INDEX!$H$46=1,VLOOKUP('LA (SEN_LLDD)'!$B63,'LA41'!$B$2:$AR$165,'LA41'!AF$1,0),(IF(LA_INDEX!$H$46=2,VLOOKUP('LA (SEN_LLDD)'!$B63,'LA42'!$B$2:$AR$165,'LA42'!AF$1,0))))),"")</f>
        <v>30</v>
      </c>
      <c r="AI63" s="122">
        <f>IFERROR((IF(LA_INDEX!$H$46=1,VLOOKUP('LA (SEN_LLDD)'!$B63,'LA41'!$B$2:$AR$165,'LA41'!AG$1,0),(IF(LA_INDEX!$H$46=2,VLOOKUP('LA (SEN_LLDD)'!$B63,'LA42'!$B$2:$AR$165,'LA42'!AG$1,0))))),"")</f>
        <v>1</v>
      </c>
      <c r="AJ63" s="122">
        <f>IFERROR((IF(LA_INDEX!$H$46=1,VLOOKUP('LA (SEN_LLDD)'!$B63,'LA41'!$B$2:$AR$165,'LA41'!AH$1,0),(IF(LA_INDEX!$H$46=2,VLOOKUP('LA (SEN_LLDD)'!$B63,'LA42'!$B$2:$AR$165,'LA42'!AH$1,0))))),"")</f>
        <v>2</v>
      </c>
      <c r="AK63" s="122">
        <f>IFERROR((IF(LA_INDEX!$H$46=1,VLOOKUP('LA (SEN_LLDD)'!$B63,'LA41'!$B$2:$AR$165,'LA41'!AI$1,0),(IF(LA_INDEX!$H$46=2,VLOOKUP('LA (SEN_LLDD)'!$B63,'LA42'!$B$2:$AR$165,'LA42'!AI$1,0))))),"")</f>
        <v>2</v>
      </c>
      <c r="AL63" s="122">
        <f>IFERROR((IF(LA_INDEX!$H$46=1,VLOOKUP('LA (SEN_LLDD)'!$B63,'LA41'!$B$2:$AR$165,'LA41'!AJ$1,0),(IF(LA_INDEX!$H$46=2,VLOOKUP('LA (SEN_LLDD)'!$B63,'LA42'!$B$2:$AR$165,'LA42'!AJ$1,0))))),"")</f>
        <v>24</v>
      </c>
      <c r="AM63" s="122">
        <f>IFERROR((IF(LA_INDEX!$H$46=1,VLOOKUP('LA (SEN_LLDD)'!$B63,'LA41'!$B$2:$AR$165,'LA41'!AK$1,0),(IF(LA_INDEX!$H$46=2,VLOOKUP('LA (SEN_LLDD)'!$B63,'LA42'!$B$2:$AR$165,'LA42'!AK$1,0))))),"")</f>
        <v>22</v>
      </c>
      <c r="AN63" s="122">
        <f>IFERROR((IF(LA_INDEX!$H$46=1,VLOOKUP('LA (SEN_LLDD)'!$B63,'LA41'!$B$2:$AR$165,'LA41'!AL$1,0),(IF(LA_INDEX!$H$46=2,VLOOKUP('LA (SEN_LLDD)'!$B63,'LA42'!$B$2:$AR$165,'LA42'!AL$1,0))))),"")</f>
        <v>22</v>
      </c>
      <c r="AO63" s="122">
        <f>IFERROR((IF(LA_INDEX!$H$46=1,VLOOKUP('LA (SEN_LLDD)'!$B63,'LA41'!$B$2:$AR$165,'LA41'!AM$1,0),(IF(LA_INDEX!$H$46=2,VLOOKUP('LA (SEN_LLDD)'!$B63,'LA42'!$B$2:$AR$165,'LA42'!AM$1,0))))),"")</f>
        <v>11</v>
      </c>
      <c r="AP63" s="122">
        <f>IFERROR((IF(LA_INDEX!$H$46=1,VLOOKUP('LA (SEN_LLDD)'!$B63,'LA41'!$B$2:$AR$165,'LA41'!AN$1,0),(IF(LA_INDEX!$H$46=2,VLOOKUP('LA (SEN_LLDD)'!$B63,'LA42'!$B$2:$AR$165,'LA42'!AN$1,0))))),"")</f>
        <v>5</v>
      </c>
      <c r="AQ63" s="122">
        <f>IFERROR((IF(LA_INDEX!$H$46=1,VLOOKUP('LA (SEN_LLDD)'!$B63,'LA41'!$B$2:$AR$165,'LA41'!AO$1,0),(IF(LA_INDEX!$H$46=2,VLOOKUP('LA (SEN_LLDD)'!$B63,'LA42'!$B$2:$AR$165,'LA42'!AO$1,0))))),"")</f>
        <v>5</v>
      </c>
      <c r="AR63" s="122">
        <f>IFERROR((IF(LA_INDEX!$H$46=1,VLOOKUP('LA (SEN_LLDD)'!$B63,'LA41'!$B$2:$AR$165,'LA41'!AP$1,0),(IF(LA_INDEX!$H$46=2,VLOOKUP('LA (SEN_LLDD)'!$B63,'LA42'!$B$2:$AR$165,'LA42'!AP$1,0))))),"")</f>
        <v>2</v>
      </c>
      <c r="AS63" s="122">
        <f>IFERROR((IF(LA_INDEX!$H$46=1,VLOOKUP('LA (SEN_LLDD)'!$B63,'LA41'!$B$2:$AR$165,'LA41'!AQ$1,0),(IF(LA_INDEX!$H$46=2,VLOOKUP('LA (SEN_LLDD)'!$B63,'LA42'!$B$2:$AR$165,'LA42'!AQ$1,0))))),"")</f>
        <v>2</v>
      </c>
      <c r="AT63" s="122">
        <f>IFERROR((IF(LA_INDEX!$H$46=1,VLOOKUP('LA (SEN_LLDD)'!$B63,'LA41'!$B$2:$AR$165,'LA41'!AR$1,0),(IF(LA_INDEX!$H$46=2,VLOOKUP('LA (SEN_LLDD)'!$B63,'LA42'!$B$2:$AR$165,'LA42'!AR$1,0))))),"")</f>
        <v>2</v>
      </c>
    </row>
    <row r="64" spans="1:46" x14ac:dyDescent="0.3">
      <c r="A64" s="80" t="s">
        <v>495</v>
      </c>
      <c r="B64" s="114">
        <v>372</v>
      </c>
      <c r="C64" s="80" t="s">
        <v>379</v>
      </c>
      <c r="D64" s="80" t="s">
        <v>257</v>
      </c>
      <c r="E64" s="122">
        <f>IFERROR(MROUND((IF(LA_INDEX!$H$46=1,VLOOKUP('LA (SEN_LLDD)'!$B64,'LA41'!$B$2:$AR$165,'LA41'!C$1,0),(IF(LA_INDEX!$H$46=2,VLOOKUP('LA (SEN_LLDD)'!$B64,'LA42'!$B$2:$AR$165,'LA42'!C$1,0))))),5),"")</f>
        <v>35</v>
      </c>
      <c r="F64" s="122">
        <f>IFERROR(MROUND((IF(LA_INDEX!$H$46=1,VLOOKUP('LA (SEN_LLDD)'!$B64,'LA41'!$B$2:$AR$165,'LA41'!D$1,0),(IF(LA_INDEX!$H$46=2,VLOOKUP('LA (SEN_LLDD)'!$B64,'LA42'!$B$2:$AR$165,'LA42'!D$1,0))))),5),"")</f>
        <v>810</v>
      </c>
      <c r="G64" s="122">
        <f>IFERROR(MROUND((IF(LA_INDEX!$H$46=1,VLOOKUP('LA (SEN_LLDD)'!$B64,'LA41'!$B$2:$AR$165,'LA41'!E$1,0),(IF(LA_INDEX!$H$46=2,VLOOKUP('LA (SEN_LLDD)'!$B64,'LA42'!$B$2:$AR$165,'LA42'!E$1,0))))),5),"")</f>
        <v>845</v>
      </c>
      <c r="H64" s="122">
        <f>IFERROR((IF(LA_INDEX!$H$46=1,VLOOKUP('LA (SEN_LLDD)'!$B64,'LA41'!$B$2:$AR$165,'LA41'!F$1,0),(IF(LA_INDEX!$H$46=2,VLOOKUP('LA (SEN_LLDD)'!$B64,'LA42'!$B$2:$AR$165,'LA42'!F$1,0))))),"")</f>
        <v>91</v>
      </c>
      <c r="I64" s="122">
        <f>IFERROR((IF(LA_INDEX!$H$46=1,VLOOKUP('LA (SEN_LLDD)'!$B64,'LA41'!$B$2:$AR$165,'LA41'!G$1,0),(IF(LA_INDEX!$H$46=2,VLOOKUP('LA (SEN_LLDD)'!$B64,'LA42'!$B$2:$AR$165,'LA42'!G$1,0))))),"")</f>
        <v>94</v>
      </c>
      <c r="J64" s="122">
        <f>IFERROR((IF(LA_INDEX!$H$46=1,VLOOKUP('LA (SEN_LLDD)'!$B64,'LA41'!$B$2:$AR$165,'LA41'!H$1,0),(IF(LA_INDEX!$H$46=2,VLOOKUP('LA (SEN_LLDD)'!$B64,'LA42'!$B$2:$AR$165,'LA42'!H$1,0))))),"")</f>
        <v>94</v>
      </c>
      <c r="K64" s="122">
        <f>IFERROR((IF(LA_INDEX!$H$46=1,VLOOKUP('LA (SEN_LLDD)'!$B64,'LA41'!$B$2:$AR$165,'LA41'!I$1,0),(IF(LA_INDEX!$H$46=2,VLOOKUP('LA (SEN_LLDD)'!$B64,'LA42'!$B$2:$AR$165,'LA42'!I$1,0))))),"")</f>
        <v>15</v>
      </c>
      <c r="L64" s="122">
        <f>IFERROR((IF(LA_INDEX!$H$46=1,VLOOKUP('LA (SEN_LLDD)'!$B64,'LA41'!$B$2:$AR$165,'LA41'!J$1,0),(IF(LA_INDEX!$H$46=2,VLOOKUP('LA (SEN_LLDD)'!$B64,'LA42'!$B$2:$AR$165,'LA42'!J$1,0))))),"")</f>
        <v>8</v>
      </c>
      <c r="M64" s="122">
        <f>IFERROR((IF(LA_INDEX!$H$46=1,VLOOKUP('LA (SEN_LLDD)'!$B64,'LA41'!$B$2:$AR$165,'LA41'!K$1,0),(IF(LA_INDEX!$H$46=2,VLOOKUP('LA (SEN_LLDD)'!$B64,'LA42'!$B$2:$AR$165,'LA42'!K$1,0))))),"")</f>
        <v>8</v>
      </c>
      <c r="N64" s="122">
        <f>IFERROR((IF(LA_INDEX!$H$46=1,VLOOKUP('LA (SEN_LLDD)'!$B64,'LA41'!$B$2:$AR$165,'LA41'!L$1,0),(IF(LA_INDEX!$H$46=2,VLOOKUP('LA (SEN_LLDD)'!$B64,'LA42'!$B$2:$AR$165,'LA42'!L$1,0))))),"")</f>
        <v>79</v>
      </c>
      <c r="O64" s="122">
        <f>IFERROR((IF(LA_INDEX!$H$46=1,VLOOKUP('LA (SEN_LLDD)'!$B64,'LA41'!$B$2:$AR$165,'LA41'!M$1,0),(IF(LA_INDEX!$H$46=2,VLOOKUP('LA (SEN_LLDD)'!$B64,'LA42'!$B$2:$AR$165,'LA42'!M$1,0))))),"")</f>
        <v>79</v>
      </c>
      <c r="P64" s="122">
        <f>IFERROR((IF(LA_INDEX!$H$46=1,VLOOKUP('LA (SEN_LLDD)'!$B64,'LA41'!$B$2:$AR$165,'LA41'!N$1,0),(IF(LA_INDEX!$H$46=2,VLOOKUP('LA (SEN_LLDD)'!$B64,'LA42'!$B$2:$AR$165,'LA42'!N$1,0))))),"")</f>
        <v>79</v>
      </c>
      <c r="Q64" s="122">
        <f>IFERROR((IF(LA_INDEX!$H$46=1,VLOOKUP('LA (SEN_LLDD)'!$B64,'LA41'!$B$2:$AR$165,'LA41'!O$1,0),(IF(LA_INDEX!$H$46=2,VLOOKUP('LA (SEN_LLDD)'!$B64,'LA42'!$B$2:$AR$165,'LA42'!O$1,0))))),"")</f>
        <v>12</v>
      </c>
      <c r="R64" s="122">
        <f>IFERROR((IF(LA_INDEX!$H$46=1,VLOOKUP('LA (SEN_LLDD)'!$B64,'LA41'!$B$2:$AR$165,'LA41'!P$1,0),(IF(LA_INDEX!$H$46=2,VLOOKUP('LA (SEN_LLDD)'!$B64,'LA42'!$B$2:$AR$165,'LA42'!P$1,0))))),"")</f>
        <v>7</v>
      </c>
      <c r="S64" s="122">
        <f>IFERROR((IF(LA_INDEX!$H$46=1,VLOOKUP('LA (SEN_LLDD)'!$B64,'LA41'!$B$2:$AR$165,'LA41'!Q$1,0),(IF(LA_INDEX!$H$46=2,VLOOKUP('LA (SEN_LLDD)'!$B64,'LA42'!$B$2:$AR$165,'LA42'!Q$1,0))))),"")</f>
        <v>7</v>
      </c>
      <c r="T64" s="122">
        <f>IFERROR((IF(LA_INDEX!$H$46=1,VLOOKUP('LA (SEN_LLDD)'!$B64,'LA41'!$B$2:$AR$165,'LA41'!R$1,0),(IF(LA_INDEX!$H$46=2,VLOOKUP('LA (SEN_LLDD)'!$B64,'LA42'!$B$2:$AR$165,'LA42'!R$1,0))))),"")</f>
        <v>55</v>
      </c>
      <c r="U64" s="122">
        <f>IFERROR((IF(LA_INDEX!$H$46=1,VLOOKUP('LA (SEN_LLDD)'!$B64,'LA41'!$B$2:$AR$165,'LA41'!S$1,0),(IF(LA_INDEX!$H$46=2,VLOOKUP('LA (SEN_LLDD)'!$B64,'LA42'!$B$2:$AR$165,'LA42'!S$1,0))))),"")</f>
        <v>68</v>
      </c>
      <c r="V64" s="122">
        <f>IFERROR((IF(LA_INDEX!$H$46=1,VLOOKUP('LA (SEN_LLDD)'!$B64,'LA41'!$B$2:$AR$165,'LA41'!T$1,0),(IF(LA_INDEX!$H$46=2,VLOOKUP('LA (SEN_LLDD)'!$B64,'LA42'!$B$2:$AR$165,'LA42'!T$1,0))))),"")</f>
        <v>67</v>
      </c>
      <c r="W64" s="122">
        <f>IFERROR((IF(LA_INDEX!$H$46=1,VLOOKUP('LA (SEN_LLDD)'!$B64,'LA41'!$B$2:$AR$165,'LA41'!U$1,0),(IF(LA_INDEX!$H$46=2,VLOOKUP('LA (SEN_LLDD)'!$B64,'LA42'!$B$2:$AR$165,'LA42'!U$1,0))))),"")</f>
        <v>9</v>
      </c>
      <c r="X64" s="122">
        <f>IFERROR((IF(LA_INDEX!$H$46=1,VLOOKUP('LA (SEN_LLDD)'!$B64,'LA41'!$B$2:$AR$165,'LA41'!V$1,0),(IF(LA_INDEX!$H$46=2,VLOOKUP('LA (SEN_LLDD)'!$B64,'LA42'!$B$2:$AR$165,'LA42'!V$1,0))))),"")</f>
        <v>18</v>
      </c>
      <c r="Y64" s="122">
        <f>IFERROR((IF(LA_INDEX!$H$46=1,VLOOKUP('LA (SEN_LLDD)'!$B64,'LA41'!$B$2:$AR$165,'LA41'!W$1,0),(IF(LA_INDEX!$H$46=2,VLOOKUP('LA (SEN_LLDD)'!$B64,'LA42'!$B$2:$AR$165,'LA42'!W$1,0))))),"")</f>
        <v>17</v>
      </c>
      <c r="Z64" s="122">
        <f>IFERROR((IF(LA_INDEX!$H$46=1,VLOOKUP('LA (SEN_LLDD)'!$B64,'LA41'!$B$2:$AR$165,'LA41'!X$1,0),(IF(LA_INDEX!$H$46=2,VLOOKUP('LA (SEN_LLDD)'!$B64,'LA42'!$B$2:$AR$165,'LA42'!X$1,0))))),"")</f>
        <v>0</v>
      </c>
      <c r="AA64" s="122" t="str">
        <f>IFERROR((IF(LA_INDEX!$H$46=1,VLOOKUP('LA (SEN_LLDD)'!$B64,'LA41'!$B$2:$AR$165,'LA41'!Y$1,0),(IF(LA_INDEX!$H$46=2,VLOOKUP('LA (SEN_LLDD)'!$B64,'LA42'!$B$2:$AR$165,'LA42'!Y$1,0))))),"")</f>
        <v>-</v>
      </c>
      <c r="AB64" s="122" t="str">
        <f>IFERROR((IF(LA_INDEX!$H$46=1,VLOOKUP('LA (SEN_LLDD)'!$B64,'LA41'!$B$2:$AR$165,'LA41'!Z$1,0),(IF(LA_INDEX!$H$46=2,VLOOKUP('LA (SEN_LLDD)'!$B64,'LA42'!$B$2:$AR$165,'LA42'!Z$1,0))))),"")</f>
        <v>-</v>
      </c>
      <c r="AC64" s="122">
        <f>IFERROR((IF(LA_INDEX!$H$46=1,VLOOKUP('LA (SEN_LLDD)'!$B64,'LA41'!$B$2:$AR$165,'LA41'!AA$1,0),(IF(LA_INDEX!$H$46=2,VLOOKUP('LA (SEN_LLDD)'!$B64,'LA42'!$B$2:$AR$165,'LA42'!AA$1,0))))),"")</f>
        <v>9</v>
      </c>
      <c r="AD64" s="122">
        <f>IFERROR((IF(LA_INDEX!$H$46=1,VLOOKUP('LA (SEN_LLDD)'!$B64,'LA41'!$B$2:$AR$165,'LA41'!AB$1,0),(IF(LA_INDEX!$H$46=2,VLOOKUP('LA (SEN_LLDD)'!$B64,'LA42'!$B$2:$AR$165,'LA42'!AB$1,0))))),"")</f>
        <v>15</v>
      </c>
      <c r="AE64" s="122">
        <f>IFERROR((IF(LA_INDEX!$H$46=1,VLOOKUP('LA (SEN_LLDD)'!$B64,'LA41'!$B$2:$AR$165,'LA41'!AC$1,0),(IF(LA_INDEX!$H$46=2,VLOOKUP('LA (SEN_LLDD)'!$B64,'LA42'!$B$2:$AR$165,'LA42'!AC$1,0))))),"")</f>
        <v>15</v>
      </c>
      <c r="AF64" s="122">
        <f>IFERROR((IF(LA_INDEX!$H$46=1,VLOOKUP('LA (SEN_LLDD)'!$B64,'LA41'!$B$2:$AR$165,'LA41'!AD$1,0),(IF(LA_INDEX!$H$46=2,VLOOKUP('LA (SEN_LLDD)'!$B64,'LA42'!$B$2:$AR$165,'LA42'!AD$1,0))))),"")</f>
        <v>45</v>
      </c>
      <c r="AG64" s="122">
        <f>IFERROR((IF(LA_INDEX!$H$46=1,VLOOKUP('LA (SEN_LLDD)'!$B64,'LA41'!$B$2:$AR$165,'LA41'!AE$1,0),(IF(LA_INDEX!$H$46=2,VLOOKUP('LA (SEN_LLDD)'!$B64,'LA42'!$B$2:$AR$165,'LA42'!AE$1,0))))),"")</f>
        <v>50</v>
      </c>
      <c r="AH64" s="122">
        <f>IFERROR((IF(LA_INDEX!$H$46=1,VLOOKUP('LA (SEN_LLDD)'!$B64,'LA41'!$B$2:$AR$165,'LA41'!AF$1,0),(IF(LA_INDEX!$H$46=2,VLOOKUP('LA (SEN_LLDD)'!$B64,'LA42'!$B$2:$AR$165,'LA42'!AF$1,0))))),"")</f>
        <v>50</v>
      </c>
      <c r="AI64" s="122">
        <f>IFERROR((IF(LA_INDEX!$H$46=1,VLOOKUP('LA (SEN_LLDD)'!$B64,'LA41'!$B$2:$AR$165,'LA41'!AG$1,0),(IF(LA_INDEX!$H$46=2,VLOOKUP('LA (SEN_LLDD)'!$B64,'LA42'!$B$2:$AR$165,'LA42'!AG$1,0))))),"")</f>
        <v>12</v>
      </c>
      <c r="AJ64" s="122">
        <f>IFERROR((IF(LA_INDEX!$H$46=1,VLOOKUP('LA (SEN_LLDD)'!$B64,'LA41'!$B$2:$AR$165,'LA41'!AH$1,0),(IF(LA_INDEX!$H$46=2,VLOOKUP('LA (SEN_LLDD)'!$B64,'LA42'!$B$2:$AR$165,'LA42'!AH$1,0))))),"")</f>
        <v>4</v>
      </c>
      <c r="AK64" s="122">
        <f>IFERROR((IF(LA_INDEX!$H$46=1,VLOOKUP('LA (SEN_LLDD)'!$B64,'LA41'!$B$2:$AR$165,'LA41'!AI$1,0),(IF(LA_INDEX!$H$46=2,VLOOKUP('LA (SEN_LLDD)'!$B64,'LA42'!$B$2:$AR$165,'LA42'!AI$1,0))))),"")</f>
        <v>4</v>
      </c>
      <c r="AL64" s="122">
        <f>IFERROR((IF(LA_INDEX!$H$46=1,VLOOKUP('LA (SEN_LLDD)'!$B64,'LA41'!$B$2:$AR$165,'LA41'!AJ$1,0),(IF(LA_INDEX!$H$46=2,VLOOKUP('LA (SEN_LLDD)'!$B64,'LA42'!$B$2:$AR$165,'LA42'!AJ$1,0))))),"")</f>
        <v>12</v>
      </c>
      <c r="AM64" s="122">
        <f>IFERROR((IF(LA_INDEX!$H$46=1,VLOOKUP('LA (SEN_LLDD)'!$B64,'LA41'!$B$2:$AR$165,'LA41'!AK$1,0),(IF(LA_INDEX!$H$46=2,VLOOKUP('LA (SEN_LLDD)'!$B64,'LA42'!$B$2:$AR$165,'LA42'!AK$1,0))))),"")</f>
        <v>15</v>
      </c>
      <c r="AN64" s="122">
        <f>IFERROR((IF(LA_INDEX!$H$46=1,VLOOKUP('LA (SEN_LLDD)'!$B64,'LA41'!$B$2:$AR$165,'LA41'!AL$1,0),(IF(LA_INDEX!$H$46=2,VLOOKUP('LA (SEN_LLDD)'!$B64,'LA42'!$B$2:$AR$165,'LA42'!AL$1,0))))),"")</f>
        <v>15</v>
      </c>
      <c r="AO64" s="122">
        <f>IFERROR((IF(LA_INDEX!$H$46=1,VLOOKUP('LA (SEN_LLDD)'!$B64,'LA41'!$B$2:$AR$165,'LA41'!AM$1,0),(IF(LA_INDEX!$H$46=2,VLOOKUP('LA (SEN_LLDD)'!$B64,'LA42'!$B$2:$AR$165,'LA42'!AM$1,0))))),"")</f>
        <v>9</v>
      </c>
      <c r="AP64" s="122">
        <f>IFERROR((IF(LA_INDEX!$H$46=1,VLOOKUP('LA (SEN_LLDD)'!$B64,'LA41'!$B$2:$AR$165,'LA41'!AN$1,0),(IF(LA_INDEX!$H$46=2,VLOOKUP('LA (SEN_LLDD)'!$B64,'LA42'!$B$2:$AR$165,'LA42'!AN$1,0))))),"")</f>
        <v>5</v>
      </c>
      <c r="AQ64" s="122">
        <f>IFERROR((IF(LA_INDEX!$H$46=1,VLOOKUP('LA (SEN_LLDD)'!$B64,'LA41'!$B$2:$AR$165,'LA41'!AO$1,0),(IF(LA_INDEX!$H$46=2,VLOOKUP('LA (SEN_LLDD)'!$B64,'LA42'!$B$2:$AR$165,'LA42'!AO$1,0))))),"")</f>
        <v>5</v>
      </c>
      <c r="AR64" s="122">
        <f>IFERROR((IF(LA_INDEX!$H$46=1,VLOOKUP('LA (SEN_LLDD)'!$B64,'LA41'!$B$2:$AR$165,'LA41'!AP$1,0),(IF(LA_INDEX!$H$46=2,VLOOKUP('LA (SEN_LLDD)'!$B64,'LA42'!$B$2:$AR$165,'LA42'!AP$1,0))))),"")</f>
        <v>0</v>
      </c>
      <c r="AS64" s="122">
        <f>IFERROR((IF(LA_INDEX!$H$46=1,VLOOKUP('LA (SEN_LLDD)'!$B64,'LA41'!$B$2:$AR$165,'LA41'!AQ$1,0),(IF(LA_INDEX!$H$46=2,VLOOKUP('LA (SEN_LLDD)'!$B64,'LA42'!$B$2:$AR$165,'LA42'!AQ$1,0))))),"")</f>
        <v>1</v>
      </c>
      <c r="AT64" s="122">
        <f>IFERROR((IF(LA_INDEX!$H$46=1,VLOOKUP('LA (SEN_LLDD)'!$B64,'LA41'!$B$2:$AR$165,'LA41'!AR$1,0),(IF(LA_INDEX!$H$46=2,VLOOKUP('LA (SEN_LLDD)'!$B64,'LA42'!$B$2:$AR$165,'LA42'!AR$1,0))))),"")</f>
        <v>1</v>
      </c>
    </row>
    <row r="65" spans="1:46" x14ac:dyDescent="0.3">
      <c r="A65" s="80" t="s">
        <v>496</v>
      </c>
      <c r="B65" s="114">
        <v>373</v>
      </c>
      <c r="C65" s="80" t="s">
        <v>384</v>
      </c>
      <c r="D65" s="80" t="s">
        <v>257</v>
      </c>
      <c r="E65" s="122">
        <f>IFERROR(MROUND((IF(LA_INDEX!$H$46=1,VLOOKUP('LA (SEN_LLDD)'!$B65,'LA41'!$B$2:$AR$165,'LA41'!C$1,0),(IF(LA_INDEX!$H$46=2,VLOOKUP('LA (SEN_LLDD)'!$B65,'LA42'!$B$2:$AR$165,'LA42'!C$1,0))))),5),"")</f>
        <v>70</v>
      </c>
      <c r="F65" s="122">
        <f>IFERROR(MROUND((IF(LA_INDEX!$H$46=1,VLOOKUP('LA (SEN_LLDD)'!$B65,'LA41'!$B$2:$AR$165,'LA41'!D$1,0),(IF(LA_INDEX!$H$46=2,VLOOKUP('LA (SEN_LLDD)'!$B65,'LA42'!$B$2:$AR$165,'LA42'!D$1,0))))),5),"")</f>
        <v>1265</v>
      </c>
      <c r="G65" s="122">
        <f>IFERROR(MROUND((IF(LA_INDEX!$H$46=1,VLOOKUP('LA (SEN_LLDD)'!$B65,'LA41'!$B$2:$AR$165,'LA41'!E$1,0),(IF(LA_INDEX!$H$46=2,VLOOKUP('LA (SEN_LLDD)'!$B65,'LA42'!$B$2:$AR$165,'LA42'!E$1,0))))),5),"")</f>
        <v>1335</v>
      </c>
      <c r="H65" s="122">
        <f>IFERROR((IF(LA_INDEX!$H$46=1,VLOOKUP('LA (SEN_LLDD)'!$B65,'LA41'!$B$2:$AR$165,'LA41'!F$1,0),(IF(LA_INDEX!$H$46=2,VLOOKUP('LA (SEN_LLDD)'!$B65,'LA42'!$B$2:$AR$165,'LA42'!F$1,0))))),"")</f>
        <v>93</v>
      </c>
      <c r="I65" s="122">
        <f>IFERROR((IF(LA_INDEX!$H$46=1,VLOOKUP('LA (SEN_LLDD)'!$B65,'LA41'!$B$2:$AR$165,'LA41'!G$1,0),(IF(LA_INDEX!$H$46=2,VLOOKUP('LA (SEN_LLDD)'!$B65,'LA42'!$B$2:$AR$165,'LA42'!G$1,0))))),"")</f>
        <v>91</v>
      </c>
      <c r="J65" s="122">
        <f>IFERROR((IF(LA_INDEX!$H$46=1,VLOOKUP('LA (SEN_LLDD)'!$B65,'LA41'!$B$2:$AR$165,'LA41'!H$1,0),(IF(LA_INDEX!$H$46=2,VLOOKUP('LA (SEN_LLDD)'!$B65,'LA42'!$B$2:$AR$165,'LA42'!H$1,0))))),"")</f>
        <v>91</v>
      </c>
      <c r="K65" s="122" t="str">
        <f>IFERROR((IF(LA_INDEX!$H$46=1,VLOOKUP('LA (SEN_LLDD)'!$B65,'LA41'!$B$2:$AR$165,'LA41'!I$1,0),(IF(LA_INDEX!$H$46=2,VLOOKUP('LA (SEN_LLDD)'!$B65,'LA42'!$B$2:$AR$165,'LA42'!I$1,0))))),"")</f>
        <v>x</v>
      </c>
      <c r="L65" s="122" t="str">
        <f>IFERROR((IF(LA_INDEX!$H$46=1,VLOOKUP('LA (SEN_LLDD)'!$B65,'LA41'!$B$2:$AR$165,'LA41'!J$1,0),(IF(LA_INDEX!$H$46=2,VLOOKUP('LA (SEN_LLDD)'!$B65,'LA42'!$B$2:$AR$165,'LA42'!J$1,0))))),"")</f>
        <v>x</v>
      </c>
      <c r="M65" s="122">
        <f>IFERROR((IF(LA_INDEX!$H$46=1,VLOOKUP('LA (SEN_LLDD)'!$B65,'LA41'!$B$2:$AR$165,'LA41'!K$1,0),(IF(LA_INDEX!$H$46=2,VLOOKUP('LA (SEN_LLDD)'!$B65,'LA42'!$B$2:$AR$165,'LA42'!K$1,0))))),"")</f>
        <v>6</v>
      </c>
      <c r="N65" s="122">
        <f>IFERROR((IF(LA_INDEX!$H$46=1,VLOOKUP('LA (SEN_LLDD)'!$B65,'LA41'!$B$2:$AR$165,'LA41'!L$1,0),(IF(LA_INDEX!$H$46=2,VLOOKUP('LA (SEN_LLDD)'!$B65,'LA42'!$B$2:$AR$165,'LA42'!L$1,0))))),"")</f>
        <v>71</v>
      </c>
      <c r="O65" s="122">
        <f>IFERROR((IF(LA_INDEX!$H$46=1,VLOOKUP('LA (SEN_LLDD)'!$B65,'LA41'!$B$2:$AR$165,'LA41'!M$1,0),(IF(LA_INDEX!$H$46=2,VLOOKUP('LA (SEN_LLDD)'!$B65,'LA42'!$B$2:$AR$165,'LA42'!M$1,0))))),"")</f>
        <v>74</v>
      </c>
      <c r="P65" s="122">
        <f>IFERROR((IF(LA_INDEX!$H$46=1,VLOOKUP('LA (SEN_LLDD)'!$B65,'LA41'!$B$2:$AR$165,'LA41'!N$1,0),(IF(LA_INDEX!$H$46=2,VLOOKUP('LA (SEN_LLDD)'!$B65,'LA42'!$B$2:$AR$165,'LA42'!N$1,0))))),"")</f>
        <v>74</v>
      </c>
      <c r="Q65" s="122">
        <f>IFERROR((IF(LA_INDEX!$H$46=1,VLOOKUP('LA (SEN_LLDD)'!$B65,'LA41'!$B$2:$AR$165,'LA41'!O$1,0),(IF(LA_INDEX!$H$46=2,VLOOKUP('LA (SEN_LLDD)'!$B65,'LA42'!$B$2:$AR$165,'LA42'!O$1,0))))),"")</f>
        <v>14</v>
      </c>
      <c r="R65" s="122">
        <f>IFERROR((IF(LA_INDEX!$H$46=1,VLOOKUP('LA (SEN_LLDD)'!$B65,'LA41'!$B$2:$AR$165,'LA41'!P$1,0),(IF(LA_INDEX!$H$46=2,VLOOKUP('LA (SEN_LLDD)'!$B65,'LA42'!$B$2:$AR$165,'LA42'!P$1,0))))),"")</f>
        <v>10</v>
      </c>
      <c r="S65" s="122">
        <f>IFERROR((IF(LA_INDEX!$H$46=1,VLOOKUP('LA (SEN_LLDD)'!$B65,'LA41'!$B$2:$AR$165,'LA41'!Q$1,0),(IF(LA_INDEX!$H$46=2,VLOOKUP('LA (SEN_LLDD)'!$B65,'LA42'!$B$2:$AR$165,'LA42'!Q$1,0))))),"")</f>
        <v>10</v>
      </c>
      <c r="T65" s="122">
        <f>IFERROR((IF(LA_INDEX!$H$46=1,VLOOKUP('LA (SEN_LLDD)'!$B65,'LA41'!$B$2:$AR$165,'LA41'!R$1,0),(IF(LA_INDEX!$H$46=2,VLOOKUP('LA (SEN_LLDD)'!$B65,'LA42'!$B$2:$AR$165,'LA42'!R$1,0))))),"")</f>
        <v>49</v>
      </c>
      <c r="U65" s="122">
        <f>IFERROR((IF(LA_INDEX!$H$46=1,VLOOKUP('LA (SEN_LLDD)'!$B65,'LA41'!$B$2:$AR$165,'LA41'!S$1,0),(IF(LA_INDEX!$H$46=2,VLOOKUP('LA (SEN_LLDD)'!$B65,'LA42'!$B$2:$AR$165,'LA42'!S$1,0))))),"")</f>
        <v>60</v>
      </c>
      <c r="V65" s="122">
        <f>IFERROR((IF(LA_INDEX!$H$46=1,VLOOKUP('LA (SEN_LLDD)'!$B65,'LA41'!$B$2:$AR$165,'LA41'!T$1,0),(IF(LA_INDEX!$H$46=2,VLOOKUP('LA (SEN_LLDD)'!$B65,'LA42'!$B$2:$AR$165,'LA42'!T$1,0))))),"")</f>
        <v>60</v>
      </c>
      <c r="W65" s="122">
        <f>IFERROR((IF(LA_INDEX!$H$46=1,VLOOKUP('LA (SEN_LLDD)'!$B65,'LA41'!$B$2:$AR$165,'LA41'!U$1,0),(IF(LA_INDEX!$H$46=2,VLOOKUP('LA (SEN_LLDD)'!$B65,'LA42'!$B$2:$AR$165,'LA42'!U$1,0))))),"")</f>
        <v>20</v>
      </c>
      <c r="X65" s="122">
        <f>IFERROR((IF(LA_INDEX!$H$46=1,VLOOKUP('LA (SEN_LLDD)'!$B65,'LA41'!$B$2:$AR$165,'LA41'!V$1,0),(IF(LA_INDEX!$H$46=2,VLOOKUP('LA (SEN_LLDD)'!$B65,'LA42'!$B$2:$AR$165,'LA42'!V$1,0))))),"")</f>
        <v>30</v>
      </c>
      <c r="Y65" s="122">
        <f>IFERROR((IF(LA_INDEX!$H$46=1,VLOOKUP('LA (SEN_LLDD)'!$B65,'LA41'!$B$2:$AR$165,'LA41'!W$1,0),(IF(LA_INDEX!$H$46=2,VLOOKUP('LA (SEN_LLDD)'!$B65,'LA42'!$B$2:$AR$165,'LA42'!W$1,0))))),"")</f>
        <v>30</v>
      </c>
      <c r="Z65" s="122">
        <f>IFERROR((IF(LA_INDEX!$H$46=1,VLOOKUP('LA (SEN_LLDD)'!$B65,'LA41'!$B$2:$AR$165,'LA41'!X$1,0),(IF(LA_INDEX!$H$46=2,VLOOKUP('LA (SEN_LLDD)'!$B65,'LA42'!$B$2:$AR$165,'LA42'!X$1,0))))),"")</f>
        <v>0</v>
      </c>
      <c r="AA65" s="122">
        <f>IFERROR((IF(LA_INDEX!$H$46=1,VLOOKUP('LA (SEN_LLDD)'!$B65,'LA41'!$B$2:$AR$165,'LA41'!Y$1,0),(IF(LA_INDEX!$H$46=2,VLOOKUP('LA (SEN_LLDD)'!$B65,'LA42'!$B$2:$AR$165,'LA42'!Y$1,0))))),"")</f>
        <v>2</v>
      </c>
      <c r="AB65" s="122">
        <f>IFERROR((IF(LA_INDEX!$H$46=1,VLOOKUP('LA (SEN_LLDD)'!$B65,'LA41'!$B$2:$AR$165,'LA41'!Z$1,0),(IF(LA_INDEX!$H$46=2,VLOOKUP('LA (SEN_LLDD)'!$B65,'LA42'!$B$2:$AR$165,'LA42'!Z$1,0))))),"")</f>
        <v>2</v>
      </c>
      <c r="AC65" s="122" t="str">
        <f>IFERROR((IF(LA_INDEX!$H$46=1,VLOOKUP('LA (SEN_LLDD)'!$B65,'LA41'!$B$2:$AR$165,'LA41'!AA$1,0),(IF(LA_INDEX!$H$46=2,VLOOKUP('LA (SEN_LLDD)'!$B65,'LA42'!$B$2:$AR$165,'LA42'!AA$1,0))))),"")</f>
        <v>x</v>
      </c>
      <c r="AD65" s="122" t="str">
        <f>IFERROR((IF(LA_INDEX!$H$46=1,VLOOKUP('LA (SEN_LLDD)'!$B65,'LA41'!$B$2:$AR$165,'LA41'!AB$1,0),(IF(LA_INDEX!$H$46=2,VLOOKUP('LA (SEN_LLDD)'!$B65,'LA42'!$B$2:$AR$165,'LA42'!AB$1,0))))),"")</f>
        <v>x</v>
      </c>
      <c r="AE65" s="122">
        <f>IFERROR((IF(LA_INDEX!$H$46=1,VLOOKUP('LA (SEN_LLDD)'!$B65,'LA41'!$B$2:$AR$165,'LA41'!AC$1,0),(IF(LA_INDEX!$H$46=2,VLOOKUP('LA (SEN_LLDD)'!$B65,'LA42'!$B$2:$AR$165,'LA42'!AC$1,0))))),"")</f>
        <v>26</v>
      </c>
      <c r="AF65" s="122">
        <f>IFERROR((IF(LA_INDEX!$H$46=1,VLOOKUP('LA (SEN_LLDD)'!$B65,'LA41'!$B$2:$AR$165,'LA41'!AD$1,0),(IF(LA_INDEX!$H$46=2,VLOOKUP('LA (SEN_LLDD)'!$B65,'LA42'!$B$2:$AR$165,'LA42'!AD$1,0))))),"")</f>
        <v>29</v>
      </c>
      <c r="AG65" s="122">
        <f>IFERROR((IF(LA_INDEX!$H$46=1,VLOOKUP('LA (SEN_LLDD)'!$B65,'LA41'!$B$2:$AR$165,'LA41'!AE$1,0),(IF(LA_INDEX!$H$46=2,VLOOKUP('LA (SEN_LLDD)'!$B65,'LA42'!$B$2:$AR$165,'LA42'!AE$1,0))))),"")</f>
        <v>30</v>
      </c>
      <c r="AH65" s="122">
        <f>IFERROR((IF(LA_INDEX!$H$46=1,VLOOKUP('LA (SEN_LLDD)'!$B65,'LA41'!$B$2:$AR$165,'LA41'!AF$1,0),(IF(LA_INDEX!$H$46=2,VLOOKUP('LA (SEN_LLDD)'!$B65,'LA42'!$B$2:$AR$165,'LA42'!AF$1,0))))),"")</f>
        <v>30</v>
      </c>
      <c r="AI65" s="122">
        <f>IFERROR((IF(LA_INDEX!$H$46=1,VLOOKUP('LA (SEN_LLDD)'!$B65,'LA41'!$B$2:$AR$165,'LA41'!AG$1,0),(IF(LA_INDEX!$H$46=2,VLOOKUP('LA (SEN_LLDD)'!$B65,'LA42'!$B$2:$AR$165,'LA42'!AG$1,0))))),"")</f>
        <v>7</v>
      </c>
      <c r="AJ65" s="122">
        <f>IFERROR((IF(LA_INDEX!$H$46=1,VLOOKUP('LA (SEN_LLDD)'!$B65,'LA41'!$B$2:$AR$165,'LA41'!AH$1,0),(IF(LA_INDEX!$H$46=2,VLOOKUP('LA (SEN_LLDD)'!$B65,'LA42'!$B$2:$AR$165,'LA42'!AH$1,0))))),"")</f>
        <v>5</v>
      </c>
      <c r="AK65" s="122">
        <f>IFERROR((IF(LA_INDEX!$H$46=1,VLOOKUP('LA (SEN_LLDD)'!$B65,'LA41'!$B$2:$AR$165,'LA41'!AI$1,0),(IF(LA_INDEX!$H$46=2,VLOOKUP('LA (SEN_LLDD)'!$B65,'LA42'!$B$2:$AR$165,'LA42'!AI$1,0))))),"")</f>
        <v>5</v>
      </c>
      <c r="AL65" s="122">
        <f>IFERROR((IF(LA_INDEX!$H$46=1,VLOOKUP('LA (SEN_LLDD)'!$B65,'LA41'!$B$2:$AR$165,'LA41'!AJ$1,0),(IF(LA_INDEX!$H$46=2,VLOOKUP('LA (SEN_LLDD)'!$B65,'LA42'!$B$2:$AR$165,'LA42'!AJ$1,0))))),"")</f>
        <v>22</v>
      </c>
      <c r="AM65" s="122">
        <f>IFERROR((IF(LA_INDEX!$H$46=1,VLOOKUP('LA (SEN_LLDD)'!$B65,'LA41'!$B$2:$AR$165,'LA41'!AK$1,0),(IF(LA_INDEX!$H$46=2,VLOOKUP('LA (SEN_LLDD)'!$B65,'LA42'!$B$2:$AR$165,'LA42'!AK$1,0))))),"")</f>
        <v>16</v>
      </c>
      <c r="AN65" s="122">
        <f>IFERROR((IF(LA_INDEX!$H$46=1,VLOOKUP('LA (SEN_LLDD)'!$B65,'LA41'!$B$2:$AR$165,'LA41'!AL$1,0),(IF(LA_INDEX!$H$46=2,VLOOKUP('LA (SEN_LLDD)'!$B65,'LA42'!$B$2:$AR$165,'LA42'!AL$1,0))))),"")</f>
        <v>17</v>
      </c>
      <c r="AO65" s="122">
        <f>IFERROR((IF(LA_INDEX!$H$46=1,VLOOKUP('LA (SEN_LLDD)'!$B65,'LA41'!$B$2:$AR$165,'LA41'!AM$1,0),(IF(LA_INDEX!$H$46=2,VLOOKUP('LA (SEN_LLDD)'!$B65,'LA42'!$B$2:$AR$165,'LA42'!AM$1,0))))),"")</f>
        <v>7</v>
      </c>
      <c r="AP65" s="122">
        <f>IFERROR((IF(LA_INDEX!$H$46=1,VLOOKUP('LA (SEN_LLDD)'!$B65,'LA41'!$B$2:$AR$165,'LA41'!AN$1,0),(IF(LA_INDEX!$H$46=2,VLOOKUP('LA (SEN_LLDD)'!$B65,'LA42'!$B$2:$AR$165,'LA42'!AN$1,0))))),"")</f>
        <v>7</v>
      </c>
      <c r="AQ65" s="122">
        <f>IFERROR((IF(LA_INDEX!$H$46=1,VLOOKUP('LA (SEN_LLDD)'!$B65,'LA41'!$B$2:$AR$165,'LA41'!AO$1,0),(IF(LA_INDEX!$H$46=2,VLOOKUP('LA (SEN_LLDD)'!$B65,'LA42'!$B$2:$AR$165,'LA42'!AO$1,0))))),"")</f>
        <v>7</v>
      </c>
      <c r="AR65" s="122">
        <f>IFERROR((IF(LA_INDEX!$H$46=1,VLOOKUP('LA (SEN_LLDD)'!$B65,'LA41'!$B$2:$AR$165,'LA41'!AP$1,0),(IF(LA_INDEX!$H$46=2,VLOOKUP('LA (SEN_LLDD)'!$B65,'LA42'!$B$2:$AR$165,'LA42'!AP$1,0))))),"")</f>
        <v>0</v>
      </c>
      <c r="AS65" s="122">
        <f>IFERROR((IF(LA_INDEX!$H$46=1,VLOOKUP('LA (SEN_LLDD)'!$B65,'LA41'!$B$2:$AR$165,'LA41'!AQ$1,0),(IF(LA_INDEX!$H$46=2,VLOOKUP('LA (SEN_LLDD)'!$B65,'LA42'!$B$2:$AR$165,'LA42'!AQ$1,0))))),"")</f>
        <v>3</v>
      </c>
      <c r="AT65" s="122">
        <f>IFERROR((IF(LA_INDEX!$H$46=1,VLOOKUP('LA (SEN_LLDD)'!$B65,'LA41'!$B$2:$AR$165,'LA41'!AR$1,0),(IF(LA_INDEX!$H$46=2,VLOOKUP('LA (SEN_LLDD)'!$B65,'LA42'!$B$2:$AR$165,'LA42'!AR$1,0))))),"")</f>
        <v>3</v>
      </c>
    </row>
    <row r="66" spans="1:46" x14ac:dyDescent="0.3">
      <c r="A66" s="80" t="s">
        <v>497</v>
      </c>
      <c r="B66" s="114">
        <v>384</v>
      </c>
      <c r="C66" s="80" t="s">
        <v>410</v>
      </c>
      <c r="D66" s="80" t="s">
        <v>257</v>
      </c>
      <c r="E66" s="122">
        <f>IFERROR(MROUND((IF(LA_INDEX!$H$46=1,VLOOKUP('LA (SEN_LLDD)'!$B66,'LA41'!$B$2:$AR$165,'LA41'!C$1,0),(IF(LA_INDEX!$H$46=2,VLOOKUP('LA (SEN_LLDD)'!$B66,'LA42'!$B$2:$AR$165,'LA42'!C$1,0))))),5),"")</f>
        <v>45</v>
      </c>
      <c r="F66" s="122">
        <f>IFERROR(MROUND((IF(LA_INDEX!$H$46=1,VLOOKUP('LA (SEN_LLDD)'!$B66,'LA41'!$B$2:$AR$165,'LA41'!D$1,0),(IF(LA_INDEX!$H$46=2,VLOOKUP('LA (SEN_LLDD)'!$B66,'LA42'!$B$2:$AR$165,'LA42'!D$1,0))))),5),"")</f>
        <v>610</v>
      </c>
      <c r="G66" s="122">
        <f>IFERROR(MROUND((IF(LA_INDEX!$H$46=1,VLOOKUP('LA (SEN_LLDD)'!$B66,'LA41'!$B$2:$AR$165,'LA41'!E$1,0),(IF(LA_INDEX!$H$46=2,VLOOKUP('LA (SEN_LLDD)'!$B66,'LA42'!$B$2:$AR$165,'LA42'!E$1,0))))),5),"")</f>
        <v>655</v>
      </c>
      <c r="H66" s="122">
        <f>IFERROR((IF(LA_INDEX!$H$46=1,VLOOKUP('LA (SEN_LLDD)'!$B66,'LA41'!$B$2:$AR$165,'LA41'!F$1,0),(IF(LA_INDEX!$H$46=2,VLOOKUP('LA (SEN_LLDD)'!$B66,'LA42'!$B$2:$AR$165,'LA42'!F$1,0))))),"")</f>
        <v>93</v>
      </c>
      <c r="I66" s="122">
        <f>IFERROR((IF(LA_INDEX!$H$46=1,VLOOKUP('LA (SEN_LLDD)'!$B66,'LA41'!$B$2:$AR$165,'LA41'!G$1,0),(IF(LA_INDEX!$H$46=2,VLOOKUP('LA (SEN_LLDD)'!$B66,'LA42'!$B$2:$AR$165,'LA42'!G$1,0))))),"")</f>
        <v>90</v>
      </c>
      <c r="J66" s="122">
        <f>IFERROR((IF(LA_INDEX!$H$46=1,VLOOKUP('LA (SEN_LLDD)'!$B66,'LA41'!$B$2:$AR$165,'LA41'!H$1,0),(IF(LA_INDEX!$H$46=2,VLOOKUP('LA (SEN_LLDD)'!$B66,'LA42'!$B$2:$AR$165,'LA42'!H$1,0))))),"")</f>
        <v>91</v>
      </c>
      <c r="K66" s="122">
        <f>IFERROR((IF(LA_INDEX!$H$46=1,VLOOKUP('LA (SEN_LLDD)'!$B66,'LA41'!$B$2:$AR$165,'LA41'!I$1,0),(IF(LA_INDEX!$H$46=2,VLOOKUP('LA (SEN_LLDD)'!$B66,'LA42'!$B$2:$AR$165,'LA42'!I$1,0))))),"")</f>
        <v>11</v>
      </c>
      <c r="L66" s="122">
        <f>IFERROR((IF(LA_INDEX!$H$46=1,VLOOKUP('LA (SEN_LLDD)'!$B66,'LA41'!$B$2:$AR$165,'LA41'!J$1,0),(IF(LA_INDEX!$H$46=2,VLOOKUP('LA (SEN_LLDD)'!$B66,'LA42'!$B$2:$AR$165,'LA42'!J$1,0))))),"")</f>
        <v>11</v>
      </c>
      <c r="M66" s="122">
        <f>IFERROR((IF(LA_INDEX!$H$46=1,VLOOKUP('LA (SEN_LLDD)'!$B66,'LA41'!$B$2:$AR$165,'LA41'!K$1,0),(IF(LA_INDEX!$H$46=2,VLOOKUP('LA (SEN_LLDD)'!$B66,'LA42'!$B$2:$AR$165,'LA42'!K$1,0))))),"")</f>
        <v>11</v>
      </c>
      <c r="N66" s="122">
        <f>IFERROR((IF(LA_INDEX!$H$46=1,VLOOKUP('LA (SEN_LLDD)'!$B66,'LA41'!$B$2:$AR$165,'LA41'!L$1,0),(IF(LA_INDEX!$H$46=2,VLOOKUP('LA (SEN_LLDD)'!$B66,'LA42'!$B$2:$AR$165,'LA42'!L$1,0))))),"")</f>
        <v>78</v>
      </c>
      <c r="O66" s="122">
        <f>IFERROR((IF(LA_INDEX!$H$46=1,VLOOKUP('LA (SEN_LLDD)'!$B66,'LA41'!$B$2:$AR$165,'LA41'!M$1,0),(IF(LA_INDEX!$H$46=2,VLOOKUP('LA (SEN_LLDD)'!$B66,'LA42'!$B$2:$AR$165,'LA42'!M$1,0))))),"")</f>
        <v>69</v>
      </c>
      <c r="P66" s="122">
        <f>IFERROR((IF(LA_INDEX!$H$46=1,VLOOKUP('LA (SEN_LLDD)'!$B66,'LA41'!$B$2:$AR$165,'LA41'!N$1,0),(IF(LA_INDEX!$H$46=2,VLOOKUP('LA (SEN_LLDD)'!$B66,'LA42'!$B$2:$AR$165,'LA42'!N$1,0))))),"")</f>
        <v>70</v>
      </c>
      <c r="Q66" s="122">
        <f>IFERROR((IF(LA_INDEX!$H$46=1,VLOOKUP('LA (SEN_LLDD)'!$B66,'LA41'!$B$2:$AR$165,'LA41'!O$1,0),(IF(LA_INDEX!$H$46=2,VLOOKUP('LA (SEN_LLDD)'!$B66,'LA42'!$B$2:$AR$165,'LA42'!O$1,0))))),"")</f>
        <v>11</v>
      </c>
      <c r="R66" s="122">
        <f>IFERROR((IF(LA_INDEX!$H$46=1,VLOOKUP('LA (SEN_LLDD)'!$B66,'LA41'!$B$2:$AR$165,'LA41'!P$1,0),(IF(LA_INDEX!$H$46=2,VLOOKUP('LA (SEN_LLDD)'!$B66,'LA42'!$B$2:$AR$165,'LA42'!P$1,0))))),"")</f>
        <v>11</v>
      </c>
      <c r="S66" s="122">
        <f>IFERROR((IF(LA_INDEX!$H$46=1,VLOOKUP('LA (SEN_LLDD)'!$B66,'LA41'!$B$2:$AR$165,'LA41'!Q$1,0),(IF(LA_INDEX!$H$46=2,VLOOKUP('LA (SEN_LLDD)'!$B66,'LA42'!$B$2:$AR$165,'LA42'!Q$1,0))))),"")</f>
        <v>11</v>
      </c>
      <c r="T66" s="122">
        <f>IFERROR((IF(LA_INDEX!$H$46=1,VLOOKUP('LA (SEN_LLDD)'!$B66,'LA41'!$B$2:$AR$165,'LA41'!R$1,0),(IF(LA_INDEX!$H$46=2,VLOOKUP('LA (SEN_LLDD)'!$B66,'LA42'!$B$2:$AR$165,'LA42'!R$1,0))))),"")</f>
        <v>60</v>
      </c>
      <c r="U66" s="122">
        <f>IFERROR((IF(LA_INDEX!$H$46=1,VLOOKUP('LA (SEN_LLDD)'!$B66,'LA41'!$B$2:$AR$165,'LA41'!S$1,0),(IF(LA_INDEX!$H$46=2,VLOOKUP('LA (SEN_LLDD)'!$B66,'LA42'!$B$2:$AR$165,'LA42'!S$1,0))))),"")</f>
        <v>56</v>
      </c>
      <c r="V66" s="122">
        <f>IFERROR((IF(LA_INDEX!$H$46=1,VLOOKUP('LA (SEN_LLDD)'!$B66,'LA41'!$B$2:$AR$165,'LA41'!T$1,0),(IF(LA_INDEX!$H$46=2,VLOOKUP('LA (SEN_LLDD)'!$B66,'LA42'!$B$2:$AR$165,'LA42'!T$1,0))))),"")</f>
        <v>57</v>
      </c>
      <c r="W66" s="122">
        <f>IFERROR((IF(LA_INDEX!$H$46=1,VLOOKUP('LA (SEN_LLDD)'!$B66,'LA41'!$B$2:$AR$165,'LA41'!U$1,0),(IF(LA_INDEX!$H$46=2,VLOOKUP('LA (SEN_LLDD)'!$B66,'LA42'!$B$2:$AR$165,'LA42'!U$1,0))))),"")</f>
        <v>9</v>
      </c>
      <c r="X66" s="122">
        <f>IFERROR((IF(LA_INDEX!$H$46=1,VLOOKUP('LA (SEN_LLDD)'!$B66,'LA41'!$B$2:$AR$165,'LA41'!V$1,0),(IF(LA_INDEX!$H$46=2,VLOOKUP('LA (SEN_LLDD)'!$B66,'LA42'!$B$2:$AR$165,'LA42'!V$1,0))))),"")</f>
        <v>13</v>
      </c>
      <c r="Y66" s="122">
        <f>IFERROR((IF(LA_INDEX!$H$46=1,VLOOKUP('LA (SEN_LLDD)'!$B66,'LA41'!$B$2:$AR$165,'LA41'!W$1,0),(IF(LA_INDEX!$H$46=2,VLOOKUP('LA (SEN_LLDD)'!$B66,'LA42'!$B$2:$AR$165,'LA42'!W$1,0))))),"")</f>
        <v>13</v>
      </c>
      <c r="Z66" s="122">
        <f>IFERROR((IF(LA_INDEX!$H$46=1,VLOOKUP('LA (SEN_LLDD)'!$B66,'LA41'!$B$2:$AR$165,'LA41'!X$1,0),(IF(LA_INDEX!$H$46=2,VLOOKUP('LA (SEN_LLDD)'!$B66,'LA42'!$B$2:$AR$165,'LA42'!X$1,0))))),"")</f>
        <v>0</v>
      </c>
      <c r="AA66" s="122">
        <f>IFERROR((IF(LA_INDEX!$H$46=1,VLOOKUP('LA (SEN_LLDD)'!$B66,'LA41'!$B$2:$AR$165,'LA41'!Y$1,0),(IF(LA_INDEX!$H$46=2,VLOOKUP('LA (SEN_LLDD)'!$B66,'LA42'!$B$2:$AR$165,'LA42'!Y$1,0))))),"")</f>
        <v>0</v>
      </c>
      <c r="AB66" s="122">
        <f>IFERROR((IF(LA_INDEX!$H$46=1,VLOOKUP('LA (SEN_LLDD)'!$B66,'LA41'!$B$2:$AR$165,'LA41'!Z$1,0),(IF(LA_INDEX!$H$46=2,VLOOKUP('LA (SEN_LLDD)'!$B66,'LA42'!$B$2:$AR$165,'LA42'!Z$1,0))))),"")</f>
        <v>0</v>
      </c>
      <c r="AC66" s="122" t="str">
        <f>IFERROR((IF(LA_INDEX!$H$46=1,VLOOKUP('LA (SEN_LLDD)'!$B66,'LA41'!$B$2:$AR$165,'LA41'!AA$1,0),(IF(LA_INDEX!$H$46=2,VLOOKUP('LA (SEN_LLDD)'!$B66,'LA42'!$B$2:$AR$165,'LA42'!AA$1,0))))),"")</f>
        <v>x</v>
      </c>
      <c r="AD66" s="122" t="str">
        <f>IFERROR((IF(LA_INDEX!$H$46=1,VLOOKUP('LA (SEN_LLDD)'!$B66,'LA41'!$B$2:$AR$165,'LA41'!AB$1,0),(IF(LA_INDEX!$H$46=2,VLOOKUP('LA (SEN_LLDD)'!$B66,'LA42'!$B$2:$AR$165,'LA42'!AB$1,0))))),"")</f>
        <v>x</v>
      </c>
      <c r="AE66" s="122">
        <f>IFERROR((IF(LA_INDEX!$H$46=1,VLOOKUP('LA (SEN_LLDD)'!$B66,'LA41'!$B$2:$AR$165,'LA41'!AC$1,0),(IF(LA_INDEX!$H$46=2,VLOOKUP('LA (SEN_LLDD)'!$B66,'LA42'!$B$2:$AR$165,'LA42'!AC$1,0))))),"")</f>
        <v>11</v>
      </c>
      <c r="AF66" s="122">
        <f>IFERROR((IF(LA_INDEX!$H$46=1,VLOOKUP('LA (SEN_LLDD)'!$B66,'LA41'!$B$2:$AR$165,'LA41'!AD$1,0),(IF(LA_INDEX!$H$46=2,VLOOKUP('LA (SEN_LLDD)'!$B66,'LA42'!$B$2:$AR$165,'LA42'!AD$1,0))))),"")</f>
        <v>51</v>
      </c>
      <c r="AG66" s="122">
        <f>IFERROR((IF(LA_INDEX!$H$46=1,VLOOKUP('LA (SEN_LLDD)'!$B66,'LA41'!$B$2:$AR$165,'LA41'!AE$1,0),(IF(LA_INDEX!$H$46=2,VLOOKUP('LA (SEN_LLDD)'!$B66,'LA42'!$B$2:$AR$165,'LA42'!AE$1,0))))),"")</f>
        <v>43</v>
      </c>
      <c r="AH66" s="122">
        <f>IFERROR((IF(LA_INDEX!$H$46=1,VLOOKUP('LA (SEN_LLDD)'!$B66,'LA41'!$B$2:$AR$165,'LA41'!AF$1,0),(IF(LA_INDEX!$H$46=2,VLOOKUP('LA (SEN_LLDD)'!$B66,'LA42'!$B$2:$AR$165,'LA42'!AF$1,0))))),"")</f>
        <v>43</v>
      </c>
      <c r="AI66" s="122">
        <f>IFERROR((IF(LA_INDEX!$H$46=1,VLOOKUP('LA (SEN_LLDD)'!$B66,'LA41'!$B$2:$AR$165,'LA41'!AG$1,0),(IF(LA_INDEX!$H$46=2,VLOOKUP('LA (SEN_LLDD)'!$B66,'LA42'!$B$2:$AR$165,'LA42'!AG$1,0))))),"")</f>
        <v>7</v>
      </c>
      <c r="AJ66" s="122">
        <f>IFERROR((IF(LA_INDEX!$H$46=1,VLOOKUP('LA (SEN_LLDD)'!$B66,'LA41'!$B$2:$AR$165,'LA41'!AH$1,0),(IF(LA_INDEX!$H$46=2,VLOOKUP('LA (SEN_LLDD)'!$B66,'LA42'!$B$2:$AR$165,'LA42'!AH$1,0))))),"")</f>
        <v>1</v>
      </c>
      <c r="AK66" s="122">
        <f>IFERROR((IF(LA_INDEX!$H$46=1,VLOOKUP('LA (SEN_LLDD)'!$B66,'LA41'!$B$2:$AR$165,'LA41'!AI$1,0),(IF(LA_INDEX!$H$46=2,VLOOKUP('LA (SEN_LLDD)'!$B66,'LA42'!$B$2:$AR$165,'LA42'!AI$1,0))))),"")</f>
        <v>2</v>
      </c>
      <c r="AL66" s="122">
        <f>IFERROR((IF(LA_INDEX!$H$46=1,VLOOKUP('LA (SEN_LLDD)'!$B66,'LA41'!$B$2:$AR$165,'LA41'!AJ$1,0),(IF(LA_INDEX!$H$46=2,VLOOKUP('LA (SEN_LLDD)'!$B66,'LA42'!$B$2:$AR$165,'LA42'!AJ$1,0))))),"")</f>
        <v>16</v>
      </c>
      <c r="AM66" s="122">
        <f>IFERROR((IF(LA_INDEX!$H$46=1,VLOOKUP('LA (SEN_LLDD)'!$B66,'LA41'!$B$2:$AR$165,'LA41'!AK$1,0),(IF(LA_INDEX!$H$46=2,VLOOKUP('LA (SEN_LLDD)'!$B66,'LA42'!$B$2:$AR$165,'LA42'!AK$1,0))))),"")</f>
        <v>21</v>
      </c>
      <c r="AN66" s="122">
        <f>IFERROR((IF(LA_INDEX!$H$46=1,VLOOKUP('LA (SEN_LLDD)'!$B66,'LA41'!$B$2:$AR$165,'LA41'!AL$1,0),(IF(LA_INDEX!$H$46=2,VLOOKUP('LA (SEN_LLDD)'!$B66,'LA42'!$B$2:$AR$165,'LA42'!AL$1,0))))),"")</f>
        <v>21</v>
      </c>
      <c r="AO66" s="122">
        <f>IFERROR((IF(LA_INDEX!$H$46=1,VLOOKUP('LA (SEN_LLDD)'!$B66,'LA41'!$B$2:$AR$165,'LA41'!AM$1,0),(IF(LA_INDEX!$H$46=2,VLOOKUP('LA (SEN_LLDD)'!$B66,'LA42'!$B$2:$AR$165,'LA42'!AM$1,0))))),"")</f>
        <v>7</v>
      </c>
      <c r="AP66" s="122">
        <f>IFERROR((IF(LA_INDEX!$H$46=1,VLOOKUP('LA (SEN_LLDD)'!$B66,'LA41'!$B$2:$AR$165,'LA41'!AN$1,0),(IF(LA_INDEX!$H$46=2,VLOOKUP('LA (SEN_LLDD)'!$B66,'LA42'!$B$2:$AR$165,'LA42'!AN$1,0))))),"")</f>
        <v>7</v>
      </c>
      <c r="AQ66" s="122">
        <f>IFERROR((IF(LA_INDEX!$H$46=1,VLOOKUP('LA (SEN_LLDD)'!$B66,'LA41'!$B$2:$AR$165,'LA41'!AO$1,0),(IF(LA_INDEX!$H$46=2,VLOOKUP('LA (SEN_LLDD)'!$B66,'LA42'!$B$2:$AR$165,'LA42'!AO$1,0))))),"")</f>
        <v>7</v>
      </c>
      <c r="AR66" s="122">
        <f>IFERROR((IF(LA_INDEX!$H$46=1,VLOOKUP('LA (SEN_LLDD)'!$B66,'LA41'!$B$2:$AR$165,'LA41'!AP$1,0),(IF(LA_INDEX!$H$46=2,VLOOKUP('LA (SEN_LLDD)'!$B66,'LA42'!$B$2:$AR$165,'LA42'!AP$1,0))))),"")</f>
        <v>0</v>
      </c>
      <c r="AS66" s="122">
        <f>IFERROR((IF(LA_INDEX!$H$46=1,VLOOKUP('LA (SEN_LLDD)'!$B66,'LA41'!$B$2:$AR$165,'LA41'!AQ$1,0),(IF(LA_INDEX!$H$46=2,VLOOKUP('LA (SEN_LLDD)'!$B66,'LA42'!$B$2:$AR$165,'LA42'!AQ$1,0))))),"")</f>
        <v>2</v>
      </c>
      <c r="AT66" s="122">
        <f>IFERROR((IF(LA_INDEX!$H$46=1,VLOOKUP('LA (SEN_LLDD)'!$B66,'LA41'!$B$2:$AR$165,'LA41'!AR$1,0),(IF(LA_INDEX!$H$46=2,VLOOKUP('LA (SEN_LLDD)'!$B66,'LA42'!$B$2:$AR$165,'LA42'!AR$1,0))))),"")</f>
        <v>2</v>
      </c>
    </row>
    <row r="67" spans="1:46" x14ac:dyDescent="0.3">
      <c r="A67" s="80" t="s">
        <v>498</v>
      </c>
      <c r="B67" s="114">
        <v>816</v>
      </c>
      <c r="C67" s="80" t="s">
        <v>426</v>
      </c>
      <c r="D67" s="80" t="s">
        <v>257</v>
      </c>
      <c r="E67" s="122">
        <f>IFERROR(MROUND((IF(LA_INDEX!$H$46=1,VLOOKUP('LA (SEN_LLDD)'!$B67,'LA41'!$B$2:$AR$165,'LA41'!C$1,0),(IF(LA_INDEX!$H$46=2,VLOOKUP('LA (SEN_LLDD)'!$B67,'LA42'!$B$2:$AR$165,'LA42'!C$1,0))))),5),"")</f>
        <v>20</v>
      </c>
      <c r="F67" s="122">
        <f>IFERROR(MROUND((IF(LA_INDEX!$H$46=1,VLOOKUP('LA (SEN_LLDD)'!$B67,'LA41'!$B$2:$AR$165,'LA41'!D$1,0),(IF(LA_INDEX!$H$46=2,VLOOKUP('LA (SEN_LLDD)'!$B67,'LA42'!$B$2:$AR$165,'LA42'!D$1,0))))),5),"")</f>
        <v>575</v>
      </c>
      <c r="G67" s="122">
        <f>IFERROR(MROUND((IF(LA_INDEX!$H$46=1,VLOOKUP('LA (SEN_LLDD)'!$B67,'LA41'!$B$2:$AR$165,'LA41'!E$1,0),(IF(LA_INDEX!$H$46=2,VLOOKUP('LA (SEN_LLDD)'!$B67,'LA42'!$B$2:$AR$165,'LA42'!E$1,0))))),5),"")</f>
        <v>595</v>
      </c>
      <c r="H67" s="122">
        <f>IFERROR((IF(LA_INDEX!$H$46=1,VLOOKUP('LA (SEN_LLDD)'!$B67,'LA41'!$B$2:$AR$165,'LA41'!F$1,0),(IF(LA_INDEX!$H$46=2,VLOOKUP('LA (SEN_LLDD)'!$B67,'LA42'!$B$2:$AR$165,'LA42'!F$1,0))))),"")</f>
        <v>91</v>
      </c>
      <c r="I67" s="122">
        <f>IFERROR((IF(LA_INDEX!$H$46=1,VLOOKUP('LA (SEN_LLDD)'!$B67,'LA41'!$B$2:$AR$165,'LA41'!G$1,0),(IF(LA_INDEX!$H$46=2,VLOOKUP('LA (SEN_LLDD)'!$B67,'LA42'!$B$2:$AR$165,'LA42'!G$1,0))))),"")</f>
        <v>93</v>
      </c>
      <c r="J67" s="122">
        <f>IFERROR((IF(LA_INDEX!$H$46=1,VLOOKUP('LA (SEN_LLDD)'!$B67,'LA41'!$B$2:$AR$165,'LA41'!H$1,0),(IF(LA_INDEX!$H$46=2,VLOOKUP('LA (SEN_LLDD)'!$B67,'LA42'!$B$2:$AR$165,'LA42'!H$1,0))))),"")</f>
        <v>92</v>
      </c>
      <c r="K67" s="122" t="str">
        <f>IFERROR((IF(LA_INDEX!$H$46=1,VLOOKUP('LA (SEN_LLDD)'!$B67,'LA41'!$B$2:$AR$165,'LA41'!I$1,0),(IF(LA_INDEX!$H$46=2,VLOOKUP('LA (SEN_LLDD)'!$B67,'LA42'!$B$2:$AR$165,'LA42'!I$1,0))))),"")</f>
        <v>x</v>
      </c>
      <c r="L67" s="122" t="str">
        <f>IFERROR((IF(LA_INDEX!$H$46=1,VLOOKUP('LA (SEN_LLDD)'!$B67,'LA41'!$B$2:$AR$165,'LA41'!J$1,0),(IF(LA_INDEX!$H$46=2,VLOOKUP('LA (SEN_LLDD)'!$B67,'LA42'!$B$2:$AR$165,'LA42'!J$1,0))))),"")</f>
        <v>x</v>
      </c>
      <c r="M67" s="122">
        <f>IFERROR((IF(LA_INDEX!$H$46=1,VLOOKUP('LA (SEN_LLDD)'!$B67,'LA41'!$B$2:$AR$165,'LA41'!K$1,0),(IF(LA_INDEX!$H$46=2,VLOOKUP('LA (SEN_LLDD)'!$B67,'LA42'!$B$2:$AR$165,'LA42'!K$1,0))))),"")</f>
        <v>4</v>
      </c>
      <c r="N67" s="122">
        <f>IFERROR((IF(LA_INDEX!$H$46=1,VLOOKUP('LA (SEN_LLDD)'!$B67,'LA41'!$B$2:$AR$165,'LA41'!L$1,0),(IF(LA_INDEX!$H$46=2,VLOOKUP('LA (SEN_LLDD)'!$B67,'LA42'!$B$2:$AR$165,'LA42'!L$1,0))))),"")</f>
        <v>77</v>
      </c>
      <c r="O67" s="122">
        <f>IFERROR((IF(LA_INDEX!$H$46=1,VLOOKUP('LA (SEN_LLDD)'!$B67,'LA41'!$B$2:$AR$165,'LA41'!M$1,0),(IF(LA_INDEX!$H$46=2,VLOOKUP('LA (SEN_LLDD)'!$B67,'LA42'!$B$2:$AR$165,'LA42'!M$1,0))))),"")</f>
        <v>71</v>
      </c>
      <c r="P67" s="122">
        <f>IFERROR((IF(LA_INDEX!$H$46=1,VLOOKUP('LA (SEN_LLDD)'!$B67,'LA41'!$B$2:$AR$165,'LA41'!N$1,0),(IF(LA_INDEX!$H$46=2,VLOOKUP('LA (SEN_LLDD)'!$B67,'LA42'!$B$2:$AR$165,'LA42'!N$1,0))))),"")</f>
        <v>72</v>
      </c>
      <c r="Q67" s="122" t="str">
        <f>IFERROR((IF(LA_INDEX!$H$46=1,VLOOKUP('LA (SEN_LLDD)'!$B67,'LA41'!$B$2:$AR$165,'LA41'!O$1,0),(IF(LA_INDEX!$H$46=2,VLOOKUP('LA (SEN_LLDD)'!$B67,'LA42'!$B$2:$AR$165,'LA42'!O$1,0))))),"")</f>
        <v>x</v>
      </c>
      <c r="R67" s="122" t="str">
        <f>IFERROR((IF(LA_INDEX!$H$46=1,VLOOKUP('LA (SEN_LLDD)'!$B67,'LA41'!$B$2:$AR$165,'LA41'!P$1,0),(IF(LA_INDEX!$H$46=2,VLOOKUP('LA (SEN_LLDD)'!$B67,'LA42'!$B$2:$AR$165,'LA42'!P$1,0))))),"")</f>
        <v>x</v>
      </c>
      <c r="S67" s="122">
        <f>IFERROR((IF(LA_INDEX!$H$46=1,VLOOKUP('LA (SEN_LLDD)'!$B67,'LA41'!$B$2:$AR$165,'LA41'!Q$1,0),(IF(LA_INDEX!$H$46=2,VLOOKUP('LA (SEN_LLDD)'!$B67,'LA42'!$B$2:$AR$165,'LA42'!Q$1,0))))),"")</f>
        <v>8</v>
      </c>
      <c r="T67" s="122">
        <f>IFERROR((IF(LA_INDEX!$H$46=1,VLOOKUP('LA (SEN_LLDD)'!$B67,'LA41'!$B$2:$AR$165,'LA41'!R$1,0),(IF(LA_INDEX!$H$46=2,VLOOKUP('LA (SEN_LLDD)'!$B67,'LA42'!$B$2:$AR$165,'LA42'!R$1,0))))),"")</f>
        <v>59</v>
      </c>
      <c r="U67" s="122">
        <f>IFERROR((IF(LA_INDEX!$H$46=1,VLOOKUP('LA (SEN_LLDD)'!$B67,'LA41'!$B$2:$AR$165,'LA41'!S$1,0),(IF(LA_INDEX!$H$46=2,VLOOKUP('LA (SEN_LLDD)'!$B67,'LA42'!$B$2:$AR$165,'LA42'!S$1,0))))),"")</f>
        <v>62</v>
      </c>
      <c r="V67" s="122">
        <f>IFERROR((IF(LA_INDEX!$H$46=1,VLOOKUP('LA (SEN_LLDD)'!$B67,'LA41'!$B$2:$AR$165,'LA41'!T$1,0),(IF(LA_INDEX!$H$46=2,VLOOKUP('LA (SEN_LLDD)'!$B67,'LA42'!$B$2:$AR$165,'LA42'!T$1,0))))),"")</f>
        <v>62</v>
      </c>
      <c r="W67" s="122">
        <f>IFERROR((IF(LA_INDEX!$H$46=1,VLOOKUP('LA (SEN_LLDD)'!$B67,'LA41'!$B$2:$AR$165,'LA41'!U$1,0),(IF(LA_INDEX!$H$46=2,VLOOKUP('LA (SEN_LLDD)'!$B67,'LA42'!$B$2:$AR$165,'LA42'!U$1,0))))),"")</f>
        <v>14</v>
      </c>
      <c r="X67" s="122">
        <f>IFERROR((IF(LA_INDEX!$H$46=1,VLOOKUP('LA (SEN_LLDD)'!$B67,'LA41'!$B$2:$AR$165,'LA41'!V$1,0),(IF(LA_INDEX!$H$46=2,VLOOKUP('LA (SEN_LLDD)'!$B67,'LA42'!$B$2:$AR$165,'LA42'!V$1,0))))),"")</f>
        <v>32</v>
      </c>
      <c r="Y67" s="122">
        <f>IFERROR((IF(LA_INDEX!$H$46=1,VLOOKUP('LA (SEN_LLDD)'!$B67,'LA41'!$B$2:$AR$165,'LA41'!W$1,0),(IF(LA_INDEX!$H$46=2,VLOOKUP('LA (SEN_LLDD)'!$B67,'LA42'!$B$2:$AR$165,'LA42'!W$1,0))))),"")</f>
        <v>31</v>
      </c>
      <c r="Z67" s="122">
        <f>IFERROR((IF(LA_INDEX!$H$46=1,VLOOKUP('LA (SEN_LLDD)'!$B67,'LA41'!$B$2:$AR$165,'LA41'!X$1,0),(IF(LA_INDEX!$H$46=2,VLOOKUP('LA (SEN_LLDD)'!$B67,'LA42'!$B$2:$AR$165,'LA42'!X$1,0))))),"")</f>
        <v>0</v>
      </c>
      <c r="AA67" s="122">
        <f>IFERROR((IF(LA_INDEX!$H$46=1,VLOOKUP('LA (SEN_LLDD)'!$B67,'LA41'!$B$2:$AR$165,'LA41'!Y$1,0),(IF(LA_INDEX!$H$46=2,VLOOKUP('LA (SEN_LLDD)'!$B67,'LA42'!$B$2:$AR$165,'LA42'!Y$1,0))))),"")</f>
        <v>2</v>
      </c>
      <c r="AB67" s="122">
        <f>IFERROR((IF(LA_INDEX!$H$46=1,VLOOKUP('LA (SEN_LLDD)'!$B67,'LA41'!$B$2:$AR$165,'LA41'!Z$1,0),(IF(LA_INDEX!$H$46=2,VLOOKUP('LA (SEN_LLDD)'!$B67,'LA42'!$B$2:$AR$165,'LA42'!Z$1,0))))),"")</f>
        <v>2</v>
      </c>
      <c r="AC67" s="122">
        <f>IFERROR((IF(LA_INDEX!$H$46=1,VLOOKUP('LA (SEN_LLDD)'!$B67,'LA41'!$B$2:$AR$165,'LA41'!AA$1,0),(IF(LA_INDEX!$H$46=2,VLOOKUP('LA (SEN_LLDD)'!$B67,'LA42'!$B$2:$AR$165,'LA42'!AA$1,0))))),"")</f>
        <v>14</v>
      </c>
      <c r="AD67" s="122">
        <f>IFERROR((IF(LA_INDEX!$H$46=1,VLOOKUP('LA (SEN_LLDD)'!$B67,'LA41'!$B$2:$AR$165,'LA41'!AB$1,0),(IF(LA_INDEX!$H$46=2,VLOOKUP('LA (SEN_LLDD)'!$B67,'LA42'!$B$2:$AR$165,'LA42'!AB$1,0))))),"")</f>
        <v>25</v>
      </c>
      <c r="AE67" s="122">
        <f>IFERROR((IF(LA_INDEX!$H$46=1,VLOOKUP('LA (SEN_LLDD)'!$B67,'LA41'!$B$2:$AR$165,'LA41'!AC$1,0),(IF(LA_INDEX!$H$46=2,VLOOKUP('LA (SEN_LLDD)'!$B67,'LA42'!$B$2:$AR$165,'LA42'!AC$1,0))))),"")</f>
        <v>24</v>
      </c>
      <c r="AF67" s="122">
        <f>IFERROR((IF(LA_INDEX!$H$46=1,VLOOKUP('LA (SEN_LLDD)'!$B67,'LA41'!$B$2:$AR$165,'LA41'!AD$1,0),(IF(LA_INDEX!$H$46=2,VLOOKUP('LA (SEN_LLDD)'!$B67,'LA42'!$B$2:$AR$165,'LA42'!AD$1,0))))),"")</f>
        <v>45</v>
      </c>
      <c r="AG67" s="122">
        <f>IFERROR((IF(LA_INDEX!$H$46=1,VLOOKUP('LA (SEN_LLDD)'!$B67,'LA41'!$B$2:$AR$165,'LA41'!AE$1,0),(IF(LA_INDEX!$H$46=2,VLOOKUP('LA (SEN_LLDD)'!$B67,'LA42'!$B$2:$AR$165,'LA42'!AE$1,0))))),"")</f>
        <v>30</v>
      </c>
      <c r="AH67" s="122">
        <f>IFERROR((IF(LA_INDEX!$H$46=1,VLOOKUP('LA (SEN_LLDD)'!$B67,'LA41'!$B$2:$AR$165,'LA41'!AF$1,0),(IF(LA_INDEX!$H$46=2,VLOOKUP('LA (SEN_LLDD)'!$B67,'LA42'!$B$2:$AR$165,'LA42'!AF$1,0))))),"")</f>
        <v>31</v>
      </c>
      <c r="AI67" s="122" t="str">
        <f>IFERROR((IF(LA_INDEX!$H$46=1,VLOOKUP('LA (SEN_LLDD)'!$B67,'LA41'!$B$2:$AR$165,'LA41'!AG$1,0),(IF(LA_INDEX!$H$46=2,VLOOKUP('LA (SEN_LLDD)'!$B67,'LA42'!$B$2:$AR$165,'LA42'!AG$1,0))))),"")</f>
        <v>x</v>
      </c>
      <c r="AJ67" s="122" t="str">
        <f>IFERROR((IF(LA_INDEX!$H$46=1,VLOOKUP('LA (SEN_LLDD)'!$B67,'LA41'!$B$2:$AR$165,'LA41'!AH$1,0),(IF(LA_INDEX!$H$46=2,VLOOKUP('LA (SEN_LLDD)'!$B67,'LA42'!$B$2:$AR$165,'LA42'!AH$1,0))))),"")</f>
        <v>x</v>
      </c>
      <c r="AK67" s="122">
        <f>IFERROR((IF(LA_INDEX!$H$46=1,VLOOKUP('LA (SEN_LLDD)'!$B67,'LA41'!$B$2:$AR$165,'LA41'!AI$1,0),(IF(LA_INDEX!$H$46=2,VLOOKUP('LA (SEN_LLDD)'!$B67,'LA42'!$B$2:$AR$165,'LA42'!AI$1,0))))),"")</f>
        <v>2</v>
      </c>
      <c r="AL67" s="122">
        <f>IFERROR((IF(LA_INDEX!$H$46=1,VLOOKUP('LA (SEN_LLDD)'!$B67,'LA41'!$B$2:$AR$165,'LA41'!AJ$1,0),(IF(LA_INDEX!$H$46=2,VLOOKUP('LA (SEN_LLDD)'!$B67,'LA42'!$B$2:$AR$165,'LA42'!AJ$1,0))))),"")</f>
        <v>14</v>
      </c>
      <c r="AM67" s="122">
        <f>IFERROR((IF(LA_INDEX!$H$46=1,VLOOKUP('LA (SEN_LLDD)'!$B67,'LA41'!$B$2:$AR$165,'LA41'!AK$1,0),(IF(LA_INDEX!$H$46=2,VLOOKUP('LA (SEN_LLDD)'!$B67,'LA42'!$B$2:$AR$165,'LA42'!AK$1,0))))),"")</f>
        <v>21</v>
      </c>
      <c r="AN67" s="122">
        <f>IFERROR((IF(LA_INDEX!$H$46=1,VLOOKUP('LA (SEN_LLDD)'!$B67,'LA41'!$B$2:$AR$165,'LA41'!AL$1,0),(IF(LA_INDEX!$H$46=2,VLOOKUP('LA (SEN_LLDD)'!$B67,'LA42'!$B$2:$AR$165,'LA42'!AL$1,0))))),"")</f>
        <v>21</v>
      </c>
      <c r="AO67" s="122" t="str">
        <f>IFERROR((IF(LA_INDEX!$H$46=1,VLOOKUP('LA (SEN_LLDD)'!$B67,'LA41'!$B$2:$AR$165,'LA41'!AM$1,0),(IF(LA_INDEX!$H$46=2,VLOOKUP('LA (SEN_LLDD)'!$B67,'LA42'!$B$2:$AR$165,'LA42'!AM$1,0))))),"")</f>
        <v>x</v>
      </c>
      <c r="AP67" s="122" t="str">
        <f>IFERROR((IF(LA_INDEX!$H$46=1,VLOOKUP('LA (SEN_LLDD)'!$B67,'LA41'!$B$2:$AR$165,'LA41'!AN$1,0),(IF(LA_INDEX!$H$46=2,VLOOKUP('LA (SEN_LLDD)'!$B67,'LA42'!$B$2:$AR$165,'LA42'!AN$1,0))))),"")</f>
        <v>x</v>
      </c>
      <c r="AQ67" s="122">
        <f>IFERROR((IF(LA_INDEX!$H$46=1,VLOOKUP('LA (SEN_LLDD)'!$B67,'LA41'!$B$2:$AR$165,'LA41'!AO$1,0),(IF(LA_INDEX!$H$46=2,VLOOKUP('LA (SEN_LLDD)'!$B67,'LA42'!$B$2:$AR$165,'LA42'!AO$1,0))))),"")</f>
        <v>6</v>
      </c>
      <c r="AR67" s="122" t="str">
        <f>IFERROR((IF(LA_INDEX!$H$46=1,VLOOKUP('LA (SEN_LLDD)'!$B67,'LA41'!$B$2:$AR$165,'LA41'!AP$1,0),(IF(LA_INDEX!$H$46=2,VLOOKUP('LA (SEN_LLDD)'!$B67,'LA42'!$B$2:$AR$165,'LA42'!AP$1,0))))),"")</f>
        <v>x</v>
      </c>
      <c r="AS67" s="122" t="str">
        <f>IFERROR((IF(LA_INDEX!$H$46=1,VLOOKUP('LA (SEN_LLDD)'!$B67,'LA41'!$B$2:$AR$165,'LA41'!AQ$1,0),(IF(LA_INDEX!$H$46=2,VLOOKUP('LA (SEN_LLDD)'!$B67,'LA42'!$B$2:$AR$165,'LA42'!AQ$1,0))))),"")</f>
        <v>x</v>
      </c>
      <c r="AT67" s="122">
        <f>IFERROR((IF(LA_INDEX!$H$46=1,VLOOKUP('LA (SEN_LLDD)'!$B67,'LA41'!$B$2:$AR$165,'LA41'!AR$1,0),(IF(LA_INDEX!$H$46=2,VLOOKUP('LA (SEN_LLDD)'!$B67,'LA42'!$B$2:$AR$165,'LA42'!AR$1,0))))),"")</f>
        <v>2</v>
      </c>
    </row>
    <row r="68" spans="1:46" x14ac:dyDescent="0.3">
      <c r="A68" s="80"/>
      <c r="B68" s="114"/>
      <c r="C68" s="80"/>
      <c r="D68" s="80"/>
      <c r="E68" s="122" t="str">
        <f>IFERROR(MROUND((IF(LA_INDEX!$H$46=1,VLOOKUP('LA (SEN_LLDD)'!$B68,'LA41'!$B$2:$AR$165,'LA41'!C$1,0),(IF(LA_INDEX!$H$46=2,VLOOKUP('LA (SEN_LLDD)'!$B68,'LA42'!$B$2:$AR$165,'LA42'!C$1,0))))),5),"")</f>
        <v/>
      </c>
      <c r="F68" s="122" t="str">
        <f>IFERROR(MROUND((IF(LA_INDEX!$H$46=1,VLOOKUP('LA (SEN_LLDD)'!$B68,'LA41'!$B$2:$AR$165,'LA41'!D$1,0),(IF(LA_INDEX!$H$46=2,VLOOKUP('LA (SEN_LLDD)'!$B68,'LA42'!$B$2:$AR$165,'LA42'!D$1,0))))),5),"")</f>
        <v/>
      </c>
      <c r="G68" s="122" t="str">
        <f>IFERROR(MROUND((IF(LA_INDEX!$H$46=1,VLOOKUP('LA (SEN_LLDD)'!$B68,'LA41'!$B$2:$AR$165,'LA41'!E$1,0),(IF(LA_INDEX!$H$46=2,VLOOKUP('LA (SEN_LLDD)'!$B68,'LA42'!$B$2:$AR$165,'LA42'!E$1,0))))),5),"")</f>
        <v/>
      </c>
      <c r="H68" s="122" t="str">
        <f>IFERROR((IF(LA_INDEX!$H$46=1,VLOOKUP('LA (SEN_LLDD)'!$B68,'LA41'!$B$2:$AR$165,'LA41'!F$1,0),(IF(LA_INDEX!$H$46=2,VLOOKUP('LA (SEN_LLDD)'!$B68,'LA42'!$B$2:$AR$165,'LA42'!F$1,0))))),"")</f>
        <v/>
      </c>
      <c r="I68" s="122" t="str">
        <f>IFERROR((IF(LA_INDEX!$H$46=1,VLOOKUP('LA (SEN_LLDD)'!$B68,'LA41'!$B$2:$AR$165,'LA41'!G$1,0),(IF(LA_INDEX!$H$46=2,VLOOKUP('LA (SEN_LLDD)'!$B68,'LA42'!$B$2:$AR$165,'LA42'!G$1,0))))),"")</f>
        <v/>
      </c>
      <c r="J68" s="122" t="str">
        <f>IFERROR((IF(LA_INDEX!$H$46=1,VLOOKUP('LA (SEN_LLDD)'!$B68,'LA41'!$B$2:$AR$165,'LA41'!H$1,0),(IF(LA_INDEX!$H$46=2,VLOOKUP('LA (SEN_LLDD)'!$B68,'LA42'!$B$2:$AR$165,'LA42'!H$1,0))))),"")</f>
        <v/>
      </c>
      <c r="K68" s="122" t="str">
        <f>IFERROR((IF(LA_INDEX!$H$46=1,VLOOKUP('LA (SEN_LLDD)'!$B68,'LA41'!$B$2:$AR$165,'LA41'!I$1,0),(IF(LA_INDEX!$H$46=2,VLOOKUP('LA (SEN_LLDD)'!$B68,'LA42'!$B$2:$AR$165,'LA42'!I$1,0))))),"")</f>
        <v/>
      </c>
      <c r="L68" s="122" t="str">
        <f>IFERROR((IF(LA_INDEX!$H$46=1,VLOOKUP('LA (SEN_LLDD)'!$B68,'LA41'!$B$2:$AR$165,'LA41'!J$1,0),(IF(LA_INDEX!$H$46=2,VLOOKUP('LA (SEN_LLDD)'!$B68,'LA42'!$B$2:$AR$165,'LA42'!J$1,0))))),"")</f>
        <v/>
      </c>
      <c r="M68" s="122" t="str">
        <f>IFERROR((IF(LA_INDEX!$H$46=1,VLOOKUP('LA (SEN_LLDD)'!$B68,'LA41'!$B$2:$AR$165,'LA41'!K$1,0),(IF(LA_INDEX!$H$46=2,VLOOKUP('LA (SEN_LLDD)'!$B68,'LA42'!$B$2:$AR$165,'LA42'!K$1,0))))),"")</f>
        <v/>
      </c>
      <c r="N68" s="122" t="str">
        <f>IFERROR((IF(LA_INDEX!$H$46=1,VLOOKUP('LA (SEN_LLDD)'!$B68,'LA41'!$B$2:$AR$165,'LA41'!L$1,0),(IF(LA_INDEX!$H$46=2,VLOOKUP('LA (SEN_LLDD)'!$B68,'LA42'!$B$2:$AR$165,'LA42'!L$1,0))))),"")</f>
        <v/>
      </c>
      <c r="O68" s="122" t="str">
        <f>IFERROR((IF(LA_INDEX!$H$46=1,VLOOKUP('LA (SEN_LLDD)'!$B68,'LA41'!$B$2:$AR$165,'LA41'!M$1,0),(IF(LA_INDEX!$H$46=2,VLOOKUP('LA (SEN_LLDD)'!$B68,'LA42'!$B$2:$AR$165,'LA42'!M$1,0))))),"")</f>
        <v/>
      </c>
      <c r="P68" s="122" t="str">
        <f>IFERROR((IF(LA_INDEX!$H$46=1,VLOOKUP('LA (SEN_LLDD)'!$B68,'LA41'!$B$2:$AR$165,'LA41'!N$1,0),(IF(LA_INDEX!$H$46=2,VLOOKUP('LA (SEN_LLDD)'!$B68,'LA42'!$B$2:$AR$165,'LA42'!N$1,0))))),"")</f>
        <v/>
      </c>
      <c r="Q68" s="122" t="str">
        <f>IFERROR((IF(LA_INDEX!$H$46=1,VLOOKUP('LA (SEN_LLDD)'!$B68,'LA41'!$B$2:$AR$165,'LA41'!O$1,0),(IF(LA_INDEX!$H$46=2,VLOOKUP('LA (SEN_LLDD)'!$B68,'LA42'!$B$2:$AR$165,'LA42'!O$1,0))))),"")</f>
        <v/>
      </c>
      <c r="R68" s="122" t="str">
        <f>IFERROR((IF(LA_INDEX!$H$46=1,VLOOKUP('LA (SEN_LLDD)'!$B68,'LA41'!$B$2:$AR$165,'LA41'!P$1,0),(IF(LA_INDEX!$H$46=2,VLOOKUP('LA (SEN_LLDD)'!$B68,'LA42'!$B$2:$AR$165,'LA42'!P$1,0))))),"")</f>
        <v/>
      </c>
      <c r="S68" s="122" t="str">
        <f>IFERROR((IF(LA_INDEX!$H$46=1,VLOOKUP('LA (SEN_LLDD)'!$B68,'LA41'!$B$2:$AR$165,'LA41'!Q$1,0),(IF(LA_INDEX!$H$46=2,VLOOKUP('LA (SEN_LLDD)'!$B68,'LA42'!$B$2:$AR$165,'LA42'!Q$1,0))))),"")</f>
        <v/>
      </c>
      <c r="T68" s="122" t="str">
        <f>IFERROR((IF(LA_INDEX!$H$46=1,VLOOKUP('LA (SEN_LLDD)'!$B68,'LA41'!$B$2:$AR$165,'LA41'!R$1,0),(IF(LA_INDEX!$H$46=2,VLOOKUP('LA (SEN_LLDD)'!$B68,'LA42'!$B$2:$AR$165,'LA42'!R$1,0))))),"")</f>
        <v/>
      </c>
      <c r="U68" s="122" t="str">
        <f>IFERROR((IF(LA_INDEX!$H$46=1,VLOOKUP('LA (SEN_LLDD)'!$B68,'LA41'!$B$2:$AR$165,'LA41'!S$1,0),(IF(LA_INDEX!$H$46=2,VLOOKUP('LA (SEN_LLDD)'!$B68,'LA42'!$B$2:$AR$165,'LA42'!S$1,0))))),"")</f>
        <v/>
      </c>
      <c r="V68" s="122" t="str">
        <f>IFERROR((IF(LA_INDEX!$H$46=1,VLOOKUP('LA (SEN_LLDD)'!$B68,'LA41'!$B$2:$AR$165,'LA41'!T$1,0),(IF(LA_INDEX!$H$46=2,VLOOKUP('LA (SEN_LLDD)'!$B68,'LA42'!$B$2:$AR$165,'LA42'!T$1,0))))),"")</f>
        <v/>
      </c>
      <c r="W68" s="122" t="str">
        <f>IFERROR((IF(LA_INDEX!$H$46=1,VLOOKUP('LA (SEN_LLDD)'!$B68,'LA41'!$B$2:$AR$165,'LA41'!U$1,0),(IF(LA_INDEX!$H$46=2,VLOOKUP('LA (SEN_LLDD)'!$B68,'LA42'!$B$2:$AR$165,'LA42'!U$1,0))))),"")</f>
        <v/>
      </c>
      <c r="X68" s="122" t="str">
        <f>IFERROR((IF(LA_INDEX!$H$46=1,VLOOKUP('LA (SEN_LLDD)'!$B68,'LA41'!$B$2:$AR$165,'LA41'!V$1,0),(IF(LA_INDEX!$H$46=2,VLOOKUP('LA (SEN_LLDD)'!$B68,'LA42'!$B$2:$AR$165,'LA42'!V$1,0))))),"")</f>
        <v/>
      </c>
      <c r="Y68" s="122" t="str">
        <f>IFERROR((IF(LA_INDEX!$H$46=1,VLOOKUP('LA (SEN_LLDD)'!$B68,'LA41'!$B$2:$AR$165,'LA41'!W$1,0),(IF(LA_INDEX!$H$46=2,VLOOKUP('LA (SEN_LLDD)'!$B68,'LA42'!$B$2:$AR$165,'LA42'!W$1,0))))),"")</f>
        <v/>
      </c>
      <c r="Z68" s="122" t="str">
        <f>IFERROR((IF(LA_INDEX!$H$46=1,VLOOKUP('LA (SEN_LLDD)'!$B68,'LA41'!$B$2:$AR$165,'LA41'!X$1,0),(IF(LA_INDEX!$H$46=2,VLOOKUP('LA (SEN_LLDD)'!$B68,'LA42'!$B$2:$AR$165,'LA42'!X$1,0))))),"")</f>
        <v/>
      </c>
      <c r="AA68" s="122" t="str">
        <f>IFERROR((IF(LA_INDEX!$H$46=1,VLOOKUP('LA (SEN_LLDD)'!$B68,'LA41'!$B$2:$AR$165,'LA41'!Y$1,0),(IF(LA_INDEX!$H$46=2,VLOOKUP('LA (SEN_LLDD)'!$B68,'LA42'!$B$2:$AR$165,'LA42'!Y$1,0))))),"")</f>
        <v/>
      </c>
      <c r="AB68" s="122" t="str">
        <f>IFERROR((IF(LA_INDEX!$H$46=1,VLOOKUP('LA (SEN_LLDD)'!$B68,'LA41'!$B$2:$AR$165,'LA41'!Z$1,0),(IF(LA_INDEX!$H$46=2,VLOOKUP('LA (SEN_LLDD)'!$B68,'LA42'!$B$2:$AR$165,'LA42'!Z$1,0))))),"")</f>
        <v/>
      </c>
      <c r="AC68" s="122" t="str">
        <f>IFERROR((IF(LA_INDEX!$H$46=1,VLOOKUP('LA (SEN_LLDD)'!$B68,'LA41'!$B$2:$AR$165,'LA41'!AA$1,0),(IF(LA_INDEX!$H$46=2,VLOOKUP('LA (SEN_LLDD)'!$B68,'LA42'!$B$2:$AR$165,'LA42'!AA$1,0))))),"")</f>
        <v/>
      </c>
      <c r="AD68" s="122" t="str">
        <f>IFERROR((IF(LA_INDEX!$H$46=1,VLOOKUP('LA (SEN_LLDD)'!$B68,'LA41'!$B$2:$AR$165,'LA41'!AB$1,0),(IF(LA_INDEX!$H$46=2,VLOOKUP('LA (SEN_LLDD)'!$B68,'LA42'!$B$2:$AR$165,'LA42'!AB$1,0))))),"")</f>
        <v/>
      </c>
      <c r="AE68" s="122" t="str">
        <f>IFERROR((IF(LA_INDEX!$H$46=1,VLOOKUP('LA (SEN_LLDD)'!$B68,'LA41'!$B$2:$AR$165,'LA41'!AC$1,0),(IF(LA_INDEX!$H$46=2,VLOOKUP('LA (SEN_LLDD)'!$B68,'LA42'!$B$2:$AR$165,'LA42'!AC$1,0))))),"")</f>
        <v/>
      </c>
      <c r="AF68" s="122" t="str">
        <f>IFERROR((IF(LA_INDEX!$H$46=1,VLOOKUP('LA (SEN_LLDD)'!$B68,'LA41'!$B$2:$AR$165,'LA41'!AD$1,0),(IF(LA_INDEX!$H$46=2,VLOOKUP('LA (SEN_LLDD)'!$B68,'LA42'!$B$2:$AR$165,'LA42'!AD$1,0))))),"")</f>
        <v/>
      </c>
      <c r="AG68" s="122" t="str">
        <f>IFERROR((IF(LA_INDEX!$H$46=1,VLOOKUP('LA (SEN_LLDD)'!$B68,'LA41'!$B$2:$AR$165,'LA41'!AE$1,0),(IF(LA_INDEX!$H$46=2,VLOOKUP('LA (SEN_LLDD)'!$B68,'LA42'!$B$2:$AR$165,'LA42'!AE$1,0))))),"")</f>
        <v/>
      </c>
      <c r="AH68" s="122" t="str">
        <f>IFERROR((IF(LA_INDEX!$H$46=1,VLOOKUP('LA (SEN_LLDD)'!$B68,'LA41'!$B$2:$AR$165,'LA41'!AF$1,0),(IF(LA_INDEX!$H$46=2,VLOOKUP('LA (SEN_LLDD)'!$B68,'LA42'!$B$2:$AR$165,'LA42'!AF$1,0))))),"")</f>
        <v/>
      </c>
      <c r="AI68" s="122" t="str">
        <f>IFERROR((IF(LA_INDEX!$H$46=1,VLOOKUP('LA (SEN_LLDD)'!$B68,'LA41'!$B$2:$AR$165,'LA41'!AG$1,0),(IF(LA_INDEX!$H$46=2,VLOOKUP('LA (SEN_LLDD)'!$B68,'LA42'!$B$2:$AR$165,'LA42'!AG$1,0))))),"")</f>
        <v/>
      </c>
      <c r="AJ68" s="122" t="str">
        <f>IFERROR((IF(LA_INDEX!$H$46=1,VLOOKUP('LA (SEN_LLDD)'!$B68,'LA41'!$B$2:$AR$165,'LA41'!AH$1,0),(IF(LA_INDEX!$H$46=2,VLOOKUP('LA (SEN_LLDD)'!$B68,'LA42'!$B$2:$AR$165,'LA42'!AH$1,0))))),"")</f>
        <v/>
      </c>
      <c r="AK68" s="122" t="str">
        <f>IFERROR((IF(LA_INDEX!$H$46=1,VLOOKUP('LA (SEN_LLDD)'!$B68,'LA41'!$B$2:$AR$165,'LA41'!AI$1,0),(IF(LA_INDEX!$H$46=2,VLOOKUP('LA (SEN_LLDD)'!$B68,'LA42'!$B$2:$AR$165,'LA42'!AI$1,0))))),"")</f>
        <v/>
      </c>
      <c r="AL68" s="122" t="str">
        <f>IFERROR((IF(LA_INDEX!$H$46=1,VLOOKUP('LA (SEN_LLDD)'!$B68,'LA41'!$B$2:$AR$165,'LA41'!AJ$1,0),(IF(LA_INDEX!$H$46=2,VLOOKUP('LA (SEN_LLDD)'!$B68,'LA42'!$B$2:$AR$165,'LA42'!AJ$1,0))))),"")</f>
        <v/>
      </c>
      <c r="AM68" s="122" t="str">
        <f>IFERROR((IF(LA_INDEX!$H$46=1,VLOOKUP('LA (SEN_LLDD)'!$B68,'LA41'!$B$2:$AR$165,'LA41'!AK$1,0),(IF(LA_INDEX!$H$46=2,VLOOKUP('LA (SEN_LLDD)'!$B68,'LA42'!$B$2:$AR$165,'LA42'!AK$1,0))))),"")</f>
        <v/>
      </c>
      <c r="AN68" s="122" t="str">
        <f>IFERROR((IF(LA_INDEX!$H$46=1,VLOOKUP('LA (SEN_LLDD)'!$B68,'LA41'!$B$2:$AR$165,'LA41'!AL$1,0),(IF(LA_INDEX!$H$46=2,VLOOKUP('LA (SEN_LLDD)'!$B68,'LA42'!$B$2:$AR$165,'LA42'!AL$1,0))))),"")</f>
        <v/>
      </c>
      <c r="AO68" s="122" t="str">
        <f>IFERROR((IF(LA_INDEX!$H$46=1,VLOOKUP('LA (SEN_LLDD)'!$B68,'LA41'!$B$2:$AR$165,'LA41'!AM$1,0),(IF(LA_INDEX!$H$46=2,VLOOKUP('LA (SEN_LLDD)'!$B68,'LA42'!$B$2:$AR$165,'LA42'!AM$1,0))))),"")</f>
        <v/>
      </c>
      <c r="AP68" s="122" t="str">
        <f>IFERROR((IF(LA_INDEX!$H$46=1,VLOOKUP('LA (SEN_LLDD)'!$B68,'LA41'!$B$2:$AR$165,'LA41'!AN$1,0),(IF(LA_INDEX!$H$46=2,VLOOKUP('LA (SEN_LLDD)'!$B68,'LA42'!$B$2:$AR$165,'LA42'!AN$1,0))))),"")</f>
        <v/>
      </c>
      <c r="AQ68" s="122" t="str">
        <f>IFERROR((IF(LA_INDEX!$H$46=1,VLOOKUP('LA (SEN_LLDD)'!$B68,'LA41'!$B$2:$AR$165,'LA41'!AO$1,0),(IF(LA_INDEX!$H$46=2,VLOOKUP('LA (SEN_LLDD)'!$B68,'LA42'!$B$2:$AR$165,'LA42'!AO$1,0))))),"")</f>
        <v/>
      </c>
      <c r="AR68" s="122" t="str">
        <f>IFERROR((IF(LA_INDEX!$H$46=1,VLOOKUP('LA (SEN_LLDD)'!$B68,'LA41'!$B$2:$AR$165,'LA41'!AP$1,0),(IF(LA_INDEX!$H$46=2,VLOOKUP('LA (SEN_LLDD)'!$B68,'LA42'!$B$2:$AR$165,'LA42'!AP$1,0))))),"")</f>
        <v/>
      </c>
      <c r="AS68" s="122" t="str">
        <f>IFERROR((IF(LA_INDEX!$H$46=1,VLOOKUP('LA (SEN_LLDD)'!$B68,'LA41'!$B$2:$AR$165,'LA41'!AQ$1,0),(IF(LA_INDEX!$H$46=2,VLOOKUP('LA (SEN_LLDD)'!$B68,'LA42'!$B$2:$AR$165,'LA42'!AQ$1,0))))),"")</f>
        <v/>
      </c>
      <c r="AT68" s="122" t="str">
        <f>IFERROR((IF(LA_INDEX!$H$46=1,VLOOKUP('LA (SEN_LLDD)'!$B68,'LA41'!$B$2:$AR$165,'LA41'!AR$1,0),(IF(LA_INDEX!$H$46=2,VLOOKUP('LA (SEN_LLDD)'!$B68,'LA42'!$B$2:$AR$165,'LA42'!AR$1,0))))),"")</f>
        <v/>
      </c>
    </row>
    <row r="69" spans="1:46" s="28" customFormat="1" x14ac:dyDescent="0.3">
      <c r="A69" s="112" t="s">
        <v>499</v>
      </c>
      <c r="B69" s="108" t="s">
        <v>192</v>
      </c>
      <c r="C69" s="113" t="s">
        <v>306</v>
      </c>
      <c r="D69" s="109"/>
      <c r="E69" s="121">
        <f>IFERROR(MROUND((IF(LA_INDEX!$H$46=1,VLOOKUP('LA (SEN_LLDD)'!$B69,'LA41'!$B$2:$AR$165,'LA41'!C$1,0),(IF(LA_INDEX!$H$46=2,VLOOKUP('LA (SEN_LLDD)'!$B69,'LA42'!$B$2:$AR$165,'LA42'!C$1,0))))),5),"")</f>
        <v>845</v>
      </c>
      <c r="F69" s="121">
        <f>IFERROR(MROUND((IF(LA_INDEX!$H$46=1,VLOOKUP('LA (SEN_LLDD)'!$B69,'LA41'!$B$2:$AR$165,'LA41'!D$1,0),(IF(LA_INDEX!$H$46=2,VLOOKUP('LA (SEN_LLDD)'!$B69,'LA42'!$B$2:$AR$165,'LA42'!D$1,0))))),5),"")</f>
        <v>15125</v>
      </c>
      <c r="G69" s="121">
        <f>IFERROR(MROUND((IF(LA_INDEX!$H$46=1,VLOOKUP('LA (SEN_LLDD)'!$B69,'LA41'!$B$2:$AR$165,'LA41'!E$1,0),(IF(LA_INDEX!$H$46=2,VLOOKUP('LA (SEN_LLDD)'!$B69,'LA42'!$B$2:$AR$165,'LA42'!E$1,0))))),5),"")</f>
        <v>15970</v>
      </c>
      <c r="H69" s="121">
        <f>IFERROR((IF(LA_INDEX!$H$46=1,VLOOKUP('LA (SEN_LLDD)'!$B69,'LA41'!$B$2:$AR$165,'LA41'!F$1,0),(IF(LA_INDEX!$H$46=2,VLOOKUP('LA (SEN_LLDD)'!$B69,'LA42'!$B$2:$AR$165,'LA42'!F$1,0))))),"")</f>
        <v>88</v>
      </c>
      <c r="I69" s="121">
        <f>IFERROR((IF(LA_INDEX!$H$46=1,VLOOKUP('LA (SEN_LLDD)'!$B69,'LA41'!$B$2:$AR$165,'LA41'!G$1,0),(IF(LA_INDEX!$H$46=2,VLOOKUP('LA (SEN_LLDD)'!$B69,'LA42'!$B$2:$AR$165,'LA42'!G$1,0))))),"")</f>
        <v>92</v>
      </c>
      <c r="J69" s="121">
        <f>IFERROR((IF(LA_INDEX!$H$46=1,VLOOKUP('LA (SEN_LLDD)'!$B69,'LA41'!$B$2:$AR$165,'LA41'!H$1,0),(IF(LA_INDEX!$H$46=2,VLOOKUP('LA (SEN_LLDD)'!$B69,'LA42'!$B$2:$AR$165,'LA42'!H$1,0))))),"")</f>
        <v>92</v>
      </c>
      <c r="K69" s="121">
        <f>IFERROR((IF(LA_INDEX!$H$46=1,VLOOKUP('LA (SEN_LLDD)'!$B69,'LA41'!$B$2:$AR$165,'LA41'!I$1,0),(IF(LA_INDEX!$H$46=2,VLOOKUP('LA (SEN_LLDD)'!$B69,'LA42'!$B$2:$AR$165,'LA42'!I$1,0))))),"")</f>
        <v>8</v>
      </c>
      <c r="L69" s="121">
        <f>IFERROR((IF(LA_INDEX!$H$46=1,VLOOKUP('LA (SEN_LLDD)'!$B69,'LA41'!$B$2:$AR$165,'LA41'!J$1,0),(IF(LA_INDEX!$H$46=2,VLOOKUP('LA (SEN_LLDD)'!$B69,'LA42'!$B$2:$AR$165,'LA42'!J$1,0))))),"")</f>
        <v>7</v>
      </c>
      <c r="M69" s="121">
        <f>IFERROR((IF(LA_INDEX!$H$46=1,VLOOKUP('LA (SEN_LLDD)'!$B69,'LA41'!$B$2:$AR$165,'LA41'!K$1,0),(IF(LA_INDEX!$H$46=2,VLOOKUP('LA (SEN_LLDD)'!$B69,'LA42'!$B$2:$AR$165,'LA42'!K$1,0))))),"")</f>
        <v>7</v>
      </c>
      <c r="N69" s="121">
        <f>IFERROR((IF(LA_INDEX!$H$46=1,VLOOKUP('LA (SEN_LLDD)'!$B69,'LA41'!$B$2:$AR$165,'LA41'!L$1,0),(IF(LA_INDEX!$H$46=2,VLOOKUP('LA (SEN_LLDD)'!$B69,'LA42'!$B$2:$AR$165,'LA42'!L$1,0))))),"")</f>
        <v>70</v>
      </c>
      <c r="O69" s="121">
        <f>IFERROR((IF(LA_INDEX!$H$46=1,VLOOKUP('LA (SEN_LLDD)'!$B69,'LA41'!$B$2:$AR$165,'LA41'!M$1,0),(IF(LA_INDEX!$H$46=2,VLOOKUP('LA (SEN_LLDD)'!$B69,'LA42'!$B$2:$AR$165,'LA42'!M$1,0))))),"")</f>
        <v>74</v>
      </c>
      <c r="P69" s="121">
        <f>IFERROR((IF(LA_INDEX!$H$46=1,VLOOKUP('LA (SEN_LLDD)'!$B69,'LA41'!$B$2:$AR$165,'LA41'!N$1,0),(IF(LA_INDEX!$H$46=2,VLOOKUP('LA (SEN_LLDD)'!$B69,'LA42'!$B$2:$AR$165,'LA42'!N$1,0))))),"")</f>
        <v>74</v>
      </c>
      <c r="Q69" s="121">
        <f>IFERROR((IF(LA_INDEX!$H$46=1,VLOOKUP('LA (SEN_LLDD)'!$B69,'LA41'!$B$2:$AR$165,'LA41'!O$1,0),(IF(LA_INDEX!$H$46=2,VLOOKUP('LA (SEN_LLDD)'!$B69,'LA42'!$B$2:$AR$165,'LA42'!O$1,0))))),"")</f>
        <v>16</v>
      </c>
      <c r="R69" s="121">
        <f>IFERROR((IF(LA_INDEX!$H$46=1,VLOOKUP('LA (SEN_LLDD)'!$B69,'LA41'!$B$2:$AR$165,'LA41'!P$1,0),(IF(LA_INDEX!$H$46=2,VLOOKUP('LA (SEN_LLDD)'!$B69,'LA42'!$B$2:$AR$165,'LA42'!P$1,0))))),"")</f>
        <v>10</v>
      </c>
      <c r="S69" s="121">
        <f>IFERROR((IF(LA_INDEX!$H$46=1,VLOOKUP('LA (SEN_LLDD)'!$B69,'LA41'!$B$2:$AR$165,'LA41'!Q$1,0),(IF(LA_INDEX!$H$46=2,VLOOKUP('LA (SEN_LLDD)'!$B69,'LA42'!$B$2:$AR$165,'LA42'!Q$1,0))))),"")</f>
        <v>10</v>
      </c>
      <c r="T69" s="121">
        <f>IFERROR((IF(LA_INDEX!$H$46=1,VLOOKUP('LA (SEN_LLDD)'!$B69,'LA41'!$B$2:$AR$165,'LA41'!R$1,0),(IF(LA_INDEX!$H$46=2,VLOOKUP('LA (SEN_LLDD)'!$B69,'LA42'!$B$2:$AR$165,'LA42'!R$1,0))))),"")</f>
        <v>49</v>
      </c>
      <c r="U69" s="121">
        <f>IFERROR((IF(LA_INDEX!$H$46=1,VLOOKUP('LA (SEN_LLDD)'!$B69,'LA41'!$B$2:$AR$165,'LA41'!S$1,0),(IF(LA_INDEX!$H$46=2,VLOOKUP('LA (SEN_LLDD)'!$B69,'LA42'!$B$2:$AR$165,'LA42'!S$1,0))))),"")</f>
        <v>61</v>
      </c>
      <c r="V69" s="121">
        <f>IFERROR((IF(LA_INDEX!$H$46=1,VLOOKUP('LA (SEN_LLDD)'!$B69,'LA41'!$B$2:$AR$165,'LA41'!T$1,0),(IF(LA_INDEX!$H$46=2,VLOOKUP('LA (SEN_LLDD)'!$B69,'LA42'!$B$2:$AR$165,'LA42'!T$1,0))))),"")</f>
        <v>61</v>
      </c>
      <c r="W69" s="121">
        <f>IFERROR((IF(LA_INDEX!$H$46=1,VLOOKUP('LA (SEN_LLDD)'!$B69,'LA41'!$B$2:$AR$165,'LA41'!U$1,0),(IF(LA_INDEX!$H$46=2,VLOOKUP('LA (SEN_LLDD)'!$B69,'LA42'!$B$2:$AR$165,'LA42'!U$1,0))))),"")</f>
        <v>15</v>
      </c>
      <c r="X69" s="121">
        <f>IFERROR((IF(LA_INDEX!$H$46=1,VLOOKUP('LA (SEN_LLDD)'!$B69,'LA41'!$B$2:$AR$165,'LA41'!V$1,0),(IF(LA_INDEX!$H$46=2,VLOOKUP('LA (SEN_LLDD)'!$B69,'LA42'!$B$2:$AR$165,'LA42'!V$1,0))))),"")</f>
        <v>23</v>
      </c>
      <c r="Y69" s="121">
        <f>IFERROR((IF(LA_INDEX!$H$46=1,VLOOKUP('LA (SEN_LLDD)'!$B69,'LA41'!$B$2:$AR$165,'LA41'!W$1,0),(IF(LA_INDEX!$H$46=2,VLOOKUP('LA (SEN_LLDD)'!$B69,'LA42'!$B$2:$AR$165,'LA42'!W$1,0))))),"")</f>
        <v>23</v>
      </c>
      <c r="Z69" s="121" t="str">
        <f>IFERROR((IF(LA_INDEX!$H$46=1,VLOOKUP('LA (SEN_LLDD)'!$B69,'LA41'!$B$2:$AR$165,'LA41'!X$1,0),(IF(LA_INDEX!$H$46=2,VLOOKUP('LA (SEN_LLDD)'!$B69,'LA42'!$B$2:$AR$165,'LA42'!X$1,0))))),"")</f>
        <v>-</v>
      </c>
      <c r="AA69" s="121">
        <f>IFERROR((IF(LA_INDEX!$H$46=1,VLOOKUP('LA (SEN_LLDD)'!$B69,'LA41'!$B$2:$AR$165,'LA41'!Y$1,0),(IF(LA_INDEX!$H$46=2,VLOOKUP('LA (SEN_LLDD)'!$B69,'LA42'!$B$2:$AR$165,'LA42'!Y$1,0))))),"")</f>
        <v>1</v>
      </c>
      <c r="AB69" s="121">
        <f>IFERROR((IF(LA_INDEX!$H$46=1,VLOOKUP('LA (SEN_LLDD)'!$B69,'LA41'!$B$2:$AR$165,'LA41'!Z$1,0),(IF(LA_INDEX!$H$46=2,VLOOKUP('LA (SEN_LLDD)'!$B69,'LA42'!$B$2:$AR$165,'LA42'!Z$1,0))))),"")</f>
        <v>1</v>
      </c>
      <c r="AC69" s="121">
        <f>IFERROR((IF(LA_INDEX!$H$46=1,VLOOKUP('LA (SEN_LLDD)'!$B69,'LA41'!$B$2:$AR$165,'LA41'!AA$1,0),(IF(LA_INDEX!$H$46=2,VLOOKUP('LA (SEN_LLDD)'!$B69,'LA42'!$B$2:$AR$165,'LA42'!AA$1,0))))),"")</f>
        <v>10</v>
      </c>
      <c r="AD69" s="121">
        <f>IFERROR((IF(LA_INDEX!$H$46=1,VLOOKUP('LA (SEN_LLDD)'!$B69,'LA41'!$B$2:$AR$165,'LA41'!AB$1,0),(IF(LA_INDEX!$H$46=2,VLOOKUP('LA (SEN_LLDD)'!$B69,'LA42'!$B$2:$AR$165,'LA42'!AB$1,0))))),"")</f>
        <v>16</v>
      </c>
      <c r="AE69" s="121">
        <f>IFERROR((IF(LA_INDEX!$H$46=1,VLOOKUP('LA (SEN_LLDD)'!$B69,'LA41'!$B$2:$AR$165,'LA41'!AC$1,0),(IF(LA_INDEX!$H$46=2,VLOOKUP('LA (SEN_LLDD)'!$B69,'LA42'!$B$2:$AR$165,'LA42'!AC$1,0))))),"")</f>
        <v>16</v>
      </c>
      <c r="AF69" s="121">
        <f>IFERROR((IF(LA_INDEX!$H$46=1,VLOOKUP('LA (SEN_LLDD)'!$B69,'LA41'!$B$2:$AR$165,'LA41'!AD$1,0),(IF(LA_INDEX!$H$46=2,VLOOKUP('LA (SEN_LLDD)'!$B69,'LA42'!$B$2:$AR$165,'LA42'!AD$1,0))))),"")</f>
        <v>34</v>
      </c>
      <c r="AG69" s="121">
        <f>IFERROR((IF(LA_INDEX!$H$46=1,VLOOKUP('LA (SEN_LLDD)'!$B69,'LA41'!$B$2:$AR$165,'LA41'!AE$1,0),(IF(LA_INDEX!$H$46=2,VLOOKUP('LA (SEN_LLDD)'!$B69,'LA42'!$B$2:$AR$165,'LA42'!AE$1,0))))),"")</f>
        <v>38</v>
      </c>
      <c r="AH69" s="121">
        <f>IFERROR((IF(LA_INDEX!$H$46=1,VLOOKUP('LA (SEN_LLDD)'!$B69,'LA41'!$B$2:$AR$165,'LA41'!AF$1,0),(IF(LA_INDEX!$H$46=2,VLOOKUP('LA (SEN_LLDD)'!$B69,'LA42'!$B$2:$AR$165,'LA42'!AF$1,0))))),"")</f>
        <v>38</v>
      </c>
      <c r="AI69" s="121">
        <f>IFERROR((IF(LA_INDEX!$H$46=1,VLOOKUP('LA (SEN_LLDD)'!$B69,'LA41'!$B$2:$AR$165,'LA41'!AG$1,0),(IF(LA_INDEX!$H$46=2,VLOOKUP('LA (SEN_LLDD)'!$B69,'LA42'!$B$2:$AR$165,'LA42'!AG$1,0))))),"")</f>
        <v>6</v>
      </c>
      <c r="AJ69" s="121">
        <f>IFERROR((IF(LA_INDEX!$H$46=1,VLOOKUP('LA (SEN_LLDD)'!$B69,'LA41'!$B$2:$AR$165,'LA41'!AH$1,0),(IF(LA_INDEX!$H$46=2,VLOOKUP('LA (SEN_LLDD)'!$B69,'LA42'!$B$2:$AR$165,'LA42'!AH$1,0))))),"")</f>
        <v>3</v>
      </c>
      <c r="AK69" s="121">
        <f>IFERROR((IF(LA_INDEX!$H$46=1,VLOOKUP('LA (SEN_LLDD)'!$B69,'LA41'!$B$2:$AR$165,'LA41'!AI$1,0),(IF(LA_INDEX!$H$46=2,VLOOKUP('LA (SEN_LLDD)'!$B69,'LA42'!$B$2:$AR$165,'LA42'!AI$1,0))))),"")</f>
        <v>3</v>
      </c>
      <c r="AL69" s="121">
        <f>IFERROR((IF(LA_INDEX!$H$46=1,VLOOKUP('LA (SEN_LLDD)'!$B69,'LA41'!$B$2:$AR$165,'LA41'!AJ$1,0),(IF(LA_INDEX!$H$46=2,VLOOKUP('LA (SEN_LLDD)'!$B69,'LA42'!$B$2:$AR$165,'LA42'!AJ$1,0))))),"")</f>
        <v>18</v>
      </c>
      <c r="AM69" s="121">
        <f>IFERROR((IF(LA_INDEX!$H$46=1,VLOOKUP('LA (SEN_LLDD)'!$B69,'LA41'!$B$2:$AR$165,'LA41'!AK$1,0),(IF(LA_INDEX!$H$46=2,VLOOKUP('LA (SEN_LLDD)'!$B69,'LA42'!$B$2:$AR$165,'LA42'!AK$1,0))))),"")</f>
        <v>18</v>
      </c>
      <c r="AN69" s="121">
        <f>IFERROR((IF(LA_INDEX!$H$46=1,VLOOKUP('LA (SEN_LLDD)'!$B69,'LA41'!$B$2:$AR$165,'LA41'!AL$1,0),(IF(LA_INDEX!$H$46=2,VLOOKUP('LA (SEN_LLDD)'!$B69,'LA42'!$B$2:$AR$165,'LA42'!AL$1,0))))),"")</f>
        <v>18</v>
      </c>
      <c r="AO69" s="121">
        <f>IFERROR((IF(LA_INDEX!$H$46=1,VLOOKUP('LA (SEN_LLDD)'!$B69,'LA41'!$B$2:$AR$165,'LA41'!AM$1,0),(IF(LA_INDEX!$H$46=2,VLOOKUP('LA (SEN_LLDD)'!$B69,'LA42'!$B$2:$AR$165,'LA42'!AM$1,0))))),"")</f>
        <v>10</v>
      </c>
      <c r="AP69" s="121">
        <f>IFERROR((IF(LA_INDEX!$H$46=1,VLOOKUP('LA (SEN_LLDD)'!$B69,'LA41'!$B$2:$AR$165,'LA41'!AN$1,0),(IF(LA_INDEX!$H$46=2,VLOOKUP('LA (SEN_LLDD)'!$B69,'LA42'!$B$2:$AR$165,'LA42'!AN$1,0))))),"")</f>
        <v>6</v>
      </c>
      <c r="AQ69" s="121">
        <f>IFERROR((IF(LA_INDEX!$H$46=1,VLOOKUP('LA (SEN_LLDD)'!$B69,'LA41'!$B$2:$AR$165,'LA41'!AO$1,0),(IF(LA_INDEX!$H$46=2,VLOOKUP('LA (SEN_LLDD)'!$B69,'LA42'!$B$2:$AR$165,'LA42'!AO$1,0))))),"")</f>
        <v>6</v>
      </c>
      <c r="AR69" s="121">
        <f>IFERROR((IF(LA_INDEX!$H$46=1,VLOOKUP('LA (SEN_LLDD)'!$B69,'LA41'!$B$2:$AR$165,'LA41'!AP$1,0),(IF(LA_INDEX!$H$46=2,VLOOKUP('LA (SEN_LLDD)'!$B69,'LA42'!$B$2:$AR$165,'LA42'!AP$1,0))))),"")</f>
        <v>2</v>
      </c>
      <c r="AS69" s="121">
        <f>IFERROR((IF(LA_INDEX!$H$46=1,VLOOKUP('LA (SEN_LLDD)'!$B69,'LA41'!$B$2:$AR$165,'LA41'!AQ$1,0),(IF(LA_INDEX!$H$46=2,VLOOKUP('LA (SEN_LLDD)'!$B69,'LA42'!$B$2:$AR$165,'LA42'!AQ$1,0))))),"")</f>
        <v>2</v>
      </c>
      <c r="AT69" s="121">
        <f>IFERROR((IF(LA_INDEX!$H$46=1,VLOOKUP('LA (SEN_LLDD)'!$B69,'LA41'!$B$2:$AR$165,'LA41'!AR$1,0),(IF(LA_INDEX!$H$46=2,VLOOKUP('LA (SEN_LLDD)'!$B69,'LA42'!$B$2:$AR$165,'LA42'!AR$1,0))))),"")</f>
        <v>2</v>
      </c>
    </row>
    <row r="70" spans="1:46" x14ac:dyDescent="0.3">
      <c r="A70" s="112"/>
      <c r="B70" s="108"/>
      <c r="C70" s="113"/>
      <c r="D70" s="109"/>
      <c r="E70" s="122" t="str">
        <f>IFERROR(MROUND((IF(LA_INDEX!$H$46=1,VLOOKUP('LA (SEN_LLDD)'!$B70,'LA41'!$B$2:$AR$165,'LA41'!C$1,0),(IF(LA_INDEX!$H$46=2,VLOOKUP('LA (SEN_LLDD)'!$B70,'LA42'!$B$2:$AR$165,'LA42'!C$1,0))))),5),"")</f>
        <v/>
      </c>
      <c r="F70" s="122" t="str">
        <f>IFERROR(MROUND((IF(LA_INDEX!$H$46=1,VLOOKUP('LA (SEN_LLDD)'!$B70,'LA41'!$B$2:$AR$165,'LA41'!D$1,0),(IF(LA_INDEX!$H$46=2,VLOOKUP('LA (SEN_LLDD)'!$B70,'LA42'!$B$2:$AR$165,'LA42'!D$1,0))))),5),"")</f>
        <v/>
      </c>
      <c r="G70" s="122" t="str">
        <f>IFERROR(MROUND((IF(LA_INDEX!$H$46=1,VLOOKUP('LA (SEN_LLDD)'!$B70,'LA41'!$B$2:$AR$165,'LA41'!E$1,0),(IF(LA_INDEX!$H$46=2,VLOOKUP('LA (SEN_LLDD)'!$B70,'LA42'!$B$2:$AR$165,'LA42'!E$1,0))))),5),"")</f>
        <v/>
      </c>
      <c r="H70" s="122" t="str">
        <f>IFERROR((IF(LA_INDEX!$H$46=1,VLOOKUP('LA (SEN_LLDD)'!$B70,'LA41'!$B$2:$AR$165,'LA41'!F$1,0),(IF(LA_INDEX!$H$46=2,VLOOKUP('LA (SEN_LLDD)'!$B70,'LA42'!$B$2:$AR$165,'LA42'!F$1,0))))),"")</f>
        <v/>
      </c>
      <c r="I70" s="122" t="str">
        <f>IFERROR((IF(LA_INDEX!$H$46=1,VLOOKUP('LA (SEN_LLDD)'!$B70,'LA41'!$B$2:$AR$165,'LA41'!G$1,0),(IF(LA_INDEX!$H$46=2,VLOOKUP('LA (SEN_LLDD)'!$B70,'LA42'!$B$2:$AR$165,'LA42'!G$1,0))))),"")</f>
        <v/>
      </c>
      <c r="J70" s="122" t="str">
        <f>IFERROR((IF(LA_INDEX!$H$46=1,VLOOKUP('LA (SEN_LLDD)'!$B70,'LA41'!$B$2:$AR$165,'LA41'!H$1,0),(IF(LA_INDEX!$H$46=2,VLOOKUP('LA (SEN_LLDD)'!$B70,'LA42'!$B$2:$AR$165,'LA42'!H$1,0))))),"")</f>
        <v/>
      </c>
      <c r="K70" s="122" t="str">
        <f>IFERROR((IF(LA_INDEX!$H$46=1,VLOOKUP('LA (SEN_LLDD)'!$B70,'LA41'!$B$2:$AR$165,'LA41'!I$1,0),(IF(LA_INDEX!$H$46=2,VLOOKUP('LA (SEN_LLDD)'!$B70,'LA42'!$B$2:$AR$165,'LA42'!I$1,0))))),"")</f>
        <v/>
      </c>
      <c r="L70" s="122" t="str">
        <f>IFERROR((IF(LA_INDEX!$H$46=1,VLOOKUP('LA (SEN_LLDD)'!$B70,'LA41'!$B$2:$AR$165,'LA41'!J$1,0),(IF(LA_INDEX!$H$46=2,VLOOKUP('LA (SEN_LLDD)'!$B70,'LA42'!$B$2:$AR$165,'LA42'!J$1,0))))),"")</f>
        <v/>
      </c>
      <c r="M70" s="122" t="str">
        <f>IFERROR((IF(LA_INDEX!$H$46=1,VLOOKUP('LA (SEN_LLDD)'!$B70,'LA41'!$B$2:$AR$165,'LA41'!K$1,0),(IF(LA_INDEX!$H$46=2,VLOOKUP('LA (SEN_LLDD)'!$B70,'LA42'!$B$2:$AR$165,'LA42'!K$1,0))))),"")</f>
        <v/>
      </c>
      <c r="N70" s="122" t="str">
        <f>IFERROR((IF(LA_INDEX!$H$46=1,VLOOKUP('LA (SEN_LLDD)'!$B70,'LA41'!$B$2:$AR$165,'LA41'!L$1,0),(IF(LA_INDEX!$H$46=2,VLOOKUP('LA (SEN_LLDD)'!$B70,'LA42'!$B$2:$AR$165,'LA42'!L$1,0))))),"")</f>
        <v/>
      </c>
      <c r="O70" s="122" t="str">
        <f>IFERROR((IF(LA_INDEX!$H$46=1,VLOOKUP('LA (SEN_LLDD)'!$B70,'LA41'!$B$2:$AR$165,'LA41'!M$1,0),(IF(LA_INDEX!$H$46=2,VLOOKUP('LA (SEN_LLDD)'!$B70,'LA42'!$B$2:$AR$165,'LA42'!M$1,0))))),"")</f>
        <v/>
      </c>
      <c r="P70" s="122" t="str">
        <f>IFERROR((IF(LA_INDEX!$H$46=1,VLOOKUP('LA (SEN_LLDD)'!$B70,'LA41'!$B$2:$AR$165,'LA41'!N$1,0),(IF(LA_INDEX!$H$46=2,VLOOKUP('LA (SEN_LLDD)'!$B70,'LA42'!$B$2:$AR$165,'LA42'!N$1,0))))),"")</f>
        <v/>
      </c>
      <c r="Q70" s="122" t="str">
        <f>IFERROR((IF(LA_INDEX!$H$46=1,VLOOKUP('LA (SEN_LLDD)'!$B70,'LA41'!$B$2:$AR$165,'LA41'!O$1,0),(IF(LA_INDEX!$H$46=2,VLOOKUP('LA (SEN_LLDD)'!$B70,'LA42'!$B$2:$AR$165,'LA42'!O$1,0))))),"")</f>
        <v/>
      </c>
      <c r="R70" s="122" t="str">
        <f>IFERROR((IF(LA_INDEX!$H$46=1,VLOOKUP('LA (SEN_LLDD)'!$B70,'LA41'!$B$2:$AR$165,'LA41'!P$1,0),(IF(LA_INDEX!$H$46=2,VLOOKUP('LA (SEN_LLDD)'!$B70,'LA42'!$B$2:$AR$165,'LA42'!P$1,0))))),"")</f>
        <v/>
      </c>
      <c r="S70" s="122" t="str">
        <f>IFERROR((IF(LA_INDEX!$H$46=1,VLOOKUP('LA (SEN_LLDD)'!$B70,'LA41'!$B$2:$AR$165,'LA41'!Q$1,0),(IF(LA_INDEX!$H$46=2,VLOOKUP('LA (SEN_LLDD)'!$B70,'LA42'!$B$2:$AR$165,'LA42'!Q$1,0))))),"")</f>
        <v/>
      </c>
      <c r="T70" s="122" t="str">
        <f>IFERROR((IF(LA_INDEX!$H$46=1,VLOOKUP('LA (SEN_LLDD)'!$B70,'LA41'!$B$2:$AR$165,'LA41'!R$1,0),(IF(LA_INDEX!$H$46=2,VLOOKUP('LA (SEN_LLDD)'!$B70,'LA42'!$B$2:$AR$165,'LA42'!R$1,0))))),"")</f>
        <v/>
      </c>
      <c r="U70" s="122" t="str">
        <f>IFERROR((IF(LA_INDEX!$H$46=1,VLOOKUP('LA (SEN_LLDD)'!$B70,'LA41'!$B$2:$AR$165,'LA41'!S$1,0),(IF(LA_INDEX!$H$46=2,VLOOKUP('LA (SEN_LLDD)'!$B70,'LA42'!$B$2:$AR$165,'LA42'!S$1,0))))),"")</f>
        <v/>
      </c>
      <c r="V70" s="122" t="str">
        <f>IFERROR((IF(LA_INDEX!$H$46=1,VLOOKUP('LA (SEN_LLDD)'!$B70,'LA41'!$B$2:$AR$165,'LA41'!T$1,0),(IF(LA_INDEX!$H$46=2,VLOOKUP('LA (SEN_LLDD)'!$B70,'LA42'!$B$2:$AR$165,'LA42'!T$1,0))))),"")</f>
        <v/>
      </c>
      <c r="W70" s="122" t="str">
        <f>IFERROR((IF(LA_INDEX!$H$46=1,VLOOKUP('LA (SEN_LLDD)'!$B70,'LA41'!$B$2:$AR$165,'LA41'!U$1,0),(IF(LA_INDEX!$H$46=2,VLOOKUP('LA (SEN_LLDD)'!$B70,'LA42'!$B$2:$AR$165,'LA42'!U$1,0))))),"")</f>
        <v/>
      </c>
      <c r="X70" s="122" t="str">
        <f>IFERROR((IF(LA_INDEX!$H$46=1,VLOOKUP('LA (SEN_LLDD)'!$B70,'LA41'!$B$2:$AR$165,'LA41'!V$1,0),(IF(LA_INDEX!$H$46=2,VLOOKUP('LA (SEN_LLDD)'!$B70,'LA42'!$B$2:$AR$165,'LA42'!V$1,0))))),"")</f>
        <v/>
      </c>
      <c r="Y70" s="122" t="str">
        <f>IFERROR((IF(LA_INDEX!$H$46=1,VLOOKUP('LA (SEN_LLDD)'!$B70,'LA41'!$B$2:$AR$165,'LA41'!W$1,0),(IF(LA_INDEX!$H$46=2,VLOOKUP('LA (SEN_LLDD)'!$B70,'LA42'!$B$2:$AR$165,'LA42'!W$1,0))))),"")</f>
        <v/>
      </c>
      <c r="Z70" s="122" t="str">
        <f>IFERROR((IF(LA_INDEX!$H$46=1,VLOOKUP('LA (SEN_LLDD)'!$B70,'LA41'!$B$2:$AR$165,'LA41'!X$1,0),(IF(LA_INDEX!$H$46=2,VLOOKUP('LA (SEN_LLDD)'!$B70,'LA42'!$B$2:$AR$165,'LA42'!X$1,0))))),"")</f>
        <v/>
      </c>
      <c r="AA70" s="122" t="str">
        <f>IFERROR((IF(LA_INDEX!$H$46=1,VLOOKUP('LA (SEN_LLDD)'!$B70,'LA41'!$B$2:$AR$165,'LA41'!Y$1,0),(IF(LA_INDEX!$H$46=2,VLOOKUP('LA (SEN_LLDD)'!$B70,'LA42'!$B$2:$AR$165,'LA42'!Y$1,0))))),"")</f>
        <v/>
      </c>
      <c r="AB70" s="122" t="str">
        <f>IFERROR((IF(LA_INDEX!$H$46=1,VLOOKUP('LA (SEN_LLDD)'!$B70,'LA41'!$B$2:$AR$165,'LA41'!Z$1,0),(IF(LA_INDEX!$H$46=2,VLOOKUP('LA (SEN_LLDD)'!$B70,'LA42'!$B$2:$AR$165,'LA42'!Z$1,0))))),"")</f>
        <v/>
      </c>
      <c r="AC70" s="122" t="str">
        <f>IFERROR((IF(LA_INDEX!$H$46=1,VLOOKUP('LA (SEN_LLDD)'!$B70,'LA41'!$B$2:$AR$165,'LA41'!AA$1,0),(IF(LA_INDEX!$H$46=2,VLOOKUP('LA (SEN_LLDD)'!$B70,'LA42'!$B$2:$AR$165,'LA42'!AA$1,0))))),"")</f>
        <v/>
      </c>
      <c r="AD70" s="122" t="str">
        <f>IFERROR((IF(LA_INDEX!$H$46=1,VLOOKUP('LA (SEN_LLDD)'!$B70,'LA41'!$B$2:$AR$165,'LA41'!AB$1,0),(IF(LA_INDEX!$H$46=2,VLOOKUP('LA (SEN_LLDD)'!$B70,'LA42'!$B$2:$AR$165,'LA42'!AB$1,0))))),"")</f>
        <v/>
      </c>
      <c r="AE70" s="122" t="str">
        <f>IFERROR((IF(LA_INDEX!$H$46=1,VLOOKUP('LA (SEN_LLDD)'!$B70,'LA41'!$B$2:$AR$165,'LA41'!AC$1,0),(IF(LA_INDEX!$H$46=2,VLOOKUP('LA (SEN_LLDD)'!$B70,'LA42'!$B$2:$AR$165,'LA42'!AC$1,0))))),"")</f>
        <v/>
      </c>
      <c r="AF70" s="122" t="str">
        <f>IFERROR((IF(LA_INDEX!$H$46=1,VLOOKUP('LA (SEN_LLDD)'!$B70,'LA41'!$B$2:$AR$165,'LA41'!AD$1,0),(IF(LA_INDEX!$H$46=2,VLOOKUP('LA (SEN_LLDD)'!$B70,'LA42'!$B$2:$AR$165,'LA42'!AD$1,0))))),"")</f>
        <v/>
      </c>
      <c r="AG70" s="122" t="str">
        <f>IFERROR((IF(LA_INDEX!$H$46=1,VLOOKUP('LA (SEN_LLDD)'!$B70,'LA41'!$B$2:$AR$165,'LA41'!AE$1,0),(IF(LA_INDEX!$H$46=2,VLOOKUP('LA (SEN_LLDD)'!$B70,'LA42'!$B$2:$AR$165,'LA42'!AE$1,0))))),"")</f>
        <v/>
      </c>
      <c r="AH70" s="122" t="str">
        <f>IFERROR((IF(LA_INDEX!$H$46=1,VLOOKUP('LA (SEN_LLDD)'!$B70,'LA41'!$B$2:$AR$165,'LA41'!AF$1,0),(IF(LA_INDEX!$H$46=2,VLOOKUP('LA (SEN_LLDD)'!$B70,'LA42'!$B$2:$AR$165,'LA42'!AF$1,0))))),"")</f>
        <v/>
      </c>
      <c r="AI70" s="122" t="str">
        <f>IFERROR((IF(LA_INDEX!$H$46=1,VLOOKUP('LA (SEN_LLDD)'!$B70,'LA41'!$B$2:$AR$165,'LA41'!AG$1,0),(IF(LA_INDEX!$H$46=2,VLOOKUP('LA (SEN_LLDD)'!$B70,'LA42'!$B$2:$AR$165,'LA42'!AG$1,0))))),"")</f>
        <v/>
      </c>
      <c r="AJ70" s="122" t="str">
        <f>IFERROR((IF(LA_INDEX!$H$46=1,VLOOKUP('LA (SEN_LLDD)'!$B70,'LA41'!$B$2:$AR$165,'LA41'!AH$1,0),(IF(LA_INDEX!$H$46=2,VLOOKUP('LA (SEN_LLDD)'!$B70,'LA42'!$B$2:$AR$165,'LA42'!AH$1,0))))),"")</f>
        <v/>
      </c>
      <c r="AK70" s="122" t="str">
        <f>IFERROR((IF(LA_INDEX!$H$46=1,VLOOKUP('LA (SEN_LLDD)'!$B70,'LA41'!$B$2:$AR$165,'LA41'!AI$1,0),(IF(LA_INDEX!$H$46=2,VLOOKUP('LA (SEN_LLDD)'!$B70,'LA42'!$B$2:$AR$165,'LA42'!AI$1,0))))),"")</f>
        <v/>
      </c>
      <c r="AL70" s="122" t="str">
        <f>IFERROR((IF(LA_INDEX!$H$46=1,VLOOKUP('LA (SEN_LLDD)'!$B70,'LA41'!$B$2:$AR$165,'LA41'!AJ$1,0),(IF(LA_INDEX!$H$46=2,VLOOKUP('LA (SEN_LLDD)'!$B70,'LA42'!$B$2:$AR$165,'LA42'!AJ$1,0))))),"")</f>
        <v/>
      </c>
      <c r="AM70" s="122" t="str">
        <f>IFERROR((IF(LA_INDEX!$H$46=1,VLOOKUP('LA (SEN_LLDD)'!$B70,'LA41'!$B$2:$AR$165,'LA41'!AK$1,0),(IF(LA_INDEX!$H$46=2,VLOOKUP('LA (SEN_LLDD)'!$B70,'LA42'!$B$2:$AR$165,'LA42'!AK$1,0))))),"")</f>
        <v/>
      </c>
      <c r="AN70" s="122" t="str">
        <f>IFERROR((IF(LA_INDEX!$H$46=1,VLOOKUP('LA (SEN_LLDD)'!$B70,'LA41'!$B$2:$AR$165,'LA41'!AL$1,0),(IF(LA_INDEX!$H$46=2,VLOOKUP('LA (SEN_LLDD)'!$B70,'LA42'!$B$2:$AR$165,'LA42'!AL$1,0))))),"")</f>
        <v/>
      </c>
      <c r="AO70" s="122" t="str">
        <f>IFERROR((IF(LA_INDEX!$H$46=1,VLOOKUP('LA (SEN_LLDD)'!$B70,'LA41'!$B$2:$AR$165,'LA41'!AM$1,0),(IF(LA_INDEX!$H$46=2,VLOOKUP('LA (SEN_LLDD)'!$B70,'LA42'!$B$2:$AR$165,'LA42'!AM$1,0))))),"")</f>
        <v/>
      </c>
      <c r="AP70" s="122" t="str">
        <f>IFERROR((IF(LA_INDEX!$H$46=1,VLOOKUP('LA (SEN_LLDD)'!$B70,'LA41'!$B$2:$AR$165,'LA41'!AN$1,0),(IF(LA_INDEX!$H$46=2,VLOOKUP('LA (SEN_LLDD)'!$B70,'LA42'!$B$2:$AR$165,'LA42'!AN$1,0))))),"")</f>
        <v/>
      </c>
      <c r="AQ70" s="122" t="str">
        <f>IFERROR((IF(LA_INDEX!$H$46=1,VLOOKUP('LA (SEN_LLDD)'!$B70,'LA41'!$B$2:$AR$165,'LA41'!AO$1,0),(IF(LA_INDEX!$H$46=2,VLOOKUP('LA (SEN_LLDD)'!$B70,'LA42'!$B$2:$AR$165,'LA42'!AO$1,0))))),"")</f>
        <v/>
      </c>
      <c r="AR70" s="122" t="str">
        <f>IFERROR((IF(LA_INDEX!$H$46=1,VLOOKUP('LA (SEN_LLDD)'!$B70,'LA41'!$B$2:$AR$165,'LA41'!AP$1,0),(IF(LA_INDEX!$H$46=2,VLOOKUP('LA (SEN_LLDD)'!$B70,'LA42'!$B$2:$AR$165,'LA42'!AP$1,0))))),"")</f>
        <v/>
      </c>
      <c r="AS70" s="122" t="str">
        <f>IFERROR((IF(LA_INDEX!$H$46=1,VLOOKUP('LA (SEN_LLDD)'!$B70,'LA41'!$B$2:$AR$165,'LA41'!AQ$1,0),(IF(LA_INDEX!$H$46=2,VLOOKUP('LA (SEN_LLDD)'!$B70,'LA42'!$B$2:$AR$165,'LA42'!AQ$1,0))))),"")</f>
        <v/>
      </c>
      <c r="AT70" s="122" t="str">
        <f>IFERROR((IF(LA_INDEX!$H$46=1,VLOOKUP('LA (SEN_LLDD)'!$B70,'LA41'!$B$2:$AR$165,'LA41'!AR$1,0),(IF(LA_INDEX!$H$46=2,VLOOKUP('LA (SEN_LLDD)'!$B70,'LA42'!$B$2:$AR$165,'LA42'!AR$1,0))))),"")</f>
        <v/>
      </c>
    </row>
    <row r="71" spans="1:46" x14ac:dyDescent="0.3">
      <c r="A71" s="80" t="s">
        <v>500</v>
      </c>
      <c r="B71" s="114">
        <v>831</v>
      </c>
      <c r="C71" s="80" t="s">
        <v>305</v>
      </c>
      <c r="D71" s="80" t="s">
        <v>306</v>
      </c>
      <c r="E71" s="122">
        <f>IFERROR(MROUND((IF(LA_INDEX!$H$46=1,VLOOKUP('LA (SEN_LLDD)'!$B71,'LA41'!$B$2:$AR$165,'LA41'!C$1,0),(IF(LA_INDEX!$H$46=2,VLOOKUP('LA (SEN_LLDD)'!$B71,'LA42'!$B$2:$AR$165,'LA42'!C$1,0))))),5),"")</f>
        <v>20</v>
      </c>
      <c r="F71" s="122">
        <f>IFERROR(MROUND((IF(LA_INDEX!$H$46=1,VLOOKUP('LA (SEN_LLDD)'!$B71,'LA41'!$B$2:$AR$165,'LA41'!D$1,0),(IF(LA_INDEX!$H$46=2,VLOOKUP('LA (SEN_LLDD)'!$B71,'LA42'!$B$2:$AR$165,'LA42'!D$1,0))))),5),"")</f>
        <v>675</v>
      </c>
      <c r="G71" s="122">
        <f>IFERROR(MROUND((IF(LA_INDEX!$H$46=1,VLOOKUP('LA (SEN_LLDD)'!$B71,'LA41'!$B$2:$AR$165,'LA41'!E$1,0),(IF(LA_INDEX!$H$46=2,VLOOKUP('LA (SEN_LLDD)'!$B71,'LA42'!$B$2:$AR$165,'LA42'!E$1,0))))),5),"")</f>
        <v>695</v>
      </c>
      <c r="H71" s="122">
        <f>IFERROR((IF(LA_INDEX!$H$46=1,VLOOKUP('LA (SEN_LLDD)'!$B71,'LA41'!$B$2:$AR$165,'LA41'!F$1,0),(IF(LA_INDEX!$H$46=2,VLOOKUP('LA (SEN_LLDD)'!$B71,'LA42'!$B$2:$AR$165,'LA42'!F$1,0))))),"")</f>
        <v>85</v>
      </c>
      <c r="I71" s="122">
        <f>IFERROR((IF(LA_INDEX!$H$46=1,VLOOKUP('LA (SEN_LLDD)'!$B71,'LA41'!$B$2:$AR$165,'LA41'!G$1,0),(IF(LA_INDEX!$H$46=2,VLOOKUP('LA (SEN_LLDD)'!$B71,'LA42'!$B$2:$AR$165,'LA42'!G$1,0))))),"")</f>
        <v>92</v>
      </c>
      <c r="J71" s="122">
        <f>IFERROR((IF(LA_INDEX!$H$46=1,VLOOKUP('LA (SEN_LLDD)'!$B71,'LA41'!$B$2:$AR$165,'LA41'!H$1,0),(IF(LA_INDEX!$H$46=2,VLOOKUP('LA (SEN_LLDD)'!$B71,'LA42'!$B$2:$AR$165,'LA42'!H$1,0))))),"")</f>
        <v>92</v>
      </c>
      <c r="K71" s="122" t="str">
        <f>IFERROR((IF(LA_INDEX!$H$46=1,VLOOKUP('LA (SEN_LLDD)'!$B71,'LA41'!$B$2:$AR$165,'LA41'!I$1,0),(IF(LA_INDEX!$H$46=2,VLOOKUP('LA (SEN_LLDD)'!$B71,'LA42'!$B$2:$AR$165,'LA42'!I$1,0))))),"")</f>
        <v>x</v>
      </c>
      <c r="L71" s="122" t="str">
        <f>IFERROR((IF(LA_INDEX!$H$46=1,VLOOKUP('LA (SEN_LLDD)'!$B71,'LA41'!$B$2:$AR$165,'LA41'!J$1,0),(IF(LA_INDEX!$H$46=2,VLOOKUP('LA (SEN_LLDD)'!$B71,'LA42'!$B$2:$AR$165,'LA42'!J$1,0))))),"")</f>
        <v>x</v>
      </c>
      <c r="M71" s="122">
        <f>IFERROR((IF(LA_INDEX!$H$46=1,VLOOKUP('LA (SEN_LLDD)'!$B71,'LA41'!$B$2:$AR$165,'LA41'!K$1,0),(IF(LA_INDEX!$H$46=2,VLOOKUP('LA (SEN_LLDD)'!$B71,'LA42'!$B$2:$AR$165,'LA42'!K$1,0))))),"")</f>
        <v>9</v>
      </c>
      <c r="N71" s="122">
        <f>IFERROR((IF(LA_INDEX!$H$46=1,VLOOKUP('LA (SEN_LLDD)'!$B71,'LA41'!$B$2:$AR$165,'LA41'!L$1,0),(IF(LA_INDEX!$H$46=2,VLOOKUP('LA (SEN_LLDD)'!$B71,'LA42'!$B$2:$AR$165,'LA42'!L$1,0))))),"")</f>
        <v>70</v>
      </c>
      <c r="O71" s="122">
        <f>IFERROR((IF(LA_INDEX!$H$46=1,VLOOKUP('LA (SEN_LLDD)'!$B71,'LA41'!$B$2:$AR$165,'LA41'!M$1,0),(IF(LA_INDEX!$H$46=2,VLOOKUP('LA (SEN_LLDD)'!$B71,'LA42'!$B$2:$AR$165,'LA42'!M$1,0))))),"")</f>
        <v>75</v>
      </c>
      <c r="P71" s="122">
        <f>IFERROR((IF(LA_INDEX!$H$46=1,VLOOKUP('LA (SEN_LLDD)'!$B71,'LA41'!$B$2:$AR$165,'LA41'!N$1,0),(IF(LA_INDEX!$H$46=2,VLOOKUP('LA (SEN_LLDD)'!$B71,'LA42'!$B$2:$AR$165,'LA42'!N$1,0))))),"")</f>
        <v>74</v>
      </c>
      <c r="Q71" s="122" t="str">
        <f>IFERROR((IF(LA_INDEX!$H$46=1,VLOOKUP('LA (SEN_LLDD)'!$B71,'LA41'!$B$2:$AR$165,'LA41'!O$1,0),(IF(LA_INDEX!$H$46=2,VLOOKUP('LA (SEN_LLDD)'!$B71,'LA42'!$B$2:$AR$165,'LA42'!O$1,0))))),"")</f>
        <v>x</v>
      </c>
      <c r="R71" s="122" t="str">
        <f>IFERROR((IF(LA_INDEX!$H$46=1,VLOOKUP('LA (SEN_LLDD)'!$B71,'LA41'!$B$2:$AR$165,'LA41'!P$1,0),(IF(LA_INDEX!$H$46=2,VLOOKUP('LA (SEN_LLDD)'!$B71,'LA42'!$B$2:$AR$165,'LA42'!P$1,0))))),"")</f>
        <v>x</v>
      </c>
      <c r="S71" s="122">
        <f>IFERROR((IF(LA_INDEX!$H$46=1,VLOOKUP('LA (SEN_LLDD)'!$B71,'LA41'!$B$2:$AR$165,'LA41'!Q$1,0),(IF(LA_INDEX!$H$46=2,VLOOKUP('LA (SEN_LLDD)'!$B71,'LA42'!$B$2:$AR$165,'LA42'!Q$1,0))))),"")</f>
        <v>10</v>
      </c>
      <c r="T71" s="122">
        <f>IFERROR((IF(LA_INDEX!$H$46=1,VLOOKUP('LA (SEN_LLDD)'!$B71,'LA41'!$B$2:$AR$165,'LA41'!R$1,0),(IF(LA_INDEX!$H$46=2,VLOOKUP('LA (SEN_LLDD)'!$B71,'LA42'!$B$2:$AR$165,'LA42'!R$1,0))))),"")</f>
        <v>55</v>
      </c>
      <c r="U71" s="122">
        <f>IFERROR((IF(LA_INDEX!$H$46=1,VLOOKUP('LA (SEN_LLDD)'!$B71,'LA41'!$B$2:$AR$165,'LA41'!S$1,0),(IF(LA_INDEX!$H$46=2,VLOOKUP('LA (SEN_LLDD)'!$B71,'LA42'!$B$2:$AR$165,'LA42'!S$1,0))))),"")</f>
        <v>63</v>
      </c>
      <c r="V71" s="122">
        <f>IFERROR((IF(LA_INDEX!$H$46=1,VLOOKUP('LA (SEN_LLDD)'!$B71,'LA41'!$B$2:$AR$165,'LA41'!T$1,0),(IF(LA_INDEX!$H$46=2,VLOOKUP('LA (SEN_LLDD)'!$B71,'LA42'!$B$2:$AR$165,'LA42'!T$1,0))))),"")</f>
        <v>63</v>
      </c>
      <c r="W71" s="122" t="str">
        <f>IFERROR((IF(LA_INDEX!$H$46=1,VLOOKUP('LA (SEN_LLDD)'!$B71,'LA41'!$B$2:$AR$165,'LA41'!U$1,0),(IF(LA_INDEX!$H$46=2,VLOOKUP('LA (SEN_LLDD)'!$B71,'LA42'!$B$2:$AR$165,'LA42'!U$1,0))))),"")</f>
        <v>x</v>
      </c>
      <c r="X71" s="122" t="str">
        <f>IFERROR((IF(LA_INDEX!$H$46=1,VLOOKUP('LA (SEN_LLDD)'!$B71,'LA41'!$B$2:$AR$165,'LA41'!V$1,0),(IF(LA_INDEX!$H$46=2,VLOOKUP('LA (SEN_LLDD)'!$B71,'LA42'!$B$2:$AR$165,'LA42'!V$1,0))))),"")</f>
        <v>x</v>
      </c>
      <c r="Y71" s="122">
        <f>IFERROR((IF(LA_INDEX!$H$46=1,VLOOKUP('LA (SEN_LLDD)'!$B71,'LA41'!$B$2:$AR$165,'LA41'!W$1,0),(IF(LA_INDEX!$H$46=2,VLOOKUP('LA (SEN_LLDD)'!$B71,'LA42'!$B$2:$AR$165,'LA42'!W$1,0))))),"")</f>
        <v>24</v>
      </c>
      <c r="Z71" s="122">
        <f>IFERROR((IF(LA_INDEX!$H$46=1,VLOOKUP('LA (SEN_LLDD)'!$B71,'LA41'!$B$2:$AR$165,'LA41'!X$1,0),(IF(LA_INDEX!$H$46=2,VLOOKUP('LA (SEN_LLDD)'!$B71,'LA42'!$B$2:$AR$165,'LA42'!X$1,0))))),"")</f>
        <v>0</v>
      </c>
      <c r="AA71" s="122">
        <f>IFERROR((IF(LA_INDEX!$H$46=1,VLOOKUP('LA (SEN_LLDD)'!$B71,'LA41'!$B$2:$AR$165,'LA41'!Y$1,0),(IF(LA_INDEX!$H$46=2,VLOOKUP('LA (SEN_LLDD)'!$B71,'LA42'!$B$2:$AR$165,'LA42'!Y$1,0))))),"")</f>
        <v>1</v>
      </c>
      <c r="AB71" s="122">
        <f>IFERROR((IF(LA_INDEX!$H$46=1,VLOOKUP('LA (SEN_LLDD)'!$B71,'LA41'!$B$2:$AR$165,'LA41'!Z$1,0),(IF(LA_INDEX!$H$46=2,VLOOKUP('LA (SEN_LLDD)'!$B71,'LA42'!$B$2:$AR$165,'LA42'!Z$1,0))))),"")</f>
        <v>1</v>
      </c>
      <c r="AC71" s="122" t="str">
        <f>IFERROR((IF(LA_INDEX!$H$46=1,VLOOKUP('LA (SEN_LLDD)'!$B71,'LA41'!$B$2:$AR$165,'LA41'!AA$1,0),(IF(LA_INDEX!$H$46=2,VLOOKUP('LA (SEN_LLDD)'!$B71,'LA42'!$B$2:$AR$165,'LA42'!AA$1,0))))),"")</f>
        <v>x</v>
      </c>
      <c r="AD71" s="122" t="str">
        <f>IFERROR((IF(LA_INDEX!$H$46=1,VLOOKUP('LA (SEN_LLDD)'!$B71,'LA41'!$B$2:$AR$165,'LA41'!AB$1,0),(IF(LA_INDEX!$H$46=2,VLOOKUP('LA (SEN_LLDD)'!$B71,'LA42'!$B$2:$AR$165,'LA42'!AB$1,0))))),"")</f>
        <v>x</v>
      </c>
      <c r="AE71" s="122">
        <f>IFERROR((IF(LA_INDEX!$H$46=1,VLOOKUP('LA (SEN_LLDD)'!$B71,'LA41'!$B$2:$AR$165,'LA41'!AC$1,0),(IF(LA_INDEX!$H$46=2,VLOOKUP('LA (SEN_LLDD)'!$B71,'LA42'!$B$2:$AR$165,'LA42'!AC$1,0))))),"")</f>
        <v>17</v>
      </c>
      <c r="AF71" s="122" t="str">
        <f>IFERROR((IF(LA_INDEX!$H$46=1,VLOOKUP('LA (SEN_LLDD)'!$B71,'LA41'!$B$2:$AR$165,'LA41'!AD$1,0),(IF(LA_INDEX!$H$46=2,VLOOKUP('LA (SEN_LLDD)'!$B71,'LA42'!$B$2:$AR$165,'LA42'!AD$1,0))))),"")</f>
        <v>x</v>
      </c>
      <c r="AG71" s="122" t="str">
        <f>IFERROR((IF(LA_INDEX!$H$46=1,VLOOKUP('LA (SEN_LLDD)'!$B71,'LA41'!$B$2:$AR$165,'LA41'!AE$1,0),(IF(LA_INDEX!$H$46=2,VLOOKUP('LA (SEN_LLDD)'!$B71,'LA42'!$B$2:$AR$165,'LA42'!AE$1,0))))),"")</f>
        <v>x</v>
      </c>
      <c r="AH71" s="122">
        <f>IFERROR((IF(LA_INDEX!$H$46=1,VLOOKUP('LA (SEN_LLDD)'!$B71,'LA41'!$B$2:$AR$165,'LA41'!AF$1,0),(IF(LA_INDEX!$H$46=2,VLOOKUP('LA (SEN_LLDD)'!$B71,'LA42'!$B$2:$AR$165,'LA42'!AF$1,0))))),"")</f>
        <v>39</v>
      </c>
      <c r="AI71" s="122" t="str">
        <f>IFERROR((IF(LA_INDEX!$H$46=1,VLOOKUP('LA (SEN_LLDD)'!$B71,'LA41'!$B$2:$AR$165,'LA41'!AG$1,0),(IF(LA_INDEX!$H$46=2,VLOOKUP('LA (SEN_LLDD)'!$B71,'LA42'!$B$2:$AR$165,'LA42'!AG$1,0))))),"")</f>
        <v>x</v>
      </c>
      <c r="AJ71" s="122" t="str">
        <f>IFERROR((IF(LA_INDEX!$H$46=1,VLOOKUP('LA (SEN_LLDD)'!$B71,'LA41'!$B$2:$AR$165,'LA41'!AH$1,0),(IF(LA_INDEX!$H$46=2,VLOOKUP('LA (SEN_LLDD)'!$B71,'LA42'!$B$2:$AR$165,'LA42'!AH$1,0))))),"")</f>
        <v>x</v>
      </c>
      <c r="AK71" s="122">
        <f>IFERROR((IF(LA_INDEX!$H$46=1,VLOOKUP('LA (SEN_LLDD)'!$B71,'LA41'!$B$2:$AR$165,'LA41'!AI$1,0),(IF(LA_INDEX!$H$46=2,VLOOKUP('LA (SEN_LLDD)'!$B71,'LA42'!$B$2:$AR$165,'LA42'!AI$1,0))))),"")</f>
        <v>2</v>
      </c>
      <c r="AL71" s="122">
        <f>IFERROR((IF(LA_INDEX!$H$46=1,VLOOKUP('LA (SEN_LLDD)'!$B71,'LA41'!$B$2:$AR$165,'LA41'!AJ$1,0),(IF(LA_INDEX!$H$46=2,VLOOKUP('LA (SEN_LLDD)'!$B71,'LA42'!$B$2:$AR$165,'LA42'!AJ$1,0))))),"")</f>
        <v>15</v>
      </c>
      <c r="AM71" s="122">
        <f>IFERROR((IF(LA_INDEX!$H$46=1,VLOOKUP('LA (SEN_LLDD)'!$B71,'LA41'!$B$2:$AR$165,'LA41'!AK$1,0),(IF(LA_INDEX!$H$46=2,VLOOKUP('LA (SEN_LLDD)'!$B71,'LA42'!$B$2:$AR$165,'LA42'!AK$1,0))))),"")</f>
        <v>17</v>
      </c>
      <c r="AN71" s="122">
        <f>IFERROR((IF(LA_INDEX!$H$46=1,VLOOKUP('LA (SEN_LLDD)'!$B71,'LA41'!$B$2:$AR$165,'LA41'!AL$1,0),(IF(LA_INDEX!$H$46=2,VLOOKUP('LA (SEN_LLDD)'!$B71,'LA42'!$B$2:$AR$165,'LA42'!AL$1,0))))),"")</f>
        <v>17</v>
      </c>
      <c r="AO71" s="122" t="str">
        <f>IFERROR((IF(LA_INDEX!$H$46=1,VLOOKUP('LA (SEN_LLDD)'!$B71,'LA41'!$B$2:$AR$165,'LA41'!AM$1,0),(IF(LA_INDEX!$H$46=2,VLOOKUP('LA (SEN_LLDD)'!$B71,'LA42'!$B$2:$AR$165,'LA42'!AM$1,0))))),"")</f>
        <v>x</v>
      </c>
      <c r="AP71" s="122" t="str">
        <f>IFERROR((IF(LA_INDEX!$H$46=1,VLOOKUP('LA (SEN_LLDD)'!$B71,'LA41'!$B$2:$AR$165,'LA41'!AN$1,0),(IF(LA_INDEX!$H$46=2,VLOOKUP('LA (SEN_LLDD)'!$B71,'LA42'!$B$2:$AR$165,'LA42'!AN$1,0))))),"")</f>
        <v>x</v>
      </c>
      <c r="AQ71" s="122">
        <f>IFERROR((IF(LA_INDEX!$H$46=1,VLOOKUP('LA (SEN_LLDD)'!$B71,'LA41'!$B$2:$AR$165,'LA41'!AO$1,0),(IF(LA_INDEX!$H$46=2,VLOOKUP('LA (SEN_LLDD)'!$B71,'LA42'!$B$2:$AR$165,'LA42'!AO$1,0))))),"")</f>
        <v>6</v>
      </c>
      <c r="AR71" s="122" t="str">
        <f>IFERROR((IF(LA_INDEX!$H$46=1,VLOOKUP('LA (SEN_LLDD)'!$B71,'LA41'!$B$2:$AR$165,'LA41'!AP$1,0),(IF(LA_INDEX!$H$46=2,VLOOKUP('LA (SEN_LLDD)'!$B71,'LA42'!$B$2:$AR$165,'LA42'!AP$1,0))))),"")</f>
        <v>x</v>
      </c>
      <c r="AS71" s="122" t="str">
        <f>IFERROR((IF(LA_INDEX!$H$46=1,VLOOKUP('LA (SEN_LLDD)'!$B71,'LA41'!$B$2:$AR$165,'LA41'!AQ$1,0),(IF(LA_INDEX!$H$46=2,VLOOKUP('LA (SEN_LLDD)'!$B71,'LA42'!$B$2:$AR$165,'LA42'!AQ$1,0))))),"")</f>
        <v>x</v>
      </c>
      <c r="AT71" s="122">
        <f>IFERROR((IF(LA_INDEX!$H$46=1,VLOOKUP('LA (SEN_LLDD)'!$B71,'LA41'!$B$2:$AR$165,'LA41'!AR$1,0),(IF(LA_INDEX!$H$46=2,VLOOKUP('LA (SEN_LLDD)'!$B71,'LA42'!$B$2:$AR$165,'LA42'!AR$1,0))))),"")</f>
        <v>2</v>
      </c>
    </row>
    <row r="72" spans="1:46" x14ac:dyDescent="0.3">
      <c r="A72" s="80" t="s">
        <v>501</v>
      </c>
      <c r="B72" s="114">
        <v>830</v>
      </c>
      <c r="C72" s="80" t="s">
        <v>307</v>
      </c>
      <c r="D72" s="80" t="s">
        <v>306</v>
      </c>
      <c r="E72" s="122">
        <f>IFERROR(MROUND((IF(LA_INDEX!$H$46=1,VLOOKUP('LA (SEN_LLDD)'!$B72,'LA41'!$B$2:$AR$165,'LA41'!C$1,0),(IF(LA_INDEX!$H$46=2,VLOOKUP('LA (SEN_LLDD)'!$B72,'LA42'!$B$2:$AR$165,'LA42'!C$1,0))))),5),"")</f>
        <v>120</v>
      </c>
      <c r="F72" s="122">
        <f>IFERROR(MROUND((IF(LA_INDEX!$H$46=1,VLOOKUP('LA (SEN_LLDD)'!$B72,'LA41'!$B$2:$AR$165,'LA41'!D$1,0),(IF(LA_INDEX!$H$46=2,VLOOKUP('LA (SEN_LLDD)'!$B72,'LA42'!$B$2:$AR$165,'LA42'!D$1,0))))),5),"")</f>
        <v>2280</v>
      </c>
      <c r="G72" s="122">
        <f>IFERROR(MROUND((IF(LA_INDEX!$H$46=1,VLOOKUP('LA (SEN_LLDD)'!$B72,'LA41'!$B$2:$AR$165,'LA41'!E$1,0),(IF(LA_INDEX!$H$46=2,VLOOKUP('LA (SEN_LLDD)'!$B72,'LA42'!$B$2:$AR$165,'LA42'!E$1,0))))),5),"")</f>
        <v>2395</v>
      </c>
      <c r="H72" s="122">
        <f>IFERROR((IF(LA_INDEX!$H$46=1,VLOOKUP('LA (SEN_LLDD)'!$B72,'LA41'!$B$2:$AR$165,'LA41'!F$1,0),(IF(LA_INDEX!$H$46=2,VLOOKUP('LA (SEN_LLDD)'!$B72,'LA42'!$B$2:$AR$165,'LA42'!F$1,0))))),"")</f>
        <v>88</v>
      </c>
      <c r="I72" s="122">
        <f>IFERROR((IF(LA_INDEX!$H$46=1,VLOOKUP('LA (SEN_LLDD)'!$B72,'LA41'!$B$2:$AR$165,'LA41'!G$1,0),(IF(LA_INDEX!$H$46=2,VLOOKUP('LA (SEN_LLDD)'!$B72,'LA42'!$B$2:$AR$165,'LA42'!G$1,0))))),"")</f>
        <v>92</v>
      </c>
      <c r="J72" s="122">
        <f>IFERROR((IF(LA_INDEX!$H$46=1,VLOOKUP('LA (SEN_LLDD)'!$B72,'LA41'!$B$2:$AR$165,'LA41'!H$1,0),(IF(LA_INDEX!$H$46=2,VLOOKUP('LA (SEN_LLDD)'!$B72,'LA42'!$B$2:$AR$165,'LA42'!H$1,0))))),"")</f>
        <v>92</v>
      </c>
      <c r="K72" s="122">
        <f>IFERROR((IF(LA_INDEX!$H$46=1,VLOOKUP('LA (SEN_LLDD)'!$B72,'LA41'!$B$2:$AR$165,'LA41'!I$1,0),(IF(LA_INDEX!$H$46=2,VLOOKUP('LA (SEN_LLDD)'!$B72,'LA42'!$B$2:$AR$165,'LA42'!I$1,0))))),"")</f>
        <v>14</v>
      </c>
      <c r="L72" s="122">
        <f>IFERROR((IF(LA_INDEX!$H$46=1,VLOOKUP('LA (SEN_LLDD)'!$B72,'LA41'!$B$2:$AR$165,'LA41'!J$1,0),(IF(LA_INDEX!$H$46=2,VLOOKUP('LA (SEN_LLDD)'!$B72,'LA42'!$B$2:$AR$165,'LA42'!J$1,0))))),"")</f>
        <v>9</v>
      </c>
      <c r="M72" s="122">
        <f>IFERROR((IF(LA_INDEX!$H$46=1,VLOOKUP('LA (SEN_LLDD)'!$B72,'LA41'!$B$2:$AR$165,'LA41'!K$1,0),(IF(LA_INDEX!$H$46=2,VLOOKUP('LA (SEN_LLDD)'!$B72,'LA42'!$B$2:$AR$165,'LA42'!K$1,0))))),"")</f>
        <v>9</v>
      </c>
      <c r="N72" s="122">
        <f>IFERROR((IF(LA_INDEX!$H$46=1,VLOOKUP('LA (SEN_LLDD)'!$B72,'LA41'!$B$2:$AR$165,'LA41'!L$1,0),(IF(LA_INDEX!$H$46=2,VLOOKUP('LA (SEN_LLDD)'!$B72,'LA42'!$B$2:$AR$165,'LA42'!L$1,0))))),"")</f>
        <v>71</v>
      </c>
      <c r="O72" s="122">
        <f>IFERROR((IF(LA_INDEX!$H$46=1,VLOOKUP('LA (SEN_LLDD)'!$B72,'LA41'!$B$2:$AR$165,'LA41'!M$1,0),(IF(LA_INDEX!$H$46=2,VLOOKUP('LA (SEN_LLDD)'!$B72,'LA42'!$B$2:$AR$165,'LA42'!M$1,0))))),"")</f>
        <v>74</v>
      </c>
      <c r="P72" s="122">
        <f>IFERROR((IF(LA_INDEX!$H$46=1,VLOOKUP('LA (SEN_LLDD)'!$B72,'LA41'!$B$2:$AR$165,'LA41'!N$1,0),(IF(LA_INDEX!$H$46=2,VLOOKUP('LA (SEN_LLDD)'!$B72,'LA42'!$B$2:$AR$165,'LA42'!N$1,0))))),"")</f>
        <v>74</v>
      </c>
      <c r="Q72" s="122">
        <f>IFERROR((IF(LA_INDEX!$H$46=1,VLOOKUP('LA (SEN_LLDD)'!$B72,'LA41'!$B$2:$AR$165,'LA41'!O$1,0),(IF(LA_INDEX!$H$46=2,VLOOKUP('LA (SEN_LLDD)'!$B72,'LA42'!$B$2:$AR$165,'LA42'!O$1,0))))),"")</f>
        <v>19</v>
      </c>
      <c r="R72" s="122">
        <f>IFERROR((IF(LA_INDEX!$H$46=1,VLOOKUP('LA (SEN_LLDD)'!$B72,'LA41'!$B$2:$AR$165,'LA41'!P$1,0),(IF(LA_INDEX!$H$46=2,VLOOKUP('LA (SEN_LLDD)'!$B72,'LA42'!$B$2:$AR$165,'LA42'!P$1,0))))),"")</f>
        <v>10</v>
      </c>
      <c r="S72" s="122">
        <f>IFERROR((IF(LA_INDEX!$H$46=1,VLOOKUP('LA (SEN_LLDD)'!$B72,'LA41'!$B$2:$AR$165,'LA41'!Q$1,0),(IF(LA_INDEX!$H$46=2,VLOOKUP('LA (SEN_LLDD)'!$B72,'LA42'!$B$2:$AR$165,'LA42'!Q$1,0))))),"")</f>
        <v>11</v>
      </c>
      <c r="T72" s="122">
        <f>IFERROR((IF(LA_INDEX!$H$46=1,VLOOKUP('LA (SEN_LLDD)'!$B72,'LA41'!$B$2:$AR$165,'LA41'!R$1,0),(IF(LA_INDEX!$H$46=2,VLOOKUP('LA (SEN_LLDD)'!$B72,'LA42'!$B$2:$AR$165,'LA42'!R$1,0))))),"")</f>
        <v>49</v>
      </c>
      <c r="U72" s="122">
        <f>IFERROR((IF(LA_INDEX!$H$46=1,VLOOKUP('LA (SEN_LLDD)'!$B72,'LA41'!$B$2:$AR$165,'LA41'!S$1,0),(IF(LA_INDEX!$H$46=2,VLOOKUP('LA (SEN_LLDD)'!$B72,'LA42'!$B$2:$AR$165,'LA42'!S$1,0))))),"")</f>
        <v>61</v>
      </c>
      <c r="V72" s="122">
        <f>IFERROR((IF(LA_INDEX!$H$46=1,VLOOKUP('LA (SEN_LLDD)'!$B72,'LA41'!$B$2:$AR$165,'LA41'!T$1,0),(IF(LA_INDEX!$H$46=2,VLOOKUP('LA (SEN_LLDD)'!$B72,'LA42'!$B$2:$AR$165,'LA42'!T$1,0))))),"")</f>
        <v>61</v>
      </c>
      <c r="W72" s="122">
        <f>IFERROR((IF(LA_INDEX!$H$46=1,VLOOKUP('LA (SEN_LLDD)'!$B72,'LA41'!$B$2:$AR$165,'LA41'!U$1,0),(IF(LA_INDEX!$H$46=2,VLOOKUP('LA (SEN_LLDD)'!$B72,'LA42'!$B$2:$AR$165,'LA42'!U$1,0))))),"")</f>
        <v>17</v>
      </c>
      <c r="X72" s="122">
        <f>IFERROR((IF(LA_INDEX!$H$46=1,VLOOKUP('LA (SEN_LLDD)'!$B72,'LA41'!$B$2:$AR$165,'LA41'!V$1,0),(IF(LA_INDEX!$H$46=2,VLOOKUP('LA (SEN_LLDD)'!$B72,'LA42'!$B$2:$AR$165,'LA42'!V$1,0))))),"")</f>
        <v>24</v>
      </c>
      <c r="Y72" s="122">
        <f>IFERROR((IF(LA_INDEX!$H$46=1,VLOOKUP('LA (SEN_LLDD)'!$B72,'LA41'!$B$2:$AR$165,'LA41'!W$1,0),(IF(LA_INDEX!$H$46=2,VLOOKUP('LA (SEN_LLDD)'!$B72,'LA42'!$B$2:$AR$165,'LA42'!W$1,0))))),"")</f>
        <v>24</v>
      </c>
      <c r="Z72" s="122">
        <f>IFERROR((IF(LA_INDEX!$H$46=1,VLOOKUP('LA (SEN_LLDD)'!$B72,'LA41'!$B$2:$AR$165,'LA41'!X$1,0),(IF(LA_INDEX!$H$46=2,VLOOKUP('LA (SEN_LLDD)'!$B72,'LA42'!$B$2:$AR$165,'LA42'!X$1,0))))),"")</f>
        <v>0</v>
      </c>
      <c r="AA72" s="122">
        <f>IFERROR((IF(LA_INDEX!$H$46=1,VLOOKUP('LA (SEN_LLDD)'!$B72,'LA41'!$B$2:$AR$165,'LA41'!Y$1,0),(IF(LA_INDEX!$H$46=2,VLOOKUP('LA (SEN_LLDD)'!$B72,'LA42'!$B$2:$AR$165,'LA42'!Y$1,0))))),"")</f>
        <v>1</v>
      </c>
      <c r="AB72" s="122">
        <f>IFERROR((IF(LA_INDEX!$H$46=1,VLOOKUP('LA (SEN_LLDD)'!$B72,'LA41'!$B$2:$AR$165,'LA41'!Z$1,0),(IF(LA_INDEX!$H$46=2,VLOOKUP('LA (SEN_LLDD)'!$B72,'LA42'!$B$2:$AR$165,'LA42'!Z$1,0))))),"")</f>
        <v>1</v>
      </c>
      <c r="AC72" s="122">
        <f>IFERROR((IF(LA_INDEX!$H$46=1,VLOOKUP('LA (SEN_LLDD)'!$B72,'LA41'!$B$2:$AR$165,'LA41'!AA$1,0),(IF(LA_INDEX!$H$46=2,VLOOKUP('LA (SEN_LLDD)'!$B72,'LA42'!$B$2:$AR$165,'LA42'!AA$1,0))))),"")</f>
        <v>14</v>
      </c>
      <c r="AD72" s="122">
        <f>IFERROR((IF(LA_INDEX!$H$46=1,VLOOKUP('LA (SEN_LLDD)'!$B72,'LA41'!$B$2:$AR$165,'LA41'!AB$1,0),(IF(LA_INDEX!$H$46=2,VLOOKUP('LA (SEN_LLDD)'!$B72,'LA42'!$B$2:$AR$165,'LA42'!AB$1,0))))),"")</f>
        <v>18</v>
      </c>
      <c r="AE72" s="122">
        <f>IFERROR((IF(LA_INDEX!$H$46=1,VLOOKUP('LA (SEN_LLDD)'!$B72,'LA41'!$B$2:$AR$165,'LA41'!AC$1,0),(IF(LA_INDEX!$H$46=2,VLOOKUP('LA (SEN_LLDD)'!$B72,'LA42'!$B$2:$AR$165,'LA42'!AC$1,0))))),"")</f>
        <v>18</v>
      </c>
      <c r="AF72" s="122">
        <f>IFERROR((IF(LA_INDEX!$H$46=1,VLOOKUP('LA (SEN_LLDD)'!$B72,'LA41'!$B$2:$AR$165,'LA41'!AD$1,0),(IF(LA_INDEX!$H$46=2,VLOOKUP('LA (SEN_LLDD)'!$B72,'LA42'!$B$2:$AR$165,'LA42'!AD$1,0))))),"")</f>
        <v>32</v>
      </c>
      <c r="AG72" s="122">
        <f>IFERROR((IF(LA_INDEX!$H$46=1,VLOOKUP('LA (SEN_LLDD)'!$B72,'LA41'!$B$2:$AR$165,'LA41'!AE$1,0),(IF(LA_INDEX!$H$46=2,VLOOKUP('LA (SEN_LLDD)'!$B72,'LA42'!$B$2:$AR$165,'LA42'!AE$1,0))))),"")</f>
        <v>37</v>
      </c>
      <c r="AH72" s="122">
        <f>IFERROR((IF(LA_INDEX!$H$46=1,VLOOKUP('LA (SEN_LLDD)'!$B72,'LA41'!$B$2:$AR$165,'LA41'!AF$1,0),(IF(LA_INDEX!$H$46=2,VLOOKUP('LA (SEN_LLDD)'!$B72,'LA42'!$B$2:$AR$165,'LA42'!AF$1,0))))),"")</f>
        <v>37</v>
      </c>
      <c r="AI72" s="122">
        <f>IFERROR((IF(LA_INDEX!$H$46=1,VLOOKUP('LA (SEN_LLDD)'!$B72,'LA41'!$B$2:$AR$165,'LA41'!AG$1,0),(IF(LA_INDEX!$H$46=2,VLOOKUP('LA (SEN_LLDD)'!$B72,'LA42'!$B$2:$AR$165,'LA42'!AG$1,0))))),"")</f>
        <v>3</v>
      </c>
      <c r="AJ72" s="122">
        <f>IFERROR((IF(LA_INDEX!$H$46=1,VLOOKUP('LA (SEN_LLDD)'!$B72,'LA41'!$B$2:$AR$165,'LA41'!AH$1,0),(IF(LA_INDEX!$H$46=2,VLOOKUP('LA (SEN_LLDD)'!$B72,'LA42'!$B$2:$AR$165,'LA42'!AH$1,0))))),"")</f>
        <v>3</v>
      </c>
      <c r="AK72" s="122">
        <f>IFERROR((IF(LA_INDEX!$H$46=1,VLOOKUP('LA (SEN_LLDD)'!$B72,'LA41'!$B$2:$AR$165,'LA41'!AI$1,0),(IF(LA_INDEX!$H$46=2,VLOOKUP('LA (SEN_LLDD)'!$B72,'LA42'!$B$2:$AR$165,'LA42'!AI$1,0))))),"")</f>
        <v>3</v>
      </c>
      <c r="AL72" s="122">
        <f>IFERROR((IF(LA_INDEX!$H$46=1,VLOOKUP('LA (SEN_LLDD)'!$B72,'LA41'!$B$2:$AR$165,'LA41'!AJ$1,0),(IF(LA_INDEX!$H$46=2,VLOOKUP('LA (SEN_LLDD)'!$B72,'LA42'!$B$2:$AR$165,'LA42'!AJ$1,0))))),"")</f>
        <v>17</v>
      </c>
      <c r="AM72" s="122">
        <f>IFERROR((IF(LA_INDEX!$H$46=1,VLOOKUP('LA (SEN_LLDD)'!$B72,'LA41'!$B$2:$AR$165,'LA41'!AK$1,0),(IF(LA_INDEX!$H$46=2,VLOOKUP('LA (SEN_LLDD)'!$B72,'LA42'!$B$2:$AR$165,'LA42'!AK$1,0))))),"")</f>
        <v>18</v>
      </c>
      <c r="AN72" s="122">
        <f>IFERROR((IF(LA_INDEX!$H$46=1,VLOOKUP('LA (SEN_LLDD)'!$B72,'LA41'!$B$2:$AR$165,'LA41'!AL$1,0),(IF(LA_INDEX!$H$46=2,VLOOKUP('LA (SEN_LLDD)'!$B72,'LA42'!$B$2:$AR$165,'LA42'!AL$1,0))))),"")</f>
        <v>18</v>
      </c>
      <c r="AO72" s="122">
        <f>IFERROR((IF(LA_INDEX!$H$46=1,VLOOKUP('LA (SEN_LLDD)'!$B72,'LA41'!$B$2:$AR$165,'LA41'!AM$1,0),(IF(LA_INDEX!$H$46=2,VLOOKUP('LA (SEN_LLDD)'!$B72,'LA42'!$B$2:$AR$165,'LA42'!AM$1,0))))),"")</f>
        <v>8</v>
      </c>
      <c r="AP72" s="122">
        <f>IFERROR((IF(LA_INDEX!$H$46=1,VLOOKUP('LA (SEN_LLDD)'!$B72,'LA41'!$B$2:$AR$165,'LA41'!AN$1,0),(IF(LA_INDEX!$H$46=2,VLOOKUP('LA (SEN_LLDD)'!$B72,'LA42'!$B$2:$AR$165,'LA42'!AN$1,0))))),"")</f>
        <v>6</v>
      </c>
      <c r="AQ72" s="122">
        <f>IFERROR((IF(LA_INDEX!$H$46=1,VLOOKUP('LA (SEN_LLDD)'!$B72,'LA41'!$B$2:$AR$165,'LA41'!AO$1,0),(IF(LA_INDEX!$H$46=2,VLOOKUP('LA (SEN_LLDD)'!$B72,'LA42'!$B$2:$AR$165,'LA42'!AO$1,0))))),"")</f>
        <v>6</v>
      </c>
      <c r="AR72" s="122">
        <f>IFERROR((IF(LA_INDEX!$H$46=1,VLOOKUP('LA (SEN_LLDD)'!$B72,'LA41'!$B$2:$AR$165,'LA41'!AP$1,0),(IF(LA_INDEX!$H$46=2,VLOOKUP('LA (SEN_LLDD)'!$B72,'LA42'!$B$2:$AR$165,'LA42'!AP$1,0))))),"")</f>
        <v>3</v>
      </c>
      <c r="AS72" s="122">
        <f>IFERROR((IF(LA_INDEX!$H$46=1,VLOOKUP('LA (SEN_LLDD)'!$B72,'LA41'!$B$2:$AR$165,'LA41'!AQ$1,0),(IF(LA_INDEX!$H$46=2,VLOOKUP('LA (SEN_LLDD)'!$B72,'LA42'!$B$2:$AR$165,'LA42'!AQ$1,0))))),"")</f>
        <v>2</v>
      </c>
      <c r="AT72" s="122">
        <f>IFERROR((IF(LA_INDEX!$H$46=1,VLOOKUP('LA (SEN_LLDD)'!$B72,'LA41'!$B$2:$AR$165,'LA41'!AR$1,0),(IF(LA_INDEX!$H$46=2,VLOOKUP('LA (SEN_LLDD)'!$B72,'LA42'!$B$2:$AR$165,'LA42'!AR$1,0))))),"")</f>
        <v>2</v>
      </c>
    </row>
    <row r="73" spans="1:46" x14ac:dyDescent="0.3">
      <c r="A73" s="80" t="s">
        <v>502</v>
      </c>
      <c r="B73" s="114">
        <v>856</v>
      </c>
      <c r="C73" s="80" t="s">
        <v>345</v>
      </c>
      <c r="D73" s="80" t="s">
        <v>306</v>
      </c>
      <c r="E73" s="122">
        <f>IFERROR(MROUND((IF(LA_INDEX!$H$46=1,VLOOKUP('LA (SEN_LLDD)'!$B73,'LA41'!$B$2:$AR$165,'LA41'!C$1,0),(IF(LA_INDEX!$H$46=2,VLOOKUP('LA (SEN_LLDD)'!$B73,'LA42'!$B$2:$AR$165,'LA42'!C$1,0))))),5),"")</f>
        <v>25</v>
      </c>
      <c r="F73" s="122">
        <f>IFERROR(MROUND((IF(LA_INDEX!$H$46=1,VLOOKUP('LA (SEN_LLDD)'!$B73,'LA41'!$B$2:$AR$165,'LA41'!D$1,0),(IF(LA_INDEX!$H$46=2,VLOOKUP('LA (SEN_LLDD)'!$B73,'LA42'!$B$2:$AR$165,'LA42'!D$1,0))))),5),"")</f>
        <v>245</v>
      </c>
      <c r="G73" s="122">
        <f>IFERROR(MROUND((IF(LA_INDEX!$H$46=1,VLOOKUP('LA (SEN_LLDD)'!$B73,'LA41'!$B$2:$AR$165,'LA41'!E$1,0),(IF(LA_INDEX!$H$46=2,VLOOKUP('LA (SEN_LLDD)'!$B73,'LA42'!$B$2:$AR$165,'LA42'!E$1,0))))),5),"")</f>
        <v>270</v>
      </c>
      <c r="H73" s="122">
        <f>IFERROR((IF(LA_INDEX!$H$46=1,VLOOKUP('LA (SEN_LLDD)'!$B73,'LA41'!$B$2:$AR$165,'LA41'!F$1,0),(IF(LA_INDEX!$H$46=2,VLOOKUP('LA (SEN_LLDD)'!$B73,'LA42'!$B$2:$AR$165,'LA42'!F$1,0))))),"")</f>
        <v>75</v>
      </c>
      <c r="I73" s="122">
        <f>IFERROR((IF(LA_INDEX!$H$46=1,VLOOKUP('LA (SEN_LLDD)'!$B73,'LA41'!$B$2:$AR$165,'LA41'!G$1,0),(IF(LA_INDEX!$H$46=2,VLOOKUP('LA (SEN_LLDD)'!$B73,'LA42'!$B$2:$AR$165,'LA42'!G$1,0))))),"")</f>
        <v>92</v>
      </c>
      <c r="J73" s="122">
        <f>IFERROR((IF(LA_INDEX!$H$46=1,VLOOKUP('LA (SEN_LLDD)'!$B73,'LA41'!$B$2:$AR$165,'LA41'!H$1,0),(IF(LA_INDEX!$H$46=2,VLOOKUP('LA (SEN_LLDD)'!$B73,'LA42'!$B$2:$AR$165,'LA42'!H$1,0))))),"")</f>
        <v>91</v>
      </c>
      <c r="K73" s="122">
        <f>IFERROR((IF(LA_INDEX!$H$46=1,VLOOKUP('LA (SEN_LLDD)'!$B73,'LA41'!$B$2:$AR$165,'LA41'!I$1,0),(IF(LA_INDEX!$H$46=2,VLOOKUP('LA (SEN_LLDD)'!$B73,'LA42'!$B$2:$AR$165,'LA42'!I$1,0))))),"")</f>
        <v>0</v>
      </c>
      <c r="L73" s="122">
        <f>IFERROR((IF(LA_INDEX!$H$46=1,VLOOKUP('LA (SEN_LLDD)'!$B73,'LA41'!$B$2:$AR$165,'LA41'!J$1,0),(IF(LA_INDEX!$H$46=2,VLOOKUP('LA (SEN_LLDD)'!$B73,'LA42'!$B$2:$AR$165,'LA42'!J$1,0))))),"")</f>
        <v>4</v>
      </c>
      <c r="M73" s="122">
        <f>IFERROR((IF(LA_INDEX!$H$46=1,VLOOKUP('LA (SEN_LLDD)'!$B73,'LA41'!$B$2:$AR$165,'LA41'!K$1,0),(IF(LA_INDEX!$H$46=2,VLOOKUP('LA (SEN_LLDD)'!$B73,'LA42'!$B$2:$AR$165,'LA42'!K$1,0))))),"")</f>
        <v>4</v>
      </c>
      <c r="N73" s="122" t="str">
        <f>IFERROR((IF(LA_INDEX!$H$46=1,VLOOKUP('LA (SEN_LLDD)'!$B73,'LA41'!$B$2:$AR$165,'LA41'!L$1,0),(IF(LA_INDEX!$H$46=2,VLOOKUP('LA (SEN_LLDD)'!$B73,'LA42'!$B$2:$AR$165,'LA42'!L$1,0))))),"")</f>
        <v>x</v>
      </c>
      <c r="O73" s="122" t="str">
        <f>IFERROR((IF(LA_INDEX!$H$46=1,VLOOKUP('LA (SEN_LLDD)'!$B73,'LA41'!$B$2:$AR$165,'LA41'!M$1,0),(IF(LA_INDEX!$H$46=2,VLOOKUP('LA (SEN_LLDD)'!$B73,'LA42'!$B$2:$AR$165,'LA42'!M$1,0))))),"")</f>
        <v>x</v>
      </c>
      <c r="P73" s="122">
        <f>IFERROR((IF(LA_INDEX!$H$46=1,VLOOKUP('LA (SEN_LLDD)'!$B73,'LA41'!$B$2:$AR$165,'LA41'!N$1,0),(IF(LA_INDEX!$H$46=2,VLOOKUP('LA (SEN_LLDD)'!$B73,'LA42'!$B$2:$AR$165,'LA42'!N$1,0))))),"")</f>
        <v>81</v>
      </c>
      <c r="Q73" s="122" t="str">
        <f>IFERROR((IF(LA_INDEX!$H$46=1,VLOOKUP('LA (SEN_LLDD)'!$B73,'LA41'!$B$2:$AR$165,'LA41'!O$1,0),(IF(LA_INDEX!$H$46=2,VLOOKUP('LA (SEN_LLDD)'!$B73,'LA42'!$B$2:$AR$165,'LA42'!O$1,0))))),"")</f>
        <v>x</v>
      </c>
      <c r="R73" s="122" t="str">
        <f>IFERROR((IF(LA_INDEX!$H$46=1,VLOOKUP('LA (SEN_LLDD)'!$B73,'LA41'!$B$2:$AR$165,'LA41'!P$1,0),(IF(LA_INDEX!$H$46=2,VLOOKUP('LA (SEN_LLDD)'!$B73,'LA42'!$B$2:$AR$165,'LA42'!P$1,0))))),"")</f>
        <v>x</v>
      </c>
      <c r="S73" s="122">
        <f>IFERROR((IF(LA_INDEX!$H$46=1,VLOOKUP('LA (SEN_LLDD)'!$B73,'LA41'!$B$2:$AR$165,'LA41'!Q$1,0),(IF(LA_INDEX!$H$46=2,VLOOKUP('LA (SEN_LLDD)'!$B73,'LA42'!$B$2:$AR$165,'LA42'!Q$1,0))))),"")</f>
        <v>6</v>
      </c>
      <c r="T73" s="122">
        <f>IFERROR((IF(LA_INDEX!$H$46=1,VLOOKUP('LA (SEN_LLDD)'!$B73,'LA41'!$B$2:$AR$165,'LA41'!R$1,0),(IF(LA_INDEX!$H$46=2,VLOOKUP('LA (SEN_LLDD)'!$B73,'LA42'!$B$2:$AR$165,'LA42'!R$1,0))))),"")</f>
        <v>54</v>
      </c>
      <c r="U73" s="122">
        <f>IFERROR((IF(LA_INDEX!$H$46=1,VLOOKUP('LA (SEN_LLDD)'!$B73,'LA41'!$B$2:$AR$165,'LA41'!S$1,0),(IF(LA_INDEX!$H$46=2,VLOOKUP('LA (SEN_LLDD)'!$B73,'LA42'!$B$2:$AR$165,'LA42'!S$1,0))))),"")</f>
        <v>73</v>
      </c>
      <c r="V73" s="122">
        <f>IFERROR((IF(LA_INDEX!$H$46=1,VLOOKUP('LA (SEN_LLDD)'!$B73,'LA41'!$B$2:$AR$165,'LA41'!T$1,0),(IF(LA_INDEX!$H$46=2,VLOOKUP('LA (SEN_LLDD)'!$B73,'LA42'!$B$2:$AR$165,'LA42'!T$1,0))))),"")</f>
        <v>71</v>
      </c>
      <c r="W73" s="122">
        <f>IFERROR((IF(LA_INDEX!$H$46=1,VLOOKUP('LA (SEN_LLDD)'!$B73,'LA41'!$B$2:$AR$165,'LA41'!U$1,0),(IF(LA_INDEX!$H$46=2,VLOOKUP('LA (SEN_LLDD)'!$B73,'LA42'!$B$2:$AR$165,'LA42'!U$1,0))))),"")</f>
        <v>25</v>
      </c>
      <c r="X73" s="122">
        <f>IFERROR((IF(LA_INDEX!$H$46=1,VLOOKUP('LA (SEN_LLDD)'!$B73,'LA41'!$B$2:$AR$165,'LA41'!V$1,0),(IF(LA_INDEX!$H$46=2,VLOOKUP('LA (SEN_LLDD)'!$B73,'LA42'!$B$2:$AR$165,'LA42'!V$1,0))))),"")</f>
        <v>21</v>
      </c>
      <c r="Y73" s="122">
        <f>IFERROR((IF(LA_INDEX!$H$46=1,VLOOKUP('LA (SEN_LLDD)'!$B73,'LA41'!$B$2:$AR$165,'LA41'!W$1,0),(IF(LA_INDEX!$H$46=2,VLOOKUP('LA (SEN_LLDD)'!$B73,'LA42'!$B$2:$AR$165,'LA42'!W$1,0))))),"")</f>
        <v>21</v>
      </c>
      <c r="Z73" s="122" t="str">
        <f>IFERROR((IF(LA_INDEX!$H$46=1,VLOOKUP('LA (SEN_LLDD)'!$B73,'LA41'!$B$2:$AR$165,'LA41'!X$1,0),(IF(LA_INDEX!$H$46=2,VLOOKUP('LA (SEN_LLDD)'!$B73,'LA42'!$B$2:$AR$165,'LA42'!X$1,0))))),"")</f>
        <v>x</v>
      </c>
      <c r="AA73" s="122" t="str">
        <f>IFERROR((IF(LA_INDEX!$H$46=1,VLOOKUP('LA (SEN_LLDD)'!$B73,'LA41'!$B$2:$AR$165,'LA41'!Y$1,0),(IF(LA_INDEX!$H$46=2,VLOOKUP('LA (SEN_LLDD)'!$B73,'LA42'!$B$2:$AR$165,'LA42'!Y$1,0))))),"")</f>
        <v>x</v>
      </c>
      <c r="AB73" s="122" t="str">
        <f>IFERROR((IF(LA_INDEX!$H$46=1,VLOOKUP('LA (SEN_LLDD)'!$B73,'LA41'!$B$2:$AR$165,'LA41'!Z$1,0),(IF(LA_INDEX!$H$46=2,VLOOKUP('LA (SEN_LLDD)'!$B73,'LA42'!$B$2:$AR$165,'LA42'!Z$1,0))))),"")</f>
        <v>x</v>
      </c>
      <c r="AC73" s="122">
        <f>IFERROR((IF(LA_INDEX!$H$46=1,VLOOKUP('LA (SEN_LLDD)'!$B73,'LA41'!$B$2:$AR$165,'LA41'!AA$1,0),(IF(LA_INDEX!$H$46=2,VLOOKUP('LA (SEN_LLDD)'!$B73,'LA42'!$B$2:$AR$165,'LA42'!AA$1,0))))),"")</f>
        <v>13</v>
      </c>
      <c r="AD73" s="122">
        <f>IFERROR((IF(LA_INDEX!$H$46=1,VLOOKUP('LA (SEN_LLDD)'!$B73,'LA41'!$B$2:$AR$165,'LA41'!AB$1,0),(IF(LA_INDEX!$H$46=2,VLOOKUP('LA (SEN_LLDD)'!$B73,'LA42'!$B$2:$AR$165,'LA42'!AB$1,0))))),"")</f>
        <v>9</v>
      </c>
      <c r="AE73" s="122">
        <f>IFERROR((IF(LA_INDEX!$H$46=1,VLOOKUP('LA (SEN_LLDD)'!$B73,'LA41'!$B$2:$AR$165,'LA41'!AC$1,0),(IF(LA_INDEX!$H$46=2,VLOOKUP('LA (SEN_LLDD)'!$B73,'LA42'!$B$2:$AR$165,'LA42'!AC$1,0))))),"")</f>
        <v>9</v>
      </c>
      <c r="AF73" s="122">
        <f>IFERROR((IF(LA_INDEX!$H$46=1,VLOOKUP('LA (SEN_LLDD)'!$B73,'LA41'!$B$2:$AR$165,'LA41'!AD$1,0),(IF(LA_INDEX!$H$46=2,VLOOKUP('LA (SEN_LLDD)'!$B73,'LA42'!$B$2:$AR$165,'LA42'!AD$1,0))))),"")</f>
        <v>29</v>
      </c>
      <c r="AG73" s="122">
        <f>IFERROR((IF(LA_INDEX!$H$46=1,VLOOKUP('LA (SEN_LLDD)'!$B73,'LA41'!$B$2:$AR$165,'LA41'!AE$1,0),(IF(LA_INDEX!$H$46=2,VLOOKUP('LA (SEN_LLDD)'!$B73,'LA42'!$B$2:$AR$165,'LA42'!AE$1,0))))),"")</f>
        <v>52</v>
      </c>
      <c r="AH73" s="122">
        <f>IFERROR((IF(LA_INDEX!$H$46=1,VLOOKUP('LA (SEN_LLDD)'!$B73,'LA41'!$B$2:$AR$165,'LA41'!AF$1,0),(IF(LA_INDEX!$H$46=2,VLOOKUP('LA (SEN_LLDD)'!$B73,'LA42'!$B$2:$AR$165,'LA42'!AF$1,0))))),"")</f>
        <v>50</v>
      </c>
      <c r="AI73" s="122" t="str">
        <f>IFERROR((IF(LA_INDEX!$H$46=1,VLOOKUP('LA (SEN_LLDD)'!$B73,'LA41'!$B$2:$AR$165,'LA41'!AG$1,0),(IF(LA_INDEX!$H$46=2,VLOOKUP('LA (SEN_LLDD)'!$B73,'LA42'!$B$2:$AR$165,'LA42'!AG$1,0))))),"")</f>
        <v>x</v>
      </c>
      <c r="AJ73" s="122" t="str">
        <f>IFERROR((IF(LA_INDEX!$H$46=1,VLOOKUP('LA (SEN_LLDD)'!$B73,'LA41'!$B$2:$AR$165,'LA41'!AH$1,0),(IF(LA_INDEX!$H$46=2,VLOOKUP('LA (SEN_LLDD)'!$B73,'LA42'!$B$2:$AR$165,'LA42'!AH$1,0))))),"")</f>
        <v>x</v>
      </c>
      <c r="AK73" s="122">
        <f>IFERROR((IF(LA_INDEX!$H$46=1,VLOOKUP('LA (SEN_LLDD)'!$B73,'LA41'!$B$2:$AR$165,'LA41'!AI$1,0),(IF(LA_INDEX!$H$46=2,VLOOKUP('LA (SEN_LLDD)'!$B73,'LA42'!$B$2:$AR$165,'LA42'!AI$1,0))))),"")</f>
        <v>4</v>
      </c>
      <c r="AL73" s="122" t="str">
        <f>IFERROR((IF(LA_INDEX!$H$46=1,VLOOKUP('LA (SEN_LLDD)'!$B73,'LA41'!$B$2:$AR$165,'LA41'!AJ$1,0),(IF(LA_INDEX!$H$46=2,VLOOKUP('LA (SEN_LLDD)'!$B73,'LA42'!$B$2:$AR$165,'LA42'!AJ$1,0))))),"")</f>
        <v>x</v>
      </c>
      <c r="AM73" s="122" t="str">
        <f>IFERROR((IF(LA_INDEX!$H$46=1,VLOOKUP('LA (SEN_LLDD)'!$B73,'LA41'!$B$2:$AR$165,'LA41'!AK$1,0),(IF(LA_INDEX!$H$46=2,VLOOKUP('LA (SEN_LLDD)'!$B73,'LA42'!$B$2:$AR$165,'LA42'!AK$1,0))))),"")</f>
        <v>x</v>
      </c>
      <c r="AN73" s="122">
        <f>IFERROR((IF(LA_INDEX!$H$46=1,VLOOKUP('LA (SEN_LLDD)'!$B73,'LA41'!$B$2:$AR$165,'LA41'!AL$1,0),(IF(LA_INDEX!$H$46=2,VLOOKUP('LA (SEN_LLDD)'!$B73,'LA42'!$B$2:$AR$165,'LA42'!AL$1,0))))),"")</f>
        <v>10</v>
      </c>
      <c r="AO73" s="122" t="str">
        <f>IFERROR((IF(LA_INDEX!$H$46=1,VLOOKUP('LA (SEN_LLDD)'!$B73,'LA41'!$B$2:$AR$165,'LA41'!AM$1,0),(IF(LA_INDEX!$H$46=2,VLOOKUP('LA (SEN_LLDD)'!$B73,'LA42'!$B$2:$AR$165,'LA42'!AM$1,0))))),"")</f>
        <v>x</v>
      </c>
      <c r="AP73" s="122" t="str">
        <f>IFERROR((IF(LA_INDEX!$H$46=1,VLOOKUP('LA (SEN_LLDD)'!$B73,'LA41'!$B$2:$AR$165,'LA41'!AN$1,0),(IF(LA_INDEX!$H$46=2,VLOOKUP('LA (SEN_LLDD)'!$B73,'LA42'!$B$2:$AR$165,'LA42'!AN$1,0))))),"")</f>
        <v>x</v>
      </c>
      <c r="AQ73" s="122">
        <f>IFERROR((IF(LA_INDEX!$H$46=1,VLOOKUP('LA (SEN_LLDD)'!$B73,'LA41'!$B$2:$AR$165,'LA41'!AO$1,0),(IF(LA_INDEX!$H$46=2,VLOOKUP('LA (SEN_LLDD)'!$B73,'LA42'!$B$2:$AR$165,'LA42'!AO$1,0))))),"")</f>
        <v>8</v>
      </c>
      <c r="AR73" s="122" t="str">
        <f>IFERROR((IF(LA_INDEX!$H$46=1,VLOOKUP('LA (SEN_LLDD)'!$B73,'LA41'!$B$2:$AR$165,'LA41'!AP$1,0),(IF(LA_INDEX!$H$46=2,VLOOKUP('LA (SEN_LLDD)'!$B73,'LA42'!$B$2:$AR$165,'LA42'!AP$1,0))))),"")</f>
        <v>x</v>
      </c>
      <c r="AS73" s="122" t="str">
        <f>IFERROR((IF(LA_INDEX!$H$46=1,VLOOKUP('LA (SEN_LLDD)'!$B73,'LA41'!$B$2:$AR$165,'LA41'!AQ$1,0),(IF(LA_INDEX!$H$46=2,VLOOKUP('LA (SEN_LLDD)'!$B73,'LA42'!$B$2:$AR$165,'LA42'!AQ$1,0))))),"")</f>
        <v>x</v>
      </c>
      <c r="AT73" s="122">
        <f>IFERROR((IF(LA_INDEX!$H$46=1,VLOOKUP('LA (SEN_LLDD)'!$B73,'LA41'!$B$2:$AR$165,'LA41'!AR$1,0),(IF(LA_INDEX!$H$46=2,VLOOKUP('LA (SEN_LLDD)'!$B73,'LA42'!$B$2:$AR$165,'LA42'!AR$1,0))))),"")</f>
        <v>1</v>
      </c>
    </row>
    <row r="74" spans="1:46" x14ac:dyDescent="0.3">
      <c r="A74" s="80" t="s">
        <v>503</v>
      </c>
      <c r="B74" s="114">
        <v>855</v>
      </c>
      <c r="C74" s="80" t="s">
        <v>346</v>
      </c>
      <c r="D74" s="80" t="s">
        <v>306</v>
      </c>
      <c r="E74" s="122">
        <f>IFERROR(MROUND((IF(LA_INDEX!$H$46=1,VLOOKUP('LA (SEN_LLDD)'!$B74,'LA41'!$B$2:$AR$165,'LA41'!C$1,0),(IF(LA_INDEX!$H$46=2,VLOOKUP('LA (SEN_LLDD)'!$B74,'LA42'!$B$2:$AR$165,'LA42'!C$1,0))))),5),"")</f>
        <v>140</v>
      </c>
      <c r="F74" s="122">
        <f>IFERROR(MROUND((IF(LA_INDEX!$H$46=1,VLOOKUP('LA (SEN_LLDD)'!$B74,'LA41'!$B$2:$AR$165,'LA41'!D$1,0),(IF(LA_INDEX!$H$46=2,VLOOKUP('LA (SEN_LLDD)'!$B74,'LA42'!$B$2:$AR$165,'LA42'!D$1,0))))),5),"")</f>
        <v>2770</v>
      </c>
      <c r="G74" s="122">
        <f>IFERROR(MROUND((IF(LA_INDEX!$H$46=1,VLOOKUP('LA (SEN_LLDD)'!$B74,'LA41'!$B$2:$AR$165,'LA41'!E$1,0),(IF(LA_INDEX!$H$46=2,VLOOKUP('LA (SEN_LLDD)'!$B74,'LA42'!$B$2:$AR$165,'LA42'!E$1,0))))),5),"")</f>
        <v>2910</v>
      </c>
      <c r="H74" s="122">
        <f>IFERROR((IF(LA_INDEX!$H$46=1,VLOOKUP('LA (SEN_LLDD)'!$B74,'LA41'!$B$2:$AR$165,'LA41'!F$1,0),(IF(LA_INDEX!$H$46=2,VLOOKUP('LA (SEN_LLDD)'!$B74,'LA42'!$B$2:$AR$165,'LA42'!F$1,0))))),"")</f>
        <v>90</v>
      </c>
      <c r="I74" s="122">
        <f>IFERROR((IF(LA_INDEX!$H$46=1,VLOOKUP('LA (SEN_LLDD)'!$B74,'LA41'!$B$2:$AR$165,'LA41'!G$1,0),(IF(LA_INDEX!$H$46=2,VLOOKUP('LA (SEN_LLDD)'!$B74,'LA42'!$B$2:$AR$165,'LA42'!G$1,0))))),"")</f>
        <v>93</v>
      </c>
      <c r="J74" s="122">
        <f>IFERROR((IF(LA_INDEX!$H$46=1,VLOOKUP('LA (SEN_LLDD)'!$B74,'LA41'!$B$2:$AR$165,'LA41'!H$1,0),(IF(LA_INDEX!$H$46=2,VLOOKUP('LA (SEN_LLDD)'!$B74,'LA42'!$B$2:$AR$165,'LA42'!H$1,0))))),"")</f>
        <v>93</v>
      </c>
      <c r="K74" s="122">
        <f>IFERROR((IF(LA_INDEX!$H$46=1,VLOOKUP('LA (SEN_LLDD)'!$B74,'LA41'!$B$2:$AR$165,'LA41'!I$1,0),(IF(LA_INDEX!$H$46=2,VLOOKUP('LA (SEN_LLDD)'!$B74,'LA42'!$B$2:$AR$165,'LA42'!I$1,0))))),"")</f>
        <v>9</v>
      </c>
      <c r="L74" s="122">
        <f>IFERROR((IF(LA_INDEX!$H$46=1,VLOOKUP('LA (SEN_LLDD)'!$B74,'LA41'!$B$2:$AR$165,'LA41'!J$1,0),(IF(LA_INDEX!$H$46=2,VLOOKUP('LA (SEN_LLDD)'!$B74,'LA42'!$B$2:$AR$165,'LA42'!J$1,0))))),"")</f>
        <v>8</v>
      </c>
      <c r="M74" s="122">
        <f>IFERROR((IF(LA_INDEX!$H$46=1,VLOOKUP('LA (SEN_LLDD)'!$B74,'LA41'!$B$2:$AR$165,'LA41'!K$1,0),(IF(LA_INDEX!$H$46=2,VLOOKUP('LA (SEN_LLDD)'!$B74,'LA42'!$B$2:$AR$165,'LA42'!K$1,0))))),"")</f>
        <v>8</v>
      </c>
      <c r="N74" s="122">
        <f>IFERROR((IF(LA_INDEX!$H$46=1,VLOOKUP('LA (SEN_LLDD)'!$B74,'LA41'!$B$2:$AR$165,'LA41'!L$1,0),(IF(LA_INDEX!$H$46=2,VLOOKUP('LA (SEN_LLDD)'!$B74,'LA42'!$B$2:$AR$165,'LA42'!L$1,0))))),"")</f>
        <v>73</v>
      </c>
      <c r="O74" s="122">
        <f>IFERROR((IF(LA_INDEX!$H$46=1,VLOOKUP('LA (SEN_LLDD)'!$B74,'LA41'!$B$2:$AR$165,'LA41'!M$1,0),(IF(LA_INDEX!$H$46=2,VLOOKUP('LA (SEN_LLDD)'!$B74,'LA42'!$B$2:$AR$165,'LA42'!M$1,0))))),"")</f>
        <v>75</v>
      </c>
      <c r="P74" s="122">
        <f>IFERROR((IF(LA_INDEX!$H$46=1,VLOOKUP('LA (SEN_LLDD)'!$B74,'LA41'!$B$2:$AR$165,'LA41'!N$1,0),(IF(LA_INDEX!$H$46=2,VLOOKUP('LA (SEN_LLDD)'!$B74,'LA42'!$B$2:$AR$165,'LA42'!N$1,0))))),"")</f>
        <v>75</v>
      </c>
      <c r="Q74" s="122">
        <f>IFERROR((IF(LA_INDEX!$H$46=1,VLOOKUP('LA (SEN_LLDD)'!$B74,'LA41'!$B$2:$AR$165,'LA41'!O$1,0),(IF(LA_INDEX!$H$46=2,VLOOKUP('LA (SEN_LLDD)'!$B74,'LA42'!$B$2:$AR$165,'LA42'!O$1,0))))),"")</f>
        <v>19</v>
      </c>
      <c r="R74" s="122">
        <f>IFERROR((IF(LA_INDEX!$H$46=1,VLOOKUP('LA (SEN_LLDD)'!$B74,'LA41'!$B$2:$AR$165,'LA41'!P$1,0),(IF(LA_INDEX!$H$46=2,VLOOKUP('LA (SEN_LLDD)'!$B74,'LA42'!$B$2:$AR$165,'LA42'!P$1,0))))),"")</f>
        <v>11</v>
      </c>
      <c r="S74" s="122">
        <f>IFERROR((IF(LA_INDEX!$H$46=1,VLOOKUP('LA (SEN_LLDD)'!$B74,'LA41'!$B$2:$AR$165,'LA41'!Q$1,0),(IF(LA_INDEX!$H$46=2,VLOOKUP('LA (SEN_LLDD)'!$B74,'LA42'!$B$2:$AR$165,'LA42'!Q$1,0))))),"")</f>
        <v>12</v>
      </c>
      <c r="T74" s="122">
        <f>IFERROR((IF(LA_INDEX!$H$46=1,VLOOKUP('LA (SEN_LLDD)'!$B74,'LA41'!$B$2:$AR$165,'LA41'!R$1,0),(IF(LA_INDEX!$H$46=2,VLOOKUP('LA (SEN_LLDD)'!$B74,'LA42'!$B$2:$AR$165,'LA42'!R$1,0))))),"")</f>
        <v>48</v>
      </c>
      <c r="U74" s="122">
        <f>IFERROR((IF(LA_INDEX!$H$46=1,VLOOKUP('LA (SEN_LLDD)'!$B74,'LA41'!$B$2:$AR$165,'LA41'!S$1,0),(IF(LA_INDEX!$H$46=2,VLOOKUP('LA (SEN_LLDD)'!$B74,'LA42'!$B$2:$AR$165,'LA42'!S$1,0))))),"")</f>
        <v>61</v>
      </c>
      <c r="V74" s="122">
        <f>IFERROR((IF(LA_INDEX!$H$46=1,VLOOKUP('LA (SEN_LLDD)'!$B74,'LA41'!$B$2:$AR$165,'LA41'!T$1,0),(IF(LA_INDEX!$H$46=2,VLOOKUP('LA (SEN_LLDD)'!$B74,'LA42'!$B$2:$AR$165,'LA42'!T$1,0))))),"")</f>
        <v>61</v>
      </c>
      <c r="W74" s="122">
        <f>IFERROR((IF(LA_INDEX!$H$46=1,VLOOKUP('LA (SEN_LLDD)'!$B74,'LA41'!$B$2:$AR$165,'LA41'!U$1,0),(IF(LA_INDEX!$H$46=2,VLOOKUP('LA (SEN_LLDD)'!$B74,'LA42'!$B$2:$AR$165,'LA42'!U$1,0))))),"")</f>
        <v>14</v>
      </c>
      <c r="X74" s="122">
        <f>IFERROR((IF(LA_INDEX!$H$46=1,VLOOKUP('LA (SEN_LLDD)'!$B74,'LA41'!$B$2:$AR$165,'LA41'!V$1,0),(IF(LA_INDEX!$H$46=2,VLOOKUP('LA (SEN_LLDD)'!$B74,'LA42'!$B$2:$AR$165,'LA42'!V$1,0))))),"")</f>
        <v>23</v>
      </c>
      <c r="Y74" s="122">
        <f>IFERROR((IF(LA_INDEX!$H$46=1,VLOOKUP('LA (SEN_LLDD)'!$B74,'LA41'!$B$2:$AR$165,'LA41'!W$1,0),(IF(LA_INDEX!$H$46=2,VLOOKUP('LA (SEN_LLDD)'!$B74,'LA42'!$B$2:$AR$165,'LA42'!W$1,0))))),"")</f>
        <v>23</v>
      </c>
      <c r="Z74" s="122">
        <f>IFERROR((IF(LA_INDEX!$H$46=1,VLOOKUP('LA (SEN_LLDD)'!$B74,'LA41'!$B$2:$AR$165,'LA41'!X$1,0),(IF(LA_INDEX!$H$46=2,VLOOKUP('LA (SEN_LLDD)'!$B74,'LA42'!$B$2:$AR$165,'LA42'!X$1,0))))),"")</f>
        <v>0</v>
      </c>
      <c r="AA74" s="122">
        <f>IFERROR((IF(LA_INDEX!$H$46=1,VLOOKUP('LA (SEN_LLDD)'!$B74,'LA41'!$B$2:$AR$165,'LA41'!Y$1,0),(IF(LA_INDEX!$H$46=2,VLOOKUP('LA (SEN_LLDD)'!$B74,'LA42'!$B$2:$AR$165,'LA42'!Y$1,0))))),"")</f>
        <v>1</v>
      </c>
      <c r="AB74" s="122">
        <f>IFERROR((IF(LA_INDEX!$H$46=1,VLOOKUP('LA (SEN_LLDD)'!$B74,'LA41'!$B$2:$AR$165,'LA41'!Z$1,0),(IF(LA_INDEX!$H$46=2,VLOOKUP('LA (SEN_LLDD)'!$B74,'LA42'!$B$2:$AR$165,'LA42'!Z$1,0))))),"")</f>
        <v>1</v>
      </c>
      <c r="AC74" s="122">
        <f>IFERROR((IF(LA_INDEX!$H$46=1,VLOOKUP('LA (SEN_LLDD)'!$B74,'LA41'!$B$2:$AR$165,'LA41'!AA$1,0),(IF(LA_INDEX!$H$46=2,VLOOKUP('LA (SEN_LLDD)'!$B74,'LA42'!$B$2:$AR$165,'LA42'!AA$1,0))))),"")</f>
        <v>9</v>
      </c>
      <c r="AD74" s="122">
        <f>IFERROR((IF(LA_INDEX!$H$46=1,VLOOKUP('LA (SEN_LLDD)'!$B74,'LA41'!$B$2:$AR$165,'LA41'!AB$1,0),(IF(LA_INDEX!$H$46=2,VLOOKUP('LA (SEN_LLDD)'!$B74,'LA42'!$B$2:$AR$165,'LA42'!AB$1,0))))),"")</f>
        <v>14</v>
      </c>
      <c r="AE74" s="122">
        <f>IFERROR((IF(LA_INDEX!$H$46=1,VLOOKUP('LA (SEN_LLDD)'!$B74,'LA41'!$B$2:$AR$165,'LA41'!AC$1,0),(IF(LA_INDEX!$H$46=2,VLOOKUP('LA (SEN_LLDD)'!$B74,'LA42'!$B$2:$AR$165,'LA42'!AC$1,0))))),"")</f>
        <v>14</v>
      </c>
      <c r="AF74" s="122">
        <f>IFERROR((IF(LA_INDEX!$H$46=1,VLOOKUP('LA (SEN_LLDD)'!$B74,'LA41'!$B$2:$AR$165,'LA41'!AD$1,0),(IF(LA_INDEX!$H$46=2,VLOOKUP('LA (SEN_LLDD)'!$B74,'LA42'!$B$2:$AR$165,'LA42'!AD$1,0))))),"")</f>
        <v>34</v>
      </c>
      <c r="AG74" s="122">
        <f>IFERROR((IF(LA_INDEX!$H$46=1,VLOOKUP('LA (SEN_LLDD)'!$B74,'LA41'!$B$2:$AR$165,'LA41'!AE$1,0),(IF(LA_INDEX!$H$46=2,VLOOKUP('LA (SEN_LLDD)'!$B74,'LA42'!$B$2:$AR$165,'LA42'!AE$1,0))))),"")</f>
        <v>38</v>
      </c>
      <c r="AH74" s="122">
        <f>IFERROR((IF(LA_INDEX!$H$46=1,VLOOKUP('LA (SEN_LLDD)'!$B74,'LA41'!$B$2:$AR$165,'LA41'!AF$1,0),(IF(LA_INDEX!$H$46=2,VLOOKUP('LA (SEN_LLDD)'!$B74,'LA42'!$B$2:$AR$165,'LA42'!AF$1,0))))),"")</f>
        <v>38</v>
      </c>
      <c r="AI74" s="122">
        <f>IFERROR((IF(LA_INDEX!$H$46=1,VLOOKUP('LA (SEN_LLDD)'!$B74,'LA41'!$B$2:$AR$165,'LA41'!AG$1,0),(IF(LA_INDEX!$H$46=2,VLOOKUP('LA (SEN_LLDD)'!$B74,'LA42'!$B$2:$AR$165,'LA42'!AG$1,0))))),"")</f>
        <v>6</v>
      </c>
      <c r="AJ74" s="122">
        <f>IFERROR((IF(LA_INDEX!$H$46=1,VLOOKUP('LA (SEN_LLDD)'!$B74,'LA41'!$B$2:$AR$165,'LA41'!AH$1,0),(IF(LA_INDEX!$H$46=2,VLOOKUP('LA (SEN_LLDD)'!$B74,'LA42'!$B$2:$AR$165,'LA42'!AH$1,0))))),"")</f>
        <v>2</v>
      </c>
      <c r="AK74" s="122">
        <f>IFERROR((IF(LA_INDEX!$H$46=1,VLOOKUP('LA (SEN_LLDD)'!$B74,'LA41'!$B$2:$AR$165,'LA41'!AI$1,0),(IF(LA_INDEX!$H$46=2,VLOOKUP('LA (SEN_LLDD)'!$B74,'LA42'!$B$2:$AR$165,'LA42'!AI$1,0))))),"")</f>
        <v>3</v>
      </c>
      <c r="AL74" s="122">
        <f>IFERROR((IF(LA_INDEX!$H$46=1,VLOOKUP('LA (SEN_LLDD)'!$B74,'LA41'!$B$2:$AR$165,'LA41'!AJ$1,0),(IF(LA_INDEX!$H$46=2,VLOOKUP('LA (SEN_LLDD)'!$B74,'LA42'!$B$2:$AR$165,'LA42'!AJ$1,0))))),"")</f>
        <v>17</v>
      </c>
      <c r="AM74" s="122">
        <f>IFERROR((IF(LA_INDEX!$H$46=1,VLOOKUP('LA (SEN_LLDD)'!$B74,'LA41'!$B$2:$AR$165,'LA41'!AK$1,0),(IF(LA_INDEX!$H$46=2,VLOOKUP('LA (SEN_LLDD)'!$B74,'LA42'!$B$2:$AR$165,'LA42'!AK$1,0))))),"")</f>
        <v>18</v>
      </c>
      <c r="AN74" s="122">
        <f>IFERROR((IF(LA_INDEX!$H$46=1,VLOOKUP('LA (SEN_LLDD)'!$B74,'LA41'!$B$2:$AR$165,'LA41'!AL$1,0),(IF(LA_INDEX!$H$46=2,VLOOKUP('LA (SEN_LLDD)'!$B74,'LA42'!$B$2:$AR$165,'LA42'!AL$1,0))))),"")</f>
        <v>18</v>
      </c>
      <c r="AO74" s="122" t="str">
        <f>IFERROR((IF(LA_INDEX!$H$46=1,VLOOKUP('LA (SEN_LLDD)'!$B74,'LA41'!$B$2:$AR$165,'LA41'!AM$1,0),(IF(LA_INDEX!$H$46=2,VLOOKUP('LA (SEN_LLDD)'!$B74,'LA42'!$B$2:$AR$165,'LA42'!AM$1,0))))),"")</f>
        <v>x</v>
      </c>
      <c r="AP74" s="122" t="str">
        <f>IFERROR((IF(LA_INDEX!$H$46=1,VLOOKUP('LA (SEN_LLDD)'!$B74,'LA41'!$B$2:$AR$165,'LA41'!AN$1,0),(IF(LA_INDEX!$H$46=2,VLOOKUP('LA (SEN_LLDD)'!$B74,'LA42'!$B$2:$AR$165,'LA42'!AN$1,0))))),"")</f>
        <v>x</v>
      </c>
      <c r="AQ74" s="122">
        <f>IFERROR((IF(LA_INDEX!$H$46=1,VLOOKUP('LA (SEN_LLDD)'!$B74,'LA41'!$B$2:$AR$165,'LA41'!AO$1,0),(IF(LA_INDEX!$H$46=2,VLOOKUP('LA (SEN_LLDD)'!$B74,'LA42'!$B$2:$AR$165,'LA42'!AO$1,0))))),"")</f>
        <v>5</v>
      </c>
      <c r="AR74" s="122" t="str">
        <f>IFERROR((IF(LA_INDEX!$H$46=1,VLOOKUP('LA (SEN_LLDD)'!$B74,'LA41'!$B$2:$AR$165,'LA41'!AP$1,0),(IF(LA_INDEX!$H$46=2,VLOOKUP('LA (SEN_LLDD)'!$B74,'LA42'!$B$2:$AR$165,'LA42'!AP$1,0))))),"")</f>
        <v>x</v>
      </c>
      <c r="AS74" s="122" t="str">
        <f>IFERROR((IF(LA_INDEX!$H$46=1,VLOOKUP('LA (SEN_LLDD)'!$B74,'LA41'!$B$2:$AR$165,'LA41'!AQ$1,0),(IF(LA_INDEX!$H$46=2,VLOOKUP('LA (SEN_LLDD)'!$B74,'LA42'!$B$2:$AR$165,'LA42'!AQ$1,0))))),"")</f>
        <v>x</v>
      </c>
      <c r="AT74" s="122">
        <f>IFERROR((IF(LA_INDEX!$H$46=1,VLOOKUP('LA (SEN_LLDD)'!$B74,'LA41'!$B$2:$AR$165,'LA41'!AR$1,0),(IF(LA_INDEX!$H$46=2,VLOOKUP('LA (SEN_LLDD)'!$B74,'LA42'!$B$2:$AR$165,'LA42'!AR$1,0))))),"")</f>
        <v>2</v>
      </c>
    </row>
    <row r="75" spans="1:46" x14ac:dyDescent="0.3">
      <c r="A75" s="80" t="s">
        <v>504</v>
      </c>
      <c r="B75" s="114">
        <v>925</v>
      </c>
      <c r="C75" s="80" t="s">
        <v>348</v>
      </c>
      <c r="D75" s="80" t="s">
        <v>306</v>
      </c>
      <c r="E75" s="122">
        <f>IFERROR(MROUND((IF(LA_INDEX!$H$46=1,VLOOKUP('LA (SEN_LLDD)'!$B75,'LA41'!$B$2:$AR$165,'LA41'!C$1,0),(IF(LA_INDEX!$H$46=2,VLOOKUP('LA (SEN_LLDD)'!$B75,'LA42'!$B$2:$AR$165,'LA42'!C$1,0))))),5),"")</f>
        <v>205</v>
      </c>
      <c r="F75" s="122">
        <f>IFERROR(MROUND((IF(LA_INDEX!$H$46=1,VLOOKUP('LA (SEN_LLDD)'!$B75,'LA41'!$B$2:$AR$165,'LA41'!D$1,0),(IF(LA_INDEX!$H$46=2,VLOOKUP('LA (SEN_LLDD)'!$B75,'LA42'!$B$2:$AR$165,'LA42'!D$1,0))))),5),"")</f>
        <v>3140</v>
      </c>
      <c r="G75" s="122">
        <f>IFERROR(MROUND((IF(LA_INDEX!$H$46=1,VLOOKUP('LA (SEN_LLDD)'!$B75,'LA41'!$B$2:$AR$165,'LA41'!E$1,0),(IF(LA_INDEX!$H$46=2,VLOOKUP('LA (SEN_LLDD)'!$B75,'LA42'!$B$2:$AR$165,'LA42'!E$1,0))))),5),"")</f>
        <v>3350</v>
      </c>
      <c r="H75" s="122">
        <f>IFERROR((IF(LA_INDEX!$H$46=1,VLOOKUP('LA (SEN_LLDD)'!$B75,'LA41'!$B$2:$AR$165,'LA41'!F$1,0),(IF(LA_INDEX!$H$46=2,VLOOKUP('LA (SEN_LLDD)'!$B75,'LA42'!$B$2:$AR$165,'LA42'!F$1,0))))),"")</f>
        <v>86</v>
      </c>
      <c r="I75" s="122">
        <f>IFERROR((IF(LA_INDEX!$H$46=1,VLOOKUP('LA (SEN_LLDD)'!$B75,'LA41'!$B$2:$AR$165,'LA41'!G$1,0),(IF(LA_INDEX!$H$46=2,VLOOKUP('LA (SEN_LLDD)'!$B75,'LA42'!$B$2:$AR$165,'LA42'!G$1,0))))),"")</f>
        <v>92</v>
      </c>
      <c r="J75" s="122">
        <f>IFERROR((IF(LA_INDEX!$H$46=1,VLOOKUP('LA (SEN_LLDD)'!$B75,'LA41'!$B$2:$AR$165,'LA41'!H$1,0),(IF(LA_INDEX!$H$46=2,VLOOKUP('LA (SEN_LLDD)'!$B75,'LA42'!$B$2:$AR$165,'LA42'!H$1,0))))),"")</f>
        <v>92</v>
      </c>
      <c r="K75" s="122">
        <f>IFERROR((IF(LA_INDEX!$H$46=1,VLOOKUP('LA (SEN_LLDD)'!$B75,'LA41'!$B$2:$AR$165,'LA41'!I$1,0),(IF(LA_INDEX!$H$46=2,VLOOKUP('LA (SEN_LLDD)'!$B75,'LA42'!$B$2:$AR$165,'LA42'!I$1,0))))),"")</f>
        <v>6</v>
      </c>
      <c r="L75" s="122">
        <f>IFERROR((IF(LA_INDEX!$H$46=1,VLOOKUP('LA (SEN_LLDD)'!$B75,'LA41'!$B$2:$AR$165,'LA41'!J$1,0),(IF(LA_INDEX!$H$46=2,VLOOKUP('LA (SEN_LLDD)'!$B75,'LA42'!$B$2:$AR$165,'LA42'!J$1,0))))),"")</f>
        <v>6</v>
      </c>
      <c r="M75" s="122">
        <f>IFERROR((IF(LA_INDEX!$H$46=1,VLOOKUP('LA (SEN_LLDD)'!$B75,'LA41'!$B$2:$AR$165,'LA41'!K$1,0),(IF(LA_INDEX!$H$46=2,VLOOKUP('LA (SEN_LLDD)'!$B75,'LA42'!$B$2:$AR$165,'LA42'!K$1,0))))),"")</f>
        <v>6</v>
      </c>
      <c r="N75" s="122">
        <f>IFERROR((IF(LA_INDEX!$H$46=1,VLOOKUP('LA (SEN_LLDD)'!$B75,'LA41'!$B$2:$AR$165,'LA41'!L$1,0),(IF(LA_INDEX!$H$46=2,VLOOKUP('LA (SEN_LLDD)'!$B75,'LA42'!$B$2:$AR$165,'LA42'!L$1,0))))),"")</f>
        <v>67</v>
      </c>
      <c r="O75" s="122">
        <f>IFERROR((IF(LA_INDEX!$H$46=1,VLOOKUP('LA (SEN_LLDD)'!$B75,'LA41'!$B$2:$AR$165,'LA41'!M$1,0),(IF(LA_INDEX!$H$46=2,VLOOKUP('LA (SEN_LLDD)'!$B75,'LA42'!$B$2:$AR$165,'LA42'!M$1,0))))),"")</f>
        <v>75</v>
      </c>
      <c r="P75" s="122">
        <f>IFERROR((IF(LA_INDEX!$H$46=1,VLOOKUP('LA (SEN_LLDD)'!$B75,'LA41'!$B$2:$AR$165,'LA41'!N$1,0),(IF(LA_INDEX!$H$46=2,VLOOKUP('LA (SEN_LLDD)'!$B75,'LA42'!$B$2:$AR$165,'LA42'!N$1,0))))),"")</f>
        <v>75</v>
      </c>
      <c r="Q75" s="122">
        <f>IFERROR((IF(LA_INDEX!$H$46=1,VLOOKUP('LA (SEN_LLDD)'!$B75,'LA41'!$B$2:$AR$165,'LA41'!O$1,0),(IF(LA_INDEX!$H$46=2,VLOOKUP('LA (SEN_LLDD)'!$B75,'LA42'!$B$2:$AR$165,'LA42'!O$1,0))))),"")</f>
        <v>19</v>
      </c>
      <c r="R75" s="122">
        <f>IFERROR((IF(LA_INDEX!$H$46=1,VLOOKUP('LA (SEN_LLDD)'!$B75,'LA41'!$B$2:$AR$165,'LA41'!P$1,0),(IF(LA_INDEX!$H$46=2,VLOOKUP('LA (SEN_LLDD)'!$B75,'LA42'!$B$2:$AR$165,'LA42'!P$1,0))))),"")</f>
        <v>9</v>
      </c>
      <c r="S75" s="122">
        <f>IFERROR((IF(LA_INDEX!$H$46=1,VLOOKUP('LA (SEN_LLDD)'!$B75,'LA41'!$B$2:$AR$165,'LA41'!Q$1,0),(IF(LA_INDEX!$H$46=2,VLOOKUP('LA (SEN_LLDD)'!$B75,'LA42'!$B$2:$AR$165,'LA42'!Q$1,0))))),"")</f>
        <v>10</v>
      </c>
      <c r="T75" s="122">
        <f>IFERROR((IF(LA_INDEX!$H$46=1,VLOOKUP('LA (SEN_LLDD)'!$B75,'LA41'!$B$2:$AR$165,'LA41'!R$1,0),(IF(LA_INDEX!$H$46=2,VLOOKUP('LA (SEN_LLDD)'!$B75,'LA42'!$B$2:$AR$165,'LA42'!R$1,0))))),"")</f>
        <v>42</v>
      </c>
      <c r="U75" s="122">
        <f>IFERROR((IF(LA_INDEX!$H$46=1,VLOOKUP('LA (SEN_LLDD)'!$B75,'LA41'!$B$2:$AR$165,'LA41'!S$1,0),(IF(LA_INDEX!$H$46=2,VLOOKUP('LA (SEN_LLDD)'!$B75,'LA42'!$B$2:$AR$165,'LA42'!S$1,0))))),"")</f>
        <v>63</v>
      </c>
      <c r="V75" s="122">
        <f>IFERROR((IF(LA_INDEX!$H$46=1,VLOOKUP('LA (SEN_LLDD)'!$B75,'LA41'!$B$2:$AR$165,'LA41'!T$1,0),(IF(LA_INDEX!$H$46=2,VLOOKUP('LA (SEN_LLDD)'!$B75,'LA42'!$B$2:$AR$165,'LA42'!T$1,0))))),"")</f>
        <v>61</v>
      </c>
      <c r="W75" s="122">
        <f>IFERROR((IF(LA_INDEX!$H$46=1,VLOOKUP('LA (SEN_LLDD)'!$B75,'LA41'!$B$2:$AR$165,'LA41'!U$1,0),(IF(LA_INDEX!$H$46=2,VLOOKUP('LA (SEN_LLDD)'!$B75,'LA42'!$B$2:$AR$165,'LA42'!U$1,0))))),"")</f>
        <v>14</v>
      </c>
      <c r="X75" s="122">
        <f>IFERROR((IF(LA_INDEX!$H$46=1,VLOOKUP('LA (SEN_LLDD)'!$B75,'LA41'!$B$2:$AR$165,'LA41'!V$1,0),(IF(LA_INDEX!$H$46=2,VLOOKUP('LA (SEN_LLDD)'!$B75,'LA42'!$B$2:$AR$165,'LA42'!V$1,0))))),"")</f>
        <v>27</v>
      </c>
      <c r="Y75" s="122">
        <f>IFERROR((IF(LA_INDEX!$H$46=1,VLOOKUP('LA (SEN_LLDD)'!$B75,'LA41'!$B$2:$AR$165,'LA41'!W$1,0),(IF(LA_INDEX!$H$46=2,VLOOKUP('LA (SEN_LLDD)'!$B75,'LA42'!$B$2:$AR$165,'LA42'!W$1,0))))),"")</f>
        <v>26</v>
      </c>
      <c r="Z75" s="122" t="str">
        <f>IFERROR((IF(LA_INDEX!$H$46=1,VLOOKUP('LA (SEN_LLDD)'!$B75,'LA41'!$B$2:$AR$165,'LA41'!X$1,0),(IF(LA_INDEX!$H$46=2,VLOOKUP('LA (SEN_LLDD)'!$B75,'LA42'!$B$2:$AR$165,'LA42'!X$1,0))))),"")</f>
        <v>x</v>
      </c>
      <c r="AA75" s="122" t="str">
        <f>IFERROR((IF(LA_INDEX!$H$46=1,VLOOKUP('LA (SEN_LLDD)'!$B75,'LA41'!$B$2:$AR$165,'LA41'!Y$1,0),(IF(LA_INDEX!$H$46=2,VLOOKUP('LA (SEN_LLDD)'!$B75,'LA42'!$B$2:$AR$165,'LA42'!Y$1,0))))),"")</f>
        <v>x</v>
      </c>
      <c r="AB75" s="122">
        <f>IFERROR((IF(LA_INDEX!$H$46=1,VLOOKUP('LA (SEN_LLDD)'!$B75,'LA41'!$B$2:$AR$165,'LA41'!Z$1,0),(IF(LA_INDEX!$H$46=2,VLOOKUP('LA (SEN_LLDD)'!$B75,'LA42'!$B$2:$AR$165,'LA42'!Z$1,0))))),"")</f>
        <v>1</v>
      </c>
      <c r="AC75" s="122">
        <f>IFERROR((IF(LA_INDEX!$H$46=1,VLOOKUP('LA (SEN_LLDD)'!$B75,'LA41'!$B$2:$AR$165,'LA41'!AA$1,0),(IF(LA_INDEX!$H$46=2,VLOOKUP('LA (SEN_LLDD)'!$B75,'LA42'!$B$2:$AR$165,'LA42'!AA$1,0))))),"")</f>
        <v>9</v>
      </c>
      <c r="AD75" s="122">
        <f>IFERROR((IF(LA_INDEX!$H$46=1,VLOOKUP('LA (SEN_LLDD)'!$B75,'LA41'!$B$2:$AR$165,'LA41'!AB$1,0),(IF(LA_INDEX!$H$46=2,VLOOKUP('LA (SEN_LLDD)'!$B75,'LA42'!$B$2:$AR$165,'LA42'!AB$1,0))))),"")</f>
        <v>20</v>
      </c>
      <c r="AE75" s="122">
        <f>IFERROR((IF(LA_INDEX!$H$46=1,VLOOKUP('LA (SEN_LLDD)'!$B75,'LA41'!$B$2:$AR$165,'LA41'!AC$1,0),(IF(LA_INDEX!$H$46=2,VLOOKUP('LA (SEN_LLDD)'!$B75,'LA42'!$B$2:$AR$165,'LA42'!AC$1,0))))),"")</f>
        <v>19</v>
      </c>
      <c r="AF75" s="122">
        <f>IFERROR((IF(LA_INDEX!$H$46=1,VLOOKUP('LA (SEN_LLDD)'!$B75,'LA41'!$B$2:$AR$165,'LA41'!AD$1,0),(IF(LA_INDEX!$H$46=2,VLOOKUP('LA (SEN_LLDD)'!$B75,'LA42'!$B$2:$AR$165,'LA42'!AD$1,0))))),"")</f>
        <v>28</v>
      </c>
      <c r="AG75" s="122">
        <f>IFERROR((IF(LA_INDEX!$H$46=1,VLOOKUP('LA (SEN_LLDD)'!$B75,'LA41'!$B$2:$AR$165,'LA41'!AE$1,0),(IF(LA_INDEX!$H$46=2,VLOOKUP('LA (SEN_LLDD)'!$B75,'LA42'!$B$2:$AR$165,'LA42'!AE$1,0))))),"")</f>
        <v>36</v>
      </c>
      <c r="AH75" s="122">
        <f>IFERROR((IF(LA_INDEX!$H$46=1,VLOOKUP('LA (SEN_LLDD)'!$B75,'LA41'!$B$2:$AR$165,'LA41'!AF$1,0),(IF(LA_INDEX!$H$46=2,VLOOKUP('LA (SEN_LLDD)'!$B75,'LA42'!$B$2:$AR$165,'LA42'!AF$1,0))))),"")</f>
        <v>35</v>
      </c>
      <c r="AI75" s="122">
        <f>IFERROR((IF(LA_INDEX!$H$46=1,VLOOKUP('LA (SEN_LLDD)'!$B75,'LA41'!$B$2:$AR$165,'LA41'!AG$1,0),(IF(LA_INDEX!$H$46=2,VLOOKUP('LA (SEN_LLDD)'!$B75,'LA42'!$B$2:$AR$165,'LA42'!AG$1,0))))),"")</f>
        <v>7</v>
      </c>
      <c r="AJ75" s="122">
        <f>IFERROR((IF(LA_INDEX!$H$46=1,VLOOKUP('LA (SEN_LLDD)'!$B75,'LA41'!$B$2:$AR$165,'LA41'!AH$1,0),(IF(LA_INDEX!$H$46=2,VLOOKUP('LA (SEN_LLDD)'!$B75,'LA42'!$B$2:$AR$165,'LA42'!AH$1,0))))),"")</f>
        <v>3</v>
      </c>
      <c r="AK75" s="122">
        <f>IFERROR((IF(LA_INDEX!$H$46=1,VLOOKUP('LA (SEN_LLDD)'!$B75,'LA41'!$B$2:$AR$165,'LA41'!AI$1,0),(IF(LA_INDEX!$H$46=2,VLOOKUP('LA (SEN_LLDD)'!$B75,'LA42'!$B$2:$AR$165,'LA42'!AI$1,0))))),"")</f>
        <v>3</v>
      </c>
      <c r="AL75" s="122">
        <f>IFERROR((IF(LA_INDEX!$H$46=1,VLOOKUP('LA (SEN_LLDD)'!$B75,'LA41'!$B$2:$AR$165,'LA41'!AJ$1,0),(IF(LA_INDEX!$H$46=2,VLOOKUP('LA (SEN_LLDD)'!$B75,'LA42'!$B$2:$AR$165,'LA42'!AJ$1,0))))),"")</f>
        <v>19</v>
      </c>
      <c r="AM75" s="122">
        <f>IFERROR((IF(LA_INDEX!$H$46=1,VLOOKUP('LA (SEN_LLDD)'!$B75,'LA41'!$B$2:$AR$165,'LA41'!AK$1,0),(IF(LA_INDEX!$H$46=2,VLOOKUP('LA (SEN_LLDD)'!$B75,'LA42'!$B$2:$AR$165,'LA42'!AK$1,0))))),"")</f>
        <v>17</v>
      </c>
      <c r="AN75" s="122">
        <f>IFERROR((IF(LA_INDEX!$H$46=1,VLOOKUP('LA (SEN_LLDD)'!$B75,'LA41'!$B$2:$AR$165,'LA41'!AL$1,0),(IF(LA_INDEX!$H$46=2,VLOOKUP('LA (SEN_LLDD)'!$B75,'LA42'!$B$2:$AR$165,'LA42'!AL$1,0))))),"")</f>
        <v>17</v>
      </c>
      <c r="AO75" s="122">
        <f>IFERROR((IF(LA_INDEX!$H$46=1,VLOOKUP('LA (SEN_LLDD)'!$B75,'LA41'!$B$2:$AR$165,'LA41'!AM$1,0),(IF(LA_INDEX!$H$46=2,VLOOKUP('LA (SEN_LLDD)'!$B75,'LA42'!$B$2:$AR$165,'LA42'!AM$1,0))))),"")</f>
        <v>12</v>
      </c>
      <c r="AP75" s="122">
        <f>IFERROR((IF(LA_INDEX!$H$46=1,VLOOKUP('LA (SEN_LLDD)'!$B75,'LA41'!$B$2:$AR$165,'LA41'!AN$1,0),(IF(LA_INDEX!$H$46=2,VLOOKUP('LA (SEN_LLDD)'!$B75,'LA42'!$B$2:$AR$165,'LA42'!AN$1,0))))),"")</f>
        <v>6</v>
      </c>
      <c r="AQ75" s="122">
        <f>IFERROR((IF(LA_INDEX!$H$46=1,VLOOKUP('LA (SEN_LLDD)'!$B75,'LA41'!$B$2:$AR$165,'LA41'!AO$1,0),(IF(LA_INDEX!$H$46=2,VLOOKUP('LA (SEN_LLDD)'!$B75,'LA42'!$B$2:$AR$165,'LA42'!AO$1,0))))),"")</f>
        <v>6</v>
      </c>
      <c r="AR75" s="122">
        <f>IFERROR((IF(LA_INDEX!$H$46=1,VLOOKUP('LA (SEN_LLDD)'!$B75,'LA41'!$B$2:$AR$165,'LA41'!AP$1,0),(IF(LA_INDEX!$H$46=2,VLOOKUP('LA (SEN_LLDD)'!$B75,'LA42'!$B$2:$AR$165,'LA42'!AP$1,0))))),"")</f>
        <v>2</v>
      </c>
      <c r="AS75" s="122">
        <f>IFERROR((IF(LA_INDEX!$H$46=1,VLOOKUP('LA (SEN_LLDD)'!$B75,'LA41'!$B$2:$AR$165,'LA41'!AQ$1,0),(IF(LA_INDEX!$H$46=2,VLOOKUP('LA (SEN_LLDD)'!$B75,'LA42'!$B$2:$AR$165,'LA42'!AQ$1,0))))),"")</f>
        <v>2</v>
      </c>
      <c r="AT75" s="122">
        <f>IFERROR((IF(LA_INDEX!$H$46=1,VLOOKUP('LA (SEN_LLDD)'!$B75,'LA41'!$B$2:$AR$165,'LA41'!AR$1,0),(IF(LA_INDEX!$H$46=2,VLOOKUP('LA (SEN_LLDD)'!$B75,'LA42'!$B$2:$AR$165,'LA42'!AR$1,0))))),"")</f>
        <v>2</v>
      </c>
    </row>
    <row r="76" spans="1:46" x14ac:dyDescent="0.3">
      <c r="A76" s="80" t="s">
        <v>505</v>
      </c>
      <c r="B76" s="114">
        <v>928</v>
      </c>
      <c r="C76" s="80" t="s">
        <v>364</v>
      </c>
      <c r="D76" s="80" t="s">
        <v>306</v>
      </c>
      <c r="E76" s="122">
        <f>IFERROR(MROUND((IF(LA_INDEX!$H$46=1,VLOOKUP('LA (SEN_LLDD)'!$B76,'LA41'!$B$2:$AR$165,'LA41'!C$1,0),(IF(LA_INDEX!$H$46=2,VLOOKUP('LA (SEN_LLDD)'!$B76,'LA42'!$B$2:$AR$165,'LA42'!C$1,0))))),5),"")</f>
        <v>115</v>
      </c>
      <c r="F76" s="122">
        <f>IFERROR(MROUND((IF(LA_INDEX!$H$46=1,VLOOKUP('LA (SEN_LLDD)'!$B76,'LA41'!$B$2:$AR$165,'LA41'!D$1,0),(IF(LA_INDEX!$H$46=2,VLOOKUP('LA (SEN_LLDD)'!$B76,'LA42'!$B$2:$AR$165,'LA42'!D$1,0))))),5),"")</f>
        <v>2790</v>
      </c>
      <c r="G76" s="122">
        <f>IFERROR(MROUND((IF(LA_INDEX!$H$46=1,VLOOKUP('LA (SEN_LLDD)'!$B76,'LA41'!$B$2:$AR$165,'LA41'!E$1,0),(IF(LA_INDEX!$H$46=2,VLOOKUP('LA (SEN_LLDD)'!$B76,'LA42'!$B$2:$AR$165,'LA42'!E$1,0))))),5),"")</f>
        <v>2905</v>
      </c>
      <c r="H76" s="122">
        <f>IFERROR((IF(LA_INDEX!$H$46=1,VLOOKUP('LA (SEN_LLDD)'!$B76,'LA41'!$B$2:$AR$165,'LA41'!F$1,0),(IF(LA_INDEX!$H$46=2,VLOOKUP('LA (SEN_LLDD)'!$B76,'LA42'!$B$2:$AR$165,'LA42'!F$1,0))))),"")</f>
        <v>94</v>
      </c>
      <c r="I76" s="122">
        <f>IFERROR((IF(LA_INDEX!$H$46=1,VLOOKUP('LA (SEN_LLDD)'!$B76,'LA41'!$B$2:$AR$165,'LA41'!G$1,0),(IF(LA_INDEX!$H$46=2,VLOOKUP('LA (SEN_LLDD)'!$B76,'LA42'!$B$2:$AR$165,'LA42'!G$1,0))))),"")</f>
        <v>93</v>
      </c>
      <c r="J76" s="122">
        <f>IFERROR((IF(LA_INDEX!$H$46=1,VLOOKUP('LA (SEN_LLDD)'!$B76,'LA41'!$B$2:$AR$165,'LA41'!H$1,0),(IF(LA_INDEX!$H$46=2,VLOOKUP('LA (SEN_LLDD)'!$B76,'LA42'!$B$2:$AR$165,'LA42'!H$1,0))))),"")</f>
        <v>93</v>
      </c>
      <c r="K76" s="122">
        <f>IFERROR((IF(LA_INDEX!$H$46=1,VLOOKUP('LA (SEN_LLDD)'!$B76,'LA41'!$B$2:$AR$165,'LA41'!I$1,0),(IF(LA_INDEX!$H$46=2,VLOOKUP('LA (SEN_LLDD)'!$B76,'LA42'!$B$2:$AR$165,'LA42'!I$1,0))))),"")</f>
        <v>7</v>
      </c>
      <c r="L76" s="122">
        <f>IFERROR((IF(LA_INDEX!$H$46=1,VLOOKUP('LA (SEN_LLDD)'!$B76,'LA41'!$B$2:$AR$165,'LA41'!J$1,0),(IF(LA_INDEX!$H$46=2,VLOOKUP('LA (SEN_LLDD)'!$B76,'LA42'!$B$2:$AR$165,'LA42'!J$1,0))))),"")</f>
        <v>6</v>
      </c>
      <c r="M76" s="122">
        <f>IFERROR((IF(LA_INDEX!$H$46=1,VLOOKUP('LA (SEN_LLDD)'!$B76,'LA41'!$B$2:$AR$165,'LA41'!K$1,0),(IF(LA_INDEX!$H$46=2,VLOOKUP('LA (SEN_LLDD)'!$B76,'LA42'!$B$2:$AR$165,'LA42'!K$1,0))))),"")</f>
        <v>6</v>
      </c>
      <c r="N76" s="122">
        <f>IFERROR((IF(LA_INDEX!$H$46=1,VLOOKUP('LA (SEN_LLDD)'!$B76,'LA41'!$B$2:$AR$165,'LA41'!L$1,0),(IF(LA_INDEX!$H$46=2,VLOOKUP('LA (SEN_LLDD)'!$B76,'LA42'!$B$2:$AR$165,'LA42'!L$1,0))))),"")</f>
        <v>74</v>
      </c>
      <c r="O76" s="122">
        <f>IFERROR((IF(LA_INDEX!$H$46=1,VLOOKUP('LA (SEN_LLDD)'!$B76,'LA41'!$B$2:$AR$165,'LA41'!M$1,0),(IF(LA_INDEX!$H$46=2,VLOOKUP('LA (SEN_LLDD)'!$B76,'LA42'!$B$2:$AR$165,'LA42'!M$1,0))))),"")</f>
        <v>71</v>
      </c>
      <c r="P76" s="122">
        <f>IFERROR((IF(LA_INDEX!$H$46=1,VLOOKUP('LA (SEN_LLDD)'!$B76,'LA41'!$B$2:$AR$165,'LA41'!N$1,0),(IF(LA_INDEX!$H$46=2,VLOOKUP('LA (SEN_LLDD)'!$B76,'LA42'!$B$2:$AR$165,'LA42'!N$1,0))))),"")</f>
        <v>71</v>
      </c>
      <c r="Q76" s="122">
        <f>IFERROR((IF(LA_INDEX!$H$46=1,VLOOKUP('LA (SEN_LLDD)'!$B76,'LA41'!$B$2:$AR$165,'LA41'!O$1,0),(IF(LA_INDEX!$H$46=2,VLOOKUP('LA (SEN_LLDD)'!$B76,'LA42'!$B$2:$AR$165,'LA42'!O$1,0))))),"")</f>
        <v>11</v>
      </c>
      <c r="R76" s="122">
        <f>IFERROR((IF(LA_INDEX!$H$46=1,VLOOKUP('LA (SEN_LLDD)'!$B76,'LA41'!$B$2:$AR$165,'LA41'!P$1,0),(IF(LA_INDEX!$H$46=2,VLOOKUP('LA (SEN_LLDD)'!$B76,'LA42'!$B$2:$AR$165,'LA42'!P$1,0))))),"")</f>
        <v>8</v>
      </c>
      <c r="S76" s="122">
        <f>IFERROR((IF(LA_INDEX!$H$46=1,VLOOKUP('LA (SEN_LLDD)'!$B76,'LA41'!$B$2:$AR$165,'LA41'!Q$1,0),(IF(LA_INDEX!$H$46=2,VLOOKUP('LA (SEN_LLDD)'!$B76,'LA42'!$B$2:$AR$165,'LA42'!Q$1,0))))),"")</f>
        <v>9</v>
      </c>
      <c r="T76" s="122">
        <f>IFERROR((IF(LA_INDEX!$H$46=1,VLOOKUP('LA (SEN_LLDD)'!$B76,'LA41'!$B$2:$AR$165,'LA41'!R$1,0),(IF(LA_INDEX!$H$46=2,VLOOKUP('LA (SEN_LLDD)'!$B76,'LA42'!$B$2:$AR$165,'LA42'!R$1,0))))),"")</f>
        <v>60</v>
      </c>
      <c r="U76" s="122">
        <f>IFERROR((IF(LA_INDEX!$H$46=1,VLOOKUP('LA (SEN_LLDD)'!$B76,'LA41'!$B$2:$AR$165,'LA41'!S$1,0),(IF(LA_INDEX!$H$46=2,VLOOKUP('LA (SEN_LLDD)'!$B76,'LA42'!$B$2:$AR$165,'LA42'!S$1,0))))),"")</f>
        <v>61</v>
      </c>
      <c r="V76" s="122">
        <f>IFERROR((IF(LA_INDEX!$H$46=1,VLOOKUP('LA (SEN_LLDD)'!$B76,'LA41'!$B$2:$AR$165,'LA41'!T$1,0),(IF(LA_INDEX!$H$46=2,VLOOKUP('LA (SEN_LLDD)'!$B76,'LA42'!$B$2:$AR$165,'LA42'!T$1,0))))),"")</f>
        <v>61</v>
      </c>
      <c r="W76" s="122">
        <f>IFERROR((IF(LA_INDEX!$H$46=1,VLOOKUP('LA (SEN_LLDD)'!$B76,'LA41'!$B$2:$AR$165,'LA41'!U$1,0),(IF(LA_INDEX!$H$46=2,VLOOKUP('LA (SEN_LLDD)'!$B76,'LA42'!$B$2:$AR$165,'LA42'!U$1,0))))),"")</f>
        <v>14</v>
      </c>
      <c r="X76" s="122">
        <f>IFERROR((IF(LA_INDEX!$H$46=1,VLOOKUP('LA (SEN_LLDD)'!$B76,'LA41'!$B$2:$AR$165,'LA41'!V$1,0),(IF(LA_INDEX!$H$46=2,VLOOKUP('LA (SEN_LLDD)'!$B76,'LA42'!$B$2:$AR$165,'LA42'!V$1,0))))),"")</f>
        <v>20</v>
      </c>
      <c r="Y76" s="122">
        <f>IFERROR((IF(LA_INDEX!$H$46=1,VLOOKUP('LA (SEN_LLDD)'!$B76,'LA41'!$B$2:$AR$165,'LA41'!W$1,0),(IF(LA_INDEX!$H$46=2,VLOOKUP('LA (SEN_LLDD)'!$B76,'LA42'!$B$2:$AR$165,'LA42'!W$1,0))))),"")</f>
        <v>20</v>
      </c>
      <c r="Z76" s="122">
        <f>IFERROR((IF(LA_INDEX!$H$46=1,VLOOKUP('LA (SEN_LLDD)'!$B76,'LA41'!$B$2:$AR$165,'LA41'!X$1,0),(IF(LA_INDEX!$H$46=2,VLOOKUP('LA (SEN_LLDD)'!$B76,'LA42'!$B$2:$AR$165,'LA42'!X$1,0))))),"")</f>
        <v>0</v>
      </c>
      <c r="AA76" s="122" t="str">
        <f>IFERROR((IF(LA_INDEX!$H$46=1,VLOOKUP('LA (SEN_LLDD)'!$B76,'LA41'!$B$2:$AR$165,'LA41'!Y$1,0),(IF(LA_INDEX!$H$46=2,VLOOKUP('LA (SEN_LLDD)'!$B76,'LA42'!$B$2:$AR$165,'LA42'!Y$1,0))))),"")</f>
        <v>-</v>
      </c>
      <c r="AB76" s="122" t="str">
        <f>IFERROR((IF(LA_INDEX!$H$46=1,VLOOKUP('LA (SEN_LLDD)'!$B76,'LA41'!$B$2:$AR$165,'LA41'!Z$1,0),(IF(LA_INDEX!$H$46=2,VLOOKUP('LA (SEN_LLDD)'!$B76,'LA42'!$B$2:$AR$165,'LA42'!Z$1,0))))),"")</f>
        <v>-</v>
      </c>
      <c r="AC76" s="122">
        <f>IFERROR((IF(LA_INDEX!$H$46=1,VLOOKUP('LA (SEN_LLDD)'!$B76,'LA41'!$B$2:$AR$165,'LA41'!AA$1,0),(IF(LA_INDEX!$H$46=2,VLOOKUP('LA (SEN_LLDD)'!$B76,'LA42'!$B$2:$AR$165,'LA42'!AA$1,0))))),"")</f>
        <v>5</v>
      </c>
      <c r="AD76" s="122">
        <f>IFERROR((IF(LA_INDEX!$H$46=1,VLOOKUP('LA (SEN_LLDD)'!$B76,'LA41'!$B$2:$AR$165,'LA41'!AB$1,0),(IF(LA_INDEX!$H$46=2,VLOOKUP('LA (SEN_LLDD)'!$B76,'LA42'!$B$2:$AR$165,'LA42'!AB$1,0))))),"")</f>
        <v>12</v>
      </c>
      <c r="AE76" s="122">
        <f>IFERROR((IF(LA_INDEX!$H$46=1,VLOOKUP('LA (SEN_LLDD)'!$B76,'LA41'!$B$2:$AR$165,'LA41'!AC$1,0),(IF(LA_INDEX!$H$46=2,VLOOKUP('LA (SEN_LLDD)'!$B76,'LA42'!$B$2:$AR$165,'LA42'!AC$1,0))))),"")</f>
        <v>12</v>
      </c>
      <c r="AF76" s="122">
        <f>IFERROR((IF(LA_INDEX!$H$46=1,VLOOKUP('LA (SEN_LLDD)'!$B76,'LA41'!$B$2:$AR$165,'LA41'!AD$1,0),(IF(LA_INDEX!$H$46=2,VLOOKUP('LA (SEN_LLDD)'!$B76,'LA42'!$B$2:$AR$165,'LA42'!AD$1,0))))),"")</f>
        <v>46</v>
      </c>
      <c r="AG76" s="122">
        <f>IFERROR((IF(LA_INDEX!$H$46=1,VLOOKUP('LA (SEN_LLDD)'!$B76,'LA41'!$B$2:$AR$165,'LA41'!AE$1,0),(IF(LA_INDEX!$H$46=2,VLOOKUP('LA (SEN_LLDD)'!$B76,'LA42'!$B$2:$AR$165,'LA42'!AE$1,0))))),"")</f>
        <v>41</v>
      </c>
      <c r="AH76" s="122">
        <f>IFERROR((IF(LA_INDEX!$H$46=1,VLOOKUP('LA (SEN_LLDD)'!$B76,'LA41'!$B$2:$AR$165,'LA41'!AF$1,0),(IF(LA_INDEX!$H$46=2,VLOOKUP('LA (SEN_LLDD)'!$B76,'LA42'!$B$2:$AR$165,'LA42'!AF$1,0))))),"")</f>
        <v>41</v>
      </c>
      <c r="AI76" s="122">
        <f>IFERROR((IF(LA_INDEX!$H$46=1,VLOOKUP('LA (SEN_LLDD)'!$B76,'LA41'!$B$2:$AR$165,'LA41'!AG$1,0),(IF(LA_INDEX!$H$46=2,VLOOKUP('LA (SEN_LLDD)'!$B76,'LA42'!$B$2:$AR$165,'LA42'!AG$1,0))))),"")</f>
        <v>4</v>
      </c>
      <c r="AJ76" s="122">
        <f>IFERROR((IF(LA_INDEX!$H$46=1,VLOOKUP('LA (SEN_LLDD)'!$B76,'LA41'!$B$2:$AR$165,'LA41'!AH$1,0),(IF(LA_INDEX!$H$46=2,VLOOKUP('LA (SEN_LLDD)'!$B76,'LA42'!$B$2:$AR$165,'LA42'!AH$1,0))))),"")</f>
        <v>2</v>
      </c>
      <c r="AK76" s="122">
        <f>IFERROR((IF(LA_INDEX!$H$46=1,VLOOKUP('LA (SEN_LLDD)'!$B76,'LA41'!$B$2:$AR$165,'LA41'!AI$1,0),(IF(LA_INDEX!$H$46=2,VLOOKUP('LA (SEN_LLDD)'!$B76,'LA42'!$B$2:$AR$165,'LA42'!AI$1,0))))),"")</f>
        <v>2</v>
      </c>
      <c r="AL76" s="122">
        <f>IFERROR((IF(LA_INDEX!$H$46=1,VLOOKUP('LA (SEN_LLDD)'!$B76,'LA41'!$B$2:$AR$165,'LA41'!AJ$1,0),(IF(LA_INDEX!$H$46=2,VLOOKUP('LA (SEN_LLDD)'!$B76,'LA42'!$B$2:$AR$165,'LA42'!AJ$1,0))))),"")</f>
        <v>20</v>
      </c>
      <c r="AM76" s="122">
        <f>IFERROR((IF(LA_INDEX!$H$46=1,VLOOKUP('LA (SEN_LLDD)'!$B76,'LA41'!$B$2:$AR$165,'LA41'!AK$1,0),(IF(LA_INDEX!$H$46=2,VLOOKUP('LA (SEN_LLDD)'!$B76,'LA42'!$B$2:$AR$165,'LA42'!AK$1,0))))),"")</f>
        <v>22</v>
      </c>
      <c r="AN76" s="122">
        <f>IFERROR((IF(LA_INDEX!$H$46=1,VLOOKUP('LA (SEN_LLDD)'!$B76,'LA41'!$B$2:$AR$165,'LA41'!AL$1,0),(IF(LA_INDEX!$H$46=2,VLOOKUP('LA (SEN_LLDD)'!$B76,'LA42'!$B$2:$AR$165,'LA42'!AL$1,0))))),"")</f>
        <v>22</v>
      </c>
      <c r="AO76" s="122" t="str">
        <f>IFERROR((IF(LA_INDEX!$H$46=1,VLOOKUP('LA (SEN_LLDD)'!$B76,'LA41'!$B$2:$AR$165,'LA41'!AM$1,0),(IF(LA_INDEX!$H$46=2,VLOOKUP('LA (SEN_LLDD)'!$B76,'LA42'!$B$2:$AR$165,'LA42'!AM$1,0))))),"")</f>
        <v>x</v>
      </c>
      <c r="AP76" s="122" t="str">
        <f>IFERROR((IF(LA_INDEX!$H$46=1,VLOOKUP('LA (SEN_LLDD)'!$B76,'LA41'!$B$2:$AR$165,'LA41'!AN$1,0),(IF(LA_INDEX!$H$46=2,VLOOKUP('LA (SEN_LLDD)'!$B76,'LA42'!$B$2:$AR$165,'LA42'!AN$1,0))))),"")</f>
        <v>x</v>
      </c>
      <c r="AQ76" s="122">
        <f>IFERROR((IF(LA_INDEX!$H$46=1,VLOOKUP('LA (SEN_LLDD)'!$B76,'LA41'!$B$2:$AR$165,'LA41'!AO$1,0),(IF(LA_INDEX!$H$46=2,VLOOKUP('LA (SEN_LLDD)'!$B76,'LA42'!$B$2:$AR$165,'LA42'!AO$1,0))))),"")</f>
        <v>5</v>
      </c>
      <c r="AR76" s="122" t="str">
        <f>IFERROR((IF(LA_INDEX!$H$46=1,VLOOKUP('LA (SEN_LLDD)'!$B76,'LA41'!$B$2:$AR$165,'LA41'!AP$1,0),(IF(LA_INDEX!$H$46=2,VLOOKUP('LA (SEN_LLDD)'!$B76,'LA42'!$B$2:$AR$165,'LA42'!AP$1,0))))),"")</f>
        <v>x</v>
      </c>
      <c r="AS76" s="122" t="str">
        <f>IFERROR((IF(LA_INDEX!$H$46=1,VLOOKUP('LA (SEN_LLDD)'!$B76,'LA41'!$B$2:$AR$165,'LA41'!AQ$1,0),(IF(LA_INDEX!$H$46=2,VLOOKUP('LA (SEN_LLDD)'!$B76,'LA42'!$B$2:$AR$165,'LA42'!AQ$1,0))))),"")</f>
        <v>x</v>
      </c>
      <c r="AT76" s="122">
        <f>IFERROR((IF(LA_INDEX!$H$46=1,VLOOKUP('LA (SEN_LLDD)'!$B76,'LA41'!$B$2:$AR$165,'LA41'!AR$1,0),(IF(LA_INDEX!$H$46=2,VLOOKUP('LA (SEN_LLDD)'!$B76,'LA42'!$B$2:$AR$165,'LA42'!AR$1,0))))),"")</f>
        <v>2</v>
      </c>
    </row>
    <row r="77" spans="1:46" x14ac:dyDescent="0.3">
      <c r="A77" s="80" t="s">
        <v>506</v>
      </c>
      <c r="B77" s="114">
        <v>892</v>
      </c>
      <c r="C77" s="80" t="s">
        <v>366</v>
      </c>
      <c r="D77" s="80" t="s">
        <v>306</v>
      </c>
      <c r="E77" s="122">
        <f>IFERROR(MROUND((IF(LA_INDEX!$H$46=1,VLOOKUP('LA (SEN_LLDD)'!$B77,'LA41'!$B$2:$AR$165,'LA41'!C$1,0),(IF(LA_INDEX!$H$46=2,VLOOKUP('LA (SEN_LLDD)'!$B77,'LA42'!$B$2:$AR$165,'LA42'!C$1,0))))),5),"")</f>
        <v>55</v>
      </c>
      <c r="F77" s="122">
        <f>IFERROR(MROUND((IF(LA_INDEX!$H$46=1,VLOOKUP('LA (SEN_LLDD)'!$B77,'LA41'!$B$2:$AR$165,'LA41'!D$1,0),(IF(LA_INDEX!$H$46=2,VLOOKUP('LA (SEN_LLDD)'!$B77,'LA42'!$B$2:$AR$165,'LA42'!D$1,0))))),5),"")</f>
        <v>450</v>
      </c>
      <c r="G77" s="122">
        <f>IFERROR(MROUND((IF(LA_INDEX!$H$46=1,VLOOKUP('LA (SEN_LLDD)'!$B77,'LA41'!$B$2:$AR$165,'LA41'!E$1,0),(IF(LA_INDEX!$H$46=2,VLOOKUP('LA (SEN_LLDD)'!$B77,'LA42'!$B$2:$AR$165,'LA42'!E$1,0))))),5),"")</f>
        <v>510</v>
      </c>
      <c r="H77" s="122">
        <f>IFERROR((IF(LA_INDEX!$H$46=1,VLOOKUP('LA (SEN_LLDD)'!$B77,'LA41'!$B$2:$AR$165,'LA41'!F$1,0),(IF(LA_INDEX!$H$46=2,VLOOKUP('LA (SEN_LLDD)'!$B77,'LA42'!$B$2:$AR$165,'LA42'!F$1,0))))),"")</f>
        <v>88</v>
      </c>
      <c r="I77" s="122">
        <f>IFERROR((IF(LA_INDEX!$H$46=1,VLOOKUP('LA (SEN_LLDD)'!$B77,'LA41'!$B$2:$AR$165,'LA41'!G$1,0),(IF(LA_INDEX!$H$46=2,VLOOKUP('LA (SEN_LLDD)'!$B77,'LA42'!$B$2:$AR$165,'LA42'!G$1,0))))),"")</f>
        <v>88</v>
      </c>
      <c r="J77" s="122">
        <f>IFERROR((IF(LA_INDEX!$H$46=1,VLOOKUP('LA (SEN_LLDD)'!$B77,'LA41'!$B$2:$AR$165,'LA41'!H$1,0),(IF(LA_INDEX!$H$46=2,VLOOKUP('LA (SEN_LLDD)'!$B77,'LA42'!$B$2:$AR$165,'LA42'!H$1,0))))),"")</f>
        <v>88</v>
      </c>
      <c r="K77" s="122" t="str">
        <f>IFERROR((IF(LA_INDEX!$H$46=1,VLOOKUP('LA (SEN_LLDD)'!$B77,'LA41'!$B$2:$AR$165,'LA41'!I$1,0),(IF(LA_INDEX!$H$46=2,VLOOKUP('LA (SEN_LLDD)'!$B77,'LA42'!$B$2:$AR$165,'LA42'!I$1,0))))),"")</f>
        <v>x</v>
      </c>
      <c r="L77" s="122" t="str">
        <f>IFERROR((IF(LA_INDEX!$H$46=1,VLOOKUP('LA (SEN_LLDD)'!$B77,'LA41'!$B$2:$AR$165,'LA41'!J$1,0),(IF(LA_INDEX!$H$46=2,VLOOKUP('LA (SEN_LLDD)'!$B77,'LA42'!$B$2:$AR$165,'LA42'!J$1,0))))),"")</f>
        <v>x</v>
      </c>
      <c r="M77" s="122">
        <f>IFERROR((IF(LA_INDEX!$H$46=1,VLOOKUP('LA (SEN_LLDD)'!$B77,'LA41'!$B$2:$AR$165,'LA41'!K$1,0),(IF(LA_INDEX!$H$46=2,VLOOKUP('LA (SEN_LLDD)'!$B77,'LA42'!$B$2:$AR$165,'LA42'!K$1,0))))),"")</f>
        <v>6</v>
      </c>
      <c r="N77" s="122">
        <f>IFERROR((IF(LA_INDEX!$H$46=1,VLOOKUP('LA (SEN_LLDD)'!$B77,'LA41'!$B$2:$AR$165,'LA41'!L$1,0),(IF(LA_INDEX!$H$46=2,VLOOKUP('LA (SEN_LLDD)'!$B77,'LA42'!$B$2:$AR$165,'LA42'!L$1,0))))),"")</f>
        <v>65</v>
      </c>
      <c r="O77" s="122">
        <f>IFERROR((IF(LA_INDEX!$H$46=1,VLOOKUP('LA (SEN_LLDD)'!$B77,'LA41'!$B$2:$AR$165,'LA41'!M$1,0),(IF(LA_INDEX!$H$46=2,VLOOKUP('LA (SEN_LLDD)'!$B77,'LA42'!$B$2:$AR$165,'LA42'!M$1,0))))),"")</f>
        <v>74</v>
      </c>
      <c r="P77" s="122">
        <f>IFERROR((IF(LA_INDEX!$H$46=1,VLOOKUP('LA (SEN_LLDD)'!$B77,'LA41'!$B$2:$AR$165,'LA41'!N$1,0),(IF(LA_INDEX!$H$46=2,VLOOKUP('LA (SEN_LLDD)'!$B77,'LA42'!$B$2:$AR$165,'LA42'!N$1,0))))),"")</f>
        <v>73</v>
      </c>
      <c r="Q77" s="122">
        <f>IFERROR((IF(LA_INDEX!$H$46=1,VLOOKUP('LA (SEN_LLDD)'!$B77,'LA41'!$B$2:$AR$165,'LA41'!O$1,0),(IF(LA_INDEX!$H$46=2,VLOOKUP('LA (SEN_LLDD)'!$B77,'LA42'!$B$2:$AR$165,'LA42'!O$1,0))))),"")</f>
        <v>16</v>
      </c>
      <c r="R77" s="122">
        <f>IFERROR((IF(LA_INDEX!$H$46=1,VLOOKUP('LA (SEN_LLDD)'!$B77,'LA41'!$B$2:$AR$165,'LA41'!P$1,0),(IF(LA_INDEX!$H$46=2,VLOOKUP('LA (SEN_LLDD)'!$B77,'LA42'!$B$2:$AR$165,'LA42'!P$1,0))))),"")</f>
        <v>12</v>
      </c>
      <c r="S77" s="122">
        <f>IFERROR((IF(LA_INDEX!$H$46=1,VLOOKUP('LA (SEN_LLDD)'!$B77,'LA41'!$B$2:$AR$165,'LA41'!Q$1,0),(IF(LA_INDEX!$H$46=2,VLOOKUP('LA (SEN_LLDD)'!$B77,'LA42'!$B$2:$AR$165,'LA42'!Q$1,0))))),"")</f>
        <v>13</v>
      </c>
      <c r="T77" s="122">
        <f>IFERROR((IF(LA_INDEX!$H$46=1,VLOOKUP('LA (SEN_LLDD)'!$B77,'LA41'!$B$2:$AR$165,'LA41'!R$1,0),(IF(LA_INDEX!$H$46=2,VLOOKUP('LA (SEN_LLDD)'!$B77,'LA42'!$B$2:$AR$165,'LA42'!R$1,0))))),"")</f>
        <v>40</v>
      </c>
      <c r="U77" s="122">
        <f>IFERROR((IF(LA_INDEX!$H$46=1,VLOOKUP('LA (SEN_LLDD)'!$B77,'LA41'!$B$2:$AR$165,'LA41'!S$1,0),(IF(LA_INDEX!$H$46=2,VLOOKUP('LA (SEN_LLDD)'!$B77,'LA42'!$B$2:$AR$165,'LA42'!S$1,0))))),"")</f>
        <v>57</v>
      </c>
      <c r="V77" s="122">
        <f>IFERROR((IF(LA_INDEX!$H$46=1,VLOOKUP('LA (SEN_LLDD)'!$B77,'LA41'!$B$2:$AR$165,'LA41'!T$1,0),(IF(LA_INDEX!$H$46=2,VLOOKUP('LA (SEN_LLDD)'!$B77,'LA42'!$B$2:$AR$165,'LA42'!T$1,0))))),"")</f>
        <v>55</v>
      </c>
      <c r="W77" s="122">
        <f>IFERROR((IF(LA_INDEX!$H$46=1,VLOOKUP('LA (SEN_LLDD)'!$B77,'LA41'!$B$2:$AR$165,'LA41'!U$1,0),(IF(LA_INDEX!$H$46=2,VLOOKUP('LA (SEN_LLDD)'!$B77,'LA42'!$B$2:$AR$165,'LA42'!U$1,0))))),"")</f>
        <v>9</v>
      </c>
      <c r="X77" s="122">
        <f>IFERROR((IF(LA_INDEX!$H$46=1,VLOOKUP('LA (SEN_LLDD)'!$B77,'LA41'!$B$2:$AR$165,'LA41'!V$1,0),(IF(LA_INDEX!$H$46=2,VLOOKUP('LA (SEN_LLDD)'!$B77,'LA42'!$B$2:$AR$165,'LA42'!V$1,0))))),"")</f>
        <v>18</v>
      </c>
      <c r="Y77" s="122">
        <f>IFERROR((IF(LA_INDEX!$H$46=1,VLOOKUP('LA (SEN_LLDD)'!$B77,'LA41'!$B$2:$AR$165,'LA41'!W$1,0),(IF(LA_INDEX!$H$46=2,VLOOKUP('LA (SEN_LLDD)'!$B77,'LA42'!$B$2:$AR$165,'LA42'!W$1,0))))),"")</f>
        <v>17</v>
      </c>
      <c r="Z77" s="122" t="str">
        <f>IFERROR((IF(LA_INDEX!$H$46=1,VLOOKUP('LA (SEN_LLDD)'!$B77,'LA41'!$B$2:$AR$165,'LA41'!X$1,0),(IF(LA_INDEX!$H$46=2,VLOOKUP('LA (SEN_LLDD)'!$B77,'LA42'!$B$2:$AR$165,'LA42'!X$1,0))))),"")</f>
        <v>x</v>
      </c>
      <c r="AA77" s="122" t="str">
        <f>IFERROR((IF(LA_INDEX!$H$46=1,VLOOKUP('LA (SEN_LLDD)'!$B77,'LA41'!$B$2:$AR$165,'LA41'!Y$1,0),(IF(LA_INDEX!$H$46=2,VLOOKUP('LA (SEN_LLDD)'!$B77,'LA42'!$B$2:$AR$165,'LA42'!Y$1,0))))),"")</f>
        <v>x</v>
      </c>
      <c r="AB77" s="122" t="str">
        <f>IFERROR((IF(LA_INDEX!$H$46=1,VLOOKUP('LA (SEN_LLDD)'!$B77,'LA41'!$B$2:$AR$165,'LA41'!Z$1,0),(IF(LA_INDEX!$H$46=2,VLOOKUP('LA (SEN_LLDD)'!$B77,'LA42'!$B$2:$AR$165,'LA42'!Z$1,0))))),"")</f>
        <v>x</v>
      </c>
      <c r="AC77" s="122">
        <f>IFERROR((IF(LA_INDEX!$H$46=1,VLOOKUP('LA (SEN_LLDD)'!$B77,'LA41'!$B$2:$AR$165,'LA41'!AA$1,0),(IF(LA_INDEX!$H$46=2,VLOOKUP('LA (SEN_LLDD)'!$B77,'LA42'!$B$2:$AR$165,'LA42'!AA$1,0))))),"")</f>
        <v>9</v>
      </c>
      <c r="AD77" s="122">
        <f>IFERROR((IF(LA_INDEX!$H$46=1,VLOOKUP('LA (SEN_LLDD)'!$B77,'LA41'!$B$2:$AR$165,'LA41'!AB$1,0),(IF(LA_INDEX!$H$46=2,VLOOKUP('LA (SEN_LLDD)'!$B77,'LA42'!$B$2:$AR$165,'LA42'!AB$1,0))))),"")</f>
        <v>13</v>
      </c>
      <c r="AE77" s="122">
        <f>IFERROR((IF(LA_INDEX!$H$46=1,VLOOKUP('LA (SEN_LLDD)'!$B77,'LA41'!$B$2:$AR$165,'LA41'!AC$1,0),(IF(LA_INDEX!$H$46=2,VLOOKUP('LA (SEN_LLDD)'!$B77,'LA42'!$B$2:$AR$165,'LA42'!AC$1,0))))),"")</f>
        <v>13</v>
      </c>
      <c r="AF77" s="122">
        <f>IFERROR((IF(LA_INDEX!$H$46=1,VLOOKUP('LA (SEN_LLDD)'!$B77,'LA41'!$B$2:$AR$165,'LA41'!AD$1,0),(IF(LA_INDEX!$H$46=2,VLOOKUP('LA (SEN_LLDD)'!$B77,'LA42'!$B$2:$AR$165,'LA42'!AD$1,0))))),"")</f>
        <v>32</v>
      </c>
      <c r="AG77" s="122">
        <f>IFERROR((IF(LA_INDEX!$H$46=1,VLOOKUP('LA (SEN_LLDD)'!$B77,'LA41'!$B$2:$AR$165,'LA41'!AE$1,0),(IF(LA_INDEX!$H$46=2,VLOOKUP('LA (SEN_LLDD)'!$B77,'LA42'!$B$2:$AR$165,'LA42'!AE$1,0))))),"")</f>
        <v>38</v>
      </c>
      <c r="AH77" s="122">
        <f>IFERROR((IF(LA_INDEX!$H$46=1,VLOOKUP('LA (SEN_LLDD)'!$B77,'LA41'!$B$2:$AR$165,'LA41'!AF$1,0),(IF(LA_INDEX!$H$46=2,VLOOKUP('LA (SEN_LLDD)'!$B77,'LA42'!$B$2:$AR$165,'LA42'!AF$1,0))))),"")</f>
        <v>37</v>
      </c>
      <c r="AI77" s="122">
        <f>IFERROR((IF(LA_INDEX!$H$46=1,VLOOKUP('LA (SEN_LLDD)'!$B77,'LA41'!$B$2:$AR$165,'LA41'!AG$1,0),(IF(LA_INDEX!$H$46=2,VLOOKUP('LA (SEN_LLDD)'!$B77,'LA42'!$B$2:$AR$165,'LA42'!AG$1,0))))),"")</f>
        <v>9</v>
      </c>
      <c r="AJ77" s="122">
        <f>IFERROR((IF(LA_INDEX!$H$46=1,VLOOKUP('LA (SEN_LLDD)'!$B77,'LA41'!$B$2:$AR$165,'LA41'!AH$1,0),(IF(LA_INDEX!$H$46=2,VLOOKUP('LA (SEN_LLDD)'!$B77,'LA42'!$B$2:$AR$165,'LA42'!AH$1,0))))),"")</f>
        <v>5</v>
      </c>
      <c r="AK77" s="122">
        <f>IFERROR((IF(LA_INDEX!$H$46=1,VLOOKUP('LA (SEN_LLDD)'!$B77,'LA41'!$B$2:$AR$165,'LA41'!AI$1,0),(IF(LA_INDEX!$H$46=2,VLOOKUP('LA (SEN_LLDD)'!$B77,'LA42'!$B$2:$AR$165,'LA42'!AI$1,0))))),"")</f>
        <v>5</v>
      </c>
      <c r="AL77" s="122">
        <f>IFERROR((IF(LA_INDEX!$H$46=1,VLOOKUP('LA (SEN_LLDD)'!$B77,'LA41'!$B$2:$AR$165,'LA41'!AJ$1,0),(IF(LA_INDEX!$H$46=2,VLOOKUP('LA (SEN_LLDD)'!$B77,'LA42'!$B$2:$AR$165,'LA42'!AJ$1,0))))),"")</f>
        <v>23</v>
      </c>
      <c r="AM77" s="122">
        <f>IFERROR((IF(LA_INDEX!$H$46=1,VLOOKUP('LA (SEN_LLDD)'!$B77,'LA41'!$B$2:$AR$165,'LA41'!AK$1,0),(IF(LA_INDEX!$H$46=2,VLOOKUP('LA (SEN_LLDD)'!$B77,'LA42'!$B$2:$AR$165,'LA42'!AK$1,0))))),"")</f>
        <v>14</v>
      </c>
      <c r="AN77" s="122">
        <f>IFERROR((IF(LA_INDEX!$H$46=1,VLOOKUP('LA (SEN_LLDD)'!$B77,'LA41'!$B$2:$AR$165,'LA41'!AL$1,0),(IF(LA_INDEX!$H$46=2,VLOOKUP('LA (SEN_LLDD)'!$B77,'LA42'!$B$2:$AR$165,'LA42'!AL$1,0))))),"")</f>
        <v>15</v>
      </c>
      <c r="AO77" s="122" t="str">
        <f>IFERROR((IF(LA_INDEX!$H$46=1,VLOOKUP('LA (SEN_LLDD)'!$B77,'LA41'!$B$2:$AR$165,'LA41'!AM$1,0),(IF(LA_INDEX!$H$46=2,VLOOKUP('LA (SEN_LLDD)'!$B77,'LA42'!$B$2:$AR$165,'LA42'!AM$1,0))))),"")</f>
        <v>x</v>
      </c>
      <c r="AP77" s="122" t="str">
        <f>IFERROR((IF(LA_INDEX!$H$46=1,VLOOKUP('LA (SEN_LLDD)'!$B77,'LA41'!$B$2:$AR$165,'LA41'!AN$1,0),(IF(LA_INDEX!$H$46=2,VLOOKUP('LA (SEN_LLDD)'!$B77,'LA42'!$B$2:$AR$165,'LA42'!AN$1,0))))),"")</f>
        <v>x</v>
      </c>
      <c r="AQ77" s="122">
        <f>IFERROR((IF(LA_INDEX!$H$46=1,VLOOKUP('LA (SEN_LLDD)'!$B77,'LA41'!$B$2:$AR$165,'LA41'!AO$1,0),(IF(LA_INDEX!$H$46=2,VLOOKUP('LA (SEN_LLDD)'!$B77,'LA42'!$B$2:$AR$165,'LA42'!AO$1,0))))),"")</f>
        <v>9</v>
      </c>
      <c r="AR77" s="122" t="str">
        <f>IFERROR((IF(LA_INDEX!$H$46=1,VLOOKUP('LA (SEN_LLDD)'!$B77,'LA41'!$B$2:$AR$165,'LA41'!AP$1,0),(IF(LA_INDEX!$H$46=2,VLOOKUP('LA (SEN_LLDD)'!$B77,'LA42'!$B$2:$AR$165,'LA42'!AP$1,0))))),"")</f>
        <v>x</v>
      </c>
      <c r="AS77" s="122" t="str">
        <f>IFERROR((IF(LA_INDEX!$H$46=1,VLOOKUP('LA (SEN_LLDD)'!$B77,'LA41'!$B$2:$AR$165,'LA41'!AQ$1,0),(IF(LA_INDEX!$H$46=2,VLOOKUP('LA (SEN_LLDD)'!$B77,'LA42'!$B$2:$AR$165,'LA42'!AQ$1,0))))),"")</f>
        <v>x</v>
      </c>
      <c r="AT77" s="122">
        <f>IFERROR((IF(LA_INDEX!$H$46=1,VLOOKUP('LA (SEN_LLDD)'!$B77,'LA41'!$B$2:$AR$165,'LA41'!AR$1,0),(IF(LA_INDEX!$H$46=2,VLOOKUP('LA (SEN_LLDD)'!$B77,'LA42'!$B$2:$AR$165,'LA42'!AR$1,0))))),"")</f>
        <v>3</v>
      </c>
    </row>
    <row r="78" spans="1:46" x14ac:dyDescent="0.3">
      <c r="A78" s="80" t="s">
        <v>507</v>
      </c>
      <c r="B78" s="114">
        <v>891</v>
      </c>
      <c r="C78" s="80" t="s">
        <v>367</v>
      </c>
      <c r="D78" s="80" t="s">
        <v>306</v>
      </c>
      <c r="E78" s="122">
        <f>IFERROR(MROUND((IF(LA_INDEX!$H$46=1,VLOOKUP('LA (SEN_LLDD)'!$B78,'LA41'!$B$2:$AR$165,'LA41'!C$1,0),(IF(LA_INDEX!$H$46=2,VLOOKUP('LA (SEN_LLDD)'!$B78,'LA42'!$B$2:$AR$165,'LA42'!C$1,0))))),5),"")</f>
        <v>160</v>
      </c>
      <c r="F78" s="122">
        <f>IFERROR(MROUND((IF(LA_INDEX!$H$46=1,VLOOKUP('LA (SEN_LLDD)'!$B78,'LA41'!$B$2:$AR$165,'LA41'!D$1,0),(IF(LA_INDEX!$H$46=2,VLOOKUP('LA (SEN_LLDD)'!$B78,'LA42'!$B$2:$AR$165,'LA42'!D$1,0))))),5),"")</f>
        <v>2685</v>
      </c>
      <c r="G78" s="122">
        <f>IFERROR(MROUND((IF(LA_INDEX!$H$46=1,VLOOKUP('LA (SEN_LLDD)'!$B78,'LA41'!$B$2:$AR$165,'LA41'!E$1,0),(IF(LA_INDEX!$H$46=2,VLOOKUP('LA (SEN_LLDD)'!$B78,'LA42'!$B$2:$AR$165,'LA42'!E$1,0))))),5),"")</f>
        <v>2845</v>
      </c>
      <c r="H78" s="122">
        <f>IFERROR((IF(LA_INDEX!$H$46=1,VLOOKUP('LA (SEN_LLDD)'!$B78,'LA41'!$B$2:$AR$165,'LA41'!F$1,0),(IF(LA_INDEX!$H$46=2,VLOOKUP('LA (SEN_LLDD)'!$B78,'LA42'!$B$2:$AR$165,'LA42'!F$1,0))))),"")</f>
        <v>89</v>
      </c>
      <c r="I78" s="122">
        <f>IFERROR((IF(LA_INDEX!$H$46=1,VLOOKUP('LA (SEN_LLDD)'!$B78,'LA41'!$B$2:$AR$165,'LA41'!G$1,0),(IF(LA_INDEX!$H$46=2,VLOOKUP('LA (SEN_LLDD)'!$B78,'LA42'!$B$2:$AR$165,'LA42'!G$1,0))))),"")</f>
        <v>92</v>
      </c>
      <c r="J78" s="122">
        <f>IFERROR((IF(LA_INDEX!$H$46=1,VLOOKUP('LA (SEN_LLDD)'!$B78,'LA41'!$B$2:$AR$165,'LA41'!H$1,0),(IF(LA_INDEX!$H$46=2,VLOOKUP('LA (SEN_LLDD)'!$B78,'LA42'!$B$2:$AR$165,'LA42'!H$1,0))))),"")</f>
        <v>92</v>
      </c>
      <c r="K78" s="122">
        <f>IFERROR((IF(LA_INDEX!$H$46=1,VLOOKUP('LA (SEN_LLDD)'!$B78,'LA41'!$B$2:$AR$165,'LA41'!I$1,0),(IF(LA_INDEX!$H$46=2,VLOOKUP('LA (SEN_LLDD)'!$B78,'LA42'!$B$2:$AR$165,'LA42'!I$1,0))))),"")</f>
        <v>9</v>
      </c>
      <c r="L78" s="122">
        <f>IFERROR((IF(LA_INDEX!$H$46=1,VLOOKUP('LA (SEN_LLDD)'!$B78,'LA41'!$B$2:$AR$165,'LA41'!J$1,0),(IF(LA_INDEX!$H$46=2,VLOOKUP('LA (SEN_LLDD)'!$B78,'LA42'!$B$2:$AR$165,'LA42'!J$1,0))))),"")</f>
        <v>9</v>
      </c>
      <c r="M78" s="122">
        <f>IFERROR((IF(LA_INDEX!$H$46=1,VLOOKUP('LA (SEN_LLDD)'!$B78,'LA41'!$B$2:$AR$165,'LA41'!K$1,0),(IF(LA_INDEX!$H$46=2,VLOOKUP('LA (SEN_LLDD)'!$B78,'LA42'!$B$2:$AR$165,'LA42'!K$1,0))))),"")</f>
        <v>9</v>
      </c>
      <c r="N78" s="122">
        <f>IFERROR((IF(LA_INDEX!$H$46=1,VLOOKUP('LA (SEN_LLDD)'!$B78,'LA41'!$B$2:$AR$165,'LA41'!L$1,0),(IF(LA_INDEX!$H$46=2,VLOOKUP('LA (SEN_LLDD)'!$B78,'LA42'!$B$2:$AR$165,'LA42'!L$1,0))))),"")</f>
        <v>73</v>
      </c>
      <c r="O78" s="122">
        <f>IFERROR((IF(LA_INDEX!$H$46=1,VLOOKUP('LA (SEN_LLDD)'!$B78,'LA41'!$B$2:$AR$165,'LA41'!M$1,0),(IF(LA_INDEX!$H$46=2,VLOOKUP('LA (SEN_LLDD)'!$B78,'LA42'!$B$2:$AR$165,'LA42'!M$1,0))))),"")</f>
        <v>74</v>
      </c>
      <c r="P78" s="122">
        <f>IFERROR((IF(LA_INDEX!$H$46=1,VLOOKUP('LA (SEN_LLDD)'!$B78,'LA41'!$B$2:$AR$165,'LA41'!N$1,0),(IF(LA_INDEX!$H$46=2,VLOOKUP('LA (SEN_LLDD)'!$B78,'LA42'!$B$2:$AR$165,'LA42'!N$1,0))))),"")</f>
        <v>74</v>
      </c>
      <c r="Q78" s="122">
        <f>IFERROR((IF(LA_INDEX!$H$46=1,VLOOKUP('LA (SEN_LLDD)'!$B78,'LA41'!$B$2:$AR$165,'LA41'!O$1,0),(IF(LA_INDEX!$H$46=2,VLOOKUP('LA (SEN_LLDD)'!$B78,'LA42'!$B$2:$AR$165,'LA42'!O$1,0))))),"")</f>
        <v>13</v>
      </c>
      <c r="R78" s="122">
        <f>IFERROR((IF(LA_INDEX!$H$46=1,VLOOKUP('LA (SEN_LLDD)'!$B78,'LA41'!$B$2:$AR$165,'LA41'!P$1,0),(IF(LA_INDEX!$H$46=2,VLOOKUP('LA (SEN_LLDD)'!$B78,'LA42'!$B$2:$AR$165,'LA42'!P$1,0))))),"")</f>
        <v>12</v>
      </c>
      <c r="S78" s="122">
        <f>IFERROR((IF(LA_INDEX!$H$46=1,VLOOKUP('LA (SEN_LLDD)'!$B78,'LA41'!$B$2:$AR$165,'LA41'!Q$1,0),(IF(LA_INDEX!$H$46=2,VLOOKUP('LA (SEN_LLDD)'!$B78,'LA42'!$B$2:$AR$165,'LA42'!Q$1,0))))),"")</f>
        <v>12</v>
      </c>
      <c r="T78" s="122">
        <f>IFERROR((IF(LA_INDEX!$H$46=1,VLOOKUP('LA (SEN_LLDD)'!$B78,'LA41'!$B$2:$AR$165,'LA41'!R$1,0),(IF(LA_INDEX!$H$46=2,VLOOKUP('LA (SEN_LLDD)'!$B78,'LA42'!$B$2:$AR$165,'LA42'!R$1,0))))),"")</f>
        <v>54</v>
      </c>
      <c r="U78" s="122">
        <f>IFERROR((IF(LA_INDEX!$H$46=1,VLOOKUP('LA (SEN_LLDD)'!$B78,'LA41'!$B$2:$AR$165,'LA41'!S$1,0),(IF(LA_INDEX!$H$46=2,VLOOKUP('LA (SEN_LLDD)'!$B78,'LA42'!$B$2:$AR$165,'LA42'!S$1,0))))),"")</f>
        <v>59</v>
      </c>
      <c r="V78" s="122">
        <f>IFERROR((IF(LA_INDEX!$H$46=1,VLOOKUP('LA (SEN_LLDD)'!$B78,'LA41'!$B$2:$AR$165,'LA41'!T$1,0),(IF(LA_INDEX!$H$46=2,VLOOKUP('LA (SEN_LLDD)'!$B78,'LA42'!$B$2:$AR$165,'LA42'!T$1,0))))),"")</f>
        <v>59</v>
      </c>
      <c r="W78" s="122">
        <f>IFERROR((IF(LA_INDEX!$H$46=1,VLOOKUP('LA (SEN_LLDD)'!$B78,'LA41'!$B$2:$AR$165,'LA41'!U$1,0),(IF(LA_INDEX!$H$46=2,VLOOKUP('LA (SEN_LLDD)'!$B78,'LA42'!$B$2:$AR$165,'LA42'!U$1,0))))),"")</f>
        <v>19</v>
      </c>
      <c r="X78" s="122">
        <f>IFERROR((IF(LA_INDEX!$H$46=1,VLOOKUP('LA (SEN_LLDD)'!$B78,'LA41'!$B$2:$AR$165,'LA41'!V$1,0),(IF(LA_INDEX!$H$46=2,VLOOKUP('LA (SEN_LLDD)'!$B78,'LA42'!$B$2:$AR$165,'LA42'!V$1,0))))),"")</f>
        <v>23</v>
      </c>
      <c r="Y78" s="122">
        <f>IFERROR((IF(LA_INDEX!$H$46=1,VLOOKUP('LA (SEN_LLDD)'!$B78,'LA41'!$B$2:$AR$165,'LA41'!W$1,0),(IF(LA_INDEX!$H$46=2,VLOOKUP('LA (SEN_LLDD)'!$B78,'LA42'!$B$2:$AR$165,'LA42'!W$1,0))))),"")</f>
        <v>23</v>
      </c>
      <c r="Z78" s="122" t="str">
        <f>IFERROR((IF(LA_INDEX!$H$46=1,VLOOKUP('LA (SEN_LLDD)'!$B78,'LA41'!$B$2:$AR$165,'LA41'!X$1,0),(IF(LA_INDEX!$H$46=2,VLOOKUP('LA (SEN_LLDD)'!$B78,'LA42'!$B$2:$AR$165,'LA42'!X$1,0))))),"")</f>
        <v>x</v>
      </c>
      <c r="AA78" s="122" t="str">
        <f>IFERROR((IF(LA_INDEX!$H$46=1,VLOOKUP('LA (SEN_LLDD)'!$B78,'LA41'!$B$2:$AR$165,'LA41'!Y$1,0),(IF(LA_INDEX!$H$46=2,VLOOKUP('LA (SEN_LLDD)'!$B78,'LA42'!$B$2:$AR$165,'LA42'!Y$1,0))))),"")</f>
        <v>x</v>
      </c>
      <c r="AB78" s="122">
        <f>IFERROR((IF(LA_INDEX!$H$46=1,VLOOKUP('LA (SEN_LLDD)'!$B78,'LA41'!$B$2:$AR$165,'LA41'!Z$1,0),(IF(LA_INDEX!$H$46=2,VLOOKUP('LA (SEN_LLDD)'!$B78,'LA42'!$B$2:$AR$165,'LA42'!Z$1,0))))),"")</f>
        <v>1</v>
      </c>
      <c r="AC78" s="122">
        <f>IFERROR((IF(LA_INDEX!$H$46=1,VLOOKUP('LA (SEN_LLDD)'!$B78,'LA41'!$B$2:$AR$165,'LA41'!AA$1,0),(IF(LA_INDEX!$H$46=2,VLOOKUP('LA (SEN_LLDD)'!$B78,'LA42'!$B$2:$AR$165,'LA42'!AA$1,0))))),"")</f>
        <v>14</v>
      </c>
      <c r="AD78" s="122">
        <f>IFERROR((IF(LA_INDEX!$H$46=1,VLOOKUP('LA (SEN_LLDD)'!$B78,'LA41'!$B$2:$AR$165,'LA41'!AB$1,0),(IF(LA_INDEX!$H$46=2,VLOOKUP('LA (SEN_LLDD)'!$B78,'LA42'!$B$2:$AR$165,'LA42'!AB$1,0))))),"")</f>
        <v>18</v>
      </c>
      <c r="AE78" s="122">
        <f>IFERROR((IF(LA_INDEX!$H$46=1,VLOOKUP('LA (SEN_LLDD)'!$B78,'LA41'!$B$2:$AR$165,'LA41'!AC$1,0),(IF(LA_INDEX!$H$46=2,VLOOKUP('LA (SEN_LLDD)'!$B78,'LA42'!$B$2:$AR$165,'LA42'!AC$1,0))))),"")</f>
        <v>17</v>
      </c>
      <c r="AF78" s="122">
        <f>IFERROR((IF(LA_INDEX!$H$46=1,VLOOKUP('LA (SEN_LLDD)'!$B78,'LA41'!$B$2:$AR$165,'LA41'!AD$1,0),(IF(LA_INDEX!$H$46=2,VLOOKUP('LA (SEN_LLDD)'!$B78,'LA42'!$B$2:$AR$165,'LA42'!AD$1,0))))),"")</f>
        <v>34</v>
      </c>
      <c r="AG78" s="122">
        <f>IFERROR((IF(LA_INDEX!$H$46=1,VLOOKUP('LA (SEN_LLDD)'!$B78,'LA41'!$B$2:$AR$165,'LA41'!AE$1,0),(IF(LA_INDEX!$H$46=2,VLOOKUP('LA (SEN_LLDD)'!$B78,'LA42'!$B$2:$AR$165,'LA42'!AE$1,0))))),"")</f>
        <v>36</v>
      </c>
      <c r="AH78" s="122">
        <f>IFERROR((IF(LA_INDEX!$H$46=1,VLOOKUP('LA (SEN_LLDD)'!$B78,'LA41'!$B$2:$AR$165,'LA41'!AF$1,0),(IF(LA_INDEX!$H$46=2,VLOOKUP('LA (SEN_LLDD)'!$B78,'LA42'!$B$2:$AR$165,'LA42'!AF$1,0))))),"")</f>
        <v>36</v>
      </c>
      <c r="AI78" s="122">
        <f>IFERROR((IF(LA_INDEX!$H$46=1,VLOOKUP('LA (SEN_LLDD)'!$B78,'LA41'!$B$2:$AR$165,'LA41'!AG$1,0),(IF(LA_INDEX!$H$46=2,VLOOKUP('LA (SEN_LLDD)'!$B78,'LA42'!$B$2:$AR$165,'LA42'!AG$1,0))))),"")</f>
        <v>6</v>
      </c>
      <c r="AJ78" s="122">
        <f>IFERROR((IF(LA_INDEX!$H$46=1,VLOOKUP('LA (SEN_LLDD)'!$B78,'LA41'!$B$2:$AR$165,'LA41'!AH$1,0),(IF(LA_INDEX!$H$46=2,VLOOKUP('LA (SEN_LLDD)'!$B78,'LA42'!$B$2:$AR$165,'LA42'!AH$1,0))))),"")</f>
        <v>3</v>
      </c>
      <c r="AK78" s="122">
        <f>IFERROR((IF(LA_INDEX!$H$46=1,VLOOKUP('LA (SEN_LLDD)'!$B78,'LA41'!$B$2:$AR$165,'LA41'!AI$1,0),(IF(LA_INDEX!$H$46=2,VLOOKUP('LA (SEN_LLDD)'!$B78,'LA42'!$B$2:$AR$165,'LA42'!AI$1,0))))),"")</f>
        <v>3</v>
      </c>
      <c r="AL78" s="122">
        <f>IFERROR((IF(LA_INDEX!$H$46=1,VLOOKUP('LA (SEN_LLDD)'!$B78,'LA41'!$B$2:$AR$165,'LA41'!AJ$1,0),(IF(LA_INDEX!$H$46=2,VLOOKUP('LA (SEN_LLDD)'!$B78,'LA42'!$B$2:$AR$165,'LA42'!AJ$1,0))))),"")</f>
        <v>17</v>
      </c>
      <c r="AM78" s="122">
        <f>IFERROR((IF(LA_INDEX!$H$46=1,VLOOKUP('LA (SEN_LLDD)'!$B78,'LA41'!$B$2:$AR$165,'LA41'!AK$1,0),(IF(LA_INDEX!$H$46=2,VLOOKUP('LA (SEN_LLDD)'!$B78,'LA42'!$B$2:$AR$165,'LA42'!AK$1,0))))),"")</f>
        <v>18</v>
      </c>
      <c r="AN78" s="122">
        <f>IFERROR((IF(LA_INDEX!$H$46=1,VLOOKUP('LA (SEN_LLDD)'!$B78,'LA41'!$B$2:$AR$165,'LA41'!AL$1,0),(IF(LA_INDEX!$H$46=2,VLOOKUP('LA (SEN_LLDD)'!$B78,'LA42'!$B$2:$AR$165,'LA42'!AL$1,0))))),"")</f>
        <v>18</v>
      </c>
      <c r="AO78" s="122">
        <f>IFERROR((IF(LA_INDEX!$H$46=1,VLOOKUP('LA (SEN_LLDD)'!$B78,'LA41'!$B$2:$AR$165,'LA41'!AM$1,0),(IF(LA_INDEX!$H$46=2,VLOOKUP('LA (SEN_LLDD)'!$B78,'LA42'!$B$2:$AR$165,'LA42'!AM$1,0))))),"")</f>
        <v>11</v>
      </c>
      <c r="AP78" s="122">
        <f>IFERROR((IF(LA_INDEX!$H$46=1,VLOOKUP('LA (SEN_LLDD)'!$B78,'LA41'!$B$2:$AR$165,'LA41'!AN$1,0),(IF(LA_INDEX!$H$46=2,VLOOKUP('LA (SEN_LLDD)'!$B78,'LA42'!$B$2:$AR$165,'LA42'!AN$1,0))))),"")</f>
        <v>6</v>
      </c>
      <c r="AQ78" s="122">
        <f>IFERROR((IF(LA_INDEX!$H$46=1,VLOOKUP('LA (SEN_LLDD)'!$B78,'LA41'!$B$2:$AR$165,'LA41'!AO$1,0),(IF(LA_INDEX!$H$46=2,VLOOKUP('LA (SEN_LLDD)'!$B78,'LA42'!$B$2:$AR$165,'LA42'!AO$1,0))))),"")</f>
        <v>7</v>
      </c>
      <c r="AR78" s="122">
        <f>IFERROR((IF(LA_INDEX!$H$46=1,VLOOKUP('LA (SEN_LLDD)'!$B78,'LA41'!$B$2:$AR$165,'LA41'!AP$1,0),(IF(LA_INDEX!$H$46=2,VLOOKUP('LA (SEN_LLDD)'!$B78,'LA42'!$B$2:$AR$165,'LA42'!AP$1,0))))),"")</f>
        <v>0</v>
      </c>
      <c r="AS78" s="122">
        <f>IFERROR((IF(LA_INDEX!$H$46=1,VLOOKUP('LA (SEN_LLDD)'!$B78,'LA41'!$B$2:$AR$165,'LA41'!AQ$1,0),(IF(LA_INDEX!$H$46=2,VLOOKUP('LA (SEN_LLDD)'!$B78,'LA42'!$B$2:$AR$165,'LA42'!AQ$1,0))))),"")</f>
        <v>2</v>
      </c>
      <c r="AT78" s="122">
        <f>IFERROR((IF(LA_INDEX!$H$46=1,VLOOKUP('LA (SEN_LLDD)'!$B78,'LA41'!$B$2:$AR$165,'LA41'!AR$1,0),(IF(LA_INDEX!$H$46=2,VLOOKUP('LA (SEN_LLDD)'!$B78,'LA42'!$B$2:$AR$165,'LA42'!AR$1,0))))),"")</f>
        <v>2</v>
      </c>
    </row>
    <row r="79" spans="1:46" x14ac:dyDescent="0.3">
      <c r="A79" s="115" t="s">
        <v>508</v>
      </c>
      <c r="B79" s="114">
        <v>857</v>
      </c>
      <c r="C79" s="80" t="s">
        <v>380</v>
      </c>
      <c r="D79" s="80" t="s">
        <v>306</v>
      </c>
      <c r="E79" s="122">
        <f>IFERROR(MROUND((IF(LA_INDEX!$H$46=1,VLOOKUP('LA (SEN_LLDD)'!$B79,'LA41'!$B$2:$AR$165,'LA41'!C$1,0),(IF(LA_INDEX!$H$46=2,VLOOKUP('LA (SEN_LLDD)'!$B79,'LA42'!$B$2:$AR$165,'LA42'!C$1,0))))),5),"")</f>
        <v>5</v>
      </c>
      <c r="F79" s="122">
        <f>IFERROR(MROUND((IF(LA_INDEX!$H$46=1,VLOOKUP('LA (SEN_LLDD)'!$B79,'LA41'!$B$2:$AR$165,'LA41'!D$1,0),(IF(LA_INDEX!$H$46=2,VLOOKUP('LA (SEN_LLDD)'!$B79,'LA42'!$B$2:$AR$165,'LA42'!D$1,0))))),5),"")</f>
        <v>90</v>
      </c>
      <c r="G79" s="122">
        <f>IFERROR(MROUND((IF(LA_INDEX!$H$46=1,VLOOKUP('LA (SEN_LLDD)'!$B79,'LA41'!$B$2:$AR$165,'LA41'!E$1,0),(IF(LA_INDEX!$H$46=2,VLOOKUP('LA (SEN_LLDD)'!$B79,'LA42'!$B$2:$AR$165,'LA42'!E$1,0))))),5),"")</f>
        <v>90</v>
      </c>
      <c r="H79" s="122" t="str">
        <f>IFERROR((IF(LA_INDEX!$H$46=1,VLOOKUP('LA (SEN_LLDD)'!$B79,'LA41'!$B$2:$AR$165,'LA41'!F$1,0),(IF(LA_INDEX!$H$46=2,VLOOKUP('LA (SEN_LLDD)'!$B79,'LA42'!$B$2:$AR$165,'LA42'!F$1,0))))),"")</f>
        <v>x</v>
      </c>
      <c r="I79" s="122" t="str">
        <f>IFERROR((IF(LA_INDEX!$H$46=1,VLOOKUP('LA (SEN_LLDD)'!$B79,'LA41'!$B$2:$AR$165,'LA41'!G$1,0),(IF(LA_INDEX!$H$46=2,VLOOKUP('LA (SEN_LLDD)'!$B79,'LA42'!$B$2:$AR$165,'LA42'!G$1,0))))),"")</f>
        <v>x</v>
      </c>
      <c r="J79" s="122">
        <f>IFERROR((IF(LA_INDEX!$H$46=1,VLOOKUP('LA (SEN_LLDD)'!$B79,'LA41'!$B$2:$AR$165,'LA41'!H$1,0),(IF(LA_INDEX!$H$46=2,VLOOKUP('LA (SEN_LLDD)'!$B79,'LA42'!$B$2:$AR$165,'LA42'!H$1,0))))),"")</f>
        <v>91</v>
      </c>
      <c r="K79" s="122" t="str">
        <f>IFERROR((IF(LA_INDEX!$H$46=1,VLOOKUP('LA (SEN_LLDD)'!$B79,'LA41'!$B$2:$AR$165,'LA41'!I$1,0),(IF(LA_INDEX!$H$46=2,VLOOKUP('LA (SEN_LLDD)'!$B79,'LA42'!$B$2:$AR$165,'LA42'!I$1,0))))),"")</f>
        <v>x</v>
      </c>
      <c r="L79" s="122" t="str">
        <f>IFERROR((IF(LA_INDEX!$H$46=1,VLOOKUP('LA (SEN_LLDD)'!$B79,'LA41'!$B$2:$AR$165,'LA41'!J$1,0),(IF(LA_INDEX!$H$46=2,VLOOKUP('LA (SEN_LLDD)'!$B79,'LA42'!$B$2:$AR$165,'LA42'!J$1,0))))),"")</f>
        <v>x</v>
      </c>
      <c r="M79" s="122">
        <f>IFERROR((IF(LA_INDEX!$H$46=1,VLOOKUP('LA (SEN_LLDD)'!$B79,'LA41'!$B$2:$AR$165,'LA41'!K$1,0),(IF(LA_INDEX!$H$46=2,VLOOKUP('LA (SEN_LLDD)'!$B79,'LA42'!$B$2:$AR$165,'LA42'!K$1,0))))),"")</f>
        <v>7</v>
      </c>
      <c r="N79" s="122" t="str">
        <f>IFERROR((IF(LA_INDEX!$H$46=1,VLOOKUP('LA (SEN_LLDD)'!$B79,'LA41'!$B$2:$AR$165,'LA41'!L$1,0),(IF(LA_INDEX!$H$46=2,VLOOKUP('LA (SEN_LLDD)'!$B79,'LA42'!$B$2:$AR$165,'LA42'!L$1,0))))),"")</f>
        <v>x</v>
      </c>
      <c r="O79" s="122" t="str">
        <f>IFERROR((IF(LA_INDEX!$H$46=1,VLOOKUP('LA (SEN_LLDD)'!$B79,'LA41'!$B$2:$AR$165,'LA41'!M$1,0),(IF(LA_INDEX!$H$46=2,VLOOKUP('LA (SEN_LLDD)'!$B79,'LA42'!$B$2:$AR$165,'LA42'!M$1,0))))),"")</f>
        <v>x</v>
      </c>
      <c r="P79" s="122">
        <f>IFERROR((IF(LA_INDEX!$H$46=1,VLOOKUP('LA (SEN_LLDD)'!$B79,'LA41'!$B$2:$AR$165,'LA41'!N$1,0),(IF(LA_INDEX!$H$46=2,VLOOKUP('LA (SEN_LLDD)'!$B79,'LA42'!$B$2:$AR$165,'LA42'!N$1,0))))),"")</f>
        <v>60</v>
      </c>
      <c r="Q79" s="122" t="str">
        <f>IFERROR((IF(LA_INDEX!$H$46=1,VLOOKUP('LA (SEN_LLDD)'!$B79,'LA41'!$B$2:$AR$165,'LA41'!O$1,0),(IF(LA_INDEX!$H$46=2,VLOOKUP('LA (SEN_LLDD)'!$B79,'LA42'!$B$2:$AR$165,'LA42'!O$1,0))))),"")</f>
        <v>x</v>
      </c>
      <c r="R79" s="122" t="str">
        <f>IFERROR((IF(LA_INDEX!$H$46=1,VLOOKUP('LA (SEN_LLDD)'!$B79,'LA41'!$B$2:$AR$165,'LA41'!P$1,0),(IF(LA_INDEX!$H$46=2,VLOOKUP('LA (SEN_LLDD)'!$B79,'LA42'!$B$2:$AR$165,'LA42'!P$1,0))))),"")</f>
        <v>x</v>
      </c>
      <c r="S79" s="122">
        <f>IFERROR((IF(LA_INDEX!$H$46=1,VLOOKUP('LA (SEN_LLDD)'!$B79,'LA41'!$B$2:$AR$165,'LA41'!Q$1,0),(IF(LA_INDEX!$H$46=2,VLOOKUP('LA (SEN_LLDD)'!$B79,'LA42'!$B$2:$AR$165,'LA42'!Q$1,0))))),"")</f>
        <v>5</v>
      </c>
      <c r="T79" s="122" t="str">
        <f>IFERROR((IF(LA_INDEX!$H$46=1,VLOOKUP('LA (SEN_LLDD)'!$B79,'LA41'!$B$2:$AR$165,'LA41'!R$1,0),(IF(LA_INDEX!$H$46=2,VLOOKUP('LA (SEN_LLDD)'!$B79,'LA42'!$B$2:$AR$165,'LA42'!R$1,0))))),"")</f>
        <v>x</v>
      </c>
      <c r="U79" s="122" t="str">
        <f>IFERROR((IF(LA_INDEX!$H$46=1,VLOOKUP('LA (SEN_LLDD)'!$B79,'LA41'!$B$2:$AR$165,'LA41'!S$1,0),(IF(LA_INDEX!$H$46=2,VLOOKUP('LA (SEN_LLDD)'!$B79,'LA42'!$B$2:$AR$165,'LA42'!S$1,0))))),"")</f>
        <v>x</v>
      </c>
      <c r="V79" s="122">
        <f>IFERROR((IF(LA_INDEX!$H$46=1,VLOOKUP('LA (SEN_LLDD)'!$B79,'LA41'!$B$2:$AR$165,'LA41'!T$1,0),(IF(LA_INDEX!$H$46=2,VLOOKUP('LA (SEN_LLDD)'!$B79,'LA42'!$B$2:$AR$165,'LA42'!T$1,0))))),"")</f>
        <v>49</v>
      </c>
      <c r="W79" s="122" t="str">
        <f>IFERROR((IF(LA_INDEX!$H$46=1,VLOOKUP('LA (SEN_LLDD)'!$B79,'LA41'!$B$2:$AR$165,'LA41'!U$1,0),(IF(LA_INDEX!$H$46=2,VLOOKUP('LA (SEN_LLDD)'!$B79,'LA42'!$B$2:$AR$165,'LA42'!U$1,0))))),"")</f>
        <v>x</v>
      </c>
      <c r="X79" s="122" t="str">
        <f>IFERROR((IF(LA_INDEX!$H$46=1,VLOOKUP('LA (SEN_LLDD)'!$B79,'LA41'!$B$2:$AR$165,'LA41'!V$1,0),(IF(LA_INDEX!$H$46=2,VLOOKUP('LA (SEN_LLDD)'!$B79,'LA42'!$B$2:$AR$165,'LA42'!V$1,0))))),"")</f>
        <v>x</v>
      </c>
      <c r="Y79" s="122">
        <f>IFERROR((IF(LA_INDEX!$H$46=1,VLOOKUP('LA (SEN_LLDD)'!$B79,'LA41'!$B$2:$AR$165,'LA41'!W$1,0),(IF(LA_INDEX!$H$46=2,VLOOKUP('LA (SEN_LLDD)'!$B79,'LA42'!$B$2:$AR$165,'LA42'!W$1,0))))),"")</f>
        <v>18</v>
      </c>
      <c r="Z79" s="122" t="str">
        <f>IFERROR((IF(LA_INDEX!$H$46=1,VLOOKUP('LA (SEN_LLDD)'!$B79,'LA41'!$B$2:$AR$165,'LA41'!X$1,0),(IF(LA_INDEX!$H$46=2,VLOOKUP('LA (SEN_LLDD)'!$B79,'LA42'!$B$2:$AR$165,'LA42'!X$1,0))))),"")</f>
        <v>x</v>
      </c>
      <c r="AA79" s="122" t="str">
        <f>IFERROR((IF(LA_INDEX!$H$46=1,VLOOKUP('LA (SEN_LLDD)'!$B79,'LA41'!$B$2:$AR$165,'LA41'!Y$1,0),(IF(LA_INDEX!$H$46=2,VLOOKUP('LA (SEN_LLDD)'!$B79,'LA42'!$B$2:$AR$165,'LA42'!Y$1,0))))),"")</f>
        <v>x</v>
      </c>
      <c r="AB79" s="122">
        <f>IFERROR((IF(LA_INDEX!$H$46=1,VLOOKUP('LA (SEN_LLDD)'!$B79,'LA41'!$B$2:$AR$165,'LA41'!Z$1,0),(IF(LA_INDEX!$H$46=2,VLOOKUP('LA (SEN_LLDD)'!$B79,'LA42'!$B$2:$AR$165,'LA42'!Z$1,0))))),"")</f>
        <v>0</v>
      </c>
      <c r="AC79" s="122" t="str">
        <f>IFERROR((IF(LA_INDEX!$H$46=1,VLOOKUP('LA (SEN_LLDD)'!$B79,'LA41'!$B$2:$AR$165,'LA41'!AA$1,0),(IF(LA_INDEX!$H$46=2,VLOOKUP('LA (SEN_LLDD)'!$B79,'LA42'!$B$2:$AR$165,'LA42'!AA$1,0))))),"")</f>
        <v>x</v>
      </c>
      <c r="AD79" s="122" t="str">
        <f>IFERROR((IF(LA_INDEX!$H$46=1,VLOOKUP('LA (SEN_LLDD)'!$B79,'LA41'!$B$2:$AR$165,'LA41'!AB$1,0),(IF(LA_INDEX!$H$46=2,VLOOKUP('LA (SEN_LLDD)'!$B79,'LA42'!$B$2:$AR$165,'LA42'!AB$1,0))))),"")</f>
        <v>x</v>
      </c>
      <c r="AE79" s="122">
        <f>IFERROR((IF(LA_INDEX!$H$46=1,VLOOKUP('LA (SEN_LLDD)'!$B79,'LA41'!$B$2:$AR$165,'LA41'!AC$1,0),(IF(LA_INDEX!$H$46=2,VLOOKUP('LA (SEN_LLDD)'!$B79,'LA42'!$B$2:$AR$165,'LA42'!AC$1,0))))),"")</f>
        <v>11</v>
      </c>
      <c r="AF79" s="122" t="str">
        <f>IFERROR((IF(LA_INDEX!$H$46=1,VLOOKUP('LA (SEN_LLDD)'!$B79,'LA41'!$B$2:$AR$165,'LA41'!AD$1,0),(IF(LA_INDEX!$H$46=2,VLOOKUP('LA (SEN_LLDD)'!$B79,'LA42'!$B$2:$AR$165,'LA42'!AD$1,0))))),"")</f>
        <v>x</v>
      </c>
      <c r="AG79" s="122" t="str">
        <f>IFERROR((IF(LA_INDEX!$H$46=1,VLOOKUP('LA (SEN_LLDD)'!$B79,'LA41'!$B$2:$AR$165,'LA41'!AE$1,0),(IF(LA_INDEX!$H$46=2,VLOOKUP('LA (SEN_LLDD)'!$B79,'LA42'!$B$2:$AR$165,'LA42'!AE$1,0))))),"")</f>
        <v>x</v>
      </c>
      <c r="AH79" s="122">
        <f>IFERROR((IF(LA_INDEX!$H$46=1,VLOOKUP('LA (SEN_LLDD)'!$B79,'LA41'!$B$2:$AR$165,'LA41'!AF$1,0),(IF(LA_INDEX!$H$46=2,VLOOKUP('LA (SEN_LLDD)'!$B79,'LA42'!$B$2:$AR$165,'LA42'!AF$1,0))))),"")</f>
        <v>32</v>
      </c>
      <c r="AI79" s="122" t="str">
        <f>IFERROR((IF(LA_INDEX!$H$46=1,VLOOKUP('LA (SEN_LLDD)'!$B79,'LA41'!$B$2:$AR$165,'LA41'!AG$1,0),(IF(LA_INDEX!$H$46=2,VLOOKUP('LA (SEN_LLDD)'!$B79,'LA42'!$B$2:$AR$165,'LA42'!AG$1,0))))),"")</f>
        <v>x</v>
      </c>
      <c r="AJ79" s="122" t="str">
        <f>IFERROR((IF(LA_INDEX!$H$46=1,VLOOKUP('LA (SEN_LLDD)'!$B79,'LA41'!$B$2:$AR$165,'LA41'!AH$1,0),(IF(LA_INDEX!$H$46=2,VLOOKUP('LA (SEN_LLDD)'!$B79,'LA42'!$B$2:$AR$165,'LA42'!AH$1,0))))),"")</f>
        <v>x</v>
      </c>
      <c r="AK79" s="122">
        <f>IFERROR((IF(LA_INDEX!$H$46=1,VLOOKUP('LA (SEN_LLDD)'!$B79,'LA41'!$B$2:$AR$165,'LA41'!AI$1,0),(IF(LA_INDEX!$H$46=2,VLOOKUP('LA (SEN_LLDD)'!$B79,'LA42'!$B$2:$AR$165,'LA42'!AI$1,0))))),"")</f>
        <v>5</v>
      </c>
      <c r="AL79" s="122" t="str">
        <f>IFERROR((IF(LA_INDEX!$H$46=1,VLOOKUP('LA (SEN_LLDD)'!$B79,'LA41'!$B$2:$AR$165,'LA41'!AJ$1,0),(IF(LA_INDEX!$H$46=2,VLOOKUP('LA (SEN_LLDD)'!$B79,'LA42'!$B$2:$AR$165,'LA42'!AJ$1,0))))),"")</f>
        <v>x</v>
      </c>
      <c r="AM79" s="122" t="str">
        <f>IFERROR((IF(LA_INDEX!$H$46=1,VLOOKUP('LA (SEN_LLDD)'!$B79,'LA41'!$B$2:$AR$165,'LA41'!AK$1,0),(IF(LA_INDEX!$H$46=2,VLOOKUP('LA (SEN_LLDD)'!$B79,'LA42'!$B$2:$AR$165,'LA42'!AK$1,0))))),"")</f>
        <v>x</v>
      </c>
      <c r="AN79" s="122">
        <f>IFERROR((IF(LA_INDEX!$H$46=1,VLOOKUP('LA (SEN_LLDD)'!$B79,'LA41'!$B$2:$AR$165,'LA41'!AL$1,0),(IF(LA_INDEX!$H$46=2,VLOOKUP('LA (SEN_LLDD)'!$B79,'LA42'!$B$2:$AR$165,'LA42'!AL$1,0))))),"")</f>
        <v>31</v>
      </c>
      <c r="AO79" s="122" t="str">
        <f>IFERROR((IF(LA_INDEX!$H$46=1,VLOOKUP('LA (SEN_LLDD)'!$B79,'LA41'!$B$2:$AR$165,'LA41'!AM$1,0),(IF(LA_INDEX!$H$46=2,VLOOKUP('LA (SEN_LLDD)'!$B79,'LA42'!$B$2:$AR$165,'LA42'!AM$1,0))))),"")</f>
        <v>x</v>
      </c>
      <c r="AP79" s="122" t="str">
        <f>IFERROR((IF(LA_INDEX!$H$46=1,VLOOKUP('LA (SEN_LLDD)'!$B79,'LA41'!$B$2:$AR$165,'LA41'!AN$1,0),(IF(LA_INDEX!$H$46=2,VLOOKUP('LA (SEN_LLDD)'!$B79,'LA42'!$B$2:$AR$165,'LA42'!AN$1,0))))),"")</f>
        <v>x</v>
      </c>
      <c r="AQ79" s="122" t="str">
        <f>IFERROR((IF(LA_INDEX!$H$46=1,VLOOKUP('LA (SEN_LLDD)'!$B79,'LA41'!$B$2:$AR$165,'LA41'!AO$1,0),(IF(LA_INDEX!$H$46=2,VLOOKUP('LA (SEN_LLDD)'!$B79,'LA42'!$B$2:$AR$165,'LA42'!AO$1,0))))),"")</f>
        <v>x</v>
      </c>
      <c r="AR79" s="122" t="str">
        <f>IFERROR((IF(LA_INDEX!$H$46=1,VLOOKUP('LA (SEN_LLDD)'!$B79,'LA41'!$B$2:$AR$165,'LA41'!AP$1,0),(IF(LA_INDEX!$H$46=2,VLOOKUP('LA (SEN_LLDD)'!$B79,'LA42'!$B$2:$AR$165,'LA42'!AP$1,0))))),"")</f>
        <v>x</v>
      </c>
      <c r="AS79" s="122" t="str">
        <f>IFERROR((IF(LA_INDEX!$H$46=1,VLOOKUP('LA (SEN_LLDD)'!$B79,'LA41'!$B$2:$AR$165,'LA41'!AQ$1,0),(IF(LA_INDEX!$H$46=2,VLOOKUP('LA (SEN_LLDD)'!$B79,'LA42'!$B$2:$AR$165,'LA42'!AQ$1,0))))),"")</f>
        <v>x</v>
      </c>
      <c r="AT79" s="122" t="str">
        <f>IFERROR((IF(LA_INDEX!$H$46=1,VLOOKUP('LA (SEN_LLDD)'!$B79,'LA41'!$B$2:$AR$165,'LA41'!AR$1,0),(IF(LA_INDEX!$H$46=2,VLOOKUP('LA (SEN_LLDD)'!$B79,'LA42'!$B$2:$AR$165,'LA42'!AR$1,0))))),"")</f>
        <v>x</v>
      </c>
    </row>
    <row r="80" spans="1:46" x14ac:dyDescent="0.3">
      <c r="A80" s="115"/>
      <c r="B80" s="114"/>
      <c r="C80" s="80"/>
      <c r="D80" s="80"/>
      <c r="E80" s="122" t="str">
        <f>IFERROR(MROUND((IF(LA_INDEX!$H$46=1,VLOOKUP('LA (SEN_LLDD)'!$B80,'LA41'!$B$2:$AR$165,'LA41'!C$1,0),(IF(LA_INDEX!$H$46=2,VLOOKUP('LA (SEN_LLDD)'!$B80,'LA42'!$B$2:$AR$165,'LA42'!C$1,0))))),5),"")</f>
        <v/>
      </c>
      <c r="F80" s="122" t="str">
        <f>IFERROR(MROUND((IF(LA_INDEX!$H$46=1,VLOOKUP('LA (SEN_LLDD)'!$B80,'LA41'!$B$2:$AR$165,'LA41'!D$1,0),(IF(LA_INDEX!$H$46=2,VLOOKUP('LA (SEN_LLDD)'!$B80,'LA42'!$B$2:$AR$165,'LA42'!D$1,0))))),5),"")</f>
        <v/>
      </c>
      <c r="G80" s="122" t="str">
        <f>IFERROR(MROUND((IF(LA_INDEX!$H$46=1,VLOOKUP('LA (SEN_LLDD)'!$B80,'LA41'!$B$2:$AR$165,'LA41'!E$1,0),(IF(LA_INDEX!$H$46=2,VLOOKUP('LA (SEN_LLDD)'!$B80,'LA42'!$B$2:$AR$165,'LA42'!E$1,0))))),5),"")</f>
        <v/>
      </c>
      <c r="H80" s="122" t="str">
        <f>IFERROR((IF(LA_INDEX!$H$46=1,VLOOKUP('LA (SEN_LLDD)'!$B80,'LA41'!$B$2:$AR$165,'LA41'!F$1,0),(IF(LA_INDEX!$H$46=2,VLOOKUP('LA (SEN_LLDD)'!$B80,'LA42'!$B$2:$AR$165,'LA42'!F$1,0))))),"")</f>
        <v/>
      </c>
      <c r="I80" s="122" t="str">
        <f>IFERROR((IF(LA_INDEX!$H$46=1,VLOOKUP('LA (SEN_LLDD)'!$B80,'LA41'!$B$2:$AR$165,'LA41'!G$1,0),(IF(LA_INDEX!$H$46=2,VLOOKUP('LA (SEN_LLDD)'!$B80,'LA42'!$B$2:$AR$165,'LA42'!G$1,0))))),"")</f>
        <v/>
      </c>
      <c r="J80" s="122" t="str">
        <f>IFERROR((IF(LA_INDEX!$H$46=1,VLOOKUP('LA (SEN_LLDD)'!$B80,'LA41'!$B$2:$AR$165,'LA41'!H$1,0),(IF(LA_INDEX!$H$46=2,VLOOKUP('LA (SEN_LLDD)'!$B80,'LA42'!$B$2:$AR$165,'LA42'!H$1,0))))),"")</f>
        <v/>
      </c>
      <c r="K80" s="122" t="str">
        <f>IFERROR((IF(LA_INDEX!$H$46=1,VLOOKUP('LA (SEN_LLDD)'!$B80,'LA41'!$B$2:$AR$165,'LA41'!I$1,0),(IF(LA_INDEX!$H$46=2,VLOOKUP('LA (SEN_LLDD)'!$B80,'LA42'!$B$2:$AR$165,'LA42'!I$1,0))))),"")</f>
        <v/>
      </c>
      <c r="L80" s="122" t="str">
        <f>IFERROR((IF(LA_INDEX!$H$46=1,VLOOKUP('LA (SEN_LLDD)'!$B80,'LA41'!$B$2:$AR$165,'LA41'!J$1,0),(IF(LA_INDEX!$H$46=2,VLOOKUP('LA (SEN_LLDD)'!$B80,'LA42'!$B$2:$AR$165,'LA42'!J$1,0))))),"")</f>
        <v/>
      </c>
      <c r="M80" s="122" t="str">
        <f>IFERROR((IF(LA_INDEX!$H$46=1,VLOOKUP('LA (SEN_LLDD)'!$B80,'LA41'!$B$2:$AR$165,'LA41'!K$1,0),(IF(LA_INDEX!$H$46=2,VLOOKUP('LA (SEN_LLDD)'!$B80,'LA42'!$B$2:$AR$165,'LA42'!K$1,0))))),"")</f>
        <v/>
      </c>
      <c r="N80" s="122" t="str">
        <f>IFERROR((IF(LA_INDEX!$H$46=1,VLOOKUP('LA (SEN_LLDD)'!$B80,'LA41'!$B$2:$AR$165,'LA41'!L$1,0),(IF(LA_INDEX!$H$46=2,VLOOKUP('LA (SEN_LLDD)'!$B80,'LA42'!$B$2:$AR$165,'LA42'!L$1,0))))),"")</f>
        <v/>
      </c>
      <c r="O80" s="122" t="str">
        <f>IFERROR((IF(LA_INDEX!$H$46=1,VLOOKUP('LA (SEN_LLDD)'!$B80,'LA41'!$B$2:$AR$165,'LA41'!M$1,0),(IF(LA_INDEX!$H$46=2,VLOOKUP('LA (SEN_LLDD)'!$B80,'LA42'!$B$2:$AR$165,'LA42'!M$1,0))))),"")</f>
        <v/>
      </c>
      <c r="P80" s="122" t="str">
        <f>IFERROR((IF(LA_INDEX!$H$46=1,VLOOKUP('LA (SEN_LLDD)'!$B80,'LA41'!$B$2:$AR$165,'LA41'!N$1,0),(IF(LA_INDEX!$H$46=2,VLOOKUP('LA (SEN_LLDD)'!$B80,'LA42'!$B$2:$AR$165,'LA42'!N$1,0))))),"")</f>
        <v/>
      </c>
      <c r="Q80" s="122" t="str">
        <f>IFERROR((IF(LA_INDEX!$H$46=1,VLOOKUP('LA (SEN_LLDD)'!$B80,'LA41'!$B$2:$AR$165,'LA41'!O$1,0),(IF(LA_INDEX!$H$46=2,VLOOKUP('LA (SEN_LLDD)'!$B80,'LA42'!$B$2:$AR$165,'LA42'!O$1,0))))),"")</f>
        <v/>
      </c>
      <c r="R80" s="122" t="str">
        <f>IFERROR((IF(LA_INDEX!$H$46=1,VLOOKUP('LA (SEN_LLDD)'!$B80,'LA41'!$B$2:$AR$165,'LA41'!P$1,0),(IF(LA_INDEX!$H$46=2,VLOOKUP('LA (SEN_LLDD)'!$B80,'LA42'!$B$2:$AR$165,'LA42'!P$1,0))))),"")</f>
        <v/>
      </c>
      <c r="S80" s="122" t="str">
        <f>IFERROR((IF(LA_INDEX!$H$46=1,VLOOKUP('LA (SEN_LLDD)'!$B80,'LA41'!$B$2:$AR$165,'LA41'!Q$1,0),(IF(LA_INDEX!$H$46=2,VLOOKUP('LA (SEN_LLDD)'!$B80,'LA42'!$B$2:$AR$165,'LA42'!Q$1,0))))),"")</f>
        <v/>
      </c>
      <c r="T80" s="122" t="str">
        <f>IFERROR((IF(LA_INDEX!$H$46=1,VLOOKUP('LA (SEN_LLDD)'!$B80,'LA41'!$B$2:$AR$165,'LA41'!R$1,0),(IF(LA_INDEX!$H$46=2,VLOOKUP('LA (SEN_LLDD)'!$B80,'LA42'!$B$2:$AR$165,'LA42'!R$1,0))))),"")</f>
        <v/>
      </c>
      <c r="U80" s="122" t="str">
        <f>IFERROR((IF(LA_INDEX!$H$46=1,VLOOKUP('LA (SEN_LLDD)'!$B80,'LA41'!$B$2:$AR$165,'LA41'!S$1,0),(IF(LA_INDEX!$H$46=2,VLOOKUP('LA (SEN_LLDD)'!$B80,'LA42'!$B$2:$AR$165,'LA42'!S$1,0))))),"")</f>
        <v/>
      </c>
      <c r="V80" s="122" t="str">
        <f>IFERROR((IF(LA_INDEX!$H$46=1,VLOOKUP('LA (SEN_LLDD)'!$B80,'LA41'!$B$2:$AR$165,'LA41'!T$1,0),(IF(LA_INDEX!$H$46=2,VLOOKUP('LA (SEN_LLDD)'!$B80,'LA42'!$B$2:$AR$165,'LA42'!T$1,0))))),"")</f>
        <v/>
      </c>
      <c r="W80" s="122" t="str">
        <f>IFERROR((IF(LA_INDEX!$H$46=1,VLOOKUP('LA (SEN_LLDD)'!$B80,'LA41'!$B$2:$AR$165,'LA41'!U$1,0),(IF(LA_INDEX!$H$46=2,VLOOKUP('LA (SEN_LLDD)'!$B80,'LA42'!$B$2:$AR$165,'LA42'!U$1,0))))),"")</f>
        <v/>
      </c>
      <c r="X80" s="122" t="str">
        <f>IFERROR((IF(LA_INDEX!$H$46=1,VLOOKUP('LA (SEN_LLDD)'!$B80,'LA41'!$B$2:$AR$165,'LA41'!V$1,0),(IF(LA_INDEX!$H$46=2,VLOOKUP('LA (SEN_LLDD)'!$B80,'LA42'!$B$2:$AR$165,'LA42'!V$1,0))))),"")</f>
        <v/>
      </c>
      <c r="Y80" s="122" t="str">
        <f>IFERROR((IF(LA_INDEX!$H$46=1,VLOOKUP('LA (SEN_LLDD)'!$B80,'LA41'!$B$2:$AR$165,'LA41'!W$1,0),(IF(LA_INDEX!$H$46=2,VLOOKUP('LA (SEN_LLDD)'!$B80,'LA42'!$B$2:$AR$165,'LA42'!W$1,0))))),"")</f>
        <v/>
      </c>
      <c r="Z80" s="122" t="str">
        <f>IFERROR((IF(LA_INDEX!$H$46=1,VLOOKUP('LA (SEN_LLDD)'!$B80,'LA41'!$B$2:$AR$165,'LA41'!X$1,0),(IF(LA_INDEX!$H$46=2,VLOOKUP('LA (SEN_LLDD)'!$B80,'LA42'!$B$2:$AR$165,'LA42'!X$1,0))))),"")</f>
        <v/>
      </c>
      <c r="AA80" s="122" t="str">
        <f>IFERROR((IF(LA_INDEX!$H$46=1,VLOOKUP('LA (SEN_LLDD)'!$B80,'LA41'!$B$2:$AR$165,'LA41'!Y$1,0),(IF(LA_INDEX!$H$46=2,VLOOKUP('LA (SEN_LLDD)'!$B80,'LA42'!$B$2:$AR$165,'LA42'!Y$1,0))))),"")</f>
        <v/>
      </c>
      <c r="AB80" s="122" t="str">
        <f>IFERROR((IF(LA_INDEX!$H$46=1,VLOOKUP('LA (SEN_LLDD)'!$B80,'LA41'!$B$2:$AR$165,'LA41'!Z$1,0),(IF(LA_INDEX!$H$46=2,VLOOKUP('LA (SEN_LLDD)'!$B80,'LA42'!$B$2:$AR$165,'LA42'!Z$1,0))))),"")</f>
        <v/>
      </c>
      <c r="AC80" s="122" t="str">
        <f>IFERROR((IF(LA_INDEX!$H$46=1,VLOOKUP('LA (SEN_LLDD)'!$B80,'LA41'!$B$2:$AR$165,'LA41'!AA$1,0),(IF(LA_INDEX!$H$46=2,VLOOKUP('LA (SEN_LLDD)'!$B80,'LA42'!$B$2:$AR$165,'LA42'!AA$1,0))))),"")</f>
        <v/>
      </c>
      <c r="AD80" s="122" t="str">
        <f>IFERROR((IF(LA_INDEX!$H$46=1,VLOOKUP('LA (SEN_LLDD)'!$B80,'LA41'!$B$2:$AR$165,'LA41'!AB$1,0),(IF(LA_INDEX!$H$46=2,VLOOKUP('LA (SEN_LLDD)'!$B80,'LA42'!$B$2:$AR$165,'LA42'!AB$1,0))))),"")</f>
        <v/>
      </c>
      <c r="AE80" s="122" t="str">
        <f>IFERROR((IF(LA_INDEX!$H$46=1,VLOOKUP('LA (SEN_LLDD)'!$B80,'LA41'!$B$2:$AR$165,'LA41'!AC$1,0),(IF(LA_INDEX!$H$46=2,VLOOKUP('LA (SEN_LLDD)'!$B80,'LA42'!$B$2:$AR$165,'LA42'!AC$1,0))))),"")</f>
        <v/>
      </c>
      <c r="AF80" s="122" t="str">
        <f>IFERROR((IF(LA_INDEX!$H$46=1,VLOOKUP('LA (SEN_LLDD)'!$B80,'LA41'!$B$2:$AR$165,'LA41'!AD$1,0),(IF(LA_INDEX!$H$46=2,VLOOKUP('LA (SEN_LLDD)'!$B80,'LA42'!$B$2:$AR$165,'LA42'!AD$1,0))))),"")</f>
        <v/>
      </c>
      <c r="AG80" s="122" t="str">
        <f>IFERROR((IF(LA_INDEX!$H$46=1,VLOOKUP('LA (SEN_LLDD)'!$B80,'LA41'!$B$2:$AR$165,'LA41'!AE$1,0),(IF(LA_INDEX!$H$46=2,VLOOKUP('LA (SEN_LLDD)'!$B80,'LA42'!$B$2:$AR$165,'LA42'!AE$1,0))))),"")</f>
        <v/>
      </c>
      <c r="AH80" s="122" t="str">
        <f>IFERROR((IF(LA_INDEX!$H$46=1,VLOOKUP('LA (SEN_LLDD)'!$B80,'LA41'!$B$2:$AR$165,'LA41'!AF$1,0),(IF(LA_INDEX!$H$46=2,VLOOKUP('LA (SEN_LLDD)'!$B80,'LA42'!$B$2:$AR$165,'LA42'!AF$1,0))))),"")</f>
        <v/>
      </c>
      <c r="AI80" s="122" t="str">
        <f>IFERROR((IF(LA_INDEX!$H$46=1,VLOOKUP('LA (SEN_LLDD)'!$B80,'LA41'!$B$2:$AR$165,'LA41'!AG$1,0),(IF(LA_INDEX!$H$46=2,VLOOKUP('LA (SEN_LLDD)'!$B80,'LA42'!$B$2:$AR$165,'LA42'!AG$1,0))))),"")</f>
        <v/>
      </c>
      <c r="AJ80" s="122" t="str">
        <f>IFERROR((IF(LA_INDEX!$H$46=1,VLOOKUP('LA (SEN_LLDD)'!$B80,'LA41'!$B$2:$AR$165,'LA41'!AH$1,0),(IF(LA_INDEX!$H$46=2,VLOOKUP('LA (SEN_LLDD)'!$B80,'LA42'!$B$2:$AR$165,'LA42'!AH$1,0))))),"")</f>
        <v/>
      </c>
      <c r="AK80" s="122" t="str">
        <f>IFERROR((IF(LA_INDEX!$H$46=1,VLOOKUP('LA (SEN_LLDD)'!$B80,'LA41'!$B$2:$AR$165,'LA41'!AI$1,0),(IF(LA_INDEX!$H$46=2,VLOOKUP('LA (SEN_LLDD)'!$B80,'LA42'!$B$2:$AR$165,'LA42'!AI$1,0))))),"")</f>
        <v/>
      </c>
      <c r="AL80" s="122" t="str">
        <f>IFERROR((IF(LA_INDEX!$H$46=1,VLOOKUP('LA (SEN_LLDD)'!$B80,'LA41'!$B$2:$AR$165,'LA41'!AJ$1,0),(IF(LA_INDEX!$H$46=2,VLOOKUP('LA (SEN_LLDD)'!$B80,'LA42'!$B$2:$AR$165,'LA42'!AJ$1,0))))),"")</f>
        <v/>
      </c>
      <c r="AM80" s="122" t="str">
        <f>IFERROR((IF(LA_INDEX!$H$46=1,VLOOKUP('LA (SEN_LLDD)'!$B80,'LA41'!$B$2:$AR$165,'LA41'!AK$1,0),(IF(LA_INDEX!$H$46=2,VLOOKUP('LA (SEN_LLDD)'!$B80,'LA42'!$B$2:$AR$165,'LA42'!AK$1,0))))),"")</f>
        <v/>
      </c>
      <c r="AN80" s="122" t="str">
        <f>IFERROR((IF(LA_INDEX!$H$46=1,VLOOKUP('LA (SEN_LLDD)'!$B80,'LA41'!$B$2:$AR$165,'LA41'!AL$1,0),(IF(LA_INDEX!$H$46=2,VLOOKUP('LA (SEN_LLDD)'!$B80,'LA42'!$B$2:$AR$165,'LA42'!AL$1,0))))),"")</f>
        <v/>
      </c>
      <c r="AO80" s="122" t="str">
        <f>IFERROR((IF(LA_INDEX!$H$46=1,VLOOKUP('LA (SEN_LLDD)'!$B80,'LA41'!$B$2:$AR$165,'LA41'!AM$1,0),(IF(LA_INDEX!$H$46=2,VLOOKUP('LA (SEN_LLDD)'!$B80,'LA42'!$B$2:$AR$165,'LA42'!AM$1,0))))),"")</f>
        <v/>
      </c>
      <c r="AP80" s="122" t="str">
        <f>IFERROR((IF(LA_INDEX!$H$46=1,VLOOKUP('LA (SEN_LLDD)'!$B80,'LA41'!$B$2:$AR$165,'LA41'!AN$1,0),(IF(LA_INDEX!$H$46=2,VLOOKUP('LA (SEN_LLDD)'!$B80,'LA42'!$B$2:$AR$165,'LA42'!AN$1,0))))),"")</f>
        <v/>
      </c>
      <c r="AQ80" s="122" t="str">
        <f>IFERROR((IF(LA_INDEX!$H$46=1,VLOOKUP('LA (SEN_LLDD)'!$B80,'LA41'!$B$2:$AR$165,'LA41'!AO$1,0),(IF(LA_INDEX!$H$46=2,VLOOKUP('LA (SEN_LLDD)'!$B80,'LA42'!$B$2:$AR$165,'LA42'!AO$1,0))))),"")</f>
        <v/>
      </c>
      <c r="AR80" s="122" t="str">
        <f>IFERROR((IF(LA_INDEX!$H$46=1,VLOOKUP('LA (SEN_LLDD)'!$B80,'LA41'!$B$2:$AR$165,'LA41'!AP$1,0),(IF(LA_INDEX!$H$46=2,VLOOKUP('LA (SEN_LLDD)'!$B80,'LA42'!$B$2:$AR$165,'LA42'!AP$1,0))))),"")</f>
        <v/>
      </c>
      <c r="AS80" s="122" t="str">
        <f>IFERROR((IF(LA_INDEX!$H$46=1,VLOOKUP('LA (SEN_LLDD)'!$B80,'LA41'!$B$2:$AR$165,'LA41'!AQ$1,0),(IF(LA_INDEX!$H$46=2,VLOOKUP('LA (SEN_LLDD)'!$B80,'LA42'!$B$2:$AR$165,'LA42'!AQ$1,0))))),"")</f>
        <v/>
      </c>
      <c r="AT80" s="122" t="str">
        <f>IFERROR((IF(LA_INDEX!$H$46=1,VLOOKUP('LA (SEN_LLDD)'!$B80,'LA41'!$B$2:$AR$165,'LA41'!AR$1,0),(IF(LA_INDEX!$H$46=2,VLOOKUP('LA (SEN_LLDD)'!$B80,'LA42'!$B$2:$AR$165,'LA42'!AR$1,0))))),"")</f>
        <v/>
      </c>
    </row>
    <row r="81" spans="1:46" s="28" customFormat="1" x14ac:dyDescent="0.3">
      <c r="A81" s="112" t="s">
        <v>509</v>
      </c>
      <c r="B81" s="108" t="s">
        <v>193</v>
      </c>
      <c r="C81" s="113" t="s">
        <v>267</v>
      </c>
      <c r="D81" s="109"/>
      <c r="E81" s="121">
        <f>IFERROR(MROUND((IF(LA_INDEX!$H$46=1,VLOOKUP('LA (SEN_LLDD)'!$B81,'LA41'!$B$2:$AR$165,'LA41'!C$1,0),(IF(LA_INDEX!$H$46=2,VLOOKUP('LA (SEN_LLDD)'!$B81,'LA42'!$B$2:$AR$165,'LA42'!C$1,0))))),5),"")</f>
        <v>1270</v>
      </c>
      <c r="F81" s="121">
        <f>IFERROR(MROUND((IF(LA_INDEX!$H$46=1,VLOOKUP('LA (SEN_LLDD)'!$B81,'LA41'!$B$2:$AR$165,'LA41'!D$1,0),(IF(LA_INDEX!$H$46=2,VLOOKUP('LA (SEN_LLDD)'!$B81,'LA42'!$B$2:$AR$165,'LA42'!D$1,0))))),5),"")</f>
        <v>16895</v>
      </c>
      <c r="G81" s="121">
        <f>IFERROR(MROUND((IF(LA_INDEX!$H$46=1,VLOOKUP('LA (SEN_LLDD)'!$B81,'LA41'!$B$2:$AR$165,'LA41'!E$1,0),(IF(LA_INDEX!$H$46=2,VLOOKUP('LA (SEN_LLDD)'!$B81,'LA42'!$B$2:$AR$165,'LA42'!E$1,0))))),5),"")</f>
        <v>18165</v>
      </c>
      <c r="H81" s="121">
        <f>IFERROR((IF(LA_INDEX!$H$46=1,VLOOKUP('LA (SEN_LLDD)'!$B81,'LA41'!$B$2:$AR$165,'LA41'!F$1,0),(IF(LA_INDEX!$H$46=2,VLOOKUP('LA (SEN_LLDD)'!$B81,'LA42'!$B$2:$AR$165,'LA42'!F$1,0))))),"")</f>
        <v>86</v>
      </c>
      <c r="I81" s="121">
        <f>IFERROR((IF(LA_INDEX!$H$46=1,VLOOKUP('LA (SEN_LLDD)'!$B81,'LA41'!$B$2:$AR$165,'LA41'!G$1,0),(IF(LA_INDEX!$H$46=2,VLOOKUP('LA (SEN_LLDD)'!$B81,'LA42'!$B$2:$AR$165,'LA42'!G$1,0))))),"")</f>
        <v>90</v>
      </c>
      <c r="J81" s="121">
        <f>IFERROR((IF(LA_INDEX!$H$46=1,VLOOKUP('LA (SEN_LLDD)'!$B81,'LA41'!$B$2:$AR$165,'LA41'!H$1,0),(IF(LA_INDEX!$H$46=2,VLOOKUP('LA (SEN_LLDD)'!$B81,'LA42'!$B$2:$AR$165,'LA42'!H$1,0))))),"")</f>
        <v>90</v>
      </c>
      <c r="K81" s="121">
        <f>IFERROR((IF(LA_INDEX!$H$46=1,VLOOKUP('LA (SEN_LLDD)'!$B81,'LA41'!$B$2:$AR$165,'LA41'!I$1,0),(IF(LA_INDEX!$H$46=2,VLOOKUP('LA (SEN_LLDD)'!$B81,'LA42'!$B$2:$AR$165,'LA42'!I$1,0))))),"")</f>
        <v>7</v>
      </c>
      <c r="L81" s="121">
        <f>IFERROR((IF(LA_INDEX!$H$46=1,VLOOKUP('LA (SEN_LLDD)'!$B81,'LA41'!$B$2:$AR$165,'LA41'!J$1,0),(IF(LA_INDEX!$H$46=2,VLOOKUP('LA (SEN_LLDD)'!$B81,'LA42'!$B$2:$AR$165,'LA42'!J$1,0))))),"")</f>
        <v>6</v>
      </c>
      <c r="M81" s="121">
        <f>IFERROR((IF(LA_INDEX!$H$46=1,VLOOKUP('LA (SEN_LLDD)'!$B81,'LA41'!$B$2:$AR$165,'LA41'!K$1,0),(IF(LA_INDEX!$H$46=2,VLOOKUP('LA (SEN_LLDD)'!$B81,'LA42'!$B$2:$AR$165,'LA42'!K$1,0))))),"")</f>
        <v>6</v>
      </c>
      <c r="N81" s="121">
        <f>IFERROR((IF(LA_INDEX!$H$46=1,VLOOKUP('LA (SEN_LLDD)'!$B81,'LA41'!$B$2:$AR$165,'LA41'!L$1,0),(IF(LA_INDEX!$H$46=2,VLOOKUP('LA (SEN_LLDD)'!$B81,'LA42'!$B$2:$AR$165,'LA42'!L$1,0))))),"")</f>
        <v>71</v>
      </c>
      <c r="O81" s="121">
        <f>IFERROR((IF(LA_INDEX!$H$46=1,VLOOKUP('LA (SEN_LLDD)'!$B81,'LA41'!$B$2:$AR$165,'LA41'!M$1,0),(IF(LA_INDEX!$H$46=2,VLOOKUP('LA (SEN_LLDD)'!$B81,'LA42'!$B$2:$AR$165,'LA42'!M$1,0))))),"")</f>
        <v>74</v>
      </c>
      <c r="P81" s="121">
        <f>IFERROR((IF(LA_INDEX!$H$46=1,VLOOKUP('LA (SEN_LLDD)'!$B81,'LA41'!$B$2:$AR$165,'LA41'!N$1,0),(IF(LA_INDEX!$H$46=2,VLOOKUP('LA (SEN_LLDD)'!$B81,'LA42'!$B$2:$AR$165,'LA42'!N$1,0))))),"")</f>
        <v>74</v>
      </c>
      <c r="Q81" s="121">
        <f>IFERROR((IF(LA_INDEX!$H$46=1,VLOOKUP('LA (SEN_LLDD)'!$B81,'LA41'!$B$2:$AR$165,'LA41'!O$1,0),(IF(LA_INDEX!$H$46=2,VLOOKUP('LA (SEN_LLDD)'!$B81,'LA42'!$B$2:$AR$165,'LA42'!O$1,0))))),"")</f>
        <v>13</v>
      </c>
      <c r="R81" s="121">
        <f>IFERROR((IF(LA_INDEX!$H$46=1,VLOOKUP('LA (SEN_LLDD)'!$B81,'LA41'!$B$2:$AR$165,'LA41'!P$1,0),(IF(LA_INDEX!$H$46=2,VLOOKUP('LA (SEN_LLDD)'!$B81,'LA42'!$B$2:$AR$165,'LA42'!P$1,0))))),"")</f>
        <v>8</v>
      </c>
      <c r="S81" s="121">
        <f>IFERROR((IF(LA_INDEX!$H$46=1,VLOOKUP('LA (SEN_LLDD)'!$B81,'LA41'!$B$2:$AR$165,'LA41'!Q$1,0),(IF(LA_INDEX!$H$46=2,VLOOKUP('LA (SEN_LLDD)'!$B81,'LA42'!$B$2:$AR$165,'LA42'!Q$1,0))))),"")</f>
        <v>9</v>
      </c>
      <c r="T81" s="121">
        <f>IFERROR((IF(LA_INDEX!$H$46=1,VLOOKUP('LA (SEN_LLDD)'!$B81,'LA41'!$B$2:$AR$165,'LA41'!R$1,0),(IF(LA_INDEX!$H$46=2,VLOOKUP('LA (SEN_LLDD)'!$B81,'LA42'!$B$2:$AR$165,'LA42'!R$1,0))))),"")</f>
        <v>54</v>
      </c>
      <c r="U81" s="121">
        <f>IFERROR((IF(LA_INDEX!$H$46=1,VLOOKUP('LA (SEN_LLDD)'!$B81,'LA41'!$B$2:$AR$165,'LA41'!S$1,0),(IF(LA_INDEX!$H$46=2,VLOOKUP('LA (SEN_LLDD)'!$B81,'LA42'!$B$2:$AR$165,'LA42'!S$1,0))))),"")</f>
        <v>63</v>
      </c>
      <c r="V81" s="121">
        <f>IFERROR((IF(LA_INDEX!$H$46=1,VLOOKUP('LA (SEN_LLDD)'!$B81,'LA41'!$B$2:$AR$165,'LA41'!T$1,0),(IF(LA_INDEX!$H$46=2,VLOOKUP('LA (SEN_LLDD)'!$B81,'LA42'!$B$2:$AR$165,'LA42'!T$1,0))))),"")</f>
        <v>62</v>
      </c>
      <c r="W81" s="121">
        <f>IFERROR((IF(LA_INDEX!$H$46=1,VLOOKUP('LA (SEN_LLDD)'!$B81,'LA41'!$B$2:$AR$165,'LA41'!U$1,0),(IF(LA_INDEX!$H$46=2,VLOOKUP('LA (SEN_LLDD)'!$B81,'LA42'!$B$2:$AR$165,'LA42'!U$1,0))))),"")</f>
        <v>15</v>
      </c>
      <c r="X81" s="121">
        <f>IFERROR((IF(LA_INDEX!$H$46=1,VLOOKUP('LA (SEN_LLDD)'!$B81,'LA41'!$B$2:$AR$165,'LA41'!V$1,0),(IF(LA_INDEX!$H$46=2,VLOOKUP('LA (SEN_LLDD)'!$B81,'LA42'!$B$2:$AR$165,'LA42'!V$1,0))))),"")</f>
        <v>26</v>
      </c>
      <c r="Y81" s="121">
        <f>IFERROR((IF(LA_INDEX!$H$46=1,VLOOKUP('LA (SEN_LLDD)'!$B81,'LA41'!$B$2:$AR$165,'LA41'!W$1,0),(IF(LA_INDEX!$H$46=2,VLOOKUP('LA (SEN_LLDD)'!$B81,'LA42'!$B$2:$AR$165,'LA42'!W$1,0))))),"")</f>
        <v>25</v>
      </c>
      <c r="Z81" s="121" t="str">
        <f>IFERROR((IF(LA_INDEX!$H$46=1,VLOOKUP('LA (SEN_LLDD)'!$B81,'LA41'!$B$2:$AR$165,'LA41'!X$1,0),(IF(LA_INDEX!$H$46=2,VLOOKUP('LA (SEN_LLDD)'!$B81,'LA42'!$B$2:$AR$165,'LA42'!X$1,0))))),"")</f>
        <v>-</v>
      </c>
      <c r="AA81" s="121">
        <f>IFERROR((IF(LA_INDEX!$H$46=1,VLOOKUP('LA (SEN_LLDD)'!$B81,'LA41'!$B$2:$AR$165,'LA41'!Y$1,0),(IF(LA_INDEX!$H$46=2,VLOOKUP('LA (SEN_LLDD)'!$B81,'LA42'!$B$2:$AR$165,'LA42'!Y$1,0))))),"")</f>
        <v>1</v>
      </c>
      <c r="AB81" s="121">
        <f>IFERROR((IF(LA_INDEX!$H$46=1,VLOOKUP('LA (SEN_LLDD)'!$B81,'LA41'!$B$2:$AR$165,'LA41'!Z$1,0),(IF(LA_INDEX!$H$46=2,VLOOKUP('LA (SEN_LLDD)'!$B81,'LA42'!$B$2:$AR$165,'LA42'!Z$1,0))))),"")</f>
        <v>1</v>
      </c>
      <c r="AC81" s="121">
        <f>IFERROR((IF(LA_INDEX!$H$46=1,VLOOKUP('LA (SEN_LLDD)'!$B81,'LA41'!$B$2:$AR$165,'LA41'!AA$1,0),(IF(LA_INDEX!$H$46=2,VLOOKUP('LA (SEN_LLDD)'!$B81,'LA42'!$B$2:$AR$165,'LA42'!AA$1,0))))),"")</f>
        <v>9</v>
      </c>
      <c r="AD81" s="121">
        <f>IFERROR((IF(LA_INDEX!$H$46=1,VLOOKUP('LA (SEN_LLDD)'!$B81,'LA41'!$B$2:$AR$165,'LA41'!AB$1,0),(IF(LA_INDEX!$H$46=2,VLOOKUP('LA (SEN_LLDD)'!$B81,'LA42'!$B$2:$AR$165,'LA42'!AB$1,0))))),"")</f>
        <v>17</v>
      </c>
      <c r="AE81" s="121">
        <f>IFERROR((IF(LA_INDEX!$H$46=1,VLOOKUP('LA (SEN_LLDD)'!$B81,'LA41'!$B$2:$AR$165,'LA41'!AC$1,0),(IF(LA_INDEX!$H$46=2,VLOOKUP('LA (SEN_LLDD)'!$B81,'LA42'!$B$2:$AR$165,'LA42'!AC$1,0))))),"")</f>
        <v>16</v>
      </c>
      <c r="AF81" s="121">
        <f>IFERROR((IF(LA_INDEX!$H$46=1,VLOOKUP('LA (SEN_LLDD)'!$B81,'LA41'!$B$2:$AR$165,'LA41'!AD$1,0),(IF(LA_INDEX!$H$46=2,VLOOKUP('LA (SEN_LLDD)'!$B81,'LA42'!$B$2:$AR$165,'LA42'!AD$1,0))))),"")</f>
        <v>39</v>
      </c>
      <c r="AG81" s="121">
        <f>IFERROR((IF(LA_INDEX!$H$46=1,VLOOKUP('LA (SEN_LLDD)'!$B81,'LA41'!$B$2:$AR$165,'LA41'!AE$1,0),(IF(LA_INDEX!$H$46=2,VLOOKUP('LA (SEN_LLDD)'!$B81,'LA42'!$B$2:$AR$165,'LA42'!AE$1,0))))),"")</f>
        <v>37</v>
      </c>
      <c r="AH81" s="121">
        <f>IFERROR((IF(LA_INDEX!$H$46=1,VLOOKUP('LA (SEN_LLDD)'!$B81,'LA41'!$B$2:$AR$165,'LA41'!AF$1,0),(IF(LA_INDEX!$H$46=2,VLOOKUP('LA (SEN_LLDD)'!$B81,'LA42'!$B$2:$AR$165,'LA42'!AF$1,0))))),"")</f>
        <v>37</v>
      </c>
      <c r="AI81" s="121">
        <f>IFERROR((IF(LA_INDEX!$H$46=1,VLOOKUP('LA (SEN_LLDD)'!$B81,'LA41'!$B$2:$AR$165,'LA41'!AG$1,0),(IF(LA_INDEX!$H$46=2,VLOOKUP('LA (SEN_LLDD)'!$B81,'LA42'!$B$2:$AR$165,'LA42'!AG$1,0))))),"")</f>
        <v>4</v>
      </c>
      <c r="AJ81" s="121">
        <f>IFERROR((IF(LA_INDEX!$H$46=1,VLOOKUP('LA (SEN_LLDD)'!$B81,'LA41'!$B$2:$AR$165,'LA41'!AH$1,0),(IF(LA_INDEX!$H$46=2,VLOOKUP('LA (SEN_LLDD)'!$B81,'LA42'!$B$2:$AR$165,'LA42'!AH$1,0))))),"")</f>
        <v>3</v>
      </c>
      <c r="AK81" s="121">
        <f>IFERROR((IF(LA_INDEX!$H$46=1,VLOOKUP('LA (SEN_LLDD)'!$B81,'LA41'!$B$2:$AR$165,'LA41'!AI$1,0),(IF(LA_INDEX!$H$46=2,VLOOKUP('LA (SEN_LLDD)'!$B81,'LA42'!$B$2:$AR$165,'LA42'!AI$1,0))))),"")</f>
        <v>3</v>
      </c>
      <c r="AL81" s="121">
        <f>IFERROR((IF(LA_INDEX!$H$46=1,VLOOKUP('LA (SEN_LLDD)'!$B81,'LA41'!$B$2:$AR$165,'LA41'!AJ$1,0),(IF(LA_INDEX!$H$46=2,VLOOKUP('LA (SEN_LLDD)'!$B81,'LA42'!$B$2:$AR$165,'LA42'!AJ$1,0))))),"")</f>
        <v>15</v>
      </c>
      <c r="AM81" s="121">
        <f>IFERROR((IF(LA_INDEX!$H$46=1,VLOOKUP('LA (SEN_LLDD)'!$B81,'LA41'!$B$2:$AR$165,'LA41'!AK$1,0),(IF(LA_INDEX!$H$46=2,VLOOKUP('LA (SEN_LLDD)'!$B81,'LA42'!$B$2:$AR$165,'LA42'!AK$1,0))))),"")</f>
        <v>16</v>
      </c>
      <c r="AN81" s="121">
        <f>IFERROR((IF(LA_INDEX!$H$46=1,VLOOKUP('LA (SEN_LLDD)'!$B81,'LA41'!$B$2:$AR$165,'LA41'!AL$1,0),(IF(LA_INDEX!$H$46=2,VLOOKUP('LA (SEN_LLDD)'!$B81,'LA42'!$B$2:$AR$165,'LA42'!AL$1,0))))),"")</f>
        <v>16</v>
      </c>
      <c r="AO81" s="121">
        <f>IFERROR((IF(LA_INDEX!$H$46=1,VLOOKUP('LA (SEN_LLDD)'!$B81,'LA41'!$B$2:$AR$165,'LA41'!AM$1,0),(IF(LA_INDEX!$H$46=2,VLOOKUP('LA (SEN_LLDD)'!$B81,'LA42'!$B$2:$AR$165,'LA42'!AM$1,0))))),"")</f>
        <v>10</v>
      </c>
      <c r="AP81" s="121">
        <f>IFERROR((IF(LA_INDEX!$H$46=1,VLOOKUP('LA (SEN_LLDD)'!$B81,'LA41'!$B$2:$AR$165,'LA41'!AN$1,0),(IF(LA_INDEX!$H$46=2,VLOOKUP('LA (SEN_LLDD)'!$B81,'LA42'!$B$2:$AR$165,'LA42'!AN$1,0))))),"")</f>
        <v>7</v>
      </c>
      <c r="AQ81" s="121">
        <f>IFERROR((IF(LA_INDEX!$H$46=1,VLOOKUP('LA (SEN_LLDD)'!$B81,'LA41'!$B$2:$AR$165,'LA41'!AO$1,0),(IF(LA_INDEX!$H$46=2,VLOOKUP('LA (SEN_LLDD)'!$B81,'LA42'!$B$2:$AR$165,'LA42'!AO$1,0))))),"")</f>
        <v>7</v>
      </c>
      <c r="AR81" s="121">
        <f>IFERROR((IF(LA_INDEX!$H$46=1,VLOOKUP('LA (SEN_LLDD)'!$B81,'LA41'!$B$2:$AR$165,'LA41'!AP$1,0),(IF(LA_INDEX!$H$46=2,VLOOKUP('LA (SEN_LLDD)'!$B81,'LA42'!$B$2:$AR$165,'LA42'!AP$1,0))))),"")</f>
        <v>4</v>
      </c>
      <c r="AS81" s="121">
        <f>IFERROR((IF(LA_INDEX!$H$46=1,VLOOKUP('LA (SEN_LLDD)'!$B81,'LA41'!$B$2:$AR$165,'LA41'!AQ$1,0),(IF(LA_INDEX!$H$46=2,VLOOKUP('LA (SEN_LLDD)'!$B81,'LA42'!$B$2:$AR$165,'LA42'!AQ$1,0))))),"")</f>
        <v>3</v>
      </c>
      <c r="AT81" s="121">
        <f>IFERROR((IF(LA_INDEX!$H$46=1,VLOOKUP('LA (SEN_LLDD)'!$B81,'LA41'!$B$2:$AR$165,'LA41'!AR$1,0),(IF(LA_INDEX!$H$46=2,VLOOKUP('LA (SEN_LLDD)'!$B81,'LA42'!$B$2:$AR$165,'LA42'!AR$1,0))))),"")</f>
        <v>3</v>
      </c>
    </row>
    <row r="82" spans="1:46" x14ac:dyDescent="0.3">
      <c r="A82" s="110"/>
      <c r="B82" s="114"/>
      <c r="C82" s="111"/>
      <c r="D82" s="80"/>
      <c r="E82" s="122" t="str">
        <f>IFERROR(MROUND((IF(LA_INDEX!$H$46=1,VLOOKUP('LA (SEN_LLDD)'!$B82,'LA41'!$B$2:$AR$165,'LA41'!C$1,0),(IF(LA_INDEX!$H$46=2,VLOOKUP('LA (SEN_LLDD)'!$B82,'LA42'!$B$2:$AR$165,'LA42'!C$1,0))))),5),"")</f>
        <v/>
      </c>
      <c r="F82" s="122" t="str">
        <f>IFERROR(MROUND((IF(LA_INDEX!$H$46=1,VLOOKUP('LA (SEN_LLDD)'!$B82,'LA41'!$B$2:$AR$165,'LA41'!D$1,0),(IF(LA_INDEX!$H$46=2,VLOOKUP('LA (SEN_LLDD)'!$B82,'LA42'!$B$2:$AR$165,'LA42'!D$1,0))))),5),"")</f>
        <v/>
      </c>
      <c r="G82" s="122" t="str">
        <f>IFERROR(MROUND((IF(LA_INDEX!$H$46=1,VLOOKUP('LA (SEN_LLDD)'!$B82,'LA41'!$B$2:$AR$165,'LA41'!E$1,0),(IF(LA_INDEX!$H$46=2,VLOOKUP('LA (SEN_LLDD)'!$B82,'LA42'!$B$2:$AR$165,'LA42'!E$1,0))))),5),"")</f>
        <v/>
      </c>
      <c r="H82" s="122" t="str">
        <f>IFERROR((IF(LA_INDEX!$H$46=1,VLOOKUP('LA (SEN_LLDD)'!$B82,'LA41'!$B$2:$AR$165,'LA41'!F$1,0),(IF(LA_INDEX!$H$46=2,VLOOKUP('LA (SEN_LLDD)'!$B82,'LA42'!$B$2:$AR$165,'LA42'!F$1,0))))),"")</f>
        <v/>
      </c>
      <c r="I82" s="122" t="str">
        <f>IFERROR((IF(LA_INDEX!$H$46=1,VLOOKUP('LA (SEN_LLDD)'!$B82,'LA41'!$B$2:$AR$165,'LA41'!G$1,0),(IF(LA_INDEX!$H$46=2,VLOOKUP('LA (SEN_LLDD)'!$B82,'LA42'!$B$2:$AR$165,'LA42'!G$1,0))))),"")</f>
        <v/>
      </c>
      <c r="J82" s="122" t="str">
        <f>IFERROR((IF(LA_INDEX!$H$46=1,VLOOKUP('LA (SEN_LLDD)'!$B82,'LA41'!$B$2:$AR$165,'LA41'!H$1,0),(IF(LA_INDEX!$H$46=2,VLOOKUP('LA (SEN_LLDD)'!$B82,'LA42'!$B$2:$AR$165,'LA42'!H$1,0))))),"")</f>
        <v/>
      </c>
      <c r="K82" s="122" t="str">
        <f>IFERROR((IF(LA_INDEX!$H$46=1,VLOOKUP('LA (SEN_LLDD)'!$B82,'LA41'!$B$2:$AR$165,'LA41'!I$1,0),(IF(LA_INDEX!$H$46=2,VLOOKUP('LA (SEN_LLDD)'!$B82,'LA42'!$B$2:$AR$165,'LA42'!I$1,0))))),"")</f>
        <v/>
      </c>
      <c r="L82" s="122" t="str">
        <f>IFERROR((IF(LA_INDEX!$H$46=1,VLOOKUP('LA (SEN_LLDD)'!$B82,'LA41'!$B$2:$AR$165,'LA41'!J$1,0),(IF(LA_INDEX!$H$46=2,VLOOKUP('LA (SEN_LLDD)'!$B82,'LA42'!$B$2:$AR$165,'LA42'!J$1,0))))),"")</f>
        <v/>
      </c>
      <c r="M82" s="122" t="str">
        <f>IFERROR((IF(LA_INDEX!$H$46=1,VLOOKUP('LA (SEN_LLDD)'!$B82,'LA41'!$B$2:$AR$165,'LA41'!K$1,0),(IF(LA_INDEX!$H$46=2,VLOOKUP('LA (SEN_LLDD)'!$B82,'LA42'!$B$2:$AR$165,'LA42'!K$1,0))))),"")</f>
        <v/>
      </c>
      <c r="N82" s="122" t="str">
        <f>IFERROR((IF(LA_INDEX!$H$46=1,VLOOKUP('LA (SEN_LLDD)'!$B82,'LA41'!$B$2:$AR$165,'LA41'!L$1,0),(IF(LA_INDEX!$H$46=2,VLOOKUP('LA (SEN_LLDD)'!$B82,'LA42'!$B$2:$AR$165,'LA42'!L$1,0))))),"")</f>
        <v/>
      </c>
      <c r="O82" s="122" t="str">
        <f>IFERROR((IF(LA_INDEX!$H$46=1,VLOOKUP('LA (SEN_LLDD)'!$B82,'LA41'!$B$2:$AR$165,'LA41'!M$1,0),(IF(LA_INDEX!$H$46=2,VLOOKUP('LA (SEN_LLDD)'!$B82,'LA42'!$B$2:$AR$165,'LA42'!M$1,0))))),"")</f>
        <v/>
      </c>
      <c r="P82" s="122" t="str">
        <f>IFERROR((IF(LA_INDEX!$H$46=1,VLOOKUP('LA (SEN_LLDD)'!$B82,'LA41'!$B$2:$AR$165,'LA41'!N$1,0),(IF(LA_INDEX!$H$46=2,VLOOKUP('LA (SEN_LLDD)'!$B82,'LA42'!$B$2:$AR$165,'LA42'!N$1,0))))),"")</f>
        <v/>
      </c>
      <c r="Q82" s="122" t="str">
        <f>IFERROR((IF(LA_INDEX!$H$46=1,VLOOKUP('LA (SEN_LLDD)'!$B82,'LA41'!$B$2:$AR$165,'LA41'!O$1,0),(IF(LA_INDEX!$H$46=2,VLOOKUP('LA (SEN_LLDD)'!$B82,'LA42'!$B$2:$AR$165,'LA42'!O$1,0))))),"")</f>
        <v/>
      </c>
      <c r="R82" s="122" t="str">
        <f>IFERROR((IF(LA_INDEX!$H$46=1,VLOOKUP('LA (SEN_LLDD)'!$B82,'LA41'!$B$2:$AR$165,'LA41'!P$1,0),(IF(LA_INDEX!$H$46=2,VLOOKUP('LA (SEN_LLDD)'!$B82,'LA42'!$B$2:$AR$165,'LA42'!P$1,0))))),"")</f>
        <v/>
      </c>
      <c r="S82" s="122" t="str">
        <f>IFERROR((IF(LA_INDEX!$H$46=1,VLOOKUP('LA (SEN_LLDD)'!$B82,'LA41'!$B$2:$AR$165,'LA41'!Q$1,0),(IF(LA_INDEX!$H$46=2,VLOOKUP('LA (SEN_LLDD)'!$B82,'LA42'!$B$2:$AR$165,'LA42'!Q$1,0))))),"")</f>
        <v/>
      </c>
      <c r="T82" s="122" t="str">
        <f>IFERROR((IF(LA_INDEX!$H$46=1,VLOOKUP('LA (SEN_LLDD)'!$B82,'LA41'!$B$2:$AR$165,'LA41'!R$1,0),(IF(LA_INDEX!$H$46=2,VLOOKUP('LA (SEN_LLDD)'!$B82,'LA42'!$B$2:$AR$165,'LA42'!R$1,0))))),"")</f>
        <v/>
      </c>
      <c r="U82" s="122" t="str">
        <f>IFERROR((IF(LA_INDEX!$H$46=1,VLOOKUP('LA (SEN_LLDD)'!$B82,'LA41'!$B$2:$AR$165,'LA41'!S$1,0),(IF(LA_INDEX!$H$46=2,VLOOKUP('LA (SEN_LLDD)'!$B82,'LA42'!$B$2:$AR$165,'LA42'!S$1,0))))),"")</f>
        <v/>
      </c>
      <c r="V82" s="122" t="str">
        <f>IFERROR((IF(LA_INDEX!$H$46=1,VLOOKUP('LA (SEN_LLDD)'!$B82,'LA41'!$B$2:$AR$165,'LA41'!T$1,0),(IF(LA_INDEX!$H$46=2,VLOOKUP('LA (SEN_LLDD)'!$B82,'LA42'!$B$2:$AR$165,'LA42'!T$1,0))))),"")</f>
        <v/>
      </c>
      <c r="W82" s="122" t="str">
        <f>IFERROR((IF(LA_INDEX!$H$46=1,VLOOKUP('LA (SEN_LLDD)'!$B82,'LA41'!$B$2:$AR$165,'LA41'!U$1,0),(IF(LA_INDEX!$H$46=2,VLOOKUP('LA (SEN_LLDD)'!$B82,'LA42'!$B$2:$AR$165,'LA42'!U$1,0))))),"")</f>
        <v/>
      </c>
      <c r="X82" s="122" t="str">
        <f>IFERROR((IF(LA_INDEX!$H$46=1,VLOOKUP('LA (SEN_LLDD)'!$B82,'LA41'!$B$2:$AR$165,'LA41'!V$1,0),(IF(LA_INDEX!$H$46=2,VLOOKUP('LA (SEN_LLDD)'!$B82,'LA42'!$B$2:$AR$165,'LA42'!V$1,0))))),"")</f>
        <v/>
      </c>
      <c r="Y82" s="122" t="str">
        <f>IFERROR((IF(LA_INDEX!$H$46=1,VLOOKUP('LA (SEN_LLDD)'!$B82,'LA41'!$B$2:$AR$165,'LA41'!W$1,0),(IF(LA_INDEX!$H$46=2,VLOOKUP('LA (SEN_LLDD)'!$B82,'LA42'!$B$2:$AR$165,'LA42'!W$1,0))))),"")</f>
        <v/>
      </c>
      <c r="Z82" s="122" t="str">
        <f>IFERROR((IF(LA_INDEX!$H$46=1,VLOOKUP('LA (SEN_LLDD)'!$B82,'LA41'!$B$2:$AR$165,'LA41'!X$1,0),(IF(LA_INDEX!$H$46=2,VLOOKUP('LA (SEN_LLDD)'!$B82,'LA42'!$B$2:$AR$165,'LA42'!X$1,0))))),"")</f>
        <v/>
      </c>
      <c r="AA82" s="122" t="str">
        <f>IFERROR((IF(LA_INDEX!$H$46=1,VLOOKUP('LA (SEN_LLDD)'!$B82,'LA41'!$B$2:$AR$165,'LA41'!Y$1,0),(IF(LA_INDEX!$H$46=2,VLOOKUP('LA (SEN_LLDD)'!$B82,'LA42'!$B$2:$AR$165,'LA42'!Y$1,0))))),"")</f>
        <v/>
      </c>
      <c r="AB82" s="122" t="str">
        <f>IFERROR((IF(LA_INDEX!$H$46=1,VLOOKUP('LA (SEN_LLDD)'!$B82,'LA41'!$B$2:$AR$165,'LA41'!Z$1,0),(IF(LA_INDEX!$H$46=2,VLOOKUP('LA (SEN_LLDD)'!$B82,'LA42'!$B$2:$AR$165,'LA42'!Z$1,0))))),"")</f>
        <v/>
      </c>
      <c r="AC82" s="122" t="str">
        <f>IFERROR((IF(LA_INDEX!$H$46=1,VLOOKUP('LA (SEN_LLDD)'!$B82,'LA41'!$B$2:$AR$165,'LA41'!AA$1,0),(IF(LA_INDEX!$H$46=2,VLOOKUP('LA (SEN_LLDD)'!$B82,'LA42'!$B$2:$AR$165,'LA42'!AA$1,0))))),"")</f>
        <v/>
      </c>
      <c r="AD82" s="122" t="str">
        <f>IFERROR((IF(LA_INDEX!$H$46=1,VLOOKUP('LA (SEN_LLDD)'!$B82,'LA41'!$B$2:$AR$165,'LA41'!AB$1,0),(IF(LA_INDEX!$H$46=2,VLOOKUP('LA (SEN_LLDD)'!$B82,'LA42'!$B$2:$AR$165,'LA42'!AB$1,0))))),"")</f>
        <v/>
      </c>
      <c r="AE82" s="122" t="str">
        <f>IFERROR((IF(LA_INDEX!$H$46=1,VLOOKUP('LA (SEN_LLDD)'!$B82,'LA41'!$B$2:$AR$165,'LA41'!AC$1,0),(IF(LA_INDEX!$H$46=2,VLOOKUP('LA (SEN_LLDD)'!$B82,'LA42'!$B$2:$AR$165,'LA42'!AC$1,0))))),"")</f>
        <v/>
      </c>
      <c r="AF82" s="122" t="str">
        <f>IFERROR((IF(LA_INDEX!$H$46=1,VLOOKUP('LA (SEN_LLDD)'!$B82,'LA41'!$B$2:$AR$165,'LA41'!AD$1,0),(IF(LA_INDEX!$H$46=2,VLOOKUP('LA (SEN_LLDD)'!$B82,'LA42'!$B$2:$AR$165,'LA42'!AD$1,0))))),"")</f>
        <v/>
      </c>
      <c r="AG82" s="122" t="str">
        <f>IFERROR((IF(LA_INDEX!$H$46=1,VLOOKUP('LA (SEN_LLDD)'!$B82,'LA41'!$B$2:$AR$165,'LA41'!AE$1,0),(IF(LA_INDEX!$H$46=2,VLOOKUP('LA (SEN_LLDD)'!$B82,'LA42'!$B$2:$AR$165,'LA42'!AE$1,0))))),"")</f>
        <v/>
      </c>
      <c r="AH82" s="122" t="str">
        <f>IFERROR((IF(LA_INDEX!$H$46=1,VLOOKUP('LA (SEN_LLDD)'!$B82,'LA41'!$B$2:$AR$165,'LA41'!AF$1,0),(IF(LA_INDEX!$H$46=2,VLOOKUP('LA (SEN_LLDD)'!$B82,'LA42'!$B$2:$AR$165,'LA42'!AF$1,0))))),"")</f>
        <v/>
      </c>
      <c r="AI82" s="122" t="str">
        <f>IFERROR((IF(LA_INDEX!$H$46=1,VLOOKUP('LA (SEN_LLDD)'!$B82,'LA41'!$B$2:$AR$165,'LA41'!AG$1,0),(IF(LA_INDEX!$H$46=2,VLOOKUP('LA (SEN_LLDD)'!$B82,'LA42'!$B$2:$AR$165,'LA42'!AG$1,0))))),"")</f>
        <v/>
      </c>
      <c r="AJ82" s="122" t="str">
        <f>IFERROR((IF(LA_INDEX!$H$46=1,VLOOKUP('LA (SEN_LLDD)'!$B82,'LA41'!$B$2:$AR$165,'LA41'!AH$1,0),(IF(LA_INDEX!$H$46=2,VLOOKUP('LA (SEN_LLDD)'!$B82,'LA42'!$B$2:$AR$165,'LA42'!AH$1,0))))),"")</f>
        <v/>
      </c>
      <c r="AK82" s="122" t="str">
        <f>IFERROR((IF(LA_INDEX!$H$46=1,VLOOKUP('LA (SEN_LLDD)'!$B82,'LA41'!$B$2:$AR$165,'LA41'!AI$1,0),(IF(LA_INDEX!$H$46=2,VLOOKUP('LA (SEN_LLDD)'!$B82,'LA42'!$B$2:$AR$165,'LA42'!AI$1,0))))),"")</f>
        <v/>
      </c>
      <c r="AL82" s="122" t="str">
        <f>IFERROR((IF(LA_INDEX!$H$46=1,VLOOKUP('LA (SEN_LLDD)'!$B82,'LA41'!$B$2:$AR$165,'LA41'!AJ$1,0),(IF(LA_INDEX!$H$46=2,VLOOKUP('LA (SEN_LLDD)'!$B82,'LA42'!$B$2:$AR$165,'LA42'!AJ$1,0))))),"")</f>
        <v/>
      </c>
      <c r="AM82" s="122" t="str">
        <f>IFERROR((IF(LA_INDEX!$H$46=1,VLOOKUP('LA (SEN_LLDD)'!$B82,'LA41'!$B$2:$AR$165,'LA41'!AK$1,0),(IF(LA_INDEX!$H$46=2,VLOOKUP('LA (SEN_LLDD)'!$B82,'LA42'!$B$2:$AR$165,'LA42'!AK$1,0))))),"")</f>
        <v/>
      </c>
      <c r="AN82" s="122" t="str">
        <f>IFERROR((IF(LA_INDEX!$H$46=1,VLOOKUP('LA (SEN_LLDD)'!$B82,'LA41'!$B$2:$AR$165,'LA41'!AL$1,0),(IF(LA_INDEX!$H$46=2,VLOOKUP('LA (SEN_LLDD)'!$B82,'LA42'!$B$2:$AR$165,'LA42'!AL$1,0))))),"")</f>
        <v/>
      </c>
      <c r="AO82" s="122" t="str">
        <f>IFERROR((IF(LA_INDEX!$H$46=1,VLOOKUP('LA (SEN_LLDD)'!$B82,'LA41'!$B$2:$AR$165,'LA41'!AM$1,0),(IF(LA_INDEX!$H$46=2,VLOOKUP('LA (SEN_LLDD)'!$B82,'LA42'!$B$2:$AR$165,'LA42'!AM$1,0))))),"")</f>
        <v/>
      </c>
      <c r="AP82" s="122" t="str">
        <f>IFERROR((IF(LA_INDEX!$H$46=1,VLOOKUP('LA (SEN_LLDD)'!$B82,'LA41'!$B$2:$AR$165,'LA41'!AN$1,0),(IF(LA_INDEX!$H$46=2,VLOOKUP('LA (SEN_LLDD)'!$B82,'LA42'!$B$2:$AR$165,'LA42'!AN$1,0))))),"")</f>
        <v/>
      </c>
      <c r="AQ82" s="122" t="str">
        <f>IFERROR((IF(LA_INDEX!$H$46=1,VLOOKUP('LA (SEN_LLDD)'!$B82,'LA41'!$B$2:$AR$165,'LA41'!AO$1,0),(IF(LA_INDEX!$H$46=2,VLOOKUP('LA (SEN_LLDD)'!$B82,'LA42'!$B$2:$AR$165,'LA42'!AO$1,0))))),"")</f>
        <v/>
      </c>
      <c r="AR82" s="122" t="str">
        <f>IFERROR((IF(LA_INDEX!$H$46=1,VLOOKUP('LA (SEN_LLDD)'!$B82,'LA41'!$B$2:$AR$165,'LA41'!AP$1,0),(IF(LA_INDEX!$H$46=2,VLOOKUP('LA (SEN_LLDD)'!$B82,'LA42'!$B$2:$AR$165,'LA42'!AP$1,0))))),"")</f>
        <v/>
      </c>
      <c r="AS82" s="122" t="str">
        <f>IFERROR((IF(LA_INDEX!$H$46=1,VLOOKUP('LA (SEN_LLDD)'!$B82,'LA41'!$B$2:$AR$165,'LA41'!AQ$1,0),(IF(LA_INDEX!$H$46=2,VLOOKUP('LA (SEN_LLDD)'!$B82,'LA42'!$B$2:$AR$165,'LA42'!AQ$1,0))))),"")</f>
        <v/>
      </c>
      <c r="AT82" s="122" t="str">
        <f>IFERROR((IF(LA_INDEX!$H$46=1,VLOOKUP('LA (SEN_LLDD)'!$B82,'LA41'!$B$2:$AR$165,'LA41'!AR$1,0),(IF(LA_INDEX!$H$46=2,VLOOKUP('LA (SEN_LLDD)'!$B82,'LA42'!$B$2:$AR$165,'LA42'!AR$1,0))))),"")</f>
        <v/>
      </c>
    </row>
    <row r="83" spans="1:46" x14ac:dyDescent="0.3">
      <c r="A83" s="80" t="s">
        <v>510</v>
      </c>
      <c r="B83" s="114">
        <v>330</v>
      </c>
      <c r="C83" s="80" t="s">
        <v>266</v>
      </c>
      <c r="D83" s="80" t="s">
        <v>267</v>
      </c>
      <c r="E83" s="122">
        <f>IFERROR(MROUND((IF(LA_INDEX!$H$46=1,VLOOKUP('LA (SEN_LLDD)'!$B83,'LA41'!$B$2:$AR$165,'LA41'!C$1,0),(IF(LA_INDEX!$H$46=2,VLOOKUP('LA (SEN_LLDD)'!$B83,'LA42'!$B$2:$AR$165,'LA42'!C$1,0))))),5),"")</f>
        <v>255</v>
      </c>
      <c r="F83" s="122">
        <f>IFERROR(MROUND((IF(LA_INDEX!$H$46=1,VLOOKUP('LA (SEN_LLDD)'!$B83,'LA41'!$B$2:$AR$165,'LA41'!D$1,0),(IF(LA_INDEX!$H$46=2,VLOOKUP('LA (SEN_LLDD)'!$B83,'LA42'!$B$2:$AR$165,'LA42'!D$1,0))))),5),"")</f>
        <v>3595</v>
      </c>
      <c r="G83" s="122">
        <f>IFERROR(MROUND((IF(LA_INDEX!$H$46=1,VLOOKUP('LA (SEN_LLDD)'!$B83,'LA41'!$B$2:$AR$165,'LA41'!E$1,0),(IF(LA_INDEX!$H$46=2,VLOOKUP('LA (SEN_LLDD)'!$B83,'LA42'!$B$2:$AR$165,'LA42'!E$1,0))))),5),"")</f>
        <v>3850</v>
      </c>
      <c r="H83" s="122">
        <f>IFERROR((IF(LA_INDEX!$H$46=1,VLOOKUP('LA (SEN_LLDD)'!$B83,'LA41'!$B$2:$AR$165,'LA41'!F$1,0),(IF(LA_INDEX!$H$46=2,VLOOKUP('LA (SEN_LLDD)'!$B83,'LA42'!$B$2:$AR$165,'LA42'!F$1,0))))),"")</f>
        <v>83</v>
      </c>
      <c r="I83" s="122">
        <f>IFERROR((IF(LA_INDEX!$H$46=1,VLOOKUP('LA (SEN_LLDD)'!$B83,'LA41'!$B$2:$AR$165,'LA41'!G$1,0),(IF(LA_INDEX!$H$46=2,VLOOKUP('LA (SEN_LLDD)'!$B83,'LA42'!$B$2:$AR$165,'LA42'!G$1,0))))),"")</f>
        <v>88</v>
      </c>
      <c r="J83" s="122">
        <f>IFERROR((IF(LA_INDEX!$H$46=1,VLOOKUP('LA (SEN_LLDD)'!$B83,'LA41'!$B$2:$AR$165,'LA41'!H$1,0),(IF(LA_INDEX!$H$46=2,VLOOKUP('LA (SEN_LLDD)'!$B83,'LA42'!$B$2:$AR$165,'LA42'!H$1,0))))),"")</f>
        <v>88</v>
      </c>
      <c r="K83" s="122">
        <f>IFERROR((IF(LA_INDEX!$H$46=1,VLOOKUP('LA (SEN_LLDD)'!$B83,'LA41'!$B$2:$AR$165,'LA41'!I$1,0),(IF(LA_INDEX!$H$46=2,VLOOKUP('LA (SEN_LLDD)'!$B83,'LA42'!$B$2:$AR$165,'LA42'!I$1,0))))),"")</f>
        <v>6</v>
      </c>
      <c r="L83" s="122">
        <f>IFERROR((IF(LA_INDEX!$H$46=1,VLOOKUP('LA (SEN_LLDD)'!$B83,'LA41'!$B$2:$AR$165,'LA41'!J$1,0),(IF(LA_INDEX!$H$46=2,VLOOKUP('LA (SEN_LLDD)'!$B83,'LA42'!$B$2:$AR$165,'LA42'!J$1,0))))),"")</f>
        <v>5</v>
      </c>
      <c r="M83" s="122">
        <f>IFERROR((IF(LA_INDEX!$H$46=1,VLOOKUP('LA (SEN_LLDD)'!$B83,'LA41'!$B$2:$AR$165,'LA41'!K$1,0),(IF(LA_INDEX!$H$46=2,VLOOKUP('LA (SEN_LLDD)'!$B83,'LA42'!$B$2:$AR$165,'LA42'!K$1,0))))),"")</f>
        <v>5</v>
      </c>
      <c r="N83" s="122">
        <f>IFERROR((IF(LA_INDEX!$H$46=1,VLOOKUP('LA (SEN_LLDD)'!$B83,'LA41'!$B$2:$AR$165,'LA41'!L$1,0),(IF(LA_INDEX!$H$46=2,VLOOKUP('LA (SEN_LLDD)'!$B83,'LA42'!$B$2:$AR$165,'LA42'!L$1,0))))),"")</f>
        <v>69</v>
      </c>
      <c r="O83" s="122">
        <f>IFERROR((IF(LA_INDEX!$H$46=1,VLOOKUP('LA (SEN_LLDD)'!$B83,'LA41'!$B$2:$AR$165,'LA41'!M$1,0),(IF(LA_INDEX!$H$46=2,VLOOKUP('LA (SEN_LLDD)'!$B83,'LA42'!$B$2:$AR$165,'LA42'!M$1,0))))),"")</f>
        <v>75</v>
      </c>
      <c r="P83" s="122">
        <f>IFERROR((IF(LA_INDEX!$H$46=1,VLOOKUP('LA (SEN_LLDD)'!$B83,'LA41'!$B$2:$AR$165,'LA41'!N$1,0),(IF(LA_INDEX!$H$46=2,VLOOKUP('LA (SEN_LLDD)'!$B83,'LA42'!$B$2:$AR$165,'LA42'!N$1,0))))),"")</f>
        <v>75</v>
      </c>
      <c r="Q83" s="122">
        <f>IFERROR((IF(LA_INDEX!$H$46=1,VLOOKUP('LA (SEN_LLDD)'!$B83,'LA41'!$B$2:$AR$165,'LA41'!O$1,0),(IF(LA_INDEX!$H$46=2,VLOOKUP('LA (SEN_LLDD)'!$B83,'LA42'!$B$2:$AR$165,'LA42'!O$1,0))))),"")</f>
        <v>11</v>
      </c>
      <c r="R83" s="122">
        <f>IFERROR((IF(LA_INDEX!$H$46=1,VLOOKUP('LA (SEN_LLDD)'!$B83,'LA41'!$B$2:$AR$165,'LA41'!P$1,0),(IF(LA_INDEX!$H$46=2,VLOOKUP('LA (SEN_LLDD)'!$B83,'LA42'!$B$2:$AR$165,'LA42'!P$1,0))))),"")</f>
        <v>7</v>
      </c>
      <c r="S83" s="122">
        <f>IFERROR((IF(LA_INDEX!$H$46=1,VLOOKUP('LA (SEN_LLDD)'!$B83,'LA41'!$B$2:$AR$165,'LA41'!Q$1,0),(IF(LA_INDEX!$H$46=2,VLOOKUP('LA (SEN_LLDD)'!$B83,'LA42'!$B$2:$AR$165,'LA42'!Q$1,0))))),"")</f>
        <v>7</v>
      </c>
      <c r="T83" s="122">
        <f>IFERROR((IF(LA_INDEX!$H$46=1,VLOOKUP('LA (SEN_LLDD)'!$B83,'LA41'!$B$2:$AR$165,'LA41'!R$1,0),(IF(LA_INDEX!$H$46=2,VLOOKUP('LA (SEN_LLDD)'!$B83,'LA42'!$B$2:$AR$165,'LA42'!R$1,0))))),"")</f>
        <v>55</v>
      </c>
      <c r="U83" s="122">
        <f>IFERROR((IF(LA_INDEX!$H$46=1,VLOOKUP('LA (SEN_LLDD)'!$B83,'LA41'!$B$2:$AR$165,'LA41'!S$1,0),(IF(LA_INDEX!$H$46=2,VLOOKUP('LA (SEN_LLDD)'!$B83,'LA42'!$B$2:$AR$165,'LA42'!S$1,0))))),"")</f>
        <v>65</v>
      </c>
      <c r="V83" s="122">
        <f>IFERROR((IF(LA_INDEX!$H$46=1,VLOOKUP('LA (SEN_LLDD)'!$B83,'LA41'!$B$2:$AR$165,'LA41'!T$1,0),(IF(LA_INDEX!$H$46=2,VLOOKUP('LA (SEN_LLDD)'!$B83,'LA42'!$B$2:$AR$165,'LA42'!T$1,0))))),"")</f>
        <v>64</v>
      </c>
      <c r="W83" s="122">
        <f>IFERROR((IF(LA_INDEX!$H$46=1,VLOOKUP('LA (SEN_LLDD)'!$B83,'LA41'!$B$2:$AR$165,'LA41'!U$1,0),(IF(LA_INDEX!$H$46=2,VLOOKUP('LA (SEN_LLDD)'!$B83,'LA42'!$B$2:$AR$165,'LA42'!U$1,0))))),"")</f>
        <v>18</v>
      </c>
      <c r="X83" s="122">
        <f>IFERROR((IF(LA_INDEX!$H$46=1,VLOOKUP('LA (SEN_LLDD)'!$B83,'LA41'!$B$2:$AR$165,'LA41'!V$1,0),(IF(LA_INDEX!$H$46=2,VLOOKUP('LA (SEN_LLDD)'!$B83,'LA42'!$B$2:$AR$165,'LA42'!V$1,0))))),"")</f>
        <v>32</v>
      </c>
      <c r="Y83" s="122">
        <f>IFERROR((IF(LA_INDEX!$H$46=1,VLOOKUP('LA (SEN_LLDD)'!$B83,'LA41'!$B$2:$AR$165,'LA41'!W$1,0),(IF(LA_INDEX!$H$46=2,VLOOKUP('LA (SEN_LLDD)'!$B83,'LA42'!$B$2:$AR$165,'LA42'!W$1,0))))),"")</f>
        <v>31</v>
      </c>
      <c r="Z83" s="122">
        <f>IFERROR((IF(LA_INDEX!$H$46=1,VLOOKUP('LA (SEN_LLDD)'!$B83,'LA41'!$B$2:$AR$165,'LA41'!X$1,0),(IF(LA_INDEX!$H$46=2,VLOOKUP('LA (SEN_LLDD)'!$B83,'LA42'!$B$2:$AR$165,'LA42'!X$1,0))))),"")</f>
        <v>2</v>
      </c>
      <c r="AA83" s="122">
        <f>IFERROR((IF(LA_INDEX!$H$46=1,VLOOKUP('LA (SEN_LLDD)'!$B83,'LA41'!$B$2:$AR$165,'LA41'!Y$1,0),(IF(LA_INDEX!$H$46=2,VLOOKUP('LA (SEN_LLDD)'!$B83,'LA42'!$B$2:$AR$165,'LA42'!Y$1,0))))),"")</f>
        <v>1</v>
      </c>
      <c r="AB83" s="122">
        <f>IFERROR((IF(LA_INDEX!$H$46=1,VLOOKUP('LA (SEN_LLDD)'!$B83,'LA41'!$B$2:$AR$165,'LA41'!Z$1,0),(IF(LA_INDEX!$H$46=2,VLOOKUP('LA (SEN_LLDD)'!$B83,'LA42'!$B$2:$AR$165,'LA42'!Z$1,0))))),"")</f>
        <v>1</v>
      </c>
      <c r="AC83" s="122">
        <f>IFERROR((IF(LA_INDEX!$H$46=1,VLOOKUP('LA (SEN_LLDD)'!$B83,'LA41'!$B$2:$AR$165,'LA41'!AA$1,0),(IF(LA_INDEX!$H$46=2,VLOOKUP('LA (SEN_LLDD)'!$B83,'LA42'!$B$2:$AR$165,'LA42'!AA$1,0))))),"")</f>
        <v>13</v>
      </c>
      <c r="AD83" s="122">
        <f>IFERROR((IF(LA_INDEX!$H$46=1,VLOOKUP('LA (SEN_LLDD)'!$B83,'LA41'!$B$2:$AR$165,'LA41'!AB$1,0),(IF(LA_INDEX!$H$46=2,VLOOKUP('LA (SEN_LLDD)'!$B83,'LA42'!$B$2:$AR$165,'LA42'!AB$1,0))))),"")</f>
        <v>21</v>
      </c>
      <c r="AE83" s="122">
        <f>IFERROR((IF(LA_INDEX!$H$46=1,VLOOKUP('LA (SEN_LLDD)'!$B83,'LA41'!$B$2:$AR$165,'LA41'!AC$1,0),(IF(LA_INDEX!$H$46=2,VLOOKUP('LA (SEN_LLDD)'!$B83,'LA42'!$B$2:$AR$165,'LA42'!AC$1,0))))),"")</f>
        <v>20</v>
      </c>
      <c r="AF83" s="122">
        <f>IFERROR((IF(LA_INDEX!$H$46=1,VLOOKUP('LA (SEN_LLDD)'!$B83,'LA41'!$B$2:$AR$165,'LA41'!AD$1,0),(IF(LA_INDEX!$H$46=2,VLOOKUP('LA (SEN_LLDD)'!$B83,'LA42'!$B$2:$AR$165,'LA42'!AD$1,0))))),"")</f>
        <v>37</v>
      </c>
      <c r="AG83" s="122">
        <f>IFERROR((IF(LA_INDEX!$H$46=1,VLOOKUP('LA (SEN_LLDD)'!$B83,'LA41'!$B$2:$AR$165,'LA41'!AE$1,0),(IF(LA_INDEX!$H$46=2,VLOOKUP('LA (SEN_LLDD)'!$B83,'LA42'!$B$2:$AR$165,'LA42'!AE$1,0))))),"")</f>
        <v>33</v>
      </c>
      <c r="AH83" s="122">
        <f>IFERROR((IF(LA_INDEX!$H$46=1,VLOOKUP('LA (SEN_LLDD)'!$B83,'LA41'!$B$2:$AR$165,'LA41'!AF$1,0),(IF(LA_INDEX!$H$46=2,VLOOKUP('LA (SEN_LLDD)'!$B83,'LA42'!$B$2:$AR$165,'LA42'!AF$1,0))))),"")</f>
        <v>34</v>
      </c>
      <c r="AI83" s="122">
        <f>IFERROR((IF(LA_INDEX!$H$46=1,VLOOKUP('LA (SEN_LLDD)'!$B83,'LA41'!$B$2:$AR$165,'LA41'!AG$1,0),(IF(LA_INDEX!$H$46=2,VLOOKUP('LA (SEN_LLDD)'!$B83,'LA42'!$B$2:$AR$165,'LA42'!AG$1,0))))),"")</f>
        <v>3</v>
      </c>
      <c r="AJ83" s="122">
        <f>IFERROR((IF(LA_INDEX!$H$46=1,VLOOKUP('LA (SEN_LLDD)'!$B83,'LA41'!$B$2:$AR$165,'LA41'!AH$1,0),(IF(LA_INDEX!$H$46=2,VLOOKUP('LA (SEN_LLDD)'!$B83,'LA42'!$B$2:$AR$165,'LA42'!AH$1,0))))),"")</f>
        <v>4</v>
      </c>
      <c r="AK83" s="122">
        <f>IFERROR((IF(LA_INDEX!$H$46=1,VLOOKUP('LA (SEN_LLDD)'!$B83,'LA41'!$B$2:$AR$165,'LA41'!AI$1,0),(IF(LA_INDEX!$H$46=2,VLOOKUP('LA (SEN_LLDD)'!$B83,'LA42'!$B$2:$AR$165,'LA42'!AI$1,0))))),"")</f>
        <v>4</v>
      </c>
      <c r="AL83" s="122">
        <f>IFERROR((IF(LA_INDEX!$H$46=1,VLOOKUP('LA (SEN_LLDD)'!$B83,'LA41'!$B$2:$AR$165,'LA41'!AJ$1,0),(IF(LA_INDEX!$H$46=2,VLOOKUP('LA (SEN_LLDD)'!$B83,'LA42'!$B$2:$AR$165,'LA42'!AJ$1,0))))),"")</f>
        <v>15</v>
      </c>
      <c r="AM83" s="122">
        <f>IFERROR((IF(LA_INDEX!$H$46=1,VLOOKUP('LA (SEN_LLDD)'!$B83,'LA41'!$B$2:$AR$165,'LA41'!AK$1,0),(IF(LA_INDEX!$H$46=2,VLOOKUP('LA (SEN_LLDD)'!$B83,'LA42'!$B$2:$AR$165,'LA42'!AK$1,0))))),"")</f>
        <v>13</v>
      </c>
      <c r="AN83" s="122">
        <f>IFERROR((IF(LA_INDEX!$H$46=1,VLOOKUP('LA (SEN_LLDD)'!$B83,'LA41'!$B$2:$AR$165,'LA41'!AL$1,0),(IF(LA_INDEX!$H$46=2,VLOOKUP('LA (SEN_LLDD)'!$B83,'LA42'!$B$2:$AR$165,'LA42'!AL$1,0))))),"")</f>
        <v>13</v>
      </c>
      <c r="AO83" s="122">
        <f>IFERROR((IF(LA_INDEX!$H$46=1,VLOOKUP('LA (SEN_LLDD)'!$B83,'LA41'!$B$2:$AR$165,'LA41'!AM$1,0),(IF(LA_INDEX!$H$46=2,VLOOKUP('LA (SEN_LLDD)'!$B83,'LA42'!$B$2:$AR$165,'LA42'!AM$1,0))))),"")</f>
        <v>13</v>
      </c>
      <c r="AP83" s="122">
        <f>IFERROR((IF(LA_INDEX!$H$46=1,VLOOKUP('LA (SEN_LLDD)'!$B83,'LA41'!$B$2:$AR$165,'LA41'!AN$1,0),(IF(LA_INDEX!$H$46=2,VLOOKUP('LA (SEN_LLDD)'!$B83,'LA42'!$B$2:$AR$165,'LA42'!AN$1,0))))),"")</f>
        <v>8</v>
      </c>
      <c r="AQ83" s="122">
        <f>IFERROR((IF(LA_INDEX!$H$46=1,VLOOKUP('LA (SEN_LLDD)'!$B83,'LA41'!$B$2:$AR$165,'LA41'!AO$1,0),(IF(LA_INDEX!$H$46=2,VLOOKUP('LA (SEN_LLDD)'!$B83,'LA42'!$B$2:$AR$165,'LA42'!AO$1,0))))),"")</f>
        <v>8</v>
      </c>
      <c r="AR83" s="122">
        <f>IFERROR((IF(LA_INDEX!$H$46=1,VLOOKUP('LA (SEN_LLDD)'!$B83,'LA41'!$B$2:$AR$165,'LA41'!AP$1,0),(IF(LA_INDEX!$H$46=2,VLOOKUP('LA (SEN_LLDD)'!$B83,'LA42'!$B$2:$AR$165,'LA42'!AP$1,0))))),"")</f>
        <v>4</v>
      </c>
      <c r="AS83" s="122">
        <f>IFERROR((IF(LA_INDEX!$H$46=1,VLOOKUP('LA (SEN_LLDD)'!$B83,'LA41'!$B$2:$AR$165,'LA41'!AQ$1,0),(IF(LA_INDEX!$H$46=2,VLOOKUP('LA (SEN_LLDD)'!$B83,'LA42'!$B$2:$AR$165,'LA42'!AQ$1,0))))),"")</f>
        <v>4</v>
      </c>
      <c r="AT83" s="122">
        <f>IFERROR((IF(LA_INDEX!$H$46=1,VLOOKUP('LA (SEN_LLDD)'!$B83,'LA41'!$B$2:$AR$165,'LA41'!AR$1,0),(IF(LA_INDEX!$H$46=2,VLOOKUP('LA (SEN_LLDD)'!$B83,'LA42'!$B$2:$AR$165,'LA42'!AR$1,0))))),"")</f>
        <v>4</v>
      </c>
    </row>
    <row r="84" spans="1:46" x14ac:dyDescent="0.3">
      <c r="A84" s="80" t="s">
        <v>511</v>
      </c>
      <c r="B84" s="114">
        <v>331</v>
      </c>
      <c r="C84" s="80" t="s">
        <v>298</v>
      </c>
      <c r="D84" s="80" t="s">
        <v>267</v>
      </c>
      <c r="E84" s="122">
        <f>IFERROR(MROUND((IF(LA_INDEX!$H$46=1,VLOOKUP('LA (SEN_LLDD)'!$B84,'LA41'!$B$2:$AR$165,'LA41'!C$1,0),(IF(LA_INDEX!$H$46=2,VLOOKUP('LA (SEN_LLDD)'!$B84,'LA42'!$B$2:$AR$165,'LA42'!C$1,0))))),5),"")</f>
        <v>190</v>
      </c>
      <c r="F84" s="122">
        <f>IFERROR(MROUND((IF(LA_INDEX!$H$46=1,VLOOKUP('LA (SEN_LLDD)'!$B84,'LA41'!$B$2:$AR$165,'LA41'!D$1,0),(IF(LA_INDEX!$H$46=2,VLOOKUP('LA (SEN_LLDD)'!$B84,'LA42'!$B$2:$AR$165,'LA42'!D$1,0))))),5),"")</f>
        <v>1205</v>
      </c>
      <c r="G84" s="122">
        <f>IFERROR(MROUND((IF(LA_INDEX!$H$46=1,VLOOKUP('LA (SEN_LLDD)'!$B84,'LA41'!$B$2:$AR$165,'LA41'!E$1,0),(IF(LA_INDEX!$H$46=2,VLOOKUP('LA (SEN_LLDD)'!$B84,'LA42'!$B$2:$AR$165,'LA42'!E$1,0))))),5),"")</f>
        <v>1395</v>
      </c>
      <c r="H84" s="122">
        <f>IFERROR((IF(LA_INDEX!$H$46=1,VLOOKUP('LA (SEN_LLDD)'!$B84,'LA41'!$B$2:$AR$165,'LA41'!F$1,0),(IF(LA_INDEX!$H$46=2,VLOOKUP('LA (SEN_LLDD)'!$B84,'LA42'!$B$2:$AR$165,'LA42'!F$1,0))))),"")</f>
        <v>88</v>
      </c>
      <c r="I84" s="122">
        <f>IFERROR((IF(LA_INDEX!$H$46=1,VLOOKUP('LA (SEN_LLDD)'!$B84,'LA41'!$B$2:$AR$165,'LA41'!G$1,0),(IF(LA_INDEX!$H$46=2,VLOOKUP('LA (SEN_LLDD)'!$B84,'LA42'!$B$2:$AR$165,'LA42'!G$1,0))))),"")</f>
        <v>91</v>
      </c>
      <c r="J84" s="122">
        <f>IFERROR((IF(LA_INDEX!$H$46=1,VLOOKUP('LA (SEN_LLDD)'!$B84,'LA41'!$B$2:$AR$165,'LA41'!H$1,0),(IF(LA_INDEX!$H$46=2,VLOOKUP('LA (SEN_LLDD)'!$B84,'LA42'!$B$2:$AR$165,'LA42'!H$1,0))))),"")</f>
        <v>90</v>
      </c>
      <c r="K84" s="122">
        <f>IFERROR((IF(LA_INDEX!$H$46=1,VLOOKUP('LA (SEN_LLDD)'!$B84,'LA41'!$B$2:$AR$165,'LA41'!I$1,0),(IF(LA_INDEX!$H$46=2,VLOOKUP('LA (SEN_LLDD)'!$B84,'LA42'!$B$2:$AR$165,'LA42'!I$1,0))))),"")</f>
        <v>3</v>
      </c>
      <c r="L84" s="122">
        <f>IFERROR((IF(LA_INDEX!$H$46=1,VLOOKUP('LA (SEN_LLDD)'!$B84,'LA41'!$B$2:$AR$165,'LA41'!J$1,0),(IF(LA_INDEX!$H$46=2,VLOOKUP('LA (SEN_LLDD)'!$B84,'LA42'!$B$2:$AR$165,'LA42'!J$1,0))))),"")</f>
        <v>6</v>
      </c>
      <c r="M84" s="122">
        <f>IFERROR((IF(LA_INDEX!$H$46=1,VLOOKUP('LA (SEN_LLDD)'!$B84,'LA41'!$B$2:$AR$165,'LA41'!K$1,0),(IF(LA_INDEX!$H$46=2,VLOOKUP('LA (SEN_LLDD)'!$B84,'LA42'!$B$2:$AR$165,'LA42'!K$1,0))))),"")</f>
        <v>5</v>
      </c>
      <c r="N84" s="122">
        <f>IFERROR((IF(LA_INDEX!$H$46=1,VLOOKUP('LA (SEN_LLDD)'!$B84,'LA41'!$B$2:$AR$165,'LA41'!L$1,0),(IF(LA_INDEX!$H$46=2,VLOOKUP('LA (SEN_LLDD)'!$B84,'LA42'!$B$2:$AR$165,'LA42'!L$1,0))))),"")</f>
        <v>77</v>
      </c>
      <c r="O84" s="122">
        <f>IFERROR((IF(LA_INDEX!$H$46=1,VLOOKUP('LA (SEN_LLDD)'!$B84,'LA41'!$B$2:$AR$165,'LA41'!M$1,0),(IF(LA_INDEX!$H$46=2,VLOOKUP('LA (SEN_LLDD)'!$B84,'LA42'!$B$2:$AR$165,'LA42'!M$1,0))))),"")</f>
        <v>76</v>
      </c>
      <c r="P84" s="122">
        <f>IFERROR((IF(LA_INDEX!$H$46=1,VLOOKUP('LA (SEN_LLDD)'!$B84,'LA41'!$B$2:$AR$165,'LA41'!N$1,0),(IF(LA_INDEX!$H$46=2,VLOOKUP('LA (SEN_LLDD)'!$B84,'LA42'!$B$2:$AR$165,'LA42'!N$1,0))))),"")</f>
        <v>76</v>
      </c>
      <c r="Q84" s="122">
        <f>IFERROR((IF(LA_INDEX!$H$46=1,VLOOKUP('LA (SEN_LLDD)'!$B84,'LA41'!$B$2:$AR$165,'LA41'!O$1,0),(IF(LA_INDEX!$H$46=2,VLOOKUP('LA (SEN_LLDD)'!$B84,'LA42'!$B$2:$AR$165,'LA42'!O$1,0))))),"")</f>
        <v>12</v>
      </c>
      <c r="R84" s="122">
        <f>IFERROR((IF(LA_INDEX!$H$46=1,VLOOKUP('LA (SEN_LLDD)'!$B84,'LA41'!$B$2:$AR$165,'LA41'!P$1,0),(IF(LA_INDEX!$H$46=2,VLOOKUP('LA (SEN_LLDD)'!$B84,'LA42'!$B$2:$AR$165,'LA42'!P$1,0))))),"")</f>
        <v>8</v>
      </c>
      <c r="S84" s="122">
        <f>IFERROR((IF(LA_INDEX!$H$46=1,VLOOKUP('LA (SEN_LLDD)'!$B84,'LA41'!$B$2:$AR$165,'LA41'!Q$1,0),(IF(LA_INDEX!$H$46=2,VLOOKUP('LA (SEN_LLDD)'!$B84,'LA42'!$B$2:$AR$165,'LA42'!Q$1,0))))),"")</f>
        <v>9</v>
      </c>
      <c r="T84" s="122">
        <f>IFERROR((IF(LA_INDEX!$H$46=1,VLOOKUP('LA (SEN_LLDD)'!$B84,'LA41'!$B$2:$AR$165,'LA41'!R$1,0),(IF(LA_INDEX!$H$46=2,VLOOKUP('LA (SEN_LLDD)'!$B84,'LA42'!$B$2:$AR$165,'LA42'!R$1,0))))),"")</f>
        <v>60</v>
      </c>
      <c r="U84" s="122">
        <f>IFERROR((IF(LA_INDEX!$H$46=1,VLOOKUP('LA (SEN_LLDD)'!$B84,'LA41'!$B$2:$AR$165,'LA41'!S$1,0),(IF(LA_INDEX!$H$46=2,VLOOKUP('LA (SEN_LLDD)'!$B84,'LA42'!$B$2:$AR$165,'LA42'!S$1,0))))),"")</f>
        <v>65</v>
      </c>
      <c r="V84" s="122">
        <f>IFERROR((IF(LA_INDEX!$H$46=1,VLOOKUP('LA (SEN_LLDD)'!$B84,'LA41'!$B$2:$AR$165,'LA41'!T$1,0),(IF(LA_INDEX!$H$46=2,VLOOKUP('LA (SEN_LLDD)'!$B84,'LA42'!$B$2:$AR$165,'LA42'!T$1,0))))),"")</f>
        <v>64</v>
      </c>
      <c r="W84" s="122">
        <f>IFERROR((IF(LA_INDEX!$H$46=1,VLOOKUP('LA (SEN_LLDD)'!$B84,'LA41'!$B$2:$AR$165,'LA41'!U$1,0),(IF(LA_INDEX!$H$46=2,VLOOKUP('LA (SEN_LLDD)'!$B84,'LA42'!$B$2:$AR$165,'LA42'!U$1,0))))),"")</f>
        <v>10</v>
      </c>
      <c r="X84" s="122">
        <f>IFERROR((IF(LA_INDEX!$H$46=1,VLOOKUP('LA (SEN_LLDD)'!$B84,'LA41'!$B$2:$AR$165,'LA41'!V$1,0),(IF(LA_INDEX!$H$46=2,VLOOKUP('LA (SEN_LLDD)'!$B84,'LA42'!$B$2:$AR$165,'LA42'!V$1,0))))),"")</f>
        <v>19</v>
      </c>
      <c r="Y84" s="122">
        <f>IFERROR((IF(LA_INDEX!$H$46=1,VLOOKUP('LA (SEN_LLDD)'!$B84,'LA41'!$B$2:$AR$165,'LA41'!W$1,0),(IF(LA_INDEX!$H$46=2,VLOOKUP('LA (SEN_LLDD)'!$B84,'LA42'!$B$2:$AR$165,'LA42'!W$1,0))))),"")</f>
        <v>18</v>
      </c>
      <c r="Z84" s="122">
        <f>IFERROR((IF(LA_INDEX!$H$46=1,VLOOKUP('LA (SEN_LLDD)'!$B84,'LA41'!$B$2:$AR$165,'LA41'!X$1,0),(IF(LA_INDEX!$H$46=2,VLOOKUP('LA (SEN_LLDD)'!$B84,'LA42'!$B$2:$AR$165,'LA42'!X$1,0))))),"")</f>
        <v>0</v>
      </c>
      <c r="AA84" s="122" t="str">
        <f>IFERROR((IF(LA_INDEX!$H$46=1,VLOOKUP('LA (SEN_LLDD)'!$B84,'LA41'!$B$2:$AR$165,'LA41'!Y$1,0),(IF(LA_INDEX!$H$46=2,VLOOKUP('LA (SEN_LLDD)'!$B84,'LA42'!$B$2:$AR$165,'LA42'!Y$1,0))))),"")</f>
        <v>-</v>
      </c>
      <c r="AB84" s="122" t="str">
        <f>IFERROR((IF(LA_INDEX!$H$46=1,VLOOKUP('LA (SEN_LLDD)'!$B84,'LA41'!$B$2:$AR$165,'LA41'!Z$1,0),(IF(LA_INDEX!$H$46=2,VLOOKUP('LA (SEN_LLDD)'!$B84,'LA42'!$B$2:$AR$165,'LA42'!Z$1,0))))),"")</f>
        <v>-</v>
      </c>
      <c r="AC84" s="122">
        <f>IFERROR((IF(LA_INDEX!$H$46=1,VLOOKUP('LA (SEN_LLDD)'!$B84,'LA41'!$B$2:$AR$165,'LA41'!AA$1,0),(IF(LA_INDEX!$H$46=2,VLOOKUP('LA (SEN_LLDD)'!$B84,'LA42'!$B$2:$AR$165,'LA42'!AA$1,0))))),"")</f>
        <v>6</v>
      </c>
      <c r="AD84" s="122">
        <f>IFERROR((IF(LA_INDEX!$H$46=1,VLOOKUP('LA (SEN_LLDD)'!$B84,'LA41'!$B$2:$AR$165,'LA41'!AB$1,0),(IF(LA_INDEX!$H$46=2,VLOOKUP('LA (SEN_LLDD)'!$B84,'LA42'!$B$2:$AR$165,'LA42'!AB$1,0))))),"")</f>
        <v>12</v>
      </c>
      <c r="AE84" s="122">
        <f>IFERROR((IF(LA_INDEX!$H$46=1,VLOOKUP('LA (SEN_LLDD)'!$B84,'LA41'!$B$2:$AR$165,'LA41'!AC$1,0),(IF(LA_INDEX!$H$46=2,VLOOKUP('LA (SEN_LLDD)'!$B84,'LA42'!$B$2:$AR$165,'LA42'!AC$1,0))))),"")</f>
        <v>11</v>
      </c>
      <c r="AF84" s="122">
        <f>IFERROR((IF(LA_INDEX!$H$46=1,VLOOKUP('LA (SEN_LLDD)'!$B84,'LA41'!$B$2:$AR$165,'LA41'!AD$1,0),(IF(LA_INDEX!$H$46=2,VLOOKUP('LA (SEN_LLDD)'!$B84,'LA42'!$B$2:$AR$165,'LA42'!AD$1,0))))),"")</f>
        <v>50</v>
      </c>
      <c r="AG84" s="122">
        <f>IFERROR((IF(LA_INDEX!$H$46=1,VLOOKUP('LA (SEN_LLDD)'!$B84,'LA41'!$B$2:$AR$165,'LA41'!AE$1,0),(IF(LA_INDEX!$H$46=2,VLOOKUP('LA (SEN_LLDD)'!$B84,'LA42'!$B$2:$AR$165,'LA42'!AE$1,0))))),"")</f>
        <v>46</v>
      </c>
      <c r="AH84" s="122">
        <f>IFERROR((IF(LA_INDEX!$H$46=1,VLOOKUP('LA (SEN_LLDD)'!$B84,'LA41'!$B$2:$AR$165,'LA41'!AF$1,0),(IF(LA_INDEX!$H$46=2,VLOOKUP('LA (SEN_LLDD)'!$B84,'LA42'!$B$2:$AR$165,'LA42'!AF$1,0))))),"")</f>
        <v>46</v>
      </c>
      <c r="AI84" s="122">
        <f>IFERROR((IF(LA_INDEX!$H$46=1,VLOOKUP('LA (SEN_LLDD)'!$B84,'LA41'!$B$2:$AR$165,'LA41'!AG$1,0),(IF(LA_INDEX!$H$46=2,VLOOKUP('LA (SEN_LLDD)'!$B84,'LA42'!$B$2:$AR$165,'LA42'!AG$1,0))))),"")</f>
        <v>5</v>
      </c>
      <c r="AJ84" s="122">
        <f>IFERROR((IF(LA_INDEX!$H$46=1,VLOOKUP('LA (SEN_LLDD)'!$B84,'LA41'!$B$2:$AR$165,'LA41'!AH$1,0),(IF(LA_INDEX!$H$46=2,VLOOKUP('LA (SEN_LLDD)'!$B84,'LA42'!$B$2:$AR$165,'LA42'!AH$1,0))))),"")</f>
        <v>3</v>
      </c>
      <c r="AK84" s="122">
        <f>IFERROR((IF(LA_INDEX!$H$46=1,VLOOKUP('LA (SEN_LLDD)'!$B84,'LA41'!$B$2:$AR$165,'LA41'!AI$1,0),(IF(LA_INDEX!$H$46=2,VLOOKUP('LA (SEN_LLDD)'!$B84,'LA42'!$B$2:$AR$165,'LA42'!AI$1,0))))),"")</f>
        <v>3</v>
      </c>
      <c r="AL84" s="122">
        <f>IFERROR((IF(LA_INDEX!$H$46=1,VLOOKUP('LA (SEN_LLDD)'!$B84,'LA41'!$B$2:$AR$165,'LA41'!AJ$1,0),(IF(LA_INDEX!$H$46=2,VLOOKUP('LA (SEN_LLDD)'!$B84,'LA42'!$B$2:$AR$165,'LA42'!AJ$1,0))))),"")</f>
        <v>12</v>
      </c>
      <c r="AM84" s="122">
        <f>IFERROR((IF(LA_INDEX!$H$46=1,VLOOKUP('LA (SEN_LLDD)'!$B84,'LA41'!$B$2:$AR$165,'LA41'!AK$1,0),(IF(LA_INDEX!$H$46=2,VLOOKUP('LA (SEN_LLDD)'!$B84,'LA42'!$B$2:$AR$165,'LA42'!AK$1,0))))),"")</f>
        <v>15</v>
      </c>
      <c r="AN84" s="122">
        <f>IFERROR((IF(LA_INDEX!$H$46=1,VLOOKUP('LA (SEN_LLDD)'!$B84,'LA41'!$B$2:$AR$165,'LA41'!AL$1,0),(IF(LA_INDEX!$H$46=2,VLOOKUP('LA (SEN_LLDD)'!$B84,'LA42'!$B$2:$AR$165,'LA42'!AL$1,0))))),"")</f>
        <v>14</v>
      </c>
      <c r="AO84" s="122">
        <f>IFERROR((IF(LA_INDEX!$H$46=1,VLOOKUP('LA (SEN_LLDD)'!$B84,'LA41'!$B$2:$AR$165,'LA41'!AM$1,0),(IF(LA_INDEX!$H$46=2,VLOOKUP('LA (SEN_LLDD)'!$B84,'LA42'!$B$2:$AR$165,'LA42'!AM$1,0))))),"")</f>
        <v>7</v>
      </c>
      <c r="AP84" s="122">
        <f>IFERROR((IF(LA_INDEX!$H$46=1,VLOOKUP('LA (SEN_LLDD)'!$B84,'LA41'!$B$2:$AR$165,'LA41'!AN$1,0),(IF(LA_INDEX!$H$46=2,VLOOKUP('LA (SEN_LLDD)'!$B84,'LA42'!$B$2:$AR$165,'LA42'!AN$1,0))))),"")</f>
        <v>7</v>
      </c>
      <c r="AQ84" s="122">
        <f>IFERROR((IF(LA_INDEX!$H$46=1,VLOOKUP('LA (SEN_LLDD)'!$B84,'LA41'!$B$2:$AR$165,'LA41'!AO$1,0),(IF(LA_INDEX!$H$46=2,VLOOKUP('LA (SEN_LLDD)'!$B84,'LA42'!$B$2:$AR$165,'LA42'!AO$1,0))))),"")</f>
        <v>7</v>
      </c>
      <c r="AR84" s="122">
        <f>IFERROR((IF(LA_INDEX!$H$46=1,VLOOKUP('LA (SEN_LLDD)'!$B84,'LA41'!$B$2:$AR$165,'LA41'!AP$1,0),(IF(LA_INDEX!$H$46=2,VLOOKUP('LA (SEN_LLDD)'!$B84,'LA42'!$B$2:$AR$165,'LA42'!AP$1,0))))),"")</f>
        <v>4</v>
      </c>
      <c r="AS84" s="122">
        <f>IFERROR((IF(LA_INDEX!$H$46=1,VLOOKUP('LA (SEN_LLDD)'!$B84,'LA41'!$B$2:$AR$165,'LA41'!AQ$1,0),(IF(LA_INDEX!$H$46=2,VLOOKUP('LA (SEN_LLDD)'!$B84,'LA42'!$B$2:$AR$165,'LA42'!AQ$1,0))))),"")</f>
        <v>3</v>
      </c>
      <c r="AT84" s="122">
        <f>IFERROR((IF(LA_INDEX!$H$46=1,VLOOKUP('LA (SEN_LLDD)'!$B84,'LA41'!$B$2:$AR$165,'LA41'!AR$1,0),(IF(LA_INDEX!$H$46=2,VLOOKUP('LA (SEN_LLDD)'!$B84,'LA42'!$B$2:$AR$165,'LA42'!AR$1,0))))),"")</f>
        <v>3</v>
      </c>
    </row>
    <row r="85" spans="1:46" x14ac:dyDescent="0.3">
      <c r="A85" s="80" t="s">
        <v>512</v>
      </c>
      <c r="B85" s="114">
        <v>332</v>
      </c>
      <c r="C85" s="80" t="s">
        <v>311</v>
      </c>
      <c r="D85" s="80" t="s">
        <v>267</v>
      </c>
      <c r="E85" s="122">
        <f>IFERROR(MROUND((IF(LA_INDEX!$H$46=1,VLOOKUP('LA (SEN_LLDD)'!$B85,'LA41'!$B$2:$AR$165,'LA41'!C$1,0),(IF(LA_INDEX!$H$46=2,VLOOKUP('LA (SEN_LLDD)'!$B85,'LA42'!$B$2:$AR$165,'LA42'!C$1,0))))),5),"")</f>
        <v>10</v>
      </c>
      <c r="F85" s="122">
        <f>IFERROR(MROUND((IF(LA_INDEX!$H$46=1,VLOOKUP('LA (SEN_LLDD)'!$B85,'LA41'!$B$2:$AR$165,'LA41'!D$1,0),(IF(LA_INDEX!$H$46=2,VLOOKUP('LA (SEN_LLDD)'!$B85,'LA42'!$B$2:$AR$165,'LA42'!D$1,0))))),5),"")</f>
        <v>330</v>
      </c>
      <c r="G85" s="122">
        <f>IFERROR(MROUND((IF(LA_INDEX!$H$46=1,VLOOKUP('LA (SEN_LLDD)'!$B85,'LA41'!$B$2:$AR$165,'LA41'!E$1,0),(IF(LA_INDEX!$H$46=2,VLOOKUP('LA (SEN_LLDD)'!$B85,'LA42'!$B$2:$AR$165,'LA42'!E$1,0))))),5),"")</f>
        <v>340</v>
      </c>
      <c r="H85" s="122">
        <f>IFERROR((IF(LA_INDEX!$H$46=1,VLOOKUP('LA (SEN_LLDD)'!$B85,'LA41'!$B$2:$AR$165,'LA41'!F$1,0),(IF(LA_INDEX!$H$46=2,VLOOKUP('LA (SEN_LLDD)'!$B85,'LA42'!$B$2:$AR$165,'LA42'!F$1,0))))),"")</f>
        <v>82</v>
      </c>
      <c r="I85" s="122">
        <f>IFERROR((IF(LA_INDEX!$H$46=1,VLOOKUP('LA (SEN_LLDD)'!$B85,'LA41'!$B$2:$AR$165,'LA41'!G$1,0),(IF(LA_INDEX!$H$46=2,VLOOKUP('LA (SEN_LLDD)'!$B85,'LA42'!$B$2:$AR$165,'LA42'!G$1,0))))),"")</f>
        <v>89</v>
      </c>
      <c r="J85" s="122">
        <f>IFERROR((IF(LA_INDEX!$H$46=1,VLOOKUP('LA (SEN_LLDD)'!$B85,'LA41'!$B$2:$AR$165,'LA41'!H$1,0),(IF(LA_INDEX!$H$46=2,VLOOKUP('LA (SEN_LLDD)'!$B85,'LA42'!$B$2:$AR$165,'LA42'!H$1,0))))),"")</f>
        <v>89</v>
      </c>
      <c r="K85" s="122" t="str">
        <f>IFERROR((IF(LA_INDEX!$H$46=1,VLOOKUP('LA (SEN_LLDD)'!$B85,'LA41'!$B$2:$AR$165,'LA41'!I$1,0),(IF(LA_INDEX!$H$46=2,VLOOKUP('LA (SEN_LLDD)'!$B85,'LA42'!$B$2:$AR$165,'LA42'!I$1,0))))),"")</f>
        <v>x</v>
      </c>
      <c r="L85" s="122" t="str">
        <f>IFERROR((IF(LA_INDEX!$H$46=1,VLOOKUP('LA (SEN_LLDD)'!$B85,'LA41'!$B$2:$AR$165,'LA41'!J$1,0),(IF(LA_INDEX!$H$46=2,VLOOKUP('LA (SEN_LLDD)'!$B85,'LA42'!$B$2:$AR$165,'LA42'!J$1,0))))),"")</f>
        <v>x</v>
      </c>
      <c r="M85" s="122">
        <f>IFERROR((IF(LA_INDEX!$H$46=1,VLOOKUP('LA (SEN_LLDD)'!$B85,'LA41'!$B$2:$AR$165,'LA41'!K$1,0),(IF(LA_INDEX!$H$46=2,VLOOKUP('LA (SEN_LLDD)'!$B85,'LA42'!$B$2:$AR$165,'LA42'!K$1,0))))),"")</f>
        <v>4</v>
      </c>
      <c r="N85" s="122" t="str">
        <f>IFERROR((IF(LA_INDEX!$H$46=1,VLOOKUP('LA (SEN_LLDD)'!$B85,'LA41'!$B$2:$AR$165,'LA41'!L$1,0),(IF(LA_INDEX!$H$46=2,VLOOKUP('LA (SEN_LLDD)'!$B85,'LA42'!$B$2:$AR$165,'LA42'!L$1,0))))),"")</f>
        <v>x</v>
      </c>
      <c r="O85" s="122" t="str">
        <f>IFERROR((IF(LA_INDEX!$H$46=1,VLOOKUP('LA (SEN_LLDD)'!$B85,'LA41'!$B$2:$AR$165,'LA41'!M$1,0),(IF(LA_INDEX!$H$46=2,VLOOKUP('LA (SEN_LLDD)'!$B85,'LA42'!$B$2:$AR$165,'LA42'!M$1,0))))),"")</f>
        <v>x</v>
      </c>
      <c r="P85" s="122">
        <f>IFERROR((IF(LA_INDEX!$H$46=1,VLOOKUP('LA (SEN_LLDD)'!$B85,'LA41'!$B$2:$AR$165,'LA41'!N$1,0),(IF(LA_INDEX!$H$46=2,VLOOKUP('LA (SEN_LLDD)'!$B85,'LA42'!$B$2:$AR$165,'LA42'!N$1,0))))),"")</f>
        <v>80</v>
      </c>
      <c r="Q85" s="122" t="str">
        <f>IFERROR((IF(LA_INDEX!$H$46=1,VLOOKUP('LA (SEN_LLDD)'!$B85,'LA41'!$B$2:$AR$165,'LA41'!O$1,0),(IF(LA_INDEX!$H$46=2,VLOOKUP('LA (SEN_LLDD)'!$B85,'LA42'!$B$2:$AR$165,'LA42'!O$1,0))))),"")</f>
        <v>x</v>
      </c>
      <c r="R85" s="122" t="str">
        <f>IFERROR((IF(LA_INDEX!$H$46=1,VLOOKUP('LA (SEN_LLDD)'!$B85,'LA41'!$B$2:$AR$165,'LA41'!P$1,0),(IF(LA_INDEX!$H$46=2,VLOOKUP('LA (SEN_LLDD)'!$B85,'LA42'!$B$2:$AR$165,'LA42'!P$1,0))))),"")</f>
        <v>x</v>
      </c>
      <c r="S85" s="122">
        <f>IFERROR((IF(LA_INDEX!$H$46=1,VLOOKUP('LA (SEN_LLDD)'!$B85,'LA41'!$B$2:$AR$165,'LA41'!Q$1,0),(IF(LA_INDEX!$H$46=2,VLOOKUP('LA (SEN_LLDD)'!$B85,'LA42'!$B$2:$AR$165,'LA42'!Q$1,0))))),"")</f>
        <v>6</v>
      </c>
      <c r="T85" s="122">
        <f>IFERROR((IF(LA_INDEX!$H$46=1,VLOOKUP('LA (SEN_LLDD)'!$B85,'LA41'!$B$2:$AR$165,'LA41'!R$1,0),(IF(LA_INDEX!$H$46=2,VLOOKUP('LA (SEN_LLDD)'!$B85,'LA42'!$B$2:$AR$165,'LA42'!R$1,0))))),"")</f>
        <v>45</v>
      </c>
      <c r="U85" s="122">
        <f>IFERROR((IF(LA_INDEX!$H$46=1,VLOOKUP('LA (SEN_LLDD)'!$B85,'LA41'!$B$2:$AR$165,'LA41'!S$1,0),(IF(LA_INDEX!$H$46=2,VLOOKUP('LA (SEN_LLDD)'!$B85,'LA42'!$B$2:$AR$165,'LA42'!S$1,0))))),"")</f>
        <v>70</v>
      </c>
      <c r="V85" s="122">
        <f>IFERROR((IF(LA_INDEX!$H$46=1,VLOOKUP('LA (SEN_LLDD)'!$B85,'LA41'!$B$2:$AR$165,'LA41'!T$1,0),(IF(LA_INDEX!$H$46=2,VLOOKUP('LA (SEN_LLDD)'!$B85,'LA42'!$B$2:$AR$165,'LA42'!T$1,0))))),"")</f>
        <v>69</v>
      </c>
      <c r="W85" s="122" t="str">
        <f>IFERROR((IF(LA_INDEX!$H$46=1,VLOOKUP('LA (SEN_LLDD)'!$B85,'LA41'!$B$2:$AR$165,'LA41'!U$1,0),(IF(LA_INDEX!$H$46=2,VLOOKUP('LA (SEN_LLDD)'!$B85,'LA42'!$B$2:$AR$165,'LA42'!U$1,0))))),"")</f>
        <v>x</v>
      </c>
      <c r="X85" s="122" t="str">
        <f>IFERROR((IF(LA_INDEX!$H$46=1,VLOOKUP('LA (SEN_LLDD)'!$B85,'LA41'!$B$2:$AR$165,'LA41'!V$1,0),(IF(LA_INDEX!$H$46=2,VLOOKUP('LA (SEN_LLDD)'!$B85,'LA42'!$B$2:$AR$165,'LA42'!V$1,0))))),"")</f>
        <v>x</v>
      </c>
      <c r="Y85" s="122">
        <f>IFERROR((IF(LA_INDEX!$H$46=1,VLOOKUP('LA (SEN_LLDD)'!$B85,'LA41'!$B$2:$AR$165,'LA41'!W$1,0),(IF(LA_INDEX!$H$46=2,VLOOKUP('LA (SEN_LLDD)'!$B85,'LA42'!$B$2:$AR$165,'LA42'!W$1,0))))),"")</f>
        <v>24</v>
      </c>
      <c r="Z85" s="122" t="str">
        <f>IFERROR((IF(LA_INDEX!$H$46=1,VLOOKUP('LA (SEN_LLDD)'!$B85,'LA41'!$B$2:$AR$165,'LA41'!X$1,0),(IF(LA_INDEX!$H$46=2,VLOOKUP('LA (SEN_LLDD)'!$B85,'LA42'!$B$2:$AR$165,'LA42'!X$1,0))))),"")</f>
        <v>x</v>
      </c>
      <c r="AA85" s="122" t="str">
        <f>IFERROR((IF(LA_INDEX!$H$46=1,VLOOKUP('LA (SEN_LLDD)'!$B85,'LA41'!$B$2:$AR$165,'LA41'!Y$1,0),(IF(LA_INDEX!$H$46=2,VLOOKUP('LA (SEN_LLDD)'!$B85,'LA42'!$B$2:$AR$165,'LA42'!Y$1,0))))),"")</f>
        <v>x</v>
      </c>
      <c r="AB85" s="122" t="str">
        <f>IFERROR((IF(LA_INDEX!$H$46=1,VLOOKUP('LA (SEN_LLDD)'!$B85,'LA41'!$B$2:$AR$165,'LA41'!Z$1,0),(IF(LA_INDEX!$H$46=2,VLOOKUP('LA (SEN_LLDD)'!$B85,'LA42'!$B$2:$AR$165,'LA42'!Z$1,0))))),"")</f>
        <v>x</v>
      </c>
      <c r="AC85" s="122" t="str">
        <f>IFERROR((IF(LA_INDEX!$H$46=1,VLOOKUP('LA (SEN_LLDD)'!$B85,'LA41'!$B$2:$AR$165,'LA41'!AA$1,0),(IF(LA_INDEX!$H$46=2,VLOOKUP('LA (SEN_LLDD)'!$B85,'LA42'!$B$2:$AR$165,'LA42'!AA$1,0))))),"")</f>
        <v>x</v>
      </c>
      <c r="AD85" s="122" t="str">
        <f>IFERROR((IF(LA_INDEX!$H$46=1,VLOOKUP('LA (SEN_LLDD)'!$B85,'LA41'!$B$2:$AR$165,'LA41'!AB$1,0),(IF(LA_INDEX!$H$46=2,VLOOKUP('LA (SEN_LLDD)'!$B85,'LA42'!$B$2:$AR$165,'LA42'!AB$1,0))))),"")</f>
        <v>x</v>
      </c>
      <c r="AE85" s="122">
        <f>IFERROR((IF(LA_INDEX!$H$46=1,VLOOKUP('LA (SEN_LLDD)'!$B85,'LA41'!$B$2:$AR$165,'LA41'!AC$1,0),(IF(LA_INDEX!$H$46=2,VLOOKUP('LA (SEN_LLDD)'!$B85,'LA42'!$B$2:$AR$165,'LA42'!AC$1,0))))),"")</f>
        <v>18</v>
      </c>
      <c r="AF85" s="122" t="str">
        <f>IFERROR((IF(LA_INDEX!$H$46=1,VLOOKUP('LA (SEN_LLDD)'!$B85,'LA41'!$B$2:$AR$165,'LA41'!AD$1,0),(IF(LA_INDEX!$H$46=2,VLOOKUP('LA (SEN_LLDD)'!$B85,'LA42'!$B$2:$AR$165,'LA42'!AD$1,0))))),"")</f>
        <v>x</v>
      </c>
      <c r="AG85" s="122" t="str">
        <f>IFERROR((IF(LA_INDEX!$H$46=1,VLOOKUP('LA (SEN_LLDD)'!$B85,'LA41'!$B$2:$AR$165,'LA41'!AE$1,0),(IF(LA_INDEX!$H$46=2,VLOOKUP('LA (SEN_LLDD)'!$B85,'LA42'!$B$2:$AR$165,'LA42'!AE$1,0))))),"")</f>
        <v>x</v>
      </c>
      <c r="AH85" s="122">
        <f>IFERROR((IF(LA_INDEX!$H$46=1,VLOOKUP('LA (SEN_LLDD)'!$B85,'LA41'!$B$2:$AR$165,'LA41'!AF$1,0),(IF(LA_INDEX!$H$46=2,VLOOKUP('LA (SEN_LLDD)'!$B85,'LA42'!$B$2:$AR$165,'LA42'!AF$1,0))))),"")</f>
        <v>45</v>
      </c>
      <c r="AI85" s="122">
        <f>IFERROR((IF(LA_INDEX!$H$46=1,VLOOKUP('LA (SEN_LLDD)'!$B85,'LA41'!$B$2:$AR$165,'LA41'!AG$1,0),(IF(LA_INDEX!$H$46=2,VLOOKUP('LA (SEN_LLDD)'!$B85,'LA42'!$B$2:$AR$165,'LA42'!AG$1,0))))),"")</f>
        <v>0</v>
      </c>
      <c r="AJ85" s="122">
        <f>IFERROR((IF(LA_INDEX!$H$46=1,VLOOKUP('LA (SEN_LLDD)'!$B85,'LA41'!$B$2:$AR$165,'LA41'!AH$1,0),(IF(LA_INDEX!$H$46=2,VLOOKUP('LA (SEN_LLDD)'!$B85,'LA42'!$B$2:$AR$165,'LA42'!AH$1,0))))),"")</f>
        <v>5</v>
      </c>
      <c r="AK85" s="122">
        <f>IFERROR((IF(LA_INDEX!$H$46=1,VLOOKUP('LA (SEN_LLDD)'!$B85,'LA41'!$B$2:$AR$165,'LA41'!AI$1,0),(IF(LA_INDEX!$H$46=2,VLOOKUP('LA (SEN_LLDD)'!$B85,'LA42'!$B$2:$AR$165,'LA42'!AI$1,0))))),"")</f>
        <v>4</v>
      </c>
      <c r="AL85" s="122" t="str">
        <f>IFERROR((IF(LA_INDEX!$H$46=1,VLOOKUP('LA (SEN_LLDD)'!$B85,'LA41'!$B$2:$AR$165,'LA41'!AJ$1,0),(IF(LA_INDEX!$H$46=2,VLOOKUP('LA (SEN_LLDD)'!$B85,'LA42'!$B$2:$AR$165,'LA42'!AJ$1,0))))),"")</f>
        <v>x</v>
      </c>
      <c r="AM85" s="122" t="str">
        <f>IFERROR((IF(LA_INDEX!$H$46=1,VLOOKUP('LA (SEN_LLDD)'!$B85,'LA41'!$B$2:$AR$165,'LA41'!AK$1,0),(IF(LA_INDEX!$H$46=2,VLOOKUP('LA (SEN_LLDD)'!$B85,'LA42'!$B$2:$AR$165,'LA42'!AK$1,0))))),"")</f>
        <v>x</v>
      </c>
      <c r="AN85" s="122">
        <f>IFERROR((IF(LA_INDEX!$H$46=1,VLOOKUP('LA (SEN_LLDD)'!$B85,'LA41'!$B$2:$AR$165,'LA41'!AL$1,0),(IF(LA_INDEX!$H$46=2,VLOOKUP('LA (SEN_LLDD)'!$B85,'LA42'!$B$2:$AR$165,'LA42'!AL$1,0))))),"")</f>
        <v>9</v>
      </c>
      <c r="AO85" s="122" t="str">
        <f>IFERROR((IF(LA_INDEX!$H$46=1,VLOOKUP('LA (SEN_LLDD)'!$B85,'LA41'!$B$2:$AR$165,'LA41'!AM$1,0),(IF(LA_INDEX!$H$46=2,VLOOKUP('LA (SEN_LLDD)'!$B85,'LA42'!$B$2:$AR$165,'LA42'!AM$1,0))))),"")</f>
        <v>x</v>
      </c>
      <c r="AP85" s="122" t="str">
        <f>IFERROR((IF(LA_INDEX!$H$46=1,VLOOKUP('LA (SEN_LLDD)'!$B85,'LA41'!$B$2:$AR$165,'LA41'!AN$1,0),(IF(LA_INDEX!$H$46=2,VLOOKUP('LA (SEN_LLDD)'!$B85,'LA42'!$B$2:$AR$165,'LA42'!AN$1,0))))),"")</f>
        <v>x</v>
      </c>
      <c r="AQ85" s="122">
        <f>IFERROR((IF(LA_INDEX!$H$46=1,VLOOKUP('LA (SEN_LLDD)'!$B85,'LA41'!$B$2:$AR$165,'LA41'!AO$1,0),(IF(LA_INDEX!$H$46=2,VLOOKUP('LA (SEN_LLDD)'!$B85,'LA42'!$B$2:$AR$165,'LA42'!AO$1,0))))),"")</f>
        <v>7</v>
      </c>
      <c r="AR85" s="122" t="str">
        <f>IFERROR((IF(LA_INDEX!$H$46=1,VLOOKUP('LA (SEN_LLDD)'!$B85,'LA41'!$B$2:$AR$165,'LA41'!AP$1,0),(IF(LA_INDEX!$H$46=2,VLOOKUP('LA (SEN_LLDD)'!$B85,'LA42'!$B$2:$AR$165,'LA42'!AP$1,0))))),"")</f>
        <v>x</v>
      </c>
      <c r="AS85" s="122" t="str">
        <f>IFERROR((IF(LA_INDEX!$H$46=1,VLOOKUP('LA (SEN_LLDD)'!$B85,'LA41'!$B$2:$AR$165,'LA41'!AQ$1,0),(IF(LA_INDEX!$H$46=2,VLOOKUP('LA (SEN_LLDD)'!$B85,'LA42'!$B$2:$AR$165,'LA42'!AQ$1,0))))),"")</f>
        <v>x</v>
      </c>
      <c r="AT85" s="122">
        <f>IFERROR((IF(LA_INDEX!$H$46=1,VLOOKUP('LA (SEN_LLDD)'!$B85,'LA41'!$B$2:$AR$165,'LA41'!AR$1,0),(IF(LA_INDEX!$H$46=2,VLOOKUP('LA (SEN_LLDD)'!$B85,'LA42'!$B$2:$AR$165,'LA42'!AR$1,0))))),"")</f>
        <v>4</v>
      </c>
    </row>
    <row r="86" spans="1:46" x14ac:dyDescent="0.3">
      <c r="A86" s="115" t="s">
        <v>513</v>
      </c>
      <c r="B86" s="114">
        <v>884</v>
      </c>
      <c r="C86" s="80" t="s">
        <v>329</v>
      </c>
      <c r="D86" s="80" t="s">
        <v>267</v>
      </c>
      <c r="E86" s="122">
        <f>IFERROR(MROUND((IF(LA_INDEX!$H$46=1,VLOOKUP('LA (SEN_LLDD)'!$B86,'LA41'!$B$2:$AR$165,'LA41'!C$1,0),(IF(LA_INDEX!$H$46=2,VLOOKUP('LA (SEN_LLDD)'!$B86,'LA42'!$B$2:$AR$165,'LA42'!C$1,0))))),5),"")</f>
        <v>20</v>
      </c>
      <c r="F86" s="122">
        <f>IFERROR(MROUND((IF(LA_INDEX!$H$46=1,VLOOKUP('LA (SEN_LLDD)'!$B86,'LA41'!$B$2:$AR$165,'LA41'!D$1,0),(IF(LA_INDEX!$H$46=2,VLOOKUP('LA (SEN_LLDD)'!$B86,'LA42'!$B$2:$AR$165,'LA42'!D$1,0))))),5),"")</f>
        <v>245</v>
      </c>
      <c r="G86" s="122">
        <f>IFERROR(MROUND((IF(LA_INDEX!$H$46=1,VLOOKUP('LA (SEN_LLDD)'!$B86,'LA41'!$B$2:$AR$165,'LA41'!E$1,0),(IF(LA_INDEX!$H$46=2,VLOOKUP('LA (SEN_LLDD)'!$B86,'LA42'!$B$2:$AR$165,'LA42'!E$1,0))))),5),"")</f>
        <v>270</v>
      </c>
      <c r="H86" s="122">
        <f>IFERROR((IF(LA_INDEX!$H$46=1,VLOOKUP('LA (SEN_LLDD)'!$B86,'LA41'!$B$2:$AR$165,'LA41'!F$1,0),(IF(LA_INDEX!$H$46=2,VLOOKUP('LA (SEN_LLDD)'!$B86,'LA42'!$B$2:$AR$165,'LA42'!F$1,0))))),"")</f>
        <v>68</v>
      </c>
      <c r="I86" s="122">
        <f>IFERROR((IF(LA_INDEX!$H$46=1,VLOOKUP('LA (SEN_LLDD)'!$B86,'LA41'!$B$2:$AR$165,'LA41'!G$1,0),(IF(LA_INDEX!$H$46=2,VLOOKUP('LA (SEN_LLDD)'!$B86,'LA42'!$B$2:$AR$165,'LA42'!G$1,0))))),"")</f>
        <v>90</v>
      </c>
      <c r="J86" s="122">
        <f>IFERROR((IF(LA_INDEX!$H$46=1,VLOOKUP('LA (SEN_LLDD)'!$B86,'LA41'!$B$2:$AR$165,'LA41'!H$1,0),(IF(LA_INDEX!$H$46=2,VLOOKUP('LA (SEN_LLDD)'!$B86,'LA42'!$B$2:$AR$165,'LA42'!H$1,0))))),"")</f>
        <v>88</v>
      </c>
      <c r="K86" s="122" t="str">
        <f>IFERROR((IF(LA_INDEX!$H$46=1,VLOOKUP('LA (SEN_LLDD)'!$B86,'LA41'!$B$2:$AR$165,'LA41'!I$1,0),(IF(LA_INDEX!$H$46=2,VLOOKUP('LA (SEN_LLDD)'!$B86,'LA42'!$B$2:$AR$165,'LA42'!I$1,0))))),"")</f>
        <v>x</v>
      </c>
      <c r="L86" s="122" t="str">
        <f>IFERROR((IF(LA_INDEX!$H$46=1,VLOOKUP('LA (SEN_LLDD)'!$B86,'LA41'!$B$2:$AR$165,'LA41'!J$1,0),(IF(LA_INDEX!$H$46=2,VLOOKUP('LA (SEN_LLDD)'!$B86,'LA42'!$B$2:$AR$165,'LA42'!J$1,0))))),"")</f>
        <v>x</v>
      </c>
      <c r="M86" s="122">
        <f>IFERROR((IF(LA_INDEX!$H$46=1,VLOOKUP('LA (SEN_LLDD)'!$B86,'LA41'!$B$2:$AR$165,'LA41'!K$1,0),(IF(LA_INDEX!$H$46=2,VLOOKUP('LA (SEN_LLDD)'!$B86,'LA42'!$B$2:$AR$165,'LA42'!K$1,0))))),"")</f>
        <v>10</v>
      </c>
      <c r="N86" s="122">
        <f>IFERROR((IF(LA_INDEX!$H$46=1,VLOOKUP('LA (SEN_LLDD)'!$B86,'LA41'!$B$2:$AR$165,'LA41'!L$1,0),(IF(LA_INDEX!$H$46=2,VLOOKUP('LA (SEN_LLDD)'!$B86,'LA42'!$B$2:$AR$165,'LA42'!L$1,0))))),"")</f>
        <v>45</v>
      </c>
      <c r="O86" s="122">
        <f>IFERROR((IF(LA_INDEX!$H$46=1,VLOOKUP('LA (SEN_LLDD)'!$B86,'LA41'!$B$2:$AR$165,'LA41'!M$1,0),(IF(LA_INDEX!$H$46=2,VLOOKUP('LA (SEN_LLDD)'!$B86,'LA42'!$B$2:$AR$165,'LA42'!M$1,0))))),"")</f>
        <v>65</v>
      </c>
      <c r="P86" s="122">
        <f>IFERROR((IF(LA_INDEX!$H$46=1,VLOOKUP('LA (SEN_LLDD)'!$B86,'LA41'!$B$2:$AR$165,'LA41'!N$1,0),(IF(LA_INDEX!$H$46=2,VLOOKUP('LA (SEN_LLDD)'!$B86,'LA42'!$B$2:$AR$165,'LA42'!N$1,0))))),"")</f>
        <v>63</v>
      </c>
      <c r="Q86" s="122" t="str">
        <f>IFERROR((IF(LA_INDEX!$H$46=1,VLOOKUP('LA (SEN_LLDD)'!$B86,'LA41'!$B$2:$AR$165,'LA41'!O$1,0),(IF(LA_INDEX!$H$46=2,VLOOKUP('LA (SEN_LLDD)'!$B86,'LA42'!$B$2:$AR$165,'LA42'!O$1,0))))),"")</f>
        <v>x</v>
      </c>
      <c r="R86" s="122" t="str">
        <f>IFERROR((IF(LA_INDEX!$H$46=1,VLOOKUP('LA (SEN_LLDD)'!$B86,'LA41'!$B$2:$AR$165,'LA41'!P$1,0),(IF(LA_INDEX!$H$46=2,VLOOKUP('LA (SEN_LLDD)'!$B86,'LA42'!$B$2:$AR$165,'LA42'!P$1,0))))),"")</f>
        <v>x</v>
      </c>
      <c r="S86" s="122">
        <f>IFERROR((IF(LA_INDEX!$H$46=1,VLOOKUP('LA (SEN_LLDD)'!$B86,'LA41'!$B$2:$AR$165,'LA41'!Q$1,0),(IF(LA_INDEX!$H$46=2,VLOOKUP('LA (SEN_LLDD)'!$B86,'LA42'!$B$2:$AR$165,'LA42'!Q$1,0))))),"")</f>
        <v>14</v>
      </c>
      <c r="T86" s="122">
        <f>IFERROR((IF(LA_INDEX!$H$46=1,VLOOKUP('LA (SEN_LLDD)'!$B86,'LA41'!$B$2:$AR$165,'LA41'!R$1,0),(IF(LA_INDEX!$H$46=2,VLOOKUP('LA (SEN_LLDD)'!$B86,'LA42'!$B$2:$AR$165,'LA42'!R$1,0))))),"")</f>
        <v>32</v>
      </c>
      <c r="U86" s="122">
        <f>IFERROR((IF(LA_INDEX!$H$46=1,VLOOKUP('LA (SEN_LLDD)'!$B86,'LA41'!$B$2:$AR$165,'LA41'!S$1,0),(IF(LA_INDEX!$H$46=2,VLOOKUP('LA (SEN_LLDD)'!$B86,'LA42'!$B$2:$AR$165,'LA42'!S$1,0))))),"")</f>
        <v>48</v>
      </c>
      <c r="V86" s="122">
        <f>IFERROR((IF(LA_INDEX!$H$46=1,VLOOKUP('LA (SEN_LLDD)'!$B86,'LA41'!$B$2:$AR$165,'LA41'!T$1,0),(IF(LA_INDEX!$H$46=2,VLOOKUP('LA (SEN_LLDD)'!$B86,'LA42'!$B$2:$AR$165,'LA42'!T$1,0))))),"")</f>
        <v>46</v>
      </c>
      <c r="W86" s="122" t="str">
        <f>IFERROR((IF(LA_INDEX!$H$46=1,VLOOKUP('LA (SEN_LLDD)'!$B86,'LA41'!$B$2:$AR$165,'LA41'!U$1,0),(IF(LA_INDEX!$H$46=2,VLOOKUP('LA (SEN_LLDD)'!$B86,'LA42'!$B$2:$AR$165,'LA42'!U$1,0))))),"")</f>
        <v>x</v>
      </c>
      <c r="X86" s="122" t="str">
        <f>IFERROR((IF(LA_INDEX!$H$46=1,VLOOKUP('LA (SEN_LLDD)'!$B86,'LA41'!$B$2:$AR$165,'LA41'!V$1,0),(IF(LA_INDEX!$H$46=2,VLOOKUP('LA (SEN_LLDD)'!$B86,'LA42'!$B$2:$AR$165,'LA42'!V$1,0))))),"")</f>
        <v>x</v>
      </c>
      <c r="Y86" s="122">
        <f>IFERROR((IF(LA_INDEX!$H$46=1,VLOOKUP('LA (SEN_LLDD)'!$B86,'LA41'!$B$2:$AR$165,'LA41'!W$1,0),(IF(LA_INDEX!$H$46=2,VLOOKUP('LA (SEN_LLDD)'!$B86,'LA42'!$B$2:$AR$165,'LA42'!W$1,0))))),"")</f>
        <v>21</v>
      </c>
      <c r="Z86" s="122" t="str">
        <f>IFERROR((IF(LA_INDEX!$H$46=1,VLOOKUP('LA (SEN_LLDD)'!$B86,'LA41'!$B$2:$AR$165,'LA41'!X$1,0),(IF(LA_INDEX!$H$46=2,VLOOKUP('LA (SEN_LLDD)'!$B86,'LA42'!$B$2:$AR$165,'LA42'!X$1,0))))),"")</f>
        <v>x</v>
      </c>
      <c r="AA86" s="122" t="str">
        <f>IFERROR((IF(LA_INDEX!$H$46=1,VLOOKUP('LA (SEN_LLDD)'!$B86,'LA41'!$B$2:$AR$165,'LA41'!Y$1,0),(IF(LA_INDEX!$H$46=2,VLOOKUP('LA (SEN_LLDD)'!$B86,'LA42'!$B$2:$AR$165,'LA42'!Y$1,0))))),"")</f>
        <v>x</v>
      </c>
      <c r="AB86" s="122" t="str">
        <f>IFERROR((IF(LA_INDEX!$H$46=1,VLOOKUP('LA (SEN_LLDD)'!$B86,'LA41'!$B$2:$AR$165,'LA41'!Z$1,0),(IF(LA_INDEX!$H$46=2,VLOOKUP('LA (SEN_LLDD)'!$B86,'LA42'!$B$2:$AR$165,'LA42'!Z$1,0))))),"")</f>
        <v>x</v>
      </c>
      <c r="AC86" s="122" t="str">
        <f>IFERROR((IF(LA_INDEX!$H$46=1,VLOOKUP('LA (SEN_LLDD)'!$B86,'LA41'!$B$2:$AR$165,'LA41'!AA$1,0),(IF(LA_INDEX!$H$46=2,VLOOKUP('LA (SEN_LLDD)'!$B86,'LA42'!$B$2:$AR$165,'LA42'!AA$1,0))))),"")</f>
        <v>x</v>
      </c>
      <c r="AD86" s="122" t="str">
        <f>IFERROR((IF(LA_INDEX!$H$46=1,VLOOKUP('LA (SEN_LLDD)'!$B86,'LA41'!$B$2:$AR$165,'LA41'!AB$1,0),(IF(LA_INDEX!$H$46=2,VLOOKUP('LA (SEN_LLDD)'!$B86,'LA42'!$B$2:$AR$165,'LA42'!AB$1,0))))),"")</f>
        <v>x</v>
      </c>
      <c r="AE86" s="122">
        <f>IFERROR((IF(LA_INDEX!$H$46=1,VLOOKUP('LA (SEN_LLDD)'!$B86,'LA41'!$B$2:$AR$165,'LA41'!AC$1,0),(IF(LA_INDEX!$H$46=2,VLOOKUP('LA (SEN_LLDD)'!$B86,'LA42'!$B$2:$AR$165,'LA42'!AC$1,0))))),"")</f>
        <v>15</v>
      </c>
      <c r="AF86" s="122" t="str">
        <f>IFERROR((IF(LA_INDEX!$H$46=1,VLOOKUP('LA (SEN_LLDD)'!$B86,'LA41'!$B$2:$AR$165,'LA41'!AD$1,0),(IF(LA_INDEX!$H$46=2,VLOOKUP('LA (SEN_LLDD)'!$B86,'LA42'!$B$2:$AR$165,'LA42'!AD$1,0))))),"")</f>
        <v>x</v>
      </c>
      <c r="AG86" s="122" t="str">
        <f>IFERROR((IF(LA_INDEX!$H$46=1,VLOOKUP('LA (SEN_LLDD)'!$B86,'LA41'!$B$2:$AR$165,'LA41'!AE$1,0),(IF(LA_INDEX!$H$46=2,VLOOKUP('LA (SEN_LLDD)'!$B86,'LA42'!$B$2:$AR$165,'LA42'!AE$1,0))))),"")</f>
        <v>x</v>
      </c>
      <c r="AH86" s="122">
        <f>IFERROR((IF(LA_INDEX!$H$46=1,VLOOKUP('LA (SEN_LLDD)'!$B86,'LA41'!$B$2:$AR$165,'LA41'!AF$1,0),(IF(LA_INDEX!$H$46=2,VLOOKUP('LA (SEN_LLDD)'!$B86,'LA42'!$B$2:$AR$165,'LA42'!AF$1,0))))),"")</f>
        <v>25</v>
      </c>
      <c r="AI86" s="122" t="str">
        <f>IFERROR((IF(LA_INDEX!$H$46=1,VLOOKUP('LA (SEN_LLDD)'!$B86,'LA41'!$B$2:$AR$165,'LA41'!AG$1,0),(IF(LA_INDEX!$H$46=2,VLOOKUP('LA (SEN_LLDD)'!$B86,'LA42'!$B$2:$AR$165,'LA42'!AG$1,0))))),"")</f>
        <v>x</v>
      </c>
      <c r="AJ86" s="122" t="str">
        <f>IFERROR((IF(LA_INDEX!$H$46=1,VLOOKUP('LA (SEN_LLDD)'!$B86,'LA41'!$B$2:$AR$165,'LA41'!AH$1,0),(IF(LA_INDEX!$H$46=2,VLOOKUP('LA (SEN_LLDD)'!$B86,'LA42'!$B$2:$AR$165,'LA42'!AH$1,0))))),"")</f>
        <v>x</v>
      </c>
      <c r="AK86" s="122">
        <f>IFERROR((IF(LA_INDEX!$H$46=1,VLOOKUP('LA (SEN_LLDD)'!$B86,'LA41'!$B$2:$AR$165,'LA41'!AI$1,0),(IF(LA_INDEX!$H$46=2,VLOOKUP('LA (SEN_LLDD)'!$B86,'LA42'!$B$2:$AR$165,'LA42'!AI$1,0))))),"")</f>
        <v>3</v>
      </c>
      <c r="AL86" s="122">
        <f>IFERROR((IF(LA_INDEX!$H$46=1,VLOOKUP('LA (SEN_LLDD)'!$B86,'LA41'!$B$2:$AR$165,'LA41'!AJ$1,0),(IF(LA_INDEX!$H$46=2,VLOOKUP('LA (SEN_LLDD)'!$B86,'LA42'!$B$2:$AR$165,'LA42'!AJ$1,0))))),"")</f>
        <v>23</v>
      </c>
      <c r="AM86" s="122">
        <f>IFERROR((IF(LA_INDEX!$H$46=1,VLOOKUP('LA (SEN_LLDD)'!$B86,'LA41'!$B$2:$AR$165,'LA41'!AK$1,0),(IF(LA_INDEX!$H$46=2,VLOOKUP('LA (SEN_LLDD)'!$B86,'LA42'!$B$2:$AR$165,'LA42'!AK$1,0))))),"")</f>
        <v>25</v>
      </c>
      <c r="AN86" s="122">
        <f>IFERROR((IF(LA_INDEX!$H$46=1,VLOOKUP('LA (SEN_LLDD)'!$B86,'LA41'!$B$2:$AR$165,'LA41'!AL$1,0),(IF(LA_INDEX!$H$46=2,VLOOKUP('LA (SEN_LLDD)'!$B86,'LA42'!$B$2:$AR$165,'LA42'!AL$1,0))))),"")</f>
        <v>25</v>
      </c>
      <c r="AO86" s="122">
        <f>IFERROR((IF(LA_INDEX!$H$46=1,VLOOKUP('LA (SEN_LLDD)'!$B86,'LA41'!$B$2:$AR$165,'LA41'!AM$1,0),(IF(LA_INDEX!$H$46=2,VLOOKUP('LA (SEN_LLDD)'!$B86,'LA42'!$B$2:$AR$165,'LA42'!AM$1,0))))),"")</f>
        <v>32</v>
      </c>
      <c r="AP86" s="122">
        <f>IFERROR((IF(LA_INDEX!$H$46=1,VLOOKUP('LA (SEN_LLDD)'!$B86,'LA41'!$B$2:$AR$165,'LA41'!AN$1,0),(IF(LA_INDEX!$H$46=2,VLOOKUP('LA (SEN_LLDD)'!$B86,'LA42'!$B$2:$AR$165,'LA42'!AN$1,0))))),"")</f>
        <v>9</v>
      </c>
      <c r="AQ86" s="122">
        <f>IFERROR((IF(LA_INDEX!$H$46=1,VLOOKUP('LA (SEN_LLDD)'!$B86,'LA41'!$B$2:$AR$165,'LA41'!AO$1,0),(IF(LA_INDEX!$H$46=2,VLOOKUP('LA (SEN_LLDD)'!$B86,'LA42'!$B$2:$AR$165,'LA42'!AO$1,0))))),"")</f>
        <v>10</v>
      </c>
      <c r="AR86" s="122">
        <f>IFERROR((IF(LA_INDEX!$H$46=1,VLOOKUP('LA (SEN_LLDD)'!$B86,'LA41'!$B$2:$AR$165,'LA41'!AP$1,0),(IF(LA_INDEX!$H$46=2,VLOOKUP('LA (SEN_LLDD)'!$B86,'LA42'!$B$2:$AR$165,'LA42'!AP$1,0))))),"")</f>
        <v>0</v>
      </c>
      <c r="AS86" s="122">
        <f>IFERROR((IF(LA_INDEX!$H$46=1,VLOOKUP('LA (SEN_LLDD)'!$B86,'LA41'!$B$2:$AR$165,'LA41'!AQ$1,0),(IF(LA_INDEX!$H$46=2,VLOOKUP('LA (SEN_LLDD)'!$B86,'LA42'!$B$2:$AR$165,'LA42'!AQ$1,0))))),"")</f>
        <v>2</v>
      </c>
      <c r="AT86" s="122">
        <f>IFERROR((IF(LA_INDEX!$H$46=1,VLOOKUP('LA (SEN_LLDD)'!$B86,'LA41'!$B$2:$AR$165,'LA41'!AR$1,0),(IF(LA_INDEX!$H$46=2,VLOOKUP('LA (SEN_LLDD)'!$B86,'LA42'!$B$2:$AR$165,'LA42'!AR$1,0))))),"")</f>
        <v>1</v>
      </c>
    </row>
    <row r="87" spans="1:46" x14ac:dyDescent="0.3">
      <c r="A87" s="80" t="s">
        <v>514</v>
      </c>
      <c r="B87" s="114">
        <v>333</v>
      </c>
      <c r="C87" s="80" t="s">
        <v>382</v>
      </c>
      <c r="D87" s="80" t="s">
        <v>267</v>
      </c>
      <c r="E87" s="122">
        <f>IFERROR(MROUND((IF(LA_INDEX!$H$46=1,VLOOKUP('LA (SEN_LLDD)'!$B87,'LA41'!$B$2:$AR$165,'LA41'!C$1,0),(IF(LA_INDEX!$H$46=2,VLOOKUP('LA (SEN_LLDD)'!$B87,'LA42'!$B$2:$AR$165,'LA42'!C$1,0))))),5),"")</f>
        <v>75</v>
      </c>
      <c r="F87" s="122">
        <f>IFERROR(MROUND((IF(LA_INDEX!$H$46=1,VLOOKUP('LA (SEN_LLDD)'!$B87,'LA41'!$B$2:$AR$165,'LA41'!D$1,0),(IF(LA_INDEX!$H$46=2,VLOOKUP('LA (SEN_LLDD)'!$B87,'LA42'!$B$2:$AR$165,'LA42'!D$1,0))))),5),"")</f>
        <v>925</v>
      </c>
      <c r="G87" s="122">
        <f>IFERROR(MROUND((IF(LA_INDEX!$H$46=1,VLOOKUP('LA (SEN_LLDD)'!$B87,'LA41'!$B$2:$AR$165,'LA41'!E$1,0),(IF(LA_INDEX!$H$46=2,VLOOKUP('LA (SEN_LLDD)'!$B87,'LA42'!$B$2:$AR$165,'LA42'!E$1,0))))),5),"")</f>
        <v>1000</v>
      </c>
      <c r="H87" s="122">
        <f>IFERROR((IF(LA_INDEX!$H$46=1,VLOOKUP('LA (SEN_LLDD)'!$B87,'LA41'!$B$2:$AR$165,'LA41'!F$1,0),(IF(LA_INDEX!$H$46=2,VLOOKUP('LA (SEN_LLDD)'!$B87,'LA42'!$B$2:$AR$165,'LA42'!F$1,0))))),"")</f>
        <v>77</v>
      </c>
      <c r="I87" s="122">
        <f>IFERROR((IF(LA_INDEX!$H$46=1,VLOOKUP('LA (SEN_LLDD)'!$B87,'LA41'!$B$2:$AR$165,'LA41'!G$1,0),(IF(LA_INDEX!$H$46=2,VLOOKUP('LA (SEN_LLDD)'!$B87,'LA42'!$B$2:$AR$165,'LA42'!G$1,0))))),"")</f>
        <v>87</v>
      </c>
      <c r="J87" s="122">
        <f>IFERROR((IF(LA_INDEX!$H$46=1,VLOOKUP('LA (SEN_LLDD)'!$B87,'LA41'!$B$2:$AR$165,'LA41'!H$1,0),(IF(LA_INDEX!$H$46=2,VLOOKUP('LA (SEN_LLDD)'!$B87,'LA42'!$B$2:$AR$165,'LA42'!H$1,0))))),"")</f>
        <v>87</v>
      </c>
      <c r="K87" s="122">
        <f>IFERROR((IF(LA_INDEX!$H$46=1,VLOOKUP('LA (SEN_LLDD)'!$B87,'LA41'!$B$2:$AR$165,'LA41'!I$1,0),(IF(LA_INDEX!$H$46=2,VLOOKUP('LA (SEN_LLDD)'!$B87,'LA42'!$B$2:$AR$165,'LA42'!I$1,0))))),"")</f>
        <v>7</v>
      </c>
      <c r="L87" s="122">
        <f>IFERROR((IF(LA_INDEX!$H$46=1,VLOOKUP('LA (SEN_LLDD)'!$B87,'LA41'!$B$2:$AR$165,'LA41'!J$1,0),(IF(LA_INDEX!$H$46=2,VLOOKUP('LA (SEN_LLDD)'!$B87,'LA42'!$B$2:$AR$165,'LA42'!J$1,0))))),"")</f>
        <v>8</v>
      </c>
      <c r="M87" s="122">
        <f>IFERROR((IF(LA_INDEX!$H$46=1,VLOOKUP('LA (SEN_LLDD)'!$B87,'LA41'!$B$2:$AR$165,'LA41'!K$1,0),(IF(LA_INDEX!$H$46=2,VLOOKUP('LA (SEN_LLDD)'!$B87,'LA42'!$B$2:$AR$165,'LA42'!K$1,0))))),"")</f>
        <v>8</v>
      </c>
      <c r="N87" s="122">
        <f>IFERROR((IF(LA_INDEX!$H$46=1,VLOOKUP('LA (SEN_LLDD)'!$B87,'LA41'!$B$2:$AR$165,'LA41'!L$1,0),(IF(LA_INDEX!$H$46=2,VLOOKUP('LA (SEN_LLDD)'!$B87,'LA42'!$B$2:$AR$165,'LA42'!L$1,0))))),"")</f>
        <v>65</v>
      </c>
      <c r="O87" s="122">
        <f>IFERROR((IF(LA_INDEX!$H$46=1,VLOOKUP('LA (SEN_LLDD)'!$B87,'LA41'!$B$2:$AR$165,'LA41'!M$1,0),(IF(LA_INDEX!$H$46=2,VLOOKUP('LA (SEN_LLDD)'!$B87,'LA42'!$B$2:$AR$165,'LA42'!M$1,0))))),"")</f>
        <v>75</v>
      </c>
      <c r="P87" s="122">
        <f>IFERROR((IF(LA_INDEX!$H$46=1,VLOOKUP('LA (SEN_LLDD)'!$B87,'LA41'!$B$2:$AR$165,'LA41'!N$1,0),(IF(LA_INDEX!$H$46=2,VLOOKUP('LA (SEN_LLDD)'!$B87,'LA42'!$B$2:$AR$165,'LA42'!N$1,0))))),"")</f>
        <v>74</v>
      </c>
      <c r="Q87" s="122">
        <f>IFERROR((IF(LA_INDEX!$H$46=1,VLOOKUP('LA (SEN_LLDD)'!$B87,'LA41'!$B$2:$AR$165,'LA41'!O$1,0),(IF(LA_INDEX!$H$46=2,VLOOKUP('LA (SEN_LLDD)'!$B87,'LA42'!$B$2:$AR$165,'LA42'!O$1,0))))),"")</f>
        <v>16</v>
      </c>
      <c r="R87" s="122">
        <f>IFERROR((IF(LA_INDEX!$H$46=1,VLOOKUP('LA (SEN_LLDD)'!$B87,'LA41'!$B$2:$AR$165,'LA41'!P$1,0),(IF(LA_INDEX!$H$46=2,VLOOKUP('LA (SEN_LLDD)'!$B87,'LA42'!$B$2:$AR$165,'LA42'!P$1,0))))),"")</f>
        <v>9</v>
      </c>
      <c r="S87" s="122">
        <f>IFERROR((IF(LA_INDEX!$H$46=1,VLOOKUP('LA (SEN_LLDD)'!$B87,'LA41'!$B$2:$AR$165,'LA41'!Q$1,0),(IF(LA_INDEX!$H$46=2,VLOOKUP('LA (SEN_LLDD)'!$B87,'LA42'!$B$2:$AR$165,'LA42'!Q$1,0))))),"")</f>
        <v>10</v>
      </c>
      <c r="T87" s="122">
        <f>IFERROR((IF(LA_INDEX!$H$46=1,VLOOKUP('LA (SEN_LLDD)'!$B87,'LA41'!$B$2:$AR$165,'LA41'!R$1,0),(IF(LA_INDEX!$H$46=2,VLOOKUP('LA (SEN_LLDD)'!$B87,'LA42'!$B$2:$AR$165,'LA42'!R$1,0))))),"")</f>
        <v>41</v>
      </c>
      <c r="U87" s="122">
        <f>IFERROR((IF(LA_INDEX!$H$46=1,VLOOKUP('LA (SEN_LLDD)'!$B87,'LA41'!$B$2:$AR$165,'LA41'!S$1,0),(IF(LA_INDEX!$H$46=2,VLOOKUP('LA (SEN_LLDD)'!$B87,'LA42'!$B$2:$AR$165,'LA42'!S$1,0))))),"")</f>
        <v>61</v>
      </c>
      <c r="V87" s="122">
        <f>IFERROR((IF(LA_INDEX!$H$46=1,VLOOKUP('LA (SEN_LLDD)'!$B87,'LA41'!$B$2:$AR$165,'LA41'!T$1,0),(IF(LA_INDEX!$H$46=2,VLOOKUP('LA (SEN_LLDD)'!$B87,'LA42'!$B$2:$AR$165,'LA42'!T$1,0))))),"")</f>
        <v>59</v>
      </c>
      <c r="W87" s="122">
        <f>IFERROR((IF(LA_INDEX!$H$46=1,VLOOKUP('LA (SEN_LLDD)'!$B87,'LA41'!$B$2:$AR$165,'LA41'!U$1,0),(IF(LA_INDEX!$H$46=2,VLOOKUP('LA (SEN_LLDD)'!$B87,'LA42'!$B$2:$AR$165,'LA42'!U$1,0))))),"")</f>
        <v>4</v>
      </c>
      <c r="X87" s="122">
        <f>IFERROR((IF(LA_INDEX!$H$46=1,VLOOKUP('LA (SEN_LLDD)'!$B87,'LA41'!$B$2:$AR$165,'LA41'!V$1,0),(IF(LA_INDEX!$H$46=2,VLOOKUP('LA (SEN_LLDD)'!$B87,'LA42'!$B$2:$AR$165,'LA42'!V$1,0))))),"")</f>
        <v>17</v>
      </c>
      <c r="Y87" s="122">
        <f>IFERROR((IF(LA_INDEX!$H$46=1,VLOOKUP('LA (SEN_LLDD)'!$B87,'LA41'!$B$2:$AR$165,'LA41'!W$1,0),(IF(LA_INDEX!$H$46=2,VLOOKUP('LA (SEN_LLDD)'!$B87,'LA42'!$B$2:$AR$165,'LA42'!W$1,0))))),"")</f>
        <v>16</v>
      </c>
      <c r="Z87" s="122" t="str">
        <f>IFERROR((IF(LA_INDEX!$H$46=1,VLOOKUP('LA (SEN_LLDD)'!$B87,'LA41'!$B$2:$AR$165,'LA41'!X$1,0),(IF(LA_INDEX!$H$46=2,VLOOKUP('LA (SEN_LLDD)'!$B87,'LA42'!$B$2:$AR$165,'LA42'!X$1,0))))),"")</f>
        <v>x</v>
      </c>
      <c r="AA87" s="122" t="str">
        <f>IFERROR((IF(LA_INDEX!$H$46=1,VLOOKUP('LA (SEN_LLDD)'!$B87,'LA41'!$B$2:$AR$165,'LA41'!Y$1,0),(IF(LA_INDEX!$H$46=2,VLOOKUP('LA (SEN_LLDD)'!$B87,'LA42'!$B$2:$AR$165,'LA42'!Y$1,0))))),"")</f>
        <v>x</v>
      </c>
      <c r="AB87" s="122" t="str">
        <f>IFERROR((IF(LA_INDEX!$H$46=1,VLOOKUP('LA (SEN_LLDD)'!$B87,'LA41'!$B$2:$AR$165,'LA41'!Z$1,0),(IF(LA_INDEX!$H$46=2,VLOOKUP('LA (SEN_LLDD)'!$B87,'LA42'!$B$2:$AR$165,'LA42'!Z$1,0))))),"")</f>
        <v>x</v>
      </c>
      <c r="AC87" s="122" t="str">
        <f>IFERROR((IF(LA_INDEX!$H$46=1,VLOOKUP('LA (SEN_LLDD)'!$B87,'LA41'!$B$2:$AR$165,'LA41'!AA$1,0),(IF(LA_INDEX!$H$46=2,VLOOKUP('LA (SEN_LLDD)'!$B87,'LA42'!$B$2:$AR$165,'LA42'!AA$1,0))))),"")</f>
        <v>x</v>
      </c>
      <c r="AD87" s="122" t="str">
        <f>IFERROR((IF(LA_INDEX!$H$46=1,VLOOKUP('LA (SEN_LLDD)'!$B87,'LA41'!$B$2:$AR$165,'LA41'!AB$1,0),(IF(LA_INDEX!$H$46=2,VLOOKUP('LA (SEN_LLDD)'!$B87,'LA42'!$B$2:$AR$165,'LA42'!AB$1,0))))),"")</f>
        <v>x</v>
      </c>
      <c r="AE87" s="122">
        <f>IFERROR((IF(LA_INDEX!$H$46=1,VLOOKUP('LA (SEN_LLDD)'!$B87,'LA41'!$B$2:$AR$165,'LA41'!AC$1,0),(IF(LA_INDEX!$H$46=2,VLOOKUP('LA (SEN_LLDD)'!$B87,'LA42'!$B$2:$AR$165,'LA42'!AC$1,0))))),"")</f>
        <v>7</v>
      </c>
      <c r="AF87" s="122">
        <f>IFERROR((IF(LA_INDEX!$H$46=1,VLOOKUP('LA (SEN_LLDD)'!$B87,'LA41'!$B$2:$AR$165,'LA41'!AD$1,0),(IF(LA_INDEX!$H$46=2,VLOOKUP('LA (SEN_LLDD)'!$B87,'LA42'!$B$2:$AR$165,'LA42'!AD$1,0))))),"")</f>
        <v>36</v>
      </c>
      <c r="AG87" s="122">
        <f>IFERROR((IF(LA_INDEX!$H$46=1,VLOOKUP('LA (SEN_LLDD)'!$B87,'LA41'!$B$2:$AR$165,'LA41'!AE$1,0),(IF(LA_INDEX!$H$46=2,VLOOKUP('LA (SEN_LLDD)'!$B87,'LA42'!$B$2:$AR$165,'LA42'!AE$1,0))))),"")</f>
        <v>43</v>
      </c>
      <c r="AH87" s="122">
        <f>IFERROR((IF(LA_INDEX!$H$46=1,VLOOKUP('LA (SEN_LLDD)'!$B87,'LA41'!$B$2:$AR$165,'LA41'!AF$1,0),(IF(LA_INDEX!$H$46=2,VLOOKUP('LA (SEN_LLDD)'!$B87,'LA42'!$B$2:$AR$165,'LA42'!AF$1,0))))),"")</f>
        <v>43</v>
      </c>
      <c r="AI87" s="122">
        <f>IFERROR((IF(LA_INDEX!$H$46=1,VLOOKUP('LA (SEN_LLDD)'!$B87,'LA41'!$B$2:$AR$165,'LA41'!AG$1,0),(IF(LA_INDEX!$H$46=2,VLOOKUP('LA (SEN_LLDD)'!$B87,'LA42'!$B$2:$AR$165,'LA42'!AG$1,0))))),"")</f>
        <v>8</v>
      </c>
      <c r="AJ87" s="122">
        <f>IFERROR((IF(LA_INDEX!$H$46=1,VLOOKUP('LA (SEN_LLDD)'!$B87,'LA41'!$B$2:$AR$165,'LA41'!AH$1,0),(IF(LA_INDEX!$H$46=2,VLOOKUP('LA (SEN_LLDD)'!$B87,'LA42'!$B$2:$AR$165,'LA42'!AH$1,0))))),"")</f>
        <v>4</v>
      </c>
      <c r="AK87" s="122">
        <f>IFERROR((IF(LA_INDEX!$H$46=1,VLOOKUP('LA (SEN_LLDD)'!$B87,'LA41'!$B$2:$AR$165,'LA41'!AI$1,0),(IF(LA_INDEX!$H$46=2,VLOOKUP('LA (SEN_LLDD)'!$B87,'LA42'!$B$2:$AR$165,'LA42'!AI$1,0))))),"")</f>
        <v>5</v>
      </c>
      <c r="AL87" s="122">
        <f>IFERROR((IF(LA_INDEX!$H$46=1,VLOOKUP('LA (SEN_LLDD)'!$B87,'LA41'!$B$2:$AR$165,'LA41'!AJ$1,0),(IF(LA_INDEX!$H$46=2,VLOOKUP('LA (SEN_LLDD)'!$B87,'LA42'!$B$2:$AR$165,'LA42'!AJ$1,0))))),"")</f>
        <v>12</v>
      </c>
      <c r="AM87" s="122">
        <f>IFERROR((IF(LA_INDEX!$H$46=1,VLOOKUP('LA (SEN_LLDD)'!$B87,'LA41'!$B$2:$AR$165,'LA41'!AK$1,0),(IF(LA_INDEX!$H$46=2,VLOOKUP('LA (SEN_LLDD)'!$B87,'LA42'!$B$2:$AR$165,'LA42'!AK$1,0))))),"")</f>
        <v>13</v>
      </c>
      <c r="AN87" s="122">
        <f>IFERROR((IF(LA_INDEX!$H$46=1,VLOOKUP('LA (SEN_LLDD)'!$B87,'LA41'!$B$2:$AR$165,'LA41'!AL$1,0),(IF(LA_INDEX!$H$46=2,VLOOKUP('LA (SEN_LLDD)'!$B87,'LA42'!$B$2:$AR$165,'LA42'!AL$1,0))))),"")</f>
        <v>13</v>
      </c>
      <c r="AO87" s="122">
        <f>IFERROR((IF(LA_INDEX!$H$46=1,VLOOKUP('LA (SEN_LLDD)'!$B87,'LA41'!$B$2:$AR$165,'LA41'!AM$1,0),(IF(LA_INDEX!$H$46=2,VLOOKUP('LA (SEN_LLDD)'!$B87,'LA42'!$B$2:$AR$165,'LA42'!AM$1,0))))),"")</f>
        <v>16</v>
      </c>
      <c r="AP87" s="122">
        <f>IFERROR((IF(LA_INDEX!$H$46=1,VLOOKUP('LA (SEN_LLDD)'!$B87,'LA41'!$B$2:$AR$165,'LA41'!AN$1,0),(IF(LA_INDEX!$H$46=2,VLOOKUP('LA (SEN_LLDD)'!$B87,'LA42'!$B$2:$AR$165,'LA42'!AN$1,0))))),"")</f>
        <v>10</v>
      </c>
      <c r="AQ87" s="122">
        <f>IFERROR((IF(LA_INDEX!$H$46=1,VLOOKUP('LA (SEN_LLDD)'!$B87,'LA41'!$B$2:$AR$165,'LA41'!AO$1,0),(IF(LA_INDEX!$H$46=2,VLOOKUP('LA (SEN_LLDD)'!$B87,'LA42'!$B$2:$AR$165,'LA42'!AO$1,0))))),"")</f>
        <v>11</v>
      </c>
      <c r="AR87" s="122">
        <f>IFERROR((IF(LA_INDEX!$H$46=1,VLOOKUP('LA (SEN_LLDD)'!$B87,'LA41'!$B$2:$AR$165,'LA41'!AP$1,0),(IF(LA_INDEX!$H$46=2,VLOOKUP('LA (SEN_LLDD)'!$B87,'LA42'!$B$2:$AR$165,'LA42'!AP$1,0))))),"")</f>
        <v>7</v>
      </c>
      <c r="AS87" s="122">
        <f>IFERROR((IF(LA_INDEX!$H$46=1,VLOOKUP('LA (SEN_LLDD)'!$B87,'LA41'!$B$2:$AR$165,'LA41'!AQ$1,0),(IF(LA_INDEX!$H$46=2,VLOOKUP('LA (SEN_LLDD)'!$B87,'LA42'!$B$2:$AR$165,'LA42'!AQ$1,0))))),"")</f>
        <v>2</v>
      </c>
      <c r="AT87" s="122">
        <f>IFERROR((IF(LA_INDEX!$H$46=1,VLOOKUP('LA (SEN_LLDD)'!$B87,'LA41'!$B$2:$AR$165,'LA41'!AR$1,0),(IF(LA_INDEX!$H$46=2,VLOOKUP('LA (SEN_LLDD)'!$B87,'LA42'!$B$2:$AR$165,'LA42'!AR$1,0))))),"")</f>
        <v>2</v>
      </c>
    </row>
    <row r="88" spans="1:46" x14ac:dyDescent="0.3">
      <c r="A88" s="80" t="s">
        <v>515</v>
      </c>
      <c r="B88" s="114">
        <v>893</v>
      </c>
      <c r="C88" s="80" t="s">
        <v>385</v>
      </c>
      <c r="D88" s="80" t="s">
        <v>267</v>
      </c>
      <c r="E88" s="122">
        <f>IFERROR(MROUND((IF(LA_INDEX!$H$46=1,VLOOKUP('LA (SEN_LLDD)'!$B88,'LA41'!$B$2:$AR$165,'LA41'!C$1,0),(IF(LA_INDEX!$H$46=2,VLOOKUP('LA (SEN_LLDD)'!$B88,'LA42'!$B$2:$AR$165,'LA42'!C$1,0))))),5),"")</f>
        <v>20</v>
      </c>
      <c r="F88" s="122">
        <f>IFERROR(MROUND((IF(LA_INDEX!$H$46=1,VLOOKUP('LA (SEN_LLDD)'!$B88,'LA41'!$B$2:$AR$165,'LA41'!D$1,0),(IF(LA_INDEX!$H$46=2,VLOOKUP('LA (SEN_LLDD)'!$B88,'LA42'!$B$2:$AR$165,'LA42'!D$1,0))))),5),"")</f>
        <v>425</v>
      </c>
      <c r="G88" s="122">
        <f>IFERROR(MROUND((IF(LA_INDEX!$H$46=1,VLOOKUP('LA (SEN_LLDD)'!$B88,'LA41'!$B$2:$AR$165,'LA41'!E$1,0),(IF(LA_INDEX!$H$46=2,VLOOKUP('LA (SEN_LLDD)'!$B88,'LA42'!$B$2:$AR$165,'LA42'!E$1,0))))),5),"")</f>
        <v>445</v>
      </c>
      <c r="H88" s="122">
        <f>IFERROR((IF(LA_INDEX!$H$46=1,VLOOKUP('LA (SEN_LLDD)'!$B88,'LA41'!$B$2:$AR$165,'LA41'!F$1,0),(IF(LA_INDEX!$H$46=2,VLOOKUP('LA (SEN_LLDD)'!$B88,'LA42'!$B$2:$AR$165,'LA42'!F$1,0))))),"")</f>
        <v>90</v>
      </c>
      <c r="I88" s="122">
        <f>IFERROR((IF(LA_INDEX!$H$46=1,VLOOKUP('LA (SEN_LLDD)'!$B88,'LA41'!$B$2:$AR$165,'LA41'!G$1,0),(IF(LA_INDEX!$H$46=2,VLOOKUP('LA (SEN_LLDD)'!$B88,'LA42'!$B$2:$AR$165,'LA42'!G$1,0))))),"")</f>
        <v>88</v>
      </c>
      <c r="J88" s="122">
        <f>IFERROR((IF(LA_INDEX!$H$46=1,VLOOKUP('LA (SEN_LLDD)'!$B88,'LA41'!$B$2:$AR$165,'LA41'!H$1,0),(IF(LA_INDEX!$H$46=2,VLOOKUP('LA (SEN_LLDD)'!$B88,'LA42'!$B$2:$AR$165,'LA42'!H$1,0))))),"")</f>
        <v>88</v>
      </c>
      <c r="K88" s="122" t="str">
        <f>IFERROR((IF(LA_INDEX!$H$46=1,VLOOKUP('LA (SEN_LLDD)'!$B88,'LA41'!$B$2:$AR$165,'LA41'!I$1,0),(IF(LA_INDEX!$H$46=2,VLOOKUP('LA (SEN_LLDD)'!$B88,'LA42'!$B$2:$AR$165,'LA42'!I$1,0))))),"")</f>
        <v>x</v>
      </c>
      <c r="L88" s="122" t="str">
        <f>IFERROR((IF(LA_INDEX!$H$46=1,VLOOKUP('LA (SEN_LLDD)'!$B88,'LA41'!$B$2:$AR$165,'LA41'!J$1,0),(IF(LA_INDEX!$H$46=2,VLOOKUP('LA (SEN_LLDD)'!$B88,'LA42'!$B$2:$AR$165,'LA42'!J$1,0))))),"")</f>
        <v>x</v>
      </c>
      <c r="M88" s="122">
        <f>IFERROR((IF(LA_INDEX!$H$46=1,VLOOKUP('LA (SEN_LLDD)'!$B88,'LA41'!$B$2:$AR$165,'LA41'!K$1,0),(IF(LA_INDEX!$H$46=2,VLOOKUP('LA (SEN_LLDD)'!$B88,'LA42'!$B$2:$AR$165,'LA42'!K$1,0))))),"")</f>
        <v>8</v>
      </c>
      <c r="N88" s="122" t="str">
        <f>IFERROR((IF(LA_INDEX!$H$46=1,VLOOKUP('LA (SEN_LLDD)'!$B88,'LA41'!$B$2:$AR$165,'LA41'!L$1,0),(IF(LA_INDEX!$H$46=2,VLOOKUP('LA (SEN_LLDD)'!$B88,'LA42'!$B$2:$AR$165,'LA42'!L$1,0))))),"")</f>
        <v>x</v>
      </c>
      <c r="O88" s="122" t="str">
        <f>IFERROR((IF(LA_INDEX!$H$46=1,VLOOKUP('LA (SEN_LLDD)'!$B88,'LA41'!$B$2:$AR$165,'LA41'!M$1,0),(IF(LA_INDEX!$H$46=2,VLOOKUP('LA (SEN_LLDD)'!$B88,'LA42'!$B$2:$AR$165,'LA42'!M$1,0))))),"")</f>
        <v>x</v>
      </c>
      <c r="P88" s="122">
        <f>IFERROR((IF(LA_INDEX!$H$46=1,VLOOKUP('LA (SEN_LLDD)'!$B88,'LA41'!$B$2:$AR$165,'LA41'!N$1,0),(IF(LA_INDEX!$H$46=2,VLOOKUP('LA (SEN_LLDD)'!$B88,'LA42'!$B$2:$AR$165,'LA42'!N$1,0))))),"")</f>
        <v>71</v>
      </c>
      <c r="Q88" s="122" t="str">
        <f>IFERROR((IF(LA_INDEX!$H$46=1,VLOOKUP('LA (SEN_LLDD)'!$B88,'LA41'!$B$2:$AR$165,'LA41'!O$1,0),(IF(LA_INDEX!$H$46=2,VLOOKUP('LA (SEN_LLDD)'!$B88,'LA42'!$B$2:$AR$165,'LA42'!O$1,0))))),"")</f>
        <v>x</v>
      </c>
      <c r="R88" s="122" t="str">
        <f>IFERROR((IF(LA_INDEX!$H$46=1,VLOOKUP('LA (SEN_LLDD)'!$B88,'LA41'!$B$2:$AR$165,'LA41'!P$1,0),(IF(LA_INDEX!$H$46=2,VLOOKUP('LA (SEN_LLDD)'!$B88,'LA42'!$B$2:$AR$165,'LA42'!P$1,0))))),"")</f>
        <v>x</v>
      </c>
      <c r="S88" s="122">
        <f>IFERROR((IF(LA_INDEX!$H$46=1,VLOOKUP('LA (SEN_LLDD)'!$B88,'LA41'!$B$2:$AR$165,'LA41'!Q$1,0),(IF(LA_INDEX!$H$46=2,VLOOKUP('LA (SEN_LLDD)'!$B88,'LA42'!$B$2:$AR$165,'LA42'!Q$1,0))))),"")</f>
        <v>9</v>
      </c>
      <c r="T88" s="122">
        <f>IFERROR((IF(LA_INDEX!$H$46=1,VLOOKUP('LA (SEN_LLDD)'!$B88,'LA41'!$B$2:$AR$165,'LA41'!R$1,0),(IF(LA_INDEX!$H$46=2,VLOOKUP('LA (SEN_LLDD)'!$B88,'LA42'!$B$2:$AR$165,'LA42'!R$1,0))))),"")</f>
        <v>71</v>
      </c>
      <c r="U88" s="122">
        <f>IFERROR((IF(LA_INDEX!$H$46=1,VLOOKUP('LA (SEN_LLDD)'!$B88,'LA41'!$B$2:$AR$165,'LA41'!S$1,0),(IF(LA_INDEX!$H$46=2,VLOOKUP('LA (SEN_LLDD)'!$B88,'LA42'!$B$2:$AR$165,'LA42'!S$1,0))))),"")</f>
        <v>58</v>
      </c>
      <c r="V88" s="122">
        <f>IFERROR((IF(LA_INDEX!$H$46=1,VLOOKUP('LA (SEN_LLDD)'!$B88,'LA41'!$B$2:$AR$165,'LA41'!T$1,0),(IF(LA_INDEX!$H$46=2,VLOOKUP('LA (SEN_LLDD)'!$B88,'LA42'!$B$2:$AR$165,'LA42'!T$1,0))))),"")</f>
        <v>58</v>
      </c>
      <c r="W88" s="122">
        <f>IFERROR((IF(LA_INDEX!$H$46=1,VLOOKUP('LA (SEN_LLDD)'!$B88,'LA41'!$B$2:$AR$165,'LA41'!U$1,0),(IF(LA_INDEX!$H$46=2,VLOOKUP('LA (SEN_LLDD)'!$B88,'LA42'!$B$2:$AR$165,'LA42'!U$1,0))))),"")</f>
        <v>24</v>
      </c>
      <c r="X88" s="122">
        <f>IFERROR((IF(LA_INDEX!$H$46=1,VLOOKUP('LA (SEN_LLDD)'!$B88,'LA41'!$B$2:$AR$165,'LA41'!V$1,0),(IF(LA_INDEX!$H$46=2,VLOOKUP('LA (SEN_LLDD)'!$B88,'LA42'!$B$2:$AR$165,'LA42'!V$1,0))))),"")</f>
        <v>19</v>
      </c>
      <c r="Y88" s="122">
        <f>IFERROR((IF(LA_INDEX!$H$46=1,VLOOKUP('LA (SEN_LLDD)'!$B88,'LA41'!$B$2:$AR$165,'LA41'!W$1,0),(IF(LA_INDEX!$H$46=2,VLOOKUP('LA (SEN_LLDD)'!$B88,'LA42'!$B$2:$AR$165,'LA42'!W$1,0))))),"")</f>
        <v>19</v>
      </c>
      <c r="Z88" s="122" t="str">
        <f>IFERROR((IF(LA_INDEX!$H$46=1,VLOOKUP('LA (SEN_LLDD)'!$B88,'LA41'!$B$2:$AR$165,'LA41'!X$1,0),(IF(LA_INDEX!$H$46=2,VLOOKUP('LA (SEN_LLDD)'!$B88,'LA42'!$B$2:$AR$165,'LA42'!X$1,0))))),"")</f>
        <v>x</v>
      </c>
      <c r="AA88" s="122" t="str">
        <f>IFERROR((IF(LA_INDEX!$H$46=1,VLOOKUP('LA (SEN_LLDD)'!$B88,'LA41'!$B$2:$AR$165,'LA41'!Y$1,0),(IF(LA_INDEX!$H$46=2,VLOOKUP('LA (SEN_LLDD)'!$B88,'LA42'!$B$2:$AR$165,'LA42'!Y$1,0))))),"")</f>
        <v>x</v>
      </c>
      <c r="AB88" s="122" t="str">
        <f>IFERROR((IF(LA_INDEX!$H$46=1,VLOOKUP('LA (SEN_LLDD)'!$B88,'LA41'!$B$2:$AR$165,'LA41'!Z$1,0),(IF(LA_INDEX!$H$46=2,VLOOKUP('LA (SEN_LLDD)'!$B88,'LA42'!$B$2:$AR$165,'LA42'!Z$1,0))))),"")</f>
        <v>x</v>
      </c>
      <c r="AC88" s="122" t="str">
        <f>IFERROR((IF(LA_INDEX!$H$46=1,VLOOKUP('LA (SEN_LLDD)'!$B88,'LA41'!$B$2:$AR$165,'LA41'!AA$1,0),(IF(LA_INDEX!$H$46=2,VLOOKUP('LA (SEN_LLDD)'!$B88,'LA42'!$B$2:$AR$165,'LA42'!AA$1,0))))),"")</f>
        <v>x</v>
      </c>
      <c r="AD88" s="122" t="str">
        <f>IFERROR((IF(LA_INDEX!$H$46=1,VLOOKUP('LA (SEN_LLDD)'!$B88,'LA41'!$B$2:$AR$165,'LA41'!AB$1,0),(IF(LA_INDEX!$H$46=2,VLOOKUP('LA (SEN_LLDD)'!$B88,'LA42'!$B$2:$AR$165,'LA42'!AB$1,0))))),"")</f>
        <v>x</v>
      </c>
      <c r="AE88" s="122">
        <f>IFERROR((IF(LA_INDEX!$H$46=1,VLOOKUP('LA (SEN_LLDD)'!$B88,'LA41'!$B$2:$AR$165,'LA41'!AC$1,0),(IF(LA_INDEX!$H$46=2,VLOOKUP('LA (SEN_LLDD)'!$B88,'LA42'!$B$2:$AR$165,'LA42'!AC$1,0))))),"")</f>
        <v>14</v>
      </c>
      <c r="AF88" s="122">
        <f>IFERROR((IF(LA_INDEX!$H$46=1,VLOOKUP('LA (SEN_LLDD)'!$B88,'LA41'!$B$2:$AR$165,'LA41'!AD$1,0),(IF(LA_INDEX!$H$46=2,VLOOKUP('LA (SEN_LLDD)'!$B88,'LA42'!$B$2:$AR$165,'LA42'!AD$1,0))))),"")</f>
        <v>48</v>
      </c>
      <c r="AG88" s="122">
        <f>IFERROR((IF(LA_INDEX!$H$46=1,VLOOKUP('LA (SEN_LLDD)'!$B88,'LA41'!$B$2:$AR$165,'LA41'!AE$1,0),(IF(LA_INDEX!$H$46=2,VLOOKUP('LA (SEN_LLDD)'!$B88,'LA42'!$B$2:$AR$165,'LA42'!AE$1,0))))),"")</f>
        <v>39</v>
      </c>
      <c r="AH88" s="122">
        <f>IFERROR((IF(LA_INDEX!$H$46=1,VLOOKUP('LA (SEN_LLDD)'!$B88,'LA41'!$B$2:$AR$165,'LA41'!AF$1,0),(IF(LA_INDEX!$H$46=2,VLOOKUP('LA (SEN_LLDD)'!$B88,'LA42'!$B$2:$AR$165,'LA42'!AF$1,0))))),"")</f>
        <v>39</v>
      </c>
      <c r="AI88" s="122">
        <f>IFERROR((IF(LA_INDEX!$H$46=1,VLOOKUP('LA (SEN_LLDD)'!$B88,'LA41'!$B$2:$AR$165,'LA41'!AG$1,0),(IF(LA_INDEX!$H$46=2,VLOOKUP('LA (SEN_LLDD)'!$B88,'LA42'!$B$2:$AR$165,'LA42'!AG$1,0))))),"")</f>
        <v>0</v>
      </c>
      <c r="AJ88" s="122">
        <f>IFERROR((IF(LA_INDEX!$H$46=1,VLOOKUP('LA (SEN_LLDD)'!$B88,'LA41'!$B$2:$AR$165,'LA41'!AH$1,0),(IF(LA_INDEX!$H$46=2,VLOOKUP('LA (SEN_LLDD)'!$B88,'LA42'!$B$2:$AR$165,'LA42'!AH$1,0))))),"")</f>
        <v>4</v>
      </c>
      <c r="AK88" s="122">
        <f>IFERROR((IF(LA_INDEX!$H$46=1,VLOOKUP('LA (SEN_LLDD)'!$B88,'LA41'!$B$2:$AR$165,'LA41'!AI$1,0),(IF(LA_INDEX!$H$46=2,VLOOKUP('LA (SEN_LLDD)'!$B88,'LA42'!$B$2:$AR$165,'LA42'!AI$1,0))))),"")</f>
        <v>3</v>
      </c>
      <c r="AL88" s="122" t="str">
        <f>IFERROR((IF(LA_INDEX!$H$46=1,VLOOKUP('LA (SEN_LLDD)'!$B88,'LA41'!$B$2:$AR$165,'LA41'!AJ$1,0),(IF(LA_INDEX!$H$46=2,VLOOKUP('LA (SEN_LLDD)'!$B88,'LA42'!$B$2:$AR$165,'LA42'!AJ$1,0))))),"")</f>
        <v>x</v>
      </c>
      <c r="AM88" s="122" t="str">
        <f>IFERROR((IF(LA_INDEX!$H$46=1,VLOOKUP('LA (SEN_LLDD)'!$B88,'LA41'!$B$2:$AR$165,'LA41'!AK$1,0),(IF(LA_INDEX!$H$46=2,VLOOKUP('LA (SEN_LLDD)'!$B88,'LA42'!$B$2:$AR$165,'LA42'!AK$1,0))))),"")</f>
        <v>x</v>
      </c>
      <c r="AN88" s="122">
        <f>IFERROR((IF(LA_INDEX!$H$46=1,VLOOKUP('LA (SEN_LLDD)'!$B88,'LA41'!$B$2:$AR$165,'LA41'!AL$1,0),(IF(LA_INDEX!$H$46=2,VLOOKUP('LA (SEN_LLDD)'!$B88,'LA42'!$B$2:$AR$165,'LA42'!AL$1,0))))),"")</f>
        <v>17</v>
      </c>
      <c r="AO88" s="122" t="str">
        <f>IFERROR((IF(LA_INDEX!$H$46=1,VLOOKUP('LA (SEN_LLDD)'!$B88,'LA41'!$B$2:$AR$165,'LA41'!AM$1,0),(IF(LA_INDEX!$H$46=2,VLOOKUP('LA (SEN_LLDD)'!$B88,'LA42'!$B$2:$AR$165,'LA42'!AM$1,0))))),"")</f>
        <v>x</v>
      </c>
      <c r="AP88" s="122" t="str">
        <f>IFERROR((IF(LA_INDEX!$H$46=1,VLOOKUP('LA (SEN_LLDD)'!$B88,'LA41'!$B$2:$AR$165,'LA41'!AN$1,0),(IF(LA_INDEX!$H$46=2,VLOOKUP('LA (SEN_LLDD)'!$B88,'LA42'!$B$2:$AR$165,'LA42'!AN$1,0))))),"")</f>
        <v>x</v>
      </c>
      <c r="AQ88" s="122">
        <f>IFERROR((IF(LA_INDEX!$H$46=1,VLOOKUP('LA (SEN_LLDD)'!$B88,'LA41'!$B$2:$AR$165,'LA41'!AO$1,0),(IF(LA_INDEX!$H$46=2,VLOOKUP('LA (SEN_LLDD)'!$B88,'LA42'!$B$2:$AR$165,'LA42'!AO$1,0))))),"")</f>
        <v>10</v>
      </c>
      <c r="AR88" s="122" t="str">
        <f>IFERROR((IF(LA_INDEX!$H$46=1,VLOOKUP('LA (SEN_LLDD)'!$B88,'LA41'!$B$2:$AR$165,'LA41'!AP$1,0),(IF(LA_INDEX!$H$46=2,VLOOKUP('LA (SEN_LLDD)'!$B88,'LA42'!$B$2:$AR$165,'LA42'!AP$1,0))))),"")</f>
        <v>x</v>
      </c>
      <c r="AS88" s="122" t="str">
        <f>IFERROR((IF(LA_INDEX!$H$46=1,VLOOKUP('LA (SEN_LLDD)'!$B88,'LA41'!$B$2:$AR$165,'LA41'!AQ$1,0),(IF(LA_INDEX!$H$46=2,VLOOKUP('LA (SEN_LLDD)'!$B88,'LA42'!$B$2:$AR$165,'LA42'!AQ$1,0))))),"")</f>
        <v>x</v>
      </c>
      <c r="AT88" s="122">
        <f>IFERROR((IF(LA_INDEX!$H$46=1,VLOOKUP('LA (SEN_LLDD)'!$B88,'LA41'!$B$2:$AR$165,'LA41'!AR$1,0),(IF(LA_INDEX!$H$46=2,VLOOKUP('LA (SEN_LLDD)'!$B88,'LA42'!$B$2:$AR$165,'LA42'!AR$1,0))))),"")</f>
        <v>3</v>
      </c>
    </row>
    <row r="89" spans="1:46" x14ac:dyDescent="0.3">
      <c r="A89" s="80" t="s">
        <v>516</v>
      </c>
      <c r="B89" s="114">
        <v>334</v>
      </c>
      <c r="C89" s="80" t="s">
        <v>387</v>
      </c>
      <c r="D89" s="80" t="s">
        <v>267</v>
      </c>
      <c r="E89" s="122">
        <f>IFERROR(MROUND((IF(LA_INDEX!$H$46=1,VLOOKUP('LA (SEN_LLDD)'!$B89,'LA41'!$B$2:$AR$165,'LA41'!C$1,0),(IF(LA_INDEX!$H$46=2,VLOOKUP('LA (SEN_LLDD)'!$B89,'LA42'!$B$2:$AR$165,'LA42'!C$1,0))))),5),"")</f>
        <v>80</v>
      </c>
      <c r="F89" s="122">
        <f>IFERROR(MROUND((IF(LA_INDEX!$H$46=1,VLOOKUP('LA (SEN_LLDD)'!$B89,'LA41'!$B$2:$AR$165,'LA41'!D$1,0),(IF(LA_INDEX!$H$46=2,VLOOKUP('LA (SEN_LLDD)'!$B89,'LA42'!$B$2:$AR$165,'LA42'!D$1,0))))),5),"")</f>
        <v>685</v>
      </c>
      <c r="G89" s="122">
        <f>IFERROR(MROUND((IF(LA_INDEX!$H$46=1,VLOOKUP('LA (SEN_LLDD)'!$B89,'LA41'!$B$2:$AR$165,'LA41'!E$1,0),(IF(LA_INDEX!$H$46=2,VLOOKUP('LA (SEN_LLDD)'!$B89,'LA42'!$B$2:$AR$165,'LA42'!E$1,0))))),5),"")</f>
        <v>765</v>
      </c>
      <c r="H89" s="122">
        <f>IFERROR((IF(LA_INDEX!$H$46=1,VLOOKUP('LA (SEN_LLDD)'!$B89,'LA41'!$B$2:$AR$165,'LA41'!F$1,0),(IF(LA_INDEX!$H$46=2,VLOOKUP('LA (SEN_LLDD)'!$B89,'LA42'!$B$2:$AR$165,'LA42'!F$1,0))))),"")</f>
        <v>89</v>
      </c>
      <c r="I89" s="122">
        <f>IFERROR((IF(LA_INDEX!$H$46=1,VLOOKUP('LA (SEN_LLDD)'!$B89,'LA41'!$B$2:$AR$165,'LA41'!G$1,0),(IF(LA_INDEX!$H$46=2,VLOOKUP('LA (SEN_LLDD)'!$B89,'LA42'!$B$2:$AR$165,'LA42'!G$1,0))))),"")</f>
        <v>92</v>
      </c>
      <c r="J89" s="122">
        <f>IFERROR((IF(LA_INDEX!$H$46=1,VLOOKUP('LA (SEN_LLDD)'!$B89,'LA41'!$B$2:$AR$165,'LA41'!H$1,0),(IF(LA_INDEX!$H$46=2,VLOOKUP('LA (SEN_LLDD)'!$B89,'LA42'!$B$2:$AR$165,'LA42'!H$1,0))))),"")</f>
        <v>92</v>
      </c>
      <c r="K89" s="122">
        <f>IFERROR((IF(LA_INDEX!$H$46=1,VLOOKUP('LA (SEN_LLDD)'!$B89,'LA41'!$B$2:$AR$165,'LA41'!I$1,0),(IF(LA_INDEX!$H$46=2,VLOOKUP('LA (SEN_LLDD)'!$B89,'LA42'!$B$2:$AR$165,'LA42'!I$1,0))))),"")</f>
        <v>9</v>
      </c>
      <c r="L89" s="122">
        <f>IFERROR((IF(LA_INDEX!$H$46=1,VLOOKUP('LA (SEN_LLDD)'!$B89,'LA41'!$B$2:$AR$165,'LA41'!J$1,0),(IF(LA_INDEX!$H$46=2,VLOOKUP('LA (SEN_LLDD)'!$B89,'LA42'!$B$2:$AR$165,'LA42'!J$1,0))))),"")</f>
        <v>7</v>
      </c>
      <c r="M89" s="122">
        <f>IFERROR((IF(LA_INDEX!$H$46=1,VLOOKUP('LA (SEN_LLDD)'!$B89,'LA41'!$B$2:$AR$165,'LA41'!K$1,0),(IF(LA_INDEX!$H$46=2,VLOOKUP('LA (SEN_LLDD)'!$B89,'LA42'!$B$2:$AR$165,'LA42'!K$1,0))))),"")</f>
        <v>7</v>
      </c>
      <c r="N89" s="122">
        <f>IFERROR((IF(LA_INDEX!$H$46=1,VLOOKUP('LA (SEN_LLDD)'!$B89,'LA41'!$B$2:$AR$165,'LA41'!L$1,0),(IF(LA_INDEX!$H$46=2,VLOOKUP('LA (SEN_LLDD)'!$B89,'LA42'!$B$2:$AR$165,'LA42'!L$1,0))))),"")</f>
        <v>65</v>
      </c>
      <c r="O89" s="122">
        <f>IFERROR((IF(LA_INDEX!$H$46=1,VLOOKUP('LA (SEN_LLDD)'!$B89,'LA41'!$B$2:$AR$165,'LA41'!M$1,0),(IF(LA_INDEX!$H$46=2,VLOOKUP('LA (SEN_LLDD)'!$B89,'LA42'!$B$2:$AR$165,'LA42'!M$1,0))))),"")</f>
        <v>72</v>
      </c>
      <c r="P89" s="122">
        <f>IFERROR((IF(LA_INDEX!$H$46=1,VLOOKUP('LA (SEN_LLDD)'!$B89,'LA41'!$B$2:$AR$165,'LA41'!N$1,0),(IF(LA_INDEX!$H$46=2,VLOOKUP('LA (SEN_LLDD)'!$B89,'LA42'!$B$2:$AR$165,'LA42'!N$1,0))))),"")</f>
        <v>71</v>
      </c>
      <c r="Q89" s="122">
        <f>IFERROR((IF(LA_INDEX!$H$46=1,VLOOKUP('LA (SEN_LLDD)'!$B89,'LA41'!$B$2:$AR$165,'LA41'!O$1,0),(IF(LA_INDEX!$H$46=2,VLOOKUP('LA (SEN_LLDD)'!$B89,'LA42'!$B$2:$AR$165,'LA42'!O$1,0))))),"")</f>
        <v>11</v>
      </c>
      <c r="R89" s="122">
        <f>IFERROR((IF(LA_INDEX!$H$46=1,VLOOKUP('LA (SEN_LLDD)'!$B89,'LA41'!$B$2:$AR$165,'LA41'!P$1,0),(IF(LA_INDEX!$H$46=2,VLOOKUP('LA (SEN_LLDD)'!$B89,'LA42'!$B$2:$AR$165,'LA42'!P$1,0))))),"")</f>
        <v>10</v>
      </c>
      <c r="S89" s="122">
        <f>IFERROR((IF(LA_INDEX!$H$46=1,VLOOKUP('LA (SEN_LLDD)'!$B89,'LA41'!$B$2:$AR$165,'LA41'!Q$1,0),(IF(LA_INDEX!$H$46=2,VLOOKUP('LA (SEN_LLDD)'!$B89,'LA42'!$B$2:$AR$165,'LA42'!Q$1,0))))),"")</f>
        <v>10</v>
      </c>
      <c r="T89" s="122">
        <f>IFERROR((IF(LA_INDEX!$H$46=1,VLOOKUP('LA (SEN_LLDD)'!$B89,'LA41'!$B$2:$AR$165,'LA41'!R$1,0),(IF(LA_INDEX!$H$46=2,VLOOKUP('LA (SEN_LLDD)'!$B89,'LA42'!$B$2:$AR$165,'LA42'!R$1,0))))),"")</f>
        <v>46</v>
      </c>
      <c r="U89" s="122">
        <f>IFERROR((IF(LA_INDEX!$H$46=1,VLOOKUP('LA (SEN_LLDD)'!$B89,'LA41'!$B$2:$AR$165,'LA41'!S$1,0),(IF(LA_INDEX!$H$46=2,VLOOKUP('LA (SEN_LLDD)'!$B89,'LA42'!$B$2:$AR$165,'LA42'!S$1,0))))),"")</f>
        <v>57</v>
      </c>
      <c r="V89" s="122">
        <f>IFERROR((IF(LA_INDEX!$H$46=1,VLOOKUP('LA (SEN_LLDD)'!$B89,'LA41'!$B$2:$AR$165,'LA41'!T$1,0),(IF(LA_INDEX!$H$46=2,VLOOKUP('LA (SEN_LLDD)'!$B89,'LA42'!$B$2:$AR$165,'LA42'!T$1,0))))),"")</f>
        <v>56</v>
      </c>
      <c r="W89" s="122">
        <f>IFERROR((IF(LA_INDEX!$H$46=1,VLOOKUP('LA (SEN_LLDD)'!$B89,'LA41'!$B$2:$AR$165,'LA41'!U$1,0),(IF(LA_INDEX!$H$46=2,VLOOKUP('LA (SEN_LLDD)'!$B89,'LA42'!$B$2:$AR$165,'LA42'!U$1,0))))),"")</f>
        <v>14</v>
      </c>
      <c r="X89" s="122">
        <f>IFERROR((IF(LA_INDEX!$H$46=1,VLOOKUP('LA (SEN_LLDD)'!$B89,'LA41'!$B$2:$AR$165,'LA41'!V$1,0),(IF(LA_INDEX!$H$46=2,VLOOKUP('LA (SEN_LLDD)'!$B89,'LA42'!$B$2:$AR$165,'LA42'!V$1,0))))),"")</f>
        <v>24</v>
      </c>
      <c r="Y89" s="122">
        <f>IFERROR((IF(LA_INDEX!$H$46=1,VLOOKUP('LA (SEN_LLDD)'!$B89,'LA41'!$B$2:$AR$165,'LA41'!W$1,0),(IF(LA_INDEX!$H$46=2,VLOOKUP('LA (SEN_LLDD)'!$B89,'LA42'!$B$2:$AR$165,'LA42'!W$1,0))))),"")</f>
        <v>23</v>
      </c>
      <c r="Z89" s="122">
        <f>IFERROR((IF(LA_INDEX!$H$46=1,VLOOKUP('LA (SEN_LLDD)'!$B89,'LA41'!$B$2:$AR$165,'LA41'!X$1,0),(IF(LA_INDEX!$H$46=2,VLOOKUP('LA (SEN_LLDD)'!$B89,'LA42'!$B$2:$AR$165,'LA42'!X$1,0))))),"")</f>
        <v>0</v>
      </c>
      <c r="AA89" s="122">
        <f>IFERROR((IF(LA_INDEX!$H$46=1,VLOOKUP('LA (SEN_LLDD)'!$B89,'LA41'!$B$2:$AR$165,'LA41'!Y$1,0),(IF(LA_INDEX!$H$46=2,VLOOKUP('LA (SEN_LLDD)'!$B89,'LA42'!$B$2:$AR$165,'LA42'!Y$1,0))))),"")</f>
        <v>1</v>
      </c>
      <c r="AB89" s="122">
        <f>IFERROR((IF(LA_INDEX!$H$46=1,VLOOKUP('LA (SEN_LLDD)'!$B89,'LA41'!$B$2:$AR$165,'LA41'!Z$1,0),(IF(LA_INDEX!$H$46=2,VLOOKUP('LA (SEN_LLDD)'!$B89,'LA42'!$B$2:$AR$165,'LA42'!Z$1,0))))),"")</f>
        <v>1</v>
      </c>
      <c r="AC89" s="122">
        <f>IFERROR((IF(LA_INDEX!$H$46=1,VLOOKUP('LA (SEN_LLDD)'!$B89,'LA41'!$B$2:$AR$165,'LA41'!AA$1,0),(IF(LA_INDEX!$H$46=2,VLOOKUP('LA (SEN_LLDD)'!$B89,'LA42'!$B$2:$AR$165,'LA42'!AA$1,0))))),"")</f>
        <v>7</v>
      </c>
      <c r="AD89" s="122">
        <f>IFERROR((IF(LA_INDEX!$H$46=1,VLOOKUP('LA (SEN_LLDD)'!$B89,'LA41'!$B$2:$AR$165,'LA41'!AB$1,0),(IF(LA_INDEX!$H$46=2,VLOOKUP('LA (SEN_LLDD)'!$B89,'LA42'!$B$2:$AR$165,'LA42'!AB$1,0))))),"")</f>
        <v>17</v>
      </c>
      <c r="AE89" s="122">
        <f>IFERROR((IF(LA_INDEX!$H$46=1,VLOOKUP('LA (SEN_LLDD)'!$B89,'LA41'!$B$2:$AR$165,'LA41'!AC$1,0),(IF(LA_INDEX!$H$46=2,VLOOKUP('LA (SEN_LLDD)'!$B89,'LA42'!$B$2:$AR$165,'LA42'!AC$1,0))))),"")</f>
        <v>16</v>
      </c>
      <c r="AF89" s="122">
        <f>IFERROR((IF(LA_INDEX!$H$46=1,VLOOKUP('LA (SEN_LLDD)'!$B89,'LA41'!$B$2:$AR$165,'LA41'!AD$1,0),(IF(LA_INDEX!$H$46=2,VLOOKUP('LA (SEN_LLDD)'!$B89,'LA42'!$B$2:$AR$165,'LA42'!AD$1,0))))),"")</f>
        <v>32</v>
      </c>
      <c r="AG89" s="122">
        <f>IFERROR((IF(LA_INDEX!$H$46=1,VLOOKUP('LA (SEN_LLDD)'!$B89,'LA41'!$B$2:$AR$165,'LA41'!AE$1,0),(IF(LA_INDEX!$H$46=2,VLOOKUP('LA (SEN_LLDD)'!$B89,'LA42'!$B$2:$AR$165,'LA42'!AE$1,0))))),"")</f>
        <v>33</v>
      </c>
      <c r="AH89" s="122">
        <f>IFERROR((IF(LA_INDEX!$H$46=1,VLOOKUP('LA (SEN_LLDD)'!$B89,'LA41'!$B$2:$AR$165,'LA41'!AF$1,0),(IF(LA_INDEX!$H$46=2,VLOOKUP('LA (SEN_LLDD)'!$B89,'LA42'!$B$2:$AR$165,'LA42'!AF$1,0))))),"")</f>
        <v>33</v>
      </c>
      <c r="AI89" s="122">
        <f>IFERROR((IF(LA_INDEX!$H$46=1,VLOOKUP('LA (SEN_LLDD)'!$B89,'LA41'!$B$2:$AR$165,'LA41'!AG$1,0),(IF(LA_INDEX!$H$46=2,VLOOKUP('LA (SEN_LLDD)'!$B89,'LA42'!$B$2:$AR$165,'LA42'!AG$1,0))))),"")</f>
        <v>9</v>
      </c>
      <c r="AJ89" s="122">
        <f>IFERROR((IF(LA_INDEX!$H$46=1,VLOOKUP('LA (SEN_LLDD)'!$B89,'LA41'!$B$2:$AR$165,'LA41'!AH$1,0),(IF(LA_INDEX!$H$46=2,VLOOKUP('LA (SEN_LLDD)'!$B89,'LA42'!$B$2:$AR$165,'LA42'!AH$1,0))))),"")</f>
        <v>5</v>
      </c>
      <c r="AK89" s="122">
        <f>IFERROR((IF(LA_INDEX!$H$46=1,VLOOKUP('LA (SEN_LLDD)'!$B89,'LA41'!$B$2:$AR$165,'LA41'!AI$1,0),(IF(LA_INDEX!$H$46=2,VLOOKUP('LA (SEN_LLDD)'!$B89,'LA42'!$B$2:$AR$165,'LA42'!AI$1,0))))),"")</f>
        <v>5</v>
      </c>
      <c r="AL89" s="122">
        <f>IFERROR((IF(LA_INDEX!$H$46=1,VLOOKUP('LA (SEN_LLDD)'!$B89,'LA41'!$B$2:$AR$165,'LA41'!AJ$1,0),(IF(LA_INDEX!$H$46=2,VLOOKUP('LA (SEN_LLDD)'!$B89,'LA42'!$B$2:$AR$165,'LA42'!AJ$1,0))))),"")</f>
        <v>23</v>
      </c>
      <c r="AM89" s="122">
        <f>IFERROR((IF(LA_INDEX!$H$46=1,VLOOKUP('LA (SEN_LLDD)'!$B89,'LA41'!$B$2:$AR$165,'LA41'!AK$1,0),(IF(LA_INDEX!$H$46=2,VLOOKUP('LA (SEN_LLDD)'!$B89,'LA42'!$B$2:$AR$165,'LA42'!AK$1,0))))),"")</f>
        <v>20</v>
      </c>
      <c r="AN89" s="122">
        <f>IFERROR((IF(LA_INDEX!$H$46=1,VLOOKUP('LA (SEN_LLDD)'!$B89,'LA41'!$B$2:$AR$165,'LA41'!AL$1,0),(IF(LA_INDEX!$H$46=2,VLOOKUP('LA (SEN_LLDD)'!$B89,'LA42'!$B$2:$AR$165,'LA42'!AL$1,0))))),"")</f>
        <v>21</v>
      </c>
      <c r="AO89" s="122" t="str">
        <f>IFERROR((IF(LA_INDEX!$H$46=1,VLOOKUP('LA (SEN_LLDD)'!$B89,'LA41'!$B$2:$AR$165,'LA41'!AM$1,0),(IF(LA_INDEX!$H$46=2,VLOOKUP('LA (SEN_LLDD)'!$B89,'LA42'!$B$2:$AR$165,'LA42'!AM$1,0))))),"")</f>
        <v>x</v>
      </c>
      <c r="AP89" s="122" t="str">
        <f>IFERROR((IF(LA_INDEX!$H$46=1,VLOOKUP('LA (SEN_LLDD)'!$B89,'LA41'!$B$2:$AR$165,'LA41'!AN$1,0),(IF(LA_INDEX!$H$46=2,VLOOKUP('LA (SEN_LLDD)'!$B89,'LA42'!$B$2:$AR$165,'LA42'!AN$1,0))))),"")</f>
        <v>x</v>
      </c>
      <c r="AQ89" s="122">
        <f>IFERROR((IF(LA_INDEX!$H$46=1,VLOOKUP('LA (SEN_LLDD)'!$B89,'LA41'!$B$2:$AR$165,'LA41'!AO$1,0),(IF(LA_INDEX!$H$46=2,VLOOKUP('LA (SEN_LLDD)'!$B89,'LA42'!$B$2:$AR$165,'LA42'!AO$1,0))))),"")</f>
        <v>7</v>
      </c>
      <c r="AR89" s="122" t="str">
        <f>IFERROR((IF(LA_INDEX!$H$46=1,VLOOKUP('LA (SEN_LLDD)'!$B89,'LA41'!$B$2:$AR$165,'LA41'!AP$1,0),(IF(LA_INDEX!$H$46=2,VLOOKUP('LA (SEN_LLDD)'!$B89,'LA42'!$B$2:$AR$165,'LA42'!AP$1,0))))),"")</f>
        <v>x</v>
      </c>
      <c r="AS89" s="122" t="str">
        <f>IFERROR((IF(LA_INDEX!$H$46=1,VLOOKUP('LA (SEN_LLDD)'!$B89,'LA41'!$B$2:$AR$165,'LA41'!AQ$1,0),(IF(LA_INDEX!$H$46=2,VLOOKUP('LA (SEN_LLDD)'!$B89,'LA42'!$B$2:$AR$165,'LA42'!AQ$1,0))))),"")</f>
        <v>x</v>
      </c>
      <c r="AT89" s="122">
        <f>IFERROR((IF(LA_INDEX!$H$46=1,VLOOKUP('LA (SEN_LLDD)'!$B89,'LA41'!$B$2:$AR$165,'LA41'!AR$1,0),(IF(LA_INDEX!$H$46=2,VLOOKUP('LA (SEN_LLDD)'!$B89,'LA42'!$B$2:$AR$165,'LA42'!AR$1,0))))),"")</f>
        <v>1</v>
      </c>
    </row>
    <row r="90" spans="1:46" x14ac:dyDescent="0.3">
      <c r="A90" s="80" t="s">
        <v>517</v>
      </c>
      <c r="B90" s="114">
        <v>860</v>
      </c>
      <c r="C90" s="80" t="s">
        <v>395</v>
      </c>
      <c r="D90" s="80" t="s">
        <v>267</v>
      </c>
      <c r="E90" s="122">
        <f>IFERROR(MROUND((IF(LA_INDEX!$H$46=1,VLOOKUP('LA (SEN_LLDD)'!$B90,'LA41'!$B$2:$AR$165,'LA41'!C$1,0),(IF(LA_INDEX!$H$46=2,VLOOKUP('LA (SEN_LLDD)'!$B90,'LA42'!$B$2:$AR$165,'LA42'!C$1,0))))),5),"")</f>
        <v>185</v>
      </c>
      <c r="F90" s="122">
        <f>IFERROR(MROUND((IF(LA_INDEX!$H$46=1,VLOOKUP('LA (SEN_LLDD)'!$B90,'LA41'!$B$2:$AR$165,'LA41'!D$1,0),(IF(LA_INDEX!$H$46=2,VLOOKUP('LA (SEN_LLDD)'!$B90,'LA42'!$B$2:$AR$165,'LA42'!D$1,0))))),5),"")</f>
        <v>2700</v>
      </c>
      <c r="G90" s="122">
        <f>IFERROR(MROUND((IF(LA_INDEX!$H$46=1,VLOOKUP('LA (SEN_LLDD)'!$B90,'LA41'!$B$2:$AR$165,'LA41'!E$1,0),(IF(LA_INDEX!$H$46=2,VLOOKUP('LA (SEN_LLDD)'!$B90,'LA42'!$B$2:$AR$165,'LA42'!E$1,0))))),5),"")</f>
        <v>2880</v>
      </c>
      <c r="H90" s="122">
        <f>IFERROR((IF(LA_INDEX!$H$46=1,VLOOKUP('LA (SEN_LLDD)'!$B90,'LA41'!$B$2:$AR$165,'LA41'!F$1,0),(IF(LA_INDEX!$H$46=2,VLOOKUP('LA (SEN_LLDD)'!$B90,'LA42'!$B$2:$AR$165,'LA42'!F$1,0))))),"")</f>
        <v>85</v>
      </c>
      <c r="I90" s="122">
        <f>IFERROR((IF(LA_INDEX!$H$46=1,VLOOKUP('LA (SEN_LLDD)'!$B90,'LA41'!$B$2:$AR$165,'LA41'!G$1,0),(IF(LA_INDEX!$H$46=2,VLOOKUP('LA (SEN_LLDD)'!$B90,'LA42'!$B$2:$AR$165,'LA42'!G$1,0))))),"")</f>
        <v>92</v>
      </c>
      <c r="J90" s="122">
        <f>IFERROR((IF(LA_INDEX!$H$46=1,VLOOKUP('LA (SEN_LLDD)'!$B90,'LA41'!$B$2:$AR$165,'LA41'!H$1,0),(IF(LA_INDEX!$H$46=2,VLOOKUP('LA (SEN_LLDD)'!$B90,'LA42'!$B$2:$AR$165,'LA42'!H$1,0))))),"")</f>
        <v>91</v>
      </c>
      <c r="K90" s="122">
        <f>IFERROR((IF(LA_INDEX!$H$46=1,VLOOKUP('LA (SEN_LLDD)'!$B90,'LA41'!$B$2:$AR$165,'LA41'!I$1,0),(IF(LA_INDEX!$H$46=2,VLOOKUP('LA (SEN_LLDD)'!$B90,'LA42'!$B$2:$AR$165,'LA42'!I$1,0))))),"")</f>
        <v>10</v>
      </c>
      <c r="L90" s="122">
        <f>IFERROR((IF(LA_INDEX!$H$46=1,VLOOKUP('LA (SEN_LLDD)'!$B90,'LA41'!$B$2:$AR$165,'LA41'!J$1,0),(IF(LA_INDEX!$H$46=2,VLOOKUP('LA (SEN_LLDD)'!$B90,'LA42'!$B$2:$AR$165,'LA42'!J$1,0))))),"")</f>
        <v>8</v>
      </c>
      <c r="M90" s="122">
        <f>IFERROR((IF(LA_INDEX!$H$46=1,VLOOKUP('LA (SEN_LLDD)'!$B90,'LA41'!$B$2:$AR$165,'LA41'!K$1,0),(IF(LA_INDEX!$H$46=2,VLOOKUP('LA (SEN_LLDD)'!$B90,'LA42'!$B$2:$AR$165,'LA42'!K$1,0))))),"")</f>
        <v>8</v>
      </c>
      <c r="N90" s="122">
        <f>IFERROR((IF(LA_INDEX!$H$46=1,VLOOKUP('LA (SEN_LLDD)'!$B90,'LA41'!$B$2:$AR$165,'LA41'!L$1,0),(IF(LA_INDEX!$H$46=2,VLOOKUP('LA (SEN_LLDD)'!$B90,'LA42'!$B$2:$AR$165,'LA42'!L$1,0))))),"")</f>
        <v>69</v>
      </c>
      <c r="O90" s="122">
        <f>IFERROR((IF(LA_INDEX!$H$46=1,VLOOKUP('LA (SEN_LLDD)'!$B90,'LA41'!$B$2:$AR$165,'LA41'!M$1,0),(IF(LA_INDEX!$H$46=2,VLOOKUP('LA (SEN_LLDD)'!$B90,'LA42'!$B$2:$AR$165,'LA42'!M$1,0))))),"")</f>
        <v>71</v>
      </c>
      <c r="P90" s="122">
        <f>IFERROR((IF(LA_INDEX!$H$46=1,VLOOKUP('LA (SEN_LLDD)'!$B90,'LA41'!$B$2:$AR$165,'LA41'!N$1,0),(IF(LA_INDEX!$H$46=2,VLOOKUP('LA (SEN_LLDD)'!$B90,'LA42'!$B$2:$AR$165,'LA42'!N$1,0))))),"")</f>
        <v>71</v>
      </c>
      <c r="Q90" s="122" t="str">
        <f>IFERROR((IF(LA_INDEX!$H$46=1,VLOOKUP('LA (SEN_LLDD)'!$B90,'LA41'!$B$2:$AR$165,'LA41'!O$1,0),(IF(LA_INDEX!$H$46=2,VLOOKUP('LA (SEN_LLDD)'!$B90,'LA42'!$B$2:$AR$165,'LA42'!O$1,0))))),"")</f>
        <v>x</v>
      </c>
      <c r="R90" s="122" t="str">
        <f>IFERROR((IF(LA_INDEX!$H$46=1,VLOOKUP('LA (SEN_LLDD)'!$B90,'LA41'!$B$2:$AR$165,'LA41'!P$1,0),(IF(LA_INDEX!$H$46=2,VLOOKUP('LA (SEN_LLDD)'!$B90,'LA42'!$B$2:$AR$165,'LA42'!P$1,0))))),"")</f>
        <v>x</v>
      </c>
      <c r="S90" s="122">
        <f>IFERROR((IF(LA_INDEX!$H$46=1,VLOOKUP('LA (SEN_LLDD)'!$B90,'LA41'!$B$2:$AR$165,'LA41'!Q$1,0),(IF(LA_INDEX!$H$46=2,VLOOKUP('LA (SEN_LLDD)'!$B90,'LA42'!$B$2:$AR$165,'LA42'!Q$1,0))))),"")</f>
        <v>10</v>
      </c>
      <c r="T90" s="122">
        <f>IFERROR((IF(LA_INDEX!$H$46=1,VLOOKUP('LA (SEN_LLDD)'!$B90,'LA41'!$B$2:$AR$165,'LA41'!R$1,0),(IF(LA_INDEX!$H$46=2,VLOOKUP('LA (SEN_LLDD)'!$B90,'LA42'!$B$2:$AR$165,'LA42'!R$1,0))))),"")</f>
        <v>52</v>
      </c>
      <c r="U90" s="122">
        <f>IFERROR((IF(LA_INDEX!$H$46=1,VLOOKUP('LA (SEN_LLDD)'!$B90,'LA41'!$B$2:$AR$165,'LA41'!S$1,0),(IF(LA_INDEX!$H$46=2,VLOOKUP('LA (SEN_LLDD)'!$B90,'LA42'!$B$2:$AR$165,'LA42'!S$1,0))))),"")</f>
        <v>58</v>
      </c>
      <c r="V90" s="122">
        <f>IFERROR((IF(LA_INDEX!$H$46=1,VLOOKUP('LA (SEN_LLDD)'!$B90,'LA41'!$B$2:$AR$165,'LA41'!T$1,0),(IF(LA_INDEX!$H$46=2,VLOOKUP('LA (SEN_LLDD)'!$B90,'LA42'!$B$2:$AR$165,'LA42'!T$1,0))))),"")</f>
        <v>58</v>
      </c>
      <c r="W90" s="122">
        <f>IFERROR((IF(LA_INDEX!$H$46=1,VLOOKUP('LA (SEN_LLDD)'!$B90,'LA41'!$B$2:$AR$165,'LA41'!U$1,0),(IF(LA_INDEX!$H$46=2,VLOOKUP('LA (SEN_LLDD)'!$B90,'LA42'!$B$2:$AR$165,'LA42'!U$1,0))))),"")</f>
        <v>14</v>
      </c>
      <c r="X90" s="122">
        <f>IFERROR((IF(LA_INDEX!$H$46=1,VLOOKUP('LA (SEN_LLDD)'!$B90,'LA41'!$B$2:$AR$165,'LA41'!V$1,0),(IF(LA_INDEX!$H$46=2,VLOOKUP('LA (SEN_LLDD)'!$B90,'LA42'!$B$2:$AR$165,'LA42'!V$1,0))))),"")</f>
        <v>21</v>
      </c>
      <c r="Y90" s="122">
        <f>IFERROR((IF(LA_INDEX!$H$46=1,VLOOKUP('LA (SEN_LLDD)'!$B90,'LA41'!$B$2:$AR$165,'LA41'!W$1,0),(IF(LA_INDEX!$H$46=2,VLOOKUP('LA (SEN_LLDD)'!$B90,'LA42'!$B$2:$AR$165,'LA42'!W$1,0))))),"")</f>
        <v>20</v>
      </c>
      <c r="Z90" s="122">
        <f>IFERROR((IF(LA_INDEX!$H$46=1,VLOOKUP('LA (SEN_LLDD)'!$B90,'LA41'!$B$2:$AR$165,'LA41'!X$1,0),(IF(LA_INDEX!$H$46=2,VLOOKUP('LA (SEN_LLDD)'!$B90,'LA42'!$B$2:$AR$165,'LA42'!X$1,0))))),"")</f>
        <v>0</v>
      </c>
      <c r="AA90" s="122" t="str">
        <f>IFERROR((IF(LA_INDEX!$H$46=1,VLOOKUP('LA (SEN_LLDD)'!$B90,'LA41'!$B$2:$AR$165,'LA41'!Y$1,0),(IF(LA_INDEX!$H$46=2,VLOOKUP('LA (SEN_LLDD)'!$B90,'LA42'!$B$2:$AR$165,'LA42'!Y$1,0))))),"")</f>
        <v>-</v>
      </c>
      <c r="AB90" s="122" t="str">
        <f>IFERROR((IF(LA_INDEX!$H$46=1,VLOOKUP('LA (SEN_LLDD)'!$B90,'LA41'!$B$2:$AR$165,'LA41'!Z$1,0),(IF(LA_INDEX!$H$46=2,VLOOKUP('LA (SEN_LLDD)'!$B90,'LA42'!$B$2:$AR$165,'LA42'!Z$1,0))))),"")</f>
        <v>-</v>
      </c>
      <c r="AC90" s="122">
        <f>IFERROR((IF(LA_INDEX!$H$46=1,VLOOKUP('LA (SEN_LLDD)'!$B90,'LA41'!$B$2:$AR$165,'LA41'!AA$1,0),(IF(LA_INDEX!$H$46=2,VLOOKUP('LA (SEN_LLDD)'!$B90,'LA42'!$B$2:$AR$165,'LA42'!AA$1,0))))),"")</f>
        <v>8</v>
      </c>
      <c r="AD90" s="122">
        <f>IFERROR((IF(LA_INDEX!$H$46=1,VLOOKUP('LA (SEN_LLDD)'!$B90,'LA41'!$B$2:$AR$165,'LA41'!AB$1,0),(IF(LA_INDEX!$H$46=2,VLOOKUP('LA (SEN_LLDD)'!$B90,'LA42'!$B$2:$AR$165,'LA42'!AB$1,0))))),"")</f>
        <v>13</v>
      </c>
      <c r="AE90" s="122">
        <f>IFERROR((IF(LA_INDEX!$H$46=1,VLOOKUP('LA (SEN_LLDD)'!$B90,'LA41'!$B$2:$AR$165,'LA41'!AC$1,0),(IF(LA_INDEX!$H$46=2,VLOOKUP('LA (SEN_LLDD)'!$B90,'LA42'!$B$2:$AR$165,'LA42'!AC$1,0))))),"")</f>
        <v>13</v>
      </c>
      <c r="AF90" s="122">
        <f>IFERROR((IF(LA_INDEX!$H$46=1,VLOOKUP('LA (SEN_LLDD)'!$B90,'LA41'!$B$2:$AR$165,'LA41'!AD$1,0),(IF(LA_INDEX!$H$46=2,VLOOKUP('LA (SEN_LLDD)'!$B90,'LA42'!$B$2:$AR$165,'LA42'!AD$1,0))))),"")</f>
        <v>38</v>
      </c>
      <c r="AG90" s="122">
        <f>IFERROR((IF(LA_INDEX!$H$46=1,VLOOKUP('LA (SEN_LLDD)'!$B90,'LA41'!$B$2:$AR$165,'LA41'!AE$1,0),(IF(LA_INDEX!$H$46=2,VLOOKUP('LA (SEN_LLDD)'!$B90,'LA42'!$B$2:$AR$165,'LA42'!AE$1,0))))),"")</f>
        <v>38</v>
      </c>
      <c r="AH90" s="122">
        <f>IFERROR((IF(LA_INDEX!$H$46=1,VLOOKUP('LA (SEN_LLDD)'!$B90,'LA41'!$B$2:$AR$165,'LA41'!AF$1,0),(IF(LA_INDEX!$H$46=2,VLOOKUP('LA (SEN_LLDD)'!$B90,'LA42'!$B$2:$AR$165,'LA42'!AF$1,0))))),"")</f>
        <v>38</v>
      </c>
      <c r="AI90" s="122" t="str">
        <f>IFERROR((IF(LA_INDEX!$H$46=1,VLOOKUP('LA (SEN_LLDD)'!$B90,'LA41'!$B$2:$AR$165,'LA41'!AG$1,0),(IF(LA_INDEX!$H$46=2,VLOOKUP('LA (SEN_LLDD)'!$B90,'LA42'!$B$2:$AR$165,'LA42'!AG$1,0))))),"")</f>
        <v>x</v>
      </c>
      <c r="AJ90" s="122" t="str">
        <f>IFERROR((IF(LA_INDEX!$H$46=1,VLOOKUP('LA (SEN_LLDD)'!$B90,'LA41'!$B$2:$AR$165,'LA41'!AH$1,0),(IF(LA_INDEX!$H$46=2,VLOOKUP('LA (SEN_LLDD)'!$B90,'LA42'!$B$2:$AR$165,'LA42'!AH$1,0))))),"")</f>
        <v>x</v>
      </c>
      <c r="AK90" s="122">
        <f>IFERROR((IF(LA_INDEX!$H$46=1,VLOOKUP('LA (SEN_LLDD)'!$B90,'LA41'!$B$2:$AR$165,'LA41'!AI$1,0),(IF(LA_INDEX!$H$46=2,VLOOKUP('LA (SEN_LLDD)'!$B90,'LA42'!$B$2:$AR$165,'LA42'!AI$1,0))))),"")</f>
        <v>3</v>
      </c>
      <c r="AL90" s="122">
        <f>IFERROR((IF(LA_INDEX!$H$46=1,VLOOKUP('LA (SEN_LLDD)'!$B90,'LA41'!$B$2:$AR$165,'LA41'!AJ$1,0),(IF(LA_INDEX!$H$46=2,VLOOKUP('LA (SEN_LLDD)'!$B90,'LA42'!$B$2:$AR$165,'LA42'!AJ$1,0))))),"")</f>
        <v>16</v>
      </c>
      <c r="AM90" s="122">
        <f>IFERROR((IF(LA_INDEX!$H$46=1,VLOOKUP('LA (SEN_LLDD)'!$B90,'LA41'!$B$2:$AR$165,'LA41'!AK$1,0),(IF(LA_INDEX!$H$46=2,VLOOKUP('LA (SEN_LLDD)'!$B90,'LA42'!$B$2:$AR$165,'LA42'!AK$1,0))))),"")</f>
        <v>21</v>
      </c>
      <c r="AN90" s="122">
        <f>IFERROR((IF(LA_INDEX!$H$46=1,VLOOKUP('LA (SEN_LLDD)'!$B90,'LA41'!$B$2:$AR$165,'LA41'!AL$1,0),(IF(LA_INDEX!$H$46=2,VLOOKUP('LA (SEN_LLDD)'!$B90,'LA42'!$B$2:$AR$165,'LA42'!AL$1,0))))),"")</f>
        <v>20</v>
      </c>
      <c r="AO90" s="122" t="str">
        <f>IFERROR((IF(LA_INDEX!$H$46=1,VLOOKUP('LA (SEN_LLDD)'!$B90,'LA41'!$B$2:$AR$165,'LA41'!AM$1,0),(IF(LA_INDEX!$H$46=2,VLOOKUP('LA (SEN_LLDD)'!$B90,'LA42'!$B$2:$AR$165,'LA42'!AM$1,0))))),"")</f>
        <v>x</v>
      </c>
      <c r="AP90" s="122" t="str">
        <f>IFERROR((IF(LA_INDEX!$H$46=1,VLOOKUP('LA (SEN_LLDD)'!$B90,'LA41'!$B$2:$AR$165,'LA41'!AN$1,0),(IF(LA_INDEX!$H$46=2,VLOOKUP('LA (SEN_LLDD)'!$B90,'LA42'!$B$2:$AR$165,'LA42'!AN$1,0))))),"")</f>
        <v>x</v>
      </c>
      <c r="AQ90" s="122">
        <f>IFERROR((IF(LA_INDEX!$H$46=1,VLOOKUP('LA (SEN_LLDD)'!$B90,'LA41'!$B$2:$AR$165,'LA41'!AO$1,0),(IF(LA_INDEX!$H$46=2,VLOOKUP('LA (SEN_LLDD)'!$B90,'LA42'!$B$2:$AR$165,'LA42'!AO$1,0))))),"")</f>
        <v>7</v>
      </c>
      <c r="AR90" s="122" t="str">
        <f>IFERROR((IF(LA_INDEX!$H$46=1,VLOOKUP('LA (SEN_LLDD)'!$B90,'LA41'!$B$2:$AR$165,'LA41'!AP$1,0),(IF(LA_INDEX!$H$46=2,VLOOKUP('LA (SEN_LLDD)'!$B90,'LA42'!$B$2:$AR$165,'LA42'!AP$1,0))))),"")</f>
        <v>x</v>
      </c>
      <c r="AS90" s="122" t="str">
        <f>IFERROR((IF(LA_INDEX!$H$46=1,VLOOKUP('LA (SEN_LLDD)'!$B90,'LA41'!$B$2:$AR$165,'LA41'!AQ$1,0),(IF(LA_INDEX!$H$46=2,VLOOKUP('LA (SEN_LLDD)'!$B90,'LA42'!$B$2:$AR$165,'LA42'!AQ$1,0))))),"")</f>
        <v>x</v>
      </c>
      <c r="AT90" s="122">
        <f>IFERROR((IF(LA_INDEX!$H$46=1,VLOOKUP('LA (SEN_LLDD)'!$B90,'LA41'!$B$2:$AR$165,'LA41'!AR$1,0),(IF(LA_INDEX!$H$46=2,VLOOKUP('LA (SEN_LLDD)'!$B90,'LA42'!$B$2:$AR$165,'LA42'!AR$1,0))))),"")</f>
        <v>2</v>
      </c>
    </row>
    <row r="91" spans="1:46" x14ac:dyDescent="0.3">
      <c r="A91" s="80" t="s">
        <v>518</v>
      </c>
      <c r="B91" s="114">
        <v>861</v>
      </c>
      <c r="C91" s="80" t="s">
        <v>398</v>
      </c>
      <c r="D91" s="80" t="s">
        <v>267</v>
      </c>
      <c r="E91" s="122">
        <f>IFERROR(MROUND((IF(LA_INDEX!$H$46=1,VLOOKUP('LA (SEN_LLDD)'!$B91,'LA41'!$B$2:$AR$165,'LA41'!C$1,0),(IF(LA_INDEX!$H$46=2,VLOOKUP('LA (SEN_LLDD)'!$B91,'LA42'!$B$2:$AR$165,'LA42'!C$1,0))))),5),"")</f>
        <v>5</v>
      </c>
      <c r="F91" s="122">
        <f>IFERROR(MROUND((IF(LA_INDEX!$H$46=1,VLOOKUP('LA (SEN_LLDD)'!$B91,'LA41'!$B$2:$AR$165,'LA41'!D$1,0),(IF(LA_INDEX!$H$46=2,VLOOKUP('LA (SEN_LLDD)'!$B91,'LA42'!$B$2:$AR$165,'LA42'!D$1,0))))),5),"")</f>
        <v>260</v>
      </c>
      <c r="G91" s="122">
        <f>IFERROR(MROUND((IF(LA_INDEX!$H$46=1,VLOOKUP('LA (SEN_LLDD)'!$B91,'LA41'!$B$2:$AR$165,'LA41'!E$1,0),(IF(LA_INDEX!$H$46=2,VLOOKUP('LA (SEN_LLDD)'!$B91,'LA42'!$B$2:$AR$165,'LA42'!E$1,0))))),5),"")</f>
        <v>265</v>
      </c>
      <c r="H91" s="122" t="str">
        <f>IFERROR((IF(LA_INDEX!$H$46=1,VLOOKUP('LA (SEN_LLDD)'!$B91,'LA41'!$B$2:$AR$165,'LA41'!F$1,0),(IF(LA_INDEX!$H$46=2,VLOOKUP('LA (SEN_LLDD)'!$B91,'LA42'!$B$2:$AR$165,'LA42'!F$1,0))))),"")</f>
        <v>x</v>
      </c>
      <c r="I91" s="122" t="str">
        <f>IFERROR((IF(LA_INDEX!$H$46=1,VLOOKUP('LA (SEN_LLDD)'!$B91,'LA41'!$B$2:$AR$165,'LA41'!G$1,0),(IF(LA_INDEX!$H$46=2,VLOOKUP('LA (SEN_LLDD)'!$B91,'LA42'!$B$2:$AR$165,'LA42'!G$1,0))))),"")</f>
        <v>x</v>
      </c>
      <c r="J91" s="122">
        <f>IFERROR((IF(LA_INDEX!$H$46=1,VLOOKUP('LA (SEN_LLDD)'!$B91,'LA41'!$B$2:$AR$165,'LA41'!H$1,0),(IF(LA_INDEX!$H$46=2,VLOOKUP('LA (SEN_LLDD)'!$B91,'LA42'!$B$2:$AR$165,'LA42'!H$1,0))))),"")</f>
        <v>93</v>
      </c>
      <c r="K91" s="122" t="str">
        <f>IFERROR((IF(LA_INDEX!$H$46=1,VLOOKUP('LA (SEN_LLDD)'!$B91,'LA41'!$B$2:$AR$165,'LA41'!I$1,0),(IF(LA_INDEX!$H$46=2,VLOOKUP('LA (SEN_LLDD)'!$B91,'LA42'!$B$2:$AR$165,'LA42'!I$1,0))))),"")</f>
        <v>x</v>
      </c>
      <c r="L91" s="122" t="str">
        <f>IFERROR((IF(LA_INDEX!$H$46=1,VLOOKUP('LA (SEN_LLDD)'!$B91,'LA41'!$B$2:$AR$165,'LA41'!J$1,0),(IF(LA_INDEX!$H$46=2,VLOOKUP('LA (SEN_LLDD)'!$B91,'LA42'!$B$2:$AR$165,'LA42'!J$1,0))))),"")</f>
        <v>x</v>
      </c>
      <c r="M91" s="122">
        <f>IFERROR((IF(LA_INDEX!$H$46=1,VLOOKUP('LA (SEN_LLDD)'!$B91,'LA41'!$B$2:$AR$165,'LA41'!K$1,0),(IF(LA_INDEX!$H$46=2,VLOOKUP('LA (SEN_LLDD)'!$B91,'LA42'!$B$2:$AR$165,'LA42'!K$1,0))))),"")</f>
        <v>3</v>
      </c>
      <c r="N91" s="122" t="str">
        <f>IFERROR((IF(LA_INDEX!$H$46=1,VLOOKUP('LA (SEN_LLDD)'!$B91,'LA41'!$B$2:$AR$165,'LA41'!L$1,0),(IF(LA_INDEX!$H$46=2,VLOOKUP('LA (SEN_LLDD)'!$B91,'LA42'!$B$2:$AR$165,'LA42'!L$1,0))))),"")</f>
        <v>x</v>
      </c>
      <c r="O91" s="122" t="str">
        <f>IFERROR((IF(LA_INDEX!$H$46=1,VLOOKUP('LA (SEN_LLDD)'!$B91,'LA41'!$B$2:$AR$165,'LA41'!M$1,0),(IF(LA_INDEX!$H$46=2,VLOOKUP('LA (SEN_LLDD)'!$B91,'LA42'!$B$2:$AR$165,'LA42'!M$1,0))))),"")</f>
        <v>x</v>
      </c>
      <c r="P91" s="122">
        <f>IFERROR((IF(LA_INDEX!$H$46=1,VLOOKUP('LA (SEN_LLDD)'!$B91,'LA41'!$B$2:$AR$165,'LA41'!N$1,0),(IF(LA_INDEX!$H$46=2,VLOOKUP('LA (SEN_LLDD)'!$B91,'LA42'!$B$2:$AR$165,'LA42'!N$1,0))))),"")</f>
        <v>81</v>
      </c>
      <c r="Q91" s="122" t="str">
        <f>IFERROR((IF(LA_INDEX!$H$46=1,VLOOKUP('LA (SEN_LLDD)'!$B91,'LA41'!$B$2:$AR$165,'LA41'!O$1,0),(IF(LA_INDEX!$H$46=2,VLOOKUP('LA (SEN_LLDD)'!$B91,'LA42'!$B$2:$AR$165,'LA42'!O$1,0))))),"")</f>
        <v>x</v>
      </c>
      <c r="R91" s="122" t="str">
        <f>IFERROR((IF(LA_INDEX!$H$46=1,VLOOKUP('LA (SEN_LLDD)'!$B91,'LA41'!$B$2:$AR$165,'LA41'!P$1,0),(IF(LA_INDEX!$H$46=2,VLOOKUP('LA (SEN_LLDD)'!$B91,'LA42'!$B$2:$AR$165,'LA42'!P$1,0))))),"")</f>
        <v>x</v>
      </c>
      <c r="S91" s="122">
        <f>IFERROR((IF(LA_INDEX!$H$46=1,VLOOKUP('LA (SEN_LLDD)'!$B91,'LA41'!$B$2:$AR$165,'LA41'!Q$1,0),(IF(LA_INDEX!$H$46=2,VLOOKUP('LA (SEN_LLDD)'!$B91,'LA42'!$B$2:$AR$165,'LA42'!Q$1,0))))),"")</f>
        <v>4</v>
      </c>
      <c r="T91" s="122" t="str">
        <f>IFERROR((IF(LA_INDEX!$H$46=1,VLOOKUP('LA (SEN_LLDD)'!$B91,'LA41'!$B$2:$AR$165,'LA41'!R$1,0),(IF(LA_INDEX!$H$46=2,VLOOKUP('LA (SEN_LLDD)'!$B91,'LA42'!$B$2:$AR$165,'LA42'!R$1,0))))),"")</f>
        <v>x</v>
      </c>
      <c r="U91" s="122" t="str">
        <f>IFERROR((IF(LA_INDEX!$H$46=1,VLOOKUP('LA (SEN_LLDD)'!$B91,'LA41'!$B$2:$AR$165,'LA41'!S$1,0),(IF(LA_INDEX!$H$46=2,VLOOKUP('LA (SEN_LLDD)'!$B91,'LA42'!$B$2:$AR$165,'LA42'!S$1,0))))),"")</f>
        <v>x</v>
      </c>
      <c r="V91" s="122">
        <f>IFERROR((IF(LA_INDEX!$H$46=1,VLOOKUP('LA (SEN_LLDD)'!$B91,'LA41'!$B$2:$AR$165,'LA41'!T$1,0),(IF(LA_INDEX!$H$46=2,VLOOKUP('LA (SEN_LLDD)'!$B91,'LA42'!$B$2:$AR$165,'LA42'!T$1,0))))),"")</f>
        <v>69</v>
      </c>
      <c r="W91" s="122" t="str">
        <f>IFERROR((IF(LA_INDEX!$H$46=1,VLOOKUP('LA (SEN_LLDD)'!$B91,'LA41'!$B$2:$AR$165,'LA41'!U$1,0),(IF(LA_INDEX!$H$46=2,VLOOKUP('LA (SEN_LLDD)'!$B91,'LA42'!$B$2:$AR$165,'LA42'!U$1,0))))),"")</f>
        <v>x</v>
      </c>
      <c r="X91" s="122" t="str">
        <f>IFERROR((IF(LA_INDEX!$H$46=1,VLOOKUP('LA (SEN_LLDD)'!$B91,'LA41'!$B$2:$AR$165,'LA41'!V$1,0),(IF(LA_INDEX!$H$46=2,VLOOKUP('LA (SEN_LLDD)'!$B91,'LA42'!$B$2:$AR$165,'LA42'!V$1,0))))),"")</f>
        <v>x</v>
      </c>
      <c r="Y91" s="122">
        <f>IFERROR((IF(LA_INDEX!$H$46=1,VLOOKUP('LA (SEN_LLDD)'!$B91,'LA41'!$B$2:$AR$165,'LA41'!W$1,0),(IF(LA_INDEX!$H$46=2,VLOOKUP('LA (SEN_LLDD)'!$B91,'LA42'!$B$2:$AR$165,'LA42'!W$1,0))))),"")</f>
        <v>35</v>
      </c>
      <c r="Z91" s="122" t="str">
        <f>IFERROR((IF(LA_INDEX!$H$46=1,VLOOKUP('LA (SEN_LLDD)'!$B91,'LA41'!$B$2:$AR$165,'LA41'!X$1,0),(IF(LA_INDEX!$H$46=2,VLOOKUP('LA (SEN_LLDD)'!$B91,'LA42'!$B$2:$AR$165,'LA42'!X$1,0))))),"")</f>
        <v>x</v>
      </c>
      <c r="AA91" s="122" t="str">
        <f>IFERROR((IF(LA_INDEX!$H$46=1,VLOOKUP('LA (SEN_LLDD)'!$B91,'LA41'!$B$2:$AR$165,'LA41'!Y$1,0),(IF(LA_INDEX!$H$46=2,VLOOKUP('LA (SEN_LLDD)'!$B91,'LA42'!$B$2:$AR$165,'LA42'!Y$1,0))))),"")</f>
        <v>x</v>
      </c>
      <c r="AB91" s="122">
        <f>IFERROR((IF(LA_INDEX!$H$46=1,VLOOKUP('LA (SEN_LLDD)'!$B91,'LA41'!$B$2:$AR$165,'LA41'!Z$1,0),(IF(LA_INDEX!$H$46=2,VLOOKUP('LA (SEN_LLDD)'!$B91,'LA42'!$B$2:$AR$165,'LA42'!Z$1,0))))),"")</f>
        <v>1</v>
      </c>
      <c r="AC91" s="122" t="str">
        <f>IFERROR((IF(LA_INDEX!$H$46=1,VLOOKUP('LA (SEN_LLDD)'!$B91,'LA41'!$B$2:$AR$165,'LA41'!AA$1,0),(IF(LA_INDEX!$H$46=2,VLOOKUP('LA (SEN_LLDD)'!$B91,'LA42'!$B$2:$AR$165,'LA42'!AA$1,0))))),"")</f>
        <v>x</v>
      </c>
      <c r="AD91" s="122" t="str">
        <f>IFERROR((IF(LA_INDEX!$H$46=1,VLOOKUP('LA (SEN_LLDD)'!$B91,'LA41'!$B$2:$AR$165,'LA41'!AB$1,0),(IF(LA_INDEX!$H$46=2,VLOOKUP('LA (SEN_LLDD)'!$B91,'LA42'!$B$2:$AR$165,'LA42'!AB$1,0))))),"")</f>
        <v>x</v>
      </c>
      <c r="AE91" s="122">
        <f>IFERROR((IF(LA_INDEX!$H$46=1,VLOOKUP('LA (SEN_LLDD)'!$B91,'LA41'!$B$2:$AR$165,'LA41'!AC$1,0),(IF(LA_INDEX!$H$46=2,VLOOKUP('LA (SEN_LLDD)'!$B91,'LA42'!$B$2:$AR$165,'LA42'!AC$1,0))))),"")</f>
        <v>22</v>
      </c>
      <c r="AF91" s="122" t="str">
        <f>IFERROR((IF(LA_INDEX!$H$46=1,VLOOKUP('LA (SEN_LLDD)'!$B91,'LA41'!$B$2:$AR$165,'LA41'!AD$1,0),(IF(LA_INDEX!$H$46=2,VLOOKUP('LA (SEN_LLDD)'!$B91,'LA42'!$B$2:$AR$165,'LA42'!AD$1,0))))),"")</f>
        <v>x</v>
      </c>
      <c r="AG91" s="122" t="str">
        <f>IFERROR((IF(LA_INDEX!$H$46=1,VLOOKUP('LA (SEN_LLDD)'!$B91,'LA41'!$B$2:$AR$165,'LA41'!AE$1,0),(IF(LA_INDEX!$H$46=2,VLOOKUP('LA (SEN_LLDD)'!$B91,'LA42'!$B$2:$AR$165,'LA42'!AE$1,0))))),"")</f>
        <v>x</v>
      </c>
      <c r="AH91" s="122">
        <f>IFERROR((IF(LA_INDEX!$H$46=1,VLOOKUP('LA (SEN_LLDD)'!$B91,'LA41'!$B$2:$AR$165,'LA41'!AF$1,0),(IF(LA_INDEX!$H$46=2,VLOOKUP('LA (SEN_LLDD)'!$B91,'LA42'!$B$2:$AR$165,'LA42'!AF$1,0))))),"")</f>
        <v>34</v>
      </c>
      <c r="AI91" s="122" t="str">
        <f>IFERROR((IF(LA_INDEX!$H$46=1,VLOOKUP('LA (SEN_LLDD)'!$B91,'LA41'!$B$2:$AR$165,'LA41'!AG$1,0),(IF(LA_INDEX!$H$46=2,VLOOKUP('LA (SEN_LLDD)'!$B91,'LA42'!$B$2:$AR$165,'LA42'!AG$1,0))))),"")</f>
        <v>x</v>
      </c>
      <c r="AJ91" s="122" t="str">
        <f>IFERROR((IF(LA_INDEX!$H$46=1,VLOOKUP('LA (SEN_LLDD)'!$B91,'LA41'!$B$2:$AR$165,'LA41'!AH$1,0),(IF(LA_INDEX!$H$46=2,VLOOKUP('LA (SEN_LLDD)'!$B91,'LA42'!$B$2:$AR$165,'LA42'!AH$1,0))))),"")</f>
        <v>x</v>
      </c>
      <c r="AK91" s="122">
        <f>IFERROR((IF(LA_INDEX!$H$46=1,VLOOKUP('LA (SEN_LLDD)'!$B91,'LA41'!$B$2:$AR$165,'LA41'!AI$1,0),(IF(LA_INDEX!$H$46=2,VLOOKUP('LA (SEN_LLDD)'!$B91,'LA42'!$B$2:$AR$165,'LA42'!AI$1,0))))),"")</f>
        <v>7</v>
      </c>
      <c r="AL91" s="122" t="str">
        <f>IFERROR((IF(LA_INDEX!$H$46=1,VLOOKUP('LA (SEN_LLDD)'!$B91,'LA41'!$B$2:$AR$165,'LA41'!AJ$1,0),(IF(LA_INDEX!$H$46=2,VLOOKUP('LA (SEN_LLDD)'!$B91,'LA42'!$B$2:$AR$165,'LA42'!AJ$1,0))))),"")</f>
        <v>x</v>
      </c>
      <c r="AM91" s="122" t="str">
        <f>IFERROR((IF(LA_INDEX!$H$46=1,VLOOKUP('LA (SEN_LLDD)'!$B91,'LA41'!$B$2:$AR$165,'LA41'!AK$1,0),(IF(LA_INDEX!$H$46=2,VLOOKUP('LA (SEN_LLDD)'!$B91,'LA42'!$B$2:$AR$165,'LA42'!AK$1,0))))),"")</f>
        <v>x</v>
      </c>
      <c r="AN91" s="122">
        <f>IFERROR((IF(LA_INDEX!$H$46=1,VLOOKUP('LA (SEN_LLDD)'!$B91,'LA41'!$B$2:$AR$165,'LA41'!AL$1,0),(IF(LA_INDEX!$H$46=2,VLOOKUP('LA (SEN_LLDD)'!$B91,'LA42'!$B$2:$AR$165,'LA42'!AL$1,0))))),"")</f>
        <v>12</v>
      </c>
      <c r="AO91" s="122" t="str">
        <f>IFERROR((IF(LA_INDEX!$H$46=1,VLOOKUP('LA (SEN_LLDD)'!$B91,'LA41'!$B$2:$AR$165,'LA41'!AM$1,0),(IF(LA_INDEX!$H$46=2,VLOOKUP('LA (SEN_LLDD)'!$B91,'LA42'!$B$2:$AR$165,'LA42'!AM$1,0))))),"")</f>
        <v>x</v>
      </c>
      <c r="AP91" s="122" t="str">
        <f>IFERROR((IF(LA_INDEX!$H$46=1,VLOOKUP('LA (SEN_LLDD)'!$B91,'LA41'!$B$2:$AR$165,'LA41'!AN$1,0),(IF(LA_INDEX!$H$46=2,VLOOKUP('LA (SEN_LLDD)'!$B91,'LA42'!$B$2:$AR$165,'LA42'!AN$1,0))))),"")</f>
        <v>x</v>
      </c>
      <c r="AQ91" s="122">
        <f>IFERROR((IF(LA_INDEX!$H$46=1,VLOOKUP('LA (SEN_LLDD)'!$B91,'LA41'!$B$2:$AR$165,'LA41'!AO$1,0),(IF(LA_INDEX!$H$46=2,VLOOKUP('LA (SEN_LLDD)'!$B91,'LA42'!$B$2:$AR$165,'LA42'!AO$1,0))))),"")</f>
        <v>5</v>
      </c>
      <c r="AR91" s="122" t="str">
        <f>IFERROR((IF(LA_INDEX!$H$46=1,VLOOKUP('LA (SEN_LLDD)'!$B91,'LA41'!$B$2:$AR$165,'LA41'!AP$1,0),(IF(LA_INDEX!$H$46=2,VLOOKUP('LA (SEN_LLDD)'!$B91,'LA42'!$B$2:$AR$165,'LA42'!AP$1,0))))),"")</f>
        <v>x</v>
      </c>
      <c r="AS91" s="122" t="str">
        <f>IFERROR((IF(LA_INDEX!$H$46=1,VLOOKUP('LA (SEN_LLDD)'!$B91,'LA41'!$B$2:$AR$165,'LA41'!AQ$1,0),(IF(LA_INDEX!$H$46=2,VLOOKUP('LA (SEN_LLDD)'!$B91,'LA42'!$B$2:$AR$165,'LA42'!AQ$1,0))))),"")</f>
        <v>x</v>
      </c>
      <c r="AT91" s="122">
        <f>IFERROR((IF(LA_INDEX!$H$46=1,VLOOKUP('LA (SEN_LLDD)'!$B91,'LA41'!$B$2:$AR$165,'LA41'!AR$1,0),(IF(LA_INDEX!$H$46=2,VLOOKUP('LA (SEN_LLDD)'!$B91,'LA42'!$B$2:$AR$165,'LA42'!AR$1,0))))),"")</f>
        <v>2</v>
      </c>
    </row>
    <row r="92" spans="1:46" x14ac:dyDescent="0.3">
      <c r="A92" s="80" t="s">
        <v>519</v>
      </c>
      <c r="B92" s="114">
        <v>894</v>
      </c>
      <c r="C92" s="80" t="s">
        <v>405</v>
      </c>
      <c r="D92" s="80" t="s">
        <v>267</v>
      </c>
      <c r="E92" s="122">
        <f>IFERROR(MROUND((IF(LA_INDEX!$H$46=1,VLOOKUP('LA (SEN_LLDD)'!$B92,'LA41'!$B$2:$AR$165,'LA41'!C$1,0),(IF(LA_INDEX!$H$46=2,VLOOKUP('LA (SEN_LLDD)'!$B92,'LA42'!$B$2:$AR$165,'LA42'!C$1,0))))),5),"")</f>
        <v>30</v>
      </c>
      <c r="F92" s="122">
        <f>IFERROR(MROUND((IF(LA_INDEX!$H$46=1,VLOOKUP('LA (SEN_LLDD)'!$B92,'LA41'!$B$2:$AR$165,'LA41'!D$1,0),(IF(LA_INDEX!$H$46=2,VLOOKUP('LA (SEN_LLDD)'!$B92,'LA42'!$B$2:$AR$165,'LA42'!D$1,0))))),5),"")</f>
        <v>520</v>
      </c>
      <c r="G92" s="122">
        <f>IFERROR(MROUND((IF(LA_INDEX!$H$46=1,VLOOKUP('LA (SEN_LLDD)'!$B92,'LA41'!$B$2:$AR$165,'LA41'!E$1,0),(IF(LA_INDEX!$H$46=2,VLOOKUP('LA (SEN_LLDD)'!$B92,'LA42'!$B$2:$AR$165,'LA42'!E$1,0))))),5),"")</f>
        <v>550</v>
      </c>
      <c r="H92" s="122">
        <f>IFERROR((IF(LA_INDEX!$H$46=1,VLOOKUP('LA (SEN_LLDD)'!$B92,'LA41'!$B$2:$AR$165,'LA41'!F$1,0),(IF(LA_INDEX!$H$46=2,VLOOKUP('LA (SEN_LLDD)'!$B92,'LA42'!$B$2:$AR$165,'LA42'!F$1,0))))),"")</f>
        <v>97</v>
      </c>
      <c r="I92" s="122">
        <f>IFERROR((IF(LA_INDEX!$H$46=1,VLOOKUP('LA (SEN_LLDD)'!$B92,'LA41'!$B$2:$AR$165,'LA41'!G$1,0),(IF(LA_INDEX!$H$46=2,VLOOKUP('LA (SEN_LLDD)'!$B92,'LA42'!$B$2:$AR$165,'LA42'!G$1,0))))),"")</f>
        <v>92</v>
      </c>
      <c r="J92" s="122">
        <f>IFERROR((IF(LA_INDEX!$H$46=1,VLOOKUP('LA (SEN_LLDD)'!$B92,'LA41'!$B$2:$AR$165,'LA41'!H$1,0),(IF(LA_INDEX!$H$46=2,VLOOKUP('LA (SEN_LLDD)'!$B92,'LA42'!$B$2:$AR$165,'LA42'!H$1,0))))),"")</f>
        <v>92</v>
      </c>
      <c r="K92" s="122" t="str">
        <f>IFERROR((IF(LA_INDEX!$H$46=1,VLOOKUP('LA (SEN_LLDD)'!$B92,'LA41'!$B$2:$AR$165,'LA41'!I$1,0),(IF(LA_INDEX!$H$46=2,VLOOKUP('LA (SEN_LLDD)'!$B92,'LA42'!$B$2:$AR$165,'LA42'!I$1,0))))),"")</f>
        <v>x</v>
      </c>
      <c r="L92" s="122" t="str">
        <f>IFERROR((IF(LA_INDEX!$H$46=1,VLOOKUP('LA (SEN_LLDD)'!$B92,'LA41'!$B$2:$AR$165,'LA41'!J$1,0),(IF(LA_INDEX!$H$46=2,VLOOKUP('LA (SEN_LLDD)'!$B92,'LA42'!$B$2:$AR$165,'LA42'!J$1,0))))),"")</f>
        <v>x</v>
      </c>
      <c r="M92" s="122">
        <f>IFERROR((IF(LA_INDEX!$H$46=1,VLOOKUP('LA (SEN_LLDD)'!$B92,'LA41'!$B$2:$AR$165,'LA41'!K$1,0),(IF(LA_INDEX!$H$46=2,VLOOKUP('LA (SEN_LLDD)'!$B92,'LA42'!$B$2:$AR$165,'LA42'!K$1,0))))),"")</f>
        <v>6</v>
      </c>
      <c r="N92" s="122">
        <f>IFERROR((IF(LA_INDEX!$H$46=1,VLOOKUP('LA (SEN_LLDD)'!$B92,'LA41'!$B$2:$AR$165,'LA41'!L$1,0),(IF(LA_INDEX!$H$46=2,VLOOKUP('LA (SEN_LLDD)'!$B92,'LA42'!$B$2:$AR$165,'LA42'!L$1,0))))),"")</f>
        <v>84</v>
      </c>
      <c r="O92" s="122">
        <f>IFERROR((IF(LA_INDEX!$H$46=1,VLOOKUP('LA (SEN_LLDD)'!$B92,'LA41'!$B$2:$AR$165,'LA41'!M$1,0),(IF(LA_INDEX!$H$46=2,VLOOKUP('LA (SEN_LLDD)'!$B92,'LA42'!$B$2:$AR$165,'LA42'!M$1,0))))),"")</f>
        <v>73</v>
      </c>
      <c r="P92" s="122">
        <f>IFERROR((IF(LA_INDEX!$H$46=1,VLOOKUP('LA (SEN_LLDD)'!$B92,'LA41'!$B$2:$AR$165,'LA41'!N$1,0),(IF(LA_INDEX!$H$46=2,VLOOKUP('LA (SEN_LLDD)'!$B92,'LA42'!$B$2:$AR$165,'LA42'!N$1,0))))),"")</f>
        <v>73</v>
      </c>
      <c r="Q92" s="122" t="str">
        <f>IFERROR((IF(LA_INDEX!$H$46=1,VLOOKUP('LA (SEN_LLDD)'!$B92,'LA41'!$B$2:$AR$165,'LA41'!O$1,0),(IF(LA_INDEX!$H$46=2,VLOOKUP('LA (SEN_LLDD)'!$B92,'LA42'!$B$2:$AR$165,'LA42'!O$1,0))))),"")</f>
        <v>x</v>
      </c>
      <c r="R92" s="122" t="str">
        <f>IFERROR((IF(LA_INDEX!$H$46=1,VLOOKUP('LA (SEN_LLDD)'!$B92,'LA41'!$B$2:$AR$165,'LA41'!P$1,0),(IF(LA_INDEX!$H$46=2,VLOOKUP('LA (SEN_LLDD)'!$B92,'LA42'!$B$2:$AR$165,'LA42'!P$1,0))))),"")</f>
        <v>x</v>
      </c>
      <c r="S92" s="122">
        <f>IFERROR((IF(LA_INDEX!$H$46=1,VLOOKUP('LA (SEN_LLDD)'!$B92,'LA41'!$B$2:$AR$165,'LA41'!Q$1,0),(IF(LA_INDEX!$H$46=2,VLOOKUP('LA (SEN_LLDD)'!$B92,'LA42'!$B$2:$AR$165,'LA42'!Q$1,0))))),"")</f>
        <v>5</v>
      </c>
      <c r="T92" s="122">
        <f>IFERROR((IF(LA_INDEX!$H$46=1,VLOOKUP('LA (SEN_LLDD)'!$B92,'LA41'!$B$2:$AR$165,'LA41'!R$1,0),(IF(LA_INDEX!$H$46=2,VLOOKUP('LA (SEN_LLDD)'!$B92,'LA42'!$B$2:$AR$165,'LA42'!R$1,0))))),"")</f>
        <v>77</v>
      </c>
      <c r="U92" s="122">
        <f>IFERROR((IF(LA_INDEX!$H$46=1,VLOOKUP('LA (SEN_LLDD)'!$B92,'LA41'!$B$2:$AR$165,'LA41'!S$1,0),(IF(LA_INDEX!$H$46=2,VLOOKUP('LA (SEN_LLDD)'!$B92,'LA42'!$B$2:$AR$165,'LA42'!S$1,0))))),"")</f>
        <v>65</v>
      </c>
      <c r="V92" s="122">
        <f>IFERROR((IF(LA_INDEX!$H$46=1,VLOOKUP('LA (SEN_LLDD)'!$B92,'LA41'!$B$2:$AR$165,'LA41'!T$1,0),(IF(LA_INDEX!$H$46=2,VLOOKUP('LA (SEN_LLDD)'!$B92,'LA42'!$B$2:$AR$165,'LA42'!T$1,0))))),"")</f>
        <v>66</v>
      </c>
      <c r="W92" s="122">
        <f>IFERROR((IF(LA_INDEX!$H$46=1,VLOOKUP('LA (SEN_LLDD)'!$B92,'LA41'!$B$2:$AR$165,'LA41'!U$1,0),(IF(LA_INDEX!$H$46=2,VLOOKUP('LA (SEN_LLDD)'!$B92,'LA42'!$B$2:$AR$165,'LA42'!U$1,0))))),"")</f>
        <v>39</v>
      </c>
      <c r="X92" s="122">
        <f>IFERROR((IF(LA_INDEX!$H$46=1,VLOOKUP('LA (SEN_LLDD)'!$B92,'LA41'!$B$2:$AR$165,'LA41'!V$1,0),(IF(LA_INDEX!$H$46=2,VLOOKUP('LA (SEN_LLDD)'!$B92,'LA42'!$B$2:$AR$165,'LA42'!V$1,0))))),"")</f>
        <v>38</v>
      </c>
      <c r="Y92" s="122">
        <f>IFERROR((IF(LA_INDEX!$H$46=1,VLOOKUP('LA (SEN_LLDD)'!$B92,'LA41'!$B$2:$AR$165,'LA41'!W$1,0),(IF(LA_INDEX!$H$46=2,VLOOKUP('LA (SEN_LLDD)'!$B92,'LA42'!$B$2:$AR$165,'LA42'!W$1,0))))),"")</f>
        <v>38</v>
      </c>
      <c r="Z92" s="122" t="str">
        <f>IFERROR((IF(LA_INDEX!$H$46=1,VLOOKUP('LA (SEN_LLDD)'!$B92,'LA41'!$B$2:$AR$165,'LA41'!X$1,0),(IF(LA_INDEX!$H$46=2,VLOOKUP('LA (SEN_LLDD)'!$B92,'LA42'!$B$2:$AR$165,'LA42'!X$1,0))))),"")</f>
        <v>x</v>
      </c>
      <c r="AA92" s="122" t="str">
        <f>IFERROR((IF(LA_INDEX!$H$46=1,VLOOKUP('LA (SEN_LLDD)'!$B92,'LA41'!$B$2:$AR$165,'LA41'!Y$1,0),(IF(LA_INDEX!$H$46=2,VLOOKUP('LA (SEN_LLDD)'!$B92,'LA42'!$B$2:$AR$165,'LA42'!Y$1,0))))),"")</f>
        <v>x</v>
      </c>
      <c r="AB92" s="122">
        <f>IFERROR((IF(LA_INDEX!$H$46=1,VLOOKUP('LA (SEN_LLDD)'!$B92,'LA41'!$B$2:$AR$165,'LA41'!Z$1,0),(IF(LA_INDEX!$H$46=2,VLOOKUP('LA (SEN_LLDD)'!$B92,'LA42'!$B$2:$AR$165,'LA42'!Z$1,0))))),"")</f>
        <v>3</v>
      </c>
      <c r="AC92" s="122">
        <f>IFERROR((IF(LA_INDEX!$H$46=1,VLOOKUP('LA (SEN_LLDD)'!$B92,'LA41'!$B$2:$AR$165,'LA41'!AA$1,0),(IF(LA_INDEX!$H$46=2,VLOOKUP('LA (SEN_LLDD)'!$B92,'LA42'!$B$2:$AR$165,'LA42'!AA$1,0))))),"")</f>
        <v>23</v>
      </c>
      <c r="AD92" s="122">
        <f>IFERROR((IF(LA_INDEX!$H$46=1,VLOOKUP('LA (SEN_LLDD)'!$B92,'LA41'!$B$2:$AR$165,'LA41'!AB$1,0),(IF(LA_INDEX!$H$46=2,VLOOKUP('LA (SEN_LLDD)'!$B92,'LA42'!$B$2:$AR$165,'LA42'!AB$1,0))))),"")</f>
        <v>27</v>
      </c>
      <c r="AE92" s="122">
        <f>IFERROR((IF(LA_INDEX!$H$46=1,VLOOKUP('LA (SEN_LLDD)'!$B92,'LA41'!$B$2:$AR$165,'LA41'!AC$1,0),(IF(LA_INDEX!$H$46=2,VLOOKUP('LA (SEN_LLDD)'!$B92,'LA42'!$B$2:$AR$165,'LA42'!AC$1,0))))),"")</f>
        <v>27</v>
      </c>
      <c r="AF92" s="122">
        <f>IFERROR((IF(LA_INDEX!$H$46=1,VLOOKUP('LA (SEN_LLDD)'!$B92,'LA41'!$B$2:$AR$165,'LA41'!AD$1,0),(IF(LA_INDEX!$H$46=2,VLOOKUP('LA (SEN_LLDD)'!$B92,'LA42'!$B$2:$AR$165,'LA42'!AD$1,0))))),"")</f>
        <v>39</v>
      </c>
      <c r="AG92" s="122">
        <f>IFERROR((IF(LA_INDEX!$H$46=1,VLOOKUP('LA (SEN_LLDD)'!$B92,'LA41'!$B$2:$AR$165,'LA41'!AE$1,0),(IF(LA_INDEX!$H$46=2,VLOOKUP('LA (SEN_LLDD)'!$B92,'LA42'!$B$2:$AR$165,'LA42'!AE$1,0))))),"")</f>
        <v>27</v>
      </c>
      <c r="AH92" s="122">
        <f>IFERROR((IF(LA_INDEX!$H$46=1,VLOOKUP('LA (SEN_LLDD)'!$B92,'LA41'!$B$2:$AR$165,'LA41'!AF$1,0),(IF(LA_INDEX!$H$46=2,VLOOKUP('LA (SEN_LLDD)'!$B92,'LA42'!$B$2:$AR$165,'LA42'!AF$1,0))))),"")</f>
        <v>28</v>
      </c>
      <c r="AI92" s="122" t="str">
        <f>IFERROR((IF(LA_INDEX!$H$46=1,VLOOKUP('LA (SEN_LLDD)'!$B92,'LA41'!$B$2:$AR$165,'LA41'!AG$1,0),(IF(LA_INDEX!$H$46=2,VLOOKUP('LA (SEN_LLDD)'!$B92,'LA42'!$B$2:$AR$165,'LA42'!AG$1,0))))),"")</f>
        <v>x</v>
      </c>
      <c r="AJ92" s="122" t="str">
        <f>IFERROR((IF(LA_INDEX!$H$46=1,VLOOKUP('LA (SEN_LLDD)'!$B92,'LA41'!$B$2:$AR$165,'LA41'!AH$1,0),(IF(LA_INDEX!$H$46=2,VLOOKUP('LA (SEN_LLDD)'!$B92,'LA42'!$B$2:$AR$165,'LA42'!AH$1,0))))),"")</f>
        <v>x</v>
      </c>
      <c r="AK92" s="122">
        <f>IFERROR((IF(LA_INDEX!$H$46=1,VLOOKUP('LA (SEN_LLDD)'!$B92,'LA41'!$B$2:$AR$165,'LA41'!AI$1,0),(IF(LA_INDEX!$H$46=2,VLOOKUP('LA (SEN_LLDD)'!$B92,'LA42'!$B$2:$AR$165,'LA42'!AI$1,0))))),"")</f>
        <v>3</v>
      </c>
      <c r="AL92" s="122">
        <f>IFERROR((IF(LA_INDEX!$H$46=1,VLOOKUP('LA (SEN_LLDD)'!$B92,'LA41'!$B$2:$AR$165,'LA41'!AJ$1,0),(IF(LA_INDEX!$H$46=2,VLOOKUP('LA (SEN_LLDD)'!$B92,'LA42'!$B$2:$AR$165,'LA42'!AJ$1,0))))),"")</f>
        <v>13</v>
      </c>
      <c r="AM92" s="122">
        <f>IFERROR((IF(LA_INDEX!$H$46=1,VLOOKUP('LA (SEN_LLDD)'!$B92,'LA41'!$B$2:$AR$165,'LA41'!AK$1,0),(IF(LA_INDEX!$H$46=2,VLOOKUP('LA (SEN_LLDD)'!$B92,'LA42'!$B$2:$AR$165,'LA42'!AK$1,0))))),"")</f>
        <v>19</v>
      </c>
      <c r="AN92" s="122">
        <f>IFERROR((IF(LA_INDEX!$H$46=1,VLOOKUP('LA (SEN_LLDD)'!$B92,'LA41'!$B$2:$AR$165,'LA41'!AL$1,0),(IF(LA_INDEX!$H$46=2,VLOOKUP('LA (SEN_LLDD)'!$B92,'LA42'!$B$2:$AR$165,'LA42'!AL$1,0))))),"")</f>
        <v>19</v>
      </c>
      <c r="AO92" s="122" t="str">
        <f>IFERROR((IF(LA_INDEX!$H$46=1,VLOOKUP('LA (SEN_LLDD)'!$B92,'LA41'!$B$2:$AR$165,'LA41'!AM$1,0),(IF(LA_INDEX!$H$46=2,VLOOKUP('LA (SEN_LLDD)'!$B92,'LA42'!$B$2:$AR$165,'LA42'!AM$1,0))))),"")</f>
        <v>x</v>
      </c>
      <c r="AP92" s="122" t="str">
        <f>IFERROR((IF(LA_INDEX!$H$46=1,VLOOKUP('LA (SEN_LLDD)'!$B92,'LA41'!$B$2:$AR$165,'LA41'!AN$1,0),(IF(LA_INDEX!$H$46=2,VLOOKUP('LA (SEN_LLDD)'!$B92,'LA42'!$B$2:$AR$165,'LA42'!AN$1,0))))),"")</f>
        <v>x</v>
      </c>
      <c r="AQ92" s="122">
        <f>IFERROR((IF(LA_INDEX!$H$46=1,VLOOKUP('LA (SEN_LLDD)'!$B92,'LA41'!$B$2:$AR$165,'LA41'!AO$1,0),(IF(LA_INDEX!$H$46=2,VLOOKUP('LA (SEN_LLDD)'!$B92,'LA42'!$B$2:$AR$165,'LA42'!AO$1,0))))),"")</f>
        <v>5</v>
      </c>
      <c r="AR92" s="122" t="str">
        <f>IFERROR((IF(LA_INDEX!$H$46=1,VLOOKUP('LA (SEN_LLDD)'!$B92,'LA41'!$B$2:$AR$165,'LA41'!AP$1,0),(IF(LA_INDEX!$H$46=2,VLOOKUP('LA (SEN_LLDD)'!$B92,'LA42'!$B$2:$AR$165,'LA42'!AP$1,0))))),"")</f>
        <v>x</v>
      </c>
      <c r="AS92" s="122" t="str">
        <f>IFERROR((IF(LA_INDEX!$H$46=1,VLOOKUP('LA (SEN_LLDD)'!$B92,'LA41'!$B$2:$AR$165,'LA41'!AQ$1,0),(IF(LA_INDEX!$H$46=2,VLOOKUP('LA (SEN_LLDD)'!$B92,'LA42'!$B$2:$AR$165,'LA42'!AQ$1,0))))),"")</f>
        <v>x</v>
      </c>
      <c r="AT92" s="122">
        <f>IFERROR((IF(LA_INDEX!$H$46=1,VLOOKUP('LA (SEN_LLDD)'!$B92,'LA41'!$B$2:$AR$165,'LA41'!AR$1,0),(IF(LA_INDEX!$H$46=2,VLOOKUP('LA (SEN_LLDD)'!$B92,'LA42'!$B$2:$AR$165,'LA42'!AR$1,0))))),"")</f>
        <v>3</v>
      </c>
    </row>
    <row r="93" spans="1:46" x14ac:dyDescent="0.3">
      <c r="A93" s="80" t="s">
        <v>520</v>
      </c>
      <c r="B93" s="114">
        <v>335</v>
      </c>
      <c r="C93" s="80" t="s">
        <v>411</v>
      </c>
      <c r="D93" s="80" t="s">
        <v>267</v>
      </c>
      <c r="E93" s="122">
        <f>IFERROR(MROUND((IF(LA_INDEX!$H$46=1,VLOOKUP('LA (SEN_LLDD)'!$B93,'LA41'!$B$2:$AR$165,'LA41'!C$1,0),(IF(LA_INDEX!$H$46=2,VLOOKUP('LA (SEN_LLDD)'!$B93,'LA42'!$B$2:$AR$165,'LA42'!C$1,0))))),5),"")</f>
        <v>45</v>
      </c>
      <c r="F93" s="122">
        <f>IFERROR(MROUND((IF(LA_INDEX!$H$46=1,VLOOKUP('LA (SEN_LLDD)'!$B93,'LA41'!$B$2:$AR$165,'LA41'!D$1,0),(IF(LA_INDEX!$H$46=2,VLOOKUP('LA (SEN_LLDD)'!$B93,'LA42'!$B$2:$AR$165,'LA42'!D$1,0))))),5),"")</f>
        <v>1255</v>
      </c>
      <c r="G93" s="122">
        <f>IFERROR(MROUND((IF(LA_INDEX!$H$46=1,VLOOKUP('LA (SEN_LLDD)'!$B93,'LA41'!$B$2:$AR$165,'LA41'!E$1,0),(IF(LA_INDEX!$H$46=2,VLOOKUP('LA (SEN_LLDD)'!$B93,'LA42'!$B$2:$AR$165,'LA42'!E$1,0))))),5),"")</f>
        <v>1300</v>
      </c>
      <c r="H93" s="122">
        <f>IFERROR((IF(LA_INDEX!$H$46=1,VLOOKUP('LA (SEN_LLDD)'!$B93,'LA41'!$B$2:$AR$165,'LA41'!F$1,0),(IF(LA_INDEX!$H$46=2,VLOOKUP('LA (SEN_LLDD)'!$B93,'LA42'!$B$2:$AR$165,'LA42'!F$1,0))))),"")</f>
        <v>85</v>
      </c>
      <c r="I93" s="122">
        <f>IFERROR((IF(LA_INDEX!$H$46=1,VLOOKUP('LA (SEN_LLDD)'!$B93,'LA41'!$B$2:$AR$165,'LA41'!G$1,0),(IF(LA_INDEX!$H$46=2,VLOOKUP('LA (SEN_LLDD)'!$B93,'LA42'!$B$2:$AR$165,'LA42'!G$1,0))))),"")</f>
        <v>89</v>
      </c>
      <c r="J93" s="122">
        <f>IFERROR((IF(LA_INDEX!$H$46=1,VLOOKUP('LA (SEN_LLDD)'!$B93,'LA41'!$B$2:$AR$165,'LA41'!H$1,0),(IF(LA_INDEX!$H$46=2,VLOOKUP('LA (SEN_LLDD)'!$B93,'LA42'!$B$2:$AR$165,'LA42'!H$1,0))))),"")</f>
        <v>89</v>
      </c>
      <c r="K93" s="122">
        <f>IFERROR((IF(LA_INDEX!$H$46=1,VLOOKUP('LA (SEN_LLDD)'!$B93,'LA41'!$B$2:$AR$165,'LA41'!I$1,0),(IF(LA_INDEX!$H$46=2,VLOOKUP('LA (SEN_LLDD)'!$B93,'LA42'!$B$2:$AR$165,'LA42'!I$1,0))))),"")</f>
        <v>7</v>
      </c>
      <c r="L93" s="122">
        <f>IFERROR((IF(LA_INDEX!$H$46=1,VLOOKUP('LA (SEN_LLDD)'!$B93,'LA41'!$B$2:$AR$165,'LA41'!J$1,0),(IF(LA_INDEX!$H$46=2,VLOOKUP('LA (SEN_LLDD)'!$B93,'LA42'!$B$2:$AR$165,'LA42'!J$1,0))))),"")</f>
        <v>6</v>
      </c>
      <c r="M93" s="122">
        <f>IFERROR((IF(LA_INDEX!$H$46=1,VLOOKUP('LA (SEN_LLDD)'!$B93,'LA41'!$B$2:$AR$165,'LA41'!K$1,0),(IF(LA_INDEX!$H$46=2,VLOOKUP('LA (SEN_LLDD)'!$B93,'LA42'!$B$2:$AR$165,'LA42'!K$1,0))))),"")</f>
        <v>6</v>
      </c>
      <c r="N93" s="122">
        <f>IFERROR((IF(LA_INDEX!$H$46=1,VLOOKUP('LA (SEN_LLDD)'!$B93,'LA41'!$B$2:$AR$165,'LA41'!L$1,0),(IF(LA_INDEX!$H$46=2,VLOOKUP('LA (SEN_LLDD)'!$B93,'LA42'!$B$2:$AR$165,'LA42'!L$1,0))))),"")</f>
        <v>78</v>
      </c>
      <c r="O93" s="122">
        <f>IFERROR((IF(LA_INDEX!$H$46=1,VLOOKUP('LA (SEN_LLDD)'!$B93,'LA41'!$B$2:$AR$165,'LA41'!M$1,0),(IF(LA_INDEX!$H$46=2,VLOOKUP('LA (SEN_LLDD)'!$B93,'LA42'!$B$2:$AR$165,'LA42'!M$1,0))))),"")</f>
        <v>80</v>
      </c>
      <c r="P93" s="122">
        <f>IFERROR((IF(LA_INDEX!$H$46=1,VLOOKUP('LA (SEN_LLDD)'!$B93,'LA41'!$B$2:$AR$165,'LA41'!N$1,0),(IF(LA_INDEX!$H$46=2,VLOOKUP('LA (SEN_LLDD)'!$B93,'LA42'!$B$2:$AR$165,'LA42'!N$1,0))))),"")</f>
        <v>80</v>
      </c>
      <c r="Q93" s="122" t="str">
        <f>IFERROR((IF(LA_INDEX!$H$46=1,VLOOKUP('LA (SEN_LLDD)'!$B93,'LA41'!$B$2:$AR$165,'LA41'!O$1,0),(IF(LA_INDEX!$H$46=2,VLOOKUP('LA (SEN_LLDD)'!$B93,'LA42'!$B$2:$AR$165,'LA42'!O$1,0))))),"")</f>
        <v>x</v>
      </c>
      <c r="R93" s="122" t="str">
        <f>IFERROR((IF(LA_INDEX!$H$46=1,VLOOKUP('LA (SEN_LLDD)'!$B93,'LA41'!$B$2:$AR$165,'LA41'!P$1,0),(IF(LA_INDEX!$H$46=2,VLOOKUP('LA (SEN_LLDD)'!$B93,'LA42'!$B$2:$AR$165,'LA42'!P$1,0))))),"")</f>
        <v>x</v>
      </c>
      <c r="S93" s="122">
        <f>IFERROR((IF(LA_INDEX!$H$46=1,VLOOKUP('LA (SEN_LLDD)'!$B93,'LA41'!$B$2:$AR$165,'LA41'!Q$1,0),(IF(LA_INDEX!$H$46=2,VLOOKUP('LA (SEN_LLDD)'!$B93,'LA42'!$B$2:$AR$165,'LA42'!Q$1,0))))),"")</f>
        <v>9</v>
      </c>
      <c r="T93" s="122">
        <f>IFERROR((IF(LA_INDEX!$H$46=1,VLOOKUP('LA (SEN_LLDD)'!$B93,'LA41'!$B$2:$AR$165,'LA41'!R$1,0),(IF(LA_INDEX!$H$46=2,VLOOKUP('LA (SEN_LLDD)'!$B93,'LA42'!$B$2:$AR$165,'LA42'!R$1,0))))),"")</f>
        <v>61</v>
      </c>
      <c r="U93" s="122">
        <f>IFERROR((IF(LA_INDEX!$H$46=1,VLOOKUP('LA (SEN_LLDD)'!$B93,'LA41'!$B$2:$AR$165,'LA41'!S$1,0),(IF(LA_INDEX!$H$46=2,VLOOKUP('LA (SEN_LLDD)'!$B93,'LA42'!$B$2:$AR$165,'LA42'!S$1,0))))),"")</f>
        <v>69</v>
      </c>
      <c r="V93" s="122">
        <f>IFERROR((IF(LA_INDEX!$H$46=1,VLOOKUP('LA (SEN_LLDD)'!$B93,'LA41'!$B$2:$AR$165,'LA41'!T$1,0),(IF(LA_INDEX!$H$46=2,VLOOKUP('LA (SEN_LLDD)'!$B93,'LA42'!$B$2:$AR$165,'LA42'!T$1,0))))),"")</f>
        <v>69</v>
      </c>
      <c r="W93" s="122">
        <f>IFERROR((IF(LA_INDEX!$H$46=1,VLOOKUP('LA (SEN_LLDD)'!$B93,'LA41'!$B$2:$AR$165,'LA41'!U$1,0),(IF(LA_INDEX!$H$46=2,VLOOKUP('LA (SEN_LLDD)'!$B93,'LA42'!$B$2:$AR$165,'LA42'!U$1,0))))),"")</f>
        <v>9</v>
      </c>
      <c r="X93" s="122">
        <f>IFERROR((IF(LA_INDEX!$H$46=1,VLOOKUP('LA (SEN_LLDD)'!$B93,'LA41'!$B$2:$AR$165,'LA41'!V$1,0),(IF(LA_INDEX!$H$46=2,VLOOKUP('LA (SEN_LLDD)'!$B93,'LA42'!$B$2:$AR$165,'LA42'!V$1,0))))),"")</f>
        <v>25</v>
      </c>
      <c r="Y93" s="122">
        <f>IFERROR((IF(LA_INDEX!$H$46=1,VLOOKUP('LA (SEN_LLDD)'!$B93,'LA41'!$B$2:$AR$165,'LA41'!W$1,0),(IF(LA_INDEX!$H$46=2,VLOOKUP('LA (SEN_LLDD)'!$B93,'LA42'!$B$2:$AR$165,'LA42'!W$1,0))))),"")</f>
        <v>25</v>
      </c>
      <c r="Z93" s="122">
        <f>IFERROR((IF(LA_INDEX!$H$46=1,VLOOKUP('LA (SEN_LLDD)'!$B93,'LA41'!$B$2:$AR$165,'LA41'!X$1,0),(IF(LA_INDEX!$H$46=2,VLOOKUP('LA (SEN_LLDD)'!$B93,'LA42'!$B$2:$AR$165,'LA42'!X$1,0))))),"")</f>
        <v>0</v>
      </c>
      <c r="AA93" s="122" t="str">
        <f>IFERROR((IF(LA_INDEX!$H$46=1,VLOOKUP('LA (SEN_LLDD)'!$B93,'LA41'!$B$2:$AR$165,'LA41'!Y$1,0),(IF(LA_INDEX!$H$46=2,VLOOKUP('LA (SEN_LLDD)'!$B93,'LA42'!$B$2:$AR$165,'LA42'!Y$1,0))))),"")</f>
        <v>-</v>
      </c>
      <c r="AB93" s="122" t="str">
        <f>IFERROR((IF(LA_INDEX!$H$46=1,VLOOKUP('LA (SEN_LLDD)'!$B93,'LA41'!$B$2:$AR$165,'LA41'!Z$1,0),(IF(LA_INDEX!$H$46=2,VLOOKUP('LA (SEN_LLDD)'!$B93,'LA42'!$B$2:$AR$165,'LA42'!Z$1,0))))),"")</f>
        <v>-</v>
      </c>
      <c r="AC93" s="122" t="str">
        <f>IFERROR((IF(LA_INDEX!$H$46=1,VLOOKUP('LA (SEN_LLDD)'!$B93,'LA41'!$B$2:$AR$165,'LA41'!AA$1,0),(IF(LA_INDEX!$H$46=2,VLOOKUP('LA (SEN_LLDD)'!$B93,'LA42'!$B$2:$AR$165,'LA42'!AA$1,0))))),"")</f>
        <v>x</v>
      </c>
      <c r="AD93" s="122" t="str">
        <f>IFERROR((IF(LA_INDEX!$H$46=1,VLOOKUP('LA (SEN_LLDD)'!$B93,'LA41'!$B$2:$AR$165,'LA41'!AB$1,0),(IF(LA_INDEX!$H$46=2,VLOOKUP('LA (SEN_LLDD)'!$B93,'LA42'!$B$2:$AR$165,'LA42'!AB$1,0))))),"")</f>
        <v>x</v>
      </c>
      <c r="AE93" s="122">
        <f>IFERROR((IF(LA_INDEX!$H$46=1,VLOOKUP('LA (SEN_LLDD)'!$B93,'LA41'!$B$2:$AR$165,'LA41'!AC$1,0),(IF(LA_INDEX!$H$46=2,VLOOKUP('LA (SEN_LLDD)'!$B93,'LA42'!$B$2:$AR$165,'LA42'!AC$1,0))))),"")</f>
        <v>15</v>
      </c>
      <c r="AF93" s="122">
        <f>IFERROR((IF(LA_INDEX!$H$46=1,VLOOKUP('LA (SEN_LLDD)'!$B93,'LA41'!$B$2:$AR$165,'LA41'!AD$1,0),(IF(LA_INDEX!$H$46=2,VLOOKUP('LA (SEN_LLDD)'!$B93,'LA42'!$B$2:$AR$165,'LA42'!AD$1,0))))),"")</f>
        <v>52</v>
      </c>
      <c r="AG93" s="122">
        <f>IFERROR((IF(LA_INDEX!$H$46=1,VLOOKUP('LA (SEN_LLDD)'!$B93,'LA41'!$B$2:$AR$165,'LA41'!AE$1,0),(IF(LA_INDEX!$H$46=2,VLOOKUP('LA (SEN_LLDD)'!$B93,'LA42'!$B$2:$AR$165,'LA42'!AE$1,0))))),"")</f>
        <v>44</v>
      </c>
      <c r="AH93" s="122">
        <f>IFERROR((IF(LA_INDEX!$H$46=1,VLOOKUP('LA (SEN_LLDD)'!$B93,'LA41'!$B$2:$AR$165,'LA41'!AF$1,0),(IF(LA_INDEX!$H$46=2,VLOOKUP('LA (SEN_LLDD)'!$B93,'LA42'!$B$2:$AR$165,'LA42'!AF$1,0))))),"")</f>
        <v>44</v>
      </c>
      <c r="AI93" s="122" t="str">
        <f>IFERROR((IF(LA_INDEX!$H$46=1,VLOOKUP('LA (SEN_LLDD)'!$B93,'LA41'!$B$2:$AR$165,'LA41'!AG$1,0),(IF(LA_INDEX!$H$46=2,VLOOKUP('LA (SEN_LLDD)'!$B93,'LA42'!$B$2:$AR$165,'LA42'!AG$1,0))))),"")</f>
        <v>x</v>
      </c>
      <c r="AJ93" s="122" t="str">
        <f>IFERROR((IF(LA_INDEX!$H$46=1,VLOOKUP('LA (SEN_LLDD)'!$B93,'LA41'!$B$2:$AR$165,'LA41'!AH$1,0),(IF(LA_INDEX!$H$46=2,VLOOKUP('LA (SEN_LLDD)'!$B93,'LA42'!$B$2:$AR$165,'LA42'!AH$1,0))))),"")</f>
        <v>x</v>
      </c>
      <c r="AK93" s="122">
        <f>IFERROR((IF(LA_INDEX!$H$46=1,VLOOKUP('LA (SEN_LLDD)'!$B93,'LA41'!$B$2:$AR$165,'LA41'!AI$1,0),(IF(LA_INDEX!$H$46=2,VLOOKUP('LA (SEN_LLDD)'!$B93,'LA42'!$B$2:$AR$165,'LA42'!AI$1,0))))),"")</f>
        <v>2</v>
      </c>
      <c r="AL93" s="122">
        <f>IFERROR((IF(LA_INDEX!$H$46=1,VLOOKUP('LA (SEN_LLDD)'!$B93,'LA41'!$B$2:$AR$165,'LA41'!AJ$1,0),(IF(LA_INDEX!$H$46=2,VLOOKUP('LA (SEN_LLDD)'!$B93,'LA42'!$B$2:$AR$165,'LA42'!AJ$1,0))))),"")</f>
        <v>7</v>
      </c>
      <c r="AM93" s="122">
        <f>IFERROR((IF(LA_INDEX!$H$46=1,VLOOKUP('LA (SEN_LLDD)'!$B93,'LA41'!$B$2:$AR$165,'LA41'!AK$1,0),(IF(LA_INDEX!$H$46=2,VLOOKUP('LA (SEN_LLDD)'!$B93,'LA42'!$B$2:$AR$165,'LA42'!AK$1,0))))),"")</f>
        <v>9</v>
      </c>
      <c r="AN93" s="122">
        <f>IFERROR((IF(LA_INDEX!$H$46=1,VLOOKUP('LA (SEN_LLDD)'!$B93,'LA41'!$B$2:$AR$165,'LA41'!AL$1,0),(IF(LA_INDEX!$H$46=2,VLOOKUP('LA (SEN_LLDD)'!$B93,'LA42'!$B$2:$AR$165,'LA42'!AL$1,0))))),"")</f>
        <v>9</v>
      </c>
      <c r="AO93" s="122">
        <f>IFERROR((IF(LA_INDEX!$H$46=1,VLOOKUP('LA (SEN_LLDD)'!$B93,'LA41'!$B$2:$AR$165,'LA41'!AM$1,0),(IF(LA_INDEX!$H$46=2,VLOOKUP('LA (SEN_LLDD)'!$B93,'LA42'!$B$2:$AR$165,'LA42'!AM$1,0))))),"")</f>
        <v>7</v>
      </c>
      <c r="AP93" s="122">
        <f>IFERROR((IF(LA_INDEX!$H$46=1,VLOOKUP('LA (SEN_LLDD)'!$B93,'LA41'!$B$2:$AR$165,'LA41'!AN$1,0),(IF(LA_INDEX!$H$46=2,VLOOKUP('LA (SEN_LLDD)'!$B93,'LA42'!$B$2:$AR$165,'LA42'!AN$1,0))))),"")</f>
        <v>7</v>
      </c>
      <c r="AQ93" s="122">
        <f>IFERROR((IF(LA_INDEX!$H$46=1,VLOOKUP('LA (SEN_LLDD)'!$B93,'LA41'!$B$2:$AR$165,'LA41'!AO$1,0),(IF(LA_INDEX!$H$46=2,VLOOKUP('LA (SEN_LLDD)'!$B93,'LA42'!$B$2:$AR$165,'LA42'!AO$1,0))))),"")</f>
        <v>7</v>
      </c>
      <c r="AR93" s="122">
        <f>IFERROR((IF(LA_INDEX!$H$46=1,VLOOKUP('LA (SEN_LLDD)'!$B93,'LA41'!$B$2:$AR$165,'LA41'!AP$1,0),(IF(LA_INDEX!$H$46=2,VLOOKUP('LA (SEN_LLDD)'!$B93,'LA42'!$B$2:$AR$165,'LA42'!AP$1,0))))),"")</f>
        <v>9</v>
      </c>
      <c r="AS93" s="122">
        <f>IFERROR((IF(LA_INDEX!$H$46=1,VLOOKUP('LA (SEN_LLDD)'!$B93,'LA41'!$B$2:$AR$165,'LA41'!AQ$1,0),(IF(LA_INDEX!$H$46=2,VLOOKUP('LA (SEN_LLDD)'!$B93,'LA42'!$B$2:$AR$165,'LA42'!AQ$1,0))))),"")</f>
        <v>3</v>
      </c>
      <c r="AT93" s="122">
        <f>IFERROR((IF(LA_INDEX!$H$46=1,VLOOKUP('LA (SEN_LLDD)'!$B93,'LA41'!$B$2:$AR$165,'LA41'!AR$1,0),(IF(LA_INDEX!$H$46=2,VLOOKUP('LA (SEN_LLDD)'!$B93,'LA42'!$B$2:$AR$165,'LA42'!AR$1,0))))),"")</f>
        <v>3</v>
      </c>
    </row>
    <row r="94" spans="1:46" x14ac:dyDescent="0.3">
      <c r="A94" s="80" t="s">
        <v>521</v>
      </c>
      <c r="B94" s="114">
        <v>937</v>
      </c>
      <c r="C94" s="80" t="s">
        <v>415</v>
      </c>
      <c r="D94" s="80" t="s">
        <v>267</v>
      </c>
      <c r="E94" s="122">
        <f>IFERROR(MROUND((IF(LA_INDEX!$H$46=1,VLOOKUP('LA (SEN_LLDD)'!$B94,'LA41'!$B$2:$AR$165,'LA41'!C$1,0),(IF(LA_INDEX!$H$46=2,VLOOKUP('LA (SEN_LLDD)'!$B94,'LA42'!$B$2:$AR$165,'LA42'!C$1,0))))),5),"")</f>
        <v>155</v>
      </c>
      <c r="F94" s="122">
        <f>IFERROR(MROUND((IF(LA_INDEX!$H$46=1,VLOOKUP('LA (SEN_LLDD)'!$B94,'LA41'!$B$2:$AR$165,'LA41'!D$1,0),(IF(LA_INDEX!$H$46=2,VLOOKUP('LA (SEN_LLDD)'!$B94,'LA42'!$B$2:$AR$165,'LA42'!D$1,0))))),5),"")</f>
        <v>1975</v>
      </c>
      <c r="G94" s="122">
        <f>IFERROR(MROUND((IF(LA_INDEX!$H$46=1,VLOOKUP('LA (SEN_LLDD)'!$B94,'LA41'!$B$2:$AR$165,'LA41'!E$1,0),(IF(LA_INDEX!$H$46=2,VLOOKUP('LA (SEN_LLDD)'!$B94,'LA42'!$B$2:$AR$165,'LA42'!E$1,0))))),5),"")</f>
        <v>2125</v>
      </c>
      <c r="H94" s="122">
        <f>IFERROR((IF(LA_INDEX!$H$46=1,VLOOKUP('LA (SEN_LLDD)'!$B94,'LA41'!$B$2:$AR$165,'LA41'!F$1,0),(IF(LA_INDEX!$H$46=2,VLOOKUP('LA (SEN_LLDD)'!$B94,'LA42'!$B$2:$AR$165,'LA42'!F$1,0))))),"")</f>
        <v>93</v>
      </c>
      <c r="I94" s="122">
        <f>IFERROR((IF(LA_INDEX!$H$46=1,VLOOKUP('LA (SEN_LLDD)'!$B94,'LA41'!$B$2:$AR$165,'LA41'!G$1,0),(IF(LA_INDEX!$H$46=2,VLOOKUP('LA (SEN_LLDD)'!$B94,'LA42'!$B$2:$AR$165,'LA42'!G$1,0))))),"")</f>
        <v>93</v>
      </c>
      <c r="J94" s="122">
        <f>IFERROR((IF(LA_INDEX!$H$46=1,VLOOKUP('LA (SEN_LLDD)'!$B94,'LA41'!$B$2:$AR$165,'LA41'!H$1,0),(IF(LA_INDEX!$H$46=2,VLOOKUP('LA (SEN_LLDD)'!$B94,'LA42'!$B$2:$AR$165,'LA42'!H$1,0))))),"")</f>
        <v>93</v>
      </c>
      <c r="K94" s="122">
        <f>IFERROR((IF(LA_INDEX!$H$46=1,VLOOKUP('LA (SEN_LLDD)'!$B94,'LA41'!$B$2:$AR$165,'LA41'!I$1,0),(IF(LA_INDEX!$H$46=2,VLOOKUP('LA (SEN_LLDD)'!$B94,'LA42'!$B$2:$AR$165,'LA42'!I$1,0))))),"")</f>
        <v>7</v>
      </c>
      <c r="L94" s="122">
        <f>IFERROR((IF(LA_INDEX!$H$46=1,VLOOKUP('LA (SEN_LLDD)'!$B94,'LA41'!$B$2:$AR$165,'LA41'!J$1,0),(IF(LA_INDEX!$H$46=2,VLOOKUP('LA (SEN_LLDD)'!$B94,'LA42'!$B$2:$AR$165,'LA42'!J$1,0))))),"")</f>
        <v>5</v>
      </c>
      <c r="M94" s="122">
        <f>IFERROR((IF(LA_INDEX!$H$46=1,VLOOKUP('LA (SEN_LLDD)'!$B94,'LA41'!$B$2:$AR$165,'LA41'!K$1,0),(IF(LA_INDEX!$H$46=2,VLOOKUP('LA (SEN_LLDD)'!$B94,'LA42'!$B$2:$AR$165,'LA42'!K$1,0))))),"")</f>
        <v>5</v>
      </c>
      <c r="N94" s="122">
        <f>IFERROR((IF(LA_INDEX!$H$46=1,VLOOKUP('LA (SEN_LLDD)'!$B94,'LA41'!$B$2:$AR$165,'LA41'!L$1,0),(IF(LA_INDEX!$H$46=2,VLOOKUP('LA (SEN_LLDD)'!$B94,'LA42'!$B$2:$AR$165,'LA42'!L$1,0))))),"")</f>
        <v>73</v>
      </c>
      <c r="O94" s="122">
        <f>IFERROR((IF(LA_INDEX!$H$46=1,VLOOKUP('LA (SEN_LLDD)'!$B94,'LA41'!$B$2:$AR$165,'LA41'!M$1,0),(IF(LA_INDEX!$H$46=2,VLOOKUP('LA (SEN_LLDD)'!$B94,'LA42'!$B$2:$AR$165,'LA42'!M$1,0))))),"")</f>
        <v>74</v>
      </c>
      <c r="P94" s="122">
        <f>IFERROR((IF(LA_INDEX!$H$46=1,VLOOKUP('LA (SEN_LLDD)'!$B94,'LA41'!$B$2:$AR$165,'LA41'!N$1,0),(IF(LA_INDEX!$H$46=2,VLOOKUP('LA (SEN_LLDD)'!$B94,'LA42'!$B$2:$AR$165,'LA42'!N$1,0))))),"")</f>
        <v>74</v>
      </c>
      <c r="Q94" s="122">
        <f>IFERROR((IF(LA_INDEX!$H$46=1,VLOOKUP('LA (SEN_LLDD)'!$B94,'LA41'!$B$2:$AR$165,'LA41'!O$1,0),(IF(LA_INDEX!$H$46=2,VLOOKUP('LA (SEN_LLDD)'!$B94,'LA42'!$B$2:$AR$165,'LA42'!O$1,0))))),"")</f>
        <v>10</v>
      </c>
      <c r="R94" s="122">
        <f>IFERROR((IF(LA_INDEX!$H$46=1,VLOOKUP('LA (SEN_LLDD)'!$B94,'LA41'!$B$2:$AR$165,'LA41'!P$1,0),(IF(LA_INDEX!$H$46=2,VLOOKUP('LA (SEN_LLDD)'!$B94,'LA42'!$B$2:$AR$165,'LA42'!P$1,0))))),"")</f>
        <v>8</v>
      </c>
      <c r="S94" s="122">
        <f>IFERROR((IF(LA_INDEX!$H$46=1,VLOOKUP('LA (SEN_LLDD)'!$B94,'LA41'!$B$2:$AR$165,'LA41'!Q$1,0),(IF(LA_INDEX!$H$46=2,VLOOKUP('LA (SEN_LLDD)'!$B94,'LA42'!$B$2:$AR$165,'LA42'!Q$1,0))))),"")</f>
        <v>8</v>
      </c>
      <c r="T94" s="122">
        <f>IFERROR((IF(LA_INDEX!$H$46=1,VLOOKUP('LA (SEN_LLDD)'!$B94,'LA41'!$B$2:$AR$165,'LA41'!R$1,0),(IF(LA_INDEX!$H$46=2,VLOOKUP('LA (SEN_LLDD)'!$B94,'LA42'!$B$2:$AR$165,'LA42'!R$1,0))))),"")</f>
        <v>59</v>
      </c>
      <c r="U94" s="122">
        <f>IFERROR((IF(LA_INDEX!$H$46=1,VLOOKUP('LA (SEN_LLDD)'!$B94,'LA41'!$B$2:$AR$165,'LA41'!S$1,0),(IF(LA_INDEX!$H$46=2,VLOOKUP('LA (SEN_LLDD)'!$B94,'LA42'!$B$2:$AR$165,'LA42'!S$1,0))))),"")</f>
        <v>64</v>
      </c>
      <c r="V94" s="122">
        <f>IFERROR((IF(LA_INDEX!$H$46=1,VLOOKUP('LA (SEN_LLDD)'!$B94,'LA41'!$B$2:$AR$165,'LA41'!T$1,0),(IF(LA_INDEX!$H$46=2,VLOOKUP('LA (SEN_LLDD)'!$B94,'LA42'!$B$2:$AR$165,'LA42'!T$1,0))))),"")</f>
        <v>63</v>
      </c>
      <c r="W94" s="122">
        <f>IFERROR((IF(LA_INDEX!$H$46=1,VLOOKUP('LA (SEN_LLDD)'!$B94,'LA41'!$B$2:$AR$165,'LA41'!U$1,0),(IF(LA_INDEX!$H$46=2,VLOOKUP('LA (SEN_LLDD)'!$B94,'LA42'!$B$2:$AR$165,'LA42'!U$1,0))))),"")</f>
        <v>24</v>
      </c>
      <c r="X94" s="122">
        <f>IFERROR((IF(LA_INDEX!$H$46=1,VLOOKUP('LA (SEN_LLDD)'!$B94,'LA41'!$B$2:$AR$165,'LA41'!V$1,0),(IF(LA_INDEX!$H$46=2,VLOOKUP('LA (SEN_LLDD)'!$B94,'LA42'!$B$2:$AR$165,'LA42'!V$1,0))))),"")</f>
        <v>34</v>
      </c>
      <c r="Y94" s="122">
        <f>IFERROR((IF(LA_INDEX!$H$46=1,VLOOKUP('LA (SEN_LLDD)'!$B94,'LA41'!$B$2:$AR$165,'LA41'!W$1,0),(IF(LA_INDEX!$H$46=2,VLOOKUP('LA (SEN_LLDD)'!$B94,'LA42'!$B$2:$AR$165,'LA42'!W$1,0))))),"")</f>
        <v>33</v>
      </c>
      <c r="Z94" s="122" t="str">
        <f>IFERROR((IF(LA_INDEX!$H$46=1,VLOOKUP('LA (SEN_LLDD)'!$B94,'LA41'!$B$2:$AR$165,'LA41'!X$1,0),(IF(LA_INDEX!$H$46=2,VLOOKUP('LA (SEN_LLDD)'!$B94,'LA42'!$B$2:$AR$165,'LA42'!X$1,0))))),"")</f>
        <v>x</v>
      </c>
      <c r="AA94" s="122" t="str">
        <f>IFERROR((IF(LA_INDEX!$H$46=1,VLOOKUP('LA (SEN_LLDD)'!$B94,'LA41'!$B$2:$AR$165,'LA41'!Y$1,0),(IF(LA_INDEX!$H$46=2,VLOOKUP('LA (SEN_LLDD)'!$B94,'LA42'!$B$2:$AR$165,'LA42'!Y$1,0))))),"")</f>
        <v>x</v>
      </c>
      <c r="AB94" s="122">
        <f>IFERROR((IF(LA_INDEX!$H$46=1,VLOOKUP('LA (SEN_LLDD)'!$B94,'LA41'!$B$2:$AR$165,'LA41'!Z$1,0),(IF(LA_INDEX!$H$46=2,VLOOKUP('LA (SEN_LLDD)'!$B94,'LA42'!$B$2:$AR$165,'LA42'!Z$1,0))))),"")</f>
        <v>2</v>
      </c>
      <c r="AC94" s="122">
        <f>IFERROR((IF(LA_INDEX!$H$46=1,VLOOKUP('LA (SEN_LLDD)'!$B94,'LA41'!$B$2:$AR$165,'LA41'!AA$1,0),(IF(LA_INDEX!$H$46=2,VLOOKUP('LA (SEN_LLDD)'!$B94,'LA42'!$B$2:$AR$165,'LA42'!AA$1,0))))),"")</f>
        <v>16</v>
      </c>
      <c r="AD94" s="122">
        <f>IFERROR((IF(LA_INDEX!$H$46=1,VLOOKUP('LA (SEN_LLDD)'!$B94,'LA41'!$B$2:$AR$165,'LA41'!AB$1,0),(IF(LA_INDEX!$H$46=2,VLOOKUP('LA (SEN_LLDD)'!$B94,'LA42'!$B$2:$AR$165,'LA42'!AB$1,0))))),"")</f>
        <v>23</v>
      </c>
      <c r="AE94" s="122">
        <f>IFERROR((IF(LA_INDEX!$H$46=1,VLOOKUP('LA (SEN_LLDD)'!$B94,'LA41'!$B$2:$AR$165,'LA41'!AC$1,0),(IF(LA_INDEX!$H$46=2,VLOOKUP('LA (SEN_LLDD)'!$B94,'LA42'!$B$2:$AR$165,'LA42'!AC$1,0))))),"")</f>
        <v>22</v>
      </c>
      <c r="AF94" s="122">
        <f>IFERROR((IF(LA_INDEX!$H$46=1,VLOOKUP('LA (SEN_LLDD)'!$B94,'LA41'!$B$2:$AR$165,'LA41'!AD$1,0),(IF(LA_INDEX!$H$46=2,VLOOKUP('LA (SEN_LLDD)'!$B94,'LA42'!$B$2:$AR$165,'LA42'!AD$1,0))))),"")</f>
        <v>35</v>
      </c>
      <c r="AG94" s="122">
        <f>IFERROR((IF(LA_INDEX!$H$46=1,VLOOKUP('LA (SEN_LLDD)'!$B94,'LA41'!$B$2:$AR$165,'LA41'!AE$1,0),(IF(LA_INDEX!$H$46=2,VLOOKUP('LA (SEN_LLDD)'!$B94,'LA42'!$B$2:$AR$165,'LA42'!AE$1,0))))),"")</f>
        <v>30</v>
      </c>
      <c r="AH94" s="122">
        <f>IFERROR((IF(LA_INDEX!$H$46=1,VLOOKUP('LA (SEN_LLDD)'!$B94,'LA41'!$B$2:$AR$165,'LA41'!AF$1,0),(IF(LA_INDEX!$H$46=2,VLOOKUP('LA (SEN_LLDD)'!$B94,'LA42'!$B$2:$AR$165,'LA42'!AF$1,0))))),"")</f>
        <v>30</v>
      </c>
      <c r="AI94" s="122">
        <f>IFERROR((IF(LA_INDEX!$H$46=1,VLOOKUP('LA (SEN_LLDD)'!$B94,'LA41'!$B$2:$AR$165,'LA41'!AG$1,0),(IF(LA_INDEX!$H$46=2,VLOOKUP('LA (SEN_LLDD)'!$B94,'LA42'!$B$2:$AR$165,'LA42'!AG$1,0))))),"")</f>
        <v>3</v>
      </c>
      <c r="AJ94" s="122">
        <f>IFERROR((IF(LA_INDEX!$H$46=1,VLOOKUP('LA (SEN_LLDD)'!$B94,'LA41'!$B$2:$AR$165,'LA41'!AH$1,0),(IF(LA_INDEX!$H$46=2,VLOOKUP('LA (SEN_LLDD)'!$B94,'LA42'!$B$2:$AR$165,'LA42'!AH$1,0))))),"")</f>
        <v>2</v>
      </c>
      <c r="AK94" s="122">
        <f>IFERROR((IF(LA_INDEX!$H$46=1,VLOOKUP('LA (SEN_LLDD)'!$B94,'LA41'!$B$2:$AR$165,'LA41'!AI$1,0),(IF(LA_INDEX!$H$46=2,VLOOKUP('LA (SEN_LLDD)'!$B94,'LA42'!$B$2:$AR$165,'LA42'!AI$1,0))))),"")</f>
        <v>2</v>
      </c>
      <c r="AL94" s="122">
        <f>IFERROR((IF(LA_INDEX!$H$46=1,VLOOKUP('LA (SEN_LLDD)'!$B94,'LA41'!$B$2:$AR$165,'LA41'!AJ$1,0),(IF(LA_INDEX!$H$46=2,VLOOKUP('LA (SEN_LLDD)'!$B94,'LA42'!$B$2:$AR$165,'LA42'!AJ$1,0))))),"")</f>
        <v>21</v>
      </c>
      <c r="AM94" s="122">
        <f>IFERROR((IF(LA_INDEX!$H$46=1,VLOOKUP('LA (SEN_LLDD)'!$B94,'LA41'!$B$2:$AR$165,'LA41'!AK$1,0),(IF(LA_INDEX!$H$46=2,VLOOKUP('LA (SEN_LLDD)'!$B94,'LA42'!$B$2:$AR$165,'LA42'!AK$1,0))))),"")</f>
        <v>19</v>
      </c>
      <c r="AN94" s="122">
        <f>IFERROR((IF(LA_INDEX!$H$46=1,VLOOKUP('LA (SEN_LLDD)'!$B94,'LA41'!$B$2:$AR$165,'LA41'!AL$1,0),(IF(LA_INDEX!$H$46=2,VLOOKUP('LA (SEN_LLDD)'!$B94,'LA42'!$B$2:$AR$165,'LA42'!AL$1,0))))),"")</f>
        <v>19</v>
      </c>
      <c r="AO94" s="122">
        <f>IFERROR((IF(LA_INDEX!$H$46=1,VLOOKUP('LA (SEN_LLDD)'!$B94,'LA41'!$B$2:$AR$165,'LA41'!AM$1,0),(IF(LA_INDEX!$H$46=2,VLOOKUP('LA (SEN_LLDD)'!$B94,'LA42'!$B$2:$AR$165,'LA42'!AM$1,0))))),"")</f>
        <v>4</v>
      </c>
      <c r="AP94" s="122">
        <f>IFERROR((IF(LA_INDEX!$H$46=1,VLOOKUP('LA (SEN_LLDD)'!$B94,'LA41'!$B$2:$AR$165,'LA41'!AN$1,0),(IF(LA_INDEX!$H$46=2,VLOOKUP('LA (SEN_LLDD)'!$B94,'LA42'!$B$2:$AR$165,'LA42'!AN$1,0))))),"")</f>
        <v>5</v>
      </c>
      <c r="AQ94" s="122">
        <f>IFERROR((IF(LA_INDEX!$H$46=1,VLOOKUP('LA (SEN_LLDD)'!$B94,'LA41'!$B$2:$AR$165,'LA41'!AO$1,0),(IF(LA_INDEX!$H$46=2,VLOOKUP('LA (SEN_LLDD)'!$B94,'LA42'!$B$2:$AR$165,'LA42'!AO$1,0))))),"")</f>
        <v>5</v>
      </c>
      <c r="AR94" s="122">
        <f>IFERROR((IF(LA_INDEX!$H$46=1,VLOOKUP('LA (SEN_LLDD)'!$B94,'LA41'!$B$2:$AR$165,'LA41'!AP$1,0),(IF(LA_INDEX!$H$46=2,VLOOKUP('LA (SEN_LLDD)'!$B94,'LA42'!$B$2:$AR$165,'LA42'!AP$1,0))))),"")</f>
        <v>3</v>
      </c>
      <c r="AS94" s="122">
        <f>IFERROR((IF(LA_INDEX!$H$46=1,VLOOKUP('LA (SEN_LLDD)'!$B94,'LA41'!$B$2:$AR$165,'LA41'!AQ$1,0),(IF(LA_INDEX!$H$46=2,VLOOKUP('LA (SEN_LLDD)'!$B94,'LA42'!$B$2:$AR$165,'LA42'!AQ$1,0))))),"")</f>
        <v>2</v>
      </c>
      <c r="AT94" s="122">
        <f>IFERROR((IF(LA_INDEX!$H$46=1,VLOOKUP('LA (SEN_LLDD)'!$B94,'LA41'!$B$2:$AR$165,'LA41'!AR$1,0),(IF(LA_INDEX!$H$46=2,VLOOKUP('LA (SEN_LLDD)'!$B94,'LA42'!$B$2:$AR$165,'LA42'!AR$1,0))))),"")</f>
        <v>2</v>
      </c>
    </row>
    <row r="95" spans="1:46" x14ac:dyDescent="0.3">
      <c r="A95" s="80" t="s">
        <v>522</v>
      </c>
      <c r="B95" s="114">
        <v>336</v>
      </c>
      <c r="C95" s="80" t="s">
        <v>424</v>
      </c>
      <c r="D95" s="80" t="s">
        <v>267</v>
      </c>
      <c r="E95" s="122">
        <f>IFERROR(MROUND((IF(LA_INDEX!$H$46=1,VLOOKUP('LA (SEN_LLDD)'!$B95,'LA41'!$B$2:$AR$165,'LA41'!C$1,0),(IF(LA_INDEX!$H$46=2,VLOOKUP('LA (SEN_LLDD)'!$B95,'LA42'!$B$2:$AR$165,'LA42'!C$1,0))))),5),"")</f>
        <v>70</v>
      </c>
      <c r="F95" s="122">
        <f>IFERROR(MROUND((IF(LA_INDEX!$H$46=1,VLOOKUP('LA (SEN_LLDD)'!$B95,'LA41'!$B$2:$AR$165,'LA41'!D$1,0),(IF(LA_INDEX!$H$46=2,VLOOKUP('LA (SEN_LLDD)'!$B95,'LA42'!$B$2:$AR$165,'LA42'!D$1,0))))),5),"")</f>
        <v>1020</v>
      </c>
      <c r="G95" s="122">
        <f>IFERROR(MROUND((IF(LA_INDEX!$H$46=1,VLOOKUP('LA (SEN_LLDD)'!$B95,'LA41'!$B$2:$AR$165,'LA41'!E$1,0),(IF(LA_INDEX!$H$46=2,VLOOKUP('LA (SEN_LLDD)'!$B95,'LA42'!$B$2:$AR$165,'LA42'!E$1,0))))),5),"")</f>
        <v>1090</v>
      </c>
      <c r="H95" s="122">
        <f>IFERROR((IF(LA_INDEX!$H$46=1,VLOOKUP('LA (SEN_LLDD)'!$B95,'LA41'!$B$2:$AR$165,'LA41'!F$1,0),(IF(LA_INDEX!$H$46=2,VLOOKUP('LA (SEN_LLDD)'!$B95,'LA42'!$B$2:$AR$165,'LA42'!F$1,0))))),"")</f>
        <v>78</v>
      </c>
      <c r="I95" s="122">
        <f>IFERROR((IF(LA_INDEX!$H$46=1,VLOOKUP('LA (SEN_LLDD)'!$B95,'LA41'!$B$2:$AR$165,'LA41'!G$1,0),(IF(LA_INDEX!$H$46=2,VLOOKUP('LA (SEN_LLDD)'!$B95,'LA42'!$B$2:$AR$165,'LA42'!G$1,0))))),"")</f>
        <v>89</v>
      </c>
      <c r="J95" s="122">
        <f>IFERROR((IF(LA_INDEX!$H$46=1,VLOOKUP('LA (SEN_LLDD)'!$B95,'LA41'!$B$2:$AR$165,'LA41'!H$1,0),(IF(LA_INDEX!$H$46=2,VLOOKUP('LA (SEN_LLDD)'!$B95,'LA42'!$B$2:$AR$165,'LA42'!H$1,0))))),"")</f>
        <v>88</v>
      </c>
      <c r="K95" s="122">
        <f>IFERROR((IF(LA_INDEX!$H$46=1,VLOOKUP('LA (SEN_LLDD)'!$B95,'LA41'!$B$2:$AR$165,'LA41'!I$1,0),(IF(LA_INDEX!$H$46=2,VLOOKUP('LA (SEN_LLDD)'!$B95,'LA42'!$B$2:$AR$165,'LA42'!I$1,0))))),"")</f>
        <v>7</v>
      </c>
      <c r="L95" s="122">
        <f>IFERROR((IF(LA_INDEX!$H$46=1,VLOOKUP('LA (SEN_LLDD)'!$B95,'LA41'!$B$2:$AR$165,'LA41'!J$1,0),(IF(LA_INDEX!$H$46=2,VLOOKUP('LA (SEN_LLDD)'!$B95,'LA42'!$B$2:$AR$165,'LA42'!J$1,0))))),"")</f>
        <v>6</v>
      </c>
      <c r="M95" s="122">
        <f>IFERROR((IF(LA_INDEX!$H$46=1,VLOOKUP('LA (SEN_LLDD)'!$B95,'LA41'!$B$2:$AR$165,'LA41'!K$1,0),(IF(LA_INDEX!$H$46=2,VLOOKUP('LA (SEN_LLDD)'!$B95,'LA42'!$B$2:$AR$165,'LA42'!K$1,0))))),"")</f>
        <v>7</v>
      </c>
      <c r="N95" s="122">
        <f>IFERROR((IF(LA_INDEX!$H$46=1,VLOOKUP('LA (SEN_LLDD)'!$B95,'LA41'!$B$2:$AR$165,'LA41'!L$1,0),(IF(LA_INDEX!$H$46=2,VLOOKUP('LA (SEN_LLDD)'!$B95,'LA42'!$B$2:$AR$165,'LA42'!L$1,0))))),"")</f>
        <v>72</v>
      </c>
      <c r="O95" s="122">
        <f>IFERROR((IF(LA_INDEX!$H$46=1,VLOOKUP('LA (SEN_LLDD)'!$B95,'LA41'!$B$2:$AR$165,'LA41'!M$1,0),(IF(LA_INDEX!$H$46=2,VLOOKUP('LA (SEN_LLDD)'!$B95,'LA42'!$B$2:$AR$165,'LA42'!M$1,0))))),"")</f>
        <v>78</v>
      </c>
      <c r="P95" s="122">
        <f>IFERROR((IF(LA_INDEX!$H$46=1,VLOOKUP('LA (SEN_LLDD)'!$B95,'LA41'!$B$2:$AR$165,'LA41'!N$1,0),(IF(LA_INDEX!$H$46=2,VLOOKUP('LA (SEN_LLDD)'!$B95,'LA42'!$B$2:$AR$165,'LA42'!N$1,0))))),"")</f>
        <v>78</v>
      </c>
      <c r="Q95" s="122" t="str">
        <f>IFERROR((IF(LA_INDEX!$H$46=1,VLOOKUP('LA (SEN_LLDD)'!$B95,'LA41'!$B$2:$AR$165,'LA41'!O$1,0),(IF(LA_INDEX!$H$46=2,VLOOKUP('LA (SEN_LLDD)'!$B95,'LA42'!$B$2:$AR$165,'LA42'!O$1,0))))),"")</f>
        <v>x</v>
      </c>
      <c r="R95" s="122" t="str">
        <f>IFERROR((IF(LA_INDEX!$H$46=1,VLOOKUP('LA (SEN_LLDD)'!$B95,'LA41'!$B$2:$AR$165,'LA41'!P$1,0),(IF(LA_INDEX!$H$46=2,VLOOKUP('LA (SEN_LLDD)'!$B95,'LA42'!$B$2:$AR$165,'LA42'!P$1,0))))),"")</f>
        <v>x</v>
      </c>
      <c r="S95" s="122">
        <f>IFERROR((IF(LA_INDEX!$H$46=1,VLOOKUP('LA (SEN_LLDD)'!$B95,'LA41'!$B$2:$AR$165,'LA41'!Q$1,0),(IF(LA_INDEX!$H$46=2,VLOOKUP('LA (SEN_LLDD)'!$B95,'LA42'!$B$2:$AR$165,'LA42'!Q$1,0))))),"")</f>
        <v>12</v>
      </c>
      <c r="T95" s="122">
        <f>IFERROR((IF(LA_INDEX!$H$46=1,VLOOKUP('LA (SEN_LLDD)'!$B95,'LA41'!$B$2:$AR$165,'LA41'!R$1,0),(IF(LA_INDEX!$H$46=2,VLOOKUP('LA (SEN_LLDD)'!$B95,'LA42'!$B$2:$AR$165,'LA42'!R$1,0))))),"")</f>
        <v>45</v>
      </c>
      <c r="U95" s="122">
        <f>IFERROR((IF(LA_INDEX!$H$46=1,VLOOKUP('LA (SEN_LLDD)'!$B95,'LA41'!$B$2:$AR$165,'LA41'!S$1,0),(IF(LA_INDEX!$H$46=2,VLOOKUP('LA (SEN_LLDD)'!$B95,'LA42'!$B$2:$AR$165,'LA42'!S$1,0))))),"")</f>
        <v>66</v>
      </c>
      <c r="V95" s="122">
        <f>IFERROR((IF(LA_INDEX!$H$46=1,VLOOKUP('LA (SEN_LLDD)'!$B95,'LA41'!$B$2:$AR$165,'LA41'!T$1,0),(IF(LA_INDEX!$H$46=2,VLOOKUP('LA (SEN_LLDD)'!$B95,'LA42'!$B$2:$AR$165,'LA42'!T$1,0))))),"")</f>
        <v>64</v>
      </c>
      <c r="W95" s="122">
        <f>IFERROR((IF(LA_INDEX!$H$46=1,VLOOKUP('LA (SEN_LLDD)'!$B95,'LA41'!$B$2:$AR$165,'LA41'!U$1,0),(IF(LA_INDEX!$H$46=2,VLOOKUP('LA (SEN_LLDD)'!$B95,'LA42'!$B$2:$AR$165,'LA42'!U$1,0))))),"")</f>
        <v>7</v>
      </c>
      <c r="X95" s="122">
        <f>IFERROR((IF(LA_INDEX!$H$46=1,VLOOKUP('LA (SEN_LLDD)'!$B95,'LA41'!$B$2:$AR$165,'LA41'!V$1,0),(IF(LA_INDEX!$H$46=2,VLOOKUP('LA (SEN_LLDD)'!$B95,'LA42'!$B$2:$AR$165,'LA42'!V$1,0))))),"")</f>
        <v>22</v>
      </c>
      <c r="Y95" s="122">
        <f>IFERROR((IF(LA_INDEX!$H$46=1,VLOOKUP('LA (SEN_LLDD)'!$B95,'LA41'!$B$2:$AR$165,'LA41'!W$1,0),(IF(LA_INDEX!$H$46=2,VLOOKUP('LA (SEN_LLDD)'!$B95,'LA42'!$B$2:$AR$165,'LA42'!W$1,0))))),"")</f>
        <v>21</v>
      </c>
      <c r="Z95" s="122">
        <f>IFERROR((IF(LA_INDEX!$H$46=1,VLOOKUP('LA (SEN_LLDD)'!$B95,'LA41'!$B$2:$AR$165,'LA41'!X$1,0),(IF(LA_INDEX!$H$46=2,VLOOKUP('LA (SEN_LLDD)'!$B95,'LA42'!$B$2:$AR$165,'LA42'!X$1,0))))),"")</f>
        <v>0</v>
      </c>
      <c r="AA95" s="122">
        <f>IFERROR((IF(LA_INDEX!$H$46=1,VLOOKUP('LA (SEN_LLDD)'!$B95,'LA41'!$B$2:$AR$165,'LA41'!Y$1,0),(IF(LA_INDEX!$H$46=2,VLOOKUP('LA (SEN_LLDD)'!$B95,'LA42'!$B$2:$AR$165,'LA42'!Y$1,0))))),"")</f>
        <v>1</v>
      </c>
      <c r="AB95" s="122">
        <f>IFERROR((IF(LA_INDEX!$H$46=1,VLOOKUP('LA (SEN_LLDD)'!$B95,'LA41'!$B$2:$AR$165,'LA41'!Z$1,0),(IF(LA_INDEX!$H$46=2,VLOOKUP('LA (SEN_LLDD)'!$B95,'LA42'!$B$2:$AR$165,'LA42'!Z$1,0))))),"")</f>
        <v>1</v>
      </c>
      <c r="AC95" s="122" t="str">
        <f>IFERROR((IF(LA_INDEX!$H$46=1,VLOOKUP('LA (SEN_LLDD)'!$B95,'LA41'!$B$2:$AR$165,'LA41'!AA$1,0),(IF(LA_INDEX!$H$46=2,VLOOKUP('LA (SEN_LLDD)'!$B95,'LA42'!$B$2:$AR$165,'LA42'!AA$1,0))))),"")</f>
        <v>x</v>
      </c>
      <c r="AD95" s="122" t="str">
        <f>IFERROR((IF(LA_INDEX!$H$46=1,VLOOKUP('LA (SEN_LLDD)'!$B95,'LA41'!$B$2:$AR$165,'LA41'!AB$1,0),(IF(LA_INDEX!$H$46=2,VLOOKUP('LA (SEN_LLDD)'!$B95,'LA42'!$B$2:$AR$165,'LA42'!AB$1,0))))),"")</f>
        <v>x</v>
      </c>
      <c r="AE95" s="122">
        <f>IFERROR((IF(LA_INDEX!$H$46=1,VLOOKUP('LA (SEN_LLDD)'!$B95,'LA41'!$B$2:$AR$165,'LA41'!AC$1,0),(IF(LA_INDEX!$H$46=2,VLOOKUP('LA (SEN_LLDD)'!$B95,'LA42'!$B$2:$AR$165,'LA42'!AC$1,0))))),"")</f>
        <v>13</v>
      </c>
      <c r="AF95" s="122">
        <f>IFERROR((IF(LA_INDEX!$H$46=1,VLOOKUP('LA (SEN_LLDD)'!$B95,'LA41'!$B$2:$AR$165,'LA41'!AD$1,0),(IF(LA_INDEX!$H$46=2,VLOOKUP('LA (SEN_LLDD)'!$B95,'LA42'!$B$2:$AR$165,'LA42'!AD$1,0))))),"")</f>
        <v>38</v>
      </c>
      <c r="AG95" s="122">
        <f>IFERROR((IF(LA_INDEX!$H$46=1,VLOOKUP('LA (SEN_LLDD)'!$B95,'LA41'!$B$2:$AR$165,'LA41'!AE$1,0),(IF(LA_INDEX!$H$46=2,VLOOKUP('LA (SEN_LLDD)'!$B95,'LA42'!$B$2:$AR$165,'LA42'!AE$1,0))))),"")</f>
        <v>44</v>
      </c>
      <c r="AH95" s="122">
        <f>IFERROR((IF(LA_INDEX!$H$46=1,VLOOKUP('LA (SEN_LLDD)'!$B95,'LA41'!$B$2:$AR$165,'LA41'!AF$1,0),(IF(LA_INDEX!$H$46=2,VLOOKUP('LA (SEN_LLDD)'!$B95,'LA42'!$B$2:$AR$165,'LA42'!AF$1,0))))),"")</f>
        <v>43</v>
      </c>
      <c r="AI95" s="122" t="str">
        <f>IFERROR((IF(LA_INDEX!$H$46=1,VLOOKUP('LA (SEN_LLDD)'!$B95,'LA41'!$B$2:$AR$165,'LA41'!AG$1,0),(IF(LA_INDEX!$H$46=2,VLOOKUP('LA (SEN_LLDD)'!$B95,'LA42'!$B$2:$AR$165,'LA42'!AG$1,0))))),"")</f>
        <v>x</v>
      </c>
      <c r="AJ95" s="122" t="str">
        <f>IFERROR((IF(LA_INDEX!$H$46=1,VLOOKUP('LA (SEN_LLDD)'!$B95,'LA41'!$B$2:$AR$165,'LA41'!AH$1,0),(IF(LA_INDEX!$H$46=2,VLOOKUP('LA (SEN_LLDD)'!$B95,'LA42'!$B$2:$AR$165,'LA42'!AH$1,0))))),"")</f>
        <v>x</v>
      </c>
      <c r="AK95" s="122">
        <f>IFERROR((IF(LA_INDEX!$H$46=1,VLOOKUP('LA (SEN_LLDD)'!$B95,'LA41'!$B$2:$AR$165,'LA41'!AI$1,0),(IF(LA_INDEX!$H$46=2,VLOOKUP('LA (SEN_LLDD)'!$B95,'LA42'!$B$2:$AR$165,'LA42'!AI$1,0))))),"")</f>
        <v>1</v>
      </c>
      <c r="AL95" s="122">
        <f>IFERROR((IF(LA_INDEX!$H$46=1,VLOOKUP('LA (SEN_LLDD)'!$B95,'LA41'!$B$2:$AR$165,'LA41'!AJ$1,0),(IF(LA_INDEX!$H$46=2,VLOOKUP('LA (SEN_LLDD)'!$B95,'LA42'!$B$2:$AR$165,'LA42'!AJ$1,0))))),"")</f>
        <v>6</v>
      </c>
      <c r="AM95" s="122">
        <f>IFERROR((IF(LA_INDEX!$H$46=1,VLOOKUP('LA (SEN_LLDD)'!$B95,'LA41'!$B$2:$AR$165,'LA41'!AK$1,0),(IF(LA_INDEX!$H$46=2,VLOOKUP('LA (SEN_LLDD)'!$B95,'LA42'!$B$2:$AR$165,'LA42'!AK$1,0))))),"")</f>
        <v>11</v>
      </c>
      <c r="AN95" s="122">
        <f>IFERROR((IF(LA_INDEX!$H$46=1,VLOOKUP('LA (SEN_LLDD)'!$B95,'LA41'!$B$2:$AR$165,'LA41'!AL$1,0),(IF(LA_INDEX!$H$46=2,VLOOKUP('LA (SEN_LLDD)'!$B95,'LA42'!$B$2:$AR$165,'LA42'!AL$1,0))))),"")</f>
        <v>11</v>
      </c>
      <c r="AO95" s="122" t="str">
        <f>IFERROR((IF(LA_INDEX!$H$46=1,VLOOKUP('LA (SEN_LLDD)'!$B95,'LA41'!$B$2:$AR$165,'LA41'!AM$1,0),(IF(LA_INDEX!$H$46=2,VLOOKUP('LA (SEN_LLDD)'!$B95,'LA42'!$B$2:$AR$165,'LA42'!AM$1,0))))),"")</f>
        <v>x</v>
      </c>
      <c r="AP95" s="122" t="str">
        <f>IFERROR((IF(LA_INDEX!$H$46=1,VLOOKUP('LA (SEN_LLDD)'!$B95,'LA41'!$B$2:$AR$165,'LA41'!AN$1,0),(IF(LA_INDEX!$H$46=2,VLOOKUP('LA (SEN_LLDD)'!$B95,'LA42'!$B$2:$AR$165,'LA42'!AN$1,0))))),"")</f>
        <v>x</v>
      </c>
      <c r="AQ95" s="122">
        <f>IFERROR((IF(LA_INDEX!$H$46=1,VLOOKUP('LA (SEN_LLDD)'!$B95,'LA41'!$B$2:$AR$165,'LA41'!AO$1,0),(IF(LA_INDEX!$H$46=2,VLOOKUP('LA (SEN_LLDD)'!$B95,'LA42'!$B$2:$AR$165,'LA42'!AO$1,0))))),"")</f>
        <v>9</v>
      </c>
      <c r="AR95" s="122" t="str">
        <f>IFERROR((IF(LA_INDEX!$H$46=1,VLOOKUP('LA (SEN_LLDD)'!$B95,'LA41'!$B$2:$AR$165,'LA41'!AP$1,0),(IF(LA_INDEX!$H$46=2,VLOOKUP('LA (SEN_LLDD)'!$B95,'LA42'!$B$2:$AR$165,'LA42'!AP$1,0))))),"")</f>
        <v>x</v>
      </c>
      <c r="AS95" s="122" t="str">
        <f>IFERROR((IF(LA_INDEX!$H$46=1,VLOOKUP('LA (SEN_LLDD)'!$B95,'LA41'!$B$2:$AR$165,'LA41'!AQ$1,0),(IF(LA_INDEX!$H$46=2,VLOOKUP('LA (SEN_LLDD)'!$B95,'LA42'!$B$2:$AR$165,'LA42'!AQ$1,0))))),"")</f>
        <v>x</v>
      </c>
      <c r="AT95" s="122">
        <f>IFERROR((IF(LA_INDEX!$H$46=1,VLOOKUP('LA (SEN_LLDD)'!$B95,'LA41'!$B$2:$AR$165,'LA41'!AR$1,0),(IF(LA_INDEX!$H$46=2,VLOOKUP('LA (SEN_LLDD)'!$B95,'LA42'!$B$2:$AR$165,'LA42'!AR$1,0))))),"")</f>
        <v>2</v>
      </c>
    </row>
    <row r="96" spans="1:46" x14ac:dyDescent="0.3">
      <c r="A96" s="80" t="s">
        <v>523</v>
      </c>
      <c r="B96" s="114">
        <v>885</v>
      </c>
      <c r="C96" s="80" t="s">
        <v>425</v>
      </c>
      <c r="D96" s="80" t="s">
        <v>267</v>
      </c>
      <c r="E96" s="122">
        <f>IFERROR(MROUND((IF(LA_INDEX!$H$46=1,VLOOKUP('LA (SEN_LLDD)'!$B96,'LA41'!$B$2:$AR$165,'LA41'!C$1,0),(IF(LA_INDEX!$H$46=2,VLOOKUP('LA (SEN_LLDD)'!$B96,'LA42'!$B$2:$AR$165,'LA42'!C$1,0))))),5),"")</f>
        <v>125</v>
      </c>
      <c r="F96" s="122">
        <f>IFERROR(MROUND((IF(LA_INDEX!$H$46=1,VLOOKUP('LA (SEN_LLDD)'!$B96,'LA41'!$B$2:$AR$165,'LA41'!D$1,0),(IF(LA_INDEX!$H$46=2,VLOOKUP('LA (SEN_LLDD)'!$B96,'LA42'!$B$2:$AR$165,'LA42'!D$1,0))))),5),"")</f>
        <v>1760</v>
      </c>
      <c r="G96" s="122">
        <f>IFERROR(MROUND((IF(LA_INDEX!$H$46=1,VLOOKUP('LA (SEN_LLDD)'!$B96,'LA41'!$B$2:$AR$165,'LA41'!E$1,0),(IF(LA_INDEX!$H$46=2,VLOOKUP('LA (SEN_LLDD)'!$B96,'LA42'!$B$2:$AR$165,'LA42'!E$1,0))))),5),"")</f>
        <v>1885</v>
      </c>
      <c r="H96" s="122">
        <f>IFERROR((IF(LA_INDEX!$H$46=1,VLOOKUP('LA (SEN_LLDD)'!$B96,'LA41'!$B$2:$AR$165,'LA41'!F$1,0),(IF(LA_INDEX!$H$46=2,VLOOKUP('LA (SEN_LLDD)'!$B96,'LA42'!$B$2:$AR$165,'LA42'!F$1,0))))),"")</f>
        <v>88</v>
      </c>
      <c r="I96" s="122">
        <f>IFERROR((IF(LA_INDEX!$H$46=1,VLOOKUP('LA (SEN_LLDD)'!$B96,'LA41'!$B$2:$AR$165,'LA41'!G$1,0),(IF(LA_INDEX!$H$46=2,VLOOKUP('LA (SEN_LLDD)'!$B96,'LA42'!$B$2:$AR$165,'LA42'!G$1,0))))),"")</f>
        <v>91</v>
      </c>
      <c r="J96" s="122">
        <f>IFERROR((IF(LA_INDEX!$H$46=1,VLOOKUP('LA (SEN_LLDD)'!$B96,'LA41'!$B$2:$AR$165,'LA41'!H$1,0),(IF(LA_INDEX!$H$46=2,VLOOKUP('LA (SEN_LLDD)'!$B96,'LA42'!$B$2:$AR$165,'LA42'!H$1,0))))),"")</f>
        <v>91</v>
      </c>
      <c r="K96" s="122">
        <f>IFERROR((IF(LA_INDEX!$H$46=1,VLOOKUP('LA (SEN_LLDD)'!$B96,'LA41'!$B$2:$AR$165,'LA41'!I$1,0),(IF(LA_INDEX!$H$46=2,VLOOKUP('LA (SEN_LLDD)'!$B96,'LA42'!$B$2:$AR$165,'LA42'!I$1,0))))),"")</f>
        <v>6</v>
      </c>
      <c r="L96" s="122">
        <f>IFERROR((IF(LA_INDEX!$H$46=1,VLOOKUP('LA (SEN_LLDD)'!$B96,'LA41'!$B$2:$AR$165,'LA41'!J$1,0),(IF(LA_INDEX!$H$46=2,VLOOKUP('LA (SEN_LLDD)'!$B96,'LA42'!$B$2:$AR$165,'LA42'!J$1,0))))),"")</f>
        <v>8</v>
      </c>
      <c r="M96" s="122">
        <f>IFERROR((IF(LA_INDEX!$H$46=1,VLOOKUP('LA (SEN_LLDD)'!$B96,'LA41'!$B$2:$AR$165,'LA41'!K$1,0),(IF(LA_INDEX!$H$46=2,VLOOKUP('LA (SEN_LLDD)'!$B96,'LA42'!$B$2:$AR$165,'LA42'!K$1,0))))),"")</f>
        <v>8</v>
      </c>
      <c r="N96" s="122">
        <f>IFERROR((IF(LA_INDEX!$H$46=1,VLOOKUP('LA (SEN_LLDD)'!$B96,'LA41'!$B$2:$AR$165,'LA41'!L$1,0),(IF(LA_INDEX!$H$46=2,VLOOKUP('LA (SEN_LLDD)'!$B96,'LA42'!$B$2:$AR$165,'LA42'!L$1,0))))),"")</f>
        <v>68</v>
      </c>
      <c r="O96" s="122">
        <f>IFERROR((IF(LA_INDEX!$H$46=1,VLOOKUP('LA (SEN_LLDD)'!$B96,'LA41'!$B$2:$AR$165,'LA41'!M$1,0),(IF(LA_INDEX!$H$46=2,VLOOKUP('LA (SEN_LLDD)'!$B96,'LA42'!$B$2:$AR$165,'LA42'!M$1,0))))),"")</f>
        <v>70</v>
      </c>
      <c r="P96" s="122">
        <f>IFERROR((IF(LA_INDEX!$H$46=1,VLOOKUP('LA (SEN_LLDD)'!$B96,'LA41'!$B$2:$AR$165,'LA41'!N$1,0),(IF(LA_INDEX!$H$46=2,VLOOKUP('LA (SEN_LLDD)'!$B96,'LA42'!$B$2:$AR$165,'LA42'!N$1,0))))),"")</f>
        <v>70</v>
      </c>
      <c r="Q96" s="122">
        <f>IFERROR((IF(LA_INDEX!$H$46=1,VLOOKUP('LA (SEN_LLDD)'!$B96,'LA41'!$B$2:$AR$165,'LA41'!O$1,0),(IF(LA_INDEX!$H$46=2,VLOOKUP('LA (SEN_LLDD)'!$B96,'LA42'!$B$2:$AR$165,'LA42'!O$1,0))))),"")</f>
        <v>13</v>
      </c>
      <c r="R96" s="122">
        <f>IFERROR((IF(LA_INDEX!$H$46=1,VLOOKUP('LA (SEN_LLDD)'!$B96,'LA41'!$B$2:$AR$165,'LA41'!P$1,0),(IF(LA_INDEX!$H$46=2,VLOOKUP('LA (SEN_LLDD)'!$B96,'LA42'!$B$2:$AR$165,'LA42'!P$1,0))))),"")</f>
        <v>9</v>
      </c>
      <c r="S96" s="122">
        <f>IFERROR((IF(LA_INDEX!$H$46=1,VLOOKUP('LA (SEN_LLDD)'!$B96,'LA41'!$B$2:$AR$165,'LA41'!Q$1,0),(IF(LA_INDEX!$H$46=2,VLOOKUP('LA (SEN_LLDD)'!$B96,'LA42'!$B$2:$AR$165,'LA42'!Q$1,0))))),"")</f>
        <v>10</v>
      </c>
      <c r="T96" s="122">
        <f>IFERROR((IF(LA_INDEX!$H$46=1,VLOOKUP('LA (SEN_LLDD)'!$B96,'LA41'!$B$2:$AR$165,'LA41'!R$1,0),(IF(LA_INDEX!$H$46=2,VLOOKUP('LA (SEN_LLDD)'!$B96,'LA42'!$B$2:$AR$165,'LA42'!R$1,0))))),"")</f>
        <v>51</v>
      </c>
      <c r="U96" s="122">
        <f>IFERROR((IF(LA_INDEX!$H$46=1,VLOOKUP('LA (SEN_LLDD)'!$B96,'LA41'!$B$2:$AR$165,'LA41'!S$1,0),(IF(LA_INDEX!$H$46=2,VLOOKUP('LA (SEN_LLDD)'!$B96,'LA42'!$B$2:$AR$165,'LA42'!S$1,0))))),"")</f>
        <v>59</v>
      </c>
      <c r="V96" s="122">
        <f>IFERROR((IF(LA_INDEX!$H$46=1,VLOOKUP('LA (SEN_LLDD)'!$B96,'LA41'!$B$2:$AR$165,'LA41'!T$1,0),(IF(LA_INDEX!$H$46=2,VLOOKUP('LA (SEN_LLDD)'!$B96,'LA42'!$B$2:$AR$165,'LA42'!T$1,0))))),"")</f>
        <v>58</v>
      </c>
      <c r="W96" s="122">
        <f>IFERROR((IF(LA_INDEX!$H$46=1,VLOOKUP('LA (SEN_LLDD)'!$B96,'LA41'!$B$2:$AR$165,'LA41'!U$1,0),(IF(LA_INDEX!$H$46=2,VLOOKUP('LA (SEN_LLDD)'!$B96,'LA42'!$B$2:$AR$165,'LA42'!U$1,0))))),"")</f>
        <v>17</v>
      </c>
      <c r="X96" s="122">
        <f>IFERROR((IF(LA_INDEX!$H$46=1,VLOOKUP('LA (SEN_LLDD)'!$B96,'LA41'!$B$2:$AR$165,'LA41'!V$1,0),(IF(LA_INDEX!$H$46=2,VLOOKUP('LA (SEN_LLDD)'!$B96,'LA42'!$B$2:$AR$165,'LA42'!V$1,0))))),"")</f>
        <v>23</v>
      </c>
      <c r="Y96" s="122">
        <f>IFERROR((IF(LA_INDEX!$H$46=1,VLOOKUP('LA (SEN_LLDD)'!$B96,'LA41'!$B$2:$AR$165,'LA41'!W$1,0),(IF(LA_INDEX!$H$46=2,VLOOKUP('LA (SEN_LLDD)'!$B96,'LA42'!$B$2:$AR$165,'LA42'!W$1,0))))),"")</f>
        <v>23</v>
      </c>
      <c r="Z96" s="122">
        <f>IFERROR((IF(LA_INDEX!$H$46=1,VLOOKUP('LA (SEN_LLDD)'!$B96,'LA41'!$B$2:$AR$165,'LA41'!X$1,0),(IF(LA_INDEX!$H$46=2,VLOOKUP('LA (SEN_LLDD)'!$B96,'LA42'!$B$2:$AR$165,'LA42'!X$1,0))))),"")</f>
        <v>0</v>
      </c>
      <c r="AA96" s="122" t="str">
        <f>IFERROR((IF(LA_INDEX!$H$46=1,VLOOKUP('LA (SEN_LLDD)'!$B96,'LA41'!$B$2:$AR$165,'LA41'!Y$1,0),(IF(LA_INDEX!$H$46=2,VLOOKUP('LA (SEN_LLDD)'!$B96,'LA42'!$B$2:$AR$165,'LA42'!Y$1,0))))),"")</f>
        <v>-</v>
      </c>
      <c r="AB96" s="122" t="str">
        <f>IFERROR((IF(LA_INDEX!$H$46=1,VLOOKUP('LA (SEN_LLDD)'!$B96,'LA41'!$B$2:$AR$165,'LA41'!Z$1,0),(IF(LA_INDEX!$H$46=2,VLOOKUP('LA (SEN_LLDD)'!$B96,'LA42'!$B$2:$AR$165,'LA42'!Z$1,0))))),"")</f>
        <v>-</v>
      </c>
      <c r="AC96" s="122">
        <f>IFERROR((IF(LA_INDEX!$H$46=1,VLOOKUP('LA (SEN_LLDD)'!$B96,'LA41'!$B$2:$AR$165,'LA41'!AA$1,0),(IF(LA_INDEX!$H$46=2,VLOOKUP('LA (SEN_LLDD)'!$B96,'LA42'!$B$2:$AR$165,'LA42'!AA$1,0))))),"")</f>
        <v>7</v>
      </c>
      <c r="AD96" s="122">
        <f>IFERROR((IF(LA_INDEX!$H$46=1,VLOOKUP('LA (SEN_LLDD)'!$B96,'LA41'!$B$2:$AR$165,'LA41'!AB$1,0),(IF(LA_INDEX!$H$46=2,VLOOKUP('LA (SEN_LLDD)'!$B96,'LA42'!$B$2:$AR$165,'LA42'!AB$1,0))))),"")</f>
        <v>15</v>
      </c>
      <c r="AE96" s="122">
        <f>IFERROR((IF(LA_INDEX!$H$46=1,VLOOKUP('LA (SEN_LLDD)'!$B96,'LA41'!$B$2:$AR$165,'LA41'!AC$1,0),(IF(LA_INDEX!$H$46=2,VLOOKUP('LA (SEN_LLDD)'!$B96,'LA42'!$B$2:$AR$165,'LA42'!AC$1,0))))),"")</f>
        <v>15</v>
      </c>
      <c r="AF96" s="122">
        <f>IFERROR((IF(LA_INDEX!$H$46=1,VLOOKUP('LA (SEN_LLDD)'!$B96,'LA41'!$B$2:$AR$165,'LA41'!AD$1,0),(IF(LA_INDEX!$H$46=2,VLOOKUP('LA (SEN_LLDD)'!$B96,'LA42'!$B$2:$AR$165,'LA42'!AD$1,0))))),"")</f>
        <v>34</v>
      </c>
      <c r="AG96" s="122">
        <f>IFERROR((IF(LA_INDEX!$H$46=1,VLOOKUP('LA (SEN_LLDD)'!$B96,'LA41'!$B$2:$AR$165,'LA41'!AE$1,0),(IF(LA_INDEX!$H$46=2,VLOOKUP('LA (SEN_LLDD)'!$B96,'LA42'!$B$2:$AR$165,'LA42'!AE$1,0))))),"")</f>
        <v>36</v>
      </c>
      <c r="AH96" s="122">
        <f>IFERROR((IF(LA_INDEX!$H$46=1,VLOOKUP('LA (SEN_LLDD)'!$B96,'LA41'!$B$2:$AR$165,'LA41'!AF$1,0),(IF(LA_INDEX!$H$46=2,VLOOKUP('LA (SEN_LLDD)'!$B96,'LA42'!$B$2:$AR$165,'LA42'!AF$1,0))))),"")</f>
        <v>36</v>
      </c>
      <c r="AI96" s="122">
        <f>IFERROR((IF(LA_INDEX!$H$46=1,VLOOKUP('LA (SEN_LLDD)'!$B96,'LA41'!$B$2:$AR$165,'LA41'!AG$1,0),(IF(LA_INDEX!$H$46=2,VLOOKUP('LA (SEN_LLDD)'!$B96,'LA42'!$B$2:$AR$165,'LA42'!AG$1,0))))),"")</f>
        <v>4</v>
      </c>
      <c r="AJ96" s="122">
        <f>IFERROR((IF(LA_INDEX!$H$46=1,VLOOKUP('LA (SEN_LLDD)'!$B96,'LA41'!$B$2:$AR$165,'LA41'!AH$1,0),(IF(LA_INDEX!$H$46=2,VLOOKUP('LA (SEN_LLDD)'!$B96,'LA42'!$B$2:$AR$165,'LA42'!AH$1,0))))),"")</f>
        <v>2</v>
      </c>
      <c r="AK96" s="122">
        <f>IFERROR((IF(LA_INDEX!$H$46=1,VLOOKUP('LA (SEN_LLDD)'!$B96,'LA41'!$B$2:$AR$165,'LA41'!AI$1,0),(IF(LA_INDEX!$H$46=2,VLOOKUP('LA (SEN_LLDD)'!$B96,'LA42'!$B$2:$AR$165,'LA42'!AI$1,0))))),"")</f>
        <v>2</v>
      </c>
      <c r="AL96" s="122">
        <f>IFERROR((IF(LA_INDEX!$H$46=1,VLOOKUP('LA (SEN_LLDD)'!$B96,'LA41'!$B$2:$AR$165,'LA41'!AJ$1,0),(IF(LA_INDEX!$H$46=2,VLOOKUP('LA (SEN_LLDD)'!$B96,'LA42'!$B$2:$AR$165,'LA42'!AJ$1,0))))),"")</f>
        <v>20</v>
      </c>
      <c r="AM96" s="122">
        <f>IFERROR((IF(LA_INDEX!$H$46=1,VLOOKUP('LA (SEN_LLDD)'!$B96,'LA41'!$B$2:$AR$165,'LA41'!AK$1,0),(IF(LA_INDEX!$H$46=2,VLOOKUP('LA (SEN_LLDD)'!$B96,'LA42'!$B$2:$AR$165,'LA42'!AK$1,0))))),"")</f>
        <v>21</v>
      </c>
      <c r="AN96" s="122">
        <f>IFERROR((IF(LA_INDEX!$H$46=1,VLOOKUP('LA (SEN_LLDD)'!$B96,'LA41'!$B$2:$AR$165,'LA41'!AL$1,0),(IF(LA_INDEX!$H$46=2,VLOOKUP('LA (SEN_LLDD)'!$B96,'LA42'!$B$2:$AR$165,'LA42'!AL$1,0))))),"")</f>
        <v>21</v>
      </c>
      <c r="AO96" s="122">
        <f>IFERROR((IF(LA_INDEX!$H$46=1,VLOOKUP('LA (SEN_LLDD)'!$B96,'LA41'!$B$2:$AR$165,'LA41'!AM$1,0),(IF(LA_INDEX!$H$46=2,VLOOKUP('LA (SEN_LLDD)'!$B96,'LA42'!$B$2:$AR$165,'LA42'!AM$1,0))))),"")</f>
        <v>6</v>
      </c>
      <c r="AP96" s="122">
        <f>IFERROR((IF(LA_INDEX!$H$46=1,VLOOKUP('LA (SEN_LLDD)'!$B96,'LA41'!$B$2:$AR$165,'LA41'!AN$1,0),(IF(LA_INDEX!$H$46=2,VLOOKUP('LA (SEN_LLDD)'!$B96,'LA42'!$B$2:$AR$165,'LA42'!AN$1,0))))),"")</f>
        <v>7</v>
      </c>
      <c r="AQ96" s="122">
        <f>IFERROR((IF(LA_INDEX!$H$46=1,VLOOKUP('LA (SEN_LLDD)'!$B96,'LA41'!$B$2:$AR$165,'LA41'!AO$1,0),(IF(LA_INDEX!$H$46=2,VLOOKUP('LA (SEN_LLDD)'!$B96,'LA42'!$B$2:$AR$165,'LA42'!AO$1,0))))),"")</f>
        <v>7</v>
      </c>
      <c r="AR96" s="122">
        <f>IFERROR((IF(LA_INDEX!$H$46=1,VLOOKUP('LA (SEN_LLDD)'!$B96,'LA41'!$B$2:$AR$165,'LA41'!AP$1,0),(IF(LA_INDEX!$H$46=2,VLOOKUP('LA (SEN_LLDD)'!$B96,'LA42'!$B$2:$AR$165,'LA42'!AP$1,0))))),"")</f>
        <v>6</v>
      </c>
      <c r="AS96" s="122">
        <f>IFERROR((IF(LA_INDEX!$H$46=1,VLOOKUP('LA (SEN_LLDD)'!$B96,'LA41'!$B$2:$AR$165,'LA41'!AQ$1,0),(IF(LA_INDEX!$H$46=2,VLOOKUP('LA (SEN_LLDD)'!$B96,'LA42'!$B$2:$AR$165,'LA42'!AQ$1,0))))),"")</f>
        <v>2</v>
      </c>
      <c r="AT96" s="122">
        <f>IFERROR((IF(LA_INDEX!$H$46=1,VLOOKUP('LA (SEN_LLDD)'!$B96,'LA41'!$B$2:$AR$165,'LA41'!AR$1,0),(IF(LA_INDEX!$H$46=2,VLOOKUP('LA (SEN_LLDD)'!$B96,'LA42'!$B$2:$AR$165,'LA42'!AR$1,0))))),"")</f>
        <v>2</v>
      </c>
    </row>
    <row r="97" spans="1:46" x14ac:dyDescent="0.3">
      <c r="A97" s="80"/>
      <c r="B97" s="114"/>
      <c r="C97" s="80"/>
      <c r="D97" s="80"/>
      <c r="E97" s="122" t="str">
        <f>IFERROR(MROUND((IF(LA_INDEX!$H$46=1,VLOOKUP('LA (SEN_LLDD)'!$B97,'LA41'!$B$2:$AR$165,'LA41'!C$1,0),(IF(LA_INDEX!$H$46=2,VLOOKUP('LA (SEN_LLDD)'!$B97,'LA42'!$B$2:$AR$165,'LA42'!C$1,0))))),5),"")</f>
        <v/>
      </c>
      <c r="F97" s="122" t="str">
        <f>IFERROR(MROUND((IF(LA_INDEX!$H$46=1,VLOOKUP('LA (SEN_LLDD)'!$B97,'LA41'!$B$2:$AR$165,'LA41'!D$1,0),(IF(LA_INDEX!$H$46=2,VLOOKUP('LA (SEN_LLDD)'!$B97,'LA42'!$B$2:$AR$165,'LA42'!D$1,0))))),5),"")</f>
        <v/>
      </c>
      <c r="G97" s="122" t="str">
        <f>IFERROR(MROUND((IF(LA_INDEX!$H$46=1,VLOOKUP('LA (SEN_LLDD)'!$B97,'LA41'!$B$2:$AR$165,'LA41'!E$1,0),(IF(LA_INDEX!$H$46=2,VLOOKUP('LA (SEN_LLDD)'!$B97,'LA42'!$B$2:$AR$165,'LA42'!E$1,0))))),5),"")</f>
        <v/>
      </c>
      <c r="H97" s="122" t="str">
        <f>IFERROR((IF(LA_INDEX!$H$46=1,VLOOKUP('LA (SEN_LLDD)'!$B97,'LA41'!$B$2:$AR$165,'LA41'!F$1,0),(IF(LA_INDEX!$H$46=2,VLOOKUP('LA (SEN_LLDD)'!$B97,'LA42'!$B$2:$AR$165,'LA42'!F$1,0))))),"")</f>
        <v/>
      </c>
      <c r="I97" s="122" t="str">
        <f>IFERROR((IF(LA_INDEX!$H$46=1,VLOOKUP('LA (SEN_LLDD)'!$B97,'LA41'!$B$2:$AR$165,'LA41'!G$1,0),(IF(LA_INDEX!$H$46=2,VLOOKUP('LA (SEN_LLDD)'!$B97,'LA42'!$B$2:$AR$165,'LA42'!G$1,0))))),"")</f>
        <v/>
      </c>
      <c r="J97" s="122" t="str">
        <f>IFERROR((IF(LA_INDEX!$H$46=1,VLOOKUP('LA (SEN_LLDD)'!$B97,'LA41'!$B$2:$AR$165,'LA41'!H$1,0),(IF(LA_INDEX!$H$46=2,VLOOKUP('LA (SEN_LLDD)'!$B97,'LA42'!$B$2:$AR$165,'LA42'!H$1,0))))),"")</f>
        <v/>
      </c>
      <c r="K97" s="122" t="str">
        <f>IFERROR((IF(LA_INDEX!$H$46=1,VLOOKUP('LA (SEN_LLDD)'!$B97,'LA41'!$B$2:$AR$165,'LA41'!I$1,0),(IF(LA_INDEX!$H$46=2,VLOOKUP('LA (SEN_LLDD)'!$B97,'LA42'!$B$2:$AR$165,'LA42'!I$1,0))))),"")</f>
        <v/>
      </c>
      <c r="L97" s="122" t="str">
        <f>IFERROR((IF(LA_INDEX!$H$46=1,VLOOKUP('LA (SEN_LLDD)'!$B97,'LA41'!$B$2:$AR$165,'LA41'!J$1,0),(IF(LA_INDEX!$H$46=2,VLOOKUP('LA (SEN_LLDD)'!$B97,'LA42'!$B$2:$AR$165,'LA42'!J$1,0))))),"")</f>
        <v/>
      </c>
      <c r="M97" s="122" t="str">
        <f>IFERROR((IF(LA_INDEX!$H$46=1,VLOOKUP('LA (SEN_LLDD)'!$B97,'LA41'!$B$2:$AR$165,'LA41'!K$1,0),(IF(LA_INDEX!$H$46=2,VLOOKUP('LA (SEN_LLDD)'!$B97,'LA42'!$B$2:$AR$165,'LA42'!K$1,0))))),"")</f>
        <v/>
      </c>
      <c r="N97" s="122" t="str">
        <f>IFERROR((IF(LA_INDEX!$H$46=1,VLOOKUP('LA (SEN_LLDD)'!$B97,'LA41'!$B$2:$AR$165,'LA41'!L$1,0),(IF(LA_INDEX!$H$46=2,VLOOKUP('LA (SEN_LLDD)'!$B97,'LA42'!$B$2:$AR$165,'LA42'!L$1,0))))),"")</f>
        <v/>
      </c>
      <c r="O97" s="122" t="str">
        <f>IFERROR((IF(LA_INDEX!$H$46=1,VLOOKUP('LA (SEN_LLDD)'!$B97,'LA41'!$B$2:$AR$165,'LA41'!M$1,0),(IF(LA_INDEX!$H$46=2,VLOOKUP('LA (SEN_LLDD)'!$B97,'LA42'!$B$2:$AR$165,'LA42'!M$1,0))))),"")</f>
        <v/>
      </c>
      <c r="P97" s="122" t="str">
        <f>IFERROR((IF(LA_INDEX!$H$46=1,VLOOKUP('LA (SEN_LLDD)'!$B97,'LA41'!$B$2:$AR$165,'LA41'!N$1,0),(IF(LA_INDEX!$H$46=2,VLOOKUP('LA (SEN_LLDD)'!$B97,'LA42'!$B$2:$AR$165,'LA42'!N$1,0))))),"")</f>
        <v/>
      </c>
      <c r="Q97" s="122" t="str">
        <f>IFERROR((IF(LA_INDEX!$H$46=1,VLOOKUP('LA (SEN_LLDD)'!$B97,'LA41'!$B$2:$AR$165,'LA41'!O$1,0),(IF(LA_INDEX!$H$46=2,VLOOKUP('LA (SEN_LLDD)'!$B97,'LA42'!$B$2:$AR$165,'LA42'!O$1,0))))),"")</f>
        <v/>
      </c>
      <c r="R97" s="122" t="str">
        <f>IFERROR((IF(LA_INDEX!$H$46=1,VLOOKUP('LA (SEN_LLDD)'!$B97,'LA41'!$B$2:$AR$165,'LA41'!P$1,0),(IF(LA_INDEX!$H$46=2,VLOOKUP('LA (SEN_LLDD)'!$B97,'LA42'!$B$2:$AR$165,'LA42'!P$1,0))))),"")</f>
        <v/>
      </c>
      <c r="S97" s="122" t="str">
        <f>IFERROR((IF(LA_INDEX!$H$46=1,VLOOKUP('LA (SEN_LLDD)'!$B97,'LA41'!$B$2:$AR$165,'LA41'!Q$1,0),(IF(LA_INDEX!$H$46=2,VLOOKUP('LA (SEN_LLDD)'!$B97,'LA42'!$B$2:$AR$165,'LA42'!Q$1,0))))),"")</f>
        <v/>
      </c>
      <c r="T97" s="122" t="str">
        <f>IFERROR((IF(LA_INDEX!$H$46=1,VLOOKUP('LA (SEN_LLDD)'!$B97,'LA41'!$B$2:$AR$165,'LA41'!R$1,0),(IF(LA_INDEX!$H$46=2,VLOOKUP('LA (SEN_LLDD)'!$B97,'LA42'!$B$2:$AR$165,'LA42'!R$1,0))))),"")</f>
        <v/>
      </c>
      <c r="U97" s="122" t="str">
        <f>IFERROR((IF(LA_INDEX!$H$46=1,VLOOKUP('LA (SEN_LLDD)'!$B97,'LA41'!$B$2:$AR$165,'LA41'!S$1,0),(IF(LA_INDEX!$H$46=2,VLOOKUP('LA (SEN_LLDD)'!$B97,'LA42'!$B$2:$AR$165,'LA42'!S$1,0))))),"")</f>
        <v/>
      </c>
      <c r="V97" s="122" t="str">
        <f>IFERROR((IF(LA_INDEX!$H$46=1,VLOOKUP('LA (SEN_LLDD)'!$B97,'LA41'!$B$2:$AR$165,'LA41'!T$1,0),(IF(LA_INDEX!$H$46=2,VLOOKUP('LA (SEN_LLDD)'!$B97,'LA42'!$B$2:$AR$165,'LA42'!T$1,0))))),"")</f>
        <v/>
      </c>
      <c r="W97" s="122" t="str">
        <f>IFERROR((IF(LA_INDEX!$H$46=1,VLOOKUP('LA (SEN_LLDD)'!$B97,'LA41'!$B$2:$AR$165,'LA41'!U$1,0),(IF(LA_INDEX!$H$46=2,VLOOKUP('LA (SEN_LLDD)'!$B97,'LA42'!$B$2:$AR$165,'LA42'!U$1,0))))),"")</f>
        <v/>
      </c>
      <c r="X97" s="122" t="str">
        <f>IFERROR((IF(LA_INDEX!$H$46=1,VLOOKUP('LA (SEN_LLDD)'!$B97,'LA41'!$B$2:$AR$165,'LA41'!V$1,0),(IF(LA_INDEX!$H$46=2,VLOOKUP('LA (SEN_LLDD)'!$B97,'LA42'!$B$2:$AR$165,'LA42'!V$1,0))))),"")</f>
        <v/>
      </c>
      <c r="Y97" s="122" t="str">
        <f>IFERROR((IF(LA_INDEX!$H$46=1,VLOOKUP('LA (SEN_LLDD)'!$B97,'LA41'!$B$2:$AR$165,'LA41'!W$1,0),(IF(LA_INDEX!$H$46=2,VLOOKUP('LA (SEN_LLDD)'!$B97,'LA42'!$B$2:$AR$165,'LA42'!W$1,0))))),"")</f>
        <v/>
      </c>
      <c r="Z97" s="122" t="str">
        <f>IFERROR((IF(LA_INDEX!$H$46=1,VLOOKUP('LA (SEN_LLDD)'!$B97,'LA41'!$B$2:$AR$165,'LA41'!X$1,0),(IF(LA_INDEX!$H$46=2,VLOOKUP('LA (SEN_LLDD)'!$B97,'LA42'!$B$2:$AR$165,'LA42'!X$1,0))))),"")</f>
        <v/>
      </c>
      <c r="AA97" s="122" t="str">
        <f>IFERROR((IF(LA_INDEX!$H$46=1,VLOOKUP('LA (SEN_LLDD)'!$B97,'LA41'!$B$2:$AR$165,'LA41'!Y$1,0),(IF(LA_INDEX!$H$46=2,VLOOKUP('LA (SEN_LLDD)'!$B97,'LA42'!$B$2:$AR$165,'LA42'!Y$1,0))))),"")</f>
        <v/>
      </c>
      <c r="AB97" s="122" t="str">
        <f>IFERROR((IF(LA_INDEX!$H$46=1,VLOOKUP('LA (SEN_LLDD)'!$B97,'LA41'!$B$2:$AR$165,'LA41'!Z$1,0),(IF(LA_INDEX!$H$46=2,VLOOKUP('LA (SEN_LLDD)'!$B97,'LA42'!$B$2:$AR$165,'LA42'!Z$1,0))))),"")</f>
        <v/>
      </c>
      <c r="AC97" s="122" t="str">
        <f>IFERROR((IF(LA_INDEX!$H$46=1,VLOOKUP('LA (SEN_LLDD)'!$B97,'LA41'!$B$2:$AR$165,'LA41'!AA$1,0),(IF(LA_INDEX!$H$46=2,VLOOKUP('LA (SEN_LLDD)'!$B97,'LA42'!$B$2:$AR$165,'LA42'!AA$1,0))))),"")</f>
        <v/>
      </c>
      <c r="AD97" s="122" t="str">
        <f>IFERROR((IF(LA_INDEX!$H$46=1,VLOOKUP('LA (SEN_LLDD)'!$B97,'LA41'!$B$2:$AR$165,'LA41'!AB$1,0),(IF(LA_INDEX!$H$46=2,VLOOKUP('LA (SEN_LLDD)'!$B97,'LA42'!$B$2:$AR$165,'LA42'!AB$1,0))))),"")</f>
        <v/>
      </c>
      <c r="AE97" s="122" t="str">
        <f>IFERROR((IF(LA_INDEX!$H$46=1,VLOOKUP('LA (SEN_LLDD)'!$B97,'LA41'!$B$2:$AR$165,'LA41'!AC$1,0),(IF(LA_INDEX!$H$46=2,VLOOKUP('LA (SEN_LLDD)'!$B97,'LA42'!$B$2:$AR$165,'LA42'!AC$1,0))))),"")</f>
        <v/>
      </c>
      <c r="AF97" s="122" t="str">
        <f>IFERROR((IF(LA_INDEX!$H$46=1,VLOOKUP('LA (SEN_LLDD)'!$B97,'LA41'!$B$2:$AR$165,'LA41'!AD$1,0),(IF(LA_INDEX!$H$46=2,VLOOKUP('LA (SEN_LLDD)'!$B97,'LA42'!$B$2:$AR$165,'LA42'!AD$1,0))))),"")</f>
        <v/>
      </c>
      <c r="AG97" s="122" t="str">
        <f>IFERROR((IF(LA_INDEX!$H$46=1,VLOOKUP('LA (SEN_LLDD)'!$B97,'LA41'!$B$2:$AR$165,'LA41'!AE$1,0),(IF(LA_INDEX!$H$46=2,VLOOKUP('LA (SEN_LLDD)'!$B97,'LA42'!$B$2:$AR$165,'LA42'!AE$1,0))))),"")</f>
        <v/>
      </c>
      <c r="AH97" s="122" t="str">
        <f>IFERROR((IF(LA_INDEX!$H$46=1,VLOOKUP('LA (SEN_LLDD)'!$B97,'LA41'!$B$2:$AR$165,'LA41'!AF$1,0),(IF(LA_INDEX!$H$46=2,VLOOKUP('LA (SEN_LLDD)'!$B97,'LA42'!$B$2:$AR$165,'LA42'!AF$1,0))))),"")</f>
        <v/>
      </c>
      <c r="AI97" s="122" t="str">
        <f>IFERROR((IF(LA_INDEX!$H$46=1,VLOOKUP('LA (SEN_LLDD)'!$B97,'LA41'!$B$2:$AR$165,'LA41'!AG$1,0),(IF(LA_INDEX!$H$46=2,VLOOKUP('LA (SEN_LLDD)'!$B97,'LA42'!$B$2:$AR$165,'LA42'!AG$1,0))))),"")</f>
        <v/>
      </c>
      <c r="AJ97" s="122" t="str">
        <f>IFERROR((IF(LA_INDEX!$H$46=1,VLOOKUP('LA (SEN_LLDD)'!$B97,'LA41'!$B$2:$AR$165,'LA41'!AH$1,0),(IF(LA_INDEX!$H$46=2,VLOOKUP('LA (SEN_LLDD)'!$B97,'LA42'!$B$2:$AR$165,'LA42'!AH$1,0))))),"")</f>
        <v/>
      </c>
      <c r="AK97" s="122" t="str">
        <f>IFERROR((IF(LA_INDEX!$H$46=1,VLOOKUP('LA (SEN_LLDD)'!$B97,'LA41'!$B$2:$AR$165,'LA41'!AI$1,0),(IF(LA_INDEX!$H$46=2,VLOOKUP('LA (SEN_LLDD)'!$B97,'LA42'!$B$2:$AR$165,'LA42'!AI$1,0))))),"")</f>
        <v/>
      </c>
      <c r="AL97" s="122" t="str">
        <f>IFERROR((IF(LA_INDEX!$H$46=1,VLOOKUP('LA (SEN_LLDD)'!$B97,'LA41'!$B$2:$AR$165,'LA41'!AJ$1,0),(IF(LA_INDEX!$H$46=2,VLOOKUP('LA (SEN_LLDD)'!$B97,'LA42'!$B$2:$AR$165,'LA42'!AJ$1,0))))),"")</f>
        <v/>
      </c>
      <c r="AM97" s="122" t="str">
        <f>IFERROR((IF(LA_INDEX!$H$46=1,VLOOKUP('LA (SEN_LLDD)'!$B97,'LA41'!$B$2:$AR$165,'LA41'!AK$1,0),(IF(LA_INDEX!$H$46=2,VLOOKUP('LA (SEN_LLDD)'!$B97,'LA42'!$B$2:$AR$165,'LA42'!AK$1,0))))),"")</f>
        <v/>
      </c>
      <c r="AN97" s="122" t="str">
        <f>IFERROR((IF(LA_INDEX!$H$46=1,VLOOKUP('LA (SEN_LLDD)'!$B97,'LA41'!$B$2:$AR$165,'LA41'!AL$1,0),(IF(LA_INDEX!$H$46=2,VLOOKUP('LA (SEN_LLDD)'!$B97,'LA42'!$B$2:$AR$165,'LA42'!AL$1,0))))),"")</f>
        <v/>
      </c>
      <c r="AO97" s="122" t="str">
        <f>IFERROR((IF(LA_INDEX!$H$46=1,VLOOKUP('LA (SEN_LLDD)'!$B97,'LA41'!$B$2:$AR$165,'LA41'!AM$1,0),(IF(LA_INDEX!$H$46=2,VLOOKUP('LA (SEN_LLDD)'!$B97,'LA42'!$B$2:$AR$165,'LA42'!AM$1,0))))),"")</f>
        <v/>
      </c>
      <c r="AP97" s="122" t="str">
        <f>IFERROR((IF(LA_INDEX!$H$46=1,VLOOKUP('LA (SEN_LLDD)'!$B97,'LA41'!$B$2:$AR$165,'LA41'!AN$1,0),(IF(LA_INDEX!$H$46=2,VLOOKUP('LA (SEN_LLDD)'!$B97,'LA42'!$B$2:$AR$165,'LA42'!AN$1,0))))),"")</f>
        <v/>
      </c>
      <c r="AQ97" s="122" t="str">
        <f>IFERROR((IF(LA_INDEX!$H$46=1,VLOOKUP('LA (SEN_LLDD)'!$B97,'LA41'!$B$2:$AR$165,'LA41'!AO$1,0),(IF(LA_INDEX!$H$46=2,VLOOKUP('LA (SEN_LLDD)'!$B97,'LA42'!$B$2:$AR$165,'LA42'!AO$1,0))))),"")</f>
        <v/>
      </c>
      <c r="AR97" s="122" t="str">
        <f>IFERROR((IF(LA_INDEX!$H$46=1,VLOOKUP('LA (SEN_LLDD)'!$B97,'LA41'!$B$2:$AR$165,'LA41'!AP$1,0),(IF(LA_INDEX!$H$46=2,VLOOKUP('LA (SEN_LLDD)'!$B97,'LA42'!$B$2:$AR$165,'LA42'!AP$1,0))))),"")</f>
        <v/>
      </c>
      <c r="AS97" s="122" t="str">
        <f>IFERROR((IF(LA_INDEX!$H$46=1,VLOOKUP('LA (SEN_LLDD)'!$B97,'LA41'!$B$2:$AR$165,'LA41'!AQ$1,0),(IF(LA_INDEX!$H$46=2,VLOOKUP('LA (SEN_LLDD)'!$B97,'LA42'!$B$2:$AR$165,'LA42'!AQ$1,0))))),"")</f>
        <v/>
      </c>
      <c r="AT97" s="122" t="str">
        <f>IFERROR((IF(LA_INDEX!$H$46=1,VLOOKUP('LA (SEN_LLDD)'!$B97,'LA41'!$B$2:$AR$165,'LA41'!AR$1,0),(IF(LA_INDEX!$H$46=2,VLOOKUP('LA (SEN_LLDD)'!$B97,'LA42'!$B$2:$AR$165,'LA42'!AR$1,0))))),"")</f>
        <v/>
      </c>
    </row>
    <row r="98" spans="1:46" s="28" customFormat="1" x14ac:dyDescent="0.3">
      <c r="A98" s="116" t="s">
        <v>524</v>
      </c>
      <c r="B98" s="108" t="s">
        <v>194</v>
      </c>
      <c r="C98" s="113" t="s">
        <v>262</v>
      </c>
      <c r="D98" s="109"/>
      <c r="E98" s="121">
        <f>IFERROR(MROUND((IF(LA_INDEX!$H$46=1,VLOOKUP('LA (SEN_LLDD)'!$B98,'LA41'!$B$2:$AR$165,'LA41'!C$1,0),(IF(LA_INDEX!$H$46=2,VLOOKUP('LA (SEN_LLDD)'!$B98,'LA42'!$B$2:$AR$165,'LA42'!C$1,0))))),5),"")</f>
        <v>1365</v>
      </c>
      <c r="F98" s="121">
        <f>IFERROR(MROUND((IF(LA_INDEX!$H$46=1,VLOOKUP('LA (SEN_LLDD)'!$B98,'LA41'!$B$2:$AR$165,'LA41'!D$1,0),(IF(LA_INDEX!$H$46=2,VLOOKUP('LA (SEN_LLDD)'!$B98,'LA42'!$B$2:$AR$165,'LA42'!D$1,0))))),5),"")</f>
        <v>20675</v>
      </c>
      <c r="G98" s="121">
        <f>IFERROR(MROUND((IF(LA_INDEX!$H$46=1,VLOOKUP('LA (SEN_LLDD)'!$B98,'LA41'!$B$2:$AR$165,'LA41'!E$1,0),(IF(LA_INDEX!$H$46=2,VLOOKUP('LA (SEN_LLDD)'!$B98,'LA42'!$B$2:$AR$165,'LA42'!E$1,0))))),5),"")</f>
        <v>22045</v>
      </c>
      <c r="H98" s="121">
        <f>IFERROR((IF(LA_INDEX!$H$46=1,VLOOKUP('LA (SEN_LLDD)'!$B98,'LA41'!$B$2:$AR$165,'LA41'!F$1,0),(IF(LA_INDEX!$H$46=2,VLOOKUP('LA (SEN_LLDD)'!$B98,'LA42'!$B$2:$AR$165,'LA42'!F$1,0))))),"")</f>
        <v>86</v>
      </c>
      <c r="I98" s="121">
        <f>IFERROR((IF(LA_INDEX!$H$46=1,VLOOKUP('LA (SEN_LLDD)'!$B98,'LA41'!$B$2:$AR$165,'LA41'!G$1,0),(IF(LA_INDEX!$H$46=2,VLOOKUP('LA (SEN_LLDD)'!$B98,'LA42'!$B$2:$AR$165,'LA42'!G$1,0))))),"")</f>
        <v>91</v>
      </c>
      <c r="J98" s="121">
        <f>IFERROR((IF(LA_INDEX!$H$46=1,VLOOKUP('LA (SEN_LLDD)'!$B98,'LA41'!$B$2:$AR$165,'LA41'!H$1,0),(IF(LA_INDEX!$H$46=2,VLOOKUP('LA (SEN_LLDD)'!$B98,'LA42'!$B$2:$AR$165,'LA42'!H$1,0))))),"")</f>
        <v>91</v>
      </c>
      <c r="K98" s="121">
        <f>IFERROR((IF(LA_INDEX!$H$46=1,VLOOKUP('LA (SEN_LLDD)'!$B98,'LA41'!$B$2:$AR$165,'LA41'!I$1,0),(IF(LA_INDEX!$H$46=2,VLOOKUP('LA (SEN_LLDD)'!$B98,'LA42'!$B$2:$AR$165,'LA42'!I$1,0))))),"")</f>
        <v>6</v>
      </c>
      <c r="L98" s="121">
        <f>IFERROR((IF(LA_INDEX!$H$46=1,VLOOKUP('LA (SEN_LLDD)'!$B98,'LA41'!$B$2:$AR$165,'LA41'!J$1,0),(IF(LA_INDEX!$H$46=2,VLOOKUP('LA (SEN_LLDD)'!$B98,'LA42'!$B$2:$AR$165,'LA42'!J$1,0))))),"")</f>
        <v>6</v>
      </c>
      <c r="M98" s="121">
        <f>IFERROR((IF(LA_INDEX!$H$46=1,VLOOKUP('LA (SEN_LLDD)'!$B98,'LA41'!$B$2:$AR$165,'LA41'!K$1,0),(IF(LA_INDEX!$H$46=2,VLOOKUP('LA (SEN_LLDD)'!$B98,'LA42'!$B$2:$AR$165,'LA42'!K$1,0))))),"")</f>
        <v>6</v>
      </c>
      <c r="N98" s="121">
        <f>IFERROR((IF(LA_INDEX!$H$46=1,VLOOKUP('LA (SEN_LLDD)'!$B98,'LA41'!$B$2:$AR$165,'LA41'!L$1,0),(IF(LA_INDEX!$H$46=2,VLOOKUP('LA (SEN_LLDD)'!$B98,'LA42'!$B$2:$AR$165,'LA42'!L$1,0))))),"")</f>
        <v>65</v>
      </c>
      <c r="O98" s="121">
        <f>IFERROR((IF(LA_INDEX!$H$46=1,VLOOKUP('LA (SEN_LLDD)'!$B98,'LA41'!$B$2:$AR$165,'LA41'!M$1,0),(IF(LA_INDEX!$H$46=2,VLOOKUP('LA (SEN_LLDD)'!$B98,'LA42'!$B$2:$AR$165,'LA42'!M$1,0))))),"")</f>
        <v>70</v>
      </c>
      <c r="P98" s="121">
        <f>IFERROR((IF(LA_INDEX!$H$46=1,VLOOKUP('LA (SEN_LLDD)'!$B98,'LA41'!$B$2:$AR$165,'LA41'!N$1,0),(IF(LA_INDEX!$H$46=2,VLOOKUP('LA (SEN_LLDD)'!$B98,'LA42'!$B$2:$AR$165,'LA42'!N$1,0))))),"")</f>
        <v>70</v>
      </c>
      <c r="Q98" s="121">
        <f>IFERROR((IF(LA_INDEX!$H$46=1,VLOOKUP('LA (SEN_LLDD)'!$B98,'LA41'!$B$2:$AR$165,'LA41'!O$1,0),(IF(LA_INDEX!$H$46=2,VLOOKUP('LA (SEN_LLDD)'!$B98,'LA42'!$B$2:$AR$165,'LA42'!O$1,0))))),"")</f>
        <v>11</v>
      </c>
      <c r="R98" s="121">
        <f>IFERROR((IF(LA_INDEX!$H$46=1,VLOOKUP('LA (SEN_LLDD)'!$B98,'LA41'!$B$2:$AR$165,'LA41'!P$1,0),(IF(LA_INDEX!$H$46=2,VLOOKUP('LA (SEN_LLDD)'!$B98,'LA42'!$B$2:$AR$165,'LA42'!P$1,0))))),"")</f>
        <v>8</v>
      </c>
      <c r="S98" s="121">
        <f>IFERROR((IF(LA_INDEX!$H$46=1,VLOOKUP('LA (SEN_LLDD)'!$B98,'LA41'!$B$2:$AR$165,'LA41'!Q$1,0),(IF(LA_INDEX!$H$46=2,VLOOKUP('LA (SEN_LLDD)'!$B98,'LA42'!$B$2:$AR$165,'LA42'!Q$1,0))))),"")</f>
        <v>8</v>
      </c>
      <c r="T98" s="121">
        <f>IFERROR((IF(LA_INDEX!$H$46=1,VLOOKUP('LA (SEN_LLDD)'!$B98,'LA41'!$B$2:$AR$165,'LA41'!R$1,0),(IF(LA_INDEX!$H$46=2,VLOOKUP('LA (SEN_LLDD)'!$B98,'LA42'!$B$2:$AR$165,'LA42'!R$1,0))))),"")</f>
        <v>50</v>
      </c>
      <c r="U98" s="121">
        <f>IFERROR((IF(LA_INDEX!$H$46=1,VLOOKUP('LA (SEN_LLDD)'!$B98,'LA41'!$B$2:$AR$165,'LA41'!S$1,0),(IF(LA_INDEX!$H$46=2,VLOOKUP('LA (SEN_LLDD)'!$B98,'LA42'!$B$2:$AR$165,'LA42'!S$1,0))))),"")</f>
        <v>60</v>
      </c>
      <c r="V98" s="121">
        <f>IFERROR((IF(LA_INDEX!$H$46=1,VLOOKUP('LA (SEN_LLDD)'!$B98,'LA41'!$B$2:$AR$165,'LA41'!T$1,0),(IF(LA_INDEX!$H$46=2,VLOOKUP('LA (SEN_LLDD)'!$B98,'LA42'!$B$2:$AR$165,'LA42'!T$1,0))))),"")</f>
        <v>59</v>
      </c>
      <c r="W98" s="121">
        <f>IFERROR((IF(LA_INDEX!$H$46=1,VLOOKUP('LA (SEN_LLDD)'!$B98,'LA41'!$B$2:$AR$165,'LA41'!U$1,0),(IF(LA_INDEX!$H$46=2,VLOOKUP('LA (SEN_LLDD)'!$B98,'LA42'!$B$2:$AR$165,'LA42'!U$1,0))))),"")</f>
        <v>17</v>
      </c>
      <c r="X98" s="121">
        <f>IFERROR((IF(LA_INDEX!$H$46=1,VLOOKUP('LA (SEN_LLDD)'!$B98,'LA41'!$B$2:$AR$165,'LA41'!V$1,0),(IF(LA_INDEX!$H$46=2,VLOOKUP('LA (SEN_LLDD)'!$B98,'LA42'!$B$2:$AR$165,'LA42'!V$1,0))))),"")</f>
        <v>28</v>
      </c>
      <c r="Y98" s="121">
        <f>IFERROR((IF(LA_INDEX!$H$46=1,VLOOKUP('LA (SEN_LLDD)'!$B98,'LA41'!$B$2:$AR$165,'LA41'!W$1,0),(IF(LA_INDEX!$H$46=2,VLOOKUP('LA (SEN_LLDD)'!$B98,'LA42'!$B$2:$AR$165,'LA42'!W$1,0))))),"")</f>
        <v>28</v>
      </c>
      <c r="Z98" s="121">
        <f>IFERROR((IF(LA_INDEX!$H$46=1,VLOOKUP('LA (SEN_LLDD)'!$B98,'LA41'!$B$2:$AR$165,'LA41'!X$1,0),(IF(LA_INDEX!$H$46=2,VLOOKUP('LA (SEN_LLDD)'!$B98,'LA42'!$B$2:$AR$165,'LA42'!X$1,0))))),"")</f>
        <v>1</v>
      </c>
      <c r="AA98" s="121">
        <f>IFERROR((IF(LA_INDEX!$H$46=1,VLOOKUP('LA (SEN_LLDD)'!$B98,'LA41'!$B$2:$AR$165,'LA41'!Y$1,0),(IF(LA_INDEX!$H$46=2,VLOOKUP('LA (SEN_LLDD)'!$B98,'LA42'!$B$2:$AR$165,'LA42'!Y$1,0))))),"")</f>
        <v>1</v>
      </c>
      <c r="AB98" s="121">
        <f>IFERROR((IF(LA_INDEX!$H$46=1,VLOOKUP('LA (SEN_LLDD)'!$B98,'LA41'!$B$2:$AR$165,'LA41'!Z$1,0),(IF(LA_INDEX!$H$46=2,VLOOKUP('LA (SEN_LLDD)'!$B98,'LA42'!$B$2:$AR$165,'LA42'!Z$1,0))))),"")</f>
        <v>1</v>
      </c>
      <c r="AC98" s="121">
        <f>IFERROR((IF(LA_INDEX!$H$46=1,VLOOKUP('LA (SEN_LLDD)'!$B98,'LA41'!$B$2:$AR$165,'LA41'!AA$1,0),(IF(LA_INDEX!$H$46=2,VLOOKUP('LA (SEN_LLDD)'!$B98,'LA42'!$B$2:$AR$165,'LA42'!AA$1,0))))),"")</f>
        <v>10</v>
      </c>
      <c r="AD98" s="121">
        <f>IFERROR((IF(LA_INDEX!$H$46=1,VLOOKUP('LA (SEN_LLDD)'!$B98,'LA41'!$B$2:$AR$165,'LA41'!AB$1,0),(IF(LA_INDEX!$H$46=2,VLOOKUP('LA (SEN_LLDD)'!$B98,'LA42'!$B$2:$AR$165,'LA42'!AB$1,0))))),"")</f>
        <v>17</v>
      </c>
      <c r="AE98" s="121">
        <f>IFERROR((IF(LA_INDEX!$H$46=1,VLOOKUP('LA (SEN_LLDD)'!$B98,'LA41'!$B$2:$AR$165,'LA41'!AC$1,0),(IF(LA_INDEX!$H$46=2,VLOOKUP('LA (SEN_LLDD)'!$B98,'LA42'!$B$2:$AR$165,'LA42'!AC$1,0))))),"")</f>
        <v>16</v>
      </c>
      <c r="AF98" s="121">
        <f>IFERROR((IF(LA_INDEX!$H$46=1,VLOOKUP('LA (SEN_LLDD)'!$B98,'LA41'!$B$2:$AR$165,'LA41'!AD$1,0),(IF(LA_INDEX!$H$46=2,VLOOKUP('LA (SEN_LLDD)'!$B98,'LA42'!$B$2:$AR$165,'LA42'!AD$1,0))))),"")</f>
        <v>33</v>
      </c>
      <c r="AG98" s="121">
        <f>IFERROR((IF(LA_INDEX!$H$46=1,VLOOKUP('LA (SEN_LLDD)'!$B98,'LA41'!$B$2:$AR$165,'LA41'!AE$1,0),(IF(LA_INDEX!$H$46=2,VLOOKUP('LA (SEN_LLDD)'!$B98,'LA42'!$B$2:$AR$165,'LA42'!AE$1,0))))),"")</f>
        <v>31</v>
      </c>
      <c r="AH98" s="121">
        <f>IFERROR((IF(LA_INDEX!$H$46=1,VLOOKUP('LA (SEN_LLDD)'!$B98,'LA41'!$B$2:$AR$165,'LA41'!AF$1,0),(IF(LA_INDEX!$H$46=2,VLOOKUP('LA (SEN_LLDD)'!$B98,'LA42'!$B$2:$AR$165,'LA42'!AF$1,0))))),"")</f>
        <v>31</v>
      </c>
      <c r="AI98" s="121">
        <f>IFERROR((IF(LA_INDEX!$H$46=1,VLOOKUP('LA (SEN_LLDD)'!$B98,'LA41'!$B$2:$AR$165,'LA41'!AG$1,0),(IF(LA_INDEX!$H$46=2,VLOOKUP('LA (SEN_LLDD)'!$B98,'LA42'!$B$2:$AR$165,'LA42'!AG$1,0))))),"")</f>
        <v>4</v>
      </c>
      <c r="AJ98" s="121">
        <f>IFERROR((IF(LA_INDEX!$H$46=1,VLOOKUP('LA (SEN_LLDD)'!$B98,'LA41'!$B$2:$AR$165,'LA41'!AH$1,0),(IF(LA_INDEX!$H$46=2,VLOOKUP('LA (SEN_LLDD)'!$B98,'LA42'!$B$2:$AR$165,'LA42'!AH$1,0))))),"")</f>
        <v>2</v>
      </c>
      <c r="AK98" s="121">
        <f>IFERROR((IF(LA_INDEX!$H$46=1,VLOOKUP('LA (SEN_LLDD)'!$B98,'LA41'!$B$2:$AR$165,'LA41'!AI$1,0),(IF(LA_INDEX!$H$46=2,VLOOKUP('LA (SEN_LLDD)'!$B98,'LA42'!$B$2:$AR$165,'LA42'!AI$1,0))))),"")</f>
        <v>2</v>
      </c>
      <c r="AL98" s="121">
        <f>IFERROR((IF(LA_INDEX!$H$46=1,VLOOKUP('LA (SEN_LLDD)'!$B98,'LA41'!$B$2:$AR$165,'LA41'!AJ$1,0),(IF(LA_INDEX!$H$46=2,VLOOKUP('LA (SEN_LLDD)'!$B98,'LA42'!$B$2:$AR$165,'LA42'!AJ$1,0))))),"")</f>
        <v>21</v>
      </c>
      <c r="AM98" s="121">
        <f>IFERROR((IF(LA_INDEX!$H$46=1,VLOOKUP('LA (SEN_LLDD)'!$B98,'LA41'!$B$2:$AR$165,'LA41'!AK$1,0),(IF(LA_INDEX!$H$46=2,VLOOKUP('LA (SEN_LLDD)'!$B98,'LA42'!$B$2:$AR$165,'LA42'!AK$1,0))))),"")</f>
        <v>21</v>
      </c>
      <c r="AN98" s="121">
        <f>IFERROR((IF(LA_INDEX!$H$46=1,VLOOKUP('LA (SEN_LLDD)'!$B98,'LA41'!$B$2:$AR$165,'LA41'!AL$1,0),(IF(LA_INDEX!$H$46=2,VLOOKUP('LA (SEN_LLDD)'!$B98,'LA42'!$B$2:$AR$165,'LA42'!AL$1,0))))),"")</f>
        <v>21</v>
      </c>
      <c r="AO98" s="121">
        <f>IFERROR((IF(LA_INDEX!$H$46=1,VLOOKUP('LA (SEN_LLDD)'!$B98,'LA41'!$B$2:$AR$165,'LA41'!AM$1,0),(IF(LA_INDEX!$H$46=2,VLOOKUP('LA (SEN_LLDD)'!$B98,'LA42'!$B$2:$AR$165,'LA42'!AM$1,0))))),"")</f>
        <v>10</v>
      </c>
      <c r="AP98" s="121">
        <f>IFERROR((IF(LA_INDEX!$H$46=1,VLOOKUP('LA (SEN_LLDD)'!$B98,'LA41'!$B$2:$AR$165,'LA41'!AN$1,0),(IF(LA_INDEX!$H$46=2,VLOOKUP('LA (SEN_LLDD)'!$B98,'LA42'!$B$2:$AR$165,'LA42'!AN$1,0))))),"")</f>
        <v>6</v>
      </c>
      <c r="AQ98" s="121">
        <f>IFERROR((IF(LA_INDEX!$H$46=1,VLOOKUP('LA (SEN_LLDD)'!$B98,'LA41'!$B$2:$AR$165,'LA41'!AO$1,0),(IF(LA_INDEX!$H$46=2,VLOOKUP('LA (SEN_LLDD)'!$B98,'LA42'!$B$2:$AR$165,'LA42'!AO$1,0))))),"")</f>
        <v>6</v>
      </c>
      <c r="AR98" s="121">
        <f>IFERROR((IF(LA_INDEX!$H$46=1,VLOOKUP('LA (SEN_LLDD)'!$B98,'LA41'!$B$2:$AR$165,'LA41'!AP$1,0),(IF(LA_INDEX!$H$46=2,VLOOKUP('LA (SEN_LLDD)'!$B98,'LA42'!$B$2:$AR$165,'LA42'!AP$1,0))))),"")</f>
        <v>4</v>
      </c>
      <c r="AS98" s="121">
        <f>IFERROR((IF(LA_INDEX!$H$46=1,VLOOKUP('LA (SEN_LLDD)'!$B98,'LA41'!$B$2:$AR$165,'LA41'!AQ$1,0),(IF(LA_INDEX!$H$46=2,VLOOKUP('LA (SEN_LLDD)'!$B98,'LA42'!$B$2:$AR$165,'LA42'!AQ$1,0))))),"")</f>
        <v>3</v>
      </c>
      <c r="AT98" s="121">
        <f>IFERROR((IF(LA_INDEX!$H$46=1,VLOOKUP('LA (SEN_LLDD)'!$B98,'LA41'!$B$2:$AR$165,'LA41'!AR$1,0),(IF(LA_INDEX!$H$46=2,VLOOKUP('LA (SEN_LLDD)'!$B98,'LA42'!$B$2:$AR$165,'LA42'!AR$1,0))))),"")</f>
        <v>3</v>
      </c>
    </row>
    <row r="99" spans="1:46" x14ac:dyDescent="0.3">
      <c r="A99" s="115"/>
      <c r="B99" s="114"/>
      <c r="C99" s="111"/>
      <c r="D99" s="80"/>
      <c r="E99" s="122" t="str">
        <f>IFERROR(MROUND((IF(LA_INDEX!$H$46=1,VLOOKUP('LA (SEN_LLDD)'!$B99,'LA41'!$B$2:$AR$165,'LA41'!C$1,0),(IF(LA_INDEX!$H$46=2,VLOOKUP('LA (SEN_LLDD)'!$B99,'LA42'!$B$2:$AR$165,'LA42'!C$1,0))))),5),"")</f>
        <v/>
      </c>
      <c r="F99" s="122" t="str">
        <f>IFERROR(MROUND((IF(LA_INDEX!$H$46=1,VLOOKUP('LA (SEN_LLDD)'!$B99,'LA41'!$B$2:$AR$165,'LA41'!D$1,0),(IF(LA_INDEX!$H$46=2,VLOOKUP('LA (SEN_LLDD)'!$B99,'LA42'!$B$2:$AR$165,'LA42'!D$1,0))))),5),"")</f>
        <v/>
      </c>
      <c r="G99" s="122" t="str">
        <f>IFERROR(MROUND((IF(LA_INDEX!$H$46=1,VLOOKUP('LA (SEN_LLDD)'!$B99,'LA41'!$B$2:$AR$165,'LA41'!E$1,0),(IF(LA_INDEX!$H$46=2,VLOOKUP('LA (SEN_LLDD)'!$B99,'LA42'!$B$2:$AR$165,'LA42'!E$1,0))))),5),"")</f>
        <v/>
      </c>
      <c r="H99" s="122" t="str">
        <f>IFERROR((IF(LA_INDEX!$H$46=1,VLOOKUP('LA (SEN_LLDD)'!$B99,'LA41'!$B$2:$AR$165,'LA41'!F$1,0),(IF(LA_INDEX!$H$46=2,VLOOKUP('LA (SEN_LLDD)'!$B99,'LA42'!$B$2:$AR$165,'LA42'!F$1,0))))),"")</f>
        <v/>
      </c>
      <c r="I99" s="122" t="str">
        <f>IFERROR((IF(LA_INDEX!$H$46=1,VLOOKUP('LA (SEN_LLDD)'!$B99,'LA41'!$B$2:$AR$165,'LA41'!G$1,0),(IF(LA_INDEX!$H$46=2,VLOOKUP('LA (SEN_LLDD)'!$B99,'LA42'!$B$2:$AR$165,'LA42'!G$1,0))))),"")</f>
        <v/>
      </c>
      <c r="J99" s="122" t="str">
        <f>IFERROR((IF(LA_INDEX!$H$46=1,VLOOKUP('LA (SEN_LLDD)'!$B99,'LA41'!$B$2:$AR$165,'LA41'!H$1,0),(IF(LA_INDEX!$H$46=2,VLOOKUP('LA (SEN_LLDD)'!$B99,'LA42'!$B$2:$AR$165,'LA42'!H$1,0))))),"")</f>
        <v/>
      </c>
      <c r="K99" s="122" t="str">
        <f>IFERROR((IF(LA_INDEX!$H$46=1,VLOOKUP('LA (SEN_LLDD)'!$B99,'LA41'!$B$2:$AR$165,'LA41'!I$1,0),(IF(LA_INDEX!$H$46=2,VLOOKUP('LA (SEN_LLDD)'!$B99,'LA42'!$B$2:$AR$165,'LA42'!I$1,0))))),"")</f>
        <v/>
      </c>
      <c r="L99" s="122" t="str">
        <f>IFERROR((IF(LA_INDEX!$H$46=1,VLOOKUP('LA (SEN_LLDD)'!$B99,'LA41'!$B$2:$AR$165,'LA41'!J$1,0),(IF(LA_INDEX!$H$46=2,VLOOKUP('LA (SEN_LLDD)'!$B99,'LA42'!$B$2:$AR$165,'LA42'!J$1,0))))),"")</f>
        <v/>
      </c>
      <c r="M99" s="122" t="str">
        <f>IFERROR((IF(LA_INDEX!$H$46=1,VLOOKUP('LA (SEN_LLDD)'!$B99,'LA41'!$B$2:$AR$165,'LA41'!K$1,0),(IF(LA_INDEX!$H$46=2,VLOOKUP('LA (SEN_LLDD)'!$B99,'LA42'!$B$2:$AR$165,'LA42'!K$1,0))))),"")</f>
        <v/>
      </c>
      <c r="N99" s="122" t="str">
        <f>IFERROR((IF(LA_INDEX!$H$46=1,VLOOKUP('LA (SEN_LLDD)'!$B99,'LA41'!$B$2:$AR$165,'LA41'!L$1,0),(IF(LA_INDEX!$H$46=2,VLOOKUP('LA (SEN_LLDD)'!$B99,'LA42'!$B$2:$AR$165,'LA42'!L$1,0))))),"")</f>
        <v/>
      </c>
      <c r="O99" s="122" t="str">
        <f>IFERROR((IF(LA_INDEX!$H$46=1,VLOOKUP('LA (SEN_LLDD)'!$B99,'LA41'!$B$2:$AR$165,'LA41'!M$1,0),(IF(LA_INDEX!$H$46=2,VLOOKUP('LA (SEN_LLDD)'!$B99,'LA42'!$B$2:$AR$165,'LA42'!M$1,0))))),"")</f>
        <v/>
      </c>
      <c r="P99" s="122" t="str">
        <f>IFERROR((IF(LA_INDEX!$H$46=1,VLOOKUP('LA (SEN_LLDD)'!$B99,'LA41'!$B$2:$AR$165,'LA41'!N$1,0),(IF(LA_INDEX!$H$46=2,VLOOKUP('LA (SEN_LLDD)'!$B99,'LA42'!$B$2:$AR$165,'LA42'!N$1,0))))),"")</f>
        <v/>
      </c>
      <c r="Q99" s="122" t="str">
        <f>IFERROR((IF(LA_INDEX!$H$46=1,VLOOKUP('LA (SEN_LLDD)'!$B99,'LA41'!$B$2:$AR$165,'LA41'!O$1,0),(IF(LA_INDEX!$H$46=2,VLOOKUP('LA (SEN_LLDD)'!$B99,'LA42'!$B$2:$AR$165,'LA42'!O$1,0))))),"")</f>
        <v/>
      </c>
      <c r="R99" s="122" t="str">
        <f>IFERROR((IF(LA_INDEX!$H$46=1,VLOOKUP('LA (SEN_LLDD)'!$B99,'LA41'!$B$2:$AR$165,'LA41'!P$1,0),(IF(LA_INDEX!$H$46=2,VLOOKUP('LA (SEN_LLDD)'!$B99,'LA42'!$B$2:$AR$165,'LA42'!P$1,0))))),"")</f>
        <v/>
      </c>
      <c r="S99" s="122" t="str">
        <f>IFERROR((IF(LA_INDEX!$H$46=1,VLOOKUP('LA (SEN_LLDD)'!$B99,'LA41'!$B$2:$AR$165,'LA41'!Q$1,0),(IF(LA_INDEX!$H$46=2,VLOOKUP('LA (SEN_LLDD)'!$B99,'LA42'!$B$2:$AR$165,'LA42'!Q$1,0))))),"")</f>
        <v/>
      </c>
      <c r="T99" s="122" t="str">
        <f>IFERROR((IF(LA_INDEX!$H$46=1,VLOOKUP('LA (SEN_LLDD)'!$B99,'LA41'!$B$2:$AR$165,'LA41'!R$1,0),(IF(LA_INDEX!$H$46=2,VLOOKUP('LA (SEN_LLDD)'!$B99,'LA42'!$B$2:$AR$165,'LA42'!R$1,0))))),"")</f>
        <v/>
      </c>
      <c r="U99" s="122" t="str">
        <f>IFERROR((IF(LA_INDEX!$H$46=1,VLOOKUP('LA (SEN_LLDD)'!$B99,'LA41'!$B$2:$AR$165,'LA41'!S$1,0),(IF(LA_INDEX!$H$46=2,VLOOKUP('LA (SEN_LLDD)'!$B99,'LA42'!$B$2:$AR$165,'LA42'!S$1,0))))),"")</f>
        <v/>
      </c>
      <c r="V99" s="122" t="str">
        <f>IFERROR((IF(LA_INDEX!$H$46=1,VLOOKUP('LA (SEN_LLDD)'!$B99,'LA41'!$B$2:$AR$165,'LA41'!T$1,0),(IF(LA_INDEX!$H$46=2,VLOOKUP('LA (SEN_LLDD)'!$B99,'LA42'!$B$2:$AR$165,'LA42'!T$1,0))))),"")</f>
        <v/>
      </c>
      <c r="W99" s="122" t="str">
        <f>IFERROR((IF(LA_INDEX!$H$46=1,VLOOKUP('LA (SEN_LLDD)'!$B99,'LA41'!$B$2:$AR$165,'LA41'!U$1,0),(IF(LA_INDEX!$H$46=2,VLOOKUP('LA (SEN_LLDD)'!$B99,'LA42'!$B$2:$AR$165,'LA42'!U$1,0))))),"")</f>
        <v/>
      </c>
      <c r="X99" s="122" t="str">
        <f>IFERROR((IF(LA_INDEX!$H$46=1,VLOOKUP('LA (SEN_LLDD)'!$B99,'LA41'!$B$2:$AR$165,'LA41'!V$1,0),(IF(LA_INDEX!$H$46=2,VLOOKUP('LA (SEN_LLDD)'!$B99,'LA42'!$B$2:$AR$165,'LA42'!V$1,0))))),"")</f>
        <v/>
      </c>
      <c r="Y99" s="122" t="str">
        <f>IFERROR((IF(LA_INDEX!$H$46=1,VLOOKUP('LA (SEN_LLDD)'!$B99,'LA41'!$B$2:$AR$165,'LA41'!W$1,0),(IF(LA_INDEX!$H$46=2,VLOOKUP('LA (SEN_LLDD)'!$B99,'LA42'!$B$2:$AR$165,'LA42'!W$1,0))))),"")</f>
        <v/>
      </c>
      <c r="Z99" s="122" t="str">
        <f>IFERROR((IF(LA_INDEX!$H$46=1,VLOOKUP('LA (SEN_LLDD)'!$B99,'LA41'!$B$2:$AR$165,'LA41'!X$1,0),(IF(LA_INDEX!$H$46=2,VLOOKUP('LA (SEN_LLDD)'!$B99,'LA42'!$B$2:$AR$165,'LA42'!X$1,0))))),"")</f>
        <v/>
      </c>
      <c r="AA99" s="122" t="str">
        <f>IFERROR((IF(LA_INDEX!$H$46=1,VLOOKUP('LA (SEN_LLDD)'!$B99,'LA41'!$B$2:$AR$165,'LA41'!Y$1,0),(IF(LA_INDEX!$H$46=2,VLOOKUP('LA (SEN_LLDD)'!$B99,'LA42'!$B$2:$AR$165,'LA42'!Y$1,0))))),"")</f>
        <v/>
      </c>
      <c r="AB99" s="122" t="str">
        <f>IFERROR((IF(LA_INDEX!$H$46=1,VLOOKUP('LA (SEN_LLDD)'!$B99,'LA41'!$B$2:$AR$165,'LA41'!Z$1,0),(IF(LA_INDEX!$H$46=2,VLOOKUP('LA (SEN_LLDD)'!$B99,'LA42'!$B$2:$AR$165,'LA42'!Z$1,0))))),"")</f>
        <v/>
      </c>
      <c r="AC99" s="122" t="str">
        <f>IFERROR((IF(LA_INDEX!$H$46=1,VLOOKUP('LA (SEN_LLDD)'!$B99,'LA41'!$B$2:$AR$165,'LA41'!AA$1,0),(IF(LA_INDEX!$H$46=2,VLOOKUP('LA (SEN_LLDD)'!$B99,'LA42'!$B$2:$AR$165,'LA42'!AA$1,0))))),"")</f>
        <v/>
      </c>
      <c r="AD99" s="122" t="str">
        <f>IFERROR((IF(LA_INDEX!$H$46=1,VLOOKUP('LA (SEN_LLDD)'!$B99,'LA41'!$B$2:$AR$165,'LA41'!AB$1,0),(IF(LA_INDEX!$H$46=2,VLOOKUP('LA (SEN_LLDD)'!$B99,'LA42'!$B$2:$AR$165,'LA42'!AB$1,0))))),"")</f>
        <v/>
      </c>
      <c r="AE99" s="122" t="str">
        <f>IFERROR((IF(LA_INDEX!$H$46=1,VLOOKUP('LA (SEN_LLDD)'!$B99,'LA41'!$B$2:$AR$165,'LA41'!AC$1,0),(IF(LA_INDEX!$H$46=2,VLOOKUP('LA (SEN_LLDD)'!$B99,'LA42'!$B$2:$AR$165,'LA42'!AC$1,0))))),"")</f>
        <v/>
      </c>
      <c r="AF99" s="122" t="str">
        <f>IFERROR((IF(LA_INDEX!$H$46=1,VLOOKUP('LA (SEN_LLDD)'!$B99,'LA41'!$B$2:$AR$165,'LA41'!AD$1,0),(IF(LA_INDEX!$H$46=2,VLOOKUP('LA (SEN_LLDD)'!$B99,'LA42'!$B$2:$AR$165,'LA42'!AD$1,0))))),"")</f>
        <v/>
      </c>
      <c r="AG99" s="122" t="str">
        <f>IFERROR((IF(LA_INDEX!$H$46=1,VLOOKUP('LA (SEN_LLDD)'!$B99,'LA41'!$B$2:$AR$165,'LA41'!AE$1,0),(IF(LA_INDEX!$H$46=2,VLOOKUP('LA (SEN_LLDD)'!$B99,'LA42'!$B$2:$AR$165,'LA42'!AE$1,0))))),"")</f>
        <v/>
      </c>
      <c r="AH99" s="122" t="str">
        <f>IFERROR((IF(LA_INDEX!$H$46=1,VLOOKUP('LA (SEN_LLDD)'!$B99,'LA41'!$B$2:$AR$165,'LA41'!AF$1,0),(IF(LA_INDEX!$H$46=2,VLOOKUP('LA (SEN_LLDD)'!$B99,'LA42'!$B$2:$AR$165,'LA42'!AF$1,0))))),"")</f>
        <v/>
      </c>
      <c r="AI99" s="122" t="str">
        <f>IFERROR((IF(LA_INDEX!$H$46=1,VLOOKUP('LA (SEN_LLDD)'!$B99,'LA41'!$B$2:$AR$165,'LA41'!AG$1,0),(IF(LA_INDEX!$H$46=2,VLOOKUP('LA (SEN_LLDD)'!$B99,'LA42'!$B$2:$AR$165,'LA42'!AG$1,0))))),"")</f>
        <v/>
      </c>
      <c r="AJ99" s="122" t="str">
        <f>IFERROR((IF(LA_INDEX!$H$46=1,VLOOKUP('LA (SEN_LLDD)'!$B99,'LA41'!$B$2:$AR$165,'LA41'!AH$1,0),(IF(LA_INDEX!$H$46=2,VLOOKUP('LA (SEN_LLDD)'!$B99,'LA42'!$B$2:$AR$165,'LA42'!AH$1,0))))),"")</f>
        <v/>
      </c>
      <c r="AK99" s="122" t="str">
        <f>IFERROR((IF(LA_INDEX!$H$46=1,VLOOKUP('LA (SEN_LLDD)'!$B99,'LA41'!$B$2:$AR$165,'LA41'!AI$1,0),(IF(LA_INDEX!$H$46=2,VLOOKUP('LA (SEN_LLDD)'!$B99,'LA42'!$B$2:$AR$165,'LA42'!AI$1,0))))),"")</f>
        <v/>
      </c>
      <c r="AL99" s="122" t="str">
        <f>IFERROR((IF(LA_INDEX!$H$46=1,VLOOKUP('LA (SEN_LLDD)'!$B99,'LA41'!$B$2:$AR$165,'LA41'!AJ$1,0),(IF(LA_INDEX!$H$46=2,VLOOKUP('LA (SEN_LLDD)'!$B99,'LA42'!$B$2:$AR$165,'LA42'!AJ$1,0))))),"")</f>
        <v/>
      </c>
      <c r="AM99" s="122" t="str">
        <f>IFERROR((IF(LA_INDEX!$H$46=1,VLOOKUP('LA (SEN_LLDD)'!$B99,'LA41'!$B$2:$AR$165,'LA41'!AK$1,0),(IF(LA_INDEX!$H$46=2,VLOOKUP('LA (SEN_LLDD)'!$B99,'LA42'!$B$2:$AR$165,'LA42'!AK$1,0))))),"")</f>
        <v/>
      </c>
      <c r="AN99" s="122" t="str">
        <f>IFERROR((IF(LA_INDEX!$H$46=1,VLOOKUP('LA (SEN_LLDD)'!$B99,'LA41'!$B$2:$AR$165,'LA41'!AL$1,0),(IF(LA_INDEX!$H$46=2,VLOOKUP('LA (SEN_LLDD)'!$B99,'LA42'!$B$2:$AR$165,'LA42'!AL$1,0))))),"")</f>
        <v/>
      </c>
      <c r="AO99" s="122" t="str">
        <f>IFERROR((IF(LA_INDEX!$H$46=1,VLOOKUP('LA (SEN_LLDD)'!$B99,'LA41'!$B$2:$AR$165,'LA41'!AM$1,0),(IF(LA_INDEX!$H$46=2,VLOOKUP('LA (SEN_LLDD)'!$B99,'LA42'!$B$2:$AR$165,'LA42'!AM$1,0))))),"")</f>
        <v/>
      </c>
      <c r="AP99" s="122" t="str">
        <f>IFERROR((IF(LA_INDEX!$H$46=1,VLOOKUP('LA (SEN_LLDD)'!$B99,'LA41'!$B$2:$AR$165,'LA41'!AN$1,0),(IF(LA_INDEX!$H$46=2,VLOOKUP('LA (SEN_LLDD)'!$B99,'LA42'!$B$2:$AR$165,'LA42'!AN$1,0))))),"")</f>
        <v/>
      </c>
      <c r="AQ99" s="122" t="str">
        <f>IFERROR((IF(LA_INDEX!$H$46=1,VLOOKUP('LA (SEN_LLDD)'!$B99,'LA41'!$B$2:$AR$165,'LA41'!AO$1,0),(IF(LA_INDEX!$H$46=2,VLOOKUP('LA (SEN_LLDD)'!$B99,'LA42'!$B$2:$AR$165,'LA42'!AO$1,0))))),"")</f>
        <v/>
      </c>
      <c r="AR99" s="122" t="str">
        <f>IFERROR((IF(LA_INDEX!$H$46=1,VLOOKUP('LA (SEN_LLDD)'!$B99,'LA41'!$B$2:$AR$165,'LA41'!AP$1,0),(IF(LA_INDEX!$H$46=2,VLOOKUP('LA (SEN_LLDD)'!$B99,'LA42'!$B$2:$AR$165,'LA42'!AP$1,0))))),"")</f>
        <v/>
      </c>
      <c r="AS99" s="122" t="str">
        <f>IFERROR((IF(LA_INDEX!$H$46=1,VLOOKUP('LA (SEN_LLDD)'!$B99,'LA41'!$B$2:$AR$165,'LA41'!AQ$1,0),(IF(LA_INDEX!$H$46=2,VLOOKUP('LA (SEN_LLDD)'!$B99,'LA42'!$B$2:$AR$165,'LA42'!AQ$1,0))))),"")</f>
        <v/>
      </c>
      <c r="AT99" s="122" t="str">
        <f>IFERROR((IF(LA_INDEX!$H$46=1,VLOOKUP('LA (SEN_LLDD)'!$B99,'LA41'!$B$2:$AR$165,'LA41'!AR$1,0),(IF(LA_INDEX!$H$46=2,VLOOKUP('LA (SEN_LLDD)'!$B99,'LA42'!$B$2:$AR$165,'LA42'!AR$1,0))))),"")</f>
        <v/>
      </c>
    </row>
    <row r="100" spans="1:46" x14ac:dyDescent="0.3">
      <c r="A100" s="80" t="s">
        <v>525</v>
      </c>
      <c r="B100" s="114">
        <v>822</v>
      </c>
      <c r="C100" s="80" t="s">
        <v>261</v>
      </c>
      <c r="D100" s="80" t="s">
        <v>262</v>
      </c>
      <c r="E100" s="122">
        <f>IFERROR(MROUND((IF(LA_INDEX!$H$46=1,VLOOKUP('LA (SEN_LLDD)'!$B100,'LA41'!$B$2:$AR$165,'LA41'!C$1,0),(IF(LA_INDEX!$H$46=2,VLOOKUP('LA (SEN_LLDD)'!$B100,'LA42'!$B$2:$AR$165,'LA42'!C$1,0))))),5),"")</f>
        <v>50</v>
      </c>
      <c r="F100" s="122">
        <f>IFERROR(MROUND((IF(LA_INDEX!$H$46=1,VLOOKUP('LA (SEN_LLDD)'!$B100,'LA41'!$B$2:$AR$165,'LA41'!D$1,0),(IF(LA_INDEX!$H$46=2,VLOOKUP('LA (SEN_LLDD)'!$B100,'LA42'!$B$2:$AR$165,'LA42'!D$1,0))))),5),"")</f>
        <v>865</v>
      </c>
      <c r="G100" s="122">
        <f>IFERROR(MROUND((IF(LA_INDEX!$H$46=1,VLOOKUP('LA (SEN_LLDD)'!$B100,'LA41'!$B$2:$AR$165,'LA41'!E$1,0),(IF(LA_INDEX!$H$46=2,VLOOKUP('LA (SEN_LLDD)'!$B100,'LA42'!$B$2:$AR$165,'LA42'!E$1,0))))),5),"")</f>
        <v>915</v>
      </c>
      <c r="H100" s="122">
        <f>IFERROR((IF(LA_INDEX!$H$46=1,VLOOKUP('LA (SEN_LLDD)'!$B100,'LA41'!$B$2:$AR$165,'LA41'!F$1,0),(IF(LA_INDEX!$H$46=2,VLOOKUP('LA (SEN_LLDD)'!$B100,'LA42'!$B$2:$AR$165,'LA42'!F$1,0))))),"")</f>
        <v>88</v>
      </c>
      <c r="I100" s="122">
        <f>IFERROR((IF(LA_INDEX!$H$46=1,VLOOKUP('LA (SEN_LLDD)'!$B100,'LA41'!$B$2:$AR$165,'LA41'!G$1,0),(IF(LA_INDEX!$H$46=2,VLOOKUP('LA (SEN_LLDD)'!$B100,'LA42'!$B$2:$AR$165,'LA42'!G$1,0))))),"")</f>
        <v>93</v>
      </c>
      <c r="J100" s="122">
        <f>IFERROR((IF(LA_INDEX!$H$46=1,VLOOKUP('LA (SEN_LLDD)'!$B100,'LA41'!$B$2:$AR$165,'LA41'!H$1,0),(IF(LA_INDEX!$H$46=2,VLOOKUP('LA (SEN_LLDD)'!$B100,'LA42'!$B$2:$AR$165,'LA42'!H$1,0))))),"")</f>
        <v>93</v>
      </c>
      <c r="K100" s="122">
        <f>IFERROR((IF(LA_INDEX!$H$46=1,VLOOKUP('LA (SEN_LLDD)'!$B100,'LA41'!$B$2:$AR$165,'LA41'!I$1,0),(IF(LA_INDEX!$H$46=2,VLOOKUP('LA (SEN_LLDD)'!$B100,'LA42'!$B$2:$AR$165,'LA42'!I$1,0))))),"")</f>
        <v>8</v>
      </c>
      <c r="L100" s="122">
        <f>IFERROR((IF(LA_INDEX!$H$46=1,VLOOKUP('LA (SEN_LLDD)'!$B100,'LA41'!$B$2:$AR$165,'LA41'!J$1,0),(IF(LA_INDEX!$H$46=2,VLOOKUP('LA (SEN_LLDD)'!$B100,'LA42'!$B$2:$AR$165,'LA42'!J$1,0))))),"")</f>
        <v>6</v>
      </c>
      <c r="M100" s="122">
        <f>IFERROR((IF(LA_INDEX!$H$46=1,VLOOKUP('LA (SEN_LLDD)'!$B100,'LA41'!$B$2:$AR$165,'LA41'!K$1,0),(IF(LA_INDEX!$H$46=2,VLOOKUP('LA (SEN_LLDD)'!$B100,'LA42'!$B$2:$AR$165,'LA42'!K$1,0))))),"")</f>
        <v>6</v>
      </c>
      <c r="N100" s="122">
        <f>IFERROR((IF(LA_INDEX!$H$46=1,VLOOKUP('LA (SEN_LLDD)'!$B100,'LA41'!$B$2:$AR$165,'LA41'!L$1,0),(IF(LA_INDEX!$H$46=2,VLOOKUP('LA (SEN_LLDD)'!$B100,'LA42'!$B$2:$AR$165,'LA42'!L$1,0))))),"")</f>
        <v>69</v>
      </c>
      <c r="O100" s="122">
        <f>IFERROR((IF(LA_INDEX!$H$46=1,VLOOKUP('LA (SEN_LLDD)'!$B100,'LA41'!$B$2:$AR$165,'LA41'!M$1,0),(IF(LA_INDEX!$H$46=2,VLOOKUP('LA (SEN_LLDD)'!$B100,'LA42'!$B$2:$AR$165,'LA42'!M$1,0))))),"")</f>
        <v>73</v>
      </c>
      <c r="P100" s="122">
        <f>IFERROR((IF(LA_INDEX!$H$46=1,VLOOKUP('LA (SEN_LLDD)'!$B100,'LA41'!$B$2:$AR$165,'LA41'!N$1,0),(IF(LA_INDEX!$H$46=2,VLOOKUP('LA (SEN_LLDD)'!$B100,'LA42'!$B$2:$AR$165,'LA42'!N$1,0))))),"")</f>
        <v>73</v>
      </c>
      <c r="Q100" s="122" t="str">
        <f>IFERROR((IF(LA_INDEX!$H$46=1,VLOOKUP('LA (SEN_LLDD)'!$B100,'LA41'!$B$2:$AR$165,'LA41'!O$1,0),(IF(LA_INDEX!$H$46=2,VLOOKUP('LA (SEN_LLDD)'!$B100,'LA42'!$B$2:$AR$165,'LA42'!O$1,0))))),"")</f>
        <v>x</v>
      </c>
      <c r="R100" s="122" t="str">
        <f>IFERROR((IF(LA_INDEX!$H$46=1,VLOOKUP('LA (SEN_LLDD)'!$B100,'LA41'!$B$2:$AR$165,'LA41'!P$1,0),(IF(LA_INDEX!$H$46=2,VLOOKUP('LA (SEN_LLDD)'!$B100,'LA42'!$B$2:$AR$165,'LA42'!P$1,0))))),"")</f>
        <v>x</v>
      </c>
      <c r="S100" s="122">
        <f>IFERROR((IF(LA_INDEX!$H$46=1,VLOOKUP('LA (SEN_LLDD)'!$B100,'LA41'!$B$2:$AR$165,'LA41'!Q$1,0),(IF(LA_INDEX!$H$46=2,VLOOKUP('LA (SEN_LLDD)'!$B100,'LA42'!$B$2:$AR$165,'LA42'!Q$1,0))))),"")</f>
        <v>8</v>
      </c>
      <c r="T100" s="122">
        <f>IFERROR((IF(LA_INDEX!$H$46=1,VLOOKUP('LA (SEN_LLDD)'!$B100,'LA41'!$B$2:$AR$165,'LA41'!R$1,0),(IF(LA_INDEX!$H$46=2,VLOOKUP('LA (SEN_LLDD)'!$B100,'LA42'!$B$2:$AR$165,'LA42'!R$1,0))))),"")</f>
        <v>57</v>
      </c>
      <c r="U100" s="122">
        <f>IFERROR((IF(LA_INDEX!$H$46=1,VLOOKUP('LA (SEN_LLDD)'!$B100,'LA41'!$B$2:$AR$165,'LA41'!S$1,0),(IF(LA_INDEX!$H$46=2,VLOOKUP('LA (SEN_LLDD)'!$B100,'LA42'!$B$2:$AR$165,'LA42'!S$1,0))))),"")</f>
        <v>63</v>
      </c>
      <c r="V100" s="122">
        <f>IFERROR((IF(LA_INDEX!$H$46=1,VLOOKUP('LA (SEN_LLDD)'!$B100,'LA41'!$B$2:$AR$165,'LA41'!T$1,0),(IF(LA_INDEX!$H$46=2,VLOOKUP('LA (SEN_LLDD)'!$B100,'LA42'!$B$2:$AR$165,'LA42'!T$1,0))))),"")</f>
        <v>63</v>
      </c>
      <c r="W100" s="122">
        <f>IFERROR((IF(LA_INDEX!$H$46=1,VLOOKUP('LA (SEN_LLDD)'!$B100,'LA41'!$B$2:$AR$165,'LA41'!U$1,0),(IF(LA_INDEX!$H$46=2,VLOOKUP('LA (SEN_LLDD)'!$B100,'LA42'!$B$2:$AR$165,'LA42'!U$1,0))))),"")</f>
        <v>18</v>
      </c>
      <c r="X100" s="122">
        <f>IFERROR((IF(LA_INDEX!$H$46=1,VLOOKUP('LA (SEN_LLDD)'!$B100,'LA41'!$B$2:$AR$165,'LA41'!V$1,0),(IF(LA_INDEX!$H$46=2,VLOOKUP('LA (SEN_LLDD)'!$B100,'LA42'!$B$2:$AR$165,'LA42'!V$1,0))))),"")</f>
        <v>23</v>
      </c>
      <c r="Y100" s="122">
        <f>IFERROR((IF(LA_INDEX!$H$46=1,VLOOKUP('LA (SEN_LLDD)'!$B100,'LA41'!$B$2:$AR$165,'LA41'!W$1,0),(IF(LA_INDEX!$H$46=2,VLOOKUP('LA (SEN_LLDD)'!$B100,'LA42'!$B$2:$AR$165,'LA42'!W$1,0))))),"")</f>
        <v>23</v>
      </c>
      <c r="Z100" s="122" t="str">
        <f>IFERROR((IF(LA_INDEX!$H$46=1,VLOOKUP('LA (SEN_LLDD)'!$B100,'LA41'!$B$2:$AR$165,'LA41'!X$1,0),(IF(LA_INDEX!$H$46=2,VLOOKUP('LA (SEN_LLDD)'!$B100,'LA42'!$B$2:$AR$165,'LA42'!X$1,0))))),"")</f>
        <v>x</v>
      </c>
      <c r="AA100" s="122" t="str">
        <f>IFERROR((IF(LA_INDEX!$H$46=1,VLOOKUP('LA (SEN_LLDD)'!$B100,'LA41'!$B$2:$AR$165,'LA41'!Y$1,0),(IF(LA_INDEX!$H$46=2,VLOOKUP('LA (SEN_LLDD)'!$B100,'LA42'!$B$2:$AR$165,'LA42'!Y$1,0))))),"")</f>
        <v>x</v>
      </c>
      <c r="AB100" s="122">
        <f>IFERROR((IF(LA_INDEX!$H$46=1,VLOOKUP('LA (SEN_LLDD)'!$B100,'LA41'!$B$2:$AR$165,'LA41'!Z$1,0),(IF(LA_INDEX!$H$46=2,VLOOKUP('LA (SEN_LLDD)'!$B100,'LA42'!$B$2:$AR$165,'LA42'!Z$1,0))))),"")</f>
        <v>1</v>
      </c>
      <c r="AC100" s="122">
        <f>IFERROR((IF(LA_INDEX!$H$46=1,VLOOKUP('LA (SEN_LLDD)'!$B100,'LA41'!$B$2:$AR$165,'LA41'!AA$1,0),(IF(LA_INDEX!$H$46=2,VLOOKUP('LA (SEN_LLDD)'!$B100,'LA42'!$B$2:$AR$165,'LA42'!AA$1,0))))),"")</f>
        <v>12</v>
      </c>
      <c r="AD100" s="122">
        <f>IFERROR((IF(LA_INDEX!$H$46=1,VLOOKUP('LA (SEN_LLDD)'!$B100,'LA41'!$B$2:$AR$165,'LA41'!AB$1,0),(IF(LA_INDEX!$H$46=2,VLOOKUP('LA (SEN_LLDD)'!$B100,'LA42'!$B$2:$AR$165,'LA42'!AB$1,0))))),"")</f>
        <v>12</v>
      </c>
      <c r="AE100" s="122">
        <f>IFERROR((IF(LA_INDEX!$H$46=1,VLOOKUP('LA (SEN_LLDD)'!$B100,'LA41'!$B$2:$AR$165,'LA41'!AC$1,0),(IF(LA_INDEX!$H$46=2,VLOOKUP('LA (SEN_LLDD)'!$B100,'LA42'!$B$2:$AR$165,'LA42'!AC$1,0))))),"")</f>
        <v>12</v>
      </c>
      <c r="AF100" s="122">
        <f>IFERROR((IF(LA_INDEX!$H$46=1,VLOOKUP('LA (SEN_LLDD)'!$B100,'LA41'!$B$2:$AR$165,'LA41'!AD$1,0),(IF(LA_INDEX!$H$46=2,VLOOKUP('LA (SEN_LLDD)'!$B100,'LA42'!$B$2:$AR$165,'LA42'!AD$1,0))))),"")</f>
        <v>39</v>
      </c>
      <c r="AG100" s="122">
        <f>IFERROR((IF(LA_INDEX!$H$46=1,VLOOKUP('LA (SEN_LLDD)'!$B100,'LA41'!$B$2:$AR$165,'LA41'!AE$1,0),(IF(LA_INDEX!$H$46=2,VLOOKUP('LA (SEN_LLDD)'!$B100,'LA42'!$B$2:$AR$165,'LA42'!AE$1,0))))),"")</f>
        <v>40</v>
      </c>
      <c r="AH100" s="122">
        <f>IFERROR((IF(LA_INDEX!$H$46=1,VLOOKUP('LA (SEN_LLDD)'!$B100,'LA41'!$B$2:$AR$165,'LA41'!AF$1,0),(IF(LA_INDEX!$H$46=2,VLOOKUP('LA (SEN_LLDD)'!$B100,'LA42'!$B$2:$AR$165,'LA42'!AF$1,0))))),"")</f>
        <v>40</v>
      </c>
      <c r="AI100" s="122" t="str">
        <f>IFERROR((IF(LA_INDEX!$H$46=1,VLOOKUP('LA (SEN_LLDD)'!$B100,'LA41'!$B$2:$AR$165,'LA41'!AG$1,0),(IF(LA_INDEX!$H$46=2,VLOOKUP('LA (SEN_LLDD)'!$B100,'LA42'!$B$2:$AR$165,'LA42'!AG$1,0))))),"")</f>
        <v>x</v>
      </c>
      <c r="AJ100" s="122" t="str">
        <f>IFERROR((IF(LA_INDEX!$H$46=1,VLOOKUP('LA (SEN_LLDD)'!$B100,'LA41'!$B$2:$AR$165,'LA41'!AH$1,0),(IF(LA_INDEX!$H$46=2,VLOOKUP('LA (SEN_LLDD)'!$B100,'LA42'!$B$2:$AR$165,'LA42'!AH$1,0))))),"")</f>
        <v>x</v>
      </c>
      <c r="AK100" s="122">
        <f>IFERROR((IF(LA_INDEX!$H$46=1,VLOOKUP('LA (SEN_LLDD)'!$B100,'LA41'!$B$2:$AR$165,'LA41'!AI$1,0),(IF(LA_INDEX!$H$46=2,VLOOKUP('LA (SEN_LLDD)'!$B100,'LA42'!$B$2:$AR$165,'LA42'!AI$1,0))))),"")</f>
        <v>2</v>
      </c>
      <c r="AL100" s="122">
        <f>IFERROR((IF(LA_INDEX!$H$46=1,VLOOKUP('LA (SEN_LLDD)'!$B100,'LA41'!$B$2:$AR$165,'LA41'!AJ$1,0),(IF(LA_INDEX!$H$46=2,VLOOKUP('LA (SEN_LLDD)'!$B100,'LA42'!$B$2:$AR$165,'LA42'!AJ$1,0))))),"")</f>
        <v>18</v>
      </c>
      <c r="AM100" s="122">
        <f>IFERROR((IF(LA_INDEX!$H$46=1,VLOOKUP('LA (SEN_LLDD)'!$B100,'LA41'!$B$2:$AR$165,'LA41'!AK$1,0),(IF(LA_INDEX!$H$46=2,VLOOKUP('LA (SEN_LLDD)'!$B100,'LA42'!$B$2:$AR$165,'LA42'!AK$1,0))))),"")</f>
        <v>20</v>
      </c>
      <c r="AN100" s="122">
        <f>IFERROR((IF(LA_INDEX!$H$46=1,VLOOKUP('LA (SEN_LLDD)'!$B100,'LA41'!$B$2:$AR$165,'LA41'!AL$1,0),(IF(LA_INDEX!$H$46=2,VLOOKUP('LA (SEN_LLDD)'!$B100,'LA42'!$B$2:$AR$165,'LA42'!AL$1,0))))),"")</f>
        <v>20</v>
      </c>
      <c r="AO100" s="122">
        <f>IFERROR((IF(LA_INDEX!$H$46=1,VLOOKUP('LA (SEN_LLDD)'!$B100,'LA41'!$B$2:$AR$165,'LA41'!AM$1,0),(IF(LA_INDEX!$H$46=2,VLOOKUP('LA (SEN_LLDD)'!$B100,'LA42'!$B$2:$AR$165,'LA42'!AM$1,0))))),"")</f>
        <v>12</v>
      </c>
      <c r="AP100" s="122">
        <f>IFERROR((IF(LA_INDEX!$H$46=1,VLOOKUP('LA (SEN_LLDD)'!$B100,'LA41'!$B$2:$AR$165,'LA41'!AN$1,0),(IF(LA_INDEX!$H$46=2,VLOOKUP('LA (SEN_LLDD)'!$B100,'LA42'!$B$2:$AR$165,'LA42'!AN$1,0))))),"")</f>
        <v>5</v>
      </c>
      <c r="AQ100" s="122">
        <f>IFERROR((IF(LA_INDEX!$H$46=1,VLOOKUP('LA (SEN_LLDD)'!$B100,'LA41'!$B$2:$AR$165,'LA41'!AO$1,0),(IF(LA_INDEX!$H$46=2,VLOOKUP('LA (SEN_LLDD)'!$B100,'LA42'!$B$2:$AR$165,'LA42'!AO$1,0))))),"")</f>
        <v>5</v>
      </c>
      <c r="AR100" s="122">
        <f>IFERROR((IF(LA_INDEX!$H$46=1,VLOOKUP('LA (SEN_LLDD)'!$B100,'LA41'!$B$2:$AR$165,'LA41'!AP$1,0),(IF(LA_INDEX!$H$46=2,VLOOKUP('LA (SEN_LLDD)'!$B100,'LA42'!$B$2:$AR$165,'LA42'!AP$1,0))))),"")</f>
        <v>0</v>
      </c>
      <c r="AS100" s="122">
        <f>IFERROR((IF(LA_INDEX!$H$46=1,VLOOKUP('LA (SEN_LLDD)'!$B100,'LA41'!$B$2:$AR$165,'LA41'!AQ$1,0),(IF(LA_INDEX!$H$46=2,VLOOKUP('LA (SEN_LLDD)'!$B100,'LA42'!$B$2:$AR$165,'LA42'!AQ$1,0))))),"")</f>
        <v>2</v>
      </c>
      <c r="AT100" s="122">
        <f>IFERROR((IF(LA_INDEX!$H$46=1,VLOOKUP('LA (SEN_LLDD)'!$B100,'LA41'!$B$2:$AR$165,'LA41'!AR$1,0),(IF(LA_INDEX!$H$46=2,VLOOKUP('LA (SEN_LLDD)'!$B100,'LA42'!$B$2:$AR$165,'LA42'!AR$1,0))))),"")</f>
        <v>2</v>
      </c>
    </row>
    <row r="101" spans="1:46" x14ac:dyDescent="0.3">
      <c r="A101" s="80" t="s">
        <v>526</v>
      </c>
      <c r="B101" s="114">
        <v>873</v>
      </c>
      <c r="C101" s="80" t="s">
        <v>290</v>
      </c>
      <c r="D101" s="80" t="s">
        <v>262</v>
      </c>
      <c r="E101" s="122">
        <f>IFERROR(MROUND((IF(LA_INDEX!$H$46=1,VLOOKUP('LA (SEN_LLDD)'!$B101,'LA41'!$B$2:$AR$165,'LA41'!C$1,0),(IF(LA_INDEX!$H$46=2,VLOOKUP('LA (SEN_LLDD)'!$B101,'LA42'!$B$2:$AR$165,'LA42'!C$1,0))))),5),"")</f>
        <v>130</v>
      </c>
      <c r="F101" s="122">
        <f>IFERROR(MROUND((IF(LA_INDEX!$H$46=1,VLOOKUP('LA (SEN_LLDD)'!$B101,'LA41'!$B$2:$AR$165,'LA41'!D$1,0),(IF(LA_INDEX!$H$46=2,VLOOKUP('LA (SEN_LLDD)'!$B101,'LA42'!$B$2:$AR$165,'LA42'!D$1,0))))),5),"")</f>
        <v>1205</v>
      </c>
      <c r="G101" s="122">
        <f>IFERROR(MROUND((IF(LA_INDEX!$H$46=1,VLOOKUP('LA (SEN_LLDD)'!$B101,'LA41'!$B$2:$AR$165,'LA41'!E$1,0),(IF(LA_INDEX!$H$46=2,VLOOKUP('LA (SEN_LLDD)'!$B101,'LA42'!$B$2:$AR$165,'LA42'!E$1,0))))),5),"")</f>
        <v>1335</v>
      </c>
      <c r="H101" s="122">
        <f>IFERROR((IF(LA_INDEX!$H$46=1,VLOOKUP('LA (SEN_LLDD)'!$B101,'LA41'!$B$2:$AR$165,'LA41'!F$1,0),(IF(LA_INDEX!$H$46=2,VLOOKUP('LA (SEN_LLDD)'!$B101,'LA42'!$B$2:$AR$165,'LA42'!F$1,0))))),"")</f>
        <v>89</v>
      </c>
      <c r="I101" s="122">
        <f>IFERROR((IF(LA_INDEX!$H$46=1,VLOOKUP('LA (SEN_LLDD)'!$B101,'LA41'!$B$2:$AR$165,'LA41'!G$1,0),(IF(LA_INDEX!$H$46=2,VLOOKUP('LA (SEN_LLDD)'!$B101,'LA42'!$B$2:$AR$165,'LA42'!G$1,0))))),"")</f>
        <v>91</v>
      </c>
      <c r="J101" s="122">
        <f>IFERROR((IF(LA_INDEX!$H$46=1,VLOOKUP('LA (SEN_LLDD)'!$B101,'LA41'!$B$2:$AR$165,'LA41'!H$1,0),(IF(LA_INDEX!$H$46=2,VLOOKUP('LA (SEN_LLDD)'!$B101,'LA42'!$B$2:$AR$165,'LA42'!H$1,0))))),"")</f>
        <v>90</v>
      </c>
      <c r="K101" s="122">
        <f>IFERROR((IF(LA_INDEX!$H$46=1,VLOOKUP('LA (SEN_LLDD)'!$B101,'LA41'!$B$2:$AR$165,'LA41'!I$1,0),(IF(LA_INDEX!$H$46=2,VLOOKUP('LA (SEN_LLDD)'!$B101,'LA42'!$B$2:$AR$165,'LA42'!I$1,0))))),"")</f>
        <v>5</v>
      </c>
      <c r="L101" s="122">
        <f>IFERROR((IF(LA_INDEX!$H$46=1,VLOOKUP('LA (SEN_LLDD)'!$B101,'LA41'!$B$2:$AR$165,'LA41'!J$1,0),(IF(LA_INDEX!$H$46=2,VLOOKUP('LA (SEN_LLDD)'!$B101,'LA42'!$B$2:$AR$165,'LA42'!J$1,0))))),"")</f>
        <v>7</v>
      </c>
      <c r="M101" s="122">
        <f>IFERROR((IF(LA_INDEX!$H$46=1,VLOOKUP('LA (SEN_LLDD)'!$B101,'LA41'!$B$2:$AR$165,'LA41'!K$1,0),(IF(LA_INDEX!$H$46=2,VLOOKUP('LA (SEN_LLDD)'!$B101,'LA42'!$B$2:$AR$165,'LA42'!K$1,0))))),"")</f>
        <v>7</v>
      </c>
      <c r="N101" s="122">
        <f>IFERROR((IF(LA_INDEX!$H$46=1,VLOOKUP('LA (SEN_LLDD)'!$B101,'LA41'!$B$2:$AR$165,'LA41'!L$1,0),(IF(LA_INDEX!$H$46=2,VLOOKUP('LA (SEN_LLDD)'!$B101,'LA42'!$B$2:$AR$165,'LA42'!L$1,0))))),"")</f>
        <v>65</v>
      </c>
      <c r="O101" s="122">
        <f>IFERROR((IF(LA_INDEX!$H$46=1,VLOOKUP('LA (SEN_LLDD)'!$B101,'LA41'!$B$2:$AR$165,'LA41'!M$1,0),(IF(LA_INDEX!$H$46=2,VLOOKUP('LA (SEN_LLDD)'!$B101,'LA42'!$B$2:$AR$165,'LA42'!M$1,0))))),"")</f>
        <v>63</v>
      </c>
      <c r="P101" s="122">
        <f>IFERROR((IF(LA_INDEX!$H$46=1,VLOOKUP('LA (SEN_LLDD)'!$B101,'LA41'!$B$2:$AR$165,'LA41'!N$1,0),(IF(LA_INDEX!$H$46=2,VLOOKUP('LA (SEN_LLDD)'!$B101,'LA42'!$B$2:$AR$165,'LA42'!N$1,0))))),"")</f>
        <v>63</v>
      </c>
      <c r="Q101" s="122">
        <f>IFERROR((IF(LA_INDEX!$H$46=1,VLOOKUP('LA (SEN_LLDD)'!$B101,'LA41'!$B$2:$AR$165,'LA41'!O$1,0),(IF(LA_INDEX!$H$46=2,VLOOKUP('LA (SEN_LLDD)'!$B101,'LA42'!$B$2:$AR$165,'LA42'!O$1,0))))),"")</f>
        <v>10</v>
      </c>
      <c r="R101" s="122">
        <f>IFERROR((IF(LA_INDEX!$H$46=1,VLOOKUP('LA (SEN_LLDD)'!$B101,'LA41'!$B$2:$AR$165,'LA41'!P$1,0),(IF(LA_INDEX!$H$46=2,VLOOKUP('LA (SEN_LLDD)'!$B101,'LA42'!$B$2:$AR$165,'LA42'!P$1,0))))),"")</f>
        <v>8</v>
      </c>
      <c r="S101" s="122">
        <f>IFERROR((IF(LA_INDEX!$H$46=1,VLOOKUP('LA (SEN_LLDD)'!$B101,'LA41'!$B$2:$AR$165,'LA41'!Q$1,0),(IF(LA_INDEX!$H$46=2,VLOOKUP('LA (SEN_LLDD)'!$B101,'LA42'!$B$2:$AR$165,'LA42'!Q$1,0))))),"")</f>
        <v>9</v>
      </c>
      <c r="T101" s="122">
        <f>IFERROR((IF(LA_INDEX!$H$46=1,VLOOKUP('LA (SEN_LLDD)'!$B101,'LA41'!$B$2:$AR$165,'LA41'!R$1,0),(IF(LA_INDEX!$H$46=2,VLOOKUP('LA (SEN_LLDD)'!$B101,'LA42'!$B$2:$AR$165,'LA42'!R$1,0))))),"")</f>
        <v>50</v>
      </c>
      <c r="U101" s="122">
        <f>IFERROR((IF(LA_INDEX!$H$46=1,VLOOKUP('LA (SEN_LLDD)'!$B101,'LA41'!$B$2:$AR$165,'LA41'!S$1,0),(IF(LA_INDEX!$H$46=2,VLOOKUP('LA (SEN_LLDD)'!$B101,'LA42'!$B$2:$AR$165,'LA42'!S$1,0))))),"")</f>
        <v>52</v>
      </c>
      <c r="V101" s="122">
        <f>IFERROR((IF(LA_INDEX!$H$46=1,VLOOKUP('LA (SEN_LLDD)'!$B101,'LA41'!$B$2:$AR$165,'LA41'!T$1,0),(IF(LA_INDEX!$H$46=2,VLOOKUP('LA (SEN_LLDD)'!$B101,'LA42'!$B$2:$AR$165,'LA42'!T$1,0))))),"")</f>
        <v>52</v>
      </c>
      <c r="W101" s="122">
        <f>IFERROR((IF(LA_INDEX!$H$46=1,VLOOKUP('LA (SEN_LLDD)'!$B101,'LA41'!$B$2:$AR$165,'LA41'!U$1,0),(IF(LA_INDEX!$H$46=2,VLOOKUP('LA (SEN_LLDD)'!$B101,'LA42'!$B$2:$AR$165,'LA42'!U$1,0))))),"")</f>
        <v>13</v>
      </c>
      <c r="X101" s="122">
        <f>IFERROR((IF(LA_INDEX!$H$46=1,VLOOKUP('LA (SEN_LLDD)'!$B101,'LA41'!$B$2:$AR$165,'LA41'!V$1,0),(IF(LA_INDEX!$H$46=2,VLOOKUP('LA (SEN_LLDD)'!$B101,'LA42'!$B$2:$AR$165,'LA42'!V$1,0))))),"")</f>
        <v>19</v>
      </c>
      <c r="Y101" s="122">
        <f>IFERROR((IF(LA_INDEX!$H$46=1,VLOOKUP('LA (SEN_LLDD)'!$B101,'LA41'!$B$2:$AR$165,'LA41'!W$1,0),(IF(LA_INDEX!$H$46=2,VLOOKUP('LA (SEN_LLDD)'!$B101,'LA42'!$B$2:$AR$165,'LA42'!W$1,0))))),"")</f>
        <v>18</v>
      </c>
      <c r="Z101" s="122">
        <f>IFERROR((IF(LA_INDEX!$H$46=1,VLOOKUP('LA (SEN_LLDD)'!$B101,'LA41'!$B$2:$AR$165,'LA41'!X$1,0),(IF(LA_INDEX!$H$46=2,VLOOKUP('LA (SEN_LLDD)'!$B101,'LA42'!$B$2:$AR$165,'LA42'!X$1,0))))),"")</f>
        <v>0</v>
      </c>
      <c r="AA101" s="122" t="str">
        <f>IFERROR((IF(LA_INDEX!$H$46=1,VLOOKUP('LA (SEN_LLDD)'!$B101,'LA41'!$B$2:$AR$165,'LA41'!Y$1,0),(IF(LA_INDEX!$H$46=2,VLOOKUP('LA (SEN_LLDD)'!$B101,'LA42'!$B$2:$AR$165,'LA42'!Y$1,0))))),"")</f>
        <v>-</v>
      </c>
      <c r="AB101" s="122" t="str">
        <f>IFERROR((IF(LA_INDEX!$H$46=1,VLOOKUP('LA (SEN_LLDD)'!$B101,'LA41'!$B$2:$AR$165,'LA41'!Z$1,0),(IF(LA_INDEX!$H$46=2,VLOOKUP('LA (SEN_LLDD)'!$B101,'LA42'!$B$2:$AR$165,'LA42'!Z$1,0))))),"")</f>
        <v>-</v>
      </c>
      <c r="AC101" s="122">
        <f>IFERROR((IF(LA_INDEX!$H$46=1,VLOOKUP('LA (SEN_LLDD)'!$B101,'LA41'!$B$2:$AR$165,'LA41'!AA$1,0),(IF(LA_INDEX!$H$46=2,VLOOKUP('LA (SEN_LLDD)'!$B101,'LA42'!$B$2:$AR$165,'LA42'!AA$1,0))))),"")</f>
        <v>3</v>
      </c>
      <c r="AD101" s="122">
        <f>IFERROR((IF(LA_INDEX!$H$46=1,VLOOKUP('LA (SEN_LLDD)'!$B101,'LA41'!$B$2:$AR$165,'LA41'!AB$1,0),(IF(LA_INDEX!$H$46=2,VLOOKUP('LA (SEN_LLDD)'!$B101,'LA42'!$B$2:$AR$165,'LA42'!AB$1,0))))),"")</f>
        <v>11</v>
      </c>
      <c r="AE101" s="122">
        <f>IFERROR((IF(LA_INDEX!$H$46=1,VLOOKUP('LA (SEN_LLDD)'!$B101,'LA41'!$B$2:$AR$165,'LA41'!AC$1,0),(IF(LA_INDEX!$H$46=2,VLOOKUP('LA (SEN_LLDD)'!$B101,'LA42'!$B$2:$AR$165,'LA42'!AC$1,0))))),"")</f>
        <v>10</v>
      </c>
      <c r="AF101" s="122">
        <f>IFERROR((IF(LA_INDEX!$H$46=1,VLOOKUP('LA (SEN_LLDD)'!$B101,'LA41'!$B$2:$AR$165,'LA41'!AD$1,0),(IF(LA_INDEX!$H$46=2,VLOOKUP('LA (SEN_LLDD)'!$B101,'LA42'!$B$2:$AR$165,'LA42'!AD$1,0))))),"")</f>
        <v>37</v>
      </c>
      <c r="AG101" s="122">
        <f>IFERROR((IF(LA_INDEX!$H$46=1,VLOOKUP('LA (SEN_LLDD)'!$B101,'LA41'!$B$2:$AR$165,'LA41'!AE$1,0),(IF(LA_INDEX!$H$46=2,VLOOKUP('LA (SEN_LLDD)'!$B101,'LA42'!$B$2:$AR$165,'LA42'!AE$1,0))))),"")</f>
        <v>33</v>
      </c>
      <c r="AH101" s="122">
        <f>IFERROR((IF(LA_INDEX!$H$46=1,VLOOKUP('LA (SEN_LLDD)'!$B101,'LA41'!$B$2:$AR$165,'LA41'!AF$1,0),(IF(LA_INDEX!$H$46=2,VLOOKUP('LA (SEN_LLDD)'!$B101,'LA42'!$B$2:$AR$165,'LA42'!AF$1,0))))),"")</f>
        <v>34</v>
      </c>
      <c r="AI101" s="122">
        <f>IFERROR((IF(LA_INDEX!$H$46=1,VLOOKUP('LA (SEN_LLDD)'!$B101,'LA41'!$B$2:$AR$165,'LA41'!AG$1,0),(IF(LA_INDEX!$H$46=2,VLOOKUP('LA (SEN_LLDD)'!$B101,'LA42'!$B$2:$AR$165,'LA42'!AG$1,0))))),"")</f>
        <v>5</v>
      </c>
      <c r="AJ101" s="122">
        <f>IFERROR((IF(LA_INDEX!$H$46=1,VLOOKUP('LA (SEN_LLDD)'!$B101,'LA41'!$B$2:$AR$165,'LA41'!AH$1,0),(IF(LA_INDEX!$H$46=2,VLOOKUP('LA (SEN_LLDD)'!$B101,'LA42'!$B$2:$AR$165,'LA42'!AH$1,0))))),"")</f>
        <v>2</v>
      </c>
      <c r="AK101" s="122">
        <f>IFERROR((IF(LA_INDEX!$H$46=1,VLOOKUP('LA (SEN_LLDD)'!$B101,'LA41'!$B$2:$AR$165,'LA41'!AI$1,0),(IF(LA_INDEX!$H$46=2,VLOOKUP('LA (SEN_LLDD)'!$B101,'LA42'!$B$2:$AR$165,'LA42'!AI$1,0))))),"")</f>
        <v>3</v>
      </c>
      <c r="AL101" s="122">
        <f>IFERROR((IF(LA_INDEX!$H$46=1,VLOOKUP('LA (SEN_LLDD)'!$B101,'LA41'!$B$2:$AR$165,'LA41'!AJ$1,0),(IF(LA_INDEX!$H$46=2,VLOOKUP('LA (SEN_LLDD)'!$B101,'LA42'!$B$2:$AR$165,'LA42'!AJ$1,0))))),"")</f>
        <v>24</v>
      </c>
      <c r="AM101" s="122">
        <f>IFERROR((IF(LA_INDEX!$H$46=1,VLOOKUP('LA (SEN_LLDD)'!$B101,'LA41'!$B$2:$AR$165,'LA41'!AK$1,0),(IF(LA_INDEX!$H$46=2,VLOOKUP('LA (SEN_LLDD)'!$B101,'LA42'!$B$2:$AR$165,'LA42'!AK$1,0))))),"")</f>
        <v>27</v>
      </c>
      <c r="AN101" s="122">
        <f>IFERROR((IF(LA_INDEX!$H$46=1,VLOOKUP('LA (SEN_LLDD)'!$B101,'LA41'!$B$2:$AR$165,'LA41'!AL$1,0),(IF(LA_INDEX!$H$46=2,VLOOKUP('LA (SEN_LLDD)'!$B101,'LA42'!$B$2:$AR$165,'LA42'!AL$1,0))))),"")</f>
        <v>27</v>
      </c>
      <c r="AO101" s="122">
        <f>IFERROR((IF(LA_INDEX!$H$46=1,VLOOKUP('LA (SEN_LLDD)'!$B101,'LA41'!$B$2:$AR$165,'LA41'!AM$1,0),(IF(LA_INDEX!$H$46=2,VLOOKUP('LA (SEN_LLDD)'!$B101,'LA42'!$B$2:$AR$165,'LA42'!AM$1,0))))),"")</f>
        <v>5</v>
      </c>
      <c r="AP101" s="122">
        <f>IFERROR((IF(LA_INDEX!$H$46=1,VLOOKUP('LA (SEN_LLDD)'!$B101,'LA41'!$B$2:$AR$165,'LA41'!AN$1,0),(IF(LA_INDEX!$H$46=2,VLOOKUP('LA (SEN_LLDD)'!$B101,'LA42'!$B$2:$AR$165,'LA42'!AN$1,0))))),"")</f>
        <v>5</v>
      </c>
      <c r="AQ101" s="122">
        <f>IFERROR((IF(LA_INDEX!$H$46=1,VLOOKUP('LA (SEN_LLDD)'!$B101,'LA41'!$B$2:$AR$165,'LA41'!AO$1,0),(IF(LA_INDEX!$H$46=2,VLOOKUP('LA (SEN_LLDD)'!$B101,'LA42'!$B$2:$AR$165,'LA42'!AO$1,0))))),"")</f>
        <v>5</v>
      </c>
      <c r="AR101" s="122">
        <f>IFERROR((IF(LA_INDEX!$H$46=1,VLOOKUP('LA (SEN_LLDD)'!$B101,'LA41'!$B$2:$AR$165,'LA41'!AP$1,0),(IF(LA_INDEX!$H$46=2,VLOOKUP('LA (SEN_LLDD)'!$B101,'LA42'!$B$2:$AR$165,'LA42'!AP$1,0))))),"")</f>
        <v>5</v>
      </c>
      <c r="AS101" s="122">
        <f>IFERROR((IF(LA_INDEX!$H$46=1,VLOOKUP('LA (SEN_LLDD)'!$B101,'LA41'!$B$2:$AR$165,'LA41'!AQ$1,0),(IF(LA_INDEX!$H$46=2,VLOOKUP('LA (SEN_LLDD)'!$B101,'LA42'!$B$2:$AR$165,'LA42'!AQ$1,0))))),"")</f>
        <v>4</v>
      </c>
      <c r="AT101" s="122">
        <f>IFERROR((IF(LA_INDEX!$H$46=1,VLOOKUP('LA (SEN_LLDD)'!$B101,'LA41'!$B$2:$AR$165,'LA41'!AR$1,0),(IF(LA_INDEX!$H$46=2,VLOOKUP('LA (SEN_LLDD)'!$B101,'LA42'!$B$2:$AR$165,'LA42'!AR$1,0))))),"")</f>
        <v>4</v>
      </c>
    </row>
    <row r="102" spans="1:46" x14ac:dyDescent="0.3">
      <c r="A102" s="80" t="s">
        <v>527</v>
      </c>
      <c r="B102" s="114">
        <v>823</v>
      </c>
      <c r="C102" s="80" t="s">
        <v>293</v>
      </c>
      <c r="D102" s="80" t="s">
        <v>262</v>
      </c>
      <c r="E102" s="122">
        <f>IFERROR(MROUND((IF(LA_INDEX!$H$46=1,VLOOKUP('LA (SEN_LLDD)'!$B102,'LA41'!$B$2:$AR$165,'LA41'!C$1,0),(IF(LA_INDEX!$H$46=2,VLOOKUP('LA (SEN_LLDD)'!$B102,'LA42'!$B$2:$AR$165,'LA42'!C$1,0))))),5),"")</f>
        <v>60</v>
      </c>
      <c r="F102" s="122">
        <f>IFERROR(MROUND((IF(LA_INDEX!$H$46=1,VLOOKUP('LA (SEN_LLDD)'!$B102,'LA41'!$B$2:$AR$165,'LA41'!D$1,0),(IF(LA_INDEX!$H$46=2,VLOOKUP('LA (SEN_LLDD)'!$B102,'LA42'!$B$2:$AR$165,'LA42'!D$1,0))))),5),"")</f>
        <v>1200</v>
      </c>
      <c r="G102" s="122">
        <f>IFERROR(MROUND((IF(LA_INDEX!$H$46=1,VLOOKUP('LA (SEN_LLDD)'!$B102,'LA41'!$B$2:$AR$165,'LA41'!E$1,0),(IF(LA_INDEX!$H$46=2,VLOOKUP('LA (SEN_LLDD)'!$B102,'LA42'!$B$2:$AR$165,'LA42'!E$1,0))))),5),"")</f>
        <v>1255</v>
      </c>
      <c r="H102" s="122">
        <f>IFERROR((IF(LA_INDEX!$H$46=1,VLOOKUP('LA (SEN_LLDD)'!$B102,'LA41'!$B$2:$AR$165,'LA41'!F$1,0),(IF(LA_INDEX!$H$46=2,VLOOKUP('LA (SEN_LLDD)'!$B102,'LA42'!$B$2:$AR$165,'LA42'!F$1,0))))),"")</f>
        <v>86</v>
      </c>
      <c r="I102" s="122">
        <f>IFERROR((IF(LA_INDEX!$H$46=1,VLOOKUP('LA (SEN_LLDD)'!$B102,'LA41'!$B$2:$AR$165,'LA41'!G$1,0),(IF(LA_INDEX!$H$46=2,VLOOKUP('LA (SEN_LLDD)'!$B102,'LA42'!$B$2:$AR$165,'LA42'!G$1,0))))),"")</f>
        <v>91</v>
      </c>
      <c r="J102" s="122">
        <f>IFERROR((IF(LA_INDEX!$H$46=1,VLOOKUP('LA (SEN_LLDD)'!$B102,'LA41'!$B$2:$AR$165,'LA41'!H$1,0),(IF(LA_INDEX!$H$46=2,VLOOKUP('LA (SEN_LLDD)'!$B102,'LA42'!$B$2:$AR$165,'LA42'!H$1,0))))),"")</f>
        <v>91</v>
      </c>
      <c r="K102" s="122">
        <f>IFERROR((IF(LA_INDEX!$H$46=1,VLOOKUP('LA (SEN_LLDD)'!$B102,'LA41'!$B$2:$AR$165,'LA41'!I$1,0),(IF(LA_INDEX!$H$46=2,VLOOKUP('LA (SEN_LLDD)'!$B102,'LA42'!$B$2:$AR$165,'LA42'!I$1,0))))),"")</f>
        <v>5</v>
      </c>
      <c r="L102" s="122">
        <f>IFERROR((IF(LA_INDEX!$H$46=1,VLOOKUP('LA (SEN_LLDD)'!$B102,'LA41'!$B$2:$AR$165,'LA41'!J$1,0),(IF(LA_INDEX!$H$46=2,VLOOKUP('LA (SEN_LLDD)'!$B102,'LA42'!$B$2:$AR$165,'LA42'!J$1,0))))),"")</f>
        <v>8</v>
      </c>
      <c r="M102" s="122">
        <f>IFERROR((IF(LA_INDEX!$H$46=1,VLOOKUP('LA (SEN_LLDD)'!$B102,'LA41'!$B$2:$AR$165,'LA41'!K$1,0),(IF(LA_INDEX!$H$46=2,VLOOKUP('LA (SEN_LLDD)'!$B102,'LA42'!$B$2:$AR$165,'LA42'!K$1,0))))),"")</f>
        <v>7</v>
      </c>
      <c r="N102" s="122">
        <f>IFERROR((IF(LA_INDEX!$H$46=1,VLOOKUP('LA (SEN_LLDD)'!$B102,'LA41'!$B$2:$AR$165,'LA41'!L$1,0),(IF(LA_INDEX!$H$46=2,VLOOKUP('LA (SEN_LLDD)'!$B102,'LA42'!$B$2:$AR$165,'LA42'!L$1,0))))),"")</f>
        <v>66</v>
      </c>
      <c r="O102" s="122">
        <f>IFERROR((IF(LA_INDEX!$H$46=1,VLOOKUP('LA (SEN_LLDD)'!$B102,'LA41'!$B$2:$AR$165,'LA41'!M$1,0),(IF(LA_INDEX!$H$46=2,VLOOKUP('LA (SEN_LLDD)'!$B102,'LA42'!$B$2:$AR$165,'LA42'!M$1,0))))),"")</f>
        <v>69</v>
      </c>
      <c r="P102" s="122">
        <f>IFERROR((IF(LA_INDEX!$H$46=1,VLOOKUP('LA (SEN_LLDD)'!$B102,'LA41'!$B$2:$AR$165,'LA41'!N$1,0),(IF(LA_INDEX!$H$46=2,VLOOKUP('LA (SEN_LLDD)'!$B102,'LA42'!$B$2:$AR$165,'LA42'!N$1,0))))),"")</f>
        <v>69</v>
      </c>
      <c r="Q102" s="122">
        <f>IFERROR((IF(LA_INDEX!$H$46=1,VLOOKUP('LA (SEN_LLDD)'!$B102,'LA41'!$B$2:$AR$165,'LA41'!O$1,0),(IF(LA_INDEX!$H$46=2,VLOOKUP('LA (SEN_LLDD)'!$B102,'LA42'!$B$2:$AR$165,'LA42'!O$1,0))))),"")</f>
        <v>17</v>
      </c>
      <c r="R102" s="122">
        <f>IFERROR((IF(LA_INDEX!$H$46=1,VLOOKUP('LA (SEN_LLDD)'!$B102,'LA41'!$B$2:$AR$165,'LA41'!P$1,0),(IF(LA_INDEX!$H$46=2,VLOOKUP('LA (SEN_LLDD)'!$B102,'LA42'!$B$2:$AR$165,'LA42'!P$1,0))))),"")</f>
        <v>10</v>
      </c>
      <c r="S102" s="122">
        <f>IFERROR((IF(LA_INDEX!$H$46=1,VLOOKUP('LA (SEN_LLDD)'!$B102,'LA41'!$B$2:$AR$165,'LA41'!Q$1,0),(IF(LA_INDEX!$H$46=2,VLOOKUP('LA (SEN_LLDD)'!$B102,'LA42'!$B$2:$AR$165,'LA42'!Q$1,0))))),"")</f>
        <v>10</v>
      </c>
      <c r="T102" s="122">
        <f>IFERROR((IF(LA_INDEX!$H$46=1,VLOOKUP('LA (SEN_LLDD)'!$B102,'LA41'!$B$2:$AR$165,'LA41'!R$1,0),(IF(LA_INDEX!$H$46=2,VLOOKUP('LA (SEN_LLDD)'!$B102,'LA42'!$B$2:$AR$165,'LA42'!R$1,0))))),"")</f>
        <v>43</v>
      </c>
      <c r="U102" s="122">
        <f>IFERROR((IF(LA_INDEX!$H$46=1,VLOOKUP('LA (SEN_LLDD)'!$B102,'LA41'!$B$2:$AR$165,'LA41'!S$1,0),(IF(LA_INDEX!$H$46=2,VLOOKUP('LA (SEN_LLDD)'!$B102,'LA42'!$B$2:$AR$165,'LA42'!S$1,0))))),"")</f>
        <v>58</v>
      </c>
      <c r="V102" s="122">
        <f>IFERROR((IF(LA_INDEX!$H$46=1,VLOOKUP('LA (SEN_LLDD)'!$B102,'LA41'!$B$2:$AR$165,'LA41'!T$1,0),(IF(LA_INDEX!$H$46=2,VLOOKUP('LA (SEN_LLDD)'!$B102,'LA42'!$B$2:$AR$165,'LA42'!T$1,0))))),"")</f>
        <v>57</v>
      </c>
      <c r="W102" s="122">
        <f>IFERROR((IF(LA_INDEX!$H$46=1,VLOOKUP('LA (SEN_LLDD)'!$B102,'LA41'!$B$2:$AR$165,'LA41'!U$1,0),(IF(LA_INDEX!$H$46=2,VLOOKUP('LA (SEN_LLDD)'!$B102,'LA42'!$B$2:$AR$165,'LA42'!U$1,0))))),"")</f>
        <v>10</v>
      </c>
      <c r="X102" s="122">
        <f>IFERROR((IF(LA_INDEX!$H$46=1,VLOOKUP('LA (SEN_LLDD)'!$B102,'LA41'!$B$2:$AR$165,'LA41'!V$1,0),(IF(LA_INDEX!$H$46=2,VLOOKUP('LA (SEN_LLDD)'!$B102,'LA42'!$B$2:$AR$165,'LA42'!V$1,0))))),"")</f>
        <v>23</v>
      </c>
      <c r="Y102" s="122">
        <f>IFERROR((IF(LA_INDEX!$H$46=1,VLOOKUP('LA (SEN_LLDD)'!$B102,'LA41'!$B$2:$AR$165,'LA41'!W$1,0),(IF(LA_INDEX!$H$46=2,VLOOKUP('LA (SEN_LLDD)'!$B102,'LA42'!$B$2:$AR$165,'LA42'!W$1,0))))),"")</f>
        <v>22</v>
      </c>
      <c r="Z102" s="122">
        <f>IFERROR((IF(LA_INDEX!$H$46=1,VLOOKUP('LA (SEN_LLDD)'!$B102,'LA41'!$B$2:$AR$165,'LA41'!X$1,0),(IF(LA_INDEX!$H$46=2,VLOOKUP('LA (SEN_LLDD)'!$B102,'LA42'!$B$2:$AR$165,'LA42'!X$1,0))))),"")</f>
        <v>0</v>
      </c>
      <c r="AA102" s="122">
        <f>IFERROR((IF(LA_INDEX!$H$46=1,VLOOKUP('LA (SEN_LLDD)'!$B102,'LA41'!$B$2:$AR$165,'LA41'!Y$1,0),(IF(LA_INDEX!$H$46=2,VLOOKUP('LA (SEN_LLDD)'!$B102,'LA42'!$B$2:$AR$165,'LA42'!Y$1,0))))),"")</f>
        <v>1</v>
      </c>
      <c r="AB102" s="122">
        <f>IFERROR((IF(LA_INDEX!$H$46=1,VLOOKUP('LA (SEN_LLDD)'!$B102,'LA41'!$B$2:$AR$165,'LA41'!Z$1,0),(IF(LA_INDEX!$H$46=2,VLOOKUP('LA (SEN_LLDD)'!$B102,'LA42'!$B$2:$AR$165,'LA42'!Z$1,0))))),"")</f>
        <v>1</v>
      </c>
      <c r="AC102" s="122">
        <f>IFERROR((IF(LA_INDEX!$H$46=1,VLOOKUP('LA (SEN_LLDD)'!$B102,'LA41'!$B$2:$AR$165,'LA41'!AA$1,0),(IF(LA_INDEX!$H$46=2,VLOOKUP('LA (SEN_LLDD)'!$B102,'LA42'!$B$2:$AR$165,'LA42'!AA$1,0))))),"")</f>
        <v>5</v>
      </c>
      <c r="AD102" s="122">
        <f>IFERROR((IF(LA_INDEX!$H$46=1,VLOOKUP('LA (SEN_LLDD)'!$B102,'LA41'!$B$2:$AR$165,'LA41'!AB$1,0),(IF(LA_INDEX!$H$46=2,VLOOKUP('LA (SEN_LLDD)'!$B102,'LA42'!$B$2:$AR$165,'LA42'!AB$1,0))))),"")</f>
        <v>13</v>
      </c>
      <c r="AE102" s="122">
        <f>IFERROR((IF(LA_INDEX!$H$46=1,VLOOKUP('LA (SEN_LLDD)'!$B102,'LA41'!$B$2:$AR$165,'LA41'!AC$1,0),(IF(LA_INDEX!$H$46=2,VLOOKUP('LA (SEN_LLDD)'!$B102,'LA42'!$B$2:$AR$165,'LA42'!AC$1,0))))),"")</f>
        <v>13</v>
      </c>
      <c r="AF102" s="122">
        <f>IFERROR((IF(LA_INDEX!$H$46=1,VLOOKUP('LA (SEN_LLDD)'!$B102,'LA41'!$B$2:$AR$165,'LA41'!AD$1,0),(IF(LA_INDEX!$H$46=2,VLOOKUP('LA (SEN_LLDD)'!$B102,'LA42'!$B$2:$AR$165,'LA42'!AD$1,0))))),"")</f>
        <v>33</v>
      </c>
      <c r="AG102" s="122">
        <f>IFERROR((IF(LA_INDEX!$H$46=1,VLOOKUP('LA (SEN_LLDD)'!$B102,'LA41'!$B$2:$AR$165,'LA41'!AE$1,0),(IF(LA_INDEX!$H$46=2,VLOOKUP('LA (SEN_LLDD)'!$B102,'LA42'!$B$2:$AR$165,'LA42'!AE$1,0))))),"")</f>
        <v>35</v>
      </c>
      <c r="AH102" s="122">
        <f>IFERROR((IF(LA_INDEX!$H$46=1,VLOOKUP('LA (SEN_LLDD)'!$B102,'LA41'!$B$2:$AR$165,'LA41'!AF$1,0),(IF(LA_INDEX!$H$46=2,VLOOKUP('LA (SEN_LLDD)'!$B102,'LA42'!$B$2:$AR$165,'LA42'!AF$1,0))))),"")</f>
        <v>35</v>
      </c>
      <c r="AI102" s="122">
        <f>IFERROR((IF(LA_INDEX!$H$46=1,VLOOKUP('LA (SEN_LLDD)'!$B102,'LA41'!$B$2:$AR$165,'LA41'!AG$1,0),(IF(LA_INDEX!$H$46=2,VLOOKUP('LA (SEN_LLDD)'!$B102,'LA42'!$B$2:$AR$165,'LA42'!AG$1,0))))),"")</f>
        <v>5</v>
      </c>
      <c r="AJ102" s="122">
        <f>IFERROR((IF(LA_INDEX!$H$46=1,VLOOKUP('LA (SEN_LLDD)'!$B102,'LA41'!$B$2:$AR$165,'LA41'!AH$1,0),(IF(LA_INDEX!$H$46=2,VLOOKUP('LA (SEN_LLDD)'!$B102,'LA42'!$B$2:$AR$165,'LA42'!AH$1,0))))),"")</f>
        <v>2</v>
      </c>
      <c r="AK102" s="122">
        <f>IFERROR((IF(LA_INDEX!$H$46=1,VLOOKUP('LA (SEN_LLDD)'!$B102,'LA41'!$B$2:$AR$165,'LA41'!AI$1,0),(IF(LA_INDEX!$H$46=2,VLOOKUP('LA (SEN_LLDD)'!$B102,'LA42'!$B$2:$AR$165,'LA42'!AI$1,0))))),"")</f>
        <v>2</v>
      </c>
      <c r="AL102" s="122">
        <f>IFERROR((IF(LA_INDEX!$H$46=1,VLOOKUP('LA (SEN_LLDD)'!$B102,'LA41'!$B$2:$AR$165,'LA41'!AJ$1,0),(IF(LA_INDEX!$H$46=2,VLOOKUP('LA (SEN_LLDD)'!$B102,'LA42'!$B$2:$AR$165,'LA42'!AJ$1,0))))),"")</f>
        <v>21</v>
      </c>
      <c r="AM102" s="122">
        <f>IFERROR((IF(LA_INDEX!$H$46=1,VLOOKUP('LA (SEN_LLDD)'!$B102,'LA41'!$B$2:$AR$165,'LA41'!AK$1,0),(IF(LA_INDEX!$H$46=2,VLOOKUP('LA (SEN_LLDD)'!$B102,'LA42'!$B$2:$AR$165,'LA42'!AK$1,0))))),"")</f>
        <v>22</v>
      </c>
      <c r="AN102" s="122">
        <f>IFERROR((IF(LA_INDEX!$H$46=1,VLOOKUP('LA (SEN_LLDD)'!$B102,'LA41'!$B$2:$AR$165,'LA41'!AL$1,0),(IF(LA_INDEX!$H$46=2,VLOOKUP('LA (SEN_LLDD)'!$B102,'LA42'!$B$2:$AR$165,'LA42'!AL$1,0))))),"")</f>
        <v>22</v>
      </c>
      <c r="AO102" s="122">
        <f>IFERROR((IF(LA_INDEX!$H$46=1,VLOOKUP('LA (SEN_LLDD)'!$B102,'LA41'!$B$2:$AR$165,'LA41'!AM$1,0),(IF(LA_INDEX!$H$46=2,VLOOKUP('LA (SEN_LLDD)'!$B102,'LA42'!$B$2:$AR$165,'LA42'!AM$1,0))))),"")</f>
        <v>9</v>
      </c>
      <c r="AP102" s="122">
        <f>IFERROR((IF(LA_INDEX!$H$46=1,VLOOKUP('LA (SEN_LLDD)'!$B102,'LA41'!$B$2:$AR$165,'LA41'!AN$1,0),(IF(LA_INDEX!$H$46=2,VLOOKUP('LA (SEN_LLDD)'!$B102,'LA42'!$B$2:$AR$165,'LA42'!AN$1,0))))),"")</f>
        <v>7</v>
      </c>
      <c r="AQ102" s="122">
        <f>IFERROR((IF(LA_INDEX!$H$46=1,VLOOKUP('LA (SEN_LLDD)'!$B102,'LA41'!$B$2:$AR$165,'LA41'!AO$1,0),(IF(LA_INDEX!$H$46=2,VLOOKUP('LA (SEN_LLDD)'!$B102,'LA42'!$B$2:$AR$165,'LA42'!AO$1,0))))),"")</f>
        <v>7</v>
      </c>
      <c r="AR102" s="122">
        <f>IFERROR((IF(LA_INDEX!$H$46=1,VLOOKUP('LA (SEN_LLDD)'!$B102,'LA41'!$B$2:$AR$165,'LA41'!AP$1,0),(IF(LA_INDEX!$H$46=2,VLOOKUP('LA (SEN_LLDD)'!$B102,'LA42'!$B$2:$AR$165,'LA42'!AP$1,0))))),"")</f>
        <v>5</v>
      </c>
      <c r="AS102" s="122">
        <f>IFERROR((IF(LA_INDEX!$H$46=1,VLOOKUP('LA (SEN_LLDD)'!$B102,'LA41'!$B$2:$AR$165,'LA41'!AQ$1,0),(IF(LA_INDEX!$H$46=2,VLOOKUP('LA (SEN_LLDD)'!$B102,'LA42'!$B$2:$AR$165,'LA42'!AQ$1,0))))),"")</f>
        <v>2</v>
      </c>
      <c r="AT102" s="122">
        <f>IFERROR((IF(LA_INDEX!$H$46=1,VLOOKUP('LA (SEN_LLDD)'!$B102,'LA41'!$B$2:$AR$165,'LA41'!AR$1,0),(IF(LA_INDEX!$H$46=2,VLOOKUP('LA (SEN_LLDD)'!$B102,'LA42'!$B$2:$AR$165,'LA42'!AR$1,0))))),"")</f>
        <v>2</v>
      </c>
    </row>
    <row r="103" spans="1:46" x14ac:dyDescent="0.3">
      <c r="A103" s="80" t="s">
        <v>528</v>
      </c>
      <c r="B103" s="114">
        <v>881</v>
      </c>
      <c r="C103" s="80" t="s">
        <v>317</v>
      </c>
      <c r="D103" s="80" t="s">
        <v>262</v>
      </c>
      <c r="E103" s="122">
        <f>IFERROR(MROUND((IF(LA_INDEX!$H$46=1,VLOOKUP('LA (SEN_LLDD)'!$B103,'LA41'!$B$2:$AR$165,'LA41'!C$1,0),(IF(LA_INDEX!$H$46=2,VLOOKUP('LA (SEN_LLDD)'!$B103,'LA42'!$B$2:$AR$165,'LA42'!C$1,0))))),5),"")</f>
        <v>195</v>
      </c>
      <c r="F103" s="122">
        <f>IFERROR(MROUND((IF(LA_INDEX!$H$46=1,VLOOKUP('LA (SEN_LLDD)'!$B103,'LA41'!$B$2:$AR$165,'LA41'!D$1,0),(IF(LA_INDEX!$H$46=2,VLOOKUP('LA (SEN_LLDD)'!$B103,'LA42'!$B$2:$AR$165,'LA42'!D$1,0))))),5),"")</f>
        <v>4315</v>
      </c>
      <c r="G103" s="122">
        <f>IFERROR(MROUND((IF(LA_INDEX!$H$46=1,VLOOKUP('LA (SEN_LLDD)'!$B103,'LA41'!$B$2:$AR$165,'LA41'!E$1,0),(IF(LA_INDEX!$H$46=2,VLOOKUP('LA (SEN_LLDD)'!$B103,'LA42'!$B$2:$AR$165,'LA42'!E$1,0))))),5),"")</f>
        <v>4505</v>
      </c>
      <c r="H103" s="122">
        <f>IFERROR((IF(LA_INDEX!$H$46=1,VLOOKUP('LA (SEN_LLDD)'!$B103,'LA41'!$B$2:$AR$165,'LA41'!F$1,0),(IF(LA_INDEX!$H$46=2,VLOOKUP('LA (SEN_LLDD)'!$B103,'LA42'!$B$2:$AR$165,'LA42'!F$1,0))))),"")</f>
        <v>81</v>
      </c>
      <c r="I103" s="122">
        <f>IFERROR((IF(LA_INDEX!$H$46=1,VLOOKUP('LA (SEN_LLDD)'!$B103,'LA41'!$B$2:$AR$165,'LA41'!G$1,0),(IF(LA_INDEX!$H$46=2,VLOOKUP('LA (SEN_LLDD)'!$B103,'LA42'!$B$2:$AR$165,'LA42'!G$1,0))))),"")</f>
        <v>90</v>
      </c>
      <c r="J103" s="122">
        <f>IFERROR((IF(LA_INDEX!$H$46=1,VLOOKUP('LA (SEN_LLDD)'!$B103,'LA41'!$B$2:$AR$165,'LA41'!H$1,0),(IF(LA_INDEX!$H$46=2,VLOOKUP('LA (SEN_LLDD)'!$B103,'LA42'!$B$2:$AR$165,'LA42'!H$1,0))))),"")</f>
        <v>89</v>
      </c>
      <c r="K103" s="122">
        <f>IFERROR((IF(LA_INDEX!$H$46=1,VLOOKUP('LA (SEN_LLDD)'!$B103,'LA41'!$B$2:$AR$165,'LA41'!I$1,0),(IF(LA_INDEX!$H$46=2,VLOOKUP('LA (SEN_LLDD)'!$B103,'LA42'!$B$2:$AR$165,'LA42'!I$1,0))))),"")</f>
        <v>7</v>
      </c>
      <c r="L103" s="122">
        <f>IFERROR((IF(LA_INDEX!$H$46=1,VLOOKUP('LA (SEN_LLDD)'!$B103,'LA41'!$B$2:$AR$165,'LA41'!J$1,0),(IF(LA_INDEX!$H$46=2,VLOOKUP('LA (SEN_LLDD)'!$B103,'LA42'!$B$2:$AR$165,'LA42'!J$1,0))))),"")</f>
        <v>7</v>
      </c>
      <c r="M103" s="122">
        <f>IFERROR((IF(LA_INDEX!$H$46=1,VLOOKUP('LA (SEN_LLDD)'!$B103,'LA41'!$B$2:$AR$165,'LA41'!K$1,0),(IF(LA_INDEX!$H$46=2,VLOOKUP('LA (SEN_LLDD)'!$B103,'LA42'!$B$2:$AR$165,'LA42'!K$1,0))))),"")</f>
        <v>7</v>
      </c>
      <c r="N103" s="122">
        <f>IFERROR((IF(LA_INDEX!$H$46=1,VLOOKUP('LA (SEN_LLDD)'!$B103,'LA41'!$B$2:$AR$165,'LA41'!L$1,0),(IF(LA_INDEX!$H$46=2,VLOOKUP('LA (SEN_LLDD)'!$B103,'LA42'!$B$2:$AR$165,'LA42'!L$1,0))))),"")</f>
        <v>64</v>
      </c>
      <c r="O103" s="122">
        <f>IFERROR((IF(LA_INDEX!$H$46=1,VLOOKUP('LA (SEN_LLDD)'!$B103,'LA41'!$B$2:$AR$165,'LA41'!M$1,0),(IF(LA_INDEX!$H$46=2,VLOOKUP('LA (SEN_LLDD)'!$B103,'LA42'!$B$2:$AR$165,'LA42'!M$1,0))))),"")</f>
        <v>68</v>
      </c>
      <c r="P103" s="122">
        <f>IFERROR((IF(LA_INDEX!$H$46=1,VLOOKUP('LA (SEN_LLDD)'!$B103,'LA41'!$B$2:$AR$165,'LA41'!N$1,0),(IF(LA_INDEX!$H$46=2,VLOOKUP('LA (SEN_LLDD)'!$B103,'LA42'!$B$2:$AR$165,'LA42'!N$1,0))))),"")</f>
        <v>68</v>
      </c>
      <c r="Q103" s="122">
        <f>IFERROR((IF(LA_INDEX!$H$46=1,VLOOKUP('LA (SEN_LLDD)'!$B103,'LA41'!$B$2:$AR$165,'LA41'!O$1,0),(IF(LA_INDEX!$H$46=2,VLOOKUP('LA (SEN_LLDD)'!$B103,'LA42'!$B$2:$AR$165,'LA42'!O$1,0))))),"")</f>
        <v>13</v>
      </c>
      <c r="R103" s="122">
        <f>IFERROR((IF(LA_INDEX!$H$46=1,VLOOKUP('LA (SEN_LLDD)'!$B103,'LA41'!$B$2:$AR$165,'LA41'!P$1,0),(IF(LA_INDEX!$H$46=2,VLOOKUP('LA (SEN_LLDD)'!$B103,'LA42'!$B$2:$AR$165,'LA42'!P$1,0))))),"")</f>
        <v>7</v>
      </c>
      <c r="S103" s="122">
        <f>IFERROR((IF(LA_INDEX!$H$46=1,VLOOKUP('LA (SEN_LLDD)'!$B103,'LA41'!$B$2:$AR$165,'LA41'!Q$1,0),(IF(LA_INDEX!$H$46=2,VLOOKUP('LA (SEN_LLDD)'!$B103,'LA42'!$B$2:$AR$165,'LA42'!Q$1,0))))),"")</f>
        <v>8</v>
      </c>
      <c r="T103" s="122">
        <f>IFERROR((IF(LA_INDEX!$H$46=1,VLOOKUP('LA (SEN_LLDD)'!$B103,'LA41'!$B$2:$AR$165,'LA41'!R$1,0),(IF(LA_INDEX!$H$46=2,VLOOKUP('LA (SEN_LLDD)'!$B103,'LA42'!$B$2:$AR$165,'LA42'!R$1,0))))),"")</f>
        <v>45</v>
      </c>
      <c r="U103" s="122">
        <f>IFERROR((IF(LA_INDEX!$H$46=1,VLOOKUP('LA (SEN_LLDD)'!$B103,'LA41'!$B$2:$AR$165,'LA41'!S$1,0),(IF(LA_INDEX!$H$46=2,VLOOKUP('LA (SEN_LLDD)'!$B103,'LA42'!$B$2:$AR$165,'LA42'!S$1,0))))),"")</f>
        <v>59</v>
      </c>
      <c r="V103" s="122">
        <f>IFERROR((IF(LA_INDEX!$H$46=1,VLOOKUP('LA (SEN_LLDD)'!$B103,'LA41'!$B$2:$AR$165,'LA41'!T$1,0),(IF(LA_INDEX!$H$46=2,VLOOKUP('LA (SEN_LLDD)'!$B103,'LA42'!$B$2:$AR$165,'LA42'!T$1,0))))),"")</f>
        <v>58</v>
      </c>
      <c r="W103" s="122">
        <f>IFERROR((IF(LA_INDEX!$H$46=1,VLOOKUP('LA (SEN_LLDD)'!$B103,'LA41'!$B$2:$AR$165,'LA41'!U$1,0),(IF(LA_INDEX!$H$46=2,VLOOKUP('LA (SEN_LLDD)'!$B103,'LA42'!$B$2:$AR$165,'LA42'!U$1,0))))),"")</f>
        <v>11</v>
      </c>
      <c r="X103" s="122">
        <f>IFERROR((IF(LA_INDEX!$H$46=1,VLOOKUP('LA (SEN_LLDD)'!$B103,'LA41'!$B$2:$AR$165,'LA41'!V$1,0),(IF(LA_INDEX!$H$46=2,VLOOKUP('LA (SEN_LLDD)'!$B103,'LA42'!$B$2:$AR$165,'LA42'!V$1,0))))),"")</f>
        <v>28</v>
      </c>
      <c r="Y103" s="122">
        <f>IFERROR((IF(LA_INDEX!$H$46=1,VLOOKUP('LA (SEN_LLDD)'!$B103,'LA41'!$B$2:$AR$165,'LA41'!W$1,0),(IF(LA_INDEX!$H$46=2,VLOOKUP('LA (SEN_LLDD)'!$B103,'LA42'!$B$2:$AR$165,'LA42'!W$1,0))))),"")</f>
        <v>27</v>
      </c>
      <c r="Z103" s="122" t="str">
        <f>IFERROR((IF(LA_INDEX!$H$46=1,VLOOKUP('LA (SEN_LLDD)'!$B103,'LA41'!$B$2:$AR$165,'LA41'!X$1,0),(IF(LA_INDEX!$H$46=2,VLOOKUP('LA (SEN_LLDD)'!$B103,'LA42'!$B$2:$AR$165,'LA42'!X$1,0))))),"")</f>
        <v>x</v>
      </c>
      <c r="AA103" s="122" t="str">
        <f>IFERROR((IF(LA_INDEX!$H$46=1,VLOOKUP('LA (SEN_LLDD)'!$B103,'LA41'!$B$2:$AR$165,'LA41'!Y$1,0),(IF(LA_INDEX!$H$46=2,VLOOKUP('LA (SEN_LLDD)'!$B103,'LA42'!$B$2:$AR$165,'LA42'!Y$1,0))))),"")</f>
        <v>x</v>
      </c>
      <c r="AB103" s="122">
        <f>IFERROR((IF(LA_INDEX!$H$46=1,VLOOKUP('LA (SEN_LLDD)'!$B103,'LA41'!$B$2:$AR$165,'LA41'!Z$1,0),(IF(LA_INDEX!$H$46=2,VLOOKUP('LA (SEN_LLDD)'!$B103,'LA42'!$B$2:$AR$165,'LA42'!Z$1,0))))),"")</f>
        <v>2</v>
      </c>
      <c r="AC103" s="122">
        <f>IFERROR((IF(LA_INDEX!$H$46=1,VLOOKUP('LA (SEN_LLDD)'!$B103,'LA41'!$B$2:$AR$165,'LA41'!AA$1,0),(IF(LA_INDEX!$H$46=2,VLOOKUP('LA (SEN_LLDD)'!$B103,'LA42'!$B$2:$AR$165,'LA42'!AA$1,0))))),"")</f>
        <v>5</v>
      </c>
      <c r="AD103" s="122">
        <f>IFERROR((IF(LA_INDEX!$H$46=1,VLOOKUP('LA (SEN_LLDD)'!$B103,'LA41'!$B$2:$AR$165,'LA41'!AB$1,0),(IF(LA_INDEX!$H$46=2,VLOOKUP('LA (SEN_LLDD)'!$B103,'LA42'!$B$2:$AR$165,'LA42'!AB$1,0))))),"")</f>
        <v>15</v>
      </c>
      <c r="AE103" s="122">
        <f>IFERROR((IF(LA_INDEX!$H$46=1,VLOOKUP('LA (SEN_LLDD)'!$B103,'LA41'!$B$2:$AR$165,'LA41'!AC$1,0),(IF(LA_INDEX!$H$46=2,VLOOKUP('LA (SEN_LLDD)'!$B103,'LA42'!$B$2:$AR$165,'LA42'!AC$1,0))))),"")</f>
        <v>15</v>
      </c>
      <c r="AF103" s="122">
        <f>IFERROR((IF(LA_INDEX!$H$46=1,VLOOKUP('LA (SEN_LLDD)'!$B103,'LA41'!$B$2:$AR$165,'LA41'!AD$1,0),(IF(LA_INDEX!$H$46=2,VLOOKUP('LA (SEN_LLDD)'!$B103,'LA42'!$B$2:$AR$165,'LA42'!AD$1,0))))),"")</f>
        <v>34</v>
      </c>
      <c r="AG103" s="122">
        <f>IFERROR((IF(LA_INDEX!$H$46=1,VLOOKUP('LA (SEN_LLDD)'!$B103,'LA41'!$B$2:$AR$165,'LA41'!AE$1,0),(IF(LA_INDEX!$H$46=2,VLOOKUP('LA (SEN_LLDD)'!$B103,'LA42'!$B$2:$AR$165,'LA42'!AE$1,0))))),"")</f>
        <v>31</v>
      </c>
      <c r="AH103" s="122">
        <f>IFERROR((IF(LA_INDEX!$H$46=1,VLOOKUP('LA (SEN_LLDD)'!$B103,'LA41'!$B$2:$AR$165,'LA41'!AF$1,0),(IF(LA_INDEX!$H$46=2,VLOOKUP('LA (SEN_LLDD)'!$B103,'LA42'!$B$2:$AR$165,'LA42'!AF$1,0))))),"")</f>
        <v>31</v>
      </c>
      <c r="AI103" s="122">
        <f>IFERROR((IF(LA_INDEX!$H$46=1,VLOOKUP('LA (SEN_LLDD)'!$B103,'LA41'!$B$2:$AR$165,'LA41'!AG$1,0),(IF(LA_INDEX!$H$46=2,VLOOKUP('LA (SEN_LLDD)'!$B103,'LA42'!$B$2:$AR$165,'LA42'!AG$1,0))))),"")</f>
        <v>5</v>
      </c>
      <c r="AJ103" s="122">
        <f>IFERROR((IF(LA_INDEX!$H$46=1,VLOOKUP('LA (SEN_LLDD)'!$B103,'LA41'!$B$2:$AR$165,'LA41'!AH$1,0),(IF(LA_INDEX!$H$46=2,VLOOKUP('LA (SEN_LLDD)'!$B103,'LA42'!$B$2:$AR$165,'LA42'!AH$1,0))))),"")</f>
        <v>2</v>
      </c>
      <c r="AK103" s="122">
        <f>IFERROR((IF(LA_INDEX!$H$46=1,VLOOKUP('LA (SEN_LLDD)'!$B103,'LA41'!$B$2:$AR$165,'LA41'!AI$1,0),(IF(LA_INDEX!$H$46=2,VLOOKUP('LA (SEN_LLDD)'!$B103,'LA42'!$B$2:$AR$165,'LA42'!AI$1,0))))),"")</f>
        <v>2</v>
      </c>
      <c r="AL103" s="122">
        <f>IFERROR((IF(LA_INDEX!$H$46=1,VLOOKUP('LA (SEN_LLDD)'!$B103,'LA41'!$B$2:$AR$165,'LA41'!AJ$1,0),(IF(LA_INDEX!$H$46=2,VLOOKUP('LA (SEN_LLDD)'!$B103,'LA42'!$B$2:$AR$165,'LA42'!AJ$1,0))))),"")</f>
        <v>18</v>
      </c>
      <c r="AM103" s="122">
        <f>IFERROR((IF(LA_INDEX!$H$46=1,VLOOKUP('LA (SEN_LLDD)'!$B103,'LA41'!$B$2:$AR$165,'LA41'!AK$1,0),(IF(LA_INDEX!$H$46=2,VLOOKUP('LA (SEN_LLDD)'!$B103,'LA42'!$B$2:$AR$165,'LA42'!AK$1,0))))),"")</f>
        <v>22</v>
      </c>
      <c r="AN103" s="122">
        <f>IFERROR((IF(LA_INDEX!$H$46=1,VLOOKUP('LA (SEN_LLDD)'!$B103,'LA41'!$B$2:$AR$165,'LA41'!AL$1,0),(IF(LA_INDEX!$H$46=2,VLOOKUP('LA (SEN_LLDD)'!$B103,'LA42'!$B$2:$AR$165,'LA42'!AL$1,0))))),"")</f>
        <v>22</v>
      </c>
      <c r="AO103" s="122">
        <f>IFERROR((IF(LA_INDEX!$H$46=1,VLOOKUP('LA (SEN_LLDD)'!$B103,'LA41'!$B$2:$AR$165,'LA41'!AM$1,0),(IF(LA_INDEX!$H$46=2,VLOOKUP('LA (SEN_LLDD)'!$B103,'LA42'!$B$2:$AR$165,'LA42'!AM$1,0))))),"")</f>
        <v>15</v>
      </c>
      <c r="AP103" s="122">
        <f>IFERROR((IF(LA_INDEX!$H$46=1,VLOOKUP('LA (SEN_LLDD)'!$B103,'LA41'!$B$2:$AR$165,'LA41'!AN$1,0),(IF(LA_INDEX!$H$46=2,VLOOKUP('LA (SEN_LLDD)'!$B103,'LA42'!$B$2:$AR$165,'LA42'!AN$1,0))))),"")</f>
        <v>7</v>
      </c>
      <c r="AQ103" s="122">
        <f>IFERROR((IF(LA_INDEX!$H$46=1,VLOOKUP('LA (SEN_LLDD)'!$B103,'LA41'!$B$2:$AR$165,'LA41'!AO$1,0),(IF(LA_INDEX!$H$46=2,VLOOKUP('LA (SEN_LLDD)'!$B103,'LA42'!$B$2:$AR$165,'LA42'!AO$1,0))))),"")</f>
        <v>7</v>
      </c>
      <c r="AR103" s="122">
        <f>IFERROR((IF(LA_INDEX!$H$46=1,VLOOKUP('LA (SEN_LLDD)'!$B103,'LA41'!$B$2:$AR$165,'LA41'!AP$1,0),(IF(LA_INDEX!$H$46=2,VLOOKUP('LA (SEN_LLDD)'!$B103,'LA42'!$B$2:$AR$165,'LA42'!AP$1,0))))),"")</f>
        <v>4</v>
      </c>
      <c r="AS103" s="122">
        <f>IFERROR((IF(LA_INDEX!$H$46=1,VLOOKUP('LA (SEN_LLDD)'!$B103,'LA41'!$B$2:$AR$165,'LA41'!AQ$1,0),(IF(LA_INDEX!$H$46=2,VLOOKUP('LA (SEN_LLDD)'!$B103,'LA42'!$B$2:$AR$165,'LA42'!AQ$1,0))))),"")</f>
        <v>3</v>
      </c>
      <c r="AT103" s="122">
        <f>IFERROR((IF(LA_INDEX!$H$46=1,VLOOKUP('LA (SEN_LLDD)'!$B103,'LA41'!$B$2:$AR$165,'LA41'!AR$1,0),(IF(LA_INDEX!$H$46=2,VLOOKUP('LA (SEN_LLDD)'!$B103,'LA42'!$B$2:$AR$165,'LA42'!AR$1,0))))),"")</f>
        <v>3</v>
      </c>
    </row>
    <row r="104" spans="1:46" x14ac:dyDescent="0.3">
      <c r="A104" s="80" t="s">
        <v>529</v>
      </c>
      <c r="B104" s="114">
        <v>919</v>
      </c>
      <c r="C104" s="80" t="s">
        <v>330</v>
      </c>
      <c r="D104" s="80" t="s">
        <v>262</v>
      </c>
      <c r="E104" s="122">
        <f>IFERROR(MROUND((IF(LA_INDEX!$H$46=1,VLOOKUP('LA (SEN_LLDD)'!$B104,'LA41'!$B$2:$AR$165,'LA41'!C$1,0),(IF(LA_INDEX!$H$46=2,VLOOKUP('LA (SEN_LLDD)'!$B104,'LA42'!$B$2:$AR$165,'LA42'!C$1,0))))),5),"")</f>
        <v>475</v>
      </c>
      <c r="F104" s="122">
        <f>IFERROR(MROUND((IF(LA_INDEX!$H$46=1,VLOOKUP('LA (SEN_LLDD)'!$B104,'LA41'!$B$2:$AR$165,'LA41'!D$1,0),(IF(LA_INDEX!$H$46=2,VLOOKUP('LA (SEN_LLDD)'!$B104,'LA42'!$B$2:$AR$165,'LA42'!D$1,0))))),5),"")</f>
        <v>6340</v>
      </c>
      <c r="G104" s="122">
        <f>IFERROR(MROUND((IF(LA_INDEX!$H$46=1,VLOOKUP('LA (SEN_LLDD)'!$B104,'LA41'!$B$2:$AR$165,'LA41'!E$1,0),(IF(LA_INDEX!$H$46=2,VLOOKUP('LA (SEN_LLDD)'!$B104,'LA42'!$B$2:$AR$165,'LA42'!E$1,0))))),5),"")</f>
        <v>6815</v>
      </c>
      <c r="H104" s="122">
        <f>IFERROR((IF(LA_INDEX!$H$46=1,VLOOKUP('LA (SEN_LLDD)'!$B104,'LA41'!$B$2:$AR$165,'LA41'!F$1,0),(IF(LA_INDEX!$H$46=2,VLOOKUP('LA (SEN_LLDD)'!$B104,'LA42'!$B$2:$AR$165,'LA42'!F$1,0))))),"")</f>
        <v>88</v>
      </c>
      <c r="I104" s="122">
        <f>IFERROR((IF(LA_INDEX!$H$46=1,VLOOKUP('LA (SEN_LLDD)'!$B104,'LA41'!$B$2:$AR$165,'LA41'!G$1,0),(IF(LA_INDEX!$H$46=2,VLOOKUP('LA (SEN_LLDD)'!$B104,'LA42'!$B$2:$AR$165,'LA42'!G$1,0))))),"")</f>
        <v>92</v>
      </c>
      <c r="J104" s="122">
        <f>IFERROR((IF(LA_INDEX!$H$46=1,VLOOKUP('LA (SEN_LLDD)'!$B104,'LA41'!$B$2:$AR$165,'LA41'!H$1,0),(IF(LA_INDEX!$H$46=2,VLOOKUP('LA (SEN_LLDD)'!$B104,'LA42'!$B$2:$AR$165,'LA42'!H$1,0))))),"")</f>
        <v>92</v>
      </c>
      <c r="K104" s="122">
        <f>IFERROR((IF(LA_INDEX!$H$46=1,VLOOKUP('LA (SEN_LLDD)'!$B104,'LA41'!$B$2:$AR$165,'LA41'!I$1,0),(IF(LA_INDEX!$H$46=2,VLOOKUP('LA (SEN_LLDD)'!$B104,'LA42'!$B$2:$AR$165,'LA42'!I$1,0))))),"")</f>
        <v>4</v>
      </c>
      <c r="L104" s="122">
        <f>IFERROR((IF(LA_INDEX!$H$46=1,VLOOKUP('LA (SEN_LLDD)'!$B104,'LA41'!$B$2:$AR$165,'LA41'!J$1,0),(IF(LA_INDEX!$H$46=2,VLOOKUP('LA (SEN_LLDD)'!$B104,'LA42'!$B$2:$AR$165,'LA42'!J$1,0))))),"")</f>
        <v>4</v>
      </c>
      <c r="M104" s="122">
        <f>IFERROR((IF(LA_INDEX!$H$46=1,VLOOKUP('LA (SEN_LLDD)'!$B104,'LA41'!$B$2:$AR$165,'LA41'!K$1,0),(IF(LA_INDEX!$H$46=2,VLOOKUP('LA (SEN_LLDD)'!$B104,'LA42'!$B$2:$AR$165,'LA42'!K$1,0))))),"")</f>
        <v>4</v>
      </c>
      <c r="N104" s="122">
        <f>IFERROR((IF(LA_INDEX!$H$46=1,VLOOKUP('LA (SEN_LLDD)'!$B104,'LA41'!$B$2:$AR$165,'LA41'!L$1,0),(IF(LA_INDEX!$H$46=2,VLOOKUP('LA (SEN_LLDD)'!$B104,'LA42'!$B$2:$AR$165,'LA42'!L$1,0))))),"")</f>
        <v>67</v>
      </c>
      <c r="O104" s="122">
        <f>IFERROR((IF(LA_INDEX!$H$46=1,VLOOKUP('LA (SEN_LLDD)'!$B104,'LA41'!$B$2:$AR$165,'LA41'!M$1,0),(IF(LA_INDEX!$H$46=2,VLOOKUP('LA (SEN_LLDD)'!$B104,'LA42'!$B$2:$AR$165,'LA42'!M$1,0))))),"")</f>
        <v>74</v>
      </c>
      <c r="P104" s="122">
        <f>IFERROR((IF(LA_INDEX!$H$46=1,VLOOKUP('LA (SEN_LLDD)'!$B104,'LA41'!$B$2:$AR$165,'LA41'!N$1,0),(IF(LA_INDEX!$H$46=2,VLOOKUP('LA (SEN_LLDD)'!$B104,'LA42'!$B$2:$AR$165,'LA42'!N$1,0))))),"")</f>
        <v>73</v>
      </c>
      <c r="Q104" s="122">
        <f>IFERROR((IF(LA_INDEX!$H$46=1,VLOOKUP('LA (SEN_LLDD)'!$B104,'LA41'!$B$2:$AR$165,'LA41'!O$1,0),(IF(LA_INDEX!$H$46=2,VLOOKUP('LA (SEN_LLDD)'!$B104,'LA42'!$B$2:$AR$165,'LA42'!O$1,0))))),"")</f>
        <v>9</v>
      </c>
      <c r="R104" s="122">
        <f>IFERROR((IF(LA_INDEX!$H$46=1,VLOOKUP('LA (SEN_LLDD)'!$B104,'LA41'!$B$2:$AR$165,'LA41'!P$1,0),(IF(LA_INDEX!$H$46=2,VLOOKUP('LA (SEN_LLDD)'!$B104,'LA42'!$B$2:$AR$165,'LA42'!P$1,0))))),"")</f>
        <v>7</v>
      </c>
      <c r="S104" s="122">
        <f>IFERROR((IF(LA_INDEX!$H$46=1,VLOOKUP('LA (SEN_LLDD)'!$B104,'LA41'!$B$2:$AR$165,'LA41'!Q$1,0),(IF(LA_INDEX!$H$46=2,VLOOKUP('LA (SEN_LLDD)'!$B104,'LA42'!$B$2:$AR$165,'LA42'!Q$1,0))))),"")</f>
        <v>7</v>
      </c>
      <c r="T104" s="122">
        <f>IFERROR((IF(LA_INDEX!$H$46=1,VLOOKUP('LA (SEN_LLDD)'!$B104,'LA41'!$B$2:$AR$165,'LA41'!R$1,0),(IF(LA_INDEX!$H$46=2,VLOOKUP('LA (SEN_LLDD)'!$B104,'LA42'!$B$2:$AR$165,'LA42'!R$1,0))))),"")</f>
        <v>55</v>
      </c>
      <c r="U104" s="122">
        <f>IFERROR((IF(LA_INDEX!$H$46=1,VLOOKUP('LA (SEN_LLDD)'!$B104,'LA41'!$B$2:$AR$165,'LA41'!S$1,0),(IF(LA_INDEX!$H$46=2,VLOOKUP('LA (SEN_LLDD)'!$B104,'LA42'!$B$2:$AR$165,'LA42'!S$1,0))))),"")</f>
        <v>65</v>
      </c>
      <c r="V104" s="122">
        <f>IFERROR((IF(LA_INDEX!$H$46=1,VLOOKUP('LA (SEN_LLDD)'!$B104,'LA41'!$B$2:$AR$165,'LA41'!T$1,0),(IF(LA_INDEX!$H$46=2,VLOOKUP('LA (SEN_LLDD)'!$B104,'LA42'!$B$2:$AR$165,'LA42'!T$1,0))))),"")</f>
        <v>64</v>
      </c>
      <c r="W104" s="122">
        <f>IFERROR((IF(LA_INDEX!$H$46=1,VLOOKUP('LA (SEN_LLDD)'!$B104,'LA41'!$B$2:$AR$165,'LA41'!U$1,0),(IF(LA_INDEX!$H$46=2,VLOOKUP('LA (SEN_LLDD)'!$B104,'LA42'!$B$2:$AR$165,'LA42'!U$1,0))))),"")</f>
        <v>22</v>
      </c>
      <c r="X104" s="122">
        <f>IFERROR((IF(LA_INDEX!$H$46=1,VLOOKUP('LA (SEN_LLDD)'!$B104,'LA41'!$B$2:$AR$165,'LA41'!V$1,0),(IF(LA_INDEX!$H$46=2,VLOOKUP('LA (SEN_LLDD)'!$B104,'LA42'!$B$2:$AR$165,'LA42'!V$1,0))))),"")</f>
        <v>35</v>
      </c>
      <c r="Y104" s="122">
        <f>IFERROR((IF(LA_INDEX!$H$46=1,VLOOKUP('LA (SEN_LLDD)'!$B104,'LA41'!$B$2:$AR$165,'LA41'!W$1,0),(IF(LA_INDEX!$H$46=2,VLOOKUP('LA (SEN_LLDD)'!$B104,'LA42'!$B$2:$AR$165,'LA42'!W$1,0))))),"")</f>
        <v>34</v>
      </c>
      <c r="Z104" s="122">
        <f>IFERROR((IF(LA_INDEX!$H$46=1,VLOOKUP('LA (SEN_LLDD)'!$B104,'LA41'!$B$2:$AR$165,'LA41'!X$1,0),(IF(LA_INDEX!$H$46=2,VLOOKUP('LA (SEN_LLDD)'!$B104,'LA42'!$B$2:$AR$165,'LA42'!X$1,0))))),"")</f>
        <v>1</v>
      </c>
      <c r="AA104" s="122">
        <f>IFERROR((IF(LA_INDEX!$H$46=1,VLOOKUP('LA (SEN_LLDD)'!$B104,'LA41'!$B$2:$AR$165,'LA41'!Y$1,0),(IF(LA_INDEX!$H$46=2,VLOOKUP('LA (SEN_LLDD)'!$B104,'LA42'!$B$2:$AR$165,'LA42'!Y$1,0))))),"")</f>
        <v>1</v>
      </c>
      <c r="AB104" s="122">
        <f>IFERROR((IF(LA_INDEX!$H$46=1,VLOOKUP('LA (SEN_LLDD)'!$B104,'LA41'!$B$2:$AR$165,'LA41'!Z$1,0),(IF(LA_INDEX!$H$46=2,VLOOKUP('LA (SEN_LLDD)'!$B104,'LA42'!$B$2:$AR$165,'LA42'!Z$1,0))))),"")</f>
        <v>1</v>
      </c>
      <c r="AC104" s="122">
        <f>IFERROR((IF(LA_INDEX!$H$46=1,VLOOKUP('LA (SEN_LLDD)'!$B104,'LA41'!$B$2:$AR$165,'LA41'!AA$1,0),(IF(LA_INDEX!$H$46=2,VLOOKUP('LA (SEN_LLDD)'!$B104,'LA42'!$B$2:$AR$165,'LA42'!AA$1,0))))),"")</f>
        <v>17</v>
      </c>
      <c r="AD104" s="122">
        <f>IFERROR((IF(LA_INDEX!$H$46=1,VLOOKUP('LA (SEN_LLDD)'!$B104,'LA41'!$B$2:$AR$165,'LA41'!AB$1,0),(IF(LA_INDEX!$H$46=2,VLOOKUP('LA (SEN_LLDD)'!$B104,'LA42'!$B$2:$AR$165,'LA42'!AB$1,0))))),"")</f>
        <v>23</v>
      </c>
      <c r="AE104" s="122">
        <f>IFERROR((IF(LA_INDEX!$H$46=1,VLOOKUP('LA (SEN_LLDD)'!$B104,'LA41'!$B$2:$AR$165,'LA41'!AC$1,0),(IF(LA_INDEX!$H$46=2,VLOOKUP('LA (SEN_LLDD)'!$B104,'LA42'!$B$2:$AR$165,'LA42'!AC$1,0))))),"")</f>
        <v>22</v>
      </c>
      <c r="AF104" s="122">
        <f>IFERROR((IF(LA_INDEX!$H$46=1,VLOOKUP('LA (SEN_LLDD)'!$B104,'LA41'!$B$2:$AR$165,'LA41'!AD$1,0),(IF(LA_INDEX!$H$46=2,VLOOKUP('LA (SEN_LLDD)'!$B104,'LA42'!$B$2:$AR$165,'LA42'!AD$1,0))))),"")</f>
        <v>33</v>
      </c>
      <c r="AG104" s="122">
        <f>IFERROR((IF(LA_INDEX!$H$46=1,VLOOKUP('LA (SEN_LLDD)'!$B104,'LA41'!$B$2:$AR$165,'LA41'!AE$1,0),(IF(LA_INDEX!$H$46=2,VLOOKUP('LA (SEN_LLDD)'!$B104,'LA42'!$B$2:$AR$165,'LA42'!AE$1,0))))),"")</f>
        <v>30</v>
      </c>
      <c r="AH104" s="122">
        <f>IFERROR((IF(LA_INDEX!$H$46=1,VLOOKUP('LA (SEN_LLDD)'!$B104,'LA41'!$B$2:$AR$165,'LA41'!AF$1,0),(IF(LA_INDEX!$H$46=2,VLOOKUP('LA (SEN_LLDD)'!$B104,'LA42'!$B$2:$AR$165,'LA42'!AF$1,0))))),"")</f>
        <v>30</v>
      </c>
      <c r="AI104" s="122">
        <f>IFERROR((IF(LA_INDEX!$H$46=1,VLOOKUP('LA (SEN_LLDD)'!$B104,'LA41'!$B$2:$AR$165,'LA41'!AG$1,0),(IF(LA_INDEX!$H$46=2,VLOOKUP('LA (SEN_LLDD)'!$B104,'LA42'!$B$2:$AR$165,'LA42'!AG$1,0))))),"")</f>
        <v>2</v>
      </c>
      <c r="AJ104" s="122">
        <f>IFERROR((IF(LA_INDEX!$H$46=1,VLOOKUP('LA (SEN_LLDD)'!$B104,'LA41'!$B$2:$AR$165,'LA41'!AH$1,0),(IF(LA_INDEX!$H$46=2,VLOOKUP('LA (SEN_LLDD)'!$B104,'LA42'!$B$2:$AR$165,'LA42'!AH$1,0))))),"")</f>
        <v>3</v>
      </c>
      <c r="AK104" s="122">
        <f>IFERROR((IF(LA_INDEX!$H$46=1,VLOOKUP('LA (SEN_LLDD)'!$B104,'LA41'!$B$2:$AR$165,'LA41'!AI$1,0),(IF(LA_INDEX!$H$46=2,VLOOKUP('LA (SEN_LLDD)'!$B104,'LA42'!$B$2:$AR$165,'LA42'!AI$1,0))))),"")</f>
        <v>3</v>
      </c>
      <c r="AL104" s="122">
        <f>IFERROR((IF(LA_INDEX!$H$46=1,VLOOKUP('LA (SEN_LLDD)'!$B104,'LA41'!$B$2:$AR$165,'LA41'!AJ$1,0),(IF(LA_INDEX!$H$46=2,VLOOKUP('LA (SEN_LLDD)'!$B104,'LA42'!$B$2:$AR$165,'LA42'!AJ$1,0))))),"")</f>
        <v>21</v>
      </c>
      <c r="AM104" s="122">
        <f>IFERROR((IF(LA_INDEX!$H$46=1,VLOOKUP('LA (SEN_LLDD)'!$B104,'LA41'!$B$2:$AR$165,'LA41'!AK$1,0),(IF(LA_INDEX!$H$46=2,VLOOKUP('LA (SEN_LLDD)'!$B104,'LA42'!$B$2:$AR$165,'LA42'!AK$1,0))))),"")</f>
        <v>18</v>
      </c>
      <c r="AN104" s="122">
        <f>IFERROR((IF(LA_INDEX!$H$46=1,VLOOKUP('LA (SEN_LLDD)'!$B104,'LA41'!$B$2:$AR$165,'LA41'!AL$1,0),(IF(LA_INDEX!$H$46=2,VLOOKUP('LA (SEN_LLDD)'!$B104,'LA42'!$B$2:$AR$165,'LA42'!AL$1,0))))),"")</f>
        <v>19</v>
      </c>
      <c r="AO104" s="122">
        <f>IFERROR((IF(LA_INDEX!$H$46=1,VLOOKUP('LA (SEN_LLDD)'!$B104,'LA41'!$B$2:$AR$165,'LA41'!AM$1,0),(IF(LA_INDEX!$H$46=2,VLOOKUP('LA (SEN_LLDD)'!$B104,'LA42'!$B$2:$AR$165,'LA42'!AM$1,0))))),"")</f>
        <v>7</v>
      </c>
      <c r="AP104" s="122">
        <f>IFERROR((IF(LA_INDEX!$H$46=1,VLOOKUP('LA (SEN_LLDD)'!$B104,'LA41'!$B$2:$AR$165,'LA41'!AN$1,0),(IF(LA_INDEX!$H$46=2,VLOOKUP('LA (SEN_LLDD)'!$B104,'LA42'!$B$2:$AR$165,'LA42'!AN$1,0))))),"")</f>
        <v>5</v>
      </c>
      <c r="AQ104" s="122">
        <f>IFERROR((IF(LA_INDEX!$H$46=1,VLOOKUP('LA (SEN_LLDD)'!$B104,'LA41'!$B$2:$AR$165,'LA41'!AO$1,0),(IF(LA_INDEX!$H$46=2,VLOOKUP('LA (SEN_LLDD)'!$B104,'LA42'!$B$2:$AR$165,'LA42'!AO$1,0))))),"")</f>
        <v>6</v>
      </c>
      <c r="AR104" s="122">
        <f>IFERROR((IF(LA_INDEX!$H$46=1,VLOOKUP('LA (SEN_LLDD)'!$B104,'LA41'!$B$2:$AR$165,'LA41'!AP$1,0),(IF(LA_INDEX!$H$46=2,VLOOKUP('LA (SEN_LLDD)'!$B104,'LA42'!$B$2:$AR$165,'LA42'!AP$1,0))))),"")</f>
        <v>5</v>
      </c>
      <c r="AS104" s="122">
        <f>IFERROR((IF(LA_INDEX!$H$46=1,VLOOKUP('LA (SEN_LLDD)'!$B104,'LA41'!$B$2:$AR$165,'LA41'!AQ$1,0),(IF(LA_INDEX!$H$46=2,VLOOKUP('LA (SEN_LLDD)'!$B104,'LA42'!$B$2:$AR$165,'LA42'!AQ$1,0))))),"")</f>
        <v>2</v>
      </c>
      <c r="AT104" s="122">
        <f>IFERROR((IF(LA_INDEX!$H$46=1,VLOOKUP('LA (SEN_LLDD)'!$B104,'LA41'!$B$2:$AR$165,'LA41'!AR$1,0),(IF(LA_INDEX!$H$46=2,VLOOKUP('LA (SEN_LLDD)'!$B104,'LA42'!$B$2:$AR$165,'LA42'!AR$1,0))))),"")</f>
        <v>3</v>
      </c>
    </row>
    <row r="105" spans="1:46" x14ac:dyDescent="0.3">
      <c r="A105" s="80" t="s">
        <v>530</v>
      </c>
      <c r="B105" s="114">
        <v>821</v>
      </c>
      <c r="C105" s="80" t="s">
        <v>350</v>
      </c>
      <c r="D105" s="80" t="s">
        <v>262</v>
      </c>
      <c r="E105" s="122">
        <f>IFERROR(MROUND((IF(LA_INDEX!$H$46=1,VLOOKUP('LA (SEN_LLDD)'!$B105,'LA41'!$B$2:$AR$165,'LA41'!C$1,0),(IF(LA_INDEX!$H$46=2,VLOOKUP('LA (SEN_LLDD)'!$B105,'LA42'!$B$2:$AR$165,'LA42'!C$1,0))))),5),"")</f>
        <v>10</v>
      </c>
      <c r="F105" s="122">
        <f>IFERROR(MROUND((IF(LA_INDEX!$H$46=1,VLOOKUP('LA (SEN_LLDD)'!$B105,'LA41'!$B$2:$AR$165,'LA41'!D$1,0),(IF(LA_INDEX!$H$46=2,VLOOKUP('LA (SEN_LLDD)'!$B105,'LA42'!$B$2:$AR$165,'LA42'!D$1,0))))),5),"")</f>
        <v>150</v>
      </c>
      <c r="G105" s="122">
        <f>IFERROR(MROUND((IF(LA_INDEX!$H$46=1,VLOOKUP('LA (SEN_LLDD)'!$B105,'LA41'!$B$2:$AR$165,'LA41'!E$1,0),(IF(LA_INDEX!$H$46=2,VLOOKUP('LA (SEN_LLDD)'!$B105,'LA42'!$B$2:$AR$165,'LA42'!E$1,0))))),5),"")</f>
        <v>160</v>
      </c>
      <c r="H105" s="122" t="str">
        <f>IFERROR((IF(LA_INDEX!$H$46=1,VLOOKUP('LA (SEN_LLDD)'!$B105,'LA41'!$B$2:$AR$165,'LA41'!F$1,0),(IF(LA_INDEX!$H$46=2,VLOOKUP('LA (SEN_LLDD)'!$B105,'LA42'!$B$2:$AR$165,'LA42'!F$1,0))))),"")</f>
        <v>x</v>
      </c>
      <c r="I105" s="122" t="str">
        <f>IFERROR((IF(LA_INDEX!$H$46=1,VLOOKUP('LA (SEN_LLDD)'!$B105,'LA41'!$B$2:$AR$165,'LA41'!G$1,0),(IF(LA_INDEX!$H$46=2,VLOOKUP('LA (SEN_LLDD)'!$B105,'LA42'!$B$2:$AR$165,'LA42'!G$1,0))))),"")</f>
        <v>x</v>
      </c>
      <c r="J105" s="122">
        <f>IFERROR((IF(LA_INDEX!$H$46=1,VLOOKUP('LA (SEN_LLDD)'!$B105,'LA41'!$B$2:$AR$165,'LA41'!H$1,0),(IF(LA_INDEX!$H$46=2,VLOOKUP('LA (SEN_LLDD)'!$B105,'LA42'!$B$2:$AR$165,'LA42'!H$1,0))))),"")</f>
        <v>95</v>
      </c>
      <c r="K105" s="122" t="str">
        <f>IFERROR((IF(LA_INDEX!$H$46=1,VLOOKUP('LA (SEN_LLDD)'!$B105,'LA41'!$B$2:$AR$165,'LA41'!I$1,0),(IF(LA_INDEX!$H$46=2,VLOOKUP('LA (SEN_LLDD)'!$B105,'LA42'!$B$2:$AR$165,'LA42'!I$1,0))))),"")</f>
        <v>x</v>
      </c>
      <c r="L105" s="122" t="str">
        <f>IFERROR((IF(LA_INDEX!$H$46=1,VLOOKUP('LA (SEN_LLDD)'!$B105,'LA41'!$B$2:$AR$165,'LA41'!J$1,0),(IF(LA_INDEX!$H$46=2,VLOOKUP('LA (SEN_LLDD)'!$B105,'LA42'!$B$2:$AR$165,'LA42'!J$1,0))))),"")</f>
        <v>x</v>
      </c>
      <c r="M105" s="122">
        <f>IFERROR((IF(LA_INDEX!$H$46=1,VLOOKUP('LA (SEN_LLDD)'!$B105,'LA41'!$B$2:$AR$165,'LA41'!K$1,0),(IF(LA_INDEX!$H$46=2,VLOOKUP('LA (SEN_LLDD)'!$B105,'LA42'!$B$2:$AR$165,'LA42'!K$1,0))))),"")</f>
        <v>4</v>
      </c>
      <c r="N105" s="122" t="str">
        <f>IFERROR((IF(LA_INDEX!$H$46=1,VLOOKUP('LA (SEN_LLDD)'!$B105,'LA41'!$B$2:$AR$165,'LA41'!L$1,0),(IF(LA_INDEX!$H$46=2,VLOOKUP('LA (SEN_LLDD)'!$B105,'LA42'!$B$2:$AR$165,'LA42'!L$1,0))))),"")</f>
        <v>x</v>
      </c>
      <c r="O105" s="122" t="str">
        <f>IFERROR((IF(LA_INDEX!$H$46=1,VLOOKUP('LA (SEN_LLDD)'!$B105,'LA41'!$B$2:$AR$165,'LA41'!M$1,0),(IF(LA_INDEX!$H$46=2,VLOOKUP('LA (SEN_LLDD)'!$B105,'LA42'!$B$2:$AR$165,'LA42'!M$1,0))))),"")</f>
        <v>x</v>
      </c>
      <c r="P105" s="122">
        <f>IFERROR((IF(LA_INDEX!$H$46=1,VLOOKUP('LA (SEN_LLDD)'!$B105,'LA41'!$B$2:$AR$165,'LA41'!N$1,0),(IF(LA_INDEX!$H$46=2,VLOOKUP('LA (SEN_LLDD)'!$B105,'LA42'!$B$2:$AR$165,'LA42'!N$1,0))))),"")</f>
        <v>83</v>
      </c>
      <c r="Q105" s="122" t="str">
        <f>IFERROR((IF(LA_INDEX!$H$46=1,VLOOKUP('LA (SEN_LLDD)'!$B105,'LA41'!$B$2:$AR$165,'LA41'!O$1,0),(IF(LA_INDEX!$H$46=2,VLOOKUP('LA (SEN_LLDD)'!$B105,'LA42'!$B$2:$AR$165,'LA42'!O$1,0))))),"")</f>
        <v>x</v>
      </c>
      <c r="R105" s="122" t="str">
        <f>IFERROR((IF(LA_INDEX!$H$46=1,VLOOKUP('LA (SEN_LLDD)'!$B105,'LA41'!$B$2:$AR$165,'LA41'!P$1,0),(IF(LA_INDEX!$H$46=2,VLOOKUP('LA (SEN_LLDD)'!$B105,'LA42'!$B$2:$AR$165,'LA42'!P$1,0))))),"")</f>
        <v>x</v>
      </c>
      <c r="S105" s="122">
        <f>IFERROR((IF(LA_INDEX!$H$46=1,VLOOKUP('LA (SEN_LLDD)'!$B105,'LA41'!$B$2:$AR$165,'LA41'!Q$1,0),(IF(LA_INDEX!$H$46=2,VLOOKUP('LA (SEN_LLDD)'!$B105,'LA42'!$B$2:$AR$165,'LA42'!Q$1,0))))),"")</f>
        <v>4</v>
      </c>
      <c r="T105" s="122" t="str">
        <f>IFERROR((IF(LA_INDEX!$H$46=1,VLOOKUP('LA (SEN_LLDD)'!$B105,'LA41'!$B$2:$AR$165,'LA41'!R$1,0),(IF(LA_INDEX!$H$46=2,VLOOKUP('LA (SEN_LLDD)'!$B105,'LA42'!$B$2:$AR$165,'LA42'!R$1,0))))),"")</f>
        <v>x</v>
      </c>
      <c r="U105" s="122" t="str">
        <f>IFERROR((IF(LA_INDEX!$H$46=1,VLOOKUP('LA (SEN_LLDD)'!$B105,'LA41'!$B$2:$AR$165,'LA41'!S$1,0),(IF(LA_INDEX!$H$46=2,VLOOKUP('LA (SEN_LLDD)'!$B105,'LA42'!$B$2:$AR$165,'LA42'!S$1,0))))),"")</f>
        <v>x</v>
      </c>
      <c r="V105" s="122">
        <f>IFERROR((IF(LA_INDEX!$H$46=1,VLOOKUP('LA (SEN_LLDD)'!$B105,'LA41'!$B$2:$AR$165,'LA41'!T$1,0),(IF(LA_INDEX!$H$46=2,VLOOKUP('LA (SEN_LLDD)'!$B105,'LA42'!$B$2:$AR$165,'LA42'!T$1,0))))),"")</f>
        <v>74</v>
      </c>
      <c r="W105" s="122" t="str">
        <f>IFERROR((IF(LA_INDEX!$H$46=1,VLOOKUP('LA (SEN_LLDD)'!$B105,'LA41'!$B$2:$AR$165,'LA41'!U$1,0),(IF(LA_INDEX!$H$46=2,VLOOKUP('LA (SEN_LLDD)'!$B105,'LA42'!$B$2:$AR$165,'LA42'!U$1,0))))),"")</f>
        <v>x</v>
      </c>
      <c r="X105" s="122" t="str">
        <f>IFERROR((IF(LA_INDEX!$H$46=1,VLOOKUP('LA (SEN_LLDD)'!$B105,'LA41'!$B$2:$AR$165,'LA41'!V$1,0),(IF(LA_INDEX!$H$46=2,VLOOKUP('LA (SEN_LLDD)'!$B105,'LA42'!$B$2:$AR$165,'LA42'!V$1,0))))),"")</f>
        <v>x</v>
      </c>
      <c r="Y105" s="122">
        <f>IFERROR((IF(LA_INDEX!$H$46=1,VLOOKUP('LA (SEN_LLDD)'!$B105,'LA41'!$B$2:$AR$165,'LA41'!W$1,0),(IF(LA_INDEX!$H$46=2,VLOOKUP('LA (SEN_LLDD)'!$B105,'LA42'!$B$2:$AR$165,'LA42'!W$1,0))))),"")</f>
        <v>20</v>
      </c>
      <c r="Z105" s="122" t="str">
        <f>IFERROR((IF(LA_INDEX!$H$46=1,VLOOKUP('LA (SEN_LLDD)'!$B105,'LA41'!$B$2:$AR$165,'LA41'!X$1,0),(IF(LA_INDEX!$H$46=2,VLOOKUP('LA (SEN_LLDD)'!$B105,'LA42'!$B$2:$AR$165,'LA42'!X$1,0))))),"")</f>
        <v>x</v>
      </c>
      <c r="AA105" s="122" t="str">
        <f>IFERROR((IF(LA_INDEX!$H$46=1,VLOOKUP('LA (SEN_LLDD)'!$B105,'LA41'!$B$2:$AR$165,'LA41'!Y$1,0),(IF(LA_INDEX!$H$46=2,VLOOKUP('LA (SEN_LLDD)'!$B105,'LA42'!$B$2:$AR$165,'LA42'!Y$1,0))))),"")</f>
        <v>x</v>
      </c>
      <c r="AB105" s="122" t="str">
        <f>IFERROR((IF(LA_INDEX!$H$46=1,VLOOKUP('LA (SEN_LLDD)'!$B105,'LA41'!$B$2:$AR$165,'LA41'!Z$1,0),(IF(LA_INDEX!$H$46=2,VLOOKUP('LA (SEN_LLDD)'!$B105,'LA42'!$B$2:$AR$165,'LA42'!Z$1,0))))),"")</f>
        <v>x</v>
      </c>
      <c r="AC105" s="122" t="str">
        <f>IFERROR((IF(LA_INDEX!$H$46=1,VLOOKUP('LA (SEN_LLDD)'!$B105,'LA41'!$B$2:$AR$165,'LA41'!AA$1,0),(IF(LA_INDEX!$H$46=2,VLOOKUP('LA (SEN_LLDD)'!$B105,'LA42'!$B$2:$AR$165,'LA42'!AA$1,0))))),"")</f>
        <v>x</v>
      </c>
      <c r="AD105" s="122" t="str">
        <f>IFERROR((IF(LA_INDEX!$H$46=1,VLOOKUP('LA (SEN_LLDD)'!$B105,'LA41'!$B$2:$AR$165,'LA41'!AB$1,0),(IF(LA_INDEX!$H$46=2,VLOOKUP('LA (SEN_LLDD)'!$B105,'LA42'!$B$2:$AR$165,'LA42'!AB$1,0))))),"")</f>
        <v>x</v>
      </c>
      <c r="AE105" s="122">
        <f>IFERROR((IF(LA_INDEX!$H$46=1,VLOOKUP('LA (SEN_LLDD)'!$B105,'LA41'!$B$2:$AR$165,'LA41'!AC$1,0),(IF(LA_INDEX!$H$46=2,VLOOKUP('LA (SEN_LLDD)'!$B105,'LA42'!$B$2:$AR$165,'LA42'!AC$1,0))))),"")</f>
        <v>11</v>
      </c>
      <c r="AF105" s="122" t="str">
        <f>IFERROR((IF(LA_INDEX!$H$46=1,VLOOKUP('LA (SEN_LLDD)'!$B105,'LA41'!$B$2:$AR$165,'LA41'!AD$1,0),(IF(LA_INDEX!$H$46=2,VLOOKUP('LA (SEN_LLDD)'!$B105,'LA42'!$B$2:$AR$165,'LA42'!AD$1,0))))),"")</f>
        <v>x</v>
      </c>
      <c r="AG105" s="122" t="str">
        <f>IFERROR((IF(LA_INDEX!$H$46=1,VLOOKUP('LA (SEN_LLDD)'!$B105,'LA41'!$B$2:$AR$165,'LA41'!AE$1,0),(IF(LA_INDEX!$H$46=2,VLOOKUP('LA (SEN_LLDD)'!$B105,'LA42'!$B$2:$AR$165,'LA42'!AE$1,0))))),"")</f>
        <v>x</v>
      </c>
      <c r="AH105" s="122">
        <f>IFERROR((IF(LA_INDEX!$H$46=1,VLOOKUP('LA (SEN_LLDD)'!$B105,'LA41'!$B$2:$AR$165,'LA41'!AF$1,0),(IF(LA_INDEX!$H$46=2,VLOOKUP('LA (SEN_LLDD)'!$B105,'LA42'!$B$2:$AR$165,'LA42'!AF$1,0))))),"")</f>
        <v>54</v>
      </c>
      <c r="AI105" s="122" t="str">
        <f>IFERROR((IF(LA_INDEX!$H$46=1,VLOOKUP('LA (SEN_LLDD)'!$B105,'LA41'!$B$2:$AR$165,'LA41'!AG$1,0),(IF(LA_INDEX!$H$46=2,VLOOKUP('LA (SEN_LLDD)'!$B105,'LA42'!$B$2:$AR$165,'LA42'!AG$1,0))))),"")</f>
        <v>x</v>
      </c>
      <c r="AJ105" s="122" t="str">
        <f>IFERROR((IF(LA_INDEX!$H$46=1,VLOOKUP('LA (SEN_LLDD)'!$B105,'LA41'!$B$2:$AR$165,'LA41'!AH$1,0),(IF(LA_INDEX!$H$46=2,VLOOKUP('LA (SEN_LLDD)'!$B105,'LA42'!$B$2:$AR$165,'LA42'!AH$1,0))))),"")</f>
        <v>x</v>
      </c>
      <c r="AK105" s="122">
        <f>IFERROR((IF(LA_INDEX!$H$46=1,VLOOKUP('LA (SEN_LLDD)'!$B105,'LA41'!$B$2:$AR$165,'LA41'!AI$1,0),(IF(LA_INDEX!$H$46=2,VLOOKUP('LA (SEN_LLDD)'!$B105,'LA42'!$B$2:$AR$165,'LA42'!AI$1,0))))),"")</f>
        <v>4</v>
      </c>
      <c r="AL105" s="122" t="str">
        <f>IFERROR((IF(LA_INDEX!$H$46=1,VLOOKUP('LA (SEN_LLDD)'!$B105,'LA41'!$B$2:$AR$165,'LA41'!AJ$1,0),(IF(LA_INDEX!$H$46=2,VLOOKUP('LA (SEN_LLDD)'!$B105,'LA42'!$B$2:$AR$165,'LA42'!AJ$1,0))))),"")</f>
        <v>x</v>
      </c>
      <c r="AM105" s="122" t="str">
        <f>IFERROR((IF(LA_INDEX!$H$46=1,VLOOKUP('LA (SEN_LLDD)'!$B105,'LA41'!$B$2:$AR$165,'LA41'!AK$1,0),(IF(LA_INDEX!$H$46=2,VLOOKUP('LA (SEN_LLDD)'!$B105,'LA42'!$B$2:$AR$165,'LA42'!AK$1,0))))),"")</f>
        <v>x</v>
      </c>
      <c r="AN105" s="122">
        <f>IFERROR((IF(LA_INDEX!$H$46=1,VLOOKUP('LA (SEN_LLDD)'!$B105,'LA41'!$B$2:$AR$165,'LA41'!AL$1,0),(IF(LA_INDEX!$H$46=2,VLOOKUP('LA (SEN_LLDD)'!$B105,'LA42'!$B$2:$AR$165,'LA42'!AL$1,0))))),"")</f>
        <v>12</v>
      </c>
      <c r="AO105" s="122" t="str">
        <f>IFERROR((IF(LA_INDEX!$H$46=1,VLOOKUP('LA (SEN_LLDD)'!$B105,'LA41'!$B$2:$AR$165,'LA41'!AM$1,0),(IF(LA_INDEX!$H$46=2,VLOOKUP('LA (SEN_LLDD)'!$B105,'LA42'!$B$2:$AR$165,'LA42'!AM$1,0))))),"")</f>
        <v>x</v>
      </c>
      <c r="AP105" s="122" t="str">
        <f>IFERROR((IF(LA_INDEX!$H$46=1,VLOOKUP('LA (SEN_LLDD)'!$B105,'LA41'!$B$2:$AR$165,'LA41'!AN$1,0),(IF(LA_INDEX!$H$46=2,VLOOKUP('LA (SEN_LLDD)'!$B105,'LA42'!$B$2:$AR$165,'LA42'!AN$1,0))))),"")</f>
        <v>x</v>
      </c>
      <c r="AQ105" s="122">
        <f>IFERROR((IF(LA_INDEX!$H$46=1,VLOOKUP('LA (SEN_LLDD)'!$B105,'LA41'!$B$2:$AR$165,'LA41'!AO$1,0),(IF(LA_INDEX!$H$46=2,VLOOKUP('LA (SEN_LLDD)'!$B105,'LA42'!$B$2:$AR$165,'LA42'!AO$1,0))))),"")</f>
        <v>3</v>
      </c>
      <c r="AR105" s="122" t="str">
        <f>IFERROR((IF(LA_INDEX!$H$46=1,VLOOKUP('LA (SEN_LLDD)'!$B105,'LA41'!$B$2:$AR$165,'LA41'!AP$1,0),(IF(LA_INDEX!$H$46=2,VLOOKUP('LA (SEN_LLDD)'!$B105,'LA42'!$B$2:$AR$165,'LA42'!AP$1,0))))),"")</f>
        <v>x</v>
      </c>
      <c r="AS105" s="122" t="str">
        <f>IFERROR((IF(LA_INDEX!$H$46=1,VLOOKUP('LA (SEN_LLDD)'!$B105,'LA41'!$B$2:$AR$165,'LA41'!AQ$1,0),(IF(LA_INDEX!$H$46=2,VLOOKUP('LA (SEN_LLDD)'!$B105,'LA42'!$B$2:$AR$165,'LA42'!AQ$1,0))))),"")</f>
        <v>x</v>
      </c>
      <c r="AT105" s="122">
        <f>IFERROR((IF(LA_INDEX!$H$46=1,VLOOKUP('LA (SEN_LLDD)'!$B105,'LA41'!$B$2:$AR$165,'LA41'!AR$1,0),(IF(LA_INDEX!$H$46=2,VLOOKUP('LA (SEN_LLDD)'!$B105,'LA42'!$B$2:$AR$165,'LA42'!AR$1,0))))),"")</f>
        <v>2</v>
      </c>
    </row>
    <row r="106" spans="1:46" x14ac:dyDescent="0.3">
      <c r="A106" s="80" t="s">
        <v>531</v>
      </c>
      <c r="B106" s="114">
        <v>926</v>
      </c>
      <c r="C106" s="80" t="s">
        <v>358</v>
      </c>
      <c r="D106" s="80" t="s">
        <v>262</v>
      </c>
      <c r="E106" s="122">
        <f>IFERROR(MROUND((IF(LA_INDEX!$H$46=1,VLOOKUP('LA (SEN_LLDD)'!$B106,'LA41'!$B$2:$AR$165,'LA41'!C$1,0),(IF(LA_INDEX!$H$46=2,VLOOKUP('LA (SEN_LLDD)'!$B106,'LA42'!$B$2:$AR$165,'LA42'!C$1,0))))),5),"")</f>
        <v>100</v>
      </c>
      <c r="F106" s="122">
        <f>IFERROR(MROUND((IF(LA_INDEX!$H$46=1,VLOOKUP('LA (SEN_LLDD)'!$B106,'LA41'!$B$2:$AR$165,'LA41'!D$1,0),(IF(LA_INDEX!$H$46=2,VLOOKUP('LA (SEN_LLDD)'!$B106,'LA42'!$B$2:$AR$165,'LA42'!D$1,0))))),5),"")</f>
        <v>2030</v>
      </c>
      <c r="G106" s="122">
        <f>IFERROR(MROUND((IF(LA_INDEX!$H$46=1,VLOOKUP('LA (SEN_LLDD)'!$B106,'LA41'!$B$2:$AR$165,'LA41'!E$1,0),(IF(LA_INDEX!$H$46=2,VLOOKUP('LA (SEN_LLDD)'!$B106,'LA42'!$B$2:$AR$165,'LA42'!E$1,0))))),5),"")</f>
        <v>2130</v>
      </c>
      <c r="H106" s="122">
        <f>IFERROR((IF(LA_INDEX!$H$46=1,VLOOKUP('LA (SEN_LLDD)'!$B106,'LA41'!$B$2:$AR$165,'LA41'!F$1,0),(IF(LA_INDEX!$H$46=2,VLOOKUP('LA (SEN_LLDD)'!$B106,'LA42'!$B$2:$AR$165,'LA42'!F$1,0))))),"")</f>
        <v>84</v>
      </c>
      <c r="I106" s="122">
        <f>IFERROR((IF(LA_INDEX!$H$46=1,VLOOKUP('LA (SEN_LLDD)'!$B106,'LA41'!$B$2:$AR$165,'LA41'!G$1,0),(IF(LA_INDEX!$H$46=2,VLOOKUP('LA (SEN_LLDD)'!$B106,'LA42'!$B$2:$AR$165,'LA42'!G$1,0))))),"")</f>
        <v>91</v>
      </c>
      <c r="J106" s="122">
        <f>IFERROR((IF(LA_INDEX!$H$46=1,VLOOKUP('LA (SEN_LLDD)'!$B106,'LA41'!$B$2:$AR$165,'LA41'!H$1,0),(IF(LA_INDEX!$H$46=2,VLOOKUP('LA (SEN_LLDD)'!$B106,'LA42'!$B$2:$AR$165,'LA42'!H$1,0))))),"")</f>
        <v>91</v>
      </c>
      <c r="K106" s="122">
        <f>IFERROR((IF(LA_INDEX!$H$46=1,VLOOKUP('LA (SEN_LLDD)'!$B106,'LA41'!$B$2:$AR$165,'LA41'!I$1,0),(IF(LA_INDEX!$H$46=2,VLOOKUP('LA (SEN_LLDD)'!$B106,'LA42'!$B$2:$AR$165,'LA42'!I$1,0))))),"")</f>
        <v>7</v>
      </c>
      <c r="L106" s="122">
        <f>IFERROR((IF(LA_INDEX!$H$46=1,VLOOKUP('LA (SEN_LLDD)'!$B106,'LA41'!$B$2:$AR$165,'LA41'!J$1,0),(IF(LA_INDEX!$H$46=2,VLOOKUP('LA (SEN_LLDD)'!$B106,'LA42'!$B$2:$AR$165,'LA42'!J$1,0))))),"")</f>
        <v>6</v>
      </c>
      <c r="M106" s="122">
        <f>IFERROR((IF(LA_INDEX!$H$46=1,VLOOKUP('LA (SEN_LLDD)'!$B106,'LA41'!$B$2:$AR$165,'LA41'!K$1,0),(IF(LA_INDEX!$H$46=2,VLOOKUP('LA (SEN_LLDD)'!$B106,'LA42'!$B$2:$AR$165,'LA42'!K$1,0))))),"")</f>
        <v>6</v>
      </c>
      <c r="N106" s="122">
        <f>IFERROR((IF(LA_INDEX!$H$46=1,VLOOKUP('LA (SEN_LLDD)'!$B106,'LA41'!$B$2:$AR$165,'LA41'!L$1,0),(IF(LA_INDEX!$H$46=2,VLOOKUP('LA (SEN_LLDD)'!$B106,'LA42'!$B$2:$AR$165,'LA42'!L$1,0))))),"")</f>
        <v>65</v>
      </c>
      <c r="O106" s="122">
        <f>IFERROR((IF(LA_INDEX!$H$46=1,VLOOKUP('LA (SEN_LLDD)'!$B106,'LA41'!$B$2:$AR$165,'LA41'!M$1,0),(IF(LA_INDEX!$H$46=2,VLOOKUP('LA (SEN_LLDD)'!$B106,'LA42'!$B$2:$AR$165,'LA42'!M$1,0))))),"")</f>
        <v>65</v>
      </c>
      <c r="P106" s="122">
        <f>IFERROR((IF(LA_INDEX!$H$46=1,VLOOKUP('LA (SEN_LLDD)'!$B106,'LA41'!$B$2:$AR$165,'LA41'!N$1,0),(IF(LA_INDEX!$H$46=2,VLOOKUP('LA (SEN_LLDD)'!$B106,'LA42'!$B$2:$AR$165,'LA42'!N$1,0))))),"")</f>
        <v>65</v>
      </c>
      <c r="Q106" s="122">
        <f>IFERROR((IF(LA_INDEX!$H$46=1,VLOOKUP('LA (SEN_LLDD)'!$B106,'LA41'!$B$2:$AR$165,'LA41'!O$1,0),(IF(LA_INDEX!$H$46=2,VLOOKUP('LA (SEN_LLDD)'!$B106,'LA42'!$B$2:$AR$165,'LA42'!O$1,0))))),"")</f>
        <v>15</v>
      </c>
      <c r="R106" s="122">
        <f>IFERROR((IF(LA_INDEX!$H$46=1,VLOOKUP('LA (SEN_LLDD)'!$B106,'LA41'!$B$2:$AR$165,'LA41'!P$1,0),(IF(LA_INDEX!$H$46=2,VLOOKUP('LA (SEN_LLDD)'!$B106,'LA42'!$B$2:$AR$165,'LA42'!P$1,0))))),"")</f>
        <v>10</v>
      </c>
      <c r="S106" s="122">
        <f>IFERROR((IF(LA_INDEX!$H$46=1,VLOOKUP('LA (SEN_LLDD)'!$B106,'LA41'!$B$2:$AR$165,'LA41'!Q$1,0),(IF(LA_INDEX!$H$46=2,VLOOKUP('LA (SEN_LLDD)'!$B106,'LA42'!$B$2:$AR$165,'LA42'!Q$1,0))))),"")</f>
        <v>10</v>
      </c>
      <c r="T106" s="122">
        <f>IFERROR((IF(LA_INDEX!$H$46=1,VLOOKUP('LA (SEN_LLDD)'!$B106,'LA41'!$B$2:$AR$165,'LA41'!R$1,0),(IF(LA_INDEX!$H$46=2,VLOOKUP('LA (SEN_LLDD)'!$B106,'LA42'!$B$2:$AR$165,'LA42'!R$1,0))))),"")</f>
        <v>44</v>
      </c>
      <c r="U106" s="122">
        <f>IFERROR((IF(LA_INDEX!$H$46=1,VLOOKUP('LA (SEN_LLDD)'!$B106,'LA41'!$B$2:$AR$165,'LA41'!S$1,0),(IF(LA_INDEX!$H$46=2,VLOOKUP('LA (SEN_LLDD)'!$B106,'LA42'!$B$2:$AR$165,'LA42'!S$1,0))))),"")</f>
        <v>53</v>
      </c>
      <c r="V106" s="122">
        <f>IFERROR((IF(LA_INDEX!$H$46=1,VLOOKUP('LA (SEN_LLDD)'!$B106,'LA41'!$B$2:$AR$165,'LA41'!T$1,0),(IF(LA_INDEX!$H$46=2,VLOOKUP('LA (SEN_LLDD)'!$B106,'LA42'!$B$2:$AR$165,'LA42'!T$1,0))))),"")</f>
        <v>53</v>
      </c>
      <c r="W106" s="122">
        <f>IFERROR((IF(LA_INDEX!$H$46=1,VLOOKUP('LA (SEN_LLDD)'!$B106,'LA41'!$B$2:$AR$165,'LA41'!U$1,0),(IF(LA_INDEX!$H$46=2,VLOOKUP('LA (SEN_LLDD)'!$B106,'LA42'!$B$2:$AR$165,'LA42'!U$1,0))))),"")</f>
        <v>17</v>
      </c>
      <c r="X106" s="122">
        <f>IFERROR((IF(LA_INDEX!$H$46=1,VLOOKUP('LA (SEN_LLDD)'!$B106,'LA41'!$B$2:$AR$165,'LA41'!V$1,0),(IF(LA_INDEX!$H$46=2,VLOOKUP('LA (SEN_LLDD)'!$B106,'LA42'!$B$2:$AR$165,'LA42'!V$1,0))))),"")</f>
        <v>25</v>
      </c>
      <c r="Y106" s="122">
        <f>IFERROR((IF(LA_INDEX!$H$46=1,VLOOKUP('LA (SEN_LLDD)'!$B106,'LA41'!$B$2:$AR$165,'LA41'!W$1,0),(IF(LA_INDEX!$H$46=2,VLOOKUP('LA (SEN_LLDD)'!$B106,'LA42'!$B$2:$AR$165,'LA42'!W$1,0))))),"")</f>
        <v>24</v>
      </c>
      <c r="Z106" s="122" t="str">
        <f>IFERROR((IF(LA_INDEX!$H$46=1,VLOOKUP('LA (SEN_LLDD)'!$B106,'LA41'!$B$2:$AR$165,'LA41'!X$1,0),(IF(LA_INDEX!$H$46=2,VLOOKUP('LA (SEN_LLDD)'!$B106,'LA42'!$B$2:$AR$165,'LA42'!X$1,0))))),"")</f>
        <v>x</v>
      </c>
      <c r="AA106" s="122" t="str">
        <f>IFERROR((IF(LA_INDEX!$H$46=1,VLOOKUP('LA (SEN_LLDD)'!$B106,'LA41'!$B$2:$AR$165,'LA41'!Y$1,0),(IF(LA_INDEX!$H$46=2,VLOOKUP('LA (SEN_LLDD)'!$B106,'LA42'!$B$2:$AR$165,'LA42'!Y$1,0))))),"")</f>
        <v>x</v>
      </c>
      <c r="AB106" s="122">
        <f>IFERROR((IF(LA_INDEX!$H$46=1,VLOOKUP('LA (SEN_LLDD)'!$B106,'LA41'!$B$2:$AR$165,'LA41'!Z$1,0),(IF(LA_INDEX!$H$46=2,VLOOKUP('LA (SEN_LLDD)'!$B106,'LA42'!$B$2:$AR$165,'LA42'!Z$1,0))))),"")</f>
        <v>1</v>
      </c>
      <c r="AC106" s="122">
        <f>IFERROR((IF(LA_INDEX!$H$46=1,VLOOKUP('LA (SEN_LLDD)'!$B106,'LA41'!$B$2:$AR$165,'LA41'!AA$1,0),(IF(LA_INDEX!$H$46=2,VLOOKUP('LA (SEN_LLDD)'!$B106,'LA42'!$B$2:$AR$165,'LA42'!AA$1,0))))),"")</f>
        <v>10</v>
      </c>
      <c r="AD106" s="122">
        <f>IFERROR((IF(LA_INDEX!$H$46=1,VLOOKUP('LA (SEN_LLDD)'!$B106,'LA41'!$B$2:$AR$165,'LA41'!AB$1,0),(IF(LA_INDEX!$H$46=2,VLOOKUP('LA (SEN_LLDD)'!$B106,'LA42'!$B$2:$AR$165,'LA42'!AB$1,0))))),"")</f>
        <v>12</v>
      </c>
      <c r="AE106" s="122">
        <f>IFERROR((IF(LA_INDEX!$H$46=1,VLOOKUP('LA (SEN_LLDD)'!$B106,'LA41'!$B$2:$AR$165,'LA41'!AC$1,0),(IF(LA_INDEX!$H$46=2,VLOOKUP('LA (SEN_LLDD)'!$B106,'LA42'!$B$2:$AR$165,'LA42'!AC$1,0))))),"")</f>
        <v>12</v>
      </c>
      <c r="AF106" s="122">
        <f>IFERROR((IF(LA_INDEX!$H$46=1,VLOOKUP('LA (SEN_LLDD)'!$B106,'LA41'!$B$2:$AR$165,'LA41'!AD$1,0),(IF(LA_INDEX!$H$46=2,VLOOKUP('LA (SEN_LLDD)'!$B106,'LA42'!$B$2:$AR$165,'LA42'!AD$1,0))))),"")</f>
        <v>27</v>
      </c>
      <c r="AG106" s="122">
        <f>IFERROR((IF(LA_INDEX!$H$46=1,VLOOKUP('LA (SEN_LLDD)'!$B106,'LA41'!$B$2:$AR$165,'LA41'!AE$1,0),(IF(LA_INDEX!$H$46=2,VLOOKUP('LA (SEN_LLDD)'!$B106,'LA42'!$B$2:$AR$165,'LA42'!AE$1,0))))),"")</f>
        <v>28</v>
      </c>
      <c r="AH106" s="122">
        <f>IFERROR((IF(LA_INDEX!$H$46=1,VLOOKUP('LA (SEN_LLDD)'!$B106,'LA41'!$B$2:$AR$165,'LA41'!AF$1,0),(IF(LA_INDEX!$H$46=2,VLOOKUP('LA (SEN_LLDD)'!$B106,'LA42'!$B$2:$AR$165,'LA42'!AF$1,0))))),"")</f>
        <v>28</v>
      </c>
      <c r="AI106" s="122">
        <f>IFERROR((IF(LA_INDEX!$H$46=1,VLOOKUP('LA (SEN_LLDD)'!$B106,'LA41'!$B$2:$AR$165,'LA41'!AG$1,0),(IF(LA_INDEX!$H$46=2,VLOOKUP('LA (SEN_LLDD)'!$B106,'LA42'!$B$2:$AR$165,'LA42'!AG$1,0))))),"")</f>
        <v>5</v>
      </c>
      <c r="AJ106" s="122">
        <f>IFERROR((IF(LA_INDEX!$H$46=1,VLOOKUP('LA (SEN_LLDD)'!$B106,'LA41'!$B$2:$AR$165,'LA41'!AH$1,0),(IF(LA_INDEX!$H$46=2,VLOOKUP('LA (SEN_LLDD)'!$B106,'LA42'!$B$2:$AR$165,'LA42'!AH$1,0))))),"")</f>
        <v>3</v>
      </c>
      <c r="AK106" s="122">
        <f>IFERROR((IF(LA_INDEX!$H$46=1,VLOOKUP('LA (SEN_LLDD)'!$B106,'LA41'!$B$2:$AR$165,'LA41'!AI$1,0),(IF(LA_INDEX!$H$46=2,VLOOKUP('LA (SEN_LLDD)'!$B106,'LA42'!$B$2:$AR$165,'LA42'!AI$1,0))))),"")</f>
        <v>3</v>
      </c>
      <c r="AL106" s="122">
        <f>IFERROR((IF(LA_INDEX!$H$46=1,VLOOKUP('LA (SEN_LLDD)'!$B106,'LA41'!$B$2:$AR$165,'LA41'!AJ$1,0),(IF(LA_INDEX!$H$46=2,VLOOKUP('LA (SEN_LLDD)'!$B106,'LA42'!$B$2:$AR$165,'LA42'!AJ$1,0))))),"")</f>
        <v>19</v>
      </c>
      <c r="AM106" s="122">
        <f>IFERROR((IF(LA_INDEX!$H$46=1,VLOOKUP('LA (SEN_LLDD)'!$B106,'LA41'!$B$2:$AR$165,'LA41'!AK$1,0),(IF(LA_INDEX!$H$46=2,VLOOKUP('LA (SEN_LLDD)'!$B106,'LA42'!$B$2:$AR$165,'LA42'!AK$1,0))))),"")</f>
        <v>26</v>
      </c>
      <c r="AN106" s="122">
        <f>IFERROR((IF(LA_INDEX!$H$46=1,VLOOKUP('LA (SEN_LLDD)'!$B106,'LA41'!$B$2:$AR$165,'LA41'!AL$1,0),(IF(LA_INDEX!$H$46=2,VLOOKUP('LA (SEN_LLDD)'!$B106,'LA42'!$B$2:$AR$165,'LA42'!AL$1,0))))),"")</f>
        <v>26</v>
      </c>
      <c r="AO106" s="122">
        <f>IFERROR((IF(LA_INDEX!$H$46=1,VLOOKUP('LA (SEN_LLDD)'!$B106,'LA41'!$B$2:$AR$165,'LA41'!AM$1,0),(IF(LA_INDEX!$H$46=2,VLOOKUP('LA (SEN_LLDD)'!$B106,'LA42'!$B$2:$AR$165,'LA42'!AM$1,0))))),"")</f>
        <v>12</v>
      </c>
      <c r="AP106" s="122">
        <f>IFERROR((IF(LA_INDEX!$H$46=1,VLOOKUP('LA (SEN_LLDD)'!$B106,'LA41'!$B$2:$AR$165,'LA41'!AN$1,0),(IF(LA_INDEX!$H$46=2,VLOOKUP('LA (SEN_LLDD)'!$B106,'LA42'!$B$2:$AR$165,'LA42'!AN$1,0))))),"")</f>
        <v>6</v>
      </c>
      <c r="AQ106" s="122">
        <f>IFERROR((IF(LA_INDEX!$H$46=1,VLOOKUP('LA (SEN_LLDD)'!$B106,'LA41'!$B$2:$AR$165,'LA41'!AO$1,0),(IF(LA_INDEX!$H$46=2,VLOOKUP('LA (SEN_LLDD)'!$B106,'LA42'!$B$2:$AR$165,'LA42'!AO$1,0))))),"")</f>
        <v>6</v>
      </c>
      <c r="AR106" s="122">
        <f>IFERROR((IF(LA_INDEX!$H$46=1,VLOOKUP('LA (SEN_LLDD)'!$B106,'LA41'!$B$2:$AR$165,'LA41'!AP$1,0),(IF(LA_INDEX!$H$46=2,VLOOKUP('LA (SEN_LLDD)'!$B106,'LA42'!$B$2:$AR$165,'LA42'!AP$1,0))))),"")</f>
        <v>4</v>
      </c>
      <c r="AS106" s="122">
        <f>IFERROR((IF(LA_INDEX!$H$46=1,VLOOKUP('LA (SEN_LLDD)'!$B106,'LA41'!$B$2:$AR$165,'LA41'!AQ$1,0),(IF(LA_INDEX!$H$46=2,VLOOKUP('LA (SEN_LLDD)'!$B106,'LA42'!$B$2:$AR$165,'LA42'!AQ$1,0))))),"")</f>
        <v>3</v>
      </c>
      <c r="AT106" s="122">
        <f>IFERROR((IF(LA_INDEX!$H$46=1,VLOOKUP('LA (SEN_LLDD)'!$B106,'LA41'!$B$2:$AR$165,'LA41'!AR$1,0),(IF(LA_INDEX!$H$46=2,VLOOKUP('LA (SEN_LLDD)'!$B106,'LA42'!$B$2:$AR$165,'LA42'!AR$1,0))))),"")</f>
        <v>3</v>
      </c>
    </row>
    <row r="107" spans="1:46" x14ac:dyDescent="0.3">
      <c r="A107" s="80" t="s">
        <v>532</v>
      </c>
      <c r="B107" s="114">
        <v>874</v>
      </c>
      <c r="C107" s="80" t="s">
        <v>370</v>
      </c>
      <c r="D107" s="80" t="s">
        <v>262</v>
      </c>
      <c r="E107" s="122">
        <f>IFERROR(MROUND((IF(LA_INDEX!$H$46=1,VLOOKUP('LA (SEN_LLDD)'!$B107,'LA41'!$B$2:$AR$165,'LA41'!C$1,0),(IF(LA_INDEX!$H$46=2,VLOOKUP('LA (SEN_LLDD)'!$B107,'LA42'!$B$2:$AR$165,'LA42'!C$1,0))))),5),"")</f>
        <v>80</v>
      </c>
      <c r="F107" s="122">
        <f>IFERROR(MROUND((IF(LA_INDEX!$H$46=1,VLOOKUP('LA (SEN_LLDD)'!$B107,'LA41'!$B$2:$AR$165,'LA41'!D$1,0),(IF(LA_INDEX!$H$46=2,VLOOKUP('LA (SEN_LLDD)'!$B107,'LA42'!$B$2:$AR$165,'LA42'!D$1,0))))),5),"")</f>
        <v>845</v>
      </c>
      <c r="G107" s="122">
        <f>IFERROR(MROUND((IF(LA_INDEX!$H$46=1,VLOOKUP('LA (SEN_LLDD)'!$B107,'LA41'!$B$2:$AR$165,'LA41'!E$1,0),(IF(LA_INDEX!$H$46=2,VLOOKUP('LA (SEN_LLDD)'!$B107,'LA42'!$B$2:$AR$165,'LA42'!E$1,0))))),5),"")</f>
        <v>925</v>
      </c>
      <c r="H107" s="122">
        <f>IFERROR((IF(LA_INDEX!$H$46=1,VLOOKUP('LA (SEN_LLDD)'!$B107,'LA41'!$B$2:$AR$165,'LA41'!F$1,0),(IF(LA_INDEX!$H$46=2,VLOOKUP('LA (SEN_LLDD)'!$B107,'LA42'!$B$2:$AR$165,'LA42'!F$1,0))))),"")</f>
        <v>84</v>
      </c>
      <c r="I107" s="122">
        <f>IFERROR((IF(LA_INDEX!$H$46=1,VLOOKUP('LA (SEN_LLDD)'!$B107,'LA41'!$B$2:$AR$165,'LA41'!G$1,0),(IF(LA_INDEX!$H$46=2,VLOOKUP('LA (SEN_LLDD)'!$B107,'LA42'!$B$2:$AR$165,'LA42'!G$1,0))))),"")</f>
        <v>93</v>
      </c>
      <c r="J107" s="122">
        <f>IFERROR((IF(LA_INDEX!$H$46=1,VLOOKUP('LA (SEN_LLDD)'!$B107,'LA41'!$B$2:$AR$165,'LA41'!H$1,0),(IF(LA_INDEX!$H$46=2,VLOOKUP('LA (SEN_LLDD)'!$B107,'LA42'!$B$2:$AR$165,'LA42'!H$1,0))))),"")</f>
        <v>92</v>
      </c>
      <c r="K107" s="122">
        <f>IFERROR((IF(LA_INDEX!$H$46=1,VLOOKUP('LA (SEN_LLDD)'!$B107,'LA41'!$B$2:$AR$165,'LA41'!I$1,0),(IF(LA_INDEX!$H$46=2,VLOOKUP('LA (SEN_LLDD)'!$B107,'LA42'!$B$2:$AR$165,'LA42'!I$1,0))))),"")</f>
        <v>4</v>
      </c>
      <c r="L107" s="122">
        <f>IFERROR((IF(LA_INDEX!$H$46=1,VLOOKUP('LA (SEN_LLDD)'!$B107,'LA41'!$B$2:$AR$165,'LA41'!J$1,0),(IF(LA_INDEX!$H$46=2,VLOOKUP('LA (SEN_LLDD)'!$B107,'LA42'!$B$2:$AR$165,'LA42'!J$1,0))))),"")</f>
        <v>6</v>
      </c>
      <c r="M107" s="122">
        <f>IFERROR((IF(LA_INDEX!$H$46=1,VLOOKUP('LA (SEN_LLDD)'!$B107,'LA41'!$B$2:$AR$165,'LA41'!K$1,0),(IF(LA_INDEX!$H$46=2,VLOOKUP('LA (SEN_LLDD)'!$B107,'LA42'!$B$2:$AR$165,'LA42'!K$1,0))))),"")</f>
        <v>5</v>
      </c>
      <c r="N107" s="122">
        <f>IFERROR((IF(LA_INDEX!$H$46=1,VLOOKUP('LA (SEN_LLDD)'!$B107,'LA41'!$B$2:$AR$165,'LA41'!L$1,0),(IF(LA_INDEX!$H$46=2,VLOOKUP('LA (SEN_LLDD)'!$B107,'LA42'!$B$2:$AR$165,'LA42'!L$1,0))))),"")</f>
        <v>62</v>
      </c>
      <c r="O107" s="122">
        <f>IFERROR((IF(LA_INDEX!$H$46=1,VLOOKUP('LA (SEN_LLDD)'!$B107,'LA41'!$B$2:$AR$165,'LA41'!M$1,0),(IF(LA_INDEX!$H$46=2,VLOOKUP('LA (SEN_LLDD)'!$B107,'LA42'!$B$2:$AR$165,'LA42'!M$1,0))))),"")</f>
        <v>75</v>
      </c>
      <c r="P107" s="122">
        <f>IFERROR((IF(LA_INDEX!$H$46=1,VLOOKUP('LA (SEN_LLDD)'!$B107,'LA41'!$B$2:$AR$165,'LA41'!N$1,0),(IF(LA_INDEX!$H$46=2,VLOOKUP('LA (SEN_LLDD)'!$B107,'LA42'!$B$2:$AR$165,'LA42'!N$1,0))))),"")</f>
        <v>74</v>
      </c>
      <c r="Q107" s="122" t="str">
        <f>IFERROR((IF(LA_INDEX!$H$46=1,VLOOKUP('LA (SEN_LLDD)'!$B107,'LA41'!$B$2:$AR$165,'LA41'!O$1,0),(IF(LA_INDEX!$H$46=2,VLOOKUP('LA (SEN_LLDD)'!$B107,'LA42'!$B$2:$AR$165,'LA42'!O$1,0))))),"")</f>
        <v>x</v>
      </c>
      <c r="R107" s="122" t="str">
        <f>IFERROR((IF(LA_INDEX!$H$46=1,VLOOKUP('LA (SEN_LLDD)'!$B107,'LA41'!$B$2:$AR$165,'LA41'!P$1,0),(IF(LA_INDEX!$H$46=2,VLOOKUP('LA (SEN_LLDD)'!$B107,'LA42'!$B$2:$AR$165,'LA42'!P$1,0))))),"")</f>
        <v>x</v>
      </c>
      <c r="S107" s="122">
        <f>IFERROR((IF(LA_INDEX!$H$46=1,VLOOKUP('LA (SEN_LLDD)'!$B107,'LA41'!$B$2:$AR$165,'LA41'!Q$1,0),(IF(LA_INDEX!$H$46=2,VLOOKUP('LA (SEN_LLDD)'!$B107,'LA42'!$B$2:$AR$165,'LA42'!Q$1,0))))),"")</f>
        <v>8</v>
      </c>
      <c r="T107" s="122">
        <f>IFERROR((IF(LA_INDEX!$H$46=1,VLOOKUP('LA (SEN_LLDD)'!$B107,'LA41'!$B$2:$AR$165,'LA41'!R$1,0),(IF(LA_INDEX!$H$46=2,VLOOKUP('LA (SEN_LLDD)'!$B107,'LA42'!$B$2:$AR$165,'LA42'!R$1,0))))),"")</f>
        <v>51</v>
      </c>
      <c r="U107" s="122">
        <f>IFERROR((IF(LA_INDEX!$H$46=1,VLOOKUP('LA (SEN_LLDD)'!$B107,'LA41'!$B$2:$AR$165,'LA41'!S$1,0),(IF(LA_INDEX!$H$46=2,VLOOKUP('LA (SEN_LLDD)'!$B107,'LA42'!$B$2:$AR$165,'LA42'!S$1,0))))),"")</f>
        <v>66</v>
      </c>
      <c r="V107" s="122">
        <f>IFERROR((IF(LA_INDEX!$H$46=1,VLOOKUP('LA (SEN_LLDD)'!$B107,'LA41'!$B$2:$AR$165,'LA41'!T$1,0),(IF(LA_INDEX!$H$46=2,VLOOKUP('LA (SEN_LLDD)'!$B107,'LA42'!$B$2:$AR$165,'LA42'!T$1,0))))),"")</f>
        <v>64</v>
      </c>
      <c r="W107" s="122">
        <f>IFERROR((IF(LA_INDEX!$H$46=1,VLOOKUP('LA (SEN_LLDD)'!$B107,'LA41'!$B$2:$AR$165,'LA41'!U$1,0),(IF(LA_INDEX!$H$46=2,VLOOKUP('LA (SEN_LLDD)'!$B107,'LA42'!$B$2:$AR$165,'LA42'!U$1,0))))),"")</f>
        <v>16</v>
      </c>
      <c r="X107" s="122">
        <f>IFERROR((IF(LA_INDEX!$H$46=1,VLOOKUP('LA (SEN_LLDD)'!$B107,'LA41'!$B$2:$AR$165,'LA41'!V$1,0),(IF(LA_INDEX!$H$46=2,VLOOKUP('LA (SEN_LLDD)'!$B107,'LA42'!$B$2:$AR$165,'LA42'!V$1,0))))),"")</f>
        <v>22</v>
      </c>
      <c r="Y107" s="122">
        <f>IFERROR((IF(LA_INDEX!$H$46=1,VLOOKUP('LA (SEN_LLDD)'!$B107,'LA41'!$B$2:$AR$165,'LA41'!W$1,0),(IF(LA_INDEX!$H$46=2,VLOOKUP('LA (SEN_LLDD)'!$B107,'LA42'!$B$2:$AR$165,'LA42'!W$1,0))))),"")</f>
        <v>21</v>
      </c>
      <c r="Z107" s="122">
        <f>IFERROR((IF(LA_INDEX!$H$46=1,VLOOKUP('LA (SEN_LLDD)'!$B107,'LA41'!$B$2:$AR$165,'LA41'!X$1,0),(IF(LA_INDEX!$H$46=2,VLOOKUP('LA (SEN_LLDD)'!$B107,'LA42'!$B$2:$AR$165,'LA42'!X$1,0))))),"")</f>
        <v>0</v>
      </c>
      <c r="AA107" s="122">
        <f>IFERROR((IF(LA_INDEX!$H$46=1,VLOOKUP('LA (SEN_LLDD)'!$B107,'LA41'!$B$2:$AR$165,'LA41'!Y$1,0),(IF(LA_INDEX!$H$46=2,VLOOKUP('LA (SEN_LLDD)'!$B107,'LA42'!$B$2:$AR$165,'LA42'!Y$1,0))))),"")</f>
        <v>2</v>
      </c>
      <c r="AB107" s="122">
        <f>IFERROR((IF(LA_INDEX!$H$46=1,VLOOKUP('LA (SEN_LLDD)'!$B107,'LA41'!$B$2:$AR$165,'LA41'!Z$1,0),(IF(LA_INDEX!$H$46=2,VLOOKUP('LA (SEN_LLDD)'!$B107,'LA42'!$B$2:$AR$165,'LA42'!Z$1,0))))),"")</f>
        <v>2</v>
      </c>
      <c r="AC107" s="122">
        <f>IFERROR((IF(LA_INDEX!$H$46=1,VLOOKUP('LA (SEN_LLDD)'!$B107,'LA41'!$B$2:$AR$165,'LA41'!AA$1,0),(IF(LA_INDEX!$H$46=2,VLOOKUP('LA (SEN_LLDD)'!$B107,'LA42'!$B$2:$AR$165,'LA42'!AA$1,0))))),"")</f>
        <v>7</v>
      </c>
      <c r="AD107" s="122">
        <f>IFERROR((IF(LA_INDEX!$H$46=1,VLOOKUP('LA (SEN_LLDD)'!$B107,'LA41'!$B$2:$AR$165,'LA41'!AB$1,0),(IF(LA_INDEX!$H$46=2,VLOOKUP('LA (SEN_LLDD)'!$B107,'LA42'!$B$2:$AR$165,'LA42'!AB$1,0))))),"")</f>
        <v>15</v>
      </c>
      <c r="AE107" s="122">
        <f>IFERROR((IF(LA_INDEX!$H$46=1,VLOOKUP('LA (SEN_LLDD)'!$B107,'LA41'!$B$2:$AR$165,'LA41'!AC$1,0),(IF(LA_INDEX!$H$46=2,VLOOKUP('LA (SEN_LLDD)'!$B107,'LA42'!$B$2:$AR$165,'LA42'!AC$1,0))))),"")</f>
        <v>15</v>
      </c>
      <c r="AF107" s="122">
        <f>IFERROR((IF(LA_INDEX!$H$46=1,VLOOKUP('LA (SEN_LLDD)'!$B107,'LA41'!$B$2:$AR$165,'LA41'!AD$1,0),(IF(LA_INDEX!$H$46=2,VLOOKUP('LA (SEN_LLDD)'!$B107,'LA42'!$B$2:$AR$165,'LA42'!AD$1,0))))),"")</f>
        <v>35</v>
      </c>
      <c r="AG107" s="122">
        <f>IFERROR((IF(LA_INDEX!$H$46=1,VLOOKUP('LA (SEN_LLDD)'!$B107,'LA41'!$B$2:$AR$165,'LA41'!AE$1,0),(IF(LA_INDEX!$H$46=2,VLOOKUP('LA (SEN_LLDD)'!$B107,'LA42'!$B$2:$AR$165,'LA42'!AE$1,0))))),"")</f>
        <v>44</v>
      </c>
      <c r="AH107" s="122">
        <f>IFERROR((IF(LA_INDEX!$H$46=1,VLOOKUP('LA (SEN_LLDD)'!$B107,'LA41'!$B$2:$AR$165,'LA41'!AF$1,0),(IF(LA_INDEX!$H$46=2,VLOOKUP('LA (SEN_LLDD)'!$B107,'LA42'!$B$2:$AR$165,'LA42'!AF$1,0))))),"")</f>
        <v>43</v>
      </c>
      <c r="AI107" s="122" t="str">
        <f>IFERROR((IF(LA_INDEX!$H$46=1,VLOOKUP('LA (SEN_LLDD)'!$B107,'LA41'!$B$2:$AR$165,'LA41'!AG$1,0),(IF(LA_INDEX!$H$46=2,VLOOKUP('LA (SEN_LLDD)'!$B107,'LA42'!$B$2:$AR$165,'LA42'!AG$1,0))))),"")</f>
        <v>x</v>
      </c>
      <c r="AJ107" s="122" t="str">
        <f>IFERROR((IF(LA_INDEX!$H$46=1,VLOOKUP('LA (SEN_LLDD)'!$B107,'LA41'!$B$2:$AR$165,'LA41'!AH$1,0),(IF(LA_INDEX!$H$46=2,VLOOKUP('LA (SEN_LLDD)'!$B107,'LA42'!$B$2:$AR$165,'LA42'!AH$1,0))))),"")</f>
        <v>x</v>
      </c>
      <c r="AK107" s="122">
        <f>IFERROR((IF(LA_INDEX!$H$46=1,VLOOKUP('LA (SEN_LLDD)'!$B107,'LA41'!$B$2:$AR$165,'LA41'!AI$1,0),(IF(LA_INDEX!$H$46=2,VLOOKUP('LA (SEN_LLDD)'!$B107,'LA42'!$B$2:$AR$165,'LA42'!AI$1,0))))),"")</f>
        <v>2</v>
      </c>
      <c r="AL107" s="122">
        <f>IFERROR((IF(LA_INDEX!$H$46=1,VLOOKUP('LA (SEN_LLDD)'!$B107,'LA41'!$B$2:$AR$165,'LA41'!AJ$1,0),(IF(LA_INDEX!$H$46=2,VLOOKUP('LA (SEN_LLDD)'!$B107,'LA42'!$B$2:$AR$165,'LA42'!AJ$1,0))))),"")</f>
        <v>22</v>
      </c>
      <c r="AM107" s="122">
        <f>IFERROR((IF(LA_INDEX!$H$46=1,VLOOKUP('LA (SEN_LLDD)'!$B107,'LA41'!$B$2:$AR$165,'LA41'!AK$1,0),(IF(LA_INDEX!$H$46=2,VLOOKUP('LA (SEN_LLDD)'!$B107,'LA42'!$B$2:$AR$165,'LA42'!AK$1,0))))),"")</f>
        <v>17</v>
      </c>
      <c r="AN107" s="122">
        <f>IFERROR((IF(LA_INDEX!$H$46=1,VLOOKUP('LA (SEN_LLDD)'!$B107,'LA41'!$B$2:$AR$165,'LA41'!AL$1,0),(IF(LA_INDEX!$H$46=2,VLOOKUP('LA (SEN_LLDD)'!$B107,'LA42'!$B$2:$AR$165,'LA42'!AL$1,0))))),"")</f>
        <v>18</v>
      </c>
      <c r="AO107" s="122">
        <f>IFERROR((IF(LA_INDEX!$H$46=1,VLOOKUP('LA (SEN_LLDD)'!$B107,'LA41'!$B$2:$AR$165,'LA41'!AM$1,0),(IF(LA_INDEX!$H$46=2,VLOOKUP('LA (SEN_LLDD)'!$B107,'LA42'!$B$2:$AR$165,'LA42'!AM$1,0))))),"")</f>
        <v>12</v>
      </c>
      <c r="AP107" s="122">
        <f>IFERROR((IF(LA_INDEX!$H$46=1,VLOOKUP('LA (SEN_LLDD)'!$B107,'LA41'!$B$2:$AR$165,'LA41'!AN$1,0),(IF(LA_INDEX!$H$46=2,VLOOKUP('LA (SEN_LLDD)'!$B107,'LA42'!$B$2:$AR$165,'LA42'!AN$1,0))))),"")</f>
        <v>5</v>
      </c>
      <c r="AQ107" s="122">
        <f>IFERROR((IF(LA_INDEX!$H$46=1,VLOOKUP('LA (SEN_LLDD)'!$B107,'LA41'!$B$2:$AR$165,'LA41'!AO$1,0),(IF(LA_INDEX!$H$46=2,VLOOKUP('LA (SEN_LLDD)'!$B107,'LA42'!$B$2:$AR$165,'LA42'!AO$1,0))))),"")</f>
        <v>6</v>
      </c>
      <c r="AR107" s="122">
        <f>IFERROR((IF(LA_INDEX!$H$46=1,VLOOKUP('LA (SEN_LLDD)'!$B107,'LA41'!$B$2:$AR$165,'LA41'!AP$1,0),(IF(LA_INDEX!$H$46=2,VLOOKUP('LA (SEN_LLDD)'!$B107,'LA42'!$B$2:$AR$165,'LA42'!AP$1,0))))),"")</f>
        <v>4</v>
      </c>
      <c r="AS107" s="122">
        <f>IFERROR((IF(LA_INDEX!$H$46=1,VLOOKUP('LA (SEN_LLDD)'!$B107,'LA41'!$B$2:$AR$165,'LA41'!AQ$1,0),(IF(LA_INDEX!$H$46=2,VLOOKUP('LA (SEN_LLDD)'!$B107,'LA42'!$B$2:$AR$165,'LA42'!AQ$1,0))))),"")</f>
        <v>2</v>
      </c>
      <c r="AT107" s="122">
        <f>IFERROR((IF(LA_INDEX!$H$46=1,VLOOKUP('LA (SEN_LLDD)'!$B107,'LA41'!$B$2:$AR$165,'LA41'!AR$1,0),(IF(LA_INDEX!$H$46=2,VLOOKUP('LA (SEN_LLDD)'!$B107,'LA42'!$B$2:$AR$165,'LA42'!AR$1,0))))),"")</f>
        <v>2</v>
      </c>
    </row>
    <row r="108" spans="1:46" x14ac:dyDescent="0.3">
      <c r="A108" s="80" t="s">
        <v>533</v>
      </c>
      <c r="B108" s="114">
        <v>882</v>
      </c>
      <c r="C108" s="80" t="s">
        <v>392</v>
      </c>
      <c r="D108" s="80" t="s">
        <v>262</v>
      </c>
      <c r="E108" s="122">
        <f>IFERROR(MROUND((IF(LA_INDEX!$H$46=1,VLOOKUP('LA (SEN_LLDD)'!$B108,'LA41'!$B$2:$AR$165,'LA41'!C$1,0),(IF(LA_INDEX!$H$46=2,VLOOKUP('LA (SEN_LLDD)'!$B108,'LA42'!$B$2:$AR$165,'LA42'!C$1,0))))),5),"")</f>
        <v>60</v>
      </c>
      <c r="F108" s="122">
        <f>IFERROR(MROUND((IF(LA_INDEX!$H$46=1,VLOOKUP('LA (SEN_LLDD)'!$B108,'LA41'!$B$2:$AR$165,'LA41'!D$1,0),(IF(LA_INDEX!$H$46=2,VLOOKUP('LA (SEN_LLDD)'!$B108,'LA42'!$B$2:$AR$165,'LA42'!D$1,0))))),5),"")</f>
        <v>1080</v>
      </c>
      <c r="G108" s="122">
        <f>IFERROR(MROUND((IF(LA_INDEX!$H$46=1,VLOOKUP('LA (SEN_LLDD)'!$B108,'LA41'!$B$2:$AR$165,'LA41'!E$1,0),(IF(LA_INDEX!$H$46=2,VLOOKUP('LA (SEN_LLDD)'!$B108,'LA42'!$B$2:$AR$165,'LA42'!E$1,0))))),5),"")</f>
        <v>1145</v>
      </c>
      <c r="H108" s="122">
        <f>IFERROR((IF(LA_INDEX!$H$46=1,VLOOKUP('LA (SEN_LLDD)'!$B108,'LA41'!$B$2:$AR$165,'LA41'!F$1,0),(IF(LA_INDEX!$H$46=2,VLOOKUP('LA (SEN_LLDD)'!$B108,'LA42'!$B$2:$AR$165,'LA42'!F$1,0))))),"")</f>
        <v>81</v>
      </c>
      <c r="I108" s="122">
        <f>IFERROR((IF(LA_INDEX!$H$46=1,VLOOKUP('LA (SEN_LLDD)'!$B108,'LA41'!$B$2:$AR$165,'LA41'!G$1,0),(IF(LA_INDEX!$H$46=2,VLOOKUP('LA (SEN_LLDD)'!$B108,'LA42'!$B$2:$AR$165,'LA42'!G$1,0))))),"")</f>
        <v>91</v>
      </c>
      <c r="J108" s="122">
        <f>IFERROR((IF(LA_INDEX!$H$46=1,VLOOKUP('LA (SEN_LLDD)'!$B108,'LA41'!$B$2:$AR$165,'LA41'!H$1,0),(IF(LA_INDEX!$H$46=2,VLOOKUP('LA (SEN_LLDD)'!$B108,'LA42'!$B$2:$AR$165,'LA42'!H$1,0))))),"")</f>
        <v>90</v>
      </c>
      <c r="K108" s="122" t="str">
        <f>IFERROR((IF(LA_INDEX!$H$46=1,VLOOKUP('LA (SEN_LLDD)'!$B108,'LA41'!$B$2:$AR$165,'LA41'!I$1,0),(IF(LA_INDEX!$H$46=2,VLOOKUP('LA (SEN_LLDD)'!$B108,'LA42'!$B$2:$AR$165,'LA42'!I$1,0))))),"")</f>
        <v>x</v>
      </c>
      <c r="L108" s="122" t="str">
        <f>IFERROR((IF(LA_INDEX!$H$46=1,VLOOKUP('LA (SEN_LLDD)'!$B108,'LA41'!$B$2:$AR$165,'LA41'!J$1,0),(IF(LA_INDEX!$H$46=2,VLOOKUP('LA (SEN_LLDD)'!$B108,'LA42'!$B$2:$AR$165,'LA42'!J$1,0))))),"")</f>
        <v>x</v>
      </c>
      <c r="M108" s="122">
        <f>IFERROR((IF(LA_INDEX!$H$46=1,VLOOKUP('LA (SEN_LLDD)'!$B108,'LA41'!$B$2:$AR$165,'LA41'!K$1,0),(IF(LA_INDEX!$H$46=2,VLOOKUP('LA (SEN_LLDD)'!$B108,'LA42'!$B$2:$AR$165,'LA42'!K$1,0))))),"")</f>
        <v>4</v>
      </c>
      <c r="N108" s="122">
        <f>IFERROR((IF(LA_INDEX!$H$46=1,VLOOKUP('LA (SEN_LLDD)'!$B108,'LA41'!$B$2:$AR$165,'LA41'!L$1,0),(IF(LA_INDEX!$H$46=2,VLOOKUP('LA (SEN_LLDD)'!$B108,'LA42'!$B$2:$AR$165,'LA42'!L$1,0))))),"")</f>
        <v>71</v>
      </c>
      <c r="O108" s="122">
        <f>IFERROR((IF(LA_INDEX!$H$46=1,VLOOKUP('LA (SEN_LLDD)'!$B108,'LA41'!$B$2:$AR$165,'LA41'!M$1,0),(IF(LA_INDEX!$H$46=2,VLOOKUP('LA (SEN_LLDD)'!$B108,'LA42'!$B$2:$AR$165,'LA42'!M$1,0))))),"")</f>
        <v>74</v>
      </c>
      <c r="P108" s="122">
        <f>IFERROR((IF(LA_INDEX!$H$46=1,VLOOKUP('LA (SEN_LLDD)'!$B108,'LA41'!$B$2:$AR$165,'LA41'!N$1,0),(IF(LA_INDEX!$H$46=2,VLOOKUP('LA (SEN_LLDD)'!$B108,'LA42'!$B$2:$AR$165,'LA42'!N$1,0))))),"")</f>
        <v>74</v>
      </c>
      <c r="Q108" s="122">
        <f>IFERROR((IF(LA_INDEX!$H$46=1,VLOOKUP('LA (SEN_LLDD)'!$B108,'LA41'!$B$2:$AR$165,'LA41'!O$1,0),(IF(LA_INDEX!$H$46=2,VLOOKUP('LA (SEN_LLDD)'!$B108,'LA42'!$B$2:$AR$165,'LA42'!O$1,0))))),"")</f>
        <v>13</v>
      </c>
      <c r="R108" s="122">
        <f>IFERROR((IF(LA_INDEX!$H$46=1,VLOOKUP('LA (SEN_LLDD)'!$B108,'LA41'!$B$2:$AR$165,'LA41'!P$1,0),(IF(LA_INDEX!$H$46=2,VLOOKUP('LA (SEN_LLDD)'!$B108,'LA42'!$B$2:$AR$165,'LA42'!P$1,0))))),"")</f>
        <v>7</v>
      </c>
      <c r="S108" s="122">
        <f>IFERROR((IF(LA_INDEX!$H$46=1,VLOOKUP('LA (SEN_LLDD)'!$B108,'LA41'!$B$2:$AR$165,'LA41'!Q$1,0),(IF(LA_INDEX!$H$46=2,VLOOKUP('LA (SEN_LLDD)'!$B108,'LA42'!$B$2:$AR$165,'LA42'!Q$1,0))))),"")</f>
        <v>7</v>
      </c>
      <c r="T108" s="122">
        <f>IFERROR((IF(LA_INDEX!$H$46=1,VLOOKUP('LA (SEN_LLDD)'!$B108,'LA41'!$B$2:$AR$165,'LA41'!R$1,0),(IF(LA_INDEX!$H$46=2,VLOOKUP('LA (SEN_LLDD)'!$B108,'LA42'!$B$2:$AR$165,'LA42'!R$1,0))))),"")</f>
        <v>47</v>
      </c>
      <c r="U108" s="122">
        <f>IFERROR((IF(LA_INDEX!$H$46=1,VLOOKUP('LA (SEN_LLDD)'!$B108,'LA41'!$B$2:$AR$165,'LA41'!S$1,0),(IF(LA_INDEX!$H$46=2,VLOOKUP('LA (SEN_LLDD)'!$B108,'LA42'!$B$2:$AR$165,'LA42'!S$1,0))))),"")</f>
        <v>64</v>
      </c>
      <c r="V108" s="122">
        <f>IFERROR((IF(LA_INDEX!$H$46=1,VLOOKUP('LA (SEN_LLDD)'!$B108,'LA41'!$B$2:$AR$165,'LA41'!T$1,0),(IF(LA_INDEX!$H$46=2,VLOOKUP('LA (SEN_LLDD)'!$B108,'LA42'!$B$2:$AR$165,'LA42'!T$1,0))))),"")</f>
        <v>63</v>
      </c>
      <c r="W108" s="122">
        <f>IFERROR((IF(LA_INDEX!$H$46=1,VLOOKUP('LA (SEN_LLDD)'!$B108,'LA41'!$B$2:$AR$165,'LA41'!U$1,0),(IF(LA_INDEX!$H$46=2,VLOOKUP('LA (SEN_LLDD)'!$B108,'LA42'!$B$2:$AR$165,'LA42'!U$1,0))))),"")</f>
        <v>16</v>
      </c>
      <c r="X108" s="122">
        <f>IFERROR((IF(LA_INDEX!$H$46=1,VLOOKUP('LA (SEN_LLDD)'!$B108,'LA41'!$B$2:$AR$165,'LA41'!V$1,0),(IF(LA_INDEX!$H$46=2,VLOOKUP('LA (SEN_LLDD)'!$B108,'LA42'!$B$2:$AR$165,'LA42'!V$1,0))))),"")</f>
        <v>40</v>
      </c>
      <c r="Y108" s="122">
        <f>IFERROR((IF(LA_INDEX!$H$46=1,VLOOKUP('LA (SEN_LLDD)'!$B108,'LA41'!$B$2:$AR$165,'LA41'!W$1,0),(IF(LA_INDEX!$H$46=2,VLOOKUP('LA (SEN_LLDD)'!$B108,'LA42'!$B$2:$AR$165,'LA42'!W$1,0))))),"")</f>
        <v>39</v>
      </c>
      <c r="Z108" s="122" t="str">
        <f>IFERROR((IF(LA_INDEX!$H$46=1,VLOOKUP('LA (SEN_LLDD)'!$B108,'LA41'!$B$2:$AR$165,'LA41'!X$1,0),(IF(LA_INDEX!$H$46=2,VLOOKUP('LA (SEN_LLDD)'!$B108,'LA42'!$B$2:$AR$165,'LA42'!X$1,0))))),"")</f>
        <v>x</v>
      </c>
      <c r="AA108" s="122" t="str">
        <f>IFERROR((IF(LA_INDEX!$H$46=1,VLOOKUP('LA (SEN_LLDD)'!$B108,'LA41'!$B$2:$AR$165,'LA41'!Y$1,0),(IF(LA_INDEX!$H$46=2,VLOOKUP('LA (SEN_LLDD)'!$B108,'LA42'!$B$2:$AR$165,'LA42'!Y$1,0))))),"")</f>
        <v>x</v>
      </c>
      <c r="AB108" s="122">
        <f>IFERROR((IF(LA_INDEX!$H$46=1,VLOOKUP('LA (SEN_LLDD)'!$B108,'LA41'!$B$2:$AR$165,'LA41'!Z$1,0),(IF(LA_INDEX!$H$46=2,VLOOKUP('LA (SEN_LLDD)'!$B108,'LA42'!$B$2:$AR$165,'LA42'!Z$1,0))))),"")</f>
        <v>2</v>
      </c>
      <c r="AC108" s="122">
        <f>IFERROR((IF(LA_INDEX!$H$46=1,VLOOKUP('LA (SEN_LLDD)'!$B108,'LA41'!$B$2:$AR$165,'LA41'!AA$1,0),(IF(LA_INDEX!$H$46=2,VLOOKUP('LA (SEN_LLDD)'!$B108,'LA42'!$B$2:$AR$165,'LA42'!AA$1,0))))),"")</f>
        <v>8</v>
      </c>
      <c r="AD108" s="122">
        <f>IFERROR((IF(LA_INDEX!$H$46=1,VLOOKUP('LA (SEN_LLDD)'!$B108,'LA41'!$B$2:$AR$165,'LA41'!AB$1,0),(IF(LA_INDEX!$H$46=2,VLOOKUP('LA (SEN_LLDD)'!$B108,'LA42'!$B$2:$AR$165,'LA42'!AB$1,0))))),"")</f>
        <v>24</v>
      </c>
      <c r="AE108" s="122">
        <f>IFERROR((IF(LA_INDEX!$H$46=1,VLOOKUP('LA (SEN_LLDD)'!$B108,'LA41'!$B$2:$AR$165,'LA41'!AC$1,0),(IF(LA_INDEX!$H$46=2,VLOOKUP('LA (SEN_LLDD)'!$B108,'LA42'!$B$2:$AR$165,'LA42'!AC$1,0))))),"")</f>
        <v>23</v>
      </c>
      <c r="AF108" s="122">
        <f>IFERROR((IF(LA_INDEX!$H$46=1,VLOOKUP('LA (SEN_LLDD)'!$B108,'LA41'!$B$2:$AR$165,'LA41'!AD$1,0),(IF(LA_INDEX!$H$46=2,VLOOKUP('LA (SEN_LLDD)'!$B108,'LA42'!$B$2:$AR$165,'LA42'!AD$1,0))))),"")</f>
        <v>31</v>
      </c>
      <c r="AG108" s="122">
        <f>IFERROR((IF(LA_INDEX!$H$46=1,VLOOKUP('LA (SEN_LLDD)'!$B108,'LA41'!$B$2:$AR$165,'LA41'!AE$1,0),(IF(LA_INDEX!$H$46=2,VLOOKUP('LA (SEN_LLDD)'!$B108,'LA42'!$B$2:$AR$165,'LA42'!AE$1,0))))),"")</f>
        <v>24</v>
      </c>
      <c r="AH108" s="122">
        <f>IFERROR((IF(LA_INDEX!$H$46=1,VLOOKUP('LA (SEN_LLDD)'!$B108,'LA41'!$B$2:$AR$165,'LA41'!AF$1,0),(IF(LA_INDEX!$H$46=2,VLOOKUP('LA (SEN_LLDD)'!$B108,'LA42'!$B$2:$AR$165,'LA42'!AF$1,0))))),"")</f>
        <v>24</v>
      </c>
      <c r="AI108" s="122">
        <f>IFERROR((IF(LA_INDEX!$H$46=1,VLOOKUP('LA (SEN_LLDD)'!$B108,'LA41'!$B$2:$AR$165,'LA41'!AG$1,0),(IF(LA_INDEX!$H$46=2,VLOOKUP('LA (SEN_LLDD)'!$B108,'LA42'!$B$2:$AR$165,'LA42'!AG$1,0))))),"")</f>
        <v>11</v>
      </c>
      <c r="AJ108" s="122">
        <f>IFERROR((IF(LA_INDEX!$H$46=1,VLOOKUP('LA (SEN_LLDD)'!$B108,'LA41'!$B$2:$AR$165,'LA41'!AH$1,0),(IF(LA_INDEX!$H$46=2,VLOOKUP('LA (SEN_LLDD)'!$B108,'LA42'!$B$2:$AR$165,'LA42'!AH$1,0))))),"")</f>
        <v>3</v>
      </c>
      <c r="AK108" s="122">
        <f>IFERROR((IF(LA_INDEX!$H$46=1,VLOOKUP('LA (SEN_LLDD)'!$B108,'LA41'!$B$2:$AR$165,'LA41'!AI$1,0),(IF(LA_INDEX!$H$46=2,VLOOKUP('LA (SEN_LLDD)'!$B108,'LA42'!$B$2:$AR$165,'LA42'!AI$1,0))))),"")</f>
        <v>4</v>
      </c>
      <c r="AL108" s="122">
        <f>IFERROR((IF(LA_INDEX!$H$46=1,VLOOKUP('LA (SEN_LLDD)'!$B108,'LA41'!$B$2:$AR$165,'LA41'!AJ$1,0),(IF(LA_INDEX!$H$46=2,VLOOKUP('LA (SEN_LLDD)'!$B108,'LA42'!$B$2:$AR$165,'LA42'!AJ$1,0))))),"")</f>
        <v>10</v>
      </c>
      <c r="AM108" s="122">
        <f>IFERROR((IF(LA_INDEX!$H$46=1,VLOOKUP('LA (SEN_LLDD)'!$B108,'LA41'!$B$2:$AR$165,'LA41'!AK$1,0),(IF(LA_INDEX!$H$46=2,VLOOKUP('LA (SEN_LLDD)'!$B108,'LA42'!$B$2:$AR$165,'LA42'!AK$1,0))))),"")</f>
        <v>17</v>
      </c>
      <c r="AN108" s="122">
        <f>IFERROR((IF(LA_INDEX!$H$46=1,VLOOKUP('LA (SEN_LLDD)'!$B108,'LA41'!$B$2:$AR$165,'LA41'!AL$1,0),(IF(LA_INDEX!$H$46=2,VLOOKUP('LA (SEN_LLDD)'!$B108,'LA42'!$B$2:$AR$165,'LA42'!AL$1,0))))),"")</f>
        <v>16</v>
      </c>
      <c r="AO108" s="122" t="str">
        <f>IFERROR((IF(LA_INDEX!$H$46=1,VLOOKUP('LA (SEN_LLDD)'!$B108,'LA41'!$B$2:$AR$165,'LA41'!AM$1,0),(IF(LA_INDEX!$H$46=2,VLOOKUP('LA (SEN_LLDD)'!$B108,'LA42'!$B$2:$AR$165,'LA42'!AM$1,0))))),"")</f>
        <v>x</v>
      </c>
      <c r="AP108" s="122" t="str">
        <f>IFERROR((IF(LA_INDEX!$H$46=1,VLOOKUP('LA (SEN_LLDD)'!$B108,'LA41'!$B$2:$AR$165,'LA41'!AN$1,0),(IF(LA_INDEX!$H$46=2,VLOOKUP('LA (SEN_LLDD)'!$B108,'LA42'!$B$2:$AR$165,'LA42'!AN$1,0))))),"")</f>
        <v>x</v>
      </c>
      <c r="AQ108" s="122">
        <f>IFERROR((IF(LA_INDEX!$H$46=1,VLOOKUP('LA (SEN_LLDD)'!$B108,'LA41'!$B$2:$AR$165,'LA41'!AO$1,0),(IF(LA_INDEX!$H$46=2,VLOOKUP('LA (SEN_LLDD)'!$B108,'LA42'!$B$2:$AR$165,'LA42'!AO$1,0))))),"")</f>
        <v>7</v>
      </c>
      <c r="AR108" s="122" t="str">
        <f>IFERROR((IF(LA_INDEX!$H$46=1,VLOOKUP('LA (SEN_LLDD)'!$B108,'LA41'!$B$2:$AR$165,'LA41'!AP$1,0),(IF(LA_INDEX!$H$46=2,VLOOKUP('LA (SEN_LLDD)'!$B108,'LA42'!$B$2:$AR$165,'LA42'!AP$1,0))))),"")</f>
        <v>x</v>
      </c>
      <c r="AS108" s="122" t="str">
        <f>IFERROR((IF(LA_INDEX!$H$46=1,VLOOKUP('LA (SEN_LLDD)'!$B108,'LA41'!$B$2:$AR$165,'LA41'!AQ$1,0),(IF(LA_INDEX!$H$46=2,VLOOKUP('LA (SEN_LLDD)'!$B108,'LA42'!$B$2:$AR$165,'LA42'!AQ$1,0))))),"")</f>
        <v>x</v>
      </c>
      <c r="AT108" s="122">
        <f>IFERROR((IF(LA_INDEX!$H$46=1,VLOOKUP('LA (SEN_LLDD)'!$B108,'LA41'!$B$2:$AR$165,'LA41'!AR$1,0),(IF(LA_INDEX!$H$46=2,VLOOKUP('LA (SEN_LLDD)'!$B108,'LA42'!$B$2:$AR$165,'LA42'!AR$1,0))))),"")</f>
        <v>3</v>
      </c>
    </row>
    <row r="109" spans="1:46" x14ac:dyDescent="0.3">
      <c r="A109" s="80" t="s">
        <v>534</v>
      </c>
      <c r="B109" s="114">
        <v>935</v>
      </c>
      <c r="C109" s="80" t="s">
        <v>399</v>
      </c>
      <c r="D109" s="80" t="s">
        <v>262</v>
      </c>
      <c r="E109" s="122">
        <f>IFERROR(MROUND((IF(LA_INDEX!$H$46=1,VLOOKUP('LA (SEN_LLDD)'!$B109,'LA41'!$B$2:$AR$165,'LA41'!C$1,0),(IF(LA_INDEX!$H$46=2,VLOOKUP('LA (SEN_LLDD)'!$B109,'LA42'!$B$2:$AR$165,'LA42'!C$1,0))))),5),"")</f>
        <v>200</v>
      </c>
      <c r="F109" s="122">
        <f>IFERROR(MROUND((IF(LA_INDEX!$H$46=1,VLOOKUP('LA (SEN_LLDD)'!$B109,'LA41'!$B$2:$AR$165,'LA41'!D$1,0),(IF(LA_INDEX!$H$46=2,VLOOKUP('LA (SEN_LLDD)'!$B109,'LA42'!$B$2:$AR$165,'LA42'!D$1,0))))),5),"")</f>
        <v>2505</v>
      </c>
      <c r="G109" s="122">
        <f>IFERROR(MROUND((IF(LA_INDEX!$H$46=1,VLOOKUP('LA (SEN_LLDD)'!$B109,'LA41'!$B$2:$AR$165,'LA41'!E$1,0),(IF(LA_INDEX!$H$46=2,VLOOKUP('LA (SEN_LLDD)'!$B109,'LA42'!$B$2:$AR$165,'LA42'!E$1,0))))),5),"")</f>
        <v>2705</v>
      </c>
      <c r="H109" s="122">
        <f>IFERROR((IF(LA_INDEX!$H$46=1,VLOOKUP('LA (SEN_LLDD)'!$B109,'LA41'!$B$2:$AR$165,'LA41'!F$1,0),(IF(LA_INDEX!$H$46=2,VLOOKUP('LA (SEN_LLDD)'!$B109,'LA42'!$B$2:$AR$165,'LA42'!F$1,0))))),"")</f>
        <v>88</v>
      </c>
      <c r="I109" s="122">
        <f>IFERROR((IF(LA_INDEX!$H$46=1,VLOOKUP('LA (SEN_LLDD)'!$B109,'LA41'!$B$2:$AR$165,'LA41'!G$1,0),(IF(LA_INDEX!$H$46=2,VLOOKUP('LA (SEN_LLDD)'!$B109,'LA42'!$B$2:$AR$165,'LA42'!G$1,0))))),"")</f>
        <v>91</v>
      </c>
      <c r="J109" s="122">
        <f>IFERROR((IF(LA_INDEX!$H$46=1,VLOOKUP('LA (SEN_LLDD)'!$B109,'LA41'!$B$2:$AR$165,'LA41'!H$1,0),(IF(LA_INDEX!$H$46=2,VLOOKUP('LA (SEN_LLDD)'!$B109,'LA42'!$B$2:$AR$165,'LA42'!H$1,0))))),"")</f>
        <v>91</v>
      </c>
      <c r="K109" s="122">
        <f>IFERROR((IF(LA_INDEX!$H$46=1,VLOOKUP('LA (SEN_LLDD)'!$B109,'LA41'!$B$2:$AR$165,'LA41'!I$1,0),(IF(LA_INDEX!$H$46=2,VLOOKUP('LA (SEN_LLDD)'!$B109,'LA42'!$B$2:$AR$165,'LA42'!I$1,0))))),"")</f>
        <v>14</v>
      </c>
      <c r="L109" s="122">
        <f>IFERROR((IF(LA_INDEX!$H$46=1,VLOOKUP('LA (SEN_LLDD)'!$B109,'LA41'!$B$2:$AR$165,'LA41'!J$1,0),(IF(LA_INDEX!$H$46=2,VLOOKUP('LA (SEN_LLDD)'!$B109,'LA42'!$B$2:$AR$165,'LA42'!J$1,0))))),"")</f>
        <v>8</v>
      </c>
      <c r="M109" s="122">
        <f>IFERROR((IF(LA_INDEX!$H$46=1,VLOOKUP('LA (SEN_LLDD)'!$B109,'LA41'!$B$2:$AR$165,'LA41'!K$1,0),(IF(LA_INDEX!$H$46=2,VLOOKUP('LA (SEN_LLDD)'!$B109,'LA42'!$B$2:$AR$165,'LA42'!K$1,0))))),"")</f>
        <v>8</v>
      </c>
      <c r="N109" s="122">
        <f>IFERROR((IF(LA_INDEX!$H$46=1,VLOOKUP('LA (SEN_LLDD)'!$B109,'LA41'!$B$2:$AR$165,'LA41'!L$1,0),(IF(LA_INDEX!$H$46=2,VLOOKUP('LA (SEN_LLDD)'!$B109,'LA42'!$B$2:$AR$165,'LA42'!L$1,0))))),"")</f>
        <v>60</v>
      </c>
      <c r="O109" s="122">
        <f>IFERROR((IF(LA_INDEX!$H$46=1,VLOOKUP('LA (SEN_LLDD)'!$B109,'LA41'!$B$2:$AR$165,'LA41'!M$1,0),(IF(LA_INDEX!$H$46=2,VLOOKUP('LA (SEN_LLDD)'!$B109,'LA42'!$B$2:$AR$165,'LA42'!M$1,0))))),"")</f>
        <v>67</v>
      </c>
      <c r="P109" s="122">
        <f>IFERROR((IF(LA_INDEX!$H$46=1,VLOOKUP('LA (SEN_LLDD)'!$B109,'LA41'!$B$2:$AR$165,'LA41'!N$1,0),(IF(LA_INDEX!$H$46=2,VLOOKUP('LA (SEN_LLDD)'!$B109,'LA42'!$B$2:$AR$165,'LA42'!N$1,0))))),"")</f>
        <v>66</v>
      </c>
      <c r="Q109" s="122">
        <f>IFERROR((IF(LA_INDEX!$H$46=1,VLOOKUP('LA (SEN_LLDD)'!$B109,'LA41'!$B$2:$AR$165,'LA41'!O$1,0),(IF(LA_INDEX!$H$46=2,VLOOKUP('LA (SEN_LLDD)'!$B109,'LA42'!$B$2:$AR$165,'LA42'!O$1,0))))),"")</f>
        <v>12</v>
      </c>
      <c r="R109" s="122">
        <f>IFERROR((IF(LA_INDEX!$H$46=1,VLOOKUP('LA (SEN_LLDD)'!$B109,'LA41'!$B$2:$AR$165,'LA41'!P$1,0),(IF(LA_INDEX!$H$46=2,VLOOKUP('LA (SEN_LLDD)'!$B109,'LA42'!$B$2:$AR$165,'LA42'!P$1,0))))),"")</f>
        <v>11</v>
      </c>
      <c r="S109" s="122">
        <f>IFERROR((IF(LA_INDEX!$H$46=1,VLOOKUP('LA (SEN_LLDD)'!$B109,'LA41'!$B$2:$AR$165,'LA41'!Q$1,0),(IF(LA_INDEX!$H$46=2,VLOOKUP('LA (SEN_LLDD)'!$B109,'LA42'!$B$2:$AR$165,'LA42'!Q$1,0))))),"")</f>
        <v>11</v>
      </c>
      <c r="T109" s="122">
        <f>IFERROR((IF(LA_INDEX!$H$46=1,VLOOKUP('LA (SEN_LLDD)'!$B109,'LA41'!$B$2:$AR$165,'LA41'!R$1,0),(IF(LA_INDEX!$H$46=2,VLOOKUP('LA (SEN_LLDD)'!$B109,'LA42'!$B$2:$AR$165,'LA42'!R$1,0))))),"")</f>
        <v>46</v>
      </c>
      <c r="U109" s="122">
        <f>IFERROR((IF(LA_INDEX!$H$46=1,VLOOKUP('LA (SEN_LLDD)'!$B109,'LA41'!$B$2:$AR$165,'LA41'!S$1,0),(IF(LA_INDEX!$H$46=2,VLOOKUP('LA (SEN_LLDD)'!$B109,'LA42'!$B$2:$AR$165,'LA42'!S$1,0))))),"")</f>
        <v>54</v>
      </c>
      <c r="V109" s="122">
        <f>IFERROR((IF(LA_INDEX!$H$46=1,VLOOKUP('LA (SEN_LLDD)'!$B109,'LA41'!$B$2:$AR$165,'LA41'!T$1,0),(IF(LA_INDEX!$H$46=2,VLOOKUP('LA (SEN_LLDD)'!$B109,'LA42'!$B$2:$AR$165,'LA42'!T$1,0))))),"")</f>
        <v>53</v>
      </c>
      <c r="W109" s="122">
        <f>IFERROR((IF(LA_INDEX!$H$46=1,VLOOKUP('LA (SEN_LLDD)'!$B109,'LA41'!$B$2:$AR$165,'LA41'!U$1,0),(IF(LA_INDEX!$H$46=2,VLOOKUP('LA (SEN_LLDD)'!$B109,'LA42'!$B$2:$AR$165,'LA42'!U$1,0))))),"")</f>
        <v>15</v>
      </c>
      <c r="X109" s="122">
        <f>IFERROR((IF(LA_INDEX!$H$46=1,VLOOKUP('LA (SEN_LLDD)'!$B109,'LA41'!$B$2:$AR$165,'LA41'!V$1,0),(IF(LA_INDEX!$H$46=2,VLOOKUP('LA (SEN_LLDD)'!$B109,'LA42'!$B$2:$AR$165,'LA42'!V$1,0))))),"")</f>
        <v>24</v>
      </c>
      <c r="Y109" s="122">
        <f>IFERROR((IF(LA_INDEX!$H$46=1,VLOOKUP('LA (SEN_LLDD)'!$B109,'LA41'!$B$2:$AR$165,'LA41'!W$1,0),(IF(LA_INDEX!$H$46=2,VLOOKUP('LA (SEN_LLDD)'!$B109,'LA42'!$B$2:$AR$165,'LA42'!W$1,0))))),"")</f>
        <v>23</v>
      </c>
      <c r="Z109" s="122">
        <f>IFERROR((IF(LA_INDEX!$H$46=1,VLOOKUP('LA (SEN_LLDD)'!$B109,'LA41'!$B$2:$AR$165,'LA41'!X$1,0),(IF(LA_INDEX!$H$46=2,VLOOKUP('LA (SEN_LLDD)'!$B109,'LA42'!$B$2:$AR$165,'LA42'!X$1,0))))),"")</f>
        <v>0</v>
      </c>
      <c r="AA109" s="122">
        <f>IFERROR((IF(LA_INDEX!$H$46=1,VLOOKUP('LA (SEN_LLDD)'!$B109,'LA41'!$B$2:$AR$165,'LA41'!Y$1,0),(IF(LA_INDEX!$H$46=2,VLOOKUP('LA (SEN_LLDD)'!$B109,'LA42'!$B$2:$AR$165,'LA42'!Y$1,0))))),"")</f>
        <v>1</v>
      </c>
      <c r="AB109" s="122">
        <f>IFERROR((IF(LA_INDEX!$H$46=1,VLOOKUP('LA (SEN_LLDD)'!$B109,'LA41'!$B$2:$AR$165,'LA41'!Z$1,0),(IF(LA_INDEX!$H$46=2,VLOOKUP('LA (SEN_LLDD)'!$B109,'LA42'!$B$2:$AR$165,'LA42'!Z$1,0))))),"")</f>
        <v>1</v>
      </c>
      <c r="AC109" s="122">
        <f>IFERROR((IF(LA_INDEX!$H$46=1,VLOOKUP('LA (SEN_LLDD)'!$B109,'LA41'!$B$2:$AR$165,'LA41'!AA$1,0),(IF(LA_INDEX!$H$46=2,VLOOKUP('LA (SEN_LLDD)'!$B109,'LA42'!$B$2:$AR$165,'LA42'!AA$1,0))))),"")</f>
        <v>7</v>
      </c>
      <c r="AD109" s="122">
        <f>IFERROR((IF(LA_INDEX!$H$46=1,VLOOKUP('LA (SEN_LLDD)'!$B109,'LA41'!$B$2:$AR$165,'LA41'!AB$1,0),(IF(LA_INDEX!$H$46=2,VLOOKUP('LA (SEN_LLDD)'!$B109,'LA42'!$B$2:$AR$165,'LA42'!AB$1,0))))),"")</f>
        <v>13</v>
      </c>
      <c r="AE109" s="122">
        <f>IFERROR((IF(LA_INDEX!$H$46=1,VLOOKUP('LA (SEN_LLDD)'!$B109,'LA41'!$B$2:$AR$165,'LA41'!AC$1,0),(IF(LA_INDEX!$H$46=2,VLOOKUP('LA (SEN_LLDD)'!$B109,'LA42'!$B$2:$AR$165,'LA42'!AC$1,0))))),"")</f>
        <v>13</v>
      </c>
      <c r="AF109" s="122">
        <f>IFERROR((IF(LA_INDEX!$H$46=1,VLOOKUP('LA (SEN_LLDD)'!$B109,'LA41'!$B$2:$AR$165,'LA41'!AD$1,0),(IF(LA_INDEX!$H$46=2,VLOOKUP('LA (SEN_LLDD)'!$B109,'LA42'!$B$2:$AR$165,'LA42'!AD$1,0))))),"")</f>
        <v>32</v>
      </c>
      <c r="AG109" s="122">
        <f>IFERROR((IF(LA_INDEX!$H$46=1,VLOOKUP('LA (SEN_LLDD)'!$B109,'LA41'!$B$2:$AR$165,'LA41'!AE$1,0),(IF(LA_INDEX!$H$46=2,VLOOKUP('LA (SEN_LLDD)'!$B109,'LA42'!$B$2:$AR$165,'LA42'!AE$1,0))))),"")</f>
        <v>30</v>
      </c>
      <c r="AH109" s="122">
        <f>IFERROR((IF(LA_INDEX!$H$46=1,VLOOKUP('LA (SEN_LLDD)'!$B109,'LA41'!$B$2:$AR$165,'LA41'!AF$1,0),(IF(LA_INDEX!$H$46=2,VLOOKUP('LA (SEN_LLDD)'!$B109,'LA42'!$B$2:$AR$165,'LA42'!AF$1,0))))),"")</f>
        <v>30</v>
      </c>
      <c r="AI109" s="122">
        <f>IFERROR((IF(LA_INDEX!$H$46=1,VLOOKUP('LA (SEN_LLDD)'!$B109,'LA41'!$B$2:$AR$165,'LA41'!AG$1,0),(IF(LA_INDEX!$H$46=2,VLOOKUP('LA (SEN_LLDD)'!$B109,'LA42'!$B$2:$AR$165,'LA42'!AG$1,0))))),"")</f>
        <v>2</v>
      </c>
      <c r="AJ109" s="122">
        <f>IFERROR((IF(LA_INDEX!$H$46=1,VLOOKUP('LA (SEN_LLDD)'!$B109,'LA41'!$B$2:$AR$165,'LA41'!AH$1,0),(IF(LA_INDEX!$H$46=2,VLOOKUP('LA (SEN_LLDD)'!$B109,'LA42'!$B$2:$AR$165,'LA42'!AH$1,0))))),"")</f>
        <v>2</v>
      </c>
      <c r="AK109" s="122">
        <f>IFERROR((IF(LA_INDEX!$H$46=1,VLOOKUP('LA (SEN_LLDD)'!$B109,'LA41'!$B$2:$AR$165,'LA41'!AI$1,0),(IF(LA_INDEX!$H$46=2,VLOOKUP('LA (SEN_LLDD)'!$B109,'LA42'!$B$2:$AR$165,'LA42'!AI$1,0))))),"")</f>
        <v>2</v>
      </c>
      <c r="AL109" s="122">
        <f>IFERROR((IF(LA_INDEX!$H$46=1,VLOOKUP('LA (SEN_LLDD)'!$B109,'LA41'!$B$2:$AR$165,'LA41'!AJ$1,0),(IF(LA_INDEX!$H$46=2,VLOOKUP('LA (SEN_LLDD)'!$B109,'LA42'!$B$2:$AR$165,'LA42'!AJ$1,0))))),"")</f>
        <v>28</v>
      </c>
      <c r="AM109" s="122">
        <f>IFERROR((IF(LA_INDEX!$H$46=1,VLOOKUP('LA (SEN_LLDD)'!$B109,'LA41'!$B$2:$AR$165,'LA41'!AK$1,0),(IF(LA_INDEX!$H$46=2,VLOOKUP('LA (SEN_LLDD)'!$B109,'LA42'!$B$2:$AR$165,'LA42'!AK$1,0))))),"")</f>
        <v>24</v>
      </c>
      <c r="AN109" s="122">
        <f>IFERROR((IF(LA_INDEX!$H$46=1,VLOOKUP('LA (SEN_LLDD)'!$B109,'LA41'!$B$2:$AR$165,'LA41'!AL$1,0),(IF(LA_INDEX!$H$46=2,VLOOKUP('LA (SEN_LLDD)'!$B109,'LA42'!$B$2:$AR$165,'LA42'!AL$1,0))))),"")</f>
        <v>25</v>
      </c>
      <c r="AO109" s="122">
        <f>IFERROR((IF(LA_INDEX!$H$46=1,VLOOKUP('LA (SEN_LLDD)'!$B109,'LA41'!$B$2:$AR$165,'LA41'!AM$1,0),(IF(LA_INDEX!$H$46=2,VLOOKUP('LA (SEN_LLDD)'!$B109,'LA42'!$B$2:$AR$165,'LA42'!AM$1,0))))),"")</f>
        <v>9</v>
      </c>
      <c r="AP109" s="122">
        <f>IFERROR((IF(LA_INDEX!$H$46=1,VLOOKUP('LA (SEN_LLDD)'!$B109,'LA41'!$B$2:$AR$165,'LA41'!AN$1,0),(IF(LA_INDEX!$H$46=2,VLOOKUP('LA (SEN_LLDD)'!$B109,'LA42'!$B$2:$AR$165,'LA42'!AN$1,0))))),"")</f>
        <v>6</v>
      </c>
      <c r="AQ109" s="122">
        <f>IFERROR((IF(LA_INDEX!$H$46=1,VLOOKUP('LA (SEN_LLDD)'!$B109,'LA41'!$B$2:$AR$165,'LA41'!AO$1,0),(IF(LA_INDEX!$H$46=2,VLOOKUP('LA (SEN_LLDD)'!$B109,'LA42'!$B$2:$AR$165,'LA42'!AO$1,0))))),"")</f>
        <v>6</v>
      </c>
      <c r="AR109" s="122">
        <f>IFERROR((IF(LA_INDEX!$H$46=1,VLOOKUP('LA (SEN_LLDD)'!$B109,'LA41'!$B$2:$AR$165,'LA41'!AP$1,0),(IF(LA_INDEX!$H$46=2,VLOOKUP('LA (SEN_LLDD)'!$B109,'LA42'!$B$2:$AR$165,'LA42'!AP$1,0))))),"")</f>
        <v>4</v>
      </c>
      <c r="AS109" s="122">
        <f>IFERROR((IF(LA_INDEX!$H$46=1,VLOOKUP('LA (SEN_LLDD)'!$B109,'LA41'!$B$2:$AR$165,'LA41'!AQ$1,0),(IF(LA_INDEX!$H$46=2,VLOOKUP('LA (SEN_LLDD)'!$B109,'LA42'!$B$2:$AR$165,'LA42'!AQ$1,0))))),"")</f>
        <v>3</v>
      </c>
      <c r="AT109" s="122">
        <f>IFERROR((IF(LA_INDEX!$H$46=1,VLOOKUP('LA (SEN_LLDD)'!$B109,'LA41'!$B$2:$AR$165,'LA41'!AR$1,0),(IF(LA_INDEX!$H$46=2,VLOOKUP('LA (SEN_LLDD)'!$B109,'LA42'!$B$2:$AR$165,'LA42'!AR$1,0))))),"")</f>
        <v>3</v>
      </c>
    </row>
    <row r="110" spans="1:46" x14ac:dyDescent="0.3">
      <c r="A110" s="80" t="s">
        <v>535</v>
      </c>
      <c r="B110" s="114">
        <v>883</v>
      </c>
      <c r="C110" s="80" t="s">
        <v>406</v>
      </c>
      <c r="D110" s="80" t="s">
        <v>262</v>
      </c>
      <c r="E110" s="122">
        <f>IFERROR(MROUND((IF(LA_INDEX!$H$46=1,VLOOKUP('LA (SEN_LLDD)'!$B110,'LA41'!$B$2:$AR$165,'LA41'!C$1,0),(IF(LA_INDEX!$H$46=2,VLOOKUP('LA (SEN_LLDD)'!$B110,'LA42'!$B$2:$AR$165,'LA42'!C$1,0))))),5),"")</f>
        <v>10</v>
      </c>
      <c r="F110" s="122">
        <f>IFERROR(MROUND((IF(LA_INDEX!$H$46=1,VLOOKUP('LA (SEN_LLDD)'!$B110,'LA41'!$B$2:$AR$165,'LA41'!D$1,0),(IF(LA_INDEX!$H$46=2,VLOOKUP('LA (SEN_LLDD)'!$B110,'LA42'!$B$2:$AR$165,'LA42'!D$1,0))))),5),"")</f>
        <v>145</v>
      </c>
      <c r="G110" s="122">
        <f>IFERROR(MROUND((IF(LA_INDEX!$H$46=1,VLOOKUP('LA (SEN_LLDD)'!$B110,'LA41'!$B$2:$AR$165,'LA41'!E$1,0),(IF(LA_INDEX!$H$46=2,VLOOKUP('LA (SEN_LLDD)'!$B110,'LA42'!$B$2:$AR$165,'LA42'!E$1,0))))),5),"")</f>
        <v>160</v>
      </c>
      <c r="H110" s="122">
        <f>IFERROR((IF(LA_INDEX!$H$46=1,VLOOKUP('LA (SEN_LLDD)'!$B110,'LA41'!$B$2:$AR$165,'LA41'!F$1,0),(IF(LA_INDEX!$H$46=2,VLOOKUP('LA (SEN_LLDD)'!$B110,'LA42'!$B$2:$AR$165,'LA42'!F$1,0))))),"")</f>
        <v>82</v>
      </c>
      <c r="I110" s="122">
        <f>IFERROR((IF(LA_INDEX!$H$46=1,VLOOKUP('LA (SEN_LLDD)'!$B110,'LA41'!$B$2:$AR$165,'LA41'!G$1,0),(IF(LA_INDEX!$H$46=2,VLOOKUP('LA (SEN_LLDD)'!$B110,'LA42'!$B$2:$AR$165,'LA42'!G$1,0))))),"")</f>
        <v>88</v>
      </c>
      <c r="J110" s="122">
        <f>IFERROR((IF(LA_INDEX!$H$46=1,VLOOKUP('LA (SEN_LLDD)'!$B110,'LA41'!$B$2:$AR$165,'LA41'!H$1,0),(IF(LA_INDEX!$H$46=2,VLOOKUP('LA (SEN_LLDD)'!$B110,'LA42'!$B$2:$AR$165,'LA42'!H$1,0))))),"")</f>
        <v>88</v>
      </c>
      <c r="K110" s="122" t="str">
        <f>IFERROR((IF(LA_INDEX!$H$46=1,VLOOKUP('LA (SEN_LLDD)'!$B110,'LA41'!$B$2:$AR$165,'LA41'!I$1,0),(IF(LA_INDEX!$H$46=2,VLOOKUP('LA (SEN_LLDD)'!$B110,'LA42'!$B$2:$AR$165,'LA42'!I$1,0))))),"")</f>
        <v>x</v>
      </c>
      <c r="L110" s="122" t="str">
        <f>IFERROR((IF(LA_INDEX!$H$46=1,VLOOKUP('LA (SEN_LLDD)'!$B110,'LA41'!$B$2:$AR$165,'LA41'!J$1,0),(IF(LA_INDEX!$H$46=2,VLOOKUP('LA (SEN_LLDD)'!$B110,'LA42'!$B$2:$AR$165,'LA42'!J$1,0))))),"")</f>
        <v>x</v>
      </c>
      <c r="M110" s="122">
        <f>IFERROR((IF(LA_INDEX!$H$46=1,VLOOKUP('LA (SEN_LLDD)'!$B110,'LA41'!$B$2:$AR$165,'LA41'!K$1,0),(IF(LA_INDEX!$H$46=2,VLOOKUP('LA (SEN_LLDD)'!$B110,'LA42'!$B$2:$AR$165,'LA42'!K$1,0))))),"")</f>
        <v>12</v>
      </c>
      <c r="N110" s="122" t="str">
        <f>IFERROR((IF(LA_INDEX!$H$46=1,VLOOKUP('LA (SEN_LLDD)'!$B110,'LA41'!$B$2:$AR$165,'LA41'!L$1,0),(IF(LA_INDEX!$H$46=2,VLOOKUP('LA (SEN_LLDD)'!$B110,'LA42'!$B$2:$AR$165,'LA42'!L$1,0))))),"")</f>
        <v>x</v>
      </c>
      <c r="O110" s="122" t="str">
        <f>IFERROR((IF(LA_INDEX!$H$46=1,VLOOKUP('LA (SEN_LLDD)'!$B110,'LA41'!$B$2:$AR$165,'LA41'!M$1,0),(IF(LA_INDEX!$H$46=2,VLOOKUP('LA (SEN_LLDD)'!$B110,'LA42'!$B$2:$AR$165,'LA42'!M$1,0))))),"")</f>
        <v>x</v>
      </c>
      <c r="P110" s="122">
        <f>IFERROR((IF(LA_INDEX!$H$46=1,VLOOKUP('LA (SEN_LLDD)'!$B110,'LA41'!$B$2:$AR$165,'LA41'!N$1,0),(IF(LA_INDEX!$H$46=2,VLOOKUP('LA (SEN_LLDD)'!$B110,'LA42'!$B$2:$AR$165,'LA42'!N$1,0))))),"")</f>
        <v>61</v>
      </c>
      <c r="Q110" s="122" t="str">
        <f>IFERROR((IF(LA_INDEX!$H$46=1,VLOOKUP('LA (SEN_LLDD)'!$B110,'LA41'!$B$2:$AR$165,'LA41'!O$1,0),(IF(LA_INDEX!$H$46=2,VLOOKUP('LA (SEN_LLDD)'!$B110,'LA42'!$B$2:$AR$165,'LA42'!O$1,0))))),"")</f>
        <v>x</v>
      </c>
      <c r="R110" s="122" t="str">
        <f>IFERROR((IF(LA_INDEX!$H$46=1,VLOOKUP('LA (SEN_LLDD)'!$B110,'LA41'!$B$2:$AR$165,'LA41'!P$1,0),(IF(LA_INDEX!$H$46=2,VLOOKUP('LA (SEN_LLDD)'!$B110,'LA42'!$B$2:$AR$165,'LA42'!P$1,0))))),"")</f>
        <v>x</v>
      </c>
      <c r="S110" s="122">
        <f>IFERROR((IF(LA_INDEX!$H$46=1,VLOOKUP('LA (SEN_LLDD)'!$B110,'LA41'!$B$2:$AR$165,'LA41'!Q$1,0),(IF(LA_INDEX!$H$46=2,VLOOKUP('LA (SEN_LLDD)'!$B110,'LA42'!$B$2:$AR$165,'LA42'!Q$1,0))))),"")</f>
        <v>8</v>
      </c>
      <c r="T110" s="122">
        <f>IFERROR((IF(LA_INDEX!$H$46=1,VLOOKUP('LA (SEN_LLDD)'!$B110,'LA41'!$B$2:$AR$165,'LA41'!R$1,0),(IF(LA_INDEX!$H$46=2,VLOOKUP('LA (SEN_LLDD)'!$B110,'LA42'!$B$2:$AR$165,'LA42'!R$1,0))))),"")</f>
        <v>27</v>
      </c>
      <c r="U110" s="122">
        <f>IFERROR((IF(LA_INDEX!$H$46=1,VLOOKUP('LA (SEN_LLDD)'!$B110,'LA41'!$B$2:$AR$165,'LA41'!S$1,0),(IF(LA_INDEX!$H$46=2,VLOOKUP('LA (SEN_LLDD)'!$B110,'LA42'!$B$2:$AR$165,'LA42'!S$1,0))))),"")</f>
        <v>48</v>
      </c>
      <c r="V110" s="122">
        <f>IFERROR((IF(LA_INDEX!$H$46=1,VLOOKUP('LA (SEN_LLDD)'!$B110,'LA41'!$B$2:$AR$165,'LA41'!T$1,0),(IF(LA_INDEX!$H$46=2,VLOOKUP('LA (SEN_LLDD)'!$B110,'LA42'!$B$2:$AR$165,'LA42'!T$1,0))))),"")</f>
        <v>47</v>
      </c>
      <c r="W110" s="122" t="str">
        <f>IFERROR((IF(LA_INDEX!$H$46=1,VLOOKUP('LA (SEN_LLDD)'!$B110,'LA41'!$B$2:$AR$165,'LA41'!U$1,0),(IF(LA_INDEX!$H$46=2,VLOOKUP('LA (SEN_LLDD)'!$B110,'LA42'!$B$2:$AR$165,'LA42'!U$1,0))))),"")</f>
        <v>x</v>
      </c>
      <c r="X110" s="122" t="str">
        <f>IFERROR((IF(LA_INDEX!$H$46=1,VLOOKUP('LA (SEN_LLDD)'!$B110,'LA41'!$B$2:$AR$165,'LA41'!V$1,0),(IF(LA_INDEX!$H$46=2,VLOOKUP('LA (SEN_LLDD)'!$B110,'LA42'!$B$2:$AR$165,'LA42'!V$1,0))))),"")</f>
        <v>x</v>
      </c>
      <c r="Y110" s="122">
        <f>IFERROR((IF(LA_INDEX!$H$46=1,VLOOKUP('LA (SEN_LLDD)'!$B110,'LA41'!$B$2:$AR$165,'LA41'!W$1,0),(IF(LA_INDEX!$H$46=2,VLOOKUP('LA (SEN_LLDD)'!$B110,'LA42'!$B$2:$AR$165,'LA42'!W$1,0))))),"")</f>
        <v>21</v>
      </c>
      <c r="Z110" s="122" t="str">
        <f>IFERROR((IF(LA_INDEX!$H$46=1,VLOOKUP('LA (SEN_LLDD)'!$B110,'LA41'!$B$2:$AR$165,'LA41'!X$1,0),(IF(LA_INDEX!$H$46=2,VLOOKUP('LA (SEN_LLDD)'!$B110,'LA42'!$B$2:$AR$165,'LA42'!X$1,0))))),"")</f>
        <v>x</v>
      </c>
      <c r="AA110" s="122" t="str">
        <f>IFERROR((IF(LA_INDEX!$H$46=1,VLOOKUP('LA (SEN_LLDD)'!$B110,'LA41'!$B$2:$AR$165,'LA41'!Y$1,0),(IF(LA_INDEX!$H$46=2,VLOOKUP('LA (SEN_LLDD)'!$B110,'LA42'!$B$2:$AR$165,'LA42'!Y$1,0))))),"")</f>
        <v>x</v>
      </c>
      <c r="AB110" s="122" t="str">
        <f>IFERROR((IF(LA_INDEX!$H$46=1,VLOOKUP('LA (SEN_LLDD)'!$B110,'LA41'!$B$2:$AR$165,'LA41'!Z$1,0),(IF(LA_INDEX!$H$46=2,VLOOKUP('LA (SEN_LLDD)'!$B110,'LA42'!$B$2:$AR$165,'LA42'!Z$1,0))))),"")</f>
        <v>x</v>
      </c>
      <c r="AC110" s="122" t="str">
        <f>IFERROR((IF(LA_INDEX!$H$46=1,VLOOKUP('LA (SEN_LLDD)'!$B110,'LA41'!$B$2:$AR$165,'LA41'!AA$1,0),(IF(LA_INDEX!$H$46=2,VLOOKUP('LA (SEN_LLDD)'!$B110,'LA42'!$B$2:$AR$165,'LA42'!AA$1,0))))),"")</f>
        <v>x</v>
      </c>
      <c r="AD110" s="122" t="str">
        <f>IFERROR((IF(LA_INDEX!$H$46=1,VLOOKUP('LA (SEN_LLDD)'!$B110,'LA41'!$B$2:$AR$165,'LA41'!AB$1,0),(IF(LA_INDEX!$H$46=2,VLOOKUP('LA (SEN_LLDD)'!$B110,'LA42'!$B$2:$AR$165,'LA42'!AB$1,0))))),"")</f>
        <v>x</v>
      </c>
      <c r="AE110" s="122">
        <f>IFERROR((IF(LA_INDEX!$H$46=1,VLOOKUP('LA (SEN_LLDD)'!$B110,'LA41'!$B$2:$AR$165,'LA41'!AC$1,0),(IF(LA_INDEX!$H$46=2,VLOOKUP('LA (SEN_LLDD)'!$B110,'LA42'!$B$2:$AR$165,'LA42'!AC$1,0))))),"")</f>
        <v>10</v>
      </c>
      <c r="AF110" s="122" t="str">
        <f>IFERROR((IF(LA_INDEX!$H$46=1,VLOOKUP('LA (SEN_LLDD)'!$B110,'LA41'!$B$2:$AR$165,'LA41'!AD$1,0),(IF(LA_INDEX!$H$46=2,VLOOKUP('LA (SEN_LLDD)'!$B110,'LA42'!$B$2:$AR$165,'LA42'!AD$1,0))))),"")</f>
        <v>x</v>
      </c>
      <c r="AG110" s="122" t="str">
        <f>IFERROR((IF(LA_INDEX!$H$46=1,VLOOKUP('LA (SEN_LLDD)'!$B110,'LA41'!$B$2:$AR$165,'LA41'!AE$1,0),(IF(LA_INDEX!$H$46=2,VLOOKUP('LA (SEN_LLDD)'!$B110,'LA42'!$B$2:$AR$165,'LA42'!AE$1,0))))),"")</f>
        <v>x</v>
      </c>
      <c r="AH110" s="122">
        <f>IFERROR((IF(LA_INDEX!$H$46=1,VLOOKUP('LA (SEN_LLDD)'!$B110,'LA41'!$B$2:$AR$165,'LA41'!AF$1,0),(IF(LA_INDEX!$H$46=2,VLOOKUP('LA (SEN_LLDD)'!$B110,'LA42'!$B$2:$AR$165,'LA42'!AF$1,0))))),"")</f>
        <v>26</v>
      </c>
      <c r="AI110" s="122" t="str">
        <f>IFERROR((IF(LA_INDEX!$H$46=1,VLOOKUP('LA (SEN_LLDD)'!$B110,'LA41'!$B$2:$AR$165,'LA41'!AG$1,0),(IF(LA_INDEX!$H$46=2,VLOOKUP('LA (SEN_LLDD)'!$B110,'LA42'!$B$2:$AR$165,'LA42'!AG$1,0))))),"")</f>
        <v>x</v>
      </c>
      <c r="AJ110" s="122" t="str">
        <f>IFERROR((IF(LA_INDEX!$H$46=1,VLOOKUP('LA (SEN_LLDD)'!$B110,'LA41'!$B$2:$AR$165,'LA41'!AH$1,0),(IF(LA_INDEX!$H$46=2,VLOOKUP('LA (SEN_LLDD)'!$B110,'LA42'!$B$2:$AR$165,'LA42'!AH$1,0))))),"")</f>
        <v>x</v>
      </c>
      <c r="AK110" s="122">
        <f>IFERROR((IF(LA_INDEX!$H$46=1,VLOOKUP('LA (SEN_LLDD)'!$B110,'LA41'!$B$2:$AR$165,'LA41'!AI$1,0),(IF(LA_INDEX!$H$46=2,VLOOKUP('LA (SEN_LLDD)'!$B110,'LA42'!$B$2:$AR$165,'LA42'!AI$1,0))))),"")</f>
        <v>7</v>
      </c>
      <c r="AL110" s="122" t="str">
        <f>IFERROR((IF(LA_INDEX!$H$46=1,VLOOKUP('LA (SEN_LLDD)'!$B110,'LA41'!$B$2:$AR$165,'LA41'!AJ$1,0),(IF(LA_INDEX!$H$46=2,VLOOKUP('LA (SEN_LLDD)'!$B110,'LA42'!$B$2:$AR$165,'LA42'!AJ$1,0))))),"")</f>
        <v>x</v>
      </c>
      <c r="AM110" s="122" t="str">
        <f>IFERROR((IF(LA_INDEX!$H$46=1,VLOOKUP('LA (SEN_LLDD)'!$B110,'LA41'!$B$2:$AR$165,'LA41'!AK$1,0),(IF(LA_INDEX!$H$46=2,VLOOKUP('LA (SEN_LLDD)'!$B110,'LA42'!$B$2:$AR$165,'LA42'!AK$1,0))))),"")</f>
        <v>x</v>
      </c>
      <c r="AN110" s="122">
        <f>IFERROR((IF(LA_INDEX!$H$46=1,VLOOKUP('LA (SEN_LLDD)'!$B110,'LA41'!$B$2:$AR$165,'LA41'!AL$1,0),(IF(LA_INDEX!$H$46=2,VLOOKUP('LA (SEN_LLDD)'!$B110,'LA42'!$B$2:$AR$165,'LA42'!AL$1,0))))),"")</f>
        <v>27</v>
      </c>
      <c r="AO110" s="122" t="str">
        <f>IFERROR((IF(LA_INDEX!$H$46=1,VLOOKUP('LA (SEN_LLDD)'!$B110,'LA41'!$B$2:$AR$165,'LA41'!AM$1,0),(IF(LA_INDEX!$H$46=2,VLOOKUP('LA (SEN_LLDD)'!$B110,'LA42'!$B$2:$AR$165,'LA42'!AM$1,0))))),"")</f>
        <v>x</v>
      </c>
      <c r="AP110" s="122" t="str">
        <f>IFERROR((IF(LA_INDEX!$H$46=1,VLOOKUP('LA (SEN_LLDD)'!$B110,'LA41'!$B$2:$AR$165,'LA41'!AN$1,0),(IF(LA_INDEX!$H$46=2,VLOOKUP('LA (SEN_LLDD)'!$B110,'LA42'!$B$2:$AR$165,'LA42'!AN$1,0))))),"")</f>
        <v>x</v>
      </c>
      <c r="AQ110" s="122">
        <f>IFERROR((IF(LA_INDEX!$H$46=1,VLOOKUP('LA (SEN_LLDD)'!$B110,'LA41'!$B$2:$AR$165,'LA41'!AO$1,0),(IF(LA_INDEX!$H$46=2,VLOOKUP('LA (SEN_LLDD)'!$B110,'LA42'!$B$2:$AR$165,'LA42'!AO$1,0))))),"")</f>
        <v>9</v>
      </c>
      <c r="AR110" s="122" t="str">
        <f>IFERROR((IF(LA_INDEX!$H$46=1,VLOOKUP('LA (SEN_LLDD)'!$B110,'LA41'!$B$2:$AR$165,'LA41'!AP$1,0),(IF(LA_INDEX!$H$46=2,VLOOKUP('LA (SEN_LLDD)'!$B110,'LA42'!$B$2:$AR$165,'LA42'!AP$1,0))))),"")</f>
        <v>x</v>
      </c>
      <c r="AS110" s="122" t="str">
        <f>IFERROR((IF(LA_INDEX!$H$46=1,VLOOKUP('LA (SEN_LLDD)'!$B110,'LA41'!$B$2:$AR$165,'LA41'!AQ$1,0),(IF(LA_INDEX!$H$46=2,VLOOKUP('LA (SEN_LLDD)'!$B110,'LA42'!$B$2:$AR$165,'LA42'!AQ$1,0))))),"")</f>
        <v>x</v>
      </c>
      <c r="AT110" s="122">
        <f>IFERROR((IF(LA_INDEX!$H$46=1,VLOOKUP('LA (SEN_LLDD)'!$B110,'LA41'!$B$2:$AR$165,'LA41'!AR$1,0),(IF(LA_INDEX!$H$46=2,VLOOKUP('LA (SEN_LLDD)'!$B110,'LA42'!$B$2:$AR$165,'LA42'!AR$1,0))))),"")</f>
        <v>3</v>
      </c>
    </row>
    <row r="111" spans="1:46" x14ac:dyDescent="0.3">
      <c r="A111" s="80"/>
      <c r="B111" s="114"/>
      <c r="C111" s="80"/>
      <c r="D111" s="80"/>
      <c r="E111" s="122" t="str">
        <f>IFERROR(MROUND((IF(LA_INDEX!$H$46=1,VLOOKUP('LA (SEN_LLDD)'!$B111,'LA41'!$B$2:$AR$165,'LA41'!C$1,0),(IF(LA_INDEX!$H$46=2,VLOOKUP('LA (SEN_LLDD)'!$B111,'LA42'!$B$2:$AR$165,'LA42'!C$1,0))))),5),"")</f>
        <v/>
      </c>
      <c r="F111" s="122" t="str">
        <f>IFERROR(MROUND((IF(LA_INDEX!$H$46=1,VLOOKUP('LA (SEN_LLDD)'!$B111,'LA41'!$B$2:$AR$165,'LA41'!D$1,0),(IF(LA_INDEX!$H$46=2,VLOOKUP('LA (SEN_LLDD)'!$B111,'LA42'!$B$2:$AR$165,'LA42'!D$1,0))))),5),"")</f>
        <v/>
      </c>
      <c r="G111" s="122" t="str">
        <f>IFERROR(MROUND((IF(LA_INDEX!$H$46=1,VLOOKUP('LA (SEN_LLDD)'!$B111,'LA41'!$B$2:$AR$165,'LA41'!E$1,0),(IF(LA_INDEX!$H$46=2,VLOOKUP('LA (SEN_LLDD)'!$B111,'LA42'!$B$2:$AR$165,'LA42'!E$1,0))))),5),"")</f>
        <v/>
      </c>
      <c r="H111" s="122" t="str">
        <f>IFERROR((IF(LA_INDEX!$H$46=1,VLOOKUP('LA (SEN_LLDD)'!$B111,'LA41'!$B$2:$AR$165,'LA41'!F$1,0),(IF(LA_INDEX!$H$46=2,VLOOKUP('LA (SEN_LLDD)'!$B111,'LA42'!$B$2:$AR$165,'LA42'!F$1,0))))),"")</f>
        <v/>
      </c>
      <c r="I111" s="122" t="str">
        <f>IFERROR((IF(LA_INDEX!$H$46=1,VLOOKUP('LA (SEN_LLDD)'!$B111,'LA41'!$B$2:$AR$165,'LA41'!G$1,0),(IF(LA_INDEX!$H$46=2,VLOOKUP('LA (SEN_LLDD)'!$B111,'LA42'!$B$2:$AR$165,'LA42'!G$1,0))))),"")</f>
        <v/>
      </c>
      <c r="J111" s="122" t="str">
        <f>IFERROR((IF(LA_INDEX!$H$46=1,VLOOKUP('LA (SEN_LLDD)'!$B111,'LA41'!$B$2:$AR$165,'LA41'!H$1,0),(IF(LA_INDEX!$H$46=2,VLOOKUP('LA (SEN_LLDD)'!$B111,'LA42'!$B$2:$AR$165,'LA42'!H$1,0))))),"")</f>
        <v/>
      </c>
      <c r="K111" s="122" t="str">
        <f>IFERROR((IF(LA_INDEX!$H$46=1,VLOOKUP('LA (SEN_LLDD)'!$B111,'LA41'!$B$2:$AR$165,'LA41'!I$1,0),(IF(LA_INDEX!$H$46=2,VLOOKUP('LA (SEN_LLDD)'!$B111,'LA42'!$B$2:$AR$165,'LA42'!I$1,0))))),"")</f>
        <v/>
      </c>
      <c r="L111" s="122" t="str">
        <f>IFERROR((IF(LA_INDEX!$H$46=1,VLOOKUP('LA (SEN_LLDD)'!$B111,'LA41'!$B$2:$AR$165,'LA41'!J$1,0),(IF(LA_INDEX!$H$46=2,VLOOKUP('LA (SEN_LLDD)'!$B111,'LA42'!$B$2:$AR$165,'LA42'!J$1,0))))),"")</f>
        <v/>
      </c>
      <c r="M111" s="122" t="str">
        <f>IFERROR((IF(LA_INDEX!$H$46=1,VLOOKUP('LA (SEN_LLDD)'!$B111,'LA41'!$B$2:$AR$165,'LA41'!K$1,0),(IF(LA_INDEX!$H$46=2,VLOOKUP('LA (SEN_LLDD)'!$B111,'LA42'!$B$2:$AR$165,'LA42'!K$1,0))))),"")</f>
        <v/>
      </c>
      <c r="N111" s="122" t="str">
        <f>IFERROR((IF(LA_INDEX!$H$46=1,VLOOKUP('LA (SEN_LLDD)'!$B111,'LA41'!$B$2:$AR$165,'LA41'!L$1,0),(IF(LA_INDEX!$H$46=2,VLOOKUP('LA (SEN_LLDD)'!$B111,'LA42'!$B$2:$AR$165,'LA42'!L$1,0))))),"")</f>
        <v/>
      </c>
      <c r="O111" s="122" t="str">
        <f>IFERROR((IF(LA_INDEX!$H$46=1,VLOOKUP('LA (SEN_LLDD)'!$B111,'LA41'!$B$2:$AR$165,'LA41'!M$1,0),(IF(LA_INDEX!$H$46=2,VLOOKUP('LA (SEN_LLDD)'!$B111,'LA42'!$B$2:$AR$165,'LA42'!M$1,0))))),"")</f>
        <v/>
      </c>
      <c r="P111" s="122" t="str">
        <f>IFERROR((IF(LA_INDEX!$H$46=1,VLOOKUP('LA (SEN_LLDD)'!$B111,'LA41'!$B$2:$AR$165,'LA41'!N$1,0),(IF(LA_INDEX!$H$46=2,VLOOKUP('LA (SEN_LLDD)'!$B111,'LA42'!$B$2:$AR$165,'LA42'!N$1,0))))),"")</f>
        <v/>
      </c>
      <c r="Q111" s="122" t="str">
        <f>IFERROR((IF(LA_INDEX!$H$46=1,VLOOKUP('LA (SEN_LLDD)'!$B111,'LA41'!$B$2:$AR$165,'LA41'!O$1,0),(IF(LA_INDEX!$H$46=2,VLOOKUP('LA (SEN_LLDD)'!$B111,'LA42'!$B$2:$AR$165,'LA42'!O$1,0))))),"")</f>
        <v/>
      </c>
      <c r="R111" s="122" t="str">
        <f>IFERROR((IF(LA_INDEX!$H$46=1,VLOOKUP('LA (SEN_LLDD)'!$B111,'LA41'!$B$2:$AR$165,'LA41'!P$1,0),(IF(LA_INDEX!$H$46=2,VLOOKUP('LA (SEN_LLDD)'!$B111,'LA42'!$B$2:$AR$165,'LA42'!P$1,0))))),"")</f>
        <v/>
      </c>
      <c r="S111" s="122" t="str">
        <f>IFERROR((IF(LA_INDEX!$H$46=1,VLOOKUP('LA (SEN_LLDD)'!$B111,'LA41'!$B$2:$AR$165,'LA41'!Q$1,0),(IF(LA_INDEX!$H$46=2,VLOOKUP('LA (SEN_LLDD)'!$B111,'LA42'!$B$2:$AR$165,'LA42'!Q$1,0))))),"")</f>
        <v/>
      </c>
      <c r="T111" s="122" t="str">
        <f>IFERROR((IF(LA_INDEX!$H$46=1,VLOOKUP('LA (SEN_LLDD)'!$B111,'LA41'!$B$2:$AR$165,'LA41'!R$1,0),(IF(LA_INDEX!$H$46=2,VLOOKUP('LA (SEN_LLDD)'!$B111,'LA42'!$B$2:$AR$165,'LA42'!R$1,0))))),"")</f>
        <v/>
      </c>
      <c r="U111" s="122" t="str">
        <f>IFERROR((IF(LA_INDEX!$H$46=1,VLOOKUP('LA (SEN_LLDD)'!$B111,'LA41'!$B$2:$AR$165,'LA41'!S$1,0),(IF(LA_INDEX!$H$46=2,VLOOKUP('LA (SEN_LLDD)'!$B111,'LA42'!$B$2:$AR$165,'LA42'!S$1,0))))),"")</f>
        <v/>
      </c>
      <c r="V111" s="122" t="str">
        <f>IFERROR((IF(LA_INDEX!$H$46=1,VLOOKUP('LA (SEN_LLDD)'!$B111,'LA41'!$B$2:$AR$165,'LA41'!T$1,0),(IF(LA_INDEX!$H$46=2,VLOOKUP('LA (SEN_LLDD)'!$B111,'LA42'!$B$2:$AR$165,'LA42'!T$1,0))))),"")</f>
        <v/>
      </c>
      <c r="W111" s="122" t="str">
        <f>IFERROR((IF(LA_INDEX!$H$46=1,VLOOKUP('LA (SEN_LLDD)'!$B111,'LA41'!$B$2:$AR$165,'LA41'!U$1,0),(IF(LA_INDEX!$H$46=2,VLOOKUP('LA (SEN_LLDD)'!$B111,'LA42'!$B$2:$AR$165,'LA42'!U$1,0))))),"")</f>
        <v/>
      </c>
      <c r="X111" s="122" t="str">
        <f>IFERROR((IF(LA_INDEX!$H$46=1,VLOOKUP('LA (SEN_LLDD)'!$B111,'LA41'!$B$2:$AR$165,'LA41'!V$1,0),(IF(LA_INDEX!$H$46=2,VLOOKUP('LA (SEN_LLDD)'!$B111,'LA42'!$B$2:$AR$165,'LA42'!V$1,0))))),"")</f>
        <v/>
      </c>
      <c r="Y111" s="122" t="str">
        <f>IFERROR((IF(LA_INDEX!$H$46=1,VLOOKUP('LA (SEN_LLDD)'!$B111,'LA41'!$B$2:$AR$165,'LA41'!W$1,0),(IF(LA_INDEX!$H$46=2,VLOOKUP('LA (SEN_LLDD)'!$B111,'LA42'!$B$2:$AR$165,'LA42'!W$1,0))))),"")</f>
        <v/>
      </c>
      <c r="Z111" s="122" t="str">
        <f>IFERROR((IF(LA_INDEX!$H$46=1,VLOOKUP('LA (SEN_LLDD)'!$B111,'LA41'!$B$2:$AR$165,'LA41'!X$1,0),(IF(LA_INDEX!$H$46=2,VLOOKUP('LA (SEN_LLDD)'!$B111,'LA42'!$B$2:$AR$165,'LA42'!X$1,0))))),"")</f>
        <v/>
      </c>
      <c r="AA111" s="122" t="str">
        <f>IFERROR((IF(LA_INDEX!$H$46=1,VLOOKUP('LA (SEN_LLDD)'!$B111,'LA41'!$B$2:$AR$165,'LA41'!Y$1,0),(IF(LA_INDEX!$H$46=2,VLOOKUP('LA (SEN_LLDD)'!$B111,'LA42'!$B$2:$AR$165,'LA42'!Y$1,0))))),"")</f>
        <v/>
      </c>
      <c r="AB111" s="122" t="str">
        <f>IFERROR((IF(LA_INDEX!$H$46=1,VLOOKUP('LA (SEN_LLDD)'!$B111,'LA41'!$B$2:$AR$165,'LA41'!Z$1,0),(IF(LA_INDEX!$H$46=2,VLOOKUP('LA (SEN_LLDD)'!$B111,'LA42'!$B$2:$AR$165,'LA42'!Z$1,0))))),"")</f>
        <v/>
      </c>
      <c r="AC111" s="122" t="str">
        <f>IFERROR((IF(LA_INDEX!$H$46=1,VLOOKUP('LA (SEN_LLDD)'!$B111,'LA41'!$B$2:$AR$165,'LA41'!AA$1,0),(IF(LA_INDEX!$H$46=2,VLOOKUP('LA (SEN_LLDD)'!$B111,'LA42'!$B$2:$AR$165,'LA42'!AA$1,0))))),"")</f>
        <v/>
      </c>
      <c r="AD111" s="122" t="str">
        <f>IFERROR((IF(LA_INDEX!$H$46=1,VLOOKUP('LA (SEN_LLDD)'!$B111,'LA41'!$B$2:$AR$165,'LA41'!AB$1,0),(IF(LA_INDEX!$H$46=2,VLOOKUP('LA (SEN_LLDD)'!$B111,'LA42'!$B$2:$AR$165,'LA42'!AB$1,0))))),"")</f>
        <v/>
      </c>
      <c r="AE111" s="122" t="str">
        <f>IFERROR((IF(LA_INDEX!$H$46=1,VLOOKUP('LA (SEN_LLDD)'!$B111,'LA41'!$B$2:$AR$165,'LA41'!AC$1,0),(IF(LA_INDEX!$H$46=2,VLOOKUP('LA (SEN_LLDD)'!$B111,'LA42'!$B$2:$AR$165,'LA42'!AC$1,0))))),"")</f>
        <v/>
      </c>
      <c r="AF111" s="122" t="str">
        <f>IFERROR((IF(LA_INDEX!$H$46=1,VLOOKUP('LA (SEN_LLDD)'!$B111,'LA41'!$B$2:$AR$165,'LA41'!AD$1,0),(IF(LA_INDEX!$H$46=2,VLOOKUP('LA (SEN_LLDD)'!$B111,'LA42'!$B$2:$AR$165,'LA42'!AD$1,0))))),"")</f>
        <v/>
      </c>
      <c r="AG111" s="122" t="str">
        <f>IFERROR((IF(LA_INDEX!$H$46=1,VLOOKUP('LA (SEN_LLDD)'!$B111,'LA41'!$B$2:$AR$165,'LA41'!AE$1,0),(IF(LA_INDEX!$H$46=2,VLOOKUP('LA (SEN_LLDD)'!$B111,'LA42'!$B$2:$AR$165,'LA42'!AE$1,0))))),"")</f>
        <v/>
      </c>
      <c r="AH111" s="122" t="str">
        <f>IFERROR((IF(LA_INDEX!$H$46=1,VLOOKUP('LA (SEN_LLDD)'!$B111,'LA41'!$B$2:$AR$165,'LA41'!AF$1,0),(IF(LA_INDEX!$H$46=2,VLOOKUP('LA (SEN_LLDD)'!$B111,'LA42'!$B$2:$AR$165,'LA42'!AF$1,0))))),"")</f>
        <v/>
      </c>
      <c r="AI111" s="122" t="str">
        <f>IFERROR((IF(LA_INDEX!$H$46=1,VLOOKUP('LA (SEN_LLDD)'!$B111,'LA41'!$B$2:$AR$165,'LA41'!AG$1,0),(IF(LA_INDEX!$H$46=2,VLOOKUP('LA (SEN_LLDD)'!$B111,'LA42'!$B$2:$AR$165,'LA42'!AG$1,0))))),"")</f>
        <v/>
      </c>
      <c r="AJ111" s="122" t="str">
        <f>IFERROR((IF(LA_INDEX!$H$46=1,VLOOKUP('LA (SEN_LLDD)'!$B111,'LA41'!$B$2:$AR$165,'LA41'!AH$1,0),(IF(LA_INDEX!$H$46=2,VLOOKUP('LA (SEN_LLDD)'!$B111,'LA42'!$B$2:$AR$165,'LA42'!AH$1,0))))),"")</f>
        <v/>
      </c>
      <c r="AK111" s="122" t="str">
        <f>IFERROR((IF(LA_INDEX!$H$46=1,VLOOKUP('LA (SEN_LLDD)'!$B111,'LA41'!$B$2:$AR$165,'LA41'!AI$1,0),(IF(LA_INDEX!$H$46=2,VLOOKUP('LA (SEN_LLDD)'!$B111,'LA42'!$B$2:$AR$165,'LA42'!AI$1,0))))),"")</f>
        <v/>
      </c>
      <c r="AL111" s="122" t="str">
        <f>IFERROR((IF(LA_INDEX!$H$46=1,VLOOKUP('LA (SEN_LLDD)'!$B111,'LA41'!$B$2:$AR$165,'LA41'!AJ$1,0),(IF(LA_INDEX!$H$46=2,VLOOKUP('LA (SEN_LLDD)'!$B111,'LA42'!$B$2:$AR$165,'LA42'!AJ$1,0))))),"")</f>
        <v/>
      </c>
      <c r="AM111" s="122" t="str">
        <f>IFERROR((IF(LA_INDEX!$H$46=1,VLOOKUP('LA (SEN_LLDD)'!$B111,'LA41'!$B$2:$AR$165,'LA41'!AK$1,0),(IF(LA_INDEX!$H$46=2,VLOOKUP('LA (SEN_LLDD)'!$B111,'LA42'!$B$2:$AR$165,'LA42'!AK$1,0))))),"")</f>
        <v/>
      </c>
      <c r="AN111" s="122" t="str">
        <f>IFERROR((IF(LA_INDEX!$H$46=1,VLOOKUP('LA (SEN_LLDD)'!$B111,'LA41'!$B$2:$AR$165,'LA41'!AL$1,0),(IF(LA_INDEX!$H$46=2,VLOOKUP('LA (SEN_LLDD)'!$B111,'LA42'!$B$2:$AR$165,'LA42'!AL$1,0))))),"")</f>
        <v/>
      </c>
      <c r="AO111" s="122" t="str">
        <f>IFERROR((IF(LA_INDEX!$H$46=1,VLOOKUP('LA (SEN_LLDD)'!$B111,'LA41'!$B$2:$AR$165,'LA41'!AM$1,0),(IF(LA_INDEX!$H$46=2,VLOOKUP('LA (SEN_LLDD)'!$B111,'LA42'!$B$2:$AR$165,'LA42'!AM$1,0))))),"")</f>
        <v/>
      </c>
      <c r="AP111" s="122" t="str">
        <f>IFERROR((IF(LA_INDEX!$H$46=1,VLOOKUP('LA (SEN_LLDD)'!$B111,'LA41'!$B$2:$AR$165,'LA41'!AN$1,0),(IF(LA_INDEX!$H$46=2,VLOOKUP('LA (SEN_LLDD)'!$B111,'LA42'!$B$2:$AR$165,'LA42'!AN$1,0))))),"")</f>
        <v/>
      </c>
      <c r="AQ111" s="122" t="str">
        <f>IFERROR((IF(LA_INDEX!$H$46=1,VLOOKUP('LA (SEN_LLDD)'!$B111,'LA41'!$B$2:$AR$165,'LA41'!AO$1,0),(IF(LA_INDEX!$H$46=2,VLOOKUP('LA (SEN_LLDD)'!$B111,'LA42'!$B$2:$AR$165,'LA42'!AO$1,0))))),"")</f>
        <v/>
      </c>
      <c r="AR111" s="122" t="str">
        <f>IFERROR((IF(LA_INDEX!$H$46=1,VLOOKUP('LA (SEN_LLDD)'!$B111,'LA41'!$B$2:$AR$165,'LA41'!AP$1,0),(IF(LA_INDEX!$H$46=2,VLOOKUP('LA (SEN_LLDD)'!$B111,'LA42'!$B$2:$AR$165,'LA42'!AP$1,0))))),"")</f>
        <v/>
      </c>
      <c r="AS111" s="122" t="str">
        <f>IFERROR((IF(LA_INDEX!$H$46=1,VLOOKUP('LA (SEN_LLDD)'!$B111,'LA41'!$B$2:$AR$165,'LA41'!AQ$1,0),(IF(LA_INDEX!$H$46=2,VLOOKUP('LA (SEN_LLDD)'!$B111,'LA42'!$B$2:$AR$165,'LA42'!AQ$1,0))))),"")</f>
        <v/>
      </c>
      <c r="AT111" s="122" t="str">
        <f>IFERROR((IF(LA_INDEX!$H$46=1,VLOOKUP('LA (SEN_LLDD)'!$B111,'LA41'!$B$2:$AR$165,'LA41'!AR$1,0),(IF(LA_INDEX!$H$46=2,VLOOKUP('LA (SEN_LLDD)'!$B111,'LA42'!$B$2:$AR$165,'LA42'!AR$1,0))))),"")</f>
        <v/>
      </c>
    </row>
    <row r="112" spans="1:46" s="28" customFormat="1" x14ac:dyDescent="0.3">
      <c r="A112" s="112" t="s">
        <v>536</v>
      </c>
      <c r="B112" s="108" t="s">
        <v>195</v>
      </c>
      <c r="C112" s="113" t="s">
        <v>276</v>
      </c>
      <c r="D112" s="109"/>
      <c r="E112" s="121">
        <f>IFERROR(MROUND((IF(LA_INDEX!$H$46=1,VLOOKUP('LA (SEN_LLDD)'!$B112,'LA41'!$B$2:$AR$165,'LA41'!C$1,0),(IF(LA_INDEX!$H$46=2,VLOOKUP('LA (SEN_LLDD)'!$B112,'LA42'!$B$2:$AR$165,'LA42'!C$1,0))))),5),"")</f>
        <v>2255</v>
      </c>
      <c r="F112" s="121">
        <f>IFERROR(MROUND((IF(LA_INDEX!$H$46=1,VLOOKUP('LA (SEN_LLDD)'!$B112,'LA41'!$B$2:$AR$165,'LA41'!D$1,0),(IF(LA_INDEX!$H$46=2,VLOOKUP('LA (SEN_LLDD)'!$B112,'LA42'!$B$2:$AR$165,'LA42'!D$1,0))))),5),"")</f>
        <v>25640</v>
      </c>
      <c r="G112" s="121">
        <f>IFERROR(MROUND((IF(LA_INDEX!$H$46=1,VLOOKUP('LA (SEN_LLDD)'!$B112,'LA41'!$B$2:$AR$165,'LA41'!E$1,0),(IF(LA_INDEX!$H$46=2,VLOOKUP('LA (SEN_LLDD)'!$B112,'LA42'!$B$2:$AR$165,'LA42'!E$1,0))))),5),"")</f>
        <v>27895</v>
      </c>
      <c r="H112" s="121">
        <f>IFERROR((IF(LA_INDEX!$H$46=1,VLOOKUP('LA (SEN_LLDD)'!$B112,'LA41'!$B$2:$AR$165,'LA41'!F$1,0),(IF(LA_INDEX!$H$46=2,VLOOKUP('LA (SEN_LLDD)'!$B112,'LA42'!$B$2:$AR$165,'LA42'!F$1,0))))),"")</f>
        <v>86</v>
      </c>
      <c r="I112" s="121">
        <f>IFERROR((IF(LA_INDEX!$H$46=1,VLOOKUP('LA (SEN_LLDD)'!$B112,'LA41'!$B$2:$AR$165,'LA41'!G$1,0),(IF(LA_INDEX!$H$46=2,VLOOKUP('LA (SEN_LLDD)'!$B112,'LA42'!$B$2:$AR$165,'LA42'!G$1,0))))),"")</f>
        <v>91</v>
      </c>
      <c r="J112" s="121">
        <f>IFERROR((IF(LA_INDEX!$H$46=1,VLOOKUP('LA (SEN_LLDD)'!$B112,'LA41'!$B$2:$AR$165,'LA41'!H$1,0),(IF(LA_INDEX!$H$46=2,VLOOKUP('LA (SEN_LLDD)'!$B112,'LA42'!$B$2:$AR$165,'LA42'!H$1,0))))),"")</f>
        <v>91</v>
      </c>
      <c r="K112" s="121">
        <f>IFERROR((IF(LA_INDEX!$H$46=1,VLOOKUP('LA (SEN_LLDD)'!$B112,'LA41'!$B$2:$AR$165,'LA41'!I$1,0),(IF(LA_INDEX!$H$46=2,VLOOKUP('LA (SEN_LLDD)'!$B112,'LA42'!$B$2:$AR$165,'LA42'!I$1,0))))),"")</f>
        <v>5</v>
      </c>
      <c r="L112" s="121">
        <f>IFERROR((IF(LA_INDEX!$H$46=1,VLOOKUP('LA (SEN_LLDD)'!$B112,'LA41'!$B$2:$AR$165,'LA41'!J$1,0),(IF(LA_INDEX!$H$46=2,VLOOKUP('LA (SEN_LLDD)'!$B112,'LA42'!$B$2:$AR$165,'LA42'!J$1,0))))),"")</f>
        <v>5</v>
      </c>
      <c r="M112" s="121">
        <f>IFERROR((IF(LA_INDEX!$H$46=1,VLOOKUP('LA (SEN_LLDD)'!$B112,'LA41'!$B$2:$AR$165,'LA41'!K$1,0),(IF(LA_INDEX!$H$46=2,VLOOKUP('LA (SEN_LLDD)'!$B112,'LA42'!$B$2:$AR$165,'LA42'!K$1,0))))),"")</f>
        <v>5</v>
      </c>
      <c r="N112" s="121">
        <f>IFERROR((IF(LA_INDEX!$H$46=1,VLOOKUP('LA (SEN_LLDD)'!$B112,'LA41'!$B$2:$AR$165,'LA41'!L$1,0),(IF(LA_INDEX!$H$46=2,VLOOKUP('LA (SEN_LLDD)'!$B112,'LA42'!$B$2:$AR$165,'LA42'!L$1,0))))),"")</f>
        <v>64</v>
      </c>
      <c r="O112" s="121">
        <f>IFERROR((IF(LA_INDEX!$H$46=1,VLOOKUP('LA (SEN_LLDD)'!$B112,'LA41'!$B$2:$AR$165,'LA41'!M$1,0),(IF(LA_INDEX!$H$46=2,VLOOKUP('LA (SEN_LLDD)'!$B112,'LA42'!$B$2:$AR$165,'LA42'!M$1,0))))),"")</f>
        <v>68</v>
      </c>
      <c r="P112" s="121">
        <f>IFERROR((IF(LA_INDEX!$H$46=1,VLOOKUP('LA (SEN_LLDD)'!$B112,'LA41'!$B$2:$AR$165,'LA41'!N$1,0),(IF(LA_INDEX!$H$46=2,VLOOKUP('LA (SEN_LLDD)'!$B112,'LA42'!$B$2:$AR$165,'LA42'!N$1,0))))),"")</f>
        <v>68</v>
      </c>
      <c r="Q112" s="121">
        <f>IFERROR((IF(LA_INDEX!$H$46=1,VLOOKUP('LA (SEN_LLDD)'!$B112,'LA41'!$B$2:$AR$165,'LA41'!O$1,0),(IF(LA_INDEX!$H$46=2,VLOOKUP('LA (SEN_LLDD)'!$B112,'LA42'!$B$2:$AR$165,'LA42'!O$1,0))))),"")</f>
        <v>13</v>
      </c>
      <c r="R112" s="121">
        <f>IFERROR((IF(LA_INDEX!$H$46=1,VLOOKUP('LA (SEN_LLDD)'!$B112,'LA41'!$B$2:$AR$165,'LA41'!P$1,0),(IF(LA_INDEX!$H$46=2,VLOOKUP('LA (SEN_LLDD)'!$B112,'LA42'!$B$2:$AR$165,'LA42'!P$1,0))))),"")</f>
        <v>8</v>
      </c>
      <c r="S112" s="121">
        <f>IFERROR((IF(LA_INDEX!$H$46=1,VLOOKUP('LA (SEN_LLDD)'!$B112,'LA41'!$B$2:$AR$165,'LA41'!Q$1,0),(IF(LA_INDEX!$H$46=2,VLOOKUP('LA (SEN_LLDD)'!$B112,'LA42'!$B$2:$AR$165,'LA42'!Q$1,0))))),"")</f>
        <v>9</v>
      </c>
      <c r="T112" s="121">
        <f>IFERROR((IF(LA_INDEX!$H$46=1,VLOOKUP('LA (SEN_LLDD)'!$B112,'LA41'!$B$2:$AR$165,'LA41'!R$1,0),(IF(LA_INDEX!$H$46=2,VLOOKUP('LA (SEN_LLDD)'!$B112,'LA42'!$B$2:$AR$165,'LA42'!R$1,0))))),"")</f>
        <v>47</v>
      </c>
      <c r="U112" s="121">
        <f>IFERROR((IF(LA_INDEX!$H$46=1,VLOOKUP('LA (SEN_LLDD)'!$B112,'LA41'!$B$2:$AR$165,'LA41'!S$1,0),(IF(LA_INDEX!$H$46=2,VLOOKUP('LA (SEN_LLDD)'!$B112,'LA42'!$B$2:$AR$165,'LA42'!S$1,0))))),"")</f>
        <v>56</v>
      </c>
      <c r="V112" s="121">
        <f>IFERROR((IF(LA_INDEX!$H$46=1,VLOOKUP('LA (SEN_LLDD)'!$B112,'LA41'!$B$2:$AR$165,'LA41'!T$1,0),(IF(LA_INDEX!$H$46=2,VLOOKUP('LA (SEN_LLDD)'!$B112,'LA42'!$B$2:$AR$165,'LA42'!T$1,0))))),"")</f>
        <v>55</v>
      </c>
      <c r="W112" s="121">
        <f>IFERROR((IF(LA_INDEX!$H$46=1,VLOOKUP('LA (SEN_LLDD)'!$B112,'LA41'!$B$2:$AR$165,'LA41'!U$1,0),(IF(LA_INDEX!$H$46=2,VLOOKUP('LA (SEN_LLDD)'!$B112,'LA42'!$B$2:$AR$165,'LA42'!U$1,0))))),"")</f>
        <v>20</v>
      </c>
      <c r="X112" s="121">
        <f>IFERROR((IF(LA_INDEX!$H$46=1,VLOOKUP('LA (SEN_LLDD)'!$B112,'LA41'!$B$2:$AR$165,'LA41'!V$1,0),(IF(LA_INDEX!$H$46=2,VLOOKUP('LA (SEN_LLDD)'!$B112,'LA42'!$B$2:$AR$165,'LA42'!V$1,0))))),"")</f>
        <v>31</v>
      </c>
      <c r="Y112" s="121">
        <f>IFERROR((IF(LA_INDEX!$H$46=1,VLOOKUP('LA (SEN_LLDD)'!$B112,'LA41'!$B$2:$AR$165,'LA41'!W$1,0),(IF(LA_INDEX!$H$46=2,VLOOKUP('LA (SEN_LLDD)'!$B112,'LA42'!$B$2:$AR$165,'LA42'!W$1,0))))),"")</f>
        <v>30</v>
      </c>
      <c r="Z112" s="121">
        <f>IFERROR((IF(LA_INDEX!$H$46=1,VLOOKUP('LA (SEN_LLDD)'!$B112,'LA41'!$B$2:$AR$165,'LA41'!X$1,0),(IF(LA_INDEX!$H$46=2,VLOOKUP('LA (SEN_LLDD)'!$B112,'LA42'!$B$2:$AR$165,'LA42'!X$1,0))))),"")</f>
        <v>1</v>
      </c>
      <c r="AA112" s="121">
        <f>IFERROR((IF(LA_INDEX!$H$46=1,VLOOKUP('LA (SEN_LLDD)'!$B112,'LA41'!$B$2:$AR$165,'LA41'!Y$1,0),(IF(LA_INDEX!$H$46=2,VLOOKUP('LA (SEN_LLDD)'!$B112,'LA42'!$B$2:$AR$165,'LA42'!Y$1,0))))),"")</f>
        <v>2</v>
      </c>
      <c r="AB112" s="121">
        <f>IFERROR((IF(LA_INDEX!$H$46=1,VLOOKUP('LA (SEN_LLDD)'!$B112,'LA41'!$B$2:$AR$165,'LA41'!Z$1,0),(IF(LA_INDEX!$H$46=2,VLOOKUP('LA (SEN_LLDD)'!$B112,'LA42'!$B$2:$AR$165,'LA42'!Z$1,0))))),"")</f>
        <v>2</v>
      </c>
      <c r="AC112" s="121">
        <f>IFERROR((IF(LA_INDEX!$H$46=1,VLOOKUP('LA (SEN_LLDD)'!$B112,'LA41'!$B$2:$AR$165,'LA41'!AA$1,0),(IF(LA_INDEX!$H$46=2,VLOOKUP('LA (SEN_LLDD)'!$B112,'LA42'!$B$2:$AR$165,'LA42'!AA$1,0))))),"")</f>
        <v>10</v>
      </c>
      <c r="AD112" s="121">
        <f>IFERROR((IF(LA_INDEX!$H$46=1,VLOOKUP('LA (SEN_LLDD)'!$B112,'LA41'!$B$2:$AR$165,'LA41'!AB$1,0),(IF(LA_INDEX!$H$46=2,VLOOKUP('LA (SEN_LLDD)'!$B112,'LA42'!$B$2:$AR$165,'LA42'!AB$1,0))))),"")</f>
        <v>18</v>
      </c>
      <c r="AE112" s="121">
        <f>IFERROR((IF(LA_INDEX!$H$46=1,VLOOKUP('LA (SEN_LLDD)'!$B112,'LA41'!$B$2:$AR$165,'LA41'!AC$1,0),(IF(LA_INDEX!$H$46=2,VLOOKUP('LA (SEN_LLDD)'!$B112,'LA42'!$B$2:$AR$165,'LA42'!AC$1,0))))),"")</f>
        <v>17</v>
      </c>
      <c r="AF112" s="121">
        <f>IFERROR((IF(LA_INDEX!$H$46=1,VLOOKUP('LA (SEN_LLDD)'!$B112,'LA41'!$B$2:$AR$165,'LA41'!AD$1,0),(IF(LA_INDEX!$H$46=2,VLOOKUP('LA (SEN_LLDD)'!$B112,'LA42'!$B$2:$AR$165,'LA42'!AD$1,0))))),"")</f>
        <v>27</v>
      </c>
      <c r="AG112" s="121">
        <f>IFERROR((IF(LA_INDEX!$H$46=1,VLOOKUP('LA (SEN_LLDD)'!$B112,'LA41'!$B$2:$AR$165,'LA41'!AE$1,0),(IF(LA_INDEX!$H$46=2,VLOOKUP('LA (SEN_LLDD)'!$B112,'LA42'!$B$2:$AR$165,'LA42'!AE$1,0))))),"")</f>
        <v>25</v>
      </c>
      <c r="AH112" s="121">
        <f>IFERROR((IF(LA_INDEX!$H$46=1,VLOOKUP('LA (SEN_LLDD)'!$B112,'LA41'!$B$2:$AR$165,'LA41'!AF$1,0),(IF(LA_INDEX!$H$46=2,VLOOKUP('LA (SEN_LLDD)'!$B112,'LA42'!$B$2:$AR$165,'LA42'!AF$1,0))))),"")</f>
        <v>25</v>
      </c>
      <c r="AI112" s="121">
        <f>IFERROR((IF(LA_INDEX!$H$46=1,VLOOKUP('LA (SEN_LLDD)'!$B112,'LA41'!$B$2:$AR$165,'LA41'!AG$1,0),(IF(LA_INDEX!$H$46=2,VLOOKUP('LA (SEN_LLDD)'!$B112,'LA42'!$B$2:$AR$165,'LA42'!AG$1,0))))),"")</f>
        <v>5</v>
      </c>
      <c r="AJ112" s="121">
        <f>IFERROR((IF(LA_INDEX!$H$46=1,VLOOKUP('LA (SEN_LLDD)'!$B112,'LA41'!$B$2:$AR$165,'LA41'!AH$1,0),(IF(LA_INDEX!$H$46=2,VLOOKUP('LA (SEN_LLDD)'!$B112,'LA42'!$B$2:$AR$165,'LA42'!AH$1,0))))),"")</f>
        <v>3</v>
      </c>
      <c r="AK112" s="121">
        <f>IFERROR((IF(LA_INDEX!$H$46=1,VLOOKUP('LA (SEN_LLDD)'!$B112,'LA41'!$B$2:$AR$165,'LA41'!AI$1,0),(IF(LA_INDEX!$H$46=2,VLOOKUP('LA (SEN_LLDD)'!$B112,'LA42'!$B$2:$AR$165,'LA42'!AI$1,0))))),"")</f>
        <v>4</v>
      </c>
      <c r="AL112" s="121">
        <f>IFERROR((IF(LA_INDEX!$H$46=1,VLOOKUP('LA (SEN_LLDD)'!$B112,'LA41'!$B$2:$AR$165,'LA41'!AJ$1,0),(IF(LA_INDEX!$H$46=2,VLOOKUP('LA (SEN_LLDD)'!$B112,'LA42'!$B$2:$AR$165,'LA42'!AJ$1,0))))),"")</f>
        <v>21</v>
      </c>
      <c r="AM112" s="121">
        <f>IFERROR((IF(LA_INDEX!$H$46=1,VLOOKUP('LA (SEN_LLDD)'!$B112,'LA41'!$B$2:$AR$165,'LA41'!AK$1,0),(IF(LA_INDEX!$H$46=2,VLOOKUP('LA (SEN_LLDD)'!$B112,'LA42'!$B$2:$AR$165,'LA42'!AK$1,0))))),"")</f>
        <v>23</v>
      </c>
      <c r="AN112" s="121">
        <f>IFERROR((IF(LA_INDEX!$H$46=1,VLOOKUP('LA (SEN_LLDD)'!$B112,'LA41'!$B$2:$AR$165,'LA41'!AL$1,0),(IF(LA_INDEX!$H$46=2,VLOOKUP('LA (SEN_LLDD)'!$B112,'LA42'!$B$2:$AR$165,'LA42'!AL$1,0))))),"")</f>
        <v>23</v>
      </c>
      <c r="AO112" s="121">
        <f>IFERROR((IF(LA_INDEX!$H$46=1,VLOOKUP('LA (SEN_LLDD)'!$B112,'LA41'!$B$2:$AR$165,'LA41'!AM$1,0),(IF(LA_INDEX!$H$46=2,VLOOKUP('LA (SEN_LLDD)'!$B112,'LA42'!$B$2:$AR$165,'LA42'!AM$1,0))))),"")</f>
        <v>11</v>
      </c>
      <c r="AP112" s="121">
        <f>IFERROR((IF(LA_INDEX!$H$46=1,VLOOKUP('LA (SEN_LLDD)'!$B112,'LA41'!$B$2:$AR$165,'LA41'!AN$1,0),(IF(LA_INDEX!$H$46=2,VLOOKUP('LA (SEN_LLDD)'!$B112,'LA42'!$B$2:$AR$165,'LA42'!AN$1,0))))),"")</f>
        <v>6</v>
      </c>
      <c r="AQ112" s="121">
        <f>IFERROR((IF(LA_INDEX!$H$46=1,VLOOKUP('LA (SEN_LLDD)'!$B112,'LA41'!$B$2:$AR$165,'LA41'!AO$1,0),(IF(LA_INDEX!$H$46=2,VLOOKUP('LA (SEN_LLDD)'!$B112,'LA42'!$B$2:$AR$165,'LA42'!AO$1,0))))),"")</f>
        <v>7</v>
      </c>
      <c r="AR112" s="121">
        <f>IFERROR((IF(LA_INDEX!$H$46=1,VLOOKUP('LA (SEN_LLDD)'!$B112,'LA41'!$B$2:$AR$165,'LA41'!AP$1,0),(IF(LA_INDEX!$H$46=2,VLOOKUP('LA (SEN_LLDD)'!$B112,'LA42'!$B$2:$AR$165,'LA42'!AP$1,0))))),"")</f>
        <v>4</v>
      </c>
      <c r="AS112" s="121">
        <f>IFERROR((IF(LA_INDEX!$H$46=1,VLOOKUP('LA (SEN_LLDD)'!$B112,'LA41'!$B$2:$AR$165,'LA41'!AQ$1,0),(IF(LA_INDEX!$H$46=2,VLOOKUP('LA (SEN_LLDD)'!$B112,'LA42'!$B$2:$AR$165,'LA42'!AQ$1,0))))),"")</f>
        <v>3</v>
      </c>
      <c r="AT112" s="121">
        <f>IFERROR((IF(LA_INDEX!$H$46=1,VLOOKUP('LA (SEN_LLDD)'!$B112,'LA41'!$B$2:$AR$165,'LA41'!AR$1,0),(IF(LA_INDEX!$H$46=2,VLOOKUP('LA (SEN_LLDD)'!$B112,'LA42'!$B$2:$AR$165,'LA42'!AR$1,0))))),"")</f>
        <v>3</v>
      </c>
    </row>
    <row r="113" spans="1:46" x14ac:dyDescent="0.3">
      <c r="A113" s="110"/>
      <c r="B113" s="114"/>
      <c r="C113" s="111"/>
      <c r="D113" s="80"/>
      <c r="E113" s="122" t="str">
        <f>IFERROR(MROUND((IF(LA_INDEX!$H$46=1,VLOOKUP('LA (SEN_LLDD)'!$B113,'LA41'!$B$2:$AR$165,'LA41'!C$1,0),(IF(LA_INDEX!$H$46=2,VLOOKUP('LA (SEN_LLDD)'!$B113,'LA42'!$B$2:$AR$165,'LA42'!C$1,0))))),5),"")</f>
        <v/>
      </c>
      <c r="F113" s="122" t="str">
        <f>IFERROR(MROUND((IF(LA_INDEX!$H$46=1,VLOOKUP('LA (SEN_LLDD)'!$B113,'LA41'!$B$2:$AR$165,'LA41'!D$1,0),(IF(LA_INDEX!$H$46=2,VLOOKUP('LA (SEN_LLDD)'!$B113,'LA42'!$B$2:$AR$165,'LA42'!D$1,0))))),5),"")</f>
        <v/>
      </c>
      <c r="G113" s="122" t="str">
        <f>IFERROR(MROUND((IF(LA_INDEX!$H$46=1,VLOOKUP('LA (SEN_LLDD)'!$B113,'LA41'!$B$2:$AR$165,'LA41'!E$1,0),(IF(LA_INDEX!$H$46=2,VLOOKUP('LA (SEN_LLDD)'!$B113,'LA42'!$B$2:$AR$165,'LA42'!E$1,0))))),5),"")</f>
        <v/>
      </c>
      <c r="H113" s="122" t="str">
        <f>IFERROR((IF(LA_INDEX!$H$46=1,VLOOKUP('LA (SEN_LLDD)'!$B113,'LA41'!$B$2:$AR$165,'LA41'!F$1,0),(IF(LA_INDEX!$H$46=2,VLOOKUP('LA (SEN_LLDD)'!$B113,'LA42'!$B$2:$AR$165,'LA42'!F$1,0))))),"")</f>
        <v/>
      </c>
      <c r="I113" s="122" t="str">
        <f>IFERROR((IF(LA_INDEX!$H$46=1,VLOOKUP('LA (SEN_LLDD)'!$B113,'LA41'!$B$2:$AR$165,'LA41'!G$1,0),(IF(LA_INDEX!$H$46=2,VLOOKUP('LA (SEN_LLDD)'!$B113,'LA42'!$B$2:$AR$165,'LA42'!G$1,0))))),"")</f>
        <v/>
      </c>
      <c r="J113" s="122" t="str">
        <f>IFERROR((IF(LA_INDEX!$H$46=1,VLOOKUP('LA (SEN_LLDD)'!$B113,'LA41'!$B$2:$AR$165,'LA41'!H$1,0),(IF(LA_INDEX!$H$46=2,VLOOKUP('LA (SEN_LLDD)'!$B113,'LA42'!$B$2:$AR$165,'LA42'!H$1,0))))),"")</f>
        <v/>
      </c>
      <c r="K113" s="122" t="str">
        <f>IFERROR((IF(LA_INDEX!$H$46=1,VLOOKUP('LA (SEN_LLDD)'!$B113,'LA41'!$B$2:$AR$165,'LA41'!I$1,0),(IF(LA_INDEX!$H$46=2,VLOOKUP('LA (SEN_LLDD)'!$B113,'LA42'!$B$2:$AR$165,'LA42'!I$1,0))))),"")</f>
        <v/>
      </c>
      <c r="L113" s="122" t="str">
        <f>IFERROR((IF(LA_INDEX!$H$46=1,VLOOKUP('LA (SEN_LLDD)'!$B113,'LA41'!$B$2:$AR$165,'LA41'!J$1,0),(IF(LA_INDEX!$H$46=2,VLOOKUP('LA (SEN_LLDD)'!$B113,'LA42'!$B$2:$AR$165,'LA42'!J$1,0))))),"")</f>
        <v/>
      </c>
      <c r="M113" s="122" t="str">
        <f>IFERROR((IF(LA_INDEX!$H$46=1,VLOOKUP('LA (SEN_LLDD)'!$B113,'LA41'!$B$2:$AR$165,'LA41'!K$1,0),(IF(LA_INDEX!$H$46=2,VLOOKUP('LA (SEN_LLDD)'!$B113,'LA42'!$B$2:$AR$165,'LA42'!K$1,0))))),"")</f>
        <v/>
      </c>
      <c r="N113" s="122" t="str">
        <f>IFERROR((IF(LA_INDEX!$H$46=1,VLOOKUP('LA (SEN_LLDD)'!$B113,'LA41'!$B$2:$AR$165,'LA41'!L$1,0),(IF(LA_INDEX!$H$46=2,VLOOKUP('LA (SEN_LLDD)'!$B113,'LA42'!$B$2:$AR$165,'LA42'!L$1,0))))),"")</f>
        <v/>
      </c>
      <c r="O113" s="122" t="str">
        <f>IFERROR((IF(LA_INDEX!$H$46=1,VLOOKUP('LA (SEN_LLDD)'!$B113,'LA41'!$B$2:$AR$165,'LA41'!M$1,0),(IF(LA_INDEX!$H$46=2,VLOOKUP('LA (SEN_LLDD)'!$B113,'LA42'!$B$2:$AR$165,'LA42'!M$1,0))))),"")</f>
        <v/>
      </c>
      <c r="P113" s="122" t="str">
        <f>IFERROR((IF(LA_INDEX!$H$46=1,VLOOKUP('LA (SEN_LLDD)'!$B113,'LA41'!$B$2:$AR$165,'LA41'!N$1,0),(IF(LA_INDEX!$H$46=2,VLOOKUP('LA (SEN_LLDD)'!$B113,'LA42'!$B$2:$AR$165,'LA42'!N$1,0))))),"")</f>
        <v/>
      </c>
      <c r="Q113" s="122" t="str">
        <f>IFERROR((IF(LA_INDEX!$H$46=1,VLOOKUP('LA (SEN_LLDD)'!$B113,'LA41'!$B$2:$AR$165,'LA41'!O$1,0),(IF(LA_INDEX!$H$46=2,VLOOKUP('LA (SEN_LLDD)'!$B113,'LA42'!$B$2:$AR$165,'LA42'!O$1,0))))),"")</f>
        <v/>
      </c>
      <c r="R113" s="122" t="str">
        <f>IFERROR((IF(LA_INDEX!$H$46=1,VLOOKUP('LA (SEN_LLDD)'!$B113,'LA41'!$B$2:$AR$165,'LA41'!P$1,0),(IF(LA_INDEX!$H$46=2,VLOOKUP('LA (SEN_LLDD)'!$B113,'LA42'!$B$2:$AR$165,'LA42'!P$1,0))))),"")</f>
        <v/>
      </c>
      <c r="S113" s="122" t="str">
        <f>IFERROR((IF(LA_INDEX!$H$46=1,VLOOKUP('LA (SEN_LLDD)'!$B113,'LA41'!$B$2:$AR$165,'LA41'!Q$1,0),(IF(LA_INDEX!$H$46=2,VLOOKUP('LA (SEN_LLDD)'!$B113,'LA42'!$B$2:$AR$165,'LA42'!Q$1,0))))),"")</f>
        <v/>
      </c>
      <c r="T113" s="122" t="str">
        <f>IFERROR((IF(LA_INDEX!$H$46=1,VLOOKUP('LA (SEN_LLDD)'!$B113,'LA41'!$B$2:$AR$165,'LA41'!R$1,0),(IF(LA_INDEX!$H$46=2,VLOOKUP('LA (SEN_LLDD)'!$B113,'LA42'!$B$2:$AR$165,'LA42'!R$1,0))))),"")</f>
        <v/>
      </c>
      <c r="U113" s="122" t="str">
        <f>IFERROR((IF(LA_INDEX!$H$46=1,VLOOKUP('LA (SEN_LLDD)'!$B113,'LA41'!$B$2:$AR$165,'LA41'!S$1,0),(IF(LA_INDEX!$H$46=2,VLOOKUP('LA (SEN_LLDD)'!$B113,'LA42'!$B$2:$AR$165,'LA42'!S$1,0))))),"")</f>
        <v/>
      </c>
      <c r="V113" s="122" t="str">
        <f>IFERROR((IF(LA_INDEX!$H$46=1,VLOOKUP('LA (SEN_LLDD)'!$B113,'LA41'!$B$2:$AR$165,'LA41'!T$1,0),(IF(LA_INDEX!$H$46=2,VLOOKUP('LA (SEN_LLDD)'!$B113,'LA42'!$B$2:$AR$165,'LA42'!T$1,0))))),"")</f>
        <v/>
      </c>
      <c r="W113" s="122" t="str">
        <f>IFERROR((IF(LA_INDEX!$H$46=1,VLOOKUP('LA (SEN_LLDD)'!$B113,'LA41'!$B$2:$AR$165,'LA41'!U$1,0),(IF(LA_INDEX!$H$46=2,VLOOKUP('LA (SEN_LLDD)'!$B113,'LA42'!$B$2:$AR$165,'LA42'!U$1,0))))),"")</f>
        <v/>
      </c>
      <c r="X113" s="122" t="str">
        <f>IFERROR((IF(LA_INDEX!$H$46=1,VLOOKUP('LA (SEN_LLDD)'!$B113,'LA41'!$B$2:$AR$165,'LA41'!V$1,0),(IF(LA_INDEX!$H$46=2,VLOOKUP('LA (SEN_LLDD)'!$B113,'LA42'!$B$2:$AR$165,'LA42'!V$1,0))))),"")</f>
        <v/>
      </c>
      <c r="Y113" s="122" t="str">
        <f>IFERROR((IF(LA_INDEX!$H$46=1,VLOOKUP('LA (SEN_LLDD)'!$B113,'LA41'!$B$2:$AR$165,'LA41'!W$1,0),(IF(LA_INDEX!$H$46=2,VLOOKUP('LA (SEN_LLDD)'!$B113,'LA42'!$B$2:$AR$165,'LA42'!W$1,0))))),"")</f>
        <v/>
      </c>
      <c r="Z113" s="122" t="str">
        <f>IFERROR((IF(LA_INDEX!$H$46=1,VLOOKUP('LA (SEN_LLDD)'!$B113,'LA41'!$B$2:$AR$165,'LA41'!X$1,0),(IF(LA_INDEX!$H$46=2,VLOOKUP('LA (SEN_LLDD)'!$B113,'LA42'!$B$2:$AR$165,'LA42'!X$1,0))))),"")</f>
        <v/>
      </c>
      <c r="AA113" s="122" t="str">
        <f>IFERROR((IF(LA_INDEX!$H$46=1,VLOOKUP('LA (SEN_LLDD)'!$B113,'LA41'!$B$2:$AR$165,'LA41'!Y$1,0),(IF(LA_INDEX!$H$46=2,VLOOKUP('LA (SEN_LLDD)'!$B113,'LA42'!$B$2:$AR$165,'LA42'!Y$1,0))))),"")</f>
        <v/>
      </c>
      <c r="AB113" s="122" t="str">
        <f>IFERROR((IF(LA_INDEX!$H$46=1,VLOOKUP('LA (SEN_LLDD)'!$B113,'LA41'!$B$2:$AR$165,'LA41'!Z$1,0),(IF(LA_INDEX!$H$46=2,VLOOKUP('LA (SEN_LLDD)'!$B113,'LA42'!$B$2:$AR$165,'LA42'!Z$1,0))))),"")</f>
        <v/>
      </c>
      <c r="AC113" s="122" t="str">
        <f>IFERROR((IF(LA_INDEX!$H$46=1,VLOOKUP('LA (SEN_LLDD)'!$B113,'LA41'!$B$2:$AR$165,'LA41'!AA$1,0),(IF(LA_INDEX!$H$46=2,VLOOKUP('LA (SEN_LLDD)'!$B113,'LA42'!$B$2:$AR$165,'LA42'!AA$1,0))))),"")</f>
        <v/>
      </c>
      <c r="AD113" s="122" t="str">
        <f>IFERROR((IF(LA_INDEX!$H$46=1,VLOOKUP('LA (SEN_LLDD)'!$B113,'LA41'!$B$2:$AR$165,'LA41'!AB$1,0),(IF(LA_INDEX!$H$46=2,VLOOKUP('LA (SEN_LLDD)'!$B113,'LA42'!$B$2:$AR$165,'LA42'!AB$1,0))))),"")</f>
        <v/>
      </c>
      <c r="AE113" s="122" t="str">
        <f>IFERROR((IF(LA_INDEX!$H$46=1,VLOOKUP('LA (SEN_LLDD)'!$B113,'LA41'!$B$2:$AR$165,'LA41'!AC$1,0),(IF(LA_INDEX!$H$46=2,VLOOKUP('LA (SEN_LLDD)'!$B113,'LA42'!$B$2:$AR$165,'LA42'!AC$1,0))))),"")</f>
        <v/>
      </c>
      <c r="AF113" s="122" t="str">
        <f>IFERROR((IF(LA_INDEX!$H$46=1,VLOOKUP('LA (SEN_LLDD)'!$B113,'LA41'!$B$2:$AR$165,'LA41'!AD$1,0),(IF(LA_INDEX!$H$46=2,VLOOKUP('LA (SEN_LLDD)'!$B113,'LA42'!$B$2:$AR$165,'LA42'!AD$1,0))))),"")</f>
        <v/>
      </c>
      <c r="AG113" s="122" t="str">
        <f>IFERROR((IF(LA_INDEX!$H$46=1,VLOOKUP('LA (SEN_LLDD)'!$B113,'LA41'!$B$2:$AR$165,'LA41'!AE$1,0),(IF(LA_INDEX!$H$46=2,VLOOKUP('LA (SEN_LLDD)'!$B113,'LA42'!$B$2:$AR$165,'LA42'!AE$1,0))))),"")</f>
        <v/>
      </c>
      <c r="AH113" s="122" t="str">
        <f>IFERROR((IF(LA_INDEX!$H$46=1,VLOOKUP('LA (SEN_LLDD)'!$B113,'LA41'!$B$2:$AR$165,'LA41'!AF$1,0),(IF(LA_INDEX!$H$46=2,VLOOKUP('LA (SEN_LLDD)'!$B113,'LA42'!$B$2:$AR$165,'LA42'!AF$1,0))))),"")</f>
        <v/>
      </c>
      <c r="AI113" s="122" t="str">
        <f>IFERROR((IF(LA_INDEX!$H$46=1,VLOOKUP('LA (SEN_LLDD)'!$B113,'LA41'!$B$2:$AR$165,'LA41'!AG$1,0),(IF(LA_INDEX!$H$46=2,VLOOKUP('LA (SEN_LLDD)'!$B113,'LA42'!$B$2:$AR$165,'LA42'!AG$1,0))))),"")</f>
        <v/>
      </c>
      <c r="AJ113" s="122" t="str">
        <f>IFERROR((IF(LA_INDEX!$H$46=1,VLOOKUP('LA (SEN_LLDD)'!$B113,'LA41'!$B$2:$AR$165,'LA41'!AH$1,0),(IF(LA_INDEX!$H$46=2,VLOOKUP('LA (SEN_LLDD)'!$B113,'LA42'!$B$2:$AR$165,'LA42'!AH$1,0))))),"")</f>
        <v/>
      </c>
      <c r="AK113" s="122" t="str">
        <f>IFERROR((IF(LA_INDEX!$H$46=1,VLOOKUP('LA (SEN_LLDD)'!$B113,'LA41'!$B$2:$AR$165,'LA41'!AI$1,0),(IF(LA_INDEX!$H$46=2,VLOOKUP('LA (SEN_LLDD)'!$B113,'LA42'!$B$2:$AR$165,'LA42'!AI$1,0))))),"")</f>
        <v/>
      </c>
      <c r="AL113" s="122" t="str">
        <f>IFERROR((IF(LA_INDEX!$H$46=1,VLOOKUP('LA (SEN_LLDD)'!$B113,'LA41'!$B$2:$AR$165,'LA41'!AJ$1,0),(IF(LA_INDEX!$H$46=2,VLOOKUP('LA (SEN_LLDD)'!$B113,'LA42'!$B$2:$AR$165,'LA42'!AJ$1,0))))),"")</f>
        <v/>
      </c>
      <c r="AM113" s="122" t="str">
        <f>IFERROR((IF(LA_INDEX!$H$46=1,VLOOKUP('LA (SEN_LLDD)'!$B113,'LA41'!$B$2:$AR$165,'LA41'!AK$1,0),(IF(LA_INDEX!$H$46=2,VLOOKUP('LA (SEN_LLDD)'!$B113,'LA42'!$B$2:$AR$165,'LA42'!AK$1,0))))),"")</f>
        <v/>
      </c>
      <c r="AN113" s="122" t="str">
        <f>IFERROR((IF(LA_INDEX!$H$46=1,VLOOKUP('LA (SEN_LLDD)'!$B113,'LA41'!$B$2:$AR$165,'LA41'!AL$1,0),(IF(LA_INDEX!$H$46=2,VLOOKUP('LA (SEN_LLDD)'!$B113,'LA42'!$B$2:$AR$165,'LA42'!AL$1,0))))),"")</f>
        <v/>
      </c>
      <c r="AO113" s="122" t="str">
        <f>IFERROR((IF(LA_INDEX!$H$46=1,VLOOKUP('LA (SEN_LLDD)'!$B113,'LA41'!$B$2:$AR$165,'LA41'!AM$1,0),(IF(LA_INDEX!$H$46=2,VLOOKUP('LA (SEN_LLDD)'!$B113,'LA42'!$B$2:$AR$165,'LA42'!AM$1,0))))),"")</f>
        <v/>
      </c>
      <c r="AP113" s="122" t="str">
        <f>IFERROR((IF(LA_INDEX!$H$46=1,VLOOKUP('LA (SEN_LLDD)'!$B113,'LA41'!$B$2:$AR$165,'LA41'!AN$1,0),(IF(LA_INDEX!$H$46=2,VLOOKUP('LA (SEN_LLDD)'!$B113,'LA42'!$B$2:$AR$165,'LA42'!AN$1,0))))),"")</f>
        <v/>
      </c>
      <c r="AQ113" s="122" t="str">
        <f>IFERROR((IF(LA_INDEX!$H$46=1,VLOOKUP('LA (SEN_LLDD)'!$B113,'LA41'!$B$2:$AR$165,'LA41'!AO$1,0),(IF(LA_INDEX!$H$46=2,VLOOKUP('LA (SEN_LLDD)'!$B113,'LA42'!$B$2:$AR$165,'LA42'!AO$1,0))))),"")</f>
        <v/>
      </c>
      <c r="AR113" s="122" t="str">
        <f>IFERROR((IF(LA_INDEX!$H$46=1,VLOOKUP('LA (SEN_LLDD)'!$B113,'LA41'!$B$2:$AR$165,'LA41'!AP$1,0),(IF(LA_INDEX!$H$46=2,VLOOKUP('LA (SEN_LLDD)'!$B113,'LA42'!$B$2:$AR$165,'LA42'!AP$1,0))))),"")</f>
        <v/>
      </c>
      <c r="AS113" s="122" t="str">
        <f>IFERROR((IF(LA_INDEX!$H$46=1,VLOOKUP('LA (SEN_LLDD)'!$B113,'LA41'!$B$2:$AR$165,'LA41'!AQ$1,0),(IF(LA_INDEX!$H$46=2,VLOOKUP('LA (SEN_LLDD)'!$B113,'LA42'!$B$2:$AR$165,'LA42'!AQ$1,0))))),"")</f>
        <v/>
      </c>
      <c r="AT113" s="122" t="str">
        <f>IFERROR((IF(LA_INDEX!$H$46=1,VLOOKUP('LA (SEN_LLDD)'!$B113,'LA41'!$B$2:$AR$165,'LA41'!AR$1,0),(IF(LA_INDEX!$H$46=2,VLOOKUP('LA (SEN_LLDD)'!$B113,'LA42'!$B$2:$AR$165,'LA42'!AR$1,0))))),"")</f>
        <v/>
      </c>
    </row>
    <row r="114" spans="1:46" x14ac:dyDescent="0.3">
      <c r="A114" s="80" t="s">
        <v>537</v>
      </c>
      <c r="B114" s="114">
        <v>867</v>
      </c>
      <c r="C114" s="80" t="s">
        <v>275</v>
      </c>
      <c r="D114" s="80" t="s">
        <v>276</v>
      </c>
      <c r="E114" s="122">
        <f>IFERROR(MROUND((IF(LA_INDEX!$H$46=1,VLOOKUP('LA (SEN_LLDD)'!$B114,'LA41'!$B$2:$AR$165,'LA41'!C$1,0),(IF(LA_INDEX!$H$46=2,VLOOKUP('LA (SEN_LLDD)'!$B114,'LA42'!$B$2:$AR$165,'LA42'!C$1,0))))),5),"")</f>
        <v>15</v>
      </c>
      <c r="F114" s="122">
        <f>IFERROR(MROUND((IF(LA_INDEX!$H$46=1,VLOOKUP('LA (SEN_LLDD)'!$B114,'LA41'!$B$2:$AR$165,'LA41'!D$1,0),(IF(LA_INDEX!$H$46=2,VLOOKUP('LA (SEN_LLDD)'!$B114,'LA42'!$B$2:$AR$165,'LA42'!D$1,0))))),5),"")</f>
        <v>385</v>
      </c>
      <c r="G114" s="122">
        <f>IFERROR(MROUND((IF(LA_INDEX!$H$46=1,VLOOKUP('LA (SEN_LLDD)'!$B114,'LA41'!$B$2:$AR$165,'LA41'!E$1,0),(IF(LA_INDEX!$H$46=2,VLOOKUP('LA (SEN_LLDD)'!$B114,'LA42'!$B$2:$AR$165,'LA42'!E$1,0))))),5),"")</f>
        <v>400</v>
      </c>
      <c r="H114" s="122">
        <f>IFERROR((IF(LA_INDEX!$H$46=1,VLOOKUP('LA (SEN_LLDD)'!$B114,'LA41'!$B$2:$AR$165,'LA41'!F$1,0),(IF(LA_INDEX!$H$46=2,VLOOKUP('LA (SEN_LLDD)'!$B114,'LA42'!$B$2:$AR$165,'LA42'!F$1,0))))),"")</f>
        <v>88</v>
      </c>
      <c r="I114" s="122">
        <f>IFERROR((IF(LA_INDEX!$H$46=1,VLOOKUP('LA (SEN_LLDD)'!$B114,'LA41'!$B$2:$AR$165,'LA41'!G$1,0),(IF(LA_INDEX!$H$46=2,VLOOKUP('LA (SEN_LLDD)'!$B114,'LA42'!$B$2:$AR$165,'LA42'!G$1,0))))),"")</f>
        <v>93</v>
      </c>
      <c r="J114" s="122">
        <f>IFERROR((IF(LA_INDEX!$H$46=1,VLOOKUP('LA (SEN_LLDD)'!$B114,'LA41'!$B$2:$AR$165,'LA41'!H$1,0),(IF(LA_INDEX!$H$46=2,VLOOKUP('LA (SEN_LLDD)'!$B114,'LA42'!$B$2:$AR$165,'LA42'!H$1,0))))),"")</f>
        <v>93</v>
      </c>
      <c r="K114" s="122" t="str">
        <f>IFERROR((IF(LA_INDEX!$H$46=1,VLOOKUP('LA (SEN_LLDD)'!$B114,'LA41'!$B$2:$AR$165,'LA41'!I$1,0),(IF(LA_INDEX!$H$46=2,VLOOKUP('LA (SEN_LLDD)'!$B114,'LA42'!$B$2:$AR$165,'LA42'!I$1,0))))),"")</f>
        <v>x</v>
      </c>
      <c r="L114" s="122" t="str">
        <f>IFERROR((IF(LA_INDEX!$H$46=1,VLOOKUP('LA (SEN_LLDD)'!$B114,'LA41'!$B$2:$AR$165,'LA41'!J$1,0),(IF(LA_INDEX!$H$46=2,VLOOKUP('LA (SEN_LLDD)'!$B114,'LA42'!$B$2:$AR$165,'LA42'!J$1,0))))),"")</f>
        <v>x</v>
      </c>
      <c r="M114" s="122">
        <f>IFERROR((IF(LA_INDEX!$H$46=1,VLOOKUP('LA (SEN_LLDD)'!$B114,'LA41'!$B$2:$AR$165,'LA41'!K$1,0),(IF(LA_INDEX!$H$46=2,VLOOKUP('LA (SEN_LLDD)'!$B114,'LA42'!$B$2:$AR$165,'LA42'!K$1,0))))),"")</f>
        <v>10</v>
      </c>
      <c r="N114" s="122">
        <f>IFERROR((IF(LA_INDEX!$H$46=1,VLOOKUP('LA (SEN_LLDD)'!$B114,'LA41'!$B$2:$AR$165,'LA41'!L$1,0),(IF(LA_INDEX!$H$46=2,VLOOKUP('LA (SEN_LLDD)'!$B114,'LA42'!$B$2:$AR$165,'LA42'!L$1,0))))),"")</f>
        <v>65</v>
      </c>
      <c r="O114" s="122">
        <f>IFERROR((IF(LA_INDEX!$H$46=1,VLOOKUP('LA (SEN_LLDD)'!$B114,'LA41'!$B$2:$AR$165,'LA41'!M$1,0),(IF(LA_INDEX!$H$46=2,VLOOKUP('LA (SEN_LLDD)'!$B114,'LA42'!$B$2:$AR$165,'LA42'!M$1,0))))),"")</f>
        <v>68</v>
      </c>
      <c r="P114" s="122">
        <f>IFERROR((IF(LA_INDEX!$H$46=1,VLOOKUP('LA (SEN_LLDD)'!$B114,'LA41'!$B$2:$AR$165,'LA41'!N$1,0),(IF(LA_INDEX!$H$46=2,VLOOKUP('LA (SEN_LLDD)'!$B114,'LA42'!$B$2:$AR$165,'LA42'!N$1,0))))),"")</f>
        <v>67</v>
      </c>
      <c r="Q114" s="122">
        <f>IFERROR((IF(LA_INDEX!$H$46=1,VLOOKUP('LA (SEN_LLDD)'!$B114,'LA41'!$B$2:$AR$165,'LA41'!O$1,0),(IF(LA_INDEX!$H$46=2,VLOOKUP('LA (SEN_LLDD)'!$B114,'LA42'!$B$2:$AR$165,'LA42'!O$1,0))))),"")</f>
        <v>18</v>
      </c>
      <c r="R114" s="122">
        <f>IFERROR((IF(LA_INDEX!$H$46=1,VLOOKUP('LA (SEN_LLDD)'!$B114,'LA41'!$B$2:$AR$165,'LA41'!P$1,0),(IF(LA_INDEX!$H$46=2,VLOOKUP('LA (SEN_LLDD)'!$B114,'LA42'!$B$2:$AR$165,'LA42'!P$1,0))))),"")</f>
        <v>9</v>
      </c>
      <c r="S114" s="122">
        <f>IFERROR((IF(LA_INDEX!$H$46=1,VLOOKUP('LA (SEN_LLDD)'!$B114,'LA41'!$B$2:$AR$165,'LA41'!Q$1,0),(IF(LA_INDEX!$H$46=2,VLOOKUP('LA (SEN_LLDD)'!$B114,'LA42'!$B$2:$AR$165,'LA42'!Q$1,0))))),"")</f>
        <v>9</v>
      </c>
      <c r="T114" s="122">
        <f>IFERROR((IF(LA_INDEX!$H$46=1,VLOOKUP('LA (SEN_LLDD)'!$B114,'LA41'!$B$2:$AR$165,'LA41'!R$1,0),(IF(LA_INDEX!$H$46=2,VLOOKUP('LA (SEN_LLDD)'!$B114,'LA42'!$B$2:$AR$165,'LA42'!R$1,0))))),"")</f>
        <v>47</v>
      </c>
      <c r="U114" s="122">
        <f>IFERROR((IF(LA_INDEX!$H$46=1,VLOOKUP('LA (SEN_LLDD)'!$B114,'LA41'!$B$2:$AR$165,'LA41'!S$1,0),(IF(LA_INDEX!$H$46=2,VLOOKUP('LA (SEN_LLDD)'!$B114,'LA42'!$B$2:$AR$165,'LA42'!S$1,0))))),"")</f>
        <v>54</v>
      </c>
      <c r="V114" s="122">
        <f>IFERROR((IF(LA_INDEX!$H$46=1,VLOOKUP('LA (SEN_LLDD)'!$B114,'LA41'!$B$2:$AR$165,'LA41'!T$1,0),(IF(LA_INDEX!$H$46=2,VLOOKUP('LA (SEN_LLDD)'!$B114,'LA42'!$B$2:$AR$165,'LA42'!T$1,0))))),"")</f>
        <v>53</v>
      </c>
      <c r="W114" s="122" t="str">
        <f>IFERROR((IF(LA_INDEX!$H$46=1,VLOOKUP('LA (SEN_LLDD)'!$B114,'LA41'!$B$2:$AR$165,'LA41'!U$1,0),(IF(LA_INDEX!$H$46=2,VLOOKUP('LA (SEN_LLDD)'!$B114,'LA42'!$B$2:$AR$165,'LA42'!U$1,0))))),"")</f>
        <v>x</v>
      </c>
      <c r="X114" s="122" t="str">
        <f>IFERROR((IF(LA_INDEX!$H$46=1,VLOOKUP('LA (SEN_LLDD)'!$B114,'LA41'!$B$2:$AR$165,'LA41'!V$1,0),(IF(LA_INDEX!$H$46=2,VLOOKUP('LA (SEN_LLDD)'!$B114,'LA42'!$B$2:$AR$165,'LA42'!V$1,0))))),"")</f>
        <v>x</v>
      </c>
      <c r="Y114" s="122">
        <f>IFERROR((IF(LA_INDEX!$H$46=1,VLOOKUP('LA (SEN_LLDD)'!$B114,'LA41'!$B$2:$AR$165,'LA41'!W$1,0),(IF(LA_INDEX!$H$46=2,VLOOKUP('LA (SEN_LLDD)'!$B114,'LA42'!$B$2:$AR$165,'LA42'!W$1,0))))),"")</f>
        <v>27</v>
      </c>
      <c r="Z114" s="122">
        <f>IFERROR((IF(LA_INDEX!$H$46=1,VLOOKUP('LA (SEN_LLDD)'!$B114,'LA41'!$B$2:$AR$165,'LA41'!X$1,0),(IF(LA_INDEX!$H$46=2,VLOOKUP('LA (SEN_LLDD)'!$B114,'LA42'!$B$2:$AR$165,'LA42'!X$1,0))))),"")</f>
        <v>0</v>
      </c>
      <c r="AA114" s="122">
        <f>IFERROR((IF(LA_INDEX!$H$46=1,VLOOKUP('LA (SEN_LLDD)'!$B114,'LA41'!$B$2:$AR$165,'LA41'!Y$1,0),(IF(LA_INDEX!$H$46=2,VLOOKUP('LA (SEN_LLDD)'!$B114,'LA42'!$B$2:$AR$165,'LA42'!Y$1,0))))),"")</f>
        <v>1</v>
      </c>
      <c r="AB114" s="122">
        <f>IFERROR((IF(LA_INDEX!$H$46=1,VLOOKUP('LA (SEN_LLDD)'!$B114,'LA41'!$B$2:$AR$165,'LA41'!Z$1,0),(IF(LA_INDEX!$H$46=2,VLOOKUP('LA (SEN_LLDD)'!$B114,'LA42'!$B$2:$AR$165,'LA42'!Z$1,0))))),"")</f>
        <v>1</v>
      </c>
      <c r="AC114" s="122" t="str">
        <f>IFERROR((IF(LA_INDEX!$H$46=1,VLOOKUP('LA (SEN_LLDD)'!$B114,'LA41'!$B$2:$AR$165,'LA41'!AA$1,0),(IF(LA_INDEX!$H$46=2,VLOOKUP('LA (SEN_LLDD)'!$B114,'LA42'!$B$2:$AR$165,'LA42'!AA$1,0))))),"")</f>
        <v>x</v>
      </c>
      <c r="AD114" s="122" t="str">
        <f>IFERROR((IF(LA_INDEX!$H$46=1,VLOOKUP('LA (SEN_LLDD)'!$B114,'LA41'!$B$2:$AR$165,'LA41'!AB$1,0),(IF(LA_INDEX!$H$46=2,VLOOKUP('LA (SEN_LLDD)'!$B114,'LA42'!$B$2:$AR$165,'LA42'!AB$1,0))))),"")</f>
        <v>x</v>
      </c>
      <c r="AE114" s="122">
        <f>IFERROR((IF(LA_INDEX!$H$46=1,VLOOKUP('LA (SEN_LLDD)'!$B114,'LA41'!$B$2:$AR$165,'LA41'!AC$1,0),(IF(LA_INDEX!$H$46=2,VLOOKUP('LA (SEN_LLDD)'!$B114,'LA42'!$B$2:$AR$165,'LA42'!AC$1,0))))),"")</f>
        <v>15</v>
      </c>
      <c r="AF114" s="122" t="str">
        <f>IFERROR((IF(LA_INDEX!$H$46=1,VLOOKUP('LA (SEN_LLDD)'!$B114,'LA41'!$B$2:$AR$165,'LA41'!AD$1,0),(IF(LA_INDEX!$H$46=2,VLOOKUP('LA (SEN_LLDD)'!$B114,'LA42'!$B$2:$AR$165,'LA42'!AD$1,0))))),"")</f>
        <v>x</v>
      </c>
      <c r="AG114" s="122" t="str">
        <f>IFERROR((IF(LA_INDEX!$H$46=1,VLOOKUP('LA (SEN_LLDD)'!$B114,'LA41'!$B$2:$AR$165,'LA41'!AE$1,0),(IF(LA_INDEX!$H$46=2,VLOOKUP('LA (SEN_LLDD)'!$B114,'LA42'!$B$2:$AR$165,'LA42'!AE$1,0))))),"")</f>
        <v>x</v>
      </c>
      <c r="AH114" s="122">
        <f>IFERROR((IF(LA_INDEX!$H$46=1,VLOOKUP('LA (SEN_LLDD)'!$B114,'LA41'!$B$2:$AR$165,'LA41'!AF$1,0),(IF(LA_INDEX!$H$46=2,VLOOKUP('LA (SEN_LLDD)'!$B114,'LA42'!$B$2:$AR$165,'LA42'!AF$1,0))))),"")</f>
        <v>26</v>
      </c>
      <c r="AI114" s="122">
        <f>IFERROR((IF(LA_INDEX!$H$46=1,VLOOKUP('LA (SEN_LLDD)'!$B114,'LA41'!$B$2:$AR$165,'LA41'!AG$1,0),(IF(LA_INDEX!$H$46=2,VLOOKUP('LA (SEN_LLDD)'!$B114,'LA42'!$B$2:$AR$165,'LA42'!AG$1,0))))),"")</f>
        <v>0</v>
      </c>
      <c r="AJ114" s="122">
        <f>IFERROR((IF(LA_INDEX!$H$46=1,VLOOKUP('LA (SEN_LLDD)'!$B114,'LA41'!$B$2:$AR$165,'LA41'!AH$1,0),(IF(LA_INDEX!$H$46=2,VLOOKUP('LA (SEN_LLDD)'!$B114,'LA42'!$B$2:$AR$165,'LA42'!AH$1,0))))),"")</f>
        <v>5</v>
      </c>
      <c r="AK114" s="122">
        <f>IFERROR((IF(LA_INDEX!$H$46=1,VLOOKUP('LA (SEN_LLDD)'!$B114,'LA41'!$B$2:$AR$165,'LA41'!AI$1,0),(IF(LA_INDEX!$H$46=2,VLOOKUP('LA (SEN_LLDD)'!$B114,'LA42'!$B$2:$AR$165,'LA42'!AI$1,0))))),"")</f>
        <v>5</v>
      </c>
      <c r="AL114" s="122">
        <f>IFERROR((IF(LA_INDEX!$H$46=1,VLOOKUP('LA (SEN_LLDD)'!$B114,'LA41'!$B$2:$AR$165,'LA41'!AJ$1,0),(IF(LA_INDEX!$H$46=2,VLOOKUP('LA (SEN_LLDD)'!$B114,'LA42'!$B$2:$AR$165,'LA42'!AJ$1,0))))),"")</f>
        <v>24</v>
      </c>
      <c r="AM114" s="122">
        <f>IFERROR((IF(LA_INDEX!$H$46=1,VLOOKUP('LA (SEN_LLDD)'!$B114,'LA41'!$B$2:$AR$165,'LA41'!AK$1,0),(IF(LA_INDEX!$H$46=2,VLOOKUP('LA (SEN_LLDD)'!$B114,'LA42'!$B$2:$AR$165,'LA42'!AK$1,0))))),"")</f>
        <v>25</v>
      </c>
      <c r="AN114" s="122">
        <f>IFERROR((IF(LA_INDEX!$H$46=1,VLOOKUP('LA (SEN_LLDD)'!$B114,'LA41'!$B$2:$AR$165,'LA41'!AL$1,0),(IF(LA_INDEX!$H$46=2,VLOOKUP('LA (SEN_LLDD)'!$B114,'LA42'!$B$2:$AR$165,'LA42'!AL$1,0))))),"")</f>
        <v>25</v>
      </c>
      <c r="AO114" s="122" t="str">
        <f>IFERROR((IF(LA_INDEX!$H$46=1,VLOOKUP('LA (SEN_LLDD)'!$B114,'LA41'!$B$2:$AR$165,'LA41'!AM$1,0),(IF(LA_INDEX!$H$46=2,VLOOKUP('LA (SEN_LLDD)'!$B114,'LA42'!$B$2:$AR$165,'LA42'!AM$1,0))))),"")</f>
        <v>x</v>
      </c>
      <c r="AP114" s="122" t="str">
        <f>IFERROR((IF(LA_INDEX!$H$46=1,VLOOKUP('LA (SEN_LLDD)'!$B114,'LA41'!$B$2:$AR$165,'LA41'!AN$1,0),(IF(LA_INDEX!$H$46=2,VLOOKUP('LA (SEN_LLDD)'!$B114,'LA42'!$B$2:$AR$165,'LA42'!AN$1,0))))),"")</f>
        <v>x</v>
      </c>
      <c r="AQ114" s="122">
        <f>IFERROR((IF(LA_INDEX!$H$46=1,VLOOKUP('LA (SEN_LLDD)'!$B114,'LA41'!$B$2:$AR$165,'LA41'!AO$1,0),(IF(LA_INDEX!$H$46=2,VLOOKUP('LA (SEN_LLDD)'!$B114,'LA42'!$B$2:$AR$165,'LA42'!AO$1,0))))),"")</f>
        <v>6</v>
      </c>
      <c r="AR114" s="122" t="str">
        <f>IFERROR((IF(LA_INDEX!$H$46=1,VLOOKUP('LA (SEN_LLDD)'!$B114,'LA41'!$B$2:$AR$165,'LA41'!AP$1,0),(IF(LA_INDEX!$H$46=2,VLOOKUP('LA (SEN_LLDD)'!$B114,'LA42'!$B$2:$AR$165,'LA42'!AP$1,0))))),"")</f>
        <v>x</v>
      </c>
      <c r="AS114" s="122" t="str">
        <f>IFERROR((IF(LA_INDEX!$H$46=1,VLOOKUP('LA (SEN_LLDD)'!$B114,'LA41'!$B$2:$AR$165,'LA41'!AQ$1,0),(IF(LA_INDEX!$H$46=2,VLOOKUP('LA (SEN_LLDD)'!$B114,'LA42'!$B$2:$AR$165,'LA42'!AQ$1,0))))),"")</f>
        <v>x</v>
      </c>
      <c r="AT114" s="122">
        <f>IFERROR((IF(LA_INDEX!$H$46=1,VLOOKUP('LA (SEN_LLDD)'!$B114,'LA41'!$B$2:$AR$165,'LA41'!AR$1,0),(IF(LA_INDEX!$H$46=2,VLOOKUP('LA (SEN_LLDD)'!$B114,'LA42'!$B$2:$AR$165,'LA42'!AR$1,0))))),"")</f>
        <v>2</v>
      </c>
    </row>
    <row r="115" spans="1:46" x14ac:dyDescent="0.3">
      <c r="A115" s="80" t="s">
        <v>538</v>
      </c>
      <c r="B115" s="114">
        <v>846</v>
      </c>
      <c r="C115" s="80" t="s">
        <v>279</v>
      </c>
      <c r="D115" s="80" t="s">
        <v>276</v>
      </c>
      <c r="E115" s="122">
        <f>IFERROR(MROUND((IF(LA_INDEX!$H$46=1,VLOOKUP('LA (SEN_LLDD)'!$B115,'LA41'!$B$2:$AR$165,'LA41'!C$1,0),(IF(LA_INDEX!$H$46=2,VLOOKUP('LA (SEN_LLDD)'!$B115,'LA42'!$B$2:$AR$165,'LA42'!C$1,0))))),5),"")</f>
        <v>45</v>
      </c>
      <c r="F115" s="122">
        <f>IFERROR(MROUND((IF(LA_INDEX!$H$46=1,VLOOKUP('LA (SEN_LLDD)'!$B115,'LA41'!$B$2:$AR$165,'LA41'!D$1,0),(IF(LA_INDEX!$H$46=2,VLOOKUP('LA (SEN_LLDD)'!$B115,'LA42'!$B$2:$AR$165,'LA42'!D$1,0))))),5),"")</f>
        <v>235</v>
      </c>
      <c r="G115" s="122">
        <f>IFERROR(MROUND((IF(LA_INDEX!$H$46=1,VLOOKUP('LA (SEN_LLDD)'!$B115,'LA41'!$B$2:$AR$165,'LA41'!E$1,0),(IF(LA_INDEX!$H$46=2,VLOOKUP('LA (SEN_LLDD)'!$B115,'LA42'!$B$2:$AR$165,'LA42'!E$1,0))))),5),"")</f>
        <v>280</v>
      </c>
      <c r="H115" s="122">
        <f>IFERROR((IF(LA_INDEX!$H$46=1,VLOOKUP('LA (SEN_LLDD)'!$B115,'LA41'!$B$2:$AR$165,'LA41'!F$1,0),(IF(LA_INDEX!$H$46=2,VLOOKUP('LA (SEN_LLDD)'!$B115,'LA42'!$B$2:$AR$165,'LA42'!F$1,0))))),"")</f>
        <v>73</v>
      </c>
      <c r="I115" s="122">
        <f>IFERROR((IF(LA_INDEX!$H$46=1,VLOOKUP('LA (SEN_LLDD)'!$B115,'LA41'!$B$2:$AR$165,'LA41'!G$1,0),(IF(LA_INDEX!$H$46=2,VLOOKUP('LA (SEN_LLDD)'!$B115,'LA42'!$B$2:$AR$165,'LA42'!G$1,0))))),"")</f>
        <v>83</v>
      </c>
      <c r="J115" s="122">
        <f>IFERROR((IF(LA_INDEX!$H$46=1,VLOOKUP('LA (SEN_LLDD)'!$B115,'LA41'!$B$2:$AR$165,'LA41'!H$1,0),(IF(LA_INDEX!$H$46=2,VLOOKUP('LA (SEN_LLDD)'!$B115,'LA42'!$B$2:$AR$165,'LA42'!H$1,0))))),"")</f>
        <v>81</v>
      </c>
      <c r="K115" s="122">
        <f>IFERROR((IF(LA_INDEX!$H$46=1,VLOOKUP('LA (SEN_LLDD)'!$B115,'LA41'!$B$2:$AR$165,'LA41'!I$1,0),(IF(LA_INDEX!$H$46=2,VLOOKUP('LA (SEN_LLDD)'!$B115,'LA42'!$B$2:$AR$165,'LA42'!I$1,0))))),"")</f>
        <v>7</v>
      </c>
      <c r="L115" s="122">
        <f>IFERROR((IF(LA_INDEX!$H$46=1,VLOOKUP('LA (SEN_LLDD)'!$B115,'LA41'!$B$2:$AR$165,'LA41'!J$1,0),(IF(LA_INDEX!$H$46=2,VLOOKUP('LA (SEN_LLDD)'!$B115,'LA42'!$B$2:$AR$165,'LA42'!J$1,0))))),"")</f>
        <v>7</v>
      </c>
      <c r="M115" s="122">
        <f>IFERROR((IF(LA_INDEX!$H$46=1,VLOOKUP('LA (SEN_LLDD)'!$B115,'LA41'!$B$2:$AR$165,'LA41'!K$1,0),(IF(LA_INDEX!$H$46=2,VLOOKUP('LA (SEN_LLDD)'!$B115,'LA42'!$B$2:$AR$165,'LA42'!K$1,0))))),"")</f>
        <v>7</v>
      </c>
      <c r="N115" s="122">
        <f>IFERROR((IF(LA_INDEX!$H$46=1,VLOOKUP('LA (SEN_LLDD)'!$B115,'LA41'!$B$2:$AR$165,'LA41'!L$1,0),(IF(LA_INDEX!$H$46=2,VLOOKUP('LA (SEN_LLDD)'!$B115,'LA42'!$B$2:$AR$165,'LA42'!L$1,0))))),"")</f>
        <v>59</v>
      </c>
      <c r="O115" s="122">
        <f>IFERROR((IF(LA_INDEX!$H$46=1,VLOOKUP('LA (SEN_LLDD)'!$B115,'LA41'!$B$2:$AR$165,'LA41'!M$1,0),(IF(LA_INDEX!$H$46=2,VLOOKUP('LA (SEN_LLDD)'!$B115,'LA42'!$B$2:$AR$165,'LA42'!M$1,0))))),"")</f>
        <v>54</v>
      </c>
      <c r="P115" s="122">
        <f>IFERROR((IF(LA_INDEX!$H$46=1,VLOOKUP('LA (SEN_LLDD)'!$B115,'LA41'!$B$2:$AR$165,'LA41'!N$1,0),(IF(LA_INDEX!$H$46=2,VLOOKUP('LA (SEN_LLDD)'!$B115,'LA42'!$B$2:$AR$165,'LA42'!N$1,0))))),"")</f>
        <v>54</v>
      </c>
      <c r="Q115" s="122" t="str">
        <f>IFERROR((IF(LA_INDEX!$H$46=1,VLOOKUP('LA (SEN_LLDD)'!$B115,'LA41'!$B$2:$AR$165,'LA41'!O$1,0),(IF(LA_INDEX!$H$46=2,VLOOKUP('LA (SEN_LLDD)'!$B115,'LA42'!$B$2:$AR$165,'LA42'!O$1,0))))),"")</f>
        <v>x</v>
      </c>
      <c r="R115" s="122" t="str">
        <f>IFERROR((IF(LA_INDEX!$H$46=1,VLOOKUP('LA (SEN_LLDD)'!$B115,'LA41'!$B$2:$AR$165,'LA41'!P$1,0),(IF(LA_INDEX!$H$46=2,VLOOKUP('LA (SEN_LLDD)'!$B115,'LA42'!$B$2:$AR$165,'LA42'!P$1,0))))),"")</f>
        <v>x</v>
      </c>
      <c r="S115" s="122">
        <f>IFERROR((IF(LA_INDEX!$H$46=1,VLOOKUP('LA (SEN_LLDD)'!$B115,'LA41'!$B$2:$AR$165,'LA41'!Q$1,0),(IF(LA_INDEX!$H$46=2,VLOOKUP('LA (SEN_LLDD)'!$B115,'LA42'!$B$2:$AR$165,'LA42'!Q$1,0))))),"")</f>
        <v>14</v>
      </c>
      <c r="T115" s="122">
        <f>IFERROR((IF(LA_INDEX!$H$46=1,VLOOKUP('LA (SEN_LLDD)'!$B115,'LA41'!$B$2:$AR$165,'LA41'!R$1,0),(IF(LA_INDEX!$H$46=2,VLOOKUP('LA (SEN_LLDD)'!$B115,'LA42'!$B$2:$AR$165,'LA42'!R$1,0))))),"")</f>
        <v>36</v>
      </c>
      <c r="U115" s="122">
        <f>IFERROR((IF(LA_INDEX!$H$46=1,VLOOKUP('LA (SEN_LLDD)'!$B115,'LA41'!$B$2:$AR$165,'LA41'!S$1,0),(IF(LA_INDEX!$H$46=2,VLOOKUP('LA (SEN_LLDD)'!$B115,'LA42'!$B$2:$AR$165,'LA42'!S$1,0))))),"")</f>
        <v>34</v>
      </c>
      <c r="V115" s="122">
        <f>IFERROR((IF(LA_INDEX!$H$46=1,VLOOKUP('LA (SEN_LLDD)'!$B115,'LA41'!$B$2:$AR$165,'LA41'!T$1,0),(IF(LA_INDEX!$H$46=2,VLOOKUP('LA (SEN_LLDD)'!$B115,'LA42'!$B$2:$AR$165,'LA42'!T$1,0))))),"")</f>
        <v>35</v>
      </c>
      <c r="W115" s="122">
        <f>IFERROR((IF(LA_INDEX!$H$46=1,VLOOKUP('LA (SEN_LLDD)'!$B115,'LA41'!$B$2:$AR$165,'LA41'!U$1,0),(IF(LA_INDEX!$H$46=2,VLOOKUP('LA (SEN_LLDD)'!$B115,'LA42'!$B$2:$AR$165,'LA42'!U$1,0))))),"")</f>
        <v>11</v>
      </c>
      <c r="X115" s="122">
        <f>IFERROR((IF(LA_INDEX!$H$46=1,VLOOKUP('LA (SEN_LLDD)'!$B115,'LA41'!$B$2:$AR$165,'LA41'!V$1,0),(IF(LA_INDEX!$H$46=2,VLOOKUP('LA (SEN_LLDD)'!$B115,'LA42'!$B$2:$AR$165,'LA42'!V$1,0))))),"")</f>
        <v>15</v>
      </c>
      <c r="Y115" s="122">
        <f>IFERROR((IF(LA_INDEX!$H$46=1,VLOOKUP('LA (SEN_LLDD)'!$B115,'LA41'!$B$2:$AR$165,'LA41'!W$1,0),(IF(LA_INDEX!$H$46=2,VLOOKUP('LA (SEN_LLDD)'!$B115,'LA42'!$B$2:$AR$165,'LA42'!W$1,0))))),"")</f>
        <v>15</v>
      </c>
      <c r="Z115" s="122">
        <f>IFERROR((IF(LA_INDEX!$H$46=1,VLOOKUP('LA (SEN_LLDD)'!$B115,'LA41'!$B$2:$AR$165,'LA41'!X$1,0),(IF(LA_INDEX!$H$46=2,VLOOKUP('LA (SEN_LLDD)'!$B115,'LA42'!$B$2:$AR$165,'LA42'!X$1,0))))),"")</f>
        <v>0</v>
      </c>
      <c r="AA115" s="122">
        <f>IFERROR((IF(LA_INDEX!$H$46=1,VLOOKUP('LA (SEN_LLDD)'!$B115,'LA41'!$B$2:$AR$165,'LA41'!Y$1,0),(IF(LA_INDEX!$H$46=2,VLOOKUP('LA (SEN_LLDD)'!$B115,'LA42'!$B$2:$AR$165,'LA42'!Y$1,0))))),"")</f>
        <v>1</v>
      </c>
      <c r="AB115" s="122">
        <f>IFERROR((IF(LA_INDEX!$H$46=1,VLOOKUP('LA (SEN_LLDD)'!$B115,'LA41'!$B$2:$AR$165,'LA41'!Z$1,0),(IF(LA_INDEX!$H$46=2,VLOOKUP('LA (SEN_LLDD)'!$B115,'LA42'!$B$2:$AR$165,'LA42'!Z$1,0))))),"")</f>
        <v>1</v>
      </c>
      <c r="AC115" s="122" t="str">
        <f>IFERROR((IF(LA_INDEX!$H$46=1,VLOOKUP('LA (SEN_LLDD)'!$B115,'LA41'!$B$2:$AR$165,'LA41'!AA$1,0),(IF(LA_INDEX!$H$46=2,VLOOKUP('LA (SEN_LLDD)'!$B115,'LA42'!$B$2:$AR$165,'LA42'!AA$1,0))))),"")</f>
        <v>x</v>
      </c>
      <c r="AD115" s="122" t="str">
        <f>IFERROR((IF(LA_INDEX!$H$46=1,VLOOKUP('LA (SEN_LLDD)'!$B115,'LA41'!$B$2:$AR$165,'LA41'!AB$1,0),(IF(LA_INDEX!$H$46=2,VLOOKUP('LA (SEN_LLDD)'!$B115,'LA42'!$B$2:$AR$165,'LA42'!AB$1,0))))),"")</f>
        <v>x</v>
      </c>
      <c r="AE115" s="122">
        <f>IFERROR((IF(LA_INDEX!$H$46=1,VLOOKUP('LA (SEN_LLDD)'!$B115,'LA41'!$B$2:$AR$165,'LA41'!AC$1,0),(IF(LA_INDEX!$H$46=2,VLOOKUP('LA (SEN_LLDD)'!$B115,'LA42'!$B$2:$AR$165,'LA42'!AC$1,0))))),"")</f>
        <v>8</v>
      </c>
      <c r="AF115" s="122">
        <f>IFERROR((IF(LA_INDEX!$H$46=1,VLOOKUP('LA (SEN_LLDD)'!$B115,'LA41'!$B$2:$AR$165,'LA41'!AD$1,0),(IF(LA_INDEX!$H$46=2,VLOOKUP('LA (SEN_LLDD)'!$B115,'LA42'!$B$2:$AR$165,'LA42'!AD$1,0))))),"")</f>
        <v>25</v>
      </c>
      <c r="AG115" s="122">
        <f>IFERROR((IF(LA_INDEX!$H$46=1,VLOOKUP('LA (SEN_LLDD)'!$B115,'LA41'!$B$2:$AR$165,'LA41'!AE$1,0),(IF(LA_INDEX!$H$46=2,VLOOKUP('LA (SEN_LLDD)'!$B115,'LA42'!$B$2:$AR$165,'LA42'!AE$1,0))))),"")</f>
        <v>19</v>
      </c>
      <c r="AH115" s="122">
        <f>IFERROR((IF(LA_INDEX!$H$46=1,VLOOKUP('LA (SEN_LLDD)'!$B115,'LA41'!$B$2:$AR$165,'LA41'!AF$1,0),(IF(LA_INDEX!$H$46=2,VLOOKUP('LA (SEN_LLDD)'!$B115,'LA42'!$B$2:$AR$165,'LA42'!AF$1,0))))),"")</f>
        <v>20</v>
      </c>
      <c r="AI115" s="122" t="str">
        <f>IFERROR((IF(LA_INDEX!$H$46=1,VLOOKUP('LA (SEN_LLDD)'!$B115,'LA41'!$B$2:$AR$165,'LA41'!AG$1,0),(IF(LA_INDEX!$H$46=2,VLOOKUP('LA (SEN_LLDD)'!$B115,'LA42'!$B$2:$AR$165,'LA42'!AG$1,0))))),"")</f>
        <v>x</v>
      </c>
      <c r="AJ115" s="122" t="str">
        <f>IFERROR((IF(LA_INDEX!$H$46=1,VLOOKUP('LA (SEN_LLDD)'!$B115,'LA41'!$B$2:$AR$165,'LA41'!AH$1,0),(IF(LA_INDEX!$H$46=2,VLOOKUP('LA (SEN_LLDD)'!$B115,'LA42'!$B$2:$AR$165,'LA42'!AH$1,0))))),"")</f>
        <v>x</v>
      </c>
      <c r="AK115" s="122">
        <f>IFERROR((IF(LA_INDEX!$H$46=1,VLOOKUP('LA (SEN_LLDD)'!$B115,'LA41'!$B$2:$AR$165,'LA41'!AI$1,0),(IF(LA_INDEX!$H$46=2,VLOOKUP('LA (SEN_LLDD)'!$B115,'LA42'!$B$2:$AR$165,'LA42'!AI$1,0))))),"")</f>
        <v>6</v>
      </c>
      <c r="AL115" s="122">
        <f>IFERROR((IF(LA_INDEX!$H$46=1,VLOOKUP('LA (SEN_LLDD)'!$B115,'LA41'!$B$2:$AR$165,'LA41'!AJ$1,0),(IF(LA_INDEX!$H$46=2,VLOOKUP('LA (SEN_LLDD)'!$B115,'LA42'!$B$2:$AR$165,'LA42'!AJ$1,0))))),"")</f>
        <v>14</v>
      </c>
      <c r="AM115" s="122">
        <f>IFERROR((IF(LA_INDEX!$H$46=1,VLOOKUP('LA (SEN_LLDD)'!$B115,'LA41'!$B$2:$AR$165,'LA41'!AK$1,0),(IF(LA_INDEX!$H$46=2,VLOOKUP('LA (SEN_LLDD)'!$B115,'LA42'!$B$2:$AR$165,'LA42'!AK$1,0))))),"")</f>
        <v>29</v>
      </c>
      <c r="AN115" s="122">
        <f>IFERROR((IF(LA_INDEX!$H$46=1,VLOOKUP('LA (SEN_LLDD)'!$B115,'LA41'!$B$2:$AR$165,'LA41'!AL$1,0),(IF(LA_INDEX!$H$46=2,VLOOKUP('LA (SEN_LLDD)'!$B115,'LA42'!$B$2:$AR$165,'LA42'!AL$1,0))))),"")</f>
        <v>27</v>
      </c>
      <c r="AO115" s="122">
        <f>IFERROR((IF(LA_INDEX!$H$46=1,VLOOKUP('LA (SEN_LLDD)'!$B115,'LA41'!$B$2:$AR$165,'LA41'!AM$1,0),(IF(LA_INDEX!$H$46=2,VLOOKUP('LA (SEN_LLDD)'!$B115,'LA42'!$B$2:$AR$165,'LA42'!AM$1,0))))),"")</f>
        <v>20</v>
      </c>
      <c r="AP115" s="122">
        <f>IFERROR((IF(LA_INDEX!$H$46=1,VLOOKUP('LA (SEN_LLDD)'!$B115,'LA41'!$B$2:$AR$165,'LA41'!AN$1,0),(IF(LA_INDEX!$H$46=2,VLOOKUP('LA (SEN_LLDD)'!$B115,'LA42'!$B$2:$AR$165,'LA42'!AN$1,0))))),"")</f>
        <v>12</v>
      </c>
      <c r="AQ115" s="122">
        <f>IFERROR((IF(LA_INDEX!$H$46=1,VLOOKUP('LA (SEN_LLDD)'!$B115,'LA41'!$B$2:$AR$165,'LA41'!AO$1,0),(IF(LA_INDEX!$H$46=2,VLOOKUP('LA (SEN_LLDD)'!$B115,'LA42'!$B$2:$AR$165,'LA42'!AO$1,0))))),"")</f>
        <v>13</v>
      </c>
      <c r="AR115" s="122">
        <f>IFERROR((IF(LA_INDEX!$H$46=1,VLOOKUP('LA (SEN_LLDD)'!$B115,'LA41'!$B$2:$AR$165,'LA41'!AP$1,0),(IF(LA_INDEX!$H$46=2,VLOOKUP('LA (SEN_LLDD)'!$B115,'LA42'!$B$2:$AR$165,'LA42'!AP$1,0))))),"")</f>
        <v>7</v>
      </c>
      <c r="AS115" s="122">
        <f>IFERROR((IF(LA_INDEX!$H$46=1,VLOOKUP('LA (SEN_LLDD)'!$B115,'LA41'!$B$2:$AR$165,'LA41'!AQ$1,0),(IF(LA_INDEX!$H$46=2,VLOOKUP('LA (SEN_LLDD)'!$B115,'LA42'!$B$2:$AR$165,'LA42'!AQ$1,0))))),"")</f>
        <v>5</v>
      </c>
      <c r="AT115" s="122">
        <f>IFERROR((IF(LA_INDEX!$H$46=1,VLOOKUP('LA (SEN_LLDD)'!$B115,'LA41'!$B$2:$AR$165,'LA41'!AR$1,0),(IF(LA_INDEX!$H$46=2,VLOOKUP('LA (SEN_LLDD)'!$B115,'LA42'!$B$2:$AR$165,'LA42'!AR$1,0))))),"")</f>
        <v>6</v>
      </c>
    </row>
    <row r="116" spans="1:46" x14ac:dyDescent="0.3">
      <c r="A116" s="80" t="s">
        <v>539</v>
      </c>
      <c r="B116" s="114">
        <v>825</v>
      </c>
      <c r="C116" s="80" t="s">
        <v>285</v>
      </c>
      <c r="D116" s="80" t="s">
        <v>276</v>
      </c>
      <c r="E116" s="122">
        <f>IFERROR(MROUND((IF(LA_INDEX!$H$46=1,VLOOKUP('LA (SEN_LLDD)'!$B116,'LA41'!$B$2:$AR$165,'LA41'!C$1,0),(IF(LA_INDEX!$H$46=2,VLOOKUP('LA (SEN_LLDD)'!$B116,'LA42'!$B$2:$AR$165,'LA42'!C$1,0))))),5),"")</f>
        <v>200</v>
      </c>
      <c r="F116" s="122">
        <f>IFERROR(MROUND((IF(LA_INDEX!$H$46=1,VLOOKUP('LA (SEN_LLDD)'!$B116,'LA41'!$B$2:$AR$165,'LA41'!D$1,0),(IF(LA_INDEX!$H$46=2,VLOOKUP('LA (SEN_LLDD)'!$B116,'LA42'!$B$2:$AR$165,'LA42'!D$1,0))))),5),"")</f>
        <v>3060</v>
      </c>
      <c r="G116" s="122">
        <f>IFERROR(MROUND((IF(LA_INDEX!$H$46=1,VLOOKUP('LA (SEN_LLDD)'!$B116,'LA41'!$B$2:$AR$165,'LA41'!E$1,0),(IF(LA_INDEX!$H$46=2,VLOOKUP('LA (SEN_LLDD)'!$B116,'LA42'!$B$2:$AR$165,'LA42'!E$1,0))))),5),"")</f>
        <v>3260</v>
      </c>
      <c r="H116" s="122">
        <f>IFERROR((IF(LA_INDEX!$H$46=1,VLOOKUP('LA (SEN_LLDD)'!$B116,'LA41'!$B$2:$AR$165,'LA41'!F$1,0),(IF(LA_INDEX!$H$46=2,VLOOKUP('LA (SEN_LLDD)'!$B116,'LA42'!$B$2:$AR$165,'LA42'!F$1,0))))),"")</f>
        <v>85</v>
      </c>
      <c r="I116" s="122">
        <f>IFERROR((IF(LA_INDEX!$H$46=1,VLOOKUP('LA (SEN_LLDD)'!$B116,'LA41'!$B$2:$AR$165,'LA41'!G$1,0),(IF(LA_INDEX!$H$46=2,VLOOKUP('LA (SEN_LLDD)'!$B116,'LA42'!$B$2:$AR$165,'LA42'!G$1,0))))),"")</f>
        <v>92</v>
      </c>
      <c r="J116" s="122">
        <f>IFERROR((IF(LA_INDEX!$H$46=1,VLOOKUP('LA (SEN_LLDD)'!$B116,'LA41'!$B$2:$AR$165,'LA41'!H$1,0),(IF(LA_INDEX!$H$46=2,VLOOKUP('LA (SEN_LLDD)'!$B116,'LA42'!$B$2:$AR$165,'LA42'!H$1,0))))),"")</f>
        <v>91</v>
      </c>
      <c r="K116" s="122">
        <f>IFERROR((IF(LA_INDEX!$H$46=1,VLOOKUP('LA (SEN_LLDD)'!$B116,'LA41'!$B$2:$AR$165,'LA41'!I$1,0),(IF(LA_INDEX!$H$46=2,VLOOKUP('LA (SEN_LLDD)'!$B116,'LA42'!$B$2:$AR$165,'LA42'!I$1,0))))),"")</f>
        <v>3</v>
      </c>
      <c r="L116" s="122">
        <f>IFERROR((IF(LA_INDEX!$H$46=1,VLOOKUP('LA (SEN_LLDD)'!$B116,'LA41'!$B$2:$AR$165,'LA41'!J$1,0),(IF(LA_INDEX!$H$46=2,VLOOKUP('LA (SEN_LLDD)'!$B116,'LA42'!$B$2:$AR$165,'LA42'!J$1,0))))),"")</f>
        <v>3</v>
      </c>
      <c r="M116" s="122">
        <f>IFERROR((IF(LA_INDEX!$H$46=1,VLOOKUP('LA (SEN_LLDD)'!$B116,'LA41'!$B$2:$AR$165,'LA41'!K$1,0),(IF(LA_INDEX!$H$46=2,VLOOKUP('LA (SEN_LLDD)'!$B116,'LA42'!$B$2:$AR$165,'LA42'!K$1,0))))),"")</f>
        <v>3</v>
      </c>
      <c r="N116" s="122">
        <f>IFERROR((IF(LA_INDEX!$H$46=1,VLOOKUP('LA (SEN_LLDD)'!$B116,'LA41'!$B$2:$AR$165,'LA41'!L$1,0),(IF(LA_INDEX!$H$46=2,VLOOKUP('LA (SEN_LLDD)'!$B116,'LA42'!$B$2:$AR$165,'LA42'!L$1,0))))),"")</f>
        <v>68</v>
      </c>
      <c r="O116" s="122">
        <f>IFERROR((IF(LA_INDEX!$H$46=1,VLOOKUP('LA (SEN_LLDD)'!$B116,'LA41'!$B$2:$AR$165,'LA41'!M$1,0),(IF(LA_INDEX!$H$46=2,VLOOKUP('LA (SEN_LLDD)'!$B116,'LA42'!$B$2:$AR$165,'LA42'!M$1,0))))),"")</f>
        <v>71</v>
      </c>
      <c r="P116" s="122">
        <f>IFERROR((IF(LA_INDEX!$H$46=1,VLOOKUP('LA (SEN_LLDD)'!$B116,'LA41'!$B$2:$AR$165,'LA41'!N$1,0),(IF(LA_INDEX!$H$46=2,VLOOKUP('LA (SEN_LLDD)'!$B116,'LA42'!$B$2:$AR$165,'LA42'!N$1,0))))),"")</f>
        <v>71</v>
      </c>
      <c r="Q116" s="122">
        <f>IFERROR((IF(LA_INDEX!$H$46=1,VLOOKUP('LA (SEN_LLDD)'!$B116,'LA41'!$B$2:$AR$165,'LA41'!O$1,0),(IF(LA_INDEX!$H$46=2,VLOOKUP('LA (SEN_LLDD)'!$B116,'LA42'!$B$2:$AR$165,'LA42'!O$1,0))))),"")</f>
        <v>8</v>
      </c>
      <c r="R116" s="122">
        <f>IFERROR((IF(LA_INDEX!$H$46=1,VLOOKUP('LA (SEN_LLDD)'!$B116,'LA41'!$B$2:$AR$165,'LA41'!P$1,0),(IF(LA_INDEX!$H$46=2,VLOOKUP('LA (SEN_LLDD)'!$B116,'LA42'!$B$2:$AR$165,'LA42'!P$1,0))))),"")</f>
        <v>6</v>
      </c>
      <c r="S116" s="122">
        <f>IFERROR((IF(LA_INDEX!$H$46=1,VLOOKUP('LA (SEN_LLDD)'!$B116,'LA41'!$B$2:$AR$165,'LA41'!Q$1,0),(IF(LA_INDEX!$H$46=2,VLOOKUP('LA (SEN_LLDD)'!$B116,'LA42'!$B$2:$AR$165,'LA42'!Q$1,0))))),"")</f>
        <v>6</v>
      </c>
      <c r="T116" s="122">
        <f>IFERROR((IF(LA_INDEX!$H$46=1,VLOOKUP('LA (SEN_LLDD)'!$B116,'LA41'!$B$2:$AR$165,'LA41'!R$1,0),(IF(LA_INDEX!$H$46=2,VLOOKUP('LA (SEN_LLDD)'!$B116,'LA42'!$B$2:$AR$165,'LA42'!R$1,0))))),"")</f>
        <v>58</v>
      </c>
      <c r="U116" s="122">
        <f>IFERROR((IF(LA_INDEX!$H$46=1,VLOOKUP('LA (SEN_LLDD)'!$B116,'LA41'!$B$2:$AR$165,'LA41'!S$1,0),(IF(LA_INDEX!$H$46=2,VLOOKUP('LA (SEN_LLDD)'!$B116,'LA42'!$B$2:$AR$165,'LA42'!S$1,0))))),"")</f>
        <v>63</v>
      </c>
      <c r="V116" s="122">
        <f>IFERROR((IF(LA_INDEX!$H$46=1,VLOOKUP('LA (SEN_LLDD)'!$B116,'LA41'!$B$2:$AR$165,'LA41'!T$1,0),(IF(LA_INDEX!$H$46=2,VLOOKUP('LA (SEN_LLDD)'!$B116,'LA42'!$B$2:$AR$165,'LA42'!T$1,0))))),"")</f>
        <v>62</v>
      </c>
      <c r="W116" s="122">
        <f>IFERROR((IF(LA_INDEX!$H$46=1,VLOOKUP('LA (SEN_LLDD)'!$B116,'LA41'!$B$2:$AR$165,'LA41'!U$1,0),(IF(LA_INDEX!$H$46=2,VLOOKUP('LA (SEN_LLDD)'!$B116,'LA42'!$B$2:$AR$165,'LA42'!U$1,0))))),"")</f>
        <v>41</v>
      </c>
      <c r="X116" s="122">
        <f>IFERROR((IF(LA_INDEX!$H$46=1,VLOOKUP('LA (SEN_LLDD)'!$B116,'LA41'!$B$2:$AR$165,'LA41'!V$1,0),(IF(LA_INDEX!$H$46=2,VLOOKUP('LA (SEN_LLDD)'!$B116,'LA42'!$B$2:$AR$165,'LA42'!V$1,0))))),"")</f>
        <v>44</v>
      </c>
      <c r="Y116" s="122">
        <f>IFERROR((IF(LA_INDEX!$H$46=1,VLOOKUP('LA (SEN_LLDD)'!$B116,'LA41'!$B$2:$AR$165,'LA41'!W$1,0),(IF(LA_INDEX!$H$46=2,VLOOKUP('LA (SEN_LLDD)'!$B116,'LA42'!$B$2:$AR$165,'LA42'!W$1,0))))),"")</f>
        <v>44</v>
      </c>
      <c r="Z116" s="122">
        <f>IFERROR((IF(LA_INDEX!$H$46=1,VLOOKUP('LA (SEN_LLDD)'!$B116,'LA41'!$B$2:$AR$165,'LA41'!X$1,0),(IF(LA_INDEX!$H$46=2,VLOOKUP('LA (SEN_LLDD)'!$B116,'LA42'!$B$2:$AR$165,'LA42'!X$1,0))))),"")</f>
        <v>3</v>
      </c>
      <c r="AA116" s="122">
        <f>IFERROR((IF(LA_INDEX!$H$46=1,VLOOKUP('LA (SEN_LLDD)'!$B116,'LA41'!$B$2:$AR$165,'LA41'!Y$1,0),(IF(LA_INDEX!$H$46=2,VLOOKUP('LA (SEN_LLDD)'!$B116,'LA42'!$B$2:$AR$165,'LA42'!Y$1,0))))),"")</f>
        <v>3</v>
      </c>
      <c r="AB116" s="122">
        <f>IFERROR((IF(LA_INDEX!$H$46=1,VLOOKUP('LA (SEN_LLDD)'!$B116,'LA41'!$B$2:$AR$165,'LA41'!Z$1,0),(IF(LA_INDEX!$H$46=2,VLOOKUP('LA (SEN_LLDD)'!$B116,'LA42'!$B$2:$AR$165,'LA42'!Z$1,0))))),"")</f>
        <v>3</v>
      </c>
      <c r="AC116" s="122">
        <f>IFERROR((IF(LA_INDEX!$H$46=1,VLOOKUP('LA (SEN_LLDD)'!$B116,'LA41'!$B$2:$AR$165,'LA41'!AA$1,0),(IF(LA_INDEX!$H$46=2,VLOOKUP('LA (SEN_LLDD)'!$B116,'LA42'!$B$2:$AR$165,'LA42'!AA$1,0))))),"")</f>
        <v>26</v>
      </c>
      <c r="AD116" s="122">
        <f>IFERROR((IF(LA_INDEX!$H$46=1,VLOOKUP('LA (SEN_LLDD)'!$B116,'LA41'!$B$2:$AR$165,'LA41'!AB$1,0),(IF(LA_INDEX!$H$46=2,VLOOKUP('LA (SEN_LLDD)'!$B116,'LA42'!$B$2:$AR$165,'LA42'!AB$1,0))))),"")</f>
        <v>32</v>
      </c>
      <c r="AE116" s="122">
        <f>IFERROR((IF(LA_INDEX!$H$46=1,VLOOKUP('LA (SEN_LLDD)'!$B116,'LA41'!$B$2:$AR$165,'LA41'!AC$1,0),(IF(LA_INDEX!$H$46=2,VLOOKUP('LA (SEN_LLDD)'!$B116,'LA42'!$B$2:$AR$165,'LA42'!AC$1,0))))),"")</f>
        <v>31</v>
      </c>
      <c r="AF116" s="122">
        <f>IFERROR((IF(LA_INDEX!$H$46=1,VLOOKUP('LA (SEN_LLDD)'!$B116,'LA41'!$B$2:$AR$165,'LA41'!AD$1,0),(IF(LA_INDEX!$H$46=2,VLOOKUP('LA (SEN_LLDD)'!$B116,'LA42'!$B$2:$AR$165,'LA42'!AD$1,0))))),"")</f>
        <v>16</v>
      </c>
      <c r="AG116" s="122">
        <f>IFERROR((IF(LA_INDEX!$H$46=1,VLOOKUP('LA (SEN_LLDD)'!$B116,'LA41'!$B$2:$AR$165,'LA41'!AE$1,0),(IF(LA_INDEX!$H$46=2,VLOOKUP('LA (SEN_LLDD)'!$B116,'LA42'!$B$2:$AR$165,'LA42'!AE$1,0))))),"")</f>
        <v>19</v>
      </c>
      <c r="AH116" s="122">
        <f>IFERROR((IF(LA_INDEX!$H$46=1,VLOOKUP('LA (SEN_LLDD)'!$B116,'LA41'!$B$2:$AR$165,'LA41'!AF$1,0),(IF(LA_INDEX!$H$46=2,VLOOKUP('LA (SEN_LLDD)'!$B116,'LA42'!$B$2:$AR$165,'LA42'!AF$1,0))))),"")</f>
        <v>19</v>
      </c>
      <c r="AI116" s="122">
        <f>IFERROR((IF(LA_INDEX!$H$46=1,VLOOKUP('LA (SEN_LLDD)'!$B116,'LA41'!$B$2:$AR$165,'LA41'!AG$1,0),(IF(LA_INDEX!$H$46=2,VLOOKUP('LA (SEN_LLDD)'!$B116,'LA42'!$B$2:$AR$165,'LA42'!AG$1,0))))),"")</f>
        <v>2</v>
      </c>
      <c r="AJ116" s="122">
        <f>IFERROR((IF(LA_INDEX!$H$46=1,VLOOKUP('LA (SEN_LLDD)'!$B116,'LA41'!$B$2:$AR$165,'LA41'!AH$1,0),(IF(LA_INDEX!$H$46=2,VLOOKUP('LA (SEN_LLDD)'!$B116,'LA42'!$B$2:$AR$165,'LA42'!AH$1,0))))),"")</f>
        <v>2</v>
      </c>
      <c r="AK116" s="122">
        <f>IFERROR((IF(LA_INDEX!$H$46=1,VLOOKUP('LA (SEN_LLDD)'!$B116,'LA41'!$B$2:$AR$165,'LA41'!AI$1,0),(IF(LA_INDEX!$H$46=2,VLOOKUP('LA (SEN_LLDD)'!$B116,'LA42'!$B$2:$AR$165,'LA42'!AI$1,0))))),"")</f>
        <v>2</v>
      </c>
      <c r="AL116" s="122">
        <f>IFERROR((IF(LA_INDEX!$H$46=1,VLOOKUP('LA (SEN_LLDD)'!$B116,'LA41'!$B$2:$AR$165,'LA41'!AJ$1,0),(IF(LA_INDEX!$H$46=2,VLOOKUP('LA (SEN_LLDD)'!$B116,'LA42'!$B$2:$AR$165,'LA42'!AJ$1,0))))),"")</f>
        <v>18</v>
      </c>
      <c r="AM116" s="122">
        <f>IFERROR((IF(LA_INDEX!$H$46=1,VLOOKUP('LA (SEN_LLDD)'!$B116,'LA41'!$B$2:$AR$165,'LA41'!AK$1,0),(IF(LA_INDEX!$H$46=2,VLOOKUP('LA (SEN_LLDD)'!$B116,'LA42'!$B$2:$AR$165,'LA42'!AK$1,0))))),"")</f>
        <v>21</v>
      </c>
      <c r="AN116" s="122">
        <f>IFERROR((IF(LA_INDEX!$H$46=1,VLOOKUP('LA (SEN_LLDD)'!$B116,'LA41'!$B$2:$AR$165,'LA41'!AL$1,0),(IF(LA_INDEX!$H$46=2,VLOOKUP('LA (SEN_LLDD)'!$B116,'LA42'!$B$2:$AR$165,'LA42'!AL$1,0))))),"")</f>
        <v>21</v>
      </c>
      <c r="AO116" s="122">
        <f>IFERROR((IF(LA_INDEX!$H$46=1,VLOOKUP('LA (SEN_LLDD)'!$B116,'LA41'!$B$2:$AR$165,'LA41'!AM$1,0),(IF(LA_INDEX!$H$46=2,VLOOKUP('LA (SEN_LLDD)'!$B116,'LA42'!$B$2:$AR$165,'LA42'!AM$1,0))))),"")</f>
        <v>8</v>
      </c>
      <c r="AP116" s="122">
        <f>IFERROR((IF(LA_INDEX!$H$46=1,VLOOKUP('LA (SEN_LLDD)'!$B116,'LA41'!$B$2:$AR$165,'LA41'!AN$1,0),(IF(LA_INDEX!$H$46=2,VLOOKUP('LA (SEN_LLDD)'!$B116,'LA42'!$B$2:$AR$165,'LA42'!AN$1,0))))),"")</f>
        <v>5</v>
      </c>
      <c r="AQ116" s="122">
        <f>IFERROR((IF(LA_INDEX!$H$46=1,VLOOKUP('LA (SEN_LLDD)'!$B116,'LA41'!$B$2:$AR$165,'LA41'!AO$1,0),(IF(LA_INDEX!$H$46=2,VLOOKUP('LA (SEN_LLDD)'!$B116,'LA42'!$B$2:$AR$165,'LA42'!AO$1,0))))),"")</f>
        <v>5</v>
      </c>
      <c r="AR116" s="122">
        <f>IFERROR((IF(LA_INDEX!$H$46=1,VLOOKUP('LA (SEN_LLDD)'!$B116,'LA41'!$B$2:$AR$165,'LA41'!AP$1,0),(IF(LA_INDEX!$H$46=2,VLOOKUP('LA (SEN_LLDD)'!$B116,'LA42'!$B$2:$AR$165,'LA42'!AP$1,0))))),"")</f>
        <v>7</v>
      </c>
      <c r="AS116" s="122">
        <f>IFERROR((IF(LA_INDEX!$H$46=1,VLOOKUP('LA (SEN_LLDD)'!$B116,'LA41'!$B$2:$AR$165,'LA41'!AQ$1,0),(IF(LA_INDEX!$H$46=2,VLOOKUP('LA (SEN_LLDD)'!$B116,'LA42'!$B$2:$AR$165,'LA42'!AQ$1,0))))),"")</f>
        <v>3</v>
      </c>
      <c r="AT116" s="122">
        <f>IFERROR((IF(LA_INDEX!$H$46=1,VLOOKUP('LA (SEN_LLDD)'!$B116,'LA41'!$B$2:$AR$165,'LA41'!AR$1,0),(IF(LA_INDEX!$H$46=2,VLOOKUP('LA (SEN_LLDD)'!$B116,'LA42'!$B$2:$AR$165,'LA42'!AR$1,0))))),"")</f>
        <v>3</v>
      </c>
    </row>
    <row r="117" spans="1:46" x14ac:dyDescent="0.3">
      <c r="A117" s="80" t="s">
        <v>540</v>
      </c>
      <c r="B117" s="114">
        <v>845</v>
      </c>
      <c r="C117" s="80" t="s">
        <v>315</v>
      </c>
      <c r="D117" s="80" t="s">
        <v>276</v>
      </c>
      <c r="E117" s="122">
        <f>IFERROR(MROUND((IF(LA_INDEX!$H$46=1,VLOOKUP('LA (SEN_LLDD)'!$B117,'LA41'!$B$2:$AR$165,'LA41'!C$1,0),(IF(LA_INDEX!$H$46=2,VLOOKUP('LA (SEN_LLDD)'!$B117,'LA42'!$B$2:$AR$165,'LA42'!C$1,0))))),5),"")</f>
        <v>30</v>
      </c>
      <c r="F117" s="122">
        <f>IFERROR(MROUND((IF(LA_INDEX!$H$46=1,VLOOKUP('LA (SEN_LLDD)'!$B117,'LA41'!$B$2:$AR$165,'LA41'!D$1,0),(IF(LA_INDEX!$H$46=2,VLOOKUP('LA (SEN_LLDD)'!$B117,'LA42'!$B$2:$AR$165,'LA42'!D$1,0))))),5),"")</f>
        <v>560</v>
      </c>
      <c r="G117" s="122">
        <f>IFERROR(MROUND((IF(LA_INDEX!$H$46=1,VLOOKUP('LA (SEN_LLDD)'!$B117,'LA41'!$B$2:$AR$165,'LA41'!E$1,0),(IF(LA_INDEX!$H$46=2,VLOOKUP('LA (SEN_LLDD)'!$B117,'LA42'!$B$2:$AR$165,'LA42'!E$1,0))))),5),"")</f>
        <v>590</v>
      </c>
      <c r="H117" s="122">
        <f>IFERROR((IF(LA_INDEX!$H$46=1,VLOOKUP('LA (SEN_LLDD)'!$B117,'LA41'!$B$2:$AR$165,'LA41'!F$1,0),(IF(LA_INDEX!$H$46=2,VLOOKUP('LA (SEN_LLDD)'!$B117,'LA42'!$B$2:$AR$165,'LA42'!F$1,0))))),"")</f>
        <v>93</v>
      </c>
      <c r="I117" s="122">
        <f>IFERROR((IF(LA_INDEX!$H$46=1,VLOOKUP('LA (SEN_LLDD)'!$B117,'LA41'!$B$2:$AR$165,'LA41'!G$1,0),(IF(LA_INDEX!$H$46=2,VLOOKUP('LA (SEN_LLDD)'!$B117,'LA42'!$B$2:$AR$165,'LA42'!G$1,0))))),"")</f>
        <v>93</v>
      </c>
      <c r="J117" s="122">
        <f>IFERROR((IF(LA_INDEX!$H$46=1,VLOOKUP('LA (SEN_LLDD)'!$B117,'LA41'!$B$2:$AR$165,'LA41'!H$1,0),(IF(LA_INDEX!$H$46=2,VLOOKUP('LA (SEN_LLDD)'!$B117,'LA42'!$B$2:$AR$165,'LA42'!H$1,0))))),"")</f>
        <v>93</v>
      </c>
      <c r="K117" s="122" t="str">
        <f>IFERROR((IF(LA_INDEX!$H$46=1,VLOOKUP('LA (SEN_LLDD)'!$B117,'LA41'!$B$2:$AR$165,'LA41'!I$1,0),(IF(LA_INDEX!$H$46=2,VLOOKUP('LA (SEN_LLDD)'!$B117,'LA42'!$B$2:$AR$165,'LA42'!I$1,0))))),"")</f>
        <v>x</v>
      </c>
      <c r="L117" s="122" t="str">
        <f>IFERROR((IF(LA_INDEX!$H$46=1,VLOOKUP('LA (SEN_LLDD)'!$B117,'LA41'!$B$2:$AR$165,'LA41'!J$1,0),(IF(LA_INDEX!$H$46=2,VLOOKUP('LA (SEN_LLDD)'!$B117,'LA42'!$B$2:$AR$165,'LA42'!J$1,0))))),"")</f>
        <v>x</v>
      </c>
      <c r="M117" s="122">
        <f>IFERROR((IF(LA_INDEX!$H$46=1,VLOOKUP('LA (SEN_LLDD)'!$B117,'LA41'!$B$2:$AR$165,'LA41'!K$1,0),(IF(LA_INDEX!$H$46=2,VLOOKUP('LA (SEN_LLDD)'!$B117,'LA42'!$B$2:$AR$165,'LA42'!K$1,0))))),"")</f>
        <v>5</v>
      </c>
      <c r="N117" s="122">
        <f>IFERROR((IF(LA_INDEX!$H$46=1,VLOOKUP('LA (SEN_LLDD)'!$B117,'LA41'!$B$2:$AR$165,'LA41'!L$1,0),(IF(LA_INDEX!$H$46=2,VLOOKUP('LA (SEN_LLDD)'!$B117,'LA42'!$B$2:$AR$165,'LA42'!L$1,0))))),"")</f>
        <v>57</v>
      </c>
      <c r="O117" s="122">
        <f>IFERROR((IF(LA_INDEX!$H$46=1,VLOOKUP('LA (SEN_LLDD)'!$B117,'LA41'!$B$2:$AR$165,'LA41'!M$1,0),(IF(LA_INDEX!$H$46=2,VLOOKUP('LA (SEN_LLDD)'!$B117,'LA42'!$B$2:$AR$165,'LA42'!M$1,0))))),"")</f>
        <v>65</v>
      </c>
      <c r="P117" s="122">
        <f>IFERROR((IF(LA_INDEX!$H$46=1,VLOOKUP('LA (SEN_LLDD)'!$B117,'LA41'!$B$2:$AR$165,'LA41'!N$1,0),(IF(LA_INDEX!$H$46=2,VLOOKUP('LA (SEN_LLDD)'!$B117,'LA42'!$B$2:$AR$165,'LA42'!N$1,0))))),"")</f>
        <v>65</v>
      </c>
      <c r="Q117" s="122" t="str">
        <f>IFERROR((IF(LA_INDEX!$H$46=1,VLOOKUP('LA (SEN_LLDD)'!$B117,'LA41'!$B$2:$AR$165,'LA41'!O$1,0),(IF(LA_INDEX!$H$46=2,VLOOKUP('LA (SEN_LLDD)'!$B117,'LA42'!$B$2:$AR$165,'LA42'!O$1,0))))),"")</f>
        <v>x</v>
      </c>
      <c r="R117" s="122" t="str">
        <f>IFERROR((IF(LA_INDEX!$H$46=1,VLOOKUP('LA (SEN_LLDD)'!$B117,'LA41'!$B$2:$AR$165,'LA41'!P$1,0),(IF(LA_INDEX!$H$46=2,VLOOKUP('LA (SEN_LLDD)'!$B117,'LA42'!$B$2:$AR$165,'LA42'!P$1,0))))),"")</f>
        <v>x</v>
      </c>
      <c r="S117" s="122">
        <f>IFERROR((IF(LA_INDEX!$H$46=1,VLOOKUP('LA (SEN_LLDD)'!$B117,'LA41'!$B$2:$AR$165,'LA41'!Q$1,0),(IF(LA_INDEX!$H$46=2,VLOOKUP('LA (SEN_LLDD)'!$B117,'LA42'!$B$2:$AR$165,'LA42'!Q$1,0))))),"")</f>
        <v>14</v>
      </c>
      <c r="T117" s="122">
        <f>IFERROR((IF(LA_INDEX!$H$46=1,VLOOKUP('LA (SEN_LLDD)'!$B117,'LA41'!$B$2:$AR$165,'LA41'!R$1,0),(IF(LA_INDEX!$H$46=2,VLOOKUP('LA (SEN_LLDD)'!$B117,'LA42'!$B$2:$AR$165,'LA42'!R$1,0))))),"")</f>
        <v>33</v>
      </c>
      <c r="U117" s="122">
        <f>IFERROR((IF(LA_INDEX!$H$46=1,VLOOKUP('LA (SEN_LLDD)'!$B117,'LA41'!$B$2:$AR$165,'LA41'!S$1,0),(IF(LA_INDEX!$H$46=2,VLOOKUP('LA (SEN_LLDD)'!$B117,'LA42'!$B$2:$AR$165,'LA42'!S$1,0))))),"")</f>
        <v>45</v>
      </c>
      <c r="V117" s="122">
        <f>IFERROR((IF(LA_INDEX!$H$46=1,VLOOKUP('LA (SEN_LLDD)'!$B117,'LA41'!$B$2:$AR$165,'LA41'!T$1,0),(IF(LA_INDEX!$H$46=2,VLOOKUP('LA (SEN_LLDD)'!$B117,'LA42'!$B$2:$AR$165,'LA42'!T$1,0))))),"")</f>
        <v>44</v>
      </c>
      <c r="W117" s="122" t="str">
        <f>IFERROR((IF(LA_INDEX!$H$46=1,VLOOKUP('LA (SEN_LLDD)'!$B117,'LA41'!$B$2:$AR$165,'LA41'!U$1,0),(IF(LA_INDEX!$H$46=2,VLOOKUP('LA (SEN_LLDD)'!$B117,'LA42'!$B$2:$AR$165,'LA42'!U$1,0))))),"")</f>
        <v>x</v>
      </c>
      <c r="X117" s="122" t="str">
        <f>IFERROR((IF(LA_INDEX!$H$46=1,VLOOKUP('LA (SEN_LLDD)'!$B117,'LA41'!$B$2:$AR$165,'LA41'!V$1,0),(IF(LA_INDEX!$H$46=2,VLOOKUP('LA (SEN_LLDD)'!$B117,'LA42'!$B$2:$AR$165,'LA42'!V$1,0))))),"")</f>
        <v>x</v>
      </c>
      <c r="Y117" s="122">
        <f>IFERROR((IF(LA_INDEX!$H$46=1,VLOOKUP('LA (SEN_LLDD)'!$B117,'LA41'!$B$2:$AR$165,'LA41'!W$1,0),(IF(LA_INDEX!$H$46=2,VLOOKUP('LA (SEN_LLDD)'!$B117,'LA42'!$B$2:$AR$165,'LA42'!W$1,0))))),"")</f>
        <v>20</v>
      </c>
      <c r="Z117" s="122">
        <f>IFERROR((IF(LA_INDEX!$H$46=1,VLOOKUP('LA (SEN_LLDD)'!$B117,'LA41'!$B$2:$AR$165,'LA41'!X$1,0),(IF(LA_INDEX!$H$46=2,VLOOKUP('LA (SEN_LLDD)'!$B117,'LA42'!$B$2:$AR$165,'LA42'!X$1,0))))),"")</f>
        <v>0</v>
      </c>
      <c r="AA117" s="122">
        <f>IFERROR((IF(LA_INDEX!$H$46=1,VLOOKUP('LA (SEN_LLDD)'!$B117,'LA41'!$B$2:$AR$165,'LA41'!Y$1,0),(IF(LA_INDEX!$H$46=2,VLOOKUP('LA (SEN_LLDD)'!$B117,'LA42'!$B$2:$AR$165,'LA42'!Y$1,0))))),"")</f>
        <v>1</v>
      </c>
      <c r="AB117" s="122">
        <f>IFERROR((IF(LA_INDEX!$H$46=1,VLOOKUP('LA (SEN_LLDD)'!$B117,'LA41'!$B$2:$AR$165,'LA41'!Z$1,0),(IF(LA_INDEX!$H$46=2,VLOOKUP('LA (SEN_LLDD)'!$B117,'LA42'!$B$2:$AR$165,'LA42'!Z$1,0))))),"")</f>
        <v>1</v>
      </c>
      <c r="AC117" s="122">
        <f>IFERROR((IF(LA_INDEX!$H$46=1,VLOOKUP('LA (SEN_LLDD)'!$B117,'LA41'!$B$2:$AR$165,'LA41'!AA$1,0),(IF(LA_INDEX!$H$46=2,VLOOKUP('LA (SEN_LLDD)'!$B117,'LA42'!$B$2:$AR$165,'LA42'!AA$1,0))))),"")</f>
        <v>0</v>
      </c>
      <c r="AD117" s="122">
        <f>IFERROR((IF(LA_INDEX!$H$46=1,VLOOKUP('LA (SEN_LLDD)'!$B117,'LA41'!$B$2:$AR$165,'LA41'!AB$1,0),(IF(LA_INDEX!$H$46=2,VLOOKUP('LA (SEN_LLDD)'!$B117,'LA42'!$B$2:$AR$165,'LA42'!AB$1,0))))),"")</f>
        <v>11</v>
      </c>
      <c r="AE117" s="122">
        <f>IFERROR((IF(LA_INDEX!$H$46=1,VLOOKUP('LA (SEN_LLDD)'!$B117,'LA41'!$B$2:$AR$165,'LA41'!AC$1,0),(IF(LA_INDEX!$H$46=2,VLOOKUP('LA (SEN_LLDD)'!$B117,'LA42'!$B$2:$AR$165,'LA42'!AC$1,0))))),"")</f>
        <v>10</v>
      </c>
      <c r="AF117" s="122" t="str">
        <f>IFERROR((IF(LA_INDEX!$H$46=1,VLOOKUP('LA (SEN_LLDD)'!$B117,'LA41'!$B$2:$AR$165,'LA41'!AD$1,0),(IF(LA_INDEX!$H$46=2,VLOOKUP('LA (SEN_LLDD)'!$B117,'LA42'!$B$2:$AR$165,'LA42'!AD$1,0))))),"")</f>
        <v>x</v>
      </c>
      <c r="AG117" s="122" t="str">
        <f>IFERROR((IF(LA_INDEX!$H$46=1,VLOOKUP('LA (SEN_LLDD)'!$B117,'LA41'!$B$2:$AR$165,'LA41'!AE$1,0),(IF(LA_INDEX!$H$46=2,VLOOKUP('LA (SEN_LLDD)'!$B117,'LA42'!$B$2:$AR$165,'LA42'!AE$1,0))))),"")</f>
        <v>x</v>
      </c>
      <c r="AH117" s="122">
        <f>IFERROR((IF(LA_INDEX!$H$46=1,VLOOKUP('LA (SEN_LLDD)'!$B117,'LA41'!$B$2:$AR$165,'LA41'!AF$1,0),(IF(LA_INDEX!$H$46=2,VLOOKUP('LA (SEN_LLDD)'!$B117,'LA42'!$B$2:$AR$165,'LA42'!AF$1,0))))),"")</f>
        <v>24</v>
      </c>
      <c r="AI117" s="122" t="str">
        <f>IFERROR((IF(LA_INDEX!$H$46=1,VLOOKUP('LA (SEN_LLDD)'!$B117,'LA41'!$B$2:$AR$165,'LA41'!AG$1,0),(IF(LA_INDEX!$H$46=2,VLOOKUP('LA (SEN_LLDD)'!$B117,'LA42'!$B$2:$AR$165,'LA42'!AG$1,0))))),"")</f>
        <v>x</v>
      </c>
      <c r="AJ117" s="122" t="str">
        <f>IFERROR((IF(LA_INDEX!$H$46=1,VLOOKUP('LA (SEN_LLDD)'!$B117,'LA41'!$B$2:$AR$165,'LA41'!AH$1,0),(IF(LA_INDEX!$H$46=2,VLOOKUP('LA (SEN_LLDD)'!$B117,'LA42'!$B$2:$AR$165,'LA42'!AH$1,0))))),"")</f>
        <v>x</v>
      </c>
      <c r="AK117" s="122">
        <f>IFERROR((IF(LA_INDEX!$H$46=1,VLOOKUP('LA (SEN_LLDD)'!$B117,'LA41'!$B$2:$AR$165,'LA41'!AI$1,0),(IF(LA_INDEX!$H$46=2,VLOOKUP('LA (SEN_LLDD)'!$B117,'LA42'!$B$2:$AR$165,'LA42'!AI$1,0))))),"")</f>
        <v>6</v>
      </c>
      <c r="AL117" s="122">
        <f>IFERROR((IF(LA_INDEX!$H$46=1,VLOOKUP('LA (SEN_LLDD)'!$B117,'LA41'!$B$2:$AR$165,'LA41'!AJ$1,0),(IF(LA_INDEX!$H$46=2,VLOOKUP('LA (SEN_LLDD)'!$B117,'LA42'!$B$2:$AR$165,'LA42'!AJ$1,0))))),"")</f>
        <v>37</v>
      </c>
      <c r="AM117" s="122">
        <f>IFERROR((IF(LA_INDEX!$H$46=1,VLOOKUP('LA (SEN_LLDD)'!$B117,'LA41'!$B$2:$AR$165,'LA41'!AK$1,0),(IF(LA_INDEX!$H$46=2,VLOOKUP('LA (SEN_LLDD)'!$B117,'LA42'!$B$2:$AR$165,'LA42'!AK$1,0))))),"")</f>
        <v>28</v>
      </c>
      <c r="AN117" s="122">
        <f>IFERROR((IF(LA_INDEX!$H$46=1,VLOOKUP('LA (SEN_LLDD)'!$B117,'LA41'!$B$2:$AR$165,'LA41'!AL$1,0),(IF(LA_INDEX!$H$46=2,VLOOKUP('LA (SEN_LLDD)'!$B117,'LA42'!$B$2:$AR$165,'LA42'!AL$1,0))))),"")</f>
        <v>29</v>
      </c>
      <c r="AO117" s="122" t="str">
        <f>IFERROR((IF(LA_INDEX!$H$46=1,VLOOKUP('LA (SEN_LLDD)'!$B117,'LA41'!$B$2:$AR$165,'LA41'!AM$1,0),(IF(LA_INDEX!$H$46=2,VLOOKUP('LA (SEN_LLDD)'!$B117,'LA42'!$B$2:$AR$165,'LA42'!AM$1,0))))),"")</f>
        <v>x</v>
      </c>
      <c r="AP117" s="122" t="str">
        <f>IFERROR((IF(LA_INDEX!$H$46=1,VLOOKUP('LA (SEN_LLDD)'!$B117,'LA41'!$B$2:$AR$165,'LA41'!AN$1,0),(IF(LA_INDEX!$H$46=2,VLOOKUP('LA (SEN_LLDD)'!$B117,'LA42'!$B$2:$AR$165,'LA42'!AN$1,0))))),"")</f>
        <v>x</v>
      </c>
      <c r="AQ117" s="122">
        <f>IFERROR((IF(LA_INDEX!$H$46=1,VLOOKUP('LA (SEN_LLDD)'!$B117,'LA41'!$B$2:$AR$165,'LA41'!AO$1,0),(IF(LA_INDEX!$H$46=2,VLOOKUP('LA (SEN_LLDD)'!$B117,'LA42'!$B$2:$AR$165,'LA42'!AO$1,0))))),"")</f>
        <v>4</v>
      </c>
      <c r="AR117" s="122" t="str">
        <f>IFERROR((IF(LA_INDEX!$H$46=1,VLOOKUP('LA (SEN_LLDD)'!$B117,'LA41'!$B$2:$AR$165,'LA41'!AP$1,0),(IF(LA_INDEX!$H$46=2,VLOOKUP('LA (SEN_LLDD)'!$B117,'LA42'!$B$2:$AR$165,'LA42'!AP$1,0))))),"")</f>
        <v>x</v>
      </c>
      <c r="AS117" s="122" t="str">
        <f>IFERROR((IF(LA_INDEX!$H$46=1,VLOOKUP('LA (SEN_LLDD)'!$B117,'LA41'!$B$2:$AR$165,'LA41'!AQ$1,0),(IF(LA_INDEX!$H$46=2,VLOOKUP('LA (SEN_LLDD)'!$B117,'LA42'!$B$2:$AR$165,'LA42'!AQ$1,0))))),"")</f>
        <v>x</v>
      </c>
      <c r="AT117" s="122">
        <f>IFERROR((IF(LA_INDEX!$H$46=1,VLOOKUP('LA (SEN_LLDD)'!$B117,'LA41'!$B$2:$AR$165,'LA41'!AR$1,0),(IF(LA_INDEX!$H$46=2,VLOOKUP('LA (SEN_LLDD)'!$B117,'LA42'!$B$2:$AR$165,'LA42'!AR$1,0))))),"")</f>
        <v>3</v>
      </c>
    </row>
    <row r="118" spans="1:46" x14ac:dyDescent="0.3">
      <c r="A118" s="80" t="s">
        <v>541</v>
      </c>
      <c r="B118" s="114">
        <v>850</v>
      </c>
      <c r="C118" s="80" t="s">
        <v>324</v>
      </c>
      <c r="D118" s="80" t="s">
        <v>276</v>
      </c>
      <c r="E118" s="122">
        <f>IFERROR(MROUND((IF(LA_INDEX!$H$46=1,VLOOKUP('LA (SEN_LLDD)'!$B118,'LA41'!$B$2:$AR$165,'LA41'!C$1,0),(IF(LA_INDEX!$H$46=2,VLOOKUP('LA (SEN_LLDD)'!$B118,'LA42'!$B$2:$AR$165,'LA42'!C$1,0))))),5),"")</f>
        <v>55</v>
      </c>
      <c r="F118" s="122">
        <f>IFERROR(MROUND((IF(LA_INDEX!$H$46=1,VLOOKUP('LA (SEN_LLDD)'!$B118,'LA41'!$B$2:$AR$165,'LA41'!D$1,0),(IF(LA_INDEX!$H$46=2,VLOOKUP('LA (SEN_LLDD)'!$B118,'LA42'!$B$2:$AR$165,'LA42'!D$1,0))))),5),"")</f>
        <v>785</v>
      </c>
      <c r="G118" s="122">
        <f>IFERROR(MROUND((IF(LA_INDEX!$H$46=1,VLOOKUP('LA (SEN_LLDD)'!$B118,'LA41'!$B$2:$AR$165,'LA41'!E$1,0),(IF(LA_INDEX!$H$46=2,VLOOKUP('LA (SEN_LLDD)'!$B118,'LA42'!$B$2:$AR$165,'LA42'!E$1,0))))),5),"")</f>
        <v>840</v>
      </c>
      <c r="H118" s="122">
        <f>IFERROR((IF(LA_INDEX!$H$46=1,VLOOKUP('LA (SEN_LLDD)'!$B118,'LA41'!$B$2:$AR$165,'LA41'!F$1,0),(IF(LA_INDEX!$H$46=2,VLOOKUP('LA (SEN_LLDD)'!$B118,'LA42'!$B$2:$AR$165,'LA42'!F$1,0))))),"")</f>
        <v>95</v>
      </c>
      <c r="I118" s="122">
        <f>IFERROR((IF(LA_INDEX!$H$46=1,VLOOKUP('LA (SEN_LLDD)'!$B118,'LA41'!$B$2:$AR$165,'LA41'!G$1,0),(IF(LA_INDEX!$H$46=2,VLOOKUP('LA (SEN_LLDD)'!$B118,'LA42'!$B$2:$AR$165,'LA42'!G$1,0))))),"")</f>
        <v>92</v>
      </c>
      <c r="J118" s="122">
        <f>IFERROR((IF(LA_INDEX!$H$46=1,VLOOKUP('LA (SEN_LLDD)'!$B118,'LA41'!$B$2:$AR$165,'LA41'!H$1,0),(IF(LA_INDEX!$H$46=2,VLOOKUP('LA (SEN_LLDD)'!$B118,'LA42'!$B$2:$AR$165,'LA42'!H$1,0))))),"")</f>
        <v>92</v>
      </c>
      <c r="K118" s="122">
        <f>IFERROR((IF(LA_INDEX!$H$46=1,VLOOKUP('LA (SEN_LLDD)'!$B118,'LA41'!$B$2:$AR$165,'LA41'!I$1,0),(IF(LA_INDEX!$H$46=2,VLOOKUP('LA (SEN_LLDD)'!$B118,'LA42'!$B$2:$AR$165,'LA42'!I$1,0))))),"")</f>
        <v>5</v>
      </c>
      <c r="L118" s="122">
        <f>IFERROR((IF(LA_INDEX!$H$46=1,VLOOKUP('LA (SEN_LLDD)'!$B118,'LA41'!$B$2:$AR$165,'LA41'!J$1,0),(IF(LA_INDEX!$H$46=2,VLOOKUP('LA (SEN_LLDD)'!$B118,'LA42'!$B$2:$AR$165,'LA42'!J$1,0))))),"")</f>
        <v>5</v>
      </c>
      <c r="M118" s="122">
        <f>IFERROR((IF(LA_INDEX!$H$46=1,VLOOKUP('LA (SEN_LLDD)'!$B118,'LA41'!$B$2:$AR$165,'LA41'!K$1,0),(IF(LA_INDEX!$H$46=2,VLOOKUP('LA (SEN_LLDD)'!$B118,'LA42'!$B$2:$AR$165,'LA42'!K$1,0))))),"")</f>
        <v>5</v>
      </c>
      <c r="N118" s="122">
        <f>IFERROR((IF(LA_INDEX!$H$46=1,VLOOKUP('LA (SEN_LLDD)'!$B118,'LA41'!$B$2:$AR$165,'LA41'!L$1,0),(IF(LA_INDEX!$H$46=2,VLOOKUP('LA (SEN_LLDD)'!$B118,'LA42'!$B$2:$AR$165,'LA42'!L$1,0))))),"")</f>
        <v>59</v>
      </c>
      <c r="O118" s="122">
        <f>IFERROR((IF(LA_INDEX!$H$46=1,VLOOKUP('LA (SEN_LLDD)'!$B118,'LA41'!$B$2:$AR$165,'LA41'!M$1,0),(IF(LA_INDEX!$H$46=2,VLOOKUP('LA (SEN_LLDD)'!$B118,'LA42'!$B$2:$AR$165,'LA42'!M$1,0))))),"")</f>
        <v>69</v>
      </c>
      <c r="P118" s="122">
        <f>IFERROR((IF(LA_INDEX!$H$46=1,VLOOKUP('LA (SEN_LLDD)'!$B118,'LA41'!$B$2:$AR$165,'LA41'!N$1,0),(IF(LA_INDEX!$H$46=2,VLOOKUP('LA (SEN_LLDD)'!$B118,'LA42'!$B$2:$AR$165,'LA42'!N$1,0))))),"")</f>
        <v>68</v>
      </c>
      <c r="Q118" s="122" t="str">
        <f>IFERROR((IF(LA_INDEX!$H$46=1,VLOOKUP('LA (SEN_LLDD)'!$B118,'LA41'!$B$2:$AR$165,'LA41'!O$1,0),(IF(LA_INDEX!$H$46=2,VLOOKUP('LA (SEN_LLDD)'!$B118,'LA42'!$B$2:$AR$165,'LA42'!O$1,0))))),"")</f>
        <v>x</v>
      </c>
      <c r="R118" s="122" t="str">
        <f>IFERROR((IF(LA_INDEX!$H$46=1,VLOOKUP('LA (SEN_LLDD)'!$B118,'LA41'!$B$2:$AR$165,'LA41'!P$1,0),(IF(LA_INDEX!$H$46=2,VLOOKUP('LA (SEN_LLDD)'!$B118,'LA42'!$B$2:$AR$165,'LA42'!P$1,0))))),"")</f>
        <v>x</v>
      </c>
      <c r="S118" s="122">
        <f>IFERROR((IF(LA_INDEX!$H$46=1,VLOOKUP('LA (SEN_LLDD)'!$B118,'LA41'!$B$2:$AR$165,'LA41'!Q$1,0),(IF(LA_INDEX!$H$46=2,VLOOKUP('LA (SEN_LLDD)'!$B118,'LA42'!$B$2:$AR$165,'LA42'!Q$1,0))))),"")</f>
        <v>8</v>
      </c>
      <c r="T118" s="122">
        <f>IFERROR((IF(LA_INDEX!$H$46=1,VLOOKUP('LA (SEN_LLDD)'!$B118,'LA41'!$B$2:$AR$165,'LA41'!R$1,0),(IF(LA_INDEX!$H$46=2,VLOOKUP('LA (SEN_LLDD)'!$B118,'LA42'!$B$2:$AR$165,'LA42'!R$1,0))))),"")</f>
        <v>38</v>
      </c>
      <c r="U118" s="122">
        <f>IFERROR((IF(LA_INDEX!$H$46=1,VLOOKUP('LA (SEN_LLDD)'!$B118,'LA41'!$B$2:$AR$165,'LA41'!S$1,0),(IF(LA_INDEX!$H$46=2,VLOOKUP('LA (SEN_LLDD)'!$B118,'LA42'!$B$2:$AR$165,'LA42'!S$1,0))))),"")</f>
        <v>57</v>
      </c>
      <c r="V118" s="122">
        <f>IFERROR((IF(LA_INDEX!$H$46=1,VLOOKUP('LA (SEN_LLDD)'!$B118,'LA41'!$B$2:$AR$165,'LA41'!T$1,0),(IF(LA_INDEX!$H$46=2,VLOOKUP('LA (SEN_LLDD)'!$B118,'LA42'!$B$2:$AR$165,'LA42'!T$1,0))))),"")</f>
        <v>55</v>
      </c>
      <c r="W118" s="122">
        <f>IFERROR((IF(LA_INDEX!$H$46=1,VLOOKUP('LA (SEN_LLDD)'!$B118,'LA41'!$B$2:$AR$165,'LA41'!U$1,0),(IF(LA_INDEX!$H$46=2,VLOOKUP('LA (SEN_LLDD)'!$B118,'LA42'!$B$2:$AR$165,'LA42'!U$1,0))))),"")</f>
        <v>20</v>
      </c>
      <c r="X118" s="122">
        <f>IFERROR((IF(LA_INDEX!$H$46=1,VLOOKUP('LA (SEN_LLDD)'!$B118,'LA41'!$B$2:$AR$165,'LA41'!V$1,0),(IF(LA_INDEX!$H$46=2,VLOOKUP('LA (SEN_LLDD)'!$B118,'LA42'!$B$2:$AR$165,'LA42'!V$1,0))))),"")</f>
        <v>30</v>
      </c>
      <c r="Y118" s="122">
        <f>IFERROR((IF(LA_INDEX!$H$46=1,VLOOKUP('LA (SEN_LLDD)'!$B118,'LA41'!$B$2:$AR$165,'LA41'!W$1,0),(IF(LA_INDEX!$H$46=2,VLOOKUP('LA (SEN_LLDD)'!$B118,'LA42'!$B$2:$AR$165,'LA42'!W$1,0))))),"")</f>
        <v>29</v>
      </c>
      <c r="Z118" s="122" t="str">
        <f>IFERROR((IF(LA_INDEX!$H$46=1,VLOOKUP('LA (SEN_LLDD)'!$B118,'LA41'!$B$2:$AR$165,'LA41'!X$1,0),(IF(LA_INDEX!$H$46=2,VLOOKUP('LA (SEN_LLDD)'!$B118,'LA42'!$B$2:$AR$165,'LA42'!X$1,0))))),"")</f>
        <v>x</v>
      </c>
      <c r="AA118" s="122" t="str">
        <f>IFERROR((IF(LA_INDEX!$H$46=1,VLOOKUP('LA (SEN_LLDD)'!$B118,'LA41'!$B$2:$AR$165,'LA41'!Y$1,0),(IF(LA_INDEX!$H$46=2,VLOOKUP('LA (SEN_LLDD)'!$B118,'LA42'!$B$2:$AR$165,'LA42'!Y$1,0))))),"")</f>
        <v>x</v>
      </c>
      <c r="AB118" s="122">
        <f>IFERROR((IF(LA_INDEX!$H$46=1,VLOOKUP('LA (SEN_LLDD)'!$B118,'LA41'!$B$2:$AR$165,'LA41'!Z$1,0),(IF(LA_INDEX!$H$46=2,VLOOKUP('LA (SEN_LLDD)'!$B118,'LA42'!$B$2:$AR$165,'LA42'!Z$1,0))))),"")</f>
        <v>1</v>
      </c>
      <c r="AC118" s="122">
        <f>IFERROR((IF(LA_INDEX!$H$46=1,VLOOKUP('LA (SEN_LLDD)'!$B118,'LA41'!$B$2:$AR$165,'LA41'!AA$1,0),(IF(LA_INDEX!$H$46=2,VLOOKUP('LA (SEN_LLDD)'!$B118,'LA42'!$B$2:$AR$165,'LA42'!AA$1,0))))),"")</f>
        <v>11</v>
      </c>
      <c r="AD118" s="122">
        <f>IFERROR((IF(LA_INDEX!$H$46=1,VLOOKUP('LA (SEN_LLDD)'!$B118,'LA41'!$B$2:$AR$165,'LA41'!AB$1,0),(IF(LA_INDEX!$H$46=2,VLOOKUP('LA (SEN_LLDD)'!$B118,'LA42'!$B$2:$AR$165,'LA42'!AB$1,0))))),"")</f>
        <v>17</v>
      </c>
      <c r="AE118" s="122">
        <f>IFERROR((IF(LA_INDEX!$H$46=1,VLOOKUP('LA (SEN_LLDD)'!$B118,'LA41'!$B$2:$AR$165,'LA41'!AC$1,0),(IF(LA_INDEX!$H$46=2,VLOOKUP('LA (SEN_LLDD)'!$B118,'LA42'!$B$2:$AR$165,'LA42'!AC$1,0))))),"")</f>
        <v>16</v>
      </c>
      <c r="AF118" s="122">
        <f>IFERROR((IF(LA_INDEX!$H$46=1,VLOOKUP('LA (SEN_LLDD)'!$B118,'LA41'!$B$2:$AR$165,'LA41'!AD$1,0),(IF(LA_INDEX!$H$46=2,VLOOKUP('LA (SEN_LLDD)'!$B118,'LA42'!$B$2:$AR$165,'LA42'!AD$1,0))))),"")</f>
        <v>18</v>
      </c>
      <c r="AG118" s="122">
        <f>IFERROR((IF(LA_INDEX!$H$46=1,VLOOKUP('LA (SEN_LLDD)'!$B118,'LA41'!$B$2:$AR$165,'LA41'!AE$1,0),(IF(LA_INDEX!$H$46=2,VLOOKUP('LA (SEN_LLDD)'!$B118,'LA42'!$B$2:$AR$165,'LA42'!AE$1,0))))),"")</f>
        <v>27</v>
      </c>
      <c r="AH118" s="122">
        <f>IFERROR((IF(LA_INDEX!$H$46=1,VLOOKUP('LA (SEN_LLDD)'!$B118,'LA41'!$B$2:$AR$165,'LA41'!AF$1,0),(IF(LA_INDEX!$H$46=2,VLOOKUP('LA (SEN_LLDD)'!$B118,'LA42'!$B$2:$AR$165,'LA42'!AF$1,0))))),"")</f>
        <v>26</v>
      </c>
      <c r="AI118" s="122" t="str">
        <f>IFERROR((IF(LA_INDEX!$H$46=1,VLOOKUP('LA (SEN_LLDD)'!$B118,'LA41'!$B$2:$AR$165,'LA41'!AG$1,0),(IF(LA_INDEX!$H$46=2,VLOOKUP('LA (SEN_LLDD)'!$B118,'LA42'!$B$2:$AR$165,'LA42'!AG$1,0))))),"")</f>
        <v>x</v>
      </c>
      <c r="AJ118" s="122" t="str">
        <f>IFERROR((IF(LA_INDEX!$H$46=1,VLOOKUP('LA (SEN_LLDD)'!$B118,'LA41'!$B$2:$AR$165,'LA41'!AH$1,0),(IF(LA_INDEX!$H$46=2,VLOOKUP('LA (SEN_LLDD)'!$B118,'LA42'!$B$2:$AR$165,'LA42'!AH$1,0))))),"")</f>
        <v>x</v>
      </c>
      <c r="AK118" s="122">
        <f>IFERROR((IF(LA_INDEX!$H$46=1,VLOOKUP('LA (SEN_LLDD)'!$B118,'LA41'!$B$2:$AR$165,'LA41'!AI$1,0),(IF(LA_INDEX!$H$46=2,VLOOKUP('LA (SEN_LLDD)'!$B118,'LA42'!$B$2:$AR$165,'LA42'!AI$1,0))))),"")</f>
        <v>5</v>
      </c>
      <c r="AL118" s="122">
        <f>IFERROR((IF(LA_INDEX!$H$46=1,VLOOKUP('LA (SEN_LLDD)'!$B118,'LA41'!$B$2:$AR$165,'LA41'!AJ$1,0),(IF(LA_INDEX!$H$46=2,VLOOKUP('LA (SEN_LLDD)'!$B118,'LA42'!$B$2:$AR$165,'LA42'!AJ$1,0))))),"")</f>
        <v>36</v>
      </c>
      <c r="AM118" s="122">
        <f>IFERROR((IF(LA_INDEX!$H$46=1,VLOOKUP('LA (SEN_LLDD)'!$B118,'LA41'!$B$2:$AR$165,'LA41'!AK$1,0),(IF(LA_INDEX!$H$46=2,VLOOKUP('LA (SEN_LLDD)'!$B118,'LA42'!$B$2:$AR$165,'LA42'!AK$1,0))))),"")</f>
        <v>23</v>
      </c>
      <c r="AN118" s="122">
        <f>IFERROR((IF(LA_INDEX!$H$46=1,VLOOKUP('LA (SEN_LLDD)'!$B118,'LA41'!$B$2:$AR$165,'LA41'!AL$1,0),(IF(LA_INDEX!$H$46=2,VLOOKUP('LA (SEN_LLDD)'!$B118,'LA42'!$B$2:$AR$165,'LA42'!AL$1,0))))),"")</f>
        <v>24</v>
      </c>
      <c r="AO118" s="122">
        <f>IFERROR((IF(LA_INDEX!$H$46=1,VLOOKUP('LA (SEN_LLDD)'!$B118,'LA41'!$B$2:$AR$165,'LA41'!AM$1,0),(IF(LA_INDEX!$H$46=2,VLOOKUP('LA (SEN_LLDD)'!$B118,'LA42'!$B$2:$AR$165,'LA42'!AM$1,0))))),"")</f>
        <v>5</v>
      </c>
      <c r="AP118" s="122">
        <f>IFERROR((IF(LA_INDEX!$H$46=1,VLOOKUP('LA (SEN_LLDD)'!$B118,'LA41'!$B$2:$AR$165,'LA41'!AN$1,0),(IF(LA_INDEX!$H$46=2,VLOOKUP('LA (SEN_LLDD)'!$B118,'LA42'!$B$2:$AR$165,'LA42'!AN$1,0))))),"")</f>
        <v>6</v>
      </c>
      <c r="AQ118" s="122">
        <f>IFERROR((IF(LA_INDEX!$H$46=1,VLOOKUP('LA (SEN_LLDD)'!$B118,'LA41'!$B$2:$AR$165,'LA41'!AO$1,0),(IF(LA_INDEX!$H$46=2,VLOOKUP('LA (SEN_LLDD)'!$B118,'LA42'!$B$2:$AR$165,'LA42'!AO$1,0))))),"")</f>
        <v>6</v>
      </c>
      <c r="AR118" s="122">
        <f>IFERROR((IF(LA_INDEX!$H$46=1,VLOOKUP('LA (SEN_LLDD)'!$B118,'LA41'!$B$2:$AR$165,'LA41'!AP$1,0),(IF(LA_INDEX!$H$46=2,VLOOKUP('LA (SEN_LLDD)'!$B118,'LA42'!$B$2:$AR$165,'LA42'!AP$1,0))))),"")</f>
        <v>0</v>
      </c>
      <c r="AS118" s="122">
        <f>IFERROR((IF(LA_INDEX!$H$46=1,VLOOKUP('LA (SEN_LLDD)'!$B118,'LA41'!$B$2:$AR$165,'LA41'!AQ$1,0),(IF(LA_INDEX!$H$46=2,VLOOKUP('LA (SEN_LLDD)'!$B118,'LA42'!$B$2:$AR$165,'LA42'!AQ$1,0))))),"")</f>
        <v>2</v>
      </c>
      <c r="AT118" s="122">
        <f>IFERROR((IF(LA_INDEX!$H$46=1,VLOOKUP('LA (SEN_LLDD)'!$B118,'LA41'!$B$2:$AR$165,'LA41'!AR$1,0),(IF(LA_INDEX!$H$46=2,VLOOKUP('LA (SEN_LLDD)'!$B118,'LA42'!$B$2:$AR$165,'LA42'!AR$1,0))))),"")</f>
        <v>2</v>
      </c>
    </row>
    <row r="119" spans="1:46" x14ac:dyDescent="0.3">
      <c r="A119" s="115" t="s">
        <v>542</v>
      </c>
      <c r="B119" s="114">
        <v>921</v>
      </c>
      <c r="C119" s="80" t="s">
        <v>333</v>
      </c>
      <c r="D119" s="80" t="s">
        <v>276</v>
      </c>
      <c r="E119" s="122">
        <f>IFERROR(MROUND((IF(LA_INDEX!$H$46=1,VLOOKUP('LA (SEN_LLDD)'!$B119,'LA41'!$B$2:$AR$165,'LA41'!C$1,0),(IF(LA_INDEX!$H$46=2,VLOOKUP('LA (SEN_LLDD)'!$B119,'LA42'!$B$2:$AR$165,'LA42'!C$1,0))))),5),"")</f>
        <v>30</v>
      </c>
      <c r="F119" s="122">
        <f>IFERROR(MROUND((IF(LA_INDEX!$H$46=1,VLOOKUP('LA (SEN_LLDD)'!$B119,'LA41'!$B$2:$AR$165,'LA41'!D$1,0),(IF(LA_INDEX!$H$46=2,VLOOKUP('LA (SEN_LLDD)'!$B119,'LA42'!$B$2:$AR$165,'LA42'!D$1,0))))),5),"")</f>
        <v>425</v>
      </c>
      <c r="G119" s="122">
        <f>IFERROR(MROUND((IF(LA_INDEX!$H$46=1,VLOOKUP('LA (SEN_LLDD)'!$B119,'LA41'!$B$2:$AR$165,'LA41'!E$1,0),(IF(LA_INDEX!$H$46=2,VLOOKUP('LA (SEN_LLDD)'!$B119,'LA42'!$B$2:$AR$165,'LA42'!E$1,0))))),5),"")</f>
        <v>455</v>
      </c>
      <c r="H119" s="122">
        <f>IFERROR((IF(LA_INDEX!$H$46=1,VLOOKUP('LA (SEN_LLDD)'!$B119,'LA41'!$B$2:$AR$165,'LA41'!F$1,0),(IF(LA_INDEX!$H$46=2,VLOOKUP('LA (SEN_LLDD)'!$B119,'LA42'!$B$2:$AR$165,'LA42'!F$1,0))))),"")</f>
        <v>86</v>
      </c>
      <c r="I119" s="122">
        <f>IFERROR((IF(LA_INDEX!$H$46=1,VLOOKUP('LA (SEN_LLDD)'!$B119,'LA41'!$B$2:$AR$165,'LA41'!G$1,0),(IF(LA_INDEX!$H$46=2,VLOOKUP('LA (SEN_LLDD)'!$B119,'LA42'!$B$2:$AR$165,'LA42'!G$1,0))))),"")</f>
        <v>88</v>
      </c>
      <c r="J119" s="122">
        <f>IFERROR((IF(LA_INDEX!$H$46=1,VLOOKUP('LA (SEN_LLDD)'!$B119,'LA41'!$B$2:$AR$165,'LA41'!H$1,0),(IF(LA_INDEX!$H$46=2,VLOOKUP('LA (SEN_LLDD)'!$B119,'LA42'!$B$2:$AR$165,'LA42'!H$1,0))))),"")</f>
        <v>88</v>
      </c>
      <c r="K119" s="122">
        <f>IFERROR((IF(LA_INDEX!$H$46=1,VLOOKUP('LA (SEN_LLDD)'!$B119,'LA41'!$B$2:$AR$165,'LA41'!I$1,0),(IF(LA_INDEX!$H$46=2,VLOOKUP('LA (SEN_LLDD)'!$B119,'LA42'!$B$2:$AR$165,'LA42'!I$1,0))))),"")</f>
        <v>0</v>
      </c>
      <c r="L119" s="122">
        <f>IFERROR((IF(LA_INDEX!$H$46=1,VLOOKUP('LA (SEN_LLDD)'!$B119,'LA41'!$B$2:$AR$165,'LA41'!J$1,0),(IF(LA_INDEX!$H$46=2,VLOOKUP('LA (SEN_LLDD)'!$B119,'LA42'!$B$2:$AR$165,'LA42'!J$1,0))))),"")</f>
        <v>6</v>
      </c>
      <c r="M119" s="122">
        <f>IFERROR((IF(LA_INDEX!$H$46=1,VLOOKUP('LA (SEN_LLDD)'!$B119,'LA41'!$B$2:$AR$165,'LA41'!K$1,0),(IF(LA_INDEX!$H$46=2,VLOOKUP('LA (SEN_LLDD)'!$B119,'LA42'!$B$2:$AR$165,'LA42'!K$1,0))))),"")</f>
        <v>6</v>
      </c>
      <c r="N119" s="122">
        <f>IFERROR((IF(LA_INDEX!$H$46=1,VLOOKUP('LA (SEN_LLDD)'!$B119,'LA41'!$B$2:$AR$165,'LA41'!L$1,0),(IF(LA_INDEX!$H$46=2,VLOOKUP('LA (SEN_LLDD)'!$B119,'LA42'!$B$2:$AR$165,'LA42'!L$1,0))))),"")</f>
        <v>69</v>
      </c>
      <c r="O119" s="122">
        <f>IFERROR((IF(LA_INDEX!$H$46=1,VLOOKUP('LA (SEN_LLDD)'!$B119,'LA41'!$B$2:$AR$165,'LA41'!M$1,0),(IF(LA_INDEX!$H$46=2,VLOOKUP('LA (SEN_LLDD)'!$B119,'LA42'!$B$2:$AR$165,'LA42'!M$1,0))))),"")</f>
        <v>70</v>
      </c>
      <c r="P119" s="122">
        <f>IFERROR((IF(LA_INDEX!$H$46=1,VLOOKUP('LA (SEN_LLDD)'!$B119,'LA41'!$B$2:$AR$165,'LA41'!N$1,0),(IF(LA_INDEX!$H$46=2,VLOOKUP('LA (SEN_LLDD)'!$B119,'LA42'!$B$2:$AR$165,'LA42'!N$1,0))))),"")</f>
        <v>70</v>
      </c>
      <c r="Q119" s="122">
        <f>IFERROR((IF(LA_INDEX!$H$46=1,VLOOKUP('LA (SEN_LLDD)'!$B119,'LA41'!$B$2:$AR$165,'LA41'!O$1,0),(IF(LA_INDEX!$H$46=2,VLOOKUP('LA (SEN_LLDD)'!$B119,'LA42'!$B$2:$AR$165,'LA42'!O$1,0))))),"")</f>
        <v>10</v>
      </c>
      <c r="R119" s="122">
        <f>IFERROR((IF(LA_INDEX!$H$46=1,VLOOKUP('LA (SEN_LLDD)'!$B119,'LA41'!$B$2:$AR$165,'LA41'!P$1,0),(IF(LA_INDEX!$H$46=2,VLOOKUP('LA (SEN_LLDD)'!$B119,'LA42'!$B$2:$AR$165,'LA42'!P$1,0))))),"")</f>
        <v>8</v>
      </c>
      <c r="S119" s="122">
        <f>IFERROR((IF(LA_INDEX!$H$46=1,VLOOKUP('LA (SEN_LLDD)'!$B119,'LA41'!$B$2:$AR$165,'LA41'!Q$1,0),(IF(LA_INDEX!$H$46=2,VLOOKUP('LA (SEN_LLDD)'!$B119,'LA42'!$B$2:$AR$165,'LA42'!Q$1,0))))),"")</f>
        <v>9</v>
      </c>
      <c r="T119" s="122">
        <f>IFERROR((IF(LA_INDEX!$H$46=1,VLOOKUP('LA (SEN_LLDD)'!$B119,'LA41'!$B$2:$AR$165,'LA41'!R$1,0),(IF(LA_INDEX!$H$46=2,VLOOKUP('LA (SEN_LLDD)'!$B119,'LA42'!$B$2:$AR$165,'LA42'!R$1,0))))),"")</f>
        <v>28</v>
      </c>
      <c r="U119" s="122">
        <f>IFERROR((IF(LA_INDEX!$H$46=1,VLOOKUP('LA (SEN_LLDD)'!$B119,'LA41'!$B$2:$AR$165,'LA41'!S$1,0),(IF(LA_INDEX!$H$46=2,VLOOKUP('LA (SEN_LLDD)'!$B119,'LA42'!$B$2:$AR$165,'LA42'!S$1,0))))),"")</f>
        <v>54</v>
      </c>
      <c r="V119" s="122">
        <f>IFERROR((IF(LA_INDEX!$H$46=1,VLOOKUP('LA (SEN_LLDD)'!$B119,'LA41'!$B$2:$AR$165,'LA41'!T$1,0),(IF(LA_INDEX!$H$46=2,VLOOKUP('LA (SEN_LLDD)'!$B119,'LA42'!$B$2:$AR$165,'LA42'!T$1,0))))),"")</f>
        <v>52</v>
      </c>
      <c r="W119" s="122" t="str">
        <f>IFERROR((IF(LA_INDEX!$H$46=1,VLOOKUP('LA (SEN_LLDD)'!$B119,'LA41'!$B$2:$AR$165,'LA41'!U$1,0),(IF(LA_INDEX!$H$46=2,VLOOKUP('LA (SEN_LLDD)'!$B119,'LA42'!$B$2:$AR$165,'LA42'!U$1,0))))),"")</f>
        <v>x</v>
      </c>
      <c r="X119" s="122" t="str">
        <f>IFERROR((IF(LA_INDEX!$H$46=1,VLOOKUP('LA (SEN_LLDD)'!$B119,'LA41'!$B$2:$AR$165,'LA41'!V$1,0),(IF(LA_INDEX!$H$46=2,VLOOKUP('LA (SEN_LLDD)'!$B119,'LA42'!$B$2:$AR$165,'LA42'!V$1,0))))),"")</f>
        <v>x</v>
      </c>
      <c r="Y119" s="122">
        <f>IFERROR((IF(LA_INDEX!$H$46=1,VLOOKUP('LA (SEN_LLDD)'!$B119,'LA41'!$B$2:$AR$165,'LA41'!W$1,0),(IF(LA_INDEX!$H$46=2,VLOOKUP('LA (SEN_LLDD)'!$B119,'LA42'!$B$2:$AR$165,'LA42'!W$1,0))))),"")</f>
        <v>22</v>
      </c>
      <c r="Z119" s="122" t="str">
        <f>IFERROR((IF(LA_INDEX!$H$46=1,VLOOKUP('LA (SEN_LLDD)'!$B119,'LA41'!$B$2:$AR$165,'LA41'!X$1,0),(IF(LA_INDEX!$H$46=2,VLOOKUP('LA (SEN_LLDD)'!$B119,'LA42'!$B$2:$AR$165,'LA42'!X$1,0))))),"")</f>
        <v>x</v>
      </c>
      <c r="AA119" s="122" t="str">
        <f>IFERROR((IF(LA_INDEX!$H$46=1,VLOOKUP('LA (SEN_LLDD)'!$B119,'LA41'!$B$2:$AR$165,'LA41'!Y$1,0),(IF(LA_INDEX!$H$46=2,VLOOKUP('LA (SEN_LLDD)'!$B119,'LA42'!$B$2:$AR$165,'LA42'!Y$1,0))))),"")</f>
        <v>x</v>
      </c>
      <c r="AB119" s="122" t="str">
        <f>IFERROR((IF(LA_INDEX!$H$46=1,VLOOKUP('LA (SEN_LLDD)'!$B119,'LA41'!$B$2:$AR$165,'LA41'!Z$1,0),(IF(LA_INDEX!$H$46=2,VLOOKUP('LA (SEN_LLDD)'!$B119,'LA42'!$B$2:$AR$165,'LA42'!Z$1,0))))),"")</f>
        <v>x</v>
      </c>
      <c r="AC119" s="122">
        <f>IFERROR((IF(LA_INDEX!$H$46=1,VLOOKUP('LA (SEN_LLDD)'!$B119,'LA41'!$B$2:$AR$165,'LA41'!AA$1,0),(IF(LA_INDEX!$H$46=2,VLOOKUP('LA (SEN_LLDD)'!$B119,'LA42'!$B$2:$AR$165,'LA42'!AA$1,0))))),"")</f>
        <v>0</v>
      </c>
      <c r="AD119" s="122">
        <f>IFERROR((IF(LA_INDEX!$H$46=1,VLOOKUP('LA (SEN_LLDD)'!$B119,'LA41'!$B$2:$AR$165,'LA41'!AB$1,0),(IF(LA_INDEX!$H$46=2,VLOOKUP('LA (SEN_LLDD)'!$B119,'LA42'!$B$2:$AR$165,'LA42'!AB$1,0))))),"")</f>
        <v>14</v>
      </c>
      <c r="AE119" s="122">
        <f>IFERROR((IF(LA_INDEX!$H$46=1,VLOOKUP('LA (SEN_LLDD)'!$B119,'LA41'!$B$2:$AR$165,'LA41'!AC$1,0),(IF(LA_INDEX!$H$46=2,VLOOKUP('LA (SEN_LLDD)'!$B119,'LA42'!$B$2:$AR$165,'LA42'!AC$1,0))))),"")</f>
        <v>13</v>
      </c>
      <c r="AF119" s="122" t="str">
        <f>IFERROR((IF(LA_INDEX!$H$46=1,VLOOKUP('LA (SEN_LLDD)'!$B119,'LA41'!$B$2:$AR$165,'LA41'!AD$1,0),(IF(LA_INDEX!$H$46=2,VLOOKUP('LA (SEN_LLDD)'!$B119,'LA42'!$B$2:$AR$165,'LA42'!AD$1,0))))),"")</f>
        <v>x</v>
      </c>
      <c r="AG119" s="122" t="str">
        <f>IFERROR((IF(LA_INDEX!$H$46=1,VLOOKUP('LA (SEN_LLDD)'!$B119,'LA41'!$B$2:$AR$165,'LA41'!AE$1,0),(IF(LA_INDEX!$H$46=2,VLOOKUP('LA (SEN_LLDD)'!$B119,'LA42'!$B$2:$AR$165,'LA42'!AE$1,0))))),"")</f>
        <v>x</v>
      </c>
      <c r="AH119" s="122">
        <f>IFERROR((IF(LA_INDEX!$H$46=1,VLOOKUP('LA (SEN_LLDD)'!$B119,'LA41'!$B$2:$AR$165,'LA41'!AF$1,0),(IF(LA_INDEX!$H$46=2,VLOOKUP('LA (SEN_LLDD)'!$B119,'LA42'!$B$2:$AR$165,'LA42'!AF$1,0))))),"")</f>
        <v>30</v>
      </c>
      <c r="AI119" s="122">
        <f>IFERROR((IF(LA_INDEX!$H$46=1,VLOOKUP('LA (SEN_LLDD)'!$B119,'LA41'!$B$2:$AR$165,'LA41'!AG$1,0),(IF(LA_INDEX!$H$46=2,VLOOKUP('LA (SEN_LLDD)'!$B119,'LA42'!$B$2:$AR$165,'LA42'!AG$1,0))))),"")</f>
        <v>31</v>
      </c>
      <c r="AJ119" s="122">
        <f>IFERROR((IF(LA_INDEX!$H$46=1,VLOOKUP('LA (SEN_LLDD)'!$B119,'LA41'!$B$2:$AR$165,'LA41'!AH$1,0),(IF(LA_INDEX!$H$46=2,VLOOKUP('LA (SEN_LLDD)'!$B119,'LA42'!$B$2:$AR$165,'LA42'!AH$1,0))))),"")</f>
        <v>8</v>
      </c>
      <c r="AK119" s="122">
        <f>IFERROR((IF(LA_INDEX!$H$46=1,VLOOKUP('LA (SEN_LLDD)'!$B119,'LA41'!$B$2:$AR$165,'LA41'!AI$1,0),(IF(LA_INDEX!$H$46=2,VLOOKUP('LA (SEN_LLDD)'!$B119,'LA42'!$B$2:$AR$165,'LA42'!AI$1,0))))),"")</f>
        <v>10</v>
      </c>
      <c r="AL119" s="122">
        <f>IFERROR((IF(LA_INDEX!$H$46=1,VLOOKUP('LA (SEN_LLDD)'!$B119,'LA41'!$B$2:$AR$165,'LA41'!AJ$1,0),(IF(LA_INDEX!$H$46=2,VLOOKUP('LA (SEN_LLDD)'!$B119,'LA42'!$B$2:$AR$165,'LA42'!AJ$1,0))))),"")</f>
        <v>17</v>
      </c>
      <c r="AM119" s="122">
        <f>IFERROR((IF(LA_INDEX!$H$46=1,VLOOKUP('LA (SEN_LLDD)'!$B119,'LA41'!$B$2:$AR$165,'LA41'!AK$1,0),(IF(LA_INDEX!$H$46=2,VLOOKUP('LA (SEN_LLDD)'!$B119,'LA42'!$B$2:$AR$165,'LA42'!AK$1,0))))),"")</f>
        <v>18</v>
      </c>
      <c r="AN119" s="122">
        <f>IFERROR((IF(LA_INDEX!$H$46=1,VLOOKUP('LA (SEN_LLDD)'!$B119,'LA41'!$B$2:$AR$165,'LA41'!AL$1,0),(IF(LA_INDEX!$H$46=2,VLOOKUP('LA (SEN_LLDD)'!$B119,'LA42'!$B$2:$AR$165,'LA42'!AL$1,0))))),"")</f>
        <v>18</v>
      </c>
      <c r="AO119" s="122" t="str">
        <f>IFERROR((IF(LA_INDEX!$H$46=1,VLOOKUP('LA (SEN_LLDD)'!$B119,'LA41'!$B$2:$AR$165,'LA41'!AM$1,0),(IF(LA_INDEX!$H$46=2,VLOOKUP('LA (SEN_LLDD)'!$B119,'LA42'!$B$2:$AR$165,'LA42'!AM$1,0))))),"")</f>
        <v>x</v>
      </c>
      <c r="AP119" s="122" t="str">
        <f>IFERROR((IF(LA_INDEX!$H$46=1,VLOOKUP('LA (SEN_LLDD)'!$B119,'LA41'!$B$2:$AR$165,'LA41'!AN$1,0),(IF(LA_INDEX!$H$46=2,VLOOKUP('LA (SEN_LLDD)'!$B119,'LA42'!$B$2:$AR$165,'LA42'!AN$1,0))))),"")</f>
        <v>x</v>
      </c>
      <c r="AQ119" s="122">
        <f>IFERROR((IF(LA_INDEX!$H$46=1,VLOOKUP('LA (SEN_LLDD)'!$B119,'LA41'!$B$2:$AR$165,'LA41'!AO$1,0),(IF(LA_INDEX!$H$46=2,VLOOKUP('LA (SEN_LLDD)'!$B119,'LA42'!$B$2:$AR$165,'LA42'!AO$1,0))))),"")</f>
        <v>10</v>
      </c>
      <c r="AR119" s="122" t="str">
        <f>IFERROR((IF(LA_INDEX!$H$46=1,VLOOKUP('LA (SEN_LLDD)'!$B119,'LA41'!$B$2:$AR$165,'LA41'!AP$1,0),(IF(LA_INDEX!$H$46=2,VLOOKUP('LA (SEN_LLDD)'!$B119,'LA42'!$B$2:$AR$165,'LA42'!AP$1,0))))),"")</f>
        <v>x</v>
      </c>
      <c r="AS119" s="122" t="str">
        <f>IFERROR((IF(LA_INDEX!$H$46=1,VLOOKUP('LA (SEN_LLDD)'!$B119,'LA41'!$B$2:$AR$165,'LA41'!AQ$1,0),(IF(LA_INDEX!$H$46=2,VLOOKUP('LA (SEN_LLDD)'!$B119,'LA42'!$B$2:$AR$165,'LA42'!AQ$1,0))))),"")</f>
        <v>x</v>
      </c>
      <c r="AT119" s="122">
        <f>IFERROR((IF(LA_INDEX!$H$46=1,VLOOKUP('LA (SEN_LLDD)'!$B119,'LA41'!$B$2:$AR$165,'LA41'!AR$1,0),(IF(LA_INDEX!$H$46=2,VLOOKUP('LA (SEN_LLDD)'!$B119,'LA42'!$B$2:$AR$165,'LA42'!AR$1,0))))),"")</f>
        <v>2</v>
      </c>
    </row>
    <row r="120" spans="1:46" x14ac:dyDescent="0.3">
      <c r="A120" s="80" t="s">
        <v>543</v>
      </c>
      <c r="B120" s="114">
        <v>886</v>
      </c>
      <c r="C120" s="80" t="s">
        <v>337</v>
      </c>
      <c r="D120" s="80" t="s">
        <v>276</v>
      </c>
      <c r="E120" s="122">
        <f>IFERROR(MROUND((IF(LA_INDEX!$H$46=1,VLOOKUP('LA (SEN_LLDD)'!$B120,'LA41'!$B$2:$AR$165,'LA41'!C$1,0),(IF(LA_INDEX!$H$46=2,VLOOKUP('LA (SEN_LLDD)'!$B120,'LA42'!$B$2:$AR$165,'LA42'!C$1,0))))),5),"")</f>
        <v>725</v>
      </c>
      <c r="F120" s="122">
        <f>IFERROR(MROUND((IF(LA_INDEX!$H$46=1,VLOOKUP('LA (SEN_LLDD)'!$B120,'LA41'!$B$2:$AR$165,'LA41'!D$1,0),(IF(LA_INDEX!$H$46=2,VLOOKUP('LA (SEN_LLDD)'!$B120,'LA42'!$B$2:$AR$165,'LA42'!D$1,0))))),5),"")</f>
        <v>7330</v>
      </c>
      <c r="G120" s="122">
        <f>IFERROR(MROUND((IF(LA_INDEX!$H$46=1,VLOOKUP('LA (SEN_LLDD)'!$B120,'LA41'!$B$2:$AR$165,'LA41'!E$1,0),(IF(LA_INDEX!$H$46=2,VLOOKUP('LA (SEN_LLDD)'!$B120,'LA42'!$B$2:$AR$165,'LA42'!E$1,0))))),5),"")</f>
        <v>8055</v>
      </c>
      <c r="H120" s="122">
        <f>IFERROR((IF(LA_INDEX!$H$46=1,VLOOKUP('LA (SEN_LLDD)'!$B120,'LA41'!$B$2:$AR$165,'LA41'!F$1,0),(IF(LA_INDEX!$H$46=2,VLOOKUP('LA (SEN_LLDD)'!$B120,'LA42'!$B$2:$AR$165,'LA42'!F$1,0))))),"")</f>
        <v>84</v>
      </c>
      <c r="I120" s="122">
        <f>IFERROR((IF(LA_INDEX!$H$46=1,VLOOKUP('LA (SEN_LLDD)'!$B120,'LA41'!$B$2:$AR$165,'LA41'!G$1,0),(IF(LA_INDEX!$H$46=2,VLOOKUP('LA (SEN_LLDD)'!$B120,'LA42'!$B$2:$AR$165,'LA42'!G$1,0))))),"")</f>
        <v>90</v>
      </c>
      <c r="J120" s="122">
        <f>IFERROR((IF(LA_INDEX!$H$46=1,VLOOKUP('LA (SEN_LLDD)'!$B120,'LA41'!$B$2:$AR$165,'LA41'!H$1,0),(IF(LA_INDEX!$H$46=2,VLOOKUP('LA (SEN_LLDD)'!$B120,'LA42'!$B$2:$AR$165,'LA42'!H$1,0))))),"")</f>
        <v>90</v>
      </c>
      <c r="K120" s="122">
        <f>IFERROR((IF(LA_INDEX!$H$46=1,VLOOKUP('LA (SEN_LLDD)'!$B120,'LA41'!$B$2:$AR$165,'LA41'!I$1,0),(IF(LA_INDEX!$H$46=2,VLOOKUP('LA (SEN_LLDD)'!$B120,'LA42'!$B$2:$AR$165,'LA42'!I$1,0))))),"")</f>
        <v>7</v>
      </c>
      <c r="L120" s="122">
        <f>IFERROR((IF(LA_INDEX!$H$46=1,VLOOKUP('LA (SEN_LLDD)'!$B120,'LA41'!$B$2:$AR$165,'LA41'!J$1,0),(IF(LA_INDEX!$H$46=2,VLOOKUP('LA (SEN_LLDD)'!$B120,'LA42'!$B$2:$AR$165,'LA42'!J$1,0))))),"")</f>
        <v>5</v>
      </c>
      <c r="M120" s="122">
        <f>IFERROR((IF(LA_INDEX!$H$46=1,VLOOKUP('LA (SEN_LLDD)'!$B120,'LA41'!$B$2:$AR$165,'LA41'!K$1,0),(IF(LA_INDEX!$H$46=2,VLOOKUP('LA (SEN_LLDD)'!$B120,'LA42'!$B$2:$AR$165,'LA42'!K$1,0))))),"")</f>
        <v>6</v>
      </c>
      <c r="N120" s="122">
        <f>IFERROR((IF(LA_INDEX!$H$46=1,VLOOKUP('LA (SEN_LLDD)'!$B120,'LA41'!$B$2:$AR$165,'LA41'!L$1,0),(IF(LA_INDEX!$H$46=2,VLOOKUP('LA (SEN_LLDD)'!$B120,'LA42'!$B$2:$AR$165,'LA42'!L$1,0))))),"")</f>
        <v>64</v>
      </c>
      <c r="O120" s="122">
        <f>IFERROR((IF(LA_INDEX!$H$46=1,VLOOKUP('LA (SEN_LLDD)'!$B120,'LA41'!$B$2:$AR$165,'LA41'!M$1,0),(IF(LA_INDEX!$H$46=2,VLOOKUP('LA (SEN_LLDD)'!$B120,'LA42'!$B$2:$AR$165,'LA42'!M$1,0))))),"")</f>
        <v>67</v>
      </c>
      <c r="P120" s="122">
        <f>IFERROR((IF(LA_INDEX!$H$46=1,VLOOKUP('LA (SEN_LLDD)'!$B120,'LA41'!$B$2:$AR$165,'LA41'!N$1,0),(IF(LA_INDEX!$H$46=2,VLOOKUP('LA (SEN_LLDD)'!$B120,'LA42'!$B$2:$AR$165,'LA42'!N$1,0))))),"")</f>
        <v>67</v>
      </c>
      <c r="Q120" s="122">
        <f>IFERROR((IF(LA_INDEX!$H$46=1,VLOOKUP('LA (SEN_LLDD)'!$B120,'LA41'!$B$2:$AR$165,'LA41'!O$1,0),(IF(LA_INDEX!$H$46=2,VLOOKUP('LA (SEN_LLDD)'!$B120,'LA42'!$B$2:$AR$165,'LA42'!O$1,0))))),"")</f>
        <v>16</v>
      </c>
      <c r="R120" s="122">
        <f>IFERROR((IF(LA_INDEX!$H$46=1,VLOOKUP('LA (SEN_LLDD)'!$B120,'LA41'!$B$2:$AR$165,'LA41'!P$1,0),(IF(LA_INDEX!$H$46=2,VLOOKUP('LA (SEN_LLDD)'!$B120,'LA42'!$B$2:$AR$165,'LA42'!P$1,0))))),"")</f>
        <v>10</v>
      </c>
      <c r="S120" s="122">
        <f>IFERROR((IF(LA_INDEX!$H$46=1,VLOOKUP('LA (SEN_LLDD)'!$B120,'LA41'!$B$2:$AR$165,'LA41'!Q$1,0),(IF(LA_INDEX!$H$46=2,VLOOKUP('LA (SEN_LLDD)'!$B120,'LA42'!$B$2:$AR$165,'LA42'!Q$1,0))))),"")</f>
        <v>10</v>
      </c>
      <c r="T120" s="122">
        <f>IFERROR((IF(LA_INDEX!$H$46=1,VLOOKUP('LA (SEN_LLDD)'!$B120,'LA41'!$B$2:$AR$165,'LA41'!R$1,0),(IF(LA_INDEX!$H$46=2,VLOOKUP('LA (SEN_LLDD)'!$B120,'LA42'!$B$2:$AR$165,'LA42'!R$1,0))))),"")</f>
        <v>44</v>
      </c>
      <c r="U120" s="122">
        <f>IFERROR((IF(LA_INDEX!$H$46=1,VLOOKUP('LA (SEN_LLDD)'!$B120,'LA41'!$B$2:$AR$165,'LA41'!S$1,0),(IF(LA_INDEX!$H$46=2,VLOOKUP('LA (SEN_LLDD)'!$B120,'LA42'!$B$2:$AR$165,'LA42'!S$1,0))))),"")</f>
        <v>54</v>
      </c>
      <c r="V120" s="122">
        <f>IFERROR((IF(LA_INDEX!$H$46=1,VLOOKUP('LA (SEN_LLDD)'!$B120,'LA41'!$B$2:$AR$165,'LA41'!T$1,0),(IF(LA_INDEX!$H$46=2,VLOOKUP('LA (SEN_LLDD)'!$B120,'LA42'!$B$2:$AR$165,'LA42'!T$1,0))))),"")</f>
        <v>54</v>
      </c>
      <c r="W120" s="122">
        <f>IFERROR((IF(LA_INDEX!$H$46=1,VLOOKUP('LA (SEN_LLDD)'!$B120,'LA41'!$B$2:$AR$165,'LA41'!U$1,0),(IF(LA_INDEX!$H$46=2,VLOOKUP('LA (SEN_LLDD)'!$B120,'LA42'!$B$2:$AR$165,'LA42'!U$1,0))))),"")</f>
        <v>19</v>
      </c>
      <c r="X120" s="122">
        <f>IFERROR((IF(LA_INDEX!$H$46=1,VLOOKUP('LA (SEN_LLDD)'!$B120,'LA41'!$B$2:$AR$165,'LA41'!V$1,0),(IF(LA_INDEX!$H$46=2,VLOOKUP('LA (SEN_LLDD)'!$B120,'LA42'!$B$2:$AR$165,'LA42'!V$1,0))))),"")</f>
        <v>29</v>
      </c>
      <c r="Y120" s="122">
        <f>IFERROR((IF(LA_INDEX!$H$46=1,VLOOKUP('LA (SEN_LLDD)'!$B120,'LA41'!$B$2:$AR$165,'LA41'!W$1,0),(IF(LA_INDEX!$H$46=2,VLOOKUP('LA (SEN_LLDD)'!$B120,'LA42'!$B$2:$AR$165,'LA42'!W$1,0))))),"")</f>
        <v>28</v>
      </c>
      <c r="Z120" s="122">
        <f>IFERROR((IF(LA_INDEX!$H$46=1,VLOOKUP('LA (SEN_LLDD)'!$B120,'LA41'!$B$2:$AR$165,'LA41'!X$1,0),(IF(LA_INDEX!$H$46=2,VLOOKUP('LA (SEN_LLDD)'!$B120,'LA42'!$B$2:$AR$165,'LA42'!X$1,0))))),"")</f>
        <v>1</v>
      </c>
      <c r="AA120" s="122">
        <f>IFERROR((IF(LA_INDEX!$H$46=1,VLOOKUP('LA (SEN_LLDD)'!$B120,'LA41'!$B$2:$AR$165,'LA41'!Y$1,0),(IF(LA_INDEX!$H$46=2,VLOOKUP('LA (SEN_LLDD)'!$B120,'LA42'!$B$2:$AR$165,'LA42'!Y$1,0))))),"")</f>
        <v>1</v>
      </c>
      <c r="AB120" s="122">
        <f>IFERROR((IF(LA_INDEX!$H$46=1,VLOOKUP('LA (SEN_LLDD)'!$B120,'LA41'!$B$2:$AR$165,'LA41'!Z$1,0),(IF(LA_INDEX!$H$46=2,VLOOKUP('LA (SEN_LLDD)'!$B120,'LA42'!$B$2:$AR$165,'LA42'!Z$1,0))))),"")</f>
        <v>1</v>
      </c>
      <c r="AC120" s="122">
        <f>IFERROR((IF(LA_INDEX!$H$46=1,VLOOKUP('LA (SEN_LLDD)'!$B120,'LA41'!$B$2:$AR$165,'LA41'!AA$1,0),(IF(LA_INDEX!$H$46=2,VLOOKUP('LA (SEN_LLDD)'!$B120,'LA42'!$B$2:$AR$165,'LA42'!AA$1,0))))),"")</f>
        <v>9</v>
      </c>
      <c r="AD120" s="122">
        <f>IFERROR((IF(LA_INDEX!$H$46=1,VLOOKUP('LA (SEN_LLDD)'!$B120,'LA41'!$B$2:$AR$165,'LA41'!AB$1,0),(IF(LA_INDEX!$H$46=2,VLOOKUP('LA (SEN_LLDD)'!$B120,'LA42'!$B$2:$AR$165,'LA42'!AB$1,0))))),"")</f>
        <v>16</v>
      </c>
      <c r="AE120" s="122">
        <f>IFERROR((IF(LA_INDEX!$H$46=1,VLOOKUP('LA (SEN_LLDD)'!$B120,'LA41'!$B$2:$AR$165,'LA41'!AC$1,0),(IF(LA_INDEX!$H$46=2,VLOOKUP('LA (SEN_LLDD)'!$B120,'LA42'!$B$2:$AR$165,'LA42'!AC$1,0))))),"")</f>
        <v>15</v>
      </c>
      <c r="AF120" s="122">
        <f>IFERROR((IF(LA_INDEX!$H$46=1,VLOOKUP('LA (SEN_LLDD)'!$B120,'LA41'!$B$2:$AR$165,'LA41'!AD$1,0),(IF(LA_INDEX!$H$46=2,VLOOKUP('LA (SEN_LLDD)'!$B120,'LA42'!$B$2:$AR$165,'LA42'!AD$1,0))))),"")</f>
        <v>26</v>
      </c>
      <c r="AG120" s="122">
        <f>IFERROR((IF(LA_INDEX!$H$46=1,VLOOKUP('LA (SEN_LLDD)'!$B120,'LA41'!$B$2:$AR$165,'LA41'!AE$1,0),(IF(LA_INDEX!$H$46=2,VLOOKUP('LA (SEN_LLDD)'!$B120,'LA42'!$B$2:$AR$165,'LA42'!AE$1,0))))),"")</f>
        <v>26</v>
      </c>
      <c r="AH120" s="122">
        <f>IFERROR((IF(LA_INDEX!$H$46=1,VLOOKUP('LA (SEN_LLDD)'!$B120,'LA41'!$B$2:$AR$165,'LA41'!AF$1,0),(IF(LA_INDEX!$H$46=2,VLOOKUP('LA (SEN_LLDD)'!$B120,'LA42'!$B$2:$AR$165,'LA42'!AF$1,0))))),"")</f>
        <v>26</v>
      </c>
      <c r="AI120" s="122">
        <f>IFERROR((IF(LA_INDEX!$H$46=1,VLOOKUP('LA (SEN_LLDD)'!$B120,'LA41'!$B$2:$AR$165,'LA41'!AG$1,0),(IF(LA_INDEX!$H$46=2,VLOOKUP('LA (SEN_LLDD)'!$B120,'LA42'!$B$2:$AR$165,'LA42'!AG$1,0))))),"")</f>
        <v>4</v>
      </c>
      <c r="AJ120" s="122">
        <f>IFERROR((IF(LA_INDEX!$H$46=1,VLOOKUP('LA (SEN_LLDD)'!$B120,'LA41'!$B$2:$AR$165,'LA41'!AH$1,0),(IF(LA_INDEX!$H$46=2,VLOOKUP('LA (SEN_LLDD)'!$B120,'LA42'!$B$2:$AR$165,'LA42'!AH$1,0))))),"")</f>
        <v>3</v>
      </c>
      <c r="AK120" s="122">
        <f>IFERROR((IF(LA_INDEX!$H$46=1,VLOOKUP('LA (SEN_LLDD)'!$B120,'LA41'!$B$2:$AR$165,'LA41'!AI$1,0),(IF(LA_INDEX!$H$46=2,VLOOKUP('LA (SEN_LLDD)'!$B120,'LA42'!$B$2:$AR$165,'LA42'!AI$1,0))))),"")</f>
        <v>3</v>
      </c>
      <c r="AL120" s="122">
        <f>IFERROR((IF(LA_INDEX!$H$46=1,VLOOKUP('LA (SEN_LLDD)'!$B120,'LA41'!$B$2:$AR$165,'LA41'!AJ$1,0),(IF(LA_INDEX!$H$46=2,VLOOKUP('LA (SEN_LLDD)'!$B120,'LA42'!$B$2:$AR$165,'LA42'!AJ$1,0))))),"")</f>
        <v>20</v>
      </c>
      <c r="AM120" s="122">
        <f>IFERROR((IF(LA_INDEX!$H$46=1,VLOOKUP('LA (SEN_LLDD)'!$B120,'LA41'!$B$2:$AR$165,'LA41'!AK$1,0),(IF(LA_INDEX!$H$46=2,VLOOKUP('LA (SEN_LLDD)'!$B120,'LA42'!$B$2:$AR$165,'LA42'!AK$1,0))))),"")</f>
        <v>23</v>
      </c>
      <c r="AN120" s="122">
        <f>IFERROR((IF(LA_INDEX!$H$46=1,VLOOKUP('LA (SEN_LLDD)'!$B120,'LA41'!$B$2:$AR$165,'LA41'!AL$1,0),(IF(LA_INDEX!$H$46=2,VLOOKUP('LA (SEN_LLDD)'!$B120,'LA42'!$B$2:$AR$165,'LA42'!AL$1,0))))),"")</f>
        <v>23</v>
      </c>
      <c r="AO120" s="122">
        <f>IFERROR((IF(LA_INDEX!$H$46=1,VLOOKUP('LA (SEN_LLDD)'!$B120,'LA41'!$B$2:$AR$165,'LA41'!AM$1,0),(IF(LA_INDEX!$H$46=2,VLOOKUP('LA (SEN_LLDD)'!$B120,'LA42'!$B$2:$AR$165,'LA42'!AM$1,0))))),"")</f>
        <v>13</v>
      </c>
      <c r="AP120" s="122">
        <f>IFERROR((IF(LA_INDEX!$H$46=1,VLOOKUP('LA (SEN_LLDD)'!$B120,'LA41'!$B$2:$AR$165,'LA41'!AN$1,0),(IF(LA_INDEX!$H$46=2,VLOOKUP('LA (SEN_LLDD)'!$B120,'LA42'!$B$2:$AR$165,'LA42'!AN$1,0))))),"")</f>
        <v>7</v>
      </c>
      <c r="AQ120" s="122">
        <f>IFERROR((IF(LA_INDEX!$H$46=1,VLOOKUP('LA (SEN_LLDD)'!$B120,'LA41'!$B$2:$AR$165,'LA41'!AO$1,0),(IF(LA_INDEX!$H$46=2,VLOOKUP('LA (SEN_LLDD)'!$B120,'LA42'!$B$2:$AR$165,'LA42'!AO$1,0))))),"")</f>
        <v>8</v>
      </c>
      <c r="AR120" s="122">
        <f>IFERROR((IF(LA_INDEX!$H$46=1,VLOOKUP('LA (SEN_LLDD)'!$B120,'LA41'!$B$2:$AR$165,'LA41'!AP$1,0),(IF(LA_INDEX!$H$46=2,VLOOKUP('LA (SEN_LLDD)'!$B120,'LA42'!$B$2:$AR$165,'LA42'!AP$1,0))))),"")</f>
        <v>3</v>
      </c>
      <c r="AS120" s="122">
        <f>IFERROR((IF(LA_INDEX!$H$46=1,VLOOKUP('LA (SEN_LLDD)'!$B120,'LA41'!$B$2:$AR$165,'LA41'!AQ$1,0),(IF(LA_INDEX!$H$46=2,VLOOKUP('LA (SEN_LLDD)'!$B120,'LA42'!$B$2:$AR$165,'LA42'!AQ$1,0))))),"")</f>
        <v>3</v>
      </c>
      <c r="AT120" s="122">
        <f>IFERROR((IF(LA_INDEX!$H$46=1,VLOOKUP('LA (SEN_LLDD)'!$B120,'LA41'!$B$2:$AR$165,'LA41'!AR$1,0),(IF(LA_INDEX!$H$46=2,VLOOKUP('LA (SEN_LLDD)'!$B120,'LA42'!$B$2:$AR$165,'LA42'!AR$1,0))))),"")</f>
        <v>3</v>
      </c>
    </row>
    <row r="121" spans="1:46" x14ac:dyDescent="0.3">
      <c r="A121" s="80" t="s">
        <v>544</v>
      </c>
      <c r="B121" s="114">
        <v>887</v>
      </c>
      <c r="C121" s="80" t="s">
        <v>352</v>
      </c>
      <c r="D121" s="80" t="s">
        <v>276</v>
      </c>
      <c r="E121" s="122">
        <f>IFERROR(MROUND((IF(LA_INDEX!$H$46=1,VLOOKUP('LA (SEN_LLDD)'!$B121,'LA41'!$B$2:$AR$165,'LA41'!C$1,0),(IF(LA_INDEX!$H$46=2,VLOOKUP('LA (SEN_LLDD)'!$B121,'LA42'!$B$2:$AR$165,'LA42'!C$1,0))))),5),"")</f>
        <v>140</v>
      </c>
      <c r="F121" s="122">
        <f>IFERROR(MROUND((IF(LA_INDEX!$H$46=1,VLOOKUP('LA (SEN_LLDD)'!$B121,'LA41'!$B$2:$AR$165,'LA41'!D$1,0),(IF(LA_INDEX!$H$46=2,VLOOKUP('LA (SEN_LLDD)'!$B121,'LA42'!$B$2:$AR$165,'LA42'!D$1,0))))),5),"")</f>
        <v>1265</v>
      </c>
      <c r="G121" s="122">
        <f>IFERROR(MROUND((IF(LA_INDEX!$H$46=1,VLOOKUP('LA (SEN_LLDD)'!$B121,'LA41'!$B$2:$AR$165,'LA41'!E$1,0),(IF(LA_INDEX!$H$46=2,VLOOKUP('LA (SEN_LLDD)'!$B121,'LA42'!$B$2:$AR$165,'LA42'!E$1,0))))),5),"")</f>
        <v>1405</v>
      </c>
      <c r="H121" s="122">
        <f>IFERROR((IF(LA_INDEX!$H$46=1,VLOOKUP('LA (SEN_LLDD)'!$B121,'LA41'!$B$2:$AR$165,'LA41'!F$1,0),(IF(LA_INDEX!$H$46=2,VLOOKUP('LA (SEN_LLDD)'!$B121,'LA42'!$B$2:$AR$165,'LA42'!F$1,0))))),"")</f>
        <v>78</v>
      </c>
      <c r="I121" s="122">
        <f>IFERROR((IF(LA_INDEX!$H$46=1,VLOOKUP('LA (SEN_LLDD)'!$B121,'LA41'!$B$2:$AR$165,'LA41'!G$1,0),(IF(LA_INDEX!$H$46=2,VLOOKUP('LA (SEN_LLDD)'!$B121,'LA42'!$B$2:$AR$165,'LA42'!G$1,0))))),"")</f>
        <v>90</v>
      </c>
      <c r="J121" s="122">
        <f>IFERROR((IF(LA_INDEX!$H$46=1,VLOOKUP('LA (SEN_LLDD)'!$B121,'LA41'!$B$2:$AR$165,'LA41'!H$1,0),(IF(LA_INDEX!$H$46=2,VLOOKUP('LA (SEN_LLDD)'!$B121,'LA42'!$B$2:$AR$165,'LA42'!H$1,0))))),"")</f>
        <v>89</v>
      </c>
      <c r="K121" s="122">
        <f>IFERROR((IF(LA_INDEX!$H$46=1,VLOOKUP('LA (SEN_LLDD)'!$B121,'LA41'!$B$2:$AR$165,'LA41'!I$1,0),(IF(LA_INDEX!$H$46=2,VLOOKUP('LA (SEN_LLDD)'!$B121,'LA42'!$B$2:$AR$165,'LA42'!I$1,0))))),"")</f>
        <v>6</v>
      </c>
      <c r="L121" s="122">
        <f>IFERROR((IF(LA_INDEX!$H$46=1,VLOOKUP('LA (SEN_LLDD)'!$B121,'LA41'!$B$2:$AR$165,'LA41'!J$1,0),(IF(LA_INDEX!$H$46=2,VLOOKUP('LA (SEN_LLDD)'!$B121,'LA42'!$B$2:$AR$165,'LA42'!J$1,0))))),"")</f>
        <v>7</v>
      </c>
      <c r="M121" s="122">
        <f>IFERROR((IF(LA_INDEX!$H$46=1,VLOOKUP('LA (SEN_LLDD)'!$B121,'LA41'!$B$2:$AR$165,'LA41'!K$1,0),(IF(LA_INDEX!$H$46=2,VLOOKUP('LA (SEN_LLDD)'!$B121,'LA42'!$B$2:$AR$165,'LA42'!K$1,0))))),"")</f>
        <v>7</v>
      </c>
      <c r="N121" s="122">
        <f>IFERROR((IF(LA_INDEX!$H$46=1,VLOOKUP('LA (SEN_LLDD)'!$B121,'LA41'!$B$2:$AR$165,'LA41'!L$1,0),(IF(LA_INDEX!$H$46=2,VLOOKUP('LA (SEN_LLDD)'!$B121,'LA42'!$B$2:$AR$165,'LA42'!L$1,0))))),"")</f>
        <v>58</v>
      </c>
      <c r="O121" s="122">
        <f>IFERROR((IF(LA_INDEX!$H$46=1,VLOOKUP('LA (SEN_LLDD)'!$B121,'LA41'!$B$2:$AR$165,'LA41'!M$1,0),(IF(LA_INDEX!$H$46=2,VLOOKUP('LA (SEN_LLDD)'!$B121,'LA42'!$B$2:$AR$165,'LA42'!M$1,0))))),"")</f>
        <v>70</v>
      </c>
      <c r="P121" s="122">
        <f>IFERROR((IF(LA_INDEX!$H$46=1,VLOOKUP('LA (SEN_LLDD)'!$B121,'LA41'!$B$2:$AR$165,'LA41'!N$1,0),(IF(LA_INDEX!$H$46=2,VLOOKUP('LA (SEN_LLDD)'!$B121,'LA42'!$B$2:$AR$165,'LA42'!N$1,0))))),"")</f>
        <v>69</v>
      </c>
      <c r="Q121" s="122">
        <f>IFERROR((IF(LA_INDEX!$H$46=1,VLOOKUP('LA (SEN_LLDD)'!$B121,'LA41'!$B$2:$AR$165,'LA41'!O$1,0),(IF(LA_INDEX!$H$46=2,VLOOKUP('LA (SEN_LLDD)'!$B121,'LA42'!$B$2:$AR$165,'LA42'!O$1,0))))),"")</f>
        <v>13</v>
      </c>
      <c r="R121" s="122">
        <f>IFERROR((IF(LA_INDEX!$H$46=1,VLOOKUP('LA (SEN_LLDD)'!$B121,'LA41'!$B$2:$AR$165,'LA41'!P$1,0),(IF(LA_INDEX!$H$46=2,VLOOKUP('LA (SEN_LLDD)'!$B121,'LA42'!$B$2:$AR$165,'LA42'!P$1,0))))),"")</f>
        <v>9</v>
      </c>
      <c r="S121" s="122">
        <f>IFERROR((IF(LA_INDEX!$H$46=1,VLOOKUP('LA (SEN_LLDD)'!$B121,'LA41'!$B$2:$AR$165,'LA41'!Q$1,0),(IF(LA_INDEX!$H$46=2,VLOOKUP('LA (SEN_LLDD)'!$B121,'LA42'!$B$2:$AR$165,'LA42'!Q$1,0))))),"")</f>
        <v>10</v>
      </c>
      <c r="T121" s="122">
        <f>IFERROR((IF(LA_INDEX!$H$46=1,VLOOKUP('LA (SEN_LLDD)'!$B121,'LA41'!$B$2:$AR$165,'LA41'!R$1,0),(IF(LA_INDEX!$H$46=2,VLOOKUP('LA (SEN_LLDD)'!$B121,'LA42'!$B$2:$AR$165,'LA42'!R$1,0))))),"")</f>
        <v>43</v>
      </c>
      <c r="U121" s="122">
        <f>IFERROR((IF(LA_INDEX!$H$46=1,VLOOKUP('LA (SEN_LLDD)'!$B121,'LA41'!$B$2:$AR$165,'LA41'!S$1,0),(IF(LA_INDEX!$H$46=2,VLOOKUP('LA (SEN_LLDD)'!$B121,'LA42'!$B$2:$AR$165,'LA42'!S$1,0))))),"")</f>
        <v>59</v>
      </c>
      <c r="V121" s="122">
        <f>IFERROR((IF(LA_INDEX!$H$46=1,VLOOKUP('LA (SEN_LLDD)'!$B121,'LA41'!$B$2:$AR$165,'LA41'!T$1,0),(IF(LA_INDEX!$H$46=2,VLOOKUP('LA (SEN_LLDD)'!$B121,'LA42'!$B$2:$AR$165,'LA42'!T$1,0))))),"")</f>
        <v>57</v>
      </c>
      <c r="W121" s="122">
        <f>IFERROR((IF(LA_INDEX!$H$46=1,VLOOKUP('LA (SEN_LLDD)'!$B121,'LA41'!$B$2:$AR$165,'LA41'!U$1,0),(IF(LA_INDEX!$H$46=2,VLOOKUP('LA (SEN_LLDD)'!$B121,'LA42'!$B$2:$AR$165,'LA42'!U$1,0))))),"")</f>
        <v>17</v>
      </c>
      <c r="X121" s="122">
        <f>IFERROR((IF(LA_INDEX!$H$46=1,VLOOKUP('LA (SEN_LLDD)'!$B121,'LA41'!$B$2:$AR$165,'LA41'!V$1,0),(IF(LA_INDEX!$H$46=2,VLOOKUP('LA (SEN_LLDD)'!$B121,'LA42'!$B$2:$AR$165,'LA42'!V$1,0))))),"")</f>
        <v>29</v>
      </c>
      <c r="Y121" s="122">
        <f>IFERROR((IF(LA_INDEX!$H$46=1,VLOOKUP('LA (SEN_LLDD)'!$B121,'LA41'!$B$2:$AR$165,'LA41'!W$1,0),(IF(LA_INDEX!$H$46=2,VLOOKUP('LA (SEN_LLDD)'!$B121,'LA42'!$B$2:$AR$165,'LA42'!W$1,0))))),"")</f>
        <v>27</v>
      </c>
      <c r="Z121" s="122">
        <f>IFERROR((IF(LA_INDEX!$H$46=1,VLOOKUP('LA (SEN_LLDD)'!$B121,'LA41'!$B$2:$AR$165,'LA41'!X$1,0),(IF(LA_INDEX!$H$46=2,VLOOKUP('LA (SEN_LLDD)'!$B121,'LA42'!$B$2:$AR$165,'LA42'!X$1,0))))),"")</f>
        <v>0</v>
      </c>
      <c r="AA121" s="122">
        <f>IFERROR((IF(LA_INDEX!$H$46=1,VLOOKUP('LA (SEN_LLDD)'!$B121,'LA41'!$B$2:$AR$165,'LA41'!Y$1,0),(IF(LA_INDEX!$H$46=2,VLOOKUP('LA (SEN_LLDD)'!$B121,'LA42'!$B$2:$AR$165,'LA42'!Y$1,0))))),"")</f>
        <v>1</v>
      </c>
      <c r="AB121" s="122">
        <f>IFERROR((IF(LA_INDEX!$H$46=1,VLOOKUP('LA (SEN_LLDD)'!$B121,'LA41'!$B$2:$AR$165,'LA41'!Z$1,0),(IF(LA_INDEX!$H$46=2,VLOOKUP('LA (SEN_LLDD)'!$B121,'LA42'!$B$2:$AR$165,'LA42'!Z$1,0))))),"")</f>
        <v>1</v>
      </c>
      <c r="AC121" s="122">
        <f>IFERROR((IF(LA_INDEX!$H$46=1,VLOOKUP('LA (SEN_LLDD)'!$B121,'LA41'!$B$2:$AR$165,'LA41'!AA$1,0),(IF(LA_INDEX!$H$46=2,VLOOKUP('LA (SEN_LLDD)'!$B121,'LA42'!$B$2:$AR$165,'LA42'!AA$1,0))))),"")</f>
        <v>6</v>
      </c>
      <c r="AD121" s="122">
        <f>IFERROR((IF(LA_INDEX!$H$46=1,VLOOKUP('LA (SEN_LLDD)'!$B121,'LA41'!$B$2:$AR$165,'LA41'!AB$1,0),(IF(LA_INDEX!$H$46=2,VLOOKUP('LA (SEN_LLDD)'!$B121,'LA42'!$B$2:$AR$165,'LA42'!AB$1,0))))),"")</f>
        <v>13</v>
      </c>
      <c r="AE121" s="122">
        <f>IFERROR((IF(LA_INDEX!$H$46=1,VLOOKUP('LA (SEN_LLDD)'!$B121,'LA41'!$B$2:$AR$165,'LA41'!AC$1,0),(IF(LA_INDEX!$H$46=2,VLOOKUP('LA (SEN_LLDD)'!$B121,'LA42'!$B$2:$AR$165,'LA42'!AC$1,0))))),"")</f>
        <v>13</v>
      </c>
      <c r="AF121" s="122">
        <f>IFERROR((IF(LA_INDEX!$H$46=1,VLOOKUP('LA (SEN_LLDD)'!$B121,'LA41'!$B$2:$AR$165,'LA41'!AD$1,0),(IF(LA_INDEX!$H$46=2,VLOOKUP('LA (SEN_LLDD)'!$B121,'LA42'!$B$2:$AR$165,'LA42'!AD$1,0))))),"")</f>
        <v>27</v>
      </c>
      <c r="AG121" s="122">
        <f>IFERROR((IF(LA_INDEX!$H$46=1,VLOOKUP('LA (SEN_LLDD)'!$B121,'LA41'!$B$2:$AR$165,'LA41'!AE$1,0),(IF(LA_INDEX!$H$46=2,VLOOKUP('LA (SEN_LLDD)'!$B121,'LA42'!$B$2:$AR$165,'LA42'!AE$1,0))))),"")</f>
        <v>30</v>
      </c>
      <c r="AH121" s="122">
        <f>IFERROR((IF(LA_INDEX!$H$46=1,VLOOKUP('LA (SEN_LLDD)'!$B121,'LA41'!$B$2:$AR$165,'LA41'!AF$1,0),(IF(LA_INDEX!$H$46=2,VLOOKUP('LA (SEN_LLDD)'!$B121,'LA42'!$B$2:$AR$165,'LA42'!AF$1,0))))),"")</f>
        <v>30</v>
      </c>
      <c r="AI121" s="122">
        <f>IFERROR((IF(LA_INDEX!$H$46=1,VLOOKUP('LA (SEN_LLDD)'!$B121,'LA41'!$B$2:$AR$165,'LA41'!AG$1,0),(IF(LA_INDEX!$H$46=2,VLOOKUP('LA (SEN_LLDD)'!$B121,'LA42'!$B$2:$AR$165,'LA42'!AG$1,0))))),"")</f>
        <v>2</v>
      </c>
      <c r="AJ121" s="122">
        <f>IFERROR((IF(LA_INDEX!$H$46=1,VLOOKUP('LA (SEN_LLDD)'!$B121,'LA41'!$B$2:$AR$165,'LA41'!AH$1,0),(IF(LA_INDEX!$H$46=2,VLOOKUP('LA (SEN_LLDD)'!$B121,'LA42'!$B$2:$AR$165,'LA42'!AH$1,0))))),"")</f>
        <v>2</v>
      </c>
      <c r="AK121" s="122">
        <f>IFERROR((IF(LA_INDEX!$H$46=1,VLOOKUP('LA (SEN_LLDD)'!$B121,'LA41'!$B$2:$AR$165,'LA41'!AI$1,0),(IF(LA_INDEX!$H$46=2,VLOOKUP('LA (SEN_LLDD)'!$B121,'LA42'!$B$2:$AR$165,'LA42'!AI$1,0))))),"")</f>
        <v>2</v>
      </c>
      <c r="AL121" s="122">
        <f>IFERROR((IF(LA_INDEX!$H$46=1,VLOOKUP('LA (SEN_LLDD)'!$B121,'LA41'!$B$2:$AR$165,'LA41'!AJ$1,0),(IF(LA_INDEX!$H$46=2,VLOOKUP('LA (SEN_LLDD)'!$B121,'LA42'!$B$2:$AR$165,'LA42'!AJ$1,0))))),"")</f>
        <v>20</v>
      </c>
      <c r="AM121" s="122">
        <f>IFERROR((IF(LA_INDEX!$H$46=1,VLOOKUP('LA (SEN_LLDD)'!$B121,'LA41'!$B$2:$AR$165,'LA41'!AK$1,0),(IF(LA_INDEX!$H$46=2,VLOOKUP('LA (SEN_LLDD)'!$B121,'LA42'!$B$2:$AR$165,'LA42'!AK$1,0))))),"")</f>
        <v>20</v>
      </c>
      <c r="AN121" s="122">
        <f>IFERROR((IF(LA_INDEX!$H$46=1,VLOOKUP('LA (SEN_LLDD)'!$B121,'LA41'!$B$2:$AR$165,'LA41'!AL$1,0),(IF(LA_INDEX!$H$46=2,VLOOKUP('LA (SEN_LLDD)'!$B121,'LA42'!$B$2:$AR$165,'LA42'!AL$1,0))))),"")</f>
        <v>20</v>
      </c>
      <c r="AO121" s="122">
        <f>IFERROR((IF(LA_INDEX!$H$46=1,VLOOKUP('LA (SEN_LLDD)'!$B121,'LA41'!$B$2:$AR$165,'LA41'!AM$1,0),(IF(LA_INDEX!$H$46=2,VLOOKUP('LA (SEN_LLDD)'!$B121,'LA42'!$B$2:$AR$165,'LA42'!AM$1,0))))),"")</f>
        <v>17</v>
      </c>
      <c r="AP121" s="122">
        <f>IFERROR((IF(LA_INDEX!$H$46=1,VLOOKUP('LA (SEN_LLDD)'!$B121,'LA41'!$B$2:$AR$165,'LA41'!AN$1,0),(IF(LA_INDEX!$H$46=2,VLOOKUP('LA (SEN_LLDD)'!$B121,'LA42'!$B$2:$AR$165,'LA42'!AN$1,0))))),"")</f>
        <v>7</v>
      </c>
      <c r="AQ121" s="122">
        <f>IFERROR((IF(LA_INDEX!$H$46=1,VLOOKUP('LA (SEN_LLDD)'!$B121,'LA41'!$B$2:$AR$165,'LA41'!AO$1,0),(IF(LA_INDEX!$H$46=2,VLOOKUP('LA (SEN_LLDD)'!$B121,'LA42'!$B$2:$AR$165,'LA42'!AO$1,0))))),"")</f>
        <v>8</v>
      </c>
      <c r="AR121" s="122">
        <f>IFERROR((IF(LA_INDEX!$H$46=1,VLOOKUP('LA (SEN_LLDD)'!$B121,'LA41'!$B$2:$AR$165,'LA41'!AP$1,0),(IF(LA_INDEX!$H$46=2,VLOOKUP('LA (SEN_LLDD)'!$B121,'LA42'!$B$2:$AR$165,'LA42'!AP$1,0))))),"")</f>
        <v>4</v>
      </c>
      <c r="AS121" s="122">
        <f>IFERROR((IF(LA_INDEX!$H$46=1,VLOOKUP('LA (SEN_LLDD)'!$B121,'LA41'!$B$2:$AR$165,'LA41'!AQ$1,0),(IF(LA_INDEX!$H$46=2,VLOOKUP('LA (SEN_LLDD)'!$B121,'LA42'!$B$2:$AR$165,'LA42'!AQ$1,0))))),"")</f>
        <v>3</v>
      </c>
      <c r="AT121" s="122">
        <f>IFERROR((IF(LA_INDEX!$H$46=1,VLOOKUP('LA (SEN_LLDD)'!$B121,'LA41'!$B$2:$AR$165,'LA41'!AR$1,0),(IF(LA_INDEX!$H$46=2,VLOOKUP('LA (SEN_LLDD)'!$B121,'LA42'!$B$2:$AR$165,'LA42'!AR$1,0))))),"")</f>
        <v>3</v>
      </c>
    </row>
    <row r="122" spans="1:46" x14ac:dyDescent="0.3">
      <c r="A122" s="80" t="s">
        <v>545</v>
      </c>
      <c r="B122" s="114">
        <v>826</v>
      </c>
      <c r="C122" s="80" t="s">
        <v>355</v>
      </c>
      <c r="D122" s="80" t="s">
        <v>276</v>
      </c>
      <c r="E122" s="122">
        <f>IFERROR(MROUND((IF(LA_INDEX!$H$46=1,VLOOKUP('LA (SEN_LLDD)'!$B122,'LA41'!$B$2:$AR$165,'LA41'!C$1,0),(IF(LA_INDEX!$H$46=2,VLOOKUP('LA (SEN_LLDD)'!$B122,'LA42'!$B$2:$AR$165,'LA42'!C$1,0))))),5),"")</f>
        <v>160</v>
      </c>
      <c r="F122" s="122">
        <f>IFERROR(MROUND((IF(LA_INDEX!$H$46=1,VLOOKUP('LA (SEN_LLDD)'!$B122,'LA41'!$B$2:$AR$165,'LA41'!D$1,0),(IF(LA_INDEX!$H$46=2,VLOOKUP('LA (SEN_LLDD)'!$B122,'LA42'!$B$2:$AR$165,'LA42'!D$1,0))))),5),"")</f>
        <v>1160</v>
      </c>
      <c r="G122" s="122">
        <f>IFERROR(MROUND((IF(LA_INDEX!$H$46=1,VLOOKUP('LA (SEN_LLDD)'!$B122,'LA41'!$B$2:$AR$165,'LA41'!E$1,0),(IF(LA_INDEX!$H$46=2,VLOOKUP('LA (SEN_LLDD)'!$B122,'LA42'!$B$2:$AR$165,'LA42'!E$1,0))))),5),"")</f>
        <v>1320</v>
      </c>
      <c r="H122" s="122">
        <f>IFERROR((IF(LA_INDEX!$H$46=1,VLOOKUP('LA (SEN_LLDD)'!$B122,'LA41'!$B$2:$AR$165,'LA41'!F$1,0),(IF(LA_INDEX!$H$46=2,VLOOKUP('LA (SEN_LLDD)'!$B122,'LA42'!$B$2:$AR$165,'LA42'!F$1,0))))),"")</f>
        <v>87</v>
      </c>
      <c r="I122" s="122">
        <f>IFERROR((IF(LA_INDEX!$H$46=1,VLOOKUP('LA (SEN_LLDD)'!$B122,'LA41'!$B$2:$AR$165,'LA41'!G$1,0),(IF(LA_INDEX!$H$46=2,VLOOKUP('LA (SEN_LLDD)'!$B122,'LA42'!$B$2:$AR$165,'LA42'!G$1,0))))),"")</f>
        <v>91</v>
      </c>
      <c r="J122" s="122">
        <f>IFERROR((IF(LA_INDEX!$H$46=1,VLOOKUP('LA (SEN_LLDD)'!$B122,'LA41'!$B$2:$AR$165,'LA41'!H$1,0),(IF(LA_INDEX!$H$46=2,VLOOKUP('LA (SEN_LLDD)'!$B122,'LA42'!$B$2:$AR$165,'LA42'!H$1,0))))),"")</f>
        <v>90</v>
      </c>
      <c r="K122" s="122">
        <f>IFERROR((IF(LA_INDEX!$H$46=1,VLOOKUP('LA (SEN_LLDD)'!$B122,'LA41'!$B$2:$AR$165,'LA41'!I$1,0),(IF(LA_INDEX!$H$46=2,VLOOKUP('LA (SEN_LLDD)'!$B122,'LA42'!$B$2:$AR$165,'LA42'!I$1,0))))),"")</f>
        <v>5</v>
      </c>
      <c r="L122" s="122">
        <f>IFERROR((IF(LA_INDEX!$H$46=1,VLOOKUP('LA (SEN_LLDD)'!$B122,'LA41'!$B$2:$AR$165,'LA41'!J$1,0),(IF(LA_INDEX!$H$46=2,VLOOKUP('LA (SEN_LLDD)'!$B122,'LA42'!$B$2:$AR$165,'LA42'!J$1,0))))),"")</f>
        <v>5</v>
      </c>
      <c r="M122" s="122">
        <f>IFERROR((IF(LA_INDEX!$H$46=1,VLOOKUP('LA (SEN_LLDD)'!$B122,'LA41'!$B$2:$AR$165,'LA41'!K$1,0),(IF(LA_INDEX!$H$46=2,VLOOKUP('LA (SEN_LLDD)'!$B122,'LA42'!$B$2:$AR$165,'LA42'!K$1,0))))),"")</f>
        <v>5</v>
      </c>
      <c r="N122" s="122">
        <f>IFERROR((IF(LA_INDEX!$H$46=1,VLOOKUP('LA (SEN_LLDD)'!$B122,'LA41'!$B$2:$AR$165,'LA41'!L$1,0),(IF(LA_INDEX!$H$46=2,VLOOKUP('LA (SEN_LLDD)'!$B122,'LA42'!$B$2:$AR$165,'LA42'!L$1,0))))),"")</f>
        <v>73</v>
      </c>
      <c r="O122" s="122">
        <f>IFERROR((IF(LA_INDEX!$H$46=1,VLOOKUP('LA (SEN_LLDD)'!$B122,'LA41'!$B$2:$AR$165,'LA41'!M$1,0),(IF(LA_INDEX!$H$46=2,VLOOKUP('LA (SEN_LLDD)'!$B122,'LA42'!$B$2:$AR$165,'LA42'!M$1,0))))),"")</f>
        <v>69</v>
      </c>
      <c r="P122" s="122">
        <f>IFERROR((IF(LA_INDEX!$H$46=1,VLOOKUP('LA (SEN_LLDD)'!$B122,'LA41'!$B$2:$AR$165,'LA41'!N$1,0),(IF(LA_INDEX!$H$46=2,VLOOKUP('LA (SEN_LLDD)'!$B122,'LA42'!$B$2:$AR$165,'LA42'!N$1,0))))),"")</f>
        <v>70</v>
      </c>
      <c r="Q122" s="122" t="str">
        <f>IFERROR((IF(LA_INDEX!$H$46=1,VLOOKUP('LA (SEN_LLDD)'!$B122,'LA41'!$B$2:$AR$165,'LA41'!O$1,0),(IF(LA_INDEX!$H$46=2,VLOOKUP('LA (SEN_LLDD)'!$B122,'LA42'!$B$2:$AR$165,'LA42'!O$1,0))))),"")</f>
        <v>x</v>
      </c>
      <c r="R122" s="122" t="str">
        <f>IFERROR((IF(LA_INDEX!$H$46=1,VLOOKUP('LA (SEN_LLDD)'!$B122,'LA41'!$B$2:$AR$165,'LA41'!P$1,0),(IF(LA_INDEX!$H$46=2,VLOOKUP('LA (SEN_LLDD)'!$B122,'LA42'!$B$2:$AR$165,'LA42'!P$1,0))))),"")</f>
        <v>x</v>
      </c>
      <c r="S122" s="122">
        <f>IFERROR((IF(LA_INDEX!$H$46=1,VLOOKUP('LA (SEN_LLDD)'!$B122,'LA41'!$B$2:$AR$165,'LA41'!Q$1,0),(IF(LA_INDEX!$H$46=2,VLOOKUP('LA (SEN_LLDD)'!$B122,'LA42'!$B$2:$AR$165,'LA42'!Q$1,0))))),"")</f>
        <v>8</v>
      </c>
      <c r="T122" s="122">
        <f>IFERROR((IF(LA_INDEX!$H$46=1,VLOOKUP('LA (SEN_LLDD)'!$B122,'LA41'!$B$2:$AR$165,'LA41'!R$1,0),(IF(LA_INDEX!$H$46=2,VLOOKUP('LA (SEN_LLDD)'!$B122,'LA42'!$B$2:$AR$165,'LA42'!R$1,0))))),"")</f>
        <v>60</v>
      </c>
      <c r="U122" s="122">
        <f>IFERROR((IF(LA_INDEX!$H$46=1,VLOOKUP('LA (SEN_LLDD)'!$B122,'LA41'!$B$2:$AR$165,'LA41'!S$1,0),(IF(LA_INDEX!$H$46=2,VLOOKUP('LA (SEN_LLDD)'!$B122,'LA42'!$B$2:$AR$165,'LA42'!S$1,0))))),"")</f>
        <v>60</v>
      </c>
      <c r="V122" s="122">
        <f>IFERROR((IF(LA_INDEX!$H$46=1,VLOOKUP('LA (SEN_LLDD)'!$B122,'LA41'!$B$2:$AR$165,'LA41'!T$1,0),(IF(LA_INDEX!$H$46=2,VLOOKUP('LA (SEN_LLDD)'!$B122,'LA42'!$B$2:$AR$165,'LA42'!T$1,0))))),"")</f>
        <v>60</v>
      </c>
      <c r="W122" s="122">
        <f>IFERROR((IF(LA_INDEX!$H$46=1,VLOOKUP('LA (SEN_LLDD)'!$B122,'LA41'!$B$2:$AR$165,'LA41'!U$1,0),(IF(LA_INDEX!$H$46=2,VLOOKUP('LA (SEN_LLDD)'!$B122,'LA42'!$B$2:$AR$165,'LA42'!U$1,0))))),"")</f>
        <v>25</v>
      </c>
      <c r="X122" s="122">
        <f>IFERROR((IF(LA_INDEX!$H$46=1,VLOOKUP('LA (SEN_LLDD)'!$B122,'LA41'!$B$2:$AR$165,'LA41'!V$1,0),(IF(LA_INDEX!$H$46=2,VLOOKUP('LA (SEN_LLDD)'!$B122,'LA42'!$B$2:$AR$165,'LA42'!V$1,0))))),"")</f>
        <v>22</v>
      </c>
      <c r="Y122" s="122">
        <f>IFERROR((IF(LA_INDEX!$H$46=1,VLOOKUP('LA (SEN_LLDD)'!$B122,'LA41'!$B$2:$AR$165,'LA41'!W$1,0),(IF(LA_INDEX!$H$46=2,VLOOKUP('LA (SEN_LLDD)'!$B122,'LA42'!$B$2:$AR$165,'LA42'!W$1,0))))),"")</f>
        <v>23</v>
      </c>
      <c r="Z122" s="122" t="str">
        <f>IFERROR((IF(LA_INDEX!$H$46=1,VLOOKUP('LA (SEN_LLDD)'!$B122,'LA41'!$B$2:$AR$165,'LA41'!X$1,0),(IF(LA_INDEX!$H$46=2,VLOOKUP('LA (SEN_LLDD)'!$B122,'LA42'!$B$2:$AR$165,'LA42'!X$1,0))))),"")</f>
        <v>x</v>
      </c>
      <c r="AA122" s="122" t="str">
        <f>IFERROR((IF(LA_INDEX!$H$46=1,VLOOKUP('LA (SEN_LLDD)'!$B122,'LA41'!$B$2:$AR$165,'LA41'!Y$1,0),(IF(LA_INDEX!$H$46=2,VLOOKUP('LA (SEN_LLDD)'!$B122,'LA42'!$B$2:$AR$165,'LA42'!Y$1,0))))),"")</f>
        <v>x</v>
      </c>
      <c r="AB122" s="122">
        <f>IFERROR((IF(LA_INDEX!$H$46=1,VLOOKUP('LA (SEN_LLDD)'!$B122,'LA41'!$B$2:$AR$165,'LA41'!Z$1,0),(IF(LA_INDEX!$H$46=2,VLOOKUP('LA (SEN_LLDD)'!$B122,'LA42'!$B$2:$AR$165,'LA42'!Z$1,0))))),"")</f>
        <v>1</v>
      </c>
      <c r="AC122" s="122">
        <f>IFERROR((IF(LA_INDEX!$H$46=1,VLOOKUP('LA (SEN_LLDD)'!$B122,'LA41'!$B$2:$AR$165,'LA41'!AA$1,0),(IF(LA_INDEX!$H$46=2,VLOOKUP('LA (SEN_LLDD)'!$B122,'LA42'!$B$2:$AR$165,'LA42'!AA$1,0))))),"")</f>
        <v>15</v>
      </c>
      <c r="AD122" s="122">
        <f>IFERROR((IF(LA_INDEX!$H$46=1,VLOOKUP('LA (SEN_LLDD)'!$B122,'LA41'!$B$2:$AR$165,'LA41'!AB$1,0),(IF(LA_INDEX!$H$46=2,VLOOKUP('LA (SEN_LLDD)'!$B122,'LA42'!$B$2:$AR$165,'LA42'!AB$1,0))))),"")</f>
        <v>12</v>
      </c>
      <c r="AE122" s="122">
        <f>IFERROR((IF(LA_INDEX!$H$46=1,VLOOKUP('LA (SEN_LLDD)'!$B122,'LA41'!$B$2:$AR$165,'LA41'!AC$1,0),(IF(LA_INDEX!$H$46=2,VLOOKUP('LA (SEN_LLDD)'!$B122,'LA42'!$B$2:$AR$165,'LA42'!AC$1,0))))),"")</f>
        <v>12</v>
      </c>
      <c r="AF122" s="122">
        <f>IFERROR((IF(LA_INDEX!$H$46=1,VLOOKUP('LA (SEN_LLDD)'!$B122,'LA41'!$B$2:$AR$165,'LA41'!AD$1,0),(IF(LA_INDEX!$H$46=2,VLOOKUP('LA (SEN_LLDD)'!$B122,'LA42'!$B$2:$AR$165,'LA42'!AD$1,0))))),"")</f>
        <v>35</v>
      </c>
      <c r="AG122" s="122">
        <f>IFERROR((IF(LA_INDEX!$H$46=1,VLOOKUP('LA (SEN_LLDD)'!$B122,'LA41'!$B$2:$AR$165,'LA41'!AE$1,0),(IF(LA_INDEX!$H$46=2,VLOOKUP('LA (SEN_LLDD)'!$B122,'LA42'!$B$2:$AR$165,'LA42'!AE$1,0))))),"")</f>
        <v>37</v>
      </c>
      <c r="AH122" s="122">
        <f>IFERROR((IF(LA_INDEX!$H$46=1,VLOOKUP('LA (SEN_LLDD)'!$B122,'LA41'!$B$2:$AR$165,'LA41'!AF$1,0),(IF(LA_INDEX!$H$46=2,VLOOKUP('LA (SEN_LLDD)'!$B122,'LA42'!$B$2:$AR$165,'LA42'!AF$1,0))))),"")</f>
        <v>37</v>
      </c>
      <c r="AI122" s="122" t="str">
        <f>IFERROR((IF(LA_INDEX!$H$46=1,VLOOKUP('LA (SEN_LLDD)'!$B122,'LA41'!$B$2:$AR$165,'LA41'!AG$1,0),(IF(LA_INDEX!$H$46=2,VLOOKUP('LA (SEN_LLDD)'!$B122,'LA42'!$B$2:$AR$165,'LA42'!AG$1,0))))),"")</f>
        <v>x</v>
      </c>
      <c r="AJ122" s="122" t="str">
        <f>IFERROR((IF(LA_INDEX!$H$46=1,VLOOKUP('LA (SEN_LLDD)'!$B122,'LA41'!$B$2:$AR$165,'LA41'!AH$1,0),(IF(LA_INDEX!$H$46=2,VLOOKUP('LA (SEN_LLDD)'!$B122,'LA42'!$B$2:$AR$165,'LA42'!AH$1,0))))),"")</f>
        <v>x</v>
      </c>
      <c r="AK122" s="122">
        <f>IFERROR((IF(LA_INDEX!$H$46=1,VLOOKUP('LA (SEN_LLDD)'!$B122,'LA41'!$B$2:$AR$165,'LA41'!AI$1,0),(IF(LA_INDEX!$H$46=2,VLOOKUP('LA (SEN_LLDD)'!$B122,'LA42'!$B$2:$AR$165,'LA42'!AI$1,0))))),"")</f>
        <v>2</v>
      </c>
      <c r="AL122" s="122">
        <f>IFERROR((IF(LA_INDEX!$H$46=1,VLOOKUP('LA (SEN_LLDD)'!$B122,'LA41'!$B$2:$AR$165,'LA41'!AJ$1,0),(IF(LA_INDEX!$H$46=2,VLOOKUP('LA (SEN_LLDD)'!$B122,'LA42'!$B$2:$AR$165,'LA42'!AJ$1,0))))),"")</f>
        <v>14</v>
      </c>
      <c r="AM122" s="122">
        <f>IFERROR((IF(LA_INDEX!$H$46=1,VLOOKUP('LA (SEN_LLDD)'!$B122,'LA41'!$B$2:$AR$165,'LA41'!AK$1,0),(IF(LA_INDEX!$H$46=2,VLOOKUP('LA (SEN_LLDD)'!$B122,'LA42'!$B$2:$AR$165,'LA42'!AK$1,0))))),"")</f>
        <v>21</v>
      </c>
      <c r="AN122" s="122">
        <f>IFERROR((IF(LA_INDEX!$H$46=1,VLOOKUP('LA (SEN_LLDD)'!$B122,'LA41'!$B$2:$AR$165,'LA41'!AL$1,0),(IF(LA_INDEX!$H$46=2,VLOOKUP('LA (SEN_LLDD)'!$B122,'LA42'!$B$2:$AR$165,'LA42'!AL$1,0))))),"")</f>
        <v>20</v>
      </c>
      <c r="AO122" s="122">
        <f>IFERROR((IF(LA_INDEX!$H$46=1,VLOOKUP('LA (SEN_LLDD)'!$B122,'LA41'!$B$2:$AR$165,'LA41'!AM$1,0),(IF(LA_INDEX!$H$46=2,VLOOKUP('LA (SEN_LLDD)'!$B122,'LA42'!$B$2:$AR$165,'LA42'!AM$1,0))))),"")</f>
        <v>9</v>
      </c>
      <c r="AP122" s="122">
        <f>IFERROR((IF(LA_INDEX!$H$46=1,VLOOKUP('LA (SEN_LLDD)'!$B122,'LA41'!$B$2:$AR$165,'LA41'!AN$1,0),(IF(LA_INDEX!$H$46=2,VLOOKUP('LA (SEN_LLDD)'!$B122,'LA42'!$B$2:$AR$165,'LA42'!AN$1,0))))),"")</f>
        <v>6</v>
      </c>
      <c r="AQ122" s="122">
        <f>IFERROR((IF(LA_INDEX!$H$46=1,VLOOKUP('LA (SEN_LLDD)'!$B122,'LA41'!$B$2:$AR$165,'LA41'!AO$1,0),(IF(LA_INDEX!$H$46=2,VLOOKUP('LA (SEN_LLDD)'!$B122,'LA42'!$B$2:$AR$165,'LA42'!AO$1,0))))),"")</f>
        <v>7</v>
      </c>
      <c r="AR122" s="122">
        <f>IFERROR((IF(LA_INDEX!$H$46=1,VLOOKUP('LA (SEN_LLDD)'!$B122,'LA41'!$B$2:$AR$165,'LA41'!AP$1,0),(IF(LA_INDEX!$H$46=2,VLOOKUP('LA (SEN_LLDD)'!$B122,'LA42'!$B$2:$AR$165,'LA42'!AP$1,0))))),"")</f>
        <v>4</v>
      </c>
      <c r="AS122" s="122">
        <f>IFERROR((IF(LA_INDEX!$H$46=1,VLOOKUP('LA (SEN_LLDD)'!$B122,'LA41'!$B$2:$AR$165,'LA41'!AQ$1,0),(IF(LA_INDEX!$H$46=2,VLOOKUP('LA (SEN_LLDD)'!$B122,'LA42'!$B$2:$AR$165,'LA42'!AQ$1,0))))),"")</f>
        <v>3</v>
      </c>
      <c r="AT122" s="122">
        <f>IFERROR((IF(LA_INDEX!$H$46=1,VLOOKUP('LA (SEN_LLDD)'!$B122,'LA41'!$B$2:$AR$165,'LA41'!AR$1,0),(IF(LA_INDEX!$H$46=2,VLOOKUP('LA (SEN_LLDD)'!$B122,'LA42'!$B$2:$AR$165,'LA42'!AR$1,0))))),"")</f>
        <v>3</v>
      </c>
    </row>
    <row r="123" spans="1:46" x14ac:dyDescent="0.3">
      <c r="A123" s="80" t="s">
        <v>546</v>
      </c>
      <c r="B123" s="114">
        <v>931</v>
      </c>
      <c r="C123" s="80" t="s">
        <v>369</v>
      </c>
      <c r="D123" s="80" t="s">
        <v>276</v>
      </c>
      <c r="E123" s="122">
        <f>IFERROR(MROUND((IF(LA_INDEX!$H$46=1,VLOOKUP('LA (SEN_LLDD)'!$B123,'LA41'!$B$2:$AR$165,'LA41'!C$1,0),(IF(LA_INDEX!$H$46=2,VLOOKUP('LA (SEN_LLDD)'!$B123,'LA42'!$B$2:$AR$165,'LA42'!C$1,0))))),5),"")</f>
        <v>110</v>
      </c>
      <c r="F123" s="122">
        <f>IFERROR(MROUND((IF(LA_INDEX!$H$46=1,VLOOKUP('LA (SEN_LLDD)'!$B123,'LA41'!$B$2:$AR$165,'LA41'!D$1,0),(IF(LA_INDEX!$H$46=2,VLOOKUP('LA (SEN_LLDD)'!$B123,'LA42'!$B$2:$AR$165,'LA42'!D$1,0))))),5),"")</f>
        <v>2120</v>
      </c>
      <c r="G123" s="122">
        <f>IFERROR(MROUND((IF(LA_INDEX!$H$46=1,VLOOKUP('LA (SEN_LLDD)'!$B123,'LA41'!$B$2:$AR$165,'LA41'!E$1,0),(IF(LA_INDEX!$H$46=2,VLOOKUP('LA (SEN_LLDD)'!$B123,'LA42'!$B$2:$AR$165,'LA42'!E$1,0))))),5),"")</f>
        <v>2230</v>
      </c>
      <c r="H123" s="122">
        <f>IFERROR((IF(LA_INDEX!$H$46=1,VLOOKUP('LA (SEN_LLDD)'!$B123,'LA41'!$B$2:$AR$165,'LA41'!F$1,0),(IF(LA_INDEX!$H$46=2,VLOOKUP('LA (SEN_LLDD)'!$B123,'LA42'!$B$2:$AR$165,'LA42'!F$1,0))))),"")</f>
        <v>88</v>
      </c>
      <c r="I123" s="122">
        <f>IFERROR((IF(LA_INDEX!$H$46=1,VLOOKUP('LA (SEN_LLDD)'!$B123,'LA41'!$B$2:$AR$165,'LA41'!G$1,0),(IF(LA_INDEX!$H$46=2,VLOOKUP('LA (SEN_LLDD)'!$B123,'LA42'!$B$2:$AR$165,'LA42'!G$1,0))))),"")</f>
        <v>92</v>
      </c>
      <c r="J123" s="122">
        <f>IFERROR((IF(LA_INDEX!$H$46=1,VLOOKUP('LA (SEN_LLDD)'!$B123,'LA41'!$B$2:$AR$165,'LA41'!H$1,0),(IF(LA_INDEX!$H$46=2,VLOOKUP('LA (SEN_LLDD)'!$B123,'LA42'!$B$2:$AR$165,'LA42'!H$1,0))))),"")</f>
        <v>92</v>
      </c>
      <c r="K123" s="122" t="str">
        <f>IFERROR((IF(LA_INDEX!$H$46=1,VLOOKUP('LA (SEN_LLDD)'!$B123,'LA41'!$B$2:$AR$165,'LA41'!I$1,0),(IF(LA_INDEX!$H$46=2,VLOOKUP('LA (SEN_LLDD)'!$B123,'LA42'!$B$2:$AR$165,'LA42'!I$1,0))))),"")</f>
        <v>x</v>
      </c>
      <c r="L123" s="122" t="str">
        <f>IFERROR((IF(LA_INDEX!$H$46=1,VLOOKUP('LA (SEN_LLDD)'!$B123,'LA41'!$B$2:$AR$165,'LA41'!J$1,0),(IF(LA_INDEX!$H$46=2,VLOOKUP('LA (SEN_LLDD)'!$B123,'LA42'!$B$2:$AR$165,'LA42'!J$1,0))))),"")</f>
        <v>x</v>
      </c>
      <c r="M123" s="122">
        <f>IFERROR((IF(LA_INDEX!$H$46=1,VLOOKUP('LA (SEN_LLDD)'!$B123,'LA41'!$B$2:$AR$165,'LA41'!K$1,0),(IF(LA_INDEX!$H$46=2,VLOOKUP('LA (SEN_LLDD)'!$B123,'LA42'!$B$2:$AR$165,'LA42'!K$1,0))))),"")</f>
        <v>5</v>
      </c>
      <c r="N123" s="122">
        <f>IFERROR((IF(LA_INDEX!$H$46=1,VLOOKUP('LA (SEN_LLDD)'!$B123,'LA41'!$B$2:$AR$165,'LA41'!L$1,0),(IF(LA_INDEX!$H$46=2,VLOOKUP('LA (SEN_LLDD)'!$B123,'LA42'!$B$2:$AR$165,'LA42'!L$1,0))))),"")</f>
        <v>63</v>
      </c>
      <c r="O123" s="122">
        <f>IFERROR((IF(LA_INDEX!$H$46=1,VLOOKUP('LA (SEN_LLDD)'!$B123,'LA41'!$B$2:$AR$165,'LA41'!M$1,0),(IF(LA_INDEX!$H$46=2,VLOOKUP('LA (SEN_LLDD)'!$B123,'LA42'!$B$2:$AR$165,'LA42'!M$1,0))))),"")</f>
        <v>61</v>
      </c>
      <c r="P123" s="122">
        <f>IFERROR((IF(LA_INDEX!$H$46=1,VLOOKUP('LA (SEN_LLDD)'!$B123,'LA41'!$B$2:$AR$165,'LA41'!N$1,0),(IF(LA_INDEX!$H$46=2,VLOOKUP('LA (SEN_LLDD)'!$B123,'LA42'!$B$2:$AR$165,'LA42'!N$1,0))))),"")</f>
        <v>61</v>
      </c>
      <c r="Q123" s="122">
        <f>IFERROR((IF(LA_INDEX!$H$46=1,VLOOKUP('LA (SEN_LLDD)'!$B123,'LA41'!$B$2:$AR$165,'LA41'!O$1,0),(IF(LA_INDEX!$H$46=2,VLOOKUP('LA (SEN_LLDD)'!$B123,'LA42'!$B$2:$AR$165,'LA42'!O$1,0))))),"")</f>
        <v>15</v>
      </c>
      <c r="R123" s="122">
        <f>IFERROR((IF(LA_INDEX!$H$46=1,VLOOKUP('LA (SEN_LLDD)'!$B123,'LA41'!$B$2:$AR$165,'LA41'!P$1,0),(IF(LA_INDEX!$H$46=2,VLOOKUP('LA (SEN_LLDD)'!$B123,'LA42'!$B$2:$AR$165,'LA42'!P$1,0))))),"")</f>
        <v>8</v>
      </c>
      <c r="S123" s="122">
        <f>IFERROR((IF(LA_INDEX!$H$46=1,VLOOKUP('LA (SEN_LLDD)'!$B123,'LA41'!$B$2:$AR$165,'LA41'!Q$1,0),(IF(LA_INDEX!$H$46=2,VLOOKUP('LA (SEN_LLDD)'!$B123,'LA42'!$B$2:$AR$165,'LA42'!Q$1,0))))),"")</f>
        <v>8</v>
      </c>
      <c r="T123" s="122">
        <f>IFERROR((IF(LA_INDEX!$H$46=1,VLOOKUP('LA (SEN_LLDD)'!$B123,'LA41'!$B$2:$AR$165,'LA41'!R$1,0),(IF(LA_INDEX!$H$46=2,VLOOKUP('LA (SEN_LLDD)'!$B123,'LA42'!$B$2:$AR$165,'LA42'!R$1,0))))),"")</f>
        <v>44</v>
      </c>
      <c r="U123" s="122">
        <f>IFERROR((IF(LA_INDEX!$H$46=1,VLOOKUP('LA (SEN_LLDD)'!$B123,'LA41'!$B$2:$AR$165,'LA41'!S$1,0),(IF(LA_INDEX!$H$46=2,VLOOKUP('LA (SEN_LLDD)'!$B123,'LA42'!$B$2:$AR$165,'LA42'!S$1,0))))),"")</f>
        <v>49</v>
      </c>
      <c r="V123" s="122">
        <f>IFERROR((IF(LA_INDEX!$H$46=1,VLOOKUP('LA (SEN_LLDD)'!$B123,'LA41'!$B$2:$AR$165,'LA41'!T$1,0),(IF(LA_INDEX!$H$46=2,VLOOKUP('LA (SEN_LLDD)'!$B123,'LA42'!$B$2:$AR$165,'LA42'!T$1,0))))),"")</f>
        <v>49</v>
      </c>
      <c r="W123" s="122">
        <f>IFERROR((IF(LA_INDEX!$H$46=1,VLOOKUP('LA (SEN_LLDD)'!$B123,'LA41'!$B$2:$AR$165,'LA41'!U$1,0),(IF(LA_INDEX!$H$46=2,VLOOKUP('LA (SEN_LLDD)'!$B123,'LA42'!$B$2:$AR$165,'LA42'!U$1,0))))),"")</f>
        <v>28</v>
      </c>
      <c r="X123" s="122">
        <f>IFERROR((IF(LA_INDEX!$H$46=1,VLOOKUP('LA (SEN_LLDD)'!$B123,'LA41'!$B$2:$AR$165,'LA41'!V$1,0),(IF(LA_INDEX!$H$46=2,VLOOKUP('LA (SEN_LLDD)'!$B123,'LA42'!$B$2:$AR$165,'LA42'!V$1,0))))),"")</f>
        <v>27</v>
      </c>
      <c r="Y123" s="122">
        <f>IFERROR((IF(LA_INDEX!$H$46=1,VLOOKUP('LA (SEN_LLDD)'!$B123,'LA41'!$B$2:$AR$165,'LA41'!W$1,0),(IF(LA_INDEX!$H$46=2,VLOOKUP('LA (SEN_LLDD)'!$B123,'LA42'!$B$2:$AR$165,'LA42'!W$1,0))))),"")</f>
        <v>27</v>
      </c>
      <c r="Z123" s="122">
        <f>IFERROR((IF(LA_INDEX!$H$46=1,VLOOKUP('LA (SEN_LLDD)'!$B123,'LA41'!$B$2:$AR$165,'LA41'!X$1,0),(IF(LA_INDEX!$H$46=2,VLOOKUP('LA (SEN_LLDD)'!$B123,'LA42'!$B$2:$AR$165,'LA42'!X$1,0))))),"")</f>
        <v>0</v>
      </c>
      <c r="AA123" s="122">
        <f>IFERROR((IF(LA_INDEX!$H$46=1,VLOOKUP('LA (SEN_LLDD)'!$B123,'LA41'!$B$2:$AR$165,'LA41'!Y$1,0),(IF(LA_INDEX!$H$46=2,VLOOKUP('LA (SEN_LLDD)'!$B123,'LA42'!$B$2:$AR$165,'LA42'!Y$1,0))))),"")</f>
        <v>2</v>
      </c>
      <c r="AB123" s="122">
        <f>IFERROR((IF(LA_INDEX!$H$46=1,VLOOKUP('LA (SEN_LLDD)'!$B123,'LA41'!$B$2:$AR$165,'LA41'!Z$1,0),(IF(LA_INDEX!$H$46=2,VLOOKUP('LA (SEN_LLDD)'!$B123,'LA42'!$B$2:$AR$165,'LA42'!Z$1,0))))),"")</f>
        <v>2</v>
      </c>
      <c r="AC123" s="122">
        <f>IFERROR((IF(LA_INDEX!$H$46=1,VLOOKUP('LA (SEN_LLDD)'!$B123,'LA41'!$B$2:$AR$165,'LA41'!AA$1,0),(IF(LA_INDEX!$H$46=2,VLOOKUP('LA (SEN_LLDD)'!$B123,'LA42'!$B$2:$AR$165,'LA42'!AA$1,0))))),"")</f>
        <v>16</v>
      </c>
      <c r="AD123" s="122">
        <f>IFERROR((IF(LA_INDEX!$H$46=1,VLOOKUP('LA (SEN_LLDD)'!$B123,'LA41'!$B$2:$AR$165,'LA41'!AB$1,0),(IF(LA_INDEX!$H$46=2,VLOOKUP('LA (SEN_LLDD)'!$B123,'LA42'!$B$2:$AR$165,'LA42'!AB$1,0))))),"")</f>
        <v>16</v>
      </c>
      <c r="AE123" s="122">
        <f>IFERROR((IF(LA_INDEX!$H$46=1,VLOOKUP('LA (SEN_LLDD)'!$B123,'LA41'!$B$2:$AR$165,'LA41'!AC$1,0),(IF(LA_INDEX!$H$46=2,VLOOKUP('LA (SEN_LLDD)'!$B123,'LA42'!$B$2:$AR$165,'LA42'!AC$1,0))))),"")</f>
        <v>16</v>
      </c>
      <c r="AF123" s="122">
        <f>IFERROR((IF(LA_INDEX!$H$46=1,VLOOKUP('LA (SEN_LLDD)'!$B123,'LA41'!$B$2:$AR$165,'LA41'!AD$1,0),(IF(LA_INDEX!$H$46=2,VLOOKUP('LA (SEN_LLDD)'!$B123,'LA42'!$B$2:$AR$165,'LA42'!AD$1,0))))),"")</f>
        <v>17</v>
      </c>
      <c r="AG123" s="122">
        <f>IFERROR((IF(LA_INDEX!$H$46=1,VLOOKUP('LA (SEN_LLDD)'!$B123,'LA41'!$B$2:$AR$165,'LA41'!AE$1,0),(IF(LA_INDEX!$H$46=2,VLOOKUP('LA (SEN_LLDD)'!$B123,'LA42'!$B$2:$AR$165,'LA42'!AE$1,0))))),"")</f>
        <v>21</v>
      </c>
      <c r="AH123" s="122">
        <f>IFERROR((IF(LA_INDEX!$H$46=1,VLOOKUP('LA (SEN_LLDD)'!$B123,'LA41'!$B$2:$AR$165,'LA41'!AF$1,0),(IF(LA_INDEX!$H$46=2,VLOOKUP('LA (SEN_LLDD)'!$B123,'LA42'!$B$2:$AR$165,'LA42'!AF$1,0))))),"")</f>
        <v>21</v>
      </c>
      <c r="AI123" s="122">
        <f>IFERROR((IF(LA_INDEX!$H$46=1,VLOOKUP('LA (SEN_LLDD)'!$B123,'LA41'!$B$2:$AR$165,'LA41'!AG$1,0),(IF(LA_INDEX!$H$46=2,VLOOKUP('LA (SEN_LLDD)'!$B123,'LA42'!$B$2:$AR$165,'LA42'!AG$1,0))))),"")</f>
        <v>5</v>
      </c>
      <c r="AJ123" s="122">
        <f>IFERROR((IF(LA_INDEX!$H$46=1,VLOOKUP('LA (SEN_LLDD)'!$B123,'LA41'!$B$2:$AR$165,'LA41'!AH$1,0),(IF(LA_INDEX!$H$46=2,VLOOKUP('LA (SEN_LLDD)'!$B123,'LA42'!$B$2:$AR$165,'LA42'!AH$1,0))))),"")</f>
        <v>4</v>
      </c>
      <c r="AK123" s="122">
        <f>IFERROR((IF(LA_INDEX!$H$46=1,VLOOKUP('LA (SEN_LLDD)'!$B123,'LA41'!$B$2:$AR$165,'LA41'!AI$1,0),(IF(LA_INDEX!$H$46=2,VLOOKUP('LA (SEN_LLDD)'!$B123,'LA42'!$B$2:$AR$165,'LA42'!AI$1,0))))),"")</f>
        <v>4</v>
      </c>
      <c r="AL123" s="122">
        <f>IFERROR((IF(LA_INDEX!$H$46=1,VLOOKUP('LA (SEN_LLDD)'!$B123,'LA41'!$B$2:$AR$165,'LA41'!AJ$1,0),(IF(LA_INDEX!$H$46=2,VLOOKUP('LA (SEN_LLDD)'!$B123,'LA42'!$B$2:$AR$165,'LA42'!AJ$1,0))))),"")</f>
        <v>25</v>
      </c>
      <c r="AM123" s="122">
        <f>IFERROR((IF(LA_INDEX!$H$46=1,VLOOKUP('LA (SEN_LLDD)'!$B123,'LA41'!$B$2:$AR$165,'LA41'!AK$1,0),(IF(LA_INDEX!$H$46=2,VLOOKUP('LA (SEN_LLDD)'!$B123,'LA42'!$B$2:$AR$165,'LA42'!AK$1,0))))),"")</f>
        <v>31</v>
      </c>
      <c r="AN123" s="122">
        <f>IFERROR((IF(LA_INDEX!$H$46=1,VLOOKUP('LA (SEN_LLDD)'!$B123,'LA41'!$B$2:$AR$165,'LA41'!AL$1,0),(IF(LA_INDEX!$H$46=2,VLOOKUP('LA (SEN_LLDD)'!$B123,'LA42'!$B$2:$AR$165,'LA42'!AL$1,0))))),"")</f>
        <v>30</v>
      </c>
      <c r="AO123" s="122">
        <f>IFERROR((IF(LA_INDEX!$H$46=1,VLOOKUP('LA (SEN_LLDD)'!$B123,'LA41'!$B$2:$AR$165,'LA41'!AM$1,0),(IF(LA_INDEX!$H$46=2,VLOOKUP('LA (SEN_LLDD)'!$B123,'LA42'!$B$2:$AR$165,'LA42'!AM$1,0))))),"")</f>
        <v>8</v>
      </c>
      <c r="AP123" s="122">
        <f>IFERROR((IF(LA_INDEX!$H$46=1,VLOOKUP('LA (SEN_LLDD)'!$B123,'LA41'!$B$2:$AR$165,'LA41'!AN$1,0),(IF(LA_INDEX!$H$46=2,VLOOKUP('LA (SEN_LLDD)'!$B123,'LA42'!$B$2:$AR$165,'LA42'!AN$1,0))))),"")</f>
        <v>5</v>
      </c>
      <c r="AQ123" s="122">
        <f>IFERROR((IF(LA_INDEX!$H$46=1,VLOOKUP('LA (SEN_LLDD)'!$B123,'LA41'!$B$2:$AR$165,'LA41'!AO$1,0),(IF(LA_INDEX!$H$46=2,VLOOKUP('LA (SEN_LLDD)'!$B123,'LA42'!$B$2:$AR$165,'LA42'!AO$1,0))))),"")</f>
        <v>5</v>
      </c>
      <c r="AR123" s="122">
        <f>IFERROR((IF(LA_INDEX!$H$46=1,VLOOKUP('LA (SEN_LLDD)'!$B123,'LA41'!$B$2:$AR$165,'LA41'!AP$1,0),(IF(LA_INDEX!$H$46=2,VLOOKUP('LA (SEN_LLDD)'!$B123,'LA42'!$B$2:$AR$165,'LA42'!AP$1,0))))),"")</f>
        <v>4</v>
      </c>
      <c r="AS123" s="122">
        <f>IFERROR((IF(LA_INDEX!$H$46=1,VLOOKUP('LA (SEN_LLDD)'!$B123,'LA41'!$B$2:$AR$165,'LA41'!AQ$1,0),(IF(LA_INDEX!$H$46=2,VLOOKUP('LA (SEN_LLDD)'!$B123,'LA42'!$B$2:$AR$165,'LA42'!AQ$1,0))))),"")</f>
        <v>3</v>
      </c>
      <c r="AT123" s="122">
        <f>IFERROR((IF(LA_INDEX!$H$46=1,VLOOKUP('LA (SEN_LLDD)'!$B123,'LA41'!$B$2:$AR$165,'LA41'!AR$1,0),(IF(LA_INDEX!$H$46=2,VLOOKUP('LA (SEN_LLDD)'!$B123,'LA42'!$B$2:$AR$165,'LA42'!AR$1,0))))),"")</f>
        <v>3</v>
      </c>
    </row>
    <row r="124" spans="1:46" x14ac:dyDescent="0.3">
      <c r="A124" s="80" t="s">
        <v>547</v>
      </c>
      <c r="B124" s="114">
        <v>851</v>
      </c>
      <c r="C124" s="80" t="s">
        <v>373</v>
      </c>
      <c r="D124" s="80" t="s">
        <v>276</v>
      </c>
      <c r="E124" s="122" t="str">
        <f>IFERROR(MROUND((IF(LA_INDEX!$H$46=1,VLOOKUP('LA (SEN_LLDD)'!$B124,'LA41'!$B$2:$AR$165,'LA41'!C$1,0),(IF(LA_INDEX!$H$46=2,VLOOKUP('LA (SEN_LLDD)'!$B124,'LA42'!$B$2:$AR$165,'LA42'!C$1,0))))),5),"")</f>
        <v/>
      </c>
      <c r="F124" s="122" t="str">
        <f>IFERROR(MROUND((IF(LA_INDEX!$H$46=1,VLOOKUP('LA (SEN_LLDD)'!$B124,'LA41'!$B$2:$AR$165,'LA41'!D$1,0),(IF(LA_INDEX!$H$46=2,VLOOKUP('LA (SEN_LLDD)'!$B124,'LA42'!$B$2:$AR$165,'LA42'!D$1,0))))),5),"")</f>
        <v/>
      </c>
      <c r="G124" s="122" t="str">
        <f>IFERROR(MROUND((IF(LA_INDEX!$H$46=1,VLOOKUP('LA (SEN_LLDD)'!$B124,'LA41'!$B$2:$AR$165,'LA41'!E$1,0),(IF(LA_INDEX!$H$46=2,VLOOKUP('LA (SEN_LLDD)'!$B124,'LA42'!$B$2:$AR$165,'LA42'!E$1,0))))),5),"")</f>
        <v/>
      </c>
      <c r="H124" s="122" t="str">
        <f>IFERROR((IF(LA_INDEX!$H$46=1,VLOOKUP('LA (SEN_LLDD)'!$B124,'LA41'!$B$2:$AR$165,'LA41'!F$1,0),(IF(LA_INDEX!$H$46=2,VLOOKUP('LA (SEN_LLDD)'!$B124,'LA42'!$B$2:$AR$165,'LA42'!F$1,0))))),"")</f>
        <v>.</v>
      </c>
      <c r="I124" s="122" t="str">
        <f>IFERROR((IF(LA_INDEX!$H$46=1,VLOOKUP('LA (SEN_LLDD)'!$B124,'LA41'!$B$2:$AR$165,'LA41'!G$1,0),(IF(LA_INDEX!$H$46=2,VLOOKUP('LA (SEN_LLDD)'!$B124,'LA42'!$B$2:$AR$165,'LA42'!G$1,0))))),"")</f>
        <v>.</v>
      </c>
      <c r="J124" s="122" t="str">
        <f>IFERROR((IF(LA_INDEX!$H$46=1,VLOOKUP('LA (SEN_LLDD)'!$B124,'LA41'!$B$2:$AR$165,'LA41'!H$1,0),(IF(LA_INDEX!$H$46=2,VLOOKUP('LA (SEN_LLDD)'!$B124,'LA42'!$B$2:$AR$165,'LA42'!H$1,0))))),"")</f>
        <v>.</v>
      </c>
      <c r="K124" s="122" t="str">
        <f>IFERROR((IF(LA_INDEX!$H$46=1,VLOOKUP('LA (SEN_LLDD)'!$B124,'LA41'!$B$2:$AR$165,'LA41'!I$1,0),(IF(LA_INDEX!$H$46=2,VLOOKUP('LA (SEN_LLDD)'!$B124,'LA42'!$B$2:$AR$165,'LA42'!I$1,0))))),"")</f>
        <v>.</v>
      </c>
      <c r="L124" s="122" t="str">
        <f>IFERROR((IF(LA_INDEX!$H$46=1,VLOOKUP('LA (SEN_LLDD)'!$B124,'LA41'!$B$2:$AR$165,'LA41'!J$1,0),(IF(LA_INDEX!$H$46=2,VLOOKUP('LA (SEN_LLDD)'!$B124,'LA42'!$B$2:$AR$165,'LA42'!J$1,0))))),"")</f>
        <v>.</v>
      </c>
      <c r="M124" s="122" t="str">
        <f>IFERROR((IF(LA_INDEX!$H$46=1,VLOOKUP('LA (SEN_LLDD)'!$B124,'LA41'!$B$2:$AR$165,'LA41'!K$1,0),(IF(LA_INDEX!$H$46=2,VLOOKUP('LA (SEN_LLDD)'!$B124,'LA42'!$B$2:$AR$165,'LA42'!K$1,0))))),"")</f>
        <v>.</v>
      </c>
      <c r="N124" s="122" t="str">
        <f>IFERROR((IF(LA_INDEX!$H$46=1,VLOOKUP('LA (SEN_LLDD)'!$B124,'LA41'!$B$2:$AR$165,'LA41'!L$1,0),(IF(LA_INDEX!$H$46=2,VLOOKUP('LA (SEN_LLDD)'!$B124,'LA42'!$B$2:$AR$165,'LA42'!L$1,0))))),"")</f>
        <v>.</v>
      </c>
      <c r="O124" s="122" t="str">
        <f>IFERROR((IF(LA_INDEX!$H$46=1,VLOOKUP('LA (SEN_LLDD)'!$B124,'LA41'!$B$2:$AR$165,'LA41'!M$1,0),(IF(LA_INDEX!$H$46=2,VLOOKUP('LA (SEN_LLDD)'!$B124,'LA42'!$B$2:$AR$165,'LA42'!M$1,0))))),"")</f>
        <v>.</v>
      </c>
      <c r="P124" s="122" t="str">
        <f>IFERROR((IF(LA_INDEX!$H$46=1,VLOOKUP('LA (SEN_LLDD)'!$B124,'LA41'!$B$2:$AR$165,'LA41'!N$1,0),(IF(LA_INDEX!$H$46=2,VLOOKUP('LA (SEN_LLDD)'!$B124,'LA42'!$B$2:$AR$165,'LA42'!N$1,0))))),"")</f>
        <v>.</v>
      </c>
      <c r="Q124" s="122" t="str">
        <f>IFERROR((IF(LA_INDEX!$H$46=1,VLOOKUP('LA (SEN_LLDD)'!$B124,'LA41'!$B$2:$AR$165,'LA41'!O$1,0),(IF(LA_INDEX!$H$46=2,VLOOKUP('LA (SEN_LLDD)'!$B124,'LA42'!$B$2:$AR$165,'LA42'!O$1,0))))),"")</f>
        <v>.</v>
      </c>
      <c r="R124" s="122" t="str">
        <f>IFERROR((IF(LA_INDEX!$H$46=1,VLOOKUP('LA (SEN_LLDD)'!$B124,'LA41'!$B$2:$AR$165,'LA41'!P$1,0),(IF(LA_INDEX!$H$46=2,VLOOKUP('LA (SEN_LLDD)'!$B124,'LA42'!$B$2:$AR$165,'LA42'!P$1,0))))),"")</f>
        <v>.</v>
      </c>
      <c r="S124" s="122" t="str">
        <f>IFERROR((IF(LA_INDEX!$H$46=1,VLOOKUP('LA (SEN_LLDD)'!$B124,'LA41'!$B$2:$AR$165,'LA41'!Q$1,0),(IF(LA_INDEX!$H$46=2,VLOOKUP('LA (SEN_LLDD)'!$B124,'LA42'!$B$2:$AR$165,'LA42'!Q$1,0))))),"")</f>
        <v>.</v>
      </c>
      <c r="T124" s="122" t="str">
        <f>IFERROR((IF(LA_INDEX!$H$46=1,VLOOKUP('LA (SEN_LLDD)'!$B124,'LA41'!$B$2:$AR$165,'LA41'!R$1,0),(IF(LA_INDEX!$H$46=2,VLOOKUP('LA (SEN_LLDD)'!$B124,'LA42'!$B$2:$AR$165,'LA42'!R$1,0))))),"")</f>
        <v>.</v>
      </c>
      <c r="U124" s="122" t="str">
        <f>IFERROR((IF(LA_INDEX!$H$46=1,VLOOKUP('LA (SEN_LLDD)'!$B124,'LA41'!$B$2:$AR$165,'LA41'!S$1,0),(IF(LA_INDEX!$H$46=2,VLOOKUP('LA (SEN_LLDD)'!$B124,'LA42'!$B$2:$AR$165,'LA42'!S$1,0))))),"")</f>
        <v>.</v>
      </c>
      <c r="V124" s="122" t="str">
        <f>IFERROR((IF(LA_INDEX!$H$46=1,VLOOKUP('LA (SEN_LLDD)'!$B124,'LA41'!$B$2:$AR$165,'LA41'!T$1,0),(IF(LA_INDEX!$H$46=2,VLOOKUP('LA (SEN_LLDD)'!$B124,'LA42'!$B$2:$AR$165,'LA42'!T$1,0))))),"")</f>
        <v>.</v>
      </c>
      <c r="W124" s="122" t="str">
        <f>IFERROR((IF(LA_INDEX!$H$46=1,VLOOKUP('LA (SEN_LLDD)'!$B124,'LA41'!$B$2:$AR$165,'LA41'!U$1,0),(IF(LA_INDEX!$H$46=2,VLOOKUP('LA (SEN_LLDD)'!$B124,'LA42'!$B$2:$AR$165,'LA42'!U$1,0))))),"")</f>
        <v>.</v>
      </c>
      <c r="X124" s="122" t="str">
        <f>IFERROR((IF(LA_INDEX!$H$46=1,VLOOKUP('LA (SEN_LLDD)'!$B124,'LA41'!$B$2:$AR$165,'LA41'!V$1,0),(IF(LA_INDEX!$H$46=2,VLOOKUP('LA (SEN_LLDD)'!$B124,'LA42'!$B$2:$AR$165,'LA42'!V$1,0))))),"")</f>
        <v>.</v>
      </c>
      <c r="Y124" s="122" t="str">
        <f>IFERROR((IF(LA_INDEX!$H$46=1,VLOOKUP('LA (SEN_LLDD)'!$B124,'LA41'!$B$2:$AR$165,'LA41'!W$1,0),(IF(LA_INDEX!$H$46=2,VLOOKUP('LA (SEN_LLDD)'!$B124,'LA42'!$B$2:$AR$165,'LA42'!W$1,0))))),"")</f>
        <v>.</v>
      </c>
      <c r="Z124" s="122" t="str">
        <f>IFERROR((IF(LA_INDEX!$H$46=1,VLOOKUP('LA (SEN_LLDD)'!$B124,'LA41'!$B$2:$AR$165,'LA41'!X$1,0),(IF(LA_INDEX!$H$46=2,VLOOKUP('LA (SEN_LLDD)'!$B124,'LA42'!$B$2:$AR$165,'LA42'!X$1,0))))),"")</f>
        <v>.</v>
      </c>
      <c r="AA124" s="122" t="str">
        <f>IFERROR((IF(LA_INDEX!$H$46=1,VLOOKUP('LA (SEN_LLDD)'!$B124,'LA41'!$B$2:$AR$165,'LA41'!Y$1,0),(IF(LA_INDEX!$H$46=2,VLOOKUP('LA (SEN_LLDD)'!$B124,'LA42'!$B$2:$AR$165,'LA42'!Y$1,0))))),"")</f>
        <v>.</v>
      </c>
      <c r="AB124" s="122" t="str">
        <f>IFERROR((IF(LA_INDEX!$H$46=1,VLOOKUP('LA (SEN_LLDD)'!$B124,'LA41'!$B$2:$AR$165,'LA41'!Z$1,0),(IF(LA_INDEX!$H$46=2,VLOOKUP('LA (SEN_LLDD)'!$B124,'LA42'!$B$2:$AR$165,'LA42'!Z$1,0))))),"")</f>
        <v>.</v>
      </c>
      <c r="AC124" s="122" t="str">
        <f>IFERROR((IF(LA_INDEX!$H$46=1,VLOOKUP('LA (SEN_LLDD)'!$B124,'LA41'!$B$2:$AR$165,'LA41'!AA$1,0),(IF(LA_INDEX!$H$46=2,VLOOKUP('LA (SEN_LLDD)'!$B124,'LA42'!$B$2:$AR$165,'LA42'!AA$1,0))))),"")</f>
        <v>.</v>
      </c>
      <c r="AD124" s="122" t="str">
        <f>IFERROR((IF(LA_INDEX!$H$46=1,VLOOKUP('LA (SEN_LLDD)'!$B124,'LA41'!$B$2:$AR$165,'LA41'!AB$1,0),(IF(LA_INDEX!$H$46=2,VLOOKUP('LA (SEN_LLDD)'!$B124,'LA42'!$B$2:$AR$165,'LA42'!AB$1,0))))),"")</f>
        <v>.</v>
      </c>
      <c r="AE124" s="122" t="str">
        <f>IFERROR((IF(LA_INDEX!$H$46=1,VLOOKUP('LA (SEN_LLDD)'!$B124,'LA41'!$B$2:$AR$165,'LA41'!AC$1,0),(IF(LA_INDEX!$H$46=2,VLOOKUP('LA (SEN_LLDD)'!$B124,'LA42'!$B$2:$AR$165,'LA42'!AC$1,0))))),"")</f>
        <v>.</v>
      </c>
      <c r="AF124" s="122" t="str">
        <f>IFERROR((IF(LA_INDEX!$H$46=1,VLOOKUP('LA (SEN_LLDD)'!$B124,'LA41'!$B$2:$AR$165,'LA41'!AD$1,0),(IF(LA_INDEX!$H$46=2,VLOOKUP('LA (SEN_LLDD)'!$B124,'LA42'!$B$2:$AR$165,'LA42'!AD$1,0))))),"")</f>
        <v>.</v>
      </c>
      <c r="AG124" s="122" t="str">
        <f>IFERROR((IF(LA_INDEX!$H$46=1,VLOOKUP('LA (SEN_LLDD)'!$B124,'LA41'!$B$2:$AR$165,'LA41'!AE$1,0),(IF(LA_INDEX!$H$46=2,VLOOKUP('LA (SEN_LLDD)'!$B124,'LA42'!$B$2:$AR$165,'LA42'!AE$1,0))))),"")</f>
        <v>.</v>
      </c>
      <c r="AH124" s="122" t="str">
        <f>IFERROR((IF(LA_INDEX!$H$46=1,VLOOKUP('LA (SEN_LLDD)'!$B124,'LA41'!$B$2:$AR$165,'LA41'!AF$1,0),(IF(LA_INDEX!$H$46=2,VLOOKUP('LA (SEN_LLDD)'!$B124,'LA42'!$B$2:$AR$165,'LA42'!AF$1,0))))),"")</f>
        <v>.</v>
      </c>
      <c r="AI124" s="122" t="str">
        <f>IFERROR((IF(LA_INDEX!$H$46=1,VLOOKUP('LA (SEN_LLDD)'!$B124,'LA41'!$B$2:$AR$165,'LA41'!AG$1,0),(IF(LA_INDEX!$H$46=2,VLOOKUP('LA (SEN_LLDD)'!$B124,'LA42'!$B$2:$AR$165,'LA42'!AG$1,0))))),"")</f>
        <v>.</v>
      </c>
      <c r="AJ124" s="122" t="str">
        <f>IFERROR((IF(LA_INDEX!$H$46=1,VLOOKUP('LA (SEN_LLDD)'!$B124,'LA41'!$B$2:$AR$165,'LA41'!AH$1,0),(IF(LA_INDEX!$H$46=2,VLOOKUP('LA (SEN_LLDD)'!$B124,'LA42'!$B$2:$AR$165,'LA42'!AH$1,0))))),"")</f>
        <v>.</v>
      </c>
      <c r="AK124" s="122" t="str">
        <f>IFERROR((IF(LA_INDEX!$H$46=1,VLOOKUP('LA (SEN_LLDD)'!$B124,'LA41'!$B$2:$AR$165,'LA41'!AI$1,0),(IF(LA_INDEX!$H$46=2,VLOOKUP('LA (SEN_LLDD)'!$B124,'LA42'!$B$2:$AR$165,'LA42'!AI$1,0))))),"")</f>
        <v>.</v>
      </c>
      <c r="AL124" s="122" t="str">
        <f>IFERROR((IF(LA_INDEX!$H$46=1,VLOOKUP('LA (SEN_LLDD)'!$B124,'LA41'!$B$2:$AR$165,'LA41'!AJ$1,0),(IF(LA_INDEX!$H$46=2,VLOOKUP('LA (SEN_LLDD)'!$B124,'LA42'!$B$2:$AR$165,'LA42'!AJ$1,0))))),"")</f>
        <v>.</v>
      </c>
      <c r="AM124" s="122" t="str">
        <f>IFERROR((IF(LA_INDEX!$H$46=1,VLOOKUP('LA (SEN_LLDD)'!$B124,'LA41'!$B$2:$AR$165,'LA41'!AK$1,0),(IF(LA_INDEX!$H$46=2,VLOOKUP('LA (SEN_LLDD)'!$B124,'LA42'!$B$2:$AR$165,'LA42'!AK$1,0))))),"")</f>
        <v>.</v>
      </c>
      <c r="AN124" s="122" t="str">
        <f>IFERROR((IF(LA_INDEX!$H$46=1,VLOOKUP('LA (SEN_LLDD)'!$B124,'LA41'!$B$2:$AR$165,'LA41'!AL$1,0),(IF(LA_INDEX!$H$46=2,VLOOKUP('LA (SEN_LLDD)'!$B124,'LA42'!$B$2:$AR$165,'LA42'!AL$1,0))))),"")</f>
        <v>.</v>
      </c>
      <c r="AO124" s="122" t="str">
        <f>IFERROR((IF(LA_INDEX!$H$46=1,VLOOKUP('LA (SEN_LLDD)'!$B124,'LA41'!$B$2:$AR$165,'LA41'!AM$1,0),(IF(LA_INDEX!$H$46=2,VLOOKUP('LA (SEN_LLDD)'!$B124,'LA42'!$B$2:$AR$165,'LA42'!AM$1,0))))),"")</f>
        <v>.</v>
      </c>
      <c r="AP124" s="122" t="str">
        <f>IFERROR((IF(LA_INDEX!$H$46=1,VLOOKUP('LA (SEN_LLDD)'!$B124,'LA41'!$B$2:$AR$165,'LA41'!AN$1,0),(IF(LA_INDEX!$H$46=2,VLOOKUP('LA (SEN_LLDD)'!$B124,'LA42'!$B$2:$AR$165,'LA42'!AN$1,0))))),"")</f>
        <v>.</v>
      </c>
      <c r="AQ124" s="122" t="str">
        <f>IFERROR((IF(LA_INDEX!$H$46=1,VLOOKUP('LA (SEN_LLDD)'!$B124,'LA41'!$B$2:$AR$165,'LA41'!AO$1,0),(IF(LA_INDEX!$H$46=2,VLOOKUP('LA (SEN_LLDD)'!$B124,'LA42'!$B$2:$AR$165,'LA42'!AO$1,0))))),"")</f>
        <v>.</v>
      </c>
      <c r="AR124" s="122" t="str">
        <f>IFERROR((IF(LA_INDEX!$H$46=1,VLOOKUP('LA (SEN_LLDD)'!$B124,'LA41'!$B$2:$AR$165,'LA41'!AP$1,0),(IF(LA_INDEX!$H$46=2,VLOOKUP('LA (SEN_LLDD)'!$B124,'LA42'!$B$2:$AR$165,'LA42'!AP$1,0))))),"")</f>
        <v>.</v>
      </c>
      <c r="AS124" s="122" t="str">
        <f>IFERROR((IF(LA_INDEX!$H$46=1,VLOOKUP('LA (SEN_LLDD)'!$B124,'LA41'!$B$2:$AR$165,'LA41'!AQ$1,0),(IF(LA_INDEX!$H$46=2,VLOOKUP('LA (SEN_LLDD)'!$B124,'LA42'!$B$2:$AR$165,'LA42'!AQ$1,0))))),"")</f>
        <v>.</v>
      </c>
      <c r="AT124" s="122" t="str">
        <f>IFERROR((IF(LA_INDEX!$H$46=1,VLOOKUP('LA (SEN_LLDD)'!$B124,'LA41'!$B$2:$AR$165,'LA41'!AR$1,0),(IF(LA_INDEX!$H$46=2,VLOOKUP('LA (SEN_LLDD)'!$B124,'LA42'!$B$2:$AR$165,'LA42'!AR$1,0))))),"")</f>
        <v>.</v>
      </c>
    </row>
    <row r="125" spans="1:46" x14ac:dyDescent="0.3">
      <c r="A125" s="80" t="s">
        <v>548</v>
      </c>
      <c r="B125" s="114">
        <v>870</v>
      </c>
      <c r="C125" s="80" t="s">
        <v>374</v>
      </c>
      <c r="D125" s="80" t="s">
        <v>276</v>
      </c>
      <c r="E125" s="122">
        <f>IFERROR(MROUND((IF(LA_INDEX!$H$46=1,VLOOKUP('LA (SEN_LLDD)'!$B125,'LA41'!$B$2:$AR$165,'LA41'!C$1,0),(IF(LA_INDEX!$H$46=2,VLOOKUP('LA (SEN_LLDD)'!$B125,'LA42'!$B$2:$AR$165,'LA42'!C$1,0))))),5),"")</f>
        <v>85</v>
      </c>
      <c r="F125" s="122">
        <f>IFERROR(MROUND((IF(LA_INDEX!$H$46=1,VLOOKUP('LA (SEN_LLDD)'!$B125,'LA41'!$B$2:$AR$165,'LA41'!D$1,0),(IF(LA_INDEX!$H$46=2,VLOOKUP('LA (SEN_LLDD)'!$B125,'LA42'!$B$2:$AR$165,'LA42'!D$1,0))))),5),"")</f>
        <v>430</v>
      </c>
      <c r="G125" s="122">
        <f>IFERROR(MROUND((IF(LA_INDEX!$H$46=1,VLOOKUP('LA (SEN_LLDD)'!$B125,'LA41'!$B$2:$AR$165,'LA41'!E$1,0),(IF(LA_INDEX!$H$46=2,VLOOKUP('LA (SEN_LLDD)'!$B125,'LA42'!$B$2:$AR$165,'LA42'!E$1,0))))),5),"")</f>
        <v>510</v>
      </c>
      <c r="H125" s="122">
        <f>IFERROR((IF(LA_INDEX!$H$46=1,VLOOKUP('LA (SEN_LLDD)'!$B125,'LA41'!$B$2:$AR$165,'LA41'!F$1,0),(IF(LA_INDEX!$H$46=2,VLOOKUP('LA (SEN_LLDD)'!$B125,'LA42'!$B$2:$AR$165,'LA42'!F$1,0))))),"")</f>
        <v>86</v>
      </c>
      <c r="I125" s="122">
        <f>IFERROR((IF(LA_INDEX!$H$46=1,VLOOKUP('LA (SEN_LLDD)'!$B125,'LA41'!$B$2:$AR$165,'LA41'!G$1,0),(IF(LA_INDEX!$H$46=2,VLOOKUP('LA (SEN_LLDD)'!$B125,'LA42'!$B$2:$AR$165,'LA42'!G$1,0))))),"")</f>
        <v>92</v>
      </c>
      <c r="J125" s="122">
        <f>IFERROR((IF(LA_INDEX!$H$46=1,VLOOKUP('LA (SEN_LLDD)'!$B125,'LA41'!$B$2:$AR$165,'LA41'!H$1,0),(IF(LA_INDEX!$H$46=2,VLOOKUP('LA (SEN_LLDD)'!$B125,'LA42'!$B$2:$AR$165,'LA42'!H$1,0))))),"")</f>
        <v>91</v>
      </c>
      <c r="K125" s="122">
        <f>IFERROR((IF(LA_INDEX!$H$46=1,VLOOKUP('LA (SEN_LLDD)'!$B125,'LA41'!$B$2:$AR$165,'LA41'!I$1,0),(IF(LA_INDEX!$H$46=2,VLOOKUP('LA (SEN_LLDD)'!$B125,'LA42'!$B$2:$AR$165,'LA42'!I$1,0))))),"")</f>
        <v>6</v>
      </c>
      <c r="L125" s="122">
        <f>IFERROR((IF(LA_INDEX!$H$46=1,VLOOKUP('LA (SEN_LLDD)'!$B125,'LA41'!$B$2:$AR$165,'LA41'!J$1,0),(IF(LA_INDEX!$H$46=2,VLOOKUP('LA (SEN_LLDD)'!$B125,'LA42'!$B$2:$AR$165,'LA42'!J$1,0))))),"")</f>
        <v>3</v>
      </c>
      <c r="M125" s="122">
        <f>IFERROR((IF(LA_INDEX!$H$46=1,VLOOKUP('LA (SEN_LLDD)'!$B125,'LA41'!$B$2:$AR$165,'LA41'!K$1,0),(IF(LA_INDEX!$H$46=2,VLOOKUP('LA (SEN_LLDD)'!$B125,'LA42'!$B$2:$AR$165,'LA42'!K$1,0))))),"")</f>
        <v>4</v>
      </c>
      <c r="N125" s="122">
        <f>IFERROR((IF(LA_INDEX!$H$46=1,VLOOKUP('LA (SEN_LLDD)'!$B125,'LA41'!$B$2:$AR$165,'LA41'!L$1,0),(IF(LA_INDEX!$H$46=2,VLOOKUP('LA (SEN_LLDD)'!$B125,'LA42'!$B$2:$AR$165,'LA42'!L$1,0))))),"")</f>
        <v>63</v>
      </c>
      <c r="O125" s="122">
        <f>IFERROR((IF(LA_INDEX!$H$46=1,VLOOKUP('LA (SEN_LLDD)'!$B125,'LA41'!$B$2:$AR$165,'LA41'!M$1,0),(IF(LA_INDEX!$H$46=2,VLOOKUP('LA (SEN_LLDD)'!$B125,'LA42'!$B$2:$AR$165,'LA42'!M$1,0))))),"")</f>
        <v>78</v>
      </c>
      <c r="P125" s="122">
        <f>IFERROR((IF(LA_INDEX!$H$46=1,VLOOKUP('LA (SEN_LLDD)'!$B125,'LA41'!$B$2:$AR$165,'LA41'!N$1,0),(IF(LA_INDEX!$H$46=2,VLOOKUP('LA (SEN_LLDD)'!$B125,'LA42'!$B$2:$AR$165,'LA42'!N$1,0))))),"")</f>
        <v>75</v>
      </c>
      <c r="Q125" s="122">
        <f>IFERROR((IF(LA_INDEX!$H$46=1,VLOOKUP('LA (SEN_LLDD)'!$B125,'LA41'!$B$2:$AR$165,'LA41'!O$1,0),(IF(LA_INDEX!$H$46=2,VLOOKUP('LA (SEN_LLDD)'!$B125,'LA42'!$B$2:$AR$165,'LA42'!O$1,0))))),"")</f>
        <v>10</v>
      </c>
      <c r="R125" s="122">
        <f>IFERROR((IF(LA_INDEX!$H$46=1,VLOOKUP('LA (SEN_LLDD)'!$B125,'LA41'!$B$2:$AR$165,'LA41'!P$1,0),(IF(LA_INDEX!$H$46=2,VLOOKUP('LA (SEN_LLDD)'!$B125,'LA42'!$B$2:$AR$165,'LA42'!P$1,0))))),"")</f>
        <v>5</v>
      </c>
      <c r="S125" s="122">
        <f>IFERROR((IF(LA_INDEX!$H$46=1,VLOOKUP('LA (SEN_LLDD)'!$B125,'LA41'!$B$2:$AR$165,'LA41'!Q$1,0),(IF(LA_INDEX!$H$46=2,VLOOKUP('LA (SEN_LLDD)'!$B125,'LA42'!$B$2:$AR$165,'LA42'!Q$1,0))))),"")</f>
        <v>6</v>
      </c>
      <c r="T125" s="122">
        <f>IFERROR((IF(LA_INDEX!$H$46=1,VLOOKUP('LA (SEN_LLDD)'!$B125,'LA41'!$B$2:$AR$165,'LA41'!R$1,0),(IF(LA_INDEX!$H$46=2,VLOOKUP('LA (SEN_LLDD)'!$B125,'LA42'!$B$2:$AR$165,'LA42'!R$1,0))))),"")</f>
        <v>45</v>
      </c>
      <c r="U125" s="122">
        <f>IFERROR((IF(LA_INDEX!$H$46=1,VLOOKUP('LA (SEN_LLDD)'!$B125,'LA41'!$B$2:$AR$165,'LA41'!S$1,0),(IF(LA_INDEX!$H$46=2,VLOOKUP('LA (SEN_LLDD)'!$B125,'LA42'!$B$2:$AR$165,'LA42'!S$1,0))))),"")</f>
        <v>68</v>
      </c>
      <c r="V125" s="122">
        <f>IFERROR((IF(LA_INDEX!$H$46=1,VLOOKUP('LA (SEN_LLDD)'!$B125,'LA41'!$B$2:$AR$165,'LA41'!T$1,0),(IF(LA_INDEX!$H$46=2,VLOOKUP('LA (SEN_LLDD)'!$B125,'LA42'!$B$2:$AR$165,'LA42'!T$1,0))))),"")</f>
        <v>64</v>
      </c>
      <c r="W125" s="122">
        <f>IFERROR((IF(LA_INDEX!$H$46=1,VLOOKUP('LA (SEN_LLDD)'!$B125,'LA41'!$B$2:$AR$165,'LA41'!U$1,0),(IF(LA_INDEX!$H$46=2,VLOOKUP('LA (SEN_LLDD)'!$B125,'LA42'!$B$2:$AR$165,'LA42'!U$1,0))))),"")</f>
        <v>23</v>
      </c>
      <c r="X125" s="122">
        <f>IFERROR((IF(LA_INDEX!$H$46=1,VLOOKUP('LA (SEN_LLDD)'!$B125,'LA41'!$B$2:$AR$165,'LA41'!V$1,0),(IF(LA_INDEX!$H$46=2,VLOOKUP('LA (SEN_LLDD)'!$B125,'LA42'!$B$2:$AR$165,'LA42'!V$1,0))))),"")</f>
        <v>52</v>
      </c>
      <c r="Y125" s="122">
        <f>IFERROR((IF(LA_INDEX!$H$46=1,VLOOKUP('LA (SEN_LLDD)'!$B125,'LA41'!$B$2:$AR$165,'LA41'!W$1,0),(IF(LA_INDEX!$H$46=2,VLOOKUP('LA (SEN_LLDD)'!$B125,'LA42'!$B$2:$AR$165,'LA42'!W$1,0))))),"")</f>
        <v>47</v>
      </c>
      <c r="Z125" s="122" t="str">
        <f>IFERROR((IF(LA_INDEX!$H$46=1,VLOOKUP('LA (SEN_LLDD)'!$B125,'LA41'!$B$2:$AR$165,'LA41'!X$1,0),(IF(LA_INDEX!$H$46=2,VLOOKUP('LA (SEN_LLDD)'!$B125,'LA42'!$B$2:$AR$165,'LA42'!X$1,0))))),"")</f>
        <v>x</v>
      </c>
      <c r="AA125" s="122" t="str">
        <f>IFERROR((IF(LA_INDEX!$H$46=1,VLOOKUP('LA (SEN_LLDD)'!$B125,'LA41'!$B$2:$AR$165,'LA41'!Y$1,0),(IF(LA_INDEX!$H$46=2,VLOOKUP('LA (SEN_LLDD)'!$B125,'LA42'!$B$2:$AR$165,'LA42'!Y$1,0))))),"")</f>
        <v>x</v>
      </c>
      <c r="AB125" s="122">
        <f>IFERROR((IF(LA_INDEX!$H$46=1,VLOOKUP('LA (SEN_LLDD)'!$B125,'LA41'!$B$2:$AR$165,'LA41'!Z$1,0),(IF(LA_INDEX!$H$46=2,VLOOKUP('LA (SEN_LLDD)'!$B125,'LA42'!$B$2:$AR$165,'LA42'!Z$1,0))))),"")</f>
        <v>7</v>
      </c>
      <c r="AC125" s="122">
        <f>IFERROR((IF(LA_INDEX!$H$46=1,VLOOKUP('LA (SEN_LLDD)'!$B125,'LA41'!$B$2:$AR$165,'LA41'!AA$1,0),(IF(LA_INDEX!$H$46=2,VLOOKUP('LA (SEN_LLDD)'!$B125,'LA42'!$B$2:$AR$165,'LA42'!AA$1,0))))),"")</f>
        <v>11</v>
      </c>
      <c r="AD125" s="122">
        <f>IFERROR((IF(LA_INDEX!$H$46=1,VLOOKUP('LA (SEN_LLDD)'!$B125,'LA41'!$B$2:$AR$165,'LA41'!AB$1,0),(IF(LA_INDEX!$H$46=2,VLOOKUP('LA (SEN_LLDD)'!$B125,'LA42'!$B$2:$AR$165,'LA42'!AB$1,0))))),"")</f>
        <v>38</v>
      </c>
      <c r="AE125" s="122">
        <f>IFERROR((IF(LA_INDEX!$H$46=1,VLOOKUP('LA (SEN_LLDD)'!$B125,'LA41'!$B$2:$AR$165,'LA41'!AC$1,0),(IF(LA_INDEX!$H$46=2,VLOOKUP('LA (SEN_LLDD)'!$B125,'LA42'!$B$2:$AR$165,'LA42'!AC$1,0))))),"")</f>
        <v>33</v>
      </c>
      <c r="AF125" s="122">
        <f>IFERROR((IF(LA_INDEX!$H$46=1,VLOOKUP('LA (SEN_LLDD)'!$B125,'LA41'!$B$2:$AR$165,'LA41'!AD$1,0),(IF(LA_INDEX!$H$46=2,VLOOKUP('LA (SEN_LLDD)'!$B125,'LA42'!$B$2:$AR$165,'LA42'!AD$1,0))))),"")</f>
        <v>22</v>
      </c>
      <c r="AG125" s="122">
        <f>IFERROR((IF(LA_INDEX!$H$46=1,VLOOKUP('LA (SEN_LLDD)'!$B125,'LA41'!$B$2:$AR$165,'LA41'!AE$1,0),(IF(LA_INDEX!$H$46=2,VLOOKUP('LA (SEN_LLDD)'!$B125,'LA42'!$B$2:$AR$165,'LA42'!AE$1,0))))),"")</f>
        <v>16</v>
      </c>
      <c r="AH125" s="122">
        <f>IFERROR((IF(LA_INDEX!$H$46=1,VLOOKUP('LA (SEN_LLDD)'!$B125,'LA41'!$B$2:$AR$165,'LA41'!AF$1,0),(IF(LA_INDEX!$H$46=2,VLOOKUP('LA (SEN_LLDD)'!$B125,'LA42'!$B$2:$AR$165,'LA42'!AF$1,0))))),"")</f>
        <v>17</v>
      </c>
      <c r="AI125" s="122">
        <f>IFERROR((IF(LA_INDEX!$H$46=1,VLOOKUP('LA (SEN_LLDD)'!$B125,'LA41'!$B$2:$AR$165,'LA41'!AG$1,0),(IF(LA_INDEX!$H$46=2,VLOOKUP('LA (SEN_LLDD)'!$B125,'LA42'!$B$2:$AR$165,'LA42'!AG$1,0))))),"")</f>
        <v>8</v>
      </c>
      <c r="AJ125" s="122">
        <f>IFERROR((IF(LA_INDEX!$H$46=1,VLOOKUP('LA (SEN_LLDD)'!$B125,'LA41'!$B$2:$AR$165,'LA41'!AH$1,0),(IF(LA_INDEX!$H$46=2,VLOOKUP('LA (SEN_LLDD)'!$B125,'LA42'!$B$2:$AR$165,'LA42'!AH$1,0))))),"")</f>
        <v>5</v>
      </c>
      <c r="AK125" s="122">
        <f>IFERROR((IF(LA_INDEX!$H$46=1,VLOOKUP('LA (SEN_LLDD)'!$B125,'LA41'!$B$2:$AR$165,'LA41'!AI$1,0),(IF(LA_INDEX!$H$46=2,VLOOKUP('LA (SEN_LLDD)'!$B125,'LA42'!$B$2:$AR$165,'LA42'!AI$1,0))))),"")</f>
        <v>5</v>
      </c>
      <c r="AL125" s="122">
        <f>IFERROR((IF(LA_INDEX!$H$46=1,VLOOKUP('LA (SEN_LLDD)'!$B125,'LA41'!$B$2:$AR$165,'LA41'!AJ$1,0),(IF(LA_INDEX!$H$46=2,VLOOKUP('LA (SEN_LLDD)'!$B125,'LA42'!$B$2:$AR$165,'LA42'!AJ$1,0))))),"")</f>
        <v>23</v>
      </c>
      <c r="AM125" s="122">
        <f>IFERROR((IF(LA_INDEX!$H$46=1,VLOOKUP('LA (SEN_LLDD)'!$B125,'LA41'!$B$2:$AR$165,'LA41'!AK$1,0),(IF(LA_INDEX!$H$46=2,VLOOKUP('LA (SEN_LLDD)'!$B125,'LA42'!$B$2:$AR$165,'LA42'!AK$1,0))))),"")</f>
        <v>15</v>
      </c>
      <c r="AN125" s="122">
        <f>IFERROR((IF(LA_INDEX!$H$46=1,VLOOKUP('LA (SEN_LLDD)'!$B125,'LA41'!$B$2:$AR$165,'LA41'!AL$1,0),(IF(LA_INDEX!$H$46=2,VLOOKUP('LA (SEN_LLDD)'!$B125,'LA42'!$B$2:$AR$165,'LA42'!AL$1,0))))),"")</f>
        <v>16</v>
      </c>
      <c r="AO125" s="122" t="str">
        <f>IFERROR((IF(LA_INDEX!$H$46=1,VLOOKUP('LA (SEN_LLDD)'!$B125,'LA41'!$B$2:$AR$165,'LA41'!AM$1,0),(IF(LA_INDEX!$H$46=2,VLOOKUP('LA (SEN_LLDD)'!$B125,'LA42'!$B$2:$AR$165,'LA42'!AM$1,0))))),"")</f>
        <v>x</v>
      </c>
      <c r="AP125" s="122" t="str">
        <f>IFERROR((IF(LA_INDEX!$H$46=1,VLOOKUP('LA (SEN_LLDD)'!$B125,'LA41'!$B$2:$AR$165,'LA41'!AN$1,0),(IF(LA_INDEX!$H$46=2,VLOOKUP('LA (SEN_LLDD)'!$B125,'LA42'!$B$2:$AR$165,'LA42'!AN$1,0))))),"")</f>
        <v>x</v>
      </c>
      <c r="AQ125" s="122">
        <f>IFERROR((IF(LA_INDEX!$H$46=1,VLOOKUP('LA (SEN_LLDD)'!$B125,'LA41'!$B$2:$AR$165,'LA41'!AO$1,0),(IF(LA_INDEX!$H$46=2,VLOOKUP('LA (SEN_LLDD)'!$B125,'LA42'!$B$2:$AR$165,'LA42'!AO$1,0))))),"")</f>
        <v>6</v>
      </c>
      <c r="AR125" s="122" t="str">
        <f>IFERROR((IF(LA_INDEX!$H$46=1,VLOOKUP('LA (SEN_LLDD)'!$B125,'LA41'!$B$2:$AR$165,'LA41'!AP$1,0),(IF(LA_INDEX!$H$46=2,VLOOKUP('LA (SEN_LLDD)'!$B125,'LA42'!$B$2:$AR$165,'LA42'!AP$1,0))))),"")</f>
        <v>x</v>
      </c>
      <c r="AS125" s="122" t="str">
        <f>IFERROR((IF(LA_INDEX!$H$46=1,VLOOKUP('LA (SEN_LLDD)'!$B125,'LA41'!$B$2:$AR$165,'LA41'!AQ$1,0),(IF(LA_INDEX!$H$46=2,VLOOKUP('LA (SEN_LLDD)'!$B125,'LA42'!$B$2:$AR$165,'LA42'!AQ$1,0))))),"")</f>
        <v>x</v>
      </c>
      <c r="AT125" s="122">
        <f>IFERROR((IF(LA_INDEX!$H$46=1,VLOOKUP('LA (SEN_LLDD)'!$B125,'LA41'!$B$2:$AR$165,'LA41'!AR$1,0),(IF(LA_INDEX!$H$46=2,VLOOKUP('LA (SEN_LLDD)'!$B125,'LA42'!$B$2:$AR$165,'LA42'!AR$1,0))))),"")</f>
        <v>3</v>
      </c>
    </row>
    <row r="126" spans="1:46" x14ac:dyDescent="0.3">
      <c r="A126" s="80" t="s">
        <v>549</v>
      </c>
      <c r="B126" s="114">
        <v>871</v>
      </c>
      <c r="C126" s="80" t="s">
        <v>386</v>
      </c>
      <c r="D126" s="80" t="s">
        <v>276</v>
      </c>
      <c r="E126" s="122">
        <f>IFERROR(MROUND((IF(LA_INDEX!$H$46=1,VLOOKUP('LA (SEN_LLDD)'!$B126,'LA41'!$B$2:$AR$165,'LA41'!C$1,0),(IF(LA_INDEX!$H$46=2,VLOOKUP('LA (SEN_LLDD)'!$B126,'LA42'!$B$2:$AR$165,'LA42'!C$1,0))))),5),"")</f>
        <v>65</v>
      </c>
      <c r="F126" s="122">
        <f>IFERROR(MROUND((IF(LA_INDEX!$H$46=1,VLOOKUP('LA (SEN_LLDD)'!$B126,'LA41'!$B$2:$AR$165,'LA41'!D$1,0),(IF(LA_INDEX!$H$46=2,VLOOKUP('LA (SEN_LLDD)'!$B126,'LA42'!$B$2:$AR$165,'LA42'!D$1,0))))),5),"")</f>
        <v>805</v>
      </c>
      <c r="G126" s="122">
        <f>IFERROR(MROUND((IF(LA_INDEX!$H$46=1,VLOOKUP('LA (SEN_LLDD)'!$B126,'LA41'!$B$2:$AR$165,'LA41'!E$1,0),(IF(LA_INDEX!$H$46=2,VLOOKUP('LA (SEN_LLDD)'!$B126,'LA42'!$B$2:$AR$165,'LA42'!E$1,0))))),5),"")</f>
        <v>870</v>
      </c>
      <c r="H126" s="122">
        <f>IFERROR((IF(LA_INDEX!$H$46=1,VLOOKUP('LA (SEN_LLDD)'!$B126,'LA41'!$B$2:$AR$165,'LA41'!F$1,0),(IF(LA_INDEX!$H$46=2,VLOOKUP('LA (SEN_LLDD)'!$B126,'LA42'!$B$2:$AR$165,'LA42'!F$1,0))))),"")</f>
        <v>92</v>
      </c>
      <c r="I126" s="122">
        <f>IFERROR((IF(LA_INDEX!$H$46=1,VLOOKUP('LA (SEN_LLDD)'!$B126,'LA41'!$B$2:$AR$165,'LA41'!G$1,0),(IF(LA_INDEX!$H$46=2,VLOOKUP('LA (SEN_LLDD)'!$B126,'LA42'!$B$2:$AR$165,'LA42'!G$1,0))))),"")</f>
        <v>91</v>
      </c>
      <c r="J126" s="122">
        <f>IFERROR((IF(LA_INDEX!$H$46=1,VLOOKUP('LA (SEN_LLDD)'!$B126,'LA41'!$B$2:$AR$165,'LA41'!H$1,0),(IF(LA_INDEX!$H$46=2,VLOOKUP('LA (SEN_LLDD)'!$B126,'LA42'!$B$2:$AR$165,'LA42'!H$1,0))))),"")</f>
        <v>91</v>
      </c>
      <c r="K126" s="122">
        <f>IFERROR((IF(LA_INDEX!$H$46=1,VLOOKUP('LA (SEN_LLDD)'!$B126,'LA41'!$B$2:$AR$165,'LA41'!I$1,0),(IF(LA_INDEX!$H$46=2,VLOOKUP('LA (SEN_LLDD)'!$B126,'LA42'!$B$2:$AR$165,'LA42'!I$1,0))))),"")</f>
        <v>8</v>
      </c>
      <c r="L126" s="122">
        <f>IFERROR((IF(LA_INDEX!$H$46=1,VLOOKUP('LA (SEN_LLDD)'!$B126,'LA41'!$B$2:$AR$165,'LA41'!J$1,0),(IF(LA_INDEX!$H$46=2,VLOOKUP('LA (SEN_LLDD)'!$B126,'LA42'!$B$2:$AR$165,'LA42'!J$1,0))))),"")</f>
        <v>3</v>
      </c>
      <c r="M126" s="122">
        <f>IFERROR((IF(LA_INDEX!$H$46=1,VLOOKUP('LA (SEN_LLDD)'!$B126,'LA41'!$B$2:$AR$165,'LA41'!K$1,0),(IF(LA_INDEX!$H$46=2,VLOOKUP('LA (SEN_LLDD)'!$B126,'LA42'!$B$2:$AR$165,'LA42'!K$1,0))))),"")</f>
        <v>3</v>
      </c>
      <c r="N126" s="122">
        <f>IFERROR((IF(LA_INDEX!$H$46=1,VLOOKUP('LA (SEN_LLDD)'!$B126,'LA41'!$B$2:$AR$165,'LA41'!L$1,0),(IF(LA_INDEX!$H$46=2,VLOOKUP('LA (SEN_LLDD)'!$B126,'LA42'!$B$2:$AR$165,'LA42'!L$1,0))))),"")</f>
        <v>72</v>
      </c>
      <c r="O126" s="122">
        <f>IFERROR((IF(LA_INDEX!$H$46=1,VLOOKUP('LA (SEN_LLDD)'!$B126,'LA41'!$B$2:$AR$165,'LA41'!M$1,0),(IF(LA_INDEX!$H$46=2,VLOOKUP('LA (SEN_LLDD)'!$B126,'LA42'!$B$2:$AR$165,'LA42'!M$1,0))))),"")</f>
        <v>79</v>
      </c>
      <c r="P126" s="122">
        <f>IFERROR((IF(LA_INDEX!$H$46=1,VLOOKUP('LA (SEN_LLDD)'!$B126,'LA41'!$B$2:$AR$165,'LA41'!N$1,0),(IF(LA_INDEX!$H$46=2,VLOOKUP('LA (SEN_LLDD)'!$B126,'LA42'!$B$2:$AR$165,'LA42'!N$1,0))))),"")</f>
        <v>78</v>
      </c>
      <c r="Q126" s="122">
        <f>IFERROR((IF(LA_INDEX!$H$46=1,VLOOKUP('LA (SEN_LLDD)'!$B126,'LA41'!$B$2:$AR$165,'LA41'!O$1,0),(IF(LA_INDEX!$H$46=2,VLOOKUP('LA (SEN_LLDD)'!$B126,'LA42'!$B$2:$AR$165,'LA42'!O$1,0))))),"")</f>
        <v>9</v>
      </c>
      <c r="R126" s="122">
        <f>IFERROR((IF(LA_INDEX!$H$46=1,VLOOKUP('LA (SEN_LLDD)'!$B126,'LA41'!$B$2:$AR$165,'LA41'!P$1,0),(IF(LA_INDEX!$H$46=2,VLOOKUP('LA (SEN_LLDD)'!$B126,'LA42'!$B$2:$AR$165,'LA42'!P$1,0))))),"")</f>
        <v>6</v>
      </c>
      <c r="S126" s="122">
        <f>IFERROR((IF(LA_INDEX!$H$46=1,VLOOKUP('LA (SEN_LLDD)'!$B126,'LA41'!$B$2:$AR$165,'LA41'!Q$1,0),(IF(LA_INDEX!$H$46=2,VLOOKUP('LA (SEN_LLDD)'!$B126,'LA42'!$B$2:$AR$165,'LA42'!Q$1,0))))),"")</f>
        <v>7</v>
      </c>
      <c r="T126" s="122">
        <f>IFERROR((IF(LA_INDEX!$H$46=1,VLOOKUP('LA (SEN_LLDD)'!$B126,'LA41'!$B$2:$AR$165,'LA41'!R$1,0),(IF(LA_INDEX!$H$46=2,VLOOKUP('LA (SEN_LLDD)'!$B126,'LA42'!$B$2:$AR$165,'LA42'!R$1,0))))),"")</f>
        <v>63</v>
      </c>
      <c r="U126" s="122">
        <f>IFERROR((IF(LA_INDEX!$H$46=1,VLOOKUP('LA (SEN_LLDD)'!$B126,'LA41'!$B$2:$AR$165,'LA41'!S$1,0),(IF(LA_INDEX!$H$46=2,VLOOKUP('LA (SEN_LLDD)'!$B126,'LA42'!$B$2:$AR$165,'LA42'!S$1,0))))),"")</f>
        <v>71</v>
      </c>
      <c r="V126" s="122">
        <f>IFERROR((IF(LA_INDEX!$H$46=1,VLOOKUP('LA (SEN_LLDD)'!$B126,'LA41'!$B$2:$AR$165,'LA41'!T$1,0),(IF(LA_INDEX!$H$46=2,VLOOKUP('LA (SEN_LLDD)'!$B126,'LA42'!$B$2:$AR$165,'LA42'!T$1,0))))),"")</f>
        <v>71</v>
      </c>
      <c r="W126" s="122">
        <f>IFERROR((IF(LA_INDEX!$H$46=1,VLOOKUP('LA (SEN_LLDD)'!$B126,'LA41'!$B$2:$AR$165,'LA41'!U$1,0),(IF(LA_INDEX!$H$46=2,VLOOKUP('LA (SEN_LLDD)'!$B126,'LA42'!$B$2:$AR$165,'LA42'!U$1,0))))),"")</f>
        <v>22</v>
      </c>
      <c r="X126" s="122">
        <f>IFERROR((IF(LA_INDEX!$H$46=1,VLOOKUP('LA (SEN_LLDD)'!$B126,'LA41'!$B$2:$AR$165,'LA41'!V$1,0),(IF(LA_INDEX!$H$46=2,VLOOKUP('LA (SEN_LLDD)'!$B126,'LA42'!$B$2:$AR$165,'LA42'!V$1,0))))),"")</f>
        <v>40</v>
      </c>
      <c r="Y126" s="122">
        <f>IFERROR((IF(LA_INDEX!$H$46=1,VLOOKUP('LA (SEN_LLDD)'!$B126,'LA41'!$B$2:$AR$165,'LA41'!W$1,0),(IF(LA_INDEX!$H$46=2,VLOOKUP('LA (SEN_LLDD)'!$B126,'LA42'!$B$2:$AR$165,'LA42'!W$1,0))))),"")</f>
        <v>39</v>
      </c>
      <c r="Z126" s="122">
        <f>IFERROR((IF(LA_INDEX!$H$46=1,VLOOKUP('LA (SEN_LLDD)'!$B126,'LA41'!$B$2:$AR$165,'LA41'!X$1,0),(IF(LA_INDEX!$H$46=2,VLOOKUP('LA (SEN_LLDD)'!$B126,'LA42'!$B$2:$AR$165,'LA42'!X$1,0))))),"")</f>
        <v>0</v>
      </c>
      <c r="AA126" s="122">
        <f>IFERROR((IF(LA_INDEX!$H$46=1,VLOOKUP('LA (SEN_LLDD)'!$B126,'LA41'!$B$2:$AR$165,'LA41'!Y$1,0),(IF(LA_INDEX!$H$46=2,VLOOKUP('LA (SEN_LLDD)'!$B126,'LA42'!$B$2:$AR$165,'LA42'!Y$1,0))))),"")</f>
        <v>1</v>
      </c>
      <c r="AB126" s="122">
        <f>IFERROR((IF(LA_INDEX!$H$46=1,VLOOKUP('LA (SEN_LLDD)'!$B126,'LA41'!$B$2:$AR$165,'LA41'!Z$1,0),(IF(LA_INDEX!$H$46=2,VLOOKUP('LA (SEN_LLDD)'!$B126,'LA42'!$B$2:$AR$165,'LA42'!Z$1,0))))),"")</f>
        <v>1</v>
      </c>
      <c r="AC126" s="122" t="str">
        <f>IFERROR((IF(LA_INDEX!$H$46=1,VLOOKUP('LA (SEN_LLDD)'!$B126,'LA41'!$B$2:$AR$165,'LA41'!AA$1,0),(IF(LA_INDEX!$H$46=2,VLOOKUP('LA (SEN_LLDD)'!$B126,'LA42'!$B$2:$AR$165,'LA42'!AA$1,0))))),"")</f>
        <v>x</v>
      </c>
      <c r="AD126" s="122" t="str">
        <f>IFERROR((IF(LA_INDEX!$H$46=1,VLOOKUP('LA (SEN_LLDD)'!$B126,'LA41'!$B$2:$AR$165,'LA41'!AB$1,0),(IF(LA_INDEX!$H$46=2,VLOOKUP('LA (SEN_LLDD)'!$B126,'LA42'!$B$2:$AR$165,'LA42'!AB$1,0))))),"")</f>
        <v>x</v>
      </c>
      <c r="AE126" s="122">
        <f>IFERROR((IF(LA_INDEX!$H$46=1,VLOOKUP('LA (SEN_LLDD)'!$B126,'LA41'!$B$2:$AR$165,'LA41'!AC$1,0),(IF(LA_INDEX!$H$46=2,VLOOKUP('LA (SEN_LLDD)'!$B126,'LA42'!$B$2:$AR$165,'LA42'!AC$1,0))))),"")</f>
        <v>18</v>
      </c>
      <c r="AF126" s="122">
        <f>IFERROR((IF(LA_INDEX!$H$46=1,VLOOKUP('LA (SEN_LLDD)'!$B126,'LA41'!$B$2:$AR$165,'LA41'!AD$1,0),(IF(LA_INDEX!$H$46=2,VLOOKUP('LA (SEN_LLDD)'!$B126,'LA42'!$B$2:$AR$165,'LA42'!AD$1,0))))),"")</f>
        <v>42</v>
      </c>
      <c r="AG126" s="122">
        <f>IFERROR((IF(LA_INDEX!$H$46=1,VLOOKUP('LA (SEN_LLDD)'!$B126,'LA41'!$B$2:$AR$165,'LA41'!AE$1,0),(IF(LA_INDEX!$H$46=2,VLOOKUP('LA (SEN_LLDD)'!$B126,'LA42'!$B$2:$AR$165,'LA42'!AE$1,0))))),"")</f>
        <v>31</v>
      </c>
      <c r="AH126" s="122">
        <f>IFERROR((IF(LA_INDEX!$H$46=1,VLOOKUP('LA (SEN_LLDD)'!$B126,'LA41'!$B$2:$AR$165,'LA41'!AF$1,0),(IF(LA_INDEX!$H$46=2,VLOOKUP('LA (SEN_LLDD)'!$B126,'LA42'!$B$2:$AR$165,'LA42'!AF$1,0))))),"")</f>
        <v>32</v>
      </c>
      <c r="AI126" s="122">
        <f>IFERROR((IF(LA_INDEX!$H$46=1,VLOOKUP('LA (SEN_LLDD)'!$B126,'LA41'!$B$2:$AR$165,'LA41'!AG$1,0),(IF(LA_INDEX!$H$46=2,VLOOKUP('LA (SEN_LLDD)'!$B126,'LA42'!$B$2:$AR$165,'LA42'!AG$1,0))))),"")</f>
        <v>0</v>
      </c>
      <c r="AJ126" s="122">
        <f>IFERROR((IF(LA_INDEX!$H$46=1,VLOOKUP('LA (SEN_LLDD)'!$B126,'LA41'!$B$2:$AR$165,'LA41'!AH$1,0),(IF(LA_INDEX!$H$46=2,VLOOKUP('LA (SEN_LLDD)'!$B126,'LA42'!$B$2:$AR$165,'LA42'!AH$1,0))))),"")</f>
        <v>1</v>
      </c>
      <c r="AK126" s="122">
        <f>IFERROR((IF(LA_INDEX!$H$46=1,VLOOKUP('LA (SEN_LLDD)'!$B126,'LA41'!$B$2:$AR$165,'LA41'!AI$1,0),(IF(LA_INDEX!$H$46=2,VLOOKUP('LA (SEN_LLDD)'!$B126,'LA42'!$B$2:$AR$165,'LA42'!AI$1,0))))),"")</f>
        <v>1</v>
      </c>
      <c r="AL126" s="122">
        <f>IFERROR((IF(LA_INDEX!$H$46=1,VLOOKUP('LA (SEN_LLDD)'!$B126,'LA41'!$B$2:$AR$165,'LA41'!AJ$1,0),(IF(LA_INDEX!$H$46=2,VLOOKUP('LA (SEN_LLDD)'!$B126,'LA42'!$B$2:$AR$165,'LA42'!AJ$1,0))))),"")</f>
        <v>20</v>
      </c>
      <c r="AM126" s="122">
        <f>IFERROR((IF(LA_INDEX!$H$46=1,VLOOKUP('LA (SEN_LLDD)'!$B126,'LA41'!$B$2:$AR$165,'LA41'!AK$1,0),(IF(LA_INDEX!$H$46=2,VLOOKUP('LA (SEN_LLDD)'!$B126,'LA42'!$B$2:$AR$165,'LA42'!AK$1,0))))),"")</f>
        <v>12</v>
      </c>
      <c r="AN126" s="122">
        <f>IFERROR((IF(LA_INDEX!$H$46=1,VLOOKUP('LA (SEN_LLDD)'!$B126,'LA41'!$B$2:$AR$165,'LA41'!AL$1,0),(IF(LA_INDEX!$H$46=2,VLOOKUP('LA (SEN_LLDD)'!$B126,'LA42'!$B$2:$AR$165,'LA42'!AL$1,0))))),"")</f>
        <v>13</v>
      </c>
      <c r="AO126" s="122" t="str">
        <f>IFERROR((IF(LA_INDEX!$H$46=1,VLOOKUP('LA (SEN_LLDD)'!$B126,'LA41'!$B$2:$AR$165,'LA41'!AM$1,0),(IF(LA_INDEX!$H$46=2,VLOOKUP('LA (SEN_LLDD)'!$B126,'LA42'!$B$2:$AR$165,'LA42'!AM$1,0))))),"")</f>
        <v>x</v>
      </c>
      <c r="AP126" s="122" t="str">
        <f>IFERROR((IF(LA_INDEX!$H$46=1,VLOOKUP('LA (SEN_LLDD)'!$B126,'LA41'!$B$2:$AR$165,'LA41'!AN$1,0),(IF(LA_INDEX!$H$46=2,VLOOKUP('LA (SEN_LLDD)'!$B126,'LA42'!$B$2:$AR$165,'LA42'!AN$1,0))))),"")</f>
        <v>x</v>
      </c>
      <c r="AQ126" s="122">
        <f>IFERROR((IF(LA_INDEX!$H$46=1,VLOOKUP('LA (SEN_LLDD)'!$B126,'LA41'!$B$2:$AR$165,'LA41'!AO$1,0),(IF(LA_INDEX!$H$46=2,VLOOKUP('LA (SEN_LLDD)'!$B126,'LA42'!$B$2:$AR$165,'LA42'!AO$1,0))))),"")</f>
        <v>6</v>
      </c>
      <c r="AR126" s="122" t="str">
        <f>IFERROR((IF(LA_INDEX!$H$46=1,VLOOKUP('LA (SEN_LLDD)'!$B126,'LA41'!$B$2:$AR$165,'LA41'!AP$1,0),(IF(LA_INDEX!$H$46=2,VLOOKUP('LA (SEN_LLDD)'!$B126,'LA42'!$B$2:$AR$165,'LA42'!AP$1,0))))),"")</f>
        <v>x</v>
      </c>
      <c r="AS126" s="122" t="str">
        <f>IFERROR((IF(LA_INDEX!$H$46=1,VLOOKUP('LA (SEN_LLDD)'!$B126,'LA41'!$B$2:$AR$165,'LA41'!AQ$1,0),(IF(LA_INDEX!$H$46=2,VLOOKUP('LA (SEN_LLDD)'!$B126,'LA42'!$B$2:$AR$165,'LA42'!AQ$1,0))))),"")</f>
        <v>x</v>
      </c>
      <c r="AT126" s="122">
        <f>IFERROR((IF(LA_INDEX!$H$46=1,VLOOKUP('LA (SEN_LLDD)'!$B126,'LA41'!$B$2:$AR$165,'LA41'!AR$1,0),(IF(LA_INDEX!$H$46=2,VLOOKUP('LA (SEN_LLDD)'!$B126,'LA42'!$B$2:$AR$165,'LA42'!AR$1,0))))),"")</f>
        <v>3</v>
      </c>
    </row>
    <row r="127" spans="1:46" x14ac:dyDescent="0.3">
      <c r="A127" s="80" t="s">
        <v>550</v>
      </c>
      <c r="B127" s="114">
        <v>852</v>
      </c>
      <c r="C127" s="80" t="s">
        <v>391</v>
      </c>
      <c r="D127" s="80" t="s">
        <v>276</v>
      </c>
      <c r="E127" s="122">
        <f>IFERROR(MROUND((IF(LA_INDEX!$H$46=1,VLOOKUP('LA (SEN_LLDD)'!$B127,'LA41'!$B$2:$AR$165,'LA41'!C$1,0),(IF(LA_INDEX!$H$46=2,VLOOKUP('LA (SEN_LLDD)'!$B127,'LA42'!$B$2:$AR$165,'LA42'!C$1,0))))),5),"")</f>
        <v>10</v>
      </c>
      <c r="F127" s="122">
        <f>IFERROR(MROUND((IF(LA_INDEX!$H$46=1,VLOOKUP('LA (SEN_LLDD)'!$B127,'LA41'!$B$2:$AR$165,'LA41'!D$1,0),(IF(LA_INDEX!$H$46=2,VLOOKUP('LA (SEN_LLDD)'!$B127,'LA42'!$B$2:$AR$165,'LA42'!D$1,0))))),5),"")</f>
        <v>105</v>
      </c>
      <c r="G127" s="122">
        <f>IFERROR(MROUND((IF(LA_INDEX!$H$46=1,VLOOKUP('LA (SEN_LLDD)'!$B127,'LA41'!$B$2:$AR$165,'LA41'!E$1,0),(IF(LA_INDEX!$H$46=2,VLOOKUP('LA (SEN_LLDD)'!$B127,'LA42'!$B$2:$AR$165,'LA42'!E$1,0))))),5),"")</f>
        <v>120</v>
      </c>
      <c r="H127" s="122">
        <f>IFERROR((IF(LA_INDEX!$H$46=1,VLOOKUP('LA (SEN_LLDD)'!$B127,'LA41'!$B$2:$AR$165,'LA41'!F$1,0),(IF(LA_INDEX!$H$46=2,VLOOKUP('LA (SEN_LLDD)'!$B127,'LA42'!$B$2:$AR$165,'LA42'!F$1,0))))),"")</f>
        <v>58</v>
      </c>
      <c r="I127" s="122">
        <f>IFERROR((IF(LA_INDEX!$H$46=1,VLOOKUP('LA (SEN_LLDD)'!$B127,'LA41'!$B$2:$AR$165,'LA41'!G$1,0),(IF(LA_INDEX!$H$46=2,VLOOKUP('LA (SEN_LLDD)'!$B127,'LA42'!$B$2:$AR$165,'LA42'!G$1,0))))),"")</f>
        <v>93</v>
      </c>
      <c r="J127" s="122">
        <f>IFERROR((IF(LA_INDEX!$H$46=1,VLOOKUP('LA (SEN_LLDD)'!$B127,'LA41'!$B$2:$AR$165,'LA41'!H$1,0),(IF(LA_INDEX!$H$46=2,VLOOKUP('LA (SEN_LLDD)'!$B127,'LA42'!$B$2:$AR$165,'LA42'!H$1,0))))),"")</f>
        <v>89</v>
      </c>
      <c r="K127" s="122" t="str">
        <f>IFERROR((IF(LA_INDEX!$H$46=1,VLOOKUP('LA (SEN_LLDD)'!$B127,'LA41'!$B$2:$AR$165,'LA41'!I$1,0),(IF(LA_INDEX!$H$46=2,VLOOKUP('LA (SEN_LLDD)'!$B127,'LA42'!$B$2:$AR$165,'LA42'!I$1,0))))),"")</f>
        <v>x</v>
      </c>
      <c r="L127" s="122" t="str">
        <f>IFERROR((IF(LA_INDEX!$H$46=1,VLOOKUP('LA (SEN_LLDD)'!$B127,'LA41'!$B$2:$AR$165,'LA41'!J$1,0),(IF(LA_INDEX!$H$46=2,VLOOKUP('LA (SEN_LLDD)'!$B127,'LA42'!$B$2:$AR$165,'LA42'!J$1,0))))),"")</f>
        <v>x</v>
      </c>
      <c r="M127" s="122">
        <f>IFERROR((IF(LA_INDEX!$H$46=1,VLOOKUP('LA (SEN_LLDD)'!$B127,'LA41'!$B$2:$AR$165,'LA41'!K$1,0),(IF(LA_INDEX!$H$46=2,VLOOKUP('LA (SEN_LLDD)'!$B127,'LA42'!$B$2:$AR$165,'LA42'!K$1,0))))),"")</f>
        <v>8</v>
      </c>
      <c r="N127" s="122">
        <f>IFERROR((IF(LA_INDEX!$H$46=1,VLOOKUP('LA (SEN_LLDD)'!$B127,'LA41'!$B$2:$AR$165,'LA41'!L$1,0),(IF(LA_INDEX!$H$46=2,VLOOKUP('LA (SEN_LLDD)'!$B127,'LA42'!$B$2:$AR$165,'LA42'!L$1,0))))),"")</f>
        <v>33</v>
      </c>
      <c r="O127" s="122">
        <f>IFERROR((IF(LA_INDEX!$H$46=1,VLOOKUP('LA (SEN_LLDD)'!$B127,'LA41'!$B$2:$AR$165,'LA41'!M$1,0),(IF(LA_INDEX!$H$46=2,VLOOKUP('LA (SEN_LLDD)'!$B127,'LA42'!$B$2:$AR$165,'LA42'!M$1,0))))),"")</f>
        <v>71</v>
      </c>
      <c r="P127" s="122">
        <f>IFERROR((IF(LA_INDEX!$H$46=1,VLOOKUP('LA (SEN_LLDD)'!$B127,'LA41'!$B$2:$AR$165,'LA41'!N$1,0),(IF(LA_INDEX!$H$46=2,VLOOKUP('LA (SEN_LLDD)'!$B127,'LA42'!$B$2:$AR$165,'LA42'!N$1,0))))),"")</f>
        <v>67</v>
      </c>
      <c r="Q127" s="122" t="str">
        <f>IFERROR((IF(LA_INDEX!$H$46=1,VLOOKUP('LA (SEN_LLDD)'!$B127,'LA41'!$B$2:$AR$165,'LA41'!O$1,0),(IF(LA_INDEX!$H$46=2,VLOOKUP('LA (SEN_LLDD)'!$B127,'LA42'!$B$2:$AR$165,'LA42'!O$1,0))))),"")</f>
        <v>x</v>
      </c>
      <c r="R127" s="122" t="str">
        <f>IFERROR((IF(LA_INDEX!$H$46=1,VLOOKUP('LA (SEN_LLDD)'!$B127,'LA41'!$B$2:$AR$165,'LA41'!P$1,0),(IF(LA_INDEX!$H$46=2,VLOOKUP('LA (SEN_LLDD)'!$B127,'LA42'!$B$2:$AR$165,'LA42'!P$1,0))))),"")</f>
        <v>x</v>
      </c>
      <c r="S127" s="122">
        <f>IFERROR((IF(LA_INDEX!$H$46=1,VLOOKUP('LA (SEN_LLDD)'!$B127,'LA41'!$B$2:$AR$165,'LA41'!Q$1,0),(IF(LA_INDEX!$H$46=2,VLOOKUP('LA (SEN_LLDD)'!$B127,'LA42'!$B$2:$AR$165,'LA42'!Q$1,0))))),"")</f>
        <v>9</v>
      </c>
      <c r="T127" s="122" t="str">
        <f>IFERROR((IF(LA_INDEX!$H$46=1,VLOOKUP('LA (SEN_LLDD)'!$B127,'LA41'!$B$2:$AR$165,'LA41'!R$1,0),(IF(LA_INDEX!$H$46=2,VLOOKUP('LA (SEN_LLDD)'!$B127,'LA42'!$B$2:$AR$165,'LA42'!R$1,0))))),"")</f>
        <v>x</v>
      </c>
      <c r="U127" s="122" t="str">
        <f>IFERROR((IF(LA_INDEX!$H$46=1,VLOOKUP('LA (SEN_LLDD)'!$B127,'LA41'!$B$2:$AR$165,'LA41'!S$1,0),(IF(LA_INDEX!$H$46=2,VLOOKUP('LA (SEN_LLDD)'!$B127,'LA42'!$B$2:$AR$165,'LA42'!S$1,0))))),"")</f>
        <v>x</v>
      </c>
      <c r="V127" s="122">
        <f>IFERROR((IF(LA_INDEX!$H$46=1,VLOOKUP('LA (SEN_LLDD)'!$B127,'LA41'!$B$2:$AR$165,'LA41'!T$1,0),(IF(LA_INDEX!$H$46=2,VLOOKUP('LA (SEN_LLDD)'!$B127,'LA42'!$B$2:$AR$165,'LA42'!T$1,0))))),"")</f>
        <v>52</v>
      </c>
      <c r="W127" s="122">
        <f>IFERROR((IF(LA_INDEX!$H$46=1,VLOOKUP('LA (SEN_LLDD)'!$B127,'LA41'!$B$2:$AR$165,'LA41'!U$1,0),(IF(LA_INDEX!$H$46=2,VLOOKUP('LA (SEN_LLDD)'!$B127,'LA42'!$B$2:$AR$165,'LA42'!U$1,0))))),"")</f>
        <v>0</v>
      </c>
      <c r="X127" s="122">
        <f>IFERROR((IF(LA_INDEX!$H$46=1,VLOOKUP('LA (SEN_LLDD)'!$B127,'LA41'!$B$2:$AR$165,'LA41'!V$1,0),(IF(LA_INDEX!$H$46=2,VLOOKUP('LA (SEN_LLDD)'!$B127,'LA42'!$B$2:$AR$165,'LA42'!V$1,0))))),"")</f>
        <v>29</v>
      </c>
      <c r="Y127" s="122">
        <f>IFERROR((IF(LA_INDEX!$H$46=1,VLOOKUP('LA (SEN_LLDD)'!$B127,'LA41'!$B$2:$AR$165,'LA41'!W$1,0),(IF(LA_INDEX!$H$46=2,VLOOKUP('LA (SEN_LLDD)'!$B127,'LA42'!$B$2:$AR$165,'LA42'!W$1,0))))),"")</f>
        <v>26</v>
      </c>
      <c r="Z127" s="122">
        <f>IFERROR((IF(LA_INDEX!$H$46=1,VLOOKUP('LA (SEN_LLDD)'!$B127,'LA41'!$B$2:$AR$165,'LA41'!X$1,0),(IF(LA_INDEX!$H$46=2,VLOOKUP('LA (SEN_LLDD)'!$B127,'LA42'!$B$2:$AR$165,'LA42'!X$1,0))))),"")</f>
        <v>0</v>
      </c>
      <c r="AA127" s="122">
        <f>IFERROR((IF(LA_INDEX!$H$46=1,VLOOKUP('LA (SEN_LLDD)'!$B127,'LA41'!$B$2:$AR$165,'LA41'!Y$1,0),(IF(LA_INDEX!$H$46=2,VLOOKUP('LA (SEN_LLDD)'!$B127,'LA42'!$B$2:$AR$165,'LA42'!Y$1,0))))),"")</f>
        <v>0</v>
      </c>
      <c r="AB127" s="122">
        <f>IFERROR((IF(LA_INDEX!$H$46=1,VLOOKUP('LA (SEN_LLDD)'!$B127,'LA41'!$B$2:$AR$165,'LA41'!Z$1,0),(IF(LA_INDEX!$H$46=2,VLOOKUP('LA (SEN_LLDD)'!$B127,'LA42'!$B$2:$AR$165,'LA42'!Z$1,0))))),"")</f>
        <v>0</v>
      </c>
      <c r="AC127" s="122">
        <f>IFERROR((IF(LA_INDEX!$H$46=1,VLOOKUP('LA (SEN_LLDD)'!$B127,'LA41'!$B$2:$AR$165,'LA41'!AA$1,0),(IF(LA_INDEX!$H$46=2,VLOOKUP('LA (SEN_LLDD)'!$B127,'LA42'!$B$2:$AR$165,'LA42'!AA$1,0))))),"")</f>
        <v>0</v>
      </c>
      <c r="AD127" s="122">
        <f>IFERROR((IF(LA_INDEX!$H$46=1,VLOOKUP('LA (SEN_LLDD)'!$B127,'LA41'!$B$2:$AR$165,'LA41'!AB$1,0),(IF(LA_INDEX!$H$46=2,VLOOKUP('LA (SEN_LLDD)'!$B127,'LA42'!$B$2:$AR$165,'LA42'!AB$1,0))))),"")</f>
        <v>21</v>
      </c>
      <c r="AE127" s="122">
        <f>IFERROR((IF(LA_INDEX!$H$46=1,VLOOKUP('LA (SEN_LLDD)'!$B127,'LA41'!$B$2:$AR$165,'LA41'!AC$1,0),(IF(LA_INDEX!$H$46=2,VLOOKUP('LA (SEN_LLDD)'!$B127,'LA42'!$B$2:$AR$165,'LA42'!AC$1,0))))),"")</f>
        <v>18</v>
      </c>
      <c r="AF127" s="122" t="str">
        <f>IFERROR((IF(LA_INDEX!$H$46=1,VLOOKUP('LA (SEN_LLDD)'!$B127,'LA41'!$B$2:$AR$165,'LA41'!AD$1,0),(IF(LA_INDEX!$H$46=2,VLOOKUP('LA (SEN_LLDD)'!$B127,'LA42'!$B$2:$AR$165,'LA42'!AD$1,0))))),"")</f>
        <v>x</v>
      </c>
      <c r="AG127" s="122" t="str">
        <f>IFERROR((IF(LA_INDEX!$H$46=1,VLOOKUP('LA (SEN_LLDD)'!$B127,'LA41'!$B$2:$AR$165,'LA41'!AE$1,0),(IF(LA_INDEX!$H$46=2,VLOOKUP('LA (SEN_LLDD)'!$B127,'LA42'!$B$2:$AR$165,'LA42'!AE$1,0))))),"")</f>
        <v>x</v>
      </c>
      <c r="AH127" s="122">
        <f>IFERROR((IF(LA_INDEX!$H$46=1,VLOOKUP('LA (SEN_LLDD)'!$B127,'LA41'!$B$2:$AR$165,'LA41'!AF$1,0),(IF(LA_INDEX!$H$46=2,VLOOKUP('LA (SEN_LLDD)'!$B127,'LA42'!$B$2:$AR$165,'LA42'!AF$1,0))))),"")</f>
        <v>26</v>
      </c>
      <c r="AI127" s="122" t="str">
        <f>IFERROR((IF(LA_INDEX!$H$46=1,VLOOKUP('LA (SEN_LLDD)'!$B127,'LA41'!$B$2:$AR$165,'LA41'!AG$1,0),(IF(LA_INDEX!$H$46=2,VLOOKUP('LA (SEN_LLDD)'!$B127,'LA42'!$B$2:$AR$165,'LA42'!AG$1,0))))),"")</f>
        <v>x</v>
      </c>
      <c r="AJ127" s="122" t="str">
        <f>IFERROR((IF(LA_INDEX!$H$46=1,VLOOKUP('LA (SEN_LLDD)'!$B127,'LA41'!$B$2:$AR$165,'LA41'!AH$1,0),(IF(LA_INDEX!$H$46=2,VLOOKUP('LA (SEN_LLDD)'!$B127,'LA42'!$B$2:$AR$165,'LA42'!AH$1,0))))),"")</f>
        <v>x</v>
      </c>
      <c r="AK127" s="122">
        <f>IFERROR((IF(LA_INDEX!$H$46=1,VLOOKUP('LA (SEN_LLDD)'!$B127,'LA41'!$B$2:$AR$165,'LA41'!AI$1,0),(IF(LA_INDEX!$H$46=2,VLOOKUP('LA (SEN_LLDD)'!$B127,'LA42'!$B$2:$AR$165,'LA42'!AI$1,0))))),"")</f>
        <v>7</v>
      </c>
      <c r="AL127" s="122">
        <f>IFERROR((IF(LA_INDEX!$H$46=1,VLOOKUP('LA (SEN_LLDD)'!$B127,'LA41'!$B$2:$AR$165,'LA41'!AJ$1,0),(IF(LA_INDEX!$H$46=2,VLOOKUP('LA (SEN_LLDD)'!$B127,'LA42'!$B$2:$AR$165,'LA42'!AJ$1,0))))),"")</f>
        <v>25</v>
      </c>
      <c r="AM127" s="122">
        <f>IFERROR((IF(LA_INDEX!$H$46=1,VLOOKUP('LA (SEN_LLDD)'!$B127,'LA41'!$B$2:$AR$165,'LA41'!AK$1,0),(IF(LA_INDEX!$H$46=2,VLOOKUP('LA (SEN_LLDD)'!$B127,'LA42'!$B$2:$AR$165,'LA42'!AK$1,0))))),"")</f>
        <v>21</v>
      </c>
      <c r="AN127" s="122">
        <f>IFERROR((IF(LA_INDEX!$H$46=1,VLOOKUP('LA (SEN_LLDD)'!$B127,'LA41'!$B$2:$AR$165,'LA41'!AL$1,0),(IF(LA_INDEX!$H$46=2,VLOOKUP('LA (SEN_LLDD)'!$B127,'LA42'!$B$2:$AR$165,'LA42'!AL$1,0))))),"")</f>
        <v>22</v>
      </c>
      <c r="AO127" s="122" t="str">
        <f>IFERROR((IF(LA_INDEX!$H$46=1,VLOOKUP('LA (SEN_LLDD)'!$B127,'LA41'!$B$2:$AR$165,'LA41'!AM$1,0),(IF(LA_INDEX!$H$46=2,VLOOKUP('LA (SEN_LLDD)'!$B127,'LA42'!$B$2:$AR$165,'LA42'!AM$1,0))))),"")</f>
        <v>x</v>
      </c>
      <c r="AP127" s="122" t="str">
        <f>IFERROR((IF(LA_INDEX!$H$46=1,VLOOKUP('LA (SEN_LLDD)'!$B127,'LA41'!$B$2:$AR$165,'LA41'!AN$1,0),(IF(LA_INDEX!$H$46=2,VLOOKUP('LA (SEN_LLDD)'!$B127,'LA42'!$B$2:$AR$165,'LA42'!AN$1,0))))),"")</f>
        <v>x</v>
      </c>
      <c r="AQ127" s="122" t="str">
        <f>IFERROR((IF(LA_INDEX!$H$46=1,VLOOKUP('LA (SEN_LLDD)'!$B127,'LA41'!$B$2:$AR$165,'LA41'!AO$1,0),(IF(LA_INDEX!$H$46=2,VLOOKUP('LA (SEN_LLDD)'!$B127,'LA42'!$B$2:$AR$165,'LA42'!AO$1,0))))),"")</f>
        <v>x</v>
      </c>
      <c r="AR127" s="122" t="str">
        <f>IFERROR((IF(LA_INDEX!$H$46=1,VLOOKUP('LA (SEN_LLDD)'!$B127,'LA41'!$B$2:$AR$165,'LA41'!AP$1,0),(IF(LA_INDEX!$H$46=2,VLOOKUP('LA (SEN_LLDD)'!$B127,'LA42'!$B$2:$AR$165,'LA42'!AP$1,0))))),"")</f>
        <v>x</v>
      </c>
      <c r="AS127" s="122" t="str">
        <f>IFERROR((IF(LA_INDEX!$H$46=1,VLOOKUP('LA (SEN_LLDD)'!$B127,'LA41'!$B$2:$AR$165,'LA41'!AQ$1,0),(IF(LA_INDEX!$H$46=2,VLOOKUP('LA (SEN_LLDD)'!$B127,'LA42'!$B$2:$AR$165,'LA42'!AQ$1,0))))),"")</f>
        <v>x</v>
      </c>
      <c r="AT127" s="122" t="str">
        <f>IFERROR((IF(LA_INDEX!$H$46=1,VLOOKUP('LA (SEN_LLDD)'!$B127,'LA41'!$B$2:$AR$165,'LA41'!AR$1,0),(IF(LA_INDEX!$H$46=2,VLOOKUP('LA (SEN_LLDD)'!$B127,'LA42'!$B$2:$AR$165,'LA42'!AR$1,0))))),"")</f>
        <v>x</v>
      </c>
    </row>
    <row r="128" spans="1:46" x14ac:dyDescent="0.3">
      <c r="A128" s="80" t="s">
        <v>551</v>
      </c>
      <c r="B128" s="114">
        <v>936</v>
      </c>
      <c r="C128" s="80" t="s">
        <v>401</v>
      </c>
      <c r="D128" s="80" t="s">
        <v>276</v>
      </c>
      <c r="E128" s="122">
        <f>IFERROR(MROUND((IF(LA_INDEX!$H$46=1,VLOOKUP('LA (SEN_LLDD)'!$B128,'LA41'!$B$2:$AR$165,'LA41'!C$1,0),(IF(LA_INDEX!$H$46=2,VLOOKUP('LA (SEN_LLDD)'!$B128,'LA42'!$B$2:$AR$165,'LA42'!C$1,0))))),5),"")</f>
        <v>230</v>
      </c>
      <c r="F128" s="122">
        <f>IFERROR(MROUND((IF(LA_INDEX!$H$46=1,VLOOKUP('LA (SEN_LLDD)'!$B128,'LA41'!$B$2:$AR$165,'LA41'!D$1,0),(IF(LA_INDEX!$H$46=2,VLOOKUP('LA (SEN_LLDD)'!$B128,'LA42'!$B$2:$AR$165,'LA42'!D$1,0))))),5),"")</f>
        <v>2785</v>
      </c>
      <c r="G128" s="122">
        <f>IFERROR(MROUND((IF(LA_INDEX!$H$46=1,VLOOKUP('LA (SEN_LLDD)'!$B128,'LA41'!$B$2:$AR$165,'LA41'!E$1,0),(IF(LA_INDEX!$H$46=2,VLOOKUP('LA (SEN_LLDD)'!$B128,'LA42'!$B$2:$AR$165,'LA42'!E$1,0))))),5),"")</f>
        <v>3015</v>
      </c>
      <c r="H128" s="122">
        <f>IFERROR((IF(LA_INDEX!$H$46=1,VLOOKUP('LA (SEN_LLDD)'!$B128,'LA41'!$B$2:$AR$165,'LA41'!F$1,0),(IF(LA_INDEX!$H$46=2,VLOOKUP('LA (SEN_LLDD)'!$B128,'LA42'!$B$2:$AR$165,'LA42'!F$1,0))))),"")</f>
        <v>86</v>
      </c>
      <c r="I128" s="122">
        <f>IFERROR((IF(LA_INDEX!$H$46=1,VLOOKUP('LA (SEN_LLDD)'!$B128,'LA41'!$B$2:$AR$165,'LA41'!G$1,0),(IF(LA_INDEX!$H$46=2,VLOOKUP('LA (SEN_LLDD)'!$B128,'LA42'!$B$2:$AR$165,'LA42'!G$1,0))))),"")</f>
        <v>92</v>
      </c>
      <c r="J128" s="122">
        <f>IFERROR((IF(LA_INDEX!$H$46=1,VLOOKUP('LA (SEN_LLDD)'!$B128,'LA41'!$B$2:$AR$165,'LA41'!H$1,0),(IF(LA_INDEX!$H$46=2,VLOOKUP('LA (SEN_LLDD)'!$B128,'LA42'!$B$2:$AR$165,'LA42'!H$1,0))))),"")</f>
        <v>91</v>
      </c>
      <c r="K128" s="122">
        <f>IFERROR((IF(LA_INDEX!$H$46=1,VLOOKUP('LA (SEN_LLDD)'!$B128,'LA41'!$B$2:$AR$165,'LA41'!I$1,0),(IF(LA_INDEX!$H$46=2,VLOOKUP('LA (SEN_LLDD)'!$B128,'LA42'!$B$2:$AR$165,'LA42'!I$1,0))))),"")</f>
        <v>4</v>
      </c>
      <c r="L128" s="122">
        <f>IFERROR((IF(LA_INDEX!$H$46=1,VLOOKUP('LA (SEN_LLDD)'!$B128,'LA41'!$B$2:$AR$165,'LA41'!J$1,0),(IF(LA_INDEX!$H$46=2,VLOOKUP('LA (SEN_LLDD)'!$B128,'LA42'!$B$2:$AR$165,'LA42'!J$1,0))))),"")</f>
        <v>4</v>
      </c>
      <c r="M128" s="122">
        <f>IFERROR((IF(LA_INDEX!$H$46=1,VLOOKUP('LA (SEN_LLDD)'!$B128,'LA41'!$B$2:$AR$165,'LA41'!K$1,0),(IF(LA_INDEX!$H$46=2,VLOOKUP('LA (SEN_LLDD)'!$B128,'LA42'!$B$2:$AR$165,'LA42'!K$1,0))))),"")</f>
        <v>4</v>
      </c>
      <c r="N128" s="122">
        <f>IFERROR((IF(LA_INDEX!$H$46=1,VLOOKUP('LA (SEN_LLDD)'!$B128,'LA41'!$B$2:$AR$165,'LA41'!L$1,0),(IF(LA_INDEX!$H$46=2,VLOOKUP('LA (SEN_LLDD)'!$B128,'LA42'!$B$2:$AR$165,'LA42'!L$1,0))))),"")</f>
        <v>61</v>
      </c>
      <c r="O128" s="122">
        <f>IFERROR((IF(LA_INDEX!$H$46=1,VLOOKUP('LA (SEN_LLDD)'!$B128,'LA41'!$B$2:$AR$165,'LA41'!M$1,0),(IF(LA_INDEX!$H$46=2,VLOOKUP('LA (SEN_LLDD)'!$B128,'LA42'!$B$2:$AR$165,'LA42'!M$1,0))))),"")</f>
        <v>69</v>
      </c>
      <c r="P128" s="122">
        <f>IFERROR((IF(LA_INDEX!$H$46=1,VLOOKUP('LA (SEN_LLDD)'!$B128,'LA41'!$B$2:$AR$165,'LA41'!N$1,0),(IF(LA_INDEX!$H$46=2,VLOOKUP('LA (SEN_LLDD)'!$B128,'LA42'!$B$2:$AR$165,'LA42'!N$1,0))))),"")</f>
        <v>68</v>
      </c>
      <c r="Q128" s="122">
        <f>IFERROR((IF(LA_INDEX!$H$46=1,VLOOKUP('LA (SEN_LLDD)'!$B128,'LA41'!$B$2:$AR$165,'LA41'!O$1,0),(IF(LA_INDEX!$H$46=2,VLOOKUP('LA (SEN_LLDD)'!$B128,'LA42'!$B$2:$AR$165,'LA42'!O$1,0))))),"")</f>
        <v>7</v>
      </c>
      <c r="R128" s="122">
        <f>IFERROR((IF(LA_INDEX!$H$46=1,VLOOKUP('LA (SEN_LLDD)'!$B128,'LA41'!$B$2:$AR$165,'LA41'!P$1,0),(IF(LA_INDEX!$H$46=2,VLOOKUP('LA (SEN_LLDD)'!$B128,'LA42'!$B$2:$AR$165,'LA42'!P$1,0))))),"")</f>
        <v>8</v>
      </c>
      <c r="S128" s="122">
        <f>IFERROR((IF(LA_INDEX!$H$46=1,VLOOKUP('LA (SEN_LLDD)'!$B128,'LA41'!$B$2:$AR$165,'LA41'!Q$1,0),(IF(LA_INDEX!$H$46=2,VLOOKUP('LA (SEN_LLDD)'!$B128,'LA42'!$B$2:$AR$165,'LA42'!Q$1,0))))),"")</f>
        <v>8</v>
      </c>
      <c r="T128" s="122">
        <f>IFERROR((IF(LA_INDEX!$H$46=1,VLOOKUP('LA (SEN_LLDD)'!$B128,'LA41'!$B$2:$AR$165,'LA41'!R$1,0),(IF(LA_INDEX!$H$46=2,VLOOKUP('LA (SEN_LLDD)'!$B128,'LA42'!$B$2:$AR$165,'LA42'!R$1,0))))),"")</f>
        <v>47</v>
      </c>
      <c r="U128" s="122">
        <f>IFERROR((IF(LA_INDEX!$H$46=1,VLOOKUP('LA (SEN_LLDD)'!$B128,'LA41'!$B$2:$AR$165,'LA41'!S$1,0),(IF(LA_INDEX!$H$46=2,VLOOKUP('LA (SEN_LLDD)'!$B128,'LA42'!$B$2:$AR$165,'LA42'!S$1,0))))),"")</f>
        <v>58</v>
      </c>
      <c r="V128" s="122">
        <f>IFERROR((IF(LA_INDEX!$H$46=1,VLOOKUP('LA (SEN_LLDD)'!$B128,'LA41'!$B$2:$AR$165,'LA41'!T$1,0),(IF(LA_INDEX!$H$46=2,VLOOKUP('LA (SEN_LLDD)'!$B128,'LA42'!$B$2:$AR$165,'LA42'!T$1,0))))),"")</f>
        <v>58</v>
      </c>
      <c r="W128" s="122">
        <f>IFERROR((IF(LA_INDEX!$H$46=1,VLOOKUP('LA (SEN_LLDD)'!$B128,'LA41'!$B$2:$AR$165,'LA41'!U$1,0),(IF(LA_INDEX!$H$46=2,VLOOKUP('LA (SEN_LLDD)'!$B128,'LA42'!$B$2:$AR$165,'LA42'!U$1,0))))),"")</f>
        <v>20</v>
      </c>
      <c r="X128" s="122">
        <f>IFERROR((IF(LA_INDEX!$H$46=1,VLOOKUP('LA (SEN_LLDD)'!$B128,'LA41'!$B$2:$AR$165,'LA41'!V$1,0),(IF(LA_INDEX!$H$46=2,VLOOKUP('LA (SEN_LLDD)'!$B128,'LA42'!$B$2:$AR$165,'LA42'!V$1,0))))),"")</f>
        <v>32</v>
      </c>
      <c r="Y128" s="122">
        <f>IFERROR((IF(LA_INDEX!$H$46=1,VLOOKUP('LA (SEN_LLDD)'!$B128,'LA41'!$B$2:$AR$165,'LA41'!W$1,0),(IF(LA_INDEX!$H$46=2,VLOOKUP('LA (SEN_LLDD)'!$B128,'LA42'!$B$2:$AR$165,'LA42'!W$1,0))))),"")</f>
        <v>31</v>
      </c>
      <c r="Z128" s="122">
        <f>IFERROR((IF(LA_INDEX!$H$46=1,VLOOKUP('LA (SEN_LLDD)'!$B128,'LA41'!$B$2:$AR$165,'LA41'!X$1,0),(IF(LA_INDEX!$H$46=2,VLOOKUP('LA (SEN_LLDD)'!$B128,'LA42'!$B$2:$AR$165,'LA42'!X$1,0))))),"")</f>
        <v>1</v>
      </c>
      <c r="AA128" s="122">
        <f>IFERROR((IF(LA_INDEX!$H$46=1,VLOOKUP('LA (SEN_LLDD)'!$B128,'LA41'!$B$2:$AR$165,'LA41'!Y$1,0),(IF(LA_INDEX!$H$46=2,VLOOKUP('LA (SEN_LLDD)'!$B128,'LA42'!$B$2:$AR$165,'LA42'!Y$1,0))))),"")</f>
        <v>2</v>
      </c>
      <c r="AB128" s="122">
        <f>IFERROR((IF(LA_INDEX!$H$46=1,VLOOKUP('LA (SEN_LLDD)'!$B128,'LA41'!$B$2:$AR$165,'LA41'!Z$1,0),(IF(LA_INDEX!$H$46=2,VLOOKUP('LA (SEN_LLDD)'!$B128,'LA42'!$B$2:$AR$165,'LA42'!Z$1,0))))),"")</f>
        <v>2</v>
      </c>
      <c r="AC128" s="122">
        <f>IFERROR((IF(LA_INDEX!$H$46=1,VLOOKUP('LA (SEN_LLDD)'!$B128,'LA41'!$B$2:$AR$165,'LA41'!AA$1,0),(IF(LA_INDEX!$H$46=2,VLOOKUP('LA (SEN_LLDD)'!$B128,'LA42'!$B$2:$AR$165,'LA42'!AA$1,0))))),"")</f>
        <v>9</v>
      </c>
      <c r="AD128" s="122">
        <f>IFERROR((IF(LA_INDEX!$H$46=1,VLOOKUP('LA (SEN_LLDD)'!$B128,'LA41'!$B$2:$AR$165,'LA41'!AB$1,0),(IF(LA_INDEX!$H$46=2,VLOOKUP('LA (SEN_LLDD)'!$B128,'LA42'!$B$2:$AR$165,'LA42'!AB$1,0))))),"")</f>
        <v>19</v>
      </c>
      <c r="AE128" s="122">
        <f>IFERROR((IF(LA_INDEX!$H$46=1,VLOOKUP('LA (SEN_LLDD)'!$B128,'LA41'!$B$2:$AR$165,'LA41'!AC$1,0),(IF(LA_INDEX!$H$46=2,VLOOKUP('LA (SEN_LLDD)'!$B128,'LA42'!$B$2:$AR$165,'LA42'!AC$1,0))))),"")</f>
        <v>18</v>
      </c>
      <c r="AF128" s="122">
        <f>IFERROR((IF(LA_INDEX!$H$46=1,VLOOKUP('LA (SEN_LLDD)'!$B128,'LA41'!$B$2:$AR$165,'LA41'!AD$1,0),(IF(LA_INDEX!$H$46=2,VLOOKUP('LA (SEN_LLDD)'!$B128,'LA42'!$B$2:$AR$165,'LA42'!AD$1,0))))),"")</f>
        <v>28</v>
      </c>
      <c r="AG128" s="122">
        <f>IFERROR((IF(LA_INDEX!$H$46=1,VLOOKUP('LA (SEN_LLDD)'!$B128,'LA41'!$B$2:$AR$165,'LA41'!AE$1,0),(IF(LA_INDEX!$H$46=2,VLOOKUP('LA (SEN_LLDD)'!$B128,'LA42'!$B$2:$AR$165,'LA42'!AE$1,0))))),"")</f>
        <v>26</v>
      </c>
      <c r="AH128" s="122">
        <f>IFERROR((IF(LA_INDEX!$H$46=1,VLOOKUP('LA (SEN_LLDD)'!$B128,'LA41'!$B$2:$AR$165,'LA41'!AF$1,0),(IF(LA_INDEX!$H$46=2,VLOOKUP('LA (SEN_LLDD)'!$B128,'LA42'!$B$2:$AR$165,'LA42'!AF$1,0))))),"")</f>
        <v>26</v>
      </c>
      <c r="AI128" s="122">
        <f>IFERROR((IF(LA_INDEX!$H$46=1,VLOOKUP('LA (SEN_LLDD)'!$B128,'LA41'!$B$2:$AR$165,'LA41'!AG$1,0),(IF(LA_INDEX!$H$46=2,VLOOKUP('LA (SEN_LLDD)'!$B128,'LA42'!$B$2:$AR$165,'LA42'!AG$1,0))))),"")</f>
        <v>7</v>
      </c>
      <c r="AJ128" s="122">
        <f>IFERROR((IF(LA_INDEX!$H$46=1,VLOOKUP('LA (SEN_LLDD)'!$B128,'LA41'!$B$2:$AR$165,'LA41'!AH$1,0),(IF(LA_INDEX!$H$46=2,VLOOKUP('LA (SEN_LLDD)'!$B128,'LA42'!$B$2:$AR$165,'LA42'!AH$1,0))))),"")</f>
        <v>3</v>
      </c>
      <c r="AK128" s="122">
        <f>IFERROR((IF(LA_INDEX!$H$46=1,VLOOKUP('LA (SEN_LLDD)'!$B128,'LA41'!$B$2:$AR$165,'LA41'!AI$1,0),(IF(LA_INDEX!$H$46=2,VLOOKUP('LA (SEN_LLDD)'!$B128,'LA42'!$B$2:$AR$165,'LA42'!AI$1,0))))),"")</f>
        <v>3</v>
      </c>
      <c r="AL128" s="122">
        <f>IFERROR((IF(LA_INDEX!$H$46=1,VLOOKUP('LA (SEN_LLDD)'!$B128,'LA41'!$B$2:$AR$165,'LA41'!AJ$1,0),(IF(LA_INDEX!$H$46=2,VLOOKUP('LA (SEN_LLDD)'!$B128,'LA42'!$B$2:$AR$165,'LA42'!AJ$1,0))))),"")</f>
        <v>25</v>
      </c>
      <c r="AM128" s="122">
        <f>IFERROR((IF(LA_INDEX!$H$46=1,VLOOKUP('LA (SEN_LLDD)'!$B128,'LA41'!$B$2:$AR$165,'LA41'!AK$1,0),(IF(LA_INDEX!$H$46=2,VLOOKUP('LA (SEN_LLDD)'!$B128,'LA42'!$B$2:$AR$165,'LA42'!AK$1,0))))),"")</f>
        <v>23</v>
      </c>
      <c r="AN128" s="122">
        <f>IFERROR((IF(LA_INDEX!$H$46=1,VLOOKUP('LA (SEN_LLDD)'!$B128,'LA41'!$B$2:$AR$165,'LA41'!AL$1,0),(IF(LA_INDEX!$H$46=2,VLOOKUP('LA (SEN_LLDD)'!$B128,'LA42'!$B$2:$AR$165,'LA42'!AL$1,0))))),"")</f>
        <v>23</v>
      </c>
      <c r="AO128" s="122">
        <f>IFERROR((IF(LA_INDEX!$H$46=1,VLOOKUP('LA (SEN_LLDD)'!$B128,'LA41'!$B$2:$AR$165,'LA41'!AM$1,0),(IF(LA_INDEX!$H$46=2,VLOOKUP('LA (SEN_LLDD)'!$B128,'LA42'!$B$2:$AR$165,'LA42'!AM$1,0))))),"")</f>
        <v>11</v>
      </c>
      <c r="AP128" s="122">
        <f>IFERROR((IF(LA_INDEX!$H$46=1,VLOOKUP('LA (SEN_LLDD)'!$B128,'LA41'!$B$2:$AR$165,'LA41'!AN$1,0),(IF(LA_INDEX!$H$46=2,VLOOKUP('LA (SEN_LLDD)'!$B128,'LA42'!$B$2:$AR$165,'LA42'!AN$1,0))))),"")</f>
        <v>6</v>
      </c>
      <c r="AQ128" s="122">
        <f>IFERROR((IF(LA_INDEX!$H$46=1,VLOOKUP('LA (SEN_LLDD)'!$B128,'LA41'!$B$2:$AR$165,'LA41'!AO$1,0),(IF(LA_INDEX!$H$46=2,VLOOKUP('LA (SEN_LLDD)'!$B128,'LA42'!$B$2:$AR$165,'LA42'!AO$1,0))))),"")</f>
        <v>6</v>
      </c>
      <c r="AR128" s="122">
        <f>IFERROR((IF(LA_INDEX!$H$46=1,VLOOKUP('LA (SEN_LLDD)'!$B128,'LA41'!$B$2:$AR$165,'LA41'!AP$1,0),(IF(LA_INDEX!$H$46=2,VLOOKUP('LA (SEN_LLDD)'!$B128,'LA42'!$B$2:$AR$165,'LA42'!AP$1,0))))),"")</f>
        <v>4</v>
      </c>
      <c r="AS128" s="122">
        <f>IFERROR((IF(LA_INDEX!$H$46=1,VLOOKUP('LA (SEN_LLDD)'!$B128,'LA41'!$B$2:$AR$165,'LA41'!AQ$1,0),(IF(LA_INDEX!$H$46=2,VLOOKUP('LA (SEN_LLDD)'!$B128,'LA42'!$B$2:$AR$165,'LA42'!AQ$1,0))))),"")</f>
        <v>3</v>
      </c>
      <c r="AT128" s="122">
        <f>IFERROR((IF(LA_INDEX!$H$46=1,VLOOKUP('LA (SEN_LLDD)'!$B128,'LA41'!$B$2:$AR$165,'LA41'!AR$1,0),(IF(LA_INDEX!$H$46=2,VLOOKUP('LA (SEN_LLDD)'!$B128,'LA42'!$B$2:$AR$165,'LA42'!AR$1,0))))),"")</f>
        <v>3</v>
      </c>
    </row>
    <row r="129" spans="1:46" x14ac:dyDescent="0.3">
      <c r="A129" s="80" t="s">
        <v>552</v>
      </c>
      <c r="B129" s="114">
        <v>869</v>
      </c>
      <c r="C129" s="80" t="s">
        <v>416</v>
      </c>
      <c r="D129" s="80" t="s">
        <v>276</v>
      </c>
      <c r="E129" s="122">
        <f>IFERROR(MROUND((IF(LA_INDEX!$H$46=1,VLOOKUP('LA (SEN_LLDD)'!$B129,'LA41'!$B$2:$AR$165,'LA41'!C$1,0),(IF(LA_INDEX!$H$46=2,VLOOKUP('LA (SEN_LLDD)'!$B129,'LA42'!$B$2:$AR$165,'LA42'!C$1,0))))),5),"")</f>
        <v>60</v>
      </c>
      <c r="F129" s="122">
        <f>IFERROR(MROUND((IF(LA_INDEX!$H$46=1,VLOOKUP('LA (SEN_LLDD)'!$B129,'LA41'!$B$2:$AR$165,'LA41'!D$1,0),(IF(LA_INDEX!$H$46=2,VLOOKUP('LA (SEN_LLDD)'!$B129,'LA42'!$B$2:$AR$165,'LA42'!D$1,0))))),5),"")</f>
        <v>905</v>
      </c>
      <c r="G129" s="122">
        <f>IFERROR(MROUND((IF(LA_INDEX!$H$46=1,VLOOKUP('LA (SEN_LLDD)'!$B129,'LA41'!$B$2:$AR$165,'LA41'!E$1,0),(IF(LA_INDEX!$H$46=2,VLOOKUP('LA (SEN_LLDD)'!$B129,'LA42'!$B$2:$AR$165,'LA42'!E$1,0))))),5),"")</f>
        <v>965</v>
      </c>
      <c r="H129" s="122">
        <f>IFERROR((IF(LA_INDEX!$H$46=1,VLOOKUP('LA (SEN_LLDD)'!$B129,'LA41'!$B$2:$AR$165,'LA41'!F$1,0),(IF(LA_INDEX!$H$46=2,VLOOKUP('LA (SEN_LLDD)'!$B129,'LA42'!$B$2:$AR$165,'LA42'!F$1,0))))),"")</f>
        <v>89</v>
      </c>
      <c r="I129" s="122">
        <f>IFERROR((IF(LA_INDEX!$H$46=1,VLOOKUP('LA (SEN_LLDD)'!$B129,'LA41'!$B$2:$AR$165,'LA41'!G$1,0),(IF(LA_INDEX!$H$46=2,VLOOKUP('LA (SEN_LLDD)'!$B129,'LA42'!$B$2:$AR$165,'LA42'!G$1,0))))),"")</f>
        <v>93</v>
      </c>
      <c r="J129" s="122">
        <f>IFERROR((IF(LA_INDEX!$H$46=1,VLOOKUP('LA (SEN_LLDD)'!$B129,'LA41'!$B$2:$AR$165,'LA41'!H$1,0),(IF(LA_INDEX!$H$46=2,VLOOKUP('LA (SEN_LLDD)'!$B129,'LA42'!$B$2:$AR$165,'LA42'!H$1,0))))),"")</f>
        <v>93</v>
      </c>
      <c r="K129" s="122">
        <f>IFERROR((IF(LA_INDEX!$H$46=1,VLOOKUP('LA (SEN_LLDD)'!$B129,'LA41'!$B$2:$AR$165,'LA41'!I$1,0),(IF(LA_INDEX!$H$46=2,VLOOKUP('LA (SEN_LLDD)'!$B129,'LA42'!$B$2:$AR$165,'LA42'!I$1,0))))),"")</f>
        <v>8</v>
      </c>
      <c r="L129" s="122">
        <f>IFERROR((IF(LA_INDEX!$H$46=1,VLOOKUP('LA (SEN_LLDD)'!$B129,'LA41'!$B$2:$AR$165,'LA41'!J$1,0),(IF(LA_INDEX!$H$46=2,VLOOKUP('LA (SEN_LLDD)'!$B129,'LA42'!$B$2:$AR$165,'LA42'!J$1,0))))),"")</f>
        <v>5</v>
      </c>
      <c r="M129" s="122">
        <f>IFERROR((IF(LA_INDEX!$H$46=1,VLOOKUP('LA (SEN_LLDD)'!$B129,'LA41'!$B$2:$AR$165,'LA41'!K$1,0),(IF(LA_INDEX!$H$46=2,VLOOKUP('LA (SEN_LLDD)'!$B129,'LA42'!$B$2:$AR$165,'LA42'!K$1,0))))),"")</f>
        <v>6</v>
      </c>
      <c r="N129" s="122">
        <f>IFERROR((IF(LA_INDEX!$H$46=1,VLOOKUP('LA (SEN_LLDD)'!$B129,'LA41'!$B$2:$AR$165,'LA41'!L$1,0),(IF(LA_INDEX!$H$46=2,VLOOKUP('LA (SEN_LLDD)'!$B129,'LA42'!$B$2:$AR$165,'LA42'!L$1,0))))),"")</f>
        <v>77</v>
      </c>
      <c r="O129" s="122">
        <f>IFERROR((IF(LA_INDEX!$H$46=1,VLOOKUP('LA (SEN_LLDD)'!$B129,'LA41'!$B$2:$AR$165,'LA41'!M$1,0),(IF(LA_INDEX!$H$46=2,VLOOKUP('LA (SEN_LLDD)'!$B129,'LA42'!$B$2:$AR$165,'LA42'!M$1,0))))),"")</f>
        <v>69</v>
      </c>
      <c r="P129" s="122">
        <f>IFERROR((IF(LA_INDEX!$H$46=1,VLOOKUP('LA (SEN_LLDD)'!$B129,'LA41'!$B$2:$AR$165,'LA41'!N$1,0),(IF(LA_INDEX!$H$46=2,VLOOKUP('LA (SEN_LLDD)'!$B129,'LA42'!$B$2:$AR$165,'LA42'!N$1,0))))),"")</f>
        <v>70</v>
      </c>
      <c r="Q129" s="122">
        <f>IFERROR((IF(LA_INDEX!$H$46=1,VLOOKUP('LA (SEN_LLDD)'!$B129,'LA41'!$B$2:$AR$165,'LA41'!O$1,0),(IF(LA_INDEX!$H$46=2,VLOOKUP('LA (SEN_LLDD)'!$B129,'LA42'!$B$2:$AR$165,'LA42'!O$1,0))))),"")</f>
        <v>15</v>
      </c>
      <c r="R129" s="122">
        <f>IFERROR((IF(LA_INDEX!$H$46=1,VLOOKUP('LA (SEN_LLDD)'!$B129,'LA41'!$B$2:$AR$165,'LA41'!P$1,0),(IF(LA_INDEX!$H$46=2,VLOOKUP('LA (SEN_LLDD)'!$B129,'LA42'!$B$2:$AR$165,'LA42'!P$1,0))))),"")</f>
        <v>9</v>
      </c>
      <c r="S129" s="122">
        <f>IFERROR((IF(LA_INDEX!$H$46=1,VLOOKUP('LA (SEN_LLDD)'!$B129,'LA41'!$B$2:$AR$165,'LA41'!Q$1,0),(IF(LA_INDEX!$H$46=2,VLOOKUP('LA (SEN_LLDD)'!$B129,'LA42'!$B$2:$AR$165,'LA42'!Q$1,0))))),"")</f>
        <v>9</v>
      </c>
      <c r="T129" s="122">
        <f>IFERROR((IF(LA_INDEX!$H$46=1,VLOOKUP('LA (SEN_LLDD)'!$B129,'LA41'!$B$2:$AR$165,'LA41'!R$1,0),(IF(LA_INDEX!$H$46=2,VLOOKUP('LA (SEN_LLDD)'!$B129,'LA42'!$B$2:$AR$165,'LA42'!R$1,0))))),"")</f>
        <v>55</v>
      </c>
      <c r="U129" s="122">
        <f>IFERROR((IF(LA_INDEX!$H$46=1,VLOOKUP('LA (SEN_LLDD)'!$B129,'LA41'!$B$2:$AR$165,'LA41'!S$1,0),(IF(LA_INDEX!$H$46=2,VLOOKUP('LA (SEN_LLDD)'!$B129,'LA42'!$B$2:$AR$165,'LA42'!S$1,0))))),"")</f>
        <v>55</v>
      </c>
      <c r="V129" s="122">
        <f>IFERROR((IF(LA_INDEX!$H$46=1,VLOOKUP('LA (SEN_LLDD)'!$B129,'LA41'!$B$2:$AR$165,'LA41'!T$1,0),(IF(LA_INDEX!$H$46=2,VLOOKUP('LA (SEN_LLDD)'!$B129,'LA42'!$B$2:$AR$165,'LA42'!T$1,0))))),"")</f>
        <v>55</v>
      </c>
      <c r="W129" s="122">
        <f>IFERROR((IF(LA_INDEX!$H$46=1,VLOOKUP('LA (SEN_LLDD)'!$B129,'LA41'!$B$2:$AR$165,'LA41'!U$1,0),(IF(LA_INDEX!$H$46=2,VLOOKUP('LA (SEN_LLDD)'!$B129,'LA42'!$B$2:$AR$165,'LA42'!U$1,0))))),"")</f>
        <v>15</v>
      </c>
      <c r="X129" s="122">
        <f>IFERROR((IF(LA_INDEX!$H$46=1,VLOOKUP('LA (SEN_LLDD)'!$B129,'LA41'!$B$2:$AR$165,'LA41'!V$1,0),(IF(LA_INDEX!$H$46=2,VLOOKUP('LA (SEN_LLDD)'!$B129,'LA42'!$B$2:$AR$165,'LA42'!V$1,0))))),"")</f>
        <v>29</v>
      </c>
      <c r="Y129" s="122">
        <f>IFERROR((IF(LA_INDEX!$H$46=1,VLOOKUP('LA (SEN_LLDD)'!$B129,'LA41'!$B$2:$AR$165,'LA41'!W$1,0),(IF(LA_INDEX!$H$46=2,VLOOKUP('LA (SEN_LLDD)'!$B129,'LA42'!$B$2:$AR$165,'LA42'!W$1,0))))),"")</f>
        <v>28</v>
      </c>
      <c r="Z129" s="122">
        <f>IFERROR((IF(LA_INDEX!$H$46=1,VLOOKUP('LA (SEN_LLDD)'!$B129,'LA41'!$B$2:$AR$165,'LA41'!X$1,0),(IF(LA_INDEX!$H$46=2,VLOOKUP('LA (SEN_LLDD)'!$B129,'LA42'!$B$2:$AR$165,'LA42'!X$1,0))))),"")</f>
        <v>0</v>
      </c>
      <c r="AA129" s="122">
        <f>IFERROR((IF(LA_INDEX!$H$46=1,VLOOKUP('LA (SEN_LLDD)'!$B129,'LA41'!$B$2:$AR$165,'LA41'!Y$1,0),(IF(LA_INDEX!$H$46=2,VLOOKUP('LA (SEN_LLDD)'!$B129,'LA42'!$B$2:$AR$165,'LA42'!Y$1,0))))),"")</f>
        <v>1</v>
      </c>
      <c r="AB129" s="122">
        <f>IFERROR((IF(LA_INDEX!$H$46=1,VLOOKUP('LA (SEN_LLDD)'!$B129,'LA41'!$B$2:$AR$165,'LA41'!Z$1,0),(IF(LA_INDEX!$H$46=2,VLOOKUP('LA (SEN_LLDD)'!$B129,'LA42'!$B$2:$AR$165,'LA42'!Z$1,0))))),"")</f>
        <v>1</v>
      </c>
      <c r="AC129" s="122">
        <f>IFERROR((IF(LA_INDEX!$H$46=1,VLOOKUP('LA (SEN_LLDD)'!$B129,'LA41'!$B$2:$AR$165,'LA41'!AA$1,0),(IF(LA_INDEX!$H$46=2,VLOOKUP('LA (SEN_LLDD)'!$B129,'LA42'!$B$2:$AR$165,'LA42'!AA$1,0))))),"")</f>
        <v>8</v>
      </c>
      <c r="AD129" s="122">
        <f>IFERROR((IF(LA_INDEX!$H$46=1,VLOOKUP('LA (SEN_LLDD)'!$B129,'LA41'!$B$2:$AR$165,'LA41'!AB$1,0),(IF(LA_INDEX!$H$46=2,VLOOKUP('LA (SEN_LLDD)'!$B129,'LA42'!$B$2:$AR$165,'LA42'!AB$1,0))))),"")</f>
        <v>19</v>
      </c>
      <c r="AE129" s="122">
        <f>IFERROR((IF(LA_INDEX!$H$46=1,VLOOKUP('LA (SEN_LLDD)'!$B129,'LA41'!$B$2:$AR$165,'LA41'!AC$1,0),(IF(LA_INDEX!$H$46=2,VLOOKUP('LA (SEN_LLDD)'!$B129,'LA42'!$B$2:$AR$165,'LA42'!AC$1,0))))),"")</f>
        <v>18</v>
      </c>
      <c r="AF129" s="122">
        <f>IFERROR((IF(LA_INDEX!$H$46=1,VLOOKUP('LA (SEN_LLDD)'!$B129,'LA41'!$B$2:$AR$165,'LA41'!AD$1,0),(IF(LA_INDEX!$H$46=2,VLOOKUP('LA (SEN_LLDD)'!$B129,'LA42'!$B$2:$AR$165,'LA42'!AD$1,0))))),"")</f>
        <v>40</v>
      </c>
      <c r="AG129" s="122">
        <f>IFERROR((IF(LA_INDEX!$H$46=1,VLOOKUP('LA (SEN_LLDD)'!$B129,'LA41'!$B$2:$AR$165,'LA41'!AE$1,0),(IF(LA_INDEX!$H$46=2,VLOOKUP('LA (SEN_LLDD)'!$B129,'LA42'!$B$2:$AR$165,'LA42'!AE$1,0))))),"")</f>
        <v>26</v>
      </c>
      <c r="AH129" s="122">
        <f>IFERROR((IF(LA_INDEX!$H$46=1,VLOOKUP('LA (SEN_LLDD)'!$B129,'LA41'!$B$2:$AR$165,'LA41'!AF$1,0),(IF(LA_INDEX!$H$46=2,VLOOKUP('LA (SEN_LLDD)'!$B129,'LA42'!$B$2:$AR$165,'LA42'!AF$1,0))))),"")</f>
        <v>27</v>
      </c>
      <c r="AI129" s="122">
        <f>IFERROR((IF(LA_INDEX!$H$46=1,VLOOKUP('LA (SEN_LLDD)'!$B129,'LA41'!$B$2:$AR$165,'LA41'!AG$1,0),(IF(LA_INDEX!$H$46=2,VLOOKUP('LA (SEN_LLDD)'!$B129,'LA42'!$B$2:$AR$165,'LA42'!AG$1,0))))),"")</f>
        <v>8</v>
      </c>
      <c r="AJ129" s="122">
        <f>IFERROR((IF(LA_INDEX!$H$46=1,VLOOKUP('LA (SEN_LLDD)'!$B129,'LA41'!$B$2:$AR$165,'LA41'!AH$1,0),(IF(LA_INDEX!$H$46=2,VLOOKUP('LA (SEN_LLDD)'!$B129,'LA42'!$B$2:$AR$165,'LA42'!AH$1,0))))),"")</f>
        <v>5</v>
      </c>
      <c r="AK129" s="122">
        <f>IFERROR((IF(LA_INDEX!$H$46=1,VLOOKUP('LA (SEN_LLDD)'!$B129,'LA41'!$B$2:$AR$165,'LA41'!AI$1,0),(IF(LA_INDEX!$H$46=2,VLOOKUP('LA (SEN_LLDD)'!$B129,'LA42'!$B$2:$AR$165,'LA42'!AI$1,0))))),"")</f>
        <v>5</v>
      </c>
      <c r="AL129" s="122">
        <f>IFERROR((IF(LA_INDEX!$H$46=1,VLOOKUP('LA (SEN_LLDD)'!$B129,'LA41'!$B$2:$AR$165,'LA41'!AJ$1,0),(IF(LA_INDEX!$H$46=2,VLOOKUP('LA (SEN_LLDD)'!$B129,'LA42'!$B$2:$AR$165,'LA42'!AJ$1,0))))),"")</f>
        <v>11</v>
      </c>
      <c r="AM129" s="122">
        <f>IFERROR((IF(LA_INDEX!$H$46=1,VLOOKUP('LA (SEN_LLDD)'!$B129,'LA41'!$B$2:$AR$165,'LA41'!AK$1,0),(IF(LA_INDEX!$H$46=2,VLOOKUP('LA (SEN_LLDD)'!$B129,'LA42'!$B$2:$AR$165,'LA42'!AK$1,0))))),"")</f>
        <v>23</v>
      </c>
      <c r="AN129" s="122">
        <f>IFERROR((IF(LA_INDEX!$H$46=1,VLOOKUP('LA (SEN_LLDD)'!$B129,'LA41'!$B$2:$AR$165,'LA41'!AL$1,0),(IF(LA_INDEX!$H$46=2,VLOOKUP('LA (SEN_LLDD)'!$B129,'LA42'!$B$2:$AR$165,'LA42'!AL$1,0))))),"")</f>
        <v>23</v>
      </c>
      <c r="AO129" s="122">
        <f>IFERROR((IF(LA_INDEX!$H$46=1,VLOOKUP('LA (SEN_LLDD)'!$B129,'LA41'!$B$2:$AR$165,'LA41'!AM$1,0),(IF(LA_INDEX!$H$46=2,VLOOKUP('LA (SEN_LLDD)'!$B129,'LA42'!$B$2:$AR$165,'LA42'!AM$1,0))))),"")</f>
        <v>11</v>
      </c>
      <c r="AP129" s="122">
        <f>IFERROR((IF(LA_INDEX!$H$46=1,VLOOKUP('LA (SEN_LLDD)'!$B129,'LA41'!$B$2:$AR$165,'LA41'!AN$1,0),(IF(LA_INDEX!$H$46=2,VLOOKUP('LA (SEN_LLDD)'!$B129,'LA42'!$B$2:$AR$165,'LA42'!AN$1,0))))),"")</f>
        <v>5</v>
      </c>
      <c r="AQ129" s="122">
        <f>IFERROR((IF(LA_INDEX!$H$46=1,VLOOKUP('LA (SEN_LLDD)'!$B129,'LA41'!$B$2:$AR$165,'LA41'!AO$1,0),(IF(LA_INDEX!$H$46=2,VLOOKUP('LA (SEN_LLDD)'!$B129,'LA42'!$B$2:$AR$165,'LA42'!AO$1,0))))),"")</f>
        <v>5</v>
      </c>
      <c r="AR129" s="122">
        <f>IFERROR((IF(LA_INDEX!$H$46=1,VLOOKUP('LA (SEN_LLDD)'!$B129,'LA41'!$B$2:$AR$165,'LA41'!AP$1,0),(IF(LA_INDEX!$H$46=2,VLOOKUP('LA (SEN_LLDD)'!$B129,'LA42'!$B$2:$AR$165,'LA42'!AP$1,0))))),"")</f>
        <v>0</v>
      </c>
      <c r="AS129" s="122">
        <f>IFERROR((IF(LA_INDEX!$H$46=1,VLOOKUP('LA (SEN_LLDD)'!$B129,'LA41'!$B$2:$AR$165,'LA41'!AQ$1,0),(IF(LA_INDEX!$H$46=2,VLOOKUP('LA (SEN_LLDD)'!$B129,'LA42'!$B$2:$AR$165,'LA42'!AQ$1,0))))),"")</f>
        <v>2</v>
      </c>
      <c r="AT129" s="122">
        <f>IFERROR((IF(LA_INDEX!$H$46=1,VLOOKUP('LA (SEN_LLDD)'!$B129,'LA41'!$B$2:$AR$165,'LA41'!AR$1,0),(IF(LA_INDEX!$H$46=2,VLOOKUP('LA (SEN_LLDD)'!$B129,'LA42'!$B$2:$AR$165,'LA42'!AR$1,0))))),"")</f>
        <v>2</v>
      </c>
    </row>
    <row r="130" spans="1:46" x14ac:dyDescent="0.3">
      <c r="A130" s="80" t="s">
        <v>553</v>
      </c>
      <c r="B130" s="114">
        <v>938</v>
      </c>
      <c r="C130" s="80" t="s">
        <v>417</v>
      </c>
      <c r="D130" s="80" t="s">
        <v>276</v>
      </c>
      <c r="E130" s="122">
        <f>IFERROR(MROUND((IF(LA_INDEX!$H$46=1,VLOOKUP('LA (SEN_LLDD)'!$B130,'LA41'!$B$2:$AR$165,'LA41'!C$1,0),(IF(LA_INDEX!$H$46=2,VLOOKUP('LA (SEN_LLDD)'!$B130,'LA42'!$B$2:$AR$165,'LA42'!C$1,0))))),5),"")</f>
        <v>180</v>
      </c>
      <c r="F130" s="122">
        <f>IFERROR(MROUND((IF(LA_INDEX!$H$46=1,VLOOKUP('LA (SEN_LLDD)'!$B130,'LA41'!$B$2:$AR$165,'LA41'!D$1,0),(IF(LA_INDEX!$H$46=2,VLOOKUP('LA (SEN_LLDD)'!$B130,'LA42'!$B$2:$AR$165,'LA42'!D$1,0))))),5),"")</f>
        <v>1855</v>
      </c>
      <c r="G130" s="122">
        <f>IFERROR(MROUND((IF(LA_INDEX!$H$46=1,VLOOKUP('LA (SEN_LLDD)'!$B130,'LA41'!$B$2:$AR$165,'LA41'!E$1,0),(IF(LA_INDEX!$H$46=2,VLOOKUP('LA (SEN_LLDD)'!$B130,'LA42'!$B$2:$AR$165,'LA42'!E$1,0))))),5),"")</f>
        <v>2035</v>
      </c>
      <c r="H130" s="122">
        <f>IFERROR((IF(LA_INDEX!$H$46=1,VLOOKUP('LA (SEN_LLDD)'!$B130,'LA41'!$B$2:$AR$165,'LA41'!F$1,0),(IF(LA_INDEX!$H$46=2,VLOOKUP('LA (SEN_LLDD)'!$B130,'LA42'!$B$2:$AR$165,'LA42'!F$1,0))))),"")</f>
        <v>89</v>
      </c>
      <c r="I130" s="122">
        <f>IFERROR((IF(LA_INDEX!$H$46=1,VLOOKUP('LA (SEN_LLDD)'!$B130,'LA41'!$B$2:$AR$165,'LA41'!G$1,0),(IF(LA_INDEX!$H$46=2,VLOOKUP('LA (SEN_LLDD)'!$B130,'LA42'!$B$2:$AR$165,'LA42'!G$1,0))))),"")</f>
        <v>92</v>
      </c>
      <c r="J130" s="122">
        <f>IFERROR((IF(LA_INDEX!$H$46=1,VLOOKUP('LA (SEN_LLDD)'!$B130,'LA41'!$B$2:$AR$165,'LA41'!H$1,0),(IF(LA_INDEX!$H$46=2,VLOOKUP('LA (SEN_LLDD)'!$B130,'LA42'!$B$2:$AR$165,'LA42'!H$1,0))))),"")</f>
        <v>92</v>
      </c>
      <c r="K130" s="122">
        <f>IFERROR((IF(LA_INDEX!$H$46=1,VLOOKUP('LA (SEN_LLDD)'!$B130,'LA41'!$B$2:$AR$165,'LA41'!I$1,0),(IF(LA_INDEX!$H$46=2,VLOOKUP('LA (SEN_LLDD)'!$B130,'LA42'!$B$2:$AR$165,'LA42'!I$1,0))))),"")</f>
        <v>4</v>
      </c>
      <c r="L130" s="122">
        <f>IFERROR((IF(LA_INDEX!$H$46=1,VLOOKUP('LA (SEN_LLDD)'!$B130,'LA41'!$B$2:$AR$165,'LA41'!J$1,0),(IF(LA_INDEX!$H$46=2,VLOOKUP('LA (SEN_LLDD)'!$B130,'LA42'!$B$2:$AR$165,'LA42'!J$1,0))))),"")</f>
        <v>6</v>
      </c>
      <c r="M130" s="122">
        <f>IFERROR((IF(LA_INDEX!$H$46=1,VLOOKUP('LA (SEN_LLDD)'!$B130,'LA41'!$B$2:$AR$165,'LA41'!K$1,0),(IF(LA_INDEX!$H$46=2,VLOOKUP('LA (SEN_LLDD)'!$B130,'LA42'!$B$2:$AR$165,'LA42'!K$1,0))))),"")</f>
        <v>5</v>
      </c>
      <c r="N130" s="122">
        <f>IFERROR((IF(LA_INDEX!$H$46=1,VLOOKUP('LA (SEN_LLDD)'!$B130,'LA41'!$B$2:$AR$165,'LA41'!L$1,0),(IF(LA_INDEX!$H$46=2,VLOOKUP('LA (SEN_LLDD)'!$B130,'LA42'!$B$2:$AR$165,'LA42'!L$1,0))))),"")</f>
        <v>62</v>
      </c>
      <c r="O130" s="122">
        <f>IFERROR((IF(LA_INDEX!$H$46=1,VLOOKUP('LA (SEN_LLDD)'!$B130,'LA41'!$B$2:$AR$165,'LA41'!M$1,0),(IF(LA_INDEX!$H$46=2,VLOOKUP('LA (SEN_LLDD)'!$B130,'LA42'!$B$2:$AR$165,'LA42'!M$1,0))))),"")</f>
        <v>65</v>
      </c>
      <c r="P130" s="122">
        <f>IFERROR((IF(LA_INDEX!$H$46=1,VLOOKUP('LA (SEN_LLDD)'!$B130,'LA41'!$B$2:$AR$165,'LA41'!N$1,0),(IF(LA_INDEX!$H$46=2,VLOOKUP('LA (SEN_LLDD)'!$B130,'LA42'!$B$2:$AR$165,'LA42'!N$1,0))))),"")</f>
        <v>65</v>
      </c>
      <c r="Q130" s="122">
        <f>IFERROR((IF(LA_INDEX!$H$46=1,VLOOKUP('LA (SEN_LLDD)'!$B130,'LA41'!$B$2:$AR$165,'LA41'!O$1,0),(IF(LA_INDEX!$H$46=2,VLOOKUP('LA (SEN_LLDD)'!$B130,'LA42'!$B$2:$AR$165,'LA42'!O$1,0))))),"")</f>
        <v>18</v>
      </c>
      <c r="R130" s="122">
        <f>IFERROR((IF(LA_INDEX!$H$46=1,VLOOKUP('LA (SEN_LLDD)'!$B130,'LA41'!$B$2:$AR$165,'LA41'!P$1,0),(IF(LA_INDEX!$H$46=2,VLOOKUP('LA (SEN_LLDD)'!$B130,'LA42'!$B$2:$AR$165,'LA42'!P$1,0))))),"")</f>
        <v>10</v>
      </c>
      <c r="S130" s="122">
        <f>IFERROR((IF(LA_INDEX!$H$46=1,VLOOKUP('LA (SEN_LLDD)'!$B130,'LA41'!$B$2:$AR$165,'LA41'!Q$1,0),(IF(LA_INDEX!$H$46=2,VLOOKUP('LA (SEN_LLDD)'!$B130,'LA42'!$B$2:$AR$165,'LA42'!Q$1,0))))),"")</f>
        <v>11</v>
      </c>
      <c r="T130" s="122">
        <f>IFERROR((IF(LA_INDEX!$H$46=1,VLOOKUP('LA (SEN_LLDD)'!$B130,'LA41'!$B$2:$AR$165,'LA41'!R$1,0),(IF(LA_INDEX!$H$46=2,VLOOKUP('LA (SEN_LLDD)'!$B130,'LA42'!$B$2:$AR$165,'LA42'!R$1,0))))),"")</f>
        <v>37</v>
      </c>
      <c r="U130" s="122">
        <f>IFERROR((IF(LA_INDEX!$H$46=1,VLOOKUP('LA (SEN_LLDD)'!$B130,'LA41'!$B$2:$AR$165,'LA41'!S$1,0),(IF(LA_INDEX!$H$46=2,VLOOKUP('LA (SEN_LLDD)'!$B130,'LA42'!$B$2:$AR$165,'LA42'!S$1,0))))),"")</f>
        <v>49</v>
      </c>
      <c r="V130" s="122">
        <f>IFERROR((IF(LA_INDEX!$H$46=1,VLOOKUP('LA (SEN_LLDD)'!$B130,'LA41'!$B$2:$AR$165,'LA41'!T$1,0),(IF(LA_INDEX!$H$46=2,VLOOKUP('LA (SEN_LLDD)'!$B130,'LA42'!$B$2:$AR$165,'LA42'!T$1,0))))),"")</f>
        <v>48</v>
      </c>
      <c r="W130" s="122">
        <f>IFERROR((IF(LA_INDEX!$H$46=1,VLOOKUP('LA (SEN_LLDD)'!$B130,'LA41'!$B$2:$AR$165,'LA41'!U$1,0),(IF(LA_INDEX!$H$46=2,VLOOKUP('LA (SEN_LLDD)'!$B130,'LA42'!$B$2:$AR$165,'LA42'!U$1,0))))),"")</f>
        <v>10</v>
      </c>
      <c r="X130" s="122">
        <f>IFERROR((IF(LA_INDEX!$H$46=1,VLOOKUP('LA (SEN_LLDD)'!$B130,'LA41'!$B$2:$AR$165,'LA41'!V$1,0),(IF(LA_INDEX!$H$46=2,VLOOKUP('LA (SEN_LLDD)'!$B130,'LA42'!$B$2:$AR$165,'LA42'!V$1,0))))),"")</f>
        <v>24</v>
      </c>
      <c r="Y130" s="122">
        <f>IFERROR((IF(LA_INDEX!$H$46=1,VLOOKUP('LA (SEN_LLDD)'!$B130,'LA41'!$B$2:$AR$165,'LA41'!W$1,0),(IF(LA_INDEX!$H$46=2,VLOOKUP('LA (SEN_LLDD)'!$B130,'LA42'!$B$2:$AR$165,'LA42'!W$1,0))))),"")</f>
        <v>23</v>
      </c>
      <c r="Z130" s="122">
        <f>IFERROR((IF(LA_INDEX!$H$46=1,VLOOKUP('LA (SEN_LLDD)'!$B130,'LA41'!$B$2:$AR$165,'LA41'!X$1,0),(IF(LA_INDEX!$H$46=2,VLOOKUP('LA (SEN_LLDD)'!$B130,'LA42'!$B$2:$AR$165,'LA42'!X$1,0))))),"")</f>
        <v>0</v>
      </c>
      <c r="AA130" s="122">
        <f>IFERROR((IF(LA_INDEX!$H$46=1,VLOOKUP('LA (SEN_LLDD)'!$B130,'LA41'!$B$2:$AR$165,'LA41'!Y$1,0),(IF(LA_INDEX!$H$46=2,VLOOKUP('LA (SEN_LLDD)'!$B130,'LA42'!$B$2:$AR$165,'LA42'!Y$1,0))))),"")</f>
        <v>1</v>
      </c>
      <c r="AB130" s="122" t="str">
        <f>IFERROR((IF(LA_INDEX!$H$46=1,VLOOKUP('LA (SEN_LLDD)'!$B130,'LA41'!$B$2:$AR$165,'LA41'!Z$1,0),(IF(LA_INDEX!$H$46=2,VLOOKUP('LA (SEN_LLDD)'!$B130,'LA42'!$B$2:$AR$165,'LA42'!Z$1,0))))),"")</f>
        <v>-</v>
      </c>
      <c r="AC130" s="122">
        <f>IFERROR((IF(LA_INDEX!$H$46=1,VLOOKUP('LA (SEN_LLDD)'!$B130,'LA41'!$B$2:$AR$165,'LA41'!AA$1,0),(IF(LA_INDEX!$H$46=2,VLOOKUP('LA (SEN_LLDD)'!$B130,'LA42'!$B$2:$AR$165,'LA42'!AA$1,0))))),"")</f>
        <v>4</v>
      </c>
      <c r="AD130" s="122">
        <f>IFERROR((IF(LA_INDEX!$H$46=1,VLOOKUP('LA (SEN_LLDD)'!$B130,'LA41'!$B$2:$AR$165,'LA41'!AB$1,0),(IF(LA_INDEX!$H$46=2,VLOOKUP('LA (SEN_LLDD)'!$B130,'LA42'!$B$2:$AR$165,'LA42'!AB$1,0))))),"")</f>
        <v>12</v>
      </c>
      <c r="AE130" s="122">
        <f>IFERROR((IF(LA_INDEX!$H$46=1,VLOOKUP('LA (SEN_LLDD)'!$B130,'LA41'!$B$2:$AR$165,'LA41'!AC$1,0),(IF(LA_INDEX!$H$46=2,VLOOKUP('LA (SEN_LLDD)'!$B130,'LA42'!$B$2:$AR$165,'LA42'!AC$1,0))))),"")</f>
        <v>12</v>
      </c>
      <c r="AF130" s="122">
        <f>IFERROR((IF(LA_INDEX!$H$46=1,VLOOKUP('LA (SEN_LLDD)'!$B130,'LA41'!$B$2:$AR$165,'LA41'!AD$1,0),(IF(LA_INDEX!$H$46=2,VLOOKUP('LA (SEN_LLDD)'!$B130,'LA42'!$B$2:$AR$165,'LA42'!AD$1,0))))),"")</f>
        <v>27</v>
      </c>
      <c r="AG130" s="122">
        <f>IFERROR((IF(LA_INDEX!$H$46=1,VLOOKUP('LA (SEN_LLDD)'!$B130,'LA41'!$B$2:$AR$165,'LA41'!AE$1,0),(IF(LA_INDEX!$H$46=2,VLOOKUP('LA (SEN_LLDD)'!$B130,'LA42'!$B$2:$AR$165,'LA42'!AE$1,0))))),"")</f>
        <v>25</v>
      </c>
      <c r="AH130" s="122">
        <f>IFERROR((IF(LA_INDEX!$H$46=1,VLOOKUP('LA (SEN_LLDD)'!$B130,'LA41'!$B$2:$AR$165,'LA41'!AF$1,0),(IF(LA_INDEX!$H$46=2,VLOOKUP('LA (SEN_LLDD)'!$B130,'LA42'!$B$2:$AR$165,'LA42'!AF$1,0))))),"")</f>
        <v>25</v>
      </c>
      <c r="AI130" s="122">
        <f>IFERROR((IF(LA_INDEX!$H$46=1,VLOOKUP('LA (SEN_LLDD)'!$B130,'LA41'!$B$2:$AR$165,'LA41'!AG$1,0),(IF(LA_INDEX!$H$46=2,VLOOKUP('LA (SEN_LLDD)'!$B130,'LA42'!$B$2:$AR$165,'LA42'!AG$1,0))))),"")</f>
        <v>7</v>
      </c>
      <c r="AJ130" s="122">
        <f>IFERROR((IF(LA_INDEX!$H$46=1,VLOOKUP('LA (SEN_LLDD)'!$B130,'LA41'!$B$2:$AR$165,'LA41'!AH$1,0),(IF(LA_INDEX!$H$46=2,VLOOKUP('LA (SEN_LLDD)'!$B130,'LA42'!$B$2:$AR$165,'LA42'!AH$1,0))))),"")</f>
        <v>6</v>
      </c>
      <c r="AK130" s="122">
        <f>IFERROR((IF(LA_INDEX!$H$46=1,VLOOKUP('LA (SEN_LLDD)'!$B130,'LA41'!$B$2:$AR$165,'LA41'!AI$1,0),(IF(LA_INDEX!$H$46=2,VLOOKUP('LA (SEN_LLDD)'!$B130,'LA42'!$B$2:$AR$165,'LA42'!AI$1,0))))),"")</f>
        <v>6</v>
      </c>
      <c r="AL130" s="122">
        <f>IFERROR((IF(LA_INDEX!$H$46=1,VLOOKUP('LA (SEN_LLDD)'!$B130,'LA41'!$B$2:$AR$165,'LA41'!AJ$1,0),(IF(LA_INDEX!$H$46=2,VLOOKUP('LA (SEN_LLDD)'!$B130,'LA42'!$B$2:$AR$165,'LA42'!AJ$1,0))))),"")</f>
        <v>27</v>
      </c>
      <c r="AM130" s="122">
        <f>IFERROR((IF(LA_INDEX!$H$46=1,VLOOKUP('LA (SEN_LLDD)'!$B130,'LA41'!$B$2:$AR$165,'LA41'!AK$1,0),(IF(LA_INDEX!$H$46=2,VLOOKUP('LA (SEN_LLDD)'!$B130,'LA42'!$B$2:$AR$165,'LA42'!AK$1,0))))),"")</f>
        <v>27</v>
      </c>
      <c r="AN130" s="122">
        <f>IFERROR((IF(LA_INDEX!$H$46=1,VLOOKUP('LA (SEN_LLDD)'!$B130,'LA41'!$B$2:$AR$165,'LA41'!AL$1,0),(IF(LA_INDEX!$H$46=2,VLOOKUP('LA (SEN_LLDD)'!$B130,'LA42'!$B$2:$AR$165,'LA42'!AL$1,0))))),"")</f>
        <v>27</v>
      </c>
      <c r="AO130" s="122">
        <f>IFERROR((IF(LA_INDEX!$H$46=1,VLOOKUP('LA (SEN_LLDD)'!$B130,'LA41'!$B$2:$AR$165,'LA41'!AM$1,0),(IF(LA_INDEX!$H$46=2,VLOOKUP('LA (SEN_LLDD)'!$B130,'LA42'!$B$2:$AR$165,'LA42'!AM$1,0))))),"")</f>
        <v>7</v>
      </c>
      <c r="AP130" s="122">
        <f>IFERROR((IF(LA_INDEX!$H$46=1,VLOOKUP('LA (SEN_LLDD)'!$B130,'LA41'!$B$2:$AR$165,'LA41'!AN$1,0),(IF(LA_INDEX!$H$46=2,VLOOKUP('LA (SEN_LLDD)'!$B130,'LA42'!$B$2:$AR$165,'LA42'!AN$1,0))))),"")</f>
        <v>5</v>
      </c>
      <c r="AQ130" s="122">
        <f>IFERROR((IF(LA_INDEX!$H$46=1,VLOOKUP('LA (SEN_LLDD)'!$B130,'LA41'!$B$2:$AR$165,'LA41'!AO$1,0),(IF(LA_INDEX!$H$46=2,VLOOKUP('LA (SEN_LLDD)'!$B130,'LA42'!$B$2:$AR$165,'LA42'!AO$1,0))))),"")</f>
        <v>6</v>
      </c>
      <c r="AR130" s="122">
        <f>IFERROR((IF(LA_INDEX!$H$46=1,VLOOKUP('LA (SEN_LLDD)'!$B130,'LA41'!$B$2:$AR$165,'LA41'!AP$1,0),(IF(LA_INDEX!$H$46=2,VLOOKUP('LA (SEN_LLDD)'!$B130,'LA42'!$B$2:$AR$165,'LA42'!AP$1,0))))),"")</f>
        <v>4</v>
      </c>
      <c r="AS130" s="122">
        <f>IFERROR((IF(LA_INDEX!$H$46=1,VLOOKUP('LA (SEN_LLDD)'!$B130,'LA41'!$B$2:$AR$165,'LA41'!AQ$1,0),(IF(LA_INDEX!$H$46=2,VLOOKUP('LA (SEN_LLDD)'!$B130,'LA42'!$B$2:$AR$165,'LA42'!AQ$1,0))))),"")</f>
        <v>2</v>
      </c>
      <c r="AT130" s="122">
        <f>IFERROR((IF(LA_INDEX!$H$46=1,VLOOKUP('LA (SEN_LLDD)'!$B130,'LA41'!$B$2:$AR$165,'LA41'!AR$1,0),(IF(LA_INDEX!$H$46=2,VLOOKUP('LA (SEN_LLDD)'!$B130,'LA42'!$B$2:$AR$165,'LA42'!AR$1,0))))),"")</f>
        <v>2</v>
      </c>
    </row>
    <row r="131" spans="1:46" x14ac:dyDescent="0.3">
      <c r="A131" s="80" t="s">
        <v>554</v>
      </c>
      <c r="B131" s="114">
        <v>868</v>
      </c>
      <c r="C131" s="80" t="s">
        <v>421</v>
      </c>
      <c r="D131" s="80" t="s">
        <v>276</v>
      </c>
      <c r="E131" s="122">
        <f>IFERROR(MROUND((IF(LA_INDEX!$H$46=1,VLOOKUP('LA (SEN_LLDD)'!$B131,'LA41'!$B$2:$AR$165,'LA41'!C$1,0),(IF(LA_INDEX!$H$46=2,VLOOKUP('LA (SEN_LLDD)'!$B131,'LA42'!$B$2:$AR$165,'LA42'!C$1,0))))),5),"")</f>
        <v>65</v>
      </c>
      <c r="F131" s="122">
        <f>IFERROR(MROUND((IF(LA_INDEX!$H$46=1,VLOOKUP('LA (SEN_LLDD)'!$B131,'LA41'!$B$2:$AR$165,'LA41'!D$1,0),(IF(LA_INDEX!$H$46=2,VLOOKUP('LA (SEN_LLDD)'!$B131,'LA42'!$B$2:$AR$165,'LA42'!D$1,0))))),5),"")</f>
        <v>665</v>
      </c>
      <c r="G131" s="122">
        <f>IFERROR(MROUND((IF(LA_INDEX!$H$46=1,VLOOKUP('LA (SEN_LLDD)'!$B131,'LA41'!$B$2:$AR$165,'LA41'!E$1,0),(IF(LA_INDEX!$H$46=2,VLOOKUP('LA (SEN_LLDD)'!$B131,'LA42'!$B$2:$AR$165,'LA42'!E$1,0))))),5),"")</f>
        <v>735</v>
      </c>
      <c r="H131" s="122">
        <f>IFERROR((IF(LA_INDEX!$H$46=1,VLOOKUP('LA (SEN_LLDD)'!$B131,'LA41'!$B$2:$AR$165,'LA41'!F$1,0),(IF(LA_INDEX!$H$46=2,VLOOKUP('LA (SEN_LLDD)'!$B131,'LA42'!$B$2:$AR$165,'LA42'!F$1,0))))),"")</f>
        <v>91</v>
      </c>
      <c r="I131" s="122">
        <f>IFERROR((IF(LA_INDEX!$H$46=1,VLOOKUP('LA (SEN_LLDD)'!$B131,'LA41'!$B$2:$AR$165,'LA41'!G$1,0),(IF(LA_INDEX!$H$46=2,VLOOKUP('LA (SEN_LLDD)'!$B131,'LA42'!$B$2:$AR$165,'LA42'!G$1,0))))),"")</f>
        <v>91</v>
      </c>
      <c r="J131" s="122">
        <f>IFERROR((IF(LA_INDEX!$H$46=1,VLOOKUP('LA (SEN_LLDD)'!$B131,'LA41'!$B$2:$AR$165,'LA41'!H$1,0),(IF(LA_INDEX!$H$46=2,VLOOKUP('LA (SEN_LLDD)'!$B131,'LA42'!$B$2:$AR$165,'LA42'!H$1,0))))),"")</f>
        <v>91</v>
      </c>
      <c r="K131" s="122">
        <f>IFERROR((IF(LA_INDEX!$H$46=1,VLOOKUP('LA (SEN_LLDD)'!$B131,'LA41'!$B$2:$AR$165,'LA41'!I$1,0),(IF(LA_INDEX!$H$46=2,VLOOKUP('LA (SEN_LLDD)'!$B131,'LA42'!$B$2:$AR$165,'LA42'!I$1,0))))),"")</f>
        <v>4</v>
      </c>
      <c r="L131" s="122">
        <f>IFERROR((IF(LA_INDEX!$H$46=1,VLOOKUP('LA (SEN_LLDD)'!$B131,'LA41'!$B$2:$AR$165,'LA41'!J$1,0),(IF(LA_INDEX!$H$46=2,VLOOKUP('LA (SEN_LLDD)'!$B131,'LA42'!$B$2:$AR$165,'LA42'!J$1,0))))),"")</f>
        <v>4</v>
      </c>
      <c r="M131" s="122">
        <f>IFERROR((IF(LA_INDEX!$H$46=1,VLOOKUP('LA (SEN_LLDD)'!$B131,'LA41'!$B$2:$AR$165,'LA41'!K$1,0),(IF(LA_INDEX!$H$46=2,VLOOKUP('LA (SEN_LLDD)'!$B131,'LA42'!$B$2:$AR$165,'LA42'!K$1,0))))),"")</f>
        <v>4</v>
      </c>
      <c r="N131" s="122">
        <f>IFERROR((IF(LA_INDEX!$H$46=1,VLOOKUP('LA (SEN_LLDD)'!$B131,'LA41'!$B$2:$AR$165,'LA41'!L$1,0),(IF(LA_INDEX!$H$46=2,VLOOKUP('LA (SEN_LLDD)'!$B131,'LA42'!$B$2:$AR$165,'LA42'!L$1,0))))),"")</f>
        <v>66</v>
      </c>
      <c r="O131" s="122">
        <f>IFERROR((IF(LA_INDEX!$H$46=1,VLOOKUP('LA (SEN_LLDD)'!$B131,'LA41'!$B$2:$AR$165,'LA41'!M$1,0),(IF(LA_INDEX!$H$46=2,VLOOKUP('LA (SEN_LLDD)'!$B131,'LA42'!$B$2:$AR$165,'LA42'!M$1,0))))),"")</f>
        <v>68</v>
      </c>
      <c r="P131" s="122">
        <f>IFERROR((IF(LA_INDEX!$H$46=1,VLOOKUP('LA (SEN_LLDD)'!$B131,'LA41'!$B$2:$AR$165,'LA41'!N$1,0),(IF(LA_INDEX!$H$46=2,VLOOKUP('LA (SEN_LLDD)'!$B131,'LA42'!$B$2:$AR$165,'LA42'!N$1,0))))),"")</f>
        <v>68</v>
      </c>
      <c r="Q131" s="122">
        <f>IFERROR((IF(LA_INDEX!$H$46=1,VLOOKUP('LA (SEN_LLDD)'!$B131,'LA41'!$B$2:$AR$165,'LA41'!O$1,0),(IF(LA_INDEX!$H$46=2,VLOOKUP('LA (SEN_LLDD)'!$B131,'LA42'!$B$2:$AR$165,'LA42'!O$1,0))))),"")</f>
        <v>16</v>
      </c>
      <c r="R131" s="122">
        <f>IFERROR((IF(LA_INDEX!$H$46=1,VLOOKUP('LA (SEN_LLDD)'!$B131,'LA41'!$B$2:$AR$165,'LA41'!P$1,0),(IF(LA_INDEX!$H$46=2,VLOOKUP('LA (SEN_LLDD)'!$B131,'LA42'!$B$2:$AR$165,'LA42'!P$1,0))))),"")</f>
        <v>8</v>
      </c>
      <c r="S131" s="122">
        <f>IFERROR((IF(LA_INDEX!$H$46=1,VLOOKUP('LA (SEN_LLDD)'!$B131,'LA41'!$B$2:$AR$165,'LA41'!Q$1,0),(IF(LA_INDEX!$H$46=2,VLOOKUP('LA (SEN_LLDD)'!$B131,'LA42'!$B$2:$AR$165,'LA42'!Q$1,0))))),"")</f>
        <v>8</v>
      </c>
      <c r="T131" s="122">
        <f>IFERROR((IF(LA_INDEX!$H$46=1,VLOOKUP('LA (SEN_LLDD)'!$B131,'LA41'!$B$2:$AR$165,'LA41'!R$1,0),(IF(LA_INDEX!$H$46=2,VLOOKUP('LA (SEN_LLDD)'!$B131,'LA42'!$B$2:$AR$165,'LA42'!R$1,0))))),"")</f>
        <v>45</v>
      </c>
      <c r="U131" s="122">
        <f>IFERROR((IF(LA_INDEX!$H$46=1,VLOOKUP('LA (SEN_LLDD)'!$B131,'LA41'!$B$2:$AR$165,'LA41'!S$1,0),(IF(LA_INDEX!$H$46=2,VLOOKUP('LA (SEN_LLDD)'!$B131,'LA42'!$B$2:$AR$165,'LA42'!S$1,0))))),"")</f>
        <v>56</v>
      </c>
      <c r="V131" s="122">
        <f>IFERROR((IF(LA_INDEX!$H$46=1,VLOOKUP('LA (SEN_LLDD)'!$B131,'LA41'!$B$2:$AR$165,'LA41'!T$1,0),(IF(LA_INDEX!$H$46=2,VLOOKUP('LA (SEN_LLDD)'!$B131,'LA42'!$B$2:$AR$165,'LA42'!T$1,0))))),"")</f>
        <v>55</v>
      </c>
      <c r="W131" s="122">
        <f>IFERROR((IF(LA_INDEX!$H$46=1,VLOOKUP('LA (SEN_LLDD)'!$B131,'LA41'!$B$2:$AR$165,'LA41'!U$1,0),(IF(LA_INDEX!$H$46=2,VLOOKUP('LA (SEN_LLDD)'!$B131,'LA42'!$B$2:$AR$165,'LA42'!U$1,0))))),"")</f>
        <v>12</v>
      </c>
      <c r="X131" s="122">
        <f>IFERROR((IF(LA_INDEX!$H$46=1,VLOOKUP('LA (SEN_LLDD)'!$B131,'LA41'!$B$2:$AR$165,'LA41'!V$1,0),(IF(LA_INDEX!$H$46=2,VLOOKUP('LA (SEN_LLDD)'!$B131,'LA42'!$B$2:$AR$165,'LA42'!V$1,0))))),"")</f>
        <v>29</v>
      </c>
      <c r="Y131" s="122">
        <f>IFERROR((IF(LA_INDEX!$H$46=1,VLOOKUP('LA (SEN_LLDD)'!$B131,'LA41'!$B$2:$AR$165,'LA41'!W$1,0),(IF(LA_INDEX!$H$46=2,VLOOKUP('LA (SEN_LLDD)'!$B131,'LA42'!$B$2:$AR$165,'LA42'!W$1,0))))),"")</f>
        <v>28</v>
      </c>
      <c r="Z131" s="122">
        <f>IFERROR((IF(LA_INDEX!$H$46=1,VLOOKUP('LA (SEN_LLDD)'!$B131,'LA41'!$B$2:$AR$165,'LA41'!X$1,0),(IF(LA_INDEX!$H$46=2,VLOOKUP('LA (SEN_LLDD)'!$B131,'LA42'!$B$2:$AR$165,'LA42'!X$1,0))))),"")</f>
        <v>0</v>
      </c>
      <c r="AA131" s="122">
        <f>IFERROR((IF(LA_INDEX!$H$46=1,VLOOKUP('LA (SEN_LLDD)'!$B131,'LA41'!$B$2:$AR$165,'LA41'!Y$1,0),(IF(LA_INDEX!$H$46=2,VLOOKUP('LA (SEN_LLDD)'!$B131,'LA42'!$B$2:$AR$165,'LA42'!Y$1,0))))),"")</f>
        <v>1</v>
      </c>
      <c r="AB131" s="122">
        <f>IFERROR((IF(LA_INDEX!$H$46=1,VLOOKUP('LA (SEN_LLDD)'!$B131,'LA41'!$B$2:$AR$165,'LA41'!Z$1,0),(IF(LA_INDEX!$H$46=2,VLOOKUP('LA (SEN_LLDD)'!$B131,'LA42'!$B$2:$AR$165,'LA42'!Z$1,0))))),"")</f>
        <v>1</v>
      </c>
      <c r="AC131" s="122" t="str">
        <f>IFERROR((IF(LA_INDEX!$H$46=1,VLOOKUP('LA (SEN_LLDD)'!$B131,'LA41'!$B$2:$AR$165,'LA41'!AA$1,0),(IF(LA_INDEX!$H$46=2,VLOOKUP('LA (SEN_LLDD)'!$B131,'LA42'!$B$2:$AR$165,'LA42'!AA$1,0))))),"")</f>
        <v>x</v>
      </c>
      <c r="AD131" s="122" t="str">
        <f>IFERROR((IF(LA_INDEX!$H$46=1,VLOOKUP('LA (SEN_LLDD)'!$B131,'LA41'!$B$2:$AR$165,'LA41'!AB$1,0),(IF(LA_INDEX!$H$46=2,VLOOKUP('LA (SEN_LLDD)'!$B131,'LA42'!$B$2:$AR$165,'LA42'!AB$1,0))))),"")</f>
        <v>x</v>
      </c>
      <c r="AE131" s="122">
        <f>IFERROR((IF(LA_INDEX!$H$46=1,VLOOKUP('LA (SEN_LLDD)'!$B131,'LA41'!$B$2:$AR$165,'LA41'!AC$1,0),(IF(LA_INDEX!$H$46=2,VLOOKUP('LA (SEN_LLDD)'!$B131,'LA42'!$B$2:$AR$165,'LA42'!AC$1,0))))),"")</f>
        <v>16</v>
      </c>
      <c r="AF131" s="122">
        <f>IFERROR((IF(LA_INDEX!$H$46=1,VLOOKUP('LA (SEN_LLDD)'!$B131,'LA41'!$B$2:$AR$165,'LA41'!AD$1,0),(IF(LA_INDEX!$H$46=2,VLOOKUP('LA (SEN_LLDD)'!$B131,'LA42'!$B$2:$AR$165,'LA42'!AD$1,0))))),"")</f>
        <v>33</v>
      </c>
      <c r="AG131" s="122">
        <f>IFERROR((IF(LA_INDEX!$H$46=1,VLOOKUP('LA (SEN_LLDD)'!$B131,'LA41'!$B$2:$AR$165,'LA41'!AE$1,0),(IF(LA_INDEX!$H$46=2,VLOOKUP('LA (SEN_LLDD)'!$B131,'LA42'!$B$2:$AR$165,'LA42'!AE$1,0))))),"")</f>
        <v>27</v>
      </c>
      <c r="AH131" s="122">
        <f>IFERROR((IF(LA_INDEX!$H$46=1,VLOOKUP('LA (SEN_LLDD)'!$B131,'LA41'!$B$2:$AR$165,'LA41'!AF$1,0),(IF(LA_INDEX!$H$46=2,VLOOKUP('LA (SEN_LLDD)'!$B131,'LA42'!$B$2:$AR$165,'LA42'!AF$1,0))))),"")</f>
        <v>27</v>
      </c>
      <c r="AI131" s="122">
        <f>IFERROR((IF(LA_INDEX!$H$46=1,VLOOKUP('LA (SEN_LLDD)'!$B131,'LA41'!$B$2:$AR$165,'LA41'!AG$1,0),(IF(LA_INDEX!$H$46=2,VLOOKUP('LA (SEN_LLDD)'!$B131,'LA42'!$B$2:$AR$165,'LA42'!AG$1,0))))),"")</f>
        <v>4</v>
      </c>
      <c r="AJ131" s="122">
        <f>IFERROR((IF(LA_INDEX!$H$46=1,VLOOKUP('LA (SEN_LLDD)'!$B131,'LA41'!$B$2:$AR$165,'LA41'!AH$1,0),(IF(LA_INDEX!$H$46=2,VLOOKUP('LA (SEN_LLDD)'!$B131,'LA42'!$B$2:$AR$165,'LA42'!AH$1,0))))),"")</f>
        <v>4</v>
      </c>
      <c r="AK131" s="122">
        <f>IFERROR((IF(LA_INDEX!$H$46=1,VLOOKUP('LA (SEN_LLDD)'!$B131,'LA41'!$B$2:$AR$165,'LA41'!AI$1,0),(IF(LA_INDEX!$H$46=2,VLOOKUP('LA (SEN_LLDD)'!$B131,'LA42'!$B$2:$AR$165,'LA42'!AI$1,0))))),"")</f>
        <v>4</v>
      </c>
      <c r="AL131" s="122">
        <f>IFERROR((IF(LA_INDEX!$H$46=1,VLOOKUP('LA (SEN_LLDD)'!$B131,'LA41'!$B$2:$AR$165,'LA41'!AJ$1,0),(IF(LA_INDEX!$H$46=2,VLOOKUP('LA (SEN_LLDD)'!$B131,'LA42'!$B$2:$AR$165,'LA42'!AJ$1,0))))),"")</f>
        <v>25</v>
      </c>
      <c r="AM131" s="122">
        <f>IFERROR((IF(LA_INDEX!$H$46=1,VLOOKUP('LA (SEN_LLDD)'!$B131,'LA41'!$B$2:$AR$165,'LA41'!AK$1,0),(IF(LA_INDEX!$H$46=2,VLOOKUP('LA (SEN_LLDD)'!$B131,'LA42'!$B$2:$AR$165,'LA42'!AK$1,0))))),"")</f>
        <v>23</v>
      </c>
      <c r="AN131" s="122">
        <f>IFERROR((IF(LA_INDEX!$H$46=1,VLOOKUP('LA (SEN_LLDD)'!$B131,'LA41'!$B$2:$AR$165,'LA41'!AL$1,0),(IF(LA_INDEX!$H$46=2,VLOOKUP('LA (SEN_LLDD)'!$B131,'LA42'!$B$2:$AR$165,'LA42'!AL$1,0))))),"")</f>
        <v>23</v>
      </c>
      <c r="AO131" s="122" t="str">
        <f>IFERROR((IF(LA_INDEX!$H$46=1,VLOOKUP('LA (SEN_LLDD)'!$B131,'LA41'!$B$2:$AR$165,'LA41'!AM$1,0),(IF(LA_INDEX!$H$46=2,VLOOKUP('LA (SEN_LLDD)'!$B131,'LA42'!$B$2:$AR$165,'LA42'!AM$1,0))))),"")</f>
        <v>x</v>
      </c>
      <c r="AP131" s="122" t="str">
        <f>IFERROR((IF(LA_INDEX!$H$46=1,VLOOKUP('LA (SEN_LLDD)'!$B131,'LA41'!$B$2:$AR$165,'LA41'!AN$1,0),(IF(LA_INDEX!$H$46=2,VLOOKUP('LA (SEN_LLDD)'!$B131,'LA42'!$B$2:$AR$165,'LA42'!AN$1,0))))),"")</f>
        <v>x</v>
      </c>
      <c r="AQ131" s="122">
        <f>IFERROR((IF(LA_INDEX!$H$46=1,VLOOKUP('LA (SEN_LLDD)'!$B131,'LA41'!$B$2:$AR$165,'LA41'!AO$1,0),(IF(LA_INDEX!$H$46=2,VLOOKUP('LA (SEN_LLDD)'!$B131,'LA42'!$B$2:$AR$165,'LA42'!AO$1,0))))),"")</f>
        <v>7</v>
      </c>
      <c r="AR131" s="122" t="str">
        <f>IFERROR((IF(LA_INDEX!$H$46=1,VLOOKUP('LA (SEN_LLDD)'!$B131,'LA41'!$B$2:$AR$165,'LA41'!AP$1,0),(IF(LA_INDEX!$H$46=2,VLOOKUP('LA (SEN_LLDD)'!$B131,'LA42'!$B$2:$AR$165,'LA42'!AP$1,0))))),"")</f>
        <v>x</v>
      </c>
      <c r="AS131" s="122" t="str">
        <f>IFERROR((IF(LA_INDEX!$H$46=1,VLOOKUP('LA (SEN_LLDD)'!$B131,'LA41'!$B$2:$AR$165,'LA41'!AQ$1,0),(IF(LA_INDEX!$H$46=2,VLOOKUP('LA (SEN_LLDD)'!$B131,'LA42'!$B$2:$AR$165,'LA42'!AQ$1,0))))),"")</f>
        <v>x</v>
      </c>
      <c r="AT131" s="122">
        <f>IFERROR((IF(LA_INDEX!$H$46=1,VLOOKUP('LA (SEN_LLDD)'!$B131,'LA41'!$B$2:$AR$165,'LA41'!AR$1,0),(IF(LA_INDEX!$H$46=2,VLOOKUP('LA (SEN_LLDD)'!$B131,'LA42'!$B$2:$AR$165,'LA42'!AR$1,0))))),"")</f>
        <v>3</v>
      </c>
    </row>
    <row r="132" spans="1:46" x14ac:dyDescent="0.3">
      <c r="A132" s="80" t="s">
        <v>555</v>
      </c>
      <c r="B132" s="114">
        <v>872</v>
      </c>
      <c r="C132" s="80" t="s">
        <v>423</v>
      </c>
      <c r="D132" s="80" t="s">
        <v>276</v>
      </c>
      <c r="E132" s="122">
        <f>IFERROR(MROUND((IF(LA_INDEX!$H$46=1,VLOOKUP('LA (SEN_LLDD)'!$B132,'LA41'!$B$2:$AR$165,'LA41'!C$1,0),(IF(LA_INDEX!$H$46=2,VLOOKUP('LA (SEN_LLDD)'!$B132,'LA42'!$B$2:$AR$165,'LA42'!C$1,0))))),5),"")</f>
        <v>50</v>
      </c>
      <c r="F132" s="122">
        <f>IFERROR(MROUND((IF(LA_INDEX!$H$46=1,VLOOKUP('LA (SEN_LLDD)'!$B132,'LA41'!$B$2:$AR$165,'LA41'!D$1,0),(IF(LA_INDEX!$H$46=2,VLOOKUP('LA (SEN_LLDD)'!$B132,'LA42'!$B$2:$AR$165,'LA42'!D$1,0))))),5),"")</f>
        <v>760</v>
      </c>
      <c r="G132" s="122">
        <f>IFERROR(MROUND((IF(LA_INDEX!$H$46=1,VLOOKUP('LA (SEN_LLDD)'!$B132,'LA41'!$B$2:$AR$165,'LA41'!E$1,0),(IF(LA_INDEX!$H$46=2,VLOOKUP('LA (SEN_LLDD)'!$B132,'LA42'!$B$2:$AR$165,'LA42'!E$1,0))))),5),"")</f>
        <v>805</v>
      </c>
      <c r="H132" s="122">
        <f>IFERROR((IF(LA_INDEX!$H$46=1,VLOOKUP('LA (SEN_LLDD)'!$B132,'LA41'!$B$2:$AR$165,'LA41'!F$1,0),(IF(LA_INDEX!$H$46=2,VLOOKUP('LA (SEN_LLDD)'!$B132,'LA42'!$B$2:$AR$165,'LA42'!F$1,0))))),"")</f>
        <v>88</v>
      </c>
      <c r="I132" s="122">
        <f>IFERROR((IF(LA_INDEX!$H$46=1,VLOOKUP('LA (SEN_LLDD)'!$B132,'LA41'!$B$2:$AR$165,'LA41'!G$1,0),(IF(LA_INDEX!$H$46=2,VLOOKUP('LA (SEN_LLDD)'!$B132,'LA42'!$B$2:$AR$165,'LA42'!G$1,0))))),"")</f>
        <v>92</v>
      </c>
      <c r="J132" s="122">
        <f>IFERROR((IF(LA_INDEX!$H$46=1,VLOOKUP('LA (SEN_LLDD)'!$B132,'LA41'!$B$2:$AR$165,'LA41'!H$1,0),(IF(LA_INDEX!$H$46=2,VLOOKUP('LA (SEN_LLDD)'!$B132,'LA42'!$B$2:$AR$165,'LA42'!H$1,0))))),"")</f>
        <v>92</v>
      </c>
      <c r="K132" s="122">
        <f>IFERROR((IF(LA_INDEX!$H$46=1,VLOOKUP('LA (SEN_LLDD)'!$B132,'LA41'!$B$2:$AR$165,'LA41'!I$1,0),(IF(LA_INDEX!$H$46=2,VLOOKUP('LA (SEN_LLDD)'!$B132,'LA42'!$B$2:$AR$165,'LA42'!I$1,0))))),"")</f>
        <v>6</v>
      </c>
      <c r="L132" s="122">
        <f>IFERROR((IF(LA_INDEX!$H$46=1,VLOOKUP('LA (SEN_LLDD)'!$B132,'LA41'!$B$2:$AR$165,'LA41'!J$1,0),(IF(LA_INDEX!$H$46=2,VLOOKUP('LA (SEN_LLDD)'!$B132,'LA42'!$B$2:$AR$165,'LA42'!J$1,0))))),"")</f>
        <v>5</v>
      </c>
      <c r="M132" s="122">
        <f>IFERROR((IF(LA_INDEX!$H$46=1,VLOOKUP('LA (SEN_LLDD)'!$B132,'LA41'!$B$2:$AR$165,'LA41'!K$1,0),(IF(LA_INDEX!$H$46=2,VLOOKUP('LA (SEN_LLDD)'!$B132,'LA42'!$B$2:$AR$165,'LA42'!K$1,0))))),"")</f>
        <v>5</v>
      </c>
      <c r="N132" s="122">
        <f>IFERROR((IF(LA_INDEX!$H$46=1,VLOOKUP('LA (SEN_LLDD)'!$B132,'LA41'!$B$2:$AR$165,'LA41'!L$1,0),(IF(LA_INDEX!$H$46=2,VLOOKUP('LA (SEN_LLDD)'!$B132,'LA42'!$B$2:$AR$165,'LA42'!L$1,0))))),"")</f>
        <v>69</v>
      </c>
      <c r="O132" s="122">
        <f>IFERROR((IF(LA_INDEX!$H$46=1,VLOOKUP('LA (SEN_LLDD)'!$B132,'LA41'!$B$2:$AR$165,'LA41'!M$1,0),(IF(LA_INDEX!$H$46=2,VLOOKUP('LA (SEN_LLDD)'!$B132,'LA42'!$B$2:$AR$165,'LA42'!M$1,0))))),"")</f>
        <v>67</v>
      </c>
      <c r="P132" s="122">
        <f>IFERROR((IF(LA_INDEX!$H$46=1,VLOOKUP('LA (SEN_LLDD)'!$B132,'LA41'!$B$2:$AR$165,'LA41'!N$1,0),(IF(LA_INDEX!$H$46=2,VLOOKUP('LA (SEN_LLDD)'!$B132,'LA42'!$B$2:$AR$165,'LA42'!N$1,0))))),"")</f>
        <v>68</v>
      </c>
      <c r="Q132" s="122" t="str">
        <f>IFERROR((IF(LA_INDEX!$H$46=1,VLOOKUP('LA (SEN_LLDD)'!$B132,'LA41'!$B$2:$AR$165,'LA41'!O$1,0),(IF(LA_INDEX!$H$46=2,VLOOKUP('LA (SEN_LLDD)'!$B132,'LA42'!$B$2:$AR$165,'LA42'!O$1,0))))),"")</f>
        <v>x</v>
      </c>
      <c r="R132" s="122" t="str">
        <f>IFERROR((IF(LA_INDEX!$H$46=1,VLOOKUP('LA (SEN_LLDD)'!$B132,'LA41'!$B$2:$AR$165,'LA41'!P$1,0),(IF(LA_INDEX!$H$46=2,VLOOKUP('LA (SEN_LLDD)'!$B132,'LA42'!$B$2:$AR$165,'LA42'!P$1,0))))),"")</f>
        <v>x</v>
      </c>
      <c r="S132" s="122">
        <f>IFERROR((IF(LA_INDEX!$H$46=1,VLOOKUP('LA (SEN_LLDD)'!$B132,'LA41'!$B$2:$AR$165,'LA41'!Q$1,0),(IF(LA_INDEX!$H$46=2,VLOOKUP('LA (SEN_LLDD)'!$B132,'LA42'!$B$2:$AR$165,'LA42'!Q$1,0))))),"")</f>
        <v>7</v>
      </c>
      <c r="T132" s="122">
        <f>IFERROR((IF(LA_INDEX!$H$46=1,VLOOKUP('LA (SEN_LLDD)'!$B132,'LA41'!$B$2:$AR$165,'LA41'!R$1,0),(IF(LA_INDEX!$H$46=2,VLOOKUP('LA (SEN_LLDD)'!$B132,'LA42'!$B$2:$AR$165,'LA42'!R$1,0))))),"")</f>
        <v>61</v>
      </c>
      <c r="U132" s="122">
        <f>IFERROR((IF(LA_INDEX!$H$46=1,VLOOKUP('LA (SEN_LLDD)'!$B132,'LA41'!$B$2:$AR$165,'LA41'!S$1,0),(IF(LA_INDEX!$H$46=2,VLOOKUP('LA (SEN_LLDD)'!$B132,'LA42'!$B$2:$AR$165,'LA42'!S$1,0))))),"")</f>
        <v>58</v>
      </c>
      <c r="V132" s="122">
        <f>IFERROR((IF(LA_INDEX!$H$46=1,VLOOKUP('LA (SEN_LLDD)'!$B132,'LA41'!$B$2:$AR$165,'LA41'!T$1,0),(IF(LA_INDEX!$H$46=2,VLOOKUP('LA (SEN_LLDD)'!$B132,'LA42'!$B$2:$AR$165,'LA42'!T$1,0))))),"")</f>
        <v>58</v>
      </c>
      <c r="W132" s="122">
        <f>IFERROR((IF(LA_INDEX!$H$46=1,VLOOKUP('LA (SEN_LLDD)'!$B132,'LA41'!$B$2:$AR$165,'LA41'!U$1,0),(IF(LA_INDEX!$H$46=2,VLOOKUP('LA (SEN_LLDD)'!$B132,'LA42'!$B$2:$AR$165,'LA42'!U$1,0))))),"")</f>
        <v>12</v>
      </c>
      <c r="X132" s="122">
        <f>IFERROR((IF(LA_INDEX!$H$46=1,VLOOKUP('LA (SEN_LLDD)'!$B132,'LA41'!$B$2:$AR$165,'LA41'!V$1,0),(IF(LA_INDEX!$H$46=2,VLOOKUP('LA (SEN_LLDD)'!$B132,'LA42'!$B$2:$AR$165,'LA42'!V$1,0))))),"")</f>
        <v>32</v>
      </c>
      <c r="Y132" s="122">
        <f>IFERROR((IF(LA_INDEX!$H$46=1,VLOOKUP('LA (SEN_LLDD)'!$B132,'LA41'!$B$2:$AR$165,'LA41'!W$1,0),(IF(LA_INDEX!$H$46=2,VLOOKUP('LA (SEN_LLDD)'!$B132,'LA42'!$B$2:$AR$165,'LA42'!W$1,0))))),"")</f>
        <v>30</v>
      </c>
      <c r="Z132" s="122" t="str">
        <f>IFERROR((IF(LA_INDEX!$H$46=1,VLOOKUP('LA (SEN_LLDD)'!$B132,'LA41'!$B$2:$AR$165,'LA41'!X$1,0),(IF(LA_INDEX!$H$46=2,VLOOKUP('LA (SEN_LLDD)'!$B132,'LA42'!$B$2:$AR$165,'LA42'!X$1,0))))),"")</f>
        <v>x</v>
      </c>
      <c r="AA132" s="122" t="str">
        <f>IFERROR((IF(LA_INDEX!$H$46=1,VLOOKUP('LA (SEN_LLDD)'!$B132,'LA41'!$B$2:$AR$165,'LA41'!Y$1,0),(IF(LA_INDEX!$H$46=2,VLOOKUP('LA (SEN_LLDD)'!$B132,'LA42'!$B$2:$AR$165,'LA42'!Y$1,0))))),"")</f>
        <v>x</v>
      </c>
      <c r="AB132" s="122" t="str">
        <f>IFERROR((IF(LA_INDEX!$H$46=1,VLOOKUP('LA (SEN_LLDD)'!$B132,'LA41'!$B$2:$AR$165,'LA41'!Z$1,0),(IF(LA_INDEX!$H$46=2,VLOOKUP('LA (SEN_LLDD)'!$B132,'LA42'!$B$2:$AR$165,'LA42'!Z$1,0))))),"")</f>
        <v>x</v>
      </c>
      <c r="AC132" s="122">
        <f>IFERROR((IF(LA_INDEX!$H$46=1,VLOOKUP('LA (SEN_LLDD)'!$B132,'LA41'!$B$2:$AR$165,'LA41'!AA$1,0),(IF(LA_INDEX!$H$46=2,VLOOKUP('LA (SEN_LLDD)'!$B132,'LA42'!$B$2:$AR$165,'LA42'!AA$1,0))))),"")</f>
        <v>6</v>
      </c>
      <c r="AD132" s="122">
        <f>IFERROR((IF(LA_INDEX!$H$46=1,VLOOKUP('LA (SEN_LLDD)'!$B132,'LA41'!$B$2:$AR$165,'LA41'!AB$1,0),(IF(LA_INDEX!$H$46=2,VLOOKUP('LA (SEN_LLDD)'!$B132,'LA42'!$B$2:$AR$165,'LA42'!AB$1,0))))),"")</f>
        <v>12</v>
      </c>
      <c r="AE132" s="122">
        <f>IFERROR((IF(LA_INDEX!$H$46=1,VLOOKUP('LA (SEN_LLDD)'!$B132,'LA41'!$B$2:$AR$165,'LA41'!AC$1,0),(IF(LA_INDEX!$H$46=2,VLOOKUP('LA (SEN_LLDD)'!$B132,'LA42'!$B$2:$AR$165,'LA42'!AC$1,0))))),"")</f>
        <v>12</v>
      </c>
      <c r="AF132" s="122">
        <f>IFERROR((IF(LA_INDEX!$H$46=1,VLOOKUP('LA (SEN_LLDD)'!$B132,'LA41'!$B$2:$AR$165,'LA41'!AD$1,0),(IF(LA_INDEX!$H$46=2,VLOOKUP('LA (SEN_LLDD)'!$B132,'LA42'!$B$2:$AR$165,'LA42'!AD$1,0))))),"")</f>
        <v>49</v>
      </c>
      <c r="AG132" s="122">
        <f>IFERROR((IF(LA_INDEX!$H$46=1,VLOOKUP('LA (SEN_LLDD)'!$B132,'LA41'!$B$2:$AR$165,'LA41'!AE$1,0),(IF(LA_INDEX!$H$46=2,VLOOKUP('LA (SEN_LLDD)'!$B132,'LA42'!$B$2:$AR$165,'LA42'!AE$1,0))))),"")</f>
        <v>26</v>
      </c>
      <c r="AH132" s="122">
        <f>IFERROR((IF(LA_INDEX!$H$46=1,VLOOKUP('LA (SEN_LLDD)'!$B132,'LA41'!$B$2:$AR$165,'LA41'!AF$1,0),(IF(LA_INDEX!$H$46=2,VLOOKUP('LA (SEN_LLDD)'!$B132,'LA42'!$B$2:$AR$165,'LA42'!AF$1,0))))),"")</f>
        <v>27</v>
      </c>
      <c r="AI132" s="122" t="str">
        <f>IFERROR((IF(LA_INDEX!$H$46=1,VLOOKUP('LA (SEN_LLDD)'!$B132,'LA41'!$B$2:$AR$165,'LA41'!AG$1,0),(IF(LA_INDEX!$H$46=2,VLOOKUP('LA (SEN_LLDD)'!$B132,'LA42'!$B$2:$AR$165,'LA42'!AG$1,0))))),"")</f>
        <v>x</v>
      </c>
      <c r="AJ132" s="122" t="str">
        <f>IFERROR((IF(LA_INDEX!$H$46=1,VLOOKUP('LA (SEN_LLDD)'!$B132,'LA41'!$B$2:$AR$165,'LA41'!AH$1,0),(IF(LA_INDEX!$H$46=2,VLOOKUP('LA (SEN_LLDD)'!$B132,'LA42'!$B$2:$AR$165,'LA42'!AH$1,0))))),"")</f>
        <v>x</v>
      </c>
      <c r="AK132" s="122">
        <f>IFERROR((IF(LA_INDEX!$H$46=1,VLOOKUP('LA (SEN_LLDD)'!$B132,'LA41'!$B$2:$AR$165,'LA41'!AI$1,0),(IF(LA_INDEX!$H$46=2,VLOOKUP('LA (SEN_LLDD)'!$B132,'LA42'!$B$2:$AR$165,'LA42'!AI$1,0))))),"")</f>
        <v>3</v>
      </c>
      <c r="AL132" s="122">
        <f>IFERROR((IF(LA_INDEX!$H$46=1,VLOOKUP('LA (SEN_LLDD)'!$B132,'LA41'!$B$2:$AR$165,'LA41'!AJ$1,0),(IF(LA_INDEX!$H$46=2,VLOOKUP('LA (SEN_LLDD)'!$B132,'LA42'!$B$2:$AR$165,'LA42'!AJ$1,0))))),"")</f>
        <v>18</v>
      </c>
      <c r="AM132" s="122">
        <f>IFERROR((IF(LA_INDEX!$H$46=1,VLOOKUP('LA (SEN_LLDD)'!$B132,'LA41'!$B$2:$AR$165,'LA41'!AK$1,0),(IF(LA_INDEX!$H$46=2,VLOOKUP('LA (SEN_LLDD)'!$B132,'LA42'!$B$2:$AR$165,'LA42'!AK$1,0))))),"")</f>
        <v>25</v>
      </c>
      <c r="AN132" s="122">
        <f>IFERROR((IF(LA_INDEX!$H$46=1,VLOOKUP('LA (SEN_LLDD)'!$B132,'LA41'!$B$2:$AR$165,'LA41'!AL$1,0),(IF(LA_INDEX!$H$46=2,VLOOKUP('LA (SEN_LLDD)'!$B132,'LA42'!$B$2:$AR$165,'LA42'!AL$1,0))))),"")</f>
        <v>25</v>
      </c>
      <c r="AO132" s="122" t="str">
        <f>IFERROR((IF(LA_INDEX!$H$46=1,VLOOKUP('LA (SEN_LLDD)'!$B132,'LA41'!$B$2:$AR$165,'LA41'!AM$1,0),(IF(LA_INDEX!$H$46=2,VLOOKUP('LA (SEN_LLDD)'!$B132,'LA42'!$B$2:$AR$165,'LA42'!AM$1,0))))),"")</f>
        <v>x</v>
      </c>
      <c r="AP132" s="122" t="str">
        <f>IFERROR((IF(LA_INDEX!$H$46=1,VLOOKUP('LA (SEN_LLDD)'!$B132,'LA41'!$B$2:$AR$165,'LA41'!AN$1,0),(IF(LA_INDEX!$H$46=2,VLOOKUP('LA (SEN_LLDD)'!$B132,'LA42'!$B$2:$AR$165,'LA42'!AN$1,0))))),"")</f>
        <v>x</v>
      </c>
      <c r="AQ132" s="122">
        <f>IFERROR((IF(LA_INDEX!$H$46=1,VLOOKUP('LA (SEN_LLDD)'!$B132,'LA41'!$B$2:$AR$165,'LA41'!AO$1,0),(IF(LA_INDEX!$H$46=2,VLOOKUP('LA (SEN_LLDD)'!$B132,'LA42'!$B$2:$AR$165,'LA42'!AO$1,0))))),"")</f>
        <v>6</v>
      </c>
      <c r="AR132" s="122" t="str">
        <f>IFERROR((IF(LA_INDEX!$H$46=1,VLOOKUP('LA (SEN_LLDD)'!$B132,'LA41'!$B$2:$AR$165,'LA41'!AP$1,0),(IF(LA_INDEX!$H$46=2,VLOOKUP('LA (SEN_LLDD)'!$B132,'LA42'!$B$2:$AR$165,'LA42'!AP$1,0))))),"")</f>
        <v>x</v>
      </c>
      <c r="AS132" s="122" t="str">
        <f>IFERROR((IF(LA_INDEX!$H$46=1,VLOOKUP('LA (SEN_LLDD)'!$B132,'LA41'!$B$2:$AR$165,'LA41'!AQ$1,0),(IF(LA_INDEX!$H$46=2,VLOOKUP('LA (SEN_LLDD)'!$B132,'LA42'!$B$2:$AR$165,'LA42'!AQ$1,0))))),"")</f>
        <v>x</v>
      </c>
      <c r="AT132" s="122">
        <f>IFERROR((IF(LA_INDEX!$H$46=1,VLOOKUP('LA (SEN_LLDD)'!$B132,'LA41'!$B$2:$AR$165,'LA41'!AR$1,0),(IF(LA_INDEX!$H$46=2,VLOOKUP('LA (SEN_LLDD)'!$B132,'LA42'!$B$2:$AR$165,'LA42'!AR$1,0))))),"")</f>
        <v>2</v>
      </c>
    </row>
    <row r="133" spans="1:46" x14ac:dyDescent="0.3">
      <c r="A133" s="80"/>
      <c r="B133" s="114"/>
      <c r="C133" s="80"/>
      <c r="D133" s="80"/>
      <c r="E133" s="122" t="str">
        <f>IFERROR(MROUND((IF(LA_INDEX!$H$46=1,VLOOKUP('LA (SEN_LLDD)'!$B133,'LA41'!$B$2:$AR$165,'LA41'!C$1,0),(IF(LA_INDEX!$H$46=2,VLOOKUP('LA (SEN_LLDD)'!$B133,'LA42'!$B$2:$AR$165,'LA42'!C$1,0))))),5),"")</f>
        <v/>
      </c>
      <c r="F133" s="122" t="str">
        <f>IFERROR(MROUND((IF(LA_INDEX!$H$46=1,VLOOKUP('LA (SEN_LLDD)'!$B133,'LA41'!$B$2:$AR$165,'LA41'!D$1,0),(IF(LA_INDEX!$H$46=2,VLOOKUP('LA (SEN_LLDD)'!$B133,'LA42'!$B$2:$AR$165,'LA42'!D$1,0))))),5),"")</f>
        <v/>
      </c>
      <c r="G133" s="122" t="str">
        <f>IFERROR(MROUND((IF(LA_INDEX!$H$46=1,VLOOKUP('LA (SEN_LLDD)'!$B133,'LA41'!$B$2:$AR$165,'LA41'!E$1,0),(IF(LA_INDEX!$H$46=2,VLOOKUP('LA (SEN_LLDD)'!$B133,'LA42'!$B$2:$AR$165,'LA42'!E$1,0))))),5),"")</f>
        <v/>
      </c>
      <c r="H133" s="122" t="str">
        <f>IFERROR((IF(LA_INDEX!$H$46=1,VLOOKUP('LA (SEN_LLDD)'!$B133,'LA41'!$B$2:$AR$165,'LA41'!F$1,0),(IF(LA_INDEX!$H$46=2,VLOOKUP('LA (SEN_LLDD)'!$B133,'LA42'!$B$2:$AR$165,'LA42'!F$1,0))))),"")</f>
        <v/>
      </c>
      <c r="I133" s="122" t="str">
        <f>IFERROR((IF(LA_INDEX!$H$46=1,VLOOKUP('LA (SEN_LLDD)'!$B133,'LA41'!$B$2:$AR$165,'LA41'!G$1,0),(IF(LA_INDEX!$H$46=2,VLOOKUP('LA (SEN_LLDD)'!$B133,'LA42'!$B$2:$AR$165,'LA42'!G$1,0))))),"")</f>
        <v/>
      </c>
      <c r="J133" s="122" t="str">
        <f>IFERROR((IF(LA_INDEX!$H$46=1,VLOOKUP('LA (SEN_LLDD)'!$B133,'LA41'!$B$2:$AR$165,'LA41'!H$1,0),(IF(LA_INDEX!$H$46=2,VLOOKUP('LA (SEN_LLDD)'!$B133,'LA42'!$B$2:$AR$165,'LA42'!H$1,0))))),"")</f>
        <v/>
      </c>
      <c r="K133" s="122" t="str">
        <f>IFERROR((IF(LA_INDEX!$H$46=1,VLOOKUP('LA (SEN_LLDD)'!$B133,'LA41'!$B$2:$AR$165,'LA41'!I$1,0),(IF(LA_INDEX!$H$46=2,VLOOKUP('LA (SEN_LLDD)'!$B133,'LA42'!$B$2:$AR$165,'LA42'!I$1,0))))),"")</f>
        <v/>
      </c>
      <c r="L133" s="122" t="str">
        <f>IFERROR((IF(LA_INDEX!$H$46=1,VLOOKUP('LA (SEN_LLDD)'!$B133,'LA41'!$B$2:$AR$165,'LA41'!J$1,0),(IF(LA_INDEX!$H$46=2,VLOOKUP('LA (SEN_LLDD)'!$B133,'LA42'!$B$2:$AR$165,'LA42'!J$1,0))))),"")</f>
        <v/>
      </c>
      <c r="M133" s="122" t="str">
        <f>IFERROR((IF(LA_INDEX!$H$46=1,VLOOKUP('LA (SEN_LLDD)'!$B133,'LA41'!$B$2:$AR$165,'LA41'!K$1,0),(IF(LA_INDEX!$H$46=2,VLOOKUP('LA (SEN_LLDD)'!$B133,'LA42'!$B$2:$AR$165,'LA42'!K$1,0))))),"")</f>
        <v/>
      </c>
      <c r="N133" s="122" t="str">
        <f>IFERROR((IF(LA_INDEX!$H$46=1,VLOOKUP('LA (SEN_LLDD)'!$B133,'LA41'!$B$2:$AR$165,'LA41'!L$1,0),(IF(LA_INDEX!$H$46=2,VLOOKUP('LA (SEN_LLDD)'!$B133,'LA42'!$B$2:$AR$165,'LA42'!L$1,0))))),"")</f>
        <v/>
      </c>
      <c r="O133" s="122" t="str">
        <f>IFERROR((IF(LA_INDEX!$H$46=1,VLOOKUP('LA (SEN_LLDD)'!$B133,'LA41'!$B$2:$AR$165,'LA41'!M$1,0),(IF(LA_INDEX!$H$46=2,VLOOKUP('LA (SEN_LLDD)'!$B133,'LA42'!$B$2:$AR$165,'LA42'!M$1,0))))),"")</f>
        <v/>
      </c>
      <c r="P133" s="122" t="str">
        <f>IFERROR((IF(LA_INDEX!$H$46=1,VLOOKUP('LA (SEN_LLDD)'!$B133,'LA41'!$B$2:$AR$165,'LA41'!N$1,0),(IF(LA_INDEX!$H$46=2,VLOOKUP('LA (SEN_LLDD)'!$B133,'LA42'!$B$2:$AR$165,'LA42'!N$1,0))))),"")</f>
        <v/>
      </c>
      <c r="Q133" s="122" t="str">
        <f>IFERROR((IF(LA_INDEX!$H$46=1,VLOOKUP('LA (SEN_LLDD)'!$B133,'LA41'!$B$2:$AR$165,'LA41'!O$1,0),(IF(LA_INDEX!$H$46=2,VLOOKUP('LA (SEN_LLDD)'!$B133,'LA42'!$B$2:$AR$165,'LA42'!O$1,0))))),"")</f>
        <v/>
      </c>
      <c r="R133" s="122" t="str">
        <f>IFERROR((IF(LA_INDEX!$H$46=1,VLOOKUP('LA (SEN_LLDD)'!$B133,'LA41'!$B$2:$AR$165,'LA41'!P$1,0),(IF(LA_INDEX!$H$46=2,VLOOKUP('LA (SEN_LLDD)'!$B133,'LA42'!$B$2:$AR$165,'LA42'!P$1,0))))),"")</f>
        <v/>
      </c>
      <c r="S133" s="122" t="str">
        <f>IFERROR((IF(LA_INDEX!$H$46=1,VLOOKUP('LA (SEN_LLDD)'!$B133,'LA41'!$B$2:$AR$165,'LA41'!Q$1,0),(IF(LA_INDEX!$H$46=2,VLOOKUP('LA (SEN_LLDD)'!$B133,'LA42'!$B$2:$AR$165,'LA42'!Q$1,0))))),"")</f>
        <v/>
      </c>
      <c r="T133" s="122" t="str">
        <f>IFERROR((IF(LA_INDEX!$H$46=1,VLOOKUP('LA (SEN_LLDD)'!$B133,'LA41'!$B$2:$AR$165,'LA41'!R$1,0),(IF(LA_INDEX!$H$46=2,VLOOKUP('LA (SEN_LLDD)'!$B133,'LA42'!$B$2:$AR$165,'LA42'!R$1,0))))),"")</f>
        <v/>
      </c>
      <c r="U133" s="122" t="str">
        <f>IFERROR((IF(LA_INDEX!$H$46=1,VLOOKUP('LA (SEN_LLDD)'!$B133,'LA41'!$B$2:$AR$165,'LA41'!S$1,0),(IF(LA_INDEX!$H$46=2,VLOOKUP('LA (SEN_LLDD)'!$B133,'LA42'!$B$2:$AR$165,'LA42'!S$1,0))))),"")</f>
        <v/>
      </c>
      <c r="V133" s="122" t="str">
        <f>IFERROR((IF(LA_INDEX!$H$46=1,VLOOKUP('LA (SEN_LLDD)'!$B133,'LA41'!$B$2:$AR$165,'LA41'!T$1,0),(IF(LA_INDEX!$H$46=2,VLOOKUP('LA (SEN_LLDD)'!$B133,'LA42'!$B$2:$AR$165,'LA42'!T$1,0))))),"")</f>
        <v/>
      </c>
      <c r="W133" s="122" t="str">
        <f>IFERROR((IF(LA_INDEX!$H$46=1,VLOOKUP('LA (SEN_LLDD)'!$B133,'LA41'!$B$2:$AR$165,'LA41'!U$1,0),(IF(LA_INDEX!$H$46=2,VLOOKUP('LA (SEN_LLDD)'!$B133,'LA42'!$B$2:$AR$165,'LA42'!U$1,0))))),"")</f>
        <v/>
      </c>
      <c r="X133" s="122" t="str">
        <f>IFERROR((IF(LA_INDEX!$H$46=1,VLOOKUP('LA (SEN_LLDD)'!$B133,'LA41'!$B$2:$AR$165,'LA41'!V$1,0),(IF(LA_INDEX!$H$46=2,VLOOKUP('LA (SEN_LLDD)'!$B133,'LA42'!$B$2:$AR$165,'LA42'!V$1,0))))),"")</f>
        <v/>
      </c>
      <c r="Y133" s="122" t="str">
        <f>IFERROR((IF(LA_INDEX!$H$46=1,VLOOKUP('LA (SEN_LLDD)'!$B133,'LA41'!$B$2:$AR$165,'LA41'!W$1,0),(IF(LA_INDEX!$H$46=2,VLOOKUP('LA (SEN_LLDD)'!$B133,'LA42'!$B$2:$AR$165,'LA42'!W$1,0))))),"")</f>
        <v/>
      </c>
      <c r="Z133" s="122" t="str">
        <f>IFERROR((IF(LA_INDEX!$H$46=1,VLOOKUP('LA (SEN_LLDD)'!$B133,'LA41'!$B$2:$AR$165,'LA41'!X$1,0),(IF(LA_INDEX!$H$46=2,VLOOKUP('LA (SEN_LLDD)'!$B133,'LA42'!$B$2:$AR$165,'LA42'!X$1,0))))),"")</f>
        <v/>
      </c>
      <c r="AA133" s="122" t="str">
        <f>IFERROR((IF(LA_INDEX!$H$46=1,VLOOKUP('LA (SEN_LLDD)'!$B133,'LA41'!$B$2:$AR$165,'LA41'!Y$1,0),(IF(LA_INDEX!$H$46=2,VLOOKUP('LA (SEN_LLDD)'!$B133,'LA42'!$B$2:$AR$165,'LA42'!Y$1,0))))),"")</f>
        <v/>
      </c>
      <c r="AB133" s="122" t="str">
        <f>IFERROR((IF(LA_INDEX!$H$46=1,VLOOKUP('LA (SEN_LLDD)'!$B133,'LA41'!$B$2:$AR$165,'LA41'!Z$1,0),(IF(LA_INDEX!$H$46=2,VLOOKUP('LA (SEN_LLDD)'!$B133,'LA42'!$B$2:$AR$165,'LA42'!Z$1,0))))),"")</f>
        <v/>
      </c>
      <c r="AC133" s="122" t="str">
        <f>IFERROR((IF(LA_INDEX!$H$46=1,VLOOKUP('LA (SEN_LLDD)'!$B133,'LA41'!$B$2:$AR$165,'LA41'!AA$1,0),(IF(LA_INDEX!$H$46=2,VLOOKUP('LA (SEN_LLDD)'!$B133,'LA42'!$B$2:$AR$165,'LA42'!AA$1,0))))),"")</f>
        <v/>
      </c>
      <c r="AD133" s="122" t="str">
        <f>IFERROR((IF(LA_INDEX!$H$46=1,VLOOKUP('LA (SEN_LLDD)'!$B133,'LA41'!$B$2:$AR$165,'LA41'!AB$1,0),(IF(LA_INDEX!$H$46=2,VLOOKUP('LA (SEN_LLDD)'!$B133,'LA42'!$B$2:$AR$165,'LA42'!AB$1,0))))),"")</f>
        <v/>
      </c>
      <c r="AE133" s="122" t="str">
        <f>IFERROR((IF(LA_INDEX!$H$46=1,VLOOKUP('LA (SEN_LLDD)'!$B133,'LA41'!$B$2:$AR$165,'LA41'!AC$1,0),(IF(LA_INDEX!$H$46=2,VLOOKUP('LA (SEN_LLDD)'!$B133,'LA42'!$B$2:$AR$165,'LA42'!AC$1,0))))),"")</f>
        <v/>
      </c>
      <c r="AF133" s="122" t="str">
        <f>IFERROR((IF(LA_INDEX!$H$46=1,VLOOKUP('LA (SEN_LLDD)'!$B133,'LA41'!$B$2:$AR$165,'LA41'!AD$1,0),(IF(LA_INDEX!$H$46=2,VLOOKUP('LA (SEN_LLDD)'!$B133,'LA42'!$B$2:$AR$165,'LA42'!AD$1,0))))),"")</f>
        <v/>
      </c>
      <c r="AG133" s="122" t="str">
        <f>IFERROR((IF(LA_INDEX!$H$46=1,VLOOKUP('LA (SEN_LLDD)'!$B133,'LA41'!$B$2:$AR$165,'LA41'!AE$1,0),(IF(LA_INDEX!$H$46=2,VLOOKUP('LA (SEN_LLDD)'!$B133,'LA42'!$B$2:$AR$165,'LA42'!AE$1,0))))),"")</f>
        <v/>
      </c>
      <c r="AH133" s="122" t="str">
        <f>IFERROR((IF(LA_INDEX!$H$46=1,VLOOKUP('LA (SEN_LLDD)'!$B133,'LA41'!$B$2:$AR$165,'LA41'!AF$1,0),(IF(LA_INDEX!$H$46=2,VLOOKUP('LA (SEN_LLDD)'!$B133,'LA42'!$B$2:$AR$165,'LA42'!AF$1,0))))),"")</f>
        <v/>
      </c>
      <c r="AI133" s="122" t="str">
        <f>IFERROR((IF(LA_INDEX!$H$46=1,VLOOKUP('LA (SEN_LLDD)'!$B133,'LA41'!$B$2:$AR$165,'LA41'!AG$1,0),(IF(LA_INDEX!$H$46=2,VLOOKUP('LA (SEN_LLDD)'!$B133,'LA42'!$B$2:$AR$165,'LA42'!AG$1,0))))),"")</f>
        <v/>
      </c>
      <c r="AJ133" s="122" t="str">
        <f>IFERROR((IF(LA_INDEX!$H$46=1,VLOOKUP('LA (SEN_LLDD)'!$B133,'LA41'!$B$2:$AR$165,'LA41'!AH$1,0),(IF(LA_INDEX!$H$46=2,VLOOKUP('LA (SEN_LLDD)'!$B133,'LA42'!$B$2:$AR$165,'LA42'!AH$1,0))))),"")</f>
        <v/>
      </c>
      <c r="AK133" s="122" t="str">
        <f>IFERROR((IF(LA_INDEX!$H$46=1,VLOOKUP('LA (SEN_LLDD)'!$B133,'LA41'!$B$2:$AR$165,'LA41'!AI$1,0),(IF(LA_INDEX!$H$46=2,VLOOKUP('LA (SEN_LLDD)'!$B133,'LA42'!$B$2:$AR$165,'LA42'!AI$1,0))))),"")</f>
        <v/>
      </c>
      <c r="AL133" s="122" t="str">
        <f>IFERROR((IF(LA_INDEX!$H$46=1,VLOOKUP('LA (SEN_LLDD)'!$B133,'LA41'!$B$2:$AR$165,'LA41'!AJ$1,0),(IF(LA_INDEX!$H$46=2,VLOOKUP('LA (SEN_LLDD)'!$B133,'LA42'!$B$2:$AR$165,'LA42'!AJ$1,0))))),"")</f>
        <v/>
      </c>
      <c r="AM133" s="122" t="str">
        <f>IFERROR((IF(LA_INDEX!$H$46=1,VLOOKUP('LA (SEN_LLDD)'!$B133,'LA41'!$B$2:$AR$165,'LA41'!AK$1,0),(IF(LA_INDEX!$H$46=2,VLOOKUP('LA (SEN_LLDD)'!$B133,'LA42'!$B$2:$AR$165,'LA42'!AK$1,0))))),"")</f>
        <v/>
      </c>
      <c r="AN133" s="122" t="str">
        <f>IFERROR((IF(LA_INDEX!$H$46=1,VLOOKUP('LA (SEN_LLDD)'!$B133,'LA41'!$B$2:$AR$165,'LA41'!AL$1,0),(IF(LA_INDEX!$H$46=2,VLOOKUP('LA (SEN_LLDD)'!$B133,'LA42'!$B$2:$AR$165,'LA42'!AL$1,0))))),"")</f>
        <v/>
      </c>
      <c r="AO133" s="122" t="str">
        <f>IFERROR((IF(LA_INDEX!$H$46=1,VLOOKUP('LA (SEN_LLDD)'!$B133,'LA41'!$B$2:$AR$165,'LA41'!AM$1,0),(IF(LA_INDEX!$H$46=2,VLOOKUP('LA (SEN_LLDD)'!$B133,'LA42'!$B$2:$AR$165,'LA42'!AM$1,0))))),"")</f>
        <v/>
      </c>
      <c r="AP133" s="122" t="str">
        <f>IFERROR((IF(LA_INDEX!$H$46=1,VLOOKUP('LA (SEN_LLDD)'!$B133,'LA41'!$B$2:$AR$165,'LA41'!AN$1,0),(IF(LA_INDEX!$H$46=2,VLOOKUP('LA (SEN_LLDD)'!$B133,'LA42'!$B$2:$AR$165,'LA42'!AN$1,0))))),"")</f>
        <v/>
      </c>
      <c r="AQ133" s="122" t="str">
        <f>IFERROR((IF(LA_INDEX!$H$46=1,VLOOKUP('LA (SEN_LLDD)'!$B133,'LA41'!$B$2:$AR$165,'LA41'!AO$1,0),(IF(LA_INDEX!$H$46=2,VLOOKUP('LA (SEN_LLDD)'!$B133,'LA42'!$B$2:$AR$165,'LA42'!AO$1,0))))),"")</f>
        <v/>
      </c>
      <c r="AR133" s="122" t="str">
        <f>IFERROR((IF(LA_INDEX!$H$46=1,VLOOKUP('LA (SEN_LLDD)'!$B133,'LA41'!$B$2:$AR$165,'LA41'!AP$1,0),(IF(LA_INDEX!$H$46=2,VLOOKUP('LA (SEN_LLDD)'!$B133,'LA42'!$B$2:$AR$165,'LA42'!AP$1,0))))),"")</f>
        <v/>
      </c>
      <c r="AS133" s="122" t="str">
        <f>IFERROR((IF(LA_INDEX!$H$46=1,VLOOKUP('LA (SEN_LLDD)'!$B133,'LA41'!$B$2:$AR$165,'LA41'!AQ$1,0),(IF(LA_INDEX!$H$46=2,VLOOKUP('LA (SEN_LLDD)'!$B133,'LA42'!$B$2:$AR$165,'LA42'!AQ$1,0))))),"")</f>
        <v/>
      </c>
      <c r="AT133" s="122" t="str">
        <f>IFERROR((IF(LA_INDEX!$H$46=1,VLOOKUP('LA (SEN_LLDD)'!$B133,'LA41'!$B$2:$AR$165,'LA41'!AR$1,0),(IF(LA_INDEX!$H$46=2,VLOOKUP('LA (SEN_LLDD)'!$B133,'LA42'!$B$2:$AR$165,'LA42'!AR$1,0))))),"")</f>
        <v/>
      </c>
    </row>
    <row r="134" spans="1:46" s="28" customFormat="1" x14ac:dyDescent="0.3">
      <c r="A134" s="112" t="s">
        <v>556</v>
      </c>
      <c r="B134" s="108" t="s">
        <v>196</v>
      </c>
      <c r="C134" s="113" t="s">
        <v>260</v>
      </c>
      <c r="D134" s="109"/>
      <c r="E134" s="121">
        <f>IFERROR(MROUND((IF(LA_INDEX!$H$46=1,VLOOKUP('LA (SEN_LLDD)'!$B134,'LA41'!$B$2:$AR$165,'LA41'!C$1,0),(IF(LA_INDEX!$H$46=2,VLOOKUP('LA (SEN_LLDD)'!$B134,'LA42'!$B$2:$AR$165,'LA42'!C$1,0))))),5),"")</f>
        <v>1135</v>
      </c>
      <c r="F134" s="121">
        <f>IFERROR(MROUND((IF(LA_INDEX!$H$46=1,VLOOKUP('LA (SEN_LLDD)'!$B134,'LA41'!$B$2:$AR$165,'LA41'!D$1,0),(IF(LA_INDEX!$H$46=2,VLOOKUP('LA (SEN_LLDD)'!$B134,'LA42'!$B$2:$AR$165,'LA42'!D$1,0))))),5),"")</f>
        <v>16230</v>
      </c>
      <c r="G134" s="121">
        <f>IFERROR(MROUND((IF(LA_INDEX!$H$46=1,VLOOKUP('LA (SEN_LLDD)'!$B134,'LA41'!$B$2:$AR$165,'LA41'!E$1,0),(IF(LA_INDEX!$H$46=2,VLOOKUP('LA (SEN_LLDD)'!$B134,'LA42'!$B$2:$AR$165,'LA42'!E$1,0))))),5),"")</f>
        <v>17360</v>
      </c>
      <c r="H134" s="121">
        <f>IFERROR((IF(LA_INDEX!$H$46=1,VLOOKUP('LA (SEN_LLDD)'!$B134,'LA41'!$B$2:$AR$165,'LA41'!F$1,0),(IF(LA_INDEX!$H$46=2,VLOOKUP('LA (SEN_LLDD)'!$B134,'LA42'!$B$2:$AR$165,'LA42'!F$1,0))))),"")</f>
        <v>85</v>
      </c>
      <c r="I134" s="121">
        <f>IFERROR((IF(LA_INDEX!$H$46=1,VLOOKUP('LA (SEN_LLDD)'!$B134,'LA41'!$B$2:$AR$165,'LA41'!G$1,0),(IF(LA_INDEX!$H$46=2,VLOOKUP('LA (SEN_LLDD)'!$B134,'LA42'!$B$2:$AR$165,'LA42'!G$1,0))))),"")</f>
        <v>90</v>
      </c>
      <c r="J134" s="121">
        <f>IFERROR((IF(LA_INDEX!$H$46=1,VLOOKUP('LA (SEN_LLDD)'!$B134,'LA41'!$B$2:$AR$165,'LA41'!H$1,0),(IF(LA_INDEX!$H$46=2,VLOOKUP('LA (SEN_LLDD)'!$B134,'LA42'!$B$2:$AR$165,'LA42'!H$1,0))))),"")</f>
        <v>90</v>
      </c>
      <c r="K134" s="121">
        <f>IFERROR((IF(LA_INDEX!$H$46=1,VLOOKUP('LA (SEN_LLDD)'!$B134,'LA41'!$B$2:$AR$165,'LA41'!I$1,0),(IF(LA_INDEX!$H$46=2,VLOOKUP('LA (SEN_LLDD)'!$B134,'LA42'!$B$2:$AR$165,'LA42'!I$1,0))))),"")</f>
        <v>6</v>
      </c>
      <c r="L134" s="121">
        <f>IFERROR((IF(LA_INDEX!$H$46=1,VLOOKUP('LA (SEN_LLDD)'!$B134,'LA41'!$B$2:$AR$165,'LA41'!J$1,0),(IF(LA_INDEX!$H$46=2,VLOOKUP('LA (SEN_LLDD)'!$B134,'LA42'!$B$2:$AR$165,'LA42'!J$1,0))))),"")</f>
        <v>6</v>
      </c>
      <c r="M134" s="121">
        <f>IFERROR((IF(LA_INDEX!$H$46=1,VLOOKUP('LA (SEN_LLDD)'!$B134,'LA41'!$B$2:$AR$165,'LA41'!K$1,0),(IF(LA_INDEX!$H$46=2,VLOOKUP('LA (SEN_LLDD)'!$B134,'LA42'!$B$2:$AR$165,'LA42'!K$1,0))))),"")</f>
        <v>6</v>
      </c>
      <c r="N134" s="121">
        <f>IFERROR((IF(LA_INDEX!$H$46=1,VLOOKUP('LA (SEN_LLDD)'!$B134,'LA41'!$B$2:$AR$165,'LA41'!L$1,0),(IF(LA_INDEX!$H$46=2,VLOOKUP('LA (SEN_LLDD)'!$B134,'LA42'!$B$2:$AR$165,'LA42'!L$1,0))))),"")</f>
        <v>62</v>
      </c>
      <c r="O134" s="121">
        <f>IFERROR((IF(LA_INDEX!$H$46=1,VLOOKUP('LA (SEN_LLDD)'!$B134,'LA41'!$B$2:$AR$165,'LA41'!M$1,0),(IF(LA_INDEX!$H$46=2,VLOOKUP('LA (SEN_LLDD)'!$B134,'LA42'!$B$2:$AR$165,'LA42'!M$1,0))))),"")</f>
        <v>64</v>
      </c>
      <c r="P134" s="121">
        <f>IFERROR((IF(LA_INDEX!$H$46=1,VLOOKUP('LA (SEN_LLDD)'!$B134,'LA41'!$B$2:$AR$165,'LA41'!N$1,0),(IF(LA_INDEX!$H$46=2,VLOOKUP('LA (SEN_LLDD)'!$B134,'LA42'!$B$2:$AR$165,'LA42'!N$1,0))))),"")</f>
        <v>64</v>
      </c>
      <c r="Q134" s="121">
        <f>IFERROR((IF(LA_INDEX!$H$46=1,VLOOKUP('LA (SEN_LLDD)'!$B134,'LA41'!$B$2:$AR$165,'LA41'!O$1,0),(IF(LA_INDEX!$H$46=2,VLOOKUP('LA (SEN_LLDD)'!$B134,'LA42'!$B$2:$AR$165,'LA42'!O$1,0))))),"")</f>
        <v>16</v>
      </c>
      <c r="R134" s="121">
        <f>IFERROR((IF(LA_INDEX!$H$46=1,VLOOKUP('LA (SEN_LLDD)'!$B134,'LA41'!$B$2:$AR$165,'LA41'!P$1,0),(IF(LA_INDEX!$H$46=2,VLOOKUP('LA (SEN_LLDD)'!$B134,'LA42'!$B$2:$AR$165,'LA42'!P$1,0))))),"")</f>
        <v>10</v>
      </c>
      <c r="S134" s="121">
        <f>IFERROR((IF(LA_INDEX!$H$46=1,VLOOKUP('LA (SEN_LLDD)'!$B134,'LA41'!$B$2:$AR$165,'LA41'!Q$1,0),(IF(LA_INDEX!$H$46=2,VLOOKUP('LA (SEN_LLDD)'!$B134,'LA42'!$B$2:$AR$165,'LA42'!Q$1,0))))),"")</f>
        <v>10</v>
      </c>
      <c r="T134" s="121">
        <f>IFERROR((IF(LA_INDEX!$H$46=1,VLOOKUP('LA (SEN_LLDD)'!$B134,'LA41'!$B$2:$AR$165,'LA41'!R$1,0),(IF(LA_INDEX!$H$46=2,VLOOKUP('LA (SEN_LLDD)'!$B134,'LA42'!$B$2:$AR$165,'LA42'!R$1,0))))),"")</f>
        <v>41</v>
      </c>
      <c r="U134" s="121">
        <f>IFERROR((IF(LA_INDEX!$H$46=1,VLOOKUP('LA (SEN_LLDD)'!$B134,'LA41'!$B$2:$AR$165,'LA41'!S$1,0),(IF(LA_INDEX!$H$46=2,VLOOKUP('LA (SEN_LLDD)'!$B134,'LA42'!$B$2:$AR$165,'LA42'!S$1,0))))),"")</f>
        <v>50</v>
      </c>
      <c r="V134" s="121">
        <f>IFERROR((IF(LA_INDEX!$H$46=1,VLOOKUP('LA (SEN_LLDD)'!$B134,'LA41'!$B$2:$AR$165,'LA41'!T$1,0),(IF(LA_INDEX!$H$46=2,VLOOKUP('LA (SEN_LLDD)'!$B134,'LA42'!$B$2:$AR$165,'LA42'!T$1,0))))),"")</f>
        <v>49</v>
      </c>
      <c r="W134" s="121">
        <f>IFERROR((IF(LA_INDEX!$H$46=1,VLOOKUP('LA (SEN_LLDD)'!$B134,'LA41'!$B$2:$AR$165,'LA41'!U$1,0),(IF(LA_INDEX!$H$46=2,VLOOKUP('LA (SEN_LLDD)'!$B134,'LA42'!$B$2:$AR$165,'LA42'!U$1,0))))),"")</f>
        <v>17</v>
      </c>
      <c r="X134" s="121">
        <f>IFERROR((IF(LA_INDEX!$H$46=1,VLOOKUP('LA (SEN_LLDD)'!$B134,'LA41'!$B$2:$AR$165,'LA41'!V$1,0),(IF(LA_INDEX!$H$46=2,VLOOKUP('LA (SEN_LLDD)'!$B134,'LA42'!$B$2:$AR$165,'LA42'!V$1,0))))),"")</f>
        <v>24</v>
      </c>
      <c r="Y134" s="121">
        <f>IFERROR((IF(LA_INDEX!$H$46=1,VLOOKUP('LA (SEN_LLDD)'!$B134,'LA41'!$B$2:$AR$165,'LA41'!W$1,0),(IF(LA_INDEX!$H$46=2,VLOOKUP('LA (SEN_LLDD)'!$B134,'LA42'!$B$2:$AR$165,'LA42'!W$1,0))))),"")</f>
        <v>23</v>
      </c>
      <c r="Z134" s="121">
        <f>IFERROR((IF(LA_INDEX!$H$46=1,VLOOKUP('LA (SEN_LLDD)'!$B134,'LA41'!$B$2:$AR$165,'LA41'!X$1,0),(IF(LA_INDEX!$H$46=2,VLOOKUP('LA (SEN_LLDD)'!$B134,'LA42'!$B$2:$AR$165,'LA42'!X$1,0))))),"")</f>
        <v>1</v>
      </c>
      <c r="AA134" s="121">
        <f>IFERROR((IF(LA_INDEX!$H$46=1,VLOOKUP('LA (SEN_LLDD)'!$B134,'LA41'!$B$2:$AR$165,'LA41'!Y$1,0),(IF(LA_INDEX!$H$46=2,VLOOKUP('LA (SEN_LLDD)'!$B134,'LA42'!$B$2:$AR$165,'LA42'!Y$1,0))))),"")</f>
        <v>1</v>
      </c>
      <c r="AB134" s="121">
        <f>IFERROR((IF(LA_INDEX!$H$46=1,VLOOKUP('LA (SEN_LLDD)'!$B134,'LA41'!$B$2:$AR$165,'LA41'!Z$1,0),(IF(LA_INDEX!$H$46=2,VLOOKUP('LA (SEN_LLDD)'!$B134,'LA42'!$B$2:$AR$165,'LA42'!Z$1,0))))),"")</f>
        <v>1</v>
      </c>
      <c r="AC134" s="121">
        <f>IFERROR((IF(LA_INDEX!$H$46=1,VLOOKUP('LA (SEN_LLDD)'!$B134,'LA41'!$B$2:$AR$165,'LA41'!AA$1,0),(IF(LA_INDEX!$H$46=2,VLOOKUP('LA (SEN_LLDD)'!$B134,'LA42'!$B$2:$AR$165,'LA42'!AA$1,0))))),"")</f>
        <v>10</v>
      </c>
      <c r="AD134" s="121">
        <f>IFERROR((IF(LA_INDEX!$H$46=1,VLOOKUP('LA (SEN_LLDD)'!$B134,'LA41'!$B$2:$AR$165,'LA41'!AB$1,0),(IF(LA_INDEX!$H$46=2,VLOOKUP('LA (SEN_LLDD)'!$B134,'LA42'!$B$2:$AR$165,'LA42'!AB$1,0))))),"")</f>
        <v>16</v>
      </c>
      <c r="AE134" s="121">
        <f>IFERROR((IF(LA_INDEX!$H$46=1,VLOOKUP('LA (SEN_LLDD)'!$B134,'LA41'!$B$2:$AR$165,'LA41'!AC$1,0),(IF(LA_INDEX!$H$46=2,VLOOKUP('LA (SEN_LLDD)'!$B134,'LA42'!$B$2:$AR$165,'LA42'!AC$1,0))))),"")</f>
        <v>16</v>
      </c>
      <c r="AF134" s="121">
        <f>IFERROR((IF(LA_INDEX!$H$46=1,VLOOKUP('LA (SEN_LLDD)'!$B134,'LA41'!$B$2:$AR$165,'LA41'!AD$1,0),(IF(LA_INDEX!$H$46=2,VLOOKUP('LA (SEN_LLDD)'!$B134,'LA42'!$B$2:$AR$165,'LA42'!AD$1,0))))),"")</f>
        <v>24</v>
      </c>
      <c r="AG134" s="121">
        <f>IFERROR((IF(LA_INDEX!$H$46=1,VLOOKUP('LA (SEN_LLDD)'!$B134,'LA41'!$B$2:$AR$165,'LA41'!AE$1,0),(IF(LA_INDEX!$H$46=2,VLOOKUP('LA (SEN_LLDD)'!$B134,'LA42'!$B$2:$AR$165,'LA42'!AE$1,0))))),"")</f>
        <v>26</v>
      </c>
      <c r="AH134" s="121">
        <f>IFERROR((IF(LA_INDEX!$H$46=1,VLOOKUP('LA (SEN_LLDD)'!$B134,'LA41'!$B$2:$AR$165,'LA41'!AF$1,0),(IF(LA_INDEX!$H$46=2,VLOOKUP('LA (SEN_LLDD)'!$B134,'LA42'!$B$2:$AR$165,'LA42'!AF$1,0))))),"")</f>
        <v>26</v>
      </c>
      <c r="AI134" s="121">
        <f>IFERROR((IF(LA_INDEX!$H$46=1,VLOOKUP('LA (SEN_LLDD)'!$B134,'LA41'!$B$2:$AR$165,'LA41'!AG$1,0),(IF(LA_INDEX!$H$46=2,VLOOKUP('LA (SEN_LLDD)'!$B134,'LA42'!$B$2:$AR$165,'LA42'!AG$1,0))))),"")</f>
        <v>5</v>
      </c>
      <c r="AJ134" s="121">
        <f>IFERROR((IF(LA_INDEX!$H$46=1,VLOOKUP('LA (SEN_LLDD)'!$B134,'LA41'!$B$2:$AR$165,'LA41'!AH$1,0),(IF(LA_INDEX!$H$46=2,VLOOKUP('LA (SEN_LLDD)'!$B134,'LA42'!$B$2:$AR$165,'LA42'!AH$1,0))))),"")</f>
        <v>4</v>
      </c>
      <c r="AK134" s="121">
        <f>IFERROR((IF(LA_INDEX!$H$46=1,VLOOKUP('LA (SEN_LLDD)'!$B134,'LA41'!$B$2:$AR$165,'LA41'!AI$1,0),(IF(LA_INDEX!$H$46=2,VLOOKUP('LA (SEN_LLDD)'!$B134,'LA42'!$B$2:$AR$165,'LA42'!AI$1,0))))),"")</f>
        <v>4</v>
      </c>
      <c r="AL134" s="121">
        <f>IFERROR((IF(LA_INDEX!$H$46=1,VLOOKUP('LA (SEN_LLDD)'!$B134,'LA41'!$B$2:$AR$165,'LA41'!AJ$1,0),(IF(LA_INDEX!$H$46=2,VLOOKUP('LA (SEN_LLDD)'!$B134,'LA42'!$B$2:$AR$165,'LA42'!AJ$1,0))))),"")</f>
        <v>22</v>
      </c>
      <c r="AM134" s="121">
        <f>IFERROR((IF(LA_INDEX!$H$46=1,VLOOKUP('LA (SEN_LLDD)'!$B134,'LA41'!$B$2:$AR$165,'LA41'!AK$1,0),(IF(LA_INDEX!$H$46=2,VLOOKUP('LA (SEN_LLDD)'!$B134,'LA42'!$B$2:$AR$165,'LA42'!AK$1,0))))),"")</f>
        <v>26</v>
      </c>
      <c r="AN134" s="121">
        <f>IFERROR((IF(LA_INDEX!$H$46=1,VLOOKUP('LA (SEN_LLDD)'!$B134,'LA41'!$B$2:$AR$165,'LA41'!AL$1,0),(IF(LA_INDEX!$H$46=2,VLOOKUP('LA (SEN_LLDD)'!$B134,'LA42'!$B$2:$AR$165,'LA42'!AL$1,0))))),"")</f>
        <v>26</v>
      </c>
      <c r="AO134" s="121">
        <f>IFERROR((IF(LA_INDEX!$H$46=1,VLOOKUP('LA (SEN_LLDD)'!$B134,'LA41'!$B$2:$AR$165,'LA41'!AM$1,0),(IF(LA_INDEX!$H$46=2,VLOOKUP('LA (SEN_LLDD)'!$B134,'LA42'!$B$2:$AR$165,'LA42'!AM$1,0))))),"")</f>
        <v>12</v>
      </c>
      <c r="AP134" s="121">
        <f>IFERROR((IF(LA_INDEX!$H$46=1,VLOOKUP('LA (SEN_LLDD)'!$B134,'LA41'!$B$2:$AR$165,'LA41'!AN$1,0),(IF(LA_INDEX!$H$46=2,VLOOKUP('LA (SEN_LLDD)'!$B134,'LA42'!$B$2:$AR$165,'LA42'!AN$1,0))))),"")</f>
        <v>7</v>
      </c>
      <c r="AQ134" s="121">
        <f>IFERROR((IF(LA_INDEX!$H$46=1,VLOOKUP('LA (SEN_LLDD)'!$B134,'LA41'!$B$2:$AR$165,'LA41'!AO$1,0),(IF(LA_INDEX!$H$46=2,VLOOKUP('LA (SEN_LLDD)'!$B134,'LA42'!$B$2:$AR$165,'LA42'!AO$1,0))))),"")</f>
        <v>8</v>
      </c>
      <c r="AR134" s="121">
        <f>IFERROR((IF(LA_INDEX!$H$46=1,VLOOKUP('LA (SEN_LLDD)'!$B134,'LA41'!$B$2:$AR$165,'LA41'!AP$1,0),(IF(LA_INDEX!$H$46=2,VLOOKUP('LA (SEN_LLDD)'!$B134,'LA42'!$B$2:$AR$165,'LA42'!AP$1,0))))),"")</f>
        <v>4</v>
      </c>
      <c r="AS134" s="121">
        <f>IFERROR((IF(LA_INDEX!$H$46=1,VLOOKUP('LA (SEN_LLDD)'!$B134,'LA41'!$B$2:$AR$165,'LA41'!AQ$1,0),(IF(LA_INDEX!$H$46=2,VLOOKUP('LA (SEN_LLDD)'!$B134,'LA42'!$B$2:$AR$165,'LA42'!AQ$1,0))))),"")</f>
        <v>3</v>
      </c>
      <c r="AT134" s="121">
        <f>IFERROR((IF(LA_INDEX!$H$46=1,VLOOKUP('LA (SEN_LLDD)'!$B134,'LA41'!$B$2:$AR$165,'LA41'!AR$1,0),(IF(LA_INDEX!$H$46=2,VLOOKUP('LA (SEN_LLDD)'!$B134,'LA42'!$B$2:$AR$165,'LA42'!AR$1,0))))),"")</f>
        <v>3</v>
      </c>
    </row>
    <row r="135" spans="1:46" x14ac:dyDescent="0.3">
      <c r="A135" s="110"/>
      <c r="B135" s="114"/>
      <c r="C135" s="111"/>
      <c r="D135" s="80"/>
      <c r="E135" s="122" t="str">
        <f>IFERROR(MROUND((IF(LA_INDEX!$H$46=1,VLOOKUP('LA (SEN_LLDD)'!$B135,'LA41'!$B$2:$AR$165,'LA41'!C$1,0),(IF(LA_INDEX!$H$46=2,VLOOKUP('LA (SEN_LLDD)'!$B135,'LA42'!$B$2:$AR$165,'LA42'!C$1,0))))),5),"")</f>
        <v/>
      </c>
      <c r="F135" s="122" t="str">
        <f>IFERROR(MROUND((IF(LA_INDEX!$H$46=1,VLOOKUP('LA (SEN_LLDD)'!$B135,'LA41'!$B$2:$AR$165,'LA41'!D$1,0),(IF(LA_INDEX!$H$46=2,VLOOKUP('LA (SEN_LLDD)'!$B135,'LA42'!$B$2:$AR$165,'LA42'!D$1,0))))),5),"")</f>
        <v/>
      </c>
      <c r="G135" s="122" t="str">
        <f>IFERROR(MROUND((IF(LA_INDEX!$H$46=1,VLOOKUP('LA (SEN_LLDD)'!$B135,'LA41'!$B$2:$AR$165,'LA41'!E$1,0),(IF(LA_INDEX!$H$46=2,VLOOKUP('LA (SEN_LLDD)'!$B135,'LA42'!$B$2:$AR$165,'LA42'!E$1,0))))),5),"")</f>
        <v/>
      </c>
      <c r="H135" s="122" t="str">
        <f>IFERROR((IF(LA_INDEX!$H$46=1,VLOOKUP('LA (SEN_LLDD)'!$B135,'LA41'!$B$2:$AR$165,'LA41'!F$1,0),(IF(LA_INDEX!$H$46=2,VLOOKUP('LA (SEN_LLDD)'!$B135,'LA42'!$B$2:$AR$165,'LA42'!F$1,0))))),"")</f>
        <v/>
      </c>
      <c r="I135" s="122" t="str">
        <f>IFERROR((IF(LA_INDEX!$H$46=1,VLOOKUP('LA (SEN_LLDD)'!$B135,'LA41'!$B$2:$AR$165,'LA41'!G$1,0),(IF(LA_INDEX!$H$46=2,VLOOKUP('LA (SEN_LLDD)'!$B135,'LA42'!$B$2:$AR$165,'LA42'!G$1,0))))),"")</f>
        <v/>
      </c>
      <c r="J135" s="122" t="str">
        <f>IFERROR((IF(LA_INDEX!$H$46=1,VLOOKUP('LA (SEN_LLDD)'!$B135,'LA41'!$B$2:$AR$165,'LA41'!H$1,0),(IF(LA_INDEX!$H$46=2,VLOOKUP('LA (SEN_LLDD)'!$B135,'LA42'!$B$2:$AR$165,'LA42'!H$1,0))))),"")</f>
        <v/>
      </c>
      <c r="K135" s="122" t="str">
        <f>IFERROR((IF(LA_INDEX!$H$46=1,VLOOKUP('LA (SEN_LLDD)'!$B135,'LA41'!$B$2:$AR$165,'LA41'!I$1,0),(IF(LA_INDEX!$H$46=2,VLOOKUP('LA (SEN_LLDD)'!$B135,'LA42'!$B$2:$AR$165,'LA42'!I$1,0))))),"")</f>
        <v/>
      </c>
      <c r="L135" s="122" t="str">
        <f>IFERROR((IF(LA_INDEX!$H$46=1,VLOOKUP('LA (SEN_LLDD)'!$B135,'LA41'!$B$2:$AR$165,'LA41'!J$1,0),(IF(LA_INDEX!$H$46=2,VLOOKUP('LA (SEN_LLDD)'!$B135,'LA42'!$B$2:$AR$165,'LA42'!J$1,0))))),"")</f>
        <v/>
      </c>
      <c r="M135" s="122" t="str">
        <f>IFERROR((IF(LA_INDEX!$H$46=1,VLOOKUP('LA (SEN_LLDD)'!$B135,'LA41'!$B$2:$AR$165,'LA41'!K$1,0),(IF(LA_INDEX!$H$46=2,VLOOKUP('LA (SEN_LLDD)'!$B135,'LA42'!$B$2:$AR$165,'LA42'!K$1,0))))),"")</f>
        <v/>
      </c>
      <c r="N135" s="122" t="str">
        <f>IFERROR((IF(LA_INDEX!$H$46=1,VLOOKUP('LA (SEN_LLDD)'!$B135,'LA41'!$B$2:$AR$165,'LA41'!L$1,0),(IF(LA_INDEX!$H$46=2,VLOOKUP('LA (SEN_LLDD)'!$B135,'LA42'!$B$2:$AR$165,'LA42'!L$1,0))))),"")</f>
        <v/>
      </c>
      <c r="O135" s="122" t="str">
        <f>IFERROR((IF(LA_INDEX!$H$46=1,VLOOKUP('LA (SEN_LLDD)'!$B135,'LA41'!$B$2:$AR$165,'LA41'!M$1,0),(IF(LA_INDEX!$H$46=2,VLOOKUP('LA (SEN_LLDD)'!$B135,'LA42'!$B$2:$AR$165,'LA42'!M$1,0))))),"")</f>
        <v/>
      </c>
      <c r="P135" s="122" t="str">
        <f>IFERROR((IF(LA_INDEX!$H$46=1,VLOOKUP('LA (SEN_LLDD)'!$B135,'LA41'!$B$2:$AR$165,'LA41'!N$1,0),(IF(LA_INDEX!$H$46=2,VLOOKUP('LA (SEN_LLDD)'!$B135,'LA42'!$B$2:$AR$165,'LA42'!N$1,0))))),"")</f>
        <v/>
      </c>
      <c r="Q135" s="122" t="str">
        <f>IFERROR((IF(LA_INDEX!$H$46=1,VLOOKUP('LA (SEN_LLDD)'!$B135,'LA41'!$B$2:$AR$165,'LA41'!O$1,0),(IF(LA_INDEX!$H$46=2,VLOOKUP('LA (SEN_LLDD)'!$B135,'LA42'!$B$2:$AR$165,'LA42'!O$1,0))))),"")</f>
        <v/>
      </c>
      <c r="R135" s="122" t="str">
        <f>IFERROR((IF(LA_INDEX!$H$46=1,VLOOKUP('LA (SEN_LLDD)'!$B135,'LA41'!$B$2:$AR$165,'LA41'!P$1,0),(IF(LA_INDEX!$H$46=2,VLOOKUP('LA (SEN_LLDD)'!$B135,'LA42'!$B$2:$AR$165,'LA42'!P$1,0))))),"")</f>
        <v/>
      </c>
      <c r="S135" s="122" t="str">
        <f>IFERROR((IF(LA_INDEX!$H$46=1,VLOOKUP('LA (SEN_LLDD)'!$B135,'LA41'!$B$2:$AR$165,'LA41'!Q$1,0),(IF(LA_INDEX!$H$46=2,VLOOKUP('LA (SEN_LLDD)'!$B135,'LA42'!$B$2:$AR$165,'LA42'!Q$1,0))))),"")</f>
        <v/>
      </c>
      <c r="T135" s="122" t="str">
        <f>IFERROR((IF(LA_INDEX!$H$46=1,VLOOKUP('LA (SEN_LLDD)'!$B135,'LA41'!$B$2:$AR$165,'LA41'!R$1,0),(IF(LA_INDEX!$H$46=2,VLOOKUP('LA (SEN_LLDD)'!$B135,'LA42'!$B$2:$AR$165,'LA42'!R$1,0))))),"")</f>
        <v/>
      </c>
      <c r="U135" s="122" t="str">
        <f>IFERROR((IF(LA_INDEX!$H$46=1,VLOOKUP('LA (SEN_LLDD)'!$B135,'LA41'!$B$2:$AR$165,'LA41'!S$1,0),(IF(LA_INDEX!$H$46=2,VLOOKUP('LA (SEN_LLDD)'!$B135,'LA42'!$B$2:$AR$165,'LA42'!S$1,0))))),"")</f>
        <v/>
      </c>
      <c r="V135" s="122" t="str">
        <f>IFERROR((IF(LA_INDEX!$H$46=1,VLOOKUP('LA (SEN_LLDD)'!$B135,'LA41'!$B$2:$AR$165,'LA41'!T$1,0),(IF(LA_INDEX!$H$46=2,VLOOKUP('LA (SEN_LLDD)'!$B135,'LA42'!$B$2:$AR$165,'LA42'!T$1,0))))),"")</f>
        <v/>
      </c>
      <c r="W135" s="122" t="str">
        <f>IFERROR((IF(LA_INDEX!$H$46=1,VLOOKUP('LA (SEN_LLDD)'!$B135,'LA41'!$B$2:$AR$165,'LA41'!U$1,0),(IF(LA_INDEX!$H$46=2,VLOOKUP('LA (SEN_LLDD)'!$B135,'LA42'!$B$2:$AR$165,'LA42'!U$1,0))))),"")</f>
        <v/>
      </c>
      <c r="X135" s="122" t="str">
        <f>IFERROR((IF(LA_INDEX!$H$46=1,VLOOKUP('LA (SEN_LLDD)'!$B135,'LA41'!$B$2:$AR$165,'LA41'!V$1,0),(IF(LA_INDEX!$H$46=2,VLOOKUP('LA (SEN_LLDD)'!$B135,'LA42'!$B$2:$AR$165,'LA42'!V$1,0))))),"")</f>
        <v/>
      </c>
      <c r="Y135" s="122" t="str">
        <f>IFERROR((IF(LA_INDEX!$H$46=1,VLOOKUP('LA (SEN_LLDD)'!$B135,'LA41'!$B$2:$AR$165,'LA41'!W$1,0),(IF(LA_INDEX!$H$46=2,VLOOKUP('LA (SEN_LLDD)'!$B135,'LA42'!$B$2:$AR$165,'LA42'!W$1,0))))),"")</f>
        <v/>
      </c>
      <c r="Z135" s="122" t="str">
        <f>IFERROR((IF(LA_INDEX!$H$46=1,VLOOKUP('LA (SEN_LLDD)'!$B135,'LA41'!$B$2:$AR$165,'LA41'!X$1,0),(IF(LA_INDEX!$H$46=2,VLOOKUP('LA (SEN_LLDD)'!$B135,'LA42'!$B$2:$AR$165,'LA42'!X$1,0))))),"")</f>
        <v/>
      </c>
      <c r="AA135" s="122" t="str">
        <f>IFERROR((IF(LA_INDEX!$H$46=1,VLOOKUP('LA (SEN_LLDD)'!$B135,'LA41'!$B$2:$AR$165,'LA41'!Y$1,0),(IF(LA_INDEX!$H$46=2,VLOOKUP('LA (SEN_LLDD)'!$B135,'LA42'!$B$2:$AR$165,'LA42'!Y$1,0))))),"")</f>
        <v/>
      </c>
      <c r="AB135" s="122" t="str">
        <f>IFERROR((IF(LA_INDEX!$H$46=1,VLOOKUP('LA (SEN_LLDD)'!$B135,'LA41'!$B$2:$AR$165,'LA41'!Z$1,0),(IF(LA_INDEX!$H$46=2,VLOOKUP('LA (SEN_LLDD)'!$B135,'LA42'!$B$2:$AR$165,'LA42'!Z$1,0))))),"")</f>
        <v/>
      </c>
      <c r="AC135" s="122" t="str">
        <f>IFERROR((IF(LA_INDEX!$H$46=1,VLOOKUP('LA (SEN_LLDD)'!$B135,'LA41'!$B$2:$AR$165,'LA41'!AA$1,0),(IF(LA_INDEX!$H$46=2,VLOOKUP('LA (SEN_LLDD)'!$B135,'LA42'!$B$2:$AR$165,'LA42'!AA$1,0))))),"")</f>
        <v/>
      </c>
      <c r="AD135" s="122" t="str">
        <f>IFERROR((IF(LA_INDEX!$H$46=1,VLOOKUP('LA (SEN_LLDD)'!$B135,'LA41'!$B$2:$AR$165,'LA41'!AB$1,0),(IF(LA_INDEX!$H$46=2,VLOOKUP('LA (SEN_LLDD)'!$B135,'LA42'!$B$2:$AR$165,'LA42'!AB$1,0))))),"")</f>
        <v/>
      </c>
      <c r="AE135" s="122" t="str">
        <f>IFERROR((IF(LA_INDEX!$H$46=1,VLOOKUP('LA (SEN_LLDD)'!$B135,'LA41'!$B$2:$AR$165,'LA41'!AC$1,0),(IF(LA_INDEX!$H$46=2,VLOOKUP('LA (SEN_LLDD)'!$B135,'LA42'!$B$2:$AR$165,'LA42'!AC$1,0))))),"")</f>
        <v/>
      </c>
      <c r="AF135" s="122" t="str">
        <f>IFERROR((IF(LA_INDEX!$H$46=1,VLOOKUP('LA (SEN_LLDD)'!$B135,'LA41'!$B$2:$AR$165,'LA41'!AD$1,0),(IF(LA_INDEX!$H$46=2,VLOOKUP('LA (SEN_LLDD)'!$B135,'LA42'!$B$2:$AR$165,'LA42'!AD$1,0))))),"")</f>
        <v/>
      </c>
      <c r="AG135" s="122" t="str">
        <f>IFERROR((IF(LA_INDEX!$H$46=1,VLOOKUP('LA (SEN_LLDD)'!$B135,'LA41'!$B$2:$AR$165,'LA41'!AE$1,0),(IF(LA_INDEX!$H$46=2,VLOOKUP('LA (SEN_LLDD)'!$B135,'LA42'!$B$2:$AR$165,'LA42'!AE$1,0))))),"")</f>
        <v/>
      </c>
      <c r="AH135" s="122" t="str">
        <f>IFERROR((IF(LA_INDEX!$H$46=1,VLOOKUP('LA (SEN_LLDD)'!$B135,'LA41'!$B$2:$AR$165,'LA41'!AF$1,0),(IF(LA_INDEX!$H$46=2,VLOOKUP('LA (SEN_LLDD)'!$B135,'LA42'!$B$2:$AR$165,'LA42'!AF$1,0))))),"")</f>
        <v/>
      </c>
      <c r="AI135" s="122" t="str">
        <f>IFERROR((IF(LA_INDEX!$H$46=1,VLOOKUP('LA (SEN_LLDD)'!$B135,'LA41'!$B$2:$AR$165,'LA41'!AG$1,0),(IF(LA_INDEX!$H$46=2,VLOOKUP('LA (SEN_LLDD)'!$B135,'LA42'!$B$2:$AR$165,'LA42'!AG$1,0))))),"")</f>
        <v/>
      </c>
      <c r="AJ135" s="122" t="str">
        <f>IFERROR((IF(LA_INDEX!$H$46=1,VLOOKUP('LA (SEN_LLDD)'!$B135,'LA41'!$B$2:$AR$165,'LA41'!AH$1,0),(IF(LA_INDEX!$H$46=2,VLOOKUP('LA (SEN_LLDD)'!$B135,'LA42'!$B$2:$AR$165,'LA42'!AH$1,0))))),"")</f>
        <v/>
      </c>
      <c r="AK135" s="122" t="str">
        <f>IFERROR((IF(LA_INDEX!$H$46=1,VLOOKUP('LA (SEN_LLDD)'!$B135,'LA41'!$B$2:$AR$165,'LA41'!AI$1,0),(IF(LA_INDEX!$H$46=2,VLOOKUP('LA (SEN_LLDD)'!$B135,'LA42'!$B$2:$AR$165,'LA42'!AI$1,0))))),"")</f>
        <v/>
      </c>
      <c r="AL135" s="122" t="str">
        <f>IFERROR((IF(LA_INDEX!$H$46=1,VLOOKUP('LA (SEN_LLDD)'!$B135,'LA41'!$B$2:$AR$165,'LA41'!AJ$1,0),(IF(LA_INDEX!$H$46=2,VLOOKUP('LA (SEN_LLDD)'!$B135,'LA42'!$B$2:$AR$165,'LA42'!AJ$1,0))))),"")</f>
        <v/>
      </c>
      <c r="AM135" s="122" t="str">
        <f>IFERROR((IF(LA_INDEX!$H$46=1,VLOOKUP('LA (SEN_LLDD)'!$B135,'LA41'!$B$2:$AR$165,'LA41'!AK$1,0),(IF(LA_INDEX!$H$46=2,VLOOKUP('LA (SEN_LLDD)'!$B135,'LA42'!$B$2:$AR$165,'LA42'!AK$1,0))))),"")</f>
        <v/>
      </c>
      <c r="AN135" s="122" t="str">
        <f>IFERROR((IF(LA_INDEX!$H$46=1,VLOOKUP('LA (SEN_LLDD)'!$B135,'LA41'!$B$2:$AR$165,'LA41'!AL$1,0),(IF(LA_INDEX!$H$46=2,VLOOKUP('LA (SEN_LLDD)'!$B135,'LA42'!$B$2:$AR$165,'LA42'!AL$1,0))))),"")</f>
        <v/>
      </c>
      <c r="AO135" s="122" t="str">
        <f>IFERROR((IF(LA_INDEX!$H$46=1,VLOOKUP('LA (SEN_LLDD)'!$B135,'LA41'!$B$2:$AR$165,'LA41'!AM$1,0),(IF(LA_INDEX!$H$46=2,VLOOKUP('LA (SEN_LLDD)'!$B135,'LA42'!$B$2:$AR$165,'LA42'!AM$1,0))))),"")</f>
        <v/>
      </c>
      <c r="AP135" s="122" t="str">
        <f>IFERROR((IF(LA_INDEX!$H$46=1,VLOOKUP('LA (SEN_LLDD)'!$B135,'LA41'!$B$2:$AR$165,'LA41'!AN$1,0),(IF(LA_INDEX!$H$46=2,VLOOKUP('LA (SEN_LLDD)'!$B135,'LA42'!$B$2:$AR$165,'LA42'!AN$1,0))))),"")</f>
        <v/>
      </c>
      <c r="AQ135" s="122" t="str">
        <f>IFERROR((IF(LA_INDEX!$H$46=1,VLOOKUP('LA (SEN_LLDD)'!$B135,'LA41'!$B$2:$AR$165,'LA41'!AO$1,0),(IF(LA_INDEX!$H$46=2,VLOOKUP('LA (SEN_LLDD)'!$B135,'LA42'!$B$2:$AR$165,'LA42'!AO$1,0))))),"")</f>
        <v/>
      </c>
      <c r="AR135" s="122" t="str">
        <f>IFERROR((IF(LA_INDEX!$H$46=1,VLOOKUP('LA (SEN_LLDD)'!$B135,'LA41'!$B$2:$AR$165,'LA41'!AP$1,0),(IF(LA_INDEX!$H$46=2,VLOOKUP('LA (SEN_LLDD)'!$B135,'LA42'!$B$2:$AR$165,'LA42'!AP$1,0))))),"")</f>
        <v/>
      </c>
      <c r="AS135" s="122" t="str">
        <f>IFERROR((IF(LA_INDEX!$H$46=1,VLOOKUP('LA (SEN_LLDD)'!$B135,'LA41'!$B$2:$AR$165,'LA41'!AQ$1,0),(IF(LA_INDEX!$H$46=2,VLOOKUP('LA (SEN_LLDD)'!$B135,'LA42'!$B$2:$AR$165,'LA42'!AQ$1,0))))),"")</f>
        <v/>
      </c>
      <c r="AT135" s="122" t="str">
        <f>IFERROR((IF(LA_INDEX!$H$46=1,VLOOKUP('LA (SEN_LLDD)'!$B135,'LA41'!$B$2:$AR$165,'LA41'!AR$1,0),(IF(LA_INDEX!$H$46=2,VLOOKUP('LA (SEN_LLDD)'!$B135,'LA42'!$B$2:$AR$165,'LA42'!AR$1,0))))),"")</f>
        <v/>
      </c>
    </row>
    <row r="136" spans="1:46" x14ac:dyDescent="0.3">
      <c r="A136" s="80" t="s">
        <v>557</v>
      </c>
      <c r="B136" s="114">
        <v>800</v>
      </c>
      <c r="C136" s="80" t="s">
        <v>259</v>
      </c>
      <c r="D136" s="80" t="s">
        <v>260</v>
      </c>
      <c r="E136" s="122">
        <f>IFERROR(MROUND((IF(LA_INDEX!$H$46=1,VLOOKUP('LA (SEN_LLDD)'!$B136,'LA41'!$B$2:$AR$165,'LA41'!C$1,0),(IF(LA_INDEX!$H$46=2,VLOOKUP('LA (SEN_LLDD)'!$B136,'LA42'!$B$2:$AR$165,'LA42'!C$1,0))))),5),"")</f>
        <v>35</v>
      </c>
      <c r="F136" s="122">
        <f>IFERROR(MROUND((IF(LA_INDEX!$H$46=1,VLOOKUP('LA (SEN_LLDD)'!$B136,'LA41'!$B$2:$AR$165,'LA41'!D$1,0),(IF(LA_INDEX!$H$46=2,VLOOKUP('LA (SEN_LLDD)'!$B136,'LA42'!$B$2:$AR$165,'LA42'!D$1,0))))),5),"")</f>
        <v>740</v>
      </c>
      <c r="G136" s="122">
        <f>IFERROR(MROUND((IF(LA_INDEX!$H$46=1,VLOOKUP('LA (SEN_LLDD)'!$B136,'LA41'!$B$2:$AR$165,'LA41'!E$1,0),(IF(LA_INDEX!$H$46=2,VLOOKUP('LA (SEN_LLDD)'!$B136,'LA42'!$B$2:$AR$165,'LA42'!E$1,0))))),5),"")</f>
        <v>770</v>
      </c>
      <c r="H136" s="122">
        <f>IFERROR((IF(LA_INDEX!$H$46=1,VLOOKUP('LA (SEN_LLDD)'!$B136,'LA41'!$B$2:$AR$165,'LA41'!F$1,0),(IF(LA_INDEX!$H$46=2,VLOOKUP('LA (SEN_LLDD)'!$B136,'LA42'!$B$2:$AR$165,'LA42'!F$1,0))))),"")</f>
        <v>79</v>
      </c>
      <c r="I136" s="122">
        <f>IFERROR((IF(LA_INDEX!$H$46=1,VLOOKUP('LA (SEN_LLDD)'!$B136,'LA41'!$B$2:$AR$165,'LA41'!G$1,0),(IF(LA_INDEX!$H$46=2,VLOOKUP('LA (SEN_LLDD)'!$B136,'LA42'!$B$2:$AR$165,'LA42'!G$1,0))))),"")</f>
        <v>90</v>
      </c>
      <c r="J136" s="122">
        <f>IFERROR((IF(LA_INDEX!$H$46=1,VLOOKUP('LA (SEN_LLDD)'!$B136,'LA41'!$B$2:$AR$165,'LA41'!H$1,0),(IF(LA_INDEX!$H$46=2,VLOOKUP('LA (SEN_LLDD)'!$B136,'LA42'!$B$2:$AR$165,'LA42'!H$1,0))))),"")</f>
        <v>90</v>
      </c>
      <c r="K136" s="122" t="str">
        <f>IFERROR((IF(LA_INDEX!$H$46=1,VLOOKUP('LA (SEN_LLDD)'!$B136,'LA41'!$B$2:$AR$165,'LA41'!I$1,0),(IF(LA_INDEX!$H$46=2,VLOOKUP('LA (SEN_LLDD)'!$B136,'LA42'!$B$2:$AR$165,'LA42'!I$1,0))))),"")</f>
        <v>x</v>
      </c>
      <c r="L136" s="122" t="str">
        <f>IFERROR((IF(LA_INDEX!$H$46=1,VLOOKUP('LA (SEN_LLDD)'!$B136,'LA41'!$B$2:$AR$165,'LA41'!J$1,0),(IF(LA_INDEX!$H$46=2,VLOOKUP('LA (SEN_LLDD)'!$B136,'LA42'!$B$2:$AR$165,'LA42'!J$1,0))))),"")</f>
        <v>x</v>
      </c>
      <c r="M136" s="122">
        <f>IFERROR((IF(LA_INDEX!$H$46=1,VLOOKUP('LA (SEN_LLDD)'!$B136,'LA41'!$B$2:$AR$165,'LA41'!K$1,0),(IF(LA_INDEX!$H$46=2,VLOOKUP('LA (SEN_LLDD)'!$B136,'LA42'!$B$2:$AR$165,'LA42'!K$1,0))))),"")</f>
        <v>5</v>
      </c>
      <c r="N136" s="122">
        <f>IFERROR((IF(LA_INDEX!$H$46=1,VLOOKUP('LA (SEN_LLDD)'!$B136,'LA41'!$B$2:$AR$165,'LA41'!L$1,0),(IF(LA_INDEX!$H$46=2,VLOOKUP('LA (SEN_LLDD)'!$B136,'LA42'!$B$2:$AR$165,'LA42'!L$1,0))))),"")</f>
        <v>55</v>
      </c>
      <c r="O136" s="122">
        <f>IFERROR((IF(LA_INDEX!$H$46=1,VLOOKUP('LA (SEN_LLDD)'!$B136,'LA41'!$B$2:$AR$165,'LA41'!M$1,0),(IF(LA_INDEX!$H$46=2,VLOOKUP('LA (SEN_LLDD)'!$B136,'LA42'!$B$2:$AR$165,'LA42'!M$1,0))))),"")</f>
        <v>60</v>
      </c>
      <c r="P136" s="122">
        <f>IFERROR((IF(LA_INDEX!$H$46=1,VLOOKUP('LA (SEN_LLDD)'!$B136,'LA41'!$B$2:$AR$165,'LA41'!N$1,0),(IF(LA_INDEX!$H$46=2,VLOOKUP('LA (SEN_LLDD)'!$B136,'LA42'!$B$2:$AR$165,'LA42'!N$1,0))))),"")</f>
        <v>60</v>
      </c>
      <c r="Q136" s="122" t="str">
        <f>IFERROR((IF(LA_INDEX!$H$46=1,VLOOKUP('LA (SEN_LLDD)'!$B136,'LA41'!$B$2:$AR$165,'LA41'!O$1,0),(IF(LA_INDEX!$H$46=2,VLOOKUP('LA (SEN_LLDD)'!$B136,'LA42'!$B$2:$AR$165,'LA42'!O$1,0))))),"")</f>
        <v>x</v>
      </c>
      <c r="R136" s="122" t="str">
        <f>IFERROR((IF(LA_INDEX!$H$46=1,VLOOKUP('LA (SEN_LLDD)'!$B136,'LA41'!$B$2:$AR$165,'LA41'!P$1,0),(IF(LA_INDEX!$H$46=2,VLOOKUP('LA (SEN_LLDD)'!$B136,'LA42'!$B$2:$AR$165,'LA42'!P$1,0))))),"")</f>
        <v>x</v>
      </c>
      <c r="S136" s="122">
        <f>IFERROR((IF(LA_INDEX!$H$46=1,VLOOKUP('LA (SEN_LLDD)'!$B136,'LA41'!$B$2:$AR$165,'LA41'!Q$1,0),(IF(LA_INDEX!$H$46=2,VLOOKUP('LA (SEN_LLDD)'!$B136,'LA42'!$B$2:$AR$165,'LA42'!Q$1,0))))),"")</f>
        <v>9</v>
      </c>
      <c r="T136" s="122">
        <f>IFERROR((IF(LA_INDEX!$H$46=1,VLOOKUP('LA (SEN_LLDD)'!$B136,'LA41'!$B$2:$AR$165,'LA41'!R$1,0),(IF(LA_INDEX!$H$46=2,VLOOKUP('LA (SEN_LLDD)'!$B136,'LA42'!$B$2:$AR$165,'LA42'!R$1,0))))),"")</f>
        <v>42</v>
      </c>
      <c r="U136" s="122">
        <f>IFERROR((IF(LA_INDEX!$H$46=1,VLOOKUP('LA (SEN_LLDD)'!$B136,'LA41'!$B$2:$AR$165,'LA41'!S$1,0),(IF(LA_INDEX!$H$46=2,VLOOKUP('LA (SEN_LLDD)'!$B136,'LA42'!$B$2:$AR$165,'LA42'!S$1,0))))),"")</f>
        <v>48</v>
      </c>
      <c r="V136" s="122">
        <f>IFERROR((IF(LA_INDEX!$H$46=1,VLOOKUP('LA (SEN_LLDD)'!$B136,'LA41'!$B$2:$AR$165,'LA41'!T$1,0),(IF(LA_INDEX!$H$46=2,VLOOKUP('LA (SEN_LLDD)'!$B136,'LA42'!$B$2:$AR$165,'LA42'!T$1,0))))),"")</f>
        <v>48</v>
      </c>
      <c r="W136" s="122">
        <f>IFERROR((IF(LA_INDEX!$H$46=1,VLOOKUP('LA (SEN_LLDD)'!$B136,'LA41'!$B$2:$AR$165,'LA41'!U$1,0),(IF(LA_INDEX!$H$46=2,VLOOKUP('LA (SEN_LLDD)'!$B136,'LA42'!$B$2:$AR$165,'LA42'!U$1,0))))),"")</f>
        <v>12</v>
      </c>
      <c r="X136" s="122">
        <f>IFERROR((IF(LA_INDEX!$H$46=1,VLOOKUP('LA (SEN_LLDD)'!$B136,'LA41'!$B$2:$AR$165,'LA41'!V$1,0),(IF(LA_INDEX!$H$46=2,VLOOKUP('LA (SEN_LLDD)'!$B136,'LA42'!$B$2:$AR$165,'LA42'!V$1,0))))),"")</f>
        <v>26</v>
      </c>
      <c r="Y136" s="122">
        <f>IFERROR((IF(LA_INDEX!$H$46=1,VLOOKUP('LA (SEN_LLDD)'!$B136,'LA41'!$B$2:$AR$165,'LA41'!W$1,0),(IF(LA_INDEX!$H$46=2,VLOOKUP('LA (SEN_LLDD)'!$B136,'LA42'!$B$2:$AR$165,'LA42'!W$1,0))))),"")</f>
        <v>25</v>
      </c>
      <c r="Z136" s="122">
        <f>IFERROR((IF(LA_INDEX!$H$46=1,VLOOKUP('LA (SEN_LLDD)'!$B136,'LA41'!$B$2:$AR$165,'LA41'!X$1,0),(IF(LA_INDEX!$H$46=2,VLOOKUP('LA (SEN_LLDD)'!$B136,'LA42'!$B$2:$AR$165,'LA42'!X$1,0))))),"")</f>
        <v>0</v>
      </c>
      <c r="AA136" s="122">
        <f>IFERROR((IF(LA_INDEX!$H$46=1,VLOOKUP('LA (SEN_LLDD)'!$B136,'LA41'!$B$2:$AR$165,'LA41'!Y$1,0),(IF(LA_INDEX!$H$46=2,VLOOKUP('LA (SEN_LLDD)'!$B136,'LA42'!$B$2:$AR$165,'LA42'!Y$1,0))))),"")</f>
        <v>2</v>
      </c>
      <c r="AB136" s="122">
        <f>IFERROR((IF(LA_INDEX!$H$46=1,VLOOKUP('LA (SEN_LLDD)'!$B136,'LA41'!$B$2:$AR$165,'LA41'!Z$1,0),(IF(LA_INDEX!$H$46=2,VLOOKUP('LA (SEN_LLDD)'!$B136,'LA42'!$B$2:$AR$165,'LA42'!Z$1,0))))),"")</f>
        <v>2</v>
      </c>
      <c r="AC136" s="122" t="str">
        <f>IFERROR((IF(LA_INDEX!$H$46=1,VLOOKUP('LA (SEN_LLDD)'!$B136,'LA41'!$B$2:$AR$165,'LA41'!AA$1,0),(IF(LA_INDEX!$H$46=2,VLOOKUP('LA (SEN_LLDD)'!$B136,'LA42'!$B$2:$AR$165,'LA42'!AA$1,0))))),"")</f>
        <v>x</v>
      </c>
      <c r="AD136" s="122" t="str">
        <f>IFERROR((IF(LA_INDEX!$H$46=1,VLOOKUP('LA (SEN_LLDD)'!$B136,'LA41'!$B$2:$AR$165,'LA41'!AB$1,0),(IF(LA_INDEX!$H$46=2,VLOOKUP('LA (SEN_LLDD)'!$B136,'LA42'!$B$2:$AR$165,'LA42'!AB$1,0))))),"")</f>
        <v>x</v>
      </c>
      <c r="AE136" s="122">
        <f>IFERROR((IF(LA_INDEX!$H$46=1,VLOOKUP('LA (SEN_LLDD)'!$B136,'LA41'!$B$2:$AR$165,'LA41'!AC$1,0),(IF(LA_INDEX!$H$46=2,VLOOKUP('LA (SEN_LLDD)'!$B136,'LA42'!$B$2:$AR$165,'LA42'!AC$1,0))))),"")</f>
        <v>18</v>
      </c>
      <c r="AF136" s="122">
        <f>IFERROR((IF(LA_INDEX!$H$46=1,VLOOKUP('LA (SEN_LLDD)'!$B136,'LA41'!$B$2:$AR$165,'LA41'!AD$1,0),(IF(LA_INDEX!$H$46=2,VLOOKUP('LA (SEN_LLDD)'!$B136,'LA42'!$B$2:$AR$165,'LA42'!AD$1,0))))),"")</f>
        <v>30</v>
      </c>
      <c r="AG136" s="122">
        <f>IFERROR((IF(LA_INDEX!$H$46=1,VLOOKUP('LA (SEN_LLDD)'!$B136,'LA41'!$B$2:$AR$165,'LA41'!AE$1,0),(IF(LA_INDEX!$H$46=2,VLOOKUP('LA (SEN_LLDD)'!$B136,'LA42'!$B$2:$AR$165,'LA42'!AE$1,0))))),"")</f>
        <v>22</v>
      </c>
      <c r="AH136" s="122">
        <f>IFERROR((IF(LA_INDEX!$H$46=1,VLOOKUP('LA (SEN_LLDD)'!$B136,'LA41'!$B$2:$AR$165,'LA41'!AF$1,0),(IF(LA_INDEX!$H$46=2,VLOOKUP('LA (SEN_LLDD)'!$B136,'LA42'!$B$2:$AR$165,'LA42'!AF$1,0))))),"")</f>
        <v>22</v>
      </c>
      <c r="AI136" s="122" t="str">
        <f>IFERROR((IF(LA_INDEX!$H$46=1,VLOOKUP('LA (SEN_LLDD)'!$B136,'LA41'!$B$2:$AR$165,'LA41'!AG$1,0),(IF(LA_INDEX!$H$46=2,VLOOKUP('LA (SEN_LLDD)'!$B136,'LA42'!$B$2:$AR$165,'LA42'!AG$1,0))))),"")</f>
        <v>x</v>
      </c>
      <c r="AJ136" s="122" t="str">
        <f>IFERROR((IF(LA_INDEX!$H$46=1,VLOOKUP('LA (SEN_LLDD)'!$B136,'LA41'!$B$2:$AR$165,'LA41'!AH$1,0),(IF(LA_INDEX!$H$46=2,VLOOKUP('LA (SEN_LLDD)'!$B136,'LA42'!$B$2:$AR$165,'LA42'!AH$1,0))))),"")</f>
        <v>x</v>
      </c>
      <c r="AK136" s="122">
        <f>IFERROR((IF(LA_INDEX!$H$46=1,VLOOKUP('LA (SEN_LLDD)'!$B136,'LA41'!$B$2:$AR$165,'LA41'!AI$1,0),(IF(LA_INDEX!$H$46=2,VLOOKUP('LA (SEN_LLDD)'!$B136,'LA42'!$B$2:$AR$165,'LA42'!AI$1,0))))),"")</f>
        <v>4</v>
      </c>
      <c r="AL136" s="122">
        <f>IFERROR((IF(LA_INDEX!$H$46=1,VLOOKUP('LA (SEN_LLDD)'!$B136,'LA41'!$B$2:$AR$165,'LA41'!AJ$1,0),(IF(LA_INDEX!$H$46=2,VLOOKUP('LA (SEN_LLDD)'!$B136,'LA42'!$B$2:$AR$165,'LA42'!AJ$1,0))))),"")</f>
        <v>24</v>
      </c>
      <c r="AM136" s="122">
        <f>IFERROR((IF(LA_INDEX!$H$46=1,VLOOKUP('LA (SEN_LLDD)'!$B136,'LA41'!$B$2:$AR$165,'LA41'!AK$1,0),(IF(LA_INDEX!$H$46=2,VLOOKUP('LA (SEN_LLDD)'!$B136,'LA42'!$B$2:$AR$165,'LA42'!AK$1,0))))),"")</f>
        <v>29</v>
      </c>
      <c r="AN136" s="122">
        <f>IFERROR((IF(LA_INDEX!$H$46=1,VLOOKUP('LA (SEN_LLDD)'!$B136,'LA41'!$B$2:$AR$165,'LA41'!AL$1,0),(IF(LA_INDEX!$H$46=2,VLOOKUP('LA (SEN_LLDD)'!$B136,'LA42'!$B$2:$AR$165,'LA42'!AL$1,0))))),"")</f>
        <v>29</v>
      </c>
      <c r="AO136" s="122" t="str">
        <f>IFERROR((IF(LA_INDEX!$H$46=1,VLOOKUP('LA (SEN_LLDD)'!$B136,'LA41'!$B$2:$AR$165,'LA41'!AM$1,0),(IF(LA_INDEX!$H$46=2,VLOOKUP('LA (SEN_LLDD)'!$B136,'LA42'!$B$2:$AR$165,'LA42'!AM$1,0))))),"")</f>
        <v>x</v>
      </c>
      <c r="AP136" s="122" t="str">
        <f>IFERROR((IF(LA_INDEX!$H$46=1,VLOOKUP('LA (SEN_LLDD)'!$B136,'LA41'!$B$2:$AR$165,'LA41'!AN$1,0),(IF(LA_INDEX!$H$46=2,VLOOKUP('LA (SEN_LLDD)'!$B136,'LA42'!$B$2:$AR$165,'LA42'!AN$1,0))))),"")</f>
        <v>x</v>
      </c>
      <c r="AQ136" s="122">
        <f>IFERROR((IF(LA_INDEX!$H$46=1,VLOOKUP('LA (SEN_LLDD)'!$B136,'LA41'!$B$2:$AR$165,'LA41'!AO$1,0),(IF(LA_INDEX!$H$46=2,VLOOKUP('LA (SEN_LLDD)'!$B136,'LA42'!$B$2:$AR$165,'LA42'!AO$1,0))))),"")</f>
        <v>8</v>
      </c>
      <c r="AR136" s="122" t="str">
        <f>IFERROR((IF(LA_INDEX!$H$46=1,VLOOKUP('LA (SEN_LLDD)'!$B136,'LA41'!$B$2:$AR$165,'LA41'!AP$1,0),(IF(LA_INDEX!$H$46=2,VLOOKUP('LA (SEN_LLDD)'!$B136,'LA42'!$B$2:$AR$165,'LA42'!AP$1,0))))),"")</f>
        <v>x</v>
      </c>
      <c r="AS136" s="122" t="str">
        <f>IFERROR((IF(LA_INDEX!$H$46=1,VLOOKUP('LA (SEN_LLDD)'!$B136,'LA41'!$B$2:$AR$165,'LA41'!AQ$1,0),(IF(LA_INDEX!$H$46=2,VLOOKUP('LA (SEN_LLDD)'!$B136,'LA42'!$B$2:$AR$165,'LA42'!AQ$1,0))))),"")</f>
        <v>x</v>
      </c>
      <c r="AT136" s="122">
        <f>IFERROR((IF(LA_INDEX!$H$46=1,VLOOKUP('LA (SEN_LLDD)'!$B136,'LA41'!$B$2:$AR$165,'LA41'!AR$1,0),(IF(LA_INDEX!$H$46=2,VLOOKUP('LA (SEN_LLDD)'!$B136,'LA42'!$B$2:$AR$165,'LA42'!AR$1,0))))),"")</f>
        <v>2</v>
      </c>
    </row>
    <row r="137" spans="1:46" x14ac:dyDescent="0.3">
      <c r="A137" s="80" t="s">
        <v>558</v>
      </c>
      <c r="B137" s="114">
        <v>837</v>
      </c>
      <c r="C137" s="80" t="s">
        <v>273</v>
      </c>
      <c r="D137" s="80" t="s">
        <v>260</v>
      </c>
      <c r="E137" s="122">
        <f>IFERROR(MROUND((IF(LA_INDEX!$H$46=1,VLOOKUP('LA (SEN_LLDD)'!$B137,'LA41'!$B$2:$AR$165,'LA41'!C$1,0),(IF(LA_INDEX!$H$46=2,VLOOKUP('LA (SEN_LLDD)'!$B137,'LA42'!$B$2:$AR$165,'LA42'!C$1,0))))),5),"")</f>
        <v>55</v>
      </c>
      <c r="F137" s="122">
        <f>IFERROR(MROUND((IF(LA_INDEX!$H$46=1,VLOOKUP('LA (SEN_LLDD)'!$B137,'LA41'!$B$2:$AR$165,'LA41'!D$1,0),(IF(LA_INDEX!$H$46=2,VLOOKUP('LA (SEN_LLDD)'!$B137,'LA42'!$B$2:$AR$165,'LA42'!D$1,0))))),5),"")</f>
        <v>565</v>
      </c>
      <c r="G137" s="122">
        <f>IFERROR(MROUND((IF(LA_INDEX!$H$46=1,VLOOKUP('LA (SEN_LLDD)'!$B137,'LA41'!$B$2:$AR$165,'LA41'!E$1,0),(IF(LA_INDEX!$H$46=2,VLOOKUP('LA (SEN_LLDD)'!$B137,'LA42'!$B$2:$AR$165,'LA42'!E$1,0))))),5),"")</f>
        <v>620</v>
      </c>
      <c r="H137" s="122">
        <f>IFERROR((IF(LA_INDEX!$H$46=1,VLOOKUP('LA (SEN_LLDD)'!$B137,'LA41'!$B$2:$AR$165,'LA41'!F$1,0),(IF(LA_INDEX!$H$46=2,VLOOKUP('LA (SEN_LLDD)'!$B137,'LA42'!$B$2:$AR$165,'LA42'!F$1,0))))),"")</f>
        <v>78</v>
      </c>
      <c r="I137" s="122">
        <f>IFERROR((IF(LA_INDEX!$H$46=1,VLOOKUP('LA (SEN_LLDD)'!$B137,'LA41'!$B$2:$AR$165,'LA41'!G$1,0),(IF(LA_INDEX!$H$46=2,VLOOKUP('LA (SEN_LLDD)'!$B137,'LA42'!$B$2:$AR$165,'LA42'!G$1,0))))),"")</f>
        <v>90</v>
      </c>
      <c r="J137" s="122">
        <f>IFERROR((IF(LA_INDEX!$H$46=1,VLOOKUP('LA (SEN_LLDD)'!$B137,'LA41'!$B$2:$AR$165,'LA41'!H$1,0),(IF(LA_INDEX!$H$46=2,VLOOKUP('LA (SEN_LLDD)'!$B137,'LA42'!$B$2:$AR$165,'LA42'!H$1,0))))),"")</f>
        <v>89</v>
      </c>
      <c r="K137" s="122">
        <f>IFERROR((IF(LA_INDEX!$H$46=1,VLOOKUP('LA (SEN_LLDD)'!$B137,'LA41'!$B$2:$AR$165,'LA41'!I$1,0),(IF(LA_INDEX!$H$46=2,VLOOKUP('LA (SEN_LLDD)'!$B137,'LA42'!$B$2:$AR$165,'LA42'!I$1,0))))),"")</f>
        <v>11</v>
      </c>
      <c r="L137" s="122">
        <f>IFERROR((IF(LA_INDEX!$H$46=1,VLOOKUP('LA (SEN_LLDD)'!$B137,'LA41'!$B$2:$AR$165,'LA41'!J$1,0),(IF(LA_INDEX!$H$46=2,VLOOKUP('LA (SEN_LLDD)'!$B137,'LA42'!$B$2:$AR$165,'LA42'!J$1,0))))),"")</f>
        <v>6</v>
      </c>
      <c r="M137" s="122">
        <f>IFERROR((IF(LA_INDEX!$H$46=1,VLOOKUP('LA (SEN_LLDD)'!$B137,'LA41'!$B$2:$AR$165,'LA41'!K$1,0),(IF(LA_INDEX!$H$46=2,VLOOKUP('LA (SEN_LLDD)'!$B137,'LA42'!$B$2:$AR$165,'LA42'!K$1,0))))),"")</f>
        <v>6</v>
      </c>
      <c r="N137" s="122">
        <f>IFERROR((IF(LA_INDEX!$H$46=1,VLOOKUP('LA (SEN_LLDD)'!$B137,'LA41'!$B$2:$AR$165,'LA41'!L$1,0),(IF(LA_INDEX!$H$46=2,VLOOKUP('LA (SEN_LLDD)'!$B137,'LA42'!$B$2:$AR$165,'LA42'!L$1,0))))),"")</f>
        <v>61</v>
      </c>
      <c r="O137" s="122">
        <f>IFERROR((IF(LA_INDEX!$H$46=1,VLOOKUP('LA (SEN_LLDD)'!$B137,'LA41'!$B$2:$AR$165,'LA41'!M$1,0),(IF(LA_INDEX!$H$46=2,VLOOKUP('LA (SEN_LLDD)'!$B137,'LA42'!$B$2:$AR$165,'LA42'!M$1,0))))),"")</f>
        <v>64</v>
      </c>
      <c r="P137" s="122">
        <f>IFERROR((IF(LA_INDEX!$H$46=1,VLOOKUP('LA (SEN_LLDD)'!$B137,'LA41'!$B$2:$AR$165,'LA41'!N$1,0),(IF(LA_INDEX!$H$46=2,VLOOKUP('LA (SEN_LLDD)'!$B137,'LA42'!$B$2:$AR$165,'LA42'!N$1,0))))),"")</f>
        <v>64</v>
      </c>
      <c r="Q137" s="122">
        <f>IFERROR((IF(LA_INDEX!$H$46=1,VLOOKUP('LA (SEN_LLDD)'!$B137,'LA41'!$B$2:$AR$165,'LA41'!O$1,0),(IF(LA_INDEX!$H$46=2,VLOOKUP('LA (SEN_LLDD)'!$B137,'LA42'!$B$2:$AR$165,'LA42'!O$1,0))))),"")</f>
        <v>24</v>
      </c>
      <c r="R137" s="122">
        <f>IFERROR((IF(LA_INDEX!$H$46=1,VLOOKUP('LA (SEN_LLDD)'!$B137,'LA41'!$B$2:$AR$165,'LA41'!P$1,0),(IF(LA_INDEX!$H$46=2,VLOOKUP('LA (SEN_LLDD)'!$B137,'LA42'!$B$2:$AR$165,'LA42'!P$1,0))))),"")</f>
        <v>9</v>
      </c>
      <c r="S137" s="122">
        <f>IFERROR((IF(LA_INDEX!$H$46=1,VLOOKUP('LA (SEN_LLDD)'!$B137,'LA41'!$B$2:$AR$165,'LA41'!Q$1,0),(IF(LA_INDEX!$H$46=2,VLOOKUP('LA (SEN_LLDD)'!$B137,'LA42'!$B$2:$AR$165,'LA42'!Q$1,0))))),"")</f>
        <v>10</v>
      </c>
      <c r="T137" s="122">
        <f>IFERROR((IF(LA_INDEX!$H$46=1,VLOOKUP('LA (SEN_LLDD)'!$B137,'LA41'!$B$2:$AR$165,'LA41'!R$1,0),(IF(LA_INDEX!$H$46=2,VLOOKUP('LA (SEN_LLDD)'!$B137,'LA42'!$B$2:$AR$165,'LA42'!R$1,0))))),"")</f>
        <v>28</v>
      </c>
      <c r="U137" s="122">
        <f>IFERROR((IF(LA_INDEX!$H$46=1,VLOOKUP('LA (SEN_LLDD)'!$B137,'LA41'!$B$2:$AR$165,'LA41'!S$1,0),(IF(LA_INDEX!$H$46=2,VLOOKUP('LA (SEN_LLDD)'!$B137,'LA42'!$B$2:$AR$165,'LA42'!S$1,0))))),"")</f>
        <v>51</v>
      </c>
      <c r="V137" s="122">
        <f>IFERROR((IF(LA_INDEX!$H$46=1,VLOOKUP('LA (SEN_LLDD)'!$B137,'LA41'!$B$2:$AR$165,'LA41'!T$1,0),(IF(LA_INDEX!$H$46=2,VLOOKUP('LA (SEN_LLDD)'!$B137,'LA42'!$B$2:$AR$165,'LA42'!T$1,0))))),"")</f>
        <v>49</v>
      </c>
      <c r="W137" s="122">
        <f>IFERROR((IF(LA_INDEX!$H$46=1,VLOOKUP('LA (SEN_LLDD)'!$B137,'LA41'!$B$2:$AR$165,'LA41'!U$1,0),(IF(LA_INDEX!$H$46=2,VLOOKUP('LA (SEN_LLDD)'!$B137,'LA42'!$B$2:$AR$165,'LA42'!U$1,0))))),"")</f>
        <v>15</v>
      </c>
      <c r="X137" s="122">
        <f>IFERROR((IF(LA_INDEX!$H$46=1,VLOOKUP('LA (SEN_LLDD)'!$B137,'LA41'!$B$2:$AR$165,'LA41'!V$1,0),(IF(LA_INDEX!$H$46=2,VLOOKUP('LA (SEN_LLDD)'!$B137,'LA42'!$B$2:$AR$165,'LA42'!V$1,0))))),"")</f>
        <v>30</v>
      </c>
      <c r="Y137" s="122">
        <f>IFERROR((IF(LA_INDEX!$H$46=1,VLOOKUP('LA (SEN_LLDD)'!$B137,'LA41'!$B$2:$AR$165,'LA41'!W$1,0),(IF(LA_INDEX!$H$46=2,VLOOKUP('LA (SEN_LLDD)'!$B137,'LA42'!$B$2:$AR$165,'LA42'!W$1,0))))),"")</f>
        <v>29</v>
      </c>
      <c r="Z137" s="122">
        <f>IFERROR((IF(LA_INDEX!$H$46=1,VLOOKUP('LA (SEN_LLDD)'!$B137,'LA41'!$B$2:$AR$165,'LA41'!X$1,0),(IF(LA_INDEX!$H$46=2,VLOOKUP('LA (SEN_LLDD)'!$B137,'LA42'!$B$2:$AR$165,'LA42'!X$1,0))))),"")</f>
        <v>0</v>
      </c>
      <c r="AA137" s="122">
        <f>IFERROR((IF(LA_INDEX!$H$46=1,VLOOKUP('LA (SEN_LLDD)'!$B137,'LA41'!$B$2:$AR$165,'LA41'!Y$1,0),(IF(LA_INDEX!$H$46=2,VLOOKUP('LA (SEN_LLDD)'!$B137,'LA42'!$B$2:$AR$165,'LA42'!Y$1,0))))),"")</f>
        <v>2</v>
      </c>
      <c r="AB137" s="122">
        <f>IFERROR((IF(LA_INDEX!$H$46=1,VLOOKUP('LA (SEN_LLDD)'!$B137,'LA41'!$B$2:$AR$165,'LA41'!Z$1,0),(IF(LA_INDEX!$H$46=2,VLOOKUP('LA (SEN_LLDD)'!$B137,'LA42'!$B$2:$AR$165,'LA42'!Z$1,0))))),"")</f>
        <v>2</v>
      </c>
      <c r="AC137" s="122">
        <f>IFERROR((IF(LA_INDEX!$H$46=1,VLOOKUP('LA (SEN_LLDD)'!$B137,'LA41'!$B$2:$AR$165,'LA41'!AA$1,0),(IF(LA_INDEX!$H$46=2,VLOOKUP('LA (SEN_LLDD)'!$B137,'LA42'!$B$2:$AR$165,'LA42'!AA$1,0))))),"")</f>
        <v>7</v>
      </c>
      <c r="AD137" s="122">
        <f>IFERROR((IF(LA_INDEX!$H$46=1,VLOOKUP('LA (SEN_LLDD)'!$B137,'LA41'!$B$2:$AR$165,'LA41'!AB$1,0),(IF(LA_INDEX!$H$46=2,VLOOKUP('LA (SEN_LLDD)'!$B137,'LA42'!$B$2:$AR$165,'LA42'!AB$1,0))))),"")</f>
        <v>19</v>
      </c>
      <c r="AE137" s="122">
        <f>IFERROR((IF(LA_INDEX!$H$46=1,VLOOKUP('LA (SEN_LLDD)'!$B137,'LA41'!$B$2:$AR$165,'LA41'!AC$1,0),(IF(LA_INDEX!$H$46=2,VLOOKUP('LA (SEN_LLDD)'!$B137,'LA42'!$B$2:$AR$165,'LA42'!AC$1,0))))),"")</f>
        <v>18</v>
      </c>
      <c r="AF137" s="122">
        <f>IFERROR((IF(LA_INDEX!$H$46=1,VLOOKUP('LA (SEN_LLDD)'!$B137,'LA41'!$B$2:$AR$165,'LA41'!AD$1,0),(IF(LA_INDEX!$H$46=2,VLOOKUP('LA (SEN_LLDD)'!$B137,'LA42'!$B$2:$AR$165,'LA42'!AD$1,0))))),"")</f>
        <v>13</v>
      </c>
      <c r="AG137" s="122">
        <f>IFERROR((IF(LA_INDEX!$H$46=1,VLOOKUP('LA (SEN_LLDD)'!$B137,'LA41'!$B$2:$AR$165,'LA41'!AE$1,0),(IF(LA_INDEX!$H$46=2,VLOOKUP('LA (SEN_LLDD)'!$B137,'LA42'!$B$2:$AR$165,'LA42'!AE$1,0))))),"")</f>
        <v>20</v>
      </c>
      <c r="AH137" s="122">
        <f>IFERROR((IF(LA_INDEX!$H$46=1,VLOOKUP('LA (SEN_LLDD)'!$B137,'LA41'!$B$2:$AR$165,'LA41'!AF$1,0),(IF(LA_INDEX!$H$46=2,VLOOKUP('LA (SEN_LLDD)'!$B137,'LA42'!$B$2:$AR$165,'LA42'!AF$1,0))))),"")</f>
        <v>20</v>
      </c>
      <c r="AI137" s="122">
        <f>IFERROR((IF(LA_INDEX!$H$46=1,VLOOKUP('LA (SEN_LLDD)'!$B137,'LA41'!$B$2:$AR$165,'LA41'!AG$1,0),(IF(LA_INDEX!$H$46=2,VLOOKUP('LA (SEN_LLDD)'!$B137,'LA42'!$B$2:$AR$165,'LA42'!AG$1,0))))),"")</f>
        <v>9</v>
      </c>
      <c r="AJ137" s="122">
        <f>IFERROR((IF(LA_INDEX!$H$46=1,VLOOKUP('LA (SEN_LLDD)'!$B137,'LA41'!$B$2:$AR$165,'LA41'!AH$1,0),(IF(LA_INDEX!$H$46=2,VLOOKUP('LA (SEN_LLDD)'!$B137,'LA42'!$B$2:$AR$165,'LA42'!AH$1,0))))),"")</f>
        <v>5</v>
      </c>
      <c r="AK137" s="122">
        <f>IFERROR((IF(LA_INDEX!$H$46=1,VLOOKUP('LA (SEN_LLDD)'!$B137,'LA41'!$B$2:$AR$165,'LA41'!AI$1,0),(IF(LA_INDEX!$H$46=2,VLOOKUP('LA (SEN_LLDD)'!$B137,'LA42'!$B$2:$AR$165,'LA42'!AI$1,0))))),"")</f>
        <v>5</v>
      </c>
      <c r="AL137" s="122">
        <f>IFERROR((IF(LA_INDEX!$H$46=1,VLOOKUP('LA (SEN_LLDD)'!$B137,'LA41'!$B$2:$AR$165,'LA41'!AJ$1,0),(IF(LA_INDEX!$H$46=2,VLOOKUP('LA (SEN_LLDD)'!$B137,'LA42'!$B$2:$AR$165,'LA42'!AJ$1,0))))),"")</f>
        <v>17</v>
      </c>
      <c r="AM137" s="122">
        <f>IFERROR((IF(LA_INDEX!$H$46=1,VLOOKUP('LA (SEN_LLDD)'!$B137,'LA41'!$B$2:$AR$165,'LA41'!AK$1,0),(IF(LA_INDEX!$H$46=2,VLOOKUP('LA (SEN_LLDD)'!$B137,'LA42'!$B$2:$AR$165,'LA42'!AK$1,0))))),"")</f>
        <v>26</v>
      </c>
      <c r="AN137" s="122">
        <f>IFERROR((IF(LA_INDEX!$H$46=1,VLOOKUP('LA (SEN_LLDD)'!$B137,'LA41'!$B$2:$AR$165,'LA41'!AL$1,0),(IF(LA_INDEX!$H$46=2,VLOOKUP('LA (SEN_LLDD)'!$B137,'LA42'!$B$2:$AR$165,'LA42'!AL$1,0))))),"")</f>
        <v>25</v>
      </c>
      <c r="AO137" s="122">
        <f>IFERROR((IF(LA_INDEX!$H$46=1,VLOOKUP('LA (SEN_LLDD)'!$B137,'LA41'!$B$2:$AR$165,'LA41'!AM$1,0),(IF(LA_INDEX!$H$46=2,VLOOKUP('LA (SEN_LLDD)'!$B137,'LA42'!$B$2:$AR$165,'LA42'!AM$1,0))))),"")</f>
        <v>17</v>
      </c>
      <c r="AP137" s="122">
        <f>IFERROR((IF(LA_INDEX!$H$46=1,VLOOKUP('LA (SEN_LLDD)'!$B137,'LA41'!$B$2:$AR$165,'LA41'!AN$1,0),(IF(LA_INDEX!$H$46=2,VLOOKUP('LA (SEN_LLDD)'!$B137,'LA42'!$B$2:$AR$165,'LA42'!AN$1,0))))),"")</f>
        <v>7</v>
      </c>
      <c r="AQ137" s="122">
        <f>IFERROR((IF(LA_INDEX!$H$46=1,VLOOKUP('LA (SEN_LLDD)'!$B137,'LA41'!$B$2:$AR$165,'LA41'!AO$1,0),(IF(LA_INDEX!$H$46=2,VLOOKUP('LA (SEN_LLDD)'!$B137,'LA42'!$B$2:$AR$165,'LA42'!AO$1,0))))),"")</f>
        <v>7</v>
      </c>
      <c r="AR137" s="122">
        <f>IFERROR((IF(LA_INDEX!$H$46=1,VLOOKUP('LA (SEN_LLDD)'!$B137,'LA41'!$B$2:$AR$165,'LA41'!AP$1,0),(IF(LA_INDEX!$H$46=2,VLOOKUP('LA (SEN_LLDD)'!$B137,'LA42'!$B$2:$AR$165,'LA42'!AP$1,0))))),"")</f>
        <v>6</v>
      </c>
      <c r="AS137" s="122">
        <f>IFERROR((IF(LA_INDEX!$H$46=1,VLOOKUP('LA (SEN_LLDD)'!$B137,'LA41'!$B$2:$AR$165,'LA41'!AQ$1,0),(IF(LA_INDEX!$H$46=2,VLOOKUP('LA (SEN_LLDD)'!$B137,'LA42'!$B$2:$AR$165,'LA42'!AQ$1,0))))),"")</f>
        <v>3</v>
      </c>
      <c r="AT137" s="122">
        <f>IFERROR((IF(LA_INDEX!$H$46=1,VLOOKUP('LA (SEN_LLDD)'!$B137,'LA41'!$B$2:$AR$165,'LA41'!AR$1,0),(IF(LA_INDEX!$H$46=2,VLOOKUP('LA (SEN_LLDD)'!$B137,'LA42'!$B$2:$AR$165,'LA42'!AR$1,0))))),"")</f>
        <v>4</v>
      </c>
    </row>
    <row r="138" spans="1:46" x14ac:dyDescent="0.3">
      <c r="A138" s="115" t="s">
        <v>559</v>
      </c>
      <c r="B138" s="114">
        <v>801</v>
      </c>
      <c r="C138" s="80" t="s">
        <v>280</v>
      </c>
      <c r="D138" s="80" t="s">
        <v>260</v>
      </c>
      <c r="E138" s="122">
        <f>IFERROR(MROUND((IF(LA_INDEX!$H$46=1,VLOOKUP('LA (SEN_LLDD)'!$B138,'LA41'!$B$2:$AR$165,'LA41'!C$1,0),(IF(LA_INDEX!$H$46=2,VLOOKUP('LA (SEN_LLDD)'!$B138,'LA42'!$B$2:$AR$165,'LA42'!C$1,0))))),5),"")</f>
        <v>100</v>
      </c>
      <c r="F138" s="122">
        <f>IFERROR(MROUND((IF(LA_INDEX!$H$46=1,VLOOKUP('LA (SEN_LLDD)'!$B138,'LA41'!$B$2:$AR$165,'LA41'!D$1,0),(IF(LA_INDEX!$H$46=2,VLOOKUP('LA (SEN_LLDD)'!$B138,'LA42'!$B$2:$AR$165,'LA42'!D$1,0))))),5),"")</f>
        <v>735</v>
      </c>
      <c r="G138" s="122">
        <f>IFERROR(MROUND((IF(LA_INDEX!$H$46=1,VLOOKUP('LA (SEN_LLDD)'!$B138,'LA41'!$B$2:$AR$165,'LA41'!E$1,0),(IF(LA_INDEX!$H$46=2,VLOOKUP('LA (SEN_LLDD)'!$B138,'LA42'!$B$2:$AR$165,'LA42'!E$1,0))))),5),"")</f>
        <v>830</v>
      </c>
      <c r="H138" s="122">
        <f>IFERROR((IF(LA_INDEX!$H$46=1,VLOOKUP('LA (SEN_LLDD)'!$B138,'LA41'!$B$2:$AR$165,'LA41'!F$1,0),(IF(LA_INDEX!$H$46=2,VLOOKUP('LA (SEN_LLDD)'!$B138,'LA42'!$B$2:$AR$165,'LA42'!F$1,0))))),"")</f>
        <v>86</v>
      </c>
      <c r="I138" s="122">
        <f>IFERROR((IF(LA_INDEX!$H$46=1,VLOOKUP('LA (SEN_LLDD)'!$B138,'LA41'!$B$2:$AR$165,'LA41'!G$1,0),(IF(LA_INDEX!$H$46=2,VLOOKUP('LA (SEN_LLDD)'!$B138,'LA42'!$B$2:$AR$165,'LA42'!G$1,0))))),"")</f>
        <v>87</v>
      </c>
      <c r="J138" s="122">
        <f>IFERROR((IF(LA_INDEX!$H$46=1,VLOOKUP('LA (SEN_LLDD)'!$B138,'LA41'!$B$2:$AR$165,'LA41'!H$1,0),(IF(LA_INDEX!$H$46=2,VLOOKUP('LA (SEN_LLDD)'!$B138,'LA42'!$B$2:$AR$165,'LA42'!H$1,0))))),"")</f>
        <v>87</v>
      </c>
      <c r="K138" s="122">
        <f>IFERROR((IF(LA_INDEX!$H$46=1,VLOOKUP('LA (SEN_LLDD)'!$B138,'LA41'!$B$2:$AR$165,'LA41'!I$1,0),(IF(LA_INDEX!$H$46=2,VLOOKUP('LA (SEN_LLDD)'!$B138,'LA42'!$B$2:$AR$165,'LA42'!I$1,0))))),"")</f>
        <v>5</v>
      </c>
      <c r="L138" s="122">
        <f>IFERROR((IF(LA_INDEX!$H$46=1,VLOOKUP('LA (SEN_LLDD)'!$B138,'LA41'!$B$2:$AR$165,'LA41'!J$1,0),(IF(LA_INDEX!$H$46=2,VLOOKUP('LA (SEN_LLDD)'!$B138,'LA42'!$B$2:$AR$165,'LA42'!J$1,0))))),"")</f>
        <v>4</v>
      </c>
      <c r="M138" s="122">
        <f>IFERROR((IF(LA_INDEX!$H$46=1,VLOOKUP('LA (SEN_LLDD)'!$B138,'LA41'!$B$2:$AR$165,'LA41'!K$1,0),(IF(LA_INDEX!$H$46=2,VLOOKUP('LA (SEN_LLDD)'!$B138,'LA42'!$B$2:$AR$165,'LA42'!K$1,0))))),"")</f>
        <v>4</v>
      </c>
      <c r="N138" s="122">
        <f>IFERROR((IF(LA_INDEX!$H$46=1,VLOOKUP('LA (SEN_LLDD)'!$B138,'LA41'!$B$2:$AR$165,'LA41'!L$1,0),(IF(LA_INDEX!$H$46=2,VLOOKUP('LA (SEN_LLDD)'!$B138,'LA42'!$B$2:$AR$165,'LA42'!L$1,0))))),"")</f>
        <v>59</v>
      </c>
      <c r="O138" s="122">
        <f>IFERROR((IF(LA_INDEX!$H$46=1,VLOOKUP('LA (SEN_LLDD)'!$B138,'LA41'!$B$2:$AR$165,'LA41'!M$1,0),(IF(LA_INDEX!$H$46=2,VLOOKUP('LA (SEN_LLDD)'!$B138,'LA42'!$B$2:$AR$165,'LA42'!M$1,0))))),"")</f>
        <v>52</v>
      </c>
      <c r="P138" s="122">
        <f>IFERROR((IF(LA_INDEX!$H$46=1,VLOOKUP('LA (SEN_LLDD)'!$B138,'LA41'!$B$2:$AR$165,'LA41'!N$1,0),(IF(LA_INDEX!$H$46=2,VLOOKUP('LA (SEN_LLDD)'!$B138,'LA42'!$B$2:$AR$165,'LA42'!N$1,0))))),"")</f>
        <v>53</v>
      </c>
      <c r="Q138" s="122" t="str">
        <f>IFERROR((IF(LA_INDEX!$H$46=1,VLOOKUP('LA (SEN_LLDD)'!$B138,'LA41'!$B$2:$AR$165,'LA41'!O$1,0),(IF(LA_INDEX!$H$46=2,VLOOKUP('LA (SEN_LLDD)'!$B138,'LA42'!$B$2:$AR$165,'LA42'!O$1,0))))),"")</f>
        <v>x</v>
      </c>
      <c r="R138" s="122" t="str">
        <f>IFERROR((IF(LA_INDEX!$H$46=1,VLOOKUP('LA (SEN_LLDD)'!$B138,'LA41'!$B$2:$AR$165,'LA41'!P$1,0),(IF(LA_INDEX!$H$46=2,VLOOKUP('LA (SEN_LLDD)'!$B138,'LA42'!$B$2:$AR$165,'LA42'!P$1,0))))),"")</f>
        <v>x</v>
      </c>
      <c r="S138" s="122">
        <f>IFERROR((IF(LA_INDEX!$H$46=1,VLOOKUP('LA (SEN_LLDD)'!$B138,'LA41'!$B$2:$AR$165,'LA41'!Q$1,0),(IF(LA_INDEX!$H$46=2,VLOOKUP('LA (SEN_LLDD)'!$B138,'LA42'!$B$2:$AR$165,'LA42'!Q$1,0))))),"")</f>
        <v>11</v>
      </c>
      <c r="T138" s="122">
        <f>IFERROR((IF(LA_INDEX!$H$46=1,VLOOKUP('LA (SEN_LLDD)'!$B138,'LA41'!$B$2:$AR$165,'LA41'!R$1,0),(IF(LA_INDEX!$H$46=2,VLOOKUP('LA (SEN_LLDD)'!$B138,'LA42'!$B$2:$AR$165,'LA42'!R$1,0))))),"")</f>
        <v>36</v>
      </c>
      <c r="U138" s="122">
        <f>IFERROR((IF(LA_INDEX!$H$46=1,VLOOKUP('LA (SEN_LLDD)'!$B138,'LA41'!$B$2:$AR$165,'LA41'!S$1,0),(IF(LA_INDEX!$H$46=2,VLOOKUP('LA (SEN_LLDD)'!$B138,'LA42'!$B$2:$AR$165,'LA42'!S$1,0))))),"")</f>
        <v>41</v>
      </c>
      <c r="V138" s="122">
        <f>IFERROR((IF(LA_INDEX!$H$46=1,VLOOKUP('LA (SEN_LLDD)'!$B138,'LA41'!$B$2:$AR$165,'LA41'!T$1,0),(IF(LA_INDEX!$H$46=2,VLOOKUP('LA (SEN_LLDD)'!$B138,'LA42'!$B$2:$AR$165,'LA42'!T$1,0))))),"")</f>
        <v>40</v>
      </c>
      <c r="W138" s="122">
        <f>IFERROR((IF(LA_INDEX!$H$46=1,VLOOKUP('LA (SEN_LLDD)'!$B138,'LA41'!$B$2:$AR$165,'LA41'!U$1,0),(IF(LA_INDEX!$H$46=2,VLOOKUP('LA (SEN_LLDD)'!$B138,'LA42'!$B$2:$AR$165,'LA42'!U$1,0))))),"")</f>
        <v>17</v>
      </c>
      <c r="X138" s="122">
        <f>IFERROR((IF(LA_INDEX!$H$46=1,VLOOKUP('LA (SEN_LLDD)'!$B138,'LA41'!$B$2:$AR$165,'LA41'!V$1,0),(IF(LA_INDEX!$H$46=2,VLOOKUP('LA (SEN_LLDD)'!$B138,'LA42'!$B$2:$AR$165,'LA42'!V$1,0))))),"")</f>
        <v>20</v>
      </c>
      <c r="Y138" s="122">
        <f>IFERROR((IF(LA_INDEX!$H$46=1,VLOOKUP('LA (SEN_LLDD)'!$B138,'LA41'!$B$2:$AR$165,'LA41'!W$1,0),(IF(LA_INDEX!$H$46=2,VLOOKUP('LA (SEN_LLDD)'!$B138,'LA42'!$B$2:$AR$165,'LA42'!W$1,0))))),"")</f>
        <v>20</v>
      </c>
      <c r="Z138" s="122" t="str">
        <f>IFERROR((IF(LA_INDEX!$H$46=1,VLOOKUP('LA (SEN_LLDD)'!$B138,'LA41'!$B$2:$AR$165,'LA41'!X$1,0),(IF(LA_INDEX!$H$46=2,VLOOKUP('LA (SEN_LLDD)'!$B138,'LA42'!$B$2:$AR$165,'LA42'!X$1,0))))),"")</f>
        <v>x</v>
      </c>
      <c r="AA138" s="122" t="str">
        <f>IFERROR((IF(LA_INDEX!$H$46=1,VLOOKUP('LA (SEN_LLDD)'!$B138,'LA41'!$B$2:$AR$165,'LA41'!Y$1,0),(IF(LA_INDEX!$H$46=2,VLOOKUP('LA (SEN_LLDD)'!$B138,'LA42'!$B$2:$AR$165,'LA42'!Y$1,0))))),"")</f>
        <v>x</v>
      </c>
      <c r="AB138" s="122">
        <f>IFERROR((IF(LA_INDEX!$H$46=1,VLOOKUP('LA (SEN_LLDD)'!$B138,'LA41'!$B$2:$AR$165,'LA41'!Z$1,0),(IF(LA_INDEX!$H$46=2,VLOOKUP('LA (SEN_LLDD)'!$B138,'LA42'!$B$2:$AR$165,'LA42'!Z$1,0))))),"")</f>
        <v>1</v>
      </c>
      <c r="AC138" s="122">
        <f>IFERROR((IF(LA_INDEX!$H$46=1,VLOOKUP('LA (SEN_LLDD)'!$B138,'LA41'!$B$2:$AR$165,'LA41'!AA$1,0),(IF(LA_INDEX!$H$46=2,VLOOKUP('LA (SEN_LLDD)'!$B138,'LA42'!$B$2:$AR$165,'LA42'!AA$1,0))))),"")</f>
        <v>8</v>
      </c>
      <c r="AD138" s="122">
        <f>IFERROR((IF(LA_INDEX!$H$46=1,VLOOKUP('LA (SEN_LLDD)'!$B138,'LA41'!$B$2:$AR$165,'LA41'!AB$1,0),(IF(LA_INDEX!$H$46=2,VLOOKUP('LA (SEN_LLDD)'!$B138,'LA42'!$B$2:$AR$165,'LA42'!AB$1,0))))),"")</f>
        <v>14</v>
      </c>
      <c r="AE138" s="122">
        <f>IFERROR((IF(LA_INDEX!$H$46=1,VLOOKUP('LA (SEN_LLDD)'!$B138,'LA41'!$B$2:$AR$165,'LA41'!AC$1,0),(IF(LA_INDEX!$H$46=2,VLOOKUP('LA (SEN_LLDD)'!$B138,'LA42'!$B$2:$AR$165,'LA42'!AC$1,0))))),"")</f>
        <v>13</v>
      </c>
      <c r="AF138" s="122">
        <f>IFERROR((IF(LA_INDEX!$H$46=1,VLOOKUP('LA (SEN_LLDD)'!$B138,'LA41'!$B$2:$AR$165,'LA41'!AD$1,0),(IF(LA_INDEX!$H$46=2,VLOOKUP('LA (SEN_LLDD)'!$B138,'LA42'!$B$2:$AR$165,'LA42'!AD$1,0))))),"")</f>
        <v>19</v>
      </c>
      <c r="AG138" s="122">
        <f>IFERROR((IF(LA_INDEX!$H$46=1,VLOOKUP('LA (SEN_LLDD)'!$B138,'LA41'!$B$2:$AR$165,'LA41'!AE$1,0),(IF(LA_INDEX!$H$46=2,VLOOKUP('LA (SEN_LLDD)'!$B138,'LA42'!$B$2:$AR$165,'LA42'!AE$1,0))))),"")</f>
        <v>21</v>
      </c>
      <c r="AH138" s="122">
        <f>IFERROR((IF(LA_INDEX!$H$46=1,VLOOKUP('LA (SEN_LLDD)'!$B138,'LA41'!$B$2:$AR$165,'LA41'!AF$1,0),(IF(LA_INDEX!$H$46=2,VLOOKUP('LA (SEN_LLDD)'!$B138,'LA42'!$B$2:$AR$165,'LA42'!AF$1,0))))),"")</f>
        <v>20</v>
      </c>
      <c r="AI138" s="122" t="str">
        <f>IFERROR((IF(LA_INDEX!$H$46=1,VLOOKUP('LA (SEN_LLDD)'!$B138,'LA41'!$B$2:$AR$165,'LA41'!AG$1,0),(IF(LA_INDEX!$H$46=2,VLOOKUP('LA (SEN_LLDD)'!$B138,'LA42'!$B$2:$AR$165,'LA42'!AG$1,0))))),"")</f>
        <v>x</v>
      </c>
      <c r="AJ138" s="122" t="str">
        <f>IFERROR((IF(LA_INDEX!$H$46=1,VLOOKUP('LA (SEN_LLDD)'!$B138,'LA41'!$B$2:$AR$165,'LA41'!AH$1,0),(IF(LA_INDEX!$H$46=2,VLOOKUP('LA (SEN_LLDD)'!$B138,'LA42'!$B$2:$AR$165,'LA42'!AH$1,0))))),"")</f>
        <v>x</v>
      </c>
      <c r="AK138" s="122">
        <f>IFERROR((IF(LA_INDEX!$H$46=1,VLOOKUP('LA (SEN_LLDD)'!$B138,'LA41'!$B$2:$AR$165,'LA41'!AI$1,0),(IF(LA_INDEX!$H$46=2,VLOOKUP('LA (SEN_LLDD)'!$B138,'LA42'!$B$2:$AR$165,'LA42'!AI$1,0))))),"")</f>
        <v>2</v>
      </c>
      <c r="AL138" s="122">
        <f>IFERROR((IF(LA_INDEX!$H$46=1,VLOOKUP('LA (SEN_LLDD)'!$B138,'LA41'!$B$2:$AR$165,'LA41'!AJ$1,0),(IF(LA_INDEX!$H$46=2,VLOOKUP('LA (SEN_LLDD)'!$B138,'LA42'!$B$2:$AR$165,'LA42'!AJ$1,0))))),"")</f>
        <v>27</v>
      </c>
      <c r="AM138" s="122">
        <f>IFERROR((IF(LA_INDEX!$H$46=1,VLOOKUP('LA (SEN_LLDD)'!$B138,'LA41'!$B$2:$AR$165,'LA41'!AK$1,0),(IF(LA_INDEX!$H$46=2,VLOOKUP('LA (SEN_LLDD)'!$B138,'LA42'!$B$2:$AR$165,'LA42'!AK$1,0))))),"")</f>
        <v>34</v>
      </c>
      <c r="AN138" s="122">
        <f>IFERROR((IF(LA_INDEX!$H$46=1,VLOOKUP('LA (SEN_LLDD)'!$B138,'LA41'!$B$2:$AR$165,'LA41'!AL$1,0),(IF(LA_INDEX!$H$46=2,VLOOKUP('LA (SEN_LLDD)'!$B138,'LA42'!$B$2:$AR$165,'LA42'!AL$1,0))))),"")</f>
        <v>34</v>
      </c>
      <c r="AO138" s="122">
        <f>IFERROR((IF(LA_INDEX!$H$46=1,VLOOKUP('LA (SEN_LLDD)'!$B138,'LA41'!$B$2:$AR$165,'LA41'!AM$1,0),(IF(LA_INDEX!$H$46=2,VLOOKUP('LA (SEN_LLDD)'!$B138,'LA42'!$B$2:$AR$165,'LA42'!AM$1,0))))),"")</f>
        <v>10</v>
      </c>
      <c r="AP138" s="122">
        <f>IFERROR((IF(LA_INDEX!$H$46=1,VLOOKUP('LA (SEN_LLDD)'!$B138,'LA41'!$B$2:$AR$165,'LA41'!AN$1,0),(IF(LA_INDEX!$H$46=2,VLOOKUP('LA (SEN_LLDD)'!$B138,'LA42'!$B$2:$AR$165,'LA42'!AN$1,0))))),"")</f>
        <v>9</v>
      </c>
      <c r="AQ138" s="122">
        <f>IFERROR((IF(LA_INDEX!$H$46=1,VLOOKUP('LA (SEN_LLDD)'!$B138,'LA41'!$B$2:$AR$165,'LA41'!AO$1,0),(IF(LA_INDEX!$H$46=2,VLOOKUP('LA (SEN_LLDD)'!$B138,'LA42'!$B$2:$AR$165,'LA42'!AO$1,0))))),"")</f>
        <v>9</v>
      </c>
      <c r="AR138" s="122">
        <f>IFERROR((IF(LA_INDEX!$H$46=1,VLOOKUP('LA (SEN_LLDD)'!$B138,'LA41'!$B$2:$AR$165,'LA41'!AP$1,0),(IF(LA_INDEX!$H$46=2,VLOOKUP('LA (SEN_LLDD)'!$B138,'LA42'!$B$2:$AR$165,'LA42'!AP$1,0))))),"")</f>
        <v>4</v>
      </c>
      <c r="AS138" s="122">
        <f>IFERROR((IF(LA_INDEX!$H$46=1,VLOOKUP('LA (SEN_LLDD)'!$B138,'LA41'!$B$2:$AR$165,'LA41'!AQ$1,0),(IF(LA_INDEX!$H$46=2,VLOOKUP('LA (SEN_LLDD)'!$B138,'LA42'!$B$2:$AR$165,'LA42'!AQ$1,0))))),"")</f>
        <v>5</v>
      </c>
      <c r="AT138" s="122">
        <f>IFERROR((IF(LA_INDEX!$H$46=1,VLOOKUP('LA (SEN_LLDD)'!$B138,'LA41'!$B$2:$AR$165,'LA41'!AR$1,0),(IF(LA_INDEX!$H$46=2,VLOOKUP('LA (SEN_LLDD)'!$B138,'LA42'!$B$2:$AR$165,'LA42'!AR$1,0))))),"")</f>
        <v>4</v>
      </c>
    </row>
    <row r="139" spans="1:46" x14ac:dyDescent="0.3">
      <c r="A139" s="80" t="s">
        <v>560</v>
      </c>
      <c r="B139" s="114">
        <v>908</v>
      </c>
      <c r="C139" s="80" t="s">
        <v>297</v>
      </c>
      <c r="D139" s="80" t="s">
        <v>260</v>
      </c>
      <c r="E139" s="122">
        <f>IFERROR(MROUND((IF(LA_INDEX!$H$46=1,VLOOKUP('LA (SEN_LLDD)'!$B139,'LA41'!$B$2:$AR$165,'LA41'!C$1,0),(IF(LA_INDEX!$H$46=2,VLOOKUP('LA (SEN_LLDD)'!$B139,'LA42'!$B$2:$AR$165,'LA42'!C$1,0))))),5),"")</f>
        <v>105</v>
      </c>
      <c r="F139" s="122">
        <f>IFERROR(MROUND((IF(LA_INDEX!$H$46=1,VLOOKUP('LA (SEN_LLDD)'!$B139,'LA41'!$B$2:$AR$165,'LA41'!D$1,0),(IF(LA_INDEX!$H$46=2,VLOOKUP('LA (SEN_LLDD)'!$B139,'LA42'!$B$2:$AR$165,'LA42'!D$1,0))))),5),"")</f>
        <v>1040</v>
      </c>
      <c r="G139" s="122">
        <f>IFERROR(MROUND((IF(LA_INDEX!$H$46=1,VLOOKUP('LA (SEN_LLDD)'!$B139,'LA41'!$B$2:$AR$165,'LA41'!E$1,0),(IF(LA_INDEX!$H$46=2,VLOOKUP('LA (SEN_LLDD)'!$B139,'LA42'!$B$2:$AR$165,'LA42'!E$1,0))))),5),"")</f>
        <v>1140</v>
      </c>
      <c r="H139" s="122">
        <f>IFERROR((IF(LA_INDEX!$H$46=1,VLOOKUP('LA (SEN_LLDD)'!$B139,'LA41'!$B$2:$AR$165,'LA41'!F$1,0),(IF(LA_INDEX!$H$46=2,VLOOKUP('LA (SEN_LLDD)'!$B139,'LA42'!$B$2:$AR$165,'LA42'!F$1,0))))),"")</f>
        <v>83</v>
      </c>
      <c r="I139" s="122">
        <f>IFERROR((IF(LA_INDEX!$H$46=1,VLOOKUP('LA (SEN_LLDD)'!$B139,'LA41'!$B$2:$AR$165,'LA41'!G$1,0),(IF(LA_INDEX!$H$46=2,VLOOKUP('LA (SEN_LLDD)'!$B139,'LA42'!$B$2:$AR$165,'LA42'!G$1,0))))),"")</f>
        <v>87</v>
      </c>
      <c r="J139" s="122">
        <f>IFERROR((IF(LA_INDEX!$H$46=1,VLOOKUP('LA (SEN_LLDD)'!$B139,'LA41'!$B$2:$AR$165,'LA41'!H$1,0),(IF(LA_INDEX!$H$46=2,VLOOKUP('LA (SEN_LLDD)'!$B139,'LA42'!$B$2:$AR$165,'LA42'!H$1,0))))),"")</f>
        <v>87</v>
      </c>
      <c r="K139" s="122">
        <f>IFERROR((IF(LA_INDEX!$H$46=1,VLOOKUP('LA (SEN_LLDD)'!$B139,'LA41'!$B$2:$AR$165,'LA41'!I$1,0),(IF(LA_INDEX!$H$46=2,VLOOKUP('LA (SEN_LLDD)'!$B139,'LA42'!$B$2:$AR$165,'LA42'!I$1,0))))),"")</f>
        <v>10</v>
      </c>
      <c r="L139" s="122">
        <f>IFERROR((IF(LA_INDEX!$H$46=1,VLOOKUP('LA (SEN_LLDD)'!$B139,'LA41'!$B$2:$AR$165,'LA41'!J$1,0),(IF(LA_INDEX!$H$46=2,VLOOKUP('LA (SEN_LLDD)'!$B139,'LA42'!$B$2:$AR$165,'LA42'!J$1,0))))),"")</f>
        <v>8</v>
      </c>
      <c r="M139" s="122">
        <f>IFERROR((IF(LA_INDEX!$H$46=1,VLOOKUP('LA (SEN_LLDD)'!$B139,'LA41'!$B$2:$AR$165,'LA41'!K$1,0),(IF(LA_INDEX!$H$46=2,VLOOKUP('LA (SEN_LLDD)'!$B139,'LA42'!$B$2:$AR$165,'LA42'!K$1,0))))),"")</f>
        <v>9</v>
      </c>
      <c r="N139" s="122">
        <f>IFERROR((IF(LA_INDEX!$H$46=1,VLOOKUP('LA (SEN_LLDD)'!$B139,'LA41'!$B$2:$AR$165,'LA41'!L$1,0),(IF(LA_INDEX!$H$46=2,VLOOKUP('LA (SEN_LLDD)'!$B139,'LA42'!$B$2:$AR$165,'LA42'!L$1,0))))),"")</f>
        <v>51</v>
      </c>
      <c r="O139" s="122">
        <f>IFERROR((IF(LA_INDEX!$H$46=1,VLOOKUP('LA (SEN_LLDD)'!$B139,'LA41'!$B$2:$AR$165,'LA41'!M$1,0),(IF(LA_INDEX!$H$46=2,VLOOKUP('LA (SEN_LLDD)'!$B139,'LA42'!$B$2:$AR$165,'LA42'!M$1,0))))),"")</f>
        <v>62</v>
      </c>
      <c r="P139" s="122">
        <f>IFERROR((IF(LA_INDEX!$H$46=1,VLOOKUP('LA (SEN_LLDD)'!$B139,'LA41'!$B$2:$AR$165,'LA41'!N$1,0),(IF(LA_INDEX!$H$46=2,VLOOKUP('LA (SEN_LLDD)'!$B139,'LA42'!$B$2:$AR$165,'LA42'!N$1,0))))),"")</f>
        <v>61</v>
      </c>
      <c r="Q139" s="122">
        <f>IFERROR((IF(LA_INDEX!$H$46=1,VLOOKUP('LA (SEN_LLDD)'!$B139,'LA41'!$B$2:$AR$165,'LA41'!O$1,0),(IF(LA_INDEX!$H$46=2,VLOOKUP('LA (SEN_LLDD)'!$B139,'LA42'!$B$2:$AR$165,'LA42'!O$1,0))))),"")</f>
        <v>16</v>
      </c>
      <c r="R139" s="122">
        <f>IFERROR((IF(LA_INDEX!$H$46=1,VLOOKUP('LA (SEN_LLDD)'!$B139,'LA41'!$B$2:$AR$165,'LA41'!P$1,0),(IF(LA_INDEX!$H$46=2,VLOOKUP('LA (SEN_LLDD)'!$B139,'LA42'!$B$2:$AR$165,'LA42'!P$1,0))))),"")</f>
        <v>12</v>
      </c>
      <c r="S139" s="122">
        <f>IFERROR((IF(LA_INDEX!$H$46=1,VLOOKUP('LA (SEN_LLDD)'!$B139,'LA41'!$B$2:$AR$165,'LA41'!Q$1,0),(IF(LA_INDEX!$H$46=2,VLOOKUP('LA (SEN_LLDD)'!$B139,'LA42'!$B$2:$AR$165,'LA42'!Q$1,0))))),"")</f>
        <v>12</v>
      </c>
      <c r="T139" s="122">
        <f>IFERROR((IF(LA_INDEX!$H$46=1,VLOOKUP('LA (SEN_LLDD)'!$B139,'LA41'!$B$2:$AR$165,'LA41'!R$1,0),(IF(LA_INDEX!$H$46=2,VLOOKUP('LA (SEN_LLDD)'!$B139,'LA42'!$B$2:$AR$165,'LA42'!R$1,0))))),"")</f>
        <v>30</v>
      </c>
      <c r="U139" s="122">
        <f>IFERROR((IF(LA_INDEX!$H$46=1,VLOOKUP('LA (SEN_LLDD)'!$B139,'LA41'!$B$2:$AR$165,'LA41'!S$1,0),(IF(LA_INDEX!$H$46=2,VLOOKUP('LA (SEN_LLDD)'!$B139,'LA42'!$B$2:$AR$165,'LA42'!S$1,0))))),"")</f>
        <v>46</v>
      </c>
      <c r="V139" s="122">
        <f>IFERROR((IF(LA_INDEX!$H$46=1,VLOOKUP('LA (SEN_LLDD)'!$B139,'LA41'!$B$2:$AR$165,'LA41'!T$1,0),(IF(LA_INDEX!$H$46=2,VLOOKUP('LA (SEN_LLDD)'!$B139,'LA42'!$B$2:$AR$165,'LA42'!T$1,0))))),"")</f>
        <v>45</v>
      </c>
      <c r="W139" s="122">
        <f>IFERROR((IF(LA_INDEX!$H$46=1,VLOOKUP('LA (SEN_LLDD)'!$B139,'LA41'!$B$2:$AR$165,'LA41'!U$1,0),(IF(LA_INDEX!$H$46=2,VLOOKUP('LA (SEN_LLDD)'!$B139,'LA42'!$B$2:$AR$165,'LA42'!U$1,0))))),"")</f>
        <v>4</v>
      </c>
      <c r="X139" s="122">
        <f>IFERROR((IF(LA_INDEX!$H$46=1,VLOOKUP('LA (SEN_LLDD)'!$B139,'LA41'!$B$2:$AR$165,'LA41'!V$1,0),(IF(LA_INDEX!$H$46=2,VLOOKUP('LA (SEN_LLDD)'!$B139,'LA42'!$B$2:$AR$165,'LA42'!V$1,0))))),"")</f>
        <v>13</v>
      </c>
      <c r="Y139" s="122">
        <f>IFERROR((IF(LA_INDEX!$H$46=1,VLOOKUP('LA (SEN_LLDD)'!$B139,'LA41'!$B$2:$AR$165,'LA41'!W$1,0),(IF(LA_INDEX!$H$46=2,VLOOKUP('LA (SEN_LLDD)'!$B139,'LA42'!$B$2:$AR$165,'LA42'!W$1,0))))),"")</f>
        <v>12</v>
      </c>
      <c r="Z139" s="122" t="str">
        <f>IFERROR((IF(LA_INDEX!$H$46=1,VLOOKUP('LA (SEN_LLDD)'!$B139,'LA41'!$B$2:$AR$165,'LA41'!X$1,0),(IF(LA_INDEX!$H$46=2,VLOOKUP('LA (SEN_LLDD)'!$B139,'LA42'!$B$2:$AR$165,'LA42'!X$1,0))))),"")</f>
        <v>x</v>
      </c>
      <c r="AA139" s="122" t="str">
        <f>IFERROR((IF(LA_INDEX!$H$46=1,VLOOKUP('LA (SEN_LLDD)'!$B139,'LA41'!$B$2:$AR$165,'LA41'!Y$1,0),(IF(LA_INDEX!$H$46=2,VLOOKUP('LA (SEN_LLDD)'!$B139,'LA42'!$B$2:$AR$165,'LA42'!Y$1,0))))),"")</f>
        <v>x</v>
      </c>
      <c r="AB139" s="122">
        <f>IFERROR((IF(LA_INDEX!$H$46=1,VLOOKUP('LA (SEN_LLDD)'!$B139,'LA41'!$B$2:$AR$165,'LA41'!Z$1,0),(IF(LA_INDEX!$H$46=2,VLOOKUP('LA (SEN_LLDD)'!$B139,'LA42'!$B$2:$AR$165,'LA42'!Z$1,0))))),"")</f>
        <v>1</v>
      </c>
      <c r="AC139" s="122" t="str">
        <f>IFERROR((IF(LA_INDEX!$H$46=1,VLOOKUP('LA (SEN_LLDD)'!$B139,'LA41'!$B$2:$AR$165,'LA41'!AA$1,0),(IF(LA_INDEX!$H$46=2,VLOOKUP('LA (SEN_LLDD)'!$B139,'LA42'!$B$2:$AR$165,'LA42'!AA$1,0))))),"")</f>
        <v>x</v>
      </c>
      <c r="AD139" s="122" t="str">
        <f>IFERROR((IF(LA_INDEX!$H$46=1,VLOOKUP('LA (SEN_LLDD)'!$B139,'LA41'!$B$2:$AR$165,'LA41'!AB$1,0),(IF(LA_INDEX!$H$46=2,VLOOKUP('LA (SEN_LLDD)'!$B139,'LA42'!$B$2:$AR$165,'LA42'!AB$1,0))))),"")</f>
        <v>x</v>
      </c>
      <c r="AE139" s="122">
        <f>IFERROR((IF(LA_INDEX!$H$46=1,VLOOKUP('LA (SEN_LLDD)'!$B139,'LA41'!$B$2:$AR$165,'LA41'!AC$1,0),(IF(LA_INDEX!$H$46=2,VLOOKUP('LA (SEN_LLDD)'!$B139,'LA42'!$B$2:$AR$165,'LA42'!AC$1,0))))),"")</f>
        <v>8</v>
      </c>
      <c r="AF139" s="122">
        <f>IFERROR((IF(LA_INDEX!$H$46=1,VLOOKUP('LA (SEN_LLDD)'!$B139,'LA41'!$B$2:$AR$165,'LA41'!AD$1,0),(IF(LA_INDEX!$H$46=2,VLOOKUP('LA (SEN_LLDD)'!$B139,'LA42'!$B$2:$AR$165,'LA42'!AD$1,0))))),"")</f>
        <v>26</v>
      </c>
      <c r="AG139" s="122">
        <f>IFERROR((IF(LA_INDEX!$H$46=1,VLOOKUP('LA (SEN_LLDD)'!$B139,'LA41'!$B$2:$AR$165,'LA41'!AE$1,0),(IF(LA_INDEX!$H$46=2,VLOOKUP('LA (SEN_LLDD)'!$B139,'LA42'!$B$2:$AR$165,'LA42'!AE$1,0))))),"")</f>
        <v>33</v>
      </c>
      <c r="AH139" s="122">
        <f>IFERROR((IF(LA_INDEX!$H$46=1,VLOOKUP('LA (SEN_LLDD)'!$B139,'LA41'!$B$2:$AR$165,'LA41'!AF$1,0),(IF(LA_INDEX!$H$46=2,VLOOKUP('LA (SEN_LLDD)'!$B139,'LA42'!$B$2:$AR$165,'LA42'!AF$1,0))))),"")</f>
        <v>33</v>
      </c>
      <c r="AI139" s="122">
        <f>IFERROR((IF(LA_INDEX!$H$46=1,VLOOKUP('LA (SEN_LLDD)'!$B139,'LA41'!$B$2:$AR$165,'LA41'!AG$1,0),(IF(LA_INDEX!$H$46=2,VLOOKUP('LA (SEN_LLDD)'!$B139,'LA42'!$B$2:$AR$165,'LA42'!AG$1,0))))),"")</f>
        <v>6</v>
      </c>
      <c r="AJ139" s="122">
        <f>IFERROR((IF(LA_INDEX!$H$46=1,VLOOKUP('LA (SEN_LLDD)'!$B139,'LA41'!$B$2:$AR$165,'LA41'!AH$1,0),(IF(LA_INDEX!$H$46=2,VLOOKUP('LA (SEN_LLDD)'!$B139,'LA42'!$B$2:$AR$165,'LA42'!AH$1,0))))),"")</f>
        <v>4</v>
      </c>
      <c r="AK139" s="122">
        <f>IFERROR((IF(LA_INDEX!$H$46=1,VLOOKUP('LA (SEN_LLDD)'!$B139,'LA41'!$B$2:$AR$165,'LA41'!AI$1,0),(IF(LA_INDEX!$H$46=2,VLOOKUP('LA (SEN_LLDD)'!$B139,'LA42'!$B$2:$AR$165,'LA42'!AI$1,0))))),"")</f>
        <v>4</v>
      </c>
      <c r="AL139" s="122">
        <f>IFERROR((IF(LA_INDEX!$H$46=1,VLOOKUP('LA (SEN_LLDD)'!$B139,'LA41'!$B$2:$AR$165,'LA41'!AJ$1,0),(IF(LA_INDEX!$H$46=2,VLOOKUP('LA (SEN_LLDD)'!$B139,'LA42'!$B$2:$AR$165,'LA42'!AJ$1,0))))),"")</f>
        <v>31</v>
      </c>
      <c r="AM139" s="122">
        <f>IFERROR((IF(LA_INDEX!$H$46=1,VLOOKUP('LA (SEN_LLDD)'!$B139,'LA41'!$B$2:$AR$165,'LA41'!AK$1,0),(IF(LA_INDEX!$H$46=2,VLOOKUP('LA (SEN_LLDD)'!$B139,'LA42'!$B$2:$AR$165,'LA42'!AK$1,0))))),"")</f>
        <v>26</v>
      </c>
      <c r="AN139" s="122">
        <f>IFERROR((IF(LA_INDEX!$H$46=1,VLOOKUP('LA (SEN_LLDD)'!$B139,'LA41'!$B$2:$AR$165,'LA41'!AL$1,0),(IF(LA_INDEX!$H$46=2,VLOOKUP('LA (SEN_LLDD)'!$B139,'LA42'!$B$2:$AR$165,'LA42'!AL$1,0))))),"")</f>
        <v>26</v>
      </c>
      <c r="AO139" s="122">
        <f>IFERROR((IF(LA_INDEX!$H$46=1,VLOOKUP('LA (SEN_LLDD)'!$B139,'LA41'!$B$2:$AR$165,'LA41'!AM$1,0),(IF(LA_INDEX!$H$46=2,VLOOKUP('LA (SEN_LLDD)'!$B139,'LA42'!$B$2:$AR$165,'LA42'!AM$1,0))))),"")</f>
        <v>15</v>
      </c>
      <c r="AP139" s="122">
        <f>IFERROR((IF(LA_INDEX!$H$46=1,VLOOKUP('LA (SEN_LLDD)'!$B139,'LA41'!$B$2:$AR$165,'LA41'!AN$1,0),(IF(LA_INDEX!$H$46=2,VLOOKUP('LA (SEN_LLDD)'!$B139,'LA42'!$B$2:$AR$165,'LA42'!AN$1,0))))),"")</f>
        <v>10</v>
      </c>
      <c r="AQ139" s="122">
        <f>IFERROR((IF(LA_INDEX!$H$46=1,VLOOKUP('LA (SEN_LLDD)'!$B139,'LA41'!$B$2:$AR$165,'LA41'!AO$1,0),(IF(LA_INDEX!$H$46=2,VLOOKUP('LA (SEN_LLDD)'!$B139,'LA42'!$B$2:$AR$165,'LA42'!AO$1,0))))),"")</f>
        <v>11</v>
      </c>
      <c r="AR139" s="122">
        <f>IFERROR((IF(LA_INDEX!$H$46=1,VLOOKUP('LA (SEN_LLDD)'!$B139,'LA41'!$B$2:$AR$165,'LA41'!AP$1,0),(IF(LA_INDEX!$H$46=2,VLOOKUP('LA (SEN_LLDD)'!$B139,'LA42'!$B$2:$AR$165,'LA42'!AP$1,0))))),"")</f>
        <v>3</v>
      </c>
      <c r="AS139" s="122">
        <f>IFERROR((IF(LA_INDEX!$H$46=1,VLOOKUP('LA (SEN_LLDD)'!$B139,'LA41'!$B$2:$AR$165,'LA41'!AQ$1,0),(IF(LA_INDEX!$H$46=2,VLOOKUP('LA (SEN_LLDD)'!$B139,'LA42'!$B$2:$AR$165,'LA42'!AQ$1,0))))),"")</f>
        <v>2</v>
      </c>
      <c r="AT139" s="122">
        <f>IFERROR((IF(LA_INDEX!$H$46=1,VLOOKUP('LA (SEN_LLDD)'!$B139,'LA41'!$B$2:$AR$165,'LA41'!AR$1,0),(IF(LA_INDEX!$H$46=2,VLOOKUP('LA (SEN_LLDD)'!$B139,'LA42'!$B$2:$AR$165,'LA42'!AR$1,0))))),"")</f>
        <v>2</v>
      </c>
    </row>
    <row r="140" spans="1:46" x14ac:dyDescent="0.3">
      <c r="A140" s="80" t="s">
        <v>561</v>
      </c>
      <c r="B140" s="114">
        <v>878</v>
      </c>
      <c r="C140" s="80" t="s">
        <v>308</v>
      </c>
      <c r="D140" s="80" t="s">
        <v>260</v>
      </c>
      <c r="E140" s="122">
        <f>IFERROR(MROUND((IF(LA_INDEX!$H$46=1,VLOOKUP('LA (SEN_LLDD)'!$B140,'LA41'!$B$2:$AR$165,'LA41'!C$1,0),(IF(LA_INDEX!$H$46=2,VLOOKUP('LA (SEN_LLDD)'!$B140,'LA42'!$B$2:$AR$165,'LA42'!C$1,0))))),5),"")</f>
        <v>120</v>
      </c>
      <c r="F140" s="122">
        <f>IFERROR(MROUND((IF(LA_INDEX!$H$46=1,VLOOKUP('LA (SEN_LLDD)'!$B140,'LA41'!$B$2:$AR$165,'LA41'!D$1,0),(IF(LA_INDEX!$H$46=2,VLOOKUP('LA (SEN_LLDD)'!$B140,'LA42'!$B$2:$AR$165,'LA42'!D$1,0))))),5),"")</f>
        <v>1775</v>
      </c>
      <c r="G140" s="122">
        <f>IFERROR(MROUND((IF(LA_INDEX!$H$46=1,VLOOKUP('LA (SEN_LLDD)'!$B140,'LA41'!$B$2:$AR$165,'LA41'!E$1,0),(IF(LA_INDEX!$H$46=2,VLOOKUP('LA (SEN_LLDD)'!$B140,'LA42'!$B$2:$AR$165,'LA42'!E$1,0))))),5),"")</f>
        <v>1895</v>
      </c>
      <c r="H140" s="122">
        <f>IFERROR((IF(LA_INDEX!$H$46=1,VLOOKUP('LA (SEN_LLDD)'!$B140,'LA41'!$B$2:$AR$165,'LA41'!F$1,0),(IF(LA_INDEX!$H$46=2,VLOOKUP('LA (SEN_LLDD)'!$B140,'LA42'!$B$2:$AR$165,'LA42'!F$1,0))))),"")</f>
        <v>78</v>
      </c>
      <c r="I140" s="122">
        <f>IFERROR((IF(LA_INDEX!$H$46=1,VLOOKUP('LA (SEN_LLDD)'!$B140,'LA41'!$B$2:$AR$165,'LA41'!G$1,0),(IF(LA_INDEX!$H$46=2,VLOOKUP('LA (SEN_LLDD)'!$B140,'LA42'!$B$2:$AR$165,'LA42'!G$1,0))))),"")</f>
        <v>89</v>
      </c>
      <c r="J140" s="122">
        <f>IFERROR((IF(LA_INDEX!$H$46=1,VLOOKUP('LA (SEN_LLDD)'!$B140,'LA41'!$B$2:$AR$165,'LA41'!H$1,0),(IF(LA_INDEX!$H$46=2,VLOOKUP('LA (SEN_LLDD)'!$B140,'LA42'!$B$2:$AR$165,'LA42'!H$1,0))))),"")</f>
        <v>88</v>
      </c>
      <c r="K140" s="122">
        <f>IFERROR((IF(LA_INDEX!$H$46=1,VLOOKUP('LA (SEN_LLDD)'!$B140,'LA41'!$B$2:$AR$165,'LA41'!I$1,0),(IF(LA_INDEX!$H$46=2,VLOOKUP('LA (SEN_LLDD)'!$B140,'LA42'!$B$2:$AR$165,'LA42'!I$1,0))))),"")</f>
        <v>9</v>
      </c>
      <c r="L140" s="122">
        <f>IFERROR((IF(LA_INDEX!$H$46=1,VLOOKUP('LA (SEN_LLDD)'!$B140,'LA41'!$B$2:$AR$165,'LA41'!J$1,0),(IF(LA_INDEX!$H$46=2,VLOOKUP('LA (SEN_LLDD)'!$B140,'LA42'!$B$2:$AR$165,'LA42'!J$1,0))))),"")</f>
        <v>7</v>
      </c>
      <c r="M140" s="122">
        <f>IFERROR((IF(LA_INDEX!$H$46=1,VLOOKUP('LA (SEN_LLDD)'!$B140,'LA41'!$B$2:$AR$165,'LA41'!K$1,0),(IF(LA_INDEX!$H$46=2,VLOOKUP('LA (SEN_LLDD)'!$B140,'LA42'!$B$2:$AR$165,'LA42'!K$1,0))))),"")</f>
        <v>7</v>
      </c>
      <c r="N140" s="122">
        <f>IFERROR((IF(LA_INDEX!$H$46=1,VLOOKUP('LA (SEN_LLDD)'!$B140,'LA41'!$B$2:$AR$165,'LA41'!L$1,0),(IF(LA_INDEX!$H$46=2,VLOOKUP('LA (SEN_LLDD)'!$B140,'LA42'!$B$2:$AR$165,'LA42'!L$1,0))))),"")</f>
        <v>53</v>
      </c>
      <c r="O140" s="122">
        <f>IFERROR((IF(LA_INDEX!$H$46=1,VLOOKUP('LA (SEN_LLDD)'!$B140,'LA41'!$B$2:$AR$165,'LA41'!M$1,0),(IF(LA_INDEX!$H$46=2,VLOOKUP('LA (SEN_LLDD)'!$B140,'LA42'!$B$2:$AR$165,'LA42'!M$1,0))))),"")</f>
        <v>62</v>
      </c>
      <c r="P140" s="122">
        <f>IFERROR((IF(LA_INDEX!$H$46=1,VLOOKUP('LA (SEN_LLDD)'!$B140,'LA41'!$B$2:$AR$165,'LA41'!N$1,0),(IF(LA_INDEX!$H$46=2,VLOOKUP('LA (SEN_LLDD)'!$B140,'LA42'!$B$2:$AR$165,'LA42'!N$1,0))))),"")</f>
        <v>61</v>
      </c>
      <c r="Q140" s="122">
        <f>IFERROR((IF(LA_INDEX!$H$46=1,VLOOKUP('LA (SEN_LLDD)'!$B140,'LA41'!$B$2:$AR$165,'LA41'!O$1,0),(IF(LA_INDEX!$H$46=2,VLOOKUP('LA (SEN_LLDD)'!$B140,'LA42'!$B$2:$AR$165,'LA42'!O$1,0))))),"")</f>
        <v>13</v>
      </c>
      <c r="R140" s="122">
        <f>IFERROR((IF(LA_INDEX!$H$46=1,VLOOKUP('LA (SEN_LLDD)'!$B140,'LA41'!$B$2:$AR$165,'LA41'!P$1,0),(IF(LA_INDEX!$H$46=2,VLOOKUP('LA (SEN_LLDD)'!$B140,'LA42'!$B$2:$AR$165,'LA42'!P$1,0))))),"")</f>
        <v>9</v>
      </c>
      <c r="S140" s="122">
        <f>IFERROR((IF(LA_INDEX!$H$46=1,VLOOKUP('LA (SEN_LLDD)'!$B140,'LA41'!$B$2:$AR$165,'LA41'!Q$1,0),(IF(LA_INDEX!$H$46=2,VLOOKUP('LA (SEN_LLDD)'!$B140,'LA42'!$B$2:$AR$165,'LA42'!Q$1,0))))),"")</f>
        <v>10</v>
      </c>
      <c r="T140" s="122">
        <f>IFERROR((IF(LA_INDEX!$H$46=1,VLOOKUP('LA (SEN_LLDD)'!$B140,'LA41'!$B$2:$AR$165,'LA41'!R$1,0),(IF(LA_INDEX!$H$46=2,VLOOKUP('LA (SEN_LLDD)'!$B140,'LA42'!$B$2:$AR$165,'LA42'!R$1,0))))),"")</f>
        <v>38</v>
      </c>
      <c r="U140" s="122">
        <f>IFERROR((IF(LA_INDEX!$H$46=1,VLOOKUP('LA (SEN_LLDD)'!$B140,'LA41'!$B$2:$AR$165,'LA41'!S$1,0),(IF(LA_INDEX!$H$46=2,VLOOKUP('LA (SEN_LLDD)'!$B140,'LA42'!$B$2:$AR$165,'LA42'!S$1,0))))),"")</f>
        <v>47</v>
      </c>
      <c r="V140" s="122">
        <f>IFERROR((IF(LA_INDEX!$H$46=1,VLOOKUP('LA (SEN_LLDD)'!$B140,'LA41'!$B$2:$AR$165,'LA41'!T$1,0),(IF(LA_INDEX!$H$46=2,VLOOKUP('LA (SEN_LLDD)'!$B140,'LA42'!$B$2:$AR$165,'LA42'!T$1,0))))),"")</f>
        <v>46</v>
      </c>
      <c r="W140" s="122">
        <f>IFERROR((IF(LA_INDEX!$H$46=1,VLOOKUP('LA (SEN_LLDD)'!$B140,'LA41'!$B$2:$AR$165,'LA41'!U$1,0),(IF(LA_INDEX!$H$46=2,VLOOKUP('LA (SEN_LLDD)'!$B140,'LA42'!$B$2:$AR$165,'LA42'!U$1,0))))),"")</f>
        <v>9</v>
      </c>
      <c r="X140" s="122">
        <f>IFERROR((IF(LA_INDEX!$H$46=1,VLOOKUP('LA (SEN_LLDD)'!$B140,'LA41'!$B$2:$AR$165,'LA41'!V$1,0),(IF(LA_INDEX!$H$46=2,VLOOKUP('LA (SEN_LLDD)'!$B140,'LA42'!$B$2:$AR$165,'LA42'!V$1,0))))),"")</f>
        <v>20</v>
      </c>
      <c r="Y140" s="122">
        <f>IFERROR((IF(LA_INDEX!$H$46=1,VLOOKUP('LA (SEN_LLDD)'!$B140,'LA41'!$B$2:$AR$165,'LA41'!W$1,0),(IF(LA_INDEX!$H$46=2,VLOOKUP('LA (SEN_LLDD)'!$B140,'LA42'!$B$2:$AR$165,'LA42'!W$1,0))))),"")</f>
        <v>19</v>
      </c>
      <c r="Z140" s="122">
        <f>IFERROR((IF(LA_INDEX!$H$46=1,VLOOKUP('LA (SEN_LLDD)'!$B140,'LA41'!$B$2:$AR$165,'LA41'!X$1,0),(IF(LA_INDEX!$H$46=2,VLOOKUP('LA (SEN_LLDD)'!$B140,'LA42'!$B$2:$AR$165,'LA42'!X$1,0))))),"")</f>
        <v>0</v>
      </c>
      <c r="AA140" s="122">
        <f>IFERROR((IF(LA_INDEX!$H$46=1,VLOOKUP('LA (SEN_LLDD)'!$B140,'LA41'!$B$2:$AR$165,'LA41'!Y$1,0),(IF(LA_INDEX!$H$46=2,VLOOKUP('LA (SEN_LLDD)'!$B140,'LA42'!$B$2:$AR$165,'LA42'!Y$1,0))))),"")</f>
        <v>1</v>
      </c>
      <c r="AB140" s="122">
        <f>IFERROR((IF(LA_INDEX!$H$46=1,VLOOKUP('LA (SEN_LLDD)'!$B140,'LA41'!$B$2:$AR$165,'LA41'!Z$1,0),(IF(LA_INDEX!$H$46=2,VLOOKUP('LA (SEN_LLDD)'!$B140,'LA42'!$B$2:$AR$165,'LA42'!Z$1,0))))),"")</f>
        <v>1</v>
      </c>
      <c r="AC140" s="122">
        <f>IFERROR((IF(LA_INDEX!$H$46=1,VLOOKUP('LA (SEN_LLDD)'!$B140,'LA41'!$B$2:$AR$165,'LA41'!AA$1,0),(IF(LA_INDEX!$H$46=2,VLOOKUP('LA (SEN_LLDD)'!$B140,'LA42'!$B$2:$AR$165,'LA42'!AA$1,0))))),"")</f>
        <v>7</v>
      </c>
      <c r="AD140" s="122">
        <f>IFERROR((IF(LA_INDEX!$H$46=1,VLOOKUP('LA (SEN_LLDD)'!$B140,'LA41'!$B$2:$AR$165,'LA41'!AB$1,0),(IF(LA_INDEX!$H$46=2,VLOOKUP('LA (SEN_LLDD)'!$B140,'LA42'!$B$2:$AR$165,'LA42'!AB$1,0))))),"")</f>
        <v>14</v>
      </c>
      <c r="AE140" s="122">
        <f>IFERROR((IF(LA_INDEX!$H$46=1,VLOOKUP('LA (SEN_LLDD)'!$B140,'LA41'!$B$2:$AR$165,'LA41'!AC$1,0),(IF(LA_INDEX!$H$46=2,VLOOKUP('LA (SEN_LLDD)'!$B140,'LA42'!$B$2:$AR$165,'LA42'!AC$1,0))))),"")</f>
        <v>13</v>
      </c>
      <c r="AF140" s="122">
        <f>IFERROR((IF(LA_INDEX!$H$46=1,VLOOKUP('LA (SEN_LLDD)'!$B140,'LA41'!$B$2:$AR$165,'LA41'!AD$1,0),(IF(LA_INDEX!$H$46=2,VLOOKUP('LA (SEN_LLDD)'!$B140,'LA42'!$B$2:$AR$165,'LA42'!AD$1,0))))),"")</f>
        <v>28</v>
      </c>
      <c r="AG140" s="122">
        <f>IFERROR((IF(LA_INDEX!$H$46=1,VLOOKUP('LA (SEN_LLDD)'!$B140,'LA41'!$B$2:$AR$165,'LA41'!AE$1,0),(IF(LA_INDEX!$H$46=2,VLOOKUP('LA (SEN_LLDD)'!$B140,'LA42'!$B$2:$AR$165,'LA42'!AE$1,0))))),"")</f>
        <v>27</v>
      </c>
      <c r="AH140" s="122">
        <f>IFERROR((IF(LA_INDEX!$H$46=1,VLOOKUP('LA (SEN_LLDD)'!$B140,'LA41'!$B$2:$AR$165,'LA41'!AF$1,0),(IF(LA_INDEX!$H$46=2,VLOOKUP('LA (SEN_LLDD)'!$B140,'LA42'!$B$2:$AR$165,'LA42'!AF$1,0))))),"")</f>
        <v>27</v>
      </c>
      <c r="AI140" s="122">
        <f>IFERROR((IF(LA_INDEX!$H$46=1,VLOOKUP('LA (SEN_LLDD)'!$B140,'LA41'!$B$2:$AR$165,'LA41'!AG$1,0),(IF(LA_INDEX!$H$46=2,VLOOKUP('LA (SEN_LLDD)'!$B140,'LA42'!$B$2:$AR$165,'LA42'!AG$1,0))))),"")</f>
        <v>3</v>
      </c>
      <c r="AJ140" s="122">
        <f>IFERROR((IF(LA_INDEX!$H$46=1,VLOOKUP('LA (SEN_LLDD)'!$B140,'LA41'!$B$2:$AR$165,'LA41'!AH$1,0),(IF(LA_INDEX!$H$46=2,VLOOKUP('LA (SEN_LLDD)'!$B140,'LA42'!$B$2:$AR$165,'LA42'!AH$1,0))))),"")</f>
        <v>6</v>
      </c>
      <c r="AK140" s="122">
        <f>IFERROR((IF(LA_INDEX!$H$46=1,VLOOKUP('LA (SEN_LLDD)'!$B140,'LA41'!$B$2:$AR$165,'LA41'!AI$1,0),(IF(LA_INDEX!$H$46=2,VLOOKUP('LA (SEN_LLDD)'!$B140,'LA42'!$B$2:$AR$165,'LA42'!AI$1,0))))),"")</f>
        <v>6</v>
      </c>
      <c r="AL140" s="122">
        <f>IFERROR((IF(LA_INDEX!$H$46=1,VLOOKUP('LA (SEN_LLDD)'!$B140,'LA41'!$B$2:$AR$165,'LA41'!AJ$1,0),(IF(LA_INDEX!$H$46=2,VLOOKUP('LA (SEN_LLDD)'!$B140,'LA42'!$B$2:$AR$165,'LA42'!AJ$1,0))))),"")</f>
        <v>25</v>
      </c>
      <c r="AM140" s="122">
        <f>IFERROR((IF(LA_INDEX!$H$46=1,VLOOKUP('LA (SEN_LLDD)'!$B140,'LA41'!$B$2:$AR$165,'LA41'!AK$1,0),(IF(LA_INDEX!$H$46=2,VLOOKUP('LA (SEN_LLDD)'!$B140,'LA42'!$B$2:$AR$165,'LA42'!AK$1,0))))),"")</f>
        <v>27</v>
      </c>
      <c r="AN140" s="122">
        <f>IFERROR((IF(LA_INDEX!$H$46=1,VLOOKUP('LA (SEN_LLDD)'!$B140,'LA41'!$B$2:$AR$165,'LA41'!AL$1,0),(IF(LA_INDEX!$H$46=2,VLOOKUP('LA (SEN_LLDD)'!$B140,'LA42'!$B$2:$AR$165,'LA42'!AL$1,0))))),"")</f>
        <v>27</v>
      </c>
      <c r="AO140" s="122">
        <f>IFERROR((IF(LA_INDEX!$H$46=1,VLOOKUP('LA (SEN_LLDD)'!$B140,'LA41'!$B$2:$AR$165,'LA41'!AM$1,0),(IF(LA_INDEX!$H$46=2,VLOOKUP('LA (SEN_LLDD)'!$B140,'LA42'!$B$2:$AR$165,'LA42'!AM$1,0))))),"")</f>
        <v>15</v>
      </c>
      <c r="AP140" s="122">
        <f>IFERROR((IF(LA_INDEX!$H$46=1,VLOOKUP('LA (SEN_LLDD)'!$B140,'LA41'!$B$2:$AR$165,'LA41'!AN$1,0),(IF(LA_INDEX!$H$46=2,VLOOKUP('LA (SEN_LLDD)'!$B140,'LA42'!$B$2:$AR$165,'LA42'!AN$1,0))))),"")</f>
        <v>9</v>
      </c>
      <c r="AQ140" s="122">
        <f>IFERROR((IF(LA_INDEX!$H$46=1,VLOOKUP('LA (SEN_LLDD)'!$B140,'LA41'!$B$2:$AR$165,'LA41'!AO$1,0),(IF(LA_INDEX!$H$46=2,VLOOKUP('LA (SEN_LLDD)'!$B140,'LA42'!$B$2:$AR$165,'LA42'!AO$1,0))))),"")</f>
        <v>9</v>
      </c>
      <c r="AR140" s="122">
        <f>IFERROR((IF(LA_INDEX!$H$46=1,VLOOKUP('LA (SEN_LLDD)'!$B140,'LA41'!$B$2:$AR$165,'LA41'!AP$1,0),(IF(LA_INDEX!$H$46=2,VLOOKUP('LA (SEN_LLDD)'!$B140,'LA42'!$B$2:$AR$165,'LA42'!AP$1,0))))),"")</f>
        <v>7</v>
      </c>
      <c r="AS140" s="122">
        <f>IFERROR((IF(LA_INDEX!$H$46=1,VLOOKUP('LA (SEN_LLDD)'!$B140,'LA41'!$B$2:$AR$165,'LA41'!AQ$1,0),(IF(LA_INDEX!$H$46=2,VLOOKUP('LA (SEN_LLDD)'!$B140,'LA42'!$B$2:$AR$165,'LA42'!AQ$1,0))))),"")</f>
        <v>3</v>
      </c>
      <c r="AT140" s="122">
        <f>IFERROR((IF(LA_INDEX!$H$46=1,VLOOKUP('LA (SEN_LLDD)'!$B140,'LA41'!$B$2:$AR$165,'LA41'!AR$1,0),(IF(LA_INDEX!$H$46=2,VLOOKUP('LA (SEN_LLDD)'!$B140,'LA42'!$B$2:$AR$165,'LA42'!AR$1,0))))),"")</f>
        <v>3</v>
      </c>
    </row>
    <row r="141" spans="1:46" x14ac:dyDescent="0.3">
      <c r="A141" s="80" t="s">
        <v>562</v>
      </c>
      <c r="B141" s="114">
        <v>835</v>
      </c>
      <c r="C141" s="80" t="s">
        <v>310</v>
      </c>
      <c r="D141" s="80" t="s">
        <v>260</v>
      </c>
      <c r="E141" s="122">
        <f>IFERROR(MROUND((IF(LA_INDEX!$H$46=1,VLOOKUP('LA (SEN_LLDD)'!$B141,'LA41'!$B$2:$AR$165,'LA41'!C$1,0),(IF(LA_INDEX!$H$46=2,VLOOKUP('LA (SEN_LLDD)'!$B141,'LA42'!$B$2:$AR$165,'LA42'!C$1,0))))),5),"")</f>
        <v>145</v>
      </c>
      <c r="F141" s="122">
        <f>IFERROR(MROUND((IF(LA_INDEX!$H$46=1,VLOOKUP('LA (SEN_LLDD)'!$B141,'LA41'!$B$2:$AR$165,'LA41'!D$1,0),(IF(LA_INDEX!$H$46=2,VLOOKUP('LA (SEN_LLDD)'!$B141,'LA42'!$B$2:$AR$165,'LA42'!D$1,0))))),5),"")</f>
        <v>1810</v>
      </c>
      <c r="G141" s="122">
        <f>IFERROR(MROUND((IF(LA_INDEX!$H$46=1,VLOOKUP('LA (SEN_LLDD)'!$B141,'LA41'!$B$2:$AR$165,'LA41'!E$1,0),(IF(LA_INDEX!$H$46=2,VLOOKUP('LA (SEN_LLDD)'!$B141,'LA42'!$B$2:$AR$165,'LA42'!E$1,0))))),5),"")</f>
        <v>1960</v>
      </c>
      <c r="H141" s="122">
        <f>IFERROR((IF(LA_INDEX!$H$46=1,VLOOKUP('LA (SEN_LLDD)'!$B141,'LA41'!$B$2:$AR$165,'LA41'!F$1,0),(IF(LA_INDEX!$H$46=2,VLOOKUP('LA (SEN_LLDD)'!$B141,'LA42'!$B$2:$AR$165,'LA42'!F$1,0))))),"")</f>
        <v>85</v>
      </c>
      <c r="I141" s="122">
        <f>IFERROR((IF(LA_INDEX!$H$46=1,VLOOKUP('LA (SEN_LLDD)'!$B141,'LA41'!$B$2:$AR$165,'LA41'!G$1,0),(IF(LA_INDEX!$H$46=2,VLOOKUP('LA (SEN_LLDD)'!$B141,'LA42'!$B$2:$AR$165,'LA42'!G$1,0))))),"")</f>
        <v>89</v>
      </c>
      <c r="J141" s="122">
        <f>IFERROR((IF(LA_INDEX!$H$46=1,VLOOKUP('LA (SEN_LLDD)'!$B141,'LA41'!$B$2:$AR$165,'LA41'!H$1,0),(IF(LA_INDEX!$H$46=2,VLOOKUP('LA (SEN_LLDD)'!$B141,'LA42'!$B$2:$AR$165,'LA42'!H$1,0))))),"")</f>
        <v>88</v>
      </c>
      <c r="K141" s="122">
        <f>IFERROR((IF(LA_INDEX!$H$46=1,VLOOKUP('LA (SEN_LLDD)'!$B141,'LA41'!$B$2:$AR$165,'LA41'!I$1,0),(IF(LA_INDEX!$H$46=2,VLOOKUP('LA (SEN_LLDD)'!$B141,'LA42'!$B$2:$AR$165,'LA42'!I$1,0))))),"")</f>
        <v>7</v>
      </c>
      <c r="L141" s="122">
        <f>IFERROR((IF(LA_INDEX!$H$46=1,VLOOKUP('LA (SEN_LLDD)'!$B141,'LA41'!$B$2:$AR$165,'LA41'!J$1,0),(IF(LA_INDEX!$H$46=2,VLOOKUP('LA (SEN_LLDD)'!$B141,'LA42'!$B$2:$AR$165,'LA42'!J$1,0))))),"")</f>
        <v>8</v>
      </c>
      <c r="M141" s="122">
        <f>IFERROR((IF(LA_INDEX!$H$46=1,VLOOKUP('LA (SEN_LLDD)'!$B141,'LA41'!$B$2:$AR$165,'LA41'!K$1,0),(IF(LA_INDEX!$H$46=2,VLOOKUP('LA (SEN_LLDD)'!$B141,'LA42'!$B$2:$AR$165,'LA42'!K$1,0))))),"")</f>
        <v>8</v>
      </c>
      <c r="N141" s="122">
        <f>IFERROR((IF(LA_INDEX!$H$46=1,VLOOKUP('LA (SEN_LLDD)'!$B141,'LA41'!$B$2:$AR$165,'LA41'!L$1,0),(IF(LA_INDEX!$H$46=2,VLOOKUP('LA (SEN_LLDD)'!$B141,'LA42'!$B$2:$AR$165,'LA42'!L$1,0))))),"")</f>
        <v>72</v>
      </c>
      <c r="O141" s="122">
        <f>IFERROR((IF(LA_INDEX!$H$46=1,VLOOKUP('LA (SEN_LLDD)'!$B141,'LA41'!$B$2:$AR$165,'LA41'!M$1,0),(IF(LA_INDEX!$H$46=2,VLOOKUP('LA (SEN_LLDD)'!$B141,'LA42'!$B$2:$AR$165,'LA42'!M$1,0))))),"")</f>
        <v>60</v>
      </c>
      <c r="P141" s="122">
        <f>IFERROR((IF(LA_INDEX!$H$46=1,VLOOKUP('LA (SEN_LLDD)'!$B141,'LA41'!$B$2:$AR$165,'LA41'!N$1,0),(IF(LA_INDEX!$H$46=2,VLOOKUP('LA (SEN_LLDD)'!$B141,'LA42'!$B$2:$AR$165,'LA42'!N$1,0))))),"")</f>
        <v>61</v>
      </c>
      <c r="Q141" s="122">
        <f>IFERROR((IF(LA_INDEX!$H$46=1,VLOOKUP('LA (SEN_LLDD)'!$B141,'LA41'!$B$2:$AR$165,'LA41'!O$1,0),(IF(LA_INDEX!$H$46=2,VLOOKUP('LA (SEN_LLDD)'!$B141,'LA42'!$B$2:$AR$165,'LA42'!O$1,0))))),"")</f>
        <v>20</v>
      </c>
      <c r="R141" s="122">
        <f>IFERROR((IF(LA_INDEX!$H$46=1,VLOOKUP('LA (SEN_LLDD)'!$B141,'LA41'!$B$2:$AR$165,'LA41'!P$1,0),(IF(LA_INDEX!$H$46=2,VLOOKUP('LA (SEN_LLDD)'!$B141,'LA42'!$B$2:$AR$165,'LA42'!P$1,0))))),"")</f>
        <v>10</v>
      </c>
      <c r="S141" s="122">
        <f>IFERROR((IF(LA_INDEX!$H$46=1,VLOOKUP('LA (SEN_LLDD)'!$B141,'LA41'!$B$2:$AR$165,'LA41'!Q$1,0),(IF(LA_INDEX!$H$46=2,VLOOKUP('LA (SEN_LLDD)'!$B141,'LA42'!$B$2:$AR$165,'LA42'!Q$1,0))))),"")</f>
        <v>11</v>
      </c>
      <c r="T141" s="122">
        <f>IFERROR((IF(LA_INDEX!$H$46=1,VLOOKUP('LA (SEN_LLDD)'!$B141,'LA41'!$B$2:$AR$165,'LA41'!R$1,0),(IF(LA_INDEX!$H$46=2,VLOOKUP('LA (SEN_LLDD)'!$B141,'LA42'!$B$2:$AR$165,'LA42'!R$1,0))))),"")</f>
        <v>44</v>
      </c>
      <c r="U141" s="122">
        <f>IFERROR((IF(LA_INDEX!$H$46=1,VLOOKUP('LA (SEN_LLDD)'!$B141,'LA41'!$B$2:$AR$165,'LA41'!S$1,0),(IF(LA_INDEX!$H$46=2,VLOOKUP('LA (SEN_LLDD)'!$B141,'LA42'!$B$2:$AR$165,'LA42'!S$1,0))))),"")</f>
        <v>44</v>
      </c>
      <c r="V141" s="122">
        <f>IFERROR((IF(LA_INDEX!$H$46=1,VLOOKUP('LA (SEN_LLDD)'!$B141,'LA41'!$B$2:$AR$165,'LA41'!T$1,0),(IF(LA_INDEX!$H$46=2,VLOOKUP('LA (SEN_LLDD)'!$B141,'LA42'!$B$2:$AR$165,'LA42'!T$1,0))))),"")</f>
        <v>44</v>
      </c>
      <c r="W141" s="122">
        <f>IFERROR((IF(LA_INDEX!$H$46=1,VLOOKUP('LA (SEN_LLDD)'!$B141,'LA41'!$B$2:$AR$165,'LA41'!U$1,0),(IF(LA_INDEX!$H$46=2,VLOOKUP('LA (SEN_LLDD)'!$B141,'LA42'!$B$2:$AR$165,'LA42'!U$1,0))))),"")</f>
        <v>21</v>
      </c>
      <c r="X141" s="122">
        <f>IFERROR((IF(LA_INDEX!$H$46=1,VLOOKUP('LA (SEN_LLDD)'!$B141,'LA41'!$B$2:$AR$165,'LA41'!V$1,0),(IF(LA_INDEX!$H$46=2,VLOOKUP('LA (SEN_LLDD)'!$B141,'LA42'!$B$2:$AR$165,'LA42'!V$1,0))))),"")</f>
        <v>20</v>
      </c>
      <c r="Y141" s="122">
        <f>IFERROR((IF(LA_INDEX!$H$46=1,VLOOKUP('LA (SEN_LLDD)'!$B141,'LA41'!$B$2:$AR$165,'LA41'!W$1,0),(IF(LA_INDEX!$H$46=2,VLOOKUP('LA (SEN_LLDD)'!$B141,'LA42'!$B$2:$AR$165,'LA42'!W$1,0))))),"")</f>
        <v>21</v>
      </c>
      <c r="Z141" s="122" t="str">
        <f>IFERROR((IF(LA_INDEX!$H$46=1,VLOOKUP('LA (SEN_LLDD)'!$B141,'LA41'!$B$2:$AR$165,'LA41'!X$1,0),(IF(LA_INDEX!$H$46=2,VLOOKUP('LA (SEN_LLDD)'!$B141,'LA42'!$B$2:$AR$165,'LA42'!X$1,0))))),"")</f>
        <v>x</v>
      </c>
      <c r="AA141" s="122" t="str">
        <f>IFERROR((IF(LA_INDEX!$H$46=1,VLOOKUP('LA (SEN_LLDD)'!$B141,'LA41'!$B$2:$AR$165,'LA41'!Y$1,0),(IF(LA_INDEX!$H$46=2,VLOOKUP('LA (SEN_LLDD)'!$B141,'LA42'!$B$2:$AR$165,'LA42'!Y$1,0))))),"")</f>
        <v>x</v>
      </c>
      <c r="AB141" s="122">
        <f>IFERROR((IF(LA_INDEX!$H$46=1,VLOOKUP('LA (SEN_LLDD)'!$B141,'LA41'!$B$2:$AR$165,'LA41'!Z$1,0),(IF(LA_INDEX!$H$46=2,VLOOKUP('LA (SEN_LLDD)'!$B141,'LA42'!$B$2:$AR$165,'LA42'!Z$1,0))))),"")</f>
        <v>1</v>
      </c>
      <c r="AC141" s="122">
        <f>IFERROR((IF(LA_INDEX!$H$46=1,VLOOKUP('LA (SEN_LLDD)'!$B141,'LA41'!$B$2:$AR$165,'LA41'!AA$1,0),(IF(LA_INDEX!$H$46=2,VLOOKUP('LA (SEN_LLDD)'!$B141,'LA42'!$B$2:$AR$165,'LA42'!AA$1,0))))),"")</f>
        <v>12</v>
      </c>
      <c r="AD141" s="122">
        <f>IFERROR((IF(LA_INDEX!$H$46=1,VLOOKUP('LA (SEN_LLDD)'!$B141,'LA41'!$B$2:$AR$165,'LA41'!AB$1,0),(IF(LA_INDEX!$H$46=2,VLOOKUP('LA (SEN_LLDD)'!$B141,'LA42'!$B$2:$AR$165,'LA42'!AB$1,0))))),"")</f>
        <v>13</v>
      </c>
      <c r="AE141" s="122">
        <f>IFERROR((IF(LA_INDEX!$H$46=1,VLOOKUP('LA (SEN_LLDD)'!$B141,'LA41'!$B$2:$AR$165,'LA41'!AC$1,0),(IF(LA_INDEX!$H$46=2,VLOOKUP('LA (SEN_LLDD)'!$B141,'LA42'!$B$2:$AR$165,'LA42'!AC$1,0))))),"")</f>
        <v>13</v>
      </c>
      <c r="AF141" s="122">
        <f>IFERROR((IF(LA_INDEX!$H$46=1,VLOOKUP('LA (SEN_LLDD)'!$B141,'LA41'!$B$2:$AR$165,'LA41'!AD$1,0),(IF(LA_INDEX!$H$46=2,VLOOKUP('LA (SEN_LLDD)'!$B141,'LA42'!$B$2:$AR$165,'LA42'!AD$1,0))))),"")</f>
        <v>22</v>
      </c>
      <c r="AG141" s="122">
        <f>IFERROR((IF(LA_INDEX!$H$46=1,VLOOKUP('LA (SEN_LLDD)'!$B141,'LA41'!$B$2:$AR$165,'LA41'!AE$1,0),(IF(LA_INDEX!$H$46=2,VLOOKUP('LA (SEN_LLDD)'!$B141,'LA42'!$B$2:$AR$165,'LA42'!AE$1,0))))),"")</f>
        <v>24</v>
      </c>
      <c r="AH141" s="122">
        <f>IFERROR((IF(LA_INDEX!$H$46=1,VLOOKUP('LA (SEN_LLDD)'!$B141,'LA41'!$B$2:$AR$165,'LA41'!AF$1,0),(IF(LA_INDEX!$H$46=2,VLOOKUP('LA (SEN_LLDD)'!$B141,'LA42'!$B$2:$AR$165,'LA42'!AF$1,0))))),"")</f>
        <v>24</v>
      </c>
      <c r="AI141" s="122">
        <f>IFERROR((IF(LA_INDEX!$H$46=1,VLOOKUP('LA (SEN_LLDD)'!$B141,'LA41'!$B$2:$AR$165,'LA41'!AG$1,0),(IF(LA_INDEX!$H$46=2,VLOOKUP('LA (SEN_LLDD)'!$B141,'LA42'!$B$2:$AR$165,'LA42'!AG$1,0))))),"")</f>
        <v>9</v>
      </c>
      <c r="AJ141" s="122">
        <f>IFERROR((IF(LA_INDEX!$H$46=1,VLOOKUP('LA (SEN_LLDD)'!$B141,'LA41'!$B$2:$AR$165,'LA41'!AH$1,0),(IF(LA_INDEX!$H$46=2,VLOOKUP('LA (SEN_LLDD)'!$B141,'LA42'!$B$2:$AR$165,'LA42'!AH$1,0))))),"")</f>
        <v>6</v>
      </c>
      <c r="AK141" s="122">
        <f>IFERROR((IF(LA_INDEX!$H$46=1,VLOOKUP('LA (SEN_LLDD)'!$B141,'LA41'!$B$2:$AR$165,'LA41'!AI$1,0),(IF(LA_INDEX!$H$46=2,VLOOKUP('LA (SEN_LLDD)'!$B141,'LA42'!$B$2:$AR$165,'LA42'!AI$1,0))))),"")</f>
        <v>6</v>
      </c>
      <c r="AL141" s="122">
        <f>IFERROR((IF(LA_INDEX!$H$46=1,VLOOKUP('LA (SEN_LLDD)'!$B141,'LA41'!$B$2:$AR$165,'LA41'!AJ$1,0),(IF(LA_INDEX!$H$46=2,VLOOKUP('LA (SEN_LLDD)'!$B141,'LA42'!$B$2:$AR$165,'LA42'!AJ$1,0))))),"")</f>
        <v>13</v>
      </c>
      <c r="AM141" s="122">
        <f>IFERROR((IF(LA_INDEX!$H$46=1,VLOOKUP('LA (SEN_LLDD)'!$B141,'LA41'!$B$2:$AR$165,'LA41'!AK$1,0),(IF(LA_INDEX!$H$46=2,VLOOKUP('LA (SEN_LLDD)'!$B141,'LA42'!$B$2:$AR$165,'LA42'!AK$1,0))))),"")</f>
        <v>28</v>
      </c>
      <c r="AN141" s="122">
        <f>IFERROR((IF(LA_INDEX!$H$46=1,VLOOKUP('LA (SEN_LLDD)'!$B141,'LA41'!$B$2:$AR$165,'LA41'!AL$1,0),(IF(LA_INDEX!$H$46=2,VLOOKUP('LA (SEN_LLDD)'!$B141,'LA42'!$B$2:$AR$165,'LA42'!AL$1,0))))),"")</f>
        <v>27</v>
      </c>
      <c r="AO141" s="122">
        <f>IFERROR((IF(LA_INDEX!$H$46=1,VLOOKUP('LA (SEN_LLDD)'!$B141,'LA41'!$B$2:$AR$165,'LA41'!AM$1,0),(IF(LA_INDEX!$H$46=2,VLOOKUP('LA (SEN_LLDD)'!$B141,'LA42'!$B$2:$AR$165,'LA42'!AM$1,0))))),"")</f>
        <v>13</v>
      </c>
      <c r="AP141" s="122">
        <f>IFERROR((IF(LA_INDEX!$H$46=1,VLOOKUP('LA (SEN_LLDD)'!$B141,'LA41'!$B$2:$AR$165,'LA41'!AN$1,0),(IF(LA_INDEX!$H$46=2,VLOOKUP('LA (SEN_LLDD)'!$B141,'LA42'!$B$2:$AR$165,'LA42'!AN$1,0))))),"")</f>
        <v>8</v>
      </c>
      <c r="AQ141" s="122">
        <f>IFERROR((IF(LA_INDEX!$H$46=1,VLOOKUP('LA (SEN_LLDD)'!$B141,'LA41'!$B$2:$AR$165,'LA41'!AO$1,0),(IF(LA_INDEX!$H$46=2,VLOOKUP('LA (SEN_LLDD)'!$B141,'LA42'!$B$2:$AR$165,'LA42'!AO$1,0))))),"")</f>
        <v>8</v>
      </c>
      <c r="AR141" s="122">
        <f>IFERROR((IF(LA_INDEX!$H$46=1,VLOOKUP('LA (SEN_LLDD)'!$B141,'LA41'!$B$2:$AR$165,'LA41'!AP$1,0),(IF(LA_INDEX!$H$46=2,VLOOKUP('LA (SEN_LLDD)'!$B141,'LA42'!$B$2:$AR$165,'LA42'!AP$1,0))))),"")</f>
        <v>2</v>
      </c>
      <c r="AS141" s="122">
        <f>IFERROR((IF(LA_INDEX!$H$46=1,VLOOKUP('LA (SEN_LLDD)'!$B141,'LA41'!$B$2:$AR$165,'LA41'!AQ$1,0),(IF(LA_INDEX!$H$46=2,VLOOKUP('LA (SEN_LLDD)'!$B141,'LA42'!$B$2:$AR$165,'LA42'!AQ$1,0))))),"")</f>
        <v>4</v>
      </c>
      <c r="AT141" s="122">
        <f>IFERROR((IF(LA_INDEX!$H$46=1,VLOOKUP('LA (SEN_LLDD)'!$B141,'LA41'!$B$2:$AR$165,'LA41'!AR$1,0),(IF(LA_INDEX!$H$46=2,VLOOKUP('LA (SEN_LLDD)'!$B141,'LA42'!$B$2:$AR$165,'LA42'!AR$1,0))))),"")</f>
        <v>3</v>
      </c>
    </row>
    <row r="142" spans="1:46" x14ac:dyDescent="0.3">
      <c r="A142" s="80" t="s">
        <v>563</v>
      </c>
      <c r="B142" s="114">
        <v>916</v>
      </c>
      <c r="C142" s="80" t="s">
        <v>319</v>
      </c>
      <c r="D142" s="80" t="s">
        <v>260</v>
      </c>
      <c r="E142" s="122">
        <f>IFERROR(MROUND((IF(LA_INDEX!$H$46=1,VLOOKUP('LA (SEN_LLDD)'!$B142,'LA41'!$B$2:$AR$165,'LA41'!C$1,0),(IF(LA_INDEX!$H$46=2,VLOOKUP('LA (SEN_LLDD)'!$B142,'LA42'!$B$2:$AR$165,'LA42'!C$1,0))))),5),"")</f>
        <v>90</v>
      </c>
      <c r="F142" s="122">
        <f>IFERROR(MROUND((IF(LA_INDEX!$H$46=1,VLOOKUP('LA (SEN_LLDD)'!$B142,'LA41'!$B$2:$AR$165,'LA41'!D$1,0),(IF(LA_INDEX!$H$46=2,VLOOKUP('LA (SEN_LLDD)'!$B142,'LA42'!$B$2:$AR$165,'LA42'!D$1,0))))),5),"")</f>
        <v>2705</v>
      </c>
      <c r="G142" s="122">
        <f>IFERROR(MROUND((IF(LA_INDEX!$H$46=1,VLOOKUP('LA (SEN_LLDD)'!$B142,'LA41'!$B$2:$AR$165,'LA41'!E$1,0),(IF(LA_INDEX!$H$46=2,VLOOKUP('LA (SEN_LLDD)'!$B142,'LA42'!$B$2:$AR$165,'LA42'!E$1,0))))),5),"")</f>
        <v>2795</v>
      </c>
      <c r="H142" s="122">
        <f>IFERROR((IF(LA_INDEX!$H$46=1,VLOOKUP('LA (SEN_LLDD)'!$B142,'LA41'!$B$2:$AR$165,'LA41'!F$1,0),(IF(LA_INDEX!$H$46=2,VLOOKUP('LA (SEN_LLDD)'!$B142,'LA42'!$B$2:$AR$165,'LA42'!F$1,0))))),"")</f>
        <v>91</v>
      </c>
      <c r="I142" s="122">
        <f>IFERROR((IF(LA_INDEX!$H$46=1,VLOOKUP('LA (SEN_LLDD)'!$B142,'LA41'!$B$2:$AR$165,'LA41'!G$1,0),(IF(LA_INDEX!$H$46=2,VLOOKUP('LA (SEN_LLDD)'!$B142,'LA42'!$B$2:$AR$165,'LA42'!G$1,0))))),"")</f>
        <v>91</v>
      </c>
      <c r="J142" s="122">
        <f>IFERROR((IF(LA_INDEX!$H$46=1,VLOOKUP('LA (SEN_LLDD)'!$B142,'LA41'!$B$2:$AR$165,'LA41'!H$1,0),(IF(LA_INDEX!$H$46=2,VLOOKUP('LA (SEN_LLDD)'!$B142,'LA42'!$B$2:$AR$165,'LA42'!H$1,0))))),"")</f>
        <v>91</v>
      </c>
      <c r="K142" s="122" t="str">
        <f>IFERROR((IF(LA_INDEX!$H$46=1,VLOOKUP('LA (SEN_LLDD)'!$B142,'LA41'!$B$2:$AR$165,'LA41'!I$1,0),(IF(LA_INDEX!$H$46=2,VLOOKUP('LA (SEN_LLDD)'!$B142,'LA42'!$B$2:$AR$165,'LA42'!I$1,0))))),"")</f>
        <v>x</v>
      </c>
      <c r="L142" s="122" t="str">
        <f>IFERROR((IF(LA_INDEX!$H$46=1,VLOOKUP('LA (SEN_LLDD)'!$B142,'LA41'!$B$2:$AR$165,'LA41'!J$1,0),(IF(LA_INDEX!$H$46=2,VLOOKUP('LA (SEN_LLDD)'!$B142,'LA42'!$B$2:$AR$165,'LA42'!J$1,0))))),"")</f>
        <v>x</v>
      </c>
      <c r="M142" s="122">
        <f>IFERROR((IF(LA_INDEX!$H$46=1,VLOOKUP('LA (SEN_LLDD)'!$B142,'LA41'!$B$2:$AR$165,'LA41'!K$1,0),(IF(LA_INDEX!$H$46=2,VLOOKUP('LA (SEN_LLDD)'!$B142,'LA42'!$B$2:$AR$165,'LA42'!K$1,0))))),"")</f>
        <v>5</v>
      </c>
      <c r="N142" s="122">
        <f>IFERROR((IF(LA_INDEX!$H$46=1,VLOOKUP('LA (SEN_LLDD)'!$B142,'LA41'!$B$2:$AR$165,'LA41'!L$1,0),(IF(LA_INDEX!$H$46=2,VLOOKUP('LA (SEN_LLDD)'!$B142,'LA42'!$B$2:$AR$165,'LA42'!L$1,0))))),"")</f>
        <v>73</v>
      </c>
      <c r="O142" s="122">
        <f>IFERROR((IF(LA_INDEX!$H$46=1,VLOOKUP('LA (SEN_LLDD)'!$B142,'LA41'!$B$2:$AR$165,'LA41'!M$1,0),(IF(LA_INDEX!$H$46=2,VLOOKUP('LA (SEN_LLDD)'!$B142,'LA42'!$B$2:$AR$165,'LA42'!M$1,0))))),"")</f>
        <v>67</v>
      </c>
      <c r="P142" s="122">
        <f>IFERROR((IF(LA_INDEX!$H$46=1,VLOOKUP('LA (SEN_LLDD)'!$B142,'LA41'!$B$2:$AR$165,'LA41'!N$1,0),(IF(LA_INDEX!$H$46=2,VLOOKUP('LA (SEN_LLDD)'!$B142,'LA42'!$B$2:$AR$165,'LA42'!N$1,0))))),"")</f>
        <v>67</v>
      </c>
      <c r="Q142" s="122" t="str">
        <f>IFERROR((IF(LA_INDEX!$H$46=1,VLOOKUP('LA (SEN_LLDD)'!$B142,'LA41'!$B$2:$AR$165,'LA41'!O$1,0),(IF(LA_INDEX!$H$46=2,VLOOKUP('LA (SEN_LLDD)'!$B142,'LA42'!$B$2:$AR$165,'LA42'!O$1,0))))),"")</f>
        <v>x</v>
      </c>
      <c r="R142" s="122" t="str">
        <f>IFERROR((IF(LA_INDEX!$H$46=1,VLOOKUP('LA (SEN_LLDD)'!$B142,'LA41'!$B$2:$AR$165,'LA41'!P$1,0),(IF(LA_INDEX!$H$46=2,VLOOKUP('LA (SEN_LLDD)'!$B142,'LA42'!$B$2:$AR$165,'LA42'!P$1,0))))),"")</f>
        <v>x</v>
      </c>
      <c r="S142" s="122">
        <f>IFERROR((IF(LA_INDEX!$H$46=1,VLOOKUP('LA (SEN_LLDD)'!$B142,'LA41'!$B$2:$AR$165,'LA41'!Q$1,0),(IF(LA_INDEX!$H$46=2,VLOOKUP('LA (SEN_LLDD)'!$B142,'LA42'!$B$2:$AR$165,'LA42'!Q$1,0))))),"")</f>
        <v>9</v>
      </c>
      <c r="T142" s="122">
        <f>IFERROR((IF(LA_INDEX!$H$46=1,VLOOKUP('LA (SEN_LLDD)'!$B142,'LA41'!$B$2:$AR$165,'LA41'!R$1,0),(IF(LA_INDEX!$H$46=2,VLOOKUP('LA (SEN_LLDD)'!$B142,'LA42'!$B$2:$AR$165,'LA42'!R$1,0))))),"")</f>
        <v>62</v>
      </c>
      <c r="U142" s="122">
        <f>IFERROR((IF(LA_INDEX!$H$46=1,VLOOKUP('LA (SEN_LLDD)'!$B142,'LA41'!$B$2:$AR$165,'LA41'!S$1,0),(IF(LA_INDEX!$H$46=2,VLOOKUP('LA (SEN_LLDD)'!$B142,'LA42'!$B$2:$AR$165,'LA42'!S$1,0))))),"")</f>
        <v>55</v>
      </c>
      <c r="V142" s="122">
        <f>IFERROR((IF(LA_INDEX!$H$46=1,VLOOKUP('LA (SEN_LLDD)'!$B142,'LA41'!$B$2:$AR$165,'LA41'!T$1,0),(IF(LA_INDEX!$H$46=2,VLOOKUP('LA (SEN_LLDD)'!$B142,'LA42'!$B$2:$AR$165,'LA42'!T$1,0))))),"")</f>
        <v>56</v>
      </c>
      <c r="W142" s="122">
        <f>IFERROR((IF(LA_INDEX!$H$46=1,VLOOKUP('LA (SEN_LLDD)'!$B142,'LA41'!$B$2:$AR$165,'LA41'!U$1,0),(IF(LA_INDEX!$H$46=2,VLOOKUP('LA (SEN_LLDD)'!$B142,'LA42'!$B$2:$AR$165,'LA42'!U$1,0))))),"")</f>
        <v>28</v>
      </c>
      <c r="X142" s="122">
        <f>IFERROR((IF(LA_INDEX!$H$46=1,VLOOKUP('LA (SEN_LLDD)'!$B142,'LA41'!$B$2:$AR$165,'LA41'!V$1,0),(IF(LA_INDEX!$H$46=2,VLOOKUP('LA (SEN_LLDD)'!$B142,'LA42'!$B$2:$AR$165,'LA42'!V$1,0))))),"")</f>
        <v>30</v>
      </c>
      <c r="Y142" s="122">
        <f>IFERROR((IF(LA_INDEX!$H$46=1,VLOOKUP('LA (SEN_LLDD)'!$B142,'LA41'!$B$2:$AR$165,'LA41'!W$1,0),(IF(LA_INDEX!$H$46=2,VLOOKUP('LA (SEN_LLDD)'!$B142,'LA42'!$B$2:$AR$165,'LA42'!W$1,0))))),"")</f>
        <v>30</v>
      </c>
      <c r="Z142" s="122" t="str">
        <f>IFERROR((IF(LA_INDEX!$H$46=1,VLOOKUP('LA (SEN_LLDD)'!$B142,'LA41'!$B$2:$AR$165,'LA41'!X$1,0),(IF(LA_INDEX!$H$46=2,VLOOKUP('LA (SEN_LLDD)'!$B142,'LA42'!$B$2:$AR$165,'LA42'!X$1,0))))),"")</f>
        <v>x</v>
      </c>
      <c r="AA142" s="122" t="str">
        <f>IFERROR((IF(LA_INDEX!$H$46=1,VLOOKUP('LA (SEN_LLDD)'!$B142,'LA41'!$B$2:$AR$165,'LA41'!Y$1,0),(IF(LA_INDEX!$H$46=2,VLOOKUP('LA (SEN_LLDD)'!$B142,'LA42'!$B$2:$AR$165,'LA42'!Y$1,0))))),"")</f>
        <v>x</v>
      </c>
      <c r="AB142" s="122">
        <f>IFERROR((IF(LA_INDEX!$H$46=1,VLOOKUP('LA (SEN_LLDD)'!$B142,'LA41'!$B$2:$AR$165,'LA41'!Z$1,0),(IF(LA_INDEX!$H$46=2,VLOOKUP('LA (SEN_LLDD)'!$B142,'LA42'!$B$2:$AR$165,'LA42'!Z$1,0))))),"")</f>
        <v>2</v>
      </c>
      <c r="AC142" s="122">
        <f>IFERROR((IF(LA_INDEX!$H$46=1,VLOOKUP('LA (SEN_LLDD)'!$B142,'LA41'!$B$2:$AR$165,'LA41'!AA$1,0),(IF(LA_INDEX!$H$46=2,VLOOKUP('LA (SEN_LLDD)'!$B142,'LA42'!$B$2:$AR$165,'LA42'!AA$1,0))))),"")</f>
        <v>22</v>
      </c>
      <c r="AD142" s="122">
        <f>IFERROR((IF(LA_INDEX!$H$46=1,VLOOKUP('LA (SEN_LLDD)'!$B142,'LA41'!$B$2:$AR$165,'LA41'!AB$1,0),(IF(LA_INDEX!$H$46=2,VLOOKUP('LA (SEN_LLDD)'!$B142,'LA42'!$B$2:$AR$165,'LA42'!AB$1,0))))),"")</f>
        <v>22</v>
      </c>
      <c r="AE142" s="122">
        <f>IFERROR((IF(LA_INDEX!$H$46=1,VLOOKUP('LA (SEN_LLDD)'!$B142,'LA41'!$B$2:$AR$165,'LA41'!AC$1,0),(IF(LA_INDEX!$H$46=2,VLOOKUP('LA (SEN_LLDD)'!$B142,'LA42'!$B$2:$AR$165,'LA42'!AC$1,0))))),"")</f>
        <v>22</v>
      </c>
      <c r="AF142" s="122">
        <f>IFERROR((IF(LA_INDEX!$H$46=1,VLOOKUP('LA (SEN_LLDD)'!$B142,'LA41'!$B$2:$AR$165,'LA41'!AD$1,0),(IF(LA_INDEX!$H$46=2,VLOOKUP('LA (SEN_LLDD)'!$B142,'LA42'!$B$2:$AR$165,'LA42'!AD$1,0))))),"")</f>
        <v>34</v>
      </c>
      <c r="AG142" s="122">
        <f>IFERROR((IF(LA_INDEX!$H$46=1,VLOOKUP('LA (SEN_LLDD)'!$B142,'LA41'!$B$2:$AR$165,'LA41'!AE$1,0),(IF(LA_INDEX!$H$46=2,VLOOKUP('LA (SEN_LLDD)'!$B142,'LA42'!$B$2:$AR$165,'LA42'!AE$1,0))))),"")</f>
        <v>25</v>
      </c>
      <c r="AH142" s="122">
        <f>IFERROR((IF(LA_INDEX!$H$46=1,VLOOKUP('LA (SEN_LLDD)'!$B142,'LA41'!$B$2:$AR$165,'LA41'!AF$1,0),(IF(LA_INDEX!$H$46=2,VLOOKUP('LA (SEN_LLDD)'!$B142,'LA42'!$B$2:$AR$165,'LA42'!AF$1,0))))),"")</f>
        <v>25</v>
      </c>
      <c r="AI142" s="122" t="str">
        <f>IFERROR((IF(LA_INDEX!$H$46=1,VLOOKUP('LA (SEN_LLDD)'!$B142,'LA41'!$B$2:$AR$165,'LA41'!AG$1,0),(IF(LA_INDEX!$H$46=2,VLOOKUP('LA (SEN_LLDD)'!$B142,'LA42'!$B$2:$AR$165,'LA42'!AG$1,0))))),"")</f>
        <v>x</v>
      </c>
      <c r="AJ142" s="122" t="str">
        <f>IFERROR((IF(LA_INDEX!$H$46=1,VLOOKUP('LA (SEN_LLDD)'!$B142,'LA41'!$B$2:$AR$165,'LA41'!AH$1,0),(IF(LA_INDEX!$H$46=2,VLOOKUP('LA (SEN_LLDD)'!$B142,'LA42'!$B$2:$AR$165,'LA42'!AH$1,0))))),"")</f>
        <v>x</v>
      </c>
      <c r="AK142" s="122">
        <f>IFERROR((IF(LA_INDEX!$H$46=1,VLOOKUP('LA (SEN_LLDD)'!$B142,'LA41'!$B$2:$AR$165,'LA41'!AI$1,0),(IF(LA_INDEX!$H$46=2,VLOOKUP('LA (SEN_LLDD)'!$B142,'LA42'!$B$2:$AR$165,'LA42'!AI$1,0))))),"")</f>
        <v>3</v>
      </c>
      <c r="AL142" s="122">
        <f>IFERROR((IF(LA_INDEX!$H$46=1,VLOOKUP('LA (SEN_LLDD)'!$B142,'LA41'!$B$2:$AR$165,'LA41'!AJ$1,0),(IF(LA_INDEX!$H$46=2,VLOOKUP('LA (SEN_LLDD)'!$B142,'LA42'!$B$2:$AR$165,'LA42'!AJ$1,0))))),"")</f>
        <v>18</v>
      </c>
      <c r="AM142" s="122">
        <f>IFERROR((IF(LA_INDEX!$H$46=1,VLOOKUP('LA (SEN_LLDD)'!$B142,'LA41'!$B$2:$AR$165,'LA41'!AK$1,0),(IF(LA_INDEX!$H$46=2,VLOOKUP('LA (SEN_LLDD)'!$B142,'LA42'!$B$2:$AR$165,'LA42'!AK$1,0))))),"")</f>
        <v>24</v>
      </c>
      <c r="AN142" s="122">
        <f>IFERROR((IF(LA_INDEX!$H$46=1,VLOOKUP('LA (SEN_LLDD)'!$B142,'LA41'!$B$2:$AR$165,'LA41'!AL$1,0),(IF(LA_INDEX!$H$46=2,VLOOKUP('LA (SEN_LLDD)'!$B142,'LA42'!$B$2:$AR$165,'LA42'!AL$1,0))))),"")</f>
        <v>24</v>
      </c>
      <c r="AO142" s="122" t="str">
        <f>IFERROR((IF(LA_INDEX!$H$46=1,VLOOKUP('LA (SEN_LLDD)'!$B142,'LA41'!$B$2:$AR$165,'LA41'!AM$1,0),(IF(LA_INDEX!$H$46=2,VLOOKUP('LA (SEN_LLDD)'!$B142,'LA42'!$B$2:$AR$165,'LA42'!AM$1,0))))),"")</f>
        <v>x</v>
      </c>
      <c r="AP142" s="122" t="str">
        <f>IFERROR((IF(LA_INDEX!$H$46=1,VLOOKUP('LA (SEN_LLDD)'!$B142,'LA41'!$B$2:$AR$165,'LA41'!AN$1,0),(IF(LA_INDEX!$H$46=2,VLOOKUP('LA (SEN_LLDD)'!$B142,'LA42'!$B$2:$AR$165,'LA42'!AN$1,0))))),"")</f>
        <v>x</v>
      </c>
      <c r="AQ142" s="122">
        <f>IFERROR((IF(LA_INDEX!$H$46=1,VLOOKUP('LA (SEN_LLDD)'!$B142,'LA41'!$B$2:$AR$165,'LA41'!AO$1,0),(IF(LA_INDEX!$H$46=2,VLOOKUP('LA (SEN_LLDD)'!$B142,'LA42'!$B$2:$AR$165,'LA42'!AO$1,0))))),"")</f>
        <v>6</v>
      </c>
      <c r="AR142" s="122" t="str">
        <f>IFERROR((IF(LA_INDEX!$H$46=1,VLOOKUP('LA (SEN_LLDD)'!$B142,'LA41'!$B$2:$AR$165,'LA41'!AP$1,0),(IF(LA_INDEX!$H$46=2,VLOOKUP('LA (SEN_LLDD)'!$B142,'LA42'!$B$2:$AR$165,'LA42'!AP$1,0))))),"")</f>
        <v>x</v>
      </c>
      <c r="AS142" s="122" t="str">
        <f>IFERROR((IF(LA_INDEX!$H$46=1,VLOOKUP('LA (SEN_LLDD)'!$B142,'LA41'!$B$2:$AR$165,'LA41'!AQ$1,0),(IF(LA_INDEX!$H$46=2,VLOOKUP('LA (SEN_LLDD)'!$B142,'LA42'!$B$2:$AR$165,'LA42'!AQ$1,0))))),"")</f>
        <v>x</v>
      </c>
      <c r="AT142" s="122">
        <f>IFERROR((IF(LA_INDEX!$H$46=1,VLOOKUP('LA (SEN_LLDD)'!$B142,'LA41'!$B$2:$AR$165,'LA41'!AR$1,0),(IF(LA_INDEX!$H$46=2,VLOOKUP('LA (SEN_LLDD)'!$B142,'LA42'!$B$2:$AR$165,'LA42'!AR$1,0))))),"")</f>
        <v>2</v>
      </c>
    </row>
    <row r="143" spans="1:46" x14ac:dyDescent="0.3">
      <c r="A143" s="115" t="s">
        <v>564</v>
      </c>
      <c r="B143" s="114">
        <v>420</v>
      </c>
      <c r="C143" s="80" t="s">
        <v>334</v>
      </c>
      <c r="D143" s="80" t="s">
        <v>260</v>
      </c>
      <c r="E143" s="122" t="str">
        <f>IFERROR(MROUND((IF(LA_INDEX!$H$46=1,VLOOKUP('LA (SEN_LLDD)'!$B143,'LA41'!$B$2:$AR$165,'LA41'!C$1,0),(IF(LA_INDEX!$H$46=2,VLOOKUP('LA (SEN_LLDD)'!$B143,'LA42'!$B$2:$AR$165,'LA42'!C$1,0))))),5),"")</f>
        <v/>
      </c>
      <c r="F143" s="122" t="str">
        <f>IFERROR(MROUND((IF(LA_INDEX!$H$46=1,VLOOKUP('LA (SEN_LLDD)'!$B143,'LA41'!$B$2:$AR$165,'LA41'!D$1,0),(IF(LA_INDEX!$H$46=2,VLOOKUP('LA (SEN_LLDD)'!$B143,'LA42'!$B$2:$AR$165,'LA42'!D$1,0))))),5),"")</f>
        <v/>
      </c>
      <c r="G143" s="122" t="str">
        <f>IFERROR(MROUND((IF(LA_INDEX!$H$46=1,VLOOKUP('LA (SEN_LLDD)'!$B143,'LA41'!$B$2:$AR$165,'LA41'!E$1,0),(IF(LA_INDEX!$H$46=2,VLOOKUP('LA (SEN_LLDD)'!$B143,'LA42'!$B$2:$AR$165,'LA42'!E$1,0))))),5),"")</f>
        <v/>
      </c>
      <c r="H143" s="122" t="str">
        <f>IFERROR((IF(LA_INDEX!$H$46=1,VLOOKUP('LA (SEN_LLDD)'!$B143,'LA41'!$B$2:$AR$165,'LA41'!F$1,0),(IF(LA_INDEX!$H$46=2,VLOOKUP('LA (SEN_LLDD)'!$B143,'LA42'!$B$2:$AR$165,'LA42'!F$1,0))))),"")</f>
        <v>.</v>
      </c>
      <c r="I143" s="122" t="str">
        <f>IFERROR((IF(LA_INDEX!$H$46=1,VLOOKUP('LA (SEN_LLDD)'!$B143,'LA41'!$B$2:$AR$165,'LA41'!G$1,0),(IF(LA_INDEX!$H$46=2,VLOOKUP('LA (SEN_LLDD)'!$B143,'LA42'!$B$2:$AR$165,'LA42'!G$1,0))))),"")</f>
        <v>.</v>
      </c>
      <c r="J143" s="122" t="str">
        <f>IFERROR((IF(LA_INDEX!$H$46=1,VLOOKUP('LA (SEN_LLDD)'!$B143,'LA41'!$B$2:$AR$165,'LA41'!H$1,0),(IF(LA_INDEX!$H$46=2,VLOOKUP('LA (SEN_LLDD)'!$B143,'LA42'!$B$2:$AR$165,'LA42'!H$1,0))))),"")</f>
        <v>.</v>
      </c>
      <c r="K143" s="122" t="str">
        <f>IFERROR((IF(LA_INDEX!$H$46=1,VLOOKUP('LA (SEN_LLDD)'!$B143,'LA41'!$B$2:$AR$165,'LA41'!I$1,0),(IF(LA_INDEX!$H$46=2,VLOOKUP('LA (SEN_LLDD)'!$B143,'LA42'!$B$2:$AR$165,'LA42'!I$1,0))))),"")</f>
        <v>.</v>
      </c>
      <c r="L143" s="122" t="str">
        <f>IFERROR((IF(LA_INDEX!$H$46=1,VLOOKUP('LA (SEN_LLDD)'!$B143,'LA41'!$B$2:$AR$165,'LA41'!J$1,0),(IF(LA_INDEX!$H$46=2,VLOOKUP('LA (SEN_LLDD)'!$B143,'LA42'!$B$2:$AR$165,'LA42'!J$1,0))))),"")</f>
        <v>.</v>
      </c>
      <c r="M143" s="122" t="str">
        <f>IFERROR((IF(LA_INDEX!$H$46=1,VLOOKUP('LA (SEN_LLDD)'!$B143,'LA41'!$B$2:$AR$165,'LA41'!K$1,0),(IF(LA_INDEX!$H$46=2,VLOOKUP('LA (SEN_LLDD)'!$B143,'LA42'!$B$2:$AR$165,'LA42'!K$1,0))))),"")</f>
        <v>.</v>
      </c>
      <c r="N143" s="122" t="str">
        <f>IFERROR((IF(LA_INDEX!$H$46=1,VLOOKUP('LA (SEN_LLDD)'!$B143,'LA41'!$B$2:$AR$165,'LA41'!L$1,0),(IF(LA_INDEX!$H$46=2,VLOOKUP('LA (SEN_LLDD)'!$B143,'LA42'!$B$2:$AR$165,'LA42'!L$1,0))))),"")</f>
        <v>.</v>
      </c>
      <c r="O143" s="122" t="str">
        <f>IFERROR((IF(LA_INDEX!$H$46=1,VLOOKUP('LA (SEN_LLDD)'!$B143,'LA41'!$B$2:$AR$165,'LA41'!M$1,0),(IF(LA_INDEX!$H$46=2,VLOOKUP('LA (SEN_LLDD)'!$B143,'LA42'!$B$2:$AR$165,'LA42'!M$1,0))))),"")</f>
        <v>.</v>
      </c>
      <c r="P143" s="122" t="str">
        <f>IFERROR((IF(LA_INDEX!$H$46=1,VLOOKUP('LA (SEN_LLDD)'!$B143,'LA41'!$B$2:$AR$165,'LA41'!N$1,0),(IF(LA_INDEX!$H$46=2,VLOOKUP('LA (SEN_LLDD)'!$B143,'LA42'!$B$2:$AR$165,'LA42'!N$1,0))))),"")</f>
        <v>.</v>
      </c>
      <c r="Q143" s="122" t="str">
        <f>IFERROR((IF(LA_INDEX!$H$46=1,VLOOKUP('LA (SEN_LLDD)'!$B143,'LA41'!$B$2:$AR$165,'LA41'!O$1,0),(IF(LA_INDEX!$H$46=2,VLOOKUP('LA (SEN_LLDD)'!$B143,'LA42'!$B$2:$AR$165,'LA42'!O$1,0))))),"")</f>
        <v>.</v>
      </c>
      <c r="R143" s="122" t="str">
        <f>IFERROR((IF(LA_INDEX!$H$46=1,VLOOKUP('LA (SEN_LLDD)'!$B143,'LA41'!$B$2:$AR$165,'LA41'!P$1,0),(IF(LA_INDEX!$H$46=2,VLOOKUP('LA (SEN_LLDD)'!$B143,'LA42'!$B$2:$AR$165,'LA42'!P$1,0))))),"")</f>
        <v>.</v>
      </c>
      <c r="S143" s="122" t="str">
        <f>IFERROR((IF(LA_INDEX!$H$46=1,VLOOKUP('LA (SEN_LLDD)'!$B143,'LA41'!$B$2:$AR$165,'LA41'!Q$1,0),(IF(LA_INDEX!$H$46=2,VLOOKUP('LA (SEN_LLDD)'!$B143,'LA42'!$B$2:$AR$165,'LA42'!Q$1,0))))),"")</f>
        <v>.</v>
      </c>
      <c r="T143" s="122" t="str">
        <f>IFERROR((IF(LA_INDEX!$H$46=1,VLOOKUP('LA (SEN_LLDD)'!$B143,'LA41'!$B$2:$AR$165,'LA41'!R$1,0),(IF(LA_INDEX!$H$46=2,VLOOKUP('LA (SEN_LLDD)'!$B143,'LA42'!$B$2:$AR$165,'LA42'!R$1,0))))),"")</f>
        <v>.</v>
      </c>
      <c r="U143" s="122" t="str">
        <f>IFERROR((IF(LA_INDEX!$H$46=1,VLOOKUP('LA (SEN_LLDD)'!$B143,'LA41'!$B$2:$AR$165,'LA41'!S$1,0),(IF(LA_INDEX!$H$46=2,VLOOKUP('LA (SEN_LLDD)'!$B143,'LA42'!$B$2:$AR$165,'LA42'!S$1,0))))),"")</f>
        <v>.</v>
      </c>
      <c r="V143" s="122" t="str">
        <f>IFERROR((IF(LA_INDEX!$H$46=1,VLOOKUP('LA (SEN_LLDD)'!$B143,'LA41'!$B$2:$AR$165,'LA41'!T$1,0),(IF(LA_INDEX!$H$46=2,VLOOKUP('LA (SEN_LLDD)'!$B143,'LA42'!$B$2:$AR$165,'LA42'!T$1,0))))),"")</f>
        <v>.</v>
      </c>
      <c r="W143" s="122" t="str">
        <f>IFERROR((IF(LA_INDEX!$H$46=1,VLOOKUP('LA (SEN_LLDD)'!$B143,'LA41'!$B$2:$AR$165,'LA41'!U$1,0),(IF(LA_INDEX!$H$46=2,VLOOKUP('LA (SEN_LLDD)'!$B143,'LA42'!$B$2:$AR$165,'LA42'!U$1,0))))),"")</f>
        <v>.</v>
      </c>
      <c r="X143" s="122" t="str">
        <f>IFERROR((IF(LA_INDEX!$H$46=1,VLOOKUP('LA (SEN_LLDD)'!$B143,'LA41'!$B$2:$AR$165,'LA41'!V$1,0),(IF(LA_INDEX!$H$46=2,VLOOKUP('LA (SEN_LLDD)'!$B143,'LA42'!$B$2:$AR$165,'LA42'!V$1,0))))),"")</f>
        <v>.</v>
      </c>
      <c r="Y143" s="122" t="str">
        <f>IFERROR((IF(LA_INDEX!$H$46=1,VLOOKUP('LA (SEN_LLDD)'!$B143,'LA41'!$B$2:$AR$165,'LA41'!W$1,0),(IF(LA_INDEX!$H$46=2,VLOOKUP('LA (SEN_LLDD)'!$B143,'LA42'!$B$2:$AR$165,'LA42'!W$1,0))))),"")</f>
        <v>.</v>
      </c>
      <c r="Z143" s="122" t="str">
        <f>IFERROR((IF(LA_INDEX!$H$46=1,VLOOKUP('LA (SEN_LLDD)'!$B143,'LA41'!$B$2:$AR$165,'LA41'!X$1,0),(IF(LA_INDEX!$H$46=2,VLOOKUP('LA (SEN_LLDD)'!$B143,'LA42'!$B$2:$AR$165,'LA42'!X$1,0))))),"")</f>
        <v>.</v>
      </c>
      <c r="AA143" s="122" t="str">
        <f>IFERROR((IF(LA_INDEX!$H$46=1,VLOOKUP('LA (SEN_LLDD)'!$B143,'LA41'!$B$2:$AR$165,'LA41'!Y$1,0),(IF(LA_INDEX!$H$46=2,VLOOKUP('LA (SEN_LLDD)'!$B143,'LA42'!$B$2:$AR$165,'LA42'!Y$1,0))))),"")</f>
        <v>.</v>
      </c>
      <c r="AB143" s="122" t="str">
        <f>IFERROR((IF(LA_INDEX!$H$46=1,VLOOKUP('LA (SEN_LLDD)'!$B143,'LA41'!$B$2:$AR$165,'LA41'!Z$1,0),(IF(LA_INDEX!$H$46=2,VLOOKUP('LA (SEN_LLDD)'!$B143,'LA42'!$B$2:$AR$165,'LA42'!Z$1,0))))),"")</f>
        <v>.</v>
      </c>
      <c r="AC143" s="122" t="str">
        <f>IFERROR((IF(LA_INDEX!$H$46=1,VLOOKUP('LA (SEN_LLDD)'!$B143,'LA41'!$B$2:$AR$165,'LA41'!AA$1,0),(IF(LA_INDEX!$H$46=2,VLOOKUP('LA (SEN_LLDD)'!$B143,'LA42'!$B$2:$AR$165,'LA42'!AA$1,0))))),"")</f>
        <v>.</v>
      </c>
      <c r="AD143" s="122" t="str">
        <f>IFERROR((IF(LA_INDEX!$H$46=1,VLOOKUP('LA (SEN_LLDD)'!$B143,'LA41'!$B$2:$AR$165,'LA41'!AB$1,0),(IF(LA_INDEX!$H$46=2,VLOOKUP('LA (SEN_LLDD)'!$B143,'LA42'!$B$2:$AR$165,'LA42'!AB$1,0))))),"")</f>
        <v>.</v>
      </c>
      <c r="AE143" s="122" t="str">
        <f>IFERROR((IF(LA_INDEX!$H$46=1,VLOOKUP('LA (SEN_LLDD)'!$B143,'LA41'!$B$2:$AR$165,'LA41'!AC$1,0),(IF(LA_INDEX!$H$46=2,VLOOKUP('LA (SEN_LLDD)'!$B143,'LA42'!$B$2:$AR$165,'LA42'!AC$1,0))))),"")</f>
        <v>.</v>
      </c>
      <c r="AF143" s="122" t="str">
        <f>IFERROR((IF(LA_INDEX!$H$46=1,VLOOKUP('LA (SEN_LLDD)'!$B143,'LA41'!$B$2:$AR$165,'LA41'!AD$1,0),(IF(LA_INDEX!$H$46=2,VLOOKUP('LA (SEN_LLDD)'!$B143,'LA42'!$B$2:$AR$165,'LA42'!AD$1,0))))),"")</f>
        <v>.</v>
      </c>
      <c r="AG143" s="122" t="str">
        <f>IFERROR((IF(LA_INDEX!$H$46=1,VLOOKUP('LA (SEN_LLDD)'!$B143,'LA41'!$B$2:$AR$165,'LA41'!AE$1,0),(IF(LA_INDEX!$H$46=2,VLOOKUP('LA (SEN_LLDD)'!$B143,'LA42'!$B$2:$AR$165,'LA42'!AE$1,0))))),"")</f>
        <v>.</v>
      </c>
      <c r="AH143" s="122" t="str">
        <f>IFERROR((IF(LA_INDEX!$H$46=1,VLOOKUP('LA (SEN_LLDD)'!$B143,'LA41'!$B$2:$AR$165,'LA41'!AF$1,0),(IF(LA_INDEX!$H$46=2,VLOOKUP('LA (SEN_LLDD)'!$B143,'LA42'!$B$2:$AR$165,'LA42'!AF$1,0))))),"")</f>
        <v>.</v>
      </c>
      <c r="AI143" s="122" t="str">
        <f>IFERROR((IF(LA_INDEX!$H$46=1,VLOOKUP('LA (SEN_LLDD)'!$B143,'LA41'!$B$2:$AR$165,'LA41'!AG$1,0),(IF(LA_INDEX!$H$46=2,VLOOKUP('LA (SEN_LLDD)'!$B143,'LA42'!$B$2:$AR$165,'LA42'!AG$1,0))))),"")</f>
        <v>.</v>
      </c>
      <c r="AJ143" s="122" t="str">
        <f>IFERROR((IF(LA_INDEX!$H$46=1,VLOOKUP('LA (SEN_LLDD)'!$B143,'LA41'!$B$2:$AR$165,'LA41'!AH$1,0),(IF(LA_INDEX!$H$46=2,VLOOKUP('LA (SEN_LLDD)'!$B143,'LA42'!$B$2:$AR$165,'LA42'!AH$1,0))))),"")</f>
        <v>.</v>
      </c>
      <c r="AK143" s="122" t="str">
        <f>IFERROR((IF(LA_INDEX!$H$46=1,VLOOKUP('LA (SEN_LLDD)'!$B143,'LA41'!$B$2:$AR$165,'LA41'!AI$1,0),(IF(LA_INDEX!$H$46=2,VLOOKUP('LA (SEN_LLDD)'!$B143,'LA42'!$B$2:$AR$165,'LA42'!AI$1,0))))),"")</f>
        <v>.</v>
      </c>
      <c r="AL143" s="122" t="str">
        <f>IFERROR((IF(LA_INDEX!$H$46=1,VLOOKUP('LA (SEN_LLDD)'!$B143,'LA41'!$B$2:$AR$165,'LA41'!AJ$1,0),(IF(LA_INDEX!$H$46=2,VLOOKUP('LA (SEN_LLDD)'!$B143,'LA42'!$B$2:$AR$165,'LA42'!AJ$1,0))))),"")</f>
        <v>.</v>
      </c>
      <c r="AM143" s="122" t="str">
        <f>IFERROR((IF(LA_INDEX!$H$46=1,VLOOKUP('LA (SEN_LLDD)'!$B143,'LA41'!$B$2:$AR$165,'LA41'!AK$1,0),(IF(LA_INDEX!$H$46=2,VLOOKUP('LA (SEN_LLDD)'!$B143,'LA42'!$B$2:$AR$165,'LA42'!AK$1,0))))),"")</f>
        <v>.</v>
      </c>
      <c r="AN143" s="122" t="str">
        <f>IFERROR((IF(LA_INDEX!$H$46=1,VLOOKUP('LA (SEN_LLDD)'!$B143,'LA41'!$B$2:$AR$165,'LA41'!AL$1,0),(IF(LA_INDEX!$H$46=2,VLOOKUP('LA (SEN_LLDD)'!$B143,'LA42'!$B$2:$AR$165,'LA42'!AL$1,0))))),"")</f>
        <v>.</v>
      </c>
      <c r="AO143" s="122" t="str">
        <f>IFERROR((IF(LA_INDEX!$H$46=1,VLOOKUP('LA (SEN_LLDD)'!$B143,'LA41'!$B$2:$AR$165,'LA41'!AM$1,0),(IF(LA_INDEX!$H$46=2,VLOOKUP('LA (SEN_LLDD)'!$B143,'LA42'!$B$2:$AR$165,'LA42'!AM$1,0))))),"")</f>
        <v>.</v>
      </c>
      <c r="AP143" s="122" t="str">
        <f>IFERROR((IF(LA_INDEX!$H$46=1,VLOOKUP('LA (SEN_LLDD)'!$B143,'LA41'!$B$2:$AR$165,'LA41'!AN$1,0),(IF(LA_INDEX!$H$46=2,VLOOKUP('LA (SEN_LLDD)'!$B143,'LA42'!$B$2:$AR$165,'LA42'!AN$1,0))))),"")</f>
        <v>.</v>
      </c>
      <c r="AQ143" s="122" t="str">
        <f>IFERROR((IF(LA_INDEX!$H$46=1,VLOOKUP('LA (SEN_LLDD)'!$B143,'LA41'!$B$2:$AR$165,'LA41'!AO$1,0),(IF(LA_INDEX!$H$46=2,VLOOKUP('LA (SEN_LLDD)'!$B143,'LA42'!$B$2:$AR$165,'LA42'!AO$1,0))))),"")</f>
        <v>.</v>
      </c>
      <c r="AR143" s="122" t="str">
        <f>IFERROR((IF(LA_INDEX!$H$46=1,VLOOKUP('LA (SEN_LLDD)'!$B143,'LA41'!$B$2:$AR$165,'LA41'!AP$1,0),(IF(LA_INDEX!$H$46=2,VLOOKUP('LA (SEN_LLDD)'!$B143,'LA42'!$B$2:$AR$165,'LA42'!AP$1,0))))),"")</f>
        <v>.</v>
      </c>
      <c r="AS143" s="122" t="str">
        <f>IFERROR((IF(LA_INDEX!$H$46=1,VLOOKUP('LA (SEN_LLDD)'!$B143,'LA41'!$B$2:$AR$165,'LA41'!AQ$1,0),(IF(LA_INDEX!$H$46=2,VLOOKUP('LA (SEN_LLDD)'!$B143,'LA42'!$B$2:$AR$165,'LA42'!AQ$1,0))))),"")</f>
        <v>.</v>
      </c>
      <c r="AT143" s="122" t="str">
        <f>IFERROR((IF(LA_INDEX!$H$46=1,VLOOKUP('LA (SEN_LLDD)'!$B143,'LA41'!$B$2:$AR$165,'LA41'!AR$1,0),(IF(LA_INDEX!$H$46=2,VLOOKUP('LA (SEN_LLDD)'!$B143,'LA42'!$B$2:$AR$165,'LA42'!AR$1,0))))),"")</f>
        <v>.</v>
      </c>
    </row>
    <row r="144" spans="1:46" x14ac:dyDescent="0.3">
      <c r="A144" s="80" t="s">
        <v>565</v>
      </c>
      <c r="B144" s="114">
        <v>802</v>
      </c>
      <c r="C144" s="80" t="s">
        <v>361</v>
      </c>
      <c r="D144" s="80" t="s">
        <v>260</v>
      </c>
      <c r="E144" s="122">
        <f>IFERROR(MROUND((IF(LA_INDEX!$H$46=1,VLOOKUP('LA (SEN_LLDD)'!$B144,'LA41'!$B$2:$AR$165,'LA41'!C$1,0),(IF(LA_INDEX!$H$46=2,VLOOKUP('LA (SEN_LLDD)'!$B144,'LA42'!$B$2:$AR$165,'LA42'!C$1,0))))),5),"")</f>
        <v>40</v>
      </c>
      <c r="F144" s="122">
        <f>IFERROR(MROUND((IF(LA_INDEX!$H$46=1,VLOOKUP('LA (SEN_LLDD)'!$B144,'LA41'!$B$2:$AR$165,'LA41'!D$1,0),(IF(LA_INDEX!$H$46=2,VLOOKUP('LA (SEN_LLDD)'!$B144,'LA42'!$B$2:$AR$165,'LA42'!D$1,0))))),5),"")</f>
        <v>625</v>
      </c>
      <c r="G144" s="122">
        <f>IFERROR(MROUND((IF(LA_INDEX!$H$46=1,VLOOKUP('LA (SEN_LLDD)'!$B144,'LA41'!$B$2:$AR$165,'LA41'!E$1,0),(IF(LA_INDEX!$H$46=2,VLOOKUP('LA (SEN_LLDD)'!$B144,'LA42'!$B$2:$AR$165,'LA42'!E$1,0))))),5),"")</f>
        <v>665</v>
      </c>
      <c r="H144" s="122">
        <f>IFERROR((IF(LA_INDEX!$H$46=1,VLOOKUP('LA (SEN_LLDD)'!$B144,'LA41'!$B$2:$AR$165,'LA41'!F$1,0),(IF(LA_INDEX!$H$46=2,VLOOKUP('LA (SEN_LLDD)'!$B144,'LA42'!$B$2:$AR$165,'LA42'!F$1,0))))),"")</f>
        <v>98</v>
      </c>
      <c r="I144" s="122">
        <f>IFERROR((IF(LA_INDEX!$H$46=1,VLOOKUP('LA (SEN_LLDD)'!$B144,'LA41'!$B$2:$AR$165,'LA41'!G$1,0),(IF(LA_INDEX!$H$46=2,VLOOKUP('LA (SEN_LLDD)'!$B144,'LA42'!$B$2:$AR$165,'LA42'!G$1,0))))),"")</f>
        <v>93</v>
      </c>
      <c r="J144" s="122">
        <f>IFERROR((IF(LA_INDEX!$H$46=1,VLOOKUP('LA (SEN_LLDD)'!$B144,'LA41'!$B$2:$AR$165,'LA41'!H$1,0),(IF(LA_INDEX!$H$46=2,VLOOKUP('LA (SEN_LLDD)'!$B144,'LA42'!$B$2:$AR$165,'LA42'!H$1,0))))),"")</f>
        <v>93</v>
      </c>
      <c r="K144" s="122">
        <f>IFERROR((IF(LA_INDEX!$H$46=1,VLOOKUP('LA (SEN_LLDD)'!$B144,'LA41'!$B$2:$AR$165,'LA41'!I$1,0),(IF(LA_INDEX!$H$46=2,VLOOKUP('LA (SEN_LLDD)'!$B144,'LA42'!$B$2:$AR$165,'LA42'!I$1,0))))),"")</f>
        <v>8</v>
      </c>
      <c r="L144" s="122">
        <f>IFERROR((IF(LA_INDEX!$H$46=1,VLOOKUP('LA (SEN_LLDD)'!$B144,'LA41'!$B$2:$AR$165,'LA41'!J$1,0),(IF(LA_INDEX!$H$46=2,VLOOKUP('LA (SEN_LLDD)'!$B144,'LA42'!$B$2:$AR$165,'LA42'!J$1,0))))),"")</f>
        <v>7</v>
      </c>
      <c r="M144" s="122">
        <f>IFERROR((IF(LA_INDEX!$H$46=1,VLOOKUP('LA (SEN_LLDD)'!$B144,'LA41'!$B$2:$AR$165,'LA41'!K$1,0),(IF(LA_INDEX!$H$46=2,VLOOKUP('LA (SEN_LLDD)'!$B144,'LA42'!$B$2:$AR$165,'LA42'!K$1,0))))),"")</f>
        <v>7</v>
      </c>
      <c r="N144" s="122">
        <f>IFERROR((IF(LA_INDEX!$H$46=1,VLOOKUP('LA (SEN_LLDD)'!$B144,'LA41'!$B$2:$AR$165,'LA41'!L$1,0),(IF(LA_INDEX!$H$46=2,VLOOKUP('LA (SEN_LLDD)'!$B144,'LA42'!$B$2:$AR$165,'LA42'!L$1,0))))),"")</f>
        <v>78</v>
      </c>
      <c r="O144" s="122">
        <f>IFERROR((IF(LA_INDEX!$H$46=1,VLOOKUP('LA (SEN_LLDD)'!$B144,'LA41'!$B$2:$AR$165,'LA41'!M$1,0),(IF(LA_INDEX!$H$46=2,VLOOKUP('LA (SEN_LLDD)'!$B144,'LA42'!$B$2:$AR$165,'LA42'!M$1,0))))),"")</f>
        <v>67</v>
      </c>
      <c r="P144" s="122">
        <f>IFERROR((IF(LA_INDEX!$H$46=1,VLOOKUP('LA (SEN_LLDD)'!$B144,'LA41'!$B$2:$AR$165,'LA41'!N$1,0),(IF(LA_INDEX!$H$46=2,VLOOKUP('LA (SEN_LLDD)'!$B144,'LA42'!$B$2:$AR$165,'LA42'!N$1,0))))),"")</f>
        <v>67</v>
      </c>
      <c r="Q144" s="122" t="str">
        <f>IFERROR((IF(LA_INDEX!$H$46=1,VLOOKUP('LA (SEN_LLDD)'!$B144,'LA41'!$B$2:$AR$165,'LA41'!O$1,0),(IF(LA_INDEX!$H$46=2,VLOOKUP('LA (SEN_LLDD)'!$B144,'LA42'!$B$2:$AR$165,'LA42'!O$1,0))))),"")</f>
        <v>x</v>
      </c>
      <c r="R144" s="122" t="str">
        <f>IFERROR((IF(LA_INDEX!$H$46=1,VLOOKUP('LA (SEN_LLDD)'!$B144,'LA41'!$B$2:$AR$165,'LA41'!P$1,0),(IF(LA_INDEX!$H$46=2,VLOOKUP('LA (SEN_LLDD)'!$B144,'LA42'!$B$2:$AR$165,'LA42'!P$1,0))))),"")</f>
        <v>x</v>
      </c>
      <c r="S144" s="122">
        <f>IFERROR((IF(LA_INDEX!$H$46=1,VLOOKUP('LA (SEN_LLDD)'!$B144,'LA41'!$B$2:$AR$165,'LA41'!Q$1,0),(IF(LA_INDEX!$H$46=2,VLOOKUP('LA (SEN_LLDD)'!$B144,'LA42'!$B$2:$AR$165,'LA42'!Q$1,0))))),"")</f>
        <v>12</v>
      </c>
      <c r="T144" s="122">
        <f>IFERROR((IF(LA_INDEX!$H$46=1,VLOOKUP('LA (SEN_LLDD)'!$B144,'LA41'!$B$2:$AR$165,'LA41'!R$1,0),(IF(LA_INDEX!$H$46=2,VLOOKUP('LA (SEN_LLDD)'!$B144,'LA42'!$B$2:$AR$165,'LA42'!R$1,0))))),"")</f>
        <v>55</v>
      </c>
      <c r="U144" s="122">
        <f>IFERROR((IF(LA_INDEX!$H$46=1,VLOOKUP('LA (SEN_LLDD)'!$B144,'LA41'!$B$2:$AR$165,'LA41'!S$1,0),(IF(LA_INDEX!$H$46=2,VLOOKUP('LA (SEN_LLDD)'!$B144,'LA42'!$B$2:$AR$165,'LA42'!S$1,0))))),"")</f>
        <v>50</v>
      </c>
      <c r="V144" s="122">
        <f>IFERROR((IF(LA_INDEX!$H$46=1,VLOOKUP('LA (SEN_LLDD)'!$B144,'LA41'!$B$2:$AR$165,'LA41'!T$1,0),(IF(LA_INDEX!$H$46=2,VLOOKUP('LA (SEN_LLDD)'!$B144,'LA42'!$B$2:$AR$165,'LA42'!T$1,0))))),"")</f>
        <v>50</v>
      </c>
      <c r="W144" s="122">
        <f>IFERROR((IF(LA_INDEX!$H$46=1,VLOOKUP('LA (SEN_LLDD)'!$B144,'LA41'!$B$2:$AR$165,'LA41'!U$1,0),(IF(LA_INDEX!$H$46=2,VLOOKUP('LA (SEN_LLDD)'!$B144,'LA42'!$B$2:$AR$165,'LA42'!U$1,0))))),"")</f>
        <v>25</v>
      </c>
      <c r="X144" s="122">
        <f>IFERROR((IF(LA_INDEX!$H$46=1,VLOOKUP('LA (SEN_LLDD)'!$B144,'LA41'!$B$2:$AR$165,'LA41'!V$1,0),(IF(LA_INDEX!$H$46=2,VLOOKUP('LA (SEN_LLDD)'!$B144,'LA42'!$B$2:$AR$165,'LA42'!V$1,0))))),"")</f>
        <v>24</v>
      </c>
      <c r="Y144" s="122">
        <f>IFERROR((IF(LA_INDEX!$H$46=1,VLOOKUP('LA (SEN_LLDD)'!$B144,'LA41'!$B$2:$AR$165,'LA41'!W$1,0),(IF(LA_INDEX!$H$46=2,VLOOKUP('LA (SEN_LLDD)'!$B144,'LA42'!$B$2:$AR$165,'LA42'!W$1,0))))),"")</f>
        <v>24</v>
      </c>
      <c r="Z144" s="122">
        <f>IFERROR((IF(LA_INDEX!$H$46=1,VLOOKUP('LA (SEN_LLDD)'!$B144,'LA41'!$B$2:$AR$165,'LA41'!X$1,0),(IF(LA_INDEX!$H$46=2,VLOOKUP('LA (SEN_LLDD)'!$B144,'LA42'!$B$2:$AR$165,'LA42'!X$1,0))))),"")</f>
        <v>0</v>
      </c>
      <c r="AA144" s="122">
        <f>IFERROR((IF(LA_INDEX!$H$46=1,VLOOKUP('LA (SEN_LLDD)'!$B144,'LA41'!$B$2:$AR$165,'LA41'!Y$1,0),(IF(LA_INDEX!$H$46=2,VLOOKUP('LA (SEN_LLDD)'!$B144,'LA42'!$B$2:$AR$165,'LA42'!Y$1,0))))),"")</f>
        <v>2</v>
      </c>
      <c r="AB144" s="122">
        <f>IFERROR((IF(LA_INDEX!$H$46=1,VLOOKUP('LA (SEN_LLDD)'!$B144,'LA41'!$B$2:$AR$165,'LA41'!Z$1,0),(IF(LA_INDEX!$H$46=2,VLOOKUP('LA (SEN_LLDD)'!$B144,'LA42'!$B$2:$AR$165,'LA42'!Z$1,0))))),"")</f>
        <v>2</v>
      </c>
      <c r="AC144" s="122">
        <f>IFERROR((IF(LA_INDEX!$H$46=1,VLOOKUP('LA (SEN_LLDD)'!$B144,'LA41'!$B$2:$AR$165,'LA41'!AA$1,0),(IF(LA_INDEX!$H$46=2,VLOOKUP('LA (SEN_LLDD)'!$B144,'LA42'!$B$2:$AR$165,'LA42'!AA$1,0))))),"")</f>
        <v>18</v>
      </c>
      <c r="AD144" s="122">
        <f>IFERROR((IF(LA_INDEX!$H$46=1,VLOOKUP('LA (SEN_LLDD)'!$B144,'LA41'!$B$2:$AR$165,'LA41'!AB$1,0),(IF(LA_INDEX!$H$46=2,VLOOKUP('LA (SEN_LLDD)'!$B144,'LA42'!$B$2:$AR$165,'LA42'!AB$1,0))))),"")</f>
        <v>17</v>
      </c>
      <c r="AE144" s="122">
        <f>IFERROR((IF(LA_INDEX!$H$46=1,VLOOKUP('LA (SEN_LLDD)'!$B144,'LA41'!$B$2:$AR$165,'LA41'!AC$1,0),(IF(LA_INDEX!$H$46=2,VLOOKUP('LA (SEN_LLDD)'!$B144,'LA42'!$B$2:$AR$165,'LA42'!AC$1,0))))),"")</f>
        <v>17</v>
      </c>
      <c r="AF144" s="122">
        <f>IFERROR((IF(LA_INDEX!$H$46=1,VLOOKUP('LA (SEN_LLDD)'!$B144,'LA41'!$B$2:$AR$165,'LA41'!AD$1,0),(IF(LA_INDEX!$H$46=2,VLOOKUP('LA (SEN_LLDD)'!$B144,'LA42'!$B$2:$AR$165,'LA42'!AD$1,0))))),"")</f>
        <v>30</v>
      </c>
      <c r="AG144" s="122">
        <f>IFERROR((IF(LA_INDEX!$H$46=1,VLOOKUP('LA (SEN_LLDD)'!$B144,'LA41'!$B$2:$AR$165,'LA41'!AE$1,0),(IF(LA_INDEX!$H$46=2,VLOOKUP('LA (SEN_LLDD)'!$B144,'LA42'!$B$2:$AR$165,'LA42'!AE$1,0))))),"")</f>
        <v>26</v>
      </c>
      <c r="AH144" s="122">
        <f>IFERROR((IF(LA_INDEX!$H$46=1,VLOOKUP('LA (SEN_LLDD)'!$B144,'LA41'!$B$2:$AR$165,'LA41'!AF$1,0),(IF(LA_INDEX!$H$46=2,VLOOKUP('LA (SEN_LLDD)'!$B144,'LA42'!$B$2:$AR$165,'LA42'!AF$1,0))))),"")</f>
        <v>26</v>
      </c>
      <c r="AI144" s="122" t="str">
        <f>IFERROR((IF(LA_INDEX!$H$46=1,VLOOKUP('LA (SEN_LLDD)'!$B144,'LA41'!$B$2:$AR$165,'LA41'!AG$1,0),(IF(LA_INDEX!$H$46=2,VLOOKUP('LA (SEN_LLDD)'!$B144,'LA42'!$B$2:$AR$165,'LA42'!AG$1,0))))),"")</f>
        <v>x</v>
      </c>
      <c r="AJ144" s="122" t="str">
        <f>IFERROR((IF(LA_INDEX!$H$46=1,VLOOKUP('LA (SEN_LLDD)'!$B144,'LA41'!$B$2:$AR$165,'LA41'!AH$1,0),(IF(LA_INDEX!$H$46=2,VLOOKUP('LA (SEN_LLDD)'!$B144,'LA42'!$B$2:$AR$165,'LA42'!AH$1,0))))),"")</f>
        <v>x</v>
      </c>
      <c r="AK144" s="122">
        <f>IFERROR((IF(LA_INDEX!$H$46=1,VLOOKUP('LA (SEN_LLDD)'!$B144,'LA41'!$B$2:$AR$165,'LA41'!AI$1,0),(IF(LA_INDEX!$H$46=2,VLOOKUP('LA (SEN_LLDD)'!$B144,'LA42'!$B$2:$AR$165,'LA42'!AI$1,0))))),"")</f>
        <v>5</v>
      </c>
      <c r="AL144" s="122">
        <f>IFERROR((IF(LA_INDEX!$H$46=1,VLOOKUP('LA (SEN_LLDD)'!$B144,'LA41'!$B$2:$AR$165,'LA41'!AJ$1,0),(IF(LA_INDEX!$H$46=2,VLOOKUP('LA (SEN_LLDD)'!$B144,'LA42'!$B$2:$AR$165,'LA42'!AJ$1,0))))),"")</f>
        <v>20</v>
      </c>
      <c r="AM144" s="122">
        <f>IFERROR((IF(LA_INDEX!$H$46=1,VLOOKUP('LA (SEN_LLDD)'!$B144,'LA41'!$B$2:$AR$165,'LA41'!AK$1,0),(IF(LA_INDEX!$H$46=2,VLOOKUP('LA (SEN_LLDD)'!$B144,'LA42'!$B$2:$AR$165,'LA42'!AK$1,0))))),"")</f>
        <v>26</v>
      </c>
      <c r="AN144" s="122">
        <f>IFERROR((IF(LA_INDEX!$H$46=1,VLOOKUP('LA (SEN_LLDD)'!$B144,'LA41'!$B$2:$AR$165,'LA41'!AL$1,0),(IF(LA_INDEX!$H$46=2,VLOOKUP('LA (SEN_LLDD)'!$B144,'LA42'!$B$2:$AR$165,'LA42'!AL$1,0))))),"")</f>
        <v>26</v>
      </c>
      <c r="AO144" s="122" t="str">
        <f>IFERROR((IF(LA_INDEX!$H$46=1,VLOOKUP('LA (SEN_LLDD)'!$B144,'LA41'!$B$2:$AR$165,'LA41'!AM$1,0),(IF(LA_INDEX!$H$46=2,VLOOKUP('LA (SEN_LLDD)'!$B144,'LA42'!$B$2:$AR$165,'LA42'!AM$1,0))))),"")</f>
        <v>x</v>
      </c>
      <c r="AP144" s="122" t="str">
        <f>IFERROR((IF(LA_INDEX!$H$46=1,VLOOKUP('LA (SEN_LLDD)'!$B144,'LA41'!$B$2:$AR$165,'LA41'!AN$1,0),(IF(LA_INDEX!$H$46=2,VLOOKUP('LA (SEN_LLDD)'!$B144,'LA42'!$B$2:$AR$165,'LA42'!AN$1,0))))),"")</f>
        <v>x</v>
      </c>
      <c r="AQ144" s="122">
        <f>IFERROR((IF(LA_INDEX!$H$46=1,VLOOKUP('LA (SEN_LLDD)'!$B144,'LA41'!$B$2:$AR$165,'LA41'!AO$1,0),(IF(LA_INDEX!$H$46=2,VLOOKUP('LA (SEN_LLDD)'!$B144,'LA42'!$B$2:$AR$165,'LA42'!AO$1,0))))),"")</f>
        <v>5</v>
      </c>
      <c r="AR144" s="122" t="str">
        <f>IFERROR((IF(LA_INDEX!$H$46=1,VLOOKUP('LA (SEN_LLDD)'!$B144,'LA41'!$B$2:$AR$165,'LA41'!AP$1,0),(IF(LA_INDEX!$H$46=2,VLOOKUP('LA (SEN_LLDD)'!$B144,'LA42'!$B$2:$AR$165,'LA42'!AP$1,0))))),"")</f>
        <v>x</v>
      </c>
      <c r="AS144" s="122" t="str">
        <f>IFERROR((IF(LA_INDEX!$H$46=1,VLOOKUP('LA (SEN_LLDD)'!$B144,'LA41'!$B$2:$AR$165,'LA41'!AQ$1,0),(IF(LA_INDEX!$H$46=2,VLOOKUP('LA (SEN_LLDD)'!$B144,'LA42'!$B$2:$AR$165,'LA42'!AQ$1,0))))),"")</f>
        <v>x</v>
      </c>
      <c r="AT144" s="122">
        <f>IFERROR((IF(LA_INDEX!$H$46=1,VLOOKUP('LA (SEN_LLDD)'!$B144,'LA41'!$B$2:$AR$165,'LA41'!AR$1,0),(IF(LA_INDEX!$H$46=2,VLOOKUP('LA (SEN_LLDD)'!$B144,'LA42'!$B$2:$AR$165,'LA42'!AR$1,0))))),"")</f>
        <v>1</v>
      </c>
    </row>
    <row r="145" spans="1:46" x14ac:dyDescent="0.3">
      <c r="A145" s="80" t="s">
        <v>566</v>
      </c>
      <c r="B145" s="114">
        <v>879</v>
      </c>
      <c r="C145" s="80" t="s">
        <v>371</v>
      </c>
      <c r="D145" s="80" t="s">
        <v>260</v>
      </c>
      <c r="E145" s="122">
        <f>IFERROR(MROUND((IF(LA_INDEX!$H$46=1,VLOOKUP('LA (SEN_LLDD)'!$B145,'LA41'!$B$2:$AR$165,'LA41'!C$1,0),(IF(LA_INDEX!$H$46=2,VLOOKUP('LA (SEN_LLDD)'!$B145,'LA42'!$B$2:$AR$165,'LA42'!C$1,0))))),5),"")</f>
        <v>100</v>
      </c>
      <c r="F145" s="122">
        <f>IFERROR(MROUND((IF(LA_INDEX!$H$46=1,VLOOKUP('LA (SEN_LLDD)'!$B145,'LA41'!$B$2:$AR$165,'LA41'!D$1,0),(IF(LA_INDEX!$H$46=2,VLOOKUP('LA (SEN_LLDD)'!$B145,'LA42'!$B$2:$AR$165,'LA42'!D$1,0))))),5),"")</f>
        <v>1095</v>
      </c>
      <c r="G145" s="122">
        <f>IFERROR(MROUND((IF(LA_INDEX!$H$46=1,VLOOKUP('LA (SEN_LLDD)'!$B145,'LA41'!$B$2:$AR$165,'LA41'!E$1,0),(IF(LA_INDEX!$H$46=2,VLOOKUP('LA (SEN_LLDD)'!$B145,'LA42'!$B$2:$AR$165,'LA42'!E$1,0))))),5),"")</f>
        <v>1195</v>
      </c>
      <c r="H145" s="122">
        <f>IFERROR((IF(LA_INDEX!$H$46=1,VLOOKUP('LA (SEN_LLDD)'!$B145,'LA41'!$B$2:$AR$165,'LA41'!F$1,0),(IF(LA_INDEX!$H$46=2,VLOOKUP('LA (SEN_LLDD)'!$B145,'LA42'!$B$2:$AR$165,'LA42'!F$1,0))))),"")</f>
        <v>86</v>
      </c>
      <c r="I145" s="122">
        <f>IFERROR((IF(LA_INDEX!$H$46=1,VLOOKUP('LA (SEN_LLDD)'!$B145,'LA41'!$B$2:$AR$165,'LA41'!G$1,0),(IF(LA_INDEX!$H$46=2,VLOOKUP('LA (SEN_LLDD)'!$B145,'LA42'!$B$2:$AR$165,'LA42'!G$1,0))))),"")</f>
        <v>89</v>
      </c>
      <c r="J145" s="122">
        <f>IFERROR((IF(LA_INDEX!$H$46=1,VLOOKUP('LA (SEN_LLDD)'!$B145,'LA41'!$B$2:$AR$165,'LA41'!H$1,0),(IF(LA_INDEX!$H$46=2,VLOOKUP('LA (SEN_LLDD)'!$B145,'LA42'!$B$2:$AR$165,'LA42'!H$1,0))))),"")</f>
        <v>88</v>
      </c>
      <c r="K145" s="122">
        <f>IFERROR((IF(LA_INDEX!$H$46=1,VLOOKUP('LA (SEN_LLDD)'!$B145,'LA41'!$B$2:$AR$165,'LA41'!I$1,0),(IF(LA_INDEX!$H$46=2,VLOOKUP('LA (SEN_LLDD)'!$B145,'LA42'!$B$2:$AR$165,'LA42'!I$1,0))))),"")</f>
        <v>10</v>
      </c>
      <c r="L145" s="122">
        <f>IFERROR((IF(LA_INDEX!$H$46=1,VLOOKUP('LA (SEN_LLDD)'!$B145,'LA41'!$B$2:$AR$165,'LA41'!J$1,0),(IF(LA_INDEX!$H$46=2,VLOOKUP('LA (SEN_LLDD)'!$B145,'LA42'!$B$2:$AR$165,'LA42'!J$1,0))))),"")</f>
        <v>11</v>
      </c>
      <c r="M145" s="122">
        <f>IFERROR((IF(LA_INDEX!$H$46=1,VLOOKUP('LA (SEN_LLDD)'!$B145,'LA41'!$B$2:$AR$165,'LA41'!K$1,0),(IF(LA_INDEX!$H$46=2,VLOOKUP('LA (SEN_LLDD)'!$B145,'LA42'!$B$2:$AR$165,'LA42'!K$1,0))))),"")</f>
        <v>11</v>
      </c>
      <c r="N145" s="122">
        <f>IFERROR((IF(LA_INDEX!$H$46=1,VLOOKUP('LA (SEN_LLDD)'!$B145,'LA41'!$B$2:$AR$165,'LA41'!L$1,0),(IF(LA_INDEX!$H$46=2,VLOOKUP('LA (SEN_LLDD)'!$B145,'LA42'!$B$2:$AR$165,'LA42'!L$1,0))))),"")</f>
        <v>63</v>
      </c>
      <c r="O145" s="122">
        <f>IFERROR((IF(LA_INDEX!$H$46=1,VLOOKUP('LA (SEN_LLDD)'!$B145,'LA41'!$B$2:$AR$165,'LA41'!M$1,0),(IF(LA_INDEX!$H$46=2,VLOOKUP('LA (SEN_LLDD)'!$B145,'LA42'!$B$2:$AR$165,'LA42'!M$1,0))))),"")</f>
        <v>68</v>
      </c>
      <c r="P145" s="122">
        <f>IFERROR((IF(LA_INDEX!$H$46=1,VLOOKUP('LA (SEN_LLDD)'!$B145,'LA41'!$B$2:$AR$165,'LA41'!N$1,0),(IF(LA_INDEX!$H$46=2,VLOOKUP('LA (SEN_LLDD)'!$B145,'LA42'!$B$2:$AR$165,'LA42'!N$1,0))))),"")</f>
        <v>68</v>
      </c>
      <c r="Q145" s="122">
        <f>IFERROR((IF(LA_INDEX!$H$46=1,VLOOKUP('LA (SEN_LLDD)'!$B145,'LA41'!$B$2:$AR$165,'LA41'!O$1,0),(IF(LA_INDEX!$H$46=2,VLOOKUP('LA (SEN_LLDD)'!$B145,'LA42'!$B$2:$AR$165,'LA42'!O$1,0))))),"")</f>
        <v>22</v>
      </c>
      <c r="R145" s="122">
        <f>IFERROR((IF(LA_INDEX!$H$46=1,VLOOKUP('LA (SEN_LLDD)'!$B145,'LA41'!$B$2:$AR$165,'LA41'!P$1,0),(IF(LA_INDEX!$H$46=2,VLOOKUP('LA (SEN_LLDD)'!$B145,'LA42'!$B$2:$AR$165,'LA42'!P$1,0))))),"")</f>
        <v>12</v>
      </c>
      <c r="S145" s="122">
        <f>IFERROR((IF(LA_INDEX!$H$46=1,VLOOKUP('LA (SEN_LLDD)'!$B145,'LA41'!$B$2:$AR$165,'LA41'!Q$1,0),(IF(LA_INDEX!$H$46=2,VLOOKUP('LA (SEN_LLDD)'!$B145,'LA42'!$B$2:$AR$165,'LA42'!Q$1,0))))),"")</f>
        <v>13</v>
      </c>
      <c r="T145" s="122">
        <f>IFERROR((IF(LA_INDEX!$H$46=1,VLOOKUP('LA (SEN_LLDD)'!$B145,'LA41'!$B$2:$AR$165,'LA41'!R$1,0),(IF(LA_INDEX!$H$46=2,VLOOKUP('LA (SEN_LLDD)'!$B145,'LA42'!$B$2:$AR$165,'LA42'!R$1,0))))),"")</f>
        <v>32</v>
      </c>
      <c r="U145" s="122">
        <f>IFERROR((IF(LA_INDEX!$H$46=1,VLOOKUP('LA (SEN_LLDD)'!$B145,'LA41'!$B$2:$AR$165,'LA41'!S$1,0),(IF(LA_INDEX!$H$46=2,VLOOKUP('LA (SEN_LLDD)'!$B145,'LA42'!$B$2:$AR$165,'LA42'!S$1,0))))),"")</f>
        <v>51</v>
      </c>
      <c r="V145" s="122">
        <f>IFERROR((IF(LA_INDEX!$H$46=1,VLOOKUP('LA (SEN_LLDD)'!$B145,'LA41'!$B$2:$AR$165,'LA41'!T$1,0),(IF(LA_INDEX!$H$46=2,VLOOKUP('LA (SEN_LLDD)'!$B145,'LA42'!$B$2:$AR$165,'LA42'!T$1,0))))),"")</f>
        <v>49</v>
      </c>
      <c r="W145" s="122">
        <f>IFERROR((IF(LA_INDEX!$H$46=1,VLOOKUP('LA (SEN_LLDD)'!$B145,'LA41'!$B$2:$AR$165,'LA41'!U$1,0),(IF(LA_INDEX!$H$46=2,VLOOKUP('LA (SEN_LLDD)'!$B145,'LA42'!$B$2:$AR$165,'LA42'!U$1,0))))),"")</f>
        <v>7</v>
      </c>
      <c r="X145" s="122">
        <f>IFERROR((IF(LA_INDEX!$H$46=1,VLOOKUP('LA (SEN_LLDD)'!$B145,'LA41'!$B$2:$AR$165,'LA41'!V$1,0),(IF(LA_INDEX!$H$46=2,VLOOKUP('LA (SEN_LLDD)'!$B145,'LA42'!$B$2:$AR$165,'LA42'!V$1,0))))),"")</f>
        <v>18</v>
      </c>
      <c r="Y145" s="122">
        <f>IFERROR((IF(LA_INDEX!$H$46=1,VLOOKUP('LA (SEN_LLDD)'!$B145,'LA41'!$B$2:$AR$165,'LA41'!W$1,0),(IF(LA_INDEX!$H$46=2,VLOOKUP('LA (SEN_LLDD)'!$B145,'LA42'!$B$2:$AR$165,'LA42'!W$1,0))))),"")</f>
        <v>17</v>
      </c>
      <c r="Z145" s="122">
        <f>IFERROR((IF(LA_INDEX!$H$46=1,VLOOKUP('LA (SEN_LLDD)'!$B145,'LA41'!$B$2:$AR$165,'LA41'!X$1,0),(IF(LA_INDEX!$H$46=2,VLOOKUP('LA (SEN_LLDD)'!$B145,'LA42'!$B$2:$AR$165,'LA42'!X$1,0))))),"")</f>
        <v>0</v>
      </c>
      <c r="AA145" s="122">
        <f>IFERROR((IF(LA_INDEX!$H$46=1,VLOOKUP('LA (SEN_LLDD)'!$B145,'LA41'!$B$2:$AR$165,'LA41'!Y$1,0),(IF(LA_INDEX!$H$46=2,VLOOKUP('LA (SEN_LLDD)'!$B145,'LA42'!$B$2:$AR$165,'LA42'!Y$1,0))))),"")</f>
        <v>1</v>
      </c>
      <c r="AB145" s="122">
        <f>IFERROR((IF(LA_INDEX!$H$46=1,VLOOKUP('LA (SEN_LLDD)'!$B145,'LA41'!$B$2:$AR$165,'LA41'!Z$1,0),(IF(LA_INDEX!$H$46=2,VLOOKUP('LA (SEN_LLDD)'!$B145,'LA42'!$B$2:$AR$165,'LA42'!Z$1,0))))),"")</f>
        <v>1</v>
      </c>
      <c r="AC145" s="122" t="str">
        <f>IFERROR((IF(LA_INDEX!$H$46=1,VLOOKUP('LA (SEN_LLDD)'!$B145,'LA41'!$B$2:$AR$165,'LA41'!AA$1,0),(IF(LA_INDEX!$H$46=2,VLOOKUP('LA (SEN_LLDD)'!$B145,'LA42'!$B$2:$AR$165,'LA42'!AA$1,0))))),"")</f>
        <v>x</v>
      </c>
      <c r="AD145" s="122" t="str">
        <f>IFERROR((IF(LA_INDEX!$H$46=1,VLOOKUP('LA (SEN_LLDD)'!$B145,'LA41'!$B$2:$AR$165,'LA41'!AB$1,0),(IF(LA_INDEX!$H$46=2,VLOOKUP('LA (SEN_LLDD)'!$B145,'LA42'!$B$2:$AR$165,'LA42'!AB$1,0))))),"")</f>
        <v>x</v>
      </c>
      <c r="AE145" s="122">
        <f>IFERROR((IF(LA_INDEX!$H$46=1,VLOOKUP('LA (SEN_LLDD)'!$B145,'LA41'!$B$2:$AR$165,'LA41'!AC$1,0),(IF(LA_INDEX!$H$46=2,VLOOKUP('LA (SEN_LLDD)'!$B145,'LA42'!$B$2:$AR$165,'LA42'!AC$1,0))))),"")</f>
        <v>12</v>
      </c>
      <c r="AF145" s="122">
        <f>IFERROR((IF(LA_INDEX!$H$46=1,VLOOKUP('LA (SEN_LLDD)'!$B145,'LA41'!$B$2:$AR$165,'LA41'!AD$1,0),(IF(LA_INDEX!$H$46=2,VLOOKUP('LA (SEN_LLDD)'!$B145,'LA42'!$B$2:$AR$165,'LA42'!AD$1,0))))),"")</f>
        <v>25</v>
      </c>
      <c r="AG145" s="122">
        <f>IFERROR((IF(LA_INDEX!$H$46=1,VLOOKUP('LA (SEN_LLDD)'!$B145,'LA41'!$B$2:$AR$165,'LA41'!AE$1,0),(IF(LA_INDEX!$H$46=2,VLOOKUP('LA (SEN_LLDD)'!$B145,'LA42'!$B$2:$AR$165,'LA42'!AE$1,0))))),"")</f>
        <v>33</v>
      </c>
      <c r="AH145" s="122">
        <f>IFERROR((IF(LA_INDEX!$H$46=1,VLOOKUP('LA (SEN_LLDD)'!$B145,'LA41'!$B$2:$AR$165,'LA41'!AF$1,0),(IF(LA_INDEX!$H$46=2,VLOOKUP('LA (SEN_LLDD)'!$B145,'LA42'!$B$2:$AR$165,'LA42'!AF$1,0))))),"")</f>
        <v>32</v>
      </c>
      <c r="AI145" s="122">
        <f>IFERROR((IF(LA_INDEX!$H$46=1,VLOOKUP('LA (SEN_LLDD)'!$B145,'LA41'!$B$2:$AR$165,'LA41'!AG$1,0),(IF(LA_INDEX!$H$46=2,VLOOKUP('LA (SEN_LLDD)'!$B145,'LA42'!$B$2:$AR$165,'LA42'!AG$1,0))))),"")</f>
        <v>8</v>
      </c>
      <c r="AJ145" s="122">
        <f>IFERROR((IF(LA_INDEX!$H$46=1,VLOOKUP('LA (SEN_LLDD)'!$B145,'LA41'!$B$2:$AR$165,'LA41'!AH$1,0),(IF(LA_INDEX!$H$46=2,VLOOKUP('LA (SEN_LLDD)'!$B145,'LA42'!$B$2:$AR$165,'LA42'!AH$1,0))))),"")</f>
        <v>5</v>
      </c>
      <c r="AK145" s="122">
        <f>IFERROR((IF(LA_INDEX!$H$46=1,VLOOKUP('LA (SEN_LLDD)'!$B145,'LA41'!$B$2:$AR$165,'LA41'!AI$1,0),(IF(LA_INDEX!$H$46=2,VLOOKUP('LA (SEN_LLDD)'!$B145,'LA42'!$B$2:$AR$165,'LA42'!AI$1,0))))),"")</f>
        <v>5</v>
      </c>
      <c r="AL145" s="122">
        <f>IFERROR((IF(LA_INDEX!$H$46=1,VLOOKUP('LA (SEN_LLDD)'!$B145,'LA41'!$B$2:$AR$165,'LA41'!AJ$1,0),(IF(LA_INDEX!$H$46=2,VLOOKUP('LA (SEN_LLDD)'!$B145,'LA42'!$B$2:$AR$165,'LA42'!AJ$1,0))))),"")</f>
        <v>23</v>
      </c>
      <c r="AM145" s="122">
        <f>IFERROR((IF(LA_INDEX!$H$46=1,VLOOKUP('LA (SEN_LLDD)'!$B145,'LA41'!$B$2:$AR$165,'LA41'!AK$1,0),(IF(LA_INDEX!$H$46=2,VLOOKUP('LA (SEN_LLDD)'!$B145,'LA42'!$B$2:$AR$165,'LA42'!AK$1,0))))),"")</f>
        <v>21</v>
      </c>
      <c r="AN145" s="122">
        <f>IFERROR((IF(LA_INDEX!$H$46=1,VLOOKUP('LA (SEN_LLDD)'!$B145,'LA41'!$B$2:$AR$165,'LA41'!AL$1,0),(IF(LA_INDEX!$H$46=2,VLOOKUP('LA (SEN_LLDD)'!$B145,'LA42'!$B$2:$AR$165,'LA42'!AL$1,0))))),"")</f>
        <v>21</v>
      </c>
      <c r="AO145" s="122">
        <f>IFERROR((IF(LA_INDEX!$H$46=1,VLOOKUP('LA (SEN_LLDD)'!$B145,'LA41'!$B$2:$AR$165,'LA41'!AM$1,0),(IF(LA_INDEX!$H$46=2,VLOOKUP('LA (SEN_LLDD)'!$B145,'LA42'!$B$2:$AR$165,'LA42'!AM$1,0))))),"")</f>
        <v>10</v>
      </c>
      <c r="AP145" s="122">
        <f>IFERROR((IF(LA_INDEX!$H$46=1,VLOOKUP('LA (SEN_LLDD)'!$B145,'LA41'!$B$2:$AR$165,'LA41'!AN$1,0),(IF(LA_INDEX!$H$46=2,VLOOKUP('LA (SEN_LLDD)'!$B145,'LA42'!$B$2:$AR$165,'LA42'!AN$1,0))))),"")</f>
        <v>9</v>
      </c>
      <c r="AQ145" s="122">
        <f>IFERROR((IF(LA_INDEX!$H$46=1,VLOOKUP('LA (SEN_LLDD)'!$B145,'LA41'!$B$2:$AR$165,'LA41'!AO$1,0),(IF(LA_INDEX!$H$46=2,VLOOKUP('LA (SEN_LLDD)'!$B145,'LA42'!$B$2:$AR$165,'LA42'!AO$1,0))))),"")</f>
        <v>9</v>
      </c>
      <c r="AR145" s="122">
        <f>IFERROR((IF(LA_INDEX!$H$46=1,VLOOKUP('LA (SEN_LLDD)'!$B145,'LA41'!$B$2:$AR$165,'LA41'!AP$1,0),(IF(LA_INDEX!$H$46=2,VLOOKUP('LA (SEN_LLDD)'!$B145,'LA42'!$B$2:$AR$165,'LA42'!AP$1,0))))),"")</f>
        <v>4</v>
      </c>
      <c r="AS145" s="122">
        <f>IFERROR((IF(LA_INDEX!$H$46=1,VLOOKUP('LA (SEN_LLDD)'!$B145,'LA41'!$B$2:$AR$165,'LA41'!AQ$1,0),(IF(LA_INDEX!$H$46=2,VLOOKUP('LA (SEN_LLDD)'!$B145,'LA42'!$B$2:$AR$165,'LA42'!AQ$1,0))))),"")</f>
        <v>2</v>
      </c>
      <c r="AT145" s="122">
        <f>IFERROR((IF(LA_INDEX!$H$46=1,VLOOKUP('LA (SEN_LLDD)'!$B145,'LA41'!$B$2:$AR$165,'LA41'!AR$1,0),(IF(LA_INDEX!$H$46=2,VLOOKUP('LA (SEN_LLDD)'!$B145,'LA42'!$B$2:$AR$165,'LA42'!AR$1,0))))),"")</f>
        <v>3</v>
      </c>
    </row>
    <row r="146" spans="1:46" x14ac:dyDescent="0.3">
      <c r="A146" s="80" t="s">
        <v>567</v>
      </c>
      <c r="B146" s="114">
        <v>836</v>
      </c>
      <c r="C146" s="80" t="s">
        <v>372</v>
      </c>
      <c r="D146" s="80" t="s">
        <v>260</v>
      </c>
      <c r="E146" s="122">
        <f>IFERROR(MROUND((IF(LA_INDEX!$H$46=1,VLOOKUP('LA (SEN_LLDD)'!$B146,'LA41'!$B$2:$AR$165,'LA41'!C$1,0),(IF(LA_INDEX!$H$46=2,VLOOKUP('LA (SEN_LLDD)'!$B146,'LA42'!$B$2:$AR$165,'LA42'!C$1,0))))),5),"")</f>
        <v>75</v>
      </c>
      <c r="F146" s="122">
        <f>IFERROR(MROUND((IF(LA_INDEX!$H$46=1,VLOOKUP('LA (SEN_LLDD)'!$B146,'LA41'!$B$2:$AR$165,'LA41'!D$1,0),(IF(LA_INDEX!$H$46=2,VLOOKUP('LA (SEN_LLDD)'!$B146,'LA42'!$B$2:$AR$165,'LA42'!D$1,0))))),5),"")</f>
        <v>595</v>
      </c>
      <c r="G146" s="122">
        <f>IFERROR(MROUND((IF(LA_INDEX!$H$46=1,VLOOKUP('LA (SEN_LLDD)'!$B146,'LA41'!$B$2:$AR$165,'LA41'!E$1,0),(IF(LA_INDEX!$H$46=2,VLOOKUP('LA (SEN_LLDD)'!$B146,'LA42'!$B$2:$AR$165,'LA42'!E$1,0))))),5),"")</f>
        <v>670</v>
      </c>
      <c r="H146" s="122">
        <f>IFERROR((IF(LA_INDEX!$H$46=1,VLOOKUP('LA (SEN_LLDD)'!$B146,'LA41'!$B$2:$AR$165,'LA41'!F$1,0),(IF(LA_INDEX!$H$46=2,VLOOKUP('LA (SEN_LLDD)'!$B146,'LA42'!$B$2:$AR$165,'LA42'!F$1,0))))),"")</f>
        <v>85</v>
      </c>
      <c r="I146" s="122">
        <f>IFERROR((IF(LA_INDEX!$H$46=1,VLOOKUP('LA (SEN_LLDD)'!$B146,'LA41'!$B$2:$AR$165,'LA41'!G$1,0),(IF(LA_INDEX!$H$46=2,VLOOKUP('LA (SEN_LLDD)'!$B146,'LA42'!$B$2:$AR$165,'LA42'!G$1,0))))),"")</f>
        <v>92</v>
      </c>
      <c r="J146" s="122">
        <f>IFERROR((IF(LA_INDEX!$H$46=1,VLOOKUP('LA (SEN_LLDD)'!$B146,'LA41'!$B$2:$AR$165,'LA41'!H$1,0),(IF(LA_INDEX!$H$46=2,VLOOKUP('LA (SEN_LLDD)'!$B146,'LA42'!$B$2:$AR$165,'LA42'!H$1,0))))),"")</f>
        <v>91</v>
      </c>
      <c r="K146" s="122" t="str">
        <f>IFERROR((IF(LA_INDEX!$H$46=1,VLOOKUP('LA (SEN_LLDD)'!$B146,'LA41'!$B$2:$AR$165,'LA41'!I$1,0),(IF(LA_INDEX!$H$46=2,VLOOKUP('LA (SEN_LLDD)'!$B146,'LA42'!$B$2:$AR$165,'LA42'!I$1,0))))),"")</f>
        <v>x</v>
      </c>
      <c r="L146" s="122" t="str">
        <f>IFERROR((IF(LA_INDEX!$H$46=1,VLOOKUP('LA (SEN_LLDD)'!$B146,'LA41'!$B$2:$AR$165,'LA41'!J$1,0),(IF(LA_INDEX!$H$46=2,VLOOKUP('LA (SEN_LLDD)'!$B146,'LA42'!$B$2:$AR$165,'LA42'!J$1,0))))),"")</f>
        <v>x</v>
      </c>
      <c r="M146" s="122">
        <f>IFERROR((IF(LA_INDEX!$H$46=1,VLOOKUP('LA (SEN_LLDD)'!$B146,'LA41'!$B$2:$AR$165,'LA41'!K$1,0),(IF(LA_INDEX!$H$46=2,VLOOKUP('LA (SEN_LLDD)'!$B146,'LA42'!$B$2:$AR$165,'LA42'!K$1,0))))),"")</f>
        <v>6</v>
      </c>
      <c r="N146" s="122">
        <f>IFERROR((IF(LA_INDEX!$H$46=1,VLOOKUP('LA (SEN_LLDD)'!$B146,'LA41'!$B$2:$AR$165,'LA41'!L$1,0),(IF(LA_INDEX!$H$46=2,VLOOKUP('LA (SEN_LLDD)'!$B146,'LA42'!$B$2:$AR$165,'LA42'!L$1,0))))),"")</f>
        <v>64</v>
      </c>
      <c r="O146" s="122">
        <f>IFERROR((IF(LA_INDEX!$H$46=1,VLOOKUP('LA (SEN_LLDD)'!$B146,'LA41'!$B$2:$AR$165,'LA41'!M$1,0),(IF(LA_INDEX!$H$46=2,VLOOKUP('LA (SEN_LLDD)'!$B146,'LA42'!$B$2:$AR$165,'LA42'!M$1,0))))),"")</f>
        <v>66</v>
      </c>
      <c r="P146" s="122">
        <f>IFERROR((IF(LA_INDEX!$H$46=1,VLOOKUP('LA (SEN_LLDD)'!$B146,'LA41'!$B$2:$AR$165,'LA41'!N$1,0),(IF(LA_INDEX!$H$46=2,VLOOKUP('LA (SEN_LLDD)'!$B146,'LA42'!$B$2:$AR$165,'LA42'!N$1,0))))),"")</f>
        <v>66</v>
      </c>
      <c r="Q146" s="122">
        <f>IFERROR((IF(LA_INDEX!$H$46=1,VLOOKUP('LA (SEN_LLDD)'!$B146,'LA41'!$B$2:$AR$165,'LA41'!O$1,0),(IF(LA_INDEX!$H$46=2,VLOOKUP('LA (SEN_LLDD)'!$B146,'LA42'!$B$2:$AR$165,'LA42'!O$1,0))))),"")</f>
        <v>11</v>
      </c>
      <c r="R146" s="122">
        <f>IFERROR((IF(LA_INDEX!$H$46=1,VLOOKUP('LA (SEN_LLDD)'!$B146,'LA41'!$B$2:$AR$165,'LA41'!P$1,0),(IF(LA_INDEX!$H$46=2,VLOOKUP('LA (SEN_LLDD)'!$B146,'LA42'!$B$2:$AR$165,'LA42'!P$1,0))))),"")</f>
        <v>9</v>
      </c>
      <c r="S146" s="122">
        <f>IFERROR((IF(LA_INDEX!$H$46=1,VLOOKUP('LA (SEN_LLDD)'!$B146,'LA41'!$B$2:$AR$165,'LA41'!Q$1,0),(IF(LA_INDEX!$H$46=2,VLOOKUP('LA (SEN_LLDD)'!$B146,'LA42'!$B$2:$AR$165,'LA42'!Q$1,0))))),"")</f>
        <v>9</v>
      </c>
      <c r="T146" s="122">
        <f>IFERROR((IF(LA_INDEX!$H$46=1,VLOOKUP('LA (SEN_LLDD)'!$B146,'LA41'!$B$2:$AR$165,'LA41'!R$1,0),(IF(LA_INDEX!$H$46=2,VLOOKUP('LA (SEN_LLDD)'!$B146,'LA42'!$B$2:$AR$165,'LA42'!R$1,0))))),"")</f>
        <v>48</v>
      </c>
      <c r="U146" s="122">
        <f>IFERROR((IF(LA_INDEX!$H$46=1,VLOOKUP('LA (SEN_LLDD)'!$B146,'LA41'!$B$2:$AR$165,'LA41'!S$1,0),(IF(LA_INDEX!$H$46=2,VLOOKUP('LA (SEN_LLDD)'!$B146,'LA42'!$B$2:$AR$165,'LA42'!S$1,0))))),"")</f>
        <v>54</v>
      </c>
      <c r="V146" s="122">
        <f>IFERROR((IF(LA_INDEX!$H$46=1,VLOOKUP('LA (SEN_LLDD)'!$B146,'LA41'!$B$2:$AR$165,'LA41'!T$1,0),(IF(LA_INDEX!$H$46=2,VLOOKUP('LA (SEN_LLDD)'!$B146,'LA42'!$B$2:$AR$165,'LA42'!T$1,0))))),"")</f>
        <v>53</v>
      </c>
      <c r="W146" s="122">
        <f>IFERROR((IF(LA_INDEX!$H$46=1,VLOOKUP('LA (SEN_LLDD)'!$B146,'LA41'!$B$2:$AR$165,'LA41'!U$1,0),(IF(LA_INDEX!$H$46=2,VLOOKUP('LA (SEN_LLDD)'!$B146,'LA42'!$B$2:$AR$165,'LA42'!U$1,0))))),"")</f>
        <v>31</v>
      </c>
      <c r="X146" s="122">
        <f>IFERROR((IF(LA_INDEX!$H$46=1,VLOOKUP('LA (SEN_LLDD)'!$B146,'LA41'!$B$2:$AR$165,'LA41'!V$1,0),(IF(LA_INDEX!$H$46=2,VLOOKUP('LA (SEN_LLDD)'!$B146,'LA42'!$B$2:$AR$165,'LA42'!V$1,0))))),"")</f>
        <v>29</v>
      </c>
      <c r="Y146" s="122">
        <f>IFERROR((IF(LA_INDEX!$H$46=1,VLOOKUP('LA (SEN_LLDD)'!$B146,'LA41'!$B$2:$AR$165,'LA41'!W$1,0),(IF(LA_INDEX!$H$46=2,VLOOKUP('LA (SEN_LLDD)'!$B146,'LA42'!$B$2:$AR$165,'LA42'!W$1,0))))),"")</f>
        <v>29</v>
      </c>
      <c r="Z146" s="122" t="str">
        <f>IFERROR((IF(LA_INDEX!$H$46=1,VLOOKUP('LA (SEN_LLDD)'!$B146,'LA41'!$B$2:$AR$165,'LA41'!X$1,0),(IF(LA_INDEX!$H$46=2,VLOOKUP('LA (SEN_LLDD)'!$B146,'LA42'!$B$2:$AR$165,'LA42'!X$1,0))))),"")</f>
        <v>x</v>
      </c>
      <c r="AA146" s="122" t="str">
        <f>IFERROR((IF(LA_INDEX!$H$46=1,VLOOKUP('LA (SEN_LLDD)'!$B146,'LA41'!$B$2:$AR$165,'LA41'!Y$1,0),(IF(LA_INDEX!$H$46=2,VLOOKUP('LA (SEN_LLDD)'!$B146,'LA42'!$B$2:$AR$165,'LA42'!Y$1,0))))),"")</f>
        <v>x</v>
      </c>
      <c r="AB146" s="122">
        <f>IFERROR((IF(LA_INDEX!$H$46=1,VLOOKUP('LA (SEN_LLDD)'!$B146,'LA41'!$B$2:$AR$165,'LA41'!Z$1,0),(IF(LA_INDEX!$H$46=2,VLOOKUP('LA (SEN_LLDD)'!$B146,'LA42'!$B$2:$AR$165,'LA42'!Z$1,0))))),"")</f>
        <v>1</v>
      </c>
      <c r="AC146" s="122">
        <f>IFERROR((IF(LA_INDEX!$H$46=1,VLOOKUP('LA (SEN_LLDD)'!$B146,'LA41'!$B$2:$AR$165,'LA41'!AA$1,0),(IF(LA_INDEX!$H$46=2,VLOOKUP('LA (SEN_LLDD)'!$B146,'LA42'!$B$2:$AR$165,'LA42'!AA$1,0))))),"")</f>
        <v>27</v>
      </c>
      <c r="AD146" s="122">
        <f>IFERROR((IF(LA_INDEX!$H$46=1,VLOOKUP('LA (SEN_LLDD)'!$B146,'LA41'!$B$2:$AR$165,'LA41'!AB$1,0),(IF(LA_INDEX!$H$46=2,VLOOKUP('LA (SEN_LLDD)'!$B146,'LA42'!$B$2:$AR$165,'LA42'!AB$1,0))))),"")</f>
        <v>17</v>
      </c>
      <c r="AE146" s="122">
        <f>IFERROR((IF(LA_INDEX!$H$46=1,VLOOKUP('LA (SEN_LLDD)'!$B146,'LA41'!$B$2:$AR$165,'LA41'!AC$1,0),(IF(LA_INDEX!$H$46=2,VLOOKUP('LA (SEN_LLDD)'!$B146,'LA42'!$B$2:$AR$165,'LA42'!AC$1,0))))),"")</f>
        <v>18</v>
      </c>
      <c r="AF146" s="122">
        <f>IFERROR((IF(LA_INDEX!$H$46=1,VLOOKUP('LA (SEN_LLDD)'!$B146,'LA41'!$B$2:$AR$165,'LA41'!AD$1,0),(IF(LA_INDEX!$H$46=2,VLOOKUP('LA (SEN_LLDD)'!$B146,'LA42'!$B$2:$AR$165,'LA42'!AD$1,0))))),"")</f>
        <v>17</v>
      </c>
      <c r="AG146" s="122">
        <f>IFERROR((IF(LA_INDEX!$H$46=1,VLOOKUP('LA (SEN_LLDD)'!$B146,'LA41'!$B$2:$AR$165,'LA41'!AE$1,0),(IF(LA_INDEX!$H$46=2,VLOOKUP('LA (SEN_LLDD)'!$B146,'LA42'!$B$2:$AR$165,'LA42'!AE$1,0))))),"")</f>
        <v>25</v>
      </c>
      <c r="AH146" s="122">
        <f>IFERROR((IF(LA_INDEX!$H$46=1,VLOOKUP('LA (SEN_LLDD)'!$B146,'LA41'!$B$2:$AR$165,'LA41'!AF$1,0),(IF(LA_INDEX!$H$46=2,VLOOKUP('LA (SEN_LLDD)'!$B146,'LA42'!$B$2:$AR$165,'LA42'!AF$1,0))))),"")</f>
        <v>24</v>
      </c>
      <c r="AI146" s="122">
        <f>IFERROR((IF(LA_INDEX!$H$46=1,VLOOKUP('LA (SEN_LLDD)'!$B146,'LA41'!$B$2:$AR$165,'LA41'!AG$1,0),(IF(LA_INDEX!$H$46=2,VLOOKUP('LA (SEN_LLDD)'!$B146,'LA42'!$B$2:$AR$165,'LA42'!AG$1,0))))),"")</f>
        <v>5</v>
      </c>
      <c r="AJ146" s="122">
        <f>IFERROR((IF(LA_INDEX!$H$46=1,VLOOKUP('LA (SEN_LLDD)'!$B146,'LA41'!$B$2:$AR$165,'LA41'!AH$1,0),(IF(LA_INDEX!$H$46=2,VLOOKUP('LA (SEN_LLDD)'!$B146,'LA42'!$B$2:$AR$165,'LA42'!AH$1,0))))),"")</f>
        <v>4</v>
      </c>
      <c r="AK146" s="122">
        <f>IFERROR((IF(LA_INDEX!$H$46=1,VLOOKUP('LA (SEN_LLDD)'!$B146,'LA41'!$B$2:$AR$165,'LA41'!AI$1,0),(IF(LA_INDEX!$H$46=2,VLOOKUP('LA (SEN_LLDD)'!$B146,'LA42'!$B$2:$AR$165,'LA42'!AI$1,0))))),"")</f>
        <v>4</v>
      </c>
      <c r="AL146" s="122">
        <f>IFERROR((IF(LA_INDEX!$H$46=1,VLOOKUP('LA (SEN_LLDD)'!$B146,'LA41'!$B$2:$AR$165,'LA41'!AJ$1,0),(IF(LA_INDEX!$H$46=2,VLOOKUP('LA (SEN_LLDD)'!$B146,'LA42'!$B$2:$AR$165,'LA42'!AJ$1,0))))),"")</f>
        <v>21</v>
      </c>
      <c r="AM146" s="122">
        <f>IFERROR((IF(LA_INDEX!$H$46=1,VLOOKUP('LA (SEN_LLDD)'!$B146,'LA41'!$B$2:$AR$165,'LA41'!AK$1,0),(IF(LA_INDEX!$H$46=2,VLOOKUP('LA (SEN_LLDD)'!$B146,'LA42'!$B$2:$AR$165,'LA42'!AK$1,0))))),"")</f>
        <v>25</v>
      </c>
      <c r="AN146" s="122">
        <f>IFERROR((IF(LA_INDEX!$H$46=1,VLOOKUP('LA (SEN_LLDD)'!$B146,'LA41'!$B$2:$AR$165,'LA41'!AL$1,0),(IF(LA_INDEX!$H$46=2,VLOOKUP('LA (SEN_LLDD)'!$B146,'LA42'!$B$2:$AR$165,'LA42'!AL$1,0))))),"")</f>
        <v>25</v>
      </c>
      <c r="AO146" s="122" t="str">
        <f>IFERROR((IF(LA_INDEX!$H$46=1,VLOOKUP('LA (SEN_LLDD)'!$B146,'LA41'!$B$2:$AR$165,'LA41'!AM$1,0),(IF(LA_INDEX!$H$46=2,VLOOKUP('LA (SEN_LLDD)'!$B146,'LA42'!$B$2:$AR$165,'LA42'!AM$1,0))))),"")</f>
        <v>x</v>
      </c>
      <c r="AP146" s="122" t="str">
        <f>IFERROR((IF(LA_INDEX!$H$46=1,VLOOKUP('LA (SEN_LLDD)'!$B146,'LA41'!$B$2:$AR$165,'LA41'!AN$1,0),(IF(LA_INDEX!$H$46=2,VLOOKUP('LA (SEN_LLDD)'!$B146,'LA42'!$B$2:$AR$165,'LA42'!AN$1,0))))),"")</f>
        <v>x</v>
      </c>
      <c r="AQ146" s="122">
        <f>IFERROR((IF(LA_INDEX!$H$46=1,VLOOKUP('LA (SEN_LLDD)'!$B146,'LA41'!$B$2:$AR$165,'LA41'!AO$1,0),(IF(LA_INDEX!$H$46=2,VLOOKUP('LA (SEN_LLDD)'!$B146,'LA42'!$B$2:$AR$165,'LA42'!AO$1,0))))),"")</f>
        <v>7</v>
      </c>
      <c r="AR146" s="122" t="str">
        <f>IFERROR((IF(LA_INDEX!$H$46=1,VLOOKUP('LA (SEN_LLDD)'!$B146,'LA41'!$B$2:$AR$165,'LA41'!AP$1,0),(IF(LA_INDEX!$H$46=2,VLOOKUP('LA (SEN_LLDD)'!$B146,'LA42'!$B$2:$AR$165,'LA42'!AP$1,0))))),"")</f>
        <v>x</v>
      </c>
      <c r="AS146" s="122" t="str">
        <f>IFERROR((IF(LA_INDEX!$H$46=1,VLOOKUP('LA (SEN_LLDD)'!$B146,'LA41'!$B$2:$AR$165,'LA41'!AQ$1,0),(IF(LA_INDEX!$H$46=2,VLOOKUP('LA (SEN_LLDD)'!$B146,'LA42'!$B$2:$AR$165,'LA42'!AQ$1,0))))),"")</f>
        <v>x</v>
      </c>
      <c r="AT146" s="122">
        <f>IFERROR((IF(LA_INDEX!$H$46=1,VLOOKUP('LA (SEN_LLDD)'!$B146,'LA41'!$B$2:$AR$165,'LA41'!AR$1,0),(IF(LA_INDEX!$H$46=2,VLOOKUP('LA (SEN_LLDD)'!$B146,'LA42'!$B$2:$AR$165,'LA42'!AR$1,0))))),"")</f>
        <v>1</v>
      </c>
    </row>
    <row r="147" spans="1:46" x14ac:dyDescent="0.3">
      <c r="A147" s="80" t="s">
        <v>568</v>
      </c>
      <c r="B147" s="114">
        <v>933</v>
      </c>
      <c r="C147" s="80" t="s">
        <v>388</v>
      </c>
      <c r="D147" s="80" t="s">
        <v>260</v>
      </c>
      <c r="E147" s="122">
        <f>IFERROR(MROUND((IF(LA_INDEX!$H$46=1,VLOOKUP('LA (SEN_LLDD)'!$B147,'LA41'!$B$2:$AR$165,'LA41'!C$1,0),(IF(LA_INDEX!$H$46=2,VLOOKUP('LA (SEN_LLDD)'!$B147,'LA42'!$B$2:$AR$165,'LA42'!C$1,0))))),5),"")</f>
        <v>55</v>
      </c>
      <c r="F147" s="122">
        <f>IFERROR(MROUND((IF(LA_INDEX!$H$46=1,VLOOKUP('LA (SEN_LLDD)'!$B147,'LA41'!$B$2:$AR$165,'LA41'!D$1,0),(IF(LA_INDEX!$H$46=2,VLOOKUP('LA (SEN_LLDD)'!$B147,'LA42'!$B$2:$AR$165,'LA42'!D$1,0))))),5),"")</f>
        <v>715</v>
      </c>
      <c r="G147" s="122">
        <f>IFERROR(MROUND((IF(LA_INDEX!$H$46=1,VLOOKUP('LA (SEN_LLDD)'!$B147,'LA41'!$B$2:$AR$165,'LA41'!E$1,0),(IF(LA_INDEX!$H$46=2,VLOOKUP('LA (SEN_LLDD)'!$B147,'LA42'!$B$2:$AR$165,'LA42'!E$1,0))))),5),"")</f>
        <v>765</v>
      </c>
      <c r="H147" s="122">
        <f>IFERROR((IF(LA_INDEX!$H$46=1,VLOOKUP('LA (SEN_LLDD)'!$B147,'LA41'!$B$2:$AR$165,'LA41'!F$1,0),(IF(LA_INDEX!$H$46=2,VLOOKUP('LA (SEN_LLDD)'!$B147,'LA42'!$B$2:$AR$165,'LA42'!F$1,0))))),"")</f>
        <v>79</v>
      </c>
      <c r="I147" s="122">
        <f>IFERROR((IF(LA_INDEX!$H$46=1,VLOOKUP('LA (SEN_LLDD)'!$B147,'LA41'!$B$2:$AR$165,'LA41'!G$1,0),(IF(LA_INDEX!$H$46=2,VLOOKUP('LA (SEN_LLDD)'!$B147,'LA42'!$B$2:$AR$165,'LA42'!G$1,0))))),"")</f>
        <v>90</v>
      </c>
      <c r="J147" s="122">
        <f>IFERROR((IF(LA_INDEX!$H$46=1,VLOOKUP('LA (SEN_LLDD)'!$B147,'LA41'!$B$2:$AR$165,'LA41'!H$1,0),(IF(LA_INDEX!$H$46=2,VLOOKUP('LA (SEN_LLDD)'!$B147,'LA42'!$B$2:$AR$165,'LA42'!H$1,0))))),"")</f>
        <v>89</v>
      </c>
      <c r="K147" s="122" t="str">
        <f>IFERROR((IF(LA_INDEX!$H$46=1,VLOOKUP('LA (SEN_LLDD)'!$B147,'LA41'!$B$2:$AR$165,'LA41'!I$1,0),(IF(LA_INDEX!$H$46=2,VLOOKUP('LA (SEN_LLDD)'!$B147,'LA42'!$B$2:$AR$165,'LA42'!I$1,0))))),"")</f>
        <v>x</v>
      </c>
      <c r="L147" s="122" t="str">
        <f>IFERROR((IF(LA_INDEX!$H$46=1,VLOOKUP('LA (SEN_LLDD)'!$B147,'LA41'!$B$2:$AR$165,'LA41'!J$1,0),(IF(LA_INDEX!$H$46=2,VLOOKUP('LA (SEN_LLDD)'!$B147,'LA42'!$B$2:$AR$165,'LA42'!J$1,0))))),"")</f>
        <v>x</v>
      </c>
      <c r="M147" s="122">
        <f>IFERROR((IF(LA_INDEX!$H$46=1,VLOOKUP('LA (SEN_LLDD)'!$B147,'LA41'!$B$2:$AR$165,'LA41'!K$1,0),(IF(LA_INDEX!$H$46=2,VLOOKUP('LA (SEN_LLDD)'!$B147,'LA42'!$B$2:$AR$165,'LA42'!K$1,0))))),"")</f>
        <v>8</v>
      </c>
      <c r="N147" s="122">
        <f>IFERROR((IF(LA_INDEX!$H$46=1,VLOOKUP('LA (SEN_LLDD)'!$B147,'LA41'!$B$2:$AR$165,'LA41'!L$1,0),(IF(LA_INDEX!$H$46=2,VLOOKUP('LA (SEN_LLDD)'!$B147,'LA42'!$B$2:$AR$165,'LA42'!L$1,0))))),"")</f>
        <v>57</v>
      </c>
      <c r="O147" s="122">
        <f>IFERROR((IF(LA_INDEX!$H$46=1,VLOOKUP('LA (SEN_LLDD)'!$B147,'LA41'!$B$2:$AR$165,'LA41'!M$1,0),(IF(LA_INDEX!$H$46=2,VLOOKUP('LA (SEN_LLDD)'!$B147,'LA42'!$B$2:$AR$165,'LA42'!M$1,0))))),"")</f>
        <v>62</v>
      </c>
      <c r="P147" s="122">
        <f>IFERROR((IF(LA_INDEX!$H$46=1,VLOOKUP('LA (SEN_LLDD)'!$B147,'LA41'!$B$2:$AR$165,'LA41'!N$1,0),(IF(LA_INDEX!$H$46=2,VLOOKUP('LA (SEN_LLDD)'!$B147,'LA42'!$B$2:$AR$165,'LA42'!N$1,0))))),"")</f>
        <v>62</v>
      </c>
      <c r="Q147" s="122">
        <f>IFERROR((IF(LA_INDEX!$H$46=1,VLOOKUP('LA (SEN_LLDD)'!$B147,'LA41'!$B$2:$AR$165,'LA41'!O$1,0),(IF(LA_INDEX!$H$46=2,VLOOKUP('LA (SEN_LLDD)'!$B147,'LA42'!$B$2:$AR$165,'LA42'!O$1,0))))),"")</f>
        <v>9</v>
      </c>
      <c r="R147" s="122">
        <f>IFERROR((IF(LA_INDEX!$H$46=1,VLOOKUP('LA (SEN_LLDD)'!$B147,'LA41'!$B$2:$AR$165,'LA41'!P$1,0),(IF(LA_INDEX!$H$46=2,VLOOKUP('LA (SEN_LLDD)'!$B147,'LA42'!$B$2:$AR$165,'LA42'!P$1,0))))),"")</f>
        <v>12</v>
      </c>
      <c r="S147" s="122">
        <f>IFERROR((IF(LA_INDEX!$H$46=1,VLOOKUP('LA (SEN_LLDD)'!$B147,'LA41'!$B$2:$AR$165,'LA41'!Q$1,0),(IF(LA_INDEX!$H$46=2,VLOOKUP('LA (SEN_LLDD)'!$B147,'LA42'!$B$2:$AR$165,'LA42'!Q$1,0))))),"")</f>
        <v>11</v>
      </c>
      <c r="T147" s="122">
        <f>IFERROR((IF(LA_INDEX!$H$46=1,VLOOKUP('LA (SEN_LLDD)'!$B147,'LA41'!$B$2:$AR$165,'LA41'!R$1,0),(IF(LA_INDEX!$H$46=2,VLOOKUP('LA (SEN_LLDD)'!$B147,'LA42'!$B$2:$AR$165,'LA42'!R$1,0))))),"")</f>
        <v>42</v>
      </c>
      <c r="U147" s="122">
        <f>IFERROR((IF(LA_INDEX!$H$46=1,VLOOKUP('LA (SEN_LLDD)'!$B147,'LA41'!$B$2:$AR$165,'LA41'!S$1,0),(IF(LA_INDEX!$H$46=2,VLOOKUP('LA (SEN_LLDD)'!$B147,'LA42'!$B$2:$AR$165,'LA42'!S$1,0))))),"")</f>
        <v>46</v>
      </c>
      <c r="V147" s="122">
        <f>IFERROR((IF(LA_INDEX!$H$46=1,VLOOKUP('LA (SEN_LLDD)'!$B147,'LA41'!$B$2:$AR$165,'LA41'!T$1,0),(IF(LA_INDEX!$H$46=2,VLOOKUP('LA (SEN_LLDD)'!$B147,'LA42'!$B$2:$AR$165,'LA42'!T$1,0))))),"")</f>
        <v>46</v>
      </c>
      <c r="W147" s="122">
        <f>IFERROR((IF(LA_INDEX!$H$46=1,VLOOKUP('LA (SEN_LLDD)'!$B147,'LA41'!$B$2:$AR$165,'LA41'!U$1,0),(IF(LA_INDEX!$H$46=2,VLOOKUP('LA (SEN_LLDD)'!$B147,'LA42'!$B$2:$AR$165,'LA42'!U$1,0))))),"")</f>
        <v>13</v>
      </c>
      <c r="X147" s="122">
        <f>IFERROR((IF(LA_INDEX!$H$46=1,VLOOKUP('LA (SEN_LLDD)'!$B147,'LA41'!$B$2:$AR$165,'LA41'!V$1,0),(IF(LA_INDEX!$H$46=2,VLOOKUP('LA (SEN_LLDD)'!$B147,'LA42'!$B$2:$AR$165,'LA42'!V$1,0))))),"")</f>
        <v>23</v>
      </c>
      <c r="Y147" s="122">
        <f>IFERROR((IF(LA_INDEX!$H$46=1,VLOOKUP('LA (SEN_LLDD)'!$B147,'LA41'!$B$2:$AR$165,'LA41'!W$1,0),(IF(LA_INDEX!$H$46=2,VLOOKUP('LA (SEN_LLDD)'!$B147,'LA42'!$B$2:$AR$165,'LA42'!W$1,0))))),"")</f>
        <v>23</v>
      </c>
      <c r="Z147" s="122">
        <f>IFERROR((IF(LA_INDEX!$H$46=1,VLOOKUP('LA (SEN_LLDD)'!$B147,'LA41'!$B$2:$AR$165,'LA41'!X$1,0),(IF(LA_INDEX!$H$46=2,VLOOKUP('LA (SEN_LLDD)'!$B147,'LA42'!$B$2:$AR$165,'LA42'!X$1,0))))),"")</f>
        <v>0</v>
      </c>
      <c r="AA147" s="122">
        <f>IFERROR((IF(LA_INDEX!$H$46=1,VLOOKUP('LA (SEN_LLDD)'!$B147,'LA41'!$B$2:$AR$165,'LA41'!Y$1,0),(IF(LA_INDEX!$H$46=2,VLOOKUP('LA (SEN_LLDD)'!$B147,'LA42'!$B$2:$AR$165,'LA42'!Y$1,0))))),"")</f>
        <v>2</v>
      </c>
      <c r="AB147" s="122">
        <f>IFERROR((IF(LA_INDEX!$H$46=1,VLOOKUP('LA (SEN_LLDD)'!$B147,'LA41'!$B$2:$AR$165,'LA41'!Z$1,0),(IF(LA_INDEX!$H$46=2,VLOOKUP('LA (SEN_LLDD)'!$B147,'LA42'!$B$2:$AR$165,'LA42'!Z$1,0))))),"")</f>
        <v>2</v>
      </c>
      <c r="AC147" s="122">
        <f>IFERROR((IF(LA_INDEX!$H$46=1,VLOOKUP('LA (SEN_LLDD)'!$B147,'LA41'!$B$2:$AR$165,'LA41'!AA$1,0),(IF(LA_INDEX!$H$46=2,VLOOKUP('LA (SEN_LLDD)'!$B147,'LA42'!$B$2:$AR$165,'LA42'!AA$1,0))))),"")</f>
        <v>6</v>
      </c>
      <c r="AD147" s="122">
        <f>IFERROR((IF(LA_INDEX!$H$46=1,VLOOKUP('LA (SEN_LLDD)'!$B147,'LA41'!$B$2:$AR$165,'LA41'!AB$1,0),(IF(LA_INDEX!$H$46=2,VLOOKUP('LA (SEN_LLDD)'!$B147,'LA42'!$B$2:$AR$165,'LA42'!AB$1,0))))),"")</f>
        <v>14</v>
      </c>
      <c r="AE147" s="122">
        <f>IFERROR((IF(LA_INDEX!$H$46=1,VLOOKUP('LA (SEN_LLDD)'!$B147,'LA41'!$B$2:$AR$165,'LA41'!AC$1,0),(IF(LA_INDEX!$H$46=2,VLOOKUP('LA (SEN_LLDD)'!$B147,'LA42'!$B$2:$AR$165,'LA42'!AC$1,0))))),"")</f>
        <v>13</v>
      </c>
      <c r="AF147" s="122">
        <f>IFERROR((IF(LA_INDEX!$H$46=1,VLOOKUP('LA (SEN_LLDD)'!$B147,'LA41'!$B$2:$AR$165,'LA41'!AD$1,0),(IF(LA_INDEX!$H$46=2,VLOOKUP('LA (SEN_LLDD)'!$B147,'LA42'!$B$2:$AR$165,'LA42'!AD$1,0))))),"")</f>
        <v>28</v>
      </c>
      <c r="AG147" s="122">
        <f>IFERROR((IF(LA_INDEX!$H$46=1,VLOOKUP('LA (SEN_LLDD)'!$B147,'LA41'!$B$2:$AR$165,'LA41'!AE$1,0),(IF(LA_INDEX!$H$46=2,VLOOKUP('LA (SEN_LLDD)'!$B147,'LA42'!$B$2:$AR$165,'LA42'!AE$1,0))))),"")</f>
        <v>22</v>
      </c>
      <c r="AH147" s="122">
        <f>IFERROR((IF(LA_INDEX!$H$46=1,VLOOKUP('LA (SEN_LLDD)'!$B147,'LA41'!$B$2:$AR$165,'LA41'!AF$1,0),(IF(LA_INDEX!$H$46=2,VLOOKUP('LA (SEN_LLDD)'!$B147,'LA42'!$B$2:$AR$165,'LA42'!AF$1,0))))),"")</f>
        <v>23</v>
      </c>
      <c r="AI147" s="122">
        <f>IFERROR((IF(LA_INDEX!$H$46=1,VLOOKUP('LA (SEN_LLDD)'!$B147,'LA41'!$B$2:$AR$165,'LA41'!AG$1,0),(IF(LA_INDEX!$H$46=2,VLOOKUP('LA (SEN_LLDD)'!$B147,'LA42'!$B$2:$AR$165,'LA42'!AG$1,0))))),"")</f>
        <v>6</v>
      </c>
      <c r="AJ147" s="122">
        <f>IFERROR((IF(LA_INDEX!$H$46=1,VLOOKUP('LA (SEN_LLDD)'!$B147,'LA41'!$B$2:$AR$165,'LA41'!AH$1,0),(IF(LA_INDEX!$H$46=2,VLOOKUP('LA (SEN_LLDD)'!$B147,'LA42'!$B$2:$AR$165,'LA42'!AH$1,0))))),"")</f>
        <v>5</v>
      </c>
      <c r="AK147" s="122">
        <f>IFERROR((IF(LA_INDEX!$H$46=1,VLOOKUP('LA (SEN_LLDD)'!$B147,'LA41'!$B$2:$AR$165,'LA41'!AI$1,0),(IF(LA_INDEX!$H$46=2,VLOOKUP('LA (SEN_LLDD)'!$B147,'LA42'!$B$2:$AR$165,'LA42'!AI$1,0))))),"")</f>
        <v>5</v>
      </c>
      <c r="AL147" s="122">
        <f>IFERROR((IF(LA_INDEX!$H$46=1,VLOOKUP('LA (SEN_LLDD)'!$B147,'LA41'!$B$2:$AR$165,'LA41'!AJ$1,0),(IF(LA_INDEX!$H$46=2,VLOOKUP('LA (SEN_LLDD)'!$B147,'LA42'!$B$2:$AR$165,'LA42'!AJ$1,0))))),"")</f>
        <v>23</v>
      </c>
      <c r="AM147" s="122">
        <f>IFERROR((IF(LA_INDEX!$H$46=1,VLOOKUP('LA (SEN_LLDD)'!$B147,'LA41'!$B$2:$AR$165,'LA41'!AK$1,0),(IF(LA_INDEX!$H$46=2,VLOOKUP('LA (SEN_LLDD)'!$B147,'LA42'!$B$2:$AR$165,'LA42'!AK$1,0))))),"")</f>
        <v>28</v>
      </c>
      <c r="AN147" s="122">
        <f>IFERROR((IF(LA_INDEX!$H$46=1,VLOOKUP('LA (SEN_LLDD)'!$B147,'LA41'!$B$2:$AR$165,'LA41'!AL$1,0),(IF(LA_INDEX!$H$46=2,VLOOKUP('LA (SEN_LLDD)'!$B147,'LA42'!$B$2:$AR$165,'LA42'!AL$1,0))))),"")</f>
        <v>27</v>
      </c>
      <c r="AO147" s="122">
        <f>IFERROR((IF(LA_INDEX!$H$46=1,VLOOKUP('LA (SEN_LLDD)'!$B147,'LA41'!$B$2:$AR$165,'LA41'!AM$1,0),(IF(LA_INDEX!$H$46=2,VLOOKUP('LA (SEN_LLDD)'!$B147,'LA42'!$B$2:$AR$165,'LA42'!AM$1,0))))),"")</f>
        <v>15</v>
      </c>
      <c r="AP147" s="122">
        <f>IFERROR((IF(LA_INDEX!$H$46=1,VLOOKUP('LA (SEN_LLDD)'!$B147,'LA41'!$B$2:$AR$165,'LA41'!AN$1,0),(IF(LA_INDEX!$H$46=2,VLOOKUP('LA (SEN_LLDD)'!$B147,'LA42'!$B$2:$AR$165,'LA42'!AN$1,0))))),"")</f>
        <v>7</v>
      </c>
      <c r="AQ147" s="122">
        <f>IFERROR((IF(LA_INDEX!$H$46=1,VLOOKUP('LA (SEN_LLDD)'!$B147,'LA41'!$B$2:$AR$165,'LA41'!AO$1,0),(IF(LA_INDEX!$H$46=2,VLOOKUP('LA (SEN_LLDD)'!$B147,'LA42'!$B$2:$AR$165,'LA42'!AO$1,0))))),"")</f>
        <v>8</v>
      </c>
      <c r="AR147" s="122">
        <f>IFERROR((IF(LA_INDEX!$H$46=1,VLOOKUP('LA (SEN_LLDD)'!$B147,'LA41'!$B$2:$AR$165,'LA41'!AP$1,0),(IF(LA_INDEX!$H$46=2,VLOOKUP('LA (SEN_LLDD)'!$B147,'LA42'!$B$2:$AR$165,'LA42'!AP$1,0))))),"")</f>
        <v>6</v>
      </c>
      <c r="AS147" s="122">
        <f>IFERROR((IF(LA_INDEX!$H$46=1,VLOOKUP('LA (SEN_LLDD)'!$B147,'LA41'!$B$2:$AR$165,'LA41'!AQ$1,0),(IF(LA_INDEX!$H$46=2,VLOOKUP('LA (SEN_LLDD)'!$B147,'LA42'!$B$2:$AR$165,'LA42'!AQ$1,0))))),"")</f>
        <v>3</v>
      </c>
      <c r="AT147" s="122">
        <f>IFERROR((IF(LA_INDEX!$H$46=1,VLOOKUP('LA (SEN_LLDD)'!$B147,'LA41'!$B$2:$AR$165,'LA41'!AR$1,0),(IF(LA_INDEX!$H$46=2,VLOOKUP('LA (SEN_LLDD)'!$B147,'LA42'!$B$2:$AR$165,'LA42'!AR$1,0))))),"")</f>
        <v>3</v>
      </c>
    </row>
    <row r="148" spans="1:46" x14ac:dyDescent="0.3">
      <c r="A148" s="80" t="s">
        <v>569</v>
      </c>
      <c r="B148" s="114">
        <v>803</v>
      </c>
      <c r="C148" s="80" t="s">
        <v>389</v>
      </c>
      <c r="D148" s="80" t="s">
        <v>260</v>
      </c>
      <c r="E148" s="122">
        <f>IFERROR(MROUND((IF(LA_INDEX!$H$46=1,VLOOKUP('LA (SEN_LLDD)'!$B148,'LA41'!$B$2:$AR$165,'LA41'!C$1,0),(IF(LA_INDEX!$H$46=2,VLOOKUP('LA (SEN_LLDD)'!$B148,'LA42'!$B$2:$AR$165,'LA42'!C$1,0))))),5),"")</f>
        <v>50</v>
      </c>
      <c r="F148" s="122">
        <f>IFERROR(MROUND((IF(LA_INDEX!$H$46=1,VLOOKUP('LA (SEN_LLDD)'!$B148,'LA41'!$B$2:$AR$165,'LA41'!D$1,0),(IF(LA_INDEX!$H$46=2,VLOOKUP('LA (SEN_LLDD)'!$B148,'LA42'!$B$2:$AR$165,'LA42'!D$1,0))))),5),"")</f>
        <v>1120</v>
      </c>
      <c r="G148" s="122">
        <f>IFERROR(MROUND((IF(LA_INDEX!$H$46=1,VLOOKUP('LA (SEN_LLDD)'!$B148,'LA41'!$B$2:$AR$165,'LA41'!E$1,0),(IF(LA_INDEX!$H$46=2,VLOOKUP('LA (SEN_LLDD)'!$B148,'LA42'!$B$2:$AR$165,'LA42'!E$1,0))))),5),"")</f>
        <v>1165</v>
      </c>
      <c r="H148" s="122">
        <f>IFERROR((IF(LA_INDEX!$H$46=1,VLOOKUP('LA (SEN_LLDD)'!$B148,'LA41'!$B$2:$AR$165,'LA41'!F$1,0),(IF(LA_INDEX!$H$46=2,VLOOKUP('LA (SEN_LLDD)'!$B148,'LA42'!$B$2:$AR$165,'LA42'!F$1,0))))),"")</f>
        <v>90</v>
      </c>
      <c r="I148" s="122">
        <f>IFERROR((IF(LA_INDEX!$H$46=1,VLOOKUP('LA (SEN_LLDD)'!$B148,'LA41'!$B$2:$AR$165,'LA41'!G$1,0),(IF(LA_INDEX!$H$46=2,VLOOKUP('LA (SEN_LLDD)'!$B148,'LA42'!$B$2:$AR$165,'LA42'!G$1,0))))),"")</f>
        <v>92</v>
      </c>
      <c r="J148" s="122">
        <f>IFERROR((IF(LA_INDEX!$H$46=1,VLOOKUP('LA (SEN_LLDD)'!$B148,'LA41'!$B$2:$AR$165,'LA41'!H$1,0),(IF(LA_INDEX!$H$46=2,VLOOKUP('LA (SEN_LLDD)'!$B148,'LA42'!$B$2:$AR$165,'LA42'!H$1,0))))),"")</f>
        <v>92</v>
      </c>
      <c r="K148" s="122">
        <f>IFERROR((IF(LA_INDEX!$H$46=1,VLOOKUP('LA (SEN_LLDD)'!$B148,'LA41'!$B$2:$AR$165,'LA41'!I$1,0),(IF(LA_INDEX!$H$46=2,VLOOKUP('LA (SEN_LLDD)'!$B148,'LA42'!$B$2:$AR$165,'LA42'!I$1,0))))),"")</f>
        <v>13</v>
      </c>
      <c r="L148" s="122">
        <f>IFERROR((IF(LA_INDEX!$H$46=1,VLOOKUP('LA (SEN_LLDD)'!$B148,'LA41'!$B$2:$AR$165,'LA41'!J$1,0),(IF(LA_INDEX!$H$46=2,VLOOKUP('LA (SEN_LLDD)'!$B148,'LA42'!$B$2:$AR$165,'LA42'!J$1,0))))),"")</f>
        <v>8</v>
      </c>
      <c r="M148" s="122">
        <f>IFERROR((IF(LA_INDEX!$H$46=1,VLOOKUP('LA (SEN_LLDD)'!$B148,'LA41'!$B$2:$AR$165,'LA41'!K$1,0),(IF(LA_INDEX!$H$46=2,VLOOKUP('LA (SEN_LLDD)'!$B148,'LA42'!$B$2:$AR$165,'LA42'!K$1,0))))),"")</f>
        <v>8</v>
      </c>
      <c r="N148" s="122">
        <f>IFERROR((IF(LA_INDEX!$H$46=1,VLOOKUP('LA (SEN_LLDD)'!$B148,'LA41'!$B$2:$AR$165,'LA41'!L$1,0),(IF(LA_INDEX!$H$46=2,VLOOKUP('LA (SEN_LLDD)'!$B148,'LA42'!$B$2:$AR$165,'LA42'!L$1,0))))),"")</f>
        <v>71</v>
      </c>
      <c r="O148" s="122">
        <f>IFERROR((IF(LA_INDEX!$H$46=1,VLOOKUP('LA (SEN_LLDD)'!$B148,'LA41'!$B$2:$AR$165,'LA41'!M$1,0),(IF(LA_INDEX!$H$46=2,VLOOKUP('LA (SEN_LLDD)'!$B148,'LA42'!$B$2:$AR$165,'LA42'!M$1,0))))),"")</f>
        <v>67</v>
      </c>
      <c r="P148" s="122">
        <f>IFERROR((IF(LA_INDEX!$H$46=1,VLOOKUP('LA (SEN_LLDD)'!$B148,'LA41'!$B$2:$AR$165,'LA41'!N$1,0),(IF(LA_INDEX!$H$46=2,VLOOKUP('LA (SEN_LLDD)'!$B148,'LA42'!$B$2:$AR$165,'LA42'!N$1,0))))),"")</f>
        <v>67</v>
      </c>
      <c r="Q148" s="122">
        <f>IFERROR((IF(LA_INDEX!$H$46=1,VLOOKUP('LA (SEN_LLDD)'!$B148,'LA41'!$B$2:$AR$165,'LA41'!O$1,0),(IF(LA_INDEX!$H$46=2,VLOOKUP('LA (SEN_LLDD)'!$B148,'LA42'!$B$2:$AR$165,'LA42'!O$1,0))))),"")</f>
        <v>27</v>
      </c>
      <c r="R148" s="122">
        <f>IFERROR((IF(LA_INDEX!$H$46=1,VLOOKUP('LA (SEN_LLDD)'!$B148,'LA41'!$B$2:$AR$165,'LA41'!P$1,0),(IF(LA_INDEX!$H$46=2,VLOOKUP('LA (SEN_LLDD)'!$B148,'LA42'!$B$2:$AR$165,'LA42'!P$1,0))))),"")</f>
        <v>13</v>
      </c>
      <c r="S148" s="122">
        <f>IFERROR((IF(LA_INDEX!$H$46=1,VLOOKUP('LA (SEN_LLDD)'!$B148,'LA41'!$B$2:$AR$165,'LA41'!Q$1,0),(IF(LA_INDEX!$H$46=2,VLOOKUP('LA (SEN_LLDD)'!$B148,'LA42'!$B$2:$AR$165,'LA42'!Q$1,0))))),"")</f>
        <v>14</v>
      </c>
      <c r="T148" s="122">
        <f>IFERROR((IF(LA_INDEX!$H$46=1,VLOOKUP('LA (SEN_LLDD)'!$B148,'LA41'!$B$2:$AR$165,'LA41'!R$1,0),(IF(LA_INDEX!$H$46=2,VLOOKUP('LA (SEN_LLDD)'!$B148,'LA42'!$B$2:$AR$165,'LA42'!R$1,0))))),"")</f>
        <v>38</v>
      </c>
      <c r="U148" s="122">
        <f>IFERROR((IF(LA_INDEX!$H$46=1,VLOOKUP('LA (SEN_LLDD)'!$B148,'LA41'!$B$2:$AR$165,'LA41'!S$1,0),(IF(LA_INDEX!$H$46=2,VLOOKUP('LA (SEN_LLDD)'!$B148,'LA42'!$B$2:$AR$165,'LA42'!S$1,0))))),"")</f>
        <v>48</v>
      </c>
      <c r="V148" s="122">
        <f>IFERROR((IF(LA_INDEX!$H$46=1,VLOOKUP('LA (SEN_LLDD)'!$B148,'LA41'!$B$2:$AR$165,'LA41'!T$1,0),(IF(LA_INDEX!$H$46=2,VLOOKUP('LA (SEN_LLDD)'!$B148,'LA42'!$B$2:$AR$165,'LA42'!T$1,0))))),"")</f>
        <v>48</v>
      </c>
      <c r="W148" s="122">
        <f>IFERROR((IF(LA_INDEX!$H$46=1,VLOOKUP('LA (SEN_LLDD)'!$B148,'LA41'!$B$2:$AR$165,'LA41'!U$1,0),(IF(LA_INDEX!$H$46=2,VLOOKUP('LA (SEN_LLDD)'!$B148,'LA42'!$B$2:$AR$165,'LA42'!U$1,0))))),"")</f>
        <v>8</v>
      </c>
      <c r="X148" s="122">
        <f>IFERROR((IF(LA_INDEX!$H$46=1,VLOOKUP('LA (SEN_LLDD)'!$B148,'LA41'!$B$2:$AR$165,'LA41'!V$1,0),(IF(LA_INDEX!$H$46=2,VLOOKUP('LA (SEN_LLDD)'!$B148,'LA42'!$B$2:$AR$165,'LA42'!V$1,0))))),"")</f>
        <v>18</v>
      </c>
      <c r="Y148" s="122">
        <f>IFERROR((IF(LA_INDEX!$H$46=1,VLOOKUP('LA (SEN_LLDD)'!$B148,'LA41'!$B$2:$AR$165,'LA41'!W$1,0),(IF(LA_INDEX!$H$46=2,VLOOKUP('LA (SEN_LLDD)'!$B148,'LA42'!$B$2:$AR$165,'LA42'!W$1,0))))),"")</f>
        <v>17</v>
      </c>
      <c r="Z148" s="122">
        <f>IFERROR((IF(LA_INDEX!$H$46=1,VLOOKUP('LA (SEN_LLDD)'!$B148,'LA41'!$B$2:$AR$165,'LA41'!X$1,0),(IF(LA_INDEX!$H$46=2,VLOOKUP('LA (SEN_LLDD)'!$B148,'LA42'!$B$2:$AR$165,'LA42'!X$1,0))))),"")</f>
        <v>0</v>
      </c>
      <c r="AA148" s="122">
        <f>IFERROR((IF(LA_INDEX!$H$46=1,VLOOKUP('LA (SEN_LLDD)'!$B148,'LA41'!$B$2:$AR$165,'LA41'!Y$1,0),(IF(LA_INDEX!$H$46=2,VLOOKUP('LA (SEN_LLDD)'!$B148,'LA42'!$B$2:$AR$165,'LA42'!Y$1,0))))),"")</f>
        <v>1</v>
      </c>
      <c r="AB148" s="122">
        <f>IFERROR((IF(LA_INDEX!$H$46=1,VLOOKUP('LA (SEN_LLDD)'!$B148,'LA41'!$B$2:$AR$165,'LA41'!Z$1,0),(IF(LA_INDEX!$H$46=2,VLOOKUP('LA (SEN_LLDD)'!$B148,'LA42'!$B$2:$AR$165,'LA42'!Z$1,0))))),"")</f>
        <v>1</v>
      </c>
      <c r="AC148" s="122" t="str">
        <f>IFERROR((IF(LA_INDEX!$H$46=1,VLOOKUP('LA (SEN_LLDD)'!$B148,'LA41'!$B$2:$AR$165,'LA41'!AA$1,0),(IF(LA_INDEX!$H$46=2,VLOOKUP('LA (SEN_LLDD)'!$B148,'LA42'!$B$2:$AR$165,'LA42'!AA$1,0))))),"")</f>
        <v>x</v>
      </c>
      <c r="AD148" s="122" t="str">
        <f>IFERROR((IF(LA_INDEX!$H$46=1,VLOOKUP('LA (SEN_LLDD)'!$B148,'LA41'!$B$2:$AR$165,'LA41'!AB$1,0),(IF(LA_INDEX!$H$46=2,VLOOKUP('LA (SEN_LLDD)'!$B148,'LA42'!$B$2:$AR$165,'LA42'!AB$1,0))))),"")</f>
        <v>x</v>
      </c>
      <c r="AE148" s="122">
        <f>IFERROR((IF(LA_INDEX!$H$46=1,VLOOKUP('LA (SEN_LLDD)'!$B148,'LA41'!$B$2:$AR$165,'LA41'!AC$1,0),(IF(LA_INDEX!$H$46=2,VLOOKUP('LA (SEN_LLDD)'!$B148,'LA42'!$B$2:$AR$165,'LA42'!AC$1,0))))),"")</f>
        <v>11</v>
      </c>
      <c r="AF148" s="122">
        <f>IFERROR((IF(LA_INDEX!$H$46=1,VLOOKUP('LA (SEN_LLDD)'!$B148,'LA41'!$B$2:$AR$165,'LA41'!AD$1,0),(IF(LA_INDEX!$H$46=2,VLOOKUP('LA (SEN_LLDD)'!$B148,'LA42'!$B$2:$AR$165,'LA42'!AD$1,0))))),"")</f>
        <v>29</v>
      </c>
      <c r="AG148" s="122">
        <f>IFERROR((IF(LA_INDEX!$H$46=1,VLOOKUP('LA (SEN_LLDD)'!$B148,'LA41'!$B$2:$AR$165,'LA41'!AE$1,0),(IF(LA_INDEX!$H$46=2,VLOOKUP('LA (SEN_LLDD)'!$B148,'LA42'!$B$2:$AR$165,'LA42'!AE$1,0))))),"")</f>
        <v>31</v>
      </c>
      <c r="AH148" s="122">
        <f>IFERROR((IF(LA_INDEX!$H$46=1,VLOOKUP('LA (SEN_LLDD)'!$B148,'LA41'!$B$2:$AR$165,'LA41'!AF$1,0),(IF(LA_INDEX!$H$46=2,VLOOKUP('LA (SEN_LLDD)'!$B148,'LA42'!$B$2:$AR$165,'LA42'!AF$1,0))))),"")</f>
        <v>31</v>
      </c>
      <c r="AI148" s="122">
        <f>IFERROR((IF(LA_INDEX!$H$46=1,VLOOKUP('LA (SEN_LLDD)'!$B148,'LA41'!$B$2:$AR$165,'LA41'!AG$1,0),(IF(LA_INDEX!$H$46=2,VLOOKUP('LA (SEN_LLDD)'!$B148,'LA42'!$B$2:$AR$165,'LA42'!AG$1,0))))),"")</f>
        <v>6</v>
      </c>
      <c r="AJ148" s="122">
        <f>IFERROR((IF(LA_INDEX!$H$46=1,VLOOKUP('LA (SEN_LLDD)'!$B148,'LA41'!$B$2:$AR$165,'LA41'!AH$1,0),(IF(LA_INDEX!$H$46=2,VLOOKUP('LA (SEN_LLDD)'!$B148,'LA42'!$B$2:$AR$165,'LA42'!AH$1,0))))),"")</f>
        <v>6</v>
      </c>
      <c r="AK148" s="122">
        <f>IFERROR((IF(LA_INDEX!$H$46=1,VLOOKUP('LA (SEN_LLDD)'!$B148,'LA41'!$B$2:$AR$165,'LA41'!AI$1,0),(IF(LA_INDEX!$H$46=2,VLOOKUP('LA (SEN_LLDD)'!$B148,'LA42'!$B$2:$AR$165,'LA42'!AI$1,0))))),"")</f>
        <v>6</v>
      </c>
      <c r="AL148" s="122">
        <f>IFERROR((IF(LA_INDEX!$H$46=1,VLOOKUP('LA (SEN_LLDD)'!$B148,'LA41'!$B$2:$AR$165,'LA41'!AJ$1,0),(IF(LA_INDEX!$H$46=2,VLOOKUP('LA (SEN_LLDD)'!$B148,'LA42'!$B$2:$AR$165,'LA42'!AJ$1,0))))),"")</f>
        <v>19</v>
      </c>
      <c r="AM148" s="122">
        <f>IFERROR((IF(LA_INDEX!$H$46=1,VLOOKUP('LA (SEN_LLDD)'!$B148,'LA41'!$B$2:$AR$165,'LA41'!AK$1,0),(IF(LA_INDEX!$H$46=2,VLOOKUP('LA (SEN_LLDD)'!$B148,'LA42'!$B$2:$AR$165,'LA42'!AK$1,0))))),"")</f>
        <v>25</v>
      </c>
      <c r="AN148" s="122">
        <f>IFERROR((IF(LA_INDEX!$H$46=1,VLOOKUP('LA (SEN_LLDD)'!$B148,'LA41'!$B$2:$AR$165,'LA41'!AL$1,0),(IF(LA_INDEX!$H$46=2,VLOOKUP('LA (SEN_LLDD)'!$B148,'LA42'!$B$2:$AR$165,'LA42'!AL$1,0))))),"")</f>
        <v>25</v>
      </c>
      <c r="AO148" s="122" t="str">
        <f>IFERROR((IF(LA_INDEX!$H$46=1,VLOOKUP('LA (SEN_LLDD)'!$B148,'LA41'!$B$2:$AR$165,'LA41'!AM$1,0),(IF(LA_INDEX!$H$46=2,VLOOKUP('LA (SEN_LLDD)'!$B148,'LA42'!$B$2:$AR$165,'LA42'!AM$1,0))))),"")</f>
        <v>x</v>
      </c>
      <c r="AP148" s="122" t="str">
        <f>IFERROR((IF(LA_INDEX!$H$46=1,VLOOKUP('LA (SEN_LLDD)'!$B148,'LA41'!$B$2:$AR$165,'LA41'!AN$1,0),(IF(LA_INDEX!$H$46=2,VLOOKUP('LA (SEN_LLDD)'!$B148,'LA42'!$B$2:$AR$165,'LA42'!AN$1,0))))),"")</f>
        <v>x</v>
      </c>
      <c r="AQ148" s="122">
        <f>IFERROR((IF(LA_INDEX!$H$46=1,VLOOKUP('LA (SEN_LLDD)'!$B148,'LA41'!$B$2:$AR$165,'LA41'!AO$1,0),(IF(LA_INDEX!$H$46=2,VLOOKUP('LA (SEN_LLDD)'!$B148,'LA42'!$B$2:$AR$165,'LA42'!AO$1,0))))),"")</f>
        <v>6</v>
      </c>
      <c r="AR148" s="122" t="str">
        <f>IFERROR((IF(LA_INDEX!$H$46=1,VLOOKUP('LA (SEN_LLDD)'!$B148,'LA41'!$B$2:$AR$165,'LA41'!AP$1,0),(IF(LA_INDEX!$H$46=2,VLOOKUP('LA (SEN_LLDD)'!$B148,'LA42'!$B$2:$AR$165,'LA42'!AP$1,0))))),"")</f>
        <v>x</v>
      </c>
      <c r="AS148" s="122" t="str">
        <f>IFERROR((IF(LA_INDEX!$H$46=1,VLOOKUP('LA (SEN_LLDD)'!$B148,'LA41'!$B$2:$AR$165,'LA41'!AQ$1,0),(IF(LA_INDEX!$H$46=2,VLOOKUP('LA (SEN_LLDD)'!$B148,'LA42'!$B$2:$AR$165,'LA42'!AQ$1,0))))),"")</f>
        <v>x</v>
      </c>
      <c r="AT148" s="122">
        <f>IFERROR((IF(LA_INDEX!$H$46=1,VLOOKUP('LA (SEN_LLDD)'!$B148,'LA41'!$B$2:$AR$165,'LA41'!AR$1,0),(IF(LA_INDEX!$H$46=2,VLOOKUP('LA (SEN_LLDD)'!$B148,'LA42'!$B$2:$AR$165,'LA42'!AR$1,0))))),"")</f>
        <v>2</v>
      </c>
    </row>
    <row r="149" spans="1:46" x14ac:dyDescent="0.3">
      <c r="A149" s="80" t="s">
        <v>570</v>
      </c>
      <c r="B149" s="114">
        <v>866</v>
      </c>
      <c r="C149" s="80" t="s">
        <v>403</v>
      </c>
      <c r="D149" s="80" t="s">
        <v>260</v>
      </c>
      <c r="E149" s="122">
        <f>IFERROR(MROUND((IF(LA_INDEX!$H$46=1,VLOOKUP('LA (SEN_LLDD)'!$B149,'LA41'!$B$2:$AR$165,'LA41'!C$1,0),(IF(LA_INDEX!$H$46=2,VLOOKUP('LA (SEN_LLDD)'!$B149,'LA42'!$B$2:$AR$165,'LA42'!C$1,0))))),5),"")</f>
        <v>35</v>
      </c>
      <c r="F149" s="122">
        <f>IFERROR(MROUND((IF(LA_INDEX!$H$46=1,VLOOKUP('LA (SEN_LLDD)'!$B149,'LA41'!$B$2:$AR$165,'LA41'!D$1,0),(IF(LA_INDEX!$H$46=2,VLOOKUP('LA (SEN_LLDD)'!$B149,'LA42'!$B$2:$AR$165,'LA42'!D$1,0))))),5),"")</f>
        <v>260</v>
      </c>
      <c r="G149" s="122">
        <f>IFERROR(MROUND((IF(LA_INDEX!$H$46=1,VLOOKUP('LA (SEN_LLDD)'!$B149,'LA41'!$B$2:$AR$165,'LA41'!E$1,0),(IF(LA_INDEX!$H$46=2,VLOOKUP('LA (SEN_LLDD)'!$B149,'LA42'!$B$2:$AR$165,'LA42'!E$1,0))))),5),"")</f>
        <v>300</v>
      </c>
      <c r="H149" s="122">
        <f>IFERROR((IF(LA_INDEX!$H$46=1,VLOOKUP('LA (SEN_LLDD)'!$B149,'LA41'!$B$2:$AR$165,'LA41'!F$1,0),(IF(LA_INDEX!$H$46=2,VLOOKUP('LA (SEN_LLDD)'!$B149,'LA42'!$B$2:$AR$165,'LA42'!F$1,0))))),"")</f>
        <v>65</v>
      </c>
      <c r="I149" s="122">
        <f>IFERROR((IF(LA_INDEX!$H$46=1,VLOOKUP('LA (SEN_LLDD)'!$B149,'LA41'!$B$2:$AR$165,'LA41'!G$1,0),(IF(LA_INDEX!$H$46=2,VLOOKUP('LA (SEN_LLDD)'!$B149,'LA42'!$B$2:$AR$165,'LA42'!G$1,0))))),"")</f>
        <v>89</v>
      </c>
      <c r="J149" s="122">
        <f>IFERROR((IF(LA_INDEX!$H$46=1,VLOOKUP('LA (SEN_LLDD)'!$B149,'LA41'!$B$2:$AR$165,'LA41'!H$1,0),(IF(LA_INDEX!$H$46=2,VLOOKUP('LA (SEN_LLDD)'!$B149,'LA42'!$B$2:$AR$165,'LA42'!H$1,0))))),"")</f>
        <v>86</v>
      </c>
      <c r="K149" s="122" t="str">
        <f>IFERROR((IF(LA_INDEX!$H$46=1,VLOOKUP('LA (SEN_LLDD)'!$B149,'LA41'!$B$2:$AR$165,'LA41'!I$1,0),(IF(LA_INDEX!$H$46=2,VLOOKUP('LA (SEN_LLDD)'!$B149,'LA42'!$B$2:$AR$165,'LA42'!I$1,0))))),"")</f>
        <v>x</v>
      </c>
      <c r="L149" s="122" t="str">
        <f>IFERROR((IF(LA_INDEX!$H$46=1,VLOOKUP('LA (SEN_LLDD)'!$B149,'LA41'!$B$2:$AR$165,'LA41'!J$1,0),(IF(LA_INDEX!$H$46=2,VLOOKUP('LA (SEN_LLDD)'!$B149,'LA42'!$B$2:$AR$165,'LA42'!J$1,0))))),"")</f>
        <v>x</v>
      </c>
      <c r="M149" s="122">
        <f>IFERROR((IF(LA_INDEX!$H$46=1,VLOOKUP('LA (SEN_LLDD)'!$B149,'LA41'!$B$2:$AR$165,'LA41'!K$1,0),(IF(LA_INDEX!$H$46=2,VLOOKUP('LA (SEN_LLDD)'!$B149,'LA42'!$B$2:$AR$165,'LA42'!K$1,0))))),"")</f>
        <v>8</v>
      </c>
      <c r="N149" s="122">
        <f>IFERROR((IF(LA_INDEX!$H$46=1,VLOOKUP('LA (SEN_LLDD)'!$B149,'LA41'!$B$2:$AR$165,'LA41'!L$1,0),(IF(LA_INDEX!$H$46=2,VLOOKUP('LA (SEN_LLDD)'!$B149,'LA42'!$B$2:$AR$165,'LA42'!L$1,0))))),"")</f>
        <v>38</v>
      </c>
      <c r="O149" s="122">
        <f>IFERROR((IF(LA_INDEX!$H$46=1,VLOOKUP('LA (SEN_LLDD)'!$B149,'LA41'!$B$2:$AR$165,'LA41'!M$1,0),(IF(LA_INDEX!$H$46=2,VLOOKUP('LA (SEN_LLDD)'!$B149,'LA42'!$B$2:$AR$165,'LA42'!M$1,0))))),"")</f>
        <v>64</v>
      </c>
      <c r="P149" s="122">
        <f>IFERROR((IF(LA_INDEX!$H$46=1,VLOOKUP('LA (SEN_LLDD)'!$B149,'LA41'!$B$2:$AR$165,'LA41'!N$1,0),(IF(LA_INDEX!$H$46=2,VLOOKUP('LA (SEN_LLDD)'!$B149,'LA42'!$B$2:$AR$165,'LA42'!N$1,0))))),"")</f>
        <v>61</v>
      </c>
      <c r="Q149" s="122" t="str">
        <f>IFERROR((IF(LA_INDEX!$H$46=1,VLOOKUP('LA (SEN_LLDD)'!$B149,'LA41'!$B$2:$AR$165,'LA41'!O$1,0),(IF(LA_INDEX!$H$46=2,VLOOKUP('LA (SEN_LLDD)'!$B149,'LA42'!$B$2:$AR$165,'LA42'!O$1,0))))),"")</f>
        <v>x</v>
      </c>
      <c r="R149" s="122" t="str">
        <f>IFERROR((IF(LA_INDEX!$H$46=1,VLOOKUP('LA (SEN_LLDD)'!$B149,'LA41'!$B$2:$AR$165,'LA41'!P$1,0),(IF(LA_INDEX!$H$46=2,VLOOKUP('LA (SEN_LLDD)'!$B149,'LA42'!$B$2:$AR$165,'LA42'!P$1,0))))),"")</f>
        <v>x</v>
      </c>
      <c r="S149" s="122">
        <f>IFERROR((IF(LA_INDEX!$H$46=1,VLOOKUP('LA (SEN_LLDD)'!$B149,'LA41'!$B$2:$AR$165,'LA41'!Q$1,0),(IF(LA_INDEX!$H$46=2,VLOOKUP('LA (SEN_LLDD)'!$B149,'LA42'!$B$2:$AR$165,'LA42'!Q$1,0))))),"")</f>
        <v>13</v>
      </c>
      <c r="T149" s="122">
        <f>IFERROR((IF(LA_INDEX!$H$46=1,VLOOKUP('LA (SEN_LLDD)'!$B149,'LA41'!$B$2:$AR$165,'LA41'!R$1,0),(IF(LA_INDEX!$H$46=2,VLOOKUP('LA (SEN_LLDD)'!$B149,'LA42'!$B$2:$AR$165,'LA42'!R$1,0))))),"")</f>
        <v>19</v>
      </c>
      <c r="U149" s="122">
        <f>IFERROR((IF(LA_INDEX!$H$46=1,VLOOKUP('LA (SEN_LLDD)'!$B149,'LA41'!$B$2:$AR$165,'LA41'!S$1,0),(IF(LA_INDEX!$H$46=2,VLOOKUP('LA (SEN_LLDD)'!$B149,'LA42'!$B$2:$AR$165,'LA42'!S$1,0))))),"")</f>
        <v>46</v>
      </c>
      <c r="V149" s="122">
        <f>IFERROR((IF(LA_INDEX!$H$46=1,VLOOKUP('LA (SEN_LLDD)'!$B149,'LA41'!$B$2:$AR$165,'LA41'!T$1,0),(IF(LA_INDEX!$H$46=2,VLOOKUP('LA (SEN_LLDD)'!$B149,'LA42'!$B$2:$AR$165,'LA42'!T$1,0))))),"")</f>
        <v>43</v>
      </c>
      <c r="W149" s="122" t="str">
        <f>IFERROR((IF(LA_INDEX!$H$46=1,VLOOKUP('LA (SEN_LLDD)'!$B149,'LA41'!$B$2:$AR$165,'LA41'!U$1,0),(IF(LA_INDEX!$H$46=2,VLOOKUP('LA (SEN_LLDD)'!$B149,'LA42'!$B$2:$AR$165,'LA42'!U$1,0))))),"")</f>
        <v>x</v>
      </c>
      <c r="X149" s="122" t="str">
        <f>IFERROR((IF(LA_INDEX!$H$46=1,VLOOKUP('LA (SEN_LLDD)'!$B149,'LA41'!$B$2:$AR$165,'LA41'!V$1,0),(IF(LA_INDEX!$H$46=2,VLOOKUP('LA (SEN_LLDD)'!$B149,'LA42'!$B$2:$AR$165,'LA42'!V$1,0))))),"")</f>
        <v>x</v>
      </c>
      <c r="Y149" s="122">
        <f>IFERROR((IF(LA_INDEX!$H$46=1,VLOOKUP('LA (SEN_LLDD)'!$B149,'LA41'!$B$2:$AR$165,'LA41'!W$1,0),(IF(LA_INDEX!$H$46=2,VLOOKUP('LA (SEN_LLDD)'!$B149,'LA42'!$B$2:$AR$165,'LA42'!W$1,0))))),"")</f>
        <v>12</v>
      </c>
      <c r="Z149" s="122" t="str">
        <f>IFERROR((IF(LA_INDEX!$H$46=1,VLOOKUP('LA (SEN_LLDD)'!$B149,'LA41'!$B$2:$AR$165,'LA41'!X$1,0),(IF(LA_INDEX!$H$46=2,VLOOKUP('LA (SEN_LLDD)'!$B149,'LA42'!$B$2:$AR$165,'LA42'!X$1,0))))),"")</f>
        <v>x</v>
      </c>
      <c r="AA149" s="122" t="str">
        <f>IFERROR((IF(LA_INDEX!$H$46=1,VLOOKUP('LA (SEN_LLDD)'!$B149,'LA41'!$B$2:$AR$165,'LA41'!Y$1,0),(IF(LA_INDEX!$H$46=2,VLOOKUP('LA (SEN_LLDD)'!$B149,'LA42'!$B$2:$AR$165,'LA42'!Y$1,0))))),"")</f>
        <v>x</v>
      </c>
      <c r="AB149" s="122" t="str">
        <f>IFERROR((IF(LA_INDEX!$H$46=1,VLOOKUP('LA (SEN_LLDD)'!$B149,'LA41'!$B$2:$AR$165,'LA41'!Z$1,0),(IF(LA_INDEX!$H$46=2,VLOOKUP('LA (SEN_LLDD)'!$B149,'LA42'!$B$2:$AR$165,'LA42'!Z$1,0))))),"")</f>
        <v>x</v>
      </c>
      <c r="AC149" s="122">
        <f>IFERROR((IF(LA_INDEX!$H$46=1,VLOOKUP('LA (SEN_LLDD)'!$B149,'LA41'!$B$2:$AR$165,'LA41'!AA$1,0),(IF(LA_INDEX!$H$46=2,VLOOKUP('LA (SEN_LLDD)'!$B149,'LA42'!$B$2:$AR$165,'LA42'!AA$1,0))))),"")</f>
        <v>0</v>
      </c>
      <c r="AD149" s="122">
        <f>IFERROR((IF(LA_INDEX!$H$46=1,VLOOKUP('LA (SEN_LLDD)'!$B149,'LA41'!$B$2:$AR$165,'LA41'!AB$1,0),(IF(LA_INDEX!$H$46=2,VLOOKUP('LA (SEN_LLDD)'!$B149,'LA42'!$B$2:$AR$165,'LA42'!AB$1,0))))),"")</f>
        <v>7</v>
      </c>
      <c r="AE149" s="122">
        <f>IFERROR((IF(LA_INDEX!$H$46=1,VLOOKUP('LA (SEN_LLDD)'!$B149,'LA41'!$B$2:$AR$165,'LA41'!AC$1,0),(IF(LA_INDEX!$H$46=2,VLOOKUP('LA (SEN_LLDD)'!$B149,'LA42'!$B$2:$AR$165,'LA42'!AC$1,0))))),"")</f>
        <v>6</v>
      </c>
      <c r="AF149" s="122" t="str">
        <f>IFERROR((IF(LA_INDEX!$H$46=1,VLOOKUP('LA (SEN_LLDD)'!$B149,'LA41'!$B$2:$AR$165,'LA41'!AD$1,0),(IF(LA_INDEX!$H$46=2,VLOOKUP('LA (SEN_LLDD)'!$B149,'LA42'!$B$2:$AR$165,'LA42'!AD$1,0))))),"")</f>
        <v>x</v>
      </c>
      <c r="AG149" s="122" t="str">
        <f>IFERROR((IF(LA_INDEX!$H$46=1,VLOOKUP('LA (SEN_LLDD)'!$B149,'LA41'!$B$2:$AR$165,'LA41'!AE$1,0),(IF(LA_INDEX!$H$46=2,VLOOKUP('LA (SEN_LLDD)'!$B149,'LA42'!$B$2:$AR$165,'LA42'!AE$1,0))))),"")</f>
        <v>x</v>
      </c>
      <c r="AH149" s="122">
        <f>IFERROR((IF(LA_INDEX!$H$46=1,VLOOKUP('LA (SEN_LLDD)'!$B149,'LA41'!$B$2:$AR$165,'LA41'!AF$1,0),(IF(LA_INDEX!$H$46=2,VLOOKUP('LA (SEN_LLDD)'!$B149,'LA42'!$B$2:$AR$165,'LA42'!AF$1,0))))),"")</f>
        <v>31</v>
      </c>
      <c r="AI149" s="122" t="str">
        <f>IFERROR((IF(LA_INDEX!$H$46=1,VLOOKUP('LA (SEN_LLDD)'!$B149,'LA41'!$B$2:$AR$165,'LA41'!AG$1,0),(IF(LA_INDEX!$H$46=2,VLOOKUP('LA (SEN_LLDD)'!$B149,'LA42'!$B$2:$AR$165,'LA42'!AG$1,0))))),"")</f>
        <v>x</v>
      </c>
      <c r="AJ149" s="122" t="str">
        <f>IFERROR((IF(LA_INDEX!$H$46=1,VLOOKUP('LA (SEN_LLDD)'!$B149,'LA41'!$B$2:$AR$165,'LA41'!AH$1,0),(IF(LA_INDEX!$H$46=2,VLOOKUP('LA (SEN_LLDD)'!$B149,'LA42'!$B$2:$AR$165,'LA42'!AH$1,0))))),"")</f>
        <v>x</v>
      </c>
      <c r="AK149" s="122">
        <f>IFERROR((IF(LA_INDEX!$H$46=1,VLOOKUP('LA (SEN_LLDD)'!$B149,'LA41'!$B$2:$AR$165,'LA41'!AI$1,0),(IF(LA_INDEX!$H$46=2,VLOOKUP('LA (SEN_LLDD)'!$B149,'LA42'!$B$2:$AR$165,'LA42'!AI$1,0))))),"")</f>
        <v>4</v>
      </c>
      <c r="AL149" s="122">
        <f>IFERROR((IF(LA_INDEX!$H$46=1,VLOOKUP('LA (SEN_LLDD)'!$B149,'LA41'!$B$2:$AR$165,'LA41'!AJ$1,0),(IF(LA_INDEX!$H$46=2,VLOOKUP('LA (SEN_LLDD)'!$B149,'LA42'!$B$2:$AR$165,'LA42'!AJ$1,0))))),"")</f>
        <v>27</v>
      </c>
      <c r="AM149" s="122">
        <f>IFERROR((IF(LA_INDEX!$H$46=1,VLOOKUP('LA (SEN_LLDD)'!$B149,'LA41'!$B$2:$AR$165,'LA41'!AK$1,0),(IF(LA_INDEX!$H$46=2,VLOOKUP('LA (SEN_LLDD)'!$B149,'LA42'!$B$2:$AR$165,'LA42'!AK$1,0))))),"")</f>
        <v>25</v>
      </c>
      <c r="AN149" s="122">
        <f>IFERROR((IF(LA_INDEX!$H$46=1,VLOOKUP('LA (SEN_LLDD)'!$B149,'LA41'!$B$2:$AR$165,'LA41'!AL$1,0),(IF(LA_INDEX!$H$46=2,VLOOKUP('LA (SEN_LLDD)'!$B149,'LA42'!$B$2:$AR$165,'LA42'!AL$1,0))))),"")</f>
        <v>25</v>
      </c>
      <c r="AO149" s="122">
        <f>IFERROR((IF(LA_INDEX!$H$46=1,VLOOKUP('LA (SEN_LLDD)'!$B149,'LA41'!$B$2:$AR$165,'LA41'!AM$1,0),(IF(LA_INDEX!$H$46=2,VLOOKUP('LA (SEN_LLDD)'!$B149,'LA42'!$B$2:$AR$165,'LA42'!AM$1,0))))),"")</f>
        <v>27</v>
      </c>
      <c r="AP149" s="122">
        <f>IFERROR((IF(LA_INDEX!$H$46=1,VLOOKUP('LA (SEN_LLDD)'!$B149,'LA41'!$B$2:$AR$165,'LA41'!AN$1,0),(IF(LA_INDEX!$H$46=2,VLOOKUP('LA (SEN_LLDD)'!$B149,'LA42'!$B$2:$AR$165,'LA42'!AN$1,0))))),"")</f>
        <v>8</v>
      </c>
      <c r="AQ149" s="122">
        <f>IFERROR((IF(LA_INDEX!$H$46=1,VLOOKUP('LA (SEN_LLDD)'!$B149,'LA41'!$B$2:$AR$165,'LA41'!AO$1,0),(IF(LA_INDEX!$H$46=2,VLOOKUP('LA (SEN_LLDD)'!$B149,'LA42'!$B$2:$AR$165,'LA42'!AO$1,0))))),"")</f>
        <v>10</v>
      </c>
      <c r="AR149" s="122">
        <f>IFERROR((IF(LA_INDEX!$H$46=1,VLOOKUP('LA (SEN_LLDD)'!$B149,'LA41'!$B$2:$AR$165,'LA41'!AP$1,0),(IF(LA_INDEX!$H$46=2,VLOOKUP('LA (SEN_LLDD)'!$B149,'LA42'!$B$2:$AR$165,'LA42'!AP$1,0))))),"")</f>
        <v>8</v>
      </c>
      <c r="AS149" s="122">
        <f>IFERROR((IF(LA_INDEX!$H$46=1,VLOOKUP('LA (SEN_LLDD)'!$B149,'LA41'!$B$2:$AR$165,'LA41'!AQ$1,0),(IF(LA_INDEX!$H$46=2,VLOOKUP('LA (SEN_LLDD)'!$B149,'LA42'!$B$2:$AR$165,'LA42'!AQ$1,0))))),"")</f>
        <v>3</v>
      </c>
      <c r="AT149" s="122">
        <f>IFERROR((IF(LA_INDEX!$H$46=1,VLOOKUP('LA (SEN_LLDD)'!$B149,'LA41'!$B$2:$AR$165,'LA41'!AR$1,0),(IF(LA_INDEX!$H$46=2,VLOOKUP('LA (SEN_LLDD)'!$B149,'LA42'!$B$2:$AR$165,'LA42'!AR$1,0))))),"")</f>
        <v>4</v>
      </c>
    </row>
    <row r="150" spans="1:46" x14ac:dyDescent="0.3">
      <c r="A150" s="80" t="s">
        <v>571</v>
      </c>
      <c r="B150" s="114">
        <v>880</v>
      </c>
      <c r="C150" s="80" t="s">
        <v>407</v>
      </c>
      <c r="D150" s="80" t="s">
        <v>260</v>
      </c>
      <c r="E150" s="122">
        <f>IFERROR(MROUND((IF(LA_INDEX!$H$46=1,VLOOKUP('LA (SEN_LLDD)'!$B150,'LA41'!$B$2:$AR$165,'LA41'!C$1,0),(IF(LA_INDEX!$H$46=2,VLOOKUP('LA (SEN_LLDD)'!$B150,'LA42'!$B$2:$AR$165,'LA42'!C$1,0))))),5),"")</f>
        <v>65</v>
      </c>
      <c r="F150" s="122">
        <f>IFERROR(MROUND((IF(LA_INDEX!$H$46=1,VLOOKUP('LA (SEN_LLDD)'!$B150,'LA41'!$B$2:$AR$165,'LA41'!D$1,0),(IF(LA_INDEX!$H$46=2,VLOOKUP('LA (SEN_LLDD)'!$B150,'LA42'!$B$2:$AR$165,'LA42'!D$1,0))))),5),"")</f>
        <v>550</v>
      </c>
      <c r="G150" s="122">
        <f>IFERROR(MROUND((IF(LA_INDEX!$H$46=1,VLOOKUP('LA (SEN_LLDD)'!$B150,'LA41'!$B$2:$AR$165,'LA41'!E$1,0),(IF(LA_INDEX!$H$46=2,VLOOKUP('LA (SEN_LLDD)'!$B150,'LA42'!$B$2:$AR$165,'LA42'!E$1,0))))),5),"")</f>
        <v>615</v>
      </c>
      <c r="H150" s="122">
        <f>IFERROR((IF(LA_INDEX!$H$46=1,VLOOKUP('LA (SEN_LLDD)'!$B150,'LA41'!$B$2:$AR$165,'LA41'!F$1,0),(IF(LA_INDEX!$H$46=2,VLOOKUP('LA (SEN_LLDD)'!$B150,'LA42'!$B$2:$AR$165,'LA42'!F$1,0))))),"")</f>
        <v>95</v>
      </c>
      <c r="I150" s="122">
        <f>IFERROR((IF(LA_INDEX!$H$46=1,VLOOKUP('LA (SEN_LLDD)'!$B150,'LA41'!$B$2:$AR$165,'LA41'!G$1,0),(IF(LA_INDEX!$H$46=2,VLOOKUP('LA (SEN_LLDD)'!$B150,'LA42'!$B$2:$AR$165,'LA42'!G$1,0))))),"")</f>
        <v>89</v>
      </c>
      <c r="J150" s="122">
        <f>IFERROR((IF(LA_INDEX!$H$46=1,VLOOKUP('LA (SEN_LLDD)'!$B150,'LA41'!$B$2:$AR$165,'LA41'!H$1,0),(IF(LA_INDEX!$H$46=2,VLOOKUP('LA (SEN_LLDD)'!$B150,'LA42'!$B$2:$AR$165,'LA42'!H$1,0))))),"")</f>
        <v>90</v>
      </c>
      <c r="K150" s="122" t="str">
        <f>IFERROR((IF(LA_INDEX!$H$46=1,VLOOKUP('LA (SEN_LLDD)'!$B150,'LA41'!$B$2:$AR$165,'LA41'!I$1,0),(IF(LA_INDEX!$H$46=2,VLOOKUP('LA (SEN_LLDD)'!$B150,'LA42'!$B$2:$AR$165,'LA42'!I$1,0))))),"")</f>
        <v>x</v>
      </c>
      <c r="L150" s="122" t="str">
        <f>IFERROR((IF(LA_INDEX!$H$46=1,VLOOKUP('LA (SEN_LLDD)'!$B150,'LA41'!$B$2:$AR$165,'LA41'!J$1,0),(IF(LA_INDEX!$H$46=2,VLOOKUP('LA (SEN_LLDD)'!$B150,'LA42'!$B$2:$AR$165,'LA42'!J$1,0))))),"")</f>
        <v>x</v>
      </c>
      <c r="M150" s="122">
        <f>IFERROR((IF(LA_INDEX!$H$46=1,VLOOKUP('LA (SEN_LLDD)'!$B150,'LA41'!$B$2:$AR$165,'LA41'!K$1,0),(IF(LA_INDEX!$H$46=2,VLOOKUP('LA (SEN_LLDD)'!$B150,'LA42'!$B$2:$AR$165,'LA42'!K$1,0))))),"")</f>
        <v>3</v>
      </c>
      <c r="N150" s="122">
        <f>IFERROR((IF(LA_INDEX!$H$46=1,VLOOKUP('LA (SEN_LLDD)'!$B150,'LA41'!$B$2:$AR$165,'LA41'!L$1,0),(IF(LA_INDEX!$H$46=2,VLOOKUP('LA (SEN_LLDD)'!$B150,'LA42'!$B$2:$AR$165,'LA42'!L$1,0))))),"")</f>
        <v>73</v>
      </c>
      <c r="O150" s="122">
        <f>IFERROR((IF(LA_INDEX!$H$46=1,VLOOKUP('LA (SEN_LLDD)'!$B150,'LA41'!$B$2:$AR$165,'LA41'!M$1,0),(IF(LA_INDEX!$H$46=2,VLOOKUP('LA (SEN_LLDD)'!$B150,'LA42'!$B$2:$AR$165,'LA42'!M$1,0))))),"")</f>
        <v>69</v>
      </c>
      <c r="P150" s="122">
        <f>IFERROR((IF(LA_INDEX!$H$46=1,VLOOKUP('LA (SEN_LLDD)'!$B150,'LA41'!$B$2:$AR$165,'LA41'!N$1,0),(IF(LA_INDEX!$H$46=2,VLOOKUP('LA (SEN_LLDD)'!$B150,'LA42'!$B$2:$AR$165,'LA42'!N$1,0))))),"")</f>
        <v>69</v>
      </c>
      <c r="Q150" s="122">
        <f>IFERROR((IF(LA_INDEX!$H$46=1,VLOOKUP('LA (SEN_LLDD)'!$B150,'LA41'!$B$2:$AR$165,'LA41'!O$1,0),(IF(LA_INDEX!$H$46=2,VLOOKUP('LA (SEN_LLDD)'!$B150,'LA42'!$B$2:$AR$165,'LA42'!O$1,0))))),"")</f>
        <v>15</v>
      </c>
      <c r="R150" s="122">
        <f>IFERROR((IF(LA_INDEX!$H$46=1,VLOOKUP('LA (SEN_LLDD)'!$B150,'LA41'!$B$2:$AR$165,'LA41'!P$1,0),(IF(LA_INDEX!$H$46=2,VLOOKUP('LA (SEN_LLDD)'!$B150,'LA42'!$B$2:$AR$165,'LA42'!P$1,0))))),"")</f>
        <v>8</v>
      </c>
      <c r="S150" s="122">
        <f>IFERROR((IF(LA_INDEX!$H$46=1,VLOOKUP('LA (SEN_LLDD)'!$B150,'LA41'!$B$2:$AR$165,'LA41'!Q$1,0),(IF(LA_INDEX!$H$46=2,VLOOKUP('LA (SEN_LLDD)'!$B150,'LA42'!$B$2:$AR$165,'LA42'!Q$1,0))))),"")</f>
        <v>9</v>
      </c>
      <c r="T150" s="122">
        <f>IFERROR((IF(LA_INDEX!$H$46=1,VLOOKUP('LA (SEN_LLDD)'!$B150,'LA41'!$B$2:$AR$165,'LA41'!R$1,0),(IF(LA_INDEX!$H$46=2,VLOOKUP('LA (SEN_LLDD)'!$B150,'LA42'!$B$2:$AR$165,'LA42'!R$1,0))))),"")</f>
        <v>50</v>
      </c>
      <c r="U150" s="122">
        <f>IFERROR((IF(LA_INDEX!$H$46=1,VLOOKUP('LA (SEN_LLDD)'!$B150,'LA41'!$B$2:$AR$165,'LA41'!S$1,0),(IF(LA_INDEX!$H$46=2,VLOOKUP('LA (SEN_LLDD)'!$B150,'LA42'!$B$2:$AR$165,'LA42'!S$1,0))))),"")</f>
        <v>56</v>
      </c>
      <c r="V150" s="122">
        <f>IFERROR((IF(LA_INDEX!$H$46=1,VLOOKUP('LA (SEN_LLDD)'!$B150,'LA41'!$B$2:$AR$165,'LA41'!T$1,0),(IF(LA_INDEX!$H$46=2,VLOOKUP('LA (SEN_LLDD)'!$B150,'LA42'!$B$2:$AR$165,'LA42'!T$1,0))))),"")</f>
        <v>55</v>
      </c>
      <c r="W150" s="122">
        <f>IFERROR((IF(LA_INDEX!$H$46=1,VLOOKUP('LA (SEN_LLDD)'!$B150,'LA41'!$B$2:$AR$165,'LA41'!U$1,0),(IF(LA_INDEX!$H$46=2,VLOOKUP('LA (SEN_LLDD)'!$B150,'LA42'!$B$2:$AR$165,'LA42'!U$1,0))))),"")</f>
        <v>26</v>
      </c>
      <c r="X150" s="122">
        <f>IFERROR((IF(LA_INDEX!$H$46=1,VLOOKUP('LA (SEN_LLDD)'!$B150,'LA41'!$B$2:$AR$165,'LA41'!V$1,0),(IF(LA_INDEX!$H$46=2,VLOOKUP('LA (SEN_LLDD)'!$B150,'LA42'!$B$2:$AR$165,'LA42'!V$1,0))))),"")</f>
        <v>34</v>
      </c>
      <c r="Y150" s="122">
        <f>IFERROR((IF(LA_INDEX!$H$46=1,VLOOKUP('LA (SEN_LLDD)'!$B150,'LA41'!$B$2:$AR$165,'LA41'!W$1,0),(IF(LA_INDEX!$H$46=2,VLOOKUP('LA (SEN_LLDD)'!$B150,'LA42'!$B$2:$AR$165,'LA42'!W$1,0))))),"")</f>
        <v>33</v>
      </c>
      <c r="Z150" s="122">
        <f>IFERROR((IF(LA_INDEX!$H$46=1,VLOOKUP('LA (SEN_LLDD)'!$B150,'LA41'!$B$2:$AR$165,'LA41'!X$1,0),(IF(LA_INDEX!$H$46=2,VLOOKUP('LA (SEN_LLDD)'!$B150,'LA42'!$B$2:$AR$165,'LA42'!X$1,0))))),"")</f>
        <v>0</v>
      </c>
      <c r="AA150" s="122">
        <f>IFERROR((IF(LA_INDEX!$H$46=1,VLOOKUP('LA (SEN_LLDD)'!$B150,'LA41'!$B$2:$AR$165,'LA41'!Y$1,0),(IF(LA_INDEX!$H$46=2,VLOOKUP('LA (SEN_LLDD)'!$B150,'LA42'!$B$2:$AR$165,'LA42'!Y$1,0))))),"")</f>
        <v>2</v>
      </c>
      <c r="AB150" s="122">
        <f>IFERROR((IF(LA_INDEX!$H$46=1,VLOOKUP('LA (SEN_LLDD)'!$B150,'LA41'!$B$2:$AR$165,'LA41'!Z$1,0),(IF(LA_INDEX!$H$46=2,VLOOKUP('LA (SEN_LLDD)'!$B150,'LA42'!$B$2:$AR$165,'LA42'!Z$1,0))))),"")</f>
        <v>2</v>
      </c>
      <c r="AC150" s="122">
        <f>IFERROR((IF(LA_INDEX!$H$46=1,VLOOKUP('LA (SEN_LLDD)'!$B150,'LA41'!$B$2:$AR$165,'LA41'!AA$1,0),(IF(LA_INDEX!$H$46=2,VLOOKUP('LA (SEN_LLDD)'!$B150,'LA42'!$B$2:$AR$165,'LA42'!AA$1,0))))),"")</f>
        <v>14</v>
      </c>
      <c r="AD150" s="122">
        <f>IFERROR((IF(LA_INDEX!$H$46=1,VLOOKUP('LA (SEN_LLDD)'!$B150,'LA41'!$B$2:$AR$165,'LA41'!AB$1,0),(IF(LA_INDEX!$H$46=2,VLOOKUP('LA (SEN_LLDD)'!$B150,'LA42'!$B$2:$AR$165,'LA42'!AB$1,0))))),"")</f>
        <v>24</v>
      </c>
      <c r="AE150" s="122">
        <f>IFERROR((IF(LA_INDEX!$H$46=1,VLOOKUP('LA (SEN_LLDD)'!$B150,'LA41'!$B$2:$AR$165,'LA41'!AC$1,0),(IF(LA_INDEX!$H$46=2,VLOOKUP('LA (SEN_LLDD)'!$B150,'LA42'!$B$2:$AR$165,'LA42'!AC$1,0))))),"")</f>
        <v>23</v>
      </c>
      <c r="AF150" s="122">
        <f>IFERROR((IF(LA_INDEX!$H$46=1,VLOOKUP('LA (SEN_LLDD)'!$B150,'LA41'!$B$2:$AR$165,'LA41'!AD$1,0),(IF(LA_INDEX!$H$46=2,VLOOKUP('LA (SEN_LLDD)'!$B150,'LA42'!$B$2:$AR$165,'LA42'!AD$1,0))))),"")</f>
        <v>24</v>
      </c>
      <c r="AG150" s="122">
        <f>IFERROR((IF(LA_INDEX!$H$46=1,VLOOKUP('LA (SEN_LLDD)'!$B150,'LA41'!$B$2:$AR$165,'LA41'!AE$1,0),(IF(LA_INDEX!$H$46=2,VLOOKUP('LA (SEN_LLDD)'!$B150,'LA42'!$B$2:$AR$165,'LA42'!AE$1,0))))),"")</f>
        <v>23</v>
      </c>
      <c r="AH150" s="122">
        <f>IFERROR((IF(LA_INDEX!$H$46=1,VLOOKUP('LA (SEN_LLDD)'!$B150,'LA41'!$B$2:$AR$165,'LA41'!AF$1,0),(IF(LA_INDEX!$H$46=2,VLOOKUP('LA (SEN_LLDD)'!$B150,'LA42'!$B$2:$AR$165,'LA42'!AF$1,0))))),"")</f>
        <v>23</v>
      </c>
      <c r="AI150" s="122">
        <f>IFERROR((IF(LA_INDEX!$H$46=1,VLOOKUP('LA (SEN_LLDD)'!$B150,'LA41'!$B$2:$AR$165,'LA41'!AG$1,0),(IF(LA_INDEX!$H$46=2,VLOOKUP('LA (SEN_LLDD)'!$B150,'LA42'!$B$2:$AR$165,'LA42'!AG$1,0))))),"")</f>
        <v>8</v>
      </c>
      <c r="AJ150" s="122">
        <f>IFERROR((IF(LA_INDEX!$H$46=1,VLOOKUP('LA (SEN_LLDD)'!$B150,'LA41'!$B$2:$AR$165,'LA41'!AH$1,0),(IF(LA_INDEX!$H$46=2,VLOOKUP('LA (SEN_LLDD)'!$B150,'LA42'!$B$2:$AR$165,'LA42'!AH$1,0))))),"")</f>
        <v>5</v>
      </c>
      <c r="AK150" s="122">
        <f>IFERROR((IF(LA_INDEX!$H$46=1,VLOOKUP('LA (SEN_LLDD)'!$B150,'LA41'!$B$2:$AR$165,'LA41'!AI$1,0),(IF(LA_INDEX!$H$46=2,VLOOKUP('LA (SEN_LLDD)'!$B150,'LA42'!$B$2:$AR$165,'LA42'!AI$1,0))))),"")</f>
        <v>5</v>
      </c>
      <c r="AL150" s="122">
        <f>IFERROR((IF(LA_INDEX!$H$46=1,VLOOKUP('LA (SEN_LLDD)'!$B150,'LA41'!$B$2:$AR$165,'LA41'!AJ$1,0),(IF(LA_INDEX!$H$46=2,VLOOKUP('LA (SEN_LLDD)'!$B150,'LA42'!$B$2:$AR$165,'LA42'!AJ$1,0))))),"")</f>
        <v>23</v>
      </c>
      <c r="AM150" s="122">
        <f>IFERROR((IF(LA_INDEX!$H$46=1,VLOOKUP('LA (SEN_LLDD)'!$B150,'LA41'!$B$2:$AR$165,'LA41'!AK$1,0),(IF(LA_INDEX!$H$46=2,VLOOKUP('LA (SEN_LLDD)'!$B150,'LA42'!$B$2:$AR$165,'LA42'!AK$1,0))))),"")</f>
        <v>20</v>
      </c>
      <c r="AN150" s="122">
        <f>IFERROR((IF(LA_INDEX!$H$46=1,VLOOKUP('LA (SEN_LLDD)'!$B150,'LA41'!$B$2:$AR$165,'LA41'!AL$1,0),(IF(LA_INDEX!$H$46=2,VLOOKUP('LA (SEN_LLDD)'!$B150,'LA42'!$B$2:$AR$165,'LA42'!AL$1,0))))),"")</f>
        <v>21</v>
      </c>
      <c r="AO150" s="122" t="str">
        <f>IFERROR((IF(LA_INDEX!$H$46=1,VLOOKUP('LA (SEN_LLDD)'!$B150,'LA41'!$B$2:$AR$165,'LA41'!AM$1,0),(IF(LA_INDEX!$H$46=2,VLOOKUP('LA (SEN_LLDD)'!$B150,'LA42'!$B$2:$AR$165,'LA42'!AM$1,0))))),"")</f>
        <v>x</v>
      </c>
      <c r="AP150" s="122" t="str">
        <f>IFERROR((IF(LA_INDEX!$H$46=1,VLOOKUP('LA (SEN_LLDD)'!$B150,'LA41'!$B$2:$AR$165,'LA41'!AN$1,0),(IF(LA_INDEX!$H$46=2,VLOOKUP('LA (SEN_LLDD)'!$B150,'LA42'!$B$2:$AR$165,'LA42'!AN$1,0))))),"")</f>
        <v>x</v>
      </c>
      <c r="AQ150" s="122">
        <f>IFERROR((IF(LA_INDEX!$H$46=1,VLOOKUP('LA (SEN_LLDD)'!$B150,'LA41'!$B$2:$AR$165,'LA41'!AO$1,0),(IF(LA_INDEX!$H$46=2,VLOOKUP('LA (SEN_LLDD)'!$B150,'LA42'!$B$2:$AR$165,'LA42'!AO$1,0))))),"")</f>
        <v>7</v>
      </c>
      <c r="AR150" s="122" t="str">
        <f>IFERROR((IF(LA_INDEX!$H$46=1,VLOOKUP('LA (SEN_LLDD)'!$B150,'LA41'!$B$2:$AR$165,'LA41'!AP$1,0),(IF(LA_INDEX!$H$46=2,VLOOKUP('LA (SEN_LLDD)'!$B150,'LA42'!$B$2:$AR$165,'LA42'!AP$1,0))))),"")</f>
        <v>x</v>
      </c>
      <c r="AS150" s="122" t="str">
        <f>IFERROR((IF(LA_INDEX!$H$46=1,VLOOKUP('LA (SEN_LLDD)'!$B150,'LA41'!$B$2:$AR$165,'LA41'!AQ$1,0),(IF(LA_INDEX!$H$46=2,VLOOKUP('LA (SEN_LLDD)'!$B150,'LA42'!$B$2:$AR$165,'LA42'!AQ$1,0))))),"")</f>
        <v>x</v>
      </c>
      <c r="AT150" s="122">
        <f>IFERROR((IF(LA_INDEX!$H$46=1,VLOOKUP('LA (SEN_LLDD)'!$B150,'LA41'!$B$2:$AR$165,'LA41'!AR$1,0),(IF(LA_INDEX!$H$46=2,VLOOKUP('LA (SEN_LLDD)'!$B150,'LA42'!$B$2:$AR$165,'LA42'!AR$1,0))))),"")</f>
        <v>4</v>
      </c>
    </row>
    <row r="151" spans="1:46" x14ac:dyDescent="0.3">
      <c r="A151" s="80" t="s">
        <v>572</v>
      </c>
      <c r="B151" s="114">
        <v>865</v>
      </c>
      <c r="C151" s="80" t="s">
        <v>420</v>
      </c>
      <c r="D151" s="80" t="s">
        <v>260</v>
      </c>
      <c r="E151" s="122">
        <f>IFERROR(MROUND((IF(LA_INDEX!$H$46=1,VLOOKUP('LA (SEN_LLDD)'!$B151,'LA41'!$B$2:$AR$165,'LA41'!C$1,0),(IF(LA_INDEX!$H$46=2,VLOOKUP('LA (SEN_LLDD)'!$B151,'LA42'!$B$2:$AR$165,'LA42'!C$1,0))))),5),"")</f>
        <v>70</v>
      </c>
      <c r="F151" s="122">
        <f>IFERROR(MROUND((IF(LA_INDEX!$H$46=1,VLOOKUP('LA (SEN_LLDD)'!$B151,'LA41'!$B$2:$AR$165,'LA41'!D$1,0),(IF(LA_INDEX!$H$46=2,VLOOKUP('LA (SEN_LLDD)'!$B151,'LA42'!$B$2:$AR$165,'LA42'!D$1,0))))),5),"")</f>
        <v>1905</v>
      </c>
      <c r="G151" s="122">
        <f>IFERROR(MROUND((IF(LA_INDEX!$H$46=1,VLOOKUP('LA (SEN_LLDD)'!$B151,'LA41'!$B$2:$AR$165,'LA41'!E$1,0),(IF(LA_INDEX!$H$46=2,VLOOKUP('LA (SEN_LLDD)'!$B151,'LA42'!$B$2:$AR$165,'LA42'!E$1,0))))),5),"")</f>
        <v>1975</v>
      </c>
      <c r="H151" s="122">
        <f>IFERROR((IF(LA_INDEX!$H$46=1,VLOOKUP('LA (SEN_LLDD)'!$B151,'LA41'!$B$2:$AR$165,'LA41'!F$1,0),(IF(LA_INDEX!$H$46=2,VLOOKUP('LA (SEN_LLDD)'!$B151,'LA42'!$B$2:$AR$165,'LA42'!F$1,0))))),"")</f>
        <v>87</v>
      </c>
      <c r="I151" s="122">
        <f>IFERROR((IF(LA_INDEX!$H$46=1,VLOOKUP('LA (SEN_LLDD)'!$B151,'LA41'!$B$2:$AR$165,'LA41'!G$1,0),(IF(LA_INDEX!$H$46=2,VLOOKUP('LA (SEN_LLDD)'!$B151,'LA42'!$B$2:$AR$165,'LA42'!G$1,0))))),"")</f>
        <v>91</v>
      </c>
      <c r="J151" s="122">
        <f>IFERROR((IF(LA_INDEX!$H$46=1,VLOOKUP('LA (SEN_LLDD)'!$B151,'LA41'!$B$2:$AR$165,'LA41'!H$1,0),(IF(LA_INDEX!$H$46=2,VLOOKUP('LA (SEN_LLDD)'!$B151,'LA42'!$B$2:$AR$165,'LA42'!H$1,0))))),"")</f>
        <v>91</v>
      </c>
      <c r="K151" s="122" t="str">
        <f>IFERROR((IF(LA_INDEX!$H$46=1,VLOOKUP('LA (SEN_LLDD)'!$B151,'LA41'!$B$2:$AR$165,'LA41'!I$1,0),(IF(LA_INDEX!$H$46=2,VLOOKUP('LA (SEN_LLDD)'!$B151,'LA42'!$B$2:$AR$165,'LA42'!I$1,0))))),"")</f>
        <v>x</v>
      </c>
      <c r="L151" s="122" t="str">
        <f>IFERROR((IF(LA_INDEX!$H$46=1,VLOOKUP('LA (SEN_LLDD)'!$B151,'LA41'!$B$2:$AR$165,'LA41'!J$1,0),(IF(LA_INDEX!$H$46=2,VLOOKUP('LA (SEN_LLDD)'!$B151,'LA42'!$B$2:$AR$165,'LA42'!J$1,0))))),"")</f>
        <v>x</v>
      </c>
      <c r="M151" s="122">
        <f>IFERROR((IF(LA_INDEX!$H$46=1,VLOOKUP('LA (SEN_LLDD)'!$B151,'LA41'!$B$2:$AR$165,'LA41'!K$1,0),(IF(LA_INDEX!$H$46=2,VLOOKUP('LA (SEN_LLDD)'!$B151,'LA42'!$B$2:$AR$165,'LA42'!K$1,0))))),"")</f>
        <v>4</v>
      </c>
      <c r="N151" s="122">
        <f>IFERROR((IF(LA_INDEX!$H$46=1,VLOOKUP('LA (SEN_LLDD)'!$B151,'LA41'!$B$2:$AR$165,'LA41'!L$1,0),(IF(LA_INDEX!$H$46=2,VLOOKUP('LA (SEN_LLDD)'!$B151,'LA42'!$B$2:$AR$165,'LA42'!L$1,0))))),"")</f>
        <v>62</v>
      </c>
      <c r="O151" s="122">
        <f>IFERROR((IF(LA_INDEX!$H$46=1,VLOOKUP('LA (SEN_LLDD)'!$B151,'LA41'!$B$2:$AR$165,'LA41'!M$1,0),(IF(LA_INDEX!$H$46=2,VLOOKUP('LA (SEN_LLDD)'!$B151,'LA42'!$B$2:$AR$165,'LA42'!M$1,0))))),"")</f>
        <v>67</v>
      </c>
      <c r="P151" s="122">
        <f>IFERROR((IF(LA_INDEX!$H$46=1,VLOOKUP('LA (SEN_LLDD)'!$B151,'LA41'!$B$2:$AR$165,'LA41'!N$1,0),(IF(LA_INDEX!$H$46=2,VLOOKUP('LA (SEN_LLDD)'!$B151,'LA42'!$B$2:$AR$165,'LA42'!N$1,0))))),"")</f>
        <v>67</v>
      </c>
      <c r="Q151" s="122" t="str">
        <f>IFERROR((IF(LA_INDEX!$H$46=1,VLOOKUP('LA (SEN_LLDD)'!$B151,'LA41'!$B$2:$AR$165,'LA41'!O$1,0),(IF(LA_INDEX!$H$46=2,VLOOKUP('LA (SEN_LLDD)'!$B151,'LA42'!$B$2:$AR$165,'LA42'!O$1,0))))),"")</f>
        <v>x</v>
      </c>
      <c r="R151" s="122" t="str">
        <f>IFERROR((IF(LA_INDEX!$H$46=1,VLOOKUP('LA (SEN_LLDD)'!$B151,'LA41'!$B$2:$AR$165,'LA41'!P$1,0),(IF(LA_INDEX!$H$46=2,VLOOKUP('LA (SEN_LLDD)'!$B151,'LA42'!$B$2:$AR$165,'LA42'!P$1,0))))),"")</f>
        <v>x</v>
      </c>
      <c r="S151" s="122">
        <f>IFERROR((IF(LA_INDEX!$H$46=1,VLOOKUP('LA (SEN_LLDD)'!$B151,'LA41'!$B$2:$AR$165,'LA41'!Q$1,0),(IF(LA_INDEX!$H$46=2,VLOOKUP('LA (SEN_LLDD)'!$B151,'LA42'!$B$2:$AR$165,'LA42'!Q$1,0))))),"")</f>
        <v>9</v>
      </c>
      <c r="T151" s="122">
        <f>IFERROR((IF(LA_INDEX!$H$46=1,VLOOKUP('LA (SEN_LLDD)'!$B151,'LA41'!$B$2:$AR$165,'LA41'!R$1,0),(IF(LA_INDEX!$H$46=2,VLOOKUP('LA (SEN_LLDD)'!$B151,'LA42'!$B$2:$AR$165,'LA42'!R$1,0))))),"")</f>
        <v>46</v>
      </c>
      <c r="U151" s="122">
        <f>IFERROR((IF(LA_INDEX!$H$46=1,VLOOKUP('LA (SEN_LLDD)'!$B151,'LA41'!$B$2:$AR$165,'LA41'!S$1,0),(IF(LA_INDEX!$H$46=2,VLOOKUP('LA (SEN_LLDD)'!$B151,'LA42'!$B$2:$AR$165,'LA42'!S$1,0))))),"")</f>
        <v>55</v>
      </c>
      <c r="V151" s="122">
        <f>IFERROR((IF(LA_INDEX!$H$46=1,VLOOKUP('LA (SEN_LLDD)'!$B151,'LA41'!$B$2:$AR$165,'LA41'!T$1,0),(IF(LA_INDEX!$H$46=2,VLOOKUP('LA (SEN_LLDD)'!$B151,'LA42'!$B$2:$AR$165,'LA42'!T$1,0))))),"")</f>
        <v>55</v>
      </c>
      <c r="W151" s="122">
        <f>IFERROR((IF(LA_INDEX!$H$46=1,VLOOKUP('LA (SEN_LLDD)'!$B151,'LA41'!$B$2:$AR$165,'LA41'!U$1,0),(IF(LA_INDEX!$H$46=2,VLOOKUP('LA (SEN_LLDD)'!$B151,'LA42'!$B$2:$AR$165,'LA42'!U$1,0))))),"")</f>
        <v>28</v>
      </c>
      <c r="X151" s="122">
        <f>IFERROR((IF(LA_INDEX!$H$46=1,VLOOKUP('LA (SEN_LLDD)'!$B151,'LA41'!$B$2:$AR$165,'LA41'!V$1,0),(IF(LA_INDEX!$H$46=2,VLOOKUP('LA (SEN_LLDD)'!$B151,'LA42'!$B$2:$AR$165,'LA42'!V$1,0))))),"")</f>
        <v>29</v>
      </c>
      <c r="Y151" s="122">
        <f>IFERROR((IF(LA_INDEX!$H$46=1,VLOOKUP('LA (SEN_LLDD)'!$B151,'LA41'!$B$2:$AR$165,'LA41'!W$1,0),(IF(LA_INDEX!$H$46=2,VLOOKUP('LA (SEN_LLDD)'!$B151,'LA42'!$B$2:$AR$165,'LA42'!W$1,0))))),"")</f>
        <v>29</v>
      </c>
      <c r="Z151" s="122">
        <f>IFERROR((IF(LA_INDEX!$H$46=1,VLOOKUP('LA (SEN_LLDD)'!$B151,'LA41'!$B$2:$AR$165,'LA41'!X$1,0),(IF(LA_INDEX!$H$46=2,VLOOKUP('LA (SEN_LLDD)'!$B151,'LA42'!$B$2:$AR$165,'LA42'!X$1,0))))),"")</f>
        <v>0</v>
      </c>
      <c r="AA151" s="122">
        <f>IFERROR((IF(LA_INDEX!$H$46=1,VLOOKUP('LA (SEN_LLDD)'!$B151,'LA41'!$B$2:$AR$165,'LA41'!Y$1,0),(IF(LA_INDEX!$H$46=2,VLOOKUP('LA (SEN_LLDD)'!$B151,'LA42'!$B$2:$AR$165,'LA42'!Y$1,0))))),"")</f>
        <v>2</v>
      </c>
      <c r="AB151" s="122">
        <f>IFERROR((IF(LA_INDEX!$H$46=1,VLOOKUP('LA (SEN_LLDD)'!$B151,'LA41'!$B$2:$AR$165,'LA41'!Z$1,0),(IF(LA_INDEX!$H$46=2,VLOOKUP('LA (SEN_LLDD)'!$B151,'LA42'!$B$2:$AR$165,'LA42'!Z$1,0))))),"")</f>
        <v>2</v>
      </c>
      <c r="AC151" s="122">
        <f>IFERROR((IF(LA_INDEX!$H$46=1,VLOOKUP('LA (SEN_LLDD)'!$B151,'LA41'!$B$2:$AR$165,'LA41'!AA$1,0),(IF(LA_INDEX!$H$46=2,VLOOKUP('LA (SEN_LLDD)'!$B151,'LA42'!$B$2:$AR$165,'LA42'!AA$1,0))))),"")</f>
        <v>18</v>
      </c>
      <c r="AD151" s="122">
        <f>IFERROR((IF(LA_INDEX!$H$46=1,VLOOKUP('LA (SEN_LLDD)'!$B151,'LA41'!$B$2:$AR$165,'LA41'!AB$1,0),(IF(LA_INDEX!$H$46=2,VLOOKUP('LA (SEN_LLDD)'!$B151,'LA42'!$B$2:$AR$165,'LA42'!AB$1,0))))),"")</f>
        <v>18</v>
      </c>
      <c r="AE151" s="122">
        <f>IFERROR((IF(LA_INDEX!$H$46=1,VLOOKUP('LA (SEN_LLDD)'!$B151,'LA41'!$B$2:$AR$165,'LA41'!AC$1,0),(IF(LA_INDEX!$H$46=2,VLOOKUP('LA (SEN_LLDD)'!$B151,'LA42'!$B$2:$AR$165,'LA42'!AC$1,0))))),"")</f>
        <v>18</v>
      </c>
      <c r="AF151" s="122">
        <f>IFERROR((IF(LA_INDEX!$H$46=1,VLOOKUP('LA (SEN_LLDD)'!$B151,'LA41'!$B$2:$AR$165,'LA41'!AD$1,0),(IF(LA_INDEX!$H$46=2,VLOOKUP('LA (SEN_LLDD)'!$B151,'LA42'!$B$2:$AR$165,'LA42'!AD$1,0))))),"")</f>
        <v>18</v>
      </c>
      <c r="AG151" s="122">
        <f>IFERROR((IF(LA_INDEX!$H$46=1,VLOOKUP('LA (SEN_LLDD)'!$B151,'LA41'!$B$2:$AR$165,'LA41'!AE$1,0),(IF(LA_INDEX!$H$46=2,VLOOKUP('LA (SEN_LLDD)'!$B151,'LA42'!$B$2:$AR$165,'LA42'!AE$1,0))))),"")</f>
        <v>26</v>
      </c>
      <c r="AH151" s="122">
        <f>IFERROR((IF(LA_INDEX!$H$46=1,VLOOKUP('LA (SEN_LLDD)'!$B151,'LA41'!$B$2:$AR$165,'LA41'!AF$1,0),(IF(LA_INDEX!$H$46=2,VLOOKUP('LA (SEN_LLDD)'!$B151,'LA42'!$B$2:$AR$165,'LA42'!AF$1,0))))),"")</f>
        <v>26</v>
      </c>
      <c r="AI151" s="122" t="str">
        <f>IFERROR((IF(LA_INDEX!$H$46=1,VLOOKUP('LA (SEN_LLDD)'!$B151,'LA41'!$B$2:$AR$165,'LA41'!AG$1,0),(IF(LA_INDEX!$H$46=2,VLOOKUP('LA (SEN_LLDD)'!$B151,'LA42'!$B$2:$AR$165,'LA42'!AG$1,0))))),"")</f>
        <v>x</v>
      </c>
      <c r="AJ151" s="122" t="str">
        <f>IFERROR((IF(LA_INDEX!$H$46=1,VLOOKUP('LA (SEN_LLDD)'!$B151,'LA41'!$B$2:$AR$165,'LA41'!AH$1,0),(IF(LA_INDEX!$H$46=2,VLOOKUP('LA (SEN_LLDD)'!$B151,'LA42'!$B$2:$AR$165,'LA42'!AH$1,0))))),"")</f>
        <v>x</v>
      </c>
      <c r="AK151" s="122">
        <f>IFERROR((IF(LA_INDEX!$H$46=1,VLOOKUP('LA (SEN_LLDD)'!$B151,'LA41'!$B$2:$AR$165,'LA41'!AI$1,0),(IF(LA_INDEX!$H$46=2,VLOOKUP('LA (SEN_LLDD)'!$B151,'LA42'!$B$2:$AR$165,'LA42'!AI$1,0))))),"")</f>
        <v>3</v>
      </c>
      <c r="AL151" s="122">
        <f>IFERROR((IF(LA_INDEX!$H$46=1,VLOOKUP('LA (SEN_LLDD)'!$B151,'LA41'!$B$2:$AR$165,'LA41'!AJ$1,0),(IF(LA_INDEX!$H$46=2,VLOOKUP('LA (SEN_LLDD)'!$B151,'LA42'!$B$2:$AR$165,'LA42'!AJ$1,0))))),"")</f>
        <v>25</v>
      </c>
      <c r="AM151" s="122">
        <f>IFERROR((IF(LA_INDEX!$H$46=1,VLOOKUP('LA (SEN_LLDD)'!$B151,'LA41'!$B$2:$AR$165,'LA41'!AK$1,0),(IF(LA_INDEX!$H$46=2,VLOOKUP('LA (SEN_LLDD)'!$B151,'LA42'!$B$2:$AR$165,'LA42'!AK$1,0))))),"")</f>
        <v>24</v>
      </c>
      <c r="AN151" s="122">
        <f>IFERROR((IF(LA_INDEX!$H$46=1,VLOOKUP('LA (SEN_LLDD)'!$B151,'LA41'!$B$2:$AR$165,'LA41'!AL$1,0),(IF(LA_INDEX!$H$46=2,VLOOKUP('LA (SEN_LLDD)'!$B151,'LA42'!$B$2:$AR$165,'LA42'!AL$1,0))))),"")</f>
        <v>24</v>
      </c>
      <c r="AO151" s="122" t="str">
        <f>IFERROR((IF(LA_INDEX!$H$46=1,VLOOKUP('LA (SEN_LLDD)'!$B151,'LA41'!$B$2:$AR$165,'LA41'!AM$1,0),(IF(LA_INDEX!$H$46=2,VLOOKUP('LA (SEN_LLDD)'!$B151,'LA42'!$B$2:$AR$165,'LA42'!AM$1,0))))),"")</f>
        <v>x</v>
      </c>
      <c r="AP151" s="122" t="str">
        <f>IFERROR((IF(LA_INDEX!$H$46=1,VLOOKUP('LA (SEN_LLDD)'!$B151,'LA41'!$B$2:$AR$165,'LA41'!AN$1,0),(IF(LA_INDEX!$H$46=2,VLOOKUP('LA (SEN_LLDD)'!$B151,'LA42'!$B$2:$AR$165,'LA42'!AN$1,0))))),"")</f>
        <v>x</v>
      </c>
      <c r="AQ151" s="122">
        <f>IFERROR((IF(LA_INDEX!$H$46=1,VLOOKUP('LA (SEN_LLDD)'!$B151,'LA41'!$B$2:$AR$165,'LA41'!AO$1,0),(IF(LA_INDEX!$H$46=2,VLOOKUP('LA (SEN_LLDD)'!$B151,'LA42'!$B$2:$AR$165,'LA42'!AO$1,0))))),"")</f>
        <v>6</v>
      </c>
      <c r="AR151" s="122" t="str">
        <f>IFERROR((IF(LA_INDEX!$H$46=1,VLOOKUP('LA (SEN_LLDD)'!$B151,'LA41'!$B$2:$AR$165,'LA41'!AP$1,0),(IF(LA_INDEX!$H$46=2,VLOOKUP('LA (SEN_LLDD)'!$B151,'LA42'!$B$2:$AR$165,'LA42'!AP$1,0))))),"")</f>
        <v>x</v>
      </c>
      <c r="AS151" s="122" t="str">
        <f>IFERROR((IF(LA_INDEX!$H$46=1,VLOOKUP('LA (SEN_LLDD)'!$B151,'LA41'!$B$2:$AR$165,'LA41'!AQ$1,0),(IF(LA_INDEX!$H$46=2,VLOOKUP('LA (SEN_LLDD)'!$B151,'LA42'!$B$2:$AR$165,'LA42'!AQ$1,0))))),"")</f>
        <v>x</v>
      </c>
      <c r="AT151" s="122">
        <f>IFERROR((IF(LA_INDEX!$H$46=1,VLOOKUP('LA (SEN_LLDD)'!$B151,'LA41'!$B$2:$AR$165,'LA41'!AR$1,0),(IF(LA_INDEX!$H$46=2,VLOOKUP('LA (SEN_LLDD)'!$B151,'LA42'!$B$2:$AR$165,'LA42'!AR$1,0))))),"")</f>
        <v>2</v>
      </c>
    </row>
    <row r="152" spans="1:46" x14ac:dyDescent="0.3">
      <c r="A152" s="80"/>
      <c r="B152" s="114"/>
      <c r="C152" s="80"/>
      <c r="D152" s="80"/>
      <c r="E152" s="122" t="str">
        <f>IFERROR(MROUND((IF(LA_INDEX!$H$46=1,VLOOKUP('LA (SEN_LLDD)'!$B152,'LA41'!$B$2:$AR$165,'LA41'!C$1,0),(IF(LA_INDEX!$H$46=2,VLOOKUP('LA (SEN_LLDD)'!$B152,'LA42'!$B$2:$AR$165,'LA42'!C$1,0))))),5),"")</f>
        <v/>
      </c>
      <c r="F152" s="122" t="str">
        <f>IFERROR(MROUND((IF(LA_INDEX!$H$46=1,VLOOKUP('LA (SEN_LLDD)'!$B152,'LA41'!$B$2:$AR$165,'LA41'!D$1,0),(IF(LA_INDEX!$H$46=2,VLOOKUP('LA (SEN_LLDD)'!$B152,'LA42'!$B$2:$AR$165,'LA42'!D$1,0))))),5),"")</f>
        <v/>
      </c>
      <c r="G152" s="122" t="str">
        <f>IFERROR(MROUND((IF(LA_INDEX!$H$46=1,VLOOKUP('LA (SEN_LLDD)'!$B152,'LA41'!$B$2:$AR$165,'LA41'!E$1,0),(IF(LA_INDEX!$H$46=2,VLOOKUP('LA (SEN_LLDD)'!$B152,'LA42'!$B$2:$AR$165,'LA42'!E$1,0))))),5),"")</f>
        <v/>
      </c>
      <c r="H152" s="122" t="str">
        <f>IFERROR((IF(LA_INDEX!$H$46=1,VLOOKUP('LA (SEN_LLDD)'!$B152,'LA41'!$B$2:$AR$165,'LA41'!F$1,0),(IF(LA_INDEX!$H$46=2,VLOOKUP('LA (SEN_LLDD)'!$B152,'LA42'!$B$2:$AR$165,'LA42'!F$1,0))))),"")</f>
        <v/>
      </c>
      <c r="I152" s="122" t="str">
        <f>IFERROR((IF(LA_INDEX!$H$46=1,VLOOKUP('LA (SEN_LLDD)'!$B152,'LA41'!$B$2:$AR$165,'LA41'!G$1,0),(IF(LA_INDEX!$H$46=2,VLOOKUP('LA (SEN_LLDD)'!$B152,'LA42'!$B$2:$AR$165,'LA42'!G$1,0))))),"")</f>
        <v/>
      </c>
      <c r="J152" s="122" t="str">
        <f>IFERROR((IF(LA_INDEX!$H$46=1,VLOOKUP('LA (SEN_LLDD)'!$B152,'LA41'!$B$2:$AR$165,'LA41'!H$1,0),(IF(LA_INDEX!$H$46=2,VLOOKUP('LA (SEN_LLDD)'!$B152,'LA42'!$B$2:$AR$165,'LA42'!H$1,0))))),"")</f>
        <v/>
      </c>
      <c r="K152" s="122" t="str">
        <f>IFERROR((IF(LA_INDEX!$H$46=1,VLOOKUP('LA (SEN_LLDD)'!$B152,'LA41'!$B$2:$AR$165,'LA41'!I$1,0),(IF(LA_INDEX!$H$46=2,VLOOKUP('LA (SEN_LLDD)'!$B152,'LA42'!$B$2:$AR$165,'LA42'!I$1,0))))),"")</f>
        <v/>
      </c>
      <c r="L152" s="122" t="str">
        <f>IFERROR((IF(LA_INDEX!$H$46=1,VLOOKUP('LA (SEN_LLDD)'!$B152,'LA41'!$B$2:$AR$165,'LA41'!J$1,0),(IF(LA_INDEX!$H$46=2,VLOOKUP('LA (SEN_LLDD)'!$B152,'LA42'!$B$2:$AR$165,'LA42'!J$1,0))))),"")</f>
        <v/>
      </c>
      <c r="M152" s="122" t="str">
        <f>IFERROR((IF(LA_INDEX!$H$46=1,VLOOKUP('LA (SEN_LLDD)'!$B152,'LA41'!$B$2:$AR$165,'LA41'!K$1,0),(IF(LA_INDEX!$H$46=2,VLOOKUP('LA (SEN_LLDD)'!$B152,'LA42'!$B$2:$AR$165,'LA42'!K$1,0))))),"")</f>
        <v/>
      </c>
      <c r="N152" s="122" t="str">
        <f>IFERROR((IF(LA_INDEX!$H$46=1,VLOOKUP('LA (SEN_LLDD)'!$B152,'LA41'!$B$2:$AR$165,'LA41'!L$1,0),(IF(LA_INDEX!$H$46=2,VLOOKUP('LA (SEN_LLDD)'!$B152,'LA42'!$B$2:$AR$165,'LA42'!L$1,0))))),"")</f>
        <v/>
      </c>
      <c r="O152" s="122" t="str">
        <f>IFERROR((IF(LA_INDEX!$H$46=1,VLOOKUP('LA (SEN_LLDD)'!$B152,'LA41'!$B$2:$AR$165,'LA41'!M$1,0),(IF(LA_INDEX!$H$46=2,VLOOKUP('LA (SEN_LLDD)'!$B152,'LA42'!$B$2:$AR$165,'LA42'!M$1,0))))),"")</f>
        <v/>
      </c>
      <c r="P152" s="122" t="str">
        <f>IFERROR((IF(LA_INDEX!$H$46=1,VLOOKUP('LA (SEN_LLDD)'!$B152,'LA41'!$B$2:$AR$165,'LA41'!N$1,0),(IF(LA_INDEX!$H$46=2,VLOOKUP('LA (SEN_LLDD)'!$B152,'LA42'!$B$2:$AR$165,'LA42'!N$1,0))))),"")</f>
        <v/>
      </c>
      <c r="Q152" s="122" t="str">
        <f>IFERROR((IF(LA_INDEX!$H$46=1,VLOOKUP('LA (SEN_LLDD)'!$B152,'LA41'!$B$2:$AR$165,'LA41'!O$1,0),(IF(LA_INDEX!$H$46=2,VLOOKUP('LA (SEN_LLDD)'!$B152,'LA42'!$B$2:$AR$165,'LA42'!O$1,0))))),"")</f>
        <v/>
      </c>
      <c r="R152" s="122" t="str">
        <f>IFERROR((IF(LA_INDEX!$H$46=1,VLOOKUP('LA (SEN_LLDD)'!$B152,'LA41'!$B$2:$AR$165,'LA41'!P$1,0),(IF(LA_INDEX!$H$46=2,VLOOKUP('LA (SEN_LLDD)'!$B152,'LA42'!$B$2:$AR$165,'LA42'!P$1,0))))),"")</f>
        <v/>
      </c>
      <c r="S152" s="122" t="str">
        <f>IFERROR((IF(LA_INDEX!$H$46=1,VLOOKUP('LA (SEN_LLDD)'!$B152,'LA41'!$B$2:$AR$165,'LA41'!Q$1,0),(IF(LA_INDEX!$H$46=2,VLOOKUP('LA (SEN_LLDD)'!$B152,'LA42'!$B$2:$AR$165,'LA42'!Q$1,0))))),"")</f>
        <v/>
      </c>
      <c r="T152" s="122" t="str">
        <f>IFERROR((IF(LA_INDEX!$H$46=1,VLOOKUP('LA (SEN_LLDD)'!$B152,'LA41'!$B$2:$AR$165,'LA41'!R$1,0),(IF(LA_INDEX!$H$46=2,VLOOKUP('LA (SEN_LLDD)'!$B152,'LA42'!$B$2:$AR$165,'LA42'!R$1,0))))),"")</f>
        <v/>
      </c>
      <c r="U152" s="122" t="str">
        <f>IFERROR((IF(LA_INDEX!$H$46=1,VLOOKUP('LA (SEN_LLDD)'!$B152,'LA41'!$B$2:$AR$165,'LA41'!S$1,0),(IF(LA_INDEX!$H$46=2,VLOOKUP('LA (SEN_LLDD)'!$B152,'LA42'!$B$2:$AR$165,'LA42'!S$1,0))))),"")</f>
        <v/>
      </c>
      <c r="V152" s="122" t="str">
        <f>IFERROR((IF(LA_INDEX!$H$46=1,VLOOKUP('LA (SEN_LLDD)'!$B152,'LA41'!$B$2:$AR$165,'LA41'!T$1,0),(IF(LA_INDEX!$H$46=2,VLOOKUP('LA (SEN_LLDD)'!$B152,'LA42'!$B$2:$AR$165,'LA42'!T$1,0))))),"")</f>
        <v/>
      </c>
      <c r="W152" s="122" t="str">
        <f>IFERROR((IF(LA_INDEX!$H$46=1,VLOOKUP('LA (SEN_LLDD)'!$B152,'LA41'!$B$2:$AR$165,'LA41'!U$1,0),(IF(LA_INDEX!$H$46=2,VLOOKUP('LA (SEN_LLDD)'!$B152,'LA42'!$B$2:$AR$165,'LA42'!U$1,0))))),"")</f>
        <v/>
      </c>
      <c r="X152" s="122" t="str">
        <f>IFERROR((IF(LA_INDEX!$H$46=1,VLOOKUP('LA (SEN_LLDD)'!$B152,'LA41'!$B$2:$AR$165,'LA41'!V$1,0),(IF(LA_INDEX!$H$46=2,VLOOKUP('LA (SEN_LLDD)'!$B152,'LA42'!$B$2:$AR$165,'LA42'!V$1,0))))),"")</f>
        <v/>
      </c>
      <c r="Y152" s="122" t="str">
        <f>IFERROR((IF(LA_INDEX!$H$46=1,VLOOKUP('LA (SEN_LLDD)'!$B152,'LA41'!$B$2:$AR$165,'LA41'!W$1,0),(IF(LA_INDEX!$H$46=2,VLOOKUP('LA (SEN_LLDD)'!$B152,'LA42'!$B$2:$AR$165,'LA42'!W$1,0))))),"")</f>
        <v/>
      </c>
      <c r="Z152" s="122" t="str">
        <f>IFERROR((IF(LA_INDEX!$H$46=1,VLOOKUP('LA (SEN_LLDD)'!$B152,'LA41'!$B$2:$AR$165,'LA41'!X$1,0),(IF(LA_INDEX!$H$46=2,VLOOKUP('LA (SEN_LLDD)'!$B152,'LA42'!$B$2:$AR$165,'LA42'!X$1,0))))),"")</f>
        <v/>
      </c>
      <c r="AA152" s="122" t="str">
        <f>IFERROR((IF(LA_INDEX!$H$46=1,VLOOKUP('LA (SEN_LLDD)'!$B152,'LA41'!$B$2:$AR$165,'LA41'!Y$1,0),(IF(LA_INDEX!$H$46=2,VLOOKUP('LA (SEN_LLDD)'!$B152,'LA42'!$B$2:$AR$165,'LA42'!Y$1,0))))),"")</f>
        <v/>
      </c>
      <c r="AB152" s="122" t="str">
        <f>IFERROR((IF(LA_INDEX!$H$46=1,VLOOKUP('LA (SEN_LLDD)'!$B152,'LA41'!$B$2:$AR$165,'LA41'!Z$1,0),(IF(LA_INDEX!$H$46=2,VLOOKUP('LA (SEN_LLDD)'!$B152,'LA42'!$B$2:$AR$165,'LA42'!Z$1,0))))),"")</f>
        <v/>
      </c>
      <c r="AC152" s="122" t="str">
        <f>IFERROR((IF(LA_INDEX!$H$46=1,VLOOKUP('LA (SEN_LLDD)'!$B152,'LA41'!$B$2:$AR$165,'LA41'!AA$1,0),(IF(LA_INDEX!$H$46=2,VLOOKUP('LA (SEN_LLDD)'!$B152,'LA42'!$B$2:$AR$165,'LA42'!AA$1,0))))),"")</f>
        <v/>
      </c>
      <c r="AD152" s="122" t="str">
        <f>IFERROR((IF(LA_INDEX!$H$46=1,VLOOKUP('LA (SEN_LLDD)'!$B152,'LA41'!$B$2:$AR$165,'LA41'!AB$1,0),(IF(LA_INDEX!$H$46=2,VLOOKUP('LA (SEN_LLDD)'!$B152,'LA42'!$B$2:$AR$165,'LA42'!AB$1,0))))),"")</f>
        <v/>
      </c>
      <c r="AE152" s="122" t="str">
        <f>IFERROR((IF(LA_INDEX!$H$46=1,VLOOKUP('LA (SEN_LLDD)'!$B152,'LA41'!$B$2:$AR$165,'LA41'!AC$1,0),(IF(LA_INDEX!$H$46=2,VLOOKUP('LA (SEN_LLDD)'!$B152,'LA42'!$B$2:$AR$165,'LA42'!AC$1,0))))),"")</f>
        <v/>
      </c>
      <c r="AF152" s="122" t="str">
        <f>IFERROR((IF(LA_INDEX!$H$46=1,VLOOKUP('LA (SEN_LLDD)'!$B152,'LA41'!$B$2:$AR$165,'LA41'!AD$1,0),(IF(LA_INDEX!$H$46=2,VLOOKUP('LA (SEN_LLDD)'!$B152,'LA42'!$B$2:$AR$165,'LA42'!AD$1,0))))),"")</f>
        <v/>
      </c>
      <c r="AG152" s="122" t="str">
        <f>IFERROR((IF(LA_INDEX!$H$46=1,VLOOKUP('LA (SEN_LLDD)'!$B152,'LA41'!$B$2:$AR$165,'LA41'!AE$1,0),(IF(LA_INDEX!$H$46=2,VLOOKUP('LA (SEN_LLDD)'!$B152,'LA42'!$B$2:$AR$165,'LA42'!AE$1,0))))),"")</f>
        <v/>
      </c>
      <c r="AH152" s="122" t="str">
        <f>IFERROR((IF(LA_INDEX!$H$46=1,VLOOKUP('LA (SEN_LLDD)'!$B152,'LA41'!$B$2:$AR$165,'LA41'!AF$1,0),(IF(LA_INDEX!$H$46=2,VLOOKUP('LA (SEN_LLDD)'!$B152,'LA42'!$B$2:$AR$165,'LA42'!AF$1,0))))),"")</f>
        <v/>
      </c>
      <c r="AI152" s="122" t="str">
        <f>IFERROR((IF(LA_INDEX!$H$46=1,VLOOKUP('LA (SEN_LLDD)'!$B152,'LA41'!$B$2:$AR$165,'LA41'!AG$1,0),(IF(LA_INDEX!$H$46=2,VLOOKUP('LA (SEN_LLDD)'!$B152,'LA42'!$B$2:$AR$165,'LA42'!AG$1,0))))),"")</f>
        <v/>
      </c>
      <c r="AJ152" s="122" t="str">
        <f>IFERROR((IF(LA_INDEX!$H$46=1,VLOOKUP('LA (SEN_LLDD)'!$B152,'LA41'!$B$2:$AR$165,'LA41'!AH$1,0),(IF(LA_INDEX!$H$46=2,VLOOKUP('LA (SEN_LLDD)'!$B152,'LA42'!$B$2:$AR$165,'LA42'!AH$1,0))))),"")</f>
        <v/>
      </c>
      <c r="AK152" s="122" t="str">
        <f>IFERROR((IF(LA_INDEX!$H$46=1,VLOOKUP('LA (SEN_LLDD)'!$B152,'LA41'!$B$2:$AR$165,'LA41'!AI$1,0),(IF(LA_INDEX!$H$46=2,VLOOKUP('LA (SEN_LLDD)'!$B152,'LA42'!$B$2:$AR$165,'LA42'!AI$1,0))))),"")</f>
        <v/>
      </c>
      <c r="AL152" s="122" t="str">
        <f>IFERROR((IF(LA_INDEX!$H$46=1,VLOOKUP('LA (SEN_LLDD)'!$B152,'LA41'!$B$2:$AR$165,'LA41'!AJ$1,0),(IF(LA_INDEX!$H$46=2,VLOOKUP('LA (SEN_LLDD)'!$B152,'LA42'!$B$2:$AR$165,'LA42'!AJ$1,0))))),"")</f>
        <v/>
      </c>
      <c r="AM152" s="122" t="str">
        <f>IFERROR((IF(LA_INDEX!$H$46=1,VLOOKUP('LA (SEN_LLDD)'!$B152,'LA41'!$B$2:$AR$165,'LA41'!AK$1,0),(IF(LA_INDEX!$H$46=2,VLOOKUP('LA (SEN_LLDD)'!$B152,'LA42'!$B$2:$AR$165,'LA42'!AK$1,0))))),"")</f>
        <v/>
      </c>
      <c r="AN152" s="122" t="str">
        <f>IFERROR((IF(LA_INDEX!$H$46=1,VLOOKUP('LA (SEN_LLDD)'!$B152,'LA41'!$B$2:$AR$165,'LA41'!AL$1,0),(IF(LA_INDEX!$H$46=2,VLOOKUP('LA (SEN_LLDD)'!$B152,'LA42'!$B$2:$AR$165,'LA42'!AL$1,0))))),"")</f>
        <v/>
      </c>
      <c r="AO152" s="122" t="str">
        <f>IFERROR((IF(LA_INDEX!$H$46=1,VLOOKUP('LA (SEN_LLDD)'!$B152,'LA41'!$B$2:$AR$165,'LA41'!AM$1,0),(IF(LA_INDEX!$H$46=2,VLOOKUP('LA (SEN_LLDD)'!$B152,'LA42'!$B$2:$AR$165,'LA42'!AM$1,0))))),"")</f>
        <v/>
      </c>
      <c r="AP152" s="122" t="str">
        <f>IFERROR((IF(LA_INDEX!$H$46=1,VLOOKUP('LA (SEN_LLDD)'!$B152,'LA41'!$B$2:$AR$165,'LA41'!AN$1,0),(IF(LA_INDEX!$H$46=2,VLOOKUP('LA (SEN_LLDD)'!$B152,'LA42'!$B$2:$AR$165,'LA42'!AN$1,0))))),"")</f>
        <v/>
      </c>
      <c r="AQ152" s="122" t="str">
        <f>IFERROR((IF(LA_INDEX!$H$46=1,VLOOKUP('LA (SEN_LLDD)'!$B152,'LA41'!$B$2:$AR$165,'LA41'!AO$1,0),(IF(LA_INDEX!$H$46=2,VLOOKUP('LA (SEN_LLDD)'!$B152,'LA42'!$B$2:$AR$165,'LA42'!AO$1,0))))),"")</f>
        <v/>
      </c>
      <c r="AR152" s="122" t="str">
        <f>IFERROR((IF(LA_INDEX!$H$46=1,VLOOKUP('LA (SEN_LLDD)'!$B152,'LA41'!$B$2:$AR$165,'LA41'!AP$1,0),(IF(LA_INDEX!$H$46=2,VLOOKUP('LA (SEN_LLDD)'!$B152,'LA42'!$B$2:$AR$165,'LA42'!AP$1,0))))),"")</f>
        <v/>
      </c>
      <c r="AS152" s="122" t="str">
        <f>IFERROR((IF(LA_INDEX!$H$46=1,VLOOKUP('LA (SEN_LLDD)'!$B152,'LA41'!$B$2:$AR$165,'LA41'!AQ$1,0),(IF(LA_INDEX!$H$46=2,VLOOKUP('LA (SEN_LLDD)'!$B152,'LA42'!$B$2:$AR$165,'LA42'!AQ$1,0))))),"")</f>
        <v/>
      </c>
      <c r="AT152" s="122" t="str">
        <f>IFERROR((IF(LA_INDEX!$H$46=1,VLOOKUP('LA (SEN_LLDD)'!$B152,'LA41'!$B$2:$AR$165,'LA41'!AR$1,0),(IF(LA_INDEX!$H$46=2,VLOOKUP('LA (SEN_LLDD)'!$B152,'LA42'!$B$2:$AR$165,'LA42'!AR$1,0))))),"")</f>
        <v/>
      </c>
    </row>
    <row r="153" spans="1:46" s="28" customFormat="1" x14ac:dyDescent="0.3">
      <c r="A153" s="116" t="s">
        <v>573</v>
      </c>
      <c r="B153" s="108" t="s">
        <v>187</v>
      </c>
      <c r="C153" s="113" t="s">
        <v>292</v>
      </c>
      <c r="D153" s="109"/>
      <c r="E153" s="121">
        <f>IFERROR(MROUND((IF(LA_INDEX!$H$46=1,VLOOKUP('LA (SEN_LLDD)'!$B153,'LA41'!$B$2:$AR$165,'LA41'!C$1,0),(IF(LA_INDEX!$H$46=2,VLOOKUP('LA (SEN_LLDD)'!$B153,'LA42'!$B$2:$AR$165,'LA42'!C$1,0))))),5),"")</f>
        <v>1200</v>
      </c>
      <c r="F153" s="121">
        <f>IFERROR(MROUND((IF(LA_INDEX!$H$46=1,VLOOKUP('LA (SEN_LLDD)'!$B153,'LA41'!$B$2:$AR$165,'LA41'!D$1,0),(IF(LA_INDEX!$H$46=2,VLOOKUP('LA (SEN_LLDD)'!$B153,'LA42'!$B$2:$AR$165,'LA42'!D$1,0))))),5),"")</f>
        <v>7675</v>
      </c>
      <c r="G153" s="121">
        <f>IFERROR(MROUND((IF(LA_INDEX!$H$46=1,VLOOKUP('LA (SEN_LLDD)'!$B153,'LA41'!$B$2:$AR$165,'LA41'!E$1,0),(IF(LA_INDEX!$H$46=2,VLOOKUP('LA (SEN_LLDD)'!$B153,'LA42'!$B$2:$AR$165,'LA42'!E$1,0))))),5),"")</f>
        <v>8875</v>
      </c>
      <c r="H153" s="121">
        <f>IFERROR((IF(LA_INDEX!$H$46=1,VLOOKUP('LA (SEN_LLDD)'!$B153,'LA41'!$B$2:$AR$165,'LA41'!F$1,0),(IF(LA_INDEX!$H$46=2,VLOOKUP('LA (SEN_LLDD)'!$B153,'LA42'!$B$2:$AR$165,'LA42'!F$1,0))))),"")</f>
        <v>81</v>
      </c>
      <c r="I153" s="121">
        <f>IFERROR((IF(LA_INDEX!$H$46=1,VLOOKUP('LA (SEN_LLDD)'!$B153,'LA41'!$B$2:$AR$165,'LA41'!G$1,0),(IF(LA_INDEX!$H$46=2,VLOOKUP('LA (SEN_LLDD)'!$B153,'LA42'!$B$2:$AR$165,'LA42'!G$1,0))))),"")</f>
        <v>87</v>
      </c>
      <c r="J153" s="121">
        <f>IFERROR((IF(LA_INDEX!$H$46=1,VLOOKUP('LA (SEN_LLDD)'!$B153,'LA41'!$B$2:$AR$165,'LA41'!H$1,0),(IF(LA_INDEX!$H$46=2,VLOOKUP('LA (SEN_LLDD)'!$B153,'LA42'!$B$2:$AR$165,'LA42'!H$1,0))))),"")</f>
        <v>86</v>
      </c>
      <c r="K153" s="121">
        <f>IFERROR((IF(LA_INDEX!$H$46=1,VLOOKUP('LA (SEN_LLDD)'!$B153,'LA41'!$B$2:$AR$165,'LA41'!I$1,0),(IF(LA_INDEX!$H$46=2,VLOOKUP('LA (SEN_LLDD)'!$B153,'LA42'!$B$2:$AR$165,'LA42'!I$1,0))))),"")</f>
        <v>4</v>
      </c>
      <c r="L153" s="121">
        <f>IFERROR((IF(LA_INDEX!$H$46=1,VLOOKUP('LA (SEN_LLDD)'!$B153,'LA41'!$B$2:$AR$165,'LA41'!J$1,0),(IF(LA_INDEX!$H$46=2,VLOOKUP('LA (SEN_LLDD)'!$B153,'LA42'!$B$2:$AR$165,'LA42'!J$1,0))))),"")</f>
        <v>3</v>
      </c>
      <c r="M153" s="121">
        <f>IFERROR((IF(LA_INDEX!$H$46=1,VLOOKUP('LA (SEN_LLDD)'!$B153,'LA41'!$B$2:$AR$165,'LA41'!K$1,0),(IF(LA_INDEX!$H$46=2,VLOOKUP('LA (SEN_LLDD)'!$B153,'LA42'!$B$2:$AR$165,'LA42'!K$1,0))))),"")</f>
        <v>3</v>
      </c>
      <c r="N153" s="121">
        <f>IFERROR((IF(LA_INDEX!$H$46=1,VLOOKUP('LA (SEN_LLDD)'!$B153,'LA41'!$B$2:$AR$165,'LA41'!L$1,0),(IF(LA_INDEX!$H$46=2,VLOOKUP('LA (SEN_LLDD)'!$B153,'LA42'!$B$2:$AR$165,'LA42'!L$1,0))))),"")</f>
        <v>71</v>
      </c>
      <c r="O153" s="121">
        <f>IFERROR((IF(LA_INDEX!$H$46=1,VLOOKUP('LA (SEN_LLDD)'!$B153,'LA41'!$B$2:$AR$165,'LA41'!M$1,0),(IF(LA_INDEX!$H$46=2,VLOOKUP('LA (SEN_LLDD)'!$B153,'LA42'!$B$2:$AR$165,'LA42'!M$1,0))))),"")</f>
        <v>75</v>
      </c>
      <c r="P153" s="121">
        <f>IFERROR((IF(LA_INDEX!$H$46=1,VLOOKUP('LA (SEN_LLDD)'!$B153,'LA41'!$B$2:$AR$165,'LA41'!N$1,0),(IF(LA_INDEX!$H$46=2,VLOOKUP('LA (SEN_LLDD)'!$B153,'LA42'!$B$2:$AR$165,'LA42'!N$1,0))))),"")</f>
        <v>75</v>
      </c>
      <c r="Q153" s="121">
        <f>IFERROR((IF(LA_INDEX!$H$46=1,VLOOKUP('LA (SEN_LLDD)'!$B153,'LA41'!$B$2:$AR$165,'LA41'!O$1,0),(IF(LA_INDEX!$H$46=2,VLOOKUP('LA (SEN_LLDD)'!$B153,'LA42'!$B$2:$AR$165,'LA42'!O$1,0))))),"")</f>
        <v>10</v>
      </c>
      <c r="R153" s="121">
        <f>IFERROR((IF(LA_INDEX!$H$46=1,VLOOKUP('LA (SEN_LLDD)'!$B153,'LA41'!$B$2:$AR$165,'LA41'!P$1,0),(IF(LA_INDEX!$H$46=2,VLOOKUP('LA (SEN_LLDD)'!$B153,'LA42'!$B$2:$AR$165,'LA42'!P$1,0))))),"")</f>
        <v>7</v>
      </c>
      <c r="S153" s="121">
        <f>IFERROR((IF(LA_INDEX!$H$46=1,VLOOKUP('LA (SEN_LLDD)'!$B153,'LA41'!$B$2:$AR$165,'LA41'!Q$1,0),(IF(LA_INDEX!$H$46=2,VLOOKUP('LA (SEN_LLDD)'!$B153,'LA42'!$B$2:$AR$165,'LA42'!Q$1,0))))),"")</f>
        <v>8</v>
      </c>
      <c r="T153" s="121">
        <f>IFERROR((IF(LA_INDEX!$H$46=1,VLOOKUP('LA (SEN_LLDD)'!$B153,'LA41'!$B$2:$AR$165,'LA41'!R$1,0),(IF(LA_INDEX!$H$46=2,VLOOKUP('LA (SEN_LLDD)'!$B153,'LA42'!$B$2:$AR$165,'LA42'!R$1,0))))),"")</f>
        <v>57</v>
      </c>
      <c r="U153" s="121">
        <f>IFERROR((IF(LA_INDEX!$H$46=1,VLOOKUP('LA (SEN_LLDD)'!$B153,'LA41'!$B$2:$AR$165,'LA41'!S$1,0),(IF(LA_INDEX!$H$46=2,VLOOKUP('LA (SEN_LLDD)'!$B153,'LA42'!$B$2:$AR$165,'LA42'!S$1,0))))),"")</f>
        <v>64</v>
      </c>
      <c r="V153" s="121">
        <f>IFERROR((IF(LA_INDEX!$H$46=1,VLOOKUP('LA (SEN_LLDD)'!$B153,'LA41'!$B$2:$AR$165,'LA41'!T$1,0),(IF(LA_INDEX!$H$46=2,VLOOKUP('LA (SEN_LLDD)'!$B153,'LA42'!$B$2:$AR$165,'LA42'!T$1,0))))),"")</f>
        <v>63</v>
      </c>
      <c r="W153" s="121">
        <f>IFERROR((IF(LA_INDEX!$H$46=1,VLOOKUP('LA (SEN_LLDD)'!$B153,'LA41'!$B$2:$AR$165,'LA41'!U$1,0),(IF(LA_INDEX!$H$46=2,VLOOKUP('LA (SEN_LLDD)'!$B153,'LA42'!$B$2:$AR$165,'LA42'!U$1,0))))),"")</f>
        <v>19</v>
      </c>
      <c r="X153" s="121">
        <f>IFERROR((IF(LA_INDEX!$H$46=1,VLOOKUP('LA (SEN_LLDD)'!$B153,'LA41'!$B$2:$AR$165,'LA41'!V$1,0),(IF(LA_INDEX!$H$46=2,VLOOKUP('LA (SEN_LLDD)'!$B153,'LA42'!$B$2:$AR$165,'LA42'!V$1,0))))),"")</f>
        <v>29</v>
      </c>
      <c r="Y153" s="121">
        <f>IFERROR((IF(LA_INDEX!$H$46=1,VLOOKUP('LA (SEN_LLDD)'!$B153,'LA41'!$B$2:$AR$165,'LA41'!W$1,0),(IF(LA_INDEX!$H$46=2,VLOOKUP('LA (SEN_LLDD)'!$B153,'LA42'!$B$2:$AR$165,'LA42'!W$1,0))))),"")</f>
        <v>28</v>
      </c>
      <c r="Z153" s="121">
        <f>IFERROR((IF(LA_INDEX!$H$46=1,VLOOKUP('LA (SEN_LLDD)'!$B153,'LA41'!$B$2:$AR$165,'LA41'!X$1,0),(IF(LA_INDEX!$H$46=2,VLOOKUP('LA (SEN_LLDD)'!$B153,'LA42'!$B$2:$AR$165,'LA42'!X$1,0))))),"")</f>
        <v>1</v>
      </c>
      <c r="AA153" s="121">
        <f>IFERROR((IF(LA_INDEX!$H$46=1,VLOOKUP('LA (SEN_LLDD)'!$B153,'LA41'!$B$2:$AR$165,'LA41'!Y$1,0),(IF(LA_INDEX!$H$46=2,VLOOKUP('LA (SEN_LLDD)'!$B153,'LA42'!$B$2:$AR$165,'LA42'!Y$1,0))))),"")</f>
        <v>1</v>
      </c>
      <c r="AB153" s="121">
        <f>IFERROR((IF(LA_INDEX!$H$46=1,VLOOKUP('LA (SEN_LLDD)'!$B153,'LA41'!$B$2:$AR$165,'LA41'!Z$1,0),(IF(LA_INDEX!$H$46=2,VLOOKUP('LA (SEN_LLDD)'!$B153,'LA42'!$B$2:$AR$165,'LA42'!Z$1,0))))),"")</f>
        <v>1</v>
      </c>
      <c r="AC153" s="121">
        <f>IFERROR((IF(LA_INDEX!$H$46=1,VLOOKUP('LA (SEN_LLDD)'!$B153,'LA41'!$B$2:$AR$165,'LA41'!AA$1,0),(IF(LA_INDEX!$H$46=2,VLOOKUP('LA (SEN_LLDD)'!$B153,'LA42'!$B$2:$AR$165,'LA42'!AA$1,0))))),"")</f>
        <v>10</v>
      </c>
      <c r="AD153" s="121">
        <f>IFERROR((IF(LA_INDEX!$H$46=1,VLOOKUP('LA (SEN_LLDD)'!$B153,'LA41'!$B$2:$AR$165,'LA41'!AB$1,0),(IF(LA_INDEX!$H$46=2,VLOOKUP('LA (SEN_LLDD)'!$B153,'LA42'!$B$2:$AR$165,'LA42'!AB$1,0))))),"")</f>
        <v>17</v>
      </c>
      <c r="AE153" s="121">
        <f>IFERROR((IF(LA_INDEX!$H$46=1,VLOOKUP('LA (SEN_LLDD)'!$B153,'LA41'!$B$2:$AR$165,'LA41'!AC$1,0),(IF(LA_INDEX!$H$46=2,VLOOKUP('LA (SEN_LLDD)'!$B153,'LA42'!$B$2:$AR$165,'LA42'!AC$1,0))))),"")</f>
        <v>16</v>
      </c>
      <c r="AF153" s="121">
        <f>IFERROR((IF(LA_INDEX!$H$46=1,VLOOKUP('LA (SEN_LLDD)'!$B153,'LA41'!$B$2:$AR$165,'LA41'!AD$1,0),(IF(LA_INDEX!$H$46=2,VLOOKUP('LA (SEN_LLDD)'!$B153,'LA42'!$B$2:$AR$165,'LA42'!AD$1,0))))),"")</f>
        <v>38</v>
      </c>
      <c r="AG153" s="121">
        <f>IFERROR((IF(LA_INDEX!$H$46=1,VLOOKUP('LA (SEN_LLDD)'!$B153,'LA41'!$B$2:$AR$165,'LA41'!AE$1,0),(IF(LA_INDEX!$H$46=2,VLOOKUP('LA (SEN_LLDD)'!$B153,'LA42'!$B$2:$AR$165,'LA42'!AE$1,0))))),"")</f>
        <v>35</v>
      </c>
      <c r="AH153" s="121">
        <f>IFERROR((IF(LA_INDEX!$H$46=1,VLOOKUP('LA (SEN_LLDD)'!$B153,'LA41'!$B$2:$AR$165,'LA41'!AF$1,0),(IF(LA_INDEX!$H$46=2,VLOOKUP('LA (SEN_LLDD)'!$B153,'LA42'!$B$2:$AR$165,'LA42'!AF$1,0))))),"")</f>
        <v>35</v>
      </c>
      <c r="AI153" s="121">
        <f>IFERROR((IF(LA_INDEX!$H$46=1,VLOOKUP('LA (SEN_LLDD)'!$B153,'LA41'!$B$2:$AR$165,'LA41'!AG$1,0),(IF(LA_INDEX!$H$46=2,VLOOKUP('LA (SEN_LLDD)'!$B153,'LA42'!$B$2:$AR$165,'LA42'!AG$1,0))))),"")</f>
        <v>4</v>
      </c>
      <c r="AJ153" s="121">
        <f>IFERROR((IF(LA_INDEX!$H$46=1,VLOOKUP('LA (SEN_LLDD)'!$B153,'LA41'!$B$2:$AR$165,'LA41'!AH$1,0),(IF(LA_INDEX!$H$46=2,VLOOKUP('LA (SEN_LLDD)'!$B153,'LA42'!$B$2:$AR$165,'LA42'!AH$1,0))))),"")</f>
        <v>4</v>
      </c>
      <c r="AK153" s="121">
        <f>IFERROR((IF(LA_INDEX!$H$46=1,VLOOKUP('LA (SEN_LLDD)'!$B153,'LA41'!$B$2:$AR$165,'LA41'!AI$1,0),(IF(LA_INDEX!$H$46=2,VLOOKUP('LA (SEN_LLDD)'!$B153,'LA42'!$B$2:$AR$165,'LA42'!AI$1,0))))),"")</f>
        <v>4</v>
      </c>
      <c r="AL153" s="121">
        <f>IFERROR((IF(LA_INDEX!$H$46=1,VLOOKUP('LA (SEN_LLDD)'!$B153,'LA41'!$B$2:$AR$165,'LA41'!AJ$1,0),(IF(LA_INDEX!$H$46=2,VLOOKUP('LA (SEN_LLDD)'!$B153,'LA42'!$B$2:$AR$165,'LA42'!AJ$1,0))))),"")</f>
        <v>10</v>
      </c>
      <c r="AM153" s="121">
        <f>IFERROR((IF(LA_INDEX!$H$46=1,VLOOKUP('LA (SEN_LLDD)'!$B153,'LA41'!$B$2:$AR$165,'LA41'!AK$1,0),(IF(LA_INDEX!$H$46=2,VLOOKUP('LA (SEN_LLDD)'!$B153,'LA42'!$B$2:$AR$165,'LA42'!AK$1,0))))),"")</f>
        <v>12</v>
      </c>
      <c r="AN153" s="121">
        <f>IFERROR((IF(LA_INDEX!$H$46=1,VLOOKUP('LA (SEN_LLDD)'!$B153,'LA41'!$B$2:$AR$165,'LA41'!AL$1,0),(IF(LA_INDEX!$H$46=2,VLOOKUP('LA (SEN_LLDD)'!$B153,'LA42'!$B$2:$AR$165,'LA42'!AL$1,0))))),"")</f>
        <v>11</v>
      </c>
      <c r="AO153" s="121">
        <f>IFERROR((IF(LA_INDEX!$H$46=1,VLOOKUP('LA (SEN_LLDD)'!$B153,'LA41'!$B$2:$AR$165,'LA41'!AM$1,0),(IF(LA_INDEX!$H$46=2,VLOOKUP('LA (SEN_LLDD)'!$B153,'LA42'!$B$2:$AR$165,'LA42'!AM$1,0))))),"")</f>
        <v>13</v>
      </c>
      <c r="AP153" s="121">
        <f>IFERROR((IF(LA_INDEX!$H$46=1,VLOOKUP('LA (SEN_LLDD)'!$B153,'LA41'!$B$2:$AR$165,'LA41'!AN$1,0),(IF(LA_INDEX!$H$46=2,VLOOKUP('LA (SEN_LLDD)'!$B153,'LA42'!$B$2:$AR$165,'LA42'!AN$1,0))))),"")</f>
        <v>9</v>
      </c>
      <c r="AQ153" s="121">
        <f>IFERROR((IF(LA_INDEX!$H$46=1,VLOOKUP('LA (SEN_LLDD)'!$B153,'LA41'!$B$2:$AR$165,'LA41'!AO$1,0),(IF(LA_INDEX!$H$46=2,VLOOKUP('LA (SEN_LLDD)'!$B153,'LA42'!$B$2:$AR$165,'LA42'!AO$1,0))))),"")</f>
        <v>9</v>
      </c>
      <c r="AR153" s="121">
        <f>IFERROR((IF(LA_INDEX!$H$46=1,VLOOKUP('LA (SEN_LLDD)'!$B153,'LA41'!$B$2:$AR$165,'LA41'!AP$1,0),(IF(LA_INDEX!$H$46=2,VLOOKUP('LA (SEN_LLDD)'!$B153,'LA42'!$B$2:$AR$165,'LA42'!AP$1,0))))),"")</f>
        <v>7</v>
      </c>
      <c r="AS153" s="121">
        <f>IFERROR((IF(LA_INDEX!$H$46=1,VLOOKUP('LA (SEN_LLDD)'!$B153,'LA41'!$B$2:$AR$165,'LA41'!AQ$1,0),(IF(LA_INDEX!$H$46=2,VLOOKUP('LA (SEN_LLDD)'!$B153,'LA42'!$B$2:$AR$165,'LA42'!AQ$1,0))))),"")</f>
        <v>4</v>
      </c>
      <c r="AT153" s="121">
        <f>IFERROR((IF(LA_INDEX!$H$46=1,VLOOKUP('LA (SEN_LLDD)'!$B153,'LA41'!$B$2:$AR$165,'LA41'!AR$1,0),(IF(LA_INDEX!$H$46=2,VLOOKUP('LA (SEN_LLDD)'!$B153,'LA42'!$B$2:$AR$165,'LA42'!AR$1,0))))),"")</f>
        <v>5</v>
      </c>
    </row>
    <row r="154" spans="1:46" x14ac:dyDescent="0.3">
      <c r="A154" s="115"/>
      <c r="B154" s="114"/>
      <c r="C154" s="111"/>
      <c r="D154" s="80"/>
      <c r="E154" s="122" t="str">
        <f>IFERROR(MROUND((IF(LA_INDEX!$H$46=1,VLOOKUP('LA (SEN_LLDD)'!$B154,'LA41'!$B$2:$AR$165,'LA41'!C$1,0),(IF(LA_INDEX!$H$46=2,VLOOKUP('LA (SEN_LLDD)'!$B154,'LA42'!$B$2:$AR$165,'LA42'!C$1,0))))),5),"")</f>
        <v/>
      </c>
      <c r="F154" s="122" t="str">
        <f>IFERROR(MROUND((IF(LA_INDEX!$H$46=1,VLOOKUP('LA (SEN_LLDD)'!$B154,'LA41'!$B$2:$AR$165,'LA41'!D$1,0),(IF(LA_INDEX!$H$46=2,VLOOKUP('LA (SEN_LLDD)'!$B154,'LA42'!$B$2:$AR$165,'LA42'!D$1,0))))),5),"")</f>
        <v/>
      </c>
      <c r="G154" s="122" t="str">
        <f>IFERROR(MROUND((IF(LA_INDEX!$H$46=1,VLOOKUP('LA (SEN_LLDD)'!$B154,'LA41'!$B$2:$AR$165,'LA41'!E$1,0),(IF(LA_INDEX!$H$46=2,VLOOKUP('LA (SEN_LLDD)'!$B154,'LA42'!$B$2:$AR$165,'LA42'!E$1,0))))),5),"")</f>
        <v/>
      </c>
      <c r="H154" s="122" t="str">
        <f>IFERROR((IF(LA_INDEX!$H$46=1,VLOOKUP('LA (SEN_LLDD)'!$B154,'LA41'!$B$2:$AR$165,'LA41'!F$1,0),(IF(LA_INDEX!$H$46=2,VLOOKUP('LA (SEN_LLDD)'!$B154,'LA42'!$B$2:$AR$165,'LA42'!F$1,0))))),"")</f>
        <v/>
      </c>
      <c r="I154" s="122" t="str">
        <f>IFERROR((IF(LA_INDEX!$H$46=1,VLOOKUP('LA (SEN_LLDD)'!$B154,'LA41'!$B$2:$AR$165,'LA41'!G$1,0),(IF(LA_INDEX!$H$46=2,VLOOKUP('LA (SEN_LLDD)'!$B154,'LA42'!$B$2:$AR$165,'LA42'!G$1,0))))),"")</f>
        <v/>
      </c>
      <c r="J154" s="122" t="str">
        <f>IFERROR((IF(LA_INDEX!$H$46=1,VLOOKUP('LA (SEN_LLDD)'!$B154,'LA41'!$B$2:$AR$165,'LA41'!H$1,0),(IF(LA_INDEX!$H$46=2,VLOOKUP('LA (SEN_LLDD)'!$B154,'LA42'!$B$2:$AR$165,'LA42'!H$1,0))))),"")</f>
        <v/>
      </c>
      <c r="K154" s="122" t="str">
        <f>IFERROR((IF(LA_INDEX!$H$46=1,VLOOKUP('LA (SEN_LLDD)'!$B154,'LA41'!$B$2:$AR$165,'LA41'!I$1,0),(IF(LA_INDEX!$H$46=2,VLOOKUP('LA (SEN_LLDD)'!$B154,'LA42'!$B$2:$AR$165,'LA42'!I$1,0))))),"")</f>
        <v/>
      </c>
      <c r="L154" s="122" t="str">
        <f>IFERROR((IF(LA_INDEX!$H$46=1,VLOOKUP('LA (SEN_LLDD)'!$B154,'LA41'!$B$2:$AR$165,'LA41'!J$1,0),(IF(LA_INDEX!$H$46=2,VLOOKUP('LA (SEN_LLDD)'!$B154,'LA42'!$B$2:$AR$165,'LA42'!J$1,0))))),"")</f>
        <v/>
      </c>
      <c r="M154" s="122" t="str">
        <f>IFERROR((IF(LA_INDEX!$H$46=1,VLOOKUP('LA (SEN_LLDD)'!$B154,'LA41'!$B$2:$AR$165,'LA41'!K$1,0),(IF(LA_INDEX!$H$46=2,VLOOKUP('LA (SEN_LLDD)'!$B154,'LA42'!$B$2:$AR$165,'LA42'!K$1,0))))),"")</f>
        <v/>
      </c>
      <c r="N154" s="122" t="str">
        <f>IFERROR((IF(LA_INDEX!$H$46=1,VLOOKUP('LA (SEN_LLDD)'!$B154,'LA41'!$B$2:$AR$165,'LA41'!L$1,0),(IF(LA_INDEX!$H$46=2,VLOOKUP('LA (SEN_LLDD)'!$B154,'LA42'!$B$2:$AR$165,'LA42'!L$1,0))))),"")</f>
        <v/>
      </c>
      <c r="O154" s="122" t="str">
        <f>IFERROR((IF(LA_INDEX!$H$46=1,VLOOKUP('LA (SEN_LLDD)'!$B154,'LA41'!$B$2:$AR$165,'LA41'!M$1,0),(IF(LA_INDEX!$H$46=2,VLOOKUP('LA (SEN_LLDD)'!$B154,'LA42'!$B$2:$AR$165,'LA42'!M$1,0))))),"")</f>
        <v/>
      </c>
      <c r="P154" s="122" t="str">
        <f>IFERROR((IF(LA_INDEX!$H$46=1,VLOOKUP('LA (SEN_LLDD)'!$B154,'LA41'!$B$2:$AR$165,'LA41'!N$1,0),(IF(LA_INDEX!$H$46=2,VLOOKUP('LA (SEN_LLDD)'!$B154,'LA42'!$B$2:$AR$165,'LA42'!N$1,0))))),"")</f>
        <v/>
      </c>
      <c r="Q154" s="122" t="str">
        <f>IFERROR((IF(LA_INDEX!$H$46=1,VLOOKUP('LA (SEN_LLDD)'!$B154,'LA41'!$B$2:$AR$165,'LA41'!O$1,0),(IF(LA_INDEX!$H$46=2,VLOOKUP('LA (SEN_LLDD)'!$B154,'LA42'!$B$2:$AR$165,'LA42'!O$1,0))))),"")</f>
        <v/>
      </c>
      <c r="R154" s="122" t="str">
        <f>IFERROR((IF(LA_INDEX!$H$46=1,VLOOKUP('LA (SEN_LLDD)'!$B154,'LA41'!$B$2:$AR$165,'LA41'!P$1,0),(IF(LA_INDEX!$H$46=2,VLOOKUP('LA (SEN_LLDD)'!$B154,'LA42'!$B$2:$AR$165,'LA42'!P$1,0))))),"")</f>
        <v/>
      </c>
      <c r="S154" s="122" t="str">
        <f>IFERROR((IF(LA_INDEX!$H$46=1,VLOOKUP('LA (SEN_LLDD)'!$B154,'LA41'!$B$2:$AR$165,'LA41'!Q$1,0),(IF(LA_INDEX!$H$46=2,VLOOKUP('LA (SEN_LLDD)'!$B154,'LA42'!$B$2:$AR$165,'LA42'!Q$1,0))))),"")</f>
        <v/>
      </c>
      <c r="T154" s="122" t="str">
        <f>IFERROR((IF(LA_INDEX!$H$46=1,VLOOKUP('LA (SEN_LLDD)'!$B154,'LA41'!$B$2:$AR$165,'LA41'!R$1,0),(IF(LA_INDEX!$H$46=2,VLOOKUP('LA (SEN_LLDD)'!$B154,'LA42'!$B$2:$AR$165,'LA42'!R$1,0))))),"")</f>
        <v/>
      </c>
      <c r="U154" s="122" t="str">
        <f>IFERROR((IF(LA_INDEX!$H$46=1,VLOOKUP('LA (SEN_LLDD)'!$B154,'LA41'!$B$2:$AR$165,'LA41'!S$1,0),(IF(LA_INDEX!$H$46=2,VLOOKUP('LA (SEN_LLDD)'!$B154,'LA42'!$B$2:$AR$165,'LA42'!S$1,0))))),"")</f>
        <v/>
      </c>
      <c r="V154" s="122" t="str">
        <f>IFERROR((IF(LA_INDEX!$H$46=1,VLOOKUP('LA (SEN_LLDD)'!$B154,'LA41'!$B$2:$AR$165,'LA41'!T$1,0),(IF(LA_INDEX!$H$46=2,VLOOKUP('LA (SEN_LLDD)'!$B154,'LA42'!$B$2:$AR$165,'LA42'!T$1,0))))),"")</f>
        <v/>
      </c>
      <c r="W154" s="122" t="str">
        <f>IFERROR((IF(LA_INDEX!$H$46=1,VLOOKUP('LA (SEN_LLDD)'!$B154,'LA41'!$B$2:$AR$165,'LA41'!U$1,0),(IF(LA_INDEX!$H$46=2,VLOOKUP('LA (SEN_LLDD)'!$B154,'LA42'!$B$2:$AR$165,'LA42'!U$1,0))))),"")</f>
        <v/>
      </c>
      <c r="X154" s="122" t="str">
        <f>IFERROR((IF(LA_INDEX!$H$46=1,VLOOKUP('LA (SEN_LLDD)'!$B154,'LA41'!$B$2:$AR$165,'LA41'!V$1,0),(IF(LA_INDEX!$H$46=2,VLOOKUP('LA (SEN_LLDD)'!$B154,'LA42'!$B$2:$AR$165,'LA42'!V$1,0))))),"")</f>
        <v/>
      </c>
      <c r="Y154" s="122" t="str">
        <f>IFERROR((IF(LA_INDEX!$H$46=1,VLOOKUP('LA (SEN_LLDD)'!$B154,'LA41'!$B$2:$AR$165,'LA41'!W$1,0),(IF(LA_INDEX!$H$46=2,VLOOKUP('LA (SEN_LLDD)'!$B154,'LA42'!$B$2:$AR$165,'LA42'!W$1,0))))),"")</f>
        <v/>
      </c>
      <c r="Z154" s="122" t="str">
        <f>IFERROR((IF(LA_INDEX!$H$46=1,VLOOKUP('LA (SEN_LLDD)'!$B154,'LA41'!$B$2:$AR$165,'LA41'!X$1,0),(IF(LA_INDEX!$H$46=2,VLOOKUP('LA (SEN_LLDD)'!$B154,'LA42'!$B$2:$AR$165,'LA42'!X$1,0))))),"")</f>
        <v/>
      </c>
      <c r="AA154" s="122" t="str">
        <f>IFERROR((IF(LA_INDEX!$H$46=1,VLOOKUP('LA (SEN_LLDD)'!$B154,'LA41'!$B$2:$AR$165,'LA41'!Y$1,0),(IF(LA_INDEX!$H$46=2,VLOOKUP('LA (SEN_LLDD)'!$B154,'LA42'!$B$2:$AR$165,'LA42'!Y$1,0))))),"")</f>
        <v/>
      </c>
      <c r="AB154" s="122" t="str">
        <f>IFERROR((IF(LA_INDEX!$H$46=1,VLOOKUP('LA (SEN_LLDD)'!$B154,'LA41'!$B$2:$AR$165,'LA41'!Z$1,0),(IF(LA_INDEX!$H$46=2,VLOOKUP('LA (SEN_LLDD)'!$B154,'LA42'!$B$2:$AR$165,'LA42'!Z$1,0))))),"")</f>
        <v/>
      </c>
      <c r="AC154" s="122" t="str">
        <f>IFERROR((IF(LA_INDEX!$H$46=1,VLOOKUP('LA (SEN_LLDD)'!$B154,'LA41'!$B$2:$AR$165,'LA41'!AA$1,0),(IF(LA_INDEX!$H$46=2,VLOOKUP('LA (SEN_LLDD)'!$B154,'LA42'!$B$2:$AR$165,'LA42'!AA$1,0))))),"")</f>
        <v/>
      </c>
      <c r="AD154" s="122" t="str">
        <f>IFERROR((IF(LA_INDEX!$H$46=1,VLOOKUP('LA (SEN_LLDD)'!$B154,'LA41'!$B$2:$AR$165,'LA41'!AB$1,0),(IF(LA_INDEX!$H$46=2,VLOOKUP('LA (SEN_LLDD)'!$B154,'LA42'!$B$2:$AR$165,'LA42'!AB$1,0))))),"")</f>
        <v/>
      </c>
      <c r="AE154" s="122" t="str">
        <f>IFERROR((IF(LA_INDEX!$H$46=1,VLOOKUP('LA (SEN_LLDD)'!$B154,'LA41'!$B$2:$AR$165,'LA41'!AC$1,0),(IF(LA_INDEX!$H$46=2,VLOOKUP('LA (SEN_LLDD)'!$B154,'LA42'!$B$2:$AR$165,'LA42'!AC$1,0))))),"")</f>
        <v/>
      </c>
      <c r="AF154" s="122" t="str">
        <f>IFERROR((IF(LA_INDEX!$H$46=1,VLOOKUP('LA (SEN_LLDD)'!$B154,'LA41'!$B$2:$AR$165,'LA41'!AD$1,0),(IF(LA_INDEX!$H$46=2,VLOOKUP('LA (SEN_LLDD)'!$B154,'LA42'!$B$2:$AR$165,'LA42'!AD$1,0))))),"")</f>
        <v/>
      </c>
      <c r="AG154" s="122" t="str">
        <f>IFERROR((IF(LA_INDEX!$H$46=1,VLOOKUP('LA (SEN_LLDD)'!$B154,'LA41'!$B$2:$AR$165,'LA41'!AE$1,0),(IF(LA_INDEX!$H$46=2,VLOOKUP('LA (SEN_LLDD)'!$B154,'LA42'!$B$2:$AR$165,'LA42'!AE$1,0))))),"")</f>
        <v/>
      </c>
      <c r="AH154" s="122" t="str">
        <f>IFERROR((IF(LA_INDEX!$H$46=1,VLOOKUP('LA (SEN_LLDD)'!$B154,'LA41'!$B$2:$AR$165,'LA41'!AF$1,0),(IF(LA_INDEX!$H$46=2,VLOOKUP('LA (SEN_LLDD)'!$B154,'LA42'!$B$2:$AR$165,'LA42'!AF$1,0))))),"")</f>
        <v/>
      </c>
      <c r="AI154" s="122" t="str">
        <f>IFERROR((IF(LA_INDEX!$H$46=1,VLOOKUP('LA (SEN_LLDD)'!$B154,'LA41'!$B$2:$AR$165,'LA41'!AG$1,0),(IF(LA_INDEX!$H$46=2,VLOOKUP('LA (SEN_LLDD)'!$B154,'LA42'!$B$2:$AR$165,'LA42'!AG$1,0))))),"")</f>
        <v/>
      </c>
      <c r="AJ154" s="122" t="str">
        <f>IFERROR((IF(LA_INDEX!$H$46=1,VLOOKUP('LA (SEN_LLDD)'!$B154,'LA41'!$B$2:$AR$165,'LA41'!AH$1,0),(IF(LA_INDEX!$H$46=2,VLOOKUP('LA (SEN_LLDD)'!$B154,'LA42'!$B$2:$AR$165,'LA42'!AH$1,0))))),"")</f>
        <v/>
      </c>
      <c r="AK154" s="122" t="str">
        <f>IFERROR((IF(LA_INDEX!$H$46=1,VLOOKUP('LA (SEN_LLDD)'!$B154,'LA41'!$B$2:$AR$165,'LA41'!AI$1,0),(IF(LA_INDEX!$H$46=2,VLOOKUP('LA (SEN_LLDD)'!$B154,'LA42'!$B$2:$AR$165,'LA42'!AI$1,0))))),"")</f>
        <v/>
      </c>
      <c r="AL154" s="122" t="str">
        <f>IFERROR((IF(LA_INDEX!$H$46=1,VLOOKUP('LA (SEN_LLDD)'!$B154,'LA41'!$B$2:$AR$165,'LA41'!AJ$1,0),(IF(LA_INDEX!$H$46=2,VLOOKUP('LA (SEN_LLDD)'!$B154,'LA42'!$B$2:$AR$165,'LA42'!AJ$1,0))))),"")</f>
        <v/>
      </c>
      <c r="AM154" s="122" t="str">
        <f>IFERROR((IF(LA_INDEX!$H$46=1,VLOOKUP('LA (SEN_LLDD)'!$B154,'LA41'!$B$2:$AR$165,'LA41'!AK$1,0),(IF(LA_INDEX!$H$46=2,VLOOKUP('LA (SEN_LLDD)'!$B154,'LA42'!$B$2:$AR$165,'LA42'!AK$1,0))))),"")</f>
        <v/>
      </c>
      <c r="AN154" s="122" t="str">
        <f>IFERROR((IF(LA_INDEX!$H$46=1,VLOOKUP('LA (SEN_LLDD)'!$B154,'LA41'!$B$2:$AR$165,'LA41'!AL$1,0),(IF(LA_INDEX!$H$46=2,VLOOKUP('LA (SEN_LLDD)'!$B154,'LA42'!$B$2:$AR$165,'LA42'!AL$1,0))))),"")</f>
        <v/>
      </c>
      <c r="AO154" s="122" t="str">
        <f>IFERROR((IF(LA_INDEX!$H$46=1,VLOOKUP('LA (SEN_LLDD)'!$B154,'LA41'!$B$2:$AR$165,'LA41'!AM$1,0),(IF(LA_INDEX!$H$46=2,VLOOKUP('LA (SEN_LLDD)'!$B154,'LA42'!$B$2:$AR$165,'LA42'!AM$1,0))))),"")</f>
        <v/>
      </c>
      <c r="AP154" s="122" t="str">
        <f>IFERROR((IF(LA_INDEX!$H$46=1,VLOOKUP('LA (SEN_LLDD)'!$B154,'LA41'!$B$2:$AR$165,'LA41'!AN$1,0),(IF(LA_INDEX!$H$46=2,VLOOKUP('LA (SEN_LLDD)'!$B154,'LA42'!$B$2:$AR$165,'LA42'!AN$1,0))))),"")</f>
        <v/>
      </c>
      <c r="AQ154" s="122" t="str">
        <f>IFERROR((IF(LA_INDEX!$H$46=1,VLOOKUP('LA (SEN_LLDD)'!$B154,'LA41'!$B$2:$AR$165,'LA41'!AO$1,0),(IF(LA_INDEX!$H$46=2,VLOOKUP('LA (SEN_LLDD)'!$B154,'LA42'!$B$2:$AR$165,'LA42'!AO$1,0))))),"")</f>
        <v/>
      </c>
      <c r="AR154" s="122" t="str">
        <f>IFERROR((IF(LA_INDEX!$H$46=1,VLOOKUP('LA (SEN_LLDD)'!$B154,'LA41'!$B$2:$AR$165,'LA41'!AP$1,0),(IF(LA_INDEX!$H$46=2,VLOOKUP('LA (SEN_LLDD)'!$B154,'LA42'!$B$2:$AR$165,'LA42'!AP$1,0))))),"")</f>
        <v/>
      </c>
      <c r="AS154" s="122" t="str">
        <f>IFERROR((IF(LA_INDEX!$H$46=1,VLOOKUP('LA (SEN_LLDD)'!$B154,'LA41'!$B$2:$AR$165,'LA41'!AQ$1,0),(IF(LA_INDEX!$H$46=2,VLOOKUP('LA (SEN_LLDD)'!$B154,'LA42'!$B$2:$AR$165,'LA42'!AQ$1,0))))),"")</f>
        <v/>
      </c>
      <c r="AT154" s="122" t="str">
        <f>IFERROR((IF(LA_INDEX!$H$46=1,VLOOKUP('LA (SEN_LLDD)'!$B154,'LA41'!$B$2:$AR$165,'LA41'!AR$1,0),(IF(LA_INDEX!$H$46=2,VLOOKUP('LA (SEN_LLDD)'!$B154,'LA42'!$B$2:$AR$165,'LA42'!AR$1,0))))),"")</f>
        <v/>
      </c>
    </row>
    <row r="155" spans="1:46" x14ac:dyDescent="0.3">
      <c r="A155" s="80" t="s">
        <v>574</v>
      </c>
      <c r="B155" s="114">
        <v>202</v>
      </c>
      <c r="C155" s="80" t="s">
        <v>291</v>
      </c>
      <c r="D155" s="80" t="s">
        <v>292</v>
      </c>
      <c r="E155" s="122">
        <f>IFERROR(MROUND((IF(LA_INDEX!$H$46=1,VLOOKUP('LA (SEN_LLDD)'!$B155,'LA41'!$B$2:$AR$165,'LA41'!C$1,0),(IF(LA_INDEX!$H$46=2,VLOOKUP('LA (SEN_LLDD)'!$B155,'LA42'!$B$2:$AR$165,'LA42'!C$1,0))))),5),"")</f>
        <v>115</v>
      </c>
      <c r="F155" s="122">
        <f>IFERROR(MROUND((IF(LA_INDEX!$H$46=1,VLOOKUP('LA (SEN_LLDD)'!$B155,'LA41'!$B$2:$AR$165,'LA41'!D$1,0),(IF(LA_INDEX!$H$46=2,VLOOKUP('LA (SEN_LLDD)'!$B155,'LA42'!$B$2:$AR$165,'LA42'!D$1,0))))),5),"")</f>
        <v>865</v>
      </c>
      <c r="G155" s="122">
        <f>IFERROR(MROUND((IF(LA_INDEX!$H$46=1,VLOOKUP('LA (SEN_LLDD)'!$B155,'LA41'!$B$2:$AR$165,'LA41'!E$1,0),(IF(LA_INDEX!$H$46=2,VLOOKUP('LA (SEN_LLDD)'!$B155,'LA42'!$B$2:$AR$165,'LA42'!E$1,0))))),5),"")</f>
        <v>985</v>
      </c>
      <c r="H155" s="122">
        <f>IFERROR((IF(LA_INDEX!$H$46=1,VLOOKUP('LA (SEN_LLDD)'!$B155,'LA41'!$B$2:$AR$165,'LA41'!F$1,0),(IF(LA_INDEX!$H$46=2,VLOOKUP('LA (SEN_LLDD)'!$B155,'LA42'!$B$2:$AR$165,'LA42'!F$1,0))))),"")</f>
        <v>84</v>
      </c>
      <c r="I155" s="122">
        <f>IFERROR((IF(LA_INDEX!$H$46=1,VLOOKUP('LA (SEN_LLDD)'!$B155,'LA41'!$B$2:$AR$165,'LA41'!G$1,0),(IF(LA_INDEX!$H$46=2,VLOOKUP('LA (SEN_LLDD)'!$B155,'LA42'!$B$2:$AR$165,'LA42'!G$1,0))))),"")</f>
        <v>85</v>
      </c>
      <c r="J155" s="122">
        <f>IFERROR((IF(LA_INDEX!$H$46=1,VLOOKUP('LA (SEN_LLDD)'!$B155,'LA41'!$B$2:$AR$165,'LA41'!H$1,0),(IF(LA_INDEX!$H$46=2,VLOOKUP('LA (SEN_LLDD)'!$B155,'LA42'!$B$2:$AR$165,'LA42'!H$1,0))))),"")</f>
        <v>85</v>
      </c>
      <c r="K155" s="122">
        <f>IFERROR((IF(LA_INDEX!$H$46=1,VLOOKUP('LA (SEN_LLDD)'!$B155,'LA41'!$B$2:$AR$165,'LA41'!I$1,0),(IF(LA_INDEX!$H$46=2,VLOOKUP('LA (SEN_LLDD)'!$B155,'LA42'!$B$2:$AR$165,'LA42'!I$1,0))))),"")</f>
        <v>3</v>
      </c>
      <c r="L155" s="122">
        <f>IFERROR((IF(LA_INDEX!$H$46=1,VLOOKUP('LA (SEN_LLDD)'!$B155,'LA41'!$B$2:$AR$165,'LA41'!J$1,0),(IF(LA_INDEX!$H$46=2,VLOOKUP('LA (SEN_LLDD)'!$B155,'LA42'!$B$2:$AR$165,'LA42'!J$1,0))))),"")</f>
        <v>2</v>
      </c>
      <c r="M155" s="122">
        <f>IFERROR((IF(LA_INDEX!$H$46=1,VLOOKUP('LA (SEN_LLDD)'!$B155,'LA41'!$B$2:$AR$165,'LA41'!K$1,0),(IF(LA_INDEX!$H$46=2,VLOOKUP('LA (SEN_LLDD)'!$B155,'LA42'!$B$2:$AR$165,'LA42'!K$1,0))))),"")</f>
        <v>2</v>
      </c>
      <c r="N155" s="122">
        <f>IFERROR((IF(LA_INDEX!$H$46=1,VLOOKUP('LA (SEN_LLDD)'!$B155,'LA41'!$B$2:$AR$165,'LA41'!L$1,0),(IF(LA_INDEX!$H$46=2,VLOOKUP('LA (SEN_LLDD)'!$B155,'LA42'!$B$2:$AR$165,'LA42'!L$1,0))))),"")</f>
        <v>68</v>
      </c>
      <c r="O155" s="122">
        <f>IFERROR((IF(LA_INDEX!$H$46=1,VLOOKUP('LA (SEN_LLDD)'!$B155,'LA41'!$B$2:$AR$165,'LA41'!M$1,0),(IF(LA_INDEX!$H$46=2,VLOOKUP('LA (SEN_LLDD)'!$B155,'LA42'!$B$2:$AR$165,'LA42'!M$1,0))))),"")</f>
        <v>70</v>
      </c>
      <c r="P155" s="122">
        <f>IFERROR((IF(LA_INDEX!$H$46=1,VLOOKUP('LA (SEN_LLDD)'!$B155,'LA41'!$B$2:$AR$165,'LA41'!N$1,0),(IF(LA_INDEX!$H$46=2,VLOOKUP('LA (SEN_LLDD)'!$B155,'LA42'!$B$2:$AR$165,'LA42'!N$1,0))))),"")</f>
        <v>69</v>
      </c>
      <c r="Q155" s="122">
        <f>IFERROR((IF(LA_INDEX!$H$46=1,VLOOKUP('LA (SEN_LLDD)'!$B155,'LA41'!$B$2:$AR$165,'LA41'!O$1,0),(IF(LA_INDEX!$H$46=2,VLOOKUP('LA (SEN_LLDD)'!$B155,'LA42'!$B$2:$AR$165,'LA42'!O$1,0))))),"")</f>
        <v>16</v>
      </c>
      <c r="R155" s="122">
        <f>IFERROR((IF(LA_INDEX!$H$46=1,VLOOKUP('LA (SEN_LLDD)'!$B155,'LA41'!$B$2:$AR$165,'LA41'!P$1,0),(IF(LA_INDEX!$H$46=2,VLOOKUP('LA (SEN_LLDD)'!$B155,'LA42'!$B$2:$AR$165,'LA42'!P$1,0))))),"")</f>
        <v>9</v>
      </c>
      <c r="S155" s="122">
        <f>IFERROR((IF(LA_INDEX!$H$46=1,VLOOKUP('LA (SEN_LLDD)'!$B155,'LA41'!$B$2:$AR$165,'LA41'!Q$1,0),(IF(LA_INDEX!$H$46=2,VLOOKUP('LA (SEN_LLDD)'!$B155,'LA42'!$B$2:$AR$165,'LA42'!Q$1,0))))),"")</f>
        <v>10</v>
      </c>
      <c r="T155" s="122">
        <f>IFERROR((IF(LA_INDEX!$H$46=1,VLOOKUP('LA (SEN_LLDD)'!$B155,'LA41'!$B$2:$AR$165,'LA41'!R$1,0),(IF(LA_INDEX!$H$46=2,VLOOKUP('LA (SEN_LLDD)'!$B155,'LA42'!$B$2:$AR$165,'LA42'!R$1,0))))),"")</f>
        <v>51</v>
      </c>
      <c r="U155" s="122">
        <f>IFERROR((IF(LA_INDEX!$H$46=1,VLOOKUP('LA (SEN_LLDD)'!$B155,'LA41'!$B$2:$AR$165,'LA41'!S$1,0),(IF(LA_INDEX!$H$46=2,VLOOKUP('LA (SEN_LLDD)'!$B155,'LA42'!$B$2:$AR$165,'LA42'!S$1,0))))),"")</f>
        <v>58</v>
      </c>
      <c r="V155" s="122">
        <f>IFERROR((IF(LA_INDEX!$H$46=1,VLOOKUP('LA (SEN_LLDD)'!$B155,'LA41'!$B$2:$AR$165,'LA41'!T$1,0),(IF(LA_INDEX!$H$46=2,VLOOKUP('LA (SEN_LLDD)'!$B155,'LA42'!$B$2:$AR$165,'LA42'!T$1,0))))),"")</f>
        <v>58</v>
      </c>
      <c r="W155" s="122">
        <f>IFERROR((IF(LA_INDEX!$H$46=1,VLOOKUP('LA (SEN_LLDD)'!$B155,'LA41'!$B$2:$AR$165,'LA41'!U$1,0),(IF(LA_INDEX!$H$46=2,VLOOKUP('LA (SEN_LLDD)'!$B155,'LA42'!$B$2:$AR$165,'LA42'!U$1,0))))),"")</f>
        <v>16</v>
      </c>
      <c r="X155" s="122">
        <f>IFERROR((IF(LA_INDEX!$H$46=1,VLOOKUP('LA (SEN_LLDD)'!$B155,'LA41'!$B$2:$AR$165,'LA41'!V$1,0),(IF(LA_INDEX!$H$46=2,VLOOKUP('LA (SEN_LLDD)'!$B155,'LA42'!$B$2:$AR$165,'LA42'!V$1,0))))),"")</f>
        <v>25</v>
      </c>
      <c r="Y155" s="122">
        <f>IFERROR((IF(LA_INDEX!$H$46=1,VLOOKUP('LA (SEN_LLDD)'!$B155,'LA41'!$B$2:$AR$165,'LA41'!W$1,0),(IF(LA_INDEX!$H$46=2,VLOOKUP('LA (SEN_LLDD)'!$B155,'LA42'!$B$2:$AR$165,'LA42'!W$1,0))))),"")</f>
        <v>24</v>
      </c>
      <c r="Z155" s="122" t="str">
        <f>IFERROR((IF(LA_INDEX!$H$46=1,VLOOKUP('LA (SEN_LLDD)'!$B155,'LA41'!$B$2:$AR$165,'LA41'!X$1,0),(IF(LA_INDEX!$H$46=2,VLOOKUP('LA (SEN_LLDD)'!$B155,'LA42'!$B$2:$AR$165,'LA42'!X$1,0))))),"")</f>
        <v>x</v>
      </c>
      <c r="AA155" s="122" t="str">
        <f>IFERROR((IF(LA_INDEX!$H$46=1,VLOOKUP('LA (SEN_LLDD)'!$B155,'LA41'!$B$2:$AR$165,'LA41'!Y$1,0),(IF(LA_INDEX!$H$46=2,VLOOKUP('LA (SEN_LLDD)'!$B155,'LA42'!$B$2:$AR$165,'LA42'!Y$1,0))))),"")</f>
        <v>x</v>
      </c>
      <c r="AB155" s="122">
        <f>IFERROR((IF(LA_INDEX!$H$46=1,VLOOKUP('LA (SEN_LLDD)'!$B155,'LA41'!$B$2:$AR$165,'LA41'!Z$1,0),(IF(LA_INDEX!$H$46=2,VLOOKUP('LA (SEN_LLDD)'!$B155,'LA42'!$B$2:$AR$165,'LA42'!Z$1,0))))),"")</f>
        <v>1</v>
      </c>
      <c r="AC155" s="122">
        <f>IFERROR((IF(LA_INDEX!$H$46=1,VLOOKUP('LA (SEN_LLDD)'!$B155,'LA41'!$B$2:$AR$165,'LA41'!AA$1,0),(IF(LA_INDEX!$H$46=2,VLOOKUP('LA (SEN_LLDD)'!$B155,'LA42'!$B$2:$AR$165,'LA42'!AA$1,0))))),"")</f>
        <v>10</v>
      </c>
      <c r="AD155" s="122">
        <f>IFERROR((IF(LA_INDEX!$H$46=1,VLOOKUP('LA (SEN_LLDD)'!$B155,'LA41'!$B$2:$AR$165,'LA41'!AB$1,0),(IF(LA_INDEX!$H$46=2,VLOOKUP('LA (SEN_LLDD)'!$B155,'LA42'!$B$2:$AR$165,'LA42'!AB$1,0))))),"")</f>
        <v>14</v>
      </c>
      <c r="AE155" s="122">
        <f>IFERROR((IF(LA_INDEX!$H$46=1,VLOOKUP('LA (SEN_LLDD)'!$B155,'LA41'!$B$2:$AR$165,'LA41'!AC$1,0),(IF(LA_INDEX!$H$46=2,VLOOKUP('LA (SEN_LLDD)'!$B155,'LA42'!$B$2:$AR$165,'LA42'!AC$1,0))))),"")</f>
        <v>14</v>
      </c>
      <c r="AF155" s="122">
        <f>IFERROR((IF(LA_INDEX!$H$46=1,VLOOKUP('LA (SEN_LLDD)'!$B155,'LA41'!$B$2:$AR$165,'LA41'!AD$1,0),(IF(LA_INDEX!$H$46=2,VLOOKUP('LA (SEN_LLDD)'!$B155,'LA42'!$B$2:$AR$165,'LA42'!AD$1,0))))),"")</f>
        <v>35</v>
      </c>
      <c r="AG155" s="122">
        <f>IFERROR((IF(LA_INDEX!$H$46=1,VLOOKUP('LA (SEN_LLDD)'!$B155,'LA41'!$B$2:$AR$165,'LA41'!AE$1,0),(IF(LA_INDEX!$H$46=2,VLOOKUP('LA (SEN_LLDD)'!$B155,'LA42'!$B$2:$AR$165,'LA42'!AE$1,0))))),"")</f>
        <v>33</v>
      </c>
      <c r="AH155" s="122">
        <f>IFERROR((IF(LA_INDEX!$H$46=1,VLOOKUP('LA (SEN_LLDD)'!$B155,'LA41'!$B$2:$AR$165,'LA41'!AF$1,0),(IF(LA_INDEX!$H$46=2,VLOOKUP('LA (SEN_LLDD)'!$B155,'LA42'!$B$2:$AR$165,'LA42'!AF$1,0))))),"")</f>
        <v>33</v>
      </c>
      <c r="AI155" s="122">
        <f>IFERROR((IF(LA_INDEX!$H$46=1,VLOOKUP('LA (SEN_LLDD)'!$B155,'LA41'!$B$2:$AR$165,'LA41'!AG$1,0),(IF(LA_INDEX!$H$46=2,VLOOKUP('LA (SEN_LLDD)'!$B155,'LA42'!$B$2:$AR$165,'LA42'!AG$1,0))))),"")</f>
        <v>0</v>
      </c>
      <c r="AJ155" s="122">
        <f>IFERROR((IF(LA_INDEX!$H$46=1,VLOOKUP('LA (SEN_LLDD)'!$B155,'LA41'!$B$2:$AR$165,'LA41'!AH$1,0),(IF(LA_INDEX!$H$46=2,VLOOKUP('LA (SEN_LLDD)'!$B155,'LA42'!$B$2:$AR$165,'LA42'!AH$1,0))))),"")</f>
        <v>2</v>
      </c>
      <c r="AK155" s="122">
        <f>IFERROR((IF(LA_INDEX!$H$46=1,VLOOKUP('LA (SEN_LLDD)'!$B155,'LA41'!$B$2:$AR$165,'LA41'!AI$1,0),(IF(LA_INDEX!$H$46=2,VLOOKUP('LA (SEN_LLDD)'!$B155,'LA42'!$B$2:$AR$165,'LA42'!AI$1,0))))),"")</f>
        <v>2</v>
      </c>
      <c r="AL155" s="122">
        <f>IFERROR((IF(LA_INDEX!$H$46=1,VLOOKUP('LA (SEN_LLDD)'!$B155,'LA41'!$B$2:$AR$165,'LA41'!AJ$1,0),(IF(LA_INDEX!$H$46=2,VLOOKUP('LA (SEN_LLDD)'!$B155,'LA42'!$B$2:$AR$165,'LA42'!AJ$1,0))))),"")</f>
        <v>16</v>
      </c>
      <c r="AM155" s="122">
        <f>IFERROR((IF(LA_INDEX!$H$46=1,VLOOKUP('LA (SEN_LLDD)'!$B155,'LA41'!$B$2:$AR$165,'LA41'!AK$1,0),(IF(LA_INDEX!$H$46=2,VLOOKUP('LA (SEN_LLDD)'!$B155,'LA42'!$B$2:$AR$165,'LA42'!AK$1,0))))),"")</f>
        <v>15</v>
      </c>
      <c r="AN155" s="122">
        <f>IFERROR((IF(LA_INDEX!$H$46=1,VLOOKUP('LA (SEN_LLDD)'!$B155,'LA41'!$B$2:$AR$165,'LA41'!AL$1,0),(IF(LA_INDEX!$H$46=2,VLOOKUP('LA (SEN_LLDD)'!$B155,'LA42'!$B$2:$AR$165,'LA42'!AL$1,0))))),"")</f>
        <v>15</v>
      </c>
      <c r="AO155" s="122">
        <f>IFERROR((IF(LA_INDEX!$H$46=1,VLOOKUP('LA (SEN_LLDD)'!$B155,'LA41'!$B$2:$AR$165,'LA41'!AM$1,0),(IF(LA_INDEX!$H$46=2,VLOOKUP('LA (SEN_LLDD)'!$B155,'LA42'!$B$2:$AR$165,'LA42'!AM$1,0))))),"")</f>
        <v>9</v>
      </c>
      <c r="AP155" s="122">
        <f>IFERROR((IF(LA_INDEX!$H$46=1,VLOOKUP('LA (SEN_LLDD)'!$B155,'LA41'!$B$2:$AR$165,'LA41'!AN$1,0),(IF(LA_INDEX!$H$46=2,VLOOKUP('LA (SEN_LLDD)'!$B155,'LA42'!$B$2:$AR$165,'LA42'!AN$1,0))))),"")</f>
        <v>9</v>
      </c>
      <c r="AQ155" s="122">
        <f>IFERROR((IF(LA_INDEX!$H$46=1,VLOOKUP('LA (SEN_LLDD)'!$B155,'LA41'!$B$2:$AR$165,'LA41'!AO$1,0),(IF(LA_INDEX!$H$46=2,VLOOKUP('LA (SEN_LLDD)'!$B155,'LA42'!$B$2:$AR$165,'LA42'!AO$1,0))))),"")</f>
        <v>9</v>
      </c>
      <c r="AR155" s="122">
        <f>IFERROR((IF(LA_INDEX!$H$46=1,VLOOKUP('LA (SEN_LLDD)'!$B155,'LA41'!$B$2:$AR$165,'LA41'!AP$1,0),(IF(LA_INDEX!$H$46=2,VLOOKUP('LA (SEN_LLDD)'!$B155,'LA42'!$B$2:$AR$165,'LA42'!AP$1,0))))),"")</f>
        <v>7</v>
      </c>
      <c r="AS155" s="122">
        <f>IFERROR((IF(LA_INDEX!$H$46=1,VLOOKUP('LA (SEN_LLDD)'!$B155,'LA41'!$B$2:$AR$165,'LA41'!AQ$1,0),(IF(LA_INDEX!$H$46=2,VLOOKUP('LA (SEN_LLDD)'!$B155,'LA42'!$B$2:$AR$165,'LA42'!AQ$1,0))))),"")</f>
        <v>6</v>
      </c>
      <c r="AT155" s="122">
        <f>IFERROR((IF(LA_INDEX!$H$46=1,VLOOKUP('LA (SEN_LLDD)'!$B155,'LA41'!$B$2:$AR$165,'LA41'!AR$1,0),(IF(LA_INDEX!$H$46=2,VLOOKUP('LA (SEN_LLDD)'!$B155,'LA42'!$B$2:$AR$165,'LA42'!AR$1,0))))),"")</f>
        <v>6</v>
      </c>
    </row>
    <row r="156" spans="1:46" x14ac:dyDescent="0.3">
      <c r="A156" s="115" t="s">
        <v>575</v>
      </c>
      <c r="B156" s="114">
        <v>201</v>
      </c>
      <c r="C156" s="80" t="s">
        <v>296</v>
      </c>
      <c r="D156" s="80" t="s">
        <v>292</v>
      </c>
      <c r="E156" s="122" t="str">
        <f>IFERROR(MROUND((IF(LA_INDEX!$H$46=1,VLOOKUP('LA (SEN_LLDD)'!$B156,'LA41'!$B$2:$AR$165,'LA41'!C$1,0),(IF(LA_INDEX!$H$46=2,VLOOKUP('LA (SEN_LLDD)'!$B156,'LA42'!$B$2:$AR$165,'LA42'!C$1,0))))),5),"")</f>
        <v/>
      </c>
      <c r="F156" s="122" t="str">
        <f>IFERROR(MROUND((IF(LA_INDEX!$H$46=1,VLOOKUP('LA (SEN_LLDD)'!$B156,'LA41'!$B$2:$AR$165,'LA41'!D$1,0),(IF(LA_INDEX!$H$46=2,VLOOKUP('LA (SEN_LLDD)'!$B156,'LA42'!$B$2:$AR$165,'LA42'!D$1,0))))),5),"")</f>
        <v/>
      </c>
      <c r="G156" s="122" t="str">
        <f>IFERROR(MROUND((IF(LA_INDEX!$H$46=1,VLOOKUP('LA (SEN_LLDD)'!$B156,'LA41'!$B$2:$AR$165,'LA41'!E$1,0),(IF(LA_INDEX!$H$46=2,VLOOKUP('LA (SEN_LLDD)'!$B156,'LA42'!$B$2:$AR$165,'LA42'!E$1,0))))),5),"")</f>
        <v/>
      </c>
      <c r="H156" s="122" t="str">
        <f>IFERROR((IF(LA_INDEX!$H$46=1,VLOOKUP('LA (SEN_LLDD)'!$B156,'LA41'!$B$2:$AR$165,'LA41'!F$1,0),(IF(LA_INDEX!$H$46=2,VLOOKUP('LA (SEN_LLDD)'!$B156,'LA42'!$B$2:$AR$165,'LA42'!F$1,0))))),"")</f>
        <v>.</v>
      </c>
      <c r="I156" s="122" t="str">
        <f>IFERROR((IF(LA_INDEX!$H$46=1,VLOOKUP('LA (SEN_LLDD)'!$B156,'LA41'!$B$2:$AR$165,'LA41'!G$1,0),(IF(LA_INDEX!$H$46=2,VLOOKUP('LA (SEN_LLDD)'!$B156,'LA42'!$B$2:$AR$165,'LA42'!G$1,0))))),"")</f>
        <v>.</v>
      </c>
      <c r="J156" s="122" t="str">
        <f>IFERROR((IF(LA_INDEX!$H$46=1,VLOOKUP('LA (SEN_LLDD)'!$B156,'LA41'!$B$2:$AR$165,'LA41'!H$1,0),(IF(LA_INDEX!$H$46=2,VLOOKUP('LA (SEN_LLDD)'!$B156,'LA42'!$B$2:$AR$165,'LA42'!H$1,0))))),"")</f>
        <v>.</v>
      </c>
      <c r="K156" s="122" t="str">
        <f>IFERROR((IF(LA_INDEX!$H$46=1,VLOOKUP('LA (SEN_LLDD)'!$B156,'LA41'!$B$2:$AR$165,'LA41'!I$1,0),(IF(LA_INDEX!$H$46=2,VLOOKUP('LA (SEN_LLDD)'!$B156,'LA42'!$B$2:$AR$165,'LA42'!I$1,0))))),"")</f>
        <v>.</v>
      </c>
      <c r="L156" s="122" t="str">
        <f>IFERROR((IF(LA_INDEX!$H$46=1,VLOOKUP('LA (SEN_LLDD)'!$B156,'LA41'!$B$2:$AR$165,'LA41'!J$1,0),(IF(LA_INDEX!$H$46=2,VLOOKUP('LA (SEN_LLDD)'!$B156,'LA42'!$B$2:$AR$165,'LA42'!J$1,0))))),"")</f>
        <v>.</v>
      </c>
      <c r="M156" s="122" t="str">
        <f>IFERROR((IF(LA_INDEX!$H$46=1,VLOOKUP('LA (SEN_LLDD)'!$B156,'LA41'!$B$2:$AR$165,'LA41'!K$1,0),(IF(LA_INDEX!$H$46=2,VLOOKUP('LA (SEN_LLDD)'!$B156,'LA42'!$B$2:$AR$165,'LA42'!K$1,0))))),"")</f>
        <v>.</v>
      </c>
      <c r="N156" s="122" t="str">
        <f>IFERROR((IF(LA_INDEX!$H$46=1,VLOOKUP('LA (SEN_LLDD)'!$B156,'LA41'!$B$2:$AR$165,'LA41'!L$1,0),(IF(LA_INDEX!$H$46=2,VLOOKUP('LA (SEN_LLDD)'!$B156,'LA42'!$B$2:$AR$165,'LA42'!L$1,0))))),"")</f>
        <v>.</v>
      </c>
      <c r="O156" s="122" t="str">
        <f>IFERROR((IF(LA_INDEX!$H$46=1,VLOOKUP('LA (SEN_LLDD)'!$B156,'LA41'!$B$2:$AR$165,'LA41'!M$1,0),(IF(LA_INDEX!$H$46=2,VLOOKUP('LA (SEN_LLDD)'!$B156,'LA42'!$B$2:$AR$165,'LA42'!M$1,0))))),"")</f>
        <v>.</v>
      </c>
      <c r="P156" s="122" t="str">
        <f>IFERROR((IF(LA_INDEX!$H$46=1,VLOOKUP('LA (SEN_LLDD)'!$B156,'LA41'!$B$2:$AR$165,'LA41'!N$1,0),(IF(LA_INDEX!$H$46=2,VLOOKUP('LA (SEN_LLDD)'!$B156,'LA42'!$B$2:$AR$165,'LA42'!N$1,0))))),"")</f>
        <v>.</v>
      </c>
      <c r="Q156" s="122" t="str">
        <f>IFERROR((IF(LA_INDEX!$H$46=1,VLOOKUP('LA (SEN_LLDD)'!$B156,'LA41'!$B$2:$AR$165,'LA41'!O$1,0),(IF(LA_INDEX!$H$46=2,VLOOKUP('LA (SEN_LLDD)'!$B156,'LA42'!$B$2:$AR$165,'LA42'!O$1,0))))),"")</f>
        <v>.</v>
      </c>
      <c r="R156" s="122" t="str">
        <f>IFERROR((IF(LA_INDEX!$H$46=1,VLOOKUP('LA (SEN_LLDD)'!$B156,'LA41'!$B$2:$AR$165,'LA41'!P$1,0),(IF(LA_INDEX!$H$46=2,VLOOKUP('LA (SEN_LLDD)'!$B156,'LA42'!$B$2:$AR$165,'LA42'!P$1,0))))),"")</f>
        <v>.</v>
      </c>
      <c r="S156" s="122" t="str">
        <f>IFERROR((IF(LA_INDEX!$H$46=1,VLOOKUP('LA (SEN_LLDD)'!$B156,'LA41'!$B$2:$AR$165,'LA41'!Q$1,0),(IF(LA_INDEX!$H$46=2,VLOOKUP('LA (SEN_LLDD)'!$B156,'LA42'!$B$2:$AR$165,'LA42'!Q$1,0))))),"")</f>
        <v>.</v>
      </c>
      <c r="T156" s="122" t="str">
        <f>IFERROR((IF(LA_INDEX!$H$46=1,VLOOKUP('LA (SEN_LLDD)'!$B156,'LA41'!$B$2:$AR$165,'LA41'!R$1,0),(IF(LA_INDEX!$H$46=2,VLOOKUP('LA (SEN_LLDD)'!$B156,'LA42'!$B$2:$AR$165,'LA42'!R$1,0))))),"")</f>
        <v>.</v>
      </c>
      <c r="U156" s="122" t="str">
        <f>IFERROR((IF(LA_INDEX!$H$46=1,VLOOKUP('LA (SEN_LLDD)'!$B156,'LA41'!$B$2:$AR$165,'LA41'!S$1,0),(IF(LA_INDEX!$H$46=2,VLOOKUP('LA (SEN_LLDD)'!$B156,'LA42'!$B$2:$AR$165,'LA42'!S$1,0))))),"")</f>
        <v>.</v>
      </c>
      <c r="V156" s="122" t="str">
        <f>IFERROR((IF(LA_INDEX!$H$46=1,VLOOKUP('LA (SEN_LLDD)'!$B156,'LA41'!$B$2:$AR$165,'LA41'!T$1,0),(IF(LA_INDEX!$H$46=2,VLOOKUP('LA (SEN_LLDD)'!$B156,'LA42'!$B$2:$AR$165,'LA42'!T$1,0))))),"")</f>
        <v>.</v>
      </c>
      <c r="W156" s="122" t="str">
        <f>IFERROR((IF(LA_INDEX!$H$46=1,VLOOKUP('LA (SEN_LLDD)'!$B156,'LA41'!$B$2:$AR$165,'LA41'!U$1,0),(IF(LA_INDEX!$H$46=2,VLOOKUP('LA (SEN_LLDD)'!$B156,'LA42'!$B$2:$AR$165,'LA42'!U$1,0))))),"")</f>
        <v>.</v>
      </c>
      <c r="X156" s="122" t="str">
        <f>IFERROR((IF(LA_INDEX!$H$46=1,VLOOKUP('LA (SEN_LLDD)'!$B156,'LA41'!$B$2:$AR$165,'LA41'!V$1,0),(IF(LA_INDEX!$H$46=2,VLOOKUP('LA (SEN_LLDD)'!$B156,'LA42'!$B$2:$AR$165,'LA42'!V$1,0))))),"")</f>
        <v>.</v>
      </c>
      <c r="Y156" s="122" t="str">
        <f>IFERROR((IF(LA_INDEX!$H$46=1,VLOOKUP('LA (SEN_LLDD)'!$B156,'LA41'!$B$2:$AR$165,'LA41'!W$1,0),(IF(LA_INDEX!$H$46=2,VLOOKUP('LA (SEN_LLDD)'!$B156,'LA42'!$B$2:$AR$165,'LA42'!W$1,0))))),"")</f>
        <v>.</v>
      </c>
      <c r="Z156" s="122" t="str">
        <f>IFERROR((IF(LA_INDEX!$H$46=1,VLOOKUP('LA (SEN_LLDD)'!$B156,'LA41'!$B$2:$AR$165,'LA41'!X$1,0),(IF(LA_INDEX!$H$46=2,VLOOKUP('LA (SEN_LLDD)'!$B156,'LA42'!$B$2:$AR$165,'LA42'!X$1,0))))),"")</f>
        <v>.</v>
      </c>
      <c r="AA156" s="122" t="str">
        <f>IFERROR((IF(LA_INDEX!$H$46=1,VLOOKUP('LA (SEN_LLDD)'!$B156,'LA41'!$B$2:$AR$165,'LA41'!Y$1,0),(IF(LA_INDEX!$H$46=2,VLOOKUP('LA (SEN_LLDD)'!$B156,'LA42'!$B$2:$AR$165,'LA42'!Y$1,0))))),"")</f>
        <v>.</v>
      </c>
      <c r="AB156" s="122" t="str">
        <f>IFERROR((IF(LA_INDEX!$H$46=1,VLOOKUP('LA (SEN_LLDD)'!$B156,'LA41'!$B$2:$AR$165,'LA41'!Z$1,0),(IF(LA_INDEX!$H$46=2,VLOOKUP('LA (SEN_LLDD)'!$B156,'LA42'!$B$2:$AR$165,'LA42'!Z$1,0))))),"")</f>
        <v>.</v>
      </c>
      <c r="AC156" s="122" t="str">
        <f>IFERROR((IF(LA_INDEX!$H$46=1,VLOOKUP('LA (SEN_LLDD)'!$B156,'LA41'!$B$2:$AR$165,'LA41'!AA$1,0),(IF(LA_INDEX!$H$46=2,VLOOKUP('LA (SEN_LLDD)'!$B156,'LA42'!$B$2:$AR$165,'LA42'!AA$1,0))))),"")</f>
        <v>.</v>
      </c>
      <c r="AD156" s="122" t="str">
        <f>IFERROR((IF(LA_INDEX!$H$46=1,VLOOKUP('LA (SEN_LLDD)'!$B156,'LA41'!$B$2:$AR$165,'LA41'!AB$1,0),(IF(LA_INDEX!$H$46=2,VLOOKUP('LA (SEN_LLDD)'!$B156,'LA42'!$B$2:$AR$165,'LA42'!AB$1,0))))),"")</f>
        <v>.</v>
      </c>
      <c r="AE156" s="122" t="str">
        <f>IFERROR((IF(LA_INDEX!$H$46=1,VLOOKUP('LA (SEN_LLDD)'!$B156,'LA41'!$B$2:$AR$165,'LA41'!AC$1,0),(IF(LA_INDEX!$H$46=2,VLOOKUP('LA (SEN_LLDD)'!$B156,'LA42'!$B$2:$AR$165,'LA42'!AC$1,0))))),"")</f>
        <v>.</v>
      </c>
      <c r="AF156" s="122" t="str">
        <f>IFERROR((IF(LA_INDEX!$H$46=1,VLOOKUP('LA (SEN_LLDD)'!$B156,'LA41'!$B$2:$AR$165,'LA41'!AD$1,0),(IF(LA_INDEX!$H$46=2,VLOOKUP('LA (SEN_LLDD)'!$B156,'LA42'!$B$2:$AR$165,'LA42'!AD$1,0))))),"")</f>
        <v>.</v>
      </c>
      <c r="AG156" s="122" t="str">
        <f>IFERROR((IF(LA_INDEX!$H$46=1,VLOOKUP('LA (SEN_LLDD)'!$B156,'LA41'!$B$2:$AR$165,'LA41'!AE$1,0),(IF(LA_INDEX!$H$46=2,VLOOKUP('LA (SEN_LLDD)'!$B156,'LA42'!$B$2:$AR$165,'LA42'!AE$1,0))))),"")</f>
        <v>.</v>
      </c>
      <c r="AH156" s="122" t="str">
        <f>IFERROR((IF(LA_INDEX!$H$46=1,VLOOKUP('LA (SEN_LLDD)'!$B156,'LA41'!$B$2:$AR$165,'LA41'!AF$1,0),(IF(LA_INDEX!$H$46=2,VLOOKUP('LA (SEN_LLDD)'!$B156,'LA42'!$B$2:$AR$165,'LA42'!AF$1,0))))),"")</f>
        <v>.</v>
      </c>
      <c r="AI156" s="122" t="str">
        <f>IFERROR((IF(LA_INDEX!$H$46=1,VLOOKUP('LA (SEN_LLDD)'!$B156,'LA41'!$B$2:$AR$165,'LA41'!AG$1,0),(IF(LA_INDEX!$H$46=2,VLOOKUP('LA (SEN_LLDD)'!$B156,'LA42'!$B$2:$AR$165,'LA42'!AG$1,0))))),"")</f>
        <v>.</v>
      </c>
      <c r="AJ156" s="122" t="str">
        <f>IFERROR((IF(LA_INDEX!$H$46=1,VLOOKUP('LA (SEN_LLDD)'!$B156,'LA41'!$B$2:$AR$165,'LA41'!AH$1,0),(IF(LA_INDEX!$H$46=2,VLOOKUP('LA (SEN_LLDD)'!$B156,'LA42'!$B$2:$AR$165,'LA42'!AH$1,0))))),"")</f>
        <v>.</v>
      </c>
      <c r="AK156" s="122" t="str">
        <f>IFERROR((IF(LA_INDEX!$H$46=1,VLOOKUP('LA (SEN_LLDD)'!$B156,'LA41'!$B$2:$AR$165,'LA41'!AI$1,0),(IF(LA_INDEX!$H$46=2,VLOOKUP('LA (SEN_LLDD)'!$B156,'LA42'!$B$2:$AR$165,'LA42'!AI$1,0))))),"")</f>
        <v>.</v>
      </c>
      <c r="AL156" s="122" t="str">
        <f>IFERROR((IF(LA_INDEX!$H$46=1,VLOOKUP('LA (SEN_LLDD)'!$B156,'LA41'!$B$2:$AR$165,'LA41'!AJ$1,0),(IF(LA_INDEX!$H$46=2,VLOOKUP('LA (SEN_LLDD)'!$B156,'LA42'!$B$2:$AR$165,'LA42'!AJ$1,0))))),"")</f>
        <v>.</v>
      </c>
      <c r="AM156" s="122" t="str">
        <f>IFERROR((IF(LA_INDEX!$H$46=1,VLOOKUP('LA (SEN_LLDD)'!$B156,'LA41'!$B$2:$AR$165,'LA41'!AK$1,0),(IF(LA_INDEX!$H$46=2,VLOOKUP('LA (SEN_LLDD)'!$B156,'LA42'!$B$2:$AR$165,'LA42'!AK$1,0))))),"")</f>
        <v>.</v>
      </c>
      <c r="AN156" s="122" t="str">
        <f>IFERROR((IF(LA_INDEX!$H$46=1,VLOOKUP('LA (SEN_LLDD)'!$B156,'LA41'!$B$2:$AR$165,'LA41'!AL$1,0),(IF(LA_INDEX!$H$46=2,VLOOKUP('LA (SEN_LLDD)'!$B156,'LA42'!$B$2:$AR$165,'LA42'!AL$1,0))))),"")</f>
        <v>.</v>
      </c>
      <c r="AO156" s="122" t="str">
        <f>IFERROR((IF(LA_INDEX!$H$46=1,VLOOKUP('LA (SEN_LLDD)'!$B156,'LA41'!$B$2:$AR$165,'LA41'!AM$1,0),(IF(LA_INDEX!$H$46=2,VLOOKUP('LA (SEN_LLDD)'!$B156,'LA42'!$B$2:$AR$165,'LA42'!AM$1,0))))),"")</f>
        <v>.</v>
      </c>
      <c r="AP156" s="122" t="str">
        <f>IFERROR((IF(LA_INDEX!$H$46=1,VLOOKUP('LA (SEN_LLDD)'!$B156,'LA41'!$B$2:$AR$165,'LA41'!AN$1,0),(IF(LA_INDEX!$H$46=2,VLOOKUP('LA (SEN_LLDD)'!$B156,'LA42'!$B$2:$AR$165,'LA42'!AN$1,0))))),"")</f>
        <v>.</v>
      </c>
      <c r="AQ156" s="122" t="str">
        <f>IFERROR((IF(LA_INDEX!$H$46=1,VLOOKUP('LA (SEN_LLDD)'!$B156,'LA41'!$B$2:$AR$165,'LA41'!AO$1,0),(IF(LA_INDEX!$H$46=2,VLOOKUP('LA (SEN_LLDD)'!$B156,'LA42'!$B$2:$AR$165,'LA42'!AO$1,0))))),"")</f>
        <v>.</v>
      </c>
      <c r="AR156" s="122" t="str">
        <f>IFERROR((IF(LA_INDEX!$H$46=1,VLOOKUP('LA (SEN_LLDD)'!$B156,'LA41'!$B$2:$AR$165,'LA41'!AP$1,0),(IF(LA_INDEX!$H$46=2,VLOOKUP('LA (SEN_LLDD)'!$B156,'LA42'!$B$2:$AR$165,'LA42'!AP$1,0))))),"")</f>
        <v>.</v>
      </c>
      <c r="AS156" s="122" t="str">
        <f>IFERROR((IF(LA_INDEX!$H$46=1,VLOOKUP('LA (SEN_LLDD)'!$B156,'LA41'!$B$2:$AR$165,'LA41'!AQ$1,0),(IF(LA_INDEX!$H$46=2,VLOOKUP('LA (SEN_LLDD)'!$B156,'LA42'!$B$2:$AR$165,'LA42'!AQ$1,0))))),"")</f>
        <v>.</v>
      </c>
      <c r="AT156" s="122" t="str">
        <f>IFERROR((IF(LA_INDEX!$H$46=1,VLOOKUP('LA (SEN_LLDD)'!$B156,'LA41'!$B$2:$AR$165,'LA41'!AR$1,0),(IF(LA_INDEX!$H$46=2,VLOOKUP('LA (SEN_LLDD)'!$B156,'LA42'!$B$2:$AR$165,'LA42'!AR$1,0))))),"")</f>
        <v>.</v>
      </c>
    </row>
    <row r="157" spans="1:46" x14ac:dyDescent="0.3">
      <c r="A157" s="80" t="s">
        <v>576</v>
      </c>
      <c r="B157" s="114">
        <v>204</v>
      </c>
      <c r="C157" s="80" t="s">
        <v>321</v>
      </c>
      <c r="D157" s="80" t="s">
        <v>292</v>
      </c>
      <c r="E157" s="122">
        <f>IFERROR(MROUND((IF(LA_INDEX!$H$46=1,VLOOKUP('LA (SEN_LLDD)'!$B157,'LA41'!$B$2:$AR$165,'LA41'!C$1,0),(IF(LA_INDEX!$H$46=2,VLOOKUP('LA (SEN_LLDD)'!$B157,'LA42'!$B$2:$AR$165,'LA42'!C$1,0))))),5),"")</f>
        <v>80</v>
      </c>
      <c r="F157" s="122">
        <f>IFERROR(MROUND((IF(LA_INDEX!$H$46=1,VLOOKUP('LA (SEN_LLDD)'!$B157,'LA41'!$B$2:$AR$165,'LA41'!D$1,0),(IF(LA_INDEX!$H$46=2,VLOOKUP('LA (SEN_LLDD)'!$B157,'LA42'!$B$2:$AR$165,'LA42'!D$1,0))))),5),"")</f>
        <v>595</v>
      </c>
      <c r="G157" s="122">
        <f>IFERROR(MROUND((IF(LA_INDEX!$H$46=1,VLOOKUP('LA (SEN_LLDD)'!$B157,'LA41'!$B$2:$AR$165,'LA41'!E$1,0),(IF(LA_INDEX!$H$46=2,VLOOKUP('LA (SEN_LLDD)'!$B157,'LA42'!$B$2:$AR$165,'LA42'!E$1,0))))),5),"")</f>
        <v>675</v>
      </c>
      <c r="H157" s="122">
        <f>IFERROR((IF(LA_INDEX!$H$46=1,VLOOKUP('LA (SEN_LLDD)'!$B157,'LA41'!$B$2:$AR$165,'LA41'!F$1,0),(IF(LA_INDEX!$H$46=2,VLOOKUP('LA (SEN_LLDD)'!$B157,'LA42'!$B$2:$AR$165,'LA42'!F$1,0))))),"")</f>
        <v>79</v>
      </c>
      <c r="I157" s="122">
        <f>IFERROR((IF(LA_INDEX!$H$46=1,VLOOKUP('LA (SEN_LLDD)'!$B157,'LA41'!$B$2:$AR$165,'LA41'!G$1,0),(IF(LA_INDEX!$H$46=2,VLOOKUP('LA (SEN_LLDD)'!$B157,'LA42'!$B$2:$AR$165,'LA42'!G$1,0))))),"")</f>
        <v>85</v>
      </c>
      <c r="J157" s="122">
        <f>IFERROR((IF(LA_INDEX!$H$46=1,VLOOKUP('LA (SEN_LLDD)'!$B157,'LA41'!$B$2:$AR$165,'LA41'!H$1,0),(IF(LA_INDEX!$H$46=2,VLOOKUP('LA (SEN_LLDD)'!$B157,'LA42'!$B$2:$AR$165,'LA42'!H$1,0))))),"")</f>
        <v>84</v>
      </c>
      <c r="K157" s="122">
        <f>IFERROR((IF(LA_INDEX!$H$46=1,VLOOKUP('LA (SEN_LLDD)'!$B157,'LA41'!$B$2:$AR$165,'LA41'!I$1,0),(IF(LA_INDEX!$H$46=2,VLOOKUP('LA (SEN_LLDD)'!$B157,'LA42'!$B$2:$AR$165,'LA42'!I$1,0))))),"")</f>
        <v>4</v>
      </c>
      <c r="L157" s="122">
        <f>IFERROR((IF(LA_INDEX!$H$46=1,VLOOKUP('LA (SEN_LLDD)'!$B157,'LA41'!$B$2:$AR$165,'LA41'!J$1,0),(IF(LA_INDEX!$H$46=2,VLOOKUP('LA (SEN_LLDD)'!$B157,'LA42'!$B$2:$AR$165,'LA42'!J$1,0))))),"")</f>
        <v>2</v>
      </c>
      <c r="M157" s="122">
        <f>IFERROR((IF(LA_INDEX!$H$46=1,VLOOKUP('LA (SEN_LLDD)'!$B157,'LA41'!$B$2:$AR$165,'LA41'!K$1,0),(IF(LA_INDEX!$H$46=2,VLOOKUP('LA (SEN_LLDD)'!$B157,'LA42'!$B$2:$AR$165,'LA42'!K$1,0))))),"")</f>
        <v>2</v>
      </c>
      <c r="N157" s="122">
        <f>IFERROR((IF(LA_INDEX!$H$46=1,VLOOKUP('LA (SEN_LLDD)'!$B157,'LA41'!$B$2:$AR$165,'LA41'!L$1,0),(IF(LA_INDEX!$H$46=2,VLOOKUP('LA (SEN_LLDD)'!$B157,'LA42'!$B$2:$AR$165,'LA42'!L$1,0))))),"")</f>
        <v>71</v>
      </c>
      <c r="O157" s="122">
        <f>IFERROR((IF(LA_INDEX!$H$46=1,VLOOKUP('LA (SEN_LLDD)'!$B157,'LA41'!$B$2:$AR$165,'LA41'!M$1,0),(IF(LA_INDEX!$H$46=2,VLOOKUP('LA (SEN_LLDD)'!$B157,'LA42'!$B$2:$AR$165,'LA42'!M$1,0))))),"")</f>
        <v>75</v>
      </c>
      <c r="P157" s="122">
        <f>IFERROR((IF(LA_INDEX!$H$46=1,VLOOKUP('LA (SEN_LLDD)'!$B157,'LA41'!$B$2:$AR$165,'LA41'!N$1,0),(IF(LA_INDEX!$H$46=2,VLOOKUP('LA (SEN_LLDD)'!$B157,'LA42'!$B$2:$AR$165,'LA42'!N$1,0))))),"")</f>
        <v>74</v>
      </c>
      <c r="Q157" s="122" t="str">
        <f>IFERROR((IF(LA_INDEX!$H$46=1,VLOOKUP('LA (SEN_LLDD)'!$B157,'LA41'!$B$2:$AR$165,'LA41'!O$1,0),(IF(LA_INDEX!$H$46=2,VLOOKUP('LA (SEN_LLDD)'!$B157,'LA42'!$B$2:$AR$165,'LA42'!O$1,0))))),"")</f>
        <v>x</v>
      </c>
      <c r="R157" s="122" t="str">
        <f>IFERROR((IF(LA_INDEX!$H$46=1,VLOOKUP('LA (SEN_LLDD)'!$B157,'LA41'!$B$2:$AR$165,'LA41'!P$1,0),(IF(LA_INDEX!$H$46=2,VLOOKUP('LA (SEN_LLDD)'!$B157,'LA42'!$B$2:$AR$165,'LA42'!P$1,0))))),"")</f>
        <v>x</v>
      </c>
      <c r="S157" s="122">
        <f>IFERROR((IF(LA_INDEX!$H$46=1,VLOOKUP('LA (SEN_LLDD)'!$B157,'LA41'!$B$2:$AR$165,'LA41'!Q$1,0),(IF(LA_INDEX!$H$46=2,VLOOKUP('LA (SEN_LLDD)'!$B157,'LA42'!$B$2:$AR$165,'LA42'!Q$1,0))))),"")</f>
        <v>7</v>
      </c>
      <c r="T157" s="122">
        <f>IFERROR((IF(LA_INDEX!$H$46=1,VLOOKUP('LA (SEN_LLDD)'!$B157,'LA41'!$B$2:$AR$165,'LA41'!R$1,0),(IF(LA_INDEX!$H$46=2,VLOOKUP('LA (SEN_LLDD)'!$B157,'LA42'!$B$2:$AR$165,'LA42'!R$1,0))))),"")</f>
        <v>59</v>
      </c>
      <c r="U157" s="122">
        <f>IFERROR((IF(LA_INDEX!$H$46=1,VLOOKUP('LA (SEN_LLDD)'!$B157,'LA41'!$B$2:$AR$165,'LA41'!S$1,0),(IF(LA_INDEX!$H$46=2,VLOOKUP('LA (SEN_LLDD)'!$B157,'LA42'!$B$2:$AR$165,'LA42'!S$1,0))))),"")</f>
        <v>66</v>
      </c>
      <c r="V157" s="122">
        <f>IFERROR((IF(LA_INDEX!$H$46=1,VLOOKUP('LA (SEN_LLDD)'!$B157,'LA41'!$B$2:$AR$165,'LA41'!T$1,0),(IF(LA_INDEX!$H$46=2,VLOOKUP('LA (SEN_LLDD)'!$B157,'LA42'!$B$2:$AR$165,'LA42'!T$1,0))))),"")</f>
        <v>65</v>
      </c>
      <c r="W157" s="122">
        <f>IFERROR((IF(LA_INDEX!$H$46=1,VLOOKUP('LA (SEN_LLDD)'!$B157,'LA41'!$B$2:$AR$165,'LA41'!U$1,0),(IF(LA_INDEX!$H$46=2,VLOOKUP('LA (SEN_LLDD)'!$B157,'LA42'!$B$2:$AR$165,'LA42'!U$1,0))))),"")</f>
        <v>20</v>
      </c>
      <c r="X157" s="122">
        <f>IFERROR((IF(LA_INDEX!$H$46=1,VLOOKUP('LA (SEN_LLDD)'!$B157,'LA41'!$B$2:$AR$165,'LA41'!V$1,0),(IF(LA_INDEX!$H$46=2,VLOOKUP('LA (SEN_LLDD)'!$B157,'LA42'!$B$2:$AR$165,'LA42'!V$1,0))))),"")</f>
        <v>29</v>
      </c>
      <c r="Y157" s="122">
        <f>IFERROR((IF(LA_INDEX!$H$46=1,VLOOKUP('LA (SEN_LLDD)'!$B157,'LA41'!$B$2:$AR$165,'LA41'!W$1,0),(IF(LA_INDEX!$H$46=2,VLOOKUP('LA (SEN_LLDD)'!$B157,'LA42'!$B$2:$AR$165,'LA42'!W$1,0))))),"")</f>
        <v>28</v>
      </c>
      <c r="Z157" s="122" t="str">
        <f>IFERROR((IF(LA_INDEX!$H$46=1,VLOOKUP('LA (SEN_LLDD)'!$B157,'LA41'!$B$2:$AR$165,'LA41'!X$1,0),(IF(LA_INDEX!$H$46=2,VLOOKUP('LA (SEN_LLDD)'!$B157,'LA42'!$B$2:$AR$165,'LA42'!X$1,0))))),"")</f>
        <v>x</v>
      </c>
      <c r="AA157" s="122" t="str">
        <f>IFERROR((IF(LA_INDEX!$H$46=1,VLOOKUP('LA (SEN_LLDD)'!$B157,'LA41'!$B$2:$AR$165,'LA41'!Y$1,0),(IF(LA_INDEX!$H$46=2,VLOOKUP('LA (SEN_LLDD)'!$B157,'LA42'!$B$2:$AR$165,'LA42'!Y$1,0))))),"")</f>
        <v>x</v>
      </c>
      <c r="AB157" s="122">
        <f>IFERROR((IF(LA_INDEX!$H$46=1,VLOOKUP('LA (SEN_LLDD)'!$B157,'LA41'!$B$2:$AR$165,'LA41'!Z$1,0),(IF(LA_INDEX!$H$46=2,VLOOKUP('LA (SEN_LLDD)'!$B157,'LA42'!$B$2:$AR$165,'LA42'!Z$1,0))))),"")</f>
        <v>1</v>
      </c>
      <c r="AC157" s="122">
        <f>IFERROR((IF(LA_INDEX!$H$46=1,VLOOKUP('LA (SEN_LLDD)'!$B157,'LA41'!$B$2:$AR$165,'LA41'!AA$1,0),(IF(LA_INDEX!$H$46=2,VLOOKUP('LA (SEN_LLDD)'!$B157,'LA42'!$B$2:$AR$165,'LA42'!AA$1,0))))),"")</f>
        <v>8</v>
      </c>
      <c r="AD157" s="122">
        <f>IFERROR((IF(LA_INDEX!$H$46=1,VLOOKUP('LA (SEN_LLDD)'!$B157,'LA41'!$B$2:$AR$165,'LA41'!AB$1,0),(IF(LA_INDEX!$H$46=2,VLOOKUP('LA (SEN_LLDD)'!$B157,'LA42'!$B$2:$AR$165,'LA42'!AB$1,0))))),"")</f>
        <v>16</v>
      </c>
      <c r="AE157" s="122">
        <f>IFERROR((IF(LA_INDEX!$H$46=1,VLOOKUP('LA (SEN_LLDD)'!$B157,'LA41'!$B$2:$AR$165,'LA41'!AC$1,0),(IF(LA_INDEX!$H$46=2,VLOOKUP('LA (SEN_LLDD)'!$B157,'LA42'!$B$2:$AR$165,'LA42'!AC$1,0))))),"")</f>
        <v>15</v>
      </c>
      <c r="AF157" s="122">
        <f>IFERROR((IF(LA_INDEX!$H$46=1,VLOOKUP('LA (SEN_LLDD)'!$B157,'LA41'!$B$2:$AR$165,'LA41'!AD$1,0),(IF(LA_INDEX!$H$46=2,VLOOKUP('LA (SEN_LLDD)'!$B157,'LA42'!$B$2:$AR$165,'LA42'!AD$1,0))))),"")</f>
        <v>39</v>
      </c>
      <c r="AG157" s="122">
        <f>IFERROR((IF(LA_INDEX!$H$46=1,VLOOKUP('LA (SEN_LLDD)'!$B157,'LA41'!$B$2:$AR$165,'LA41'!AE$1,0),(IF(LA_INDEX!$H$46=2,VLOOKUP('LA (SEN_LLDD)'!$B157,'LA42'!$B$2:$AR$165,'LA42'!AE$1,0))))),"")</f>
        <v>37</v>
      </c>
      <c r="AH157" s="122">
        <f>IFERROR((IF(LA_INDEX!$H$46=1,VLOOKUP('LA (SEN_LLDD)'!$B157,'LA41'!$B$2:$AR$165,'LA41'!AF$1,0),(IF(LA_INDEX!$H$46=2,VLOOKUP('LA (SEN_LLDD)'!$B157,'LA42'!$B$2:$AR$165,'LA42'!AF$1,0))))),"")</f>
        <v>37</v>
      </c>
      <c r="AI157" s="122" t="str">
        <f>IFERROR((IF(LA_INDEX!$H$46=1,VLOOKUP('LA (SEN_LLDD)'!$B157,'LA41'!$B$2:$AR$165,'LA41'!AG$1,0),(IF(LA_INDEX!$H$46=2,VLOOKUP('LA (SEN_LLDD)'!$B157,'LA42'!$B$2:$AR$165,'LA42'!AG$1,0))))),"")</f>
        <v>x</v>
      </c>
      <c r="AJ157" s="122" t="str">
        <f>IFERROR((IF(LA_INDEX!$H$46=1,VLOOKUP('LA (SEN_LLDD)'!$B157,'LA41'!$B$2:$AR$165,'LA41'!AH$1,0),(IF(LA_INDEX!$H$46=2,VLOOKUP('LA (SEN_LLDD)'!$B157,'LA42'!$B$2:$AR$165,'LA42'!AH$1,0))))),"")</f>
        <v>x</v>
      </c>
      <c r="AK157" s="122">
        <f>IFERROR((IF(LA_INDEX!$H$46=1,VLOOKUP('LA (SEN_LLDD)'!$B157,'LA41'!$B$2:$AR$165,'LA41'!AI$1,0),(IF(LA_INDEX!$H$46=2,VLOOKUP('LA (SEN_LLDD)'!$B157,'LA42'!$B$2:$AR$165,'LA42'!AI$1,0))))),"")</f>
        <v>2</v>
      </c>
      <c r="AL157" s="122">
        <f>IFERROR((IF(LA_INDEX!$H$46=1,VLOOKUP('LA (SEN_LLDD)'!$B157,'LA41'!$B$2:$AR$165,'LA41'!AJ$1,0),(IF(LA_INDEX!$H$46=2,VLOOKUP('LA (SEN_LLDD)'!$B157,'LA42'!$B$2:$AR$165,'LA42'!AJ$1,0))))),"")</f>
        <v>8</v>
      </c>
      <c r="AM157" s="122">
        <f>IFERROR((IF(LA_INDEX!$H$46=1,VLOOKUP('LA (SEN_LLDD)'!$B157,'LA41'!$B$2:$AR$165,'LA41'!AK$1,0),(IF(LA_INDEX!$H$46=2,VLOOKUP('LA (SEN_LLDD)'!$B157,'LA42'!$B$2:$AR$165,'LA42'!AK$1,0))))),"")</f>
        <v>10</v>
      </c>
      <c r="AN157" s="122">
        <f>IFERROR((IF(LA_INDEX!$H$46=1,VLOOKUP('LA (SEN_LLDD)'!$B157,'LA41'!$B$2:$AR$165,'LA41'!AL$1,0),(IF(LA_INDEX!$H$46=2,VLOOKUP('LA (SEN_LLDD)'!$B157,'LA42'!$B$2:$AR$165,'LA42'!AL$1,0))))),"")</f>
        <v>9</v>
      </c>
      <c r="AO157" s="122">
        <f>IFERROR((IF(LA_INDEX!$H$46=1,VLOOKUP('LA (SEN_LLDD)'!$B157,'LA41'!$B$2:$AR$165,'LA41'!AM$1,0),(IF(LA_INDEX!$H$46=2,VLOOKUP('LA (SEN_LLDD)'!$B157,'LA42'!$B$2:$AR$165,'LA42'!AM$1,0))))),"")</f>
        <v>11</v>
      </c>
      <c r="AP157" s="122">
        <f>IFERROR((IF(LA_INDEX!$H$46=1,VLOOKUP('LA (SEN_LLDD)'!$B157,'LA41'!$B$2:$AR$165,'LA41'!AN$1,0),(IF(LA_INDEX!$H$46=2,VLOOKUP('LA (SEN_LLDD)'!$B157,'LA42'!$B$2:$AR$165,'LA42'!AN$1,0))))),"")</f>
        <v>10</v>
      </c>
      <c r="AQ157" s="122">
        <f>IFERROR((IF(LA_INDEX!$H$46=1,VLOOKUP('LA (SEN_LLDD)'!$B157,'LA41'!$B$2:$AR$165,'LA41'!AO$1,0),(IF(LA_INDEX!$H$46=2,VLOOKUP('LA (SEN_LLDD)'!$B157,'LA42'!$B$2:$AR$165,'LA42'!AO$1,0))))),"")</f>
        <v>10</v>
      </c>
      <c r="AR157" s="122">
        <f>IFERROR((IF(LA_INDEX!$H$46=1,VLOOKUP('LA (SEN_LLDD)'!$B157,'LA41'!$B$2:$AR$165,'LA41'!AP$1,0),(IF(LA_INDEX!$H$46=2,VLOOKUP('LA (SEN_LLDD)'!$B157,'LA42'!$B$2:$AR$165,'LA42'!AP$1,0))))),"")</f>
        <v>10</v>
      </c>
      <c r="AS157" s="122">
        <f>IFERROR((IF(LA_INDEX!$H$46=1,VLOOKUP('LA (SEN_LLDD)'!$B157,'LA41'!$B$2:$AR$165,'LA41'!AQ$1,0),(IF(LA_INDEX!$H$46=2,VLOOKUP('LA (SEN_LLDD)'!$B157,'LA42'!$B$2:$AR$165,'LA42'!AQ$1,0))))),"")</f>
        <v>6</v>
      </c>
      <c r="AT157" s="122">
        <f>IFERROR((IF(LA_INDEX!$H$46=1,VLOOKUP('LA (SEN_LLDD)'!$B157,'LA41'!$B$2:$AR$165,'LA41'!AR$1,0),(IF(LA_INDEX!$H$46=2,VLOOKUP('LA (SEN_LLDD)'!$B157,'LA42'!$B$2:$AR$165,'LA42'!AR$1,0))))),"")</f>
        <v>6</v>
      </c>
    </row>
    <row r="158" spans="1:46" x14ac:dyDescent="0.3">
      <c r="A158" s="80" t="s">
        <v>577</v>
      </c>
      <c r="B158" s="114">
        <v>205</v>
      </c>
      <c r="C158" s="80" t="s">
        <v>323</v>
      </c>
      <c r="D158" s="80" t="s">
        <v>292</v>
      </c>
      <c r="E158" s="122">
        <f>IFERROR(MROUND((IF(LA_INDEX!$H$46=1,VLOOKUP('LA (SEN_LLDD)'!$B158,'LA41'!$B$2:$AR$165,'LA41'!C$1,0),(IF(LA_INDEX!$H$46=2,VLOOKUP('LA (SEN_LLDD)'!$B158,'LA42'!$B$2:$AR$165,'LA42'!C$1,0))))),5),"")</f>
        <v>50</v>
      </c>
      <c r="F158" s="122">
        <f>IFERROR(MROUND((IF(LA_INDEX!$H$46=1,VLOOKUP('LA (SEN_LLDD)'!$B158,'LA41'!$B$2:$AR$165,'LA41'!D$1,0),(IF(LA_INDEX!$H$46=2,VLOOKUP('LA (SEN_LLDD)'!$B158,'LA42'!$B$2:$AR$165,'LA42'!D$1,0))))),5),"")</f>
        <v>605</v>
      </c>
      <c r="G158" s="122">
        <f>IFERROR(MROUND((IF(LA_INDEX!$H$46=1,VLOOKUP('LA (SEN_LLDD)'!$B158,'LA41'!$B$2:$AR$165,'LA41'!E$1,0),(IF(LA_INDEX!$H$46=2,VLOOKUP('LA (SEN_LLDD)'!$B158,'LA42'!$B$2:$AR$165,'LA42'!E$1,0))))),5),"")</f>
        <v>655</v>
      </c>
      <c r="H158" s="122">
        <f>IFERROR((IF(LA_INDEX!$H$46=1,VLOOKUP('LA (SEN_LLDD)'!$B158,'LA41'!$B$2:$AR$165,'LA41'!F$1,0),(IF(LA_INDEX!$H$46=2,VLOOKUP('LA (SEN_LLDD)'!$B158,'LA42'!$B$2:$AR$165,'LA42'!F$1,0))))),"")</f>
        <v>85</v>
      </c>
      <c r="I158" s="122">
        <f>IFERROR((IF(LA_INDEX!$H$46=1,VLOOKUP('LA (SEN_LLDD)'!$B158,'LA41'!$B$2:$AR$165,'LA41'!G$1,0),(IF(LA_INDEX!$H$46=2,VLOOKUP('LA (SEN_LLDD)'!$B158,'LA42'!$B$2:$AR$165,'LA42'!G$1,0))))),"")</f>
        <v>89</v>
      </c>
      <c r="J158" s="122">
        <f>IFERROR((IF(LA_INDEX!$H$46=1,VLOOKUP('LA (SEN_LLDD)'!$B158,'LA41'!$B$2:$AR$165,'LA41'!H$1,0),(IF(LA_INDEX!$H$46=2,VLOOKUP('LA (SEN_LLDD)'!$B158,'LA42'!$B$2:$AR$165,'LA42'!H$1,0))))),"")</f>
        <v>88</v>
      </c>
      <c r="K158" s="122">
        <f>IFERROR((IF(LA_INDEX!$H$46=1,VLOOKUP('LA (SEN_LLDD)'!$B158,'LA41'!$B$2:$AR$165,'LA41'!I$1,0),(IF(LA_INDEX!$H$46=2,VLOOKUP('LA (SEN_LLDD)'!$B158,'LA42'!$B$2:$AR$165,'LA42'!I$1,0))))),"")</f>
        <v>0</v>
      </c>
      <c r="L158" s="122">
        <f>IFERROR((IF(LA_INDEX!$H$46=1,VLOOKUP('LA (SEN_LLDD)'!$B158,'LA41'!$B$2:$AR$165,'LA41'!J$1,0),(IF(LA_INDEX!$H$46=2,VLOOKUP('LA (SEN_LLDD)'!$B158,'LA42'!$B$2:$AR$165,'LA42'!J$1,0))))),"")</f>
        <v>2</v>
      </c>
      <c r="M158" s="122">
        <f>IFERROR((IF(LA_INDEX!$H$46=1,VLOOKUP('LA (SEN_LLDD)'!$B158,'LA41'!$B$2:$AR$165,'LA41'!K$1,0),(IF(LA_INDEX!$H$46=2,VLOOKUP('LA (SEN_LLDD)'!$B158,'LA42'!$B$2:$AR$165,'LA42'!K$1,0))))),"")</f>
        <v>2</v>
      </c>
      <c r="N158" s="122">
        <f>IFERROR((IF(LA_INDEX!$H$46=1,VLOOKUP('LA (SEN_LLDD)'!$B158,'LA41'!$B$2:$AR$165,'LA41'!L$1,0),(IF(LA_INDEX!$H$46=2,VLOOKUP('LA (SEN_LLDD)'!$B158,'LA42'!$B$2:$AR$165,'LA42'!L$1,0))))),"")</f>
        <v>75</v>
      </c>
      <c r="O158" s="122">
        <f>IFERROR((IF(LA_INDEX!$H$46=1,VLOOKUP('LA (SEN_LLDD)'!$B158,'LA41'!$B$2:$AR$165,'LA41'!M$1,0),(IF(LA_INDEX!$H$46=2,VLOOKUP('LA (SEN_LLDD)'!$B158,'LA42'!$B$2:$AR$165,'LA42'!M$1,0))))),"")</f>
        <v>80</v>
      </c>
      <c r="P158" s="122">
        <f>IFERROR((IF(LA_INDEX!$H$46=1,VLOOKUP('LA (SEN_LLDD)'!$B158,'LA41'!$B$2:$AR$165,'LA41'!N$1,0),(IF(LA_INDEX!$H$46=2,VLOOKUP('LA (SEN_LLDD)'!$B158,'LA42'!$B$2:$AR$165,'LA42'!N$1,0))))),"")</f>
        <v>79</v>
      </c>
      <c r="Q158" s="122" t="str">
        <f>IFERROR((IF(LA_INDEX!$H$46=1,VLOOKUP('LA (SEN_LLDD)'!$B158,'LA41'!$B$2:$AR$165,'LA41'!O$1,0),(IF(LA_INDEX!$H$46=2,VLOOKUP('LA (SEN_LLDD)'!$B158,'LA42'!$B$2:$AR$165,'LA42'!O$1,0))))),"")</f>
        <v>x</v>
      </c>
      <c r="R158" s="122" t="str">
        <f>IFERROR((IF(LA_INDEX!$H$46=1,VLOOKUP('LA (SEN_LLDD)'!$B158,'LA41'!$B$2:$AR$165,'LA41'!P$1,0),(IF(LA_INDEX!$H$46=2,VLOOKUP('LA (SEN_LLDD)'!$B158,'LA42'!$B$2:$AR$165,'LA42'!P$1,0))))),"")</f>
        <v>x</v>
      </c>
      <c r="S158" s="122">
        <f>IFERROR((IF(LA_INDEX!$H$46=1,VLOOKUP('LA (SEN_LLDD)'!$B158,'LA41'!$B$2:$AR$165,'LA41'!Q$1,0),(IF(LA_INDEX!$H$46=2,VLOOKUP('LA (SEN_LLDD)'!$B158,'LA42'!$B$2:$AR$165,'LA42'!Q$1,0))))),"")</f>
        <v>5</v>
      </c>
      <c r="T158" s="122">
        <f>IFERROR((IF(LA_INDEX!$H$46=1,VLOOKUP('LA (SEN_LLDD)'!$B158,'LA41'!$B$2:$AR$165,'LA41'!R$1,0),(IF(LA_INDEX!$H$46=2,VLOOKUP('LA (SEN_LLDD)'!$B158,'LA42'!$B$2:$AR$165,'LA42'!R$1,0))))),"")</f>
        <v>62</v>
      </c>
      <c r="U158" s="122">
        <f>IFERROR((IF(LA_INDEX!$H$46=1,VLOOKUP('LA (SEN_LLDD)'!$B158,'LA41'!$B$2:$AR$165,'LA41'!S$1,0),(IF(LA_INDEX!$H$46=2,VLOOKUP('LA (SEN_LLDD)'!$B158,'LA42'!$B$2:$AR$165,'LA42'!S$1,0))))),"")</f>
        <v>67</v>
      </c>
      <c r="V158" s="122">
        <f>IFERROR((IF(LA_INDEX!$H$46=1,VLOOKUP('LA (SEN_LLDD)'!$B158,'LA41'!$B$2:$AR$165,'LA41'!T$1,0),(IF(LA_INDEX!$H$46=2,VLOOKUP('LA (SEN_LLDD)'!$B158,'LA42'!$B$2:$AR$165,'LA42'!T$1,0))))),"")</f>
        <v>66</v>
      </c>
      <c r="W158" s="122">
        <f>IFERROR((IF(LA_INDEX!$H$46=1,VLOOKUP('LA (SEN_LLDD)'!$B158,'LA41'!$B$2:$AR$165,'LA41'!U$1,0),(IF(LA_INDEX!$H$46=2,VLOOKUP('LA (SEN_LLDD)'!$B158,'LA42'!$B$2:$AR$165,'LA42'!U$1,0))))),"")</f>
        <v>23</v>
      </c>
      <c r="X158" s="122">
        <f>IFERROR((IF(LA_INDEX!$H$46=1,VLOOKUP('LA (SEN_LLDD)'!$B158,'LA41'!$B$2:$AR$165,'LA41'!V$1,0),(IF(LA_INDEX!$H$46=2,VLOOKUP('LA (SEN_LLDD)'!$B158,'LA42'!$B$2:$AR$165,'LA42'!V$1,0))))),"")</f>
        <v>33</v>
      </c>
      <c r="Y158" s="122">
        <f>IFERROR((IF(LA_INDEX!$H$46=1,VLOOKUP('LA (SEN_LLDD)'!$B158,'LA41'!$B$2:$AR$165,'LA41'!W$1,0),(IF(LA_INDEX!$H$46=2,VLOOKUP('LA (SEN_LLDD)'!$B158,'LA42'!$B$2:$AR$165,'LA42'!W$1,0))))),"")</f>
        <v>33</v>
      </c>
      <c r="Z158" s="122">
        <f>IFERROR((IF(LA_INDEX!$H$46=1,VLOOKUP('LA (SEN_LLDD)'!$B158,'LA41'!$B$2:$AR$165,'LA41'!X$1,0),(IF(LA_INDEX!$H$46=2,VLOOKUP('LA (SEN_LLDD)'!$B158,'LA42'!$B$2:$AR$165,'LA42'!X$1,0))))),"")</f>
        <v>0</v>
      </c>
      <c r="AA158" s="122">
        <f>IFERROR((IF(LA_INDEX!$H$46=1,VLOOKUP('LA (SEN_LLDD)'!$B158,'LA41'!$B$2:$AR$165,'LA41'!Y$1,0),(IF(LA_INDEX!$H$46=2,VLOOKUP('LA (SEN_LLDD)'!$B158,'LA42'!$B$2:$AR$165,'LA42'!Y$1,0))))),"")</f>
        <v>2</v>
      </c>
      <c r="AB158" s="122">
        <f>IFERROR((IF(LA_INDEX!$H$46=1,VLOOKUP('LA (SEN_LLDD)'!$B158,'LA41'!$B$2:$AR$165,'LA41'!Z$1,0),(IF(LA_INDEX!$H$46=2,VLOOKUP('LA (SEN_LLDD)'!$B158,'LA42'!$B$2:$AR$165,'LA42'!Z$1,0))))),"")</f>
        <v>2</v>
      </c>
      <c r="AC158" s="122">
        <f>IFERROR((IF(LA_INDEX!$H$46=1,VLOOKUP('LA (SEN_LLDD)'!$B158,'LA41'!$B$2:$AR$165,'LA41'!AA$1,0),(IF(LA_INDEX!$H$46=2,VLOOKUP('LA (SEN_LLDD)'!$B158,'LA42'!$B$2:$AR$165,'LA42'!AA$1,0))))),"")</f>
        <v>13</v>
      </c>
      <c r="AD158" s="122">
        <f>IFERROR((IF(LA_INDEX!$H$46=1,VLOOKUP('LA (SEN_LLDD)'!$B158,'LA41'!$B$2:$AR$165,'LA41'!AB$1,0),(IF(LA_INDEX!$H$46=2,VLOOKUP('LA (SEN_LLDD)'!$B158,'LA42'!$B$2:$AR$165,'LA42'!AB$1,0))))),"")</f>
        <v>23</v>
      </c>
      <c r="AE158" s="122">
        <f>IFERROR((IF(LA_INDEX!$H$46=1,VLOOKUP('LA (SEN_LLDD)'!$B158,'LA41'!$B$2:$AR$165,'LA41'!AC$1,0),(IF(LA_INDEX!$H$46=2,VLOOKUP('LA (SEN_LLDD)'!$B158,'LA42'!$B$2:$AR$165,'LA42'!AC$1,0))))),"")</f>
        <v>22</v>
      </c>
      <c r="AF158" s="122">
        <f>IFERROR((IF(LA_INDEX!$H$46=1,VLOOKUP('LA (SEN_LLDD)'!$B158,'LA41'!$B$2:$AR$165,'LA41'!AD$1,0),(IF(LA_INDEX!$H$46=2,VLOOKUP('LA (SEN_LLDD)'!$B158,'LA42'!$B$2:$AR$165,'LA42'!AD$1,0))))),"")</f>
        <v>38</v>
      </c>
      <c r="AG158" s="122">
        <f>IFERROR((IF(LA_INDEX!$H$46=1,VLOOKUP('LA (SEN_LLDD)'!$B158,'LA41'!$B$2:$AR$165,'LA41'!AE$1,0),(IF(LA_INDEX!$H$46=2,VLOOKUP('LA (SEN_LLDD)'!$B158,'LA42'!$B$2:$AR$165,'LA42'!AE$1,0))))),"")</f>
        <v>33</v>
      </c>
      <c r="AH158" s="122">
        <f>IFERROR((IF(LA_INDEX!$H$46=1,VLOOKUP('LA (SEN_LLDD)'!$B158,'LA41'!$B$2:$AR$165,'LA41'!AF$1,0),(IF(LA_INDEX!$H$46=2,VLOOKUP('LA (SEN_LLDD)'!$B158,'LA42'!$B$2:$AR$165,'LA42'!AF$1,0))))),"")</f>
        <v>34</v>
      </c>
      <c r="AI158" s="122" t="str">
        <f>IFERROR((IF(LA_INDEX!$H$46=1,VLOOKUP('LA (SEN_LLDD)'!$B158,'LA41'!$B$2:$AR$165,'LA41'!AG$1,0),(IF(LA_INDEX!$H$46=2,VLOOKUP('LA (SEN_LLDD)'!$B158,'LA42'!$B$2:$AR$165,'LA42'!AG$1,0))))),"")</f>
        <v>x</v>
      </c>
      <c r="AJ158" s="122" t="str">
        <f>IFERROR((IF(LA_INDEX!$H$46=1,VLOOKUP('LA (SEN_LLDD)'!$B158,'LA41'!$B$2:$AR$165,'LA41'!AH$1,0),(IF(LA_INDEX!$H$46=2,VLOOKUP('LA (SEN_LLDD)'!$B158,'LA42'!$B$2:$AR$165,'LA42'!AH$1,0))))),"")</f>
        <v>x</v>
      </c>
      <c r="AK158" s="122">
        <f>IFERROR((IF(LA_INDEX!$H$46=1,VLOOKUP('LA (SEN_LLDD)'!$B158,'LA41'!$B$2:$AR$165,'LA41'!AI$1,0),(IF(LA_INDEX!$H$46=2,VLOOKUP('LA (SEN_LLDD)'!$B158,'LA42'!$B$2:$AR$165,'LA42'!AI$1,0))))),"")</f>
        <v>8</v>
      </c>
      <c r="AL158" s="122">
        <f>IFERROR((IF(LA_INDEX!$H$46=1,VLOOKUP('LA (SEN_LLDD)'!$B158,'LA41'!$B$2:$AR$165,'LA41'!AJ$1,0),(IF(LA_INDEX!$H$46=2,VLOOKUP('LA (SEN_LLDD)'!$B158,'LA42'!$B$2:$AR$165,'LA42'!AJ$1,0))))),"")</f>
        <v>10</v>
      </c>
      <c r="AM158" s="122">
        <f>IFERROR((IF(LA_INDEX!$H$46=1,VLOOKUP('LA (SEN_LLDD)'!$B158,'LA41'!$B$2:$AR$165,'LA41'!AK$1,0),(IF(LA_INDEX!$H$46=2,VLOOKUP('LA (SEN_LLDD)'!$B158,'LA42'!$B$2:$AR$165,'LA42'!AK$1,0))))),"")</f>
        <v>9</v>
      </c>
      <c r="AN158" s="122">
        <f>IFERROR((IF(LA_INDEX!$H$46=1,VLOOKUP('LA (SEN_LLDD)'!$B158,'LA41'!$B$2:$AR$165,'LA41'!AL$1,0),(IF(LA_INDEX!$H$46=2,VLOOKUP('LA (SEN_LLDD)'!$B158,'LA42'!$B$2:$AR$165,'LA42'!AL$1,0))))),"")</f>
        <v>9</v>
      </c>
      <c r="AO158" s="122" t="str">
        <f>IFERROR((IF(LA_INDEX!$H$46=1,VLOOKUP('LA (SEN_LLDD)'!$B158,'LA41'!$B$2:$AR$165,'LA41'!AM$1,0),(IF(LA_INDEX!$H$46=2,VLOOKUP('LA (SEN_LLDD)'!$B158,'LA42'!$B$2:$AR$165,'LA42'!AM$1,0))))),"")</f>
        <v>x</v>
      </c>
      <c r="AP158" s="122" t="str">
        <f>IFERROR((IF(LA_INDEX!$H$46=1,VLOOKUP('LA (SEN_LLDD)'!$B158,'LA41'!$B$2:$AR$165,'LA41'!AN$1,0),(IF(LA_INDEX!$H$46=2,VLOOKUP('LA (SEN_LLDD)'!$B158,'LA42'!$B$2:$AR$165,'LA42'!AN$1,0))))),"")</f>
        <v>x</v>
      </c>
      <c r="AQ158" s="122">
        <f>IFERROR((IF(LA_INDEX!$H$46=1,VLOOKUP('LA (SEN_LLDD)'!$B158,'LA41'!$B$2:$AR$165,'LA41'!AO$1,0),(IF(LA_INDEX!$H$46=2,VLOOKUP('LA (SEN_LLDD)'!$B158,'LA42'!$B$2:$AR$165,'LA42'!AO$1,0))))),"")</f>
        <v>8</v>
      </c>
      <c r="AR158" s="122" t="str">
        <f>IFERROR((IF(LA_INDEX!$H$46=1,VLOOKUP('LA (SEN_LLDD)'!$B158,'LA41'!$B$2:$AR$165,'LA41'!AP$1,0),(IF(LA_INDEX!$H$46=2,VLOOKUP('LA (SEN_LLDD)'!$B158,'LA42'!$B$2:$AR$165,'LA42'!AP$1,0))))),"")</f>
        <v>x</v>
      </c>
      <c r="AS158" s="122" t="str">
        <f>IFERROR((IF(LA_INDEX!$H$46=1,VLOOKUP('LA (SEN_LLDD)'!$B158,'LA41'!$B$2:$AR$165,'LA41'!AQ$1,0),(IF(LA_INDEX!$H$46=2,VLOOKUP('LA (SEN_LLDD)'!$B158,'LA42'!$B$2:$AR$165,'LA42'!AQ$1,0))))),"")</f>
        <v>x</v>
      </c>
      <c r="AT158" s="122">
        <f>IFERROR((IF(LA_INDEX!$H$46=1,VLOOKUP('LA (SEN_LLDD)'!$B158,'LA41'!$B$2:$AR$165,'LA41'!AR$1,0),(IF(LA_INDEX!$H$46=2,VLOOKUP('LA (SEN_LLDD)'!$B158,'LA42'!$B$2:$AR$165,'LA42'!AR$1,0))))),"")</f>
        <v>4</v>
      </c>
    </row>
    <row r="159" spans="1:46" x14ac:dyDescent="0.3">
      <c r="A159" s="80" t="s">
        <v>578</v>
      </c>
      <c r="B159" s="114">
        <v>309</v>
      </c>
      <c r="C159" s="80" t="s">
        <v>325</v>
      </c>
      <c r="D159" s="80" t="s">
        <v>292</v>
      </c>
      <c r="E159" s="122">
        <f>IFERROR(MROUND((IF(LA_INDEX!$H$46=1,VLOOKUP('LA (SEN_LLDD)'!$B159,'LA41'!$B$2:$AR$165,'LA41'!C$1,0),(IF(LA_INDEX!$H$46=2,VLOOKUP('LA (SEN_LLDD)'!$B159,'LA42'!$B$2:$AR$165,'LA42'!C$1,0))))),5),"")</f>
        <v>135</v>
      </c>
      <c r="F159" s="122">
        <f>IFERROR(MROUND((IF(LA_INDEX!$H$46=1,VLOOKUP('LA (SEN_LLDD)'!$B159,'LA41'!$B$2:$AR$165,'LA41'!D$1,0),(IF(LA_INDEX!$H$46=2,VLOOKUP('LA (SEN_LLDD)'!$B159,'LA42'!$B$2:$AR$165,'LA42'!D$1,0))))),5),"")</f>
        <v>750</v>
      </c>
      <c r="G159" s="122">
        <f>IFERROR(MROUND((IF(LA_INDEX!$H$46=1,VLOOKUP('LA (SEN_LLDD)'!$B159,'LA41'!$B$2:$AR$165,'LA41'!E$1,0),(IF(LA_INDEX!$H$46=2,VLOOKUP('LA (SEN_LLDD)'!$B159,'LA42'!$B$2:$AR$165,'LA42'!E$1,0))))),5),"")</f>
        <v>885</v>
      </c>
      <c r="H159" s="122">
        <f>IFERROR((IF(LA_INDEX!$H$46=1,VLOOKUP('LA (SEN_LLDD)'!$B159,'LA41'!$B$2:$AR$165,'LA41'!F$1,0),(IF(LA_INDEX!$H$46=2,VLOOKUP('LA (SEN_LLDD)'!$B159,'LA42'!$B$2:$AR$165,'LA42'!F$1,0))))),"")</f>
        <v>76</v>
      </c>
      <c r="I159" s="122">
        <f>IFERROR((IF(LA_INDEX!$H$46=1,VLOOKUP('LA (SEN_LLDD)'!$B159,'LA41'!$B$2:$AR$165,'LA41'!G$1,0),(IF(LA_INDEX!$H$46=2,VLOOKUP('LA (SEN_LLDD)'!$B159,'LA42'!$B$2:$AR$165,'LA42'!G$1,0))))),"")</f>
        <v>84</v>
      </c>
      <c r="J159" s="122">
        <f>IFERROR((IF(LA_INDEX!$H$46=1,VLOOKUP('LA (SEN_LLDD)'!$B159,'LA41'!$B$2:$AR$165,'LA41'!H$1,0),(IF(LA_INDEX!$H$46=2,VLOOKUP('LA (SEN_LLDD)'!$B159,'LA42'!$B$2:$AR$165,'LA42'!H$1,0))))),"")</f>
        <v>83</v>
      </c>
      <c r="K159" s="122" t="str">
        <f>IFERROR((IF(LA_INDEX!$H$46=1,VLOOKUP('LA (SEN_LLDD)'!$B159,'LA41'!$B$2:$AR$165,'LA41'!I$1,0),(IF(LA_INDEX!$H$46=2,VLOOKUP('LA (SEN_LLDD)'!$B159,'LA42'!$B$2:$AR$165,'LA42'!I$1,0))))),"")</f>
        <v>x</v>
      </c>
      <c r="L159" s="122" t="str">
        <f>IFERROR((IF(LA_INDEX!$H$46=1,VLOOKUP('LA (SEN_LLDD)'!$B159,'LA41'!$B$2:$AR$165,'LA41'!J$1,0),(IF(LA_INDEX!$H$46=2,VLOOKUP('LA (SEN_LLDD)'!$B159,'LA42'!$B$2:$AR$165,'LA42'!J$1,0))))),"")</f>
        <v>x</v>
      </c>
      <c r="M159" s="122">
        <f>IFERROR((IF(LA_INDEX!$H$46=1,VLOOKUP('LA (SEN_LLDD)'!$B159,'LA41'!$B$2:$AR$165,'LA41'!K$1,0),(IF(LA_INDEX!$H$46=2,VLOOKUP('LA (SEN_LLDD)'!$B159,'LA42'!$B$2:$AR$165,'LA42'!K$1,0))))),"")</f>
        <v>3</v>
      </c>
      <c r="N159" s="122">
        <f>IFERROR((IF(LA_INDEX!$H$46=1,VLOOKUP('LA (SEN_LLDD)'!$B159,'LA41'!$B$2:$AR$165,'LA41'!L$1,0),(IF(LA_INDEX!$H$46=2,VLOOKUP('LA (SEN_LLDD)'!$B159,'LA42'!$B$2:$AR$165,'LA42'!L$1,0))))),"")</f>
        <v>70</v>
      </c>
      <c r="O159" s="122">
        <f>IFERROR((IF(LA_INDEX!$H$46=1,VLOOKUP('LA (SEN_LLDD)'!$B159,'LA41'!$B$2:$AR$165,'LA41'!M$1,0),(IF(LA_INDEX!$H$46=2,VLOOKUP('LA (SEN_LLDD)'!$B159,'LA42'!$B$2:$AR$165,'LA42'!M$1,0))))),"")</f>
        <v>72</v>
      </c>
      <c r="P159" s="122">
        <f>IFERROR((IF(LA_INDEX!$H$46=1,VLOOKUP('LA (SEN_LLDD)'!$B159,'LA41'!$B$2:$AR$165,'LA41'!N$1,0),(IF(LA_INDEX!$H$46=2,VLOOKUP('LA (SEN_LLDD)'!$B159,'LA42'!$B$2:$AR$165,'LA42'!N$1,0))))),"")</f>
        <v>72</v>
      </c>
      <c r="Q159" s="122">
        <f>IFERROR((IF(LA_INDEX!$H$46=1,VLOOKUP('LA (SEN_LLDD)'!$B159,'LA41'!$B$2:$AR$165,'LA41'!O$1,0),(IF(LA_INDEX!$H$46=2,VLOOKUP('LA (SEN_LLDD)'!$B159,'LA42'!$B$2:$AR$165,'LA42'!O$1,0))))),"")</f>
        <v>10</v>
      </c>
      <c r="R159" s="122">
        <f>IFERROR((IF(LA_INDEX!$H$46=1,VLOOKUP('LA (SEN_LLDD)'!$B159,'LA41'!$B$2:$AR$165,'LA41'!P$1,0),(IF(LA_INDEX!$H$46=2,VLOOKUP('LA (SEN_LLDD)'!$B159,'LA42'!$B$2:$AR$165,'LA42'!P$1,0))))),"")</f>
        <v>11</v>
      </c>
      <c r="S159" s="122">
        <f>IFERROR((IF(LA_INDEX!$H$46=1,VLOOKUP('LA (SEN_LLDD)'!$B159,'LA41'!$B$2:$AR$165,'LA41'!Q$1,0),(IF(LA_INDEX!$H$46=2,VLOOKUP('LA (SEN_LLDD)'!$B159,'LA42'!$B$2:$AR$165,'LA42'!Q$1,0))))),"")</f>
        <v>11</v>
      </c>
      <c r="T159" s="122">
        <f>IFERROR((IF(LA_INDEX!$H$46=1,VLOOKUP('LA (SEN_LLDD)'!$B159,'LA41'!$B$2:$AR$165,'LA41'!R$1,0),(IF(LA_INDEX!$H$46=2,VLOOKUP('LA (SEN_LLDD)'!$B159,'LA42'!$B$2:$AR$165,'LA42'!R$1,0))))),"")</f>
        <v>55</v>
      </c>
      <c r="U159" s="122">
        <f>IFERROR((IF(LA_INDEX!$H$46=1,VLOOKUP('LA (SEN_LLDD)'!$B159,'LA41'!$B$2:$AR$165,'LA41'!S$1,0),(IF(LA_INDEX!$H$46=2,VLOOKUP('LA (SEN_LLDD)'!$B159,'LA42'!$B$2:$AR$165,'LA42'!S$1,0))))),"")</f>
        <v>59</v>
      </c>
      <c r="V159" s="122">
        <f>IFERROR((IF(LA_INDEX!$H$46=1,VLOOKUP('LA (SEN_LLDD)'!$B159,'LA41'!$B$2:$AR$165,'LA41'!T$1,0),(IF(LA_INDEX!$H$46=2,VLOOKUP('LA (SEN_LLDD)'!$B159,'LA42'!$B$2:$AR$165,'LA42'!T$1,0))))),"")</f>
        <v>58</v>
      </c>
      <c r="W159" s="122">
        <f>IFERROR((IF(LA_INDEX!$H$46=1,VLOOKUP('LA (SEN_LLDD)'!$B159,'LA41'!$B$2:$AR$165,'LA41'!U$1,0),(IF(LA_INDEX!$H$46=2,VLOOKUP('LA (SEN_LLDD)'!$B159,'LA42'!$B$2:$AR$165,'LA42'!U$1,0))))),"")</f>
        <v>13</v>
      </c>
      <c r="X159" s="122">
        <f>IFERROR((IF(LA_INDEX!$H$46=1,VLOOKUP('LA (SEN_LLDD)'!$B159,'LA41'!$B$2:$AR$165,'LA41'!V$1,0),(IF(LA_INDEX!$H$46=2,VLOOKUP('LA (SEN_LLDD)'!$B159,'LA42'!$B$2:$AR$165,'LA42'!V$1,0))))),"")</f>
        <v>27</v>
      </c>
      <c r="Y159" s="122">
        <f>IFERROR((IF(LA_INDEX!$H$46=1,VLOOKUP('LA (SEN_LLDD)'!$B159,'LA41'!$B$2:$AR$165,'LA41'!W$1,0),(IF(LA_INDEX!$H$46=2,VLOOKUP('LA (SEN_LLDD)'!$B159,'LA42'!$B$2:$AR$165,'LA42'!W$1,0))))),"")</f>
        <v>25</v>
      </c>
      <c r="Z159" s="122">
        <f>IFERROR((IF(LA_INDEX!$H$46=1,VLOOKUP('LA (SEN_LLDD)'!$B159,'LA41'!$B$2:$AR$165,'LA41'!X$1,0),(IF(LA_INDEX!$H$46=2,VLOOKUP('LA (SEN_LLDD)'!$B159,'LA42'!$B$2:$AR$165,'LA42'!X$1,0))))),"")</f>
        <v>0</v>
      </c>
      <c r="AA159" s="122">
        <f>IFERROR((IF(LA_INDEX!$H$46=1,VLOOKUP('LA (SEN_LLDD)'!$B159,'LA41'!$B$2:$AR$165,'LA41'!Y$1,0),(IF(LA_INDEX!$H$46=2,VLOOKUP('LA (SEN_LLDD)'!$B159,'LA42'!$B$2:$AR$165,'LA42'!Y$1,0))))),"")</f>
        <v>1</v>
      </c>
      <c r="AB159" s="122">
        <f>IFERROR((IF(LA_INDEX!$H$46=1,VLOOKUP('LA (SEN_LLDD)'!$B159,'LA41'!$B$2:$AR$165,'LA41'!Z$1,0),(IF(LA_INDEX!$H$46=2,VLOOKUP('LA (SEN_LLDD)'!$B159,'LA42'!$B$2:$AR$165,'LA42'!Z$1,0))))),"")</f>
        <v>1</v>
      </c>
      <c r="AC159" s="122">
        <f>IFERROR((IF(LA_INDEX!$H$46=1,VLOOKUP('LA (SEN_LLDD)'!$B159,'LA41'!$B$2:$AR$165,'LA41'!AA$1,0),(IF(LA_INDEX!$H$46=2,VLOOKUP('LA (SEN_LLDD)'!$B159,'LA42'!$B$2:$AR$165,'LA42'!AA$1,0))))),"")</f>
        <v>5</v>
      </c>
      <c r="AD159" s="122">
        <f>IFERROR((IF(LA_INDEX!$H$46=1,VLOOKUP('LA (SEN_LLDD)'!$B159,'LA41'!$B$2:$AR$165,'LA41'!AB$1,0),(IF(LA_INDEX!$H$46=2,VLOOKUP('LA (SEN_LLDD)'!$B159,'LA42'!$B$2:$AR$165,'LA42'!AB$1,0))))),"")</f>
        <v>16</v>
      </c>
      <c r="AE159" s="122">
        <f>IFERROR((IF(LA_INDEX!$H$46=1,VLOOKUP('LA (SEN_LLDD)'!$B159,'LA41'!$B$2:$AR$165,'LA41'!AC$1,0),(IF(LA_INDEX!$H$46=2,VLOOKUP('LA (SEN_LLDD)'!$B159,'LA42'!$B$2:$AR$165,'LA42'!AC$1,0))))),"")</f>
        <v>14</v>
      </c>
      <c r="AF159" s="122">
        <f>IFERROR((IF(LA_INDEX!$H$46=1,VLOOKUP('LA (SEN_LLDD)'!$B159,'LA41'!$B$2:$AR$165,'LA41'!AD$1,0),(IF(LA_INDEX!$H$46=2,VLOOKUP('LA (SEN_LLDD)'!$B159,'LA42'!$B$2:$AR$165,'LA42'!AD$1,0))))),"")</f>
        <v>42</v>
      </c>
      <c r="AG159" s="122">
        <f>IFERROR((IF(LA_INDEX!$H$46=1,VLOOKUP('LA (SEN_LLDD)'!$B159,'LA41'!$B$2:$AR$165,'LA41'!AE$1,0),(IF(LA_INDEX!$H$46=2,VLOOKUP('LA (SEN_LLDD)'!$B159,'LA42'!$B$2:$AR$165,'LA42'!AE$1,0))))),"")</f>
        <v>32</v>
      </c>
      <c r="AH159" s="122">
        <f>IFERROR((IF(LA_INDEX!$H$46=1,VLOOKUP('LA (SEN_LLDD)'!$B159,'LA41'!$B$2:$AR$165,'LA41'!AF$1,0),(IF(LA_INDEX!$H$46=2,VLOOKUP('LA (SEN_LLDD)'!$B159,'LA42'!$B$2:$AR$165,'LA42'!AF$1,0))))),"")</f>
        <v>33</v>
      </c>
      <c r="AI159" s="122">
        <f>IFERROR((IF(LA_INDEX!$H$46=1,VLOOKUP('LA (SEN_LLDD)'!$B159,'LA41'!$B$2:$AR$165,'LA41'!AG$1,0),(IF(LA_INDEX!$H$46=2,VLOOKUP('LA (SEN_LLDD)'!$B159,'LA42'!$B$2:$AR$165,'LA42'!AG$1,0))))),"")</f>
        <v>5</v>
      </c>
      <c r="AJ159" s="122">
        <f>IFERROR((IF(LA_INDEX!$H$46=1,VLOOKUP('LA (SEN_LLDD)'!$B159,'LA41'!$B$2:$AR$165,'LA41'!AH$1,0),(IF(LA_INDEX!$H$46=2,VLOOKUP('LA (SEN_LLDD)'!$B159,'LA42'!$B$2:$AR$165,'LA42'!AH$1,0))))),"")</f>
        <v>3</v>
      </c>
      <c r="AK159" s="122">
        <f>IFERROR((IF(LA_INDEX!$H$46=1,VLOOKUP('LA (SEN_LLDD)'!$B159,'LA41'!$B$2:$AR$165,'LA41'!AI$1,0),(IF(LA_INDEX!$H$46=2,VLOOKUP('LA (SEN_LLDD)'!$B159,'LA42'!$B$2:$AR$165,'LA42'!AI$1,0))))),"")</f>
        <v>3</v>
      </c>
      <c r="AL159" s="122">
        <f>IFERROR((IF(LA_INDEX!$H$46=1,VLOOKUP('LA (SEN_LLDD)'!$B159,'LA41'!$B$2:$AR$165,'LA41'!AJ$1,0),(IF(LA_INDEX!$H$46=2,VLOOKUP('LA (SEN_LLDD)'!$B159,'LA42'!$B$2:$AR$165,'LA42'!AJ$1,0))))),"")</f>
        <v>7</v>
      </c>
      <c r="AM159" s="122">
        <f>IFERROR((IF(LA_INDEX!$H$46=1,VLOOKUP('LA (SEN_LLDD)'!$B159,'LA41'!$B$2:$AR$165,'LA41'!AK$1,0),(IF(LA_INDEX!$H$46=2,VLOOKUP('LA (SEN_LLDD)'!$B159,'LA42'!$B$2:$AR$165,'LA42'!AK$1,0))))),"")</f>
        <v>11</v>
      </c>
      <c r="AN159" s="122">
        <f>IFERROR((IF(LA_INDEX!$H$46=1,VLOOKUP('LA (SEN_LLDD)'!$B159,'LA41'!$B$2:$AR$165,'LA41'!AL$1,0),(IF(LA_INDEX!$H$46=2,VLOOKUP('LA (SEN_LLDD)'!$B159,'LA42'!$B$2:$AR$165,'LA42'!AL$1,0))))),"")</f>
        <v>11</v>
      </c>
      <c r="AO159" s="122">
        <f>IFERROR((IF(LA_INDEX!$H$46=1,VLOOKUP('LA (SEN_LLDD)'!$B159,'LA41'!$B$2:$AR$165,'LA41'!AM$1,0),(IF(LA_INDEX!$H$46=2,VLOOKUP('LA (SEN_LLDD)'!$B159,'LA42'!$B$2:$AR$165,'LA42'!AM$1,0))))),"")</f>
        <v>17</v>
      </c>
      <c r="AP159" s="122">
        <f>IFERROR((IF(LA_INDEX!$H$46=1,VLOOKUP('LA (SEN_LLDD)'!$B159,'LA41'!$B$2:$AR$165,'LA41'!AN$1,0),(IF(LA_INDEX!$H$46=2,VLOOKUP('LA (SEN_LLDD)'!$B159,'LA42'!$B$2:$AR$165,'LA42'!AN$1,0))))),"")</f>
        <v>11</v>
      </c>
      <c r="AQ159" s="122">
        <f>IFERROR((IF(LA_INDEX!$H$46=1,VLOOKUP('LA (SEN_LLDD)'!$B159,'LA41'!$B$2:$AR$165,'LA41'!AO$1,0),(IF(LA_INDEX!$H$46=2,VLOOKUP('LA (SEN_LLDD)'!$B159,'LA42'!$B$2:$AR$165,'LA42'!AO$1,0))))),"")</f>
        <v>12</v>
      </c>
      <c r="AR159" s="122">
        <f>IFERROR((IF(LA_INDEX!$H$46=1,VLOOKUP('LA (SEN_LLDD)'!$B159,'LA41'!$B$2:$AR$165,'LA41'!AP$1,0),(IF(LA_INDEX!$H$46=2,VLOOKUP('LA (SEN_LLDD)'!$B159,'LA42'!$B$2:$AR$165,'LA42'!AP$1,0))))),"")</f>
        <v>7</v>
      </c>
      <c r="AS159" s="122">
        <f>IFERROR((IF(LA_INDEX!$H$46=1,VLOOKUP('LA (SEN_LLDD)'!$B159,'LA41'!$B$2:$AR$165,'LA41'!AQ$1,0),(IF(LA_INDEX!$H$46=2,VLOOKUP('LA (SEN_LLDD)'!$B159,'LA42'!$B$2:$AR$165,'LA42'!AQ$1,0))))),"")</f>
        <v>5</v>
      </c>
      <c r="AT159" s="122">
        <f>IFERROR((IF(LA_INDEX!$H$46=1,VLOOKUP('LA (SEN_LLDD)'!$B159,'LA41'!$B$2:$AR$165,'LA41'!AR$1,0),(IF(LA_INDEX!$H$46=2,VLOOKUP('LA (SEN_LLDD)'!$B159,'LA42'!$B$2:$AR$165,'LA42'!AR$1,0))))),"")</f>
        <v>5</v>
      </c>
    </row>
    <row r="160" spans="1:46" x14ac:dyDescent="0.3">
      <c r="A160" s="80" t="s">
        <v>579</v>
      </c>
      <c r="B160" s="114">
        <v>206</v>
      </c>
      <c r="C160" s="80" t="s">
        <v>335</v>
      </c>
      <c r="D160" s="80" t="s">
        <v>292</v>
      </c>
      <c r="E160" s="122">
        <f>IFERROR(MROUND((IF(LA_INDEX!$H$46=1,VLOOKUP('LA (SEN_LLDD)'!$B160,'LA41'!$B$2:$AR$165,'LA41'!C$1,0),(IF(LA_INDEX!$H$46=2,VLOOKUP('LA (SEN_LLDD)'!$B160,'LA42'!$B$2:$AR$165,'LA42'!C$1,0))))),5),"")</f>
        <v>50</v>
      </c>
      <c r="F160" s="122">
        <f>IFERROR(MROUND((IF(LA_INDEX!$H$46=1,VLOOKUP('LA (SEN_LLDD)'!$B160,'LA41'!$B$2:$AR$165,'LA41'!D$1,0),(IF(LA_INDEX!$H$46=2,VLOOKUP('LA (SEN_LLDD)'!$B160,'LA42'!$B$2:$AR$165,'LA42'!D$1,0))))),5),"")</f>
        <v>225</v>
      </c>
      <c r="G160" s="122">
        <f>IFERROR(MROUND((IF(LA_INDEX!$H$46=1,VLOOKUP('LA (SEN_LLDD)'!$B160,'LA41'!$B$2:$AR$165,'LA41'!E$1,0),(IF(LA_INDEX!$H$46=2,VLOOKUP('LA (SEN_LLDD)'!$B160,'LA42'!$B$2:$AR$165,'LA42'!E$1,0))))),5),"")</f>
        <v>280</v>
      </c>
      <c r="H160" s="122">
        <f>IFERROR((IF(LA_INDEX!$H$46=1,VLOOKUP('LA (SEN_LLDD)'!$B160,'LA41'!$B$2:$AR$165,'LA41'!F$1,0),(IF(LA_INDEX!$H$46=2,VLOOKUP('LA (SEN_LLDD)'!$B160,'LA42'!$B$2:$AR$165,'LA42'!F$1,0))))),"")</f>
        <v>78</v>
      </c>
      <c r="I160" s="122">
        <f>IFERROR((IF(LA_INDEX!$H$46=1,VLOOKUP('LA (SEN_LLDD)'!$B160,'LA41'!$B$2:$AR$165,'LA41'!G$1,0),(IF(LA_INDEX!$H$46=2,VLOOKUP('LA (SEN_LLDD)'!$B160,'LA42'!$B$2:$AR$165,'LA42'!G$1,0))))),"")</f>
        <v>87</v>
      </c>
      <c r="J160" s="122">
        <f>IFERROR((IF(LA_INDEX!$H$46=1,VLOOKUP('LA (SEN_LLDD)'!$B160,'LA41'!$B$2:$AR$165,'LA41'!H$1,0),(IF(LA_INDEX!$H$46=2,VLOOKUP('LA (SEN_LLDD)'!$B160,'LA42'!$B$2:$AR$165,'LA42'!H$1,0))))),"")</f>
        <v>86</v>
      </c>
      <c r="K160" s="122" t="str">
        <f>IFERROR((IF(LA_INDEX!$H$46=1,VLOOKUP('LA (SEN_LLDD)'!$B160,'LA41'!$B$2:$AR$165,'LA41'!I$1,0),(IF(LA_INDEX!$H$46=2,VLOOKUP('LA (SEN_LLDD)'!$B160,'LA42'!$B$2:$AR$165,'LA42'!I$1,0))))),"")</f>
        <v>x</v>
      </c>
      <c r="L160" s="122" t="str">
        <f>IFERROR((IF(LA_INDEX!$H$46=1,VLOOKUP('LA (SEN_LLDD)'!$B160,'LA41'!$B$2:$AR$165,'LA41'!J$1,0),(IF(LA_INDEX!$H$46=2,VLOOKUP('LA (SEN_LLDD)'!$B160,'LA42'!$B$2:$AR$165,'LA42'!J$1,0))))),"")</f>
        <v>x</v>
      </c>
      <c r="M160" s="122">
        <f>IFERROR((IF(LA_INDEX!$H$46=1,VLOOKUP('LA (SEN_LLDD)'!$B160,'LA41'!$B$2:$AR$165,'LA41'!K$1,0),(IF(LA_INDEX!$H$46=2,VLOOKUP('LA (SEN_LLDD)'!$B160,'LA42'!$B$2:$AR$165,'LA42'!K$1,0))))),"")</f>
        <v>4</v>
      </c>
      <c r="N160" s="122">
        <f>IFERROR((IF(LA_INDEX!$H$46=1,VLOOKUP('LA (SEN_LLDD)'!$B160,'LA41'!$B$2:$AR$165,'LA41'!L$1,0),(IF(LA_INDEX!$H$46=2,VLOOKUP('LA (SEN_LLDD)'!$B160,'LA42'!$B$2:$AR$165,'LA42'!L$1,0))))),"")</f>
        <v>71</v>
      </c>
      <c r="O160" s="122">
        <f>IFERROR((IF(LA_INDEX!$H$46=1,VLOOKUP('LA (SEN_LLDD)'!$B160,'LA41'!$B$2:$AR$165,'LA41'!M$1,0),(IF(LA_INDEX!$H$46=2,VLOOKUP('LA (SEN_LLDD)'!$B160,'LA42'!$B$2:$AR$165,'LA42'!M$1,0))))),"")</f>
        <v>73</v>
      </c>
      <c r="P160" s="122">
        <f>IFERROR((IF(LA_INDEX!$H$46=1,VLOOKUP('LA (SEN_LLDD)'!$B160,'LA41'!$B$2:$AR$165,'LA41'!N$1,0),(IF(LA_INDEX!$H$46=2,VLOOKUP('LA (SEN_LLDD)'!$B160,'LA42'!$B$2:$AR$165,'LA42'!N$1,0))))),"")</f>
        <v>72</v>
      </c>
      <c r="Q160" s="122" t="str">
        <f>IFERROR((IF(LA_INDEX!$H$46=1,VLOOKUP('LA (SEN_LLDD)'!$B160,'LA41'!$B$2:$AR$165,'LA41'!O$1,0),(IF(LA_INDEX!$H$46=2,VLOOKUP('LA (SEN_LLDD)'!$B160,'LA42'!$B$2:$AR$165,'LA42'!O$1,0))))),"")</f>
        <v>x</v>
      </c>
      <c r="R160" s="122" t="str">
        <f>IFERROR((IF(LA_INDEX!$H$46=1,VLOOKUP('LA (SEN_LLDD)'!$B160,'LA41'!$B$2:$AR$165,'LA41'!P$1,0),(IF(LA_INDEX!$H$46=2,VLOOKUP('LA (SEN_LLDD)'!$B160,'LA42'!$B$2:$AR$165,'LA42'!P$1,0))))),"")</f>
        <v>x</v>
      </c>
      <c r="S160" s="122">
        <f>IFERROR((IF(LA_INDEX!$H$46=1,VLOOKUP('LA (SEN_LLDD)'!$B160,'LA41'!$B$2:$AR$165,'LA41'!Q$1,0),(IF(LA_INDEX!$H$46=2,VLOOKUP('LA (SEN_LLDD)'!$B160,'LA42'!$B$2:$AR$165,'LA42'!Q$1,0))))),"")</f>
        <v>4</v>
      </c>
      <c r="T160" s="122">
        <f>IFERROR((IF(LA_INDEX!$H$46=1,VLOOKUP('LA (SEN_LLDD)'!$B160,'LA41'!$B$2:$AR$165,'LA41'!R$1,0),(IF(LA_INDEX!$H$46=2,VLOOKUP('LA (SEN_LLDD)'!$B160,'LA42'!$B$2:$AR$165,'LA42'!R$1,0))))),"")</f>
        <v>57</v>
      </c>
      <c r="U160" s="122">
        <f>IFERROR((IF(LA_INDEX!$H$46=1,VLOOKUP('LA (SEN_LLDD)'!$B160,'LA41'!$B$2:$AR$165,'LA41'!S$1,0),(IF(LA_INDEX!$H$46=2,VLOOKUP('LA (SEN_LLDD)'!$B160,'LA42'!$B$2:$AR$165,'LA42'!S$1,0))))),"")</f>
        <v>64</v>
      </c>
      <c r="V160" s="122">
        <f>IFERROR((IF(LA_INDEX!$H$46=1,VLOOKUP('LA (SEN_LLDD)'!$B160,'LA41'!$B$2:$AR$165,'LA41'!T$1,0),(IF(LA_INDEX!$H$46=2,VLOOKUP('LA (SEN_LLDD)'!$B160,'LA42'!$B$2:$AR$165,'LA42'!T$1,0))))),"")</f>
        <v>63</v>
      </c>
      <c r="W160" s="122">
        <f>IFERROR((IF(LA_INDEX!$H$46=1,VLOOKUP('LA (SEN_LLDD)'!$B160,'LA41'!$B$2:$AR$165,'LA41'!U$1,0),(IF(LA_INDEX!$H$46=2,VLOOKUP('LA (SEN_LLDD)'!$B160,'LA42'!$B$2:$AR$165,'LA42'!U$1,0))))),"")</f>
        <v>22</v>
      </c>
      <c r="X160" s="122">
        <f>IFERROR((IF(LA_INDEX!$H$46=1,VLOOKUP('LA (SEN_LLDD)'!$B160,'LA41'!$B$2:$AR$165,'LA41'!V$1,0),(IF(LA_INDEX!$H$46=2,VLOOKUP('LA (SEN_LLDD)'!$B160,'LA42'!$B$2:$AR$165,'LA42'!V$1,0))))),"")</f>
        <v>22</v>
      </c>
      <c r="Y160" s="122">
        <f>IFERROR((IF(LA_INDEX!$H$46=1,VLOOKUP('LA (SEN_LLDD)'!$B160,'LA41'!$B$2:$AR$165,'LA41'!W$1,0),(IF(LA_INDEX!$H$46=2,VLOOKUP('LA (SEN_LLDD)'!$B160,'LA42'!$B$2:$AR$165,'LA42'!W$1,0))))),"")</f>
        <v>22</v>
      </c>
      <c r="Z160" s="122">
        <f>IFERROR((IF(LA_INDEX!$H$46=1,VLOOKUP('LA (SEN_LLDD)'!$B160,'LA41'!$B$2:$AR$165,'LA41'!X$1,0),(IF(LA_INDEX!$H$46=2,VLOOKUP('LA (SEN_LLDD)'!$B160,'LA42'!$B$2:$AR$165,'LA42'!X$1,0))))),"")</f>
        <v>0</v>
      </c>
      <c r="AA160" s="122">
        <f>IFERROR((IF(LA_INDEX!$H$46=1,VLOOKUP('LA (SEN_LLDD)'!$B160,'LA41'!$B$2:$AR$165,'LA41'!Y$1,0),(IF(LA_INDEX!$H$46=2,VLOOKUP('LA (SEN_LLDD)'!$B160,'LA42'!$B$2:$AR$165,'LA42'!Y$1,0))))),"")</f>
        <v>0</v>
      </c>
      <c r="AB160" s="122">
        <f>IFERROR((IF(LA_INDEX!$H$46=1,VLOOKUP('LA (SEN_LLDD)'!$B160,'LA41'!$B$2:$AR$165,'LA41'!Z$1,0),(IF(LA_INDEX!$H$46=2,VLOOKUP('LA (SEN_LLDD)'!$B160,'LA42'!$B$2:$AR$165,'LA42'!Z$1,0))))),"")</f>
        <v>0</v>
      </c>
      <c r="AC160" s="122" t="str">
        <f>IFERROR((IF(LA_INDEX!$H$46=1,VLOOKUP('LA (SEN_LLDD)'!$B160,'LA41'!$B$2:$AR$165,'LA41'!AA$1,0),(IF(LA_INDEX!$H$46=2,VLOOKUP('LA (SEN_LLDD)'!$B160,'LA42'!$B$2:$AR$165,'LA42'!AA$1,0))))),"")</f>
        <v>x</v>
      </c>
      <c r="AD160" s="122" t="str">
        <f>IFERROR((IF(LA_INDEX!$H$46=1,VLOOKUP('LA (SEN_LLDD)'!$B160,'LA41'!$B$2:$AR$165,'LA41'!AB$1,0),(IF(LA_INDEX!$H$46=2,VLOOKUP('LA (SEN_LLDD)'!$B160,'LA42'!$B$2:$AR$165,'LA42'!AB$1,0))))),"")</f>
        <v>x</v>
      </c>
      <c r="AE160" s="122">
        <f>IFERROR((IF(LA_INDEX!$H$46=1,VLOOKUP('LA (SEN_LLDD)'!$B160,'LA41'!$B$2:$AR$165,'LA41'!AC$1,0),(IF(LA_INDEX!$H$46=2,VLOOKUP('LA (SEN_LLDD)'!$B160,'LA42'!$B$2:$AR$165,'LA42'!AC$1,0))))),"")</f>
        <v>9</v>
      </c>
      <c r="AF160" s="122">
        <f>IFERROR((IF(LA_INDEX!$H$46=1,VLOOKUP('LA (SEN_LLDD)'!$B160,'LA41'!$B$2:$AR$165,'LA41'!AD$1,0),(IF(LA_INDEX!$H$46=2,VLOOKUP('LA (SEN_LLDD)'!$B160,'LA42'!$B$2:$AR$165,'LA42'!AD$1,0))))),"")</f>
        <v>35</v>
      </c>
      <c r="AG160" s="122">
        <f>IFERROR((IF(LA_INDEX!$H$46=1,VLOOKUP('LA (SEN_LLDD)'!$B160,'LA41'!$B$2:$AR$165,'LA41'!AE$1,0),(IF(LA_INDEX!$H$46=2,VLOOKUP('LA (SEN_LLDD)'!$B160,'LA42'!$B$2:$AR$165,'LA42'!AE$1,0))))),"")</f>
        <v>43</v>
      </c>
      <c r="AH160" s="122">
        <f>IFERROR((IF(LA_INDEX!$H$46=1,VLOOKUP('LA (SEN_LLDD)'!$B160,'LA41'!$B$2:$AR$165,'LA41'!AF$1,0),(IF(LA_INDEX!$H$46=2,VLOOKUP('LA (SEN_LLDD)'!$B160,'LA42'!$B$2:$AR$165,'LA42'!AF$1,0))))),"")</f>
        <v>41</v>
      </c>
      <c r="AI160" s="122" t="str">
        <f>IFERROR((IF(LA_INDEX!$H$46=1,VLOOKUP('LA (SEN_LLDD)'!$B160,'LA41'!$B$2:$AR$165,'LA41'!AG$1,0),(IF(LA_INDEX!$H$46=2,VLOOKUP('LA (SEN_LLDD)'!$B160,'LA42'!$B$2:$AR$165,'LA42'!AG$1,0))))),"")</f>
        <v>x</v>
      </c>
      <c r="AJ160" s="122" t="str">
        <f>IFERROR((IF(LA_INDEX!$H$46=1,VLOOKUP('LA (SEN_LLDD)'!$B160,'LA41'!$B$2:$AR$165,'LA41'!AH$1,0),(IF(LA_INDEX!$H$46=2,VLOOKUP('LA (SEN_LLDD)'!$B160,'LA42'!$B$2:$AR$165,'LA42'!AH$1,0))))),"")</f>
        <v>x</v>
      </c>
      <c r="AK160" s="122">
        <f>IFERROR((IF(LA_INDEX!$H$46=1,VLOOKUP('LA (SEN_LLDD)'!$B160,'LA41'!$B$2:$AR$165,'LA41'!AI$1,0),(IF(LA_INDEX!$H$46=2,VLOOKUP('LA (SEN_LLDD)'!$B160,'LA42'!$B$2:$AR$165,'LA42'!AI$1,0))))),"")</f>
        <v>5</v>
      </c>
      <c r="AL160" s="122">
        <f>IFERROR((IF(LA_INDEX!$H$46=1,VLOOKUP('LA (SEN_LLDD)'!$B160,'LA41'!$B$2:$AR$165,'LA41'!AJ$1,0),(IF(LA_INDEX!$H$46=2,VLOOKUP('LA (SEN_LLDD)'!$B160,'LA42'!$B$2:$AR$165,'LA42'!AJ$1,0))))),"")</f>
        <v>8</v>
      </c>
      <c r="AM160" s="122">
        <f>IFERROR((IF(LA_INDEX!$H$46=1,VLOOKUP('LA (SEN_LLDD)'!$B160,'LA41'!$B$2:$AR$165,'LA41'!AK$1,0),(IF(LA_INDEX!$H$46=2,VLOOKUP('LA (SEN_LLDD)'!$B160,'LA42'!$B$2:$AR$165,'LA42'!AK$1,0))))),"")</f>
        <v>15</v>
      </c>
      <c r="AN160" s="122">
        <f>IFERROR((IF(LA_INDEX!$H$46=1,VLOOKUP('LA (SEN_LLDD)'!$B160,'LA41'!$B$2:$AR$165,'LA41'!AL$1,0),(IF(LA_INDEX!$H$46=2,VLOOKUP('LA (SEN_LLDD)'!$B160,'LA42'!$B$2:$AR$165,'LA42'!AL$1,0))))),"")</f>
        <v>13</v>
      </c>
      <c r="AO160" s="122">
        <f>IFERROR((IF(LA_INDEX!$H$46=1,VLOOKUP('LA (SEN_LLDD)'!$B160,'LA41'!$B$2:$AR$165,'LA41'!AM$1,0),(IF(LA_INDEX!$H$46=2,VLOOKUP('LA (SEN_LLDD)'!$B160,'LA42'!$B$2:$AR$165,'LA42'!AM$1,0))))),"")</f>
        <v>10</v>
      </c>
      <c r="AP160" s="122">
        <f>IFERROR((IF(LA_INDEX!$H$46=1,VLOOKUP('LA (SEN_LLDD)'!$B160,'LA41'!$B$2:$AR$165,'LA41'!AN$1,0),(IF(LA_INDEX!$H$46=2,VLOOKUP('LA (SEN_LLDD)'!$B160,'LA42'!$B$2:$AR$165,'LA42'!AN$1,0))))),"")</f>
        <v>10</v>
      </c>
      <c r="AQ160" s="122">
        <f>IFERROR((IF(LA_INDEX!$H$46=1,VLOOKUP('LA (SEN_LLDD)'!$B160,'LA41'!$B$2:$AR$165,'LA41'!AO$1,0),(IF(LA_INDEX!$H$46=2,VLOOKUP('LA (SEN_LLDD)'!$B160,'LA42'!$B$2:$AR$165,'LA42'!AO$1,0))))),"")</f>
        <v>10</v>
      </c>
      <c r="AR160" s="122">
        <f>IFERROR((IF(LA_INDEX!$H$46=1,VLOOKUP('LA (SEN_LLDD)'!$B160,'LA41'!$B$2:$AR$165,'LA41'!AP$1,0),(IF(LA_INDEX!$H$46=2,VLOOKUP('LA (SEN_LLDD)'!$B160,'LA42'!$B$2:$AR$165,'LA42'!AP$1,0))))),"")</f>
        <v>12</v>
      </c>
      <c r="AS160" s="122">
        <f>IFERROR((IF(LA_INDEX!$H$46=1,VLOOKUP('LA (SEN_LLDD)'!$B160,'LA41'!$B$2:$AR$165,'LA41'!AQ$1,0),(IF(LA_INDEX!$H$46=2,VLOOKUP('LA (SEN_LLDD)'!$B160,'LA42'!$B$2:$AR$165,'LA42'!AQ$1,0))))),"")</f>
        <v>3</v>
      </c>
      <c r="AT160" s="122">
        <f>IFERROR((IF(LA_INDEX!$H$46=1,VLOOKUP('LA (SEN_LLDD)'!$B160,'LA41'!$B$2:$AR$165,'LA41'!AR$1,0),(IF(LA_INDEX!$H$46=2,VLOOKUP('LA (SEN_LLDD)'!$B160,'LA42'!$B$2:$AR$165,'LA42'!AR$1,0))))),"")</f>
        <v>5</v>
      </c>
    </row>
    <row r="161" spans="1:46" x14ac:dyDescent="0.3">
      <c r="A161" s="80" t="s">
        <v>580</v>
      </c>
      <c r="B161" s="114">
        <v>207</v>
      </c>
      <c r="C161" s="80" t="s">
        <v>336</v>
      </c>
      <c r="D161" s="80" t="s">
        <v>292</v>
      </c>
      <c r="E161" s="122">
        <f>IFERROR(MROUND((IF(LA_INDEX!$H$46=1,VLOOKUP('LA (SEN_LLDD)'!$B161,'LA41'!$B$2:$AR$165,'LA41'!C$1,0),(IF(LA_INDEX!$H$46=2,VLOOKUP('LA (SEN_LLDD)'!$B161,'LA42'!$B$2:$AR$165,'LA42'!C$1,0))))),5),"")</f>
        <v>10</v>
      </c>
      <c r="F161" s="122">
        <f>IFERROR(MROUND((IF(LA_INDEX!$H$46=1,VLOOKUP('LA (SEN_LLDD)'!$B161,'LA41'!$B$2:$AR$165,'LA41'!D$1,0),(IF(LA_INDEX!$H$46=2,VLOOKUP('LA (SEN_LLDD)'!$B161,'LA42'!$B$2:$AR$165,'LA42'!D$1,0))))),5),"")</f>
        <v>300</v>
      </c>
      <c r="G161" s="122">
        <f>IFERROR(MROUND((IF(LA_INDEX!$H$46=1,VLOOKUP('LA (SEN_LLDD)'!$B161,'LA41'!$B$2:$AR$165,'LA41'!E$1,0),(IF(LA_INDEX!$H$46=2,VLOOKUP('LA (SEN_LLDD)'!$B161,'LA42'!$B$2:$AR$165,'LA42'!E$1,0))))),5),"")</f>
        <v>310</v>
      </c>
      <c r="H161" s="122">
        <f>IFERROR((IF(LA_INDEX!$H$46=1,VLOOKUP('LA (SEN_LLDD)'!$B161,'LA41'!$B$2:$AR$165,'LA41'!F$1,0),(IF(LA_INDEX!$H$46=2,VLOOKUP('LA (SEN_LLDD)'!$B161,'LA42'!$B$2:$AR$165,'LA42'!F$1,0))))),"")</f>
        <v>91</v>
      </c>
      <c r="I161" s="122">
        <f>IFERROR((IF(LA_INDEX!$H$46=1,VLOOKUP('LA (SEN_LLDD)'!$B161,'LA41'!$B$2:$AR$165,'LA41'!G$1,0),(IF(LA_INDEX!$H$46=2,VLOOKUP('LA (SEN_LLDD)'!$B161,'LA42'!$B$2:$AR$165,'LA42'!G$1,0))))),"")</f>
        <v>92</v>
      </c>
      <c r="J161" s="122">
        <f>IFERROR((IF(LA_INDEX!$H$46=1,VLOOKUP('LA (SEN_LLDD)'!$B161,'LA41'!$B$2:$AR$165,'LA41'!H$1,0),(IF(LA_INDEX!$H$46=2,VLOOKUP('LA (SEN_LLDD)'!$B161,'LA42'!$B$2:$AR$165,'LA42'!H$1,0))))),"")</f>
        <v>92</v>
      </c>
      <c r="K161" s="122" t="str">
        <f>IFERROR((IF(LA_INDEX!$H$46=1,VLOOKUP('LA (SEN_LLDD)'!$B161,'LA41'!$B$2:$AR$165,'LA41'!I$1,0),(IF(LA_INDEX!$H$46=2,VLOOKUP('LA (SEN_LLDD)'!$B161,'LA42'!$B$2:$AR$165,'LA42'!I$1,0))))),"")</f>
        <v>x</v>
      </c>
      <c r="L161" s="122" t="str">
        <f>IFERROR((IF(LA_INDEX!$H$46=1,VLOOKUP('LA (SEN_LLDD)'!$B161,'LA41'!$B$2:$AR$165,'LA41'!J$1,0),(IF(LA_INDEX!$H$46=2,VLOOKUP('LA (SEN_LLDD)'!$B161,'LA42'!$B$2:$AR$165,'LA42'!J$1,0))))),"")</f>
        <v>x</v>
      </c>
      <c r="M161" s="122">
        <f>IFERROR((IF(LA_INDEX!$H$46=1,VLOOKUP('LA (SEN_LLDD)'!$B161,'LA41'!$B$2:$AR$165,'LA41'!K$1,0),(IF(LA_INDEX!$H$46=2,VLOOKUP('LA (SEN_LLDD)'!$B161,'LA42'!$B$2:$AR$165,'LA42'!K$1,0))))),"")</f>
        <v>2</v>
      </c>
      <c r="N161" s="122" t="str">
        <f>IFERROR((IF(LA_INDEX!$H$46=1,VLOOKUP('LA (SEN_LLDD)'!$B161,'LA41'!$B$2:$AR$165,'LA41'!L$1,0),(IF(LA_INDEX!$H$46=2,VLOOKUP('LA (SEN_LLDD)'!$B161,'LA42'!$B$2:$AR$165,'LA42'!L$1,0))))),"")</f>
        <v>x</v>
      </c>
      <c r="O161" s="122" t="str">
        <f>IFERROR((IF(LA_INDEX!$H$46=1,VLOOKUP('LA (SEN_LLDD)'!$B161,'LA41'!$B$2:$AR$165,'LA41'!M$1,0),(IF(LA_INDEX!$H$46=2,VLOOKUP('LA (SEN_LLDD)'!$B161,'LA42'!$B$2:$AR$165,'LA42'!M$1,0))))),"")</f>
        <v>x</v>
      </c>
      <c r="P161" s="122">
        <f>IFERROR((IF(LA_INDEX!$H$46=1,VLOOKUP('LA (SEN_LLDD)'!$B161,'LA41'!$B$2:$AR$165,'LA41'!N$1,0),(IF(LA_INDEX!$H$46=2,VLOOKUP('LA (SEN_LLDD)'!$B161,'LA42'!$B$2:$AR$165,'LA42'!N$1,0))))),"")</f>
        <v>84</v>
      </c>
      <c r="Q161" s="122" t="str">
        <f>IFERROR((IF(LA_INDEX!$H$46=1,VLOOKUP('LA (SEN_LLDD)'!$B161,'LA41'!$B$2:$AR$165,'LA41'!O$1,0),(IF(LA_INDEX!$H$46=2,VLOOKUP('LA (SEN_LLDD)'!$B161,'LA42'!$B$2:$AR$165,'LA42'!O$1,0))))),"")</f>
        <v>x</v>
      </c>
      <c r="R161" s="122" t="str">
        <f>IFERROR((IF(LA_INDEX!$H$46=1,VLOOKUP('LA (SEN_LLDD)'!$B161,'LA41'!$B$2:$AR$165,'LA41'!P$1,0),(IF(LA_INDEX!$H$46=2,VLOOKUP('LA (SEN_LLDD)'!$B161,'LA42'!$B$2:$AR$165,'LA42'!P$1,0))))),"")</f>
        <v>x</v>
      </c>
      <c r="S161" s="122">
        <f>IFERROR((IF(LA_INDEX!$H$46=1,VLOOKUP('LA (SEN_LLDD)'!$B161,'LA41'!$B$2:$AR$165,'LA41'!Q$1,0),(IF(LA_INDEX!$H$46=2,VLOOKUP('LA (SEN_LLDD)'!$B161,'LA42'!$B$2:$AR$165,'LA42'!Q$1,0))))),"")</f>
        <v>2</v>
      </c>
      <c r="T161" s="122">
        <f>IFERROR((IF(LA_INDEX!$H$46=1,VLOOKUP('LA (SEN_LLDD)'!$B161,'LA41'!$B$2:$AR$165,'LA41'!R$1,0),(IF(LA_INDEX!$H$46=2,VLOOKUP('LA (SEN_LLDD)'!$B161,'LA42'!$B$2:$AR$165,'LA42'!R$1,0))))),"")</f>
        <v>73</v>
      </c>
      <c r="U161" s="122">
        <f>IFERROR((IF(LA_INDEX!$H$46=1,VLOOKUP('LA (SEN_LLDD)'!$B161,'LA41'!$B$2:$AR$165,'LA41'!S$1,0),(IF(LA_INDEX!$H$46=2,VLOOKUP('LA (SEN_LLDD)'!$B161,'LA42'!$B$2:$AR$165,'LA42'!S$1,0))))),"")</f>
        <v>76</v>
      </c>
      <c r="V161" s="122">
        <f>IFERROR((IF(LA_INDEX!$H$46=1,VLOOKUP('LA (SEN_LLDD)'!$B161,'LA41'!$B$2:$AR$165,'LA41'!T$1,0),(IF(LA_INDEX!$H$46=2,VLOOKUP('LA (SEN_LLDD)'!$B161,'LA42'!$B$2:$AR$165,'LA42'!T$1,0))))),"")</f>
        <v>76</v>
      </c>
      <c r="W161" s="122">
        <f>IFERROR((IF(LA_INDEX!$H$46=1,VLOOKUP('LA (SEN_LLDD)'!$B161,'LA41'!$B$2:$AR$165,'LA41'!U$1,0),(IF(LA_INDEX!$H$46=2,VLOOKUP('LA (SEN_LLDD)'!$B161,'LA42'!$B$2:$AR$165,'LA42'!U$1,0))))),"")</f>
        <v>45</v>
      </c>
      <c r="X161" s="122">
        <f>IFERROR((IF(LA_INDEX!$H$46=1,VLOOKUP('LA (SEN_LLDD)'!$B161,'LA41'!$B$2:$AR$165,'LA41'!V$1,0),(IF(LA_INDEX!$H$46=2,VLOOKUP('LA (SEN_LLDD)'!$B161,'LA42'!$B$2:$AR$165,'LA42'!V$1,0))))),"")</f>
        <v>61</v>
      </c>
      <c r="Y161" s="122">
        <f>IFERROR((IF(LA_INDEX!$H$46=1,VLOOKUP('LA (SEN_LLDD)'!$B161,'LA41'!$B$2:$AR$165,'LA41'!W$1,0),(IF(LA_INDEX!$H$46=2,VLOOKUP('LA (SEN_LLDD)'!$B161,'LA42'!$B$2:$AR$165,'LA42'!W$1,0))))),"")</f>
        <v>60</v>
      </c>
      <c r="Z161" s="122">
        <f>IFERROR((IF(LA_INDEX!$H$46=1,VLOOKUP('LA (SEN_LLDD)'!$B161,'LA41'!$B$2:$AR$165,'LA41'!X$1,0),(IF(LA_INDEX!$H$46=2,VLOOKUP('LA (SEN_LLDD)'!$B161,'LA42'!$B$2:$AR$165,'LA42'!X$1,0))))),"")</f>
        <v>0</v>
      </c>
      <c r="AA161" s="122">
        <f>IFERROR((IF(LA_INDEX!$H$46=1,VLOOKUP('LA (SEN_LLDD)'!$B161,'LA41'!$B$2:$AR$165,'LA41'!Y$1,0),(IF(LA_INDEX!$H$46=2,VLOOKUP('LA (SEN_LLDD)'!$B161,'LA42'!$B$2:$AR$165,'LA42'!Y$1,0))))),"")</f>
        <v>5</v>
      </c>
      <c r="AB161" s="122">
        <f>IFERROR((IF(LA_INDEX!$H$46=1,VLOOKUP('LA (SEN_LLDD)'!$B161,'LA41'!$B$2:$AR$165,'LA41'!Z$1,0),(IF(LA_INDEX!$H$46=2,VLOOKUP('LA (SEN_LLDD)'!$B161,'LA42'!$B$2:$AR$165,'LA42'!Z$1,0))))),"")</f>
        <v>5</v>
      </c>
      <c r="AC161" s="122" t="str">
        <f>IFERROR((IF(LA_INDEX!$H$46=1,VLOOKUP('LA (SEN_LLDD)'!$B161,'LA41'!$B$2:$AR$165,'LA41'!AA$1,0),(IF(LA_INDEX!$H$46=2,VLOOKUP('LA (SEN_LLDD)'!$B161,'LA42'!$B$2:$AR$165,'LA42'!AA$1,0))))),"")</f>
        <v>x</v>
      </c>
      <c r="AD161" s="122" t="str">
        <f>IFERROR((IF(LA_INDEX!$H$46=1,VLOOKUP('LA (SEN_LLDD)'!$B161,'LA41'!$B$2:$AR$165,'LA41'!AB$1,0),(IF(LA_INDEX!$H$46=2,VLOOKUP('LA (SEN_LLDD)'!$B161,'LA42'!$B$2:$AR$165,'LA42'!AB$1,0))))),"")</f>
        <v>x</v>
      </c>
      <c r="AE161" s="122">
        <f>IFERROR((IF(LA_INDEX!$H$46=1,VLOOKUP('LA (SEN_LLDD)'!$B161,'LA41'!$B$2:$AR$165,'LA41'!AC$1,0),(IF(LA_INDEX!$H$46=2,VLOOKUP('LA (SEN_LLDD)'!$B161,'LA42'!$B$2:$AR$165,'LA42'!AC$1,0))))),"")</f>
        <v>42</v>
      </c>
      <c r="AF161" s="122">
        <f>IFERROR((IF(LA_INDEX!$H$46=1,VLOOKUP('LA (SEN_LLDD)'!$B161,'LA41'!$B$2:$AR$165,'LA41'!AD$1,0),(IF(LA_INDEX!$H$46=2,VLOOKUP('LA (SEN_LLDD)'!$B161,'LA42'!$B$2:$AR$165,'LA42'!AD$1,0))))),"")</f>
        <v>27</v>
      </c>
      <c r="AG161" s="122">
        <f>IFERROR((IF(LA_INDEX!$H$46=1,VLOOKUP('LA (SEN_LLDD)'!$B161,'LA41'!$B$2:$AR$165,'LA41'!AE$1,0),(IF(LA_INDEX!$H$46=2,VLOOKUP('LA (SEN_LLDD)'!$B161,'LA42'!$B$2:$AR$165,'LA42'!AE$1,0))))),"")</f>
        <v>15</v>
      </c>
      <c r="AH161" s="122">
        <f>IFERROR((IF(LA_INDEX!$H$46=1,VLOOKUP('LA (SEN_LLDD)'!$B161,'LA41'!$B$2:$AR$165,'LA41'!AF$1,0),(IF(LA_INDEX!$H$46=2,VLOOKUP('LA (SEN_LLDD)'!$B161,'LA42'!$B$2:$AR$165,'LA42'!AF$1,0))))),"")</f>
        <v>15</v>
      </c>
      <c r="AI161" s="122" t="str">
        <f>IFERROR((IF(LA_INDEX!$H$46=1,VLOOKUP('LA (SEN_LLDD)'!$B161,'LA41'!$B$2:$AR$165,'LA41'!AG$1,0),(IF(LA_INDEX!$H$46=2,VLOOKUP('LA (SEN_LLDD)'!$B161,'LA42'!$B$2:$AR$165,'LA42'!AG$1,0))))),"")</f>
        <v>x</v>
      </c>
      <c r="AJ161" s="122" t="str">
        <f>IFERROR((IF(LA_INDEX!$H$46=1,VLOOKUP('LA (SEN_LLDD)'!$B161,'LA41'!$B$2:$AR$165,'LA41'!AH$1,0),(IF(LA_INDEX!$H$46=2,VLOOKUP('LA (SEN_LLDD)'!$B161,'LA42'!$B$2:$AR$165,'LA42'!AH$1,0))))),"")</f>
        <v>x</v>
      </c>
      <c r="AK161" s="122">
        <f>IFERROR((IF(LA_INDEX!$H$46=1,VLOOKUP('LA (SEN_LLDD)'!$B161,'LA41'!$B$2:$AR$165,'LA41'!AI$1,0),(IF(LA_INDEX!$H$46=2,VLOOKUP('LA (SEN_LLDD)'!$B161,'LA42'!$B$2:$AR$165,'LA42'!AI$1,0))))),"")</f>
        <v>6</v>
      </c>
      <c r="AL161" s="122" t="str">
        <f>IFERROR((IF(LA_INDEX!$H$46=1,VLOOKUP('LA (SEN_LLDD)'!$B161,'LA41'!$B$2:$AR$165,'LA41'!AJ$1,0),(IF(LA_INDEX!$H$46=2,VLOOKUP('LA (SEN_LLDD)'!$B161,'LA42'!$B$2:$AR$165,'LA42'!AJ$1,0))))),"")</f>
        <v>x</v>
      </c>
      <c r="AM161" s="122" t="str">
        <f>IFERROR((IF(LA_INDEX!$H$46=1,VLOOKUP('LA (SEN_LLDD)'!$B161,'LA41'!$B$2:$AR$165,'LA41'!AK$1,0),(IF(LA_INDEX!$H$46=2,VLOOKUP('LA (SEN_LLDD)'!$B161,'LA42'!$B$2:$AR$165,'LA42'!AK$1,0))))),"")</f>
        <v>x</v>
      </c>
      <c r="AN161" s="122">
        <f>IFERROR((IF(LA_INDEX!$H$46=1,VLOOKUP('LA (SEN_LLDD)'!$B161,'LA41'!$B$2:$AR$165,'LA41'!AL$1,0),(IF(LA_INDEX!$H$46=2,VLOOKUP('LA (SEN_LLDD)'!$B161,'LA42'!$B$2:$AR$165,'LA42'!AL$1,0))))),"")</f>
        <v>8</v>
      </c>
      <c r="AO161" s="122" t="str">
        <f>IFERROR((IF(LA_INDEX!$H$46=1,VLOOKUP('LA (SEN_LLDD)'!$B161,'LA41'!$B$2:$AR$165,'LA41'!AM$1,0),(IF(LA_INDEX!$H$46=2,VLOOKUP('LA (SEN_LLDD)'!$B161,'LA42'!$B$2:$AR$165,'LA42'!AM$1,0))))),"")</f>
        <v>x</v>
      </c>
      <c r="AP161" s="122" t="str">
        <f>IFERROR((IF(LA_INDEX!$H$46=1,VLOOKUP('LA (SEN_LLDD)'!$B161,'LA41'!$B$2:$AR$165,'LA41'!AN$1,0),(IF(LA_INDEX!$H$46=2,VLOOKUP('LA (SEN_LLDD)'!$B161,'LA42'!$B$2:$AR$165,'LA42'!AN$1,0))))),"")</f>
        <v>x</v>
      </c>
      <c r="AQ161" s="122">
        <f>IFERROR((IF(LA_INDEX!$H$46=1,VLOOKUP('LA (SEN_LLDD)'!$B161,'LA41'!$B$2:$AR$165,'LA41'!AO$1,0),(IF(LA_INDEX!$H$46=2,VLOOKUP('LA (SEN_LLDD)'!$B161,'LA42'!$B$2:$AR$165,'LA42'!AO$1,0))))),"")</f>
        <v>4</v>
      </c>
      <c r="AR161" s="122" t="str">
        <f>IFERROR((IF(LA_INDEX!$H$46=1,VLOOKUP('LA (SEN_LLDD)'!$B161,'LA41'!$B$2:$AR$165,'LA41'!AP$1,0),(IF(LA_INDEX!$H$46=2,VLOOKUP('LA (SEN_LLDD)'!$B161,'LA42'!$B$2:$AR$165,'LA42'!AP$1,0))))),"")</f>
        <v>x</v>
      </c>
      <c r="AS161" s="122" t="str">
        <f>IFERROR((IF(LA_INDEX!$H$46=1,VLOOKUP('LA (SEN_LLDD)'!$B161,'LA41'!$B$2:$AR$165,'LA41'!AQ$1,0),(IF(LA_INDEX!$H$46=2,VLOOKUP('LA (SEN_LLDD)'!$B161,'LA42'!$B$2:$AR$165,'LA42'!AQ$1,0))))),"")</f>
        <v>x</v>
      </c>
      <c r="AT161" s="122">
        <f>IFERROR((IF(LA_INDEX!$H$46=1,VLOOKUP('LA (SEN_LLDD)'!$B161,'LA41'!$B$2:$AR$165,'LA41'!AR$1,0),(IF(LA_INDEX!$H$46=2,VLOOKUP('LA (SEN_LLDD)'!$B161,'LA42'!$B$2:$AR$165,'LA42'!AR$1,0))))),"")</f>
        <v>4</v>
      </c>
    </row>
    <row r="162" spans="1:46" x14ac:dyDescent="0.3">
      <c r="A162" s="80" t="s">
        <v>581</v>
      </c>
      <c r="B162" s="114">
        <v>208</v>
      </c>
      <c r="C162" s="80" t="s">
        <v>342</v>
      </c>
      <c r="D162" s="80" t="s">
        <v>292</v>
      </c>
      <c r="E162" s="122">
        <f>IFERROR(MROUND((IF(LA_INDEX!$H$46=1,VLOOKUP('LA (SEN_LLDD)'!$B162,'LA41'!$B$2:$AR$165,'LA41'!C$1,0),(IF(LA_INDEX!$H$46=2,VLOOKUP('LA (SEN_LLDD)'!$B162,'LA42'!$B$2:$AR$165,'LA42'!C$1,0))))),5),"")</f>
        <v>55</v>
      </c>
      <c r="F162" s="122">
        <f>IFERROR(MROUND((IF(LA_INDEX!$H$46=1,VLOOKUP('LA (SEN_LLDD)'!$B162,'LA41'!$B$2:$AR$165,'LA41'!D$1,0),(IF(LA_INDEX!$H$46=2,VLOOKUP('LA (SEN_LLDD)'!$B162,'LA42'!$B$2:$AR$165,'LA42'!D$1,0))))),5),"")</f>
        <v>510</v>
      </c>
      <c r="G162" s="122">
        <f>IFERROR(MROUND((IF(LA_INDEX!$H$46=1,VLOOKUP('LA (SEN_LLDD)'!$B162,'LA41'!$B$2:$AR$165,'LA41'!E$1,0),(IF(LA_INDEX!$H$46=2,VLOOKUP('LA (SEN_LLDD)'!$B162,'LA42'!$B$2:$AR$165,'LA42'!E$1,0))))),5),"")</f>
        <v>565</v>
      </c>
      <c r="H162" s="122">
        <f>IFERROR((IF(LA_INDEX!$H$46=1,VLOOKUP('LA (SEN_LLDD)'!$B162,'LA41'!$B$2:$AR$165,'LA41'!F$1,0),(IF(LA_INDEX!$H$46=2,VLOOKUP('LA (SEN_LLDD)'!$B162,'LA42'!$B$2:$AR$165,'LA42'!F$1,0))))),"")</f>
        <v>84</v>
      </c>
      <c r="I162" s="122">
        <f>IFERROR((IF(LA_INDEX!$H$46=1,VLOOKUP('LA (SEN_LLDD)'!$B162,'LA41'!$B$2:$AR$165,'LA41'!G$1,0),(IF(LA_INDEX!$H$46=2,VLOOKUP('LA (SEN_LLDD)'!$B162,'LA42'!$B$2:$AR$165,'LA42'!G$1,0))))),"")</f>
        <v>89</v>
      </c>
      <c r="J162" s="122">
        <f>IFERROR((IF(LA_INDEX!$H$46=1,VLOOKUP('LA (SEN_LLDD)'!$B162,'LA41'!$B$2:$AR$165,'LA41'!H$1,0),(IF(LA_INDEX!$H$46=2,VLOOKUP('LA (SEN_LLDD)'!$B162,'LA42'!$B$2:$AR$165,'LA42'!H$1,0))))),"")</f>
        <v>88</v>
      </c>
      <c r="K162" s="122">
        <f>IFERROR((IF(LA_INDEX!$H$46=1,VLOOKUP('LA (SEN_LLDD)'!$B162,'LA41'!$B$2:$AR$165,'LA41'!I$1,0),(IF(LA_INDEX!$H$46=2,VLOOKUP('LA (SEN_LLDD)'!$B162,'LA42'!$B$2:$AR$165,'LA42'!I$1,0))))),"")</f>
        <v>9</v>
      </c>
      <c r="L162" s="122">
        <f>IFERROR((IF(LA_INDEX!$H$46=1,VLOOKUP('LA (SEN_LLDD)'!$B162,'LA41'!$B$2:$AR$165,'LA41'!J$1,0),(IF(LA_INDEX!$H$46=2,VLOOKUP('LA (SEN_LLDD)'!$B162,'LA42'!$B$2:$AR$165,'LA42'!J$1,0))))),"")</f>
        <v>5</v>
      </c>
      <c r="M162" s="122">
        <f>IFERROR((IF(LA_INDEX!$H$46=1,VLOOKUP('LA (SEN_LLDD)'!$B162,'LA41'!$B$2:$AR$165,'LA41'!K$1,0),(IF(LA_INDEX!$H$46=2,VLOOKUP('LA (SEN_LLDD)'!$B162,'LA42'!$B$2:$AR$165,'LA42'!K$1,0))))),"")</f>
        <v>6</v>
      </c>
      <c r="N162" s="122">
        <f>IFERROR((IF(LA_INDEX!$H$46=1,VLOOKUP('LA (SEN_LLDD)'!$B162,'LA41'!$B$2:$AR$165,'LA41'!L$1,0),(IF(LA_INDEX!$H$46=2,VLOOKUP('LA (SEN_LLDD)'!$B162,'LA42'!$B$2:$AR$165,'LA42'!L$1,0))))),"")</f>
        <v>70</v>
      </c>
      <c r="O162" s="122">
        <f>IFERROR((IF(LA_INDEX!$H$46=1,VLOOKUP('LA (SEN_LLDD)'!$B162,'LA41'!$B$2:$AR$165,'LA41'!M$1,0),(IF(LA_INDEX!$H$46=2,VLOOKUP('LA (SEN_LLDD)'!$B162,'LA42'!$B$2:$AR$165,'LA42'!M$1,0))))),"")</f>
        <v>76</v>
      </c>
      <c r="P162" s="122">
        <f>IFERROR((IF(LA_INDEX!$H$46=1,VLOOKUP('LA (SEN_LLDD)'!$B162,'LA41'!$B$2:$AR$165,'LA41'!N$1,0),(IF(LA_INDEX!$H$46=2,VLOOKUP('LA (SEN_LLDD)'!$B162,'LA42'!$B$2:$AR$165,'LA42'!N$1,0))))),"")</f>
        <v>76</v>
      </c>
      <c r="Q162" s="122" t="str">
        <f>IFERROR((IF(LA_INDEX!$H$46=1,VLOOKUP('LA (SEN_LLDD)'!$B162,'LA41'!$B$2:$AR$165,'LA41'!O$1,0),(IF(LA_INDEX!$H$46=2,VLOOKUP('LA (SEN_LLDD)'!$B162,'LA42'!$B$2:$AR$165,'LA42'!O$1,0))))),"")</f>
        <v>x</v>
      </c>
      <c r="R162" s="122" t="str">
        <f>IFERROR((IF(LA_INDEX!$H$46=1,VLOOKUP('LA (SEN_LLDD)'!$B162,'LA41'!$B$2:$AR$165,'LA41'!P$1,0),(IF(LA_INDEX!$H$46=2,VLOOKUP('LA (SEN_LLDD)'!$B162,'LA42'!$B$2:$AR$165,'LA42'!P$1,0))))),"")</f>
        <v>x</v>
      </c>
      <c r="S162" s="122">
        <f>IFERROR((IF(LA_INDEX!$H$46=1,VLOOKUP('LA (SEN_LLDD)'!$B162,'LA41'!$B$2:$AR$165,'LA41'!Q$1,0),(IF(LA_INDEX!$H$46=2,VLOOKUP('LA (SEN_LLDD)'!$B162,'LA42'!$B$2:$AR$165,'LA42'!Q$1,0))))),"")</f>
        <v>9</v>
      </c>
      <c r="T162" s="122">
        <f>IFERROR((IF(LA_INDEX!$H$46=1,VLOOKUP('LA (SEN_LLDD)'!$B162,'LA41'!$B$2:$AR$165,'LA41'!R$1,0),(IF(LA_INDEX!$H$46=2,VLOOKUP('LA (SEN_LLDD)'!$B162,'LA42'!$B$2:$AR$165,'LA42'!R$1,0))))),"")</f>
        <v>55</v>
      </c>
      <c r="U162" s="122">
        <f>IFERROR((IF(LA_INDEX!$H$46=1,VLOOKUP('LA (SEN_LLDD)'!$B162,'LA41'!$B$2:$AR$165,'LA41'!S$1,0),(IF(LA_INDEX!$H$46=2,VLOOKUP('LA (SEN_LLDD)'!$B162,'LA42'!$B$2:$AR$165,'LA42'!S$1,0))))),"")</f>
        <v>66</v>
      </c>
      <c r="V162" s="122">
        <f>IFERROR((IF(LA_INDEX!$H$46=1,VLOOKUP('LA (SEN_LLDD)'!$B162,'LA41'!$B$2:$AR$165,'LA41'!T$1,0),(IF(LA_INDEX!$H$46=2,VLOOKUP('LA (SEN_LLDD)'!$B162,'LA42'!$B$2:$AR$165,'LA42'!T$1,0))))),"")</f>
        <v>65</v>
      </c>
      <c r="W162" s="122">
        <f>IFERROR((IF(LA_INDEX!$H$46=1,VLOOKUP('LA (SEN_LLDD)'!$B162,'LA41'!$B$2:$AR$165,'LA41'!U$1,0),(IF(LA_INDEX!$H$46=2,VLOOKUP('LA (SEN_LLDD)'!$B162,'LA42'!$B$2:$AR$165,'LA42'!U$1,0))))),"")</f>
        <v>18</v>
      </c>
      <c r="X162" s="122">
        <f>IFERROR((IF(LA_INDEX!$H$46=1,VLOOKUP('LA (SEN_LLDD)'!$B162,'LA41'!$B$2:$AR$165,'LA41'!V$1,0),(IF(LA_INDEX!$H$46=2,VLOOKUP('LA (SEN_LLDD)'!$B162,'LA42'!$B$2:$AR$165,'LA42'!V$1,0))))),"")</f>
        <v>21</v>
      </c>
      <c r="Y162" s="122">
        <f>IFERROR((IF(LA_INDEX!$H$46=1,VLOOKUP('LA (SEN_LLDD)'!$B162,'LA41'!$B$2:$AR$165,'LA41'!W$1,0),(IF(LA_INDEX!$H$46=2,VLOOKUP('LA (SEN_LLDD)'!$B162,'LA42'!$B$2:$AR$165,'LA42'!W$1,0))))),"")</f>
        <v>21</v>
      </c>
      <c r="Z162" s="122" t="str">
        <f>IFERROR((IF(LA_INDEX!$H$46=1,VLOOKUP('LA (SEN_LLDD)'!$B162,'LA41'!$B$2:$AR$165,'LA41'!X$1,0),(IF(LA_INDEX!$H$46=2,VLOOKUP('LA (SEN_LLDD)'!$B162,'LA42'!$B$2:$AR$165,'LA42'!X$1,0))))),"")</f>
        <v>x</v>
      </c>
      <c r="AA162" s="122" t="str">
        <f>IFERROR((IF(LA_INDEX!$H$46=1,VLOOKUP('LA (SEN_LLDD)'!$B162,'LA41'!$B$2:$AR$165,'LA41'!Y$1,0),(IF(LA_INDEX!$H$46=2,VLOOKUP('LA (SEN_LLDD)'!$B162,'LA42'!$B$2:$AR$165,'LA42'!Y$1,0))))),"")</f>
        <v>x</v>
      </c>
      <c r="AB162" s="122" t="str">
        <f>IFERROR((IF(LA_INDEX!$H$46=1,VLOOKUP('LA (SEN_LLDD)'!$B162,'LA41'!$B$2:$AR$165,'LA41'!Z$1,0),(IF(LA_INDEX!$H$46=2,VLOOKUP('LA (SEN_LLDD)'!$B162,'LA42'!$B$2:$AR$165,'LA42'!Z$1,0))))),"")</f>
        <v>x</v>
      </c>
      <c r="AC162" s="122">
        <f>IFERROR((IF(LA_INDEX!$H$46=1,VLOOKUP('LA (SEN_LLDD)'!$B162,'LA41'!$B$2:$AR$165,'LA41'!AA$1,0),(IF(LA_INDEX!$H$46=2,VLOOKUP('LA (SEN_LLDD)'!$B162,'LA42'!$B$2:$AR$165,'LA42'!AA$1,0))))),"")</f>
        <v>7</v>
      </c>
      <c r="AD162" s="122">
        <f>IFERROR((IF(LA_INDEX!$H$46=1,VLOOKUP('LA (SEN_LLDD)'!$B162,'LA41'!$B$2:$AR$165,'LA41'!AB$1,0),(IF(LA_INDEX!$H$46=2,VLOOKUP('LA (SEN_LLDD)'!$B162,'LA42'!$B$2:$AR$165,'LA42'!AB$1,0))))),"")</f>
        <v>11</v>
      </c>
      <c r="AE162" s="122">
        <f>IFERROR((IF(LA_INDEX!$H$46=1,VLOOKUP('LA (SEN_LLDD)'!$B162,'LA41'!$B$2:$AR$165,'LA41'!AC$1,0),(IF(LA_INDEX!$H$46=2,VLOOKUP('LA (SEN_LLDD)'!$B162,'LA42'!$B$2:$AR$165,'LA42'!AC$1,0))))),"")</f>
        <v>10</v>
      </c>
      <c r="AF162" s="122">
        <f>IFERROR((IF(LA_INDEX!$H$46=1,VLOOKUP('LA (SEN_LLDD)'!$B162,'LA41'!$B$2:$AR$165,'LA41'!AD$1,0),(IF(LA_INDEX!$H$46=2,VLOOKUP('LA (SEN_LLDD)'!$B162,'LA42'!$B$2:$AR$165,'LA42'!AD$1,0))))),"")</f>
        <v>38</v>
      </c>
      <c r="AG162" s="122">
        <f>IFERROR((IF(LA_INDEX!$H$46=1,VLOOKUP('LA (SEN_LLDD)'!$B162,'LA41'!$B$2:$AR$165,'LA41'!AE$1,0),(IF(LA_INDEX!$H$46=2,VLOOKUP('LA (SEN_LLDD)'!$B162,'LA42'!$B$2:$AR$165,'LA42'!AE$1,0))))),"")</f>
        <v>45</v>
      </c>
      <c r="AH162" s="122">
        <f>IFERROR((IF(LA_INDEX!$H$46=1,VLOOKUP('LA (SEN_LLDD)'!$B162,'LA41'!$B$2:$AR$165,'LA41'!AF$1,0),(IF(LA_INDEX!$H$46=2,VLOOKUP('LA (SEN_LLDD)'!$B162,'LA42'!$B$2:$AR$165,'LA42'!AF$1,0))))),"")</f>
        <v>44</v>
      </c>
      <c r="AI162" s="122" t="str">
        <f>IFERROR((IF(LA_INDEX!$H$46=1,VLOOKUP('LA (SEN_LLDD)'!$B162,'LA41'!$B$2:$AR$165,'LA41'!AG$1,0),(IF(LA_INDEX!$H$46=2,VLOOKUP('LA (SEN_LLDD)'!$B162,'LA42'!$B$2:$AR$165,'LA42'!AG$1,0))))),"")</f>
        <v>x</v>
      </c>
      <c r="AJ162" s="122" t="str">
        <f>IFERROR((IF(LA_INDEX!$H$46=1,VLOOKUP('LA (SEN_LLDD)'!$B162,'LA41'!$B$2:$AR$165,'LA41'!AH$1,0),(IF(LA_INDEX!$H$46=2,VLOOKUP('LA (SEN_LLDD)'!$B162,'LA42'!$B$2:$AR$165,'LA42'!AH$1,0))))),"")</f>
        <v>x</v>
      </c>
      <c r="AK162" s="122">
        <f>IFERROR((IF(LA_INDEX!$H$46=1,VLOOKUP('LA (SEN_LLDD)'!$B162,'LA41'!$B$2:$AR$165,'LA41'!AI$1,0),(IF(LA_INDEX!$H$46=2,VLOOKUP('LA (SEN_LLDD)'!$B162,'LA42'!$B$2:$AR$165,'LA42'!AI$1,0))))),"")</f>
        <v>2</v>
      </c>
      <c r="AL162" s="122">
        <f>IFERROR((IF(LA_INDEX!$H$46=1,VLOOKUP('LA (SEN_LLDD)'!$B162,'LA41'!$B$2:$AR$165,'LA41'!AJ$1,0),(IF(LA_INDEX!$H$46=2,VLOOKUP('LA (SEN_LLDD)'!$B162,'LA42'!$B$2:$AR$165,'LA42'!AJ$1,0))))),"")</f>
        <v>14</v>
      </c>
      <c r="AM162" s="122">
        <f>IFERROR((IF(LA_INDEX!$H$46=1,VLOOKUP('LA (SEN_LLDD)'!$B162,'LA41'!$B$2:$AR$165,'LA41'!AK$1,0),(IF(LA_INDEX!$H$46=2,VLOOKUP('LA (SEN_LLDD)'!$B162,'LA42'!$B$2:$AR$165,'LA42'!AK$1,0))))),"")</f>
        <v>12</v>
      </c>
      <c r="AN162" s="122">
        <f>IFERROR((IF(LA_INDEX!$H$46=1,VLOOKUP('LA (SEN_LLDD)'!$B162,'LA41'!$B$2:$AR$165,'LA41'!AL$1,0),(IF(LA_INDEX!$H$46=2,VLOOKUP('LA (SEN_LLDD)'!$B162,'LA42'!$B$2:$AR$165,'LA42'!AL$1,0))))),"")</f>
        <v>13</v>
      </c>
      <c r="AO162" s="122" t="str">
        <f>IFERROR((IF(LA_INDEX!$H$46=1,VLOOKUP('LA (SEN_LLDD)'!$B162,'LA41'!$B$2:$AR$165,'LA41'!AM$1,0),(IF(LA_INDEX!$H$46=2,VLOOKUP('LA (SEN_LLDD)'!$B162,'LA42'!$B$2:$AR$165,'LA42'!AM$1,0))))),"")</f>
        <v>x</v>
      </c>
      <c r="AP162" s="122" t="str">
        <f>IFERROR((IF(LA_INDEX!$H$46=1,VLOOKUP('LA (SEN_LLDD)'!$B162,'LA41'!$B$2:$AR$165,'LA41'!AN$1,0),(IF(LA_INDEX!$H$46=2,VLOOKUP('LA (SEN_LLDD)'!$B162,'LA42'!$B$2:$AR$165,'LA42'!AN$1,0))))),"")</f>
        <v>x</v>
      </c>
      <c r="AQ162" s="122">
        <f>IFERROR((IF(LA_INDEX!$H$46=1,VLOOKUP('LA (SEN_LLDD)'!$B162,'LA41'!$B$2:$AR$165,'LA41'!AO$1,0),(IF(LA_INDEX!$H$46=2,VLOOKUP('LA (SEN_LLDD)'!$B162,'LA42'!$B$2:$AR$165,'LA42'!AO$1,0))))),"")</f>
        <v>8</v>
      </c>
      <c r="AR162" s="122" t="str">
        <f>IFERROR((IF(LA_INDEX!$H$46=1,VLOOKUP('LA (SEN_LLDD)'!$B162,'LA41'!$B$2:$AR$165,'LA41'!AP$1,0),(IF(LA_INDEX!$H$46=2,VLOOKUP('LA (SEN_LLDD)'!$B162,'LA42'!$B$2:$AR$165,'LA42'!AP$1,0))))),"")</f>
        <v>x</v>
      </c>
      <c r="AS162" s="122" t="str">
        <f>IFERROR((IF(LA_INDEX!$H$46=1,VLOOKUP('LA (SEN_LLDD)'!$B162,'LA41'!$B$2:$AR$165,'LA41'!AQ$1,0),(IF(LA_INDEX!$H$46=2,VLOOKUP('LA (SEN_LLDD)'!$B162,'LA42'!$B$2:$AR$165,'LA42'!AQ$1,0))))),"")</f>
        <v>x</v>
      </c>
      <c r="AT162" s="122">
        <f>IFERROR((IF(LA_INDEX!$H$46=1,VLOOKUP('LA (SEN_LLDD)'!$B162,'LA41'!$B$2:$AR$165,'LA41'!AR$1,0),(IF(LA_INDEX!$H$46=2,VLOOKUP('LA (SEN_LLDD)'!$B162,'LA42'!$B$2:$AR$165,'LA42'!AR$1,0))))),"")</f>
        <v>3</v>
      </c>
    </row>
    <row r="163" spans="1:46" x14ac:dyDescent="0.3">
      <c r="A163" s="80" t="s">
        <v>582</v>
      </c>
      <c r="B163" s="114">
        <v>209</v>
      </c>
      <c r="C163" s="80" t="s">
        <v>347</v>
      </c>
      <c r="D163" s="80" t="s">
        <v>292</v>
      </c>
      <c r="E163" s="122">
        <f>IFERROR(MROUND((IF(LA_INDEX!$H$46=1,VLOOKUP('LA (SEN_LLDD)'!$B163,'LA41'!$B$2:$AR$165,'LA41'!C$1,0),(IF(LA_INDEX!$H$46=2,VLOOKUP('LA (SEN_LLDD)'!$B163,'LA42'!$B$2:$AR$165,'LA42'!C$1,0))))),5),"")</f>
        <v>50</v>
      </c>
      <c r="F163" s="122">
        <f>IFERROR(MROUND((IF(LA_INDEX!$H$46=1,VLOOKUP('LA (SEN_LLDD)'!$B163,'LA41'!$B$2:$AR$165,'LA41'!D$1,0),(IF(LA_INDEX!$H$46=2,VLOOKUP('LA (SEN_LLDD)'!$B163,'LA42'!$B$2:$AR$165,'LA42'!D$1,0))))),5),"")</f>
        <v>545</v>
      </c>
      <c r="G163" s="122">
        <f>IFERROR(MROUND((IF(LA_INDEX!$H$46=1,VLOOKUP('LA (SEN_LLDD)'!$B163,'LA41'!$B$2:$AR$165,'LA41'!E$1,0),(IF(LA_INDEX!$H$46=2,VLOOKUP('LA (SEN_LLDD)'!$B163,'LA42'!$B$2:$AR$165,'LA42'!E$1,0))))),5),"")</f>
        <v>595</v>
      </c>
      <c r="H163" s="122">
        <f>IFERROR((IF(LA_INDEX!$H$46=1,VLOOKUP('LA (SEN_LLDD)'!$B163,'LA41'!$B$2:$AR$165,'LA41'!F$1,0),(IF(LA_INDEX!$H$46=2,VLOOKUP('LA (SEN_LLDD)'!$B163,'LA42'!$B$2:$AR$165,'LA42'!F$1,0))))),"")</f>
        <v>84</v>
      </c>
      <c r="I163" s="122">
        <f>IFERROR((IF(LA_INDEX!$H$46=1,VLOOKUP('LA (SEN_LLDD)'!$B163,'LA41'!$B$2:$AR$165,'LA41'!G$1,0),(IF(LA_INDEX!$H$46=2,VLOOKUP('LA (SEN_LLDD)'!$B163,'LA42'!$B$2:$AR$165,'LA42'!G$1,0))))),"")</f>
        <v>86</v>
      </c>
      <c r="J163" s="122">
        <f>IFERROR((IF(LA_INDEX!$H$46=1,VLOOKUP('LA (SEN_LLDD)'!$B163,'LA41'!$B$2:$AR$165,'LA41'!H$1,0),(IF(LA_INDEX!$H$46=2,VLOOKUP('LA (SEN_LLDD)'!$B163,'LA42'!$B$2:$AR$165,'LA42'!H$1,0))))),"")</f>
        <v>85</v>
      </c>
      <c r="K163" s="122">
        <f>IFERROR((IF(LA_INDEX!$H$46=1,VLOOKUP('LA (SEN_LLDD)'!$B163,'LA41'!$B$2:$AR$165,'LA41'!I$1,0),(IF(LA_INDEX!$H$46=2,VLOOKUP('LA (SEN_LLDD)'!$B163,'LA42'!$B$2:$AR$165,'LA42'!I$1,0))))),"")</f>
        <v>6</v>
      </c>
      <c r="L163" s="122">
        <f>IFERROR((IF(LA_INDEX!$H$46=1,VLOOKUP('LA (SEN_LLDD)'!$B163,'LA41'!$B$2:$AR$165,'LA41'!J$1,0),(IF(LA_INDEX!$H$46=2,VLOOKUP('LA (SEN_LLDD)'!$B163,'LA42'!$B$2:$AR$165,'LA42'!J$1,0))))),"")</f>
        <v>4</v>
      </c>
      <c r="M163" s="122">
        <f>IFERROR((IF(LA_INDEX!$H$46=1,VLOOKUP('LA (SEN_LLDD)'!$B163,'LA41'!$B$2:$AR$165,'LA41'!K$1,0),(IF(LA_INDEX!$H$46=2,VLOOKUP('LA (SEN_LLDD)'!$B163,'LA42'!$B$2:$AR$165,'LA42'!K$1,0))))),"")</f>
        <v>4</v>
      </c>
      <c r="N163" s="122">
        <f>IFERROR((IF(LA_INDEX!$H$46=1,VLOOKUP('LA (SEN_LLDD)'!$B163,'LA41'!$B$2:$AR$165,'LA41'!L$1,0),(IF(LA_INDEX!$H$46=2,VLOOKUP('LA (SEN_LLDD)'!$B163,'LA42'!$B$2:$AR$165,'LA42'!L$1,0))))),"")</f>
        <v>69</v>
      </c>
      <c r="O163" s="122">
        <f>IFERROR((IF(LA_INDEX!$H$46=1,VLOOKUP('LA (SEN_LLDD)'!$B163,'LA41'!$B$2:$AR$165,'LA41'!M$1,0),(IF(LA_INDEX!$H$46=2,VLOOKUP('LA (SEN_LLDD)'!$B163,'LA42'!$B$2:$AR$165,'LA42'!M$1,0))))),"")</f>
        <v>70</v>
      </c>
      <c r="P163" s="122">
        <f>IFERROR((IF(LA_INDEX!$H$46=1,VLOOKUP('LA (SEN_LLDD)'!$B163,'LA41'!$B$2:$AR$165,'LA41'!N$1,0),(IF(LA_INDEX!$H$46=2,VLOOKUP('LA (SEN_LLDD)'!$B163,'LA42'!$B$2:$AR$165,'LA42'!N$1,0))))),"")</f>
        <v>70</v>
      </c>
      <c r="Q163" s="122">
        <f>IFERROR((IF(LA_INDEX!$H$46=1,VLOOKUP('LA (SEN_LLDD)'!$B163,'LA41'!$B$2:$AR$165,'LA41'!O$1,0),(IF(LA_INDEX!$H$46=2,VLOOKUP('LA (SEN_LLDD)'!$B163,'LA42'!$B$2:$AR$165,'LA42'!O$1,0))))),"")</f>
        <v>16</v>
      </c>
      <c r="R163" s="122">
        <f>IFERROR((IF(LA_INDEX!$H$46=1,VLOOKUP('LA (SEN_LLDD)'!$B163,'LA41'!$B$2:$AR$165,'LA41'!P$1,0),(IF(LA_INDEX!$H$46=2,VLOOKUP('LA (SEN_LLDD)'!$B163,'LA42'!$B$2:$AR$165,'LA42'!P$1,0))))),"")</f>
        <v>10</v>
      </c>
      <c r="S163" s="122">
        <f>IFERROR((IF(LA_INDEX!$H$46=1,VLOOKUP('LA (SEN_LLDD)'!$B163,'LA41'!$B$2:$AR$165,'LA41'!Q$1,0),(IF(LA_INDEX!$H$46=2,VLOOKUP('LA (SEN_LLDD)'!$B163,'LA42'!$B$2:$AR$165,'LA42'!Q$1,0))))),"")</f>
        <v>11</v>
      </c>
      <c r="T163" s="122">
        <f>IFERROR((IF(LA_INDEX!$H$46=1,VLOOKUP('LA (SEN_LLDD)'!$B163,'LA41'!$B$2:$AR$165,'LA41'!R$1,0),(IF(LA_INDEX!$H$46=2,VLOOKUP('LA (SEN_LLDD)'!$B163,'LA42'!$B$2:$AR$165,'LA42'!R$1,0))))),"")</f>
        <v>47</v>
      </c>
      <c r="U163" s="122">
        <f>IFERROR((IF(LA_INDEX!$H$46=1,VLOOKUP('LA (SEN_LLDD)'!$B163,'LA41'!$B$2:$AR$165,'LA41'!S$1,0),(IF(LA_INDEX!$H$46=2,VLOOKUP('LA (SEN_LLDD)'!$B163,'LA42'!$B$2:$AR$165,'LA42'!S$1,0))))),"")</f>
        <v>55</v>
      </c>
      <c r="V163" s="122">
        <f>IFERROR((IF(LA_INDEX!$H$46=1,VLOOKUP('LA (SEN_LLDD)'!$B163,'LA41'!$B$2:$AR$165,'LA41'!T$1,0),(IF(LA_INDEX!$H$46=2,VLOOKUP('LA (SEN_LLDD)'!$B163,'LA42'!$B$2:$AR$165,'LA42'!T$1,0))))),"")</f>
        <v>55</v>
      </c>
      <c r="W163" s="122">
        <f>IFERROR((IF(LA_INDEX!$H$46=1,VLOOKUP('LA (SEN_LLDD)'!$B163,'LA41'!$B$2:$AR$165,'LA41'!U$1,0),(IF(LA_INDEX!$H$46=2,VLOOKUP('LA (SEN_LLDD)'!$B163,'LA42'!$B$2:$AR$165,'LA42'!U$1,0))))),"")</f>
        <v>16</v>
      </c>
      <c r="X163" s="122">
        <f>IFERROR((IF(LA_INDEX!$H$46=1,VLOOKUP('LA (SEN_LLDD)'!$B163,'LA41'!$B$2:$AR$165,'LA41'!V$1,0),(IF(LA_INDEX!$H$46=2,VLOOKUP('LA (SEN_LLDD)'!$B163,'LA42'!$B$2:$AR$165,'LA42'!V$1,0))))),"")</f>
        <v>24</v>
      </c>
      <c r="Y163" s="122">
        <f>IFERROR((IF(LA_INDEX!$H$46=1,VLOOKUP('LA (SEN_LLDD)'!$B163,'LA41'!$B$2:$AR$165,'LA41'!W$1,0),(IF(LA_INDEX!$H$46=2,VLOOKUP('LA (SEN_LLDD)'!$B163,'LA42'!$B$2:$AR$165,'LA42'!W$1,0))))),"")</f>
        <v>23</v>
      </c>
      <c r="Z163" s="122">
        <f>IFERROR((IF(LA_INDEX!$H$46=1,VLOOKUP('LA (SEN_LLDD)'!$B163,'LA41'!$B$2:$AR$165,'LA41'!X$1,0),(IF(LA_INDEX!$H$46=2,VLOOKUP('LA (SEN_LLDD)'!$B163,'LA42'!$B$2:$AR$165,'LA42'!X$1,0))))),"")</f>
        <v>0</v>
      </c>
      <c r="AA163" s="122">
        <f>IFERROR((IF(LA_INDEX!$H$46=1,VLOOKUP('LA (SEN_LLDD)'!$B163,'LA41'!$B$2:$AR$165,'LA41'!Y$1,0),(IF(LA_INDEX!$H$46=2,VLOOKUP('LA (SEN_LLDD)'!$B163,'LA42'!$B$2:$AR$165,'LA42'!Y$1,0))))),"")</f>
        <v>1</v>
      </c>
      <c r="AB163" s="122">
        <f>IFERROR((IF(LA_INDEX!$H$46=1,VLOOKUP('LA (SEN_LLDD)'!$B163,'LA41'!$B$2:$AR$165,'LA41'!Z$1,0),(IF(LA_INDEX!$H$46=2,VLOOKUP('LA (SEN_LLDD)'!$B163,'LA42'!$B$2:$AR$165,'LA42'!Z$1,0))))),"")</f>
        <v>1</v>
      </c>
      <c r="AC163" s="122" t="str">
        <f>IFERROR((IF(LA_INDEX!$H$46=1,VLOOKUP('LA (SEN_LLDD)'!$B163,'LA41'!$B$2:$AR$165,'LA41'!AA$1,0),(IF(LA_INDEX!$H$46=2,VLOOKUP('LA (SEN_LLDD)'!$B163,'LA42'!$B$2:$AR$165,'LA42'!AA$1,0))))),"")</f>
        <v>x</v>
      </c>
      <c r="AD163" s="122" t="str">
        <f>IFERROR((IF(LA_INDEX!$H$46=1,VLOOKUP('LA (SEN_LLDD)'!$B163,'LA41'!$B$2:$AR$165,'LA41'!AB$1,0),(IF(LA_INDEX!$H$46=2,VLOOKUP('LA (SEN_LLDD)'!$B163,'LA42'!$B$2:$AR$165,'LA42'!AB$1,0))))),"")</f>
        <v>x</v>
      </c>
      <c r="AE163" s="122">
        <f>IFERROR((IF(LA_INDEX!$H$46=1,VLOOKUP('LA (SEN_LLDD)'!$B163,'LA41'!$B$2:$AR$165,'LA41'!AC$1,0),(IF(LA_INDEX!$H$46=2,VLOOKUP('LA (SEN_LLDD)'!$B163,'LA42'!$B$2:$AR$165,'LA42'!AC$1,0))))),"")</f>
        <v>10</v>
      </c>
      <c r="AF163" s="122">
        <f>IFERROR((IF(LA_INDEX!$H$46=1,VLOOKUP('LA (SEN_LLDD)'!$B163,'LA41'!$B$2:$AR$165,'LA41'!AD$1,0),(IF(LA_INDEX!$H$46=2,VLOOKUP('LA (SEN_LLDD)'!$B163,'LA42'!$B$2:$AR$165,'LA42'!AD$1,0))))),"")</f>
        <v>31</v>
      </c>
      <c r="AG163" s="122">
        <f>IFERROR((IF(LA_INDEX!$H$46=1,VLOOKUP('LA (SEN_LLDD)'!$B163,'LA41'!$B$2:$AR$165,'LA41'!AE$1,0),(IF(LA_INDEX!$H$46=2,VLOOKUP('LA (SEN_LLDD)'!$B163,'LA42'!$B$2:$AR$165,'LA42'!AE$1,0))))),"")</f>
        <v>31</v>
      </c>
      <c r="AH163" s="122">
        <f>IFERROR((IF(LA_INDEX!$H$46=1,VLOOKUP('LA (SEN_LLDD)'!$B163,'LA41'!$B$2:$AR$165,'LA41'!AF$1,0),(IF(LA_INDEX!$H$46=2,VLOOKUP('LA (SEN_LLDD)'!$B163,'LA42'!$B$2:$AR$165,'LA42'!AF$1,0))))),"")</f>
        <v>31</v>
      </c>
      <c r="AI163" s="122">
        <f>IFERROR((IF(LA_INDEX!$H$46=1,VLOOKUP('LA (SEN_LLDD)'!$B163,'LA41'!$B$2:$AR$165,'LA41'!AG$1,0),(IF(LA_INDEX!$H$46=2,VLOOKUP('LA (SEN_LLDD)'!$B163,'LA42'!$B$2:$AR$165,'LA42'!AG$1,0))))),"")</f>
        <v>6</v>
      </c>
      <c r="AJ163" s="122">
        <f>IFERROR((IF(LA_INDEX!$H$46=1,VLOOKUP('LA (SEN_LLDD)'!$B163,'LA41'!$B$2:$AR$165,'LA41'!AH$1,0),(IF(LA_INDEX!$H$46=2,VLOOKUP('LA (SEN_LLDD)'!$B163,'LA42'!$B$2:$AR$165,'LA42'!AH$1,0))))),"")</f>
        <v>4</v>
      </c>
      <c r="AK163" s="122">
        <f>IFERROR((IF(LA_INDEX!$H$46=1,VLOOKUP('LA (SEN_LLDD)'!$B163,'LA41'!$B$2:$AR$165,'LA41'!AI$1,0),(IF(LA_INDEX!$H$46=2,VLOOKUP('LA (SEN_LLDD)'!$B163,'LA42'!$B$2:$AR$165,'LA42'!AI$1,0))))),"")</f>
        <v>5</v>
      </c>
      <c r="AL163" s="122">
        <f>IFERROR((IF(LA_INDEX!$H$46=1,VLOOKUP('LA (SEN_LLDD)'!$B163,'LA41'!$B$2:$AR$165,'LA41'!AJ$1,0),(IF(LA_INDEX!$H$46=2,VLOOKUP('LA (SEN_LLDD)'!$B163,'LA42'!$B$2:$AR$165,'LA42'!AJ$1,0))))),"")</f>
        <v>14</v>
      </c>
      <c r="AM163" s="122">
        <f>IFERROR((IF(LA_INDEX!$H$46=1,VLOOKUP('LA (SEN_LLDD)'!$B163,'LA41'!$B$2:$AR$165,'LA41'!AK$1,0),(IF(LA_INDEX!$H$46=2,VLOOKUP('LA (SEN_LLDD)'!$B163,'LA42'!$B$2:$AR$165,'LA42'!AK$1,0))))),"")</f>
        <v>16</v>
      </c>
      <c r="AN163" s="122">
        <f>IFERROR((IF(LA_INDEX!$H$46=1,VLOOKUP('LA (SEN_LLDD)'!$B163,'LA41'!$B$2:$AR$165,'LA41'!AL$1,0),(IF(LA_INDEX!$H$46=2,VLOOKUP('LA (SEN_LLDD)'!$B163,'LA42'!$B$2:$AR$165,'LA42'!AL$1,0))))),"")</f>
        <v>16</v>
      </c>
      <c r="AO163" s="122" t="str">
        <f>IFERROR((IF(LA_INDEX!$H$46=1,VLOOKUP('LA (SEN_LLDD)'!$B163,'LA41'!$B$2:$AR$165,'LA41'!AM$1,0),(IF(LA_INDEX!$H$46=2,VLOOKUP('LA (SEN_LLDD)'!$B163,'LA42'!$B$2:$AR$165,'LA42'!AM$1,0))))),"")</f>
        <v>x</v>
      </c>
      <c r="AP163" s="122" t="str">
        <f>IFERROR((IF(LA_INDEX!$H$46=1,VLOOKUP('LA (SEN_LLDD)'!$B163,'LA41'!$B$2:$AR$165,'LA41'!AN$1,0),(IF(LA_INDEX!$H$46=2,VLOOKUP('LA (SEN_LLDD)'!$B163,'LA42'!$B$2:$AR$165,'LA42'!AN$1,0))))),"")</f>
        <v>x</v>
      </c>
      <c r="AQ163" s="122">
        <f>IFERROR((IF(LA_INDEX!$H$46=1,VLOOKUP('LA (SEN_LLDD)'!$B163,'LA41'!$B$2:$AR$165,'LA41'!AO$1,0),(IF(LA_INDEX!$H$46=2,VLOOKUP('LA (SEN_LLDD)'!$B163,'LA42'!$B$2:$AR$165,'LA42'!AO$1,0))))),"")</f>
        <v>10</v>
      </c>
      <c r="AR163" s="122" t="str">
        <f>IFERROR((IF(LA_INDEX!$H$46=1,VLOOKUP('LA (SEN_LLDD)'!$B163,'LA41'!$B$2:$AR$165,'LA41'!AP$1,0),(IF(LA_INDEX!$H$46=2,VLOOKUP('LA (SEN_LLDD)'!$B163,'LA42'!$B$2:$AR$165,'LA42'!AP$1,0))))),"")</f>
        <v>x</v>
      </c>
      <c r="AS163" s="122" t="str">
        <f>IFERROR((IF(LA_INDEX!$H$46=1,VLOOKUP('LA (SEN_LLDD)'!$B163,'LA41'!$B$2:$AR$165,'LA41'!AQ$1,0),(IF(LA_INDEX!$H$46=2,VLOOKUP('LA (SEN_LLDD)'!$B163,'LA42'!$B$2:$AR$165,'LA42'!AQ$1,0))))),"")</f>
        <v>x</v>
      </c>
      <c r="AT163" s="122">
        <f>IFERROR((IF(LA_INDEX!$H$46=1,VLOOKUP('LA (SEN_LLDD)'!$B163,'LA41'!$B$2:$AR$165,'LA41'!AR$1,0),(IF(LA_INDEX!$H$46=2,VLOOKUP('LA (SEN_LLDD)'!$B163,'LA42'!$B$2:$AR$165,'LA42'!AR$1,0))))),"")</f>
        <v>5</v>
      </c>
    </row>
    <row r="164" spans="1:46" x14ac:dyDescent="0.3">
      <c r="A164" s="80" t="s">
        <v>583</v>
      </c>
      <c r="B164" s="114">
        <v>316</v>
      </c>
      <c r="C164" s="80" t="s">
        <v>357</v>
      </c>
      <c r="D164" s="80" t="s">
        <v>292</v>
      </c>
      <c r="E164" s="122">
        <f>IFERROR(MROUND((IF(LA_INDEX!$H$46=1,VLOOKUP('LA (SEN_LLDD)'!$B164,'LA41'!$B$2:$AR$165,'LA41'!C$1,0),(IF(LA_INDEX!$H$46=2,VLOOKUP('LA (SEN_LLDD)'!$B164,'LA42'!$B$2:$AR$165,'LA42'!C$1,0))))),5),"")</f>
        <v>60</v>
      </c>
      <c r="F164" s="122">
        <f>IFERROR(MROUND((IF(LA_INDEX!$H$46=1,VLOOKUP('LA (SEN_LLDD)'!$B164,'LA41'!$B$2:$AR$165,'LA41'!D$1,0),(IF(LA_INDEX!$H$46=2,VLOOKUP('LA (SEN_LLDD)'!$B164,'LA42'!$B$2:$AR$165,'LA42'!D$1,0))))),5),"")</f>
        <v>505</v>
      </c>
      <c r="G164" s="122">
        <f>IFERROR(MROUND((IF(LA_INDEX!$H$46=1,VLOOKUP('LA (SEN_LLDD)'!$B164,'LA41'!$B$2:$AR$165,'LA41'!E$1,0),(IF(LA_INDEX!$H$46=2,VLOOKUP('LA (SEN_LLDD)'!$B164,'LA42'!$B$2:$AR$165,'LA42'!E$1,0))))),5),"")</f>
        <v>570</v>
      </c>
      <c r="H164" s="122">
        <f>IFERROR((IF(LA_INDEX!$H$46=1,VLOOKUP('LA (SEN_LLDD)'!$B164,'LA41'!$B$2:$AR$165,'LA41'!F$1,0),(IF(LA_INDEX!$H$46=2,VLOOKUP('LA (SEN_LLDD)'!$B164,'LA42'!$B$2:$AR$165,'LA42'!F$1,0))))),"")</f>
        <v>90</v>
      </c>
      <c r="I164" s="122">
        <f>IFERROR((IF(LA_INDEX!$H$46=1,VLOOKUP('LA (SEN_LLDD)'!$B164,'LA41'!$B$2:$AR$165,'LA41'!G$1,0),(IF(LA_INDEX!$H$46=2,VLOOKUP('LA (SEN_LLDD)'!$B164,'LA42'!$B$2:$AR$165,'LA42'!G$1,0))))),"")</f>
        <v>91</v>
      </c>
      <c r="J164" s="122">
        <f>IFERROR((IF(LA_INDEX!$H$46=1,VLOOKUP('LA (SEN_LLDD)'!$B164,'LA41'!$B$2:$AR$165,'LA41'!H$1,0),(IF(LA_INDEX!$H$46=2,VLOOKUP('LA (SEN_LLDD)'!$B164,'LA42'!$B$2:$AR$165,'LA42'!H$1,0))))),"")</f>
        <v>91</v>
      </c>
      <c r="K164" s="122" t="str">
        <f>IFERROR((IF(LA_INDEX!$H$46=1,VLOOKUP('LA (SEN_LLDD)'!$B164,'LA41'!$B$2:$AR$165,'LA41'!I$1,0),(IF(LA_INDEX!$H$46=2,VLOOKUP('LA (SEN_LLDD)'!$B164,'LA42'!$B$2:$AR$165,'LA42'!I$1,0))))),"")</f>
        <v>x</v>
      </c>
      <c r="L164" s="122" t="str">
        <f>IFERROR((IF(LA_INDEX!$H$46=1,VLOOKUP('LA (SEN_LLDD)'!$B164,'LA41'!$B$2:$AR$165,'LA41'!J$1,0),(IF(LA_INDEX!$H$46=2,VLOOKUP('LA (SEN_LLDD)'!$B164,'LA42'!$B$2:$AR$165,'LA42'!J$1,0))))),"")</f>
        <v>x</v>
      </c>
      <c r="M164" s="122">
        <f>IFERROR((IF(LA_INDEX!$H$46=1,VLOOKUP('LA (SEN_LLDD)'!$B164,'LA41'!$B$2:$AR$165,'LA41'!K$1,0),(IF(LA_INDEX!$H$46=2,VLOOKUP('LA (SEN_LLDD)'!$B164,'LA42'!$B$2:$AR$165,'LA42'!K$1,0))))),"")</f>
        <v>2</v>
      </c>
      <c r="N164" s="122">
        <f>IFERROR((IF(LA_INDEX!$H$46=1,VLOOKUP('LA (SEN_LLDD)'!$B164,'LA41'!$B$2:$AR$165,'LA41'!L$1,0),(IF(LA_INDEX!$H$46=2,VLOOKUP('LA (SEN_LLDD)'!$B164,'LA42'!$B$2:$AR$165,'LA42'!L$1,0))))),"")</f>
        <v>85</v>
      </c>
      <c r="O164" s="122">
        <f>IFERROR((IF(LA_INDEX!$H$46=1,VLOOKUP('LA (SEN_LLDD)'!$B164,'LA41'!$B$2:$AR$165,'LA41'!M$1,0),(IF(LA_INDEX!$H$46=2,VLOOKUP('LA (SEN_LLDD)'!$B164,'LA42'!$B$2:$AR$165,'LA42'!M$1,0))))),"")</f>
        <v>85</v>
      </c>
      <c r="P164" s="122">
        <f>IFERROR((IF(LA_INDEX!$H$46=1,VLOOKUP('LA (SEN_LLDD)'!$B164,'LA41'!$B$2:$AR$165,'LA41'!N$1,0),(IF(LA_INDEX!$H$46=2,VLOOKUP('LA (SEN_LLDD)'!$B164,'LA42'!$B$2:$AR$165,'LA42'!N$1,0))))),"")</f>
        <v>85</v>
      </c>
      <c r="Q164" s="122" t="str">
        <f>IFERROR((IF(LA_INDEX!$H$46=1,VLOOKUP('LA (SEN_LLDD)'!$B164,'LA41'!$B$2:$AR$165,'LA41'!O$1,0),(IF(LA_INDEX!$H$46=2,VLOOKUP('LA (SEN_LLDD)'!$B164,'LA42'!$B$2:$AR$165,'LA42'!O$1,0))))),"")</f>
        <v>x</v>
      </c>
      <c r="R164" s="122" t="str">
        <f>IFERROR((IF(LA_INDEX!$H$46=1,VLOOKUP('LA (SEN_LLDD)'!$B164,'LA41'!$B$2:$AR$165,'LA41'!P$1,0),(IF(LA_INDEX!$H$46=2,VLOOKUP('LA (SEN_LLDD)'!$B164,'LA42'!$B$2:$AR$165,'LA42'!P$1,0))))),"")</f>
        <v>x</v>
      </c>
      <c r="S164" s="122">
        <f>IFERROR((IF(LA_INDEX!$H$46=1,VLOOKUP('LA (SEN_LLDD)'!$B164,'LA41'!$B$2:$AR$165,'LA41'!Q$1,0),(IF(LA_INDEX!$H$46=2,VLOOKUP('LA (SEN_LLDD)'!$B164,'LA42'!$B$2:$AR$165,'LA42'!Q$1,0))))),"")</f>
        <v>6</v>
      </c>
      <c r="T164" s="122">
        <f>IFERROR((IF(LA_INDEX!$H$46=1,VLOOKUP('LA (SEN_LLDD)'!$B164,'LA41'!$B$2:$AR$165,'LA41'!R$1,0),(IF(LA_INDEX!$H$46=2,VLOOKUP('LA (SEN_LLDD)'!$B164,'LA42'!$B$2:$AR$165,'LA42'!R$1,0))))),"")</f>
        <v>72</v>
      </c>
      <c r="U164" s="122">
        <f>IFERROR((IF(LA_INDEX!$H$46=1,VLOOKUP('LA (SEN_LLDD)'!$B164,'LA41'!$B$2:$AR$165,'LA41'!S$1,0),(IF(LA_INDEX!$H$46=2,VLOOKUP('LA (SEN_LLDD)'!$B164,'LA42'!$B$2:$AR$165,'LA42'!S$1,0))))),"")</f>
        <v>77</v>
      </c>
      <c r="V164" s="122">
        <f>IFERROR((IF(LA_INDEX!$H$46=1,VLOOKUP('LA (SEN_LLDD)'!$B164,'LA41'!$B$2:$AR$165,'LA41'!T$1,0),(IF(LA_INDEX!$H$46=2,VLOOKUP('LA (SEN_LLDD)'!$B164,'LA42'!$B$2:$AR$165,'LA42'!T$1,0))))),"")</f>
        <v>77</v>
      </c>
      <c r="W164" s="122">
        <f>IFERROR((IF(LA_INDEX!$H$46=1,VLOOKUP('LA (SEN_LLDD)'!$B164,'LA41'!$B$2:$AR$165,'LA41'!U$1,0),(IF(LA_INDEX!$H$46=2,VLOOKUP('LA (SEN_LLDD)'!$B164,'LA42'!$B$2:$AR$165,'LA42'!U$1,0))))),"")</f>
        <v>41</v>
      </c>
      <c r="X164" s="122">
        <f>IFERROR((IF(LA_INDEX!$H$46=1,VLOOKUP('LA (SEN_LLDD)'!$B164,'LA41'!$B$2:$AR$165,'LA41'!V$1,0),(IF(LA_INDEX!$H$46=2,VLOOKUP('LA (SEN_LLDD)'!$B164,'LA42'!$B$2:$AR$165,'LA42'!V$1,0))))),"")</f>
        <v>36</v>
      </c>
      <c r="Y164" s="122">
        <f>IFERROR((IF(LA_INDEX!$H$46=1,VLOOKUP('LA (SEN_LLDD)'!$B164,'LA41'!$B$2:$AR$165,'LA41'!W$1,0),(IF(LA_INDEX!$H$46=2,VLOOKUP('LA (SEN_LLDD)'!$B164,'LA42'!$B$2:$AR$165,'LA42'!W$1,0))))),"")</f>
        <v>36</v>
      </c>
      <c r="Z164" s="122">
        <f>IFERROR((IF(LA_INDEX!$H$46=1,VLOOKUP('LA (SEN_LLDD)'!$B164,'LA41'!$B$2:$AR$165,'LA41'!X$1,0),(IF(LA_INDEX!$H$46=2,VLOOKUP('LA (SEN_LLDD)'!$B164,'LA42'!$B$2:$AR$165,'LA42'!X$1,0))))),"")</f>
        <v>0</v>
      </c>
      <c r="AA164" s="122">
        <f>IFERROR((IF(LA_INDEX!$H$46=1,VLOOKUP('LA (SEN_LLDD)'!$B164,'LA41'!$B$2:$AR$165,'LA41'!Y$1,0),(IF(LA_INDEX!$H$46=2,VLOOKUP('LA (SEN_LLDD)'!$B164,'LA42'!$B$2:$AR$165,'LA42'!Y$1,0))))),"")</f>
        <v>1</v>
      </c>
      <c r="AB164" s="122">
        <f>IFERROR((IF(LA_INDEX!$H$46=1,VLOOKUP('LA (SEN_LLDD)'!$B164,'LA41'!$B$2:$AR$165,'LA41'!Z$1,0),(IF(LA_INDEX!$H$46=2,VLOOKUP('LA (SEN_LLDD)'!$B164,'LA42'!$B$2:$AR$165,'LA42'!Z$1,0))))),"")</f>
        <v>1</v>
      </c>
      <c r="AC164" s="122">
        <f>IFERROR((IF(LA_INDEX!$H$46=1,VLOOKUP('LA (SEN_LLDD)'!$B164,'LA41'!$B$2:$AR$165,'LA41'!AA$1,0),(IF(LA_INDEX!$H$46=2,VLOOKUP('LA (SEN_LLDD)'!$B164,'LA42'!$B$2:$AR$165,'LA42'!AA$1,0))))),"")</f>
        <v>33</v>
      </c>
      <c r="AD164" s="122">
        <f>IFERROR((IF(LA_INDEX!$H$46=1,VLOOKUP('LA (SEN_LLDD)'!$B164,'LA41'!$B$2:$AR$165,'LA41'!AB$1,0),(IF(LA_INDEX!$H$46=2,VLOOKUP('LA (SEN_LLDD)'!$B164,'LA42'!$B$2:$AR$165,'LA42'!AB$1,0))))),"")</f>
        <v>22</v>
      </c>
      <c r="AE164" s="122">
        <f>IFERROR((IF(LA_INDEX!$H$46=1,VLOOKUP('LA (SEN_LLDD)'!$B164,'LA41'!$B$2:$AR$165,'LA41'!AC$1,0),(IF(LA_INDEX!$H$46=2,VLOOKUP('LA (SEN_LLDD)'!$B164,'LA42'!$B$2:$AR$165,'LA42'!AC$1,0))))),"")</f>
        <v>24</v>
      </c>
      <c r="AF164" s="122">
        <f>IFERROR((IF(LA_INDEX!$H$46=1,VLOOKUP('LA (SEN_LLDD)'!$B164,'LA41'!$B$2:$AR$165,'LA41'!AD$1,0),(IF(LA_INDEX!$H$46=2,VLOOKUP('LA (SEN_LLDD)'!$B164,'LA42'!$B$2:$AR$165,'LA42'!AD$1,0))))),"")</f>
        <v>31</v>
      </c>
      <c r="AG164" s="122">
        <f>IFERROR((IF(LA_INDEX!$H$46=1,VLOOKUP('LA (SEN_LLDD)'!$B164,'LA41'!$B$2:$AR$165,'LA41'!AE$1,0),(IF(LA_INDEX!$H$46=2,VLOOKUP('LA (SEN_LLDD)'!$B164,'LA42'!$B$2:$AR$165,'LA42'!AE$1,0))))),"")</f>
        <v>42</v>
      </c>
      <c r="AH164" s="122">
        <f>IFERROR((IF(LA_INDEX!$H$46=1,VLOOKUP('LA (SEN_LLDD)'!$B164,'LA41'!$B$2:$AR$165,'LA41'!AF$1,0),(IF(LA_INDEX!$H$46=2,VLOOKUP('LA (SEN_LLDD)'!$B164,'LA42'!$B$2:$AR$165,'LA42'!AF$1,0))))),"")</f>
        <v>41</v>
      </c>
      <c r="AI164" s="122" t="str">
        <f>IFERROR((IF(LA_INDEX!$H$46=1,VLOOKUP('LA (SEN_LLDD)'!$B164,'LA41'!$B$2:$AR$165,'LA41'!AG$1,0),(IF(LA_INDEX!$H$46=2,VLOOKUP('LA (SEN_LLDD)'!$B164,'LA42'!$B$2:$AR$165,'LA42'!AG$1,0))))),"")</f>
        <v>x</v>
      </c>
      <c r="AJ164" s="122" t="str">
        <f>IFERROR((IF(LA_INDEX!$H$46=1,VLOOKUP('LA (SEN_LLDD)'!$B164,'LA41'!$B$2:$AR$165,'LA41'!AH$1,0),(IF(LA_INDEX!$H$46=2,VLOOKUP('LA (SEN_LLDD)'!$B164,'LA42'!$B$2:$AR$165,'LA42'!AH$1,0))))),"")</f>
        <v>x</v>
      </c>
      <c r="AK164" s="122">
        <f>IFERROR((IF(LA_INDEX!$H$46=1,VLOOKUP('LA (SEN_LLDD)'!$B164,'LA41'!$B$2:$AR$165,'LA41'!AI$1,0),(IF(LA_INDEX!$H$46=2,VLOOKUP('LA (SEN_LLDD)'!$B164,'LA42'!$B$2:$AR$165,'LA42'!AI$1,0))))),"")</f>
        <v>2</v>
      </c>
      <c r="AL164" s="122">
        <f>IFERROR((IF(LA_INDEX!$H$46=1,VLOOKUP('LA (SEN_LLDD)'!$B164,'LA41'!$B$2:$AR$165,'LA41'!AJ$1,0),(IF(LA_INDEX!$H$46=2,VLOOKUP('LA (SEN_LLDD)'!$B164,'LA42'!$B$2:$AR$165,'LA42'!AJ$1,0))))),"")</f>
        <v>5</v>
      </c>
      <c r="AM164" s="122">
        <f>IFERROR((IF(LA_INDEX!$H$46=1,VLOOKUP('LA (SEN_LLDD)'!$B164,'LA41'!$B$2:$AR$165,'LA41'!AK$1,0),(IF(LA_INDEX!$H$46=2,VLOOKUP('LA (SEN_LLDD)'!$B164,'LA42'!$B$2:$AR$165,'LA42'!AK$1,0))))),"")</f>
        <v>6</v>
      </c>
      <c r="AN164" s="122">
        <f>IFERROR((IF(LA_INDEX!$H$46=1,VLOOKUP('LA (SEN_LLDD)'!$B164,'LA41'!$B$2:$AR$165,'LA41'!AL$1,0),(IF(LA_INDEX!$H$46=2,VLOOKUP('LA (SEN_LLDD)'!$B164,'LA42'!$B$2:$AR$165,'LA42'!AL$1,0))))),"")</f>
        <v>6</v>
      </c>
      <c r="AO164" s="122" t="str">
        <f>IFERROR((IF(LA_INDEX!$H$46=1,VLOOKUP('LA (SEN_LLDD)'!$B164,'LA41'!$B$2:$AR$165,'LA41'!AM$1,0),(IF(LA_INDEX!$H$46=2,VLOOKUP('LA (SEN_LLDD)'!$B164,'LA42'!$B$2:$AR$165,'LA42'!AM$1,0))))),"")</f>
        <v>x</v>
      </c>
      <c r="AP164" s="122" t="str">
        <f>IFERROR((IF(LA_INDEX!$H$46=1,VLOOKUP('LA (SEN_LLDD)'!$B164,'LA41'!$B$2:$AR$165,'LA41'!AN$1,0),(IF(LA_INDEX!$H$46=2,VLOOKUP('LA (SEN_LLDD)'!$B164,'LA42'!$B$2:$AR$165,'LA42'!AN$1,0))))),"")</f>
        <v>x</v>
      </c>
      <c r="AQ164" s="122">
        <f>IFERROR((IF(LA_INDEX!$H$46=1,VLOOKUP('LA (SEN_LLDD)'!$B164,'LA41'!$B$2:$AR$165,'LA41'!AO$1,0),(IF(LA_INDEX!$H$46=2,VLOOKUP('LA (SEN_LLDD)'!$B164,'LA42'!$B$2:$AR$165,'LA42'!AO$1,0))))),"")</f>
        <v>6</v>
      </c>
      <c r="AR164" s="122" t="str">
        <f>IFERROR((IF(LA_INDEX!$H$46=1,VLOOKUP('LA (SEN_LLDD)'!$B164,'LA41'!$B$2:$AR$165,'LA41'!AP$1,0),(IF(LA_INDEX!$H$46=2,VLOOKUP('LA (SEN_LLDD)'!$B164,'LA42'!$B$2:$AR$165,'LA42'!AP$1,0))))),"")</f>
        <v>x</v>
      </c>
      <c r="AS164" s="122" t="str">
        <f>IFERROR((IF(LA_INDEX!$H$46=1,VLOOKUP('LA (SEN_LLDD)'!$B164,'LA41'!$B$2:$AR$165,'LA41'!AQ$1,0),(IF(LA_INDEX!$H$46=2,VLOOKUP('LA (SEN_LLDD)'!$B164,'LA42'!$B$2:$AR$165,'LA42'!AQ$1,0))))),"")</f>
        <v>x</v>
      </c>
      <c r="AT164" s="122">
        <f>IFERROR((IF(LA_INDEX!$H$46=1,VLOOKUP('LA (SEN_LLDD)'!$B164,'LA41'!$B$2:$AR$165,'LA41'!AR$1,0),(IF(LA_INDEX!$H$46=2,VLOOKUP('LA (SEN_LLDD)'!$B164,'LA42'!$B$2:$AR$165,'LA42'!AR$1,0))))),"")</f>
        <v>3</v>
      </c>
    </row>
    <row r="165" spans="1:46" x14ac:dyDescent="0.3">
      <c r="A165" s="80" t="s">
        <v>584</v>
      </c>
      <c r="B165" s="114">
        <v>210</v>
      </c>
      <c r="C165" s="80" t="s">
        <v>393</v>
      </c>
      <c r="D165" s="80" t="s">
        <v>292</v>
      </c>
      <c r="E165" s="122">
        <f>IFERROR(MROUND((IF(LA_INDEX!$H$46=1,VLOOKUP('LA (SEN_LLDD)'!$B165,'LA41'!$B$2:$AR$165,'LA41'!C$1,0),(IF(LA_INDEX!$H$46=2,VLOOKUP('LA (SEN_LLDD)'!$B165,'LA42'!$B$2:$AR$165,'LA42'!C$1,0))))),5),"")</f>
        <v>95</v>
      </c>
      <c r="F165" s="122">
        <f>IFERROR(MROUND((IF(LA_INDEX!$H$46=1,VLOOKUP('LA (SEN_LLDD)'!$B165,'LA41'!$B$2:$AR$165,'LA41'!D$1,0),(IF(LA_INDEX!$H$46=2,VLOOKUP('LA (SEN_LLDD)'!$B165,'LA42'!$B$2:$AR$165,'LA42'!D$1,0))))),5),"")</f>
        <v>520</v>
      </c>
      <c r="G165" s="122">
        <f>IFERROR(MROUND((IF(LA_INDEX!$H$46=1,VLOOKUP('LA (SEN_LLDD)'!$B165,'LA41'!$B$2:$AR$165,'LA41'!E$1,0),(IF(LA_INDEX!$H$46=2,VLOOKUP('LA (SEN_LLDD)'!$B165,'LA42'!$B$2:$AR$165,'LA42'!E$1,0))))),5),"")</f>
        <v>615</v>
      </c>
      <c r="H165" s="122">
        <f>IFERROR((IF(LA_INDEX!$H$46=1,VLOOKUP('LA (SEN_LLDD)'!$B165,'LA41'!$B$2:$AR$165,'LA41'!F$1,0),(IF(LA_INDEX!$H$46=2,VLOOKUP('LA (SEN_LLDD)'!$B165,'LA42'!$B$2:$AR$165,'LA42'!F$1,0))))),"")</f>
        <v>82</v>
      </c>
      <c r="I165" s="122">
        <f>IFERROR((IF(LA_INDEX!$H$46=1,VLOOKUP('LA (SEN_LLDD)'!$B165,'LA41'!$B$2:$AR$165,'LA41'!G$1,0),(IF(LA_INDEX!$H$46=2,VLOOKUP('LA (SEN_LLDD)'!$B165,'LA42'!$B$2:$AR$165,'LA42'!G$1,0))))),"")</f>
        <v>86</v>
      </c>
      <c r="J165" s="122">
        <f>IFERROR((IF(LA_INDEX!$H$46=1,VLOOKUP('LA (SEN_LLDD)'!$B165,'LA41'!$B$2:$AR$165,'LA41'!H$1,0),(IF(LA_INDEX!$H$46=2,VLOOKUP('LA (SEN_LLDD)'!$B165,'LA42'!$B$2:$AR$165,'LA42'!H$1,0))))),"")</f>
        <v>85</v>
      </c>
      <c r="K165" s="122">
        <f>IFERROR((IF(LA_INDEX!$H$46=1,VLOOKUP('LA (SEN_LLDD)'!$B165,'LA41'!$B$2:$AR$165,'LA41'!I$1,0),(IF(LA_INDEX!$H$46=2,VLOOKUP('LA (SEN_LLDD)'!$B165,'LA42'!$B$2:$AR$165,'LA42'!I$1,0))))),"")</f>
        <v>6</v>
      </c>
      <c r="L165" s="122">
        <f>IFERROR((IF(LA_INDEX!$H$46=1,VLOOKUP('LA (SEN_LLDD)'!$B165,'LA41'!$B$2:$AR$165,'LA41'!J$1,0),(IF(LA_INDEX!$H$46=2,VLOOKUP('LA (SEN_LLDD)'!$B165,'LA42'!$B$2:$AR$165,'LA42'!J$1,0))))),"")</f>
        <v>5</v>
      </c>
      <c r="M165" s="122">
        <f>IFERROR((IF(LA_INDEX!$H$46=1,VLOOKUP('LA (SEN_LLDD)'!$B165,'LA41'!$B$2:$AR$165,'LA41'!K$1,0),(IF(LA_INDEX!$H$46=2,VLOOKUP('LA (SEN_LLDD)'!$B165,'LA42'!$B$2:$AR$165,'LA42'!K$1,0))))),"")</f>
        <v>5</v>
      </c>
      <c r="N165" s="122">
        <f>IFERROR((IF(LA_INDEX!$H$46=1,VLOOKUP('LA (SEN_LLDD)'!$B165,'LA41'!$B$2:$AR$165,'LA41'!L$1,0),(IF(LA_INDEX!$H$46=2,VLOOKUP('LA (SEN_LLDD)'!$B165,'LA42'!$B$2:$AR$165,'LA42'!L$1,0))))),"")</f>
        <v>66</v>
      </c>
      <c r="O165" s="122">
        <f>IFERROR((IF(LA_INDEX!$H$46=1,VLOOKUP('LA (SEN_LLDD)'!$B165,'LA41'!$B$2:$AR$165,'LA41'!M$1,0),(IF(LA_INDEX!$H$46=2,VLOOKUP('LA (SEN_LLDD)'!$B165,'LA42'!$B$2:$AR$165,'LA42'!M$1,0))))),"")</f>
        <v>72</v>
      </c>
      <c r="P165" s="122">
        <f>IFERROR((IF(LA_INDEX!$H$46=1,VLOOKUP('LA (SEN_LLDD)'!$B165,'LA41'!$B$2:$AR$165,'LA41'!N$1,0),(IF(LA_INDEX!$H$46=2,VLOOKUP('LA (SEN_LLDD)'!$B165,'LA42'!$B$2:$AR$165,'LA42'!N$1,0))))),"")</f>
        <v>71</v>
      </c>
      <c r="Q165" s="122">
        <f>IFERROR((IF(LA_INDEX!$H$46=1,VLOOKUP('LA (SEN_LLDD)'!$B165,'LA41'!$B$2:$AR$165,'LA41'!O$1,0),(IF(LA_INDEX!$H$46=2,VLOOKUP('LA (SEN_LLDD)'!$B165,'LA42'!$B$2:$AR$165,'LA42'!O$1,0))))),"")</f>
        <v>12</v>
      </c>
      <c r="R165" s="122">
        <f>IFERROR((IF(LA_INDEX!$H$46=1,VLOOKUP('LA (SEN_LLDD)'!$B165,'LA41'!$B$2:$AR$165,'LA41'!P$1,0),(IF(LA_INDEX!$H$46=2,VLOOKUP('LA (SEN_LLDD)'!$B165,'LA42'!$B$2:$AR$165,'LA42'!P$1,0))))),"")</f>
        <v>10</v>
      </c>
      <c r="S165" s="122">
        <f>IFERROR((IF(LA_INDEX!$H$46=1,VLOOKUP('LA (SEN_LLDD)'!$B165,'LA41'!$B$2:$AR$165,'LA41'!Q$1,0),(IF(LA_INDEX!$H$46=2,VLOOKUP('LA (SEN_LLDD)'!$B165,'LA42'!$B$2:$AR$165,'LA42'!Q$1,0))))),"")</f>
        <v>11</v>
      </c>
      <c r="T165" s="122">
        <f>IFERROR((IF(LA_INDEX!$H$46=1,VLOOKUP('LA (SEN_LLDD)'!$B165,'LA41'!$B$2:$AR$165,'LA41'!R$1,0),(IF(LA_INDEX!$H$46=2,VLOOKUP('LA (SEN_LLDD)'!$B165,'LA42'!$B$2:$AR$165,'LA42'!R$1,0))))),"")</f>
        <v>51</v>
      </c>
      <c r="U165" s="122">
        <f>IFERROR((IF(LA_INDEX!$H$46=1,VLOOKUP('LA (SEN_LLDD)'!$B165,'LA41'!$B$2:$AR$165,'LA41'!S$1,0),(IF(LA_INDEX!$H$46=2,VLOOKUP('LA (SEN_LLDD)'!$B165,'LA42'!$B$2:$AR$165,'LA42'!S$1,0))))),"")</f>
        <v>60</v>
      </c>
      <c r="V165" s="122">
        <f>IFERROR((IF(LA_INDEX!$H$46=1,VLOOKUP('LA (SEN_LLDD)'!$B165,'LA41'!$B$2:$AR$165,'LA41'!T$1,0),(IF(LA_INDEX!$H$46=2,VLOOKUP('LA (SEN_LLDD)'!$B165,'LA42'!$B$2:$AR$165,'LA42'!T$1,0))))),"")</f>
        <v>59</v>
      </c>
      <c r="W165" s="122">
        <f>IFERROR((IF(LA_INDEX!$H$46=1,VLOOKUP('LA (SEN_LLDD)'!$B165,'LA41'!$B$2:$AR$165,'LA41'!U$1,0),(IF(LA_INDEX!$H$46=2,VLOOKUP('LA (SEN_LLDD)'!$B165,'LA42'!$B$2:$AR$165,'LA42'!U$1,0))))),"")</f>
        <v>23</v>
      </c>
      <c r="X165" s="122">
        <f>IFERROR((IF(LA_INDEX!$H$46=1,VLOOKUP('LA (SEN_LLDD)'!$B165,'LA41'!$B$2:$AR$165,'LA41'!V$1,0),(IF(LA_INDEX!$H$46=2,VLOOKUP('LA (SEN_LLDD)'!$B165,'LA42'!$B$2:$AR$165,'LA42'!V$1,0))))),"")</f>
        <v>28</v>
      </c>
      <c r="Y165" s="122">
        <f>IFERROR((IF(LA_INDEX!$H$46=1,VLOOKUP('LA (SEN_LLDD)'!$B165,'LA41'!$B$2:$AR$165,'LA41'!W$1,0),(IF(LA_INDEX!$H$46=2,VLOOKUP('LA (SEN_LLDD)'!$B165,'LA42'!$B$2:$AR$165,'LA42'!W$1,0))))),"")</f>
        <v>27</v>
      </c>
      <c r="Z165" s="122" t="str">
        <f>IFERROR((IF(LA_INDEX!$H$46=1,VLOOKUP('LA (SEN_LLDD)'!$B165,'LA41'!$B$2:$AR$165,'LA41'!X$1,0),(IF(LA_INDEX!$H$46=2,VLOOKUP('LA (SEN_LLDD)'!$B165,'LA42'!$B$2:$AR$165,'LA42'!X$1,0))))),"")</f>
        <v>x</v>
      </c>
      <c r="AA165" s="122" t="str">
        <f>IFERROR((IF(LA_INDEX!$H$46=1,VLOOKUP('LA (SEN_LLDD)'!$B165,'LA41'!$B$2:$AR$165,'LA41'!Y$1,0),(IF(LA_INDEX!$H$46=2,VLOOKUP('LA (SEN_LLDD)'!$B165,'LA42'!$B$2:$AR$165,'LA42'!Y$1,0))))),"")</f>
        <v>x</v>
      </c>
      <c r="AB165" s="122">
        <f>IFERROR((IF(LA_INDEX!$H$46=1,VLOOKUP('LA (SEN_LLDD)'!$B165,'LA41'!$B$2:$AR$165,'LA41'!Z$1,0),(IF(LA_INDEX!$H$46=2,VLOOKUP('LA (SEN_LLDD)'!$B165,'LA42'!$B$2:$AR$165,'LA42'!Z$1,0))))),"")</f>
        <v>1</v>
      </c>
      <c r="AC165" s="122">
        <f>IFERROR((IF(LA_INDEX!$H$46=1,VLOOKUP('LA (SEN_LLDD)'!$B165,'LA41'!$B$2:$AR$165,'LA41'!AA$1,0),(IF(LA_INDEX!$H$46=2,VLOOKUP('LA (SEN_LLDD)'!$B165,'LA42'!$B$2:$AR$165,'LA42'!AA$1,0))))),"")</f>
        <v>12</v>
      </c>
      <c r="AD165" s="122">
        <f>IFERROR((IF(LA_INDEX!$H$46=1,VLOOKUP('LA (SEN_LLDD)'!$B165,'LA41'!$B$2:$AR$165,'LA41'!AB$1,0),(IF(LA_INDEX!$H$46=2,VLOOKUP('LA (SEN_LLDD)'!$B165,'LA42'!$B$2:$AR$165,'LA42'!AB$1,0))))),"")</f>
        <v>15</v>
      </c>
      <c r="AE165" s="122">
        <f>IFERROR((IF(LA_INDEX!$H$46=1,VLOOKUP('LA (SEN_LLDD)'!$B165,'LA41'!$B$2:$AR$165,'LA41'!AC$1,0),(IF(LA_INDEX!$H$46=2,VLOOKUP('LA (SEN_LLDD)'!$B165,'LA42'!$B$2:$AR$165,'LA42'!AC$1,0))))),"")</f>
        <v>14</v>
      </c>
      <c r="AF165" s="122">
        <f>IFERROR((IF(LA_INDEX!$H$46=1,VLOOKUP('LA (SEN_LLDD)'!$B165,'LA41'!$B$2:$AR$165,'LA41'!AD$1,0),(IF(LA_INDEX!$H$46=2,VLOOKUP('LA (SEN_LLDD)'!$B165,'LA42'!$B$2:$AR$165,'LA42'!AD$1,0))))),"")</f>
        <v>27</v>
      </c>
      <c r="AG165" s="122">
        <f>IFERROR((IF(LA_INDEX!$H$46=1,VLOOKUP('LA (SEN_LLDD)'!$B165,'LA41'!$B$2:$AR$165,'LA41'!AE$1,0),(IF(LA_INDEX!$H$46=2,VLOOKUP('LA (SEN_LLDD)'!$B165,'LA42'!$B$2:$AR$165,'LA42'!AE$1,0))))),"")</f>
        <v>32</v>
      </c>
      <c r="AH165" s="122">
        <f>IFERROR((IF(LA_INDEX!$H$46=1,VLOOKUP('LA (SEN_LLDD)'!$B165,'LA41'!$B$2:$AR$165,'LA41'!AF$1,0),(IF(LA_INDEX!$H$46=2,VLOOKUP('LA (SEN_LLDD)'!$B165,'LA42'!$B$2:$AR$165,'LA42'!AF$1,0))))),"")</f>
        <v>31</v>
      </c>
      <c r="AI165" s="122">
        <f>IFERROR((IF(LA_INDEX!$H$46=1,VLOOKUP('LA (SEN_LLDD)'!$B165,'LA41'!$B$2:$AR$165,'LA41'!AG$1,0),(IF(LA_INDEX!$H$46=2,VLOOKUP('LA (SEN_LLDD)'!$B165,'LA42'!$B$2:$AR$165,'LA42'!AG$1,0))))),"")</f>
        <v>5</v>
      </c>
      <c r="AJ165" s="122">
        <f>IFERROR((IF(LA_INDEX!$H$46=1,VLOOKUP('LA (SEN_LLDD)'!$B165,'LA41'!$B$2:$AR$165,'LA41'!AH$1,0),(IF(LA_INDEX!$H$46=2,VLOOKUP('LA (SEN_LLDD)'!$B165,'LA42'!$B$2:$AR$165,'LA42'!AH$1,0))))),"")</f>
        <v>2</v>
      </c>
      <c r="AK165" s="122">
        <f>IFERROR((IF(LA_INDEX!$H$46=1,VLOOKUP('LA (SEN_LLDD)'!$B165,'LA41'!$B$2:$AR$165,'LA41'!AI$1,0),(IF(LA_INDEX!$H$46=2,VLOOKUP('LA (SEN_LLDD)'!$B165,'LA42'!$B$2:$AR$165,'LA42'!AI$1,0))))),"")</f>
        <v>2</v>
      </c>
      <c r="AL165" s="122">
        <f>IFERROR((IF(LA_INDEX!$H$46=1,VLOOKUP('LA (SEN_LLDD)'!$B165,'LA41'!$B$2:$AR$165,'LA41'!AJ$1,0),(IF(LA_INDEX!$H$46=2,VLOOKUP('LA (SEN_LLDD)'!$B165,'LA42'!$B$2:$AR$165,'LA42'!AJ$1,0))))),"")</f>
        <v>16</v>
      </c>
      <c r="AM165" s="122">
        <f>IFERROR((IF(LA_INDEX!$H$46=1,VLOOKUP('LA (SEN_LLDD)'!$B165,'LA41'!$B$2:$AR$165,'LA41'!AK$1,0),(IF(LA_INDEX!$H$46=2,VLOOKUP('LA (SEN_LLDD)'!$B165,'LA42'!$B$2:$AR$165,'LA42'!AK$1,0))))),"")</f>
        <v>14</v>
      </c>
      <c r="AN165" s="122">
        <f>IFERROR((IF(LA_INDEX!$H$46=1,VLOOKUP('LA (SEN_LLDD)'!$B165,'LA41'!$B$2:$AR$165,'LA41'!AL$1,0),(IF(LA_INDEX!$H$46=2,VLOOKUP('LA (SEN_LLDD)'!$B165,'LA42'!$B$2:$AR$165,'LA42'!AL$1,0))))),"")</f>
        <v>14</v>
      </c>
      <c r="AO165" s="122">
        <f>IFERROR((IF(LA_INDEX!$H$46=1,VLOOKUP('LA (SEN_LLDD)'!$B165,'LA41'!$B$2:$AR$165,'LA41'!AM$1,0),(IF(LA_INDEX!$H$46=2,VLOOKUP('LA (SEN_LLDD)'!$B165,'LA42'!$B$2:$AR$165,'LA42'!AM$1,0))))),"")</f>
        <v>9</v>
      </c>
      <c r="AP165" s="122">
        <f>IFERROR((IF(LA_INDEX!$H$46=1,VLOOKUP('LA (SEN_LLDD)'!$B165,'LA41'!$B$2:$AR$165,'LA41'!AN$1,0),(IF(LA_INDEX!$H$46=2,VLOOKUP('LA (SEN_LLDD)'!$B165,'LA42'!$B$2:$AR$165,'LA42'!AN$1,0))))),"")</f>
        <v>12</v>
      </c>
      <c r="AQ165" s="122">
        <f>IFERROR((IF(LA_INDEX!$H$46=1,VLOOKUP('LA (SEN_LLDD)'!$B165,'LA41'!$B$2:$AR$165,'LA41'!AO$1,0),(IF(LA_INDEX!$H$46=2,VLOOKUP('LA (SEN_LLDD)'!$B165,'LA42'!$B$2:$AR$165,'LA42'!AO$1,0))))),"")</f>
        <v>12</v>
      </c>
      <c r="AR165" s="122">
        <f>IFERROR((IF(LA_INDEX!$H$46=1,VLOOKUP('LA (SEN_LLDD)'!$B165,'LA41'!$B$2:$AR$165,'LA41'!AP$1,0),(IF(LA_INDEX!$H$46=2,VLOOKUP('LA (SEN_LLDD)'!$B165,'LA42'!$B$2:$AR$165,'LA42'!AP$1,0))))),"")</f>
        <v>8</v>
      </c>
      <c r="AS165" s="122">
        <f>IFERROR((IF(LA_INDEX!$H$46=1,VLOOKUP('LA (SEN_LLDD)'!$B165,'LA41'!$B$2:$AR$165,'LA41'!AQ$1,0),(IF(LA_INDEX!$H$46=2,VLOOKUP('LA (SEN_LLDD)'!$B165,'LA42'!$B$2:$AR$165,'LA42'!AQ$1,0))))),"")</f>
        <v>2</v>
      </c>
      <c r="AT165" s="122">
        <f>IFERROR((IF(LA_INDEX!$H$46=1,VLOOKUP('LA (SEN_LLDD)'!$B165,'LA41'!$B$2:$AR$165,'LA41'!AR$1,0),(IF(LA_INDEX!$H$46=2,VLOOKUP('LA (SEN_LLDD)'!$B165,'LA42'!$B$2:$AR$165,'LA42'!AR$1,0))))),"")</f>
        <v>3</v>
      </c>
    </row>
    <row r="166" spans="1:46" x14ac:dyDescent="0.3">
      <c r="A166" s="80" t="s">
        <v>585</v>
      </c>
      <c r="B166" s="114">
        <v>211</v>
      </c>
      <c r="C166" s="80" t="s">
        <v>408</v>
      </c>
      <c r="D166" s="80" t="s">
        <v>292</v>
      </c>
      <c r="E166" s="122">
        <f>IFERROR(MROUND((IF(LA_INDEX!$H$46=1,VLOOKUP('LA (SEN_LLDD)'!$B166,'LA41'!$B$2:$AR$165,'LA41'!C$1,0),(IF(LA_INDEX!$H$46=2,VLOOKUP('LA (SEN_LLDD)'!$B166,'LA42'!$B$2:$AR$165,'LA42'!C$1,0))))),5),"")</f>
        <v>75</v>
      </c>
      <c r="F166" s="122">
        <f>IFERROR(MROUND((IF(LA_INDEX!$H$46=1,VLOOKUP('LA (SEN_LLDD)'!$B166,'LA41'!$B$2:$AR$165,'LA41'!D$1,0),(IF(LA_INDEX!$H$46=2,VLOOKUP('LA (SEN_LLDD)'!$B166,'LA42'!$B$2:$AR$165,'LA42'!D$1,0))))),5),"")</f>
        <v>870</v>
      </c>
      <c r="G166" s="122">
        <f>IFERROR(MROUND((IF(LA_INDEX!$H$46=1,VLOOKUP('LA (SEN_LLDD)'!$B166,'LA41'!$B$2:$AR$165,'LA41'!E$1,0),(IF(LA_INDEX!$H$46=2,VLOOKUP('LA (SEN_LLDD)'!$B166,'LA42'!$B$2:$AR$165,'LA42'!E$1,0))))),5),"")</f>
        <v>945</v>
      </c>
      <c r="H166" s="122">
        <f>IFERROR((IF(LA_INDEX!$H$46=1,VLOOKUP('LA (SEN_LLDD)'!$B166,'LA41'!$B$2:$AR$165,'LA41'!F$1,0),(IF(LA_INDEX!$H$46=2,VLOOKUP('LA (SEN_LLDD)'!$B166,'LA42'!$B$2:$AR$165,'LA42'!F$1,0))))),"")</f>
        <v>75</v>
      </c>
      <c r="I166" s="122">
        <f>IFERROR((IF(LA_INDEX!$H$46=1,VLOOKUP('LA (SEN_LLDD)'!$B166,'LA41'!$B$2:$AR$165,'LA41'!G$1,0),(IF(LA_INDEX!$H$46=2,VLOOKUP('LA (SEN_LLDD)'!$B166,'LA42'!$B$2:$AR$165,'LA42'!G$1,0))))),"")</f>
        <v>87</v>
      </c>
      <c r="J166" s="122">
        <f>IFERROR((IF(LA_INDEX!$H$46=1,VLOOKUP('LA (SEN_LLDD)'!$B166,'LA41'!$B$2:$AR$165,'LA41'!H$1,0),(IF(LA_INDEX!$H$46=2,VLOOKUP('LA (SEN_LLDD)'!$B166,'LA42'!$B$2:$AR$165,'LA42'!H$1,0))))),"")</f>
        <v>86</v>
      </c>
      <c r="K166" s="122">
        <f>IFERROR((IF(LA_INDEX!$H$46=1,VLOOKUP('LA (SEN_LLDD)'!$B166,'LA41'!$B$2:$AR$165,'LA41'!I$1,0),(IF(LA_INDEX!$H$46=2,VLOOKUP('LA (SEN_LLDD)'!$B166,'LA42'!$B$2:$AR$165,'LA42'!I$1,0))))),"")</f>
        <v>6</v>
      </c>
      <c r="L166" s="122">
        <f>IFERROR((IF(LA_INDEX!$H$46=1,VLOOKUP('LA (SEN_LLDD)'!$B166,'LA41'!$B$2:$AR$165,'LA41'!J$1,0),(IF(LA_INDEX!$H$46=2,VLOOKUP('LA (SEN_LLDD)'!$B166,'LA42'!$B$2:$AR$165,'LA42'!J$1,0))))),"")</f>
        <v>7</v>
      </c>
      <c r="M166" s="122">
        <f>IFERROR((IF(LA_INDEX!$H$46=1,VLOOKUP('LA (SEN_LLDD)'!$B166,'LA41'!$B$2:$AR$165,'LA41'!K$1,0),(IF(LA_INDEX!$H$46=2,VLOOKUP('LA (SEN_LLDD)'!$B166,'LA42'!$B$2:$AR$165,'LA42'!K$1,0))))),"")</f>
        <v>7</v>
      </c>
      <c r="N166" s="122">
        <f>IFERROR((IF(LA_INDEX!$H$46=1,VLOOKUP('LA (SEN_LLDD)'!$B166,'LA41'!$B$2:$AR$165,'LA41'!L$1,0),(IF(LA_INDEX!$H$46=2,VLOOKUP('LA (SEN_LLDD)'!$B166,'LA42'!$B$2:$AR$165,'LA42'!L$1,0))))),"")</f>
        <v>69</v>
      </c>
      <c r="O166" s="122">
        <f>IFERROR((IF(LA_INDEX!$H$46=1,VLOOKUP('LA (SEN_LLDD)'!$B166,'LA41'!$B$2:$AR$165,'LA41'!M$1,0),(IF(LA_INDEX!$H$46=2,VLOOKUP('LA (SEN_LLDD)'!$B166,'LA42'!$B$2:$AR$165,'LA42'!M$1,0))))),"")</f>
        <v>79</v>
      </c>
      <c r="P166" s="122">
        <f>IFERROR((IF(LA_INDEX!$H$46=1,VLOOKUP('LA (SEN_LLDD)'!$B166,'LA41'!$B$2:$AR$165,'LA41'!N$1,0),(IF(LA_INDEX!$H$46=2,VLOOKUP('LA (SEN_LLDD)'!$B166,'LA42'!$B$2:$AR$165,'LA42'!N$1,0))))),"")</f>
        <v>78</v>
      </c>
      <c r="Q166" s="122" t="str">
        <f>IFERROR((IF(LA_INDEX!$H$46=1,VLOOKUP('LA (SEN_LLDD)'!$B166,'LA41'!$B$2:$AR$165,'LA41'!O$1,0),(IF(LA_INDEX!$H$46=2,VLOOKUP('LA (SEN_LLDD)'!$B166,'LA42'!$B$2:$AR$165,'LA42'!O$1,0))))),"")</f>
        <v>x</v>
      </c>
      <c r="R166" s="122" t="str">
        <f>IFERROR((IF(LA_INDEX!$H$46=1,VLOOKUP('LA (SEN_LLDD)'!$B166,'LA41'!$B$2:$AR$165,'LA41'!P$1,0),(IF(LA_INDEX!$H$46=2,VLOOKUP('LA (SEN_LLDD)'!$B166,'LA42'!$B$2:$AR$165,'LA42'!P$1,0))))),"")</f>
        <v>x</v>
      </c>
      <c r="S166" s="122">
        <f>IFERROR((IF(LA_INDEX!$H$46=1,VLOOKUP('LA (SEN_LLDD)'!$B166,'LA41'!$B$2:$AR$165,'LA41'!Q$1,0),(IF(LA_INDEX!$H$46=2,VLOOKUP('LA (SEN_LLDD)'!$B166,'LA42'!$B$2:$AR$165,'LA42'!Q$1,0))))),"")</f>
        <v>6</v>
      </c>
      <c r="T166" s="122">
        <f>IFERROR((IF(LA_INDEX!$H$46=1,VLOOKUP('LA (SEN_LLDD)'!$B166,'LA41'!$B$2:$AR$165,'LA41'!R$1,0),(IF(LA_INDEX!$H$46=2,VLOOKUP('LA (SEN_LLDD)'!$B166,'LA42'!$B$2:$AR$165,'LA42'!R$1,0))))),"")</f>
        <v>57</v>
      </c>
      <c r="U166" s="122">
        <f>IFERROR((IF(LA_INDEX!$H$46=1,VLOOKUP('LA (SEN_LLDD)'!$B166,'LA41'!$B$2:$AR$165,'LA41'!S$1,0),(IF(LA_INDEX!$H$46=2,VLOOKUP('LA (SEN_LLDD)'!$B166,'LA42'!$B$2:$AR$165,'LA42'!S$1,0))))),"")</f>
        <v>71</v>
      </c>
      <c r="V166" s="122">
        <f>IFERROR((IF(LA_INDEX!$H$46=1,VLOOKUP('LA (SEN_LLDD)'!$B166,'LA41'!$B$2:$AR$165,'LA41'!T$1,0),(IF(LA_INDEX!$H$46=2,VLOOKUP('LA (SEN_LLDD)'!$B166,'LA42'!$B$2:$AR$165,'LA42'!T$1,0))))),"")</f>
        <v>70</v>
      </c>
      <c r="W166" s="122">
        <f>IFERROR((IF(LA_INDEX!$H$46=1,VLOOKUP('LA (SEN_LLDD)'!$B166,'LA41'!$B$2:$AR$165,'LA41'!U$1,0),(IF(LA_INDEX!$H$46=2,VLOOKUP('LA (SEN_LLDD)'!$B166,'LA42'!$B$2:$AR$165,'LA42'!U$1,0))))),"")</f>
        <v>17</v>
      </c>
      <c r="X166" s="122">
        <f>IFERROR((IF(LA_INDEX!$H$46=1,VLOOKUP('LA (SEN_LLDD)'!$B166,'LA41'!$B$2:$AR$165,'LA41'!V$1,0),(IF(LA_INDEX!$H$46=2,VLOOKUP('LA (SEN_LLDD)'!$B166,'LA42'!$B$2:$AR$165,'LA42'!V$1,0))))),"")</f>
        <v>29</v>
      </c>
      <c r="Y166" s="122">
        <f>IFERROR((IF(LA_INDEX!$H$46=1,VLOOKUP('LA (SEN_LLDD)'!$B166,'LA41'!$B$2:$AR$165,'LA41'!W$1,0),(IF(LA_INDEX!$H$46=2,VLOOKUP('LA (SEN_LLDD)'!$B166,'LA42'!$B$2:$AR$165,'LA42'!W$1,0))))),"")</f>
        <v>28</v>
      </c>
      <c r="Z166" s="122">
        <f>IFERROR((IF(LA_INDEX!$H$46=1,VLOOKUP('LA (SEN_LLDD)'!$B166,'LA41'!$B$2:$AR$165,'LA41'!X$1,0),(IF(LA_INDEX!$H$46=2,VLOOKUP('LA (SEN_LLDD)'!$B166,'LA42'!$B$2:$AR$165,'LA42'!X$1,0))))),"")</f>
        <v>0</v>
      </c>
      <c r="AA166" s="122">
        <f>IFERROR((IF(LA_INDEX!$H$46=1,VLOOKUP('LA (SEN_LLDD)'!$B166,'LA41'!$B$2:$AR$165,'LA41'!Y$1,0),(IF(LA_INDEX!$H$46=2,VLOOKUP('LA (SEN_LLDD)'!$B166,'LA42'!$B$2:$AR$165,'LA42'!Y$1,0))))),"")</f>
        <v>1</v>
      </c>
      <c r="AB166" s="122">
        <f>IFERROR((IF(LA_INDEX!$H$46=1,VLOOKUP('LA (SEN_LLDD)'!$B166,'LA41'!$B$2:$AR$165,'LA41'!Z$1,0),(IF(LA_INDEX!$H$46=2,VLOOKUP('LA (SEN_LLDD)'!$B166,'LA42'!$B$2:$AR$165,'LA42'!Z$1,0))))),"")</f>
        <v>1</v>
      </c>
      <c r="AC166" s="122">
        <f>IFERROR((IF(LA_INDEX!$H$46=1,VLOOKUP('LA (SEN_LLDD)'!$B166,'LA41'!$B$2:$AR$165,'LA41'!AA$1,0),(IF(LA_INDEX!$H$46=2,VLOOKUP('LA (SEN_LLDD)'!$B166,'LA42'!$B$2:$AR$165,'LA42'!AA$1,0))))),"")</f>
        <v>5</v>
      </c>
      <c r="AD166" s="122">
        <f>IFERROR((IF(LA_INDEX!$H$46=1,VLOOKUP('LA (SEN_LLDD)'!$B166,'LA41'!$B$2:$AR$165,'LA41'!AB$1,0),(IF(LA_INDEX!$H$46=2,VLOOKUP('LA (SEN_LLDD)'!$B166,'LA42'!$B$2:$AR$165,'LA42'!AB$1,0))))),"")</f>
        <v>13</v>
      </c>
      <c r="AE166" s="122">
        <f>IFERROR((IF(LA_INDEX!$H$46=1,VLOOKUP('LA (SEN_LLDD)'!$B166,'LA41'!$B$2:$AR$165,'LA41'!AC$1,0),(IF(LA_INDEX!$H$46=2,VLOOKUP('LA (SEN_LLDD)'!$B166,'LA42'!$B$2:$AR$165,'LA42'!AC$1,0))))),"")</f>
        <v>12</v>
      </c>
      <c r="AF166" s="122">
        <f>IFERROR((IF(LA_INDEX!$H$46=1,VLOOKUP('LA (SEN_LLDD)'!$B166,'LA41'!$B$2:$AR$165,'LA41'!AD$1,0),(IF(LA_INDEX!$H$46=2,VLOOKUP('LA (SEN_LLDD)'!$B166,'LA42'!$B$2:$AR$165,'LA42'!AD$1,0))))),"")</f>
        <v>40</v>
      </c>
      <c r="AG166" s="122">
        <f>IFERROR((IF(LA_INDEX!$H$46=1,VLOOKUP('LA (SEN_LLDD)'!$B166,'LA41'!$B$2:$AR$165,'LA41'!AE$1,0),(IF(LA_INDEX!$H$46=2,VLOOKUP('LA (SEN_LLDD)'!$B166,'LA42'!$B$2:$AR$165,'LA42'!AE$1,0))))),"")</f>
        <v>42</v>
      </c>
      <c r="AH166" s="122">
        <f>IFERROR((IF(LA_INDEX!$H$46=1,VLOOKUP('LA (SEN_LLDD)'!$B166,'LA41'!$B$2:$AR$165,'LA41'!AF$1,0),(IF(LA_INDEX!$H$46=2,VLOOKUP('LA (SEN_LLDD)'!$B166,'LA42'!$B$2:$AR$165,'LA42'!AF$1,0))))),"")</f>
        <v>42</v>
      </c>
      <c r="AI166" s="122" t="str">
        <f>IFERROR((IF(LA_INDEX!$H$46=1,VLOOKUP('LA (SEN_LLDD)'!$B166,'LA41'!$B$2:$AR$165,'LA41'!AG$1,0),(IF(LA_INDEX!$H$46=2,VLOOKUP('LA (SEN_LLDD)'!$B166,'LA42'!$B$2:$AR$165,'LA42'!AG$1,0))))),"")</f>
        <v>x</v>
      </c>
      <c r="AJ166" s="122" t="str">
        <f>IFERROR((IF(LA_INDEX!$H$46=1,VLOOKUP('LA (SEN_LLDD)'!$B166,'LA41'!$B$2:$AR$165,'LA41'!AH$1,0),(IF(LA_INDEX!$H$46=2,VLOOKUP('LA (SEN_LLDD)'!$B166,'LA42'!$B$2:$AR$165,'LA42'!AH$1,0))))),"")</f>
        <v>x</v>
      </c>
      <c r="AK166" s="122">
        <f>IFERROR((IF(LA_INDEX!$H$46=1,VLOOKUP('LA (SEN_LLDD)'!$B166,'LA41'!$B$2:$AR$165,'LA41'!AI$1,0),(IF(LA_INDEX!$H$46=2,VLOOKUP('LA (SEN_LLDD)'!$B166,'LA42'!$B$2:$AR$165,'LA42'!AI$1,0))))),"")</f>
        <v>3</v>
      </c>
      <c r="AL166" s="122">
        <f>IFERROR((IF(LA_INDEX!$H$46=1,VLOOKUP('LA (SEN_LLDD)'!$B166,'LA41'!$B$2:$AR$165,'LA41'!AJ$1,0),(IF(LA_INDEX!$H$46=2,VLOOKUP('LA (SEN_LLDD)'!$B166,'LA42'!$B$2:$AR$165,'LA42'!AJ$1,0))))),"")</f>
        <v>6</v>
      </c>
      <c r="AM166" s="122">
        <f>IFERROR((IF(LA_INDEX!$H$46=1,VLOOKUP('LA (SEN_LLDD)'!$B166,'LA41'!$B$2:$AR$165,'LA41'!AK$1,0),(IF(LA_INDEX!$H$46=2,VLOOKUP('LA (SEN_LLDD)'!$B166,'LA42'!$B$2:$AR$165,'LA42'!AK$1,0))))),"")</f>
        <v>8</v>
      </c>
      <c r="AN166" s="122">
        <f>IFERROR((IF(LA_INDEX!$H$46=1,VLOOKUP('LA (SEN_LLDD)'!$B166,'LA41'!$B$2:$AR$165,'LA41'!AL$1,0),(IF(LA_INDEX!$H$46=2,VLOOKUP('LA (SEN_LLDD)'!$B166,'LA42'!$B$2:$AR$165,'LA42'!AL$1,0))))),"")</f>
        <v>8</v>
      </c>
      <c r="AO166" s="122" t="str">
        <f>IFERROR((IF(LA_INDEX!$H$46=1,VLOOKUP('LA (SEN_LLDD)'!$B166,'LA41'!$B$2:$AR$165,'LA41'!AM$1,0),(IF(LA_INDEX!$H$46=2,VLOOKUP('LA (SEN_LLDD)'!$B166,'LA42'!$B$2:$AR$165,'LA42'!AM$1,0))))),"")</f>
        <v>x</v>
      </c>
      <c r="AP166" s="122" t="str">
        <f>IFERROR((IF(LA_INDEX!$H$46=1,VLOOKUP('LA (SEN_LLDD)'!$B166,'LA41'!$B$2:$AR$165,'LA41'!AN$1,0),(IF(LA_INDEX!$H$46=2,VLOOKUP('LA (SEN_LLDD)'!$B166,'LA42'!$B$2:$AR$165,'LA42'!AN$1,0))))),"")</f>
        <v>x</v>
      </c>
      <c r="AQ166" s="122">
        <f>IFERROR((IF(LA_INDEX!$H$46=1,VLOOKUP('LA (SEN_LLDD)'!$B166,'LA41'!$B$2:$AR$165,'LA41'!AO$1,0),(IF(LA_INDEX!$H$46=2,VLOOKUP('LA (SEN_LLDD)'!$B166,'LA42'!$B$2:$AR$165,'LA42'!AO$1,0))))),"")</f>
        <v>10</v>
      </c>
      <c r="AR166" s="122" t="str">
        <f>IFERROR((IF(LA_INDEX!$H$46=1,VLOOKUP('LA (SEN_LLDD)'!$B166,'LA41'!$B$2:$AR$165,'LA41'!AP$1,0),(IF(LA_INDEX!$H$46=2,VLOOKUP('LA (SEN_LLDD)'!$B166,'LA42'!$B$2:$AR$165,'LA42'!AP$1,0))))),"")</f>
        <v>x</v>
      </c>
      <c r="AS166" s="122" t="str">
        <f>IFERROR((IF(LA_INDEX!$H$46=1,VLOOKUP('LA (SEN_LLDD)'!$B166,'LA41'!$B$2:$AR$165,'LA41'!AQ$1,0),(IF(LA_INDEX!$H$46=2,VLOOKUP('LA (SEN_LLDD)'!$B166,'LA42'!$B$2:$AR$165,'LA42'!AQ$1,0))))),"")</f>
        <v>x</v>
      </c>
      <c r="AT166" s="122">
        <f>IFERROR((IF(LA_INDEX!$H$46=1,VLOOKUP('LA (SEN_LLDD)'!$B166,'LA41'!$B$2:$AR$165,'LA41'!AR$1,0),(IF(LA_INDEX!$H$46=2,VLOOKUP('LA (SEN_LLDD)'!$B166,'LA42'!$B$2:$AR$165,'LA42'!AR$1,0))))),"")</f>
        <v>3</v>
      </c>
    </row>
    <row r="167" spans="1:46" x14ac:dyDescent="0.3">
      <c r="A167" s="80" t="s">
        <v>586</v>
      </c>
      <c r="B167" s="114">
        <v>212</v>
      </c>
      <c r="C167" s="80" t="s">
        <v>413</v>
      </c>
      <c r="D167" s="80" t="s">
        <v>292</v>
      </c>
      <c r="E167" s="122">
        <f>IFERROR(MROUND((IF(LA_INDEX!$H$46=1,VLOOKUP('LA (SEN_LLDD)'!$B167,'LA41'!$B$2:$AR$165,'LA41'!C$1,0),(IF(LA_INDEX!$H$46=2,VLOOKUP('LA (SEN_LLDD)'!$B167,'LA42'!$B$2:$AR$165,'LA42'!C$1,0))))),5),"")</f>
        <v>145</v>
      </c>
      <c r="F167" s="122">
        <f>IFERROR(MROUND((IF(LA_INDEX!$H$46=1,VLOOKUP('LA (SEN_LLDD)'!$B167,'LA41'!$B$2:$AR$165,'LA41'!D$1,0),(IF(LA_INDEX!$H$46=2,VLOOKUP('LA (SEN_LLDD)'!$B167,'LA42'!$B$2:$AR$165,'LA42'!D$1,0))))),5),"")</f>
        <v>905</v>
      </c>
      <c r="G167" s="122">
        <f>IFERROR(MROUND((IF(LA_INDEX!$H$46=1,VLOOKUP('LA (SEN_LLDD)'!$B167,'LA41'!$B$2:$AR$165,'LA41'!E$1,0),(IF(LA_INDEX!$H$46=2,VLOOKUP('LA (SEN_LLDD)'!$B167,'LA42'!$B$2:$AR$165,'LA42'!E$1,0))))),5),"")</f>
        <v>1050</v>
      </c>
      <c r="H167" s="122">
        <f>IFERROR((IF(LA_INDEX!$H$46=1,VLOOKUP('LA (SEN_LLDD)'!$B167,'LA41'!$B$2:$AR$165,'LA41'!F$1,0),(IF(LA_INDEX!$H$46=2,VLOOKUP('LA (SEN_LLDD)'!$B167,'LA42'!$B$2:$AR$165,'LA42'!F$1,0))))),"")</f>
        <v>81</v>
      </c>
      <c r="I167" s="122">
        <f>IFERROR((IF(LA_INDEX!$H$46=1,VLOOKUP('LA (SEN_LLDD)'!$B167,'LA41'!$B$2:$AR$165,'LA41'!G$1,0),(IF(LA_INDEX!$H$46=2,VLOOKUP('LA (SEN_LLDD)'!$B167,'LA42'!$B$2:$AR$165,'LA42'!G$1,0))))),"")</f>
        <v>88</v>
      </c>
      <c r="J167" s="122">
        <f>IFERROR((IF(LA_INDEX!$H$46=1,VLOOKUP('LA (SEN_LLDD)'!$B167,'LA41'!$B$2:$AR$165,'LA41'!H$1,0),(IF(LA_INDEX!$H$46=2,VLOOKUP('LA (SEN_LLDD)'!$B167,'LA42'!$B$2:$AR$165,'LA42'!H$1,0))))),"")</f>
        <v>87</v>
      </c>
      <c r="K167" s="122">
        <f>IFERROR((IF(LA_INDEX!$H$46=1,VLOOKUP('LA (SEN_LLDD)'!$B167,'LA41'!$B$2:$AR$165,'LA41'!I$1,0),(IF(LA_INDEX!$H$46=2,VLOOKUP('LA (SEN_LLDD)'!$B167,'LA42'!$B$2:$AR$165,'LA42'!I$1,0))))),"")</f>
        <v>0</v>
      </c>
      <c r="L167" s="122">
        <f>IFERROR((IF(LA_INDEX!$H$46=1,VLOOKUP('LA (SEN_LLDD)'!$B167,'LA41'!$B$2:$AR$165,'LA41'!J$1,0),(IF(LA_INDEX!$H$46=2,VLOOKUP('LA (SEN_LLDD)'!$B167,'LA42'!$B$2:$AR$165,'LA42'!J$1,0))))),"")</f>
        <v>2</v>
      </c>
      <c r="M167" s="122">
        <f>IFERROR((IF(LA_INDEX!$H$46=1,VLOOKUP('LA (SEN_LLDD)'!$B167,'LA41'!$B$2:$AR$165,'LA41'!K$1,0),(IF(LA_INDEX!$H$46=2,VLOOKUP('LA (SEN_LLDD)'!$B167,'LA42'!$B$2:$AR$165,'LA42'!K$1,0))))),"")</f>
        <v>2</v>
      </c>
      <c r="N167" s="122">
        <f>IFERROR((IF(LA_INDEX!$H$46=1,VLOOKUP('LA (SEN_LLDD)'!$B167,'LA41'!$B$2:$AR$165,'LA41'!L$1,0),(IF(LA_INDEX!$H$46=2,VLOOKUP('LA (SEN_LLDD)'!$B167,'LA42'!$B$2:$AR$165,'LA42'!L$1,0))))),"")</f>
        <v>69</v>
      </c>
      <c r="O167" s="122">
        <f>IFERROR((IF(LA_INDEX!$H$46=1,VLOOKUP('LA (SEN_LLDD)'!$B167,'LA41'!$B$2:$AR$165,'LA41'!M$1,0),(IF(LA_INDEX!$H$46=2,VLOOKUP('LA (SEN_LLDD)'!$B167,'LA42'!$B$2:$AR$165,'LA42'!M$1,0))))),"")</f>
        <v>72</v>
      </c>
      <c r="P167" s="122">
        <f>IFERROR((IF(LA_INDEX!$H$46=1,VLOOKUP('LA (SEN_LLDD)'!$B167,'LA41'!$B$2:$AR$165,'LA41'!N$1,0),(IF(LA_INDEX!$H$46=2,VLOOKUP('LA (SEN_LLDD)'!$B167,'LA42'!$B$2:$AR$165,'LA42'!N$1,0))))),"")</f>
        <v>72</v>
      </c>
      <c r="Q167" s="122">
        <f>IFERROR((IF(LA_INDEX!$H$46=1,VLOOKUP('LA (SEN_LLDD)'!$B167,'LA41'!$B$2:$AR$165,'LA41'!O$1,0),(IF(LA_INDEX!$H$46=2,VLOOKUP('LA (SEN_LLDD)'!$B167,'LA42'!$B$2:$AR$165,'LA42'!O$1,0))))),"")</f>
        <v>10</v>
      </c>
      <c r="R167" s="122">
        <f>IFERROR((IF(LA_INDEX!$H$46=1,VLOOKUP('LA (SEN_LLDD)'!$B167,'LA41'!$B$2:$AR$165,'LA41'!P$1,0),(IF(LA_INDEX!$H$46=2,VLOOKUP('LA (SEN_LLDD)'!$B167,'LA42'!$B$2:$AR$165,'LA42'!P$1,0))))),"")</f>
        <v>7</v>
      </c>
      <c r="S167" s="122">
        <f>IFERROR((IF(LA_INDEX!$H$46=1,VLOOKUP('LA (SEN_LLDD)'!$B167,'LA41'!$B$2:$AR$165,'LA41'!Q$1,0),(IF(LA_INDEX!$H$46=2,VLOOKUP('LA (SEN_LLDD)'!$B167,'LA42'!$B$2:$AR$165,'LA42'!Q$1,0))))),"")</f>
        <v>7</v>
      </c>
      <c r="T167" s="122">
        <f>IFERROR((IF(LA_INDEX!$H$46=1,VLOOKUP('LA (SEN_LLDD)'!$B167,'LA41'!$B$2:$AR$165,'LA41'!R$1,0),(IF(LA_INDEX!$H$46=2,VLOOKUP('LA (SEN_LLDD)'!$B167,'LA42'!$B$2:$AR$165,'LA42'!R$1,0))))),"")</f>
        <v>56</v>
      </c>
      <c r="U167" s="122">
        <f>IFERROR((IF(LA_INDEX!$H$46=1,VLOOKUP('LA (SEN_LLDD)'!$B167,'LA41'!$B$2:$AR$165,'LA41'!S$1,0),(IF(LA_INDEX!$H$46=2,VLOOKUP('LA (SEN_LLDD)'!$B167,'LA42'!$B$2:$AR$165,'LA42'!S$1,0))))),"")</f>
        <v>62</v>
      </c>
      <c r="V167" s="122">
        <f>IFERROR((IF(LA_INDEX!$H$46=1,VLOOKUP('LA (SEN_LLDD)'!$B167,'LA41'!$B$2:$AR$165,'LA41'!T$1,0),(IF(LA_INDEX!$H$46=2,VLOOKUP('LA (SEN_LLDD)'!$B167,'LA42'!$B$2:$AR$165,'LA42'!T$1,0))))),"")</f>
        <v>61</v>
      </c>
      <c r="W167" s="122">
        <f>IFERROR((IF(LA_INDEX!$H$46=1,VLOOKUP('LA (SEN_LLDD)'!$B167,'LA41'!$B$2:$AR$165,'LA41'!U$1,0),(IF(LA_INDEX!$H$46=2,VLOOKUP('LA (SEN_LLDD)'!$B167,'LA42'!$B$2:$AR$165,'LA42'!U$1,0))))),"")</f>
        <v>18</v>
      </c>
      <c r="X167" s="122">
        <f>IFERROR((IF(LA_INDEX!$H$46=1,VLOOKUP('LA (SEN_LLDD)'!$B167,'LA41'!$B$2:$AR$165,'LA41'!V$1,0),(IF(LA_INDEX!$H$46=2,VLOOKUP('LA (SEN_LLDD)'!$B167,'LA42'!$B$2:$AR$165,'LA42'!V$1,0))))),"")</f>
        <v>26</v>
      </c>
      <c r="Y167" s="122">
        <f>IFERROR((IF(LA_INDEX!$H$46=1,VLOOKUP('LA (SEN_LLDD)'!$B167,'LA41'!$B$2:$AR$165,'LA41'!W$1,0),(IF(LA_INDEX!$H$46=2,VLOOKUP('LA (SEN_LLDD)'!$B167,'LA42'!$B$2:$AR$165,'LA42'!W$1,0))))),"")</f>
        <v>25</v>
      </c>
      <c r="Z167" s="122" t="str">
        <f>IFERROR((IF(LA_INDEX!$H$46=1,VLOOKUP('LA (SEN_LLDD)'!$B167,'LA41'!$B$2:$AR$165,'LA41'!X$1,0),(IF(LA_INDEX!$H$46=2,VLOOKUP('LA (SEN_LLDD)'!$B167,'LA42'!$B$2:$AR$165,'LA42'!X$1,0))))),"")</f>
        <v>x</v>
      </c>
      <c r="AA167" s="122" t="str">
        <f>IFERROR((IF(LA_INDEX!$H$46=1,VLOOKUP('LA (SEN_LLDD)'!$B167,'LA41'!$B$2:$AR$165,'LA41'!Y$1,0),(IF(LA_INDEX!$H$46=2,VLOOKUP('LA (SEN_LLDD)'!$B167,'LA42'!$B$2:$AR$165,'LA42'!Y$1,0))))),"")</f>
        <v>x</v>
      </c>
      <c r="AB167" s="122">
        <f>IFERROR((IF(LA_INDEX!$H$46=1,VLOOKUP('LA (SEN_LLDD)'!$B167,'LA41'!$B$2:$AR$165,'LA41'!Z$1,0),(IF(LA_INDEX!$H$46=2,VLOOKUP('LA (SEN_LLDD)'!$B167,'LA42'!$B$2:$AR$165,'LA42'!Z$1,0))))),"")</f>
        <v>1</v>
      </c>
      <c r="AC167" s="122">
        <f>IFERROR((IF(LA_INDEX!$H$46=1,VLOOKUP('LA (SEN_LLDD)'!$B167,'LA41'!$B$2:$AR$165,'LA41'!AA$1,0),(IF(LA_INDEX!$H$46=2,VLOOKUP('LA (SEN_LLDD)'!$B167,'LA42'!$B$2:$AR$165,'LA42'!AA$1,0))))),"")</f>
        <v>10</v>
      </c>
      <c r="AD167" s="122">
        <f>IFERROR((IF(LA_INDEX!$H$46=1,VLOOKUP('LA (SEN_LLDD)'!$B167,'LA41'!$B$2:$AR$165,'LA41'!AB$1,0),(IF(LA_INDEX!$H$46=2,VLOOKUP('LA (SEN_LLDD)'!$B167,'LA42'!$B$2:$AR$165,'LA42'!AB$1,0))))),"")</f>
        <v>15</v>
      </c>
      <c r="AE167" s="122">
        <f>IFERROR((IF(LA_INDEX!$H$46=1,VLOOKUP('LA (SEN_LLDD)'!$B167,'LA41'!$B$2:$AR$165,'LA41'!AC$1,0),(IF(LA_INDEX!$H$46=2,VLOOKUP('LA (SEN_LLDD)'!$B167,'LA42'!$B$2:$AR$165,'LA42'!AC$1,0))))),"")</f>
        <v>14</v>
      </c>
      <c r="AF167" s="122">
        <f>IFERROR((IF(LA_INDEX!$H$46=1,VLOOKUP('LA (SEN_LLDD)'!$B167,'LA41'!$B$2:$AR$165,'LA41'!AD$1,0),(IF(LA_INDEX!$H$46=2,VLOOKUP('LA (SEN_LLDD)'!$B167,'LA42'!$B$2:$AR$165,'LA42'!AD$1,0))))),"")</f>
        <v>39</v>
      </c>
      <c r="AG167" s="122">
        <f>IFERROR((IF(LA_INDEX!$H$46=1,VLOOKUP('LA (SEN_LLDD)'!$B167,'LA41'!$B$2:$AR$165,'LA41'!AE$1,0),(IF(LA_INDEX!$H$46=2,VLOOKUP('LA (SEN_LLDD)'!$B167,'LA42'!$B$2:$AR$165,'LA42'!AE$1,0))))),"")</f>
        <v>36</v>
      </c>
      <c r="AH167" s="122">
        <f>IFERROR((IF(LA_INDEX!$H$46=1,VLOOKUP('LA (SEN_LLDD)'!$B167,'LA41'!$B$2:$AR$165,'LA41'!AF$1,0),(IF(LA_INDEX!$H$46=2,VLOOKUP('LA (SEN_LLDD)'!$B167,'LA42'!$B$2:$AR$165,'LA42'!AF$1,0))))),"")</f>
        <v>36</v>
      </c>
      <c r="AI167" s="122">
        <f>IFERROR((IF(LA_INDEX!$H$46=1,VLOOKUP('LA (SEN_LLDD)'!$B167,'LA41'!$B$2:$AR$165,'LA41'!AG$1,0),(IF(LA_INDEX!$H$46=2,VLOOKUP('LA (SEN_LLDD)'!$B167,'LA42'!$B$2:$AR$165,'LA42'!AG$1,0))))),"")</f>
        <v>3</v>
      </c>
      <c r="AJ167" s="122">
        <f>IFERROR((IF(LA_INDEX!$H$46=1,VLOOKUP('LA (SEN_LLDD)'!$B167,'LA41'!$B$2:$AR$165,'LA41'!AH$1,0),(IF(LA_INDEX!$H$46=2,VLOOKUP('LA (SEN_LLDD)'!$B167,'LA42'!$B$2:$AR$165,'LA42'!AH$1,0))))),"")</f>
        <v>3</v>
      </c>
      <c r="AK167" s="122">
        <f>IFERROR((IF(LA_INDEX!$H$46=1,VLOOKUP('LA (SEN_LLDD)'!$B167,'LA41'!$B$2:$AR$165,'LA41'!AI$1,0),(IF(LA_INDEX!$H$46=2,VLOOKUP('LA (SEN_LLDD)'!$B167,'LA42'!$B$2:$AR$165,'LA42'!AI$1,0))))),"")</f>
        <v>3</v>
      </c>
      <c r="AL167" s="122">
        <f>IFERROR((IF(LA_INDEX!$H$46=1,VLOOKUP('LA (SEN_LLDD)'!$B167,'LA41'!$B$2:$AR$165,'LA41'!AJ$1,0),(IF(LA_INDEX!$H$46=2,VLOOKUP('LA (SEN_LLDD)'!$B167,'LA42'!$B$2:$AR$165,'LA42'!AJ$1,0))))),"")</f>
        <v>12</v>
      </c>
      <c r="AM167" s="122">
        <f>IFERROR((IF(LA_INDEX!$H$46=1,VLOOKUP('LA (SEN_LLDD)'!$B167,'LA41'!$B$2:$AR$165,'LA41'!AK$1,0),(IF(LA_INDEX!$H$46=2,VLOOKUP('LA (SEN_LLDD)'!$B167,'LA42'!$B$2:$AR$165,'LA42'!AK$1,0))))),"")</f>
        <v>16</v>
      </c>
      <c r="AN167" s="122">
        <f>IFERROR((IF(LA_INDEX!$H$46=1,VLOOKUP('LA (SEN_LLDD)'!$B167,'LA41'!$B$2:$AR$165,'LA41'!AL$1,0),(IF(LA_INDEX!$H$46=2,VLOOKUP('LA (SEN_LLDD)'!$B167,'LA42'!$B$2:$AR$165,'LA42'!AL$1,0))))),"")</f>
        <v>16</v>
      </c>
      <c r="AO167" s="122">
        <f>IFERROR((IF(LA_INDEX!$H$46=1,VLOOKUP('LA (SEN_LLDD)'!$B167,'LA41'!$B$2:$AR$165,'LA41'!AM$1,0),(IF(LA_INDEX!$H$46=2,VLOOKUP('LA (SEN_LLDD)'!$B167,'LA42'!$B$2:$AR$165,'LA42'!AM$1,0))))),"")</f>
        <v>10</v>
      </c>
      <c r="AP167" s="122">
        <f>IFERROR((IF(LA_INDEX!$H$46=1,VLOOKUP('LA (SEN_LLDD)'!$B167,'LA41'!$B$2:$AR$165,'LA41'!AN$1,0),(IF(LA_INDEX!$H$46=2,VLOOKUP('LA (SEN_LLDD)'!$B167,'LA42'!$B$2:$AR$165,'LA42'!AN$1,0))))),"")</f>
        <v>8</v>
      </c>
      <c r="AQ167" s="122">
        <f>IFERROR((IF(LA_INDEX!$H$46=1,VLOOKUP('LA (SEN_LLDD)'!$B167,'LA41'!$B$2:$AR$165,'LA41'!AO$1,0),(IF(LA_INDEX!$H$46=2,VLOOKUP('LA (SEN_LLDD)'!$B167,'LA42'!$B$2:$AR$165,'LA42'!AO$1,0))))),"")</f>
        <v>8</v>
      </c>
      <c r="AR167" s="122">
        <f>IFERROR((IF(LA_INDEX!$H$46=1,VLOOKUP('LA (SEN_LLDD)'!$B167,'LA41'!$B$2:$AR$165,'LA41'!AP$1,0),(IF(LA_INDEX!$H$46=2,VLOOKUP('LA (SEN_LLDD)'!$B167,'LA42'!$B$2:$AR$165,'LA42'!AP$1,0))))),"")</f>
        <v>9</v>
      </c>
      <c r="AS167" s="122">
        <f>IFERROR((IF(LA_INDEX!$H$46=1,VLOOKUP('LA (SEN_LLDD)'!$B167,'LA41'!$B$2:$AR$165,'LA41'!AQ$1,0),(IF(LA_INDEX!$H$46=2,VLOOKUP('LA (SEN_LLDD)'!$B167,'LA42'!$B$2:$AR$165,'LA42'!AQ$1,0))))),"")</f>
        <v>4</v>
      </c>
      <c r="AT167" s="122">
        <f>IFERROR((IF(LA_INDEX!$H$46=1,VLOOKUP('LA (SEN_LLDD)'!$B167,'LA41'!$B$2:$AR$165,'LA41'!AR$1,0),(IF(LA_INDEX!$H$46=2,VLOOKUP('LA (SEN_LLDD)'!$B167,'LA42'!$B$2:$AR$165,'LA42'!AR$1,0))))),"")</f>
        <v>5</v>
      </c>
    </row>
    <row r="168" spans="1:46" x14ac:dyDescent="0.3">
      <c r="A168" s="80" t="s">
        <v>587</v>
      </c>
      <c r="B168" s="114">
        <v>213</v>
      </c>
      <c r="C168" s="80" t="s">
        <v>418</v>
      </c>
      <c r="D168" s="80" t="s">
        <v>292</v>
      </c>
      <c r="E168" s="122">
        <f>IFERROR(MROUND((IF(LA_INDEX!$H$46=1,VLOOKUP('LA (SEN_LLDD)'!$B168,'LA41'!$B$2:$AR$165,'LA41'!C$1,0),(IF(LA_INDEX!$H$46=2,VLOOKUP('LA (SEN_LLDD)'!$B168,'LA42'!$B$2:$AR$165,'LA42'!C$1,0))))),5),"")</f>
        <v>265</v>
      </c>
      <c r="F168" s="122">
        <f>IFERROR(MROUND((IF(LA_INDEX!$H$46=1,VLOOKUP('LA (SEN_LLDD)'!$B168,'LA41'!$B$2:$AR$165,'LA41'!D$1,0),(IF(LA_INDEX!$H$46=2,VLOOKUP('LA (SEN_LLDD)'!$B168,'LA42'!$B$2:$AR$165,'LA42'!D$1,0))))),5),"")</f>
        <v>475</v>
      </c>
      <c r="G168" s="122">
        <f>IFERROR(MROUND((IF(LA_INDEX!$H$46=1,VLOOKUP('LA (SEN_LLDD)'!$B168,'LA41'!$B$2:$AR$165,'LA41'!E$1,0),(IF(LA_INDEX!$H$46=2,VLOOKUP('LA (SEN_LLDD)'!$B168,'LA42'!$B$2:$AR$165,'LA42'!E$1,0))))),5),"")</f>
        <v>740</v>
      </c>
      <c r="H168" s="122">
        <f>IFERROR((IF(LA_INDEX!$H$46=1,VLOOKUP('LA (SEN_LLDD)'!$B168,'LA41'!$B$2:$AR$165,'LA41'!F$1,0),(IF(LA_INDEX!$H$46=2,VLOOKUP('LA (SEN_LLDD)'!$B168,'LA42'!$B$2:$AR$165,'LA42'!F$1,0))))),"")</f>
        <v>79</v>
      </c>
      <c r="I168" s="122">
        <f>IFERROR((IF(LA_INDEX!$H$46=1,VLOOKUP('LA (SEN_LLDD)'!$B168,'LA41'!$B$2:$AR$165,'LA41'!G$1,0),(IF(LA_INDEX!$H$46=2,VLOOKUP('LA (SEN_LLDD)'!$B168,'LA42'!$B$2:$AR$165,'LA42'!G$1,0))))),"")</f>
        <v>86</v>
      </c>
      <c r="J168" s="122">
        <f>IFERROR((IF(LA_INDEX!$H$46=1,VLOOKUP('LA (SEN_LLDD)'!$B168,'LA41'!$B$2:$AR$165,'LA41'!H$1,0),(IF(LA_INDEX!$H$46=2,VLOOKUP('LA (SEN_LLDD)'!$B168,'LA42'!$B$2:$AR$165,'LA42'!H$1,0))))),"")</f>
        <v>83</v>
      </c>
      <c r="K168" s="122">
        <f>IFERROR((IF(LA_INDEX!$H$46=1,VLOOKUP('LA (SEN_LLDD)'!$B168,'LA41'!$B$2:$AR$165,'LA41'!I$1,0),(IF(LA_INDEX!$H$46=2,VLOOKUP('LA (SEN_LLDD)'!$B168,'LA42'!$B$2:$AR$165,'LA42'!I$1,0))))),"")</f>
        <v>3</v>
      </c>
      <c r="L168" s="122">
        <f>IFERROR((IF(LA_INDEX!$H$46=1,VLOOKUP('LA (SEN_LLDD)'!$B168,'LA41'!$B$2:$AR$165,'LA41'!J$1,0),(IF(LA_INDEX!$H$46=2,VLOOKUP('LA (SEN_LLDD)'!$B168,'LA42'!$B$2:$AR$165,'LA42'!J$1,0))))),"")</f>
        <v>2</v>
      </c>
      <c r="M168" s="122">
        <f>IFERROR((IF(LA_INDEX!$H$46=1,VLOOKUP('LA (SEN_LLDD)'!$B168,'LA41'!$B$2:$AR$165,'LA41'!K$1,0),(IF(LA_INDEX!$H$46=2,VLOOKUP('LA (SEN_LLDD)'!$B168,'LA42'!$B$2:$AR$165,'LA42'!K$1,0))))),"")</f>
        <v>3</v>
      </c>
      <c r="N168" s="122">
        <f>IFERROR((IF(LA_INDEX!$H$46=1,VLOOKUP('LA (SEN_LLDD)'!$B168,'LA41'!$B$2:$AR$165,'LA41'!L$1,0),(IF(LA_INDEX!$H$46=2,VLOOKUP('LA (SEN_LLDD)'!$B168,'LA42'!$B$2:$AR$165,'LA42'!L$1,0))))),"")</f>
        <v>70</v>
      </c>
      <c r="O168" s="122">
        <f>IFERROR((IF(LA_INDEX!$H$46=1,VLOOKUP('LA (SEN_LLDD)'!$B168,'LA41'!$B$2:$AR$165,'LA41'!M$1,0),(IF(LA_INDEX!$H$46=2,VLOOKUP('LA (SEN_LLDD)'!$B168,'LA42'!$B$2:$AR$165,'LA42'!M$1,0))))),"")</f>
        <v>76</v>
      </c>
      <c r="P168" s="122">
        <f>IFERROR((IF(LA_INDEX!$H$46=1,VLOOKUP('LA (SEN_LLDD)'!$B168,'LA41'!$B$2:$AR$165,'LA41'!N$1,0),(IF(LA_INDEX!$H$46=2,VLOOKUP('LA (SEN_LLDD)'!$B168,'LA42'!$B$2:$AR$165,'LA42'!N$1,0))))),"")</f>
        <v>74</v>
      </c>
      <c r="Q168" s="122">
        <f>IFERROR((IF(LA_INDEX!$H$46=1,VLOOKUP('LA (SEN_LLDD)'!$B168,'LA41'!$B$2:$AR$165,'LA41'!O$1,0),(IF(LA_INDEX!$H$46=2,VLOOKUP('LA (SEN_LLDD)'!$B168,'LA42'!$B$2:$AR$165,'LA42'!O$1,0))))),"")</f>
        <v>7</v>
      </c>
      <c r="R168" s="122">
        <f>IFERROR((IF(LA_INDEX!$H$46=1,VLOOKUP('LA (SEN_LLDD)'!$B168,'LA41'!$B$2:$AR$165,'LA41'!P$1,0),(IF(LA_INDEX!$H$46=2,VLOOKUP('LA (SEN_LLDD)'!$B168,'LA42'!$B$2:$AR$165,'LA42'!P$1,0))))),"")</f>
        <v>7</v>
      </c>
      <c r="S168" s="122">
        <f>IFERROR((IF(LA_INDEX!$H$46=1,VLOOKUP('LA (SEN_LLDD)'!$B168,'LA41'!$B$2:$AR$165,'LA41'!Q$1,0),(IF(LA_INDEX!$H$46=2,VLOOKUP('LA (SEN_LLDD)'!$B168,'LA42'!$B$2:$AR$165,'LA42'!Q$1,0))))),"")</f>
        <v>7</v>
      </c>
      <c r="T168" s="122">
        <f>IFERROR((IF(LA_INDEX!$H$46=1,VLOOKUP('LA (SEN_LLDD)'!$B168,'LA41'!$B$2:$AR$165,'LA41'!R$1,0),(IF(LA_INDEX!$H$46=2,VLOOKUP('LA (SEN_LLDD)'!$B168,'LA42'!$B$2:$AR$165,'LA42'!R$1,0))))),"")</f>
        <v>59</v>
      </c>
      <c r="U168" s="122">
        <f>IFERROR((IF(LA_INDEX!$H$46=1,VLOOKUP('LA (SEN_LLDD)'!$B168,'LA41'!$B$2:$AR$165,'LA41'!S$1,0),(IF(LA_INDEX!$H$46=2,VLOOKUP('LA (SEN_LLDD)'!$B168,'LA42'!$B$2:$AR$165,'LA42'!S$1,0))))),"")</f>
        <v>62</v>
      </c>
      <c r="V168" s="122">
        <f>IFERROR((IF(LA_INDEX!$H$46=1,VLOOKUP('LA (SEN_LLDD)'!$B168,'LA41'!$B$2:$AR$165,'LA41'!T$1,0),(IF(LA_INDEX!$H$46=2,VLOOKUP('LA (SEN_LLDD)'!$B168,'LA42'!$B$2:$AR$165,'LA42'!T$1,0))))),"")</f>
        <v>61</v>
      </c>
      <c r="W168" s="122">
        <f>IFERROR((IF(LA_INDEX!$H$46=1,VLOOKUP('LA (SEN_LLDD)'!$B168,'LA41'!$B$2:$AR$165,'LA41'!U$1,0),(IF(LA_INDEX!$H$46=2,VLOOKUP('LA (SEN_LLDD)'!$B168,'LA42'!$B$2:$AR$165,'LA42'!U$1,0))))),"")</f>
        <v>16</v>
      </c>
      <c r="X168" s="122">
        <f>IFERROR((IF(LA_INDEX!$H$46=1,VLOOKUP('LA (SEN_LLDD)'!$B168,'LA41'!$B$2:$AR$165,'LA41'!V$1,0),(IF(LA_INDEX!$H$46=2,VLOOKUP('LA (SEN_LLDD)'!$B168,'LA42'!$B$2:$AR$165,'LA42'!V$1,0))))),"")</f>
        <v>36</v>
      </c>
      <c r="Y168" s="122">
        <f>IFERROR((IF(LA_INDEX!$H$46=1,VLOOKUP('LA (SEN_LLDD)'!$B168,'LA41'!$B$2:$AR$165,'LA41'!W$1,0),(IF(LA_INDEX!$H$46=2,VLOOKUP('LA (SEN_LLDD)'!$B168,'LA42'!$B$2:$AR$165,'LA42'!W$1,0))))),"")</f>
        <v>29</v>
      </c>
      <c r="Z168" s="122" t="str">
        <f>IFERROR((IF(LA_INDEX!$H$46=1,VLOOKUP('LA (SEN_LLDD)'!$B168,'LA41'!$B$2:$AR$165,'LA41'!X$1,0),(IF(LA_INDEX!$H$46=2,VLOOKUP('LA (SEN_LLDD)'!$B168,'LA42'!$B$2:$AR$165,'LA42'!X$1,0))))),"")</f>
        <v>x</v>
      </c>
      <c r="AA168" s="122" t="str">
        <f>IFERROR((IF(LA_INDEX!$H$46=1,VLOOKUP('LA (SEN_LLDD)'!$B168,'LA41'!$B$2:$AR$165,'LA41'!Y$1,0),(IF(LA_INDEX!$H$46=2,VLOOKUP('LA (SEN_LLDD)'!$B168,'LA42'!$B$2:$AR$165,'LA42'!Y$1,0))))),"")</f>
        <v>x</v>
      </c>
      <c r="AB168" s="122">
        <f>IFERROR((IF(LA_INDEX!$H$46=1,VLOOKUP('LA (SEN_LLDD)'!$B168,'LA41'!$B$2:$AR$165,'LA41'!Z$1,0),(IF(LA_INDEX!$H$46=2,VLOOKUP('LA (SEN_LLDD)'!$B168,'LA42'!$B$2:$AR$165,'LA42'!Z$1,0))))),"")</f>
        <v>1</v>
      </c>
      <c r="AC168" s="122">
        <f>IFERROR((IF(LA_INDEX!$H$46=1,VLOOKUP('LA (SEN_LLDD)'!$B168,'LA41'!$B$2:$AR$165,'LA41'!AA$1,0),(IF(LA_INDEX!$H$46=2,VLOOKUP('LA (SEN_LLDD)'!$B168,'LA42'!$B$2:$AR$165,'LA42'!AA$1,0))))),"")</f>
        <v>8</v>
      </c>
      <c r="AD168" s="122">
        <f>IFERROR((IF(LA_INDEX!$H$46=1,VLOOKUP('LA (SEN_LLDD)'!$B168,'LA41'!$B$2:$AR$165,'LA41'!AB$1,0),(IF(LA_INDEX!$H$46=2,VLOOKUP('LA (SEN_LLDD)'!$B168,'LA42'!$B$2:$AR$165,'LA42'!AB$1,0))))),"")</f>
        <v>26</v>
      </c>
      <c r="AE168" s="122">
        <f>IFERROR((IF(LA_INDEX!$H$46=1,VLOOKUP('LA (SEN_LLDD)'!$B168,'LA41'!$B$2:$AR$165,'LA41'!AC$1,0),(IF(LA_INDEX!$H$46=2,VLOOKUP('LA (SEN_LLDD)'!$B168,'LA42'!$B$2:$AR$165,'LA42'!AC$1,0))))),"")</f>
        <v>20</v>
      </c>
      <c r="AF168" s="122">
        <f>IFERROR((IF(LA_INDEX!$H$46=1,VLOOKUP('LA (SEN_LLDD)'!$B168,'LA41'!$B$2:$AR$165,'LA41'!AD$1,0),(IF(LA_INDEX!$H$46=2,VLOOKUP('LA (SEN_LLDD)'!$B168,'LA42'!$B$2:$AR$165,'LA42'!AD$1,0))))),"")</f>
        <v>43</v>
      </c>
      <c r="AG168" s="122">
        <f>IFERROR((IF(LA_INDEX!$H$46=1,VLOOKUP('LA (SEN_LLDD)'!$B168,'LA41'!$B$2:$AR$165,'LA41'!AE$1,0),(IF(LA_INDEX!$H$46=2,VLOOKUP('LA (SEN_LLDD)'!$B168,'LA42'!$B$2:$AR$165,'LA42'!AE$1,0))))),"")</f>
        <v>26</v>
      </c>
      <c r="AH168" s="122">
        <f>IFERROR((IF(LA_INDEX!$H$46=1,VLOOKUP('LA (SEN_LLDD)'!$B168,'LA41'!$B$2:$AR$165,'LA41'!AF$1,0),(IF(LA_INDEX!$H$46=2,VLOOKUP('LA (SEN_LLDD)'!$B168,'LA42'!$B$2:$AR$165,'LA42'!AF$1,0))))),"")</f>
        <v>32</v>
      </c>
      <c r="AI168" s="122">
        <f>IFERROR((IF(LA_INDEX!$H$46=1,VLOOKUP('LA (SEN_LLDD)'!$B168,'LA41'!$B$2:$AR$165,'LA41'!AG$1,0),(IF(LA_INDEX!$H$46=2,VLOOKUP('LA (SEN_LLDD)'!$B168,'LA42'!$B$2:$AR$165,'LA42'!AG$1,0))))),"")</f>
        <v>4</v>
      </c>
      <c r="AJ168" s="122">
        <f>IFERROR((IF(LA_INDEX!$H$46=1,VLOOKUP('LA (SEN_LLDD)'!$B168,'LA41'!$B$2:$AR$165,'LA41'!AH$1,0),(IF(LA_INDEX!$H$46=2,VLOOKUP('LA (SEN_LLDD)'!$B168,'LA42'!$B$2:$AR$165,'LA42'!AH$1,0))))),"")</f>
        <v>7</v>
      </c>
      <c r="AK168" s="122">
        <f>IFERROR((IF(LA_INDEX!$H$46=1,VLOOKUP('LA (SEN_LLDD)'!$B168,'LA41'!$B$2:$AR$165,'LA41'!AI$1,0),(IF(LA_INDEX!$H$46=2,VLOOKUP('LA (SEN_LLDD)'!$B168,'LA42'!$B$2:$AR$165,'LA42'!AI$1,0))))),"")</f>
        <v>6</v>
      </c>
      <c r="AL168" s="122">
        <f>IFERROR((IF(LA_INDEX!$H$46=1,VLOOKUP('LA (SEN_LLDD)'!$B168,'LA41'!$B$2:$AR$165,'LA41'!AJ$1,0),(IF(LA_INDEX!$H$46=2,VLOOKUP('LA (SEN_LLDD)'!$B168,'LA42'!$B$2:$AR$165,'LA42'!AJ$1,0))))),"")</f>
        <v>9</v>
      </c>
      <c r="AM168" s="122">
        <f>IFERROR((IF(LA_INDEX!$H$46=1,VLOOKUP('LA (SEN_LLDD)'!$B168,'LA41'!$B$2:$AR$165,'LA41'!AK$1,0),(IF(LA_INDEX!$H$46=2,VLOOKUP('LA (SEN_LLDD)'!$B168,'LA42'!$B$2:$AR$165,'LA42'!AK$1,0))))),"")</f>
        <v>9</v>
      </c>
      <c r="AN168" s="122">
        <f>IFERROR((IF(LA_INDEX!$H$46=1,VLOOKUP('LA (SEN_LLDD)'!$B168,'LA41'!$B$2:$AR$165,'LA41'!AL$1,0),(IF(LA_INDEX!$H$46=2,VLOOKUP('LA (SEN_LLDD)'!$B168,'LA42'!$B$2:$AR$165,'LA42'!AL$1,0))))),"")</f>
        <v>9</v>
      </c>
      <c r="AO168" s="122">
        <f>IFERROR((IF(LA_INDEX!$H$46=1,VLOOKUP('LA (SEN_LLDD)'!$B168,'LA41'!$B$2:$AR$165,'LA41'!AM$1,0),(IF(LA_INDEX!$H$46=2,VLOOKUP('LA (SEN_LLDD)'!$B168,'LA42'!$B$2:$AR$165,'LA42'!AM$1,0))))),"")</f>
        <v>13</v>
      </c>
      <c r="AP168" s="122">
        <f>IFERROR((IF(LA_INDEX!$H$46=1,VLOOKUP('LA (SEN_LLDD)'!$B168,'LA41'!$B$2:$AR$165,'LA41'!AN$1,0),(IF(LA_INDEX!$H$46=2,VLOOKUP('LA (SEN_LLDD)'!$B168,'LA42'!$B$2:$AR$165,'LA42'!AN$1,0))))),"")</f>
        <v>8</v>
      </c>
      <c r="AQ168" s="122">
        <f>IFERROR((IF(LA_INDEX!$H$46=1,VLOOKUP('LA (SEN_LLDD)'!$B168,'LA41'!$B$2:$AR$165,'LA41'!AO$1,0),(IF(LA_INDEX!$H$46=2,VLOOKUP('LA (SEN_LLDD)'!$B168,'LA42'!$B$2:$AR$165,'LA42'!AO$1,0))))),"")</f>
        <v>10</v>
      </c>
      <c r="AR168" s="122">
        <f>IFERROR((IF(LA_INDEX!$H$46=1,VLOOKUP('LA (SEN_LLDD)'!$B168,'LA41'!$B$2:$AR$165,'LA41'!AP$1,0),(IF(LA_INDEX!$H$46=2,VLOOKUP('LA (SEN_LLDD)'!$B168,'LA42'!$B$2:$AR$165,'LA42'!AP$1,0))))),"")</f>
        <v>7</v>
      </c>
      <c r="AS168" s="122">
        <f>IFERROR((IF(LA_INDEX!$H$46=1,VLOOKUP('LA (SEN_LLDD)'!$B168,'LA41'!$B$2:$AR$165,'LA41'!AQ$1,0),(IF(LA_INDEX!$H$46=2,VLOOKUP('LA (SEN_LLDD)'!$B168,'LA42'!$B$2:$AR$165,'LA42'!AQ$1,0))))),"")</f>
        <v>6</v>
      </c>
      <c r="AT168" s="122">
        <f>IFERROR((IF(LA_INDEX!$H$46=1,VLOOKUP('LA (SEN_LLDD)'!$B168,'LA41'!$B$2:$AR$165,'LA41'!AR$1,0),(IF(LA_INDEX!$H$46=2,VLOOKUP('LA (SEN_LLDD)'!$B168,'LA42'!$B$2:$AR$165,'LA42'!AR$1,0))))),"")</f>
        <v>7</v>
      </c>
    </row>
    <row r="169" spans="1:46" x14ac:dyDescent="0.3">
      <c r="A169" s="80"/>
      <c r="B169" s="114"/>
      <c r="C169" s="80"/>
      <c r="D169" s="80"/>
      <c r="E169" s="122" t="str">
        <f>IFERROR(MROUND((IF(LA_INDEX!$H$46=1,VLOOKUP('LA (SEN_LLDD)'!$B169,'LA41'!$B$2:$AR$165,'LA41'!C$1,0),(IF(LA_INDEX!$H$46=2,VLOOKUP('LA (SEN_LLDD)'!$B169,'LA42'!$B$2:$AR$165,'LA42'!C$1,0))))),5),"")</f>
        <v/>
      </c>
      <c r="F169" s="122" t="str">
        <f>IFERROR(MROUND((IF(LA_INDEX!$H$46=1,VLOOKUP('LA (SEN_LLDD)'!$B169,'LA41'!$B$2:$AR$165,'LA41'!D$1,0),(IF(LA_INDEX!$H$46=2,VLOOKUP('LA (SEN_LLDD)'!$B169,'LA42'!$B$2:$AR$165,'LA42'!D$1,0))))),5),"")</f>
        <v/>
      </c>
      <c r="G169" s="122" t="str">
        <f>IFERROR(MROUND((IF(LA_INDEX!$H$46=1,VLOOKUP('LA (SEN_LLDD)'!$B169,'LA41'!$B$2:$AR$165,'LA41'!E$1,0),(IF(LA_INDEX!$H$46=2,VLOOKUP('LA (SEN_LLDD)'!$B169,'LA42'!$B$2:$AR$165,'LA42'!E$1,0))))),5),"")</f>
        <v/>
      </c>
      <c r="H169" s="122" t="str">
        <f>IFERROR((IF(LA_INDEX!$H$46=1,VLOOKUP('LA (SEN_LLDD)'!$B169,'LA41'!$B$2:$AR$165,'LA41'!F$1,0),(IF(LA_INDEX!$H$46=2,VLOOKUP('LA (SEN_LLDD)'!$B169,'LA42'!$B$2:$AR$165,'LA42'!F$1,0))))),"")</f>
        <v/>
      </c>
      <c r="I169" s="122" t="str">
        <f>IFERROR((IF(LA_INDEX!$H$46=1,VLOOKUP('LA (SEN_LLDD)'!$B169,'LA41'!$B$2:$AR$165,'LA41'!G$1,0),(IF(LA_INDEX!$H$46=2,VLOOKUP('LA (SEN_LLDD)'!$B169,'LA42'!$B$2:$AR$165,'LA42'!G$1,0))))),"")</f>
        <v/>
      </c>
      <c r="J169" s="122" t="str">
        <f>IFERROR((IF(LA_INDEX!$H$46=1,VLOOKUP('LA (SEN_LLDD)'!$B169,'LA41'!$B$2:$AR$165,'LA41'!H$1,0),(IF(LA_INDEX!$H$46=2,VLOOKUP('LA (SEN_LLDD)'!$B169,'LA42'!$B$2:$AR$165,'LA42'!H$1,0))))),"")</f>
        <v/>
      </c>
      <c r="K169" s="122" t="str">
        <f>IFERROR((IF(LA_INDEX!$H$46=1,VLOOKUP('LA (SEN_LLDD)'!$B169,'LA41'!$B$2:$AR$165,'LA41'!I$1,0),(IF(LA_INDEX!$H$46=2,VLOOKUP('LA (SEN_LLDD)'!$B169,'LA42'!$B$2:$AR$165,'LA42'!I$1,0))))),"")</f>
        <v/>
      </c>
      <c r="L169" s="122" t="str">
        <f>IFERROR((IF(LA_INDEX!$H$46=1,VLOOKUP('LA (SEN_LLDD)'!$B169,'LA41'!$B$2:$AR$165,'LA41'!J$1,0),(IF(LA_INDEX!$H$46=2,VLOOKUP('LA (SEN_LLDD)'!$B169,'LA42'!$B$2:$AR$165,'LA42'!J$1,0))))),"")</f>
        <v/>
      </c>
      <c r="M169" s="122" t="str">
        <f>IFERROR((IF(LA_INDEX!$H$46=1,VLOOKUP('LA (SEN_LLDD)'!$B169,'LA41'!$B$2:$AR$165,'LA41'!K$1,0),(IF(LA_INDEX!$H$46=2,VLOOKUP('LA (SEN_LLDD)'!$B169,'LA42'!$B$2:$AR$165,'LA42'!K$1,0))))),"")</f>
        <v/>
      </c>
      <c r="N169" s="122" t="str">
        <f>IFERROR((IF(LA_INDEX!$H$46=1,VLOOKUP('LA (SEN_LLDD)'!$B169,'LA41'!$B$2:$AR$165,'LA41'!L$1,0),(IF(LA_INDEX!$H$46=2,VLOOKUP('LA (SEN_LLDD)'!$B169,'LA42'!$B$2:$AR$165,'LA42'!L$1,0))))),"")</f>
        <v/>
      </c>
      <c r="O169" s="122" t="str">
        <f>IFERROR((IF(LA_INDEX!$H$46=1,VLOOKUP('LA (SEN_LLDD)'!$B169,'LA41'!$B$2:$AR$165,'LA41'!M$1,0),(IF(LA_INDEX!$H$46=2,VLOOKUP('LA (SEN_LLDD)'!$B169,'LA42'!$B$2:$AR$165,'LA42'!M$1,0))))),"")</f>
        <v/>
      </c>
      <c r="P169" s="122" t="str">
        <f>IFERROR((IF(LA_INDEX!$H$46=1,VLOOKUP('LA (SEN_LLDD)'!$B169,'LA41'!$B$2:$AR$165,'LA41'!N$1,0),(IF(LA_INDEX!$H$46=2,VLOOKUP('LA (SEN_LLDD)'!$B169,'LA42'!$B$2:$AR$165,'LA42'!N$1,0))))),"")</f>
        <v/>
      </c>
      <c r="Q169" s="122" t="str">
        <f>IFERROR((IF(LA_INDEX!$H$46=1,VLOOKUP('LA (SEN_LLDD)'!$B169,'LA41'!$B$2:$AR$165,'LA41'!O$1,0),(IF(LA_INDEX!$H$46=2,VLOOKUP('LA (SEN_LLDD)'!$B169,'LA42'!$B$2:$AR$165,'LA42'!O$1,0))))),"")</f>
        <v/>
      </c>
      <c r="R169" s="122" t="str">
        <f>IFERROR((IF(LA_INDEX!$H$46=1,VLOOKUP('LA (SEN_LLDD)'!$B169,'LA41'!$B$2:$AR$165,'LA41'!P$1,0),(IF(LA_INDEX!$H$46=2,VLOOKUP('LA (SEN_LLDD)'!$B169,'LA42'!$B$2:$AR$165,'LA42'!P$1,0))))),"")</f>
        <v/>
      </c>
      <c r="S169" s="122" t="str">
        <f>IFERROR((IF(LA_INDEX!$H$46=1,VLOOKUP('LA (SEN_LLDD)'!$B169,'LA41'!$B$2:$AR$165,'LA41'!Q$1,0),(IF(LA_INDEX!$H$46=2,VLOOKUP('LA (SEN_LLDD)'!$B169,'LA42'!$B$2:$AR$165,'LA42'!Q$1,0))))),"")</f>
        <v/>
      </c>
      <c r="T169" s="122" t="str">
        <f>IFERROR((IF(LA_INDEX!$H$46=1,VLOOKUP('LA (SEN_LLDD)'!$B169,'LA41'!$B$2:$AR$165,'LA41'!R$1,0),(IF(LA_INDEX!$H$46=2,VLOOKUP('LA (SEN_LLDD)'!$B169,'LA42'!$B$2:$AR$165,'LA42'!R$1,0))))),"")</f>
        <v/>
      </c>
      <c r="U169" s="122" t="str">
        <f>IFERROR((IF(LA_INDEX!$H$46=1,VLOOKUP('LA (SEN_LLDD)'!$B169,'LA41'!$B$2:$AR$165,'LA41'!S$1,0),(IF(LA_INDEX!$H$46=2,VLOOKUP('LA (SEN_LLDD)'!$B169,'LA42'!$B$2:$AR$165,'LA42'!S$1,0))))),"")</f>
        <v/>
      </c>
      <c r="V169" s="122" t="str">
        <f>IFERROR((IF(LA_INDEX!$H$46=1,VLOOKUP('LA (SEN_LLDD)'!$B169,'LA41'!$B$2:$AR$165,'LA41'!T$1,0),(IF(LA_INDEX!$H$46=2,VLOOKUP('LA (SEN_LLDD)'!$B169,'LA42'!$B$2:$AR$165,'LA42'!T$1,0))))),"")</f>
        <v/>
      </c>
      <c r="W169" s="122" t="str">
        <f>IFERROR((IF(LA_INDEX!$H$46=1,VLOOKUP('LA (SEN_LLDD)'!$B169,'LA41'!$B$2:$AR$165,'LA41'!U$1,0),(IF(LA_INDEX!$H$46=2,VLOOKUP('LA (SEN_LLDD)'!$B169,'LA42'!$B$2:$AR$165,'LA42'!U$1,0))))),"")</f>
        <v/>
      </c>
      <c r="X169" s="122" t="str">
        <f>IFERROR((IF(LA_INDEX!$H$46=1,VLOOKUP('LA (SEN_LLDD)'!$B169,'LA41'!$B$2:$AR$165,'LA41'!V$1,0),(IF(LA_INDEX!$H$46=2,VLOOKUP('LA (SEN_LLDD)'!$B169,'LA42'!$B$2:$AR$165,'LA42'!V$1,0))))),"")</f>
        <v/>
      </c>
      <c r="Y169" s="122" t="str">
        <f>IFERROR((IF(LA_INDEX!$H$46=1,VLOOKUP('LA (SEN_LLDD)'!$B169,'LA41'!$B$2:$AR$165,'LA41'!W$1,0),(IF(LA_INDEX!$H$46=2,VLOOKUP('LA (SEN_LLDD)'!$B169,'LA42'!$B$2:$AR$165,'LA42'!W$1,0))))),"")</f>
        <v/>
      </c>
      <c r="Z169" s="122" t="str">
        <f>IFERROR((IF(LA_INDEX!$H$46=1,VLOOKUP('LA (SEN_LLDD)'!$B169,'LA41'!$B$2:$AR$165,'LA41'!X$1,0),(IF(LA_INDEX!$H$46=2,VLOOKUP('LA (SEN_LLDD)'!$B169,'LA42'!$B$2:$AR$165,'LA42'!X$1,0))))),"")</f>
        <v/>
      </c>
      <c r="AA169" s="122" t="str">
        <f>IFERROR((IF(LA_INDEX!$H$46=1,VLOOKUP('LA (SEN_LLDD)'!$B169,'LA41'!$B$2:$AR$165,'LA41'!Y$1,0),(IF(LA_INDEX!$H$46=2,VLOOKUP('LA (SEN_LLDD)'!$B169,'LA42'!$B$2:$AR$165,'LA42'!Y$1,0))))),"")</f>
        <v/>
      </c>
      <c r="AB169" s="122" t="str">
        <f>IFERROR((IF(LA_INDEX!$H$46=1,VLOOKUP('LA (SEN_LLDD)'!$B169,'LA41'!$B$2:$AR$165,'LA41'!Z$1,0),(IF(LA_INDEX!$H$46=2,VLOOKUP('LA (SEN_LLDD)'!$B169,'LA42'!$B$2:$AR$165,'LA42'!Z$1,0))))),"")</f>
        <v/>
      </c>
      <c r="AC169" s="122" t="str">
        <f>IFERROR((IF(LA_INDEX!$H$46=1,VLOOKUP('LA (SEN_LLDD)'!$B169,'LA41'!$B$2:$AR$165,'LA41'!AA$1,0),(IF(LA_INDEX!$H$46=2,VLOOKUP('LA (SEN_LLDD)'!$B169,'LA42'!$B$2:$AR$165,'LA42'!AA$1,0))))),"")</f>
        <v/>
      </c>
      <c r="AD169" s="122" t="str">
        <f>IFERROR((IF(LA_INDEX!$H$46=1,VLOOKUP('LA (SEN_LLDD)'!$B169,'LA41'!$B$2:$AR$165,'LA41'!AB$1,0),(IF(LA_INDEX!$H$46=2,VLOOKUP('LA (SEN_LLDD)'!$B169,'LA42'!$B$2:$AR$165,'LA42'!AB$1,0))))),"")</f>
        <v/>
      </c>
      <c r="AE169" s="122" t="str">
        <f>IFERROR((IF(LA_INDEX!$H$46=1,VLOOKUP('LA (SEN_LLDD)'!$B169,'LA41'!$B$2:$AR$165,'LA41'!AC$1,0),(IF(LA_INDEX!$H$46=2,VLOOKUP('LA (SEN_LLDD)'!$B169,'LA42'!$B$2:$AR$165,'LA42'!AC$1,0))))),"")</f>
        <v/>
      </c>
      <c r="AF169" s="122" t="str">
        <f>IFERROR((IF(LA_INDEX!$H$46=1,VLOOKUP('LA (SEN_LLDD)'!$B169,'LA41'!$B$2:$AR$165,'LA41'!AD$1,0),(IF(LA_INDEX!$H$46=2,VLOOKUP('LA (SEN_LLDD)'!$B169,'LA42'!$B$2:$AR$165,'LA42'!AD$1,0))))),"")</f>
        <v/>
      </c>
      <c r="AG169" s="122" t="str">
        <f>IFERROR((IF(LA_INDEX!$H$46=1,VLOOKUP('LA (SEN_LLDD)'!$B169,'LA41'!$B$2:$AR$165,'LA41'!AE$1,0),(IF(LA_INDEX!$H$46=2,VLOOKUP('LA (SEN_LLDD)'!$B169,'LA42'!$B$2:$AR$165,'LA42'!AE$1,0))))),"")</f>
        <v/>
      </c>
      <c r="AH169" s="122" t="str">
        <f>IFERROR((IF(LA_INDEX!$H$46=1,VLOOKUP('LA (SEN_LLDD)'!$B169,'LA41'!$B$2:$AR$165,'LA41'!AF$1,0),(IF(LA_INDEX!$H$46=2,VLOOKUP('LA (SEN_LLDD)'!$B169,'LA42'!$B$2:$AR$165,'LA42'!AF$1,0))))),"")</f>
        <v/>
      </c>
      <c r="AI169" s="122" t="str">
        <f>IFERROR((IF(LA_INDEX!$H$46=1,VLOOKUP('LA (SEN_LLDD)'!$B169,'LA41'!$B$2:$AR$165,'LA41'!AG$1,0),(IF(LA_INDEX!$H$46=2,VLOOKUP('LA (SEN_LLDD)'!$B169,'LA42'!$B$2:$AR$165,'LA42'!AG$1,0))))),"")</f>
        <v/>
      </c>
      <c r="AJ169" s="122" t="str">
        <f>IFERROR((IF(LA_INDEX!$H$46=1,VLOOKUP('LA (SEN_LLDD)'!$B169,'LA41'!$B$2:$AR$165,'LA41'!AH$1,0),(IF(LA_INDEX!$H$46=2,VLOOKUP('LA (SEN_LLDD)'!$B169,'LA42'!$B$2:$AR$165,'LA42'!AH$1,0))))),"")</f>
        <v/>
      </c>
      <c r="AK169" s="122" t="str">
        <f>IFERROR((IF(LA_INDEX!$H$46=1,VLOOKUP('LA (SEN_LLDD)'!$B169,'LA41'!$B$2:$AR$165,'LA41'!AI$1,0),(IF(LA_INDEX!$H$46=2,VLOOKUP('LA (SEN_LLDD)'!$B169,'LA42'!$B$2:$AR$165,'LA42'!AI$1,0))))),"")</f>
        <v/>
      </c>
      <c r="AL169" s="122" t="str">
        <f>IFERROR((IF(LA_INDEX!$H$46=1,VLOOKUP('LA (SEN_LLDD)'!$B169,'LA41'!$B$2:$AR$165,'LA41'!AJ$1,0),(IF(LA_INDEX!$H$46=2,VLOOKUP('LA (SEN_LLDD)'!$B169,'LA42'!$B$2:$AR$165,'LA42'!AJ$1,0))))),"")</f>
        <v/>
      </c>
      <c r="AM169" s="122" t="str">
        <f>IFERROR((IF(LA_INDEX!$H$46=1,VLOOKUP('LA (SEN_LLDD)'!$B169,'LA41'!$B$2:$AR$165,'LA41'!AK$1,0),(IF(LA_INDEX!$H$46=2,VLOOKUP('LA (SEN_LLDD)'!$B169,'LA42'!$B$2:$AR$165,'LA42'!AK$1,0))))),"")</f>
        <v/>
      </c>
      <c r="AN169" s="122" t="str">
        <f>IFERROR((IF(LA_INDEX!$H$46=1,VLOOKUP('LA (SEN_LLDD)'!$B169,'LA41'!$B$2:$AR$165,'LA41'!AL$1,0),(IF(LA_INDEX!$H$46=2,VLOOKUP('LA (SEN_LLDD)'!$B169,'LA42'!$B$2:$AR$165,'LA42'!AL$1,0))))),"")</f>
        <v/>
      </c>
      <c r="AO169" s="122" t="str">
        <f>IFERROR((IF(LA_INDEX!$H$46=1,VLOOKUP('LA (SEN_LLDD)'!$B169,'LA41'!$B$2:$AR$165,'LA41'!AM$1,0),(IF(LA_INDEX!$H$46=2,VLOOKUP('LA (SEN_LLDD)'!$B169,'LA42'!$B$2:$AR$165,'LA42'!AM$1,0))))),"")</f>
        <v/>
      </c>
      <c r="AP169" s="122" t="str">
        <f>IFERROR((IF(LA_INDEX!$H$46=1,VLOOKUP('LA (SEN_LLDD)'!$B169,'LA41'!$B$2:$AR$165,'LA41'!AN$1,0),(IF(LA_INDEX!$H$46=2,VLOOKUP('LA (SEN_LLDD)'!$B169,'LA42'!$B$2:$AR$165,'LA42'!AN$1,0))))),"")</f>
        <v/>
      </c>
      <c r="AQ169" s="122" t="str">
        <f>IFERROR((IF(LA_INDEX!$H$46=1,VLOOKUP('LA (SEN_LLDD)'!$B169,'LA41'!$B$2:$AR$165,'LA41'!AO$1,0),(IF(LA_INDEX!$H$46=2,VLOOKUP('LA (SEN_LLDD)'!$B169,'LA42'!$B$2:$AR$165,'LA42'!AO$1,0))))),"")</f>
        <v/>
      </c>
      <c r="AR169" s="122" t="str">
        <f>IFERROR((IF(LA_INDEX!$H$46=1,VLOOKUP('LA (SEN_LLDD)'!$B169,'LA41'!$B$2:$AR$165,'LA41'!AP$1,0),(IF(LA_INDEX!$H$46=2,VLOOKUP('LA (SEN_LLDD)'!$B169,'LA42'!$B$2:$AR$165,'LA42'!AP$1,0))))),"")</f>
        <v/>
      </c>
      <c r="AS169" s="122" t="str">
        <f>IFERROR((IF(LA_INDEX!$H$46=1,VLOOKUP('LA (SEN_LLDD)'!$B169,'LA41'!$B$2:$AR$165,'LA41'!AQ$1,0),(IF(LA_INDEX!$H$46=2,VLOOKUP('LA (SEN_LLDD)'!$B169,'LA42'!$B$2:$AR$165,'LA42'!AQ$1,0))))),"")</f>
        <v/>
      </c>
      <c r="AT169" s="122" t="str">
        <f>IFERROR((IF(LA_INDEX!$H$46=1,VLOOKUP('LA (SEN_LLDD)'!$B169,'LA41'!$B$2:$AR$165,'LA41'!AR$1,0),(IF(LA_INDEX!$H$46=2,VLOOKUP('LA (SEN_LLDD)'!$B169,'LA42'!$B$2:$AR$165,'LA42'!AR$1,0))))),"")</f>
        <v/>
      </c>
    </row>
    <row r="170" spans="1:46" s="28" customFormat="1" x14ac:dyDescent="0.3">
      <c r="A170" s="116" t="s">
        <v>573</v>
      </c>
      <c r="B170" s="108" t="s">
        <v>188</v>
      </c>
      <c r="C170" s="113" t="s">
        <v>253</v>
      </c>
      <c r="D170" s="109"/>
      <c r="E170" s="121">
        <f>IFERROR(MROUND((IF(LA_INDEX!$H$46=1,VLOOKUP('LA (SEN_LLDD)'!$B170,'LA41'!$B$2:$AR$165,'LA41'!C$1,0),(IF(LA_INDEX!$H$46=2,VLOOKUP('LA (SEN_LLDD)'!$B170,'LA42'!$B$2:$AR$165,'LA42'!C$1,0))))),5),"")</f>
        <v>2090</v>
      </c>
      <c r="F170" s="121">
        <f>IFERROR(MROUND((IF(LA_INDEX!$H$46=1,VLOOKUP('LA (SEN_LLDD)'!$B170,'LA41'!$B$2:$AR$165,'LA41'!D$1,0),(IF(LA_INDEX!$H$46=2,VLOOKUP('LA (SEN_LLDD)'!$B170,'LA42'!$B$2:$AR$165,'LA42'!D$1,0))))),5),"")</f>
        <v>21755</v>
      </c>
      <c r="G170" s="121">
        <f>IFERROR(MROUND((IF(LA_INDEX!$H$46=1,VLOOKUP('LA (SEN_LLDD)'!$B170,'LA41'!$B$2:$AR$165,'LA41'!E$1,0),(IF(LA_INDEX!$H$46=2,VLOOKUP('LA (SEN_LLDD)'!$B170,'LA42'!$B$2:$AR$165,'LA42'!E$1,0))))),5),"")</f>
        <v>23845</v>
      </c>
      <c r="H170" s="121">
        <f>IFERROR((IF(LA_INDEX!$H$46=1,VLOOKUP('LA (SEN_LLDD)'!$B170,'LA41'!$B$2:$AR$165,'LA41'!F$1,0),(IF(LA_INDEX!$H$46=2,VLOOKUP('LA (SEN_LLDD)'!$B170,'LA42'!$B$2:$AR$165,'LA42'!F$1,0))))),"")</f>
        <v>85</v>
      </c>
      <c r="I170" s="121">
        <f>IFERROR((IF(LA_INDEX!$H$46=1,VLOOKUP('LA (SEN_LLDD)'!$B170,'LA41'!$B$2:$AR$165,'LA41'!G$1,0),(IF(LA_INDEX!$H$46=2,VLOOKUP('LA (SEN_LLDD)'!$B170,'LA42'!$B$2:$AR$165,'LA42'!G$1,0))))),"")</f>
        <v>89</v>
      </c>
      <c r="J170" s="121">
        <f>IFERROR((IF(LA_INDEX!$H$46=1,VLOOKUP('LA (SEN_LLDD)'!$B170,'LA41'!$B$2:$AR$165,'LA41'!H$1,0),(IF(LA_INDEX!$H$46=2,VLOOKUP('LA (SEN_LLDD)'!$B170,'LA42'!$B$2:$AR$165,'LA42'!H$1,0))))),"")</f>
        <v>89</v>
      </c>
      <c r="K170" s="121">
        <f>IFERROR((IF(LA_INDEX!$H$46=1,VLOOKUP('LA (SEN_LLDD)'!$B170,'LA41'!$B$2:$AR$165,'LA41'!I$1,0),(IF(LA_INDEX!$H$46=2,VLOOKUP('LA (SEN_LLDD)'!$B170,'LA42'!$B$2:$AR$165,'LA42'!I$1,0))))),"")</f>
        <v>5</v>
      </c>
      <c r="L170" s="121">
        <f>IFERROR((IF(LA_INDEX!$H$46=1,VLOOKUP('LA (SEN_LLDD)'!$B170,'LA41'!$B$2:$AR$165,'LA41'!J$1,0),(IF(LA_INDEX!$H$46=2,VLOOKUP('LA (SEN_LLDD)'!$B170,'LA42'!$B$2:$AR$165,'LA42'!J$1,0))))),"")</f>
        <v>3</v>
      </c>
      <c r="M170" s="121">
        <f>IFERROR((IF(LA_INDEX!$H$46=1,VLOOKUP('LA (SEN_LLDD)'!$B170,'LA41'!$B$2:$AR$165,'LA41'!K$1,0),(IF(LA_INDEX!$H$46=2,VLOOKUP('LA (SEN_LLDD)'!$B170,'LA42'!$B$2:$AR$165,'LA42'!K$1,0))))),"")</f>
        <v>4</v>
      </c>
      <c r="N170" s="121">
        <f>IFERROR((IF(LA_INDEX!$H$46=1,VLOOKUP('LA (SEN_LLDD)'!$B170,'LA41'!$B$2:$AR$165,'LA41'!L$1,0),(IF(LA_INDEX!$H$46=2,VLOOKUP('LA (SEN_LLDD)'!$B170,'LA42'!$B$2:$AR$165,'LA42'!L$1,0))))),"")</f>
        <v>69</v>
      </c>
      <c r="O170" s="121">
        <f>IFERROR((IF(LA_INDEX!$H$46=1,VLOOKUP('LA (SEN_LLDD)'!$B170,'LA41'!$B$2:$AR$165,'LA41'!M$1,0),(IF(LA_INDEX!$H$46=2,VLOOKUP('LA (SEN_LLDD)'!$B170,'LA42'!$B$2:$AR$165,'LA42'!M$1,0))))),"")</f>
        <v>75</v>
      </c>
      <c r="P170" s="121">
        <f>IFERROR((IF(LA_INDEX!$H$46=1,VLOOKUP('LA (SEN_LLDD)'!$B170,'LA41'!$B$2:$AR$165,'LA41'!N$1,0),(IF(LA_INDEX!$H$46=2,VLOOKUP('LA (SEN_LLDD)'!$B170,'LA42'!$B$2:$AR$165,'LA42'!N$1,0))))),"")</f>
        <v>75</v>
      </c>
      <c r="Q170" s="121">
        <f>IFERROR((IF(LA_INDEX!$H$46=1,VLOOKUP('LA (SEN_LLDD)'!$B170,'LA41'!$B$2:$AR$165,'LA41'!O$1,0),(IF(LA_INDEX!$H$46=2,VLOOKUP('LA (SEN_LLDD)'!$B170,'LA42'!$B$2:$AR$165,'LA42'!O$1,0))))),"")</f>
        <v>10</v>
      </c>
      <c r="R170" s="121">
        <f>IFERROR((IF(LA_INDEX!$H$46=1,VLOOKUP('LA (SEN_LLDD)'!$B170,'LA41'!$B$2:$AR$165,'LA41'!P$1,0),(IF(LA_INDEX!$H$46=2,VLOOKUP('LA (SEN_LLDD)'!$B170,'LA42'!$B$2:$AR$165,'LA42'!P$1,0))))),"")</f>
        <v>6</v>
      </c>
      <c r="S170" s="121">
        <f>IFERROR((IF(LA_INDEX!$H$46=1,VLOOKUP('LA (SEN_LLDD)'!$B170,'LA41'!$B$2:$AR$165,'LA41'!Q$1,0),(IF(LA_INDEX!$H$46=2,VLOOKUP('LA (SEN_LLDD)'!$B170,'LA42'!$B$2:$AR$165,'LA42'!Q$1,0))))),"")</f>
        <v>7</v>
      </c>
      <c r="T170" s="121">
        <f>IFERROR((IF(LA_INDEX!$H$46=1,VLOOKUP('LA (SEN_LLDD)'!$B170,'LA41'!$B$2:$AR$165,'LA41'!R$1,0),(IF(LA_INDEX!$H$46=2,VLOOKUP('LA (SEN_LLDD)'!$B170,'LA42'!$B$2:$AR$165,'LA42'!R$1,0))))),"")</f>
        <v>55</v>
      </c>
      <c r="U170" s="121">
        <f>IFERROR((IF(LA_INDEX!$H$46=1,VLOOKUP('LA (SEN_LLDD)'!$B170,'LA41'!$B$2:$AR$165,'LA41'!S$1,0),(IF(LA_INDEX!$H$46=2,VLOOKUP('LA (SEN_LLDD)'!$B170,'LA42'!$B$2:$AR$165,'LA42'!S$1,0))))),"")</f>
        <v>66</v>
      </c>
      <c r="V170" s="121">
        <f>IFERROR((IF(LA_INDEX!$H$46=1,VLOOKUP('LA (SEN_LLDD)'!$B170,'LA41'!$B$2:$AR$165,'LA41'!T$1,0),(IF(LA_INDEX!$H$46=2,VLOOKUP('LA (SEN_LLDD)'!$B170,'LA42'!$B$2:$AR$165,'LA42'!T$1,0))))),"")</f>
        <v>65</v>
      </c>
      <c r="W170" s="121">
        <f>IFERROR((IF(LA_INDEX!$H$46=1,VLOOKUP('LA (SEN_LLDD)'!$B170,'LA41'!$B$2:$AR$165,'LA41'!U$1,0),(IF(LA_INDEX!$H$46=2,VLOOKUP('LA (SEN_LLDD)'!$B170,'LA42'!$B$2:$AR$165,'LA42'!U$1,0))))),"")</f>
        <v>16</v>
      </c>
      <c r="X170" s="121">
        <f>IFERROR((IF(LA_INDEX!$H$46=1,VLOOKUP('LA (SEN_LLDD)'!$B170,'LA41'!$B$2:$AR$165,'LA41'!V$1,0),(IF(LA_INDEX!$H$46=2,VLOOKUP('LA (SEN_LLDD)'!$B170,'LA42'!$B$2:$AR$165,'LA42'!V$1,0))))),"")</f>
        <v>33</v>
      </c>
      <c r="Y170" s="121">
        <f>IFERROR((IF(LA_INDEX!$H$46=1,VLOOKUP('LA (SEN_LLDD)'!$B170,'LA41'!$B$2:$AR$165,'LA41'!W$1,0),(IF(LA_INDEX!$H$46=2,VLOOKUP('LA (SEN_LLDD)'!$B170,'LA42'!$B$2:$AR$165,'LA42'!W$1,0))))),"")</f>
        <v>31</v>
      </c>
      <c r="Z170" s="121">
        <f>IFERROR((IF(LA_INDEX!$H$46=1,VLOOKUP('LA (SEN_LLDD)'!$B170,'LA41'!$B$2:$AR$165,'LA41'!X$1,0),(IF(LA_INDEX!$H$46=2,VLOOKUP('LA (SEN_LLDD)'!$B170,'LA42'!$B$2:$AR$165,'LA42'!X$1,0))))),"")</f>
        <v>1</v>
      </c>
      <c r="AA170" s="121">
        <f>IFERROR((IF(LA_INDEX!$H$46=1,VLOOKUP('LA (SEN_LLDD)'!$B170,'LA41'!$B$2:$AR$165,'LA41'!Y$1,0),(IF(LA_INDEX!$H$46=2,VLOOKUP('LA (SEN_LLDD)'!$B170,'LA42'!$B$2:$AR$165,'LA42'!Y$1,0))))),"")</f>
        <v>1</v>
      </c>
      <c r="AB170" s="121">
        <f>IFERROR((IF(LA_INDEX!$H$46=1,VLOOKUP('LA (SEN_LLDD)'!$B170,'LA41'!$B$2:$AR$165,'LA41'!Z$1,0),(IF(LA_INDEX!$H$46=2,VLOOKUP('LA (SEN_LLDD)'!$B170,'LA42'!$B$2:$AR$165,'LA42'!Z$1,0))))),"")</f>
        <v>1</v>
      </c>
      <c r="AC170" s="121">
        <f>IFERROR((IF(LA_INDEX!$H$46=1,VLOOKUP('LA (SEN_LLDD)'!$B170,'LA41'!$B$2:$AR$165,'LA41'!AA$1,0),(IF(LA_INDEX!$H$46=2,VLOOKUP('LA (SEN_LLDD)'!$B170,'LA42'!$B$2:$AR$165,'LA42'!AA$1,0))))),"")</f>
        <v>9</v>
      </c>
      <c r="AD170" s="121">
        <f>IFERROR((IF(LA_INDEX!$H$46=1,VLOOKUP('LA (SEN_LLDD)'!$B170,'LA41'!$B$2:$AR$165,'LA41'!AB$1,0),(IF(LA_INDEX!$H$46=2,VLOOKUP('LA (SEN_LLDD)'!$B170,'LA42'!$B$2:$AR$165,'LA42'!AB$1,0))))),"")</f>
        <v>19</v>
      </c>
      <c r="AE170" s="121">
        <f>IFERROR((IF(LA_INDEX!$H$46=1,VLOOKUP('LA (SEN_LLDD)'!$B170,'LA41'!$B$2:$AR$165,'LA41'!AC$1,0),(IF(LA_INDEX!$H$46=2,VLOOKUP('LA (SEN_LLDD)'!$B170,'LA42'!$B$2:$AR$165,'LA42'!AC$1,0))))),"")</f>
        <v>18</v>
      </c>
      <c r="AF170" s="121">
        <f>IFERROR((IF(LA_INDEX!$H$46=1,VLOOKUP('LA (SEN_LLDD)'!$B170,'LA41'!$B$2:$AR$165,'LA41'!AD$1,0),(IF(LA_INDEX!$H$46=2,VLOOKUP('LA (SEN_LLDD)'!$B170,'LA42'!$B$2:$AR$165,'LA42'!AD$1,0))))),"")</f>
        <v>39</v>
      </c>
      <c r="AG170" s="121">
        <f>IFERROR((IF(LA_INDEX!$H$46=1,VLOOKUP('LA (SEN_LLDD)'!$B170,'LA41'!$B$2:$AR$165,'LA41'!AE$1,0),(IF(LA_INDEX!$H$46=2,VLOOKUP('LA (SEN_LLDD)'!$B170,'LA42'!$B$2:$AR$165,'LA42'!AE$1,0))))),"")</f>
        <v>33</v>
      </c>
      <c r="AH170" s="121">
        <f>IFERROR((IF(LA_INDEX!$H$46=1,VLOOKUP('LA (SEN_LLDD)'!$B170,'LA41'!$B$2:$AR$165,'LA41'!AF$1,0),(IF(LA_INDEX!$H$46=2,VLOOKUP('LA (SEN_LLDD)'!$B170,'LA42'!$B$2:$AR$165,'LA42'!AF$1,0))))),"")</f>
        <v>34</v>
      </c>
      <c r="AI170" s="121">
        <f>IFERROR((IF(LA_INDEX!$H$46=1,VLOOKUP('LA (SEN_LLDD)'!$B170,'LA41'!$B$2:$AR$165,'LA41'!AG$1,0),(IF(LA_INDEX!$H$46=2,VLOOKUP('LA (SEN_LLDD)'!$B170,'LA42'!$B$2:$AR$165,'LA42'!AG$1,0))))),"")</f>
        <v>4</v>
      </c>
      <c r="AJ170" s="121">
        <f>IFERROR((IF(LA_INDEX!$H$46=1,VLOOKUP('LA (SEN_LLDD)'!$B170,'LA41'!$B$2:$AR$165,'LA41'!AH$1,0),(IF(LA_INDEX!$H$46=2,VLOOKUP('LA (SEN_LLDD)'!$B170,'LA42'!$B$2:$AR$165,'LA42'!AH$1,0))))),"")</f>
        <v>3</v>
      </c>
      <c r="AK170" s="121">
        <f>IFERROR((IF(LA_INDEX!$H$46=1,VLOOKUP('LA (SEN_LLDD)'!$B170,'LA41'!$B$2:$AR$165,'LA41'!AI$1,0),(IF(LA_INDEX!$H$46=2,VLOOKUP('LA (SEN_LLDD)'!$B170,'LA42'!$B$2:$AR$165,'LA42'!AI$1,0))))),"")</f>
        <v>3</v>
      </c>
      <c r="AL170" s="121">
        <f>IFERROR((IF(LA_INDEX!$H$46=1,VLOOKUP('LA (SEN_LLDD)'!$B170,'LA41'!$B$2:$AR$165,'LA41'!AJ$1,0),(IF(LA_INDEX!$H$46=2,VLOOKUP('LA (SEN_LLDD)'!$B170,'LA42'!$B$2:$AR$165,'LA42'!AJ$1,0))))),"")</f>
        <v>16</v>
      </c>
      <c r="AM170" s="121">
        <f>IFERROR((IF(LA_INDEX!$H$46=1,VLOOKUP('LA (SEN_LLDD)'!$B170,'LA41'!$B$2:$AR$165,'LA41'!AK$1,0),(IF(LA_INDEX!$H$46=2,VLOOKUP('LA (SEN_LLDD)'!$B170,'LA42'!$B$2:$AR$165,'LA42'!AK$1,0))))),"")</f>
        <v>14</v>
      </c>
      <c r="AN170" s="121">
        <f>IFERROR((IF(LA_INDEX!$H$46=1,VLOOKUP('LA (SEN_LLDD)'!$B170,'LA41'!$B$2:$AR$165,'LA41'!AL$1,0),(IF(LA_INDEX!$H$46=2,VLOOKUP('LA (SEN_LLDD)'!$B170,'LA42'!$B$2:$AR$165,'LA42'!AL$1,0))))),"")</f>
        <v>14</v>
      </c>
      <c r="AO170" s="121">
        <f>IFERROR((IF(LA_INDEX!$H$46=1,VLOOKUP('LA (SEN_LLDD)'!$B170,'LA41'!$B$2:$AR$165,'LA41'!AM$1,0),(IF(LA_INDEX!$H$46=2,VLOOKUP('LA (SEN_LLDD)'!$B170,'LA42'!$B$2:$AR$165,'LA42'!AM$1,0))))),"")</f>
        <v>9</v>
      </c>
      <c r="AP170" s="121">
        <f>IFERROR((IF(LA_INDEX!$H$46=1,VLOOKUP('LA (SEN_LLDD)'!$B170,'LA41'!$B$2:$AR$165,'LA41'!AN$1,0),(IF(LA_INDEX!$H$46=2,VLOOKUP('LA (SEN_LLDD)'!$B170,'LA42'!$B$2:$AR$165,'LA42'!AN$1,0))))),"")</f>
        <v>7</v>
      </c>
      <c r="AQ170" s="121">
        <f>IFERROR((IF(LA_INDEX!$H$46=1,VLOOKUP('LA (SEN_LLDD)'!$B170,'LA41'!$B$2:$AR$165,'LA41'!AO$1,0),(IF(LA_INDEX!$H$46=2,VLOOKUP('LA (SEN_LLDD)'!$B170,'LA42'!$B$2:$AR$165,'LA42'!AO$1,0))))),"")</f>
        <v>7</v>
      </c>
      <c r="AR170" s="121">
        <f>IFERROR((IF(LA_INDEX!$H$46=1,VLOOKUP('LA (SEN_LLDD)'!$B170,'LA41'!$B$2:$AR$165,'LA41'!AP$1,0),(IF(LA_INDEX!$H$46=2,VLOOKUP('LA (SEN_LLDD)'!$B170,'LA42'!$B$2:$AR$165,'LA42'!AP$1,0))))),"")</f>
        <v>6</v>
      </c>
      <c r="AS170" s="121">
        <f>IFERROR((IF(LA_INDEX!$H$46=1,VLOOKUP('LA (SEN_LLDD)'!$B170,'LA41'!$B$2:$AR$165,'LA41'!AQ$1,0),(IF(LA_INDEX!$H$46=2,VLOOKUP('LA (SEN_LLDD)'!$B170,'LA42'!$B$2:$AR$165,'LA42'!AQ$1,0))))),"")</f>
        <v>4</v>
      </c>
      <c r="AT170" s="121">
        <f>IFERROR((IF(LA_INDEX!$H$46=1,VLOOKUP('LA (SEN_LLDD)'!$B170,'LA41'!$B$2:$AR$165,'LA41'!AR$1,0),(IF(LA_INDEX!$H$46=2,VLOOKUP('LA (SEN_LLDD)'!$B170,'LA42'!$B$2:$AR$165,'LA42'!AR$1,0))))),"")</f>
        <v>4</v>
      </c>
    </row>
    <row r="171" spans="1:46" s="13" customFormat="1" x14ac:dyDescent="0.3">
      <c r="A171" s="115"/>
      <c r="B171" s="114"/>
      <c r="C171" s="111"/>
      <c r="D171" s="80"/>
      <c r="E171" s="122" t="str">
        <f>IFERROR(MROUND((IF(LA_INDEX!$H$46=1,VLOOKUP('LA (SEN_LLDD)'!$B171,'LA41'!$B$2:$AR$165,'LA41'!C$1,0),(IF(LA_INDEX!$H$46=2,VLOOKUP('LA (SEN_LLDD)'!$B171,'LA42'!$B$2:$AR$165,'LA42'!C$1,0))))),5),"")</f>
        <v/>
      </c>
      <c r="F171" s="122" t="str">
        <f>IFERROR(MROUND((IF(LA_INDEX!$H$46=1,VLOOKUP('LA (SEN_LLDD)'!$B171,'LA41'!$B$2:$AR$165,'LA41'!D$1,0),(IF(LA_INDEX!$H$46=2,VLOOKUP('LA (SEN_LLDD)'!$B171,'LA42'!$B$2:$AR$165,'LA42'!D$1,0))))),5),"")</f>
        <v/>
      </c>
      <c r="G171" s="122" t="str">
        <f>IFERROR(MROUND((IF(LA_INDEX!$H$46=1,VLOOKUP('LA (SEN_LLDD)'!$B171,'LA41'!$B$2:$AR$165,'LA41'!E$1,0),(IF(LA_INDEX!$H$46=2,VLOOKUP('LA (SEN_LLDD)'!$B171,'LA42'!$B$2:$AR$165,'LA42'!E$1,0))))),5),"")</f>
        <v/>
      </c>
      <c r="H171" s="122" t="str">
        <f>IFERROR((IF(LA_INDEX!$H$46=1,VLOOKUP('LA (SEN_LLDD)'!$B171,'LA41'!$B$2:$AR$165,'LA41'!F$1,0),(IF(LA_INDEX!$H$46=2,VLOOKUP('LA (SEN_LLDD)'!$B171,'LA42'!$B$2:$AR$165,'LA42'!F$1,0))))),"")</f>
        <v/>
      </c>
      <c r="I171" s="122" t="str">
        <f>IFERROR((IF(LA_INDEX!$H$46=1,VLOOKUP('LA (SEN_LLDD)'!$B171,'LA41'!$B$2:$AR$165,'LA41'!G$1,0),(IF(LA_INDEX!$H$46=2,VLOOKUP('LA (SEN_LLDD)'!$B171,'LA42'!$B$2:$AR$165,'LA42'!G$1,0))))),"")</f>
        <v/>
      </c>
      <c r="J171" s="122" t="str">
        <f>IFERROR((IF(LA_INDEX!$H$46=1,VLOOKUP('LA (SEN_LLDD)'!$B171,'LA41'!$B$2:$AR$165,'LA41'!H$1,0),(IF(LA_INDEX!$H$46=2,VLOOKUP('LA (SEN_LLDD)'!$B171,'LA42'!$B$2:$AR$165,'LA42'!H$1,0))))),"")</f>
        <v/>
      </c>
      <c r="K171" s="122" t="str">
        <f>IFERROR((IF(LA_INDEX!$H$46=1,VLOOKUP('LA (SEN_LLDD)'!$B171,'LA41'!$B$2:$AR$165,'LA41'!I$1,0),(IF(LA_INDEX!$H$46=2,VLOOKUP('LA (SEN_LLDD)'!$B171,'LA42'!$B$2:$AR$165,'LA42'!I$1,0))))),"")</f>
        <v/>
      </c>
      <c r="L171" s="122" t="str">
        <f>IFERROR((IF(LA_INDEX!$H$46=1,VLOOKUP('LA (SEN_LLDD)'!$B171,'LA41'!$B$2:$AR$165,'LA41'!J$1,0),(IF(LA_INDEX!$H$46=2,VLOOKUP('LA (SEN_LLDD)'!$B171,'LA42'!$B$2:$AR$165,'LA42'!J$1,0))))),"")</f>
        <v/>
      </c>
      <c r="M171" s="122" t="str">
        <f>IFERROR((IF(LA_INDEX!$H$46=1,VLOOKUP('LA (SEN_LLDD)'!$B171,'LA41'!$B$2:$AR$165,'LA41'!K$1,0),(IF(LA_INDEX!$H$46=2,VLOOKUP('LA (SEN_LLDD)'!$B171,'LA42'!$B$2:$AR$165,'LA42'!K$1,0))))),"")</f>
        <v/>
      </c>
      <c r="N171" s="122" t="str">
        <f>IFERROR((IF(LA_INDEX!$H$46=1,VLOOKUP('LA (SEN_LLDD)'!$B171,'LA41'!$B$2:$AR$165,'LA41'!L$1,0),(IF(LA_INDEX!$H$46=2,VLOOKUP('LA (SEN_LLDD)'!$B171,'LA42'!$B$2:$AR$165,'LA42'!L$1,0))))),"")</f>
        <v/>
      </c>
      <c r="O171" s="122" t="str">
        <f>IFERROR((IF(LA_INDEX!$H$46=1,VLOOKUP('LA (SEN_LLDD)'!$B171,'LA41'!$B$2:$AR$165,'LA41'!M$1,0),(IF(LA_INDEX!$H$46=2,VLOOKUP('LA (SEN_LLDD)'!$B171,'LA42'!$B$2:$AR$165,'LA42'!M$1,0))))),"")</f>
        <v/>
      </c>
      <c r="P171" s="122" t="str">
        <f>IFERROR((IF(LA_INDEX!$H$46=1,VLOOKUP('LA (SEN_LLDD)'!$B171,'LA41'!$B$2:$AR$165,'LA41'!N$1,0),(IF(LA_INDEX!$H$46=2,VLOOKUP('LA (SEN_LLDD)'!$B171,'LA42'!$B$2:$AR$165,'LA42'!N$1,0))))),"")</f>
        <v/>
      </c>
      <c r="Q171" s="122" t="str">
        <f>IFERROR((IF(LA_INDEX!$H$46=1,VLOOKUP('LA (SEN_LLDD)'!$B171,'LA41'!$B$2:$AR$165,'LA41'!O$1,0),(IF(LA_INDEX!$H$46=2,VLOOKUP('LA (SEN_LLDD)'!$B171,'LA42'!$B$2:$AR$165,'LA42'!O$1,0))))),"")</f>
        <v/>
      </c>
      <c r="R171" s="122" t="str">
        <f>IFERROR((IF(LA_INDEX!$H$46=1,VLOOKUP('LA (SEN_LLDD)'!$B171,'LA41'!$B$2:$AR$165,'LA41'!P$1,0),(IF(LA_INDEX!$H$46=2,VLOOKUP('LA (SEN_LLDD)'!$B171,'LA42'!$B$2:$AR$165,'LA42'!P$1,0))))),"")</f>
        <v/>
      </c>
      <c r="S171" s="122" t="str">
        <f>IFERROR((IF(LA_INDEX!$H$46=1,VLOOKUP('LA (SEN_LLDD)'!$B171,'LA41'!$B$2:$AR$165,'LA41'!Q$1,0),(IF(LA_INDEX!$H$46=2,VLOOKUP('LA (SEN_LLDD)'!$B171,'LA42'!$B$2:$AR$165,'LA42'!Q$1,0))))),"")</f>
        <v/>
      </c>
      <c r="T171" s="122" t="str">
        <f>IFERROR((IF(LA_INDEX!$H$46=1,VLOOKUP('LA (SEN_LLDD)'!$B171,'LA41'!$B$2:$AR$165,'LA41'!R$1,0),(IF(LA_INDEX!$H$46=2,VLOOKUP('LA (SEN_LLDD)'!$B171,'LA42'!$B$2:$AR$165,'LA42'!R$1,0))))),"")</f>
        <v/>
      </c>
      <c r="U171" s="122" t="str">
        <f>IFERROR((IF(LA_INDEX!$H$46=1,VLOOKUP('LA (SEN_LLDD)'!$B171,'LA41'!$B$2:$AR$165,'LA41'!S$1,0),(IF(LA_INDEX!$H$46=2,VLOOKUP('LA (SEN_LLDD)'!$B171,'LA42'!$B$2:$AR$165,'LA42'!S$1,0))))),"")</f>
        <v/>
      </c>
      <c r="V171" s="122" t="str">
        <f>IFERROR((IF(LA_INDEX!$H$46=1,VLOOKUP('LA (SEN_LLDD)'!$B171,'LA41'!$B$2:$AR$165,'LA41'!T$1,0),(IF(LA_INDEX!$H$46=2,VLOOKUP('LA (SEN_LLDD)'!$B171,'LA42'!$B$2:$AR$165,'LA42'!T$1,0))))),"")</f>
        <v/>
      </c>
      <c r="W171" s="122" t="str">
        <f>IFERROR((IF(LA_INDEX!$H$46=1,VLOOKUP('LA (SEN_LLDD)'!$B171,'LA41'!$B$2:$AR$165,'LA41'!U$1,0),(IF(LA_INDEX!$H$46=2,VLOOKUP('LA (SEN_LLDD)'!$B171,'LA42'!$B$2:$AR$165,'LA42'!U$1,0))))),"")</f>
        <v/>
      </c>
      <c r="X171" s="122" t="str">
        <f>IFERROR((IF(LA_INDEX!$H$46=1,VLOOKUP('LA (SEN_LLDD)'!$B171,'LA41'!$B$2:$AR$165,'LA41'!V$1,0),(IF(LA_INDEX!$H$46=2,VLOOKUP('LA (SEN_LLDD)'!$B171,'LA42'!$B$2:$AR$165,'LA42'!V$1,0))))),"")</f>
        <v/>
      </c>
      <c r="Y171" s="122" t="str">
        <f>IFERROR((IF(LA_INDEX!$H$46=1,VLOOKUP('LA (SEN_LLDD)'!$B171,'LA41'!$B$2:$AR$165,'LA41'!W$1,0),(IF(LA_INDEX!$H$46=2,VLOOKUP('LA (SEN_LLDD)'!$B171,'LA42'!$B$2:$AR$165,'LA42'!W$1,0))))),"")</f>
        <v/>
      </c>
      <c r="Z171" s="122" t="str">
        <f>IFERROR((IF(LA_INDEX!$H$46=1,VLOOKUP('LA (SEN_LLDD)'!$B171,'LA41'!$B$2:$AR$165,'LA41'!X$1,0),(IF(LA_INDEX!$H$46=2,VLOOKUP('LA (SEN_LLDD)'!$B171,'LA42'!$B$2:$AR$165,'LA42'!X$1,0))))),"")</f>
        <v/>
      </c>
      <c r="AA171" s="122" t="str">
        <f>IFERROR((IF(LA_INDEX!$H$46=1,VLOOKUP('LA (SEN_LLDD)'!$B171,'LA41'!$B$2:$AR$165,'LA41'!Y$1,0),(IF(LA_INDEX!$H$46=2,VLOOKUP('LA (SEN_LLDD)'!$B171,'LA42'!$B$2:$AR$165,'LA42'!Y$1,0))))),"")</f>
        <v/>
      </c>
      <c r="AB171" s="122" t="str">
        <f>IFERROR((IF(LA_INDEX!$H$46=1,VLOOKUP('LA (SEN_LLDD)'!$B171,'LA41'!$B$2:$AR$165,'LA41'!Z$1,0),(IF(LA_INDEX!$H$46=2,VLOOKUP('LA (SEN_LLDD)'!$B171,'LA42'!$B$2:$AR$165,'LA42'!Z$1,0))))),"")</f>
        <v/>
      </c>
      <c r="AC171" s="122" t="str">
        <f>IFERROR((IF(LA_INDEX!$H$46=1,VLOOKUP('LA (SEN_LLDD)'!$B171,'LA41'!$B$2:$AR$165,'LA41'!AA$1,0),(IF(LA_INDEX!$H$46=2,VLOOKUP('LA (SEN_LLDD)'!$B171,'LA42'!$B$2:$AR$165,'LA42'!AA$1,0))))),"")</f>
        <v/>
      </c>
      <c r="AD171" s="122" t="str">
        <f>IFERROR((IF(LA_INDEX!$H$46=1,VLOOKUP('LA (SEN_LLDD)'!$B171,'LA41'!$B$2:$AR$165,'LA41'!AB$1,0),(IF(LA_INDEX!$H$46=2,VLOOKUP('LA (SEN_LLDD)'!$B171,'LA42'!$B$2:$AR$165,'LA42'!AB$1,0))))),"")</f>
        <v/>
      </c>
      <c r="AE171" s="122" t="str">
        <f>IFERROR((IF(LA_INDEX!$H$46=1,VLOOKUP('LA (SEN_LLDD)'!$B171,'LA41'!$B$2:$AR$165,'LA41'!AC$1,0),(IF(LA_INDEX!$H$46=2,VLOOKUP('LA (SEN_LLDD)'!$B171,'LA42'!$B$2:$AR$165,'LA42'!AC$1,0))))),"")</f>
        <v/>
      </c>
      <c r="AF171" s="122" t="str">
        <f>IFERROR((IF(LA_INDEX!$H$46=1,VLOOKUP('LA (SEN_LLDD)'!$B171,'LA41'!$B$2:$AR$165,'LA41'!AD$1,0),(IF(LA_INDEX!$H$46=2,VLOOKUP('LA (SEN_LLDD)'!$B171,'LA42'!$B$2:$AR$165,'LA42'!AD$1,0))))),"")</f>
        <v/>
      </c>
      <c r="AG171" s="122" t="str">
        <f>IFERROR((IF(LA_INDEX!$H$46=1,VLOOKUP('LA (SEN_LLDD)'!$B171,'LA41'!$B$2:$AR$165,'LA41'!AE$1,0),(IF(LA_INDEX!$H$46=2,VLOOKUP('LA (SEN_LLDD)'!$B171,'LA42'!$B$2:$AR$165,'LA42'!AE$1,0))))),"")</f>
        <v/>
      </c>
      <c r="AH171" s="122" t="str">
        <f>IFERROR((IF(LA_INDEX!$H$46=1,VLOOKUP('LA (SEN_LLDD)'!$B171,'LA41'!$B$2:$AR$165,'LA41'!AF$1,0),(IF(LA_INDEX!$H$46=2,VLOOKUP('LA (SEN_LLDD)'!$B171,'LA42'!$B$2:$AR$165,'LA42'!AF$1,0))))),"")</f>
        <v/>
      </c>
      <c r="AI171" s="122" t="str">
        <f>IFERROR((IF(LA_INDEX!$H$46=1,VLOOKUP('LA (SEN_LLDD)'!$B171,'LA41'!$B$2:$AR$165,'LA41'!AG$1,0),(IF(LA_INDEX!$H$46=2,VLOOKUP('LA (SEN_LLDD)'!$B171,'LA42'!$B$2:$AR$165,'LA42'!AG$1,0))))),"")</f>
        <v/>
      </c>
      <c r="AJ171" s="122" t="str">
        <f>IFERROR((IF(LA_INDEX!$H$46=1,VLOOKUP('LA (SEN_LLDD)'!$B171,'LA41'!$B$2:$AR$165,'LA41'!AH$1,0),(IF(LA_INDEX!$H$46=2,VLOOKUP('LA (SEN_LLDD)'!$B171,'LA42'!$B$2:$AR$165,'LA42'!AH$1,0))))),"")</f>
        <v/>
      </c>
      <c r="AK171" s="122" t="str">
        <f>IFERROR((IF(LA_INDEX!$H$46=1,VLOOKUP('LA (SEN_LLDD)'!$B171,'LA41'!$B$2:$AR$165,'LA41'!AI$1,0),(IF(LA_INDEX!$H$46=2,VLOOKUP('LA (SEN_LLDD)'!$B171,'LA42'!$B$2:$AR$165,'LA42'!AI$1,0))))),"")</f>
        <v/>
      </c>
      <c r="AL171" s="122" t="str">
        <f>IFERROR((IF(LA_INDEX!$H$46=1,VLOOKUP('LA (SEN_LLDD)'!$B171,'LA41'!$B$2:$AR$165,'LA41'!AJ$1,0),(IF(LA_INDEX!$H$46=2,VLOOKUP('LA (SEN_LLDD)'!$B171,'LA42'!$B$2:$AR$165,'LA42'!AJ$1,0))))),"")</f>
        <v/>
      </c>
      <c r="AM171" s="122" t="str">
        <f>IFERROR((IF(LA_INDEX!$H$46=1,VLOOKUP('LA (SEN_LLDD)'!$B171,'LA41'!$B$2:$AR$165,'LA41'!AK$1,0),(IF(LA_INDEX!$H$46=2,VLOOKUP('LA (SEN_LLDD)'!$B171,'LA42'!$B$2:$AR$165,'LA42'!AK$1,0))))),"")</f>
        <v/>
      </c>
      <c r="AN171" s="122" t="str">
        <f>IFERROR((IF(LA_INDEX!$H$46=1,VLOOKUP('LA (SEN_LLDD)'!$B171,'LA41'!$B$2:$AR$165,'LA41'!AL$1,0),(IF(LA_INDEX!$H$46=2,VLOOKUP('LA (SEN_LLDD)'!$B171,'LA42'!$B$2:$AR$165,'LA42'!AL$1,0))))),"")</f>
        <v/>
      </c>
      <c r="AO171" s="122" t="str">
        <f>IFERROR((IF(LA_INDEX!$H$46=1,VLOOKUP('LA (SEN_LLDD)'!$B171,'LA41'!$B$2:$AR$165,'LA41'!AM$1,0),(IF(LA_INDEX!$H$46=2,VLOOKUP('LA (SEN_LLDD)'!$B171,'LA42'!$B$2:$AR$165,'LA42'!AM$1,0))))),"")</f>
        <v/>
      </c>
      <c r="AP171" s="122" t="str">
        <f>IFERROR((IF(LA_INDEX!$H$46=1,VLOOKUP('LA (SEN_LLDD)'!$B171,'LA41'!$B$2:$AR$165,'LA41'!AN$1,0),(IF(LA_INDEX!$H$46=2,VLOOKUP('LA (SEN_LLDD)'!$B171,'LA42'!$B$2:$AR$165,'LA42'!AN$1,0))))),"")</f>
        <v/>
      </c>
      <c r="AQ171" s="122" t="str">
        <f>IFERROR((IF(LA_INDEX!$H$46=1,VLOOKUP('LA (SEN_LLDD)'!$B171,'LA41'!$B$2:$AR$165,'LA41'!AO$1,0),(IF(LA_INDEX!$H$46=2,VLOOKUP('LA (SEN_LLDD)'!$B171,'LA42'!$B$2:$AR$165,'LA42'!AO$1,0))))),"")</f>
        <v/>
      </c>
      <c r="AR171" s="122" t="str">
        <f>IFERROR((IF(LA_INDEX!$H$46=1,VLOOKUP('LA (SEN_LLDD)'!$B171,'LA41'!$B$2:$AR$165,'LA41'!AP$1,0),(IF(LA_INDEX!$H$46=2,VLOOKUP('LA (SEN_LLDD)'!$B171,'LA42'!$B$2:$AR$165,'LA42'!AP$1,0))))),"")</f>
        <v/>
      </c>
      <c r="AS171" s="122" t="str">
        <f>IFERROR((IF(LA_INDEX!$H$46=1,VLOOKUP('LA (SEN_LLDD)'!$B171,'LA41'!$B$2:$AR$165,'LA41'!AQ$1,0),(IF(LA_INDEX!$H$46=2,VLOOKUP('LA (SEN_LLDD)'!$B171,'LA42'!$B$2:$AR$165,'LA42'!AQ$1,0))))),"")</f>
        <v/>
      </c>
      <c r="AT171" s="122" t="str">
        <f>IFERROR((IF(LA_INDEX!$H$46=1,VLOOKUP('LA (SEN_LLDD)'!$B171,'LA41'!$B$2:$AR$165,'LA41'!AR$1,0),(IF(LA_INDEX!$H$46=2,VLOOKUP('LA (SEN_LLDD)'!$B171,'LA42'!$B$2:$AR$165,'LA42'!AR$1,0))))),"")</f>
        <v/>
      </c>
    </row>
    <row r="172" spans="1:46" x14ac:dyDescent="0.3">
      <c r="A172" s="80" t="s">
        <v>588</v>
      </c>
      <c r="B172" s="114">
        <v>301</v>
      </c>
      <c r="C172" s="80" t="s">
        <v>252</v>
      </c>
      <c r="D172" s="80" t="s">
        <v>253</v>
      </c>
      <c r="E172" s="122">
        <f>IFERROR(MROUND((IF(LA_INDEX!$H$46=1,VLOOKUP('LA (SEN_LLDD)'!$B172,'LA41'!$B$2:$AR$165,'LA41'!C$1,0),(IF(LA_INDEX!$H$46=2,VLOOKUP('LA (SEN_LLDD)'!$B172,'LA42'!$B$2:$AR$165,'LA42'!C$1,0))))),5),"")</f>
        <v>90</v>
      </c>
      <c r="F172" s="122">
        <f>IFERROR(MROUND((IF(LA_INDEX!$H$46=1,VLOOKUP('LA (SEN_LLDD)'!$B172,'LA41'!$B$2:$AR$165,'LA41'!D$1,0),(IF(LA_INDEX!$H$46=2,VLOOKUP('LA (SEN_LLDD)'!$B172,'LA42'!$B$2:$AR$165,'LA42'!D$1,0))))),5),"")</f>
        <v>875</v>
      </c>
      <c r="G172" s="122">
        <f>IFERROR(MROUND((IF(LA_INDEX!$H$46=1,VLOOKUP('LA (SEN_LLDD)'!$B172,'LA41'!$B$2:$AR$165,'LA41'!E$1,0),(IF(LA_INDEX!$H$46=2,VLOOKUP('LA (SEN_LLDD)'!$B172,'LA42'!$B$2:$AR$165,'LA42'!E$1,0))))),5),"")</f>
        <v>965</v>
      </c>
      <c r="H172" s="122">
        <f>IFERROR((IF(LA_INDEX!$H$46=1,VLOOKUP('LA (SEN_LLDD)'!$B172,'LA41'!$B$2:$AR$165,'LA41'!F$1,0),(IF(LA_INDEX!$H$46=2,VLOOKUP('LA (SEN_LLDD)'!$B172,'LA42'!$B$2:$AR$165,'LA42'!F$1,0))))),"")</f>
        <v>91</v>
      </c>
      <c r="I172" s="122">
        <f>IFERROR((IF(LA_INDEX!$H$46=1,VLOOKUP('LA (SEN_LLDD)'!$B172,'LA41'!$B$2:$AR$165,'LA41'!G$1,0),(IF(LA_INDEX!$H$46=2,VLOOKUP('LA (SEN_LLDD)'!$B172,'LA42'!$B$2:$AR$165,'LA42'!G$1,0))))),"")</f>
        <v>89</v>
      </c>
      <c r="J172" s="122">
        <f>IFERROR((IF(LA_INDEX!$H$46=1,VLOOKUP('LA (SEN_LLDD)'!$B172,'LA41'!$B$2:$AR$165,'LA41'!H$1,0),(IF(LA_INDEX!$H$46=2,VLOOKUP('LA (SEN_LLDD)'!$B172,'LA42'!$B$2:$AR$165,'LA42'!H$1,0))))),"")</f>
        <v>90</v>
      </c>
      <c r="K172" s="122">
        <f>IFERROR((IF(LA_INDEX!$H$46=1,VLOOKUP('LA (SEN_LLDD)'!$B172,'LA41'!$B$2:$AR$165,'LA41'!I$1,0),(IF(LA_INDEX!$H$46=2,VLOOKUP('LA (SEN_LLDD)'!$B172,'LA42'!$B$2:$AR$165,'LA42'!I$1,0))))),"")</f>
        <v>7</v>
      </c>
      <c r="L172" s="122">
        <f>IFERROR((IF(LA_INDEX!$H$46=1,VLOOKUP('LA (SEN_LLDD)'!$B172,'LA41'!$B$2:$AR$165,'LA41'!J$1,0),(IF(LA_INDEX!$H$46=2,VLOOKUP('LA (SEN_LLDD)'!$B172,'LA42'!$B$2:$AR$165,'LA42'!J$1,0))))),"")</f>
        <v>4</v>
      </c>
      <c r="M172" s="122">
        <f>IFERROR((IF(LA_INDEX!$H$46=1,VLOOKUP('LA (SEN_LLDD)'!$B172,'LA41'!$B$2:$AR$165,'LA41'!K$1,0),(IF(LA_INDEX!$H$46=2,VLOOKUP('LA (SEN_LLDD)'!$B172,'LA42'!$B$2:$AR$165,'LA42'!K$1,0))))),"")</f>
        <v>5</v>
      </c>
      <c r="N172" s="122">
        <f>IFERROR((IF(LA_INDEX!$H$46=1,VLOOKUP('LA (SEN_LLDD)'!$B172,'LA41'!$B$2:$AR$165,'LA41'!L$1,0),(IF(LA_INDEX!$H$46=2,VLOOKUP('LA (SEN_LLDD)'!$B172,'LA42'!$B$2:$AR$165,'LA42'!L$1,0))))),"")</f>
        <v>78</v>
      </c>
      <c r="O172" s="122">
        <f>IFERROR((IF(LA_INDEX!$H$46=1,VLOOKUP('LA (SEN_LLDD)'!$B172,'LA41'!$B$2:$AR$165,'LA41'!M$1,0),(IF(LA_INDEX!$H$46=2,VLOOKUP('LA (SEN_LLDD)'!$B172,'LA42'!$B$2:$AR$165,'LA42'!M$1,0))))),"")</f>
        <v>78</v>
      </c>
      <c r="P172" s="122">
        <f>IFERROR((IF(LA_INDEX!$H$46=1,VLOOKUP('LA (SEN_LLDD)'!$B172,'LA41'!$B$2:$AR$165,'LA41'!N$1,0),(IF(LA_INDEX!$H$46=2,VLOOKUP('LA (SEN_LLDD)'!$B172,'LA42'!$B$2:$AR$165,'LA42'!N$1,0))))),"")</f>
        <v>78</v>
      </c>
      <c r="Q172" s="122" t="str">
        <f>IFERROR((IF(LA_INDEX!$H$46=1,VLOOKUP('LA (SEN_LLDD)'!$B172,'LA41'!$B$2:$AR$165,'LA41'!O$1,0),(IF(LA_INDEX!$H$46=2,VLOOKUP('LA (SEN_LLDD)'!$B172,'LA42'!$B$2:$AR$165,'LA42'!O$1,0))))),"")</f>
        <v>x</v>
      </c>
      <c r="R172" s="122" t="str">
        <f>IFERROR((IF(LA_INDEX!$H$46=1,VLOOKUP('LA (SEN_LLDD)'!$B172,'LA41'!$B$2:$AR$165,'LA41'!P$1,0),(IF(LA_INDEX!$H$46=2,VLOOKUP('LA (SEN_LLDD)'!$B172,'LA42'!$B$2:$AR$165,'LA42'!P$1,0))))),"")</f>
        <v>x</v>
      </c>
      <c r="S172" s="122">
        <f>IFERROR((IF(LA_INDEX!$H$46=1,VLOOKUP('LA (SEN_LLDD)'!$B172,'LA41'!$B$2:$AR$165,'LA41'!Q$1,0),(IF(LA_INDEX!$H$46=2,VLOOKUP('LA (SEN_LLDD)'!$B172,'LA42'!$B$2:$AR$165,'LA42'!Q$1,0))))),"")</f>
        <v>8</v>
      </c>
      <c r="T172" s="122">
        <f>IFERROR((IF(LA_INDEX!$H$46=1,VLOOKUP('LA (SEN_LLDD)'!$B172,'LA41'!$B$2:$AR$165,'LA41'!R$1,0),(IF(LA_INDEX!$H$46=2,VLOOKUP('LA (SEN_LLDD)'!$B172,'LA42'!$B$2:$AR$165,'LA42'!R$1,0))))),"")</f>
        <v>67</v>
      </c>
      <c r="U172" s="122">
        <f>IFERROR((IF(LA_INDEX!$H$46=1,VLOOKUP('LA (SEN_LLDD)'!$B172,'LA41'!$B$2:$AR$165,'LA41'!S$1,0),(IF(LA_INDEX!$H$46=2,VLOOKUP('LA (SEN_LLDD)'!$B172,'LA42'!$B$2:$AR$165,'LA42'!S$1,0))))),"")</f>
        <v>68</v>
      </c>
      <c r="V172" s="122">
        <f>IFERROR((IF(LA_INDEX!$H$46=1,VLOOKUP('LA (SEN_LLDD)'!$B172,'LA41'!$B$2:$AR$165,'LA41'!T$1,0),(IF(LA_INDEX!$H$46=2,VLOOKUP('LA (SEN_LLDD)'!$B172,'LA42'!$B$2:$AR$165,'LA42'!T$1,0))))),"")</f>
        <v>68</v>
      </c>
      <c r="W172" s="122">
        <f>IFERROR((IF(LA_INDEX!$H$46=1,VLOOKUP('LA (SEN_LLDD)'!$B172,'LA41'!$B$2:$AR$165,'LA41'!U$1,0),(IF(LA_INDEX!$H$46=2,VLOOKUP('LA (SEN_LLDD)'!$B172,'LA42'!$B$2:$AR$165,'LA42'!U$1,0))))),"")</f>
        <v>13</v>
      </c>
      <c r="X172" s="122">
        <f>IFERROR((IF(LA_INDEX!$H$46=1,VLOOKUP('LA (SEN_LLDD)'!$B172,'LA41'!$B$2:$AR$165,'LA41'!V$1,0),(IF(LA_INDEX!$H$46=2,VLOOKUP('LA (SEN_LLDD)'!$B172,'LA42'!$B$2:$AR$165,'LA42'!V$1,0))))),"")</f>
        <v>25</v>
      </c>
      <c r="Y172" s="122">
        <f>IFERROR((IF(LA_INDEX!$H$46=1,VLOOKUP('LA (SEN_LLDD)'!$B172,'LA41'!$B$2:$AR$165,'LA41'!W$1,0),(IF(LA_INDEX!$H$46=2,VLOOKUP('LA (SEN_LLDD)'!$B172,'LA42'!$B$2:$AR$165,'LA42'!W$1,0))))),"")</f>
        <v>23</v>
      </c>
      <c r="Z172" s="122">
        <f>IFERROR((IF(LA_INDEX!$H$46=1,VLOOKUP('LA (SEN_LLDD)'!$B172,'LA41'!$B$2:$AR$165,'LA41'!X$1,0),(IF(LA_INDEX!$H$46=2,VLOOKUP('LA (SEN_LLDD)'!$B172,'LA42'!$B$2:$AR$165,'LA42'!X$1,0))))),"")</f>
        <v>0</v>
      </c>
      <c r="AA172" s="122" t="str">
        <f>IFERROR((IF(LA_INDEX!$H$46=1,VLOOKUP('LA (SEN_LLDD)'!$B172,'LA41'!$B$2:$AR$165,'LA41'!Y$1,0),(IF(LA_INDEX!$H$46=2,VLOOKUP('LA (SEN_LLDD)'!$B172,'LA42'!$B$2:$AR$165,'LA42'!Y$1,0))))),"")</f>
        <v>-</v>
      </c>
      <c r="AB172" s="122" t="str">
        <f>IFERROR((IF(LA_INDEX!$H$46=1,VLOOKUP('LA (SEN_LLDD)'!$B172,'LA41'!$B$2:$AR$165,'LA41'!Z$1,0),(IF(LA_INDEX!$H$46=2,VLOOKUP('LA (SEN_LLDD)'!$B172,'LA42'!$B$2:$AR$165,'LA42'!Z$1,0))))),"")</f>
        <v>-</v>
      </c>
      <c r="AC172" s="122">
        <f>IFERROR((IF(LA_INDEX!$H$46=1,VLOOKUP('LA (SEN_LLDD)'!$B172,'LA41'!$B$2:$AR$165,'LA41'!AA$1,0),(IF(LA_INDEX!$H$46=2,VLOOKUP('LA (SEN_LLDD)'!$B172,'LA42'!$B$2:$AR$165,'LA42'!AA$1,0))))),"")</f>
        <v>4</v>
      </c>
      <c r="AD172" s="122">
        <f>IFERROR((IF(LA_INDEX!$H$46=1,VLOOKUP('LA (SEN_LLDD)'!$B172,'LA41'!$B$2:$AR$165,'LA41'!AB$1,0),(IF(LA_INDEX!$H$46=2,VLOOKUP('LA (SEN_LLDD)'!$B172,'LA42'!$B$2:$AR$165,'LA42'!AB$1,0))))),"")</f>
        <v>10</v>
      </c>
      <c r="AE172" s="122">
        <f>IFERROR((IF(LA_INDEX!$H$46=1,VLOOKUP('LA (SEN_LLDD)'!$B172,'LA41'!$B$2:$AR$165,'LA41'!AC$1,0),(IF(LA_INDEX!$H$46=2,VLOOKUP('LA (SEN_LLDD)'!$B172,'LA42'!$B$2:$AR$165,'LA42'!AC$1,0))))),"")</f>
        <v>9</v>
      </c>
      <c r="AF172" s="122">
        <f>IFERROR((IF(LA_INDEX!$H$46=1,VLOOKUP('LA (SEN_LLDD)'!$B172,'LA41'!$B$2:$AR$165,'LA41'!AD$1,0),(IF(LA_INDEX!$H$46=2,VLOOKUP('LA (SEN_LLDD)'!$B172,'LA42'!$B$2:$AR$165,'LA42'!AD$1,0))))),"")</f>
        <v>53</v>
      </c>
      <c r="AG172" s="122">
        <f>IFERROR((IF(LA_INDEX!$H$46=1,VLOOKUP('LA (SEN_LLDD)'!$B172,'LA41'!$B$2:$AR$165,'LA41'!AE$1,0),(IF(LA_INDEX!$H$46=2,VLOOKUP('LA (SEN_LLDD)'!$B172,'LA42'!$B$2:$AR$165,'LA42'!AE$1,0))))),"")</f>
        <v>44</v>
      </c>
      <c r="AH172" s="122">
        <f>IFERROR((IF(LA_INDEX!$H$46=1,VLOOKUP('LA (SEN_LLDD)'!$B172,'LA41'!$B$2:$AR$165,'LA41'!AF$1,0),(IF(LA_INDEX!$H$46=2,VLOOKUP('LA (SEN_LLDD)'!$B172,'LA42'!$B$2:$AR$165,'LA42'!AF$1,0))))),"")</f>
        <v>44</v>
      </c>
      <c r="AI172" s="122" t="str">
        <f>IFERROR((IF(LA_INDEX!$H$46=1,VLOOKUP('LA (SEN_LLDD)'!$B172,'LA41'!$B$2:$AR$165,'LA41'!AG$1,0),(IF(LA_INDEX!$H$46=2,VLOOKUP('LA (SEN_LLDD)'!$B172,'LA42'!$B$2:$AR$165,'LA42'!AG$1,0))))),"")</f>
        <v>x</v>
      </c>
      <c r="AJ172" s="122" t="str">
        <f>IFERROR((IF(LA_INDEX!$H$46=1,VLOOKUP('LA (SEN_LLDD)'!$B172,'LA41'!$B$2:$AR$165,'LA41'!AH$1,0),(IF(LA_INDEX!$H$46=2,VLOOKUP('LA (SEN_LLDD)'!$B172,'LA42'!$B$2:$AR$165,'LA42'!AH$1,0))))),"")</f>
        <v>x</v>
      </c>
      <c r="AK172" s="122">
        <f>IFERROR((IF(LA_INDEX!$H$46=1,VLOOKUP('LA (SEN_LLDD)'!$B172,'LA41'!$B$2:$AR$165,'LA41'!AI$1,0),(IF(LA_INDEX!$H$46=2,VLOOKUP('LA (SEN_LLDD)'!$B172,'LA42'!$B$2:$AR$165,'LA42'!AI$1,0))))),"")</f>
        <v>2</v>
      </c>
      <c r="AL172" s="122">
        <f>IFERROR((IF(LA_INDEX!$H$46=1,VLOOKUP('LA (SEN_LLDD)'!$B172,'LA41'!$B$2:$AR$165,'LA41'!AJ$1,0),(IF(LA_INDEX!$H$46=2,VLOOKUP('LA (SEN_LLDD)'!$B172,'LA42'!$B$2:$AR$165,'LA42'!AJ$1,0))))),"")</f>
        <v>13</v>
      </c>
      <c r="AM172" s="122">
        <f>IFERROR((IF(LA_INDEX!$H$46=1,VLOOKUP('LA (SEN_LLDD)'!$B172,'LA41'!$B$2:$AR$165,'LA41'!AK$1,0),(IF(LA_INDEX!$H$46=2,VLOOKUP('LA (SEN_LLDD)'!$B172,'LA42'!$B$2:$AR$165,'LA42'!AK$1,0))))),"")</f>
        <v>11</v>
      </c>
      <c r="AN172" s="122">
        <f>IFERROR((IF(LA_INDEX!$H$46=1,VLOOKUP('LA (SEN_LLDD)'!$B172,'LA41'!$B$2:$AR$165,'LA41'!AL$1,0),(IF(LA_INDEX!$H$46=2,VLOOKUP('LA (SEN_LLDD)'!$B172,'LA42'!$B$2:$AR$165,'LA42'!AL$1,0))))),"")</f>
        <v>12</v>
      </c>
      <c r="AO172" s="122">
        <f>IFERROR((IF(LA_INDEX!$H$46=1,VLOOKUP('LA (SEN_LLDD)'!$B172,'LA41'!$B$2:$AR$165,'LA41'!AM$1,0),(IF(LA_INDEX!$H$46=2,VLOOKUP('LA (SEN_LLDD)'!$B172,'LA42'!$B$2:$AR$165,'LA42'!AM$1,0))))),"")</f>
        <v>4</v>
      </c>
      <c r="AP172" s="122">
        <f>IFERROR((IF(LA_INDEX!$H$46=1,VLOOKUP('LA (SEN_LLDD)'!$B172,'LA41'!$B$2:$AR$165,'LA41'!AN$1,0),(IF(LA_INDEX!$H$46=2,VLOOKUP('LA (SEN_LLDD)'!$B172,'LA42'!$B$2:$AR$165,'LA42'!AN$1,0))))),"")</f>
        <v>8</v>
      </c>
      <c r="AQ172" s="122">
        <f>IFERROR((IF(LA_INDEX!$H$46=1,VLOOKUP('LA (SEN_LLDD)'!$B172,'LA41'!$B$2:$AR$165,'LA41'!AO$1,0),(IF(LA_INDEX!$H$46=2,VLOOKUP('LA (SEN_LLDD)'!$B172,'LA42'!$B$2:$AR$165,'LA42'!AO$1,0))))),"")</f>
        <v>7</v>
      </c>
      <c r="AR172" s="122">
        <f>IFERROR((IF(LA_INDEX!$H$46=1,VLOOKUP('LA (SEN_LLDD)'!$B172,'LA41'!$B$2:$AR$165,'LA41'!AP$1,0),(IF(LA_INDEX!$H$46=2,VLOOKUP('LA (SEN_LLDD)'!$B172,'LA42'!$B$2:$AR$165,'LA42'!AP$1,0))))),"")</f>
        <v>4</v>
      </c>
      <c r="AS172" s="122">
        <f>IFERROR((IF(LA_INDEX!$H$46=1,VLOOKUP('LA (SEN_LLDD)'!$B172,'LA41'!$B$2:$AR$165,'LA41'!AQ$1,0),(IF(LA_INDEX!$H$46=2,VLOOKUP('LA (SEN_LLDD)'!$B172,'LA42'!$B$2:$AR$165,'LA42'!AQ$1,0))))),"")</f>
        <v>3</v>
      </c>
      <c r="AT172" s="122">
        <f>IFERROR((IF(LA_INDEX!$H$46=1,VLOOKUP('LA (SEN_LLDD)'!$B172,'LA41'!$B$2:$AR$165,'LA41'!AR$1,0),(IF(LA_INDEX!$H$46=2,VLOOKUP('LA (SEN_LLDD)'!$B172,'LA42'!$B$2:$AR$165,'LA42'!AR$1,0))))),"")</f>
        <v>3</v>
      </c>
    </row>
    <row r="173" spans="1:46" x14ac:dyDescent="0.3">
      <c r="A173" s="80" t="s">
        <v>589</v>
      </c>
      <c r="B173" s="114">
        <v>302</v>
      </c>
      <c r="C173" s="80" t="s">
        <v>254</v>
      </c>
      <c r="D173" s="80" t="s">
        <v>253</v>
      </c>
      <c r="E173" s="122">
        <f>IFERROR(MROUND((IF(LA_INDEX!$H$46=1,VLOOKUP('LA (SEN_LLDD)'!$B173,'LA41'!$B$2:$AR$165,'LA41'!C$1,0),(IF(LA_INDEX!$H$46=2,VLOOKUP('LA (SEN_LLDD)'!$B173,'LA42'!$B$2:$AR$165,'LA42'!C$1,0))))),5),"")</f>
        <v>180</v>
      </c>
      <c r="F173" s="122">
        <f>IFERROR(MROUND((IF(LA_INDEX!$H$46=1,VLOOKUP('LA (SEN_LLDD)'!$B173,'LA41'!$B$2:$AR$165,'LA41'!D$1,0),(IF(LA_INDEX!$H$46=2,VLOOKUP('LA (SEN_LLDD)'!$B173,'LA42'!$B$2:$AR$165,'LA42'!D$1,0))))),5),"")</f>
        <v>1755</v>
      </c>
      <c r="G173" s="122">
        <f>IFERROR(MROUND((IF(LA_INDEX!$H$46=1,VLOOKUP('LA (SEN_LLDD)'!$B173,'LA41'!$B$2:$AR$165,'LA41'!E$1,0),(IF(LA_INDEX!$H$46=2,VLOOKUP('LA (SEN_LLDD)'!$B173,'LA42'!$B$2:$AR$165,'LA42'!E$1,0))))),5),"")</f>
        <v>1935</v>
      </c>
      <c r="H173" s="122">
        <f>IFERROR((IF(LA_INDEX!$H$46=1,VLOOKUP('LA (SEN_LLDD)'!$B173,'LA41'!$B$2:$AR$165,'LA41'!F$1,0),(IF(LA_INDEX!$H$46=2,VLOOKUP('LA (SEN_LLDD)'!$B173,'LA42'!$B$2:$AR$165,'LA42'!F$1,0))))),"")</f>
        <v>79</v>
      </c>
      <c r="I173" s="122">
        <f>IFERROR((IF(LA_INDEX!$H$46=1,VLOOKUP('LA (SEN_LLDD)'!$B173,'LA41'!$B$2:$AR$165,'LA41'!G$1,0),(IF(LA_INDEX!$H$46=2,VLOOKUP('LA (SEN_LLDD)'!$B173,'LA42'!$B$2:$AR$165,'LA42'!G$1,0))))),"")</f>
        <v>86</v>
      </c>
      <c r="J173" s="122">
        <f>IFERROR((IF(LA_INDEX!$H$46=1,VLOOKUP('LA (SEN_LLDD)'!$B173,'LA41'!$B$2:$AR$165,'LA41'!H$1,0),(IF(LA_INDEX!$H$46=2,VLOOKUP('LA (SEN_LLDD)'!$B173,'LA42'!$B$2:$AR$165,'LA42'!H$1,0))))),"")</f>
        <v>86</v>
      </c>
      <c r="K173" s="122" t="str">
        <f>IFERROR((IF(LA_INDEX!$H$46=1,VLOOKUP('LA (SEN_LLDD)'!$B173,'LA41'!$B$2:$AR$165,'LA41'!I$1,0),(IF(LA_INDEX!$H$46=2,VLOOKUP('LA (SEN_LLDD)'!$B173,'LA42'!$B$2:$AR$165,'LA42'!I$1,0))))),"")</f>
        <v>x</v>
      </c>
      <c r="L173" s="122" t="str">
        <f>IFERROR((IF(LA_INDEX!$H$46=1,VLOOKUP('LA (SEN_LLDD)'!$B173,'LA41'!$B$2:$AR$165,'LA41'!J$1,0),(IF(LA_INDEX!$H$46=2,VLOOKUP('LA (SEN_LLDD)'!$B173,'LA42'!$B$2:$AR$165,'LA42'!J$1,0))))),"")</f>
        <v>x</v>
      </c>
      <c r="M173" s="122">
        <f>IFERROR((IF(LA_INDEX!$H$46=1,VLOOKUP('LA (SEN_LLDD)'!$B173,'LA41'!$B$2:$AR$165,'LA41'!K$1,0),(IF(LA_INDEX!$H$46=2,VLOOKUP('LA (SEN_LLDD)'!$B173,'LA42'!$B$2:$AR$165,'LA42'!K$1,0))))),"")</f>
        <v>1</v>
      </c>
      <c r="N173" s="122">
        <f>IFERROR((IF(LA_INDEX!$H$46=1,VLOOKUP('LA (SEN_LLDD)'!$B173,'LA41'!$B$2:$AR$165,'LA41'!L$1,0),(IF(LA_INDEX!$H$46=2,VLOOKUP('LA (SEN_LLDD)'!$B173,'LA42'!$B$2:$AR$165,'LA42'!L$1,0))))),"")</f>
        <v>68</v>
      </c>
      <c r="O173" s="122">
        <f>IFERROR((IF(LA_INDEX!$H$46=1,VLOOKUP('LA (SEN_LLDD)'!$B173,'LA41'!$B$2:$AR$165,'LA41'!M$1,0),(IF(LA_INDEX!$H$46=2,VLOOKUP('LA (SEN_LLDD)'!$B173,'LA42'!$B$2:$AR$165,'LA42'!M$1,0))))),"")</f>
        <v>75</v>
      </c>
      <c r="P173" s="122">
        <f>IFERROR((IF(LA_INDEX!$H$46=1,VLOOKUP('LA (SEN_LLDD)'!$B173,'LA41'!$B$2:$AR$165,'LA41'!N$1,0),(IF(LA_INDEX!$H$46=2,VLOOKUP('LA (SEN_LLDD)'!$B173,'LA42'!$B$2:$AR$165,'LA42'!N$1,0))))),"")</f>
        <v>75</v>
      </c>
      <c r="Q173" s="122">
        <f>IFERROR((IF(LA_INDEX!$H$46=1,VLOOKUP('LA (SEN_LLDD)'!$B173,'LA41'!$B$2:$AR$165,'LA41'!O$1,0),(IF(LA_INDEX!$H$46=2,VLOOKUP('LA (SEN_LLDD)'!$B173,'LA42'!$B$2:$AR$165,'LA42'!O$1,0))))),"")</f>
        <v>9</v>
      </c>
      <c r="R173" s="122">
        <f>IFERROR((IF(LA_INDEX!$H$46=1,VLOOKUP('LA (SEN_LLDD)'!$B173,'LA41'!$B$2:$AR$165,'LA41'!P$1,0),(IF(LA_INDEX!$H$46=2,VLOOKUP('LA (SEN_LLDD)'!$B173,'LA42'!$B$2:$AR$165,'LA42'!P$1,0))))),"")</f>
        <v>4</v>
      </c>
      <c r="S173" s="122">
        <f>IFERROR((IF(LA_INDEX!$H$46=1,VLOOKUP('LA (SEN_LLDD)'!$B173,'LA41'!$B$2:$AR$165,'LA41'!Q$1,0),(IF(LA_INDEX!$H$46=2,VLOOKUP('LA (SEN_LLDD)'!$B173,'LA42'!$B$2:$AR$165,'LA42'!Q$1,0))))),"")</f>
        <v>5</v>
      </c>
      <c r="T173" s="122">
        <f>IFERROR((IF(LA_INDEX!$H$46=1,VLOOKUP('LA (SEN_LLDD)'!$B173,'LA41'!$B$2:$AR$165,'LA41'!R$1,0),(IF(LA_INDEX!$H$46=2,VLOOKUP('LA (SEN_LLDD)'!$B173,'LA42'!$B$2:$AR$165,'LA42'!R$1,0))))),"")</f>
        <v>56</v>
      </c>
      <c r="U173" s="122">
        <f>IFERROR((IF(LA_INDEX!$H$46=1,VLOOKUP('LA (SEN_LLDD)'!$B173,'LA41'!$B$2:$AR$165,'LA41'!S$1,0),(IF(LA_INDEX!$H$46=2,VLOOKUP('LA (SEN_LLDD)'!$B173,'LA42'!$B$2:$AR$165,'LA42'!S$1,0))))),"")</f>
        <v>69</v>
      </c>
      <c r="V173" s="122">
        <f>IFERROR((IF(LA_INDEX!$H$46=1,VLOOKUP('LA (SEN_LLDD)'!$B173,'LA41'!$B$2:$AR$165,'LA41'!T$1,0),(IF(LA_INDEX!$H$46=2,VLOOKUP('LA (SEN_LLDD)'!$B173,'LA42'!$B$2:$AR$165,'LA42'!T$1,0))))),"")</f>
        <v>68</v>
      </c>
      <c r="W173" s="122">
        <f>IFERROR((IF(LA_INDEX!$H$46=1,VLOOKUP('LA (SEN_LLDD)'!$B173,'LA41'!$B$2:$AR$165,'LA41'!U$1,0),(IF(LA_INDEX!$H$46=2,VLOOKUP('LA (SEN_LLDD)'!$B173,'LA42'!$B$2:$AR$165,'LA42'!U$1,0))))),"")</f>
        <v>20</v>
      </c>
      <c r="X173" s="122">
        <f>IFERROR((IF(LA_INDEX!$H$46=1,VLOOKUP('LA (SEN_LLDD)'!$B173,'LA41'!$B$2:$AR$165,'LA41'!V$1,0),(IF(LA_INDEX!$H$46=2,VLOOKUP('LA (SEN_LLDD)'!$B173,'LA42'!$B$2:$AR$165,'LA42'!V$1,0))))),"")</f>
        <v>40</v>
      </c>
      <c r="Y173" s="122">
        <f>IFERROR((IF(LA_INDEX!$H$46=1,VLOOKUP('LA (SEN_LLDD)'!$B173,'LA41'!$B$2:$AR$165,'LA41'!W$1,0),(IF(LA_INDEX!$H$46=2,VLOOKUP('LA (SEN_LLDD)'!$B173,'LA42'!$B$2:$AR$165,'LA42'!W$1,0))))),"")</f>
        <v>38</v>
      </c>
      <c r="Z173" s="122" t="str">
        <f>IFERROR((IF(LA_INDEX!$H$46=1,VLOOKUP('LA (SEN_LLDD)'!$B173,'LA41'!$B$2:$AR$165,'LA41'!X$1,0),(IF(LA_INDEX!$H$46=2,VLOOKUP('LA (SEN_LLDD)'!$B173,'LA42'!$B$2:$AR$165,'LA42'!X$1,0))))),"")</f>
        <v>x</v>
      </c>
      <c r="AA173" s="122" t="str">
        <f>IFERROR((IF(LA_INDEX!$H$46=1,VLOOKUP('LA (SEN_LLDD)'!$B173,'LA41'!$B$2:$AR$165,'LA41'!Y$1,0),(IF(LA_INDEX!$H$46=2,VLOOKUP('LA (SEN_LLDD)'!$B173,'LA42'!$B$2:$AR$165,'LA42'!Y$1,0))))),"")</f>
        <v>x</v>
      </c>
      <c r="AB173" s="122">
        <f>IFERROR((IF(LA_INDEX!$H$46=1,VLOOKUP('LA (SEN_LLDD)'!$B173,'LA41'!$B$2:$AR$165,'LA41'!Z$1,0),(IF(LA_INDEX!$H$46=2,VLOOKUP('LA (SEN_LLDD)'!$B173,'LA42'!$B$2:$AR$165,'LA42'!Z$1,0))))),"")</f>
        <v>3</v>
      </c>
      <c r="AC173" s="122">
        <f>IFERROR((IF(LA_INDEX!$H$46=1,VLOOKUP('LA (SEN_LLDD)'!$B173,'LA41'!$B$2:$AR$165,'LA41'!AA$1,0),(IF(LA_INDEX!$H$46=2,VLOOKUP('LA (SEN_LLDD)'!$B173,'LA42'!$B$2:$AR$165,'LA42'!AA$1,0))))),"")</f>
        <v>11</v>
      </c>
      <c r="AD173" s="122">
        <f>IFERROR((IF(LA_INDEX!$H$46=1,VLOOKUP('LA (SEN_LLDD)'!$B173,'LA41'!$B$2:$AR$165,'LA41'!AB$1,0),(IF(LA_INDEX!$H$46=2,VLOOKUP('LA (SEN_LLDD)'!$B173,'LA42'!$B$2:$AR$165,'LA42'!AB$1,0))))),"")</f>
        <v>28</v>
      </c>
      <c r="AE173" s="122">
        <f>IFERROR((IF(LA_INDEX!$H$46=1,VLOOKUP('LA (SEN_LLDD)'!$B173,'LA41'!$B$2:$AR$165,'LA41'!AC$1,0),(IF(LA_INDEX!$H$46=2,VLOOKUP('LA (SEN_LLDD)'!$B173,'LA42'!$B$2:$AR$165,'LA42'!AC$1,0))))),"")</f>
        <v>26</v>
      </c>
      <c r="AF173" s="122">
        <f>IFERROR((IF(LA_INDEX!$H$46=1,VLOOKUP('LA (SEN_LLDD)'!$B173,'LA41'!$B$2:$AR$165,'LA41'!AD$1,0),(IF(LA_INDEX!$H$46=2,VLOOKUP('LA (SEN_LLDD)'!$B173,'LA42'!$B$2:$AR$165,'LA42'!AD$1,0))))),"")</f>
        <v>36</v>
      </c>
      <c r="AG173" s="122">
        <f>IFERROR((IF(LA_INDEX!$H$46=1,VLOOKUP('LA (SEN_LLDD)'!$B173,'LA41'!$B$2:$AR$165,'LA41'!AE$1,0),(IF(LA_INDEX!$H$46=2,VLOOKUP('LA (SEN_LLDD)'!$B173,'LA42'!$B$2:$AR$165,'LA42'!AE$1,0))))),"")</f>
        <v>29</v>
      </c>
      <c r="AH173" s="122">
        <f>IFERROR((IF(LA_INDEX!$H$46=1,VLOOKUP('LA (SEN_LLDD)'!$B173,'LA41'!$B$2:$AR$165,'LA41'!AF$1,0),(IF(LA_INDEX!$H$46=2,VLOOKUP('LA (SEN_LLDD)'!$B173,'LA42'!$B$2:$AR$165,'LA42'!AF$1,0))))),"")</f>
        <v>29</v>
      </c>
      <c r="AI173" s="122">
        <f>IFERROR((IF(LA_INDEX!$H$46=1,VLOOKUP('LA (SEN_LLDD)'!$B173,'LA41'!$B$2:$AR$165,'LA41'!AG$1,0),(IF(LA_INDEX!$H$46=2,VLOOKUP('LA (SEN_LLDD)'!$B173,'LA42'!$B$2:$AR$165,'LA42'!AG$1,0))))),"")</f>
        <v>3</v>
      </c>
      <c r="AJ173" s="122">
        <f>IFERROR((IF(LA_INDEX!$H$46=1,VLOOKUP('LA (SEN_LLDD)'!$B173,'LA41'!$B$2:$AR$165,'LA41'!AH$1,0),(IF(LA_INDEX!$H$46=2,VLOOKUP('LA (SEN_LLDD)'!$B173,'LA42'!$B$2:$AR$165,'LA42'!AH$1,0))))),"")</f>
        <v>2</v>
      </c>
      <c r="AK173" s="122">
        <f>IFERROR((IF(LA_INDEX!$H$46=1,VLOOKUP('LA (SEN_LLDD)'!$B173,'LA41'!$B$2:$AR$165,'LA41'!AI$1,0),(IF(LA_INDEX!$H$46=2,VLOOKUP('LA (SEN_LLDD)'!$B173,'LA42'!$B$2:$AR$165,'LA42'!AI$1,0))))),"")</f>
        <v>2</v>
      </c>
      <c r="AL173" s="122">
        <f>IFERROR((IF(LA_INDEX!$H$46=1,VLOOKUP('LA (SEN_LLDD)'!$B173,'LA41'!$B$2:$AR$165,'LA41'!AJ$1,0),(IF(LA_INDEX!$H$46=2,VLOOKUP('LA (SEN_LLDD)'!$B173,'LA42'!$B$2:$AR$165,'LA42'!AJ$1,0))))),"")</f>
        <v>11</v>
      </c>
      <c r="AM173" s="122">
        <f>IFERROR((IF(LA_INDEX!$H$46=1,VLOOKUP('LA (SEN_LLDD)'!$B173,'LA41'!$B$2:$AR$165,'LA41'!AK$1,0),(IF(LA_INDEX!$H$46=2,VLOOKUP('LA (SEN_LLDD)'!$B173,'LA42'!$B$2:$AR$165,'LA42'!AK$1,0))))),"")</f>
        <v>11</v>
      </c>
      <c r="AN173" s="122">
        <f>IFERROR((IF(LA_INDEX!$H$46=1,VLOOKUP('LA (SEN_LLDD)'!$B173,'LA41'!$B$2:$AR$165,'LA41'!AL$1,0),(IF(LA_INDEX!$H$46=2,VLOOKUP('LA (SEN_LLDD)'!$B173,'LA42'!$B$2:$AR$165,'LA42'!AL$1,0))))),"")</f>
        <v>11</v>
      </c>
      <c r="AO173" s="122">
        <f>IFERROR((IF(LA_INDEX!$H$46=1,VLOOKUP('LA (SEN_LLDD)'!$B173,'LA41'!$B$2:$AR$165,'LA41'!AM$1,0),(IF(LA_INDEX!$H$46=2,VLOOKUP('LA (SEN_LLDD)'!$B173,'LA42'!$B$2:$AR$165,'LA42'!AM$1,0))))),"")</f>
        <v>11</v>
      </c>
      <c r="AP173" s="122">
        <f>IFERROR((IF(LA_INDEX!$H$46=1,VLOOKUP('LA (SEN_LLDD)'!$B173,'LA41'!$B$2:$AR$165,'LA41'!AN$1,0),(IF(LA_INDEX!$H$46=2,VLOOKUP('LA (SEN_LLDD)'!$B173,'LA42'!$B$2:$AR$165,'LA42'!AN$1,0))))),"")</f>
        <v>7</v>
      </c>
      <c r="AQ173" s="122">
        <f>IFERROR((IF(LA_INDEX!$H$46=1,VLOOKUP('LA (SEN_LLDD)'!$B173,'LA41'!$B$2:$AR$165,'LA41'!AO$1,0),(IF(LA_INDEX!$H$46=2,VLOOKUP('LA (SEN_LLDD)'!$B173,'LA42'!$B$2:$AR$165,'LA42'!AO$1,0))))),"")</f>
        <v>7</v>
      </c>
      <c r="AR173" s="122">
        <f>IFERROR((IF(LA_INDEX!$H$46=1,VLOOKUP('LA (SEN_LLDD)'!$B173,'LA41'!$B$2:$AR$165,'LA41'!AP$1,0),(IF(LA_INDEX!$H$46=2,VLOOKUP('LA (SEN_LLDD)'!$B173,'LA42'!$B$2:$AR$165,'LA42'!AP$1,0))))),"")</f>
        <v>10</v>
      </c>
      <c r="AS173" s="122">
        <f>IFERROR((IF(LA_INDEX!$H$46=1,VLOOKUP('LA (SEN_LLDD)'!$B173,'LA41'!$B$2:$AR$165,'LA41'!AQ$1,0),(IF(LA_INDEX!$H$46=2,VLOOKUP('LA (SEN_LLDD)'!$B173,'LA42'!$B$2:$AR$165,'LA42'!AQ$1,0))))),"")</f>
        <v>7</v>
      </c>
      <c r="AT173" s="122">
        <f>IFERROR((IF(LA_INDEX!$H$46=1,VLOOKUP('LA (SEN_LLDD)'!$B173,'LA41'!$B$2:$AR$165,'LA41'!AR$1,0),(IF(LA_INDEX!$H$46=2,VLOOKUP('LA (SEN_LLDD)'!$B173,'LA42'!$B$2:$AR$165,'LA42'!AR$1,0))))),"")</f>
        <v>7</v>
      </c>
    </row>
    <row r="174" spans="1:46" x14ac:dyDescent="0.3">
      <c r="A174" s="80" t="s">
        <v>590</v>
      </c>
      <c r="B174" s="114">
        <v>303</v>
      </c>
      <c r="C174" s="80" t="s">
        <v>264</v>
      </c>
      <c r="D174" s="80" t="s">
        <v>253</v>
      </c>
      <c r="E174" s="122">
        <f>IFERROR(MROUND((IF(LA_INDEX!$H$46=1,VLOOKUP('LA (SEN_LLDD)'!$B174,'LA41'!$B$2:$AR$165,'LA41'!C$1,0),(IF(LA_INDEX!$H$46=2,VLOOKUP('LA (SEN_LLDD)'!$B174,'LA42'!$B$2:$AR$165,'LA42'!C$1,0))))),5),"")</f>
        <v>90</v>
      </c>
      <c r="F174" s="122">
        <f>IFERROR(MROUND((IF(LA_INDEX!$H$46=1,VLOOKUP('LA (SEN_LLDD)'!$B174,'LA41'!$B$2:$AR$165,'LA41'!D$1,0),(IF(LA_INDEX!$H$46=2,VLOOKUP('LA (SEN_LLDD)'!$B174,'LA42'!$B$2:$AR$165,'LA42'!D$1,0))))),5),"")</f>
        <v>1390</v>
      </c>
      <c r="G174" s="122">
        <f>IFERROR(MROUND((IF(LA_INDEX!$H$46=1,VLOOKUP('LA (SEN_LLDD)'!$B174,'LA41'!$B$2:$AR$165,'LA41'!E$1,0),(IF(LA_INDEX!$H$46=2,VLOOKUP('LA (SEN_LLDD)'!$B174,'LA42'!$B$2:$AR$165,'LA42'!E$1,0))))),5),"")</f>
        <v>1485</v>
      </c>
      <c r="H174" s="122">
        <f>IFERROR((IF(LA_INDEX!$H$46=1,VLOOKUP('LA (SEN_LLDD)'!$B174,'LA41'!$B$2:$AR$165,'LA41'!F$1,0),(IF(LA_INDEX!$H$46=2,VLOOKUP('LA (SEN_LLDD)'!$B174,'LA42'!$B$2:$AR$165,'LA42'!F$1,0))))),"")</f>
        <v>87</v>
      </c>
      <c r="I174" s="122">
        <f>IFERROR((IF(LA_INDEX!$H$46=1,VLOOKUP('LA (SEN_LLDD)'!$B174,'LA41'!$B$2:$AR$165,'LA41'!G$1,0),(IF(LA_INDEX!$H$46=2,VLOOKUP('LA (SEN_LLDD)'!$B174,'LA42'!$B$2:$AR$165,'LA42'!G$1,0))))),"")</f>
        <v>92</v>
      </c>
      <c r="J174" s="122">
        <f>IFERROR((IF(LA_INDEX!$H$46=1,VLOOKUP('LA (SEN_LLDD)'!$B174,'LA41'!$B$2:$AR$165,'LA41'!H$1,0),(IF(LA_INDEX!$H$46=2,VLOOKUP('LA (SEN_LLDD)'!$B174,'LA42'!$B$2:$AR$165,'LA42'!H$1,0))))),"")</f>
        <v>91</v>
      </c>
      <c r="K174" s="122">
        <f>IFERROR((IF(LA_INDEX!$H$46=1,VLOOKUP('LA (SEN_LLDD)'!$B174,'LA41'!$B$2:$AR$165,'LA41'!I$1,0),(IF(LA_INDEX!$H$46=2,VLOOKUP('LA (SEN_LLDD)'!$B174,'LA42'!$B$2:$AR$165,'LA42'!I$1,0))))),"")</f>
        <v>9</v>
      </c>
      <c r="L174" s="122">
        <f>IFERROR((IF(LA_INDEX!$H$46=1,VLOOKUP('LA (SEN_LLDD)'!$B174,'LA41'!$B$2:$AR$165,'LA41'!J$1,0),(IF(LA_INDEX!$H$46=2,VLOOKUP('LA (SEN_LLDD)'!$B174,'LA42'!$B$2:$AR$165,'LA42'!J$1,0))))),"")</f>
        <v>6</v>
      </c>
      <c r="M174" s="122">
        <f>IFERROR((IF(LA_INDEX!$H$46=1,VLOOKUP('LA (SEN_LLDD)'!$B174,'LA41'!$B$2:$AR$165,'LA41'!K$1,0),(IF(LA_INDEX!$H$46=2,VLOOKUP('LA (SEN_LLDD)'!$B174,'LA42'!$B$2:$AR$165,'LA42'!K$1,0))))),"")</f>
        <v>6</v>
      </c>
      <c r="N174" s="122">
        <f>IFERROR((IF(LA_INDEX!$H$46=1,VLOOKUP('LA (SEN_LLDD)'!$B174,'LA41'!$B$2:$AR$165,'LA41'!L$1,0),(IF(LA_INDEX!$H$46=2,VLOOKUP('LA (SEN_LLDD)'!$B174,'LA42'!$B$2:$AR$165,'LA42'!L$1,0))))),"")</f>
        <v>60</v>
      </c>
      <c r="O174" s="122">
        <f>IFERROR((IF(LA_INDEX!$H$46=1,VLOOKUP('LA (SEN_LLDD)'!$B174,'LA41'!$B$2:$AR$165,'LA41'!M$1,0),(IF(LA_INDEX!$H$46=2,VLOOKUP('LA (SEN_LLDD)'!$B174,'LA42'!$B$2:$AR$165,'LA42'!M$1,0))))),"")</f>
        <v>74</v>
      </c>
      <c r="P174" s="122">
        <f>IFERROR((IF(LA_INDEX!$H$46=1,VLOOKUP('LA (SEN_LLDD)'!$B174,'LA41'!$B$2:$AR$165,'LA41'!N$1,0),(IF(LA_INDEX!$H$46=2,VLOOKUP('LA (SEN_LLDD)'!$B174,'LA42'!$B$2:$AR$165,'LA42'!N$1,0))))),"")</f>
        <v>74</v>
      </c>
      <c r="Q174" s="122">
        <f>IFERROR((IF(LA_INDEX!$H$46=1,VLOOKUP('LA (SEN_LLDD)'!$B174,'LA41'!$B$2:$AR$165,'LA41'!O$1,0),(IF(LA_INDEX!$H$46=2,VLOOKUP('LA (SEN_LLDD)'!$B174,'LA42'!$B$2:$AR$165,'LA42'!O$1,0))))),"")</f>
        <v>15</v>
      </c>
      <c r="R174" s="122">
        <f>IFERROR((IF(LA_INDEX!$H$46=1,VLOOKUP('LA (SEN_LLDD)'!$B174,'LA41'!$B$2:$AR$165,'LA41'!P$1,0),(IF(LA_INDEX!$H$46=2,VLOOKUP('LA (SEN_LLDD)'!$B174,'LA42'!$B$2:$AR$165,'LA42'!P$1,0))))),"")</f>
        <v>9</v>
      </c>
      <c r="S174" s="122">
        <f>IFERROR((IF(LA_INDEX!$H$46=1,VLOOKUP('LA (SEN_LLDD)'!$B174,'LA41'!$B$2:$AR$165,'LA41'!Q$1,0),(IF(LA_INDEX!$H$46=2,VLOOKUP('LA (SEN_LLDD)'!$B174,'LA42'!$B$2:$AR$165,'LA42'!Q$1,0))))),"")</f>
        <v>9</v>
      </c>
      <c r="T174" s="122">
        <f>IFERROR((IF(LA_INDEX!$H$46=1,VLOOKUP('LA (SEN_LLDD)'!$B174,'LA41'!$B$2:$AR$165,'LA41'!R$1,0),(IF(LA_INDEX!$H$46=2,VLOOKUP('LA (SEN_LLDD)'!$B174,'LA42'!$B$2:$AR$165,'LA42'!R$1,0))))),"")</f>
        <v>38</v>
      </c>
      <c r="U174" s="122">
        <f>IFERROR((IF(LA_INDEX!$H$46=1,VLOOKUP('LA (SEN_LLDD)'!$B174,'LA41'!$B$2:$AR$165,'LA41'!S$1,0),(IF(LA_INDEX!$H$46=2,VLOOKUP('LA (SEN_LLDD)'!$B174,'LA42'!$B$2:$AR$165,'LA42'!S$1,0))))),"")</f>
        <v>63</v>
      </c>
      <c r="V174" s="122">
        <f>IFERROR((IF(LA_INDEX!$H$46=1,VLOOKUP('LA (SEN_LLDD)'!$B174,'LA41'!$B$2:$AR$165,'LA41'!T$1,0),(IF(LA_INDEX!$H$46=2,VLOOKUP('LA (SEN_LLDD)'!$B174,'LA42'!$B$2:$AR$165,'LA42'!T$1,0))))),"")</f>
        <v>62</v>
      </c>
      <c r="W174" s="122">
        <f>IFERROR((IF(LA_INDEX!$H$46=1,VLOOKUP('LA (SEN_LLDD)'!$B174,'LA41'!$B$2:$AR$165,'LA41'!U$1,0),(IF(LA_INDEX!$H$46=2,VLOOKUP('LA (SEN_LLDD)'!$B174,'LA42'!$B$2:$AR$165,'LA42'!U$1,0))))),"")</f>
        <v>21</v>
      </c>
      <c r="X174" s="122">
        <f>IFERROR((IF(LA_INDEX!$H$46=1,VLOOKUP('LA (SEN_LLDD)'!$B174,'LA41'!$B$2:$AR$165,'LA41'!V$1,0),(IF(LA_INDEX!$H$46=2,VLOOKUP('LA (SEN_LLDD)'!$B174,'LA42'!$B$2:$AR$165,'LA42'!V$1,0))))),"")</f>
        <v>34</v>
      </c>
      <c r="Y174" s="122">
        <f>IFERROR((IF(LA_INDEX!$H$46=1,VLOOKUP('LA (SEN_LLDD)'!$B174,'LA41'!$B$2:$AR$165,'LA41'!W$1,0),(IF(LA_INDEX!$H$46=2,VLOOKUP('LA (SEN_LLDD)'!$B174,'LA42'!$B$2:$AR$165,'LA42'!W$1,0))))),"")</f>
        <v>33</v>
      </c>
      <c r="Z174" s="122">
        <f>IFERROR((IF(LA_INDEX!$H$46=1,VLOOKUP('LA (SEN_LLDD)'!$B174,'LA41'!$B$2:$AR$165,'LA41'!X$1,0),(IF(LA_INDEX!$H$46=2,VLOOKUP('LA (SEN_LLDD)'!$B174,'LA42'!$B$2:$AR$165,'LA42'!X$1,0))))),"")</f>
        <v>0</v>
      </c>
      <c r="AA174" s="122">
        <f>IFERROR((IF(LA_INDEX!$H$46=1,VLOOKUP('LA (SEN_LLDD)'!$B174,'LA41'!$B$2:$AR$165,'LA41'!Y$1,0),(IF(LA_INDEX!$H$46=2,VLOOKUP('LA (SEN_LLDD)'!$B174,'LA42'!$B$2:$AR$165,'LA42'!Y$1,0))))),"")</f>
        <v>1</v>
      </c>
      <c r="AB174" s="122">
        <f>IFERROR((IF(LA_INDEX!$H$46=1,VLOOKUP('LA (SEN_LLDD)'!$B174,'LA41'!$B$2:$AR$165,'LA41'!Z$1,0),(IF(LA_INDEX!$H$46=2,VLOOKUP('LA (SEN_LLDD)'!$B174,'LA42'!$B$2:$AR$165,'LA42'!Z$1,0))))),"")</f>
        <v>1</v>
      </c>
      <c r="AC174" s="122">
        <f>IFERROR((IF(LA_INDEX!$H$46=1,VLOOKUP('LA (SEN_LLDD)'!$B174,'LA41'!$B$2:$AR$165,'LA41'!AA$1,0),(IF(LA_INDEX!$H$46=2,VLOOKUP('LA (SEN_LLDD)'!$B174,'LA42'!$B$2:$AR$165,'LA42'!AA$1,0))))),"")</f>
        <v>13</v>
      </c>
      <c r="AD174" s="122">
        <f>IFERROR((IF(LA_INDEX!$H$46=1,VLOOKUP('LA (SEN_LLDD)'!$B174,'LA41'!$B$2:$AR$165,'LA41'!AB$1,0),(IF(LA_INDEX!$H$46=2,VLOOKUP('LA (SEN_LLDD)'!$B174,'LA42'!$B$2:$AR$165,'LA42'!AB$1,0))))),"")</f>
        <v>17</v>
      </c>
      <c r="AE174" s="122">
        <f>IFERROR((IF(LA_INDEX!$H$46=1,VLOOKUP('LA (SEN_LLDD)'!$B174,'LA41'!$B$2:$AR$165,'LA41'!AC$1,0),(IF(LA_INDEX!$H$46=2,VLOOKUP('LA (SEN_LLDD)'!$B174,'LA42'!$B$2:$AR$165,'LA42'!AC$1,0))))),"")</f>
        <v>17</v>
      </c>
      <c r="AF174" s="122">
        <f>IFERROR((IF(LA_INDEX!$H$46=1,VLOOKUP('LA (SEN_LLDD)'!$B174,'LA41'!$B$2:$AR$165,'LA41'!AD$1,0),(IF(LA_INDEX!$H$46=2,VLOOKUP('LA (SEN_LLDD)'!$B174,'LA42'!$B$2:$AR$165,'LA42'!AD$1,0))))),"")</f>
        <v>18</v>
      </c>
      <c r="AG174" s="122">
        <f>IFERROR((IF(LA_INDEX!$H$46=1,VLOOKUP('LA (SEN_LLDD)'!$B174,'LA41'!$B$2:$AR$165,'LA41'!AE$1,0),(IF(LA_INDEX!$H$46=2,VLOOKUP('LA (SEN_LLDD)'!$B174,'LA42'!$B$2:$AR$165,'LA42'!AE$1,0))))),"")</f>
        <v>29</v>
      </c>
      <c r="AH174" s="122">
        <f>IFERROR((IF(LA_INDEX!$H$46=1,VLOOKUP('LA (SEN_LLDD)'!$B174,'LA41'!$B$2:$AR$165,'LA41'!AF$1,0),(IF(LA_INDEX!$H$46=2,VLOOKUP('LA (SEN_LLDD)'!$B174,'LA42'!$B$2:$AR$165,'LA42'!AF$1,0))))),"")</f>
        <v>29</v>
      </c>
      <c r="AI174" s="122">
        <f>IFERROR((IF(LA_INDEX!$H$46=1,VLOOKUP('LA (SEN_LLDD)'!$B174,'LA41'!$B$2:$AR$165,'LA41'!AG$1,0),(IF(LA_INDEX!$H$46=2,VLOOKUP('LA (SEN_LLDD)'!$B174,'LA42'!$B$2:$AR$165,'LA42'!AG$1,0))))),"")</f>
        <v>7</v>
      </c>
      <c r="AJ174" s="122">
        <f>IFERROR((IF(LA_INDEX!$H$46=1,VLOOKUP('LA (SEN_LLDD)'!$B174,'LA41'!$B$2:$AR$165,'LA41'!AH$1,0),(IF(LA_INDEX!$H$46=2,VLOOKUP('LA (SEN_LLDD)'!$B174,'LA42'!$B$2:$AR$165,'LA42'!AH$1,0))))),"")</f>
        <v>3</v>
      </c>
      <c r="AK174" s="122">
        <f>IFERROR((IF(LA_INDEX!$H$46=1,VLOOKUP('LA (SEN_LLDD)'!$B174,'LA41'!$B$2:$AR$165,'LA41'!AI$1,0),(IF(LA_INDEX!$H$46=2,VLOOKUP('LA (SEN_LLDD)'!$B174,'LA42'!$B$2:$AR$165,'LA42'!AI$1,0))))),"")</f>
        <v>3</v>
      </c>
      <c r="AL174" s="122">
        <f>IFERROR((IF(LA_INDEX!$H$46=1,VLOOKUP('LA (SEN_LLDD)'!$B174,'LA41'!$B$2:$AR$165,'LA41'!AJ$1,0),(IF(LA_INDEX!$H$46=2,VLOOKUP('LA (SEN_LLDD)'!$B174,'LA42'!$B$2:$AR$165,'LA42'!AJ$1,0))))),"")</f>
        <v>26</v>
      </c>
      <c r="AM174" s="122">
        <f>IFERROR((IF(LA_INDEX!$H$46=1,VLOOKUP('LA (SEN_LLDD)'!$B174,'LA41'!$B$2:$AR$165,'LA41'!AK$1,0),(IF(LA_INDEX!$H$46=2,VLOOKUP('LA (SEN_LLDD)'!$B174,'LA42'!$B$2:$AR$165,'LA42'!AK$1,0))))),"")</f>
        <v>17</v>
      </c>
      <c r="AN174" s="122">
        <f>IFERROR((IF(LA_INDEX!$H$46=1,VLOOKUP('LA (SEN_LLDD)'!$B174,'LA41'!$B$2:$AR$165,'LA41'!AL$1,0),(IF(LA_INDEX!$H$46=2,VLOOKUP('LA (SEN_LLDD)'!$B174,'LA42'!$B$2:$AR$165,'LA42'!AL$1,0))))),"")</f>
        <v>18</v>
      </c>
      <c r="AO174" s="122" t="str">
        <f>IFERROR((IF(LA_INDEX!$H$46=1,VLOOKUP('LA (SEN_LLDD)'!$B174,'LA41'!$B$2:$AR$165,'LA41'!AM$1,0),(IF(LA_INDEX!$H$46=2,VLOOKUP('LA (SEN_LLDD)'!$B174,'LA42'!$B$2:$AR$165,'LA42'!AM$1,0))))),"")</f>
        <v>x</v>
      </c>
      <c r="AP174" s="122" t="str">
        <f>IFERROR((IF(LA_INDEX!$H$46=1,VLOOKUP('LA (SEN_LLDD)'!$B174,'LA41'!$B$2:$AR$165,'LA41'!AN$1,0),(IF(LA_INDEX!$H$46=2,VLOOKUP('LA (SEN_LLDD)'!$B174,'LA42'!$B$2:$AR$165,'LA42'!AN$1,0))))),"")</f>
        <v>x</v>
      </c>
      <c r="AQ174" s="122">
        <f>IFERROR((IF(LA_INDEX!$H$46=1,VLOOKUP('LA (SEN_LLDD)'!$B174,'LA41'!$B$2:$AR$165,'LA41'!AO$1,0),(IF(LA_INDEX!$H$46=2,VLOOKUP('LA (SEN_LLDD)'!$B174,'LA42'!$B$2:$AR$165,'LA42'!AO$1,0))))),"")</f>
        <v>6</v>
      </c>
      <c r="AR174" s="122" t="str">
        <f>IFERROR((IF(LA_INDEX!$H$46=1,VLOOKUP('LA (SEN_LLDD)'!$B174,'LA41'!$B$2:$AR$165,'LA41'!AP$1,0),(IF(LA_INDEX!$H$46=2,VLOOKUP('LA (SEN_LLDD)'!$B174,'LA42'!$B$2:$AR$165,'LA42'!AP$1,0))))),"")</f>
        <v>x</v>
      </c>
      <c r="AS174" s="122" t="str">
        <f>IFERROR((IF(LA_INDEX!$H$46=1,VLOOKUP('LA (SEN_LLDD)'!$B174,'LA41'!$B$2:$AR$165,'LA41'!AQ$1,0),(IF(LA_INDEX!$H$46=2,VLOOKUP('LA (SEN_LLDD)'!$B174,'LA42'!$B$2:$AR$165,'LA42'!AQ$1,0))))),"")</f>
        <v>x</v>
      </c>
      <c r="AT174" s="122">
        <f>IFERROR((IF(LA_INDEX!$H$46=1,VLOOKUP('LA (SEN_LLDD)'!$B174,'LA41'!$B$2:$AR$165,'LA41'!AR$1,0),(IF(LA_INDEX!$H$46=2,VLOOKUP('LA (SEN_LLDD)'!$B174,'LA42'!$B$2:$AR$165,'LA42'!AR$1,0))))),"")</f>
        <v>2</v>
      </c>
    </row>
    <row r="175" spans="1:46" x14ac:dyDescent="0.3">
      <c r="A175" s="80" t="s">
        <v>591</v>
      </c>
      <c r="B175" s="114">
        <v>304</v>
      </c>
      <c r="C175" s="80" t="s">
        <v>278</v>
      </c>
      <c r="D175" s="80" t="s">
        <v>253</v>
      </c>
      <c r="E175" s="122">
        <f>IFERROR(MROUND((IF(LA_INDEX!$H$46=1,VLOOKUP('LA (SEN_LLDD)'!$B175,'LA41'!$B$2:$AR$165,'LA41'!C$1,0),(IF(LA_INDEX!$H$46=2,VLOOKUP('LA (SEN_LLDD)'!$B175,'LA42'!$B$2:$AR$165,'LA42'!C$1,0))))),5),"")</f>
        <v>70</v>
      </c>
      <c r="F175" s="122">
        <f>IFERROR(MROUND((IF(LA_INDEX!$H$46=1,VLOOKUP('LA (SEN_LLDD)'!$B175,'LA41'!$B$2:$AR$165,'LA41'!D$1,0),(IF(LA_INDEX!$H$46=2,VLOOKUP('LA (SEN_LLDD)'!$B175,'LA42'!$B$2:$AR$165,'LA42'!D$1,0))))),5),"")</f>
        <v>1190</v>
      </c>
      <c r="G175" s="122">
        <f>IFERROR(MROUND((IF(LA_INDEX!$H$46=1,VLOOKUP('LA (SEN_LLDD)'!$B175,'LA41'!$B$2:$AR$165,'LA41'!E$1,0),(IF(LA_INDEX!$H$46=2,VLOOKUP('LA (SEN_LLDD)'!$B175,'LA42'!$B$2:$AR$165,'LA42'!E$1,0))))),5),"")</f>
        <v>1260</v>
      </c>
      <c r="H175" s="122">
        <f>IFERROR((IF(LA_INDEX!$H$46=1,VLOOKUP('LA (SEN_LLDD)'!$B175,'LA41'!$B$2:$AR$165,'LA41'!F$1,0),(IF(LA_INDEX!$H$46=2,VLOOKUP('LA (SEN_LLDD)'!$B175,'LA42'!$B$2:$AR$165,'LA42'!F$1,0))))),"")</f>
        <v>87</v>
      </c>
      <c r="I175" s="122">
        <f>IFERROR((IF(LA_INDEX!$H$46=1,VLOOKUP('LA (SEN_LLDD)'!$B175,'LA41'!$B$2:$AR$165,'LA41'!G$1,0),(IF(LA_INDEX!$H$46=2,VLOOKUP('LA (SEN_LLDD)'!$B175,'LA42'!$B$2:$AR$165,'LA42'!G$1,0))))),"")</f>
        <v>87</v>
      </c>
      <c r="J175" s="122">
        <f>IFERROR((IF(LA_INDEX!$H$46=1,VLOOKUP('LA (SEN_LLDD)'!$B175,'LA41'!$B$2:$AR$165,'LA41'!H$1,0),(IF(LA_INDEX!$H$46=2,VLOOKUP('LA (SEN_LLDD)'!$B175,'LA42'!$B$2:$AR$165,'LA42'!H$1,0))))),"")</f>
        <v>87</v>
      </c>
      <c r="K175" s="122">
        <f>IFERROR((IF(LA_INDEX!$H$46=1,VLOOKUP('LA (SEN_LLDD)'!$B175,'LA41'!$B$2:$AR$165,'LA41'!I$1,0),(IF(LA_INDEX!$H$46=2,VLOOKUP('LA (SEN_LLDD)'!$B175,'LA42'!$B$2:$AR$165,'LA42'!I$1,0))))),"")</f>
        <v>6</v>
      </c>
      <c r="L175" s="122">
        <f>IFERROR((IF(LA_INDEX!$H$46=1,VLOOKUP('LA (SEN_LLDD)'!$B175,'LA41'!$B$2:$AR$165,'LA41'!J$1,0),(IF(LA_INDEX!$H$46=2,VLOOKUP('LA (SEN_LLDD)'!$B175,'LA42'!$B$2:$AR$165,'LA42'!J$1,0))))),"")</f>
        <v>2</v>
      </c>
      <c r="M175" s="122">
        <f>IFERROR((IF(LA_INDEX!$H$46=1,VLOOKUP('LA (SEN_LLDD)'!$B175,'LA41'!$B$2:$AR$165,'LA41'!K$1,0),(IF(LA_INDEX!$H$46=2,VLOOKUP('LA (SEN_LLDD)'!$B175,'LA42'!$B$2:$AR$165,'LA42'!K$1,0))))),"")</f>
        <v>2</v>
      </c>
      <c r="N175" s="122">
        <f>IFERROR((IF(LA_INDEX!$H$46=1,VLOOKUP('LA (SEN_LLDD)'!$B175,'LA41'!$B$2:$AR$165,'LA41'!L$1,0),(IF(LA_INDEX!$H$46=2,VLOOKUP('LA (SEN_LLDD)'!$B175,'LA42'!$B$2:$AR$165,'LA42'!L$1,0))))),"")</f>
        <v>72</v>
      </c>
      <c r="O175" s="122">
        <f>IFERROR((IF(LA_INDEX!$H$46=1,VLOOKUP('LA (SEN_LLDD)'!$B175,'LA41'!$B$2:$AR$165,'LA41'!M$1,0),(IF(LA_INDEX!$H$46=2,VLOOKUP('LA (SEN_LLDD)'!$B175,'LA42'!$B$2:$AR$165,'LA42'!M$1,0))))),"")</f>
        <v>78</v>
      </c>
      <c r="P175" s="122">
        <f>IFERROR((IF(LA_INDEX!$H$46=1,VLOOKUP('LA (SEN_LLDD)'!$B175,'LA41'!$B$2:$AR$165,'LA41'!N$1,0),(IF(LA_INDEX!$H$46=2,VLOOKUP('LA (SEN_LLDD)'!$B175,'LA42'!$B$2:$AR$165,'LA42'!N$1,0))))),"")</f>
        <v>78</v>
      </c>
      <c r="Q175" s="122" t="str">
        <f>IFERROR((IF(LA_INDEX!$H$46=1,VLOOKUP('LA (SEN_LLDD)'!$B175,'LA41'!$B$2:$AR$165,'LA41'!O$1,0),(IF(LA_INDEX!$H$46=2,VLOOKUP('LA (SEN_LLDD)'!$B175,'LA42'!$B$2:$AR$165,'LA42'!O$1,0))))),"")</f>
        <v>x</v>
      </c>
      <c r="R175" s="122" t="str">
        <f>IFERROR((IF(LA_INDEX!$H$46=1,VLOOKUP('LA (SEN_LLDD)'!$B175,'LA41'!$B$2:$AR$165,'LA41'!P$1,0),(IF(LA_INDEX!$H$46=2,VLOOKUP('LA (SEN_LLDD)'!$B175,'LA42'!$B$2:$AR$165,'LA42'!P$1,0))))),"")</f>
        <v>x</v>
      </c>
      <c r="S175" s="122">
        <f>IFERROR((IF(LA_INDEX!$H$46=1,VLOOKUP('LA (SEN_LLDD)'!$B175,'LA41'!$B$2:$AR$165,'LA41'!Q$1,0),(IF(LA_INDEX!$H$46=2,VLOOKUP('LA (SEN_LLDD)'!$B175,'LA42'!$B$2:$AR$165,'LA42'!Q$1,0))))),"")</f>
        <v>5</v>
      </c>
      <c r="T175" s="122">
        <f>IFERROR((IF(LA_INDEX!$H$46=1,VLOOKUP('LA (SEN_LLDD)'!$B175,'LA41'!$B$2:$AR$165,'LA41'!R$1,0),(IF(LA_INDEX!$H$46=2,VLOOKUP('LA (SEN_LLDD)'!$B175,'LA42'!$B$2:$AR$165,'LA42'!R$1,0))))),"")</f>
        <v>59</v>
      </c>
      <c r="U175" s="122">
        <f>IFERROR((IF(LA_INDEX!$H$46=1,VLOOKUP('LA (SEN_LLDD)'!$B175,'LA41'!$B$2:$AR$165,'LA41'!S$1,0),(IF(LA_INDEX!$H$46=2,VLOOKUP('LA (SEN_LLDD)'!$B175,'LA42'!$B$2:$AR$165,'LA42'!S$1,0))))),"")</f>
        <v>72</v>
      </c>
      <c r="V175" s="122">
        <f>IFERROR((IF(LA_INDEX!$H$46=1,VLOOKUP('LA (SEN_LLDD)'!$B175,'LA41'!$B$2:$AR$165,'LA41'!T$1,0),(IF(LA_INDEX!$H$46=2,VLOOKUP('LA (SEN_LLDD)'!$B175,'LA42'!$B$2:$AR$165,'LA42'!T$1,0))))),"")</f>
        <v>72</v>
      </c>
      <c r="W175" s="122">
        <f>IFERROR((IF(LA_INDEX!$H$46=1,VLOOKUP('LA (SEN_LLDD)'!$B175,'LA41'!$B$2:$AR$165,'LA41'!U$1,0),(IF(LA_INDEX!$H$46=2,VLOOKUP('LA (SEN_LLDD)'!$B175,'LA42'!$B$2:$AR$165,'LA42'!U$1,0))))),"")</f>
        <v>18</v>
      </c>
      <c r="X175" s="122">
        <f>IFERROR((IF(LA_INDEX!$H$46=1,VLOOKUP('LA (SEN_LLDD)'!$B175,'LA41'!$B$2:$AR$165,'LA41'!V$1,0),(IF(LA_INDEX!$H$46=2,VLOOKUP('LA (SEN_LLDD)'!$B175,'LA42'!$B$2:$AR$165,'LA42'!V$1,0))))),"")</f>
        <v>36</v>
      </c>
      <c r="Y175" s="122">
        <f>IFERROR((IF(LA_INDEX!$H$46=1,VLOOKUP('LA (SEN_LLDD)'!$B175,'LA41'!$B$2:$AR$165,'LA41'!W$1,0),(IF(LA_INDEX!$H$46=2,VLOOKUP('LA (SEN_LLDD)'!$B175,'LA42'!$B$2:$AR$165,'LA42'!W$1,0))))),"")</f>
        <v>35</v>
      </c>
      <c r="Z175" s="122" t="str">
        <f>IFERROR((IF(LA_INDEX!$H$46=1,VLOOKUP('LA (SEN_LLDD)'!$B175,'LA41'!$B$2:$AR$165,'LA41'!X$1,0),(IF(LA_INDEX!$H$46=2,VLOOKUP('LA (SEN_LLDD)'!$B175,'LA42'!$B$2:$AR$165,'LA42'!X$1,0))))),"")</f>
        <v>x</v>
      </c>
      <c r="AA175" s="122" t="str">
        <f>IFERROR((IF(LA_INDEX!$H$46=1,VLOOKUP('LA (SEN_LLDD)'!$B175,'LA41'!$B$2:$AR$165,'LA41'!Y$1,0),(IF(LA_INDEX!$H$46=2,VLOOKUP('LA (SEN_LLDD)'!$B175,'LA42'!$B$2:$AR$165,'LA42'!Y$1,0))))),"")</f>
        <v>x</v>
      </c>
      <c r="AB175" s="122">
        <f>IFERROR((IF(LA_INDEX!$H$46=1,VLOOKUP('LA (SEN_LLDD)'!$B175,'LA41'!$B$2:$AR$165,'LA41'!Z$1,0),(IF(LA_INDEX!$H$46=2,VLOOKUP('LA (SEN_LLDD)'!$B175,'LA42'!$B$2:$AR$165,'LA42'!Z$1,0))))),"")</f>
        <v>2</v>
      </c>
      <c r="AC175" s="122">
        <f>IFERROR((IF(LA_INDEX!$H$46=1,VLOOKUP('LA (SEN_LLDD)'!$B175,'LA41'!$B$2:$AR$165,'LA41'!AA$1,0),(IF(LA_INDEX!$H$46=2,VLOOKUP('LA (SEN_LLDD)'!$B175,'LA42'!$B$2:$AR$165,'LA42'!AA$1,0))))),"")</f>
        <v>13</v>
      </c>
      <c r="AD175" s="122">
        <f>IFERROR((IF(LA_INDEX!$H$46=1,VLOOKUP('LA (SEN_LLDD)'!$B175,'LA41'!$B$2:$AR$165,'LA41'!AB$1,0),(IF(LA_INDEX!$H$46=2,VLOOKUP('LA (SEN_LLDD)'!$B175,'LA42'!$B$2:$AR$165,'LA42'!AB$1,0))))),"")</f>
        <v>23</v>
      </c>
      <c r="AE175" s="122">
        <f>IFERROR((IF(LA_INDEX!$H$46=1,VLOOKUP('LA (SEN_LLDD)'!$B175,'LA41'!$B$2:$AR$165,'LA41'!AC$1,0),(IF(LA_INDEX!$H$46=2,VLOOKUP('LA (SEN_LLDD)'!$B175,'LA42'!$B$2:$AR$165,'LA42'!AC$1,0))))),"")</f>
        <v>23</v>
      </c>
      <c r="AF175" s="122">
        <f>IFERROR((IF(LA_INDEX!$H$46=1,VLOOKUP('LA (SEN_LLDD)'!$B175,'LA41'!$B$2:$AR$165,'LA41'!AD$1,0),(IF(LA_INDEX!$H$46=2,VLOOKUP('LA (SEN_LLDD)'!$B175,'LA42'!$B$2:$AR$165,'LA42'!AD$1,0))))),"")</f>
        <v>41</v>
      </c>
      <c r="AG175" s="122">
        <f>IFERROR((IF(LA_INDEX!$H$46=1,VLOOKUP('LA (SEN_LLDD)'!$B175,'LA41'!$B$2:$AR$165,'LA41'!AE$1,0),(IF(LA_INDEX!$H$46=2,VLOOKUP('LA (SEN_LLDD)'!$B175,'LA42'!$B$2:$AR$165,'LA42'!AE$1,0))))),"")</f>
        <v>36</v>
      </c>
      <c r="AH175" s="122">
        <f>IFERROR((IF(LA_INDEX!$H$46=1,VLOOKUP('LA (SEN_LLDD)'!$B175,'LA41'!$B$2:$AR$165,'LA41'!AF$1,0),(IF(LA_INDEX!$H$46=2,VLOOKUP('LA (SEN_LLDD)'!$B175,'LA42'!$B$2:$AR$165,'LA42'!AF$1,0))))),"")</f>
        <v>36</v>
      </c>
      <c r="AI175" s="122" t="str">
        <f>IFERROR((IF(LA_INDEX!$H$46=1,VLOOKUP('LA (SEN_LLDD)'!$B175,'LA41'!$B$2:$AR$165,'LA41'!AG$1,0),(IF(LA_INDEX!$H$46=2,VLOOKUP('LA (SEN_LLDD)'!$B175,'LA42'!$B$2:$AR$165,'LA42'!AG$1,0))))),"")</f>
        <v>x</v>
      </c>
      <c r="AJ175" s="122" t="str">
        <f>IFERROR((IF(LA_INDEX!$H$46=1,VLOOKUP('LA (SEN_LLDD)'!$B175,'LA41'!$B$2:$AR$165,'LA41'!AH$1,0),(IF(LA_INDEX!$H$46=2,VLOOKUP('LA (SEN_LLDD)'!$B175,'LA42'!$B$2:$AR$165,'LA42'!AH$1,0))))),"")</f>
        <v>x</v>
      </c>
      <c r="AK175" s="122">
        <f>IFERROR((IF(LA_INDEX!$H$46=1,VLOOKUP('LA (SEN_LLDD)'!$B175,'LA41'!$B$2:$AR$165,'LA41'!AI$1,0),(IF(LA_INDEX!$H$46=2,VLOOKUP('LA (SEN_LLDD)'!$B175,'LA42'!$B$2:$AR$165,'LA42'!AI$1,0))))),"")</f>
        <v>2</v>
      </c>
      <c r="AL175" s="122">
        <f>IFERROR((IF(LA_INDEX!$H$46=1,VLOOKUP('LA (SEN_LLDD)'!$B175,'LA41'!$B$2:$AR$165,'LA41'!AJ$1,0),(IF(LA_INDEX!$H$46=2,VLOOKUP('LA (SEN_LLDD)'!$B175,'LA42'!$B$2:$AR$165,'LA42'!AJ$1,0))))),"")</f>
        <v>15</v>
      </c>
      <c r="AM175" s="122">
        <f>IFERROR((IF(LA_INDEX!$H$46=1,VLOOKUP('LA (SEN_LLDD)'!$B175,'LA41'!$B$2:$AR$165,'LA41'!AK$1,0),(IF(LA_INDEX!$H$46=2,VLOOKUP('LA (SEN_LLDD)'!$B175,'LA42'!$B$2:$AR$165,'LA42'!AK$1,0))))),"")</f>
        <v>9</v>
      </c>
      <c r="AN175" s="122">
        <f>IFERROR((IF(LA_INDEX!$H$46=1,VLOOKUP('LA (SEN_LLDD)'!$B175,'LA41'!$B$2:$AR$165,'LA41'!AL$1,0),(IF(LA_INDEX!$H$46=2,VLOOKUP('LA (SEN_LLDD)'!$B175,'LA42'!$B$2:$AR$165,'LA42'!AL$1,0))))),"")</f>
        <v>9</v>
      </c>
      <c r="AO175" s="122">
        <f>IFERROR((IF(LA_INDEX!$H$46=1,VLOOKUP('LA (SEN_LLDD)'!$B175,'LA41'!$B$2:$AR$165,'LA41'!AM$1,0),(IF(LA_INDEX!$H$46=2,VLOOKUP('LA (SEN_LLDD)'!$B175,'LA42'!$B$2:$AR$165,'LA42'!AM$1,0))))),"")</f>
        <v>4</v>
      </c>
      <c r="AP175" s="122">
        <f>IFERROR((IF(LA_INDEX!$H$46=1,VLOOKUP('LA (SEN_LLDD)'!$B175,'LA41'!$B$2:$AR$165,'LA41'!AN$1,0),(IF(LA_INDEX!$H$46=2,VLOOKUP('LA (SEN_LLDD)'!$B175,'LA42'!$B$2:$AR$165,'LA42'!AN$1,0))))),"")</f>
        <v>7</v>
      </c>
      <c r="AQ175" s="122">
        <f>IFERROR((IF(LA_INDEX!$H$46=1,VLOOKUP('LA (SEN_LLDD)'!$B175,'LA41'!$B$2:$AR$165,'LA41'!AO$1,0),(IF(LA_INDEX!$H$46=2,VLOOKUP('LA (SEN_LLDD)'!$B175,'LA42'!$B$2:$AR$165,'LA42'!AO$1,0))))),"")</f>
        <v>7</v>
      </c>
      <c r="AR175" s="122">
        <f>IFERROR((IF(LA_INDEX!$H$46=1,VLOOKUP('LA (SEN_LLDD)'!$B175,'LA41'!$B$2:$AR$165,'LA41'!AP$1,0),(IF(LA_INDEX!$H$46=2,VLOOKUP('LA (SEN_LLDD)'!$B175,'LA42'!$B$2:$AR$165,'LA42'!AP$1,0))))),"")</f>
        <v>9</v>
      </c>
      <c r="AS175" s="122">
        <f>IFERROR((IF(LA_INDEX!$H$46=1,VLOOKUP('LA (SEN_LLDD)'!$B175,'LA41'!$B$2:$AR$165,'LA41'!AQ$1,0),(IF(LA_INDEX!$H$46=2,VLOOKUP('LA (SEN_LLDD)'!$B175,'LA42'!$B$2:$AR$165,'LA42'!AQ$1,0))))),"")</f>
        <v>6</v>
      </c>
      <c r="AT175" s="122">
        <f>IFERROR((IF(LA_INDEX!$H$46=1,VLOOKUP('LA (SEN_LLDD)'!$B175,'LA41'!$B$2:$AR$165,'LA41'!AR$1,0),(IF(LA_INDEX!$H$46=2,VLOOKUP('LA (SEN_LLDD)'!$B175,'LA42'!$B$2:$AR$165,'LA42'!AR$1,0))))),"")</f>
        <v>6</v>
      </c>
    </row>
    <row r="176" spans="1:46" x14ac:dyDescent="0.3">
      <c r="A176" s="80" t="s">
        <v>592</v>
      </c>
      <c r="B176" s="114">
        <v>305</v>
      </c>
      <c r="C176" s="80" t="s">
        <v>281</v>
      </c>
      <c r="D176" s="80" t="s">
        <v>253</v>
      </c>
      <c r="E176" s="122">
        <f>IFERROR(MROUND((IF(LA_INDEX!$H$46=1,VLOOKUP('LA (SEN_LLDD)'!$B176,'LA41'!$B$2:$AR$165,'LA41'!C$1,0),(IF(LA_INDEX!$H$46=2,VLOOKUP('LA (SEN_LLDD)'!$B176,'LA42'!$B$2:$AR$165,'LA42'!C$1,0))))),5),"")</f>
        <v>140</v>
      </c>
      <c r="F176" s="122">
        <f>IFERROR(MROUND((IF(LA_INDEX!$H$46=1,VLOOKUP('LA (SEN_LLDD)'!$B176,'LA41'!$B$2:$AR$165,'LA41'!D$1,0),(IF(LA_INDEX!$H$46=2,VLOOKUP('LA (SEN_LLDD)'!$B176,'LA42'!$B$2:$AR$165,'LA42'!D$1,0))))),5),"")</f>
        <v>2140</v>
      </c>
      <c r="G176" s="122">
        <f>IFERROR(MROUND((IF(LA_INDEX!$H$46=1,VLOOKUP('LA (SEN_LLDD)'!$B176,'LA41'!$B$2:$AR$165,'LA41'!E$1,0),(IF(LA_INDEX!$H$46=2,VLOOKUP('LA (SEN_LLDD)'!$B176,'LA42'!$B$2:$AR$165,'LA42'!E$1,0))))),5),"")</f>
        <v>2280</v>
      </c>
      <c r="H176" s="122">
        <f>IFERROR((IF(LA_INDEX!$H$46=1,VLOOKUP('LA (SEN_LLDD)'!$B176,'LA41'!$B$2:$AR$165,'LA41'!F$1,0),(IF(LA_INDEX!$H$46=2,VLOOKUP('LA (SEN_LLDD)'!$B176,'LA42'!$B$2:$AR$165,'LA42'!F$1,0))))),"")</f>
        <v>84</v>
      </c>
      <c r="I176" s="122">
        <f>IFERROR((IF(LA_INDEX!$H$46=1,VLOOKUP('LA (SEN_LLDD)'!$B176,'LA41'!$B$2:$AR$165,'LA41'!G$1,0),(IF(LA_INDEX!$H$46=2,VLOOKUP('LA (SEN_LLDD)'!$B176,'LA42'!$B$2:$AR$165,'LA42'!G$1,0))))),"")</f>
        <v>90</v>
      </c>
      <c r="J176" s="122">
        <f>IFERROR((IF(LA_INDEX!$H$46=1,VLOOKUP('LA (SEN_LLDD)'!$B176,'LA41'!$B$2:$AR$165,'LA41'!H$1,0),(IF(LA_INDEX!$H$46=2,VLOOKUP('LA (SEN_LLDD)'!$B176,'LA42'!$B$2:$AR$165,'LA42'!H$1,0))))),"")</f>
        <v>89</v>
      </c>
      <c r="K176" s="122">
        <f>IFERROR((IF(LA_INDEX!$H$46=1,VLOOKUP('LA (SEN_LLDD)'!$B176,'LA41'!$B$2:$AR$165,'LA41'!I$1,0),(IF(LA_INDEX!$H$46=2,VLOOKUP('LA (SEN_LLDD)'!$B176,'LA42'!$B$2:$AR$165,'LA42'!I$1,0))))),"")</f>
        <v>6</v>
      </c>
      <c r="L176" s="122">
        <f>IFERROR((IF(LA_INDEX!$H$46=1,VLOOKUP('LA (SEN_LLDD)'!$B176,'LA41'!$B$2:$AR$165,'LA41'!J$1,0),(IF(LA_INDEX!$H$46=2,VLOOKUP('LA (SEN_LLDD)'!$B176,'LA42'!$B$2:$AR$165,'LA42'!J$1,0))))),"")</f>
        <v>6</v>
      </c>
      <c r="M176" s="122">
        <f>IFERROR((IF(LA_INDEX!$H$46=1,VLOOKUP('LA (SEN_LLDD)'!$B176,'LA41'!$B$2:$AR$165,'LA41'!K$1,0),(IF(LA_INDEX!$H$46=2,VLOOKUP('LA (SEN_LLDD)'!$B176,'LA42'!$B$2:$AR$165,'LA42'!K$1,0))))),"")</f>
        <v>6</v>
      </c>
      <c r="N176" s="122">
        <f>IFERROR((IF(LA_INDEX!$H$46=1,VLOOKUP('LA (SEN_LLDD)'!$B176,'LA41'!$B$2:$AR$165,'LA41'!L$1,0),(IF(LA_INDEX!$H$46=2,VLOOKUP('LA (SEN_LLDD)'!$B176,'LA42'!$B$2:$AR$165,'LA42'!L$1,0))))),"")</f>
        <v>63</v>
      </c>
      <c r="O176" s="122">
        <f>IFERROR((IF(LA_INDEX!$H$46=1,VLOOKUP('LA (SEN_LLDD)'!$B176,'LA41'!$B$2:$AR$165,'LA41'!M$1,0),(IF(LA_INDEX!$H$46=2,VLOOKUP('LA (SEN_LLDD)'!$B176,'LA42'!$B$2:$AR$165,'LA42'!M$1,0))))),"")</f>
        <v>69</v>
      </c>
      <c r="P176" s="122">
        <f>IFERROR((IF(LA_INDEX!$H$46=1,VLOOKUP('LA (SEN_LLDD)'!$B176,'LA41'!$B$2:$AR$165,'LA41'!N$1,0),(IF(LA_INDEX!$H$46=2,VLOOKUP('LA (SEN_LLDD)'!$B176,'LA42'!$B$2:$AR$165,'LA42'!N$1,0))))),"")</f>
        <v>69</v>
      </c>
      <c r="Q176" s="122" t="str">
        <f>IFERROR((IF(LA_INDEX!$H$46=1,VLOOKUP('LA (SEN_LLDD)'!$B176,'LA41'!$B$2:$AR$165,'LA41'!O$1,0),(IF(LA_INDEX!$H$46=2,VLOOKUP('LA (SEN_LLDD)'!$B176,'LA42'!$B$2:$AR$165,'LA42'!O$1,0))))),"")</f>
        <v>x</v>
      </c>
      <c r="R176" s="122" t="str">
        <f>IFERROR((IF(LA_INDEX!$H$46=1,VLOOKUP('LA (SEN_LLDD)'!$B176,'LA41'!$B$2:$AR$165,'LA41'!P$1,0),(IF(LA_INDEX!$H$46=2,VLOOKUP('LA (SEN_LLDD)'!$B176,'LA42'!$B$2:$AR$165,'LA42'!P$1,0))))),"")</f>
        <v>x</v>
      </c>
      <c r="S176" s="122">
        <f>IFERROR((IF(LA_INDEX!$H$46=1,VLOOKUP('LA (SEN_LLDD)'!$B176,'LA41'!$B$2:$AR$165,'LA41'!Q$1,0),(IF(LA_INDEX!$H$46=2,VLOOKUP('LA (SEN_LLDD)'!$B176,'LA42'!$B$2:$AR$165,'LA42'!Q$1,0))))),"")</f>
        <v>8</v>
      </c>
      <c r="T176" s="122">
        <f>IFERROR((IF(LA_INDEX!$H$46=1,VLOOKUP('LA (SEN_LLDD)'!$B176,'LA41'!$B$2:$AR$165,'LA41'!R$1,0),(IF(LA_INDEX!$H$46=2,VLOOKUP('LA (SEN_LLDD)'!$B176,'LA42'!$B$2:$AR$165,'LA42'!R$1,0))))),"")</f>
        <v>52</v>
      </c>
      <c r="U176" s="122">
        <f>IFERROR((IF(LA_INDEX!$H$46=1,VLOOKUP('LA (SEN_LLDD)'!$B176,'LA41'!$B$2:$AR$165,'LA41'!S$1,0),(IF(LA_INDEX!$H$46=2,VLOOKUP('LA (SEN_LLDD)'!$B176,'LA42'!$B$2:$AR$165,'LA42'!S$1,0))))),"")</f>
        <v>60</v>
      </c>
      <c r="V176" s="122">
        <f>IFERROR((IF(LA_INDEX!$H$46=1,VLOOKUP('LA (SEN_LLDD)'!$B176,'LA41'!$B$2:$AR$165,'LA41'!T$1,0),(IF(LA_INDEX!$H$46=2,VLOOKUP('LA (SEN_LLDD)'!$B176,'LA42'!$B$2:$AR$165,'LA42'!T$1,0))))),"")</f>
        <v>59</v>
      </c>
      <c r="W176" s="122">
        <f>IFERROR((IF(LA_INDEX!$H$46=1,VLOOKUP('LA (SEN_LLDD)'!$B176,'LA41'!$B$2:$AR$165,'LA41'!U$1,0),(IF(LA_INDEX!$H$46=2,VLOOKUP('LA (SEN_LLDD)'!$B176,'LA42'!$B$2:$AR$165,'LA42'!U$1,0))))),"")</f>
        <v>13</v>
      </c>
      <c r="X176" s="122">
        <f>IFERROR((IF(LA_INDEX!$H$46=1,VLOOKUP('LA (SEN_LLDD)'!$B176,'LA41'!$B$2:$AR$165,'LA41'!V$1,0),(IF(LA_INDEX!$H$46=2,VLOOKUP('LA (SEN_LLDD)'!$B176,'LA42'!$B$2:$AR$165,'LA42'!V$1,0))))),"")</f>
        <v>32</v>
      </c>
      <c r="Y176" s="122">
        <f>IFERROR((IF(LA_INDEX!$H$46=1,VLOOKUP('LA (SEN_LLDD)'!$B176,'LA41'!$B$2:$AR$165,'LA41'!W$1,0),(IF(LA_INDEX!$H$46=2,VLOOKUP('LA (SEN_LLDD)'!$B176,'LA42'!$B$2:$AR$165,'LA42'!W$1,0))))),"")</f>
        <v>31</v>
      </c>
      <c r="Z176" s="122">
        <f>IFERROR((IF(LA_INDEX!$H$46=1,VLOOKUP('LA (SEN_LLDD)'!$B176,'LA41'!$B$2:$AR$165,'LA41'!X$1,0),(IF(LA_INDEX!$H$46=2,VLOOKUP('LA (SEN_LLDD)'!$B176,'LA42'!$B$2:$AR$165,'LA42'!X$1,0))))),"")</f>
        <v>2</v>
      </c>
      <c r="AA176" s="122">
        <f>IFERROR((IF(LA_INDEX!$H$46=1,VLOOKUP('LA (SEN_LLDD)'!$B176,'LA41'!$B$2:$AR$165,'LA41'!Y$1,0),(IF(LA_INDEX!$H$46=2,VLOOKUP('LA (SEN_LLDD)'!$B176,'LA42'!$B$2:$AR$165,'LA42'!Y$1,0))))),"")</f>
        <v>2</v>
      </c>
      <c r="AB176" s="122">
        <f>IFERROR((IF(LA_INDEX!$H$46=1,VLOOKUP('LA (SEN_LLDD)'!$B176,'LA41'!$B$2:$AR$165,'LA41'!Z$1,0),(IF(LA_INDEX!$H$46=2,VLOOKUP('LA (SEN_LLDD)'!$B176,'LA42'!$B$2:$AR$165,'LA42'!Z$1,0))))),"")</f>
        <v>2</v>
      </c>
      <c r="AC176" s="122">
        <f>IFERROR((IF(LA_INDEX!$H$46=1,VLOOKUP('LA (SEN_LLDD)'!$B176,'LA41'!$B$2:$AR$165,'LA41'!AA$1,0),(IF(LA_INDEX!$H$46=2,VLOOKUP('LA (SEN_LLDD)'!$B176,'LA42'!$B$2:$AR$165,'LA42'!AA$1,0))))),"")</f>
        <v>8</v>
      </c>
      <c r="AD176" s="122">
        <f>IFERROR((IF(LA_INDEX!$H$46=1,VLOOKUP('LA (SEN_LLDD)'!$B176,'LA41'!$B$2:$AR$165,'LA41'!AB$1,0),(IF(LA_INDEX!$H$46=2,VLOOKUP('LA (SEN_LLDD)'!$B176,'LA42'!$B$2:$AR$165,'LA42'!AB$1,0))))),"")</f>
        <v>18</v>
      </c>
      <c r="AE176" s="122">
        <f>IFERROR((IF(LA_INDEX!$H$46=1,VLOOKUP('LA (SEN_LLDD)'!$B176,'LA41'!$B$2:$AR$165,'LA41'!AC$1,0),(IF(LA_INDEX!$H$46=2,VLOOKUP('LA (SEN_LLDD)'!$B176,'LA42'!$B$2:$AR$165,'LA42'!AC$1,0))))),"")</f>
        <v>17</v>
      </c>
      <c r="AF176" s="122">
        <f>IFERROR((IF(LA_INDEX!$H$46=1,VLOOKUP('LA (SEN_LLDD)'!$B176,'LA41'!$B$2:$AR$165,'LA41'!AD$1,0),(IF(LA_INDEX!$H$46=2,VLOOKUP('LA (SEN_LLDD)'!$B176,'LA42'!$B$2:$AR$165,'LA42'!AD$1,0))))),"")</f>
        <v>39</v>
      </c>
      <c r="AG176" s="122">
        <f>IFERROR((IF(LA_INDEX!$H$46=1,VLOOKUP('LA (SEN_LLDD)'!$B176,'LA41'!$B$2:$AR$165,'LA41'!AE$1,0),(IF(LA_INDEX!$H$46=2,VLOOKUP('LA (SEN_LLDD)'!$B176,'LA42'!$B$2:$AR$165,'LA42'!AE$1,0))))),"")</f>
        <v>28</v>
      </c>
      <c r="AH176" s="122">
        <f>IFERROR((IF(LA_INDEX!$H$46=1,VLOOKUP('LA (SEN_LLDD)'!$B176,'LA41'!$B$2:$AR$165,'LA41'!AF$1,0),(IF(LA_INDEX!$H$46=2,VLOOKUP('LA (SEN_LLDD)'!$B176,'LA42'!$B$2:$AR$165,'LA42'!AF$1,0))))),"")</f>
        <v>29</v>
      </c>
      <c r="AI176" s="122" t="str">
        <f>IFERROR((IF(LA_INDEX!$H$46=1,VLOOKUP('LA (SEN_LLDD)'!$B176,'LA41'!$B$2:$AR$165,'LA41'!AG$1,0),(IF(LA_INDEX!$H$46=2,VLOOKUP('LA (SEN_LLDD)'!$B176,'LA42'!$B$2:$AR$165,'LA42'!AG$1,0))))),"")</f>
        <v>x</v>
      </c>
      <c r="AJ176" s="122" t="str">
        <f>IFERROR((IF(LA_INDEX!$H$46=1,VLOOKUP('LA (SEN_LLDD)'!$B176,'LA41'!$B$2:$AR$165,'LA41'!AH$1,0),(IF(LA_INDEX!$H$46=2,VLOOKUP('LA (SEN_LLDD)'!$B176,'LA42'!$B$2:$AR$165,'LA42'!AH$1,0))))),"")</f>
        <v>x</v>
      </c>
      <c r="AK176" s="122">
        <f>IFERROR((IF(LA_INDEX!$H$46=1,VLOOKUP('LA (SEN_LLDD)'!$B176,'LA41'!$B$2:$AR$165,'LA41'!AI$1,0),(IF(LA_INDEX!$H$46=2,VLOOKUP('LA (SEN_LLDD)'!$B176,'LA42'!$B$2:$AR$165,'LA42'!AI$1,0))))),"")</f>
        <v>1</v>
      </c>
      <c r="AL176" s="122">
        <f>IFERROR((IF(LA_INDEX!$H$46=1,VLOOKUP('LA (SEN_LLDD)'!$B176,'LA41'!$B$2:$AR$165,'LA41'!AJ$1,0),(IF(LA_INDEX!$H$46=2,VLOOKUP('LA (SEN_LLDD)'!$B176,'LA42'!$B$2:$AR$165,'LA42'!AJ$1,0))))),"")</f>
        <v>21</v>
      </c>
      <c r="AM176" s="122">
        <f>IFERROR((IF(LA_INDEX!$H$46=1,VLOOKUP('LA (SEN_LLDD)'!$B176,'LA41'!$B$2:$AR$165,'LA41'!AK$1,0),(IF(LA_INDEX!$H$46=2,VLOOKUP('LA (SEN_LLDD)'!$B176,'LA42'!$B$2:$AR$165,'LA42'!AK$1,0))))),"")</f>
        <v>21</v>
      </c>
      <c r="AN176" s="122">
        <f>IFERROR((IF(LA_INDEX!$H$46=1,VLOOKUP('LA (SEN_LLDD)'!$B176,'LA41'!$B$2:$AR$165,'LA41'!AL$1,0),(IF(LA_INDEX!$H$46=2,VLOOKUP('LA (SEN_LLDD)'!$B176,'LA42'!$B$2:$AR$165,'LA42'!AL$1,0))))),"")</f>
        <v>21</v>
      </c>
      <c r="AO176" s="122">
        <f>IFERROR((IF(LA_INDEX!$H$46=1,VLOOKUP('LA (SEN_LLDD)'!$B176,'LA41'!$B$2:$AR$165,'LA41'!AM$1,0),(IF(LA_INDEX!$H$46=2,VLOOKUP('LA (SEN_LLDD)'!$B176,'LA42'!$B$2:$AR$165,'LA42'!AM$1,0))))),"")</f>
        <v>10</v>
      </c>
      <c r="AP176" s="122">
        <f>IFERROR((IF(LA_INDEX!$H$46=1,VLOOKUP('LA (SEN_LLDD)'!$B176,'LA41'!$B$2:$AR$165,'LA41'!AN$1,0),(IF(LA_INDEX!$H$46=2,VLOOKUP('LA (SEN_LLDD)'!$B176,'LA42'!$B$2:$AR$165,'LA42'!AN$1,0))))),"")</f>
        <v>7</v>
      </c>
      <c r="AQ176" s="122">
        <f>IFERROR((IF(LA_INDEX!$H$46=1,VLOOKUP('LA (SEN_LLDD)'!$B176,'LA41'!$B$2:$AR$165,'LA41'!AO$1,0),(IF(LA_INDEX!$H$46=2,VLOOKUP('LA (SEN_LLDD)'!$B176,'LA42'!$B$2:$AR$165,'LA42'!AO$1,0))))),"")</f>
        <v>7</v>
      </c>
      <c r="AR176" s="122">
        <f>IFERROR((IF(LA_INDEX!$H$46=1,VLOOKUP('LA (SEN_LLDD)'!$B176,'LA41'!$B$2:$AR$165,'LA41'!AP$1,0),(IF(LA_INDEX!$H$46=2,VLOOKUP('LA (SEN_LLDD)'!$B176,'LA42'!$B$2:$AR$165,'LA42'!AP$1,0))))),"")</f>
        <v>6</v>
      </c>
      <c r="AS176" s="122">
        <f>IFERROR((IF(LA_INDEX!$H$46=1,VLOOKUP('LA (SEN_LLDD)'!$B176,'LA41'!$B$2:$AR$165,'LA41'!AQ$1,0),(IF(LA_INDEX!$H$46=2,VLOOKUP('LA (SEN_LLDD)'!$B176,'LA42'!$B$2:$AR$165,'LA42'!AQ$1,0))))),"")</f>
        <v>4</v>
      </c>
      <c r="AT176" s="122">
        <f>IFERROR((IF(LA_INDEX!$H$46=1,VLOOKUP('LA (SEN_LLDD)'!$B176,'LA41'!$B$2:$AR$165,'LA41'!AR$1,0),(IF(LA_INDEX!$H$46=2,VLOOKUP('LA (SEN_LLDD)'!$B176,'LA42'!$B$2:$AR$165,'LA42'!AR$1,0))))),"")</f>
        <v>4</v>
      </c>
    </row>
    <row r="177" spans="1:57" x14ac:dyDescent="0.3">
      <c r="A177" s="80" t="s">
        <v>593</v>
      </c>
      <c r="B177" s="114">
        <v>306</v>
      </c>
      <c r="C177" s="80" t="s">
        <v>299</v>
      </c>
      <c r="D177" s="80" t="s">
        <v>253</v>
      </c>
      <c r="E177" s="122">
        <f>IFERROR(MROUND((IF(LA_INDEX!$H$46=1,VLOOKUP('LA (SEN_LLDD)'!$B177,'LA41'!$B$2:$AR$165,'LA41'!C$1,0),(IF(LA_INDEX!$H$46=2,VLOOKUP('LA (SEN_LLDD)'!$B177,'LA42'!$B$2:$AR$165,'LA42'!C$1,0))))),5),"")</f>
        <v>220</v>
      </c>
      <c r="F177" s="122">
        <f>IFERROR(MROUND((IF(LA_INDEX!$H$46=1,VLOOKUP('LA (SEN_LLDD)'!$B177,'LA41'!$B$2:$AR$165,'LA41'!D$1,0),(IF(LA_INDEX!$H$46=2,VLOOKUP('LA (SEN_LLDD)'!$B177,'LA42'!$B$2:$AR$165,'LA42'!D$1,0))))),5),"")</f>
        <v>1660</v>
      </c>
      <c r="G177" s="122">
        <f>IFERROR(MROUND((IF(LA_INDEX!$H$46=1,VLOOKUP('LA (SEN_LLDD)'!$B177,'LA41'!$B$2:$AR$165,'LA41'!E$1,0),(IF(LA_INDEX!$H$46=2,VLOOKUP('LA (SEN_LLDD)'!$B177,'LA42'!$B$2:$AR$165,'LA42'!E$1,0))))),5),"")</f>
        <v>1875</v>
      </c>
      <c r="H177" s="122">
        <f>IFERROR((IF(LA_INDEX!$H$46=1,VLOOKUP('LA (SEN_LLDD)'!$B177,'LA41'!$B$2:$AR$165,'LA41'!F$1,0),(IF(LA_INDEX!$H$46=2,VLOOKUP('LA (SEN_LLDD)'!$B177,'LA42'!$B$2:$AR$165,'LA42'!F$1,0))))),"")</f>
        <v>84</v>
      </c>
      <c r="I177" s="122">
        <f>IFERROR((IF(LA_INDEX!$H$46=1,VLOOKUP('LA (SEN_LLDD)'!$B177,'LA41'!$B$2:$AR$165,'LA41'!G$1,0),(IF(LA_INDEX!$H$46=2,VLOOKUP('LA (SEN_LLDD)'!$B177,'LA42'!$B$2:$AR$165,'LA42'!G$1,0))))),"")</f>
        <v>87</v>
      </c>
      <c r="J177" s="122">
        <f>IFERROR((IF(LA_INDEX!$H$46=1,VLOOKUP('LA (SEN_LLDD)'!$B177,'LA41'!$B$2:$AR$165,'LA41'!H$1,0),(IF(LA_INDEX!$H$46=2,VLOOKUP('LA (SEN_LLDD)'!$B177,'LA42'!$B$2:$AR$165,'LA42'!H$1,0))))),"")</f>
        <v>87</v>
      </c>
      <c r="K177" s="122">
        <f>IFERROR((IF(LA_INDEX!$H$46=1,VLOOKUP('LA (SEN_LLDD)'!$B177,'LA41'!$B$2:$AR$165,'LA41'!I$1,0),(IF(LA_INDEX!$H$46=2,VLOOKUP('LA (SEN_LLDD)'!$B177,'LA42'!$B$2:$AR$165,'LA42'!I$1,0))))),"")</f>
        <v>6</v>
      </c>
      <c r="L177" s="122">
        <f>IFERROR((IF(LA_INDEX!$H$46=1,VLOOKUP('LA (SEN_LLDD)'!$B177,'LA41'!$B$2:$AR$165,'LA41'!J$1,0),(IF(LA_INDEX!$H$46=2,VLOOKUP('LA (SEN_LLDD)'!$B177,'LA42'!$B$2:$AR$165,'LA42'!J$1,0))))),"")</f>
        <v>3</v>
      </c>
      <c r="M177" s="122">
        <f>IFERROR((IF(LA_INDEX!$H$46=1,VLOOKUP('LA (SEN_LLDD)'!$B177,'LA41'!$B$2:$AR$165,'LA41'!K$1,0),(IF(LA_INDEX!$H$46=2,VLOOKUP('LA (SEN_LLDD)'!$B177,'LA42'!$B$2:$AR$165,'LA42'!K$1,0))))),"")</f>
        <v>4</v>
      </c>
      <c r="N177" s="122">
        <f>IFERROR((IF(LA_INDEX!$H$46=1,VLOOKUP('LA (SEN_LLDD)'!$B177,'LA41'!$B$2:$AR$165,'LA41'!L$1,0),(IF(LA_INDEX!$H$46=2,VLOOKUP('LA (SEN_LLDD)'!$B177,'LA42'!$B$2:$AR$165,'LA42'!L$1,0))))),"")</f>
        <v>63</v>
      </c>
      <c r="O177" s="122">
        <f>IFERROR((IF(LA_INDEX!$H$46=1,VLOOKUP('LA (SEN_LLDD)'!$B177,'LA41'!$B$2:$AR$165,'LA41'!M$1,0),(IF(LA_INDEX!$H$46=2,VLOOKUP('LA (SEN_LLDD)'!$B177,'LA42'!$B$2:$AR$165,'LA42'!M$1,0))))),"")</f>
        <v>71</v>
      </c>
      <c r="P177" s="122">
        <f>IFERROR((IF(LA_INDEX!$H$46=1,VLOOKUP('LA (SEN_LLDD)'!$B177,'LA41'!$B$2:$AR$165,'LA41'!N$1,0),(IF(LA_INDEX!$H$46=2,VLOOKUP('LA (SEN_LLDD)'!$B177,'LA42'!$B$2:$AR$165,'LA42'!N$1,0))))),"")</f>
        <v>70</v>
      </c>
      <c r="Q177" s="122">
        <f>IFERROR((IF(LA_INDEX!$H$46=1,VLOOKUP('LA (SEN_LLDD)'!$B177,'LA41'!$B$2:$AR$165,'LA41'!O$1,0),(IF(LA_INDEX!$H$46=2,VLOOKUP('LA (SEN_LLDD)'!$B177,'LA42'!$B$2:$AR$165,'LA42'!O$1,0))))),"")</f>
        <v>11</v>
      </c>
      <c r="R177" s="122">
        <f>IFERROR((IF(LA_INDEX!$H$46=1,VLOOKUP('LA (SEN_LLDD)'!$B177,'LA41'!$B$2:$AR$165,'LA41'!P$1,0),(IF(LA_INDEX!$H$46=2,VLOOKUP('LA (SEN_LLDD)'!$B177,'LA42'!$B$2:$AR$165,'LA42'!P$1,0))))),"")</f>
        <v>6</v>
      </c>
      <c r="S177" s="122">
        <f>IFERROR((IF(LA_INDEX!$H$46=1,VLOOKUP('LA (SEN_LLDD)'!$B177,'LA41'!$B$2:$AR$165,'LA41'!Q$1,0),(IF(LA_INDEX!$H$46=2,VLOOKUP('LA (SEN_LLDD)'!$B177,'LA42'!$B$2:$AR$165,'LA42'!Q$1,0))))),"")</f>
        <v>7</v>
      </c>
      <c r="T177" s="122">
        <f>IFERROR((IF(LA_INDEX!$H$46=1,VLOOKUP('LA (SEN_LLDD)'!$B177,'LA41'!$B$2:$AR$165,'LA41'!R$1,0),(IF(LA_INDEX!$H$46=2,VLOOKUP('LA (SEN_LLDD)'!$B177,'LA42'!$B$2:$AR$165,'LA42'!R$1,0))))),"")</f>
        <v>50</v>
      </c>
      <c r="U177" s="122">
        <f>IFERROR((IF(LA_INDEX!$H$46=1,VLOOKUP('LA (SEN_LLDD)'!$B177,'LA41'!$B$2:$AR$165,'LA41'!S$1,0),(IF(LA_INDEX!$H$46=2,VLOOKUP('LA (SEN_LLDD)'!$B177,'LA42'!$B$2:$AR$165,'LA42'!S$1,0))))),"")</f>
        <v>61</v>
      </c>
      <c r="V177" s="122">
        <f>IFERROR((IF(LA_INDEX!$H$46=1,VLOOKUP('LA (SEN_LLDD)'!$B177,'LA41'!$B$2:$AR$165,'LA41'!T$1,0),(IF(LA_INDEX!$H$46=2,VLOOKUP('LA (SEN_LLDD)'!$B177,'LA42'!$B$2:$AR$165,'LA42'!T$1,0))))),"")</f>
        <v>59</v>
      </c>
      <c r="W177" s="122">
        <f>IFERROR((IF(LA_INDEX!$H$46=1,VLOOKUP('LA (SEN_LLDD)'!$B177,'LA41'!$B$2:$AR$165,'LA41'!U$1,0),(IF(LA_INDEX!$H$46=2,VLOOKUP('LA (SEN_LLDD)'!$B177,'LA42'!$B$2:$AR$165,'LA42'!U$1,0))))),"")</f>
        <v>14</v>
      </c>
      <c r="X177" s="122">
        <f>IFERROR((IF(LA_INDEX!$H$46=1,VLOOKUP('LA (SEN_LLDD)'!$B177,'LA41'!$B$2:$AR$165,'LA41'!V$1,0),(IF(LA_INDEX!$H$46=2,VLOOKUP('LA (SEN_LLDD)'!$B177,'LA42'!$B$2:$AR$165,'LA42'!V$1,0))))),"")</f>
        <v>22</v>
      </c>
      <c r="Y177" s="122">
        <f>IFERROR((IF(LA_INDEX!$H$46=1,VLOOKUP('LA (SEN_LLDD)'!$B177,'LA41'!$B$2:$AR$165,'LA41'!W$1,0),(IF(LA_INDEX!$H$46=2,VLOOKUP('LA (SEN_LLDD)'!$B177,'LA42'!$B$2:$AR$165,'LA42'!W$1,0))))),"")</f>
        <v>21</v>
      </c>
      <c r="Z177" s="122">
        <f>IFERROR((IF(LA_INDEX!$H$46=1,VLOOKUP('LA (SEN_LLDD)'!$B177,'LA41'!$B$2:$AR$165,'LA41'!X$1,0),(IF(LA_INDEX!$H$46=2,VLOOKUP('LA (SEN_LLDD)'!$B177,'LA42'!$B$2:$AR$165,'LA42'!X$1,0))))),"")</f>
        <v>0</v>
      </c>
      <c r="AA177" s="122" t="str">
        <f>IFERROR((IF(LA_INDEX!$H$46=1,VLOOKUP('LA (SEN_LLDD)'!$B177,'LA41'!$B$2:$AR$165,'LA41'!Y$1,0),(IF(LA_INDEX!$H$46=2,VLOOKUP('LA (SEN_LLDD)'!$B177,'LA42'!$B$2:$AR$165,'LA42'!Y$1,0))))),"")</f>
        <v>-</v>
      </c>
      <c r="AB177" s="122" t="str">
        <f>IFERROR((IF(LA_INDEX!$H$46=1,VLOOKUP('LA (SEN_LLDD)'!$B177,'LA41'!$B$2:$AR$165,'LA41'!Z$1,0),(IF(LA_INDEX!$H$46=2,VLOOKUP('LA (SEN_LLDD)'!$B177,'LA42'!$B$2:$AR$165,'LA42'!Z$1,0))))),"")</f>
        <v>-</v>
      </c>
      <c r="AC177" s="122">
        <f>IFERROR((IF(LA_INDEX!$H$46=1,VLOOKUP('LA (SEN_LLDD)'!$B177,'LA41'!$B$2:$AR$165,'LA41'!AA$1,0),(IF(LA_INDEX!$H$46=2,VLOOKUP('LA (SEN_LLDD)'!$B177,'LA42'!$B$2:$AR$165,'LA42'!AA$1,0))))),"")</f>
        <v>8</v>
      </c>
      <c r="AD177" s="122">
        <f>IFERROR((IF(LA_INDEX!$H$46=1,VLOOKUP('LA (SEN_LLDD)'!$B177,'LA41'!$B$2:$AR$165,'LA41'!AB$1,0),(IF(LA_INDEX!$H$46=2,VLOOKUP('LA (SEN_LLDD)'!$B177,'LA42'!$B$2:$AR$165,'LA42'!AB$1,0))))),"")</f>
        <v>10</v>
      </c>
      <c r="AE177" s="122">
        <f>IFERROR((IF(LA_INDEX!$H$46=1,VLOOKUP('LA (SEN_LLDD)'!$B177,'LA41'!$B$2:$AR$165,'LA41'!AC$1,0),(IF(LA_INDEX!$H$46=2,VLOOKUP('LA (SEN_LLDD)'!$B177,'LA42'!$B$2:$AR$165,'LA42'!AC$1,0))))),"")</f>
        <v>10</v>
      </c>
      <c r="AF177" s="122">
        <f>IFERROR((IF(LA_INDEX!$H$46=1,VLOOKUP('LA (SEN_LLDD)'!$B177,'LA41'!$B$2:$AR$165,'LA41'!AD$1,0),(IF(LA_INDEX!$H$46=2,VLOOKUP('LA (SEN_LLDD)'!$B177,'LA42'!$B$2:$AR$165,'LA42'!AD$1,0))))),"")</f>
        <v>36</v>
      </c>
      <c r="AG177" s="122">
        <f>IFERROR((IF(LA_INDEX!$H$46=1,VLOOKUP('LA (SEN_LLDD)'!$B177,'LA41'!$B$2:$AR$165,'LA41'!AE$1,0),(IF(LA_INDEX!$H$46=2,VLOOKUP('LA (SEN_LLDD)'!$B177,'LA42'!$B$2:$AR$165,'LA42'!AE$1,0))))),"")</f>
        <v>39</v>
      </c>
      <c r="AH177" s="122">
        <f>IFERROR((IF(LA_INDEX!$H$46=1,VLOOKUP('LA (SEN_LLDD)'!$B177,'LA41'!$B$2:$AR$165,'LA41'!AF$1,0),(IF(LA_INDEX!$H$46=2,VLOOKUP('LA (SEN_LLDD)'!$B177,'LA42'!$B$2:$AR$165,'LA42'!AF$1,0))))),"")</f>
        <v>39</v>
      </c>
      <c r="AI177" s="122">
        <f>IFERROR((IF(LA_INDEX!$H$46=1,VLOOKUP('LA (SEN_LLDD)'!$B177,'LA41'!$B$2:$AR$165,'LA41'!AG$1,0),(IF(LA_INDEX!$H$46=2,VLOOKUP('LA (SEN_LLDD)'!$B177,'LA42'!$B$2:$AR$165,'LA42'!AG$1,0))))),"")</f>
        <v>2</v>
      </c>
      <c r="AJ177" s="122">
        <f>IFERROR((IF(LA_INDEX!$H$46=1,VLOOKUP('LA (SEN_LLDD)'!$B177,'LA41'!$B$2:$AR$165,'LA41'!AH$1,0),(IF(LA_INDEX!$H$46=2,VLOOKUP('LA (SEN_LLDD)'!$B177,'LA42'!$B$2:$AR$165,'LA42'!AH$1,0))))),"")</f>
        <v>3</v>
      </c>
      <c r="AK177" s="122">
        <f>IFERROR((IF(LA_INDEX!$H$46=1,VLOOKUP('LA (SEN_LLDD)'!$B177,'LA41'!$B$2:$AR$165,'LA41'!AI$1,0),(IF(LA_INDEX!$H$46=2,VLOOKUP('LA (SEN_LLDD)'!$B177,'LA42'!$B$2:$AR$165,'LA42'!AI$1,0))))),"")</f>
        <v>3</v>
      </c>
      <c r="AL177" s="122">
        <f>IFERROR((IF(LA_INDEX!$H$46=1,VLOOKUP('LA (SEN_LLDD)'!$B177,'LA41'!$B$2:$AR$165,'LA41'!AJ$1,0),(IF(LA_INDEX!$H$46=2,VLOOKUP('LA (SEN_LLDD)'!$B177,'LA42'!$B$2:$AR$165,'LA42'!AJ$1,0))))),"")</f>
        <v>21</v>
      </c>
      <c r="AM177" s="122">
        <f>IFERROR((IF(LA_INDEX!$H$46=1,VLOOKUP('LA (SEN_LLDD)'!$B177,'LA41'!$B$2:$AR$165,'LA41'!AK$1,0),(IF(LA_INDEX!$H$46=2,VLOOKUP('LA (SEN_LLDD)'!$B177,'LA42'!$B$2:$AR$165,'LA42'!AK$1,0))))),"")</f>
        <v>17</v>
      </c>
      <c r="AN177" s="122">
        <f>IFERROR((IF(LA_INDEX!$H$46=1,VLOOKUP('LA (SEN_LLDD)'!$B177,'LA41'!$B$2:$AR$165,'LA41'!AL$1,0),(IF(LA_INDEX!$H$46=2,VLOOKUP('LA (SEN_LLDD)'!$B177,'LA42'!$B$2:$AR$165,'LA42'!AL$1,0))))),"")</f>
        <v>17</v>
      </c>
      <c r="AO177" s="122">
        <f>IFERROR((IF(LA_INDEX!$H$46=1,VLOOKUP('LA (SEN_LLDD)'!$B177,'LA41'!$B$2:$AR$165,'LA41'!AM$1,0),(IF(LA_INDEX!$H$46=2,VLOOKUP('LA (SEN_LLDD)'!$B177,'LA42'!$B$2:$AR$165,'LA42'!AM$1,0))))),"")</f>
        <v>8</v>
      </c>
      <c r="AP177" s="122">
        <f>IFERROR((IF(LA_INDEX!$H$46=1,VLOOKUP('LA (SEN_LLDD)'!$B177,'LA41'!$B$2:$AR$165,'LA41'!AN$1,0),(IF(LA_INDEX!$H$46=2,VLOOKUP('LA (SEN_LLDD)'!$B177,'LA42'!$B$2:$AR$165,'LA42'!AN$1,0))))),"")</f>
        <v>8</v>
      </c>
      <c r="AQ177" s="122">
        <f>IFERROR((IF(LA_INDEX!$H$46=1,VLOOKUP('LA (SEN_LLDD)'!$B177,'LA41'!$B$2:$AR$165,'LA41'!AO$1,0),(IF(LA_INDEX!$H$46=2,VLOOKUP('LA (SEN_LLDD)'!$B177,'LA42'!$B$2:$AR$165,'LA42'!AO$1,0))))),"")</f>
        <v>8</v>
      </c>
      <c r="AR177" s="122">
        <f>IFERROR((IF(LA_INDEX!$H$46=1,VLOOKUP('LA (SEN_LLDD)'!$B177,'LA41'!$B$2:$AR$165,'LA41'!AP$1,0),(IF(LA_INDEX!$H$46=2,VLOOKUP('LA (SEN_LLDD)'!$B177,'LA42'!$B$2:$AR$165,'LA42'!AP$1,0))))),"")</f>
        <v>8</v>
      </c>
      <c r="AS177" s="122">
        <f>IFERROR((IF(LA_INDEX!$H$46=1,VLOOKUP('LA (SEN_LLDD)'!$B177,'LA41'!$B$2:$AR$165,'LA41'!AQ$1,0),(IF(LA_INDEX!$H$46=2,VLOOKUP('LA (SEN_LLDD)'!$B177,'LA42'!$B$2:$AR$165,'LA42'!AQ$1,0))))),"")</f>
        <v>5</v>
      </c>
      <c r="AT177" s="122">
        <f>IFERROR((IF(LA_INDEX!$H$46=1,VLOOKUP('LA (SEN_LLDD)'!$B177,'LA41'!$B$2:$AR$165,'LA41'!AR$1,0),(IF(LA_INDEX!$H$46=2,VLOOKUP('LA (SEN_LLDD)'!$B177,'LA42'!$B$2:$AR$165,'LA42'!AR$1,0))))),"")</f>
        <v>5</v>
      </c>
    </row>
    <row r="178" spans="1:57" x14ac:dyDescent="0.3">
      <c r="A178" s="80" t="s">
        <v>594</v>
      </c>
      <c r="B178" s="114">
        <v>307</v>
      </c>
      <c r="C178" s="80" t="s">
        <v>313</v>
      </c>
      <c r="D178" s="80" t="s">
        <v>253</v>
      </c>
      <c r="E178" s="122">
        <f>IFERROR(MROUND((IF(LA_INDEX!$H$46=1,VLOOKUP('LA (SEN_LLDD)'!$B178,'LA41'!$B$2:$AR$165,'LA41'!C$1,0),(IF(LA_INDEX!$H$46=2,VLOOKUP('LA (SEN_LLDD)'!$B178,'LA42'!$B$2:$AR$165,'LA42'!C$1,0))))),5),"")</f>
        <v>180</v>
      </c>
      <c r="F178" s="122">
        <f>IFERROR(MROUND((IF(LA_INDEX!$H$46=1,VLOOKUP('LA (SEN_LLDD)'!$B178,'LA41'!$B$2:$AR$165,'LA41'!D$1,0),(IF(LA_INDEX!$H$46=2,VLOOKUP('LA (SEN_LLDD)'!$B178,'LA42'!$B$2:$AR$165,'LA42'!D$1,0))))),5),"")</f>
        <v>1240</v>
      </c>
      <c r="G178" s="122">
        <f>IFERROR(MROUND((IF(LA_INDEX!$H$46=1,VLOOKUP('LA (SEN_LLDD)'!$B178,'LA41'!$B$2:$AR$165,'LA41'!E$1,0),(IF(LA_INDEX!$H$46=2,VLOOKUP('LA (SEN_LLDD)'!$B178,'LA42'!$B$2:$AR$165,'LA42'!E$1,0))))),5),"")</f>
        <v>1420</v>
      </c>
      <c r="H178" s="122">
        <f>IFERROR((IF(LA_INDEX!$H$46=1,VLOOKUP('LA (SEN_LLDD)'!$B178,'LA41'!$B$2:$AR$165,'LA41'!F$1,0),(IF(LA_INDEX!$H$46=2,VLOOKUP('LA (SEN_LLDD)'!$B178,'LA42'!$B$2:$AR$165,'LA42'!F$1,0))))),"")</f>
        <v>80</v>
      </c>
      <c r="I178" s="122">
        <f>IFERROR((IF(LA_INDEX!$H$46=1,VLOOKUP('LA (SEN_LLDD)'!$B178,'LA41'!$B$2:$AR$165,'LA41'!G$1,0),(IF(LA_INDEX!$H$46=2,VLOOKUP('LA (SEN_LLDD)'!$B178,'LA42'!$B$2:$AR$165,'LA42'!G$1,0))))),"")</f>
        <v>89</v>
      </c>
      <c r="J178" s="122">
        <f>IFERROR((IF(LA_INDEX!$H$46=1,VLOOKUP('LA (SEN_LLDD)'!$B178,'LA41'!$B$2:$AR$165,'LA41'!H$1,0),(IF(LA_INDEX!$H$46=2,VLOOKUP('LA (SEN_LLDD)'!$B178,'LA42'!$B$2:$AR$165,'LA42'!H$1,0))))),"")</f>
        <v>88</v>
      </c>
      <c r="K178" s="122">
        <f>IFERROR((IF(LA_INDEX!$H$46=1,VLOOKUP('LA (SEN_LLDD)'!$B178,'LA41'!$B$2:$AR$165,'LA41'!I$1,0),(IF(LA_INDEX!$H$46=2,VLOOKUP('LA (SEN_LLDD)'!$B178,'LA42'!$B$2:$AR$165,'LA42'!I$1,0))))),"")</f>
        <v>8</v>
      </c>
      <c r="L178" s="122">
        <f>IFERROR((IF(LA_INDEX!$H$46=1,VLOOKUP('LA (SEN_LLDD)'!$B178,'LA41'!$B$2:$AR$165,'LA41'!J$1,0),(IF(LA_INDEX!$H$46=2,VLOOKUP('LA (SEN_LLDD)'!$B178,'LA42'!$B$2:$AR$165,'LA42'!J$1,0))))),"")</f>
        <v>3</v>
      </c>
      <c r="M178" s="122">
        <f>IFERROR((IF(LA_INDEX!$H$46=1,VLOOKUP('LA (SEN_LLDD)'!$B178,'LA41'!$B$2:$AR$165,'LA41'!K$1,0),(IF(LA_INDEX!$H$46=2,VLOOKUP('LA (SEN_LLDD)'!$B178,'LA42'!$B$2:$AR$165,'LA42'!K$1,0))))),"")</f>
        <v>3</v>
      </c>
      <c r="N178" s="122">
        <f>IFERROR((IF(LA_INDEX!$H$46=1,VLOOKUP('LA (SEN_LLDD)'!$B178,'LA41'!$B$2:$AR$165,'LA41'!L$1,0),(IF(LA_INDEX!$H$46=2,VLOOKUP('LA (SEN_LLDD)'!$B178,'LA42'!$B$2:$AR$165,'LA42'!L$1,0))))),"")</f>
        <v>64</v>
      </c>
      <c r="O178" s="122">
        <f>IFERROR((IF(LA_INDEX!$H$46=1,VLOOKUP('LA (SEN_LLDD)'!$B178,'LA41'!$B$2:$AR$165,'LA41'!M$1,0),(IF(LA_INDEX!$H$46=2,VLOOKUP('LA (SEN_LLDD)'!$B178,'LA42'!$B$2:$AR$165,'LA42'!M$1,0))))),"")</f>
        <v>77</v>
      </c>
      <c r="P178" s="122">
        <f>IFERROR((IF(LA_INDEX!$H$46=1,VLOOKUP('LA (SEN_LLDD)'!$B178,'LA41'!$B$2:$AR$165,'LA41'!N$1,0),(IF(LA_INDEX!$H$46=2,VLOOKUP('LA (SEN_LLDD)'!$B178,'LA42'!$B$2:$AR$165,'LA42'!N$1,0))))),"")</f>
        <v>76</v>
      </c>
      <c r="Q178" s="122">
        <f>IFERROR((IF(LA_INDEX!$H$46=1,VLOOKUP('LA (SEN_LLDD)'!$B178,'LA41'!$B$2:$AR$165,'LA41'!O$1,0),(IF(LA_INDEX!$H$46=2,VLOOKUP('LA (SEN_LLDD)'!$B178,'LA42'!$B$2:$AR$165,'LA42'!O$1,0))))),"")</f>
        <v>9</v>
      </c>
      <c r="R178" s="122">
        <f>IFERROR((IF(LA_INDEX!$H$46=1,VLOOKUP('LA (SEN_LLDD)'!$B178,'LA41'!$B$2:$AR$165,'LA41'!P$1,0),(IF(LA_INDEX!$H$46=2,VLOOKUP('LA (SEN_LLDD)'!$B178,'LA42'!$B$2:$AR$165,'LA42'!P$1,0))))),"")</f>
        <v>5</v>
      </c>
      <c r="S178" s="122">
        <f>IFERROR((IF(LA_INDEX!$H$46=1,VLOOKUP('LA (SEN_LLDD)'!$B178,'LA41'!$B$2:$AR$165,'LA41'!Q$1,0),(IF(LA_INDEX!$H$46=2,VLOOKUP('LA (SEN_LLDD)'!$B178,'LA42'!$B$2:$AR$165,'LA42'!Q$1,0))))),"")</f>
        <v>6</v>
      </c>
      <c r="T178" s="122">
        <f>IFERROR((IF(LA_INDEX!$H$46=1,VLOOKUP('LA (SEN_LLDD)'!$B178,'LA41'!$B$2:$AR$165,'LA41'!R$1,0),(IF(LA_INDEX!$H$46=2,VLOOKUP('LA (SEN_LLDD)'!$B178,'LA42'!$B$2:$AR$165,'LA42'!R$1,0))))),"")</f>
        <v>51</v>
      </c>
      <c r="U178" s="122">
        <f>IFERROR((IF(LA_INDEX!$H$46=1,VLOOKUP('LA (SEN_LLDD)'!$B178,'LA41'!$B$2:$AR$165,'LA41'!S$1,0),(IF(LA_INDEX!$H$46=2,VLOOKUP('LA (SEN_LLDD)'!$B178,'LA42'!$B$2:$AR$165,'LA42'!S$1,0))))),"")</f>
        <v>69</v>
      </c>
      <c r="V178" s="122">
        <f>IFERROR((IF(LA_INDEX!$H$46=1,VLOOKUP('LA (SEN_LLDD)'!$B178,'LA41'!$B$2:$AR$165,'LA41'!T$1,0),(IF(LA_INDEX!$H$46=2,VLOOKUP('LA (SEN_LLDD)'!$B178,'LA42'!$B$2:$AR$165,'LA42'!T$1,0))))),"")</f>
        <v>67</v>
      </c>
      <c r="W178" s="122">
        <f>IFERROR((IF(LA_INDEX!$H$46=1,VLOOKUP('LA (SEN_LLDD)'!$B178,'LA41'!$B$2:$AR$165,'LA41'!U$1,0),(IF(LA_INDEX!$H$46=2,VLOOKUP('LA (SEN_LLDD)'!$B178,'LA42'!$B$2:$AR$165,'LA42'!U$1,0))))),"")</f>
        <v>20</v>
      </c>
      <c r="X178" s="122">
        <f>IFERROR((IF(LA_INDEX!$H$46=1,VLOOKUP('LA (SEN_LLDD)'!$B178,'LA41'!$B$2:$AR$165,'LA41'!V$1,0),(IF(LA_INDEX!$H$46=2,VLOOKUP('LA (SEN_LLDD)'!$B178,'LA42'!$B$2:$AR$165,'LA42'!V$1,0))))),"")</f>
        <v>34</v>
      </c>
      <c r="Y178" s="122">
        <f>IFERROR((IF(LA_INDEX!$H$46=1,VLOOKUP('LA (SEN_LLDD)'!$B178,'LA41'!$B$2:$AR$165,'LA41'!W$1,0),(IF(LA_INDEX!$H$46=2,VLOOKUP('LA (SEN_LLDD)'!$B178,'LA42'!$B$2:$AR$165,'LA42'!W$1,0))))),"")</f>
        <v>32</v>
      </c>
      <c r="Z178" s="122" t="str">
        <f>IFERROR((IF(LA_INDEX!$H$46=1,VLOOKUP('LA (SEN_LLDD)'!$B178,'LA41'!$B$2:$AR$165,'LA41'!X$1,0),(IF(LA_INDEX!$H$46=2,VLOOKUP('LA (SEN_LLDD)'!$B178,'LA42'!$B$2:$AR$165,'LA42'!X$1,0))))),"")</f>
        <v>x</v>
      </c>
      <c r="AA178" s="122" t="str">
        <f>IFERROR((IF(LA_INDEX!$H$46=1,VLOOKUP('LA (SEN_LLDD)'!$B178,'LA41'!$B$2:$AR$165,'LA41'!Y$1,0),(IF(LA_INDEX!$H$46=2,VLOOKUP('LA (SEN_LLDD)'!$B178,'LA42'!$B$2:$AR$165,'LA42'!Y$1,0))))),"")</f>
        <v>x</v>
      </c>
      <c r="AB178" s="122">
        <f>IFERROR((IF(LA_INDEX!$H$46=1,VLOOKUP('LA (SEN_LLDD)'!$B178,'LA41'!$B$2:$AR$165,'LA41'!Z$1,0),(IF(LA_INDEX!$H$46=2,VLOOKUP('LA (SEN_LLDD)'!$B178,'LA42'!$B$2:$AR$165,'LA42'!Z$1,0))))),"")</f>
        <v>1</v>
      </c>
      <c r="AC178" s="122">
        <f>IFERROR((IF(LA_INDEX!$H$46=1,VLOOKUP('LA (SEN_LLDD)'!$B178,'LA41'!$B$2:$AR$165,'LA41'!AA$1,0),(IF(LA_INDEX!$H$46=2,VLOOKUP('LA (SEN_LLDD)'!$B178,'LA42'!$B$2:$AR$165,'LA42'!AA$1,0))))),"")</f>
        <v>11</v>
      </c>
      <c r="AD178" s="122">
        <f>IFERROR((IF(LA_INDEX!$H$46=1,VLOOKUP('LA (SEN_LLDD)'!$B178,'LA41'!$B$2:$AR$165,'LA41'!AB$1,0),(IF(LA_INDEX!$H$46=2,VLOOKUP('LA (SEN_LLDD)'!$B178,'LA42'!$B$2:$AR$165,'LA42'!AB$1,0))))),"")</f>
        <v>18</v>
      </c>
      <c r="AE178" s="122">
        <f>IFERROR((IF(LA_INDEX!$H$46=1,VLOOKUP('LA (SEN_LLDD)'!$B178,'LA41'!$B$2:$AR$165,'LA41'!AC$1,0),(IF(LA_INDEX!$H$46=2,VLOOKUP('LA (SEN_LLDD)'!$B178,'LA42'!$B$2:$AR$165,'LA42'!AC$1,0))))),"")</f>
        <v>17</v>
      </c>
      <c r="AF178" s="122">
        <f>IFERROR((IF(LA_INDEX!$H$46=1,VLOOKUP('LA (SEN_LLDD)'!$B178,'LA41'!$B$2:$AR$165,'LA41'!AD$1,0),(IF(LA_INDEX!$H$46=2,VLOOKUP('LA (SEN_LLDD)'!$B178,'LA42'!$B$2:$AR$165,'LA42'!AD$1,0))))),"")</f>
        <v>31</v>
      </c>
      <c r="AG178" s="122">
        <f>IFERROR((IF(LA_INDEX!$H$46=1,VLOOKUP('LA (SEN_LLDD)'!$B178,'LA41'!$B$2:$AR$165,'LA41'!AE$1,0),(IF(LA_INDEX!$H$46=2,VLOOKUP('LA (SEN_LLDD)'!$B178,'LA42'!$B$2:$AR$165,'LA42'!AE$1,0))))),"")</f>
        <v>35</v>
      </c>
      <c r="AH178" s="122">
        <f>IFERROR((IF(LA_INDEX!$H$46=1,VLOOKUP('LA (SEN_LLDD)'!$B178,'LA41'!$B$2:$AR$165,'LA41'!AF$1,0),(IF(LA_INDEX!$H$46=2,VLOOKUP('LA (SEN_LLDD)'!$B178,'LA42'!$B$2:$AR$165,'LA42'!AF$1,0))))),"")</f>
        <v>35</v>
      </c>
      <c r="AI178" s="122">
        <f>IFERROR((IF(LA_INDEX!$H$46=1,VLOOKUP('LA (SEN_LLDD)'!$B178,'LA41'!$B$2:$AR$165,'LA41'!AG$1,0),(IF(LA_INDEX!$H$46=2,VLOOKUP('LA (SEN_LLDD)'!$B178,'LA42'!$B$2:$AR$165,'LA42'!AG$1,0))))),"")</f>
        <v>5</v>
      </c>
      <c r="AJ178" s="122">
        <f>IFERROR((IF(LA_INDEX!$H$46=1,VLOOKUP('LA (SEN_LLDD)'!$B178,'LA41'!$B$2:$AR$165,'LA41'!AH$1,0),(IF(LA_INDEX!$H$46=2,VLOOKUP('LA (SEN_LLDD)'!$B178,'LA42'!$B$2:$AR$165,'LA42'!AH$1,0))))),"")</f>
        <v>3</v>
      </c>
      <c r="AK178" s="122">
        <f>IFERROR((IF(LA_INDEX!$H$46=1,VLOOKUP('LA (SEN_LLDD)'!$B178,'LA41'!$B$2:$AR$165,'LA41'!AI$1,0),(IF(LA_INDEX!$H$46=2,VLOOKUP('LA (SEN_LLDD)'!$B178,'LA42'!$B$2:$AR$165,'LA42'!AI$1,0))))),"")</f>
        <v>3</v>
      </c>
      <c r="AL178" s="122">
        <f>IFERROR((IF(LA_INDEX!$H$46=1,VLOOKUP('LA (SEN_LLDD)'!$B178,'LA41'!$B$2:$AR$165,'LA41'!AJ$1,0),(IF(LA_INDEX!$H$46=2,VLOOKUP('LA (SEN_LLDD)'!$B178,'LA42'!$B$2:$AR$165,'LA42'!AJ$1,0))))),"")</f>
        <v>16</v>
      </c>
      <c r="AM178" s="122">
        <f>IFERROR((IF(LA_INDEX!$H$46=1,VLOOKUP('LA (SEN_LLDD)'!$B178,'LA41'!$B$2:$AR$165,'LA41'!AK$1,0),(IF(LA_INDEX!$H$46=2,VLOOKUP('LA (SEN_LLDD)'!$B178,'LA42'!$B$2:$AR$165,'LA42'!AK$1,0))))),"")</f>
        <v>12</v>
      </c>
      <c r="AN178" s="122">
        <f>IFERROR((IF(LA_INDEX!$H$46=1,VLOOKUP('LA (SEN_LLDD)'!$B178,'LA41'!$B$2:$AR$165,'LA41'!AL$1,0),(IF(LA_INDEX!$H$46=2,VLOOKUP('LA (SEN_LLDD)'!$B178,'LA42'!$B$2:$AR$165,'LA42'!AL$1,0))))),"")</f>
        <v>12</v>
      </c>
      <c r="AO178" s="122">
        <f>IFERROR((IF(LA_INDEX!$H$46=1,VLOOKUP('LA (SEN_LLDD)'!$B178,'LA41'!$B$2:$AR$165,'LA41'!AM$1,0),(IF(LA_INDEX!$H$46=2,VLOOKUP('LA (SEN_LLDD)'!$B178,'LA42'!$B$2:$AR$165,'LA42'!AM$1,0))))),"")</f>
        <v>15</v>
      </c>
      <c r="AP178" s="122">
        <f>IFERROR((IF(LA_INDEX!$H$46=1,VLOOKUP('LA (SEN_LLDD)'!$B178,'LA41'!$B$2:$AR$165,'LA41'!AN$1,0),(IF(LA_INDEX!$H$46=2,VLOOKUP('LA (SEN_LLDD)'!$B178,'LA42'!$B$2:$AR$165,'LA42'!AN$1,0))))),"")</f>
        <v>7</v>
      </c>
      <c r="AQ178" s="122">
        <f>IFERROR((IF(LA_INDEX!$H$46=1,VLOOKUP('LA (SEN_LLDD)'!$B178,'LA41'!$B$2:$AR$165,'LA41'!AO$1,0),(IF(LA_INDEX!$H$46=2,VLOOKUP('LA (SEN_LLDD)'!$B178,'LA42'!$B$2:$AR$165,'LA42'!AO$1,0))))),"")</f>
        <v>8</v>
      </c>
      <c r="AR178" s="122">
        <f>IFERROR((IF(LA_INDEX!$H$46=1,VLOOKUP('LA (SEN_LLDD)'!$B178,'LA41'!$B$2:$AR$165,'LA41'!AP$1,0),(IF(LA_INDEX!$H$46=2,VLOOKUP('LA (SEN_LLDD)'!$B178,'LA42'!$B$2:$AR$165,'LA42'!AP$1,0))))),"")</f>
        <v>5</v>
      </c>
      <c r="AS178" s="122">
        <f>IFERROR((IF(LA_INDEX!$H$46=1,VLOOKUP('LA (SEN_LLDD)'!$B178,'LA41'!$B$2:$AR$165,'LA41'!AQ$1,0),(IF(LA_INDEX!$H$46=2,VLOOKUP('LA (SEN_LLDD)'!$B178,'LA42'!$B$2:$AR$165,'LA42'!AQ$1,0))))),"")</f>
        <v>4</v>
      </c>
      <c r="AT178" s="122">
        <f>IFERROR((IF(LA_INDEX!$H$46=1,VLOOKUP('LA (SEN_LLDD)'!$B178,'LA41'!$B$2:$AR$165,'LA41'!AR$1,0),(IF(LA_INDEX!$H$46=2,VLOOKUP('LA (SEN_LLDD)'!$B178,'LA42'!$B$2:$AR$165,'LA42'!AR$1,0))))),"")</f>
        <v>4</v>
      </c>
    </row>
    <row r="179" spans="1:57" x14ac:dyDescent="0.3">
      <c r="A179" s="80" t="s">
        <v>595</v>
      </c>
      <c r="B179" s="114">
        <v>308</v>
      </c>
      <c r="C179" s="80" t="s">
        <v>316</v>
      </c>
      <c r="D179" s="80" t="s">
        <v>253</v>
      </c>
      <c r="E179" s="122">
        <f>IFERROR(MROUND((IF(LA_INDEX!$H$46=1,VLOOKUP('LA (SEN_LLDD)'!$B179,'LA41'!$B$2:$AR$165,'LA41'!C$1,0),(IF(LA_INDEX!$H$46=2,VLOOKUP('LA (SEN_LLDD)'!$B179,'LA42'!$B$2:$AR$165,'LA42'!C$1,0))))),5),"")</f>
        <v>165</v>
      </c>
      <c r="F179" s="122">
        <f>IFERROR(MROUND((IF(LA_INDEX!$H$46=1,VLOOKUP('LA (SEN_LLDD)'!$B179,'LA41'!$B$2:$AR$165,'LA41'!D$1,0),(IF(LA_INDEX!$H$46=2,VLOOKUP('LA (SEN_LLDD)'!$B179,'LA42'!$B$2:$AR$165,'LA42'!D$1,0))))),5),"")</f>
        <v>1490</v>
      </c>
      <c r="G179" s="122">
        <f>IFERROR(MROUND((IF(LA_INDEX!$H$46=1,VLOOKUP('LA (SEN_LLDD)'!$B179,'LA41'!$B$2:$AR$165,'LA41'!E$1,0),(IF(LA_INDEX!$H$46=2,VLOOKUP('LA (SEN_LLDD)'!$B179,'LA42'!$B$2:$AR$165,'LA42'!E$1,0))))),5),"")</f>
        <v>1655</v>
      </c>
      <c r="H179" s="122">
        <f>IFERROR((IF(LA_INDEX!$H$46=1,VLOOKUP('LA (SEN_LLDD)'!$B179,'LA41'!$B$2:$AR$165,'LA41'!F$1,0),(IF(LA_INDEX!$H$46=2,VLOOKUP('LA (SEN_LLDD)'!$B179,'LA42'!$B$2:$AR$165,'LA42'!F$1,0))))),"")</f>
        <v>91</v>
      </c>
      <c r="I179" s="122">
        <f>IFERROR((IF(LA_INDEX!$H$46=1,VLOOKUP('LA (SEN_LLDD)'!$B179,'LA41'!$B$2:$AR$165,'LA41'!G$1,0),(IF(LA_INDEX!$H$46=2,VLOOKUP('LA (SEN_LLDD)'!$B179,'LA42'!$B$2:$AR$165,'LA42'!G$1,0))))),"")</f>
        <v>89</v>
      </c>
      <c r="J179" s="122">
        <f>IFERROR((IF(LA_INDEX!$H$46=1,VLOOKUP('LA (SEN_LLDD)'!$B179,'LA41'!$B$2:$AR$165,'LA41'!H$1,0),(IF(LA_INDEX!$H$46=2,VLOOKUP('LA (SEN_LLDD)'!$B179,'LA42'!$B$2:$AR$165,'LA42'!H$1,0))))),"")</f>
        <v>90</v>
      </c>
      <c r="K179" s="122">
        <f>IFERROR((IF(LA_INDEX!$H$46=1,VLOOKUP('LA (SEN_LLDD)'!$B179,'LA41'!$B$2:$AR$165,'LA41'!I$1,0),(IF(LA_INDEX!$H$46=2,VLOOKUP('LA (SEN_LLDD)'!$B179,'LA42'!$B$2:$AR$165,'LA42'!I$1,0))))),"")</f>
        <v>5</v>
      </c>
      <c r="L179" s="122">
        <f>IFERROR((IF(LA_INDEX!$H$46=1,VLOOKUP('LA (SEN_LLDD)'!$B179,'LA41'!$B$2:$AR$165,'LA41'!J$1,0),(IF(LA_INDEX!$H$46=2,VLOOKUP('LA (SEN_LLDD)'!$B179,'LA42'!$B$2:$AR$165,'LA42'!J$1,0))))),"")</f>
        <v>2</v>
      </c>
      <c r="M179" s="122">
        <f>IFERROR((IF(LA_INDEX!$H$46=1,VLOOKUP('LA (SEN_LLDD)'!$B179,'LA41'!$B$2:$AR$165,'LA41'!K$1,0),(IF(LA_INDEX!$H$46=2,VLOOKUP('LA (SEN_LLDD)'!$B179,'LA42'!$B$2:$AR$165,'LA42'!K$1,0))))),"")</f>
        <v>2</v>
      </c>
      <c r="N179" s="122">
        <f>IFERROR((IF(LA_INDEX!$H$46=1,VLOOKUP('LA (SEN_LLDD)'!$B179,'LA41'!$B$2:$AR$165,'LA41'!L$1,0),(IF(LA_INDEX!$H$46=2,VLOOKUP('LA (SEN_LLDD)'!$B179,'LA42'!$B$2:$AR$165,'LA42'!L$1,0))))),"")</f>
        <v>76</v>
      </c>
      <c r="O179" s="122">
        <f>IFERROR((IF(LA_INDEX!$H$46=1,VLOOKUP('LA (SEN_LLDD)'!$B179,'LA41'!$B$2:$AR$165,'LA41'!M$1,0),(IF(LA_INDEX!$H$46=2,VLOOKUP('LA (SEN_LLDD)'!$B179,'LA42'!$B$2:$AR$165,'LA42'!M$1,0))))),"")</f>
        <v>80</v>
      </c>
      <c r="P179" s="122">
        <f>IFERROR((IF(LA_INDEX!$H$46=1,VLOOKUP('LA (SEN_LLDD)'!$B179,'LA41'!$B$2:$AR$165,'LA41'!N$1,0),(IF(LA_INDEX!$H$46=2,VLOOKUP('LA (SEN_LLDD)'!$B179,'LA42'!$B$2:$AR$165,'LA42'!N$1,0))))),"")</f>
        <v>79</v>
      </c>
      <c r="Q179" s="122">
        <f>IFERROR((IF(LA_INDEX!$H$46=1,VLOOKUP('LA (SEN_LLDD)'!$B179,'LA41'!$B$2:$AR$165,'LA41'!O$1,0),(IF(LA_INDEX!$H$46=2,VLOOKUP('LA (SEN_LLDD)'!$B179,'LA42'!$B$2:$AR$165,'LA42'!O$1,0))))),"")</f>
        <v>14</v>
      </c>
      <c r="R179" s="122">
        <f>IFERROR((IF(LA_INDEX!$H$46=1,VLOOKUP('LA (SEN_LLDD)'!$B179,'LA41'!$B$2:$AR$165,'LA41'!P$1,0),(IF(LA_INDEX!$H$46=2,VLOOKUP('LA (SEN_LLDD)'!$B179,'LA42'!$B$2:$AR$165,'LA42'!P$1,0))))),"")</f>
        <v>7</v>
      </c>
      <c r="S179" s="122">
        <f>IFERROR((IF(LA_INDEX!$H$46=1,VLOOKUP('LA (SEN_LLDD)'!$B179,'LA41'!$B$2:$AR$165,'LA41'!Q$1,0),(IF(LA_INDEX!$H$46=2,VLOOKUP('LA (SEN_LLDD)'!$B179,'LA42'!$B$2:$AR$165,'LA42'!Q$1,0))))),"")</f>
        <v>7</v>
      </c>
      <c r="T179" s="122">
        <f>IFERROR((IF(LA_INDEX!$H$46=1,VLOOKUP('LA (SEN_LLDD)'!$B179,'LA41'!$B$2:$AR$165,'LA41'!R$1,0),(IF(LA_INDEX!$H$46=2,VLOOKUP('LA (SEN_LLDD)'!$B179,'LA42'!$B$2:$AR$165,'LA42'!R$1,0))))),"")</f>
        <v>55</v>
      </c>
      <c r="U179" s="122">
        <f>IFERROR((IF(LA_INDEX!$H$46=1,VLOOKUP('LA (SEN_LLDD)'!$B179,'LA41'!$B$2:$AR$165,'LA41'!S$1,0),(IF(LA_INDEX!$H$46=2,VLOOKUP('LA (SEN_LLDD)'!$B179,'LA42'!$B$2:$AR$165,'LA42'!S$1,0))))),"")</f>
        <v>67</v>
      </c>
      <c r="V179" s="122">
        <f>IFERROR((IF(LA_INDEX!$H$46=1,VLOOKUP('LA (SEN_LLDD)'!$B179,'LA41'!$B$2:$AR$165,'LA41'!T$1,0),(IF(LA_INDEX!$H$46=2,VLOOKUP('LA (SEN_LLDD)'!$B179,'LA42'!$B$2:$AR$165,'LA42'!T$1,0))))),"")</f>
        <v>66</v>
      </c>
      <c r="W179" s="122">
        <f>IFERROR((IF(LA_INDEX!$H$46=1,VLOOKUP('LA (SEN_LLDD)'!$B179,'LA41'!$B$2:$AR$165,'LA41'!U$1,0),(IF(LA_INDEX!$H$46=2,VLOOKUP('LA (SEN_LLDD)'!$B179,'LA42'!$B$2:$AR$165,'LA42'!U$1,0))))),"")</f>
        <v>13</v>
      </c>
      <c r="X179" s="122">
        <f>IFERROR((IF(LA_INDEX!$H$46=1,VLOOKUP('LA (SEN_LLDD)'!$B179,'LA41'!$B$2:$AR$165,'LA41'!V$1,0),(IF(LA_INDEX!$H$46=2,VLOOKUP('LA (SEN_LLDD)'!$B179,'LA42'!$B$2:$AR$165,'LA42'!V$1,0))))),"")</f>
        <v>30</v>
      </c>
      <c r="Y179" s="122">
        <f>IFERROR((IF(LA_INDEX!$H$46=1,VLOOKUP('LA (SEN_LLDD)'!$B179,'LA41'!$B$2:$AR$165,'LA41'!W$1,0),(IF(LA_INDEX!$H$46=2,VLOOKUP('LA (SEN_LLDD)'!$B179,'LA42'!$B$2:$AR$165,'LA42'!W$1,0))))),"")</f>
        <v>29</v>
      </c>
      <c r="Z179" s="122">
        <f>IFERROR((IF(LA_INDEX!$H$46=1,VLOOKUP('LA (SEN_LLDD)'!$B179,'LA41'!$B$2:$AR$165,'LA41'!X$1,0),(IF(LA_INDEX!$H$46=2,VLOOKUP('LA (SEN_LLDD)'!$B179,'LA42'!$B$2:$AR$165,'LA42'!X$1,0))))),"")</f>
        <v>0</v>
      </c>
      <c r="AA179" s="122">
        <f>IFERROR((IF(LA_INDEX!$H$46=1,VLOOKUP('LA (SEN_LLDD)'!$B179,'LA41'!$B$2:$AR$165,'LA41'!Y$1,0),(IF(LA_INDEX!$H$46=2,VLOOKUP('LA (SEN_LLDD)'!$B179,'LA42'!$B$2:$AR$165,'LA42'!Y$1,0))))),"")</f>
        <v>2</v>
      </c>
      <c r="AB179" s="122">
        <f>IFERROR((IF(LA_INDEX!$H$46=1,VLOOKUP('LA (SEN_LLDD)'!$B179,'LA41'!$B$2:$AR$165,'LA41'!Z$1,0),(IF(LA_INDEX!$H$46=2,VLOOKUP('LA (SEN_LLDD)'!$B179,'LA42'!$B$2:$AR$165,'LA42'!Z$1,0))))),"")</f>
        <v>2</v>
      </c>
      <c r="AC179" s="122">
        <f>IFERROR((IF(LA_INDEX!$H$46=1,VLOOKUP('LA (SEN_LLDD)'!$B179,'LA41'!$B$2:$AR$165,'LA41'!AA$1,0),(IF(LA_INDEX!$H$46=2,VLOOKUP('LA (SEN_LLDD)'!$B179,'LA42'!$B$2:$AR$165,'LA42'!AA$1,0))))),"")</f>
        <v>10</v>
      </c>
      <c r="AD179" s="122">
        <f>IFERROR((IF(LA_INDEX!$H$46=1,VLOOKUP('LA (SEN_LLDD)'!$B179,'LA41'!$B$2:$AR$165,'LA41'!AB$1,0),(IF(LA_INDEX!$H$46=2,VLOOKUP('LA (SEN_LLDD)'!$B179,'LA42'!$B$2:$AR$165,'LA42'!AB$1,0))))),"")</f>
        <v>19</v>
      </c>
      <c r="AE179" s="122">
        <f>IFERROR((IF(LA_INDEX!$H$46=1,VLOOKUP('LA (SEN_LLDD)'!$B179,'LA41'!$B$2:$AR$165,'LA41'!AC$1,0),(IF(LA_INDEX!$H$46=2,VLOOKUP('LA (SEN_LLDD)'!$B179,'LA42'!$B$2:$AR$165,'LA42'!AC$1,0))))),"")</f>
        <v>18</v>
      </c>
      <c r="AF179" s="122">
        <f>IFERROR((IF(LA_INDEX!$H$46=1,VLOOKUP('LA (SEN_LLDD)'!$B179,'LA41'!$B$2:$AR$165,'LA41'!AD$1,0),(IF(LA_INDEX!$H$46=2,VLOOKUP('LA (SEN_LLDD)'!$B179,'LA42'!$B$2:$AR$165,'LA42'!AD$1,0))))),"")</f>
        <v>42</v>
      </c>
      <c r="AG179" s="122">
        <f>IFERROR((IF(LA_INDEX!$H$46=1,VLOOKUP('LA (SEN_LLDD)'!$B179,'LA41'!$B$2:$AR$165,'LA41'!AE$1,0),(IF(LA_INDEX!$H$46=2,VLOOKUP('LA (SEN_LLDD)'!$B179,'LA42'!$B$2:$AR$165,'LA42'!AE$1,0))))),"")</f>
        <v>37</v>
      </c>
      <c r="AH179" s="122">
        <f>IFERROR((IF(LA_INDEX!$H$46=1,VLOOKUP('LA (SEN_LLDD)'!$B179,'LA41'!$B$2:$AR$165,'LA41'!AF$1,0),(IF(LA_INDEX!$H$46=2,VLOOKUP('LA (SEN_LLDD)'!$B179,'LA42'!$B$2:$AR$165,'LA42'!AF$1,0))))),"")</f>
        <v>37</v>
      </c>
      <c r="AI179" s="122">
        <f>IFERROR((IF(LA_INDEX!$H$46=1,VLOOKUP('LA (SEN_LLDD)'!$B179,'LA41'!$B$2:$AR$165,'LA41'!AG$1,0),(IF(LA_INDEX!$H$46=2,VLOOKUP('LA (SEN_LLDD)'!$B179,'LA42'!$B$2:$AR$165,'LA42'!AG$1,0))))),"")</f>
        <v>7</v>
      </c>
      <c r="AJ179" s="122">
        <f>IFERROR((IF(LA_INDEX!$H$46=1,VLOOKUP('LA (SEN_LLDD)'!$B179,'LA41'!$B$2:$AR$165,'LA41'!AH$1,0),(IF(LA_INDEX!$H$46=2,VLOOKUP('LA (SEN_LLDD)'!$B179,'LA42'!$B$2:$AR$165,'LA42'!AH$1,0))))),"")</f>
        <v>6</v>
      </c>
      <c r="AK179" s="122">
        <f>IFERROR((IF(LA_INDEX!$H$46=1,VLOOKUP('LA (SEN_LLDD)'!$B179,'LA41'!$B$2:$AR$165,'LA41'!AI$1,0),(IF(LA_INDEX!$H$46=2,VLOOKUP('LA (SEN_LLDD)'!$B179,'LA42'!$B$2:$AR$165,'LA42'!AI$1,0))))),"")</f>
        <v>6</v>
      </c>
      <c r="AL179" s="122">
        <f>IFERROR((IF(LA_INDEX!$H$46=1,VLOOKUP('LA (SEN_LLDD)'!$B179,'LA41'!$B$2:$AR$165,'LA41'!AJ$1,0),(IF(LA_INDEX!$H$46=2,VLOOKUP('LA (SEN_LLDD)'!$B179,'LA42'!$B$2:$AR$165,'LA42'!AJ$1,0))))),"")</f>
        <v>15</v>
      </c>
      <c r="AM179" s="122">
        <f>IFERROR((IF(LA_INDEX!$H$46=1,VLOOKUP('LA (SEN_LLDD)'!$B179,'LA41'!$B$2:$AR$165,'LA41'!AK$1,0),(IF(LA_INDEX!$H$46=2,VLOOKUP('LA (SEN_LLDD)'!$B179,'LA42'!$B$2:$AR$165,'LA42'!AK$1,0))))),"")</f>
        <v>10</v>
      </c>
      <c r="AN179" s="122">
        <f>IFERROR((IF(LA_INDEX!$H$46=1,VLOOKUP('LA (SEN_LLDD)'!$B179,'LA41'!$B$2:$AR$165,'LA41'!AL$1,0),(IF(LA_INDEX!$H$46=2,VLOOKUP('LA (SEN_LLDD)'!$B179,'LA42'!$B$2:$AR$165,'LA42'!AL$1,0))))),"")</f>
        <v>10</v>
      </c>
      <c r="AO179" s="122">
        <f>IFERROR((IF(LA_INDEX!$H$46=1,VLOOKUP('LA (SEN_LLDD)'!$B179,'LA41'!$B$2:$AR$165,'LA41'!AM$1,0),(IF(LA_INDEX!$H$46=2,VLOOKUP('LA (SEN_LLDD)'!$B179,'LA42'!$B$2:$AR$165,'LA42'!AM$1,0))))),"")</f>
        <v>6</v>
      </c>
      <c r="AP179" s="122">
        <f>IFERROR((IF(LA_INDEX!$H$46=1,VLOOKUP('LA (SEN_LLDD)'!$B179,'LA41'!$B$2:$AR$165,'LA41'!AN$1,0),(IF(LA_INDEX!$H$46=2,VLOOKUP('LA (SEN_LLDD)'!$B179,'LA42'!$B$2:$AR$165,'LA42'!AN$1,0))))),"")</f>
        <v>7</v>
      </c>
      <c r="AQ179" s="122">
        <f>IFERROR((IF(LA_INDEX!$H$46=1,VLOOKUP('LA (SEN_LLDD)'!$B179,'LA41'!$B$2:$AR$165,'LA41'!AO$1,0),(IF(LA_INDEX!$H$46=2,VLOOKUP('LA (SEN_LLDD)'!$B179,'LA42'!$B$2:$AR$165,'LA42'!AO$1,0))))),"")</f>
        <v>7</v>
      </c>
      <c r="AR179" s="122">
        <f>IFERROR((IF(LA_INDEX!$H$46=1,VLOOKUP('LA (SEN_LLDD)'!$B179,'LA41'!$B$2:$AR$165,'LA41'!AP$1,0),(IF(LA_INDEX!$H$46=2,VLOOKUP('LA (SEN_LLDD)'!$B179,'LA42'!$B$2:$AR$165,'LA42'!AP$1,0))))),"")</f>
        <v>3</v>
      </c>
      <c r="AS179" s="122">
        <f>IFERROR((IF(LA_INDEX!$H$46=1,VLOOKUP('LA (SEN_LLDD)'!$B179,'LA41'!$B$2:$AR$165,'LA41'!AQ$1,0),(IF(LA_INDEX!$H$46=2,VLOOKUP('LA (SEN_LLDD)'!$B179,'LA42'!$B$2:$AR$165,'LA42'!AQ$1,0))))),"")</f>
        <v>4</v>
      </c>
      <c r="AT179" s="122">
        <f>IFERROR((IF(LA_INDEX!$H$46=1,VLOOKUP('LA (SEN_LLDD)'!$B179,'LA41'!$B$2:$AR$165,'LA41'!AR$1,0),(IF(LA_INDEX!$H$46=2,VLOOKUP('LA (SEN_LLDD)'!$B179,'LA42'!$B$2:$AR$165,'LA42'!AR$1,0))))),"")</f>
        <v>4</v>
      </c>
    </row>
    <row r="180" spans="1:57" x14ac:dyDescent="0.3">
      <c r="A180" s="80" t="s">
        <v>596</v>
      </c>
      <c r="B180" s="114">
        <v>203</v>
      </c>
      <c r="C180" s="80" t="s">
        <v>320</v>
      </c>
      <c r="D180" s="80" t="s">
        <v>253</v>
      </c>
      <c r="E180" s="122">
        <f>IFERROR(MROUND((IF(LA_INDEX!$H$46=1,VLOOKUP('LA (SEN_LLDD)'!$B180,'LA41'!$B$2:$AR$165,'LA41'!C$1,0),(IF(LA_INDEX!$H$46=2,VLOOKUP('LA (SEN_LLDD)'!$B180,'LA42'!$B$2:$AR$165,'LA42'!C$1,0))))),5),"")</f>
        <v>90</v>
      </c>
      <c r="F180" s="122">
        <f>IFERROR(MROUND((IF(LA_INDEX!$H$46=1,VLOOKUP('LA (SEN_LLDD)'!$B180,'LA41'!$B$2:$AR$165,'LA41'!D$1,0),(IF(LA_INDEX!$H$46=2,VLOOKUP('LA (SEN_LLDD)'!$B180,'LA42'!$B$2:$AR$165,'LA42'!D$1,0))))),5),"")</f>
        <v>685</v>
      </c>
      <c r="G180" s="122">
        <f>IFERROR(MROUND((IF(LA_INDEX!$H$46=1,VLOOKUP('LA (SEN_LLDD)'!$B180,'LA41'!$B$2:$AR$165,'LA41'!E$1,0),(IF(LA_INDEX!$H$46=2,VLOOKUP('LA (SEN_LLDD)'!$B180,'LA42'!$B$2:$AR$165,'LA42'!E$1,0))))),5),"")</f>
        <v>775</v>
      </c>
      <c r="H180" s="122">
        <f>IFERROR((IF(LA_INDEX!$H$46=1,VLOOKUP('LA (SEN_LLDD)'!$B180,'LA41'!$B$2:$AR$165,'LA41'!F$1,0),(IF(LA_INDEX!$H$46=2,VLOOKUP('LA (SEN_LLDD)'!$B180,'LA42'!$B$2:$AR$165,'LA42'!F$1,0))))),"")</f>
        <v>82</v>
      </c>
      <c r="I180" s="122">
        <f>IFERROR((IF(LA_INDEX!$H$46=1,VLOOKUP('LA (SEN_LLDD)'!$B180,'LA41'!$B$2:$AR$165,'LA41'!G$1,0),(IF(LA_INDEX!$H$46=2,VLOOKUP('LA (SEN_LLDD)'!$B180,'LA42'!$B$2:$AR$165,'LA42'!G$1,0))))),"")</f>
        <v>89</v>
      </c>
      <c r="J180" s="122">
        <f>IFERROR((IF(LA_INDEX!$H$46=1,VLOOKUP('LA (SEN_LLDD)'!$B180,'LA41'!$B$2:$AR$165,'LA41'!H$1,0),(IF(LA_INDEX!$H$46=2,VLOOKUP('LA (SEN_LLDD)'!$B180,'LA42'!$B$2:$AR$165,'LA42'!H$1,0))))),"")</f>
        <v>88</v>
      </c>
      <c r="K180" s="122">
        <f>IFERROR((IF(LA_INDEX!$H$46=1,VLOOKUP('LA (SEN_LLDD)'!$B180,'LA41'!$B$2:$AR$165,'LA41'!I$1,0),(IF(LA_INDEX!$H$46=2,VLOOKUP('LA (SEN_LLDD)'!$B180,'LA42'!$B$2:$AR$165,'LA42'!I$1,0))))),"")</f>
        <v>9</v>
      </c>
      <c r="L180" s="122">
        <f>IFERROR((IF(LA_INDEX!$H$46=1,VLOOKUP('LA (SEN_LLDD)'!$B180,'LA41'!$B$2:$AR$165,'LA41'!J$1,0),(IF(LA_INDEX!$H$46=2,VLOOKUP('LA (SEN_LLDD)'!$B180,'LA42'!$B$2:$AR$165,'LA42'!J$1,0))))),"")</f>
        <v>5</v>
      </c>
      <c r="M180" s="122">
        <f>IFERROR((IF(LA_INDEX!$H$46=1,VLOOKUP('LA (SEN_LLDD)'!$B180,'LA41'!$B$2:$AR$165,'LA41'!K$1,0),(IF(LA_INDEX!$H$46=2,VLOOKUP('LA (SEN_LLDD)'!$B180,'LA42'!$B$2:$AR$165,'LA42'!K$1,0))))),"")</f>
        <v>6</v>
      </c>
      <c r="N180" s="122">
        <f>IFERROR((IF(LA_INDEX!$H$46=1,VLOOKUP('LA (SEN_LLDD)'!$B180,'LA41'!$B$2:$AR$165,'LA41'!L$1,0),(IF(LA_INDEX!$H$46=2,VLOOKUP('LA (SEN_LLDD)'!$B180,'LA42'!$B$2:$AR$165,'LA42'!L$1,0))))),"")</f>
        <v>67</v>
      </c>
      <c r="O180" s="122">
        <f>IFERROR((IF(LA_INDEX!$H$46=1,VLOOKUP('LA (SEN_LLDD)'!$B180,'LA41'!$B$2:$AR$165,'LA41'!M$1,0),(IF(LA_INDEX!$H$46=2,VLOOKUP('LA (SEN_LLDD)'!$B180,'LA42'!$B$2:$AR$165,'LA42'!M$1,0))))),"")</f>
        <v>76</v>
      </c>
      <c r="P180" s="122">
        <f>IFERROR((IF(LA_INDEX!$H$46=1,VLOOKUP('LA (SEN_LLDD)'!$B180,'LA41'!$B$2:$AR$165,'LA41'!N$1,0),(IF(LA_INDEX!$H$46=2,VLOOKUP('LA (SEN_LLDD)'!$B180,'LA42'!$B$2:$AR$165,'LA42'!N$1,0))))),"")</f>
        <v>75</v>
      </c>
      <c r="Q180" s="122">
        <f>IFERROR((IF(LA_INDEX!$H$46=1,VLOOKUP('LA (SEN_LLDD)'!$B180,'LA41'!$B$2:$AR$165,'LA41'!O$1,0),(IF(LA_INDEX!$H$46=2,VLOOKUP('LA (SEN_LLDD)'!$B180,'LA42'!$B$2:$AR$165,'LA42'!O$1,0))))),"")</f>
        <v>21</v>
      </c>
      <c r="R180" s="122">
        <f>IFERROR((IF(LA_INDEX!$H$46=1,VLOOKUP('LA (SEN_LLDD)'!$B180,'LA41'!$B$2:$AR$165,'LA41'!P$1,0),(IF(LA_INDEX!$H$46=2,VLOOKUP('LA (SEN_LLDD)'!$B180,'LA42'!$B$2:$AR$165,'LA42'!P$1,0))))),"")</f>
        <v>10</v>
      </c>
      <c r="S180" s="122">
        <f>IFERROR((IF(LA_INDEX!$H$46=1,VLOOKUP('LA (SEN_LLDD)'!$B180,'LA41'!$B$2:$AR$165,'LA41'!Q$1,0),(IF(LA_INDEX!$H$46=2,VLOOKUP('LA (SEN_LLDD)'!$B180,'LA42'!$B$2:$AR$165,'LA42'!Q$1,0))))),"")</f>
        <v>12</v>
      </c>
      <c r="T180" s="122">
        <f>IFERROR((IF(LA_INDEX!$H$46=1,VLOOKUP('LA (SEN_LLDD)'!$B180,'LA41'!$B$2:$AR$165,'LA41'!R$1,0),(IF(LA_INDEX!$H$46=2,VLOOKUP('LA (SEN_LLDD)'!$B180,'LA42'!$B$2:$AR$165,'LA42'!R$1,0))))),"")</f>
        <v>41</v>
      </c>
      <c r="U180" s="122">
        <f>IFERROR((IF(LA_INDEX!$H$46=1,VLOOKUP('LA (SEN_LLDD)'!$B180,'LA41'!$B$2:$AR$165,'LA41'!S$1,0),(IF(LA_INDEX!$H$46=2,VLOOKUP('LA (SEN_LLDD)'!$B180,'LA42'!$B$2:$AR$165,'LA42'!S$1,0))))),"")</f>
        <v>60</v>
      </c>
      <c r="V180" s="122">
        <f>IFERROR((IF(LA_INDEX!$H$46=1,VLOOKUP('LA (SEN_LLDD)'!$B180,'LA41'!$B$2:$AR$165,'LA41'!T$1,0),(IF(LA_INDEX!$H$46=2,VLOOKUP('LA (SEN_LLDD)'!$B180,'LA42'!$B$2:$AR$165,'LA42'!T$1,0))))),"")</f>
        <v>58</v>
      </c>
      <c r="W180" s="122">
        <f>IFERROR((IF(LA_INDEX!$H$46=1,VLOOKUP('LA (SEN_LLDD)'!$B180,'LA41'!$B$2:$AR$165,'LA41'!U$1,0),(IF(LA_INDEX!$H$46=2,VLOOKUP('LA (SEN_LLDD)'!$B180,'LA42'!$B$2:$AR$165,'LA42'!U$1,0))))),"")</f>
        <v>7</v>
      </c>
      <c r="X180" s="122">
        <f>IFERROR((IF(LA_INDEX!$H$46=1,VLOOKUP('LA (SEN_LLDD)'!$B180,'LA41'!$B$2:$AR$165,'LA41'!V$1,0),(IF(LA_INDEX!$H$46=2,VLOOKUP('LA (SEN_LLDD)'!$B180,'LA42'!$B$2:$AR$165,'LA42'!V$1,0))))),"")</f>
        <v>18</v>
      </c>
      <c r="Y180" s="122">
        <f>IFERROR((IF(LA_INDEX!$H$46=1,VLOOKUP('LA (SEN_LLDD)'!$B180,'LA41'!$B$2:$AR$165,'LA41'!W$1,0),(IF(LA_INDEX!$H$46=2,VLOOKUP('LA (SEN_LLDD)'!$B180,'LA42'!$B$2:$AR$165,'LA42'!W$1,0))))),"")</f>
        <v>17</v>
      </c>
      <c r="Z180" s="122" t="str">
        <f>IFERROR((IF(LA_INDEX!$H$46=1,VLOOKUP('LA (SEN_LLDD)'!$B180,'LA41'!$B$2:$AR$165,'LA41'!X$1,0),(IF(LA_INDEX!$H$46=2,VLOOKUP('LA (SEN_LLDD)'!$B180,'LA42'!$B$2:$AR$165,'LA42'!X$1,0))))),"")</f>
        <v>x</v>
      </c>
      <c r="AA180" s="122" t="str">
        <f>IFERROR((IF(LA_INDEX!$H$46=1,VLOOKUP('LA (SEN_LLDD)'!$B180,'LA41'!$B$2:$AR$165,'LA41'!Y$1,0),(IF(LA_INDEX!$H$46=2,VLOOKUP('LA (SEN_LLDD)'!$B180,'LA42'!$B$2:$AR$165,'LA42'!Y$1,0))))),"")</f>
        <v>x</v>
      </c>
      <c r="AB180" s="122" t="str">
        <f>IFERROR((IF(LA_INDEX!$H$46=1,VLOOKUP('LA (SEN_LLDD)'!$B180,'LA41'!$B$2:$AR$165,'LA41'!Z$1,0),(IF(LA_INDEX!$H$46=2,VLOOKUP('LA (SEN_LLDD)'!$B180,'LA42'!$B$2:$AR$165,'LA42'!Z$1,0))))),"")</f>
        <v>x</v>
      </c>
      <c r="AC180" s="122" t="str">
        <f>IFERROR((IF(LA_INDEX!$H$46=1,VLOOKUP('LA (SEN_LLDD)'!$B180,'LA41'!$B$2:$AR$165,'LA41'!AA$1,0),(IF(LA_INDEX!$H$46=2,VLOOKUP('LA (SEN_LLDD)'!$B180,'LA42'!$B$2:$AR$165,'LA42'!AA$1,0))))),"")</f>
        <v>x</v>
      </c>
      <c r="AD180" s="122" t="str">
        <f>IFERROR((IF(LA_INDEX!$H$46=1,VLOOKUP('LA (SEN_LLDD)'!$B180,'LA41'!$B$2:$AR$165,'LA41'!AB$1,0),(IF(LA_INDEX!$H$46=2,VLOOKUP('LA (SEN_LLDD)'!$B180,'LA42'!$B$2:$AR$165,'LA42'!AB$1,0))))),"")</f>
        <v>x</v>
      </c>
      <c r="AE180" s="122">
        <f>IFERROR((IF(LA_INDEX!$H$46=1,VLOOKUP('LA (SEN_LLDD)'!$B180,'LA41'!$B$2:$AR$165,'LA41'!AC$1,0),(IF(LA_INDEX!$H$46=2,VLOOKUP('LA (SEN_LLDD)'!$B180,'LA42'!$B$2:$AR$165,'LA42'!AC$1,0))))),"")</f>
        <v>7</v>
      </c>
      <c r="AF180" s="122">
        <f>IFERROR((IF(LA_INDEX!$H$46=1,VLOOKUP('LA (SEN_LLDD)'!$B180,'LA41'!$B$2:$AR$165,'LA41'!AD$1,0),(IF(LA_INDEX!$H$46=2,VLOOKUP('LA (SEN_LLDD)'!$B180,'LA42'!$B$2:$AR$165,'LA42'!AD$1,0))))),"")</f>
        <v>34</v>
      </c>
      <c r="AG180" s="122">
        <f>IFERROR((IF(LA_INDEX!$H$46=1,VLOOKUP('LA (SEN_LLDD)'!$B180,'LA41'!$B$2:$AR$165,'LA41'!AE$1,0),(IF(LA_INDEX!$H$46=2,VLOOKUP('LA (SEN_LLDD)'!$B180,'LA42'!$B$2:$AR$165,'LA42'!AE$1,0))))),"")</f>
        <v>41</v>
      </c>
      <c r="AH180" s="122">
        <f>IFERROR((IF(LA_INDEX!$H$46=1,VLOOKUP('LA (SEN_LLDD)'!$B180,'LA41'!$B$2:$AR$165,'LA41'!AF$1,0),(IF(LA_INDEX!$H$46=2,VLOOKUP('LA (SEN_LLDD)'!$B180,'LA42'!$B$2:$AR$165,'LA42'!AF$1,0))))),"")</f>
        <v>41</v>
      </c>
      <c r="AI180" s="122">
        <f>IFERROR((IF(LA_INDEX!$H$46=1,VLOOKUP('LA (SEN_LLDD)'!$B180,'LA41'!$B$2:$AR$165,'LA41'!AG$1,0),(IF(LA_INDEX!$H$46=2,VLOOKUP('LA (SEN_LLDD)'!$B180,'LA42'!$B$2:$AR$165,'LA42'!AG$1,0))))),"")</f>
        <v>4</v>
      </c>
      <c r="AJ180" s="122">
        <f>IFERROR((IF(LA_INDEX!$H$46=1,VLOOKUP('LA (SEN_LLDD)'!$B180,'LA41'!$B$2:$AR$165,'LA41'!AH$1,0),(IF(LA_INDEX!$H$46=2,VLOOKUP('LA (SEN_LLDD)'!$B180,'LA42'!$B$2:$AR$165,'LA42'!AH$1,0))))),"")</f>
        <v>6</v>
      </c>
      <c r="AK180" s="122">
        <f>IFERROR((IF(LA_INDEX!$H$46=1,VLOOKUP('LA (SEN_LLDD)'!$B180,'LA41'!$B$2:$AR$165,'LA41'!AI$1,0),(IF(LA_INDEX!$H$46=2,VLOOKUP('LA (SEN_LLDD)'!$B180,'LA42'!$B$2:$AR$165,'LA42'!AI$1,0))))),"")</f>
        <v>6</v>
      </c>
      <c r="AL180" s="122">
        <f>IFERROR((IF(LA_INDEX!$H$46=1,VLOOKUP('LA (SEN_LLDD)'!$B180,'LA41'!$B$2:$AR$165,'LA41'!AJ$1,0),(IF(LA_INDEX!$H$46=2,VLOOKUP('LA (SEN_LLDD)'!$B180,'LA42'!$B$2:$AR$165,'LA42'!AJ$1,0))))),"")</f>
        <v>16</v>
      </c>
      <c r="AM180" s="122">
        <f>IFERROR((IF(LA_INDEX!$H$46=1,VLOOKUP('LA (SEN_LLDD)'!$B180,'LA41'!$B$2:$AR$165,'LA41'!AK$1,0),(IF(LA_INDEX!$H$46=2,VLOOKUP('LA (SEN_LLDD)'!$B180,'LA42'!$B$2:$AR$165,'LA42'!AK$1,0))))),"")</f>
        <v>13</v>
      </c>
      <c r="AN180" s="122">
        <f>IFERROR((IF(LA_INDEX!$H$46=1,VLOOKUP('LA (SEN_LLDD)'!$B180,'LA41'!$B$2:$AR$165,'LA41'!AL$1,0),(IF(LA_INDEX!$H$46=2,VLOOKUP('LA (SEN_LLDD)'!$B180,'LA42'!$B$2:$AR$165,'LA42'!AL$1,0))))),"")</f>
        <v>13</v>
      </c>
      <c r="AO180" s="122">
        <f>IFERROR((IF(LA_INDEX!$H$46=1,VLOOKUP('LA (SEN_LLDD)'!$B180,'LA41'!$B$2:$AR$165,'LA41'!AM$1,0),(IF(LA_INDEX!$H$46=2,VLOOKUP('LA (SEN_LLDD)'!$B180,'LA42'!$B$2:$AR$165,'LA42'!AM$1,0))))),"")</f>
        <v>10</v>
      </c>
      <c r="AP180" s="122">
        <f>IFERROR((IF(LA_INDEX!$H$46=1,VLOOKUP('LA (SEN_LLDD)'!$B180,'LA41'!$B$2:$AR$165,'LA41'!AN$1,0),(IF(LA_INDEX!$H$46=2,VLOOKUP('LA (SEN_LLDD)'!$B180,'LA42'!$B$2:$AR$165,'LA42'!AN$1,0))))),"")</f>
        <v>8</v>
      </c>
      <c r="AQ180" s="122">
        <f>IFERROR((IF(LA_INDEX!$H$46=1,VLOOKUP('LA (SEN_LLDD)'!$B180,'LA41'!$B$2:$AR$165,'LA41'!AO$1,0),(IF(LA_INDEX!$H$46=2,VLOOKUP('LA (SEN_LLDD)'!$B180,'LA42'!$B$2:$AR$165,'LA42'!AO$1,0))))),"")</f>
        <v>8</v>
      </c>
      <c r="AR180" s="122">
        <f>IFERROR((IF(LA_INDEX!$H$46=1,VLOOKUP('LA (SEN_LLDD)'!$B180,'LA41'!$B$2:$AR$165,'LA41'!AP$1,0),(IF(LA_INDEX!$H$46=2,VLOOKUP('LA (SEN_LLDD)'!$B180,'LA42'!$B$2:$AR$165,'LA42'!AP$1,0))))),"")</f>
        <v>8</v>
      </c>
      <c r="AS180" s="122">
        <f>IFERROR((IF(LA_INDEX!$H$46=1,VLOOKUP('LA (SEN_LLDD)'!$B180,'LA41'!$B$2:$AR$165,'LA41'!AQ$1,0),(IF(LA_INDEX!$H$46=2,VLOOKUP('LA (SEN_LLDD)'!$B180,'LA42'!$B$2:$AR$165,'LA42'!AQ$1,0))))),"")</f>
        <v>4</v>
      </c>
      <c r="AT180" s="122">
        <f>IFERROR((IF(LA_INDEX!$H$46=1,VLOOKUP('LA (SEN_LLDD)'!$B180,'LA41'!$B$2:$AR$165,'LA41'!AR$1,0),(IF(LA_INDEX!$H$46=2,VLOOKUP('LA (SEN_LLDD)'!$B180,'LA42'!$B$2:$AR$165,'LA42'!AR$1,0))))),"")</f>
        <v>4</v>
      </c>
    </row>
    <row r="181" spans="1:57" x14ac:dyDescent="0.3">
      <c r="A181" s="80" t="s">
        <v>597</v>
      </c>
      <c r="B181" s="114">
        <v>310</v>
      </c>
      <c r="C181" s="80" t="s">
        <v>326</v>
      </c>
      <c r="D181" s="80" t="s">
        <v>253</v>
      </c>
      <c r="E181" s="122">
        <f>IFERROR(MROUND((IF(LA_INDEX!$H$46=1,VLOOKUP('LA (SEN_LLDD)'!$B181,'LA41'!$B$2:$AR$165,'LA41'!C$1,0),(IF(LA_INDEX!$H$46=2,VLOOKUP('LA (SEN_LLDD)'!$B181,'LA42'!$B$2:$AR$165,'LA42'!C$1,0))))),5),"")</f>
        <v>65</v>
      </c>
      <c r="F181" s="122">
        <f>IFERROR(MROUND((IF(LA_INDEX!$H$46=1,VLOOKUP('LA (SEN_LLDD)'!$B181,'LA41'!$B$2:$AR$165,'LA41'!D$1,0),(IF(LA_INDEX!$H$46=2,VLOOKUP('LA (SEN_LLDD)'!$B181,'LA42'!$B$2:$AR$165,'LA42'!D$1,0))))),5),"")</f>
        <v>615</v>
      </c>
      <c r="G181" s="122">
        <f>IFERROR(MROUND((IF(LA_INDEX!$H$46=1,VLOOKUP('LA (SEN_LLDD)'!$B181,'LA41'!$B$2:$AR$165,'LA41'!E$1,0),(IF(LA_INDEX!$H$46=2,VLOOKUP('LA (SEN_LLDD)'!$B181,'LA42'!$B$2:$AR$165,'LA42'!E$1,0))))),5),"")</f>
        <v>685</v>
      </c>
      <c r="H181" s="122">
        <f>IFERROR((IF(LA_INDEX!$H$46=1,VLOOKUP('LA (SEN_LLDD)'!$B181,'LA41'!$B$2:$AR$165,'LA41'!F$1,0),(IF(LA_INDEX!$H$46=2,VLOOKUP('LA (SEN_LLDD)'!$B181,'LA42'!$B$2:$AR$165,'LA42'!F$1,0))))),"")</f>
        <v>90</v>
      </c>
      <c r="I181" s="122">
        <f>IFERROR((IF(LA_INDEX!$H$46=1,VLOOKUP('LA (SEN_LLDD)'!$B181,'LA41'!$B$2:$AR$165,'LA41'!G$1,0),(IF(LA_INDEX!$H$46=2,VLOOKUP('LA (SEN_LLDD)'!$B181,'LA42'!$B$2:$AR$165,'LA42'!G$1,0))))),"")</f>
        <v>89</v>
      </c>
      <c r="J181" s="122">
        <f>IFERROR((IF(LA_INDEX!$H$46=1,VLOOKUP('LA (SEN_LLDD)'!$B181,'LA41'!$B$2:$AR$165,'LA41'!H$1,0),(IF(LA_INDEX!$H$46=2,VLOOKUP('LA (SEN_LLDD)'!$B181,'LA42'!$B$2:$AR$165,'LA42'!H$1,0))))),"")</f>
        <v>89</v>
      </c>
      <c r="K181" s="122">
        <f>IFERROR((IF(LA_INDEX!$H$46=1,VLOOKUP('LA (SEN_LLDD)'!$B181,'LA41'!$B$2:$AR$165,'LA41'!I$1,0),(IF(LA_INDEX!$H$46=2,VLOOKUP('LA (SEN_LLDD)'!$B181,'LA42'!$B$2:$AR$165,'LA42'!I$1,0))))),"")</f>
        <v>4</v>
      </c>
      <c r="L181" s="122">
        <f>IFERROR((IF(LA_INDEX!$H$46=1,VLOOKUP('LA (SEN_LLDD)'!$B181,'LA41'!$B$2:$AR$165,'LA41'!J$1,0),(IF(LA_INDEX!$H$46=2,VLOOKUP('LA (SEN_LLDD)'!$B181,'LA42'!$B$2:$AR$165,'LA42'!J$1,0))))),"")</f>
        <v>2</v>
      </c>
      <c r="M181" s="122">
        <f>IFERROR((IF(LA_INDEX!$H$46=1,VLOOKUP('LA (SEN_LLDD)'!$B181,'LA41'!$B$2:$AR$165,'LA41'!K$1,0),(IF(LA_INDEX!$H$46=2,VLOOKUP('LA (SEN_LLDD)'!$B181,'LA42'!$B$2:$AR$165,'LA42'!K$1,0))))),"")</f>
        <v>2</v>
      </c>
      <c r="N181" s="122">
        <f>IFERROR((IF(LA_INDEX!$H$46=1,VLOOKUP('LA (SEN_LLDD)'!$B181,'LA41'!$B$2:$AR$165,'LA41'!L$1,0),(IF(LA_INDEX!$H$46=2,VLOOKUP('LA (SEN_LLDD)'!$B181,'LA42'!$B$2:$AR$165,'LA42'!L$1,0))))),"")</f>
        <v>73</v>
      </c>
      <c r="O181" s="122">
        <f>IFERROR((IF(LA_INDEX!$H$46=1,VLOOKUP('LA (SEN_LLDD)'!$B181,'LA41'!$B$2:$AR$165,'LA41'!M$1,0),(IF(LA_INDEX!$H$46=2,VLOOKUP('LA (SEN_LLDD)'!$B181,'LA42'!$B$2:$AR$165,'LA42'!M$1,0))))),"")</f>
        <v>81</v>
      </c>
      <c r="P181" s="122">
        <f>IFERROR((IF(LA_INDEX!$H$46=1,VLOOKUP('LA (SEN_LLDD)'!$B181,'LA41'!$B$2:$AR$165,'LA41'!N$1,0),(IF(LA_INDEX!$H$46=2,VLOOKUP('LA (SEN_LLDD)'!$B181,'LA42'!$B$2:$AR$165,'LA42'!N$1,0))))),"")</f>
        <v>80</v>
      </c>
      <c r="Q181" s="122">
        <f>IFERROR((IF(LA_INDEX!$H$46=1,VLOOKUP('LA (SEN_LLDD)'!$B181,'LA41'!$B$2:$AR$165,'LA41'!O$1,0),(IF(LA_INDEX!$H$46=2,VLOOKUP('LA (SEN_LLDD)'!$B181,'LA42'!$B$2:$AR$165,'LA42'!O$1,0))))),"")</f>
        <v>9</v>
      </c>
      <c r="R181" s="122">
        <f>IFERROR((IF(LA_INDEX!$H$46=1,VLOOKUP('LA (SEN_LLDD)'!$B181,'LA41'!$B$2:$AR$165,'LA41'!P$1,0),(IF(LA_INDEX!$H$46=2,VLOOKUP('LA (SEN_LLDD)'!$B181,'LA42'!$B$2:$AR$165,'LA42'!P$1,0))))),"")</f>
        <v>3</v>
      </c>
      <c r="S181" s="122">
        <f>IFERROR((IF(LA_INDEX!$H$46=1,VLOOKUP('LA (SEN_LLDD)'!$B181,'LA41'!$B$2:$AR$165,'LA41'!Q$1,0),(IF(LA_INDEX!$H$46=2,VLOOKUP('LA (SEN_LLDD)'!$B181,'LA42'!$B$2:$AR$165,'LA42'!Q$1,0))))),"")</f>
        <v>4</v>
      </c>
      <c r="T181" s="122">
        <f>IFERROR((IF(LA_INDEX!$H$46=1,VLOOKUP('LA (SEN_LLDD)'!$B181,'LA41'!$B$2:$AR$165,'LA41'!R$1,0),(IF(LA_INDEX!$H$46=2,VLOOKUP('LA (SEN_LLDD)'!$B181,'LA42'!$B$2:$AR$165,'LA42'!R$1,0))))),"")</f>
        <v>64</v>
      </c>
      <c r="U181" s="122">
        <f>IFERROR((IF(LA_INDEX!$H$46=1,VLOOKUP('LA (SEN_LLDD)'!$B181,'LA41'!$B$2:$AR$165,'LA41'!S$1,0),(IF(LA_INDEX!$H$46=2,VLOOKUP('LA (SEN_LLDD)'!$B181,'LA42'!$B$2:$AR$165,'LA42'!S$1,0))))),"")</f>
        <v>76</v>
      </c>
      <c r="V181" s="122">
        <f>IFERROR((IF(LA_INDEX!$H$46=1,VLOOKUP('LA (SEN_LLDD)'!$B181,'LA41'!$B$2:$AR$165,'LA41'!T$1,0),(IF(LA_INDEX!$H$46=2,VLOOKUP('LA (SEN_LLDD)'!$B181,'LA42'!$B$2:$AR$165,'LA42'!T$1,0))))),"")</f>
        <v>74</v>
      </c>
      <c r="W181" s="122">
        <f>IFERROR((IF(LA_INDEX!$H$46=1,VLOOKUP('LA (SEN_LLDD)'!$B181,'LA41'!$B$2:$AR$165,'LA41'!U$1,0),(IF(LA_INDEX!$H$46=2,VLOOKUP('LA (SEN_LLDD)'!$B181,'LA42'!$B$2:$AR$165,'LA42'!U$1,0))))),"")</f>
        <v>22</v>
      </c>
      <c r="X181" s="122">
        <f>IFERROR((IF(LA_INDEX!$H$46=1,VLOOKUP('LA (SEN_LLDD)'!$B181,'LA41'!$B$2:$AR$165,'LA41'!V$1,0),(IF(LA_INDEX!$H$46=2,VLOOKUP('LA (SEN_LLDD)'!$B181,'LA42'!$B$2:$AR$165,'LA42'!V$1,0))))),"")</f>
        <v>34</v>
      </c>
      <c r="Y181" s="122">
        <f>IFERROR((IF(LA_INDEX!$H$46=1,VLOOKUP('LA (SEN_LLDD)'!$B181,'LA41'!$B$2:$AR$165,'LA41'!W$1,0),(IF(LA_INDEX!$H$46=2,VLOOKUP('LA (SEN_LLDD)'!$B181,'LA42'!$B$2:$AR$165,'LA42'!W$1,0))))),"")</f>
        <v>33</v>
      </c>
      <c r="Z181" s="122">
        <f>IFERROR((IF(LA_INDEX!$H$46=1,VLOOKUP('LA (SEN_LLDD)'!$B181,'LA41'!$B$2:$AR$165,'LA41'!X$1,0),(IF(LA_INDEX!$H$46=2,VLOOKUP('LA (SEN_LLDD)'!$B181,'LA42'!$B$2:$AR$165,'LA42'!X$1,0))))),"")</f>
        <v>0</v>
      </c>
      <c r="AA181" s="122">
        <f>IFERROR((IF(LA_INDEX!$H$46=1,VLOOKUP('LA (SEN_LLDD)'!$B181,'LA41'!$B$2:$AR$165,'LA41'!Y$1,0),(IF(LA_INDEX!$H$46=2,VLOOKUP('LA (SEN_LLDD)'!$B181,'LA42'!$B$2:$AR$165,'LA42'!Y$1,0))))),"")</f>
        <v>1</v>
      </c>
      <c r="AB181" s="122">
        <f>IFERROR((IF(LA_INDEX!$H$46=1,VLOOKUP('LA (SEN_LLDD)'!$B181,'LA41'!$B$2:$AR$165,'LA41'!Z$1,0),(IF(LA_INDEX!$H$46=2,VLOOKUP('LA (SEN_LLDD)'!$B181,'LA42'!$B$2:$AR$165,'LA42'!Z$1,0))))),"")</f>
        <v>1</v>
      </c>
      <c r="AC181" s="122">
        <f>IFERROR((IF(LA_INDEX!$H$46=1,VLOOKUP('LA (SEN_LLDD)'!$B181,'LA41'!$B$2:$AR$165,'LA41'!AA$1,0),(IF(LA_INDEX!$H$46=2,VLOOKUP('LA (SEN_LLDD)'!$B181,'LA42'!$B$2:$AR$165,'LA42'!AA$1,0))))),"")</f>
        <v>13</v>
      </c>
      <c r="AD181" s="122">
        <f>IFERROR((IF(LA_INDEX!$H$46=1,VLOOKUP('LA (SEN_LLDD)'!$B181,'LA41'!$B$2:$AR$165,'LA41'!AB$1,0),(IF(LA_INDEX!$H$46=2,VLOOKUP('LA (SEN_LLDD)'!$B181,'LA42'!$B$2:$AR$165,'LA42'!AB$1,0))))),"")</f>
        <v>19</v>
      </c>
      <c r="AE181" s="122">
        <f>IFERROR((IF(LA_INDEX!$H$46=1,VLOOKUP('LA (SEN_LLDD)'!$B181,'LA41'!$B$2:$AR$165,'LA41'!AC$1,0),(IF(LA_INDEX!$H$46=2,VLOOKUP('LA (SEN_LLDD)'!$B181,'LA42'!$B$2:$AR$165,'LA42'!AC$1,0))))),"")</f>
        <v>19</v>
      </c>
      <c r="AF181" s="122">
        <f>IFERROR((IF(LA_INDEX!$H$46=1,VLOOKUP('LA (SEN_LLDD)'!$B181,'LA41'!$B$2:$AR$165,'LA41'!AD$1,0),(IF(LA_INDEX!$H$46=2,VLOOKUP('LA (SEN_LLDD)'!$B181,'LA42'!$B$2:$AR$165,'LA42'!AD$1,0))))),"")</f>
        <v>42</v>
      </c>
      <c r="AG181" s="122">
        <f>IFERROR((IF(LA_INDEX!$H$46=1,VLOOKUP('LA (SEN_LLDD)'!$B181,'LA41'!$B$2:$AR$165,'LA41'!AE$1,0),(IF(LA_INDEX!$H$46=2,VLOOKUP('LA (SEN_LLDD)'!$B181,'LA42'!$B$2:$AR$165,'LA42'!AE$1,0))))),"")</f>
        <v>41</v>
      </c>
      <c r="AH181" s="122">
        <f>IFERROR((IF(LA_INDEX!$H$46=1,VLOOKUP('LA (SEN_LLDD)'!$B181,'LA41'!$B$2:$AR$165,'LA41'!AF$1,0),(IF(LA_INDEX!$H$46=2,VLOOKUP('LA (SEN_LLDD)'!$B181,'LA42'!$B$2:$AR$165,'LA42'!AF$1,0))))),"")</f>
        <v>42</v>
      </c>
      <c r="AI181" s="122">
        <f>IFERROR((IF(LA_INDEX!$H$46=1,VLOOKUP('LA (SEN_LLDD)'!$B181,'LA41'!$B$2:$AR$165,'LA41'!AG$1,0),(IF(LA_INDEX!$H$46=2,VLOOKUP('LA (SEN_LLDD)'!$B181,'LA42'!$B$2:$AR$165,'LA42'!AG$1,0))))),"")</f>
        <v>0</v>
      </c>
      <c r="AJ181" s="122">
        <f>IFERROR((IF(LA_INDEX!$H$46=1,VLOOKUP('LA (SEN_LLDD)'!$B181,'LA41'!$B$2:$AR$165,'LA41'!AH$1,0),(IF(LA_INDEX!$H$46=2,VLOOKUP('LA (SEN_LLDD)'!$B181,'LA42'!$B$2:$AR$165,'LA42'!AH$1,0))))),"")</f>
        <v>2</v>
      </c>
      <c r="AK181" s="122">
        <f>IFERROR((IF(LA_INDEX!$H$46=1,VLOOKUP('LA (SEN_LLDD)'!$B181,'LA41'!$B$2:$AR$165,'LA41'!AI$1,0),(IF(LA_INDEX!$H$46=2,VLOOKUP('LA (SEN_LLDD)'!$B181,'LA42'!$B$2:$AR$165,'LA42'!AI$1,0))))),"")</f>
        <v>2</v>
      </c>
      <c r="AL181" s="122">
        <f>IFERROR((IF(LA_INDEX!$H$46=1,VLOOKUP('LA (SEN_LLDD)'!$B181,'LA41'!$B$2:$AR$165,'LA41'!AJ$1,0),(IF(LA_INDEX!$H$46=2,VLOOKUP('LA (SEN_LLDD)'!$B181,'LA42'!$B$2:$AR$165,'LA42'!AJ$1,0))))),"")</f>
        <v>16</v>
      </c>
      <c r="AM181" s="122">
        <f>IFERROR((IF(LA_INDEX!$H$46=1,VLOOKUP('LA (SEN_LLDD)'!$B181,'LA41'!$B$2:$AR$165,'LA41'!AK$1,0),(IF(LA_INDEX!$H$46=2,VLOOKUP('LA (SEN_LLDD)'!$B181,'LA42'!$B$2:$AR$165,'LA42'!AK$1,0))))),"")</f>
        <v>8</v>
      </c>
      <c r="AN181" s="122">
        <f>IFERROR((IF(LA_INDEX!$H$46=1,VLOOKUP('LA (SEN_LLDD)'!$B181,'LA41'!$B$2:$AR$165,'LA41'!AL$1,0),(IF(LA_INDEX!$H$46=2,VLOOKUP('LA (SEN_LLDD)'!$B181,'LA42'!$B$2:$AR$165,'LA42'!AL$1,0))))),"")</f>
        <v>9</v>
      </c>
      <c r="AO181" s="122">
        <f>IFERROR((IF(LA_INDEX!$H$46=1,VLOOKUP('LA (SEN_LLDD)'!$B181,'LA41'!$B$2:$AR$165,'LA41'!AM$1,0),(IF(LA_INDEX!$H$46=2,VLOOKUP('LA (SEN_LLDD)'!$B181,'LA42'!$B$2:$AR$165,'LA42'!AM$1,0))))),"")</f>
        <v>6</v>
      </c>
      <c r="AP181" s="122">
        <f>IFERROR((IF(LA_INDEX!$H$46=1,VLOOKUP('LA (SEN_LLDD)'!$B181,'LA41'!$B$2:$AR$165,'LA41'!AN$1,0),(IF(LA_INDEX!$H$46=2,VLOOKUP('LA (SEN_LLDD)'!$B181,'LA42'!$B$2:$AR$165,'LA42'!AN$1,0))))),"")</f>
        <v>7</v>
      </c>
      <c r="AQ181" s="122">
        <f>IFERROR((IF(LA_INDEX!$H$46=1,VLOOKUP('LA (SEN_LLDD)'!$B181,'LA41'!$B$2:$AR$165,'LA41'!AO$1,0),(IF(LA_INDEX!$H$46=2,VLOOKUP('LA (SEN_LLDD)'!$B181,'LA42'!$B$2:$AR$165,'LA42'!AO$1,0))))),"")</f>
        <v>7</v>
      </c>
      <c r="AR181" s="122">
        <f>IFERROR((IF(LA_INDEX!$H$46=1,VLOOKUP('LA (SEN_LLDD)'!$B181,'LA41'!$B$2:$AR$165,'LA41'!AP$1,0),(IF(LA_INDEX!$H$46=2,VLOOKUP('LA (SEN_LLDD)'!$B181,'LA42'!$B$2:$AR$165,'LA42'!AP$1,0))))),"")</f>
        <v>4</v>
      </c>
      <c r="AS181" s="122">
        <f>IFERROR((IF(LA_INDEX!$H$46=1,VLOOKUP('LA (SEN_LLDD)'!$B181,'LA41'!$B$2:$AR$165,'LA41'!AQ$1,0),(IF(LA_INDEX!$H$46=2,VLOOKUP('LA (SEN_LLDD)'!$B181,'LA42'!$B$2:$AR$165,'LA42'!AQ$1,0))))),"")</f>
        <v>4</v>
      </c>
      <c r="AT181" s="122">
        <f>IFERROR((IF(LA_INDEX!$H$46=1,VLOOKUP('LA (SEN_LLDD)'!$B181,'LA41'!$B$2:$AR$165,'LA41'!AR$1,0),(IF(LA_INDEX!$H$46=2,VLOOKUP('LA (SEN_LLDD)'!$B181,'LA42'!$B$2:$AR$165,'LA42'!AR$1,0))))),"")</f>
        <v>4</v>
      </c>
    </row>
    <row r="182" spans="1:57" x14ac:dyDescent="0.3">
      <c r="A182" s="80" t="s">
        <v>598</v>
      </c>
      <c r="B182" s="114">
        <v>311</v>
      </c>
      <c r="C182" s="80" t="s">
        <v>328</v>
      </c>
      <c r="D182" s="80" t="s">
        <v>253</v>
      </c>
      <c r="E182" s="122">
        <f>IFERROR(MROUND((IF(LA_INDEX!$H$46=1,VLOOKUP('LA (SEN_LLDD)'!$B182,'LA41'!$B$2:$AR$165,'LA41'!C$1,0),(IF(LA_INDEX!$H$46=2,VLOOKUP('LA (SEN_LLDD)'!$B182,'LA42'!$B$2:$AR$165,'LA42'!C$1,0))))),5),"")</f>
        <v>15</v>
      </c>
      <c r="F182" s="122">
        <f>IFERROR(MROUND((IF(LA_INDEX!$H$46=1,VLOOKUP('LA (SEN_LLDD)'!$B182,'LA41'!$B$2:$AR$165,'LA41'!D$1,0),(IF(LA_INDEX!$H$46=2,VLOOKUP('LA (SEN_LLDD)'!$B182,'LA42'!$B$2:$AR$165,'LA42'!D$1,0))))),5),"")</f>
        <v>630</v>
      </c>
      <c r="G182" s="122">
        <f>IFERROR(MROUND((IF(LA_INDEX!$H$46=1,VLOOKUP('LA (SEN_LLDD)'!$B182,'LA41'!$B$2:$AR$165,'LA41'!E$1,0),(IF(LA_INDEX!$H$46=2,VLOOKUP('LA (SEN_LLDD)'!$B182,'LA42'!$B$2:$AR$165,'LA42'!E$1,0))))),5),"")</f>
        <v>645</v>
      </c>
      <c r="H182" s="122">
        <f>IFERROR((IF(LA_INDEX!$H$46=1,VLOOKUP('LA (SEN_LLDD)'!$B182,'LA41'!$B$2:$AR$165,'LA41'!F$1,0),(IF(LA_INDEX!$H$46=2,VLOOKUP('LA (SEN_LLDD)'!$B182,'LA42'!$B$2:$AR$165,'LA42'!F$1,0))))),"")</f>
        <v>82</v>
      </c>
      <c r="I182" s="122">
        <f>IFERROR((IF(LA_INDEX!$H$46=1,VLOOKUP('LA (SEN_LLDD)'!$B182,'LA41'!$B$2:$AR$165,'LA41'!G$1,0),(IF(LA_INDEX!$H$46=2,VLOOKUP('LA (SEN_LLDD)'!$B182,'LA42'!$B$2:$AR$165,'LA42'!G$1,0))))),"")</f>
        <v>93</v>
      </c>
      <c r="J182" s="122">
        <f>IFERROR((IF(LA_INDEX!$H$46=1,VLOOKUP('LA (SEN_LLDD)'!$B182,'LA41'!$B$2:$AR$165,'LA41'!H$1,0),(IF(LA_INDEX!$H$46=2,VLOOKUP('LA (SEN_LLDD)'!$B182,'LA42'!$B$2:$AR$165,'LA42'!H$1,0))))),"")</f>
        <v>93</v>
      </c>
      <c r="K182" s="122">
        <f>IFERROR((IF(LA_INDEX!$H$46=1,VLOOKUP('LA (SEN_LLDD)'!$B182,'LA41'!$B$2:$AR$165,'LA41'!I$1,0),(IF(LA_INDEX!$H$46=2,VLOOKUP('LA (SEN_LLDD)'!$B182,'LA42'!$B$2:$AR$165,'LA42'!I$1,0))))),"")</f>
        <v>0</v>
      </c>
      <c r="L182" s="122">
        <f>IFERROR((IF(LA_INDEX!$H$46=1,VLOOKUP('LA (SEN_LLDD)'!$B182,'LA41'!$B$2:$AR$165,'LA41'!J$1,0),(IF(LA_INDEX!$H$46=2,VLOOKUP('LA (SEN_LLDD)'!$B182,'LA42'!$B$2:$AR$165,'LA42'!J$1,0))))),"")</f>
        <v>5</v>
      </c>
      <c r="M182" s="122">
        <f>IFERROR((IF(LA_INDEX!$H$46=1,VLOOKUP('LA (SEN_LLDD)'!$B182,'LA41'!$B$2:$AR$165,'LA41'!K$1,0),(IF(LA_INDEX!$H$46=2,VLOOKUP('LA (SEN_LLDD)'!$B182,'LA42'!$B$2:$AR$165,'LA42'!K$1,0))))),"")</f>
        <v>5</v>
      </c>
      <c r="N182" s="122">
        <f>IFERROR((IF(LA_INDEX!$H$46=1,VLOOKUP('LA (SEN_LLDD)'!$B182,'LA41'!$B$2:$AR$165,'LA41'!L$1,0),(IF(LA_INDEX!$H$46=2,VLOOKUP('LA (SEN_LLDD)'!$B182,'LA42'!$B$2:$AR$165,'LA42'!L$1,0))))),"")</f>
        <v>65</v>
      </c>
      <c r="O182" s="122">
        <f>IFERROR((IF(LA_INDEX!$H$46=1,VLOOKUP('LA (SEN_LLDD)'!$B182,'LA41'!$B$2:$AR$165,'LA41'!M$1,0),(IF(LA_INDEX!$H$46=2,VLOOKUP('LA (SEN_LLDD)'!$B182,'LA42'!$B$2:$AR$165,'LA42'!M$1,0))))),"")</f>
        <v>73</v>
      </c>
      <c r="P182" s="122">
        <f>IFERROR((IF(LA_INDEX!$H$46=1,VLOOKUP('LA (SEN_LLDD)'!$B182,'LA41'!$B$2:$AR$165,'LA41'!N$1,0),(IF(LA_INDEX!$H$46=2,VLOOKUP('LA (SEN_LLDD)'!$B182,'LA42'!$B$2:$AR$165,'LA42'!N$1,0))))),"")</f>
        <v>73</v>
      </c>
      <c r="Q182" s="122" t="str">
        <f>IFERROR((IF(LA_INDEX!$H$46=1,VLOOKUP('LA (SEN_LLDD)'!$B182,'LA41'!$B$2:$AR$165,'LA41'!O$1,0),(IF(LA_INDEX!$H$46=2,VLOOKUP('LA (SEN_LLDD)'!$B182,'LA42'!$B$2:$AR$165,'LA42'!O$1,0))))),"")</f>
        <v>x</v>
      </c>
      <c r="R182" s="122" t="str">
        <f>IFERROR((IF(LA_INDEX!$H$46=1,VLOOKUP('LA (SEN_LLDD)'!$B182,'LA41'!$B$2:$AR$165,'LA41'!P$1,0),(IF(LA_INDEX!$H$46=2,VLOOKUP('LA (SEN_LLDD)'!$B182,'LA42'!$B$2:$AR$165,'LA42'!P$1,0))))),"")</f>
        <v>x</v>
      </c>
      <c r="S182" s="122">
        <f>IFERROR((IF(LA_INDEX!$H$46=1,VLOOKUP('LA (SEN_LLDD)'!$B182,'LA41'!$B$2:$AR$165,'LA41'!Q$1,0),(IF(LA_INDEX!$H$46=2,VLOOKUP('LA (SEN_LLDD)'!$B182,'LA42'!$B$2:$AR$165,'LA42'!Q$1,0))))),"")</f>
        <v>6</v>
      </c>
      <c r="T182" s="122">
        <f>IFERROR((IF(LA_INDEX!$H$46=1,VLOOKUP('LA (SEN_LLDD)'!$B182,'LA41'!$B$2:$AR$165,'LA41'!R$1,0),(IF(LA_INDEX!$H$46=2,VLOOKUP('LA (SEN_LLDD)'!$B182,'LA42'!$B$2:$AR$165,'LA42'!R$1,0))))),"")</f>
        <v>53</v>
      </c>
      <c r="U182" s="122">
        <f>IFERROR((IF(LA_INDEX!$H$46=1,VLOOKUP('LA (SEN_LLDD)'!$B182,'LA41'!$B$2:$AR$165,'LA41'!S$1,0),(IF(LA_INDEX!$H$46=2,VLOOKUP('LA (SEN_LLDD)'!$B182,'LA42'!$B$2:$AR$165,'LA42'!S$1,0))))),"")</f>
        <v>65</v>
      </c>
      <c r="V182" s="122">
        <f>IFERROR((IF(LA_INDEX!$H$46=1,VLOOKUP('LA (SEN_LLDD)'!$B182,'LA41'!$B$2:$AR$165,'LA41'!T$1,0),(IF(LA_INDEX!$H$46=2,VLOOKUP('LA (SEN_LLDD)'!$B182,'LA42'!$B$2:$AR$165,'LA42'!T$1,0))))),"")</f>
        <v>65</v>
      </c>
      <c r="W182" s="122" t="str">
        <f>IFERROR((IF(LA_INDEX!$H$46=1,VLOOKUP('LA (SEN_LLDD)'!$B182,'LA41'!$B$2:$AR$165,'LA41'!U$1,0),(IF(LA_INDEX!$H$46=2,VLOOKUP('LA (SEN_LLDD)'!$B182,'LA42'!$B$2:$AR$165,'LA42'!U$1,0))))),"")</f>
        <v>x</v>
      </c>
      <c r="X182" s="122" t="str">
        <f>IFERROR((IF(LA_INDEX!$H$46=1,VLOOKUP('LA (SEN_LLDD)'!$B182,'LA41'!$B$2:$AR$165,'LA41'!V$1,0),(IF(LA_INDEX!$H$46=2,VLOOKUP('LA (SEN_LLDD)'!$B182,'LA42'!$B$2:$AR$165,'LA42'!V$1,0))))),"")</f>
        <v>x</v>
      </c>
      <c r="Y182" s="122">
        <f>IFERROR((IF(LA_INDEX!$H$46=1,VLOOKUP('LA (SEN_LLDD)'!$B182,'LA41'!$B$2:$AR$165,'LA41'!W$1,0),(IF(LA_INDEX!$H$46=2,VLOOKUP('LA (SEN_LLDD)'!$B182,'LA42'!$B$2:$AR$165,'LA42'!W$1,0))))),"")</f>
        <v>35</v>
      </c>
      <c r="Z182" s="122">
        <f>IFERROR((IF(LA_INDEX!$H$46=1,VLOOKUP('LA (SEN_LLDD)'!$B182,'LA41'!$B$2:$AR$165,'LA41'!X$1,0),(IF(LA_INDEX!$H$46=2,VLOOKUP('LA (SEN_LLDD)'!$B182,'LA42'!$B$2:$AR$165,'LA42'!X$1,0))))),"")</f>
        <v>0</v>
      </c>
      <c r="AA182" s="122">
        <f>IFERROR((IF(LA_INDEX!$H$46=1,VLOOKUP('LA (SEN_LLDD)'!$B182,'LA41'!$B$2:$AR$165,'LA41'!Y$1,0),(IF(LA_INDEX!$H$46=2,VLOOKUP('LA (SEN_LLDD)'!$B182,'LA42'!$B$2:$AR$165,'LA42'!Y$1,0))))),"")</f>
        <v>1</v>
      </c>
      <c r="AB182" s="122">
        <f>IFERROR((IF(LA_INDEX!$H$46=1,VLOOKUP('LA (SEN_LLDD)'!$B182,'LA41'!$B$2:$AR$165,'LA41'!Z$1,0),(IF(LA_INDEX!$H$46=2,VLOOKUP('LA (SEN_LLDD)'!$B182,'LA42'!$B$2:$AR$165,'LA42'!Z$1,0))))),"")</f>
        <v>1</v>
      </c>
      <c r="AC182" s="122" t="str">
        <f>IFERROR((IF(LA_INDEX!$H$46=1,VLOOKUP('LA (SEN_LLDD)'!$B182,'LA41'!$B$2:$AR$165,'LA41'!AA$1,0),(IF(LA_INDEX!$H$46=2,VLOOKUP('LA (SEN_LLDD)'!$B182,'LA42'!$B$2:$AR$165,'LA42'!AA$1,0))))),"")</f>
        <v>x</v>
      </c>
      <c r="AD182" s="122" t="str">
        <f>IFERROR((IF(LA_INDEX!$H$46=1,VLOOKUP('LA (SEN_LLDD)'!$B182,'LA41'!$B$2:$AR$165,'LA41'!AB$1,0),(IF(LA_INDEX!$H$46=2,VLOOKUP('LA (SEN_LLDD)'!$B182,'LA42'!$B$2:$AR$165,'LA42'!AB$1,0))))),"")</f>
        <v>x</v>
      </c>
      <c r="AE182" s="122">
        <f>IFERROR((IF(LA_INDEX!$H$46=1,VLOOKUP('LA (SEN_LLDD)'!$B182,'LA41'!$B$2:$AR$165,'LA41'!AC$1,0),(IF(LA_INDEX!$H$46=2,VLOOKUP('LA (SEN_LLDD)'!$B182,'LA42'!$B$2:$AR$165,'LA42'!AC$1,0))))),"")</f>
        <v>17</v>
      </c>
      <c r="AF182" s="122" t="str">
        <f>IFERROR((IF(LA_INDEX!$H$46=1,VLOOKUP('LA (SEN_LLDD)'!$B182,'LA41'!$B$2:$AR$165,'LA41'!AD$1,0),(IF(LA_INDEX!$H$46=2,VLOOKUP('LA (SEN_LLDD)'!$B182,'LA42'!$B$2:$AR$165,'LA42'!AD$1,0))))),"")</f>
        <v>x</v>
      </c>
      <c r="AG182" s="122" t="str">
        <f>IFERROR((IF(LA_INDEX!$H$46=1,VLOOKUP('LA (SEN_LLDD)'!$B182,'LA41'!$B$2:$AR$165,'LA41'!AE$1,0),(IF(LA_INDEX!$H$46=2,VLOOKUP('LA (SEN_LLDD)'!$B182,'LA42'!$B$2:$AR$165,'LA42'!AE$1,0))))),"")</f>
        <v>x</v>
      </c>
      <c r="AH182" s="122">
        <f>IFERROR((IF(LA_INDEX!$H$46=1,VLOOKUP('LA (SEN_LLDD)'!$B182,'LA41'!$B$2:$AR$165,'LA41'!AF$1,0),(IF(LA_INDEX!$H$46=2,VLOOKUP('LA (SEN_LLDD)'!$B182,'LA42'!$B$2:$AR$165,'LA42'!AF$1,0))))),"")</f>
        <v>30</v>
      </c>
      <c r="AI182" s="122" t="str">
        <f>IFERROR((IF(LA_INDEX!$H$46=1,VLOOKUP('LA (SEN_LLDD)'!$B182,'LA41'!$B$2:$AR$165,'LA41'!AG$1,0),(IF(LA_INDEX!$H$46=2,VLOOKUP('LA (SEN_LLDD)'!$B182,'LA42'!$B$2:$AR$165,'LA42'!AG$1,0))))),"")</f>
        <v>x</v>
      </c>
      <c r="AJ182" s="122" t="str">
        <f>IFERROR((IF(LA_INDEX!$H$46=1,VLOOKUP('LA (SEN_LLDD)'!$B182,'LA41'!$B$2:$AR$165,'LA41'!AH$1,0),(IF(LA_INDEX!$H$46=2,VLOOKUP('LA (SEN_LLDD)'!$B182,'LA42'!$B$2:$AR$165,'LA42'!AH$1,0))))),"")</f>
        <v>x</v>
      </c>
      <c r="AK182" s="122">
        <f>IFERROR((IF(LA_INDEX!$H$46=1,VLOOKUP('LA (SEN_LLDD)'!$B182,'LA41'!$B$2:$AR$165,'LA41'!AI$1,0),(IF(LA_INDEX!$H$46=2,VLOOKUP('LA (SEN_LLDD)'!$B182,'LA42'!$B$2:$AR$165,'LA42'!AI$1,0))))),"")</f>
        <v>1</v>
      </c>
      <c r="AL182" s="122">
        <f>IFERROR((IF(LA_INDEX!$H$46=1,VLOOKUP('LA (SEN_LLDD)'!$B182,'LA41'!$B$2:$AR$165,'LA41'!AJ$1,0),(IF(LA_INDEX!$H$46=2,VLOOKUP('LA (SEN_LLDD)'!$B182,'LA42'!$B$2:$AR$165,'LA42'!AJ$1,0))))),"")</f>
        <v>18</v>
      </c>
      <c r="AM182" s="122">
        <f>IFERROR((IF(LA_INDEX!$H$46=1,VLOOKUP('LA (SEN_LLDD)'!$B182,'LA41'!$B$2:$AR$165,'LA41'!AK$1,0),(IF(LA_INDEX!$H$46=2,VLOOKUP('LA (SEN_LLDD)'!$B182,'LA42'!$B$2:$AR$165,'LA42'!AK$1,0))))),"")</f>
        <v>20</v>
      </c>
      <c r="AN182" s="122">
        <f>IFERROR((IF(LA_INDEX!$H$46=1,VLOOKUP('LA (SEN_LLDD)'!$B182,'LA41'!$B$2:$AR$165,'LA41'!AL$1,0),(IF(LA_INDEX!$H$46=2,VLOOKUP('LA (SEN_LLDD)'!$B182,'LA42'!$B$2:$AR$165,'LA42'!AL$1,0))))),"")</f>
        <v>20</v>
      </c>
      <c r="AO182" s="122">
        <f>IFERROR((IF(LA_INDEX!$H$46=1,VLOOKUP('LA (SEN_LLDD)'!$B182,'LA41'!$B$2:$AR$165,'LA41'!AM$1,0),(IF(LA_INDEX!$H$46=2,VLOOKUP('LA (SEN_LLDD)'!$B182,'LA42'!$B$2:$AR$165,'LA42'!AM$1,0))))),"")</f>
        <v>0</v>
      </c>
      <c r="AP182" s="122">
        <f>IFERROR((IF(LA_INDEX!$H$46=1,VLOOKUP('LA (SEN_LLDD)'!$B182,'LA41'!$B$2:$AR$165,'LA41'!AN$1,0),(IF(LA_INDEX!$H$46=2,VLOOKUP('LA (SEN_LLDD)'!$B182,'LA42'!$B$2:$AR$165,'LA42'!AN$1,0))))),"")</f>
        <v>4</v>
      </c>
      <c r="AQ182" s="122">
        <f>IFERROR((IF(LA_INDEX!$H$46=1,VLOOKUP('LA (SEN_LLDD)'!$B182,'LA41'!$B$2:$AR$165,'LA41'!AO$1,0),(IF(LA_INDEX!$H$46=2,VLOOKUP('LA (SEN_LLDD)'!$B182,'LA42'!$B$2:$AR$165,'LA42'!AO$1,0))))),"")</f>
        <v>4</v>
      </c>
      <c r="AR182" s="122">
        <f>IFERROR((IF(LA_INDEX!$H$46=1,VLOOKUP('LA (SEN_LLDD)'!$B182,'LA41'!$B$2:$AR$165,'LA41'!AP$1,0),(IF(LA_INDEX!$H$46=2,VLOOKUP('LA (SEN_LLDD)'!$B182,'LA42'!$B$2:$AR$165,'LA42'!AP$1,0))))),"")</f>
        <v>18</v>
      </c>
      <c r="AS182" s="122">
        <f>IFERROR((IF(LA_INDEX!$H$46=1,VLOOKUP('LA (SEN_LLDD)'!$B182,'LA41'!$B$2:$AR$165,'LA41'!AQ$1,0),(IF(LA_INDEX!$H$46=2,VLOOKUP('LA (SEN_LLDD)'!$B182,'LA42'!$B$2:$AR$165,'LA42'!AQ$1,0))))),"")</f>
        <v>2</v>
      </c>
      <c r="AT182" s="122">
        <f>IFERROR((IF(LA_INDEX!$H$46=1,VLOOKUP('LA (SEN_LLDD)'!$B182,'LA41'!$B$2:$AR$165,'LA41'!AR$1,0),(IF(LA_INDEX!$H$46=2,VLOOKUP('LA (SEN_LLDD)'!$B182,'LA42'!$B$2:$AR$165,'LA42'!AR$1,0))))),"")</f>
        <v>3</v>
      </c>
    </row>
    <row r="183" spans="1:57" x14ac:dyDescent="0.3">
      <c r="A183" s="80" t="s">
        <v>599</v>
      </c>
      <c r="B183" s="114">
        <v>312</v>
      </c>
      <c r="C183" s="80" t="s">
        <v>331</v>
      </c>
      <c r="D183" s="80" t="s">
        <v>253</v>
      </c>
      <c r="E183" s="122">
        <f>IFERROR(MROUND((IF(LA_INDEX!$H$46=1,VLOOKUP('LA (SEN_LLDD)'!$B183,'LA41'!$B$2:$AR$165,'LA41'!C$1,0),(IF(LA_INDEX!$H$46=2,VLOOKUP('LA (SEN_LLDD)'!$B183,'LA42'!$B$2:$AR$165,'LA42'!C$1,0))))),5),"")</f>
        <v>90</v>
      </c>
      <c r="F183" s="122">
        <f>IFERROR(MROUND((IF(LA_INDEX!$H$46=1,VLOOKUP('LA (SEN_LLDD)'!$B183,'LA41'!$B$2:$AR$165,'LA41'!D$1,0),(IF(LA_INDEX!$H$46=2,VLOOKUP('LA (SEN_LLDD)'!$B183,'LA42'!$B$2:$AR$165,'LA42'!D$1,0))))),5),"")</f>
        <v>1350</v>
      </c>
      <c r="G183" s="122">
        <f>IFERROR(MROUND((IF(LA_INDEX!$H$46=1,VLOOKUP('LA (SEN_LLDD)'!$B183,'LA41'!$B$2:$AR$165,'LA41'!E$1,0),(IF(LA_INDEX!$H$46=2,VLOOKUP('LA (SEN_LLDD)'!$B183,'LA42'!$B$2:$AR$165,'LA42'!E$1,0))))),5),"")</f>
        <v>1435</v>
      </c>
      <c r="H183" s="122">
        <f>IFERROR((IF(LA_INDEX!$H$46=1,VLOOKUP('LA (SEN_LLDD)'!$B183,'LA41'!$B$2:$AR$165,'LA41'!F$1,0),(IF(LA_INDEX!$H$46=2,VLOOKUP('LA (SEN_LLDD)'!$B183,'LA42'!$B$2:$AR$165,'LA42'!F$1,0))))),"")</f>
        <v>84</v>
      </c>
      <c r="I183" s="122">
        <f>IFERROR((IF(LA_INDEX!$H$46=1,VLOOKUP('LA (SEN_LLDD)'!$B183,'LA41'!$B$2:$AR$165,'LA41'!G$1,0),(IF(LA_INDEX!$H$46=2,VLOOKUP('LA (SEN_LLDD)'!$B183,'LA42'!$B$2:$AR$165,'LA42'!G$1,0))))),"")</f>
        <v>90</v>
      </c>
      <c r="J183" s="122">
        <f>IFERROR((IF(LA_INDEX!$H$46=1,VLOOKUP('LA (SEN_LLDD)'!$B183,'LA41'!$B$2:$AR$165,'LA41'!H$1,0),(IF(LA_INDEX!$H$46=2,VLOOKUP('LA (SEN_LLDD)'!$B183,'LA42'!$B$2:$AR$165,'LA42'!H$1,0))))),"")</f>
        <v>89</v>
      </c>
      <c r="K183" s="122">
        <f>IFERROR((IF(LA_INDEX!$H$46=1,VLOOKUP('LA (SEN_LLDD)'!$B183,'LA41'!$B$2:$AR$165,'LA41'!I$1,0),(IF(LA_INDEX!$H$46=2,VLOOKUP('LA (SEN_LLDD)'!$B183,'LA42'!$B$2:$AR$165,'LA42'!I$1,0))))),"")</f>
        <v>8</v>
      </c>
      <c r="L183" s="122">
        <f>IFERROR((IF(LA_INDEX!$H$46=1,VLOOKUP('LA (SEN_LLDD)'!$B183,'LA41'!$B$2:$AR$165,'LA41'!J$1,0),(IF(LA_INDEX!$H$46=2,VLOOKUP('LA (SEN_LLDD)'!$B183,'LA42'!$B$2:$AR$165,'LA42'!J$1,0))))),"")</f>
        <v>4</v>
      </c>
      <c r="M183" s="122">
        <f>IFERROR((IF(LA_INDEX!$H$46=1,VLOOKUP('LA (SEN_LLDD)'!$B183,'LA41'!$B$2:$AR$165,'LA41'!K$1,0),(IF(LA_INDEX!$H$46=2,VLOOKUP('LA (SEN_LLDD)'!$B183,'LA42'!$B$2:$AR$165,'LA42'!K$1,0))))),"")</f>
        <v>4</v>
      </c>
      <c r="N183" s="122">
        <f>IFERROR((IF(LA_INDEX!$H$46=1,VLOOKUP('LA (SEN_LLDD)'!$B183,'LA41'!$B$2:$AR$165,'LA41'!L$1,0),(IF(LA_INDEX!$H$46=2,VLOOKUP('LA (SEN_LLDD)'!$B183,'LA42'!$B$2:$AR$165,'LA42'!L$1,0))))),"")</f>
        <v>63</v>
      </c>
      <c r="O183" s="122">
        <f>IFERROR((IF(LA_INDEX!$H$46=1,VLOOKUP('LA (SEN_LLDD)'!$B183,'LA41'!$B$2:$AR$165,'LA41'!M$1,0),(IF(LA_INDEX!$H$46=2,VLOOKUP('LA (SEN_LLDD)'!$B183,'LA42'!$B$2:$AR$165,'LA42'!M$1,0))))),"")</f>
        <v>71</v>
      </c>
      <c r="P183" s="122">
        <f>IFERROR((IF(LA_INDEX!$H$46=1,VLOOKUP('LA (SEN_LLDD)'!$B183,'LA41'!$B$2:$AR$165,'LA41'!N$1,0),(IF(LA_INDEX!$H$46=2,VLOOKUP('LA (SEN_LLDD)'!$B183,'LA42'!$B$2:$AR$165,'LA42'!N$1,0))))),"")</f>
        <v>71</v>
      </c>
      <c r="Q183" s="122" t="str">
        <f>IFERROR((IF(LA_INDEX!$H$46=1,VLOOKUP('LA (SEN_LLDD)'!$B183,'LA41'!$B$2:$AR$165,'LA41'!O$1,0),(IF(LA_INDEX!$H$46=2,VLOOKUP('LA (SEN_LLDD)'!$B183,'LA42'!$B$2:$AR$165,'LA42'!O$1,0))))),"")</f>
        <v>x</v>
      </c>
      <c r="R183" s="122" t="str">
        <f>IFERROR((IF(LA_INDEX!$H$46=1,VLOOKUP('LA (SEN_LLDD)'!$B183,'LA41'!$B$2:$AR$165,'LA41'!P$1,0),(IF(LA_INDEX!$H$46=2,VLOOKUP('LA (SEN_LLDD)'!$B183,'LA42'!$B$2:$AR$165,'LA42'!P$1,0))))),"")</f>
        <v>x</v>
      </c>
      <c r="S183" s="122">
        <f>IFERROR((IF(LA_INDEX!$H$46=1,VLOOKUP('LA (SEN_LLDD)'!$B183,'LA41'!$B$2:$AR$165,'LA41'!Q$1,0),(IF(LA_INDEX!$H$46=2,VLOOKUP('LA (SEN_LLDD)'!$B183,'LA42'!$B$2:$AR$165,'LA42'!Q$1,0))))),"")</f>
        <v>6</v>
      </c>
      <c r="T183" s="122">
        <f>IFERROR((IF(LA_INDEX!$H$46=1,VLOOKUP('LA (SEN_LLDD)'!$B183,'LA41'!$B$2:$AR$165,'LA41'!R$1,0),(IF(LA_INDEX!$H$46=2,VLOOKUP('LA (SEN_LLDD)'!$B183,'LA42'!$B$2:$AR$165,'LA42'!R$1,0))))),"")</f>
        <v>47</v>
      </c>
      <c r="U183" s="122">
        <f>IFERROR((IF(LA_INDEX!$H$46=1,VLOOKUP('LA (SEN_LLDD)'!$B183,'LA41'!$B$2:$AR$165,'LA41'!S$1,0),(IF(LA_INDEX!$H$46=2,VLOOKUP('LA (SEN_LLDD)'!$B183,'LA42'!$B$2:$AR$165,'LA42'!S$1,0))))),"")</f>
        <v>63</v>
      </c>
      <c r="V183" s="122">
        <f>IFERROR((IF(LA_INDEX!$H$46=1,VLOOKUP('LA (SEN_LLDD)'!$B183,'LA41'!$B$2:$AR$165,'LA41'!T$1,0),(IF(LA_INDEX!$H$46=2,VLOOKUP('LA (SEN_LLDD)'!$B183,'LA42'!$B$2:$AR$165,'LA42'!T$1,0))))),"")</f>
        <v>62</v>
      </c>
      <c r="W183" s="122">
        <f>IFERROR((IF(LA_INDEX!$H$46=1,VLOOKUP('LA (SEN_LLDD)'!$B183,'LA41'!$B$2:$AR$165,'LA41'!U$1,0),(IF(LA_INDEX!$H$46=2,VLOOKUP('LA (SEN_LLDD)'!$B183,'LA42'!$B$2:$AR$165,'LA42'!U$1,0))))),"")</f>
        <v>11</v>
      </c>
      <c r="X183" s="122">
        <f>IFERROR((IF(LA_INDEX!$H$46=1,VLOOKUP('LA (SEN_LLDD)'!$B183,'LA41'!$B$2:$AR$165,'LA41'!V$1,0),(IF(LA_INDEX!$H$46=2,VLOOKUP('LA (SEN_LLDD)'!$B183,'LA42'!$B$2:$AR$165,'LA42'!V$1,0))))),"")</f>
        <v>26</v>
      </c>
      <c r="Y183" s="122">
        <f>IFERROR((IF(LA_INDEX!$H$46=1,VLOOKUP('LA (SEN_LLDD)'!$B183,'LA41'!$B$2:$AR$165,'LA41'!W$1,0),(IF(LA_INDEX!$H$46=2,VLOOKUP('LA (SEN_LLDD)'!$B183,'LA42'!$B$2:$AR$165,'LA42'!W$1,0))))),"")</f>
        <v>25</v>
      </c>
      <c r="Z183" s="122">
        <f>IFERROR((IF(LA_INDEX!$H$46=1,VLOOKUP('LA (SEN_LLDD)'!$B183,'LA41'!$B$2:$AR$165,'LA41'!X$1,0),(IF(LA_INDEX!$H$46=2,VLOOKUP('LA (SEN_LLDD)'!$B183,'LA42'!$B$2:$AR$165,'LA42'!X$1,0))))),"")</f>
        <v>0</v>
      </c>
      <c r="AA183" s="122" t="str">
        <f>IFERROR((IF(LA_INDEX!$H$46=1,VLOOKUP('LA (SEN_LLDD)'!$B183,'LA41'!$B$2:$AR$165,'LA41'!Y$1,0),(IF(LA_INDEX!$H$46=2,VLOOKUP('LA (SEN_LLDD)'!$B183,'LA42'!$B$2:$AR$165,'LA42'!Y$1,0))))),"")</f>
        <v>-</v>
      </c>
      <c r="AB183" s="122" t="str">
        <f>IFERROR((IF(LA_INDEX!$H$46=1,VLOOKUP('LA (SEN_LLDD)'!$B183,'LA41'!$B$2:$AR$165,'LA41'!Z$1,0),(IF(LA_INDEX!$H$46=2,VLOOKUP('LA (SEN_LLDD)'!$B183,'LA42'!$B$2:$AR$165,'LA42'!Z$1,0))))),"")</f>
        <v>-</v>
      </c>
      <c r="AC183" s="122" t="str">
        <f>IFERROR((IF(LA_INDEX!$H$46=1,VLOOKUP('LA (SEN_LLDD)'!$B183,'LA41'!$B$2:$AR$165,'LA41'!AA$1,0),(IF(LA_INDEX!$H$46=2,VLOOKUP('LA (SEN_LLDD)'!$B183,'LA42'!$B$2:$AR$165,'LA42'!AA$1,0))))),"")</f>
        <v>x</v>
      </c>
      <c r="AD183" s="122" t="str">
        <f>IFERROR((IF(LA_INDEX!$H$46=1,VLOOKUP('LA (SEN_LLDD)'!$B183,'LA41'!$B$2:$AR$165,'LA41'!AB$1,0),(IF(LA_INDEX!$H$46=2,VLOOKUP('LA (SEN_LLDD)'!$B183,'LA42'!$B$2:$AR$165,'LA42'!AB$1,0))))),"")</f>
        <v>x</v>
      </c>
      <c r="AE183" s="122">
        <f>IFERROR((IF(LA_INDEX!$H$46=1,VLOOKUP('LA (SEN_LLDD)'!$B183,'LA41'!$B$2:$AR$165,'LA41'!AC$1,0),(IF(LA_INDEX!$H$46=2,VLOOKUP('LA (SEN_LLDD)'!$B183,'LA42'!$B$2:$AR$165,'LA42'!AC$1,0))))),"")</f>
        <v>12</v>
      </c>
      <c r="AF183" s="122">
        <f>IFERROR((IF(LA_INDEX!$H$46=1,VLOOKUP('LA (SEN_LLDD)'!$B183,'LA41'!$B$2:$AR$165,'LA41'!AD$1,0),(IF(LA_INDEX!$H$46=2,VLOOKUP('LA (SEN_LLDD)'!$B183,'LA42'!$B$2:$AR$165,'LA42'!AD$1,0))))),"")</f>
        <v>36</v>
      </c>
      <c r="AG183" s="122">
        <f>IFERROR((IF(LA_INDEX!$H$46=1,VLOOKUP('LA (SEN_LLDD)'!$B183,'LA41'!$B$2:$AR$165,'LA41'!AE$1,0),(IF(LA_INDEX!$H$46=2,VLOOKUP('LA (SEN_LLDD)'!$B183,'LA42'!$B$2:$AR$165,'LA42'!AE$1,0))))),"")</f>
        <v>37</v>
      </c>
      <c r="AH183" s="122">
        <f>IFERROR((IF(LA_INDEX!$H$46=1,VLOOKUP('LA (SEN_LLDD)'!$B183,'LA41'!$B$2:$AR$165,'LA41'!AF$1,0),(IF(LA_INDEX!$H$46=2,VLOOKUP('LA (SEN_LLDD)'!$B183,'LA42'!$B$2:$AR$165,'LA42'!AF$1,0))))),"")</f>
        <v>37</v>
      </c>
      <c r="AI183" s="122" t="str">
        <f>IFERROR((IF(LA_INDEX!$H$46=1,VLOOKUP('LA (SEN_LLDD)'!$B183,'LA41'!$B$2:$AR$165,'LA41'!AG$1,0),(IF(LA_INDEX!$H$46=2,VLOOKUP('LA (SEN_LLDD)'!$B183,'LA42'!$B$2:$AR$165,'LA42'!AG$1,0))))),"")</f>
        <v>x</v>
      </c>
      <c r="AJ183" s="122" t="str">
        <f>IFERROR((IF(LA_INDEX!$H$46=1,VLOOKUP('LA (SEN_LLDD)'!$B183,'LA41'!$B$2:$AR$165,'LA41'!AH$1,0),(IF(LA_INDEX!$H$46=2,VLOOKUP('LA (SEN_LLDD)'!$B183,'LA42'!$B$2:$AR$165,'LA42'!AH$1,0))))),"")</f>
        <v>x</v>
      </c>
      <c r="AK183" s="122">
        <f>IFERROR((IF(LA_INDEX!$H$46=1,VLOOKUP('LA (SEN_LLDD)'!$B183,'LA41'!$B$2:$AR$165,'LA41'!AI$1,0),(IF(LA_INDEX!$H$46=2,VLOOKUP('LA (SEN_LLDD)'!$B183,'LA42'!$B$2:$AR$165,'LA42'!AI$1,0))))),"")</f>
        <v>3</v>
      </c>
      <c r="AL183" s="122">
        <f>IFERROR((IF(LA_INDEX!$H$46=1,VLOOKUP('LA (SEN_LLDD)'!$B183,'LA41'!$B$2:$AR$165,'LA41'!AJ$1,0),(IF(LA_INDEX!$H$46=2,VLOOKUP('LA (SEN_LLDD)'!$B183,'LA42'!$B$2:$AR$165,'LA42'!AJ$1,0))))),"")</f>
        <v>21</v>
      </c>
      <c r="AM183" s="122">
        <f>IFERROR((IF(LA_INDEX!$H$46=1,VLOOKUP('LA (SEN_LLDD)'!$B183,'LA41'!$B$2:$AR$165,'LA41'!AK$1,0),(IF(LA_INDEX!$H$46=2,VLOOKUP('LA (SEN_LLDD)'!$B183,'LA42'!$B$2:$AR$165,'LA42'!AK$1,0))))),"")</f>
        <v>19</v>
      </c>
      <c r="AN183" s="122">
        <f>IFERROR((IF(LA_INDEX!$H$46=1,VLOOKUP('LA (SEN_LLDD)'!$B183,'LA41'!$B$2:$AR$165,'LA41'!AL$1,0),(IF(LA_INDEX!$H$46=2,VLOOKUP('LA (SEN_LLDD)'!$B183,'LA42'!$B$2:$AR$165,'LA42'!AL$1,0))))),"")</f>
        <v>19</v>
      </c>
      <c r="AO183" s="122">
        <f>IFERROR((IF(LA_INDEX!$H$46=1,VLOOKUP('LA (SEN_LLDD)'!$B183,'LA41'!$B$2:$AR$165,'LA41'!AM$1,0),(IF(LA_INDEX!$H$46=2,VLOOKUP('LA (SEN_LLDD)'!$B183,'LA42'!$B$2:$AR$165,'LA42'!AM$1,0))))),"")</f>
        <v>10</v>
      </c>
      <c r="AP183" s="122">
        <f>IFERROR((IF(LA_INDEX!$H$46=1,VLOOKUP('LA (SEN_LLDD)'!$B183,'LA41'!$B$2:$AR$165,'LA41'!AN$1,0),(IF(LA_INDEX!$H$46=2,VLOOKUP('LA (SEN_LLDD)'!$B183,'LA42'!$B$2:$AR$165,'LA42'!AN$1,0))))),"")</f>
        <v>7</v>
      </c>
      <c r="AQ183" s="122">
        <f>IFERROR((IF(LA_INDEX!$H$46=1,VLOOKUP('LA (SEN_LLDD)'!$B183,'LA41'!$B$2:$AR$165,'LA41'!AO$1,0),(IF(LA_INDEX!$H$46=2,VLOOKUP('LA (SEN_LLDD)'!$B183,'LA42'!$B$2:$AR$165,'LA42'!AO$1,0))))),"")</f>
        <v>7</v>
      </c>
      <c r="AR183" s="122">
        <f>IFERROR((IF(LA_INDEX!$H$46=1,VLOOKUP('LA (SEN_LLDD)'!$B183,'LA41'!$B$2:$AR$165,'LA41'!AP$1,0),(IF(LA_INDEX!$H$46=2,VLOOKUP('LA (SEN_LLDD)'!$B183,'LA42'!$B$2:$AR$165,'LA42'!AP$1,0))))),"")</f>
        <v>6</v>
      </c>
      <c r="AS183" s="122">
        <f>IFERROR((IF(LA_INDEX!$H$46=1,VLOOKUP('LA (SEN_LLDD)'!$B183,'LA41'!$B$2:$AR$165,'LA41'!AQ$1,0),(IF(LA_INDEX!$H$46=2,VLOOKUP('LA (SEN_LLDD)'!$B183,'LA42'!$B$2:$AR$165,'LA42'!AQ$1,0))))),"")</f>
        <v>4</v>
      </c>
      <c r="AT183" s="122">
        <f>IFERROR((IF(LA_INDEX!$H$46=1,VLOOKUP('LA (SEN_LLDD)'!$B183,'LA41'!$B$2:$AR$165,'LA41'!AR$1,0),(IF(LA_INDEX!$H$46=2,VLOOKUP('LA (SEN_LLDD)'!$B183,'LA42'!$B$2:$AR$165,'LA42'!AR$1,0))))),"")</f>
        <v>4</v>
      </c>
    </row>
    <row r="184" spans="1:57" x14ac:dyDescent="0.3">
      <c r="A184" s="80" t="s">
        <v>600</v>
      </c>
      <c r="B184" s="114">
        <v>313</v>
      </c>
      <c r="C184" s="80" t="s">
        <v>332</v>
      </c>
      <c r="D184" s="80" t="s">
        <v>253</v>
      </c>
      <c r="E184" s="122">
        <f>IFERROR(MROUND((IF(LA_INDEX!$H$46=1,VLOOKUP('LA (SEN_LLDD)'!$B184,'LA41'!$B$2:$AR$165,'LA41'!C$1,0),(IF(LA_INDEX!$H$46=2,VLOOKUP('LA (SEN_LLDD)'!$B184,'LA42'!$B$2:$AR$165,'LA42'!C$1,0))))),5),"")</f>
        <v>145</v>
      </c>
      <c r="F184" s="122">
        <f>IFERROR(MROUND((IF(LA_INDEX!$H$46=1,VLOOKUP('LA (SEN_LLDD)'!$B184,'LA41'!$B$2:$AR$165,'LA41'!D$1,0),(IF(LA_INDEX!$H$46=2,VLOOKUP('LA (SEN_LLDD)'!$B184,'LA42'!$B$2:$AR$165,'LA42'!D$1,0))))),5),"")</f>
        <v>1225</v>
      </c>
      <c r="G184" s="122">
        <f>IFERROR(MROUND((IF(LA_INDEX!$H$46=1,VLOOKUP('LA (SEN_LLDD)'!$B184,'LA41'!$B$2:$AR$165,'LA41'!E$1,0),(IF(LA_INDEX!$H$46=2,VLOOKUP('LA (SEN_LLDD)'!$B184,'LA42'!$B$2:$AR$165,'LA42'!E$1,0))))),5),"")</f>
        <v>1365</v>
      </c>
      <c r="H184" s="122">
        <f>IFERROR((IF(LA_INDEX!$H$46=1,VLOOKUP('LA (SEN_LLDD)'!$B184,'LA41'!$B$2:$AR$165,'LA41'!F$1,0),(IF(LA_INDEX!$H$46=2,VLOOKUP('LA (SEN_LLDD)'!$B184,'LA42'!$B$2:$AR$165,'LA42'!F$1,0))))),"")</f>
        <v>83</v>
      </c>
      <c r="I184" s="122">
        <f>IFERROR((IF(LA_INDEX!$H$46=1,VLOOKUP('LA (SEN_LLDD)'!$B184,'LA41'!$B$2:$AR$165,'LA41'!G$1,0),(IF(LA_INDEX!$H$46=2,VLOOKUP('LA (SEN_LLDD)'!$B184,'LA42'!$B$2:$AR$165,'LA42'!G$1,0))))),"")</f>
        <v>89</v>
      </c>
      <c r="J184" s="122">
        <f>IFERROR((IF(LA_INDEX!$H$46=1,VLOOKUP('LA (SEN_LLDD)'!$B184,'LA41'!$B$2:$AR$165,'LA41'!H$1,0),(IF(LA_INDEX!$H$46=2,VLOOKUP('LA (SEN_LLDD)'!$B184,'LA42'!$B$2:$AR$165,'LA42'!H$1,0))))),"")</f>
        <v>89</v>
      </c>
      <c r="K184" s="122">
        <f>IFERROR((IF(LA_INDEX!$H$46=1,VLOOKUP('LA (SEN_LLDD)'!$B184,'LA41'!$B$2:$AR$165,'LA41'!I$1,0),(IF(LA_INDEX!$H$46=2,VLOOKUP('LA (SEN_LLDD)'!$B184,'LA42'!$B$2:$AR$165,'LA42'!I$1,0))))),"")</f>
        <v>3</v>
      </c>
      <c r="L184" s="122">
        <f>IFERROR((IF(LA_INDEX!$H$46=1,VLOOKUP('LA (SEN_LLDD)'!$B184,'LA41'!$B$2:$AR$165,'LA41'!J$1,0),(IF(LA_INDEX!$H$46=2,VLOOKUP('LA (SEN_LLDD)'!$B184,'LA42'!$B$2:$AR$165,'LA42'!J$1,0))))),"")</f>
        <v>3</v>
      </c>
      <c r="M184" s="122">
        <f>IFERROR((IF(LA_INDEX!$H$46=1,VLOOKUP('LA (SEN_LLDD)'!$B184,'LA41'!$B$2:$AR$165,'LA41'!K$1,0),(IF(LA_INDEX!$H$46=2,VLOOKUP('LA (SEN_LLDD)'!$B184,'LA42'!$B$2:$AR$165,'LA42'!K$1,0))))),"")</f>
        <v>3</v>
      </c>
      <c r="N184" s="122">
        <f>IFERROR((IF(LA_INDEX!$H$46=1,VLOOKUP('LA (SEN_LLDD)'!$B184,'LA41'!$B$2:$AR$165,'LA41'!L$1,0),(IF(LA_INDEX!$H$46=2,VLOOKUP('LA (SEN_LLDD)'!$B184,'LA42'!$B$2:$AR$165,'LA42'!L$1,0))))),"")</f>
        <v>67</v>
      </c>
      <c r="O184" s="122">
        <f>IFERROR((IF(LA_INDEX!$H$46=1,VLOOKUP('LA (SEN_LLDD)'!$B184,'LA41'!$B$2:$AR$165,'LA41'!M$1,0),(IF(LA_INDEX!$H$46=2,VLOOKUP('LA (SEN_LLDD)'!$B184,'LA42'!$B$2:$AR$165,'LA42'!M$1,0))))),"")</f>
        <v>75</v>
      </c>
      <c r="P184" s="122">
        <f>IFERROR((IF(LA_INDEX!$H$46=1,VLOOKUP('LA (SEN_LLDD)'!$B184,'LA41'!$B$2:$AR$165,'LA41'!N$1,0),(IF(LA_INDEX!$H$46=2,VLOOKUP('LA (SEN_LLDD)'!$B184,'LA42'!$B$2:$AR$165,'LA42'!N$1,0))))),"")</f>
        <v>74</v>
      </c>
      <c r="Q184" s="122" t="str">
        <f>IFERROR((IF(LA_INDEX!$H$46=1,VLOOKUP('LA (SEN_LLDD)'!$B184,'LA41'!$B$2:$AR$165,'LA41'!O$1,0),(IF(LA_INDEX!$H$46=2,VLOOKUP('LA (SEN_LLDD)'!$B184,'LA42'!$B$2:$AR$165,'LA42'!O$1,0))))),"")</f>
        <v>x</v>
      </c>
      <c r="R184" s="122" t="str">
        <f>IFERROR((IF(LA_INDEX!$H$46=1,VLOOKUP('LA (SEN_LLDD)'!$B184,'LA41'!$B$2:$AR$165,'LA41'!P$1,0),(IF(LA_INDEX!$H$46=2,VLOOKUP('LA (SEN_LLDD)'!$B184,'LA42'!$B$2:$AR$165,'LA42'!P$1,0))))),"")</f>
        <v>x</v>
      </c>
      <c r="S184" s="122">
        <f>IFERROR((IF(LA_INDEX!$H$46=1,VLOOKUP('LA (SEN_LLDD)'!$B184,'LA41'!$B$2:$AR$165,'LA41'!Q$1,0),(IF(LA_INDEX!$H$46=2,VLOOKUP('LA (SEN_LLDD)'!$B184,'LA42'!$B$2:$AR$165,'LA42'!Q$1,0))))),"")</f>
        <v>5</v>
      </c>
      <c r="T184" s="122">
        <f>IFERROR((IF(LA_INDEX!$H$46=1,VLOOKUP('LA (SEN_LLDD)'!$B184,'LA41'!$B$2:$AR$165,'LA41'!R$1,0),(IF(LA_INDEX!$H$46=2,VLOOKUP('LA (SEN_LLDD)'!$B184,'LA42'!$B$2:$AR$165,'LA42'!R$1,0))))),"")</f>
        <v>59</v>
      </c>
      <c r="U184" s="122">
        <f>IFERROR((IF(LA_INDEX!$H$46=1,VLOOKUP('LA (SEN_LLDD)'!$B184,'LA41'!$B$2:$AR$165,'LA41'!S$1,0),(IF(LA_INDEX!$H$46=2,VLOOKUP('LA (SEN_LLDD)'!$B184,'LA42'!$B$2:$AR$165,'LA42'!S$1,0))))),"")</f>
        <v>68</v>
      </c>
      <c r="V184" s="122">
        <f>IFERROR((IF(LA_INDEX!$H$46=1,VLOOKUP('LA (SEN_LLDD)'!$B184,'LA41'!$B$2:$AR$165,'LA41'!T$1,0),(IF(LA_INDEX!$H$46=2,VLOOKUP('LA (SEN_LLDD)'!$B184,'LA42'!$B$2:$AR$165,'LA42'!T$1,0))))),"")</f>
        <v>67</v>
      </c>
      <c r="W184" s="122">
        <f>IFERROR((IF(LA_INDEX!$H$46=1,VLOOKUP('LA (SEN_LLDD)'!$B184,'LA41'!$B$2:$AR$165,'LA41'!U$1,0),(IF(LA_INDEX!$H$46=2,VLOOKUP('LA (SEN_LLDD)'!$B184,'LA42'!$B$2:$AR$165,'LA42'!U$1,0))))),"")</f>
        <v>17</v>
      </c>
      <c r="X184" s="122">
        <f>IFERROR((IF(LA_INDEX!$H$46=1,VLOOKUP('LA (SEN_LLDD)'!$B184,'LA41'!$B$2:$AR$165,'LA41'!V$1,0),(IF(LA_INDEX!$H$46=2,VLOOKUP('LA (SEN_LLDD)'!$B184,'LA42'!$B$2:$AR$165,'LA42'!V$1,0))))),"")</f>
        <v>31</v>
      </c>
      <c r="Y184" s="122">
        <f>IFERROR((IF(LA_INDEX!$H$46=1,VLOOKUP('LA (SEN_LLDD)'!$B184,'LA41'!$B$2:$AR$165,'LA41'!W$1,0),(IF(LA_INDEX!$H$46=2,VLOOKUP('LA (SEN_LLDD)'!$B184,'LA42'!$B$2:$AR$165,'LA42'!W$1,0))))),"")</f>
        <v>30</v>
      </c>
      <c r="Z184" s="122" t="str">
        <f>IFERROR((IF(LA_INDEX!$H$46=1,VLOOKUP('LA (SEN_LLDD)'!$B184,'LA41'!$B$2:$AR$165,'LA41'!X$1,0),(IF(LA_INDEX!$H$46=2,VLOOKUP('LA (SEN_LLDD)'!$B184,'LA42'!$B$2:$AR$165,'LA42'!X$1,0))))),"")</f>
        <v>x</v>
      </c>
      <c r="AA184" s="122" t="str">
        <f>IFERROR((IF(LA_INDEX!$H$46=1,VLOOKUP('LA (SEN_LLDD)'!$B184,'LA41'!$B$2:$AR$165,'LA41'!Y$1,0),(IF(LA_INDEX!$H$46=2,VLOOKUP('LA (SEN_LLDD)'!$B184,'LA42'!$B$2:$AR$165,'LA42'!Y$1,0))))),"")</f>
        <v>x</v>
      </c>
      <c r="AB184" s="122" t="str">
        <f>IFERROR((IF(LA_INDEX!$H$46=1,VLOOKUP('LA (SEN_LLDD)'!$B184,'LA41'!$B$2:$AR$165,'LA41'!Z$1,0),(IF(LA_INDEX!$H$46=2,VLOOKUP('LA (SEN_LLDD)'!$B184,'LA42'!$B$2:$AR$165,'LA42'!Z$1,0))))),"")</f>
        <v>-</v>
      </c>
      <c r="AC184" s="122">
        <f>IFERROR((IF(LA_INDEX!$H$46=1,VLOOKUP('LA (SEN_LLDD)'!$B184,'LA41'!$B$2:$AR$165,'LA41'!AA$1,0),(IF(LA_INDEX!$H$46=2,VLOOKUP('LA (SEN_LLDD)'!$B184,'LA42'!$B$2:$AR$165,'LA42'!AA$1,0))))),"")</f>
        <v>8</v>
      </c>
      <c r="AD184" s="122">
        <f>IFERROR((IF(LA_INDEX!$H$46=1,VLOOKUP('LA (SEN_LLDD)'!$B184,'LA41'!$B$2:$AR$165,'LA41'!AB$1,0),(IF(LA_INDEX!$H$46=2,VLOOKUP('LA (SEN_LLDD)'!$B184,'LA42'!$B$2:$AR$165,'LA42'!AB$1,0))))),"")</f>
        <v>14</v>
      </c>
      <c r="AE184" s="122">
        <f>IFERROR((IF(LA_INDEX!$H$46=1,VLOOKUP('LA (SEN_LLDD)'!$B184,'LA41'!$B$2:$AR$165,'LA41'!AC$1,0),(IF(LA_INDEX!$H$46=2,VLOOKUP('LA (SEN_LLDD)'!$B184,'LA42'!$B$2:$AR$165,'LA42'!AC$1,0))))),"")</f>
        <v>14</v>
      </c>
      <c r="AF184" s="122">
        <f>IFERROR((IF(LA_INDEX!$H$46=1,VLOOKUP('LA (SEN_LLDD)'!$B184,'LA41'!$B$2:$AR$165,'LA41'!AD$1,0),(IF(LA_INDEX!$H$46=2,VLOOKUP('LA (SEN_LLDD)'!$B184,'LA42'!$B$2:$AR$165,'LA42'!AD$1,0))))),"")</f>
        <v>42</v>
      </c>
      <c r="AG184" s="122">
        <f>IFERROR((IF(LA_INDEX!$H$46=1,VLOOKUP('LA (SEN_LLDD)'!$B184,'LA41'!$B$2:$AR$165,'LA41'!AE$1,0),(IF(LA_INDEX!$H$46=2,VLOOKUP('LA (SEN_LLDD)'!$B184,'LA42'!$B$2:$AR$165,'LA42'!AE$1,0))))),"")</f>
        <v>36</v>
      </c>
      <c r="AH184" s="122">
        <f>IFERROR((IF(LA_INDEX!$H$46=1,VLOOKUP('LA (SEN_LLDD)'!$B184,'LA41'!$B$2:$AR$165,'LA41'!AF$1,0),(IF(LA_INDEX!$H$46=2,VLOOKUP('LA (SEN_LLDD)'!$B184,'LA42'!$B$2:$AR$165,'LA42'!AF$1,0))))),"")</f>
        <v>37</v>
      </c>
      <c r="AI184" s="122" t="str">
        <f>IFERROR((IF(LA_INDEX!$H$46=1,VLOOKUP('LA (SEN_LLDD)'!$B184,'LA41'!$B$2:$AR$165,'LA41'!AG$1,0),(IF(LA_INDEX!$H$46=2,VLOOKUP('LA (SEN_LLDD)'!$B184,'LA42'!$B$2:$AR$165,'LA42'!AG$1,0))))),"")</f>
        <v>x</v>
      </c>
      <c r="AJ184" s="122" t="str">
        <f>IFERROR((IF(LA_INDEX!$H$46=1,VLOOKUP('LA (SEN_LLDD)'!$B184,'LA41'!$B$2:$AR$165,'LA41'!AH$1,0),(IF(LA_INDEX!$H$46=2,VLOOKUP('LA (SEN_LLDD)'!$B184,'LA42'!$B$2:$AR$165,'LA42'!AH$1,0))))),"")</f>
        <v>x</v>
      </c>
      <c r="AK184" s="122">
        <f>IFERROR((IF(LA_INDEX!$H$46=1,VLOOKUP('LA (SEN_LLDD)'!$B184,'LA41'!$B$2:$AR$165,'LA41'!AI$1,0),(IF(LA_INDEX!$H$46=2,VLOOKUP('LA (SEN_LLDD)'!$B184,'LA42'!$B$2:$AR$165,'LA42'!AI$1,0))))),"")</f>
        <v>3</v>
      </c>
      <c r="AL184" s="122">
        <f>IFERROR((IF(LA_INDEX!$H$46=1,VLOOKUP('LA (SEN_LLDD)'!$B184,'LA41'!$B$2:$AR$165,'LA41'!AJ$1,0),(IF(LA_INDEX!$H$46=2,VLOOKUP('LA (SEN_LLDD)'!$B184,'LA42'!$B$2:$AR$165,'LA42'!AJ$1,0))))),"")</f>
        <v>17</v>
      </c>
      <c r="AM184" s="122">
        <f>IFERROR((IF(LA_INDEX!$H$46=1,VLOOKUP('LA (SEN_LLDD)'!$B184,'LA41'!$B$2:$AR$165,'LA41'!AK$1,0),(IF(LA_INDEX!$H$46=2,VLOOKUP('LA (SEN_LLDD)'!$B184,'LA42'!$B$2:$AR$165,'LA42'!AK$1,0))))),"")</f>
        <v>14</v>
      </c>
      <c r="AN184" s="122">
        <f>IFERROR((IF(LA_INDEX!$H$46=1,VLOOKUP('LA (SEN_LLDD)'!$B184,'LA41'!$B$2:$AR$165,'LA41'!AL$1,0),(IF(LA_INDEX!$H$46=2,VLOOKUP('LA (SEN_LLDD)'!$B184,'LA42'!$B$2:$AR$165,'LA42'!AL$1,0))))),"")</f>
        <v>14</v>
      </c>
      <c r="AO184" s="122">
        <f>IFERROR((IF(LA_INDEX!$H$46=1,VLOOKUP('LA (SEN_LLDD)'!$B184,'LA41'!$B$2:$AR$165,'LA41'!AM$1,0),(IF(LA_INDEX!$H$46=2,VLOOKUP('LA (SEN_LLDD)'!$B184,'LA42'!$B$2:$AR$165,'LA42'!AM$1,0))))),"")</f>
        <v>11</v>
      </c>
      <c r="AP184" s="122">
        <f>IFERROR((IF(LA_INDEX!$H$46=1,VLOOKUP('LA (SEN_LLDD)'!$B184,'LA41'!$B$2:$AR$165,'LA41'!AN$1,0),(IF(LA_INDEX!$H$46=2,VLOOKUP('LA (SEN_LLDD)'!$B184,'LA42'!$B$2:$AR$165,'LA42'!AN$1,0))))),"")</f>
        <v>8</v>
      </c>
      <c r="AQ184" s="122">
        <f>IFERROR((IF(LA_INDEX!$H$46=1,VLOOKUP('LA (SEN_LLDD)'!$B184,'LA41'!$B$2:$AR$165,'LA41'!AO$1,0),(IF(LA_INDEX!$H$46=2,VLOOKUP('LA (SEN_LLDD)'!$B184,'LA42'!$B$2:$AR$165,'LA42'!AO$1,0))))),"")</f>
        <v>8</v>
      </c>
      <c r="AR184" s="122">
        <f>IFERROR((IF(LA_INDEX!$H$46=1,VLOOKUP('LA (SEN_LLDD)'!$B184,'LA41'!$B$2:$AR$165,'LA41'!AP$1,0),(IF(LA_INDEX!$H$46=2,VLOOKUP('LA (SEN_LLDD)'!$B184,'LA42'!$B$2:$AR$165,'LA42'!AP$1,0))))),"")</f>
        <v>6</v>
      </c>
      <c r="AS184" s="122">
        <f>IFERROR((IF(LA_INDEX!$H$46=1,VLOOKUP('LA (SEN_LLDD)'!$B184,'LA41'!$B$2:$AR$165,'LA41'!AQ$1,0),(IF(LA_INDEX!$H$46=2,VLOOKUP('LA (SEN_LLDD)'!$B184,'LA42'!$B$2:$AR$165,'LA42'!AQ$1,0))))),"")</f>
        <v>3</v>
      </c>
      <c r="AT184" s="122">
        <f>IFERROR((IF(LA_INDEX!$H$46=1,VLOOKUP('LA (SEN_LLDD)'!$B184,'LA41'!$B$2:$AR$165,'LA41'!AR$1,0),(IF(LA_INDEX!$H$46=2,VLOOKUP('LA (SEN_LLDD)'!$B184,'LA42'!$B$2:$AR$165,'LA42'!AR$1,0))))),"")</f>
        <v>3</v>
      </c>
    </row>
    <row r="185" spans="1:57" x14ac:dyDescent="0.3">
      <c r="A185" s="80" t="s">
        <v>601</v>
      </c>
      <c r="B185" s="114">
        <v>314</v>
      </c>
      <c r="C185" s="80" t="s">
        <v>339</v>
      </c>
      <c r="D185" s="80" t="s">
        <v>253</v>
      </c>
      <c r="E185" s="122">
        <f>IFERROR(MROUND((IF(LA_INDEX!$H$46=1,VLOOKUP('LA (SEN_LLDD)'!$B185,'LA41'!$B$2:$AR$165,'LA41'!C$1,0),(IF(LA_INDEX!$H$46=2,VLOOKUP('LA (SEN_LLDD)'!$B185,'LA42'!$B$2:$AR$165,'LA42'!C$1,0))))),5),"")</f>
        <v>55</v>
      </c>
      <c r="F185" s="122">
        <f>IFERROR(MROUND((IF(LA_INDEX!$H$46=1,VLOOKUP('LA (SEN_LLDD)'!$B185,'LA41'!$B$2:$AR$165,'LA41'!D$1,0),(IF(LA_INDEX!$H$46=2,VLOOKUP('LA (SEN_LLDD)'!$B185,'LA42'!$B$2:$AR$165,'LA42'!D$1,0))))),5),"")</f>
        <v>895</v>
      </c>
      <c r="G185" s="122">
        <f>IFERROR(MROUND((IF(LA_INDEX!$H$46=1,VLOOKUP('LA (SEN_LLDD)'!$B185,'LA41'!$B$2:$AR$165,'LA41'!E$1,0),(IF(LA_INDEX!$H$46=2,VLOOKUP('LA (SEN_LLDD)'!$B185,'LA42'!$B$2:$AR$165,'LA42'!E$1,0))))),5),"")</f>
        <v>950</v>
      </c>
      <c r="H185" s="122">
        <f>IFERROR((IF(LA_INDEX!$H$46=1,VLOOKUP('LA (SEN_LLDD)'!$B185,'LA41'!$B$2:$AR$165,'LA41'!F$1,0),(IF(LA_INDEX!$H$46=2,VLOOKUP('LA (SEN_LLDD)'!$B185,'LA42'!$B$2:$AR$165,'LA42'!F$1,0))))),"")</f>
        <v>69</v>
      </c>
      <c r="I185" s="122">
        <f>IFERROR((IF(LA_INDEX!$H$46=1,VLOOKUP('LA (SEN_LLDD)'!$B185,'LA41'!$B$2:$AR$165,'LA41'!G$1,0),(IF(LA_INDEX!$H$46=2,VLOOKUP('LA (SEN_LLDD)'!$B185,'LA42'!$B$2:$AR$165,'LA42'!G$1,0))))),"")</f>
        <v>90</v>
      </c>
      <c r="J185" s="122">
        <f>IFERROR((IF(LA_INDEX!$H$46=1,VLOOKUP('LA (SEN_LLDD)'!$B185,'LA41'!$B$2:$AR$165,'LA41'!H$1,0),(IF(LA_INDEX!$H$46=2,VLOOKUP('LA (SEN_LLDD)'!$B185,'LA42'!$B$2:$AR$165,'LA42'!H$1,0))))),"")</f>
        <v>89</v>
      </c>
      <c r="K185" s="122" t="str">
        <f>IFERROR((IF(LA_INDEX!$H$46=1,VLOOKUP('LA (SEN_LLDD)'!$B185,'LA41'!$B$2:$AR$165,'LA41'!I$1,0),(IF(LA_INDEX!$H$46=2,VLOOKUP('LA (SEN_LLDD)'!$B185,'LA42'!$B$2:$AR$165,'LA42'!I$1,0))))),"")</f>
        <v>x</v>
      </c>
      <c r="L185" s="122" t="str">
        <f>IFERROR((IF(LA_INDEX!$H$46=1,VLOOKUP('LA (SEN_LLDD)'!$B185,'LA41'!$B$2:$AR$165,'LA41'!J$1,0),(IF(LA_INDEX!$H$46=2,VLOOKUP('LA (SEN_LLDD)'!$B185,'LA42'!$B$2:$AR$165,'LA42'!J$1,0))))),"")</f>
        <v>x</v>
      </c>
      <c r="M185" s="122">
        <f>IFERROR((IF(LA_INDEX!$H$46=1,VLOOKUP('LA (SEN_LLDD)'!$B185,'LA41'!$B$2:$AR$165,'LA41'!K$1,0),(IF(LA_INDEX!$H$46=2,VLOOKUP('LA (SEN_LLDD)'!$B185,'LA42'!$B$2:$AR$165,'LA42'!K$1,0))))),"")</f>
        <v>3</v>
      </c>
      <c r="N185" s="122">
        <f>IFERROR((IF(LA_INDEX!$H$46=1,VLOOKUP('LA (SEN_LLDD)'!$B185,'LA41'!$B$2:$AR$165,'LA41'!L$1,0),(IF(LA_INDEX!$H$46=2,VLOOKUP('LA (SEN_LLDD)'!$B185,'LA42'!$B$2:$AR$165,'LA42'!L$1,0))))),"")</f>
        <v>51</v>
      </c>
      <c r="O185" s="122">
        <f>IFERROR((IF(LA_INDEX!$H$46=1,VLOOKUP('LA (SEN_LLDD)'!$B185,'LA41'!$B$2:$AR$165,'LA41'!M$1,0),(IF(LA_INDEX!$H$46=2,VLOOKUP('LA (SEN_LLDD)'!$B185,'LA42'!$B$2:$AR$165,'LA42'!M$1,0))))),"")</f>
        <v>74</v>
      </c>
      <c r="P185" s="122">
        <f>IFERROR((IF(LA_INDEX!$H$46=1,VLOOKUP('LA (SEN_LLDD)'!$B185,'LA41'!$B$2:$AR$165,'LA41'!N$1,0),(IF(LA_INDEX!$H$46=2,VLOOKUP('LA (SEN_LLDD)'!$B185,'LA42'!$B$2:$AR$165,'LA42'!N$1,0))))),"")</f>
        <v>73</v>
      </c>
      <c r="Q185" s="122">
        <f>IFERROR((IF(LA_INDEX!$H$46=1,VLOOKUP('LA (SEN_LLDD)'!$B185,'LA41'!$B$2:$AR$165,'LA41'!O$1,0),(IF(LA_INDEX!$H$46=2,VLOOKUP('LA (SEN_LLDD)'!$B185,'LA42'!$B$2:$AR$165,'LA42'!O$1,0))))),"")</f>
        <v>5</v>
      </c>
      <c r="R185" s="122">
        <f>IFERROR((IF(LA_INDEX!$H$46=1,VLOOKUP('LA (SEN_LLDD)'!$B185,'LA41'!$B$2:$AR$165,'LA41'!P$1,0),(IF(LA_INDEX!$H$46=2,VLOOKUP('LA (SEN_LLDD)'!$B185,'LA42'!$B$2:$AR$165,'LA42'!P$1,0))))),"")</f>
        <v>7</v>
      </c>
      <c r="S185" s="122">
        <f>IFERROR((IF(LA_INDEX!$H$46=1,VLOOKUP('LA (SEN_LLDD)'!$B185,'LA41'!$B$2:$AR$165,'LA41'!Q$1,0),(IF(LA_INDEX!$H$46=2,VLOOKUP('LA (SEN_LLDD)'!$B185,'LA42'!$B$2:$AR$165,'LA42'!Q$1,0))))),"")</f>
        <v>7</v>
      </c>
      <c r="T185" s="122">
        <f>IFERROR((IF(LA_INDEX!$H$46=1,VLOOKUP('LA (SEN_LLDD)'!$B185,'LA41'!$B$2:$AR$165,'LA41'!R$1,0),(IF(LA_INDEX!$H$46=2,VLOOKUP('LA (SEN_LLDD)'!$B185,'LA42'!$B$2:$AR$165,'LA42'!R$1,0))))),"")</f>
        <v>38</v>
      </c>
      <c r="U185" s="122">
        <f>IFERROR((IF(LA_INDEX!$H$46=1,VLOOKUP('LA (SEN_LLDD)'!$B185,'LA41'!$B$2:$AR$165,'LA41'!S$1,0),(IF(LA_INDEX!$H$46=2,VLOOKUP('LA (SEN_LLDD)'!$B185,'LA42'!$B$2:$AR$165,'LA42'!S$1,0))))),"")</f>
        <v>64</v>
      </c>
      <c r="V185" s="122">
        <f>IFERROR((IF(LA_INDEX!$H$46=1,VLOOKUP('LA (SEN_LLDD)'!$B185,'LA41'!$B$2:$AR$165,'LA41'!T$1,0),(IF(LA_INDEX!$H$46=2,VLOOKUP('LA (SEN_LLDD)'!$B185,'LA42'!$B$2:$AR$165,'LA42'!T$1,0))))),"")</f>
        <v>62</v>
      </c>
      <c r="W185" s="122">
        <f>IFERROR((IF(LA_INDEX!$H$46=1,VLOOKUP('LA (SEN_LLDD)'!$B185,'LA41'!$B$2:$AR$165,'LA41'!U$1,0),(IF(LA_INDEX!$H$46=2,VLOOKUP('LA (SEN_LLDD)'!$B185,'LA42'!$B$2:$AR$165,'LA42'!U$1,0))))),"")</f>
        <v>15</v>
      </c>
      <c r="X185" s="122">
        <f>IFERROR((IF(LA_INDEX!$H$46=1,VLOOKUP('LA (SEN_LLDD)'!$B185,'LA41'!$B$2:$AR$165,'LA41'!V$1,0),(IF(LA_INDEX!$H$46=2,VLOOKUP('LA (SEN_LLDD)'!$B185,'LA42'!$B$2:$AR$165,'LA42'!V$1,0))))),"")</f>
        <v>40</v>
      </c>
      <c r="Y185" s="122">
        <f>IFERROR((IF(LA_INDEX!$H$46=1,VLOOKUP('LA (SEN_LLDD)'!$B185,'LA41'!$B$2:$AR$165,'LA41'!W$1,0),(IF(LA_INDEX!$H$46=2,VLOOKUP('LA (SEN_LLDD)'!$B185,'LA42'!$B$2:$AR$165,'LA42'!W$1,0))))),"")</f>
        <v>38</v>
      </c>
      <c r="Z185" s="122" t="str">
        <f>IFERROR((IF(LA_INDEX!$H$46=1,VLOOKUP('LA (SEN_LLDD)'!$B185,'LA41'!$B$2:$AR$165,'LA41'!X$1,0),(IF(LA_INDEX!$H$46=2,VLOOKUP('LA (SEN_LLDD)'!$B185,'LA42'!$B$2:$AR$165,'LA42'!X$1,0))))),"")</f>
        <v>x</v>
      </c>
      <c r="AA185" s="122" t="str">
        <f>IFERROR((IF(LA_INDEX!$H$46=1,VLOOKUP('LA (SEN_LLDD)'!$B185,'LA41'!$B$2:$AR$165,'LA41'!Y$1,0),(IF(LA_INDEX!$H$46=2,VLOOKUP('LA (SEN_LLDD)'!$B185,'LA42'!$B$2:$AR$165,'LA42'!Y$1,0))))),"")</f>
        <v>x</v>
      </c>
      <c r="AB185" s="122">
        <f>IFERROR((IF(LA_INDEX!$H$46=1,VLOOKUP('LA (SEN_LLDD)'!$B185,'LA41'!$B$2:$AR$165,'LA41'!Z$1,0),(IF(LA_INDEX!$H$46=2,VLOOKUP('LA (SEN_LLDD)'!$B185,'LA42'!$B$2:$AR$165,'LA42'!Z$1,0))))),"")</f>
        <v>4</v>
      </c>
      <c r="AC185" s="122" t="str">
        <f>IFERROR((IF(LA_INDEX!$H$46=1,VLOOKUP('LA (SEN_LLDD)'!$B185,'LA41'!$B$2:$AR$165,'LA41'!AA$1,0),(IF(LA_INDEX!$H$46=2,VLOOKUP('LA (SEN_LLDD)'!$B185,'LA42'!$B$2:$AR$165,'LA42'!AA$1,0))))),"")</f>
        <v>x</v>
      </c>
      <c r="AD185" s="122" t="str">
        <f>IFERROR((IF(LA_INDEX!$H$46=1,VLOOKUP('LA (SEN_LLDD)'!$B185,'LA41'!$B$2:$AR$165,'LA41'!AB$1,0),(IF(LA_INDEX!$H$46=2,VLOOKUP('LA (SEN_LLDD)'!$B185,'LA42'!$B$2:$AR$165,'LA42'!AB$1,0))))),"")</f>
        <v>x</v>
      </c>
      <c r="AE185" s="122">
        <f>IFERROR((IF(LA_INDEX!$H$46=1,VLOOKUP('LA (SEN_LLDD)'!$B185,'LA41'!$B$2:$AR$165,'LA41'!AC$1,0),(IF(LA_INDEX!$H$46=2,VLOOKUP('LA (SEN_LLDD)'!$B185,'LA42'!$B$2:$AR$165,'LA42'!AC$1,0))))),"")</f>
        <v>28</v>
      </c>
      <c r="AF185" s="122">
        <f>IFERROR((IF(LA_INDEX!$H$46=1,VLOOKUP('LA (SEN_LLDD)'!$B185,'LA41'!$B$2:$AR$165,'LA41'!AD$1,0),(IF(LA_INDEX!$H$46=2,VLOOKUP('LA (SEN_LLDD)'!$B185,'LA42'!$B$2:$AR$165,'LA42'!AD$1,0))))),"")</f>
        <v>24</v>
      </c>
      <c r="AG185" s="122">
        <f>IFERROR((IF(LA_INDEX!$H$46=1,VLOOKUP('LA (SEN_LLDD)'!$B185,'LA41'!$B$2:$AR$165,'LA41'!AE$1,0),(IF(LA_INDEX!$H$46=2,VLOOKUP('LA (SEN_LLDD)'!$B185,'LA42'!$B$2:$AR$165,'LA42'!AE$1,0))))),"")</f>
        <v>24</v>
      </c>
      <c r="AH185" s="122">
        <f>IFERROR((IF(LA_INDEX!$H$46=1,VLOOKUP('LA (SEN_LLDD)'!$B185,'LA41'!$B$2:$AR$165,'LA41'!AF$1,0),(IF(LA_INDEX!$H$46=2,VLOOKUP('LA (SEN_LLDD)'!$B185,'LA42'!$B$2:$AR$165,'LA42'!AF$1,0))))),"")</f>
        <v>24</v>
      </c>
      <c r="AI185" s="122">
        <f>IFERROR((IF(LA_INDEX!$H$46=1,VLOOKUP('LA (SEN_LLDD)'!$B185,'LA41'!$B$2:$AR$165,'LA41'!AG$1,0),(IF(LA_INDEX!$H$46=2,VLOOKUP('LA (SEN_LLDD)'!$B185,'LA42'!$B$2:$AR$165,'LA42'!AG$1,0))))),"")</f>
        <v>7</v>
      </c>
      <c r="AJ185" s="122">
        <f>IFERROR((IF(LA_INDEX!$H$46=1,VLOOKUP('LA (SEN_LLDD)'!$B185,'LA41'!$B$2:$AR$165,'LA41'!AH$1,0),(IF(LA_INDEX!$H$46=2,VLOOKUP('LA (SEN_LLDD)'!$B185,'LA42'!$B$2:$AR$165,'LA42'!AH$1,0))))),"")</f>
        <v>4</v>
      </c>
      <c r="AK185" s="122">
        <f>IFERROR((IF(LA_INDEX!$H$46=1,VLOOKUP('LA (SEN_LLDD)'!$B185,'LA41'!$B$2:$AR$165,'LA41'!AI$1,0),(IF(LA_INDEX!$H$46=2,VLOOKUP('LA (SEN_LLDD)'!$B185,'LA42'!$B$2:$AR$165,'LA42'!AI$1,0))))),"")</f>
        <v>4</v>
      </c>
      <c r="AL185" s="122">
        <f>IFERROR((IF(LA_INDEX!$H$46=1,VLOOKUP('LA (SEN_LLDD)'!$B185,'LA41'!$B$2:$AR$165,'LA41'!AJ$1,0),(IF(LA_INDEX!$H$46=2,VLOOKUP('LA (SEN_LLDD)'!$B185,'LA42'!$B$2:$AR$165,'LA42'!AJ$1,0))))),"")</f>
        <v>18</v>
      </c>
      <c r="AM185" s="122">
        <f>IFERROR((IF(LA_INDEX!$H$46=1,VLOOKUP('LA (SEN_LLDD)'!$B185,'LA41'!$B$2:$AR$165,'LA41'!AK$1,0),(IF(LA_INDEX!$H$46=2,VLOOKUP('LA (SEN_LLDD)'!$B185,'LA42'!$B$2:$AR$165,'LA42'!AK$1,0))))),"")</f>
        <v>16</v>
      </c>
      <c r="AN185" s="122">
        <f>IFERROR((IF(LA_INDEX!$H$46=1,VLOOKUP('LA (SEN_LLDD)'!$B185,'LA41'!$B$2:$AR$165,'LA41'!AL$1,0),(IF(LA_INDEX!$H$46=2,VLOOKUP('LA (SEN_LLDD)'!$B185,'LA42'!$B$2:$AR$165,'LA42'!AL$1,0))))),"")</f>
        <v>16</v>
      </c>
      <c r="AO185" s="122">
        <f>IFERROR((IF(LA_INDEX!$H$46=1,VLOOKUP('LA (SEN_LLDD)'!$B185,'LA41'!$B$2:$AR$165,'LA41'!AM$1,0),(IF(LA_INDEX!$H$46=2,VLOOKUP('LA (SEN_LLDD)'!$B185,'LA42'!$B$2:$AR$165,'LA42'!AM$1,0))))),"")</f>
        <v>15</v>
      </c>
      <c r="AP185" s="122">
        <f>IFERROR((IF(LA_INDEX!$H$46=1,VLOOKUP('LA (SEN_LLDD)'!$B185,'LA41'!$B$2:$AR$165,'LA41'!AN$1,0),(IF(LA_INDEX!$H$46=2,VLOOKUP('LA (SEN_LLDD)'!$B185,'LA42'!$B$2:$AR$165,'LA42'!AN$1,0))))),"")</f>
        <v>6</v>
      </c>
      <c r="AQ185" s="122">
        <f>IFERROR((IF(LA_INDEX!$H$46=1,VLOOKUP('LA (SEN_LLDD)'!$B185,'LA41'!$B$2:$AR$165,'LA41'!AO$1,0),(IF(LA_INDEX!$H$46=2,VLOOKUP('LA (SEN_LLDD)'!$B185,'LA42'!$B$2:$AR$165,'LA42'!AO$1,0))))),"")</f>
        <v>7</v>
      </c>
      <c r="AR185" s="122">
        <f>IFERROR((IF(LA_INDEX!$H$46=1,VLOOKUP('LA (SEN_LLDD)'!$B185,'LA41'!$B$2:$AR$165,'LA41'!AP$1,0),(IF(LA_INDEX!$H$46=2,VLOOKUP('LA (SEN_LLDD)'!$B185,'LA42'!$B$2:$AR$165,'LA42'!AP$1,0))))),"")</f>
        <v>16</v>
      </c>
      <c r="AS185" s="122">
        <f>IFERROR((IF(LA_INDEX!$H$46=1,VLOOKUP('LA (SEN_LLDD)'!$B185,'LA41'!$B$2:$AR$165,'LA41'!AQ$1,0),(IF(LA_INDEX!$H$46=2,VLOOKUP('LA (SEN_LLDD)'!$B185,'LA42'!$B$2:$AR$165,'LA42'!AQ$1,0))))),"")</f>
        <v>4</v>
      </c>
      <c r="AT185" s="122">
        <f>IFERROR((IF(LA_INDEX!$H$46=1,VLOOKUP('LA (SEN_LLDD)'!$B185,'LA41'!$B$2:$AR$165,'LA41'!AR$1,0),(IF(LA_INDEX!$H$46=2,VLOOKUP('LA (SEN_LLDD)'!$B185,'LA42'!$B$2:$AR$165,'LA42'!AR$1,0))))),"")</f>
        <v>5</v>
      </c>
    </row>
    <row r="186" spans="1:57" x14ac:dyDescent="0.3">
      <c r="A186" s="80" t="s">
        <v>602</v>
      </c>
      <c r="B186" s="114">
        <v>315</v>
      </c>
      <c r="C186" s="80" t="s">
        <v>353</v>
      </c>
      <c r="D186" s="80" t="s">
        <v>253</v>
      </c>
      <c r="E186" s="122">
        <f>IFERROR(MROUND((IF(LA_INDEX!$H$46=1,VLOOKUP('LA (SEN_LLDD)'!$B186,'LA41'!$B$2:$AR$165,'LA41'!C$1,0),(IF(LA_INDEX!$H$46=2,VLOOKUP('LA (SEN_LLDD)'!$B186,'LA42'!$B$2:$AR$165,'LA42'!C$1,0))))),5),"")</f>
        <v>35</v>
      </c>
      <c r="F186" s="122">
        <f>IFERROR(MROUND((IF(LA_INDEX!$H$46=1,VLOOKUP('LA (SEN_LLDD)'!$B186,'LA41'!$B$2:$AR$165,'LA41'!D$1,0),(IF(LA_INDEX!$H$46=2,VLOOKUP('LA (SEN_LLDD)'!$B186,'LA42'!$B$2:$AR$165,'LA42'!D$1,0))))),5),"")</f>
        <v>345</v>
      </c>
      <c r="G186" s="122">
        <f>IFERROR(MROUND((IF(LA_INDEX!$H$46=1,VLOOKUP('LA (SEN_LLDD)'!$B186,'LA41'!$B$2:$AR$165,'LA41'!E$1,0),(IF(LA_INDEX!$H$46=2,VLOOKUP('LA (SEN_LLDD)'!$B186,'LA42'!$B$2:$AR$165,'LA42'!E$1,0))))),5),"")</f>
        <v>380</v>
      </c>
      <c r="H186" s="122">
        <f>IFERROR((IF(LA_INDEX!$H$46=1,VLOOKUP('LA (SEN_LLDD)'!$B186,'LA41'!$B$2:$AR$165,'LA41'!F$1,0),(IF(LA_INDEX!$H$46=2,VLOOKUP('LA (SEN_LLDD)'!$B186,'LA42'!$B$2:$AR$165,'LA42'!F$1,0))))),"")</f>
        <v>74</v>
      </c>
      <c r="I186" s="122">
        <f>IFERROR((IF(LA_INDEX!$H$46=1,VLOOKUP('LA (SEN_LLDD)'!$B186,'LA41'!$B$2:$AR$165,'LA41'!G$1,0),(IF(LA_INDEX!$H$46=2,VLOOKUP('LA (SEN_LLDD)'!$B186,'LA42'!$B$2:$AR$165,'LA42'!G$1,0))))),"")</f>
        <v>90</v>
      </c>
      <c r="J186" s="122">
        <f>IFERROR((IF(LA_INDEX!$H$46=1,VLOOKUP('LA (SEN_LLDD)'!$B186,'LA41'!$B$2:$AR$165,'LA41'!H$1,0),(IF(LA_INDEX!$H$46=2,VLOOKUP('LA (SEN_LLDD)'!$B186,'LA42'!$B$2:$AR$165,'LA42'!H$1,0))))),"")</f>
        <v>89</v>
      </c>
      <c r="K186" s="122" t="str">
        <f>IFERROR((IF(LA_INDEX!$H$46=1,VLOOKUP('LA (SEN_LLDD)'!$B186,'LA41'!$B$2:$AR$165,'LA41'!I$1,0),(IF(LA_INDEX!$H$46=2,VLOOKUP('LA (SEN_LLDD)'!$B186,'LA42'!$B$2:$AR$165,'LA42'!I$1,0))))),"")</f>
        <v>x</v>
      </c>
      <c r="L186" s="122" t="str">
        <f>IFERROR((IF(LA_INDEX!$H$46=1,VLOOKUP('LA (SEN_LLDD)'!$B186,'LA41'!$B$2:$AR$165,'LA41'!J$1,0),(IF(LA_INDEX!$H$46=2,VLOOKUP('LA (SEN_LLDD)'!$B186,'LA42'!$B$2:$AR$165,'LA42'!J$1,0))))),"")</f>
        <v>x</v>
      </c>
      <c r="M186" s="122">
        <f>IFERROR((IF(LA_INDEX!$H$46=1,VLOOKUP('LA (SEN_LLDD)'!$B186,'LA41'!$B$2:$AR$165,'LA41'!K$1,0),(IF(LA_INDEX!$H$46=2,VLOOKUP('LA (SEN_LLDD)'!$B186,'LA42'!$B$2:$AR$165,'LA42'!K$1,0))))),"")</f>
        <v>3</v>
      </c>
      <c r="N186" s="122">
        <f>IFERROR((IF(LA_INDEX!$H$46=1,VLOOKUP('LA (SEN_LLDD)'!$B186,'LA41'!$B$2:$AR$165,'LA41'!L$1,0),(IF(LA_INDEX!$H$46=2,VLOOKUP('LA (SEN_LLDD)'!$B186,'LA42'!$B$2:$AR$165,'LA42'!L$1,0))))),"")</f>
        <v>60</v>
      </c>
      <c r="O186" s="122">
        <f>IFERROR((IF(LA_INDEX!$H$46=1,VLOOKUP('LA (SEN_LLDD)'!$B186,'LA41'!$B$2:$AR$165,'LA41'!M$1,0),(IF(LA_INDEX!$H$46=2,VLOOKUP('LA (SEN_LLDD)'!$B186,'LA42'!$B$2:$AR$165,'LA42'!M$1,0))))),"")</f>
        <v>75</v>
      </c>
      <c r="P186" s="122">
        <f>IFERROR((IF(LA_INDEX!$H$46=1,VLOOKUP('LA (SEN_LLDD)'!$B186,'LA41'!$B$2:$AR$165,'LA41'!N$1,0),(IF(LA_INDEX!$H$46=2,VLOOKUP('LA (SEN_LLDD)'!$B186,'LA42'!$B$2:$AR$165,'LA42'!N$1,0))))),"")</f>
        <v>74</v>
      </c>
      <c r="Q186" s="122">
        <f>IFERROR((IF(LA_INDEX!$H$46=1,VLOOKUP('LA (SEN_LLDD)'!$B186,'LA41'!$B$2:$AR$165,'LA41'!O$1,0),(IF(LA_INDEX!$H$46=2,VLOOKUP('LA (SEN_LLDD)'!$B186,'LA42'!$B$2:$AR$165,'LA42'!O$1,0))))),"")</f>
        <v>23</v>
      </c>
      <c r="R186" s="122">
        <f>IFERROR((IF(LA_INDEX!$H$46=1,VLOOKUP('LA (SEN_LLDD)'!$B186,'LA41'!$B$2:$AR$165,'LA41'!P$1,0),(IF(LA_INDEX!$H$46=2,VLOOKUP('LA (SEN_LLDD)'!$B186,'LA42'!$B$2:$AR$165,'LA42'!P$1,0))))),"")</f>
        <v>9</v>
      </c>
      <c r="S186" s="122">
        <f>IFERROR((IF(LA_INDEX!$H$46=1,VLOOKUP('LA (SEN_LLDD)'!$B186,'LA41'!$B$2:$AR$165,'LA41'!Q$1,0),(IF(LA_INDEX!$H$46=2,VLOOKUP('LA (SEN_LLDD)'!$B186,'LA42'!$B$2:$AR$165,'LA42'!Q$1,0))))),"")</f>
        <v>10</v>
      </c>
      <c r="T186" s="122">
        <f>IFERROR((IF(LA_INDEX!$H$46=1,VLOOKUP('LA (SEN_LLDD)'!$B186,'LA41'!$B$2:$AR$165,'LA41'!R$1,0),(IF(LA_INDEX!$H$46=2,VLOOKUP('LA (SEN_LLDD)'!$B186,'LA42'!$B$2:$AR$165,'LA42'!R$1,0))))),"")</f>
        <v>37</v>
      </c>
      <c r="U186" s="122">
        <f>IFERROR((IF(LA_INDEX!$H$46=1,VLOOKUP('LA (SEN_LLDD)'!$B186,'LA41'!$B$2:$AR$165,'LA41'!S$1,0),(IF(LA_INDEX!$H$46=2,VLOOKUP('LA (SEN_LLDD)'!$B186,'LA42'!$B$2:$AR$165,'LA42'!S$1,0))))),"")</f>
        <v>62</v>
      </c>
      <c r="V186" s="122">
        <f>IFERROR((IF(LA_INDEX!$H$46=1,VLOOKUP('LA (SEN_LLDD)'!$B186,'LA41'!$B$2:$AR$165,'LA41'!T$1,0),(IF(LA_INDEX!$H$46=2,VLOOKUP('LA (SEN_LLDD)'!$B186,'LA42'!$B$2:$AR$165,'LA42'!T$1,0))))),"")</f>
        <v>59</v>
      </c>
      <c r="W186" s="122" t="str">
        <f>IFERROR((IF(LA_INDEX!$H$46=1,VLOOKUP('LA (SEN_LLDD)'!$B186,'LA41'!$B$2:$AR$165,'LA41'!U$1,0),(IF(LA_INDEX!$H$46=2,VLOOKUP('LA (SEN_LLDD)'!$B186,'LA42'!$B$2:$AR$165,'LA42'!U$1,0))))),"")</f>
        <v>x</v>
      </c>
      <c r="X186" s="122" t="str">
        <f>IFERROR((IF(LA_INDEX!$H$46=1,VLOOKUP('LA (SEN_LLDD)'!$B186,'LA41'!$B$2:$AR$165,'LA41'!V$1,0),(IF(LA_INDEX!$H$46=2,VLOOKUP('LA (SEN_LLDD)'!$B186,'LA42'!$B$2:$AR$165,'LA42'!V$1,0))))),"")</f>
        <v>x</v>
      </c>
      <c r="Y186" s="122">
        <f>IFERROR((IF(LA_INDEX!$H$46=1,VLOOKUP('LA (SEN_LLDD)'!$B186,'LA41'!$B$2:$AR$165,'LA41'!W$1,0),(IF(LA_INDEX!$H$46=2,VLOOKUP('LA (SEN_LLDD)'!$B186,'LA42'!$B$2:$AR$165,'LA42'!W$1,0))))),"")</f>
        <v>21</v>
      </c>
      <c r="Z186" s="122" t="str">
        <f>IFERROR((IF(LA_INDEX!$H$46=1,VLOOKUP('LA (SEN_LLDD)'!$B186,'LA41'!$B$2:$AR$165,'LA41'!X$1,0),(IF(LA_INDEX!$H$46=2,VLOOKUP('LA (SEN_LLDD)'!$B186,'LA42'!$B$2:$AR$165,'LA42'!X$1,0))))),"")</f>
        <v>x</v>
      </c>
      <c r="AA186" s="122" t="str">
        <f>IFERROR((IF(LA_INDEX!$H$46=1,VLOOKUP('LA (SEN_LLDD)'!$B186,'LA41'!$B$2:$AR$165,'LA41'!Y$1,0),(IF(LA_INDEX!$H$46=2,VLOOKUP('LA (SEN_LLDD)'!$B186,'LA42'!$B$2:$AR$165,'LA42'!Y$1,0))))),"")</f>
        <v>x</v>
      </c>
      <c r="AB186" s="122" t="str">
        <f>IFERROR((IF(LA_INDEX!$H$46=1,VLOOKUP('LA (SEN_LLDD)'!$B186,'LA41'!$B$2:$AR$165,'LA41'!Z$1,0),(IF(LA_INDEX!$H$46=2,VLOOKUP('LA (SEN_LLDD)'!$B186,'LA42'!$B$2:$AR$165,'LA42'!Z$1,0))))),"")</f>
        <v>x</v>
      </c>
      <c r="AC186" s="122">
        <f>IFERROR((IF(LA_INDEX!$H$46=1,VLOOKUP('LA (SEN_LLDD)'!$B186,'LA41'!$B$2:$AR$165,'LA41'!AA$1,0),(IF(LA_INDEX!$H$46=2,VLOOKUP('LA (SEN_LLDD)'!$B186,'LA42'!$B$2:$AR$165,'LA42'!AA$1,0))))),"")</f>
        <v>0</v>
      </c>
      <c r="AD186" s="122">
        <f>IFERROR((IF(LA_INDEX!$H$46=1,VLOOKUP('LA (SEN_LLDD)'!$B186,'LA41'!$B$2:$AR$165,'LA41'!AB$1,0),(IF(LA_INDEX!$H$46=2,VLOOKUP('LA (SEN_LLDD)'!$B186,'LA42'!$B$2:$AR$165,'LA42'!AB$1,0))))),"")</f>
        <v>11</v>
      </c>
      <c r="AE186" s="122">
        <f>IFERROR((IF(LA_INDEX!$H$46=1,VLOOKUP('LA (SEN_LLDD)'!$B186,'LA41'!$B$2:$AR$165,'LA41'!AC$1,0),(IF(LA_INDEX!$H$46=2,VLOOKUP('LA (SEN_LLDD)'!$B186,'LA42'!$B$2:$AR$165,'LA42'!AC$1,0))))),"")</f>
        <v>10</v>
      </c>
      <c r="AF186" s="122" t="str">
        <f>IFERROR((IF(LA_INDEX!$H$46=1,VLOOKUP('LA (SEN_LLDD)'!$B186,'LA41'!$B$2:$AR$165,'LA41'!AD$1,0),(IF(LA_INDEX!$H$46=2,VLOOKUP('LA (SEN_LLDD)'!$B186,'LA42'!$B$2:$AR$165,'LA42'!AD$1,0))))),"")</f>
        <v>x</v>
      </c>
      <c r="AG186" s="122" t="str">
        <f>IFERROR((IF(LA_INDEX!$H$46=1,VLOOKUP('LA (SEN_LLDD)'!$B186,'LA41'!$B$2:$AR$165,'LA41'!AE$1,0),(IF(LA_INDEX!$H$46=2,VLOOKUP('LA (SEN_LLDD)'!$B186,'LA42'!$B$2:$AR$165,'LA42'!AE$1,0))))),"")</f>
        <v>x</v>
      </c>
      <c r="AH186" s="122">
        <f>IFERROR((IF(LA_INDEX!$H$46=1,VLOOKUP('LA (SEN_LLDD)'!$B186,'LA41'!$B$2:$AR$165,'LA41'!AF$1,0),(IF(LA_INDEX!$H$46=2,VLOOKUP('LA (SEN_LLDD)'!$B186,'LA42'!$B$2:$AR$165,'LA42'!AF$1,0))))),"")</f>
        <v>39</v>
      </c>
      <c r="AI186" s="122">
        <f>IFERROR((IF(LA_INDEX!$H$46=1,VLOOKUP('LA (SEN_LLDD)'!$B186,'LA41'!$B$2:$AR$165,'LA41'!AG$1,0),(IF(LA_INDEX!$H$46=2,VLOOKUP('LA (SEN_LLDD)'!$B186,'LA42'!$B$2:$AR$165,'LA42'!AG$1,0))))),"")</f>
        <v>0</v>
      </c>
      <c r="AJ186" s="122">
        <f>IFERROR((IF(LA_INDEX!$H$46=1,VLOOKUP('LA (SEN_LLDD)'!$B186,'LA41'!$B$2:$AR$165,'LA41'!AH$1,0),(IF(LA_INDEX!$H$46=2,VLOOKUP('LA (SEN_LLDD)'!$B186,'LA42'!$B$2:$AR$165,'LA42'!AH$1,0))))),"")</f>
        <v>5</v>
      </c>
      <c r="AK186" s="122">
        <f>IFERROR((IF(LA_INDEX!$H$46=1,VLOOKUP('LA (SEN_LLDD)'!$B186,'LA41'!$B$2:$AR$165,'LA41'!AI$1,0),(IF(LA_INDEX!$H$46=2,VLOOKUP('LA (SEN_LLDD)'!$B186,'LA42'!$B$2:$AR$165,'LA42'!AI$1,0))))),"")</f>
        <v>4</v>
      </c>
      <c r="AL186" s="122">
        <f>IFERROR((IF(LA_INDEX!$H$46=1,VLOOKUP('LA (SEN_LLDD)'!$B186,'LA41'!$B$2:$AR$165,'LA41'!AJ$1,0),(IF(LA_INDEX!$H$46=2,VLOOKUP('LA (SEN_LLDD)'!$B186,'LA42'!$B$2:$AR$165,'LA42'!AJ$1,0))))),"")</f>
        <v>14</v>
      </c>
      <c r="AM186" s="122">
        <f>IFERROR((IF(LA_INDEX!$H$46=1,VLOOKUP('LA (SEN_LLDD)'!$B186,'LA41'!$B$2:$AR$165,'LA41'!AK$1,0),(IF(LA_INDEX!$H$46=2,VLOOKUP('LA (SEN_LLDD)'!$B186,'LA42'!$B$2:$AR$165,'LA42'!AK$1,0))))),"")</f>
        <v>15</v>
      </c>
      <c r="AN186" s="122">
        <f>IFERROR((IF(LA_INDEX!$H$46=1,VLOOKUP('LA (SEN_LLDD)'!$B186,'LA41'!$B$2:$AR$165,'LA41'!AL$1,0),(IF(LA_INDEX!$H$46=2,VLOOKUP('LA (SEN_LLDD)'!$B186,'LA42'!$B$2:$AR$165,'LA42'!AL$1,0))))),"")</f>
        <v>15</v>
      </c>
      <c r="AO186" s="122" t="str">
        <f>IFERROR((IF(LA_INDEX!$H$46=1,VLOOKUP('LA (SEN_LLDD)'!$B186,'LA41'!$B$2:$AR$165,'LA41'!AM$1,0),(IF(LA_INDEX!$H$46=2,VLOOKUP('LA (SEN_LLDD)'!$B186,'LA42'!$B$2:$AR$165,'LA42'!AM$1,0))))),"")</f>
        <v>x</v>
      </c>
      <c r="AP186" s="122" t="str">
        <f>IFERROR((IF(LA_INDEX!$H$46=1,VLOOKUP('LA (SEN_LLDD)'!$B186,'LA41'!$B$2:$AR$165,'LA41'!AN$1,0),(IF(LA_INDEX!$H$46=2,VLOOKUP('LA (SEN_LLDD)'!$B186,'LA42'!$B$2:$AR$165,'LA42'!AN$1,0))))),"")</f>
        <v>x</v>
      </c>
      <c r="AQ186" s="122">
        <f>IFERROR((IF(LA_INDEX!$H$46=1,VLOOKUP('LA (SEN_LLDD)'!$B186,'LA41'!$B$2:$AR$165,'LA41'!AO$1,0),(IF(LA_INDEX!$H$46=2,VLOOKUP('LA (SEN_LLDD)'!$B186,'LA42'!$B$2:$AR$165,'LA42'!AO$1,0))))),"")</f>
        <v>7</v>
      </c>
      <c r="AR186" s="122" t="str">
        <f>IFERROR((IF(LA_INDEX!$H$46=1,VLOOKUP('LA (SEN_LLDD)'!$B186,'LA41'!$B$2:$AR$165,'LA41'!AP$1,0),(IF(LA_INDEX!$H$46=2,VLOOKUP('LA (SEN_LLDD)'!$B186,'LA42'!$B$2:$AR$165,'LA42'!AP$1,0))))),"")</f>
        <v>x</v>
      </c>
      <c r="AS186" s="122" t="str">
        <f>IFERROR((IF(LA_INDEX!$H$46=1,VLOOKUP('LA (SEN_LLDD)'!$B186,'LA41'!$B$2:$AR$165,'LA41'!AQ$1,0),(IF(LA_INDEX!$H$46=2,VLOOKUP('LA (SEN_LLDD)'!$B186,'LA42'!$B$2:$AR$165,'LA42'!AQ$1,0))))),"")</f>
        <v>x</v>
      </c>
      <c r="AT186" s="122">
        <f>IFERROR((IF(LA_INDEX!$H$46=1,VLOOKUP('LA (SEN_LLDD)'!$B186,'LA41'!$B$2:$AR$165,'LA41'!AR$1,0),(IF(LA_INDEX!$H$46=2,VLOOKUP('LA (SEN_LLDD)'!$B186,'LA42'!$B$2:$AR$165,'LA42'!AR$1,0))))),"")</f>
        <v>4</v>
      </c>
    </row>
    <row r="187" spans="1:57" x14ac:dyDescent="0.3">
      <c r="A187" s="80" t="s">
        <v>603</v>
      </c>
      <c r="B187" s="114">
        <v>317</v>
      </c>
      <c r="C187" s="80" t="s">
        <v>375</v>
      </c>
      <c r="D187" s="80" t="s">
        <v>253</v>
      </c>
      <c r="E187" s="122">
        <f>IFERROR(MROUND((IF(LA_INDEX!$H$46=1,VLOOKUP('LA (SEN_LLDD)'!$B187,'LA41'!$B$2:$AR$165,'LA41'!C$1,0),(IF(LA_INDEX!$H$46=2,VLOOKUP('LA (SEN_LLDD)'!$B187,'LA42'!$B$2:$AR$165,'LA42'!C$1,0))))),5),"")</f>
        <v>220</v>
      </c>
      <c r="F187" s="122">
        <f>IFERROR(MROUND((IF(LA_INDEX!$H$46=1,VLOOKUP('LA (SEN_LLDD)'!$B187,'LA41'!$B$2:$AR$165,'LA41'!D$1,0),(IF(LA_INDEX!$H$46=2,VLOOKUP('LA (SEN_LLDD)'!$B187,'LA42'!$B$2:$AR$165,'LA42'!D$1,0))))),5),"")</f>
        <v>2125</v>
      </c>
      <c r="G187" s="122">
        <f>IFERROR(MROUND((IF(LA_INDEX!$H$46=1,VLOOKUP('LA (SEN_LLDD)'!$B187,'LA41'!$B$2:$AR$165,'LA41'!E$1,0),(IF(LA_INDEX!$H$46=2,VLOOKUP('LA (SEN_LLDD)'!$B187,'LA42'!$B$2:$AR$165,'LA42'!E$1,0))))),5),"")</f>
        <v>2345</v>
      </c>
      <c r="H187" s="122">
        <f>IFERROR((IF(LA_INDEX!$H$46=1,VLOOKUP('LA (SEN_LLDD)'!$B187,'LA41'!$B$2:$AR$165,'LA41'!F$1,0),(IF(LA_INDEX!$H$46=2,VLOOKUP('LA (SEN_LLDD)'!$B187,'LA42'!$B$2:$AR$165,'LA42'!F$1,0))))),"")</f>
        <v>90</v>
      </c>
      <c r="I187" s="122">
        <f>IFERROR((IF(LA_INDEX!$H$46=1,VLOOKUP('LA (SEN_LLDD)'!$B187,'LA41'!$B$2:$AR$165,'LA41'!G$1,0),(IF(LA_INDEX!$H$46=2,VLOOKUP('LA (SEN_LLDD)'!$B187,'LA42'!$B$2:$AR$165,'LA42'!G$1,0))))),"")</f>
        <v>89</v>
      </c>
      <c r="J187" s="122">
        <f>IFERROR((IF(LA_INDEX!$H$46=1,VLOOKUP('LA (SEN_LLDD)'!$B187,'LA41'!$B$2:$AR$165,'LA41'!H$1,0),(IF(LA_INDEX!$H$46=2,VLOOKUP('LA (SEN_LLDD)'!$B187,'LA42'!$B$2:$AR$165,'LA42'!H$1,0))))),"")</f>
        <v>89</v>
      </c>
      <c r="K187" s="122">
        <f>IFERROR((IF(LA_INDEX!$H$46=1,VLOOKUP('LA (SEN_LLDD)'!$B187,'LA41'!$B$2:$AR$165,'LA41'!I$1,0),(IF(LA_INDEX!$H$46=2,VLOOKUP('LA (SEN_LLDD)'!$B187,'LA42'!$B$2:$AR$165,'LA42'!I$1,0))))),"")</f>
        <v>3</v>
      </c>
      <c r="L187" s="122">
        <f>IFERROR((IF(LA_INDEX!$H$46=1,VLOOKUP('LA (SEN_LLDD)'!$B187,'LA41'!$B$2:$AR$165,'LA41'!J$1,0),(IF(LA_INDEX!$H$46=2,VLOOKUP('LA (SEN_LLDD)'!$B187,'LA42'!$B$2:$AR$165,'LA42'!J$1,0))))),"")</f>
        <v>4</v>
      </c>
      <c r="M187" s="122">
        <f>IFERROR((IF(LA_INDEX!$H$46=1,VLOOKUP('LA (SEN_LLDD)'!$B187,'LA41'!$B$2:$AR$165,'LA41'!K$1,0),(IF(LA_INDEX!$H$46=2,VLOOKUP('LA (SEN_LLDD)'!$B187,'LA42'!$B$2:$AR$165,'LA42'!K$1,0))))),"")</f>
        <v>4</v>
      </c>
      <c r="N187" s="122">
        <f>IFERROR((IF(LA_INDEX!$H$46=1,VLOOKUP('LA (SEN_LLDD)'!$B187,'LA41'!$B$2:$AR$165,'LA41'!L$1,0),(IF(LA_INDEX!$H$46=2,VLOOKUP('LA (SEN_LLDD)'!$B187,'LA42'!$B$2:$AR$165,'LA42'!L$1,0))))),"")</f>
        <v>82</v>
      </c>
      <c r="O187" s="122">
        <f>IFERROR((IF(LA_INDEX!$H$46=1,VLOOKUP('LA (SEN_LLDD)'!$B187,'LA41'!$B$2:$AR$165,'LA41'!M$1,0),(IF(LA_INDEX!$H$46=2,VLOOKUP('LA (SEN_LLDD)'!$B187,'LA42'!$B$2:$AR$165,'LA42'!M$1,0))))),"")</f>
        <v>80</v>
      </c>
      <c r="P187" s="122">
        <f>IFERROR((IF(LA_INDEX!$H$46=1,VLOOKUP('LA (SEN_LLDD)'!$B187,'LA41'!$B$2:$AR$165,'LA41'!N$1,0),(IF(LA_INDEX!$H$46=2,VLOOKUP('LA (SEN_LLDD)'!$B187,'LA42'!$B$2:$AR$165,'LA42'!N$1,0))))),"")</f>
        <v>80</v>
      </c>
      <c r="Q187" s="122">
        <f>IFERROR((IF(LA_INDEX!$H$46=1,VLOOKUP('LA (SEN_LLDD)'!$B187,'LA41'!$B$2:$AR$165,'LA41'!O$1,0),(IF(LA_INDEX!$H$46=2,VLOOKUP('LA (SEN_LLDD)'!$B187,'LA42'!$B$2:$AR$165,'LA42'!O$1,0))))),"")</f>
        <v>5</v>
      </c>
      <c r="R187" s="122">
        <f>IFERROR((IF(LA_INDEX!$H$46=1,VLOOKUP('LA (SEN_LLDD)'!$B187,'LA41'!$B$2:$AR$165,'LA41'!P$1,0),(IF(LA_INDEX!$H$46=2,VLOOKUP('LA (SEN_LLDD)'!$B187,'LA42'!$B$2:$AR$165,'LA42'!P$1,0))))),"")</f>
        <v>5</v>
      </c>
      <c r="S187" s="122">
        <f>IFERROR((IF(LA_INDEX!$H$46=1,VLOOKUP('LA (SEN_LLDD)'!$B187,'LA41'!$B$2:$AR$165,'LA41'!Q$1,0),(IF(LA_INDEX!$H$46=2,VLOOKUP('LA (SEN_LLDD)'!$B187,'LA42'!$B$2:$AR$165,'LA42'!Q$1,0))))),"")</f>
        <v>5</v>
      </c>
      <c r="T187" s="122">
        <f>IFERROR((IF(LA_INDEX!$H$46=1,VLOOKUP('LA (SEN_LLDD)'!$B187,'LA41'!$B$2:$AR$165,'LA41'!R$1,0),(IF(LA_INDEX!$H$46=2,VLOOKUP('LA (SEN_LLDD)'!$B187,'LA42'!$B$2:$AR$165,'LA42'!R$1,0))))),"")</f>
        <v>73</v>
      </c>
      <c r="U187" s="122">
        <f>IFERROR((IF(LA_INDEX!$H$46=1,VLOOKUP('LA (SEN_LLDD)'!$B187,'LA41'!$B$2:$AR$165,'LA41'!S$1,0),(IF(LA_INDEX!$H$46=2,VLOOKUP('LA (SEN_LLDD)'!$B187,'LA42'!$B$2:$AR$165,'LA42'!S$1,0))))),"")</f>
        <v>71</v>
      </c>
      <c r="V187" s="122">
        <f>IFERROR((IF(LA_INDEX!$H$46=1,VLOOKUP('LA (SEN_LLDD)'!$B187,'LA41'!$B$2:$AR$165,'LA41'!T$1,0),(IF(LA_INDEX!$H$46=2,VLOOKUP('LA (SEN_LLDD)'!$B187,'LA42'!$B$2:$AR$165,'LA42'!T$1,0))))),"")</f>
        <v>71</v>
      </c>
      <c r="W187" s="122">
        <f>IFERROR((IF(LA_INDEX!$H$46=1,VLOOKUP('LA (SEN_LLDD)'!$B187,'LA41'!$B$2:$AR$165,'LA41'!U$1,0),(IF(LA_INDEX!$H$46=2,VLOOKUP('LA (SEN_LLDD)'!$B187,'LA42'!$B$2:$AR$165,'LA42'!U$1,0))))),"")</f>
        <v>17</v>
      </c>
      <c r="X187" s="122">
        <f>IFERROR((IF(LA_INDEX!$H$46=1,VLOOKUP('LA (SEN_LLDD)'!$B187,'LA41'!$B$2:$AR$165,'LA41'!V$1,0),(IF(LA_INDEX!$H$46=2,VLOOKUP('LA (SEN_LLDD)'!$B187,'LA42'!$B$2:$AR$165,'LA42'!V$1,0))))),"")</f>
        <v>37</v>
      </c>
      <c r="Y187" s="122">
        <f>IFERROR((IF(LA_INDEX!$H$46=1,VLOOKUP('LA (SEN_LLDD)'!$B187,'LA41'!$B$2:$AR$165,'LA41'!W$1,0),(IF(LA_INDEX!$H$46=2,VLOOKUP('LA (SEN_LLDD)'!$B187,'LA42'!$B$2:$AR$165,'LA42'!W$1,0))))),"")</f>
        <v>35</v>
      </c>
      <c r="Z187" s="122">
        <f>IFERROR((IF(LA_INDEX!$H$46=1,VLOOKUP('LA (SEN_LLDD)'!$B187,'LA41'!$B$2:$AR$165,'LA41'!X$1,0),(IF(LA_INDEX!$H$46=2,VLOOKUP('LA (SEN_LLDD)'!$B187,'LA42'!$B$2:$AR$165,'LA42'!X$1,0))))),"")</f>
        <v>0</v>
      </c>
      <c r="AA187" s="122">
        <f>IFERROR((IF(LA_INDEX!$H$46=1,VLOOKUP('LA (SEN_LLDD)'!$B187,'LA41'!$B$2:$AR$165,'LA41'!Y$1,0),(IF(LA_INDEX!$H$46=2,VLOOKUP('LA (SEN_LLDD)'!$B187,'LA42'!$B$2:$AR$165,'LA42'!Y$1,0))))),"")</f>
        <v>1</v>
      </c>
      <c r="AB187" s="122">
        <f>IFERROR((IF(LA_INDEX!$H$46=1,VLOOKUP('LA (SEN_LLDD)'!$B187,'LA41'!$B$2:$AR$165,'LA41'!Z$1,0),(IF(LA_INDEX!$H$46=2,VLOOKUP('LA (SEN_LLDD)'!$B187,'LA42'!$B$2:$AR$165,'LA42'!Z$1,0))))),"")</f>
        <v>1</v>
      </c>
      <c r="AC187" s="122">
        <f>IFERROR((IF(LA_INDEX!$H$46=1,VLOOKUP('LA (SEN_LLDD)'!$B187,'LA41'!$B$2:$AR$165,'LA41'!AA$1,0),(IF(LA_INDEX!$H$46=2,VLOOKUP('LA (SEN_LLDD)'!$B187,'LA42'!$B$2:$AR$165,'LA42'!AA$1,0))))),"")</f>
        <v>8</v>
      </c>
      <c r="AD187" s="122">
        <f>IFERROR((IF(LA_INDEX!$H$46=1,VLOOKUP('LA (SEN_LLDD)'!$B187,'LA41'!$B$2:$AR$165,'LA41'!AB$1,0),(IF(LA_INDEX!$H$46=2,VLOOKUP('LA (SEN_LLDD)'!$B187,'LA42'!$B$2:$AR$165,'LA42'!AB$1,0))))),"")</f>
        <v>21</v>
      </c>
      <c r="AE187" s="122">
        <f>IFERROR((IF(LA_INDEX!$H$46=1,VLOOKUP('LA (SEN_LLDD)'!$B187,'LA41'!$B$2:$AR$165,'LA41'!AC$1,0),(IF(LA_INDEX!$H$46=2,VLOOKUP('LA (SEN_LLDD)'!$B187,'LA42'!$B$2:$AR$165,'LA42'!AC$1,0))))),"")</f>
        <v>20</v>
      </c>
      <c r="AF187" s="122">
        <f>IFERROR((IF(LA_INDEX!$H$46=1,VLOOKUP('LA (SEN_LLDD)'!$B187,'LA41'!$B$2:$AR$165,'LA41'!AD$1,0),(IF(LA_INDEX!$H$46=2,VLOOKUP('LA (SEN_LLDD)'!$B187,'LA42'!$B$2:$AR$165,'LA42'!AD$1,0))))),"")</f>
        <v>56</v>
      </c>
      <c r="AG187" s="122">
        <f>IFERROR((IF(LA_INDEX!$H$46=1,VLOOKUP('LA (SEN_LLDD)'!$B187,'LA41'!$B$2:$AR$165,'LA41'!AE$1,0),(IF(LA_INDEX!$H$46=2,VLOOKUP('LA (SEN_LLDD)'!$B187,'LA42'!$B$2:$AR$165,'LA42'!AE$1,0))))),"")</f>
        <v>34</v>
      </c>
      <c r="AH187" s="122">
        <f>IFERROR((IF(LA_INDEX!$H$46=1,VLOOKUP('LA (SEN_LLDD)'!$B187,'LA41'!$B$2:$AR$165,'LA41'!AF$1,0),(IF(LA_INDEX!$H$46=2,VLOOKUP('LA (SEN_LLDD)'!$B187,'LA42'!$B$2:$AR$165,'LA42'!AF$1,0))))),"")</f>
        <v>36</v>
      </c>
      <c r="AI187" s="122">
        <f>IFERROR((IF(LA_INDEX!$H$46=1,VLOOKUP('LA (SEN_LLDD)'!$B187,'LA41'!$B$2:$AR$165,'LA41'!AG$1,0),(IF(LA_INDEX!$H$46=2,VLOOKUP('LA (SEN_LLDD)'!$B187,'LA42'!$B$2:$AR$165,'LA42'!AG$1,0))))),"")</f>
        <v>4</v>
      </c>
      <c r="AJ187" s="122">
        <f>IFERROR((IF(LA_INDEX!$H$46=1,VLOOKUP('LA (SEN_LLDD)'!$B187,'LA41'!$B$2:$AR$165,'LA41'!AH$1,0),(IF(LA_INDEX!$H$46=2,VLOOKUP('LA (SEN_LLDD)'!$B187,'LA42'!$B$2:$AR$165,'LA42'!AH$1,0))))),"")</f>
        <v>3</v>
      </c>
      <c r="AK187" s="122">
        <f>IFERROR((IF(LA_INDEX!$H$46=1,VLOOKUP('LA (SEN_LLDD)'!$B187,'LA41'!$B$2:$AR$165,'LA41'!AI$1,0),(IF(LA_INDEX!$H$46=2,VLOOKUP('LA (SEN_LLDD)'!$B187,'LA42'!$B$2:$AR$165,'LA42'!AI$1,0))))),"")</f>
        <v>3</v>
      </c>
      <c r="AL187" s="122">
        <f>IFERROR((IF(LA_INDEX!$H$46=1,VLOOKUP('LA (SEN_LLDD)'!$B187,'LA41'!$B$2:$AR$165,'LA41'!AJ$1,0),(IF(LA_INDEX!$H$46=2,VLOOKUP('LA (SEN_LLDD)'!$B187,'LA42'!$B$2:$AR$165,'LA42'!AJ$1,0))))),"")</f>
        <v>7</v>
      </c>
      <c r="AM187" s="122">
        <f>IFERROR((IF(LA_INDEX!$H$46=1,VLOOKUP('LA (SEN_LLDD)'!$B187,'LA41'!$B$2:$AR$165,'LA41'!AK$1,0),(IF(LA_INDEX!$H$46=2,VLOOKUP('LA (SEN_LLDD)'!$B187,'LA42'!$B$2:$AR$165,'LA42'!AK$1,0))))),"")</f>
        <v>9</v>
      </c>
      <c r="AN187" s="122">
        <f>IFERROR((IF(LA_INDEX!$H$46=1,VLOOKUP('LA (SEN_LLDD)'!$B187,'LA41'!$B$2:$AR$165,'LA41'!AL$1,0),(IF(LA_INDEX!$H$46=2,VLOOKUP('LA (SEN_LLDD)'!$B187,'LA42'!$B$2:$AR$165,'LA42'!AL$1,0))))),"")</f>
        <v>9</v>
      </c>
      <c r="AO187" s="122">
        <f>IFERROR((IF(LA_INDEX!$H$46=1,VLOOKUP('LA (SEN_LLDD)'!$B187,'LA41'!$B$2:$AR$165,'LA41'!AM$1,0),(IF(LA_INDEX!$H$46=2,VLOOKUP('LA (SEN_LLDD)'!$B187,'LA42'!$B$2:$AR$165,'LA42'!AM$1,0))))),"")</f>
        <v>7</v>
      </c>
      <c r="AP187" s="122">
        <f>IFERROR((IF(LA_INDEX!$H$46=1,VLOOKUP('LA (SEN_LLDD)'!$B187,'LA41'!$B$2:$AR$165,'LA41'!AN$1,0),(IF(LA_INDEX!$H$46=2,VLOOKUP('LA (SEN_LLDD)'!$B187,'LA42'!$B$2:$AR$165,'LA42'!AN$1,0))))),"")</f>
        <v>7</v>
      </c>
      <c r="AQ187" s="122">
        <f>IFERROR((IF(LA_INDEX!$H$46=1,VLOOKUP('LA (SEN_LLDD)'!$B187,'LA41'!$B$2:$AR$165,'LA41'!AO$1,0),(IF(LA_INDEX!$H$46=2,VLOOKUP('LA (SEN_LLDD)'!$B187,'LA42'!$B$2:$AR$165,'LA42'!AO$1,0))))),"")</f>
        <v>7</v>
      </c>
      <c r="AR187" s="122">
        <f>IFERROR((IF(LA_INDEX!$H$46=1,VLOOKUP('LA (SEN_LLDD)'!$B187,'LA41'!$B$2:$AR$165,'LA41'!AP$1,0),(IF(LA_INDEX!$H$46=2,VLOOKUP('LA (SEN_LLDD)'!$B187,'LA42'!$B$2:$AR$165,'LA42'!AP$1,0))))),"")</f>
        <v>4</v>
      </c>
      <c r="AS187" s="122">
        <f>IFERROR((IF(LA_INDEX!$H$46=1,VLOOKUP('LA (SEN_LLDD)'!$B187,'LA41'!$B$2:$AR$165,'LA41'!AQ$1,0),(IF(LA_INDEX!$H$46=2,VLOOKUP('LA (SEN_LLDD)'!$B187,'LA42'!$B$2:$AR$165,'LA42'!AQ$1,0))))),"")</f>
        <v>4</v>
      </c>
      <c r="AT187" s="122">
        <f>IFERROR((IF(LA_INDEX!$H$46=1,VLOOKUP('LA (SEN_LLDD)'!$B187,'LA41'!$B$2:$AR$165,'LA41'!AR$1,0),(IF(LA_INDEX!$H$46=2,VLOOKUP('LA (SEN_LLDD)'!$B187,'LA42'!$B$2:$AR$165,'LA42'!AR$1,0))))),"")</f>
        <v>4</v>
      </c>
    </row>
    <row r="188" spans="1:57" x14ac:dyDescent="0.3">
      <c r="A188" s="80" t="s">
        <v>604</v>
      </c>
      <c r="B188" s="114">
        <v>318</v>
      </c>
      <c r="C188" s="80" t="s">
        <v>377</v>
      </c>
      <c r="D188" s="80" t="s">
        <v>253</v>
      </c>
      <c r="E188" s="122">
        <f>IFERROR(MROUND((IF(LA_INDEX!$H$46=1,VLOOKUP('LA (SEN_LLDD)'!$B188,'LA41'!$B$2:$AR$165,'LA41'!C$1,0),(IF(LA_INDEX!$H$46=2,VLOOKUP('LA (SEN_LLDD)'!$B188,'LA42'!$B$2:$AR$165,'LA42'!C$1,0))))),5),"")</f>
        <v>5</v>
      </c>
      <c r="F188" s="122">
        <f>IFERROR(MROUND((IF(LA_INDEX!$H$46=1,VLOOKUP('LA (SEN_LLDD)'!$B188,'LA41'!$B$2:$AR$165,'LA41'!D$1,0),(IF(LA_INDEX!$H$46=2,VLOOKUP('LA (SEN_LLDD)'!$B188,'LA42'!$B$2:$AR$165,'LA42'!D$1,0))))),5),"")</f>
        <v>20</v>
      </c>
      <c r="G188" s="122">
        <f>IFERROR(MROUND((IF(LA_INDEX!$H$46=1,VLOOKUP('LA (SEN_LLDD)'!$B188,'LA41'!$B$2:$AR$165,'LA41'!E$1,0),(IF(LA_INDEX!$H$46=2,VLOOKUP('LA (SEN_LLDD)'!$B188,'LA42'!$B$2:$AR$165,'LA42'!E$1,0))))),5),"")</f>
        <v>25</v>
      </c>
      <c r="H188" s="122" t="str">
        <f>IFERROR((IF(LA_INDEX!$H$46=1,VLOOKUP('LA (SEN_LLDD)'!$B188,'LA41'!$B$2:$AR$165,'LA41'!F$1,0),(IF(LA_INDEX!$H$46=2,VLOOKUP('LA (SEN_LLDD)'!$B188,'LA42'!$B$2:$AR$165,'LA42'!F$1,0))))),"")</f>
        <v>x</v>
      </c>
      <c r="I188" s="122" t="str">
        <f>IFERROR((IF(LA_INDEX!$H$46=1,VLOOKUP('LA (SEN_LLDD)'!$B188,'LA41'!$B$2:$AR$165,'LA41'!G$1,0),(IF(LA_INDEX!$H$46=2,VLOOKUP('LA (SEN_LLDD)'!$B188,'LA42'!$B$2:$AR$165,'LA42'!G$1,0))))),"")</f>
        <v>x</v>
      </c>
      <c r="J188" s="122">
        <f>IFERROR((IF(LA_INDEX!$H$46=1,VLOOKUP('LA (SEN_LLDD)'!$B188,'LA41'!$B$2:$AR$165,'LA41'!H$1,0),(IF(LA_INDEX!$H$46=2,VLOOKUP('LA (SEN_LLDD)'!$B188,'LA42'!$B$2:$AR$165,'LA42'!H$1,0))))),"")</f>
        <v>79</v>
      </c>
      <c r="K188" s="122" t="str">
        <f>IFERROR((IF(LA_INDEX!$H$46=1,VLOOKUP('LA (SEN_LLDD)'!$B188,'LA41'!$B$2:$AR$165,'LA41'!I$1,0),(IF(LA_INDEX!$H$46=2,VLOOKUP('LA (SEN_LLDD)'!$B188,'LA42'!$B$2:$AR$165,'LA42'!I$1,0))))),"")</f>
        <v>x</v>
      </c>
      <c r="L188" s="122" t="str">
        <f>IFERROR((IF(LA_INDEX!$H$46=1,VLOOKUP('LA (SEN_LLDD)'!$B188,'LA41'!$B$2:$AR$165,'LA41'!J$1,0),(IF(LA_INDEX!$H$46=2,VLOOKUP('LA (SEN_LLDD)'!$B188,'LA42'!$B$2:$AR$165,'LA42'!J$1,0))))),"")</f>
        <v>x</v>
      </c>
      <c r="M188" s="122" t="str">
        <f>IFERROR((IF(LA_INDEX!$H$46=1,VLOOKUP('LA (SEN_LLDD)'!$B188,'LA41'!$B$2:$AR$165,'LA41'!K$1,0),(IF(LA_INDEX!$H$46=2,VLOOKUP('LA (SEN_LLDD)'!$B188,'LA42'!$B$2:$AR$165,'LA42'!K$1,0))))),"")</f>
        <v>x</v>
      </c>
      <c r="N188" s="122" t="str">
        <f>IFERROR((IF(LA_INDEX!$H$46=1,VLOOKUP('LA (SEN_LLDD)'!$B188,'LA41'!$B$2:$AR$165,'LA41'!L$1,0),(IF(LA_INDEX!$H$46=2,VLOOKUP('LA (SEN_LLDD)'!$B188,'LA42'!$B$2:$AR$165,'LA42'!L$1,0))))),"")</f>
        <v>x</v>
      </c>
      <c r="O188" s="122" t="str">
        <f>IFERROR((IF(LA_INDEX!$H$46=1,VLOOKUP('LA (SEN_LLDD)'!$B188,'LA41'!$B$2:$AR$165,'LA41'!M$1,0),(IF(LA_INDEX!$H$46=2,VLOOKUP('LA (SEN_LLDD)'!$B188,'LA42'!$B$2:$AR$165,'LA42'!M$1,0))))),"")</f>
        <v>x</v>
      </c>
      <c r="P188" s="122">
        <f>IFERROR((IF(LA_INDEX!$H$46=1,VLOOKUP('LA (SEN_LLDD)'!$B188,'LA41'!$B$2:$AR$165,'LA41'!N$1,0),(IF(LA_INDEX!$H$46=2,VLOOKUP('LA (SEN_LLDD)'!$B188,'LA42'!$B$2:$AR$165,'LA42'!N$1,0))))),"")</f>
        <v>58</v>
      </c>
      <c r="Q188" s="122" t="str">
        <f>IFERROR((IF(LA_INDEX!$H$46=1,VLOOKUP('LA (SEN_LLDD)'!$B188,'LA41'!$B$2:$AR$165,'LA41'!O$1,0),(IF(LA_INDEX!$H$46=2,VLOOKUP('LA (SEN_LLDD)'!$B188,'LA42'!$B$2:$AR$165,'LA42'!O$1,0))))),"")</f>
        <v>x</v>
      </c>
      <c r="R188" s="122" t="str">
        <f>IFERROR((IF(LA_INDEX!$H$46=1,VLOOKUP('LA (SEN_LLDD)'!$B188,'LA41'!$B$2:$AR$165,'LA41'!P$1,0),(IF(LA_INDEX!$H$46=2,VLOOKUP('LA (SEN_LLDD)'!$B188,'LA42'!$B$2:$AR$165,'LA42'!P$1,0))))),"")</f>
        <v>x</v>
      </c>
      <c r="S188" s="122">
        <f>IFERROR((IF(LA_INDEX!$H$46=1,VLOOKUP('LA (SEN_LLDD)'!$B188,'LA41'!$B$2:$AR$165,'LA41'!Q$1,0),(IF(LA_INDEX!$H$46=2,VLOOKUP('LA (SEN_LLDD)'!$B188,'LA42'!$B$2:$AR$165,'LA42'!Q$1,0))))),"")</f>
        <v>13</v>
      </c>
      <c r="T188" s="122" t="str">
        <f>IFERROR((IF(LA_INDEX!$H$46=1,VLOOKUP('LA (SEN_LLDD)'!$B188,'LA41'!$B$2:$AR$165,'LA41'!R$1,0),(IF(LA_INDEX!$H$46=2,VLOOKUP('LA (SEN_LLDD)'!$B188,'LA42'!$B$2:$AR$165,'LA42'!R$1,0))))),"")</f>
        <v>x</v>
      </c>
      <c r="U188" s="122" t="str">
        <f>IFERROR((IF(LA_INDEX!$H$46=1,VLOOKUP('LA (SEN_LLDD)'!$B188,'LA41'!$B$2:$AR$165,'LA41'!S$1,0),(IF(LA_INDEX!$H$46=2,VLOOKUP('LA (SEN_LLDD)'!$B188,'LA42'!$B$2:$AR$165,'LA42'!S$1,0))))),"")</f>
        <v>x</v>
      </c>
      <c r="V188" s="122">
        <f>IFERROR((IF(LA_INDEX!$H$46=1,VLOOKUP('LA (SEN_LLDD)'!$B188,'LA41'!$B$2:$AR$165,'LA41'!T$1,0),(IF(LA_INDEX!$H$46=2,VLOOKUP('LA (SEN_LLDD)'!$B188,'LA42'!$B$2:$AR$165,'LA42'!T$1,0))))),"")</f>
        <v>29</v>
      </c>
      <c r="W188" s="122" t="str">
        <f>IFERROR((IF(LA_INDEX!$H$46=1,VLOOKUP('LA (SEN_LLDD)'!$B188,'LA41'!$B$2:$AR$165,'LA41'!U$1,0),(IF(LA_INDEX!$H$46=2,VLOOKUP('LA (SEN_LLDD)'!$B188,'LA42'!$B$2:$AR$165,'LA42'!U$1,0))))),"")</f>
        <v>x</v>
      </c>
      <c r="X188" s="122" t="str">
        <f>IFERROR((IF(LA_INDEX!$H$46=1,VLOOKUP('LA (SEN_LLDD)'!$B188,'LA41'!$B$2:$AR$165,'LA41'!V$1,0),(IF(LA_INDEX!$H$46=2,VLOOKUP('LA (SEN_LLDD)'!$B188,'LA42'!$B$2:$AR$165,'LA42'!V$1,0))))),"")</f>
        <v>x</v>
      </c>
      <c r="Y188" s="122">
        <f>IFERROR((IF(LA_INDEX!$H$46=1,VLOOKUP('LA (SEN_LLDD)'!$B188,'LA41'!$B$2:$AR$165,'LA41'!W$1,0),(IF(LA_INDEX!$H$46=2,VLOOKUP('LA (SEN_LLDD)'!$B188,'LA42'!$B$2:$AR$165,'LA42'!W$1,0))))),"")</f>
        <v>0</v>
      </c>
      <c r="Z188" s="122" t="str">
        <f>IFERROR((IF(LA_INDEX!$H$46=1,VLOOKUP('LA (SEN_LLDD)'!$B188,'LA41'!$B$2:$AR$165,'LA41'!X$1,0),(IF(LA_INDEX!$H$46=2,VLOOKUP('LA (SEN_LLDD)'!$B188,'LA42'!$B$2:$AR$165,'LA42'!X$1,0))))),"")</f>
        <v>x</v>
      </c>
      <c r="AA188" s="122" t="str">
        <f>IFERROR((IF(LA_INDEX!$H$46=1,VLOOKUP('LA (SEN_LLDD)'!$B188,'LA41'!$B$2:$AR$165,'LA41'!Y$1,0),(IF(LA_INDEX!$H$46=2,VLOOKUP('LA (SEN_LLDD)'!$B188,'LA42'!$B$2:$AR$165,'LA42'!Y$1,0))))),"")</f>
        <v>x</v>
      </c>
      <c r="AB188" s="122">
        <f>IFERROR((IF(LA_INDEX!$H$46=1,VLOOKUP('LA (SEN_LLDD)'!$B188,'LA41'!$B$2:$AR$165,'LA41'!Z$1,0),(IF(LA_INDEX!$H$46=2,VLOOKUP('LA (SEN_LLDD)'!$B188,'LA42'!$B$2:$AR$165,'LA42'!Z$1,0))))),"")</f>
        <v>0</v>
      </c>
      <c r="AC188" s="122" t="str">
        <f>IFERROR((IF(LA_INDEX!$H$46=1,VLOOKUP('LA (SEN_LLDD)'!$B188,'LA41'!$B$2:$AR$165,'LA41'!AA$1,0),(IF(LA_INDEX!$H$46=2,VLOOKUP('LA (SEN_LLDD)'!$B188,'LA42'!$B$2:$AR$165,'LA42'!AA$1,0))))),"")</f>
        <v>x</v>
      </c>
      <c r="AD188" s="122" t="str">
        <f>IFERROR((IF(LA_INDEX!$H$46=1,VLOOKUP('LA (SEN_LLDD)'!$B188,'LA41'!$B$2:$AR$165,'LA41'!AB$1,0),(IF(LA_INDEX!$H$46=2,VLOOKUP('LA (SEN_LLDD)'!$B188,'LA42'!$B$2:$AR$165,'LA42'!AB$1,0))))),"")</f>
        <v>x</v>
      </c>
      <c r="AE188" s="122">
        <f>IFERROR((IF(LA_INDEX!$H$46=1,VLOOKUP('LA (SEN_LLDD)'!$B188,'LA41'!$B$2:$AR$165,'LA41'!AC$1,0),(IF(LA_INDEX!$H$46=2,VLOOKUP('LA (SEN_LLDD)'!$B188,'LA42'!$B$2:$AR$165,'LA42'!AC$1,0))))),"")</f>
        <v>0</v>
      </c>
      <c r="AF188" s="122" t="str">
        <f>IFERROR((IF(LA_INDEX!$H$46=1,VLOOKUP('LA (SEN_LLDD)'!$B188,'LA41'!$B$2:$AR$165,'LA41'!AD$1,0),(IF(LA_INDEX!$H$46=2,VLOOKUP('LA (SEN_LLDD)'!$B188,'LA42'!$B$2:$AR$165,'LA42'!AD$1,0))))),"")</f>
        <v>x</v>
      </c>
      <c r="AG188" s="122" t="str">
        <f>IFERROR((IF(LA_INDEX!$H$46=1,VLOOKUP('LA (SEN_LLDD)'!$B188,'LA41'!$B$2:$AR$165,'LA41'!AE$1,0),(IF(LA_INDEX!$H$46=2,VLOOKUP('LA (SEN_LLDD)'!$B188,'LA42'!$B$2:$AR$165,'LA42'!AE$1,0))))),"")</f>
        <v>x</v>
      </c>
      <c r="AH188" s="122">
        <f>IFERROR((IF(LA_INDEX!$H$46=1,VLOOKUP('LA (SEN_LLDD)'!$B188,'LA41'!$B$2:$AR$165,'LA41'!AF$1,0),(IF(LA_INDEX!$H$46=2,VLOOKUP('LA (SEN_LLDD)'!$B188,'LA42'!$B$2:$AR$165,'LA42'!AF$1,0))))),"")</f>
        <v>29</v>
      </c>
      <c r="AI188" s="122" t="str">
        <f>IFERROR((IF(LA_INDEX!$H$46=1,VLOOKUP('LA (SEN_LLDD)'!$B188,'LA41'!$B$2:$AR$165,'LA41'!AG$1,0),(IF(LA_INDEX!$H$46=2,VLOOKUP('LA (SEN_LLDD)'!$B188,'LA42'!$B$2:$AR$165,'LA42'!AG$1,0))))),"")</f>
        <v>x</v>
      </c>
      <c r="AJ188" s="122" t="str">
        <f>IFERROR((IF(LA_INDEX!$H$46=1,VLOOKUP('LA (SEN_LLDD)'!$B188,'LA41'!$B$2:$AR$165,'LA41'!AH$1,0),(IF(LA_INDEX!$H$46=2,VLOOKUP('LA (SEN_LLDD)'!$B188,'LA42'!$B$2:$AR$165,'LA42'!AH$1,0))))),"")</f>
        <v>x</v>
      </c>
      <c r="AK188" s="122">
        <f>IFERROR((IF(LA_INDEX!$H$46=1,VLOOKUP('LA (SEN_LLDD)'!$B188,'LA41'!$B$2:$AR$165,'LA41'!AI$1,0),(IF(LA_INDEX!$H$46=2,VLOOKUP('LA (SEN_LLDD)'!$B188,'LA42'!$B$2:$AR$165,'LA42'!AI$1,0))))),"")</f>
        <v>17</v>
      </c>
      <c r="AL188" s="122" t="str">
        <f>IFERROR((IF(LA_INDEX!$H$46=1,VLOOKUP('LA (SEN_LLDD)'!$B188,'LA41'!$B$2:$AR$165,'LA41'!AJ$1,0),(IF(LA_INDEX!$H$46=2,VLOOKUP('LA (SEN_LLDD)'!$B188,'LA42'!$B$2:$AR$165,'LA42'!AJ$1,0))))),"")</f>
        <v>x</v>
      </c>
      <c r="AM188" s="122" t="str">
        <f>IFERROR((IF(LA_INDEX!$H$46=1,VLOOKUP('LA (SEN_LLDD)'!$B188,'LA41'!$B$2:$AR$165,'LA41'!AK$1,0),(IF(LA_INDEX!$H$46=2,VLOOKUP('LA (SEN_LLDD)'!$B188,'LA42'!$B$2:$AR$165,'LA42'!AK$1,0))))),"")</f>
        <v>x</v>
      </c>
      <c r="AN188" s="122">
        <f>IFERROR((IF(LA_INDEX!$H$46=1,VLOOKUP('LA (SEN_LLDD)'!$B188,'LA41'!$B$2:$AR$165,'LA41'!AL$1,0),(IF(LA_INDEX!$H$46=2,VLOOKUP('LA (SEN_LLDD)'!$B188,'LA42'!$B$2:$AR$165,'LA42'!AL$1,0))))),"")</f>
        <v>21</v>
      </c>
      <c r="AO188" s="122" t="str">
        <f>IFERROR((IF(LA_INDEX!$H$46=1,VLOOKUP('LA (SEN_LLDD)'!$B188,'LA41'!$B$2:$AR$165,'LA41'!AM$1,0),(IF(LA_INDEX!$H$46=2,VLOOKUP('LA (SEN_LLDD)'!$B188,'LA42'!$B$2:$AR$165,'LA42'!AM$1,0))))),"")</f>
        <v>x</v>
      </c>
      <c r="AP188" s="122" t="str">
        <f>IFERROR((IF(LA_INDEX!$H$46=1,VLOOKUP('LA (SEN_LLDD)'!$B188,'LA41'!$B$2:$AR$165,'LA41'!AN$1,0),(IF(LA_INDEX!$H$46=2,VLOOKUP('LA (SEN_LLDD)'!$B188,'LA42'!$B$2:$AR$165,'LA42'!AN$1,0))))),"")</f>
        <v>x</v>
      </c>
      <c r="AQ188" s="122" t="str">
        <f>IFERROR((IF(LA_INDEX!$H$46=1,VLOOKUP('LA (SEN_LLDD)'!$B188,'LA41'!$B$2:$AR$165,'LA41'!AO$1,0),(IF(LA_INDEX!$H$46=2,VLOOKUP('LA (SEN_LLDD)'!$B188,'LA42'!$B$2:$AR$165,'LA42'!AO$1,0))))),"")</f>
        <v>x</v>
      </c>
      <c r="AR188" s="122" t="str">
        <f>IFERROR((IF(LA_INDEX!$H$46=1,VLOOKUP('LA (SEN_LLDD)'!$B188,'LA41'!$B$2:$AR$165,'LA41'!AP$1,0),(IF(LA_INDEX!$H$46=2,VLOOKUP('LA (SEN_LLDD)'!$B188,'LA42'!$B$2:$AR$165,'LA42'!AP$1,0))))),"")</f>
        <v>x</v>
      </c>
      <c r="AS188" s="122" t="str">
        <f>IFERROR((IF(LA_INDEX!$H$46=1,VLOOKUP('LA (SEN_LLDD)'!$B188,'LA41'!$B$2:$AR$165,'LA41'!AQ$1,0),(IF(LA_INDEX!$H$46=2,VLOOKUP('LA (SEN_LLDD)'!$B188,'LA42'!$B$2:$AR$165,'LA42'!AQ$1,0))))),"")</f>
        <v>x</v>
      </c>
      <c r="AT188" s="122" t="str">
        <f>IFERROR((IF(LA_INDEX!$H$46=1,VLOOKUP('LA (SEN_LLDD)'!$B188,'LA41'!$B$2:$AR$165,'LA41'!AR$1,0),(IF(LA_INDEX!$H$46=2,VLOOKUP('LA (SEN_LLDD)'!$B188,'LA42'!$B$2:$AR$165,'LA42'!AR$1,0))))),"")</f>
        <v>x</v>
      </c>
      <c r="AU188" s="13"/>
      <c r="AV188" s="13"/>
      <c r="AW188" s="13"/>
      <c r="AX188" s="13"/>
      <c r="AY188" s="13"/>
      <c r="AZ188" s="13"/>
      <c r="BA188" s="13"/>
      <c r="BB188" s="13"/>
      <c r="BC188" s="13"/>
      <c r="BD188" s="13"/>
      <c r="BE188" s="13"/>
    </row>
    <row r="189" spans="1:57" x14ac:dyDescent="0.3">
      <c r="A189" s="80" t="s">
        <v>605</v>
      </c>
      <c r="B189" s="114">
        <v>319</v>
      </c>
      <c r="C189" s="80" t="s">
        <v>402</v>
      </c>
      <c r="D189" s="80" t="s">
        <v>253</v>
      </c>
      <c r="E189" s="122">
        <f>IFERROR(MROUND((IF(LA_INDEX!$H$46=1,VLOOKUP('LA (SEN_LLDD)'!$B189,'LA41'!$B$2:$AR$165,'LA41'!C$1,0),(IF(LA_INDEX!$H$46=2,VLOOKUP('LA (SEN_LLDD)'!$B189,'LA42'!$B$2:$AR$165,'LA42'!C$1,0))))),5),"")</f>
        <v>175</v>
      </c>
      <c r="F189" s="122">
        <f>IFERROR(MROUND((IF(LA_INDEX!$H$46=1,VLOOKUP('LA (SEN_LLDD)'!$B189,'LA41'!$B$2:$AR$165,'LA41'!D$1,0),(IF(LA_INDEX!$H$46=2,VLOOKUP('LA (SEN_LLDD)'!$B189,'LA42'!$B$2:$AR$165,'LA42'!D$1,0))))),5),"")</f>
        <v>1635</v>
      </c>
      <c r="G189" s="122">
        <f>IFERROR(MROUND((IF(LA_INDEX!$H$46=1,VLOOKUP('LA (SEN_LLDD)'!$B189,'LA41'!$B$2:$AR$165,'LA41'!E$1,0),(IF(LA_INDEX!$H$46=2,VLOOKUP('LA (SEN_LLDD)'!$B189,'LA42'!$B$2:$AR$165,'LA42'!E$1,0))))),5),"")</f>
        <v>1810</v>
      </c>
      <c r="H189" s="122">
        <f>IFERROR((IF(LA_INDEX!$H$46=1,VLOOKUP('LA (SEN_LLDD)'!$B189,'LA41'!$B$2:$AR$165,'LA41'!F$1,0),(IF(LA_INDEX!$H$46=2,VLOOKUP('LA (SEN_LLDD)'!$B189,'LA42'!$B$2:$AR$165,'LA42'!F$1,0))))),"")</f>
        <v>89</v>
      </c>
      <c r="I189" s="122">
        <f>IFERROR((IF(LA_INDEX!$H$46=1,VLOOKUP('LA (SEN_LLDD)'!$B189,'LA41'!$B$2:$AR$165,'LA41'!G$1,0),(IF(LA_INDEX!$H$46=2,VLOOKUP('LA (SEN_LLDD)'!$B189,'LA42'!$B$2:$AR$165,'LA42'!G$1,0))))),"")</f>
        <v>93</v>
      </c>
      <c r="J189" s="122">
        <f>IFERROR((IF(LA_INDEX!$H$46=1,VLOOKUP('LA (SEN_LLDD)'!$B189,'LA41'!$B$2:$AR$165,'LA41'!H$1,0),(IF(LA_INDEX!$H$46=2,VLOOKUP('LA (SEN_LLDD)'!$B189,'LA42'!$B$2:$AR$165,'LA42'!H$1,0))))),"")</f>
        <v>92</v>
      </c>
      <c r="K189" s="122">
        <f>IFERROR((IF(LA_INDEX!$H$46=1,VLOOKUP('LA (SEN_LLDD)'!$B189,'LA41'!$B$2:$AR$165,'LA41'!I$1,0),(IF(LA_INDEX!$H$46=2,VLOOKUP('LA (SEN_LLDD)'!$B189,'LA42'!$B$2:$AR$165,'LA42'!I$1,0))))),"")</f>
        <v>5</v>
      </c>
      <c r="L189" s="122">
        <f>IFERROR((IF(LA_INDEX!$H$46=1,VLOOKUP('LA (SEN_LLDD)'!$B189,'LA41'!$B$2:$AR$165,'LA41'!J$1,0),(IF(LA_INDEX!$H$46=2,VLOOKUP('LA (SEN_LLDD)'!$B189,'LA42'!$B$2:$AR$165,'LA42'!J$1,0))))),"")</f>
        <v>3</v>
      </c>
      <c r="M189" s="122">
        <f>IFERROR((IF(LA_INDEX!$H$46=1,VLOOKUP('LA (SEN_LLDD)'!$B189,'LA41'!$B$2:$AR$165,'LA41'!K$1,0),(IF(LA_INDEX!$H$46=2,VLOOKUP('LA (SEN_LLDD)'!$B189,'LA42'!$B$2:$AR$165,'LA42'!K$1,0))))),"")</f>
        <v>3</v>
      </c>
      <c r="N189" s="122">
        <f>IFERROR((IF(LA_INDEX!$H$46=1,VLOOKUP('LA (SEN_LLDD)'!$B189,'LA41'!$B$2:$AR$165,'LA41'!L$1,0),(IF(LA_INDEX!$H$46=2,VLOOKUP('LA (SEN_LLDD)'!$B189,'LA42'!$B$2:$AR$165,'LA42'!L$1,0))))),"")</f>
        <v>72</v>
      </c>
      <c r="O189" s="122">
        <f>IFERROR((IF(LA_INDEX!$H$46=1,VLOOKUP('LA (SEN_LLDD)'!$B189,'LA41'!$B$2:$AR$165,'LA41'!M$1,0),(IF(LA_INDEX!$H$46=2,VLOOKUP('LA (SEN_LLDD)'!$B189,'LA42'!$B$2:$AR$165,'LA42'!M$1,0))))),"")</f>
        <v>77</v>
      </c>
      <c r="P189" s="122">
        <f>IFERROR((IF(LA_INDEX!$H$46=1,VLOOKUP('LA (SEN_LLDD)'!$B189,'LA41'!$B$2:$AR$165,'LA41'!N$1,0),(IF(LA_INDEX!$H$46=2,VLOOKUP('LA (SEN_LLDD)'!$B189,'LA42'!$B$2:$AR$165,'LA42'!N$1,0))))),"")</f>
        <v>76</v>
      </c>
      <c r="Q189" s="122">
        <f>IFERROR((IF(LA_INDEX!$H$46=1,VLOOKUP('LA (SEN_LLDD)'!$B189,'LA41'!$B$2:$AR$165,'LA41'!O$1,0),(IF(LA_INDEX!$H$46=2,VLOOKUP('LA (SEN_LLDD)'!$B189,'LA42'!$B$2:$AR$165,'LA42'!O$1,0))))),"")</f>
        <v>10</v>
      </c>
      <c r="R189" s="122">
        <f>IFERROR((IF(LA_INDEX!$H$46=1,VLOOKUP('LA (SEN_LLDD)'!$B189,'LA41'!$B$2:$AR$165,'LA41'!P$1,0),(IF(LA_INDEX!$H$46=2,VLOOKUP('LA (SEN_LLDD)'!$B189,'LA42'!$B$2:$AR$165,'LA42'!P$1,0))))),"")</f>
        <v>6</v>
      </c>
      <c r="S189" s="122">
        <f>IFERROR((IF(LA_INDEX!$H$46=1,VLOOKUP('LA (SEN_LLDD)'!$B189,'LA41'!$B$2:$AR$165,'LA41'!Q$1,0),(IF(LA_INDEX!$H$46=2,VLOOKUP('LA (SEN_LLDD)'!$B189,'LA42'!$B$2:$AR$165,'LA42'!Q$1,0))))),"")</f>
        <v>6</v>
      </c>
      <c r="T189" s="122">
        <f>IFERROR((IF(LA_INDEX!$H$46=1,VLOOKUP('LA (SEN_LLDD)'!$B189,'LA41'!$B$2:$AR$165,'LA41'!R$1,0),(IF(LA_INDEX!$H$46=2,VLOOKUP('LA (SEN_LLDD)'!$B189,'LA42'!$B$2:$AR$165,'LA42'!R$1,0))))),"")</f>
        <v>56</v>
      </c>
      <c r="U189" s="122">
        <f>IFERROR((IF(LA_INDEX!$H$46=1,VLOOKUP('LA (SEN_LLDD)'!$B189,'LA41'!$B$2:$AR$165,'LA41'!S$1,0),(IF(LA_INDEX!$H$46=2,VLOOKUP('LA (SEN_LLDD)'!$B189,'LA42'!$B$2:$AR$165,'LA42'!S$1,0))))),"")</f>
        <v>69</v>
      </c>
      <c r="V189" s="122">
        <f>IFERROR((IF(LA_INDEX!$H$46=1,VLOOKUP('LA (SEN_LLDD)'!$B189,'LA41'!$B$2:$AR$165,'LA41'!T$1,0),(IF(LA_INDEX!$H$46=2,VLOOKUP('LA (SEN_LLDD)'!$B189,'LA42'!$B$2:$AR$165,'LA42'!T$1,0))))),"")</f>
        <v>68</v>
      </c>
      <c r="W189" s="122">
        <f>IFERROR((IF(LA_INDEX!$H$46=1,VLOOKUP('LA (SEN_LLDD)'!$B189,'LA41'!$B$2:$AR$165,'LA41'!U$1,0),(IF(LA_INDEX!$H$46=2,VLOOKUP('LA (SEN_LLDD)'!$B189,'LA42'!$B$2:$AR$165,'LA42'!U$1,0))))),"")</f>
        <v>15</v>
      </c>
      <c r="X189" s="122">
        <f>IFERROR((IF(LA_INDEX!$H$46=1,VLOOKUP('LA (SEN_LLDD)'!$B189,'LA41'!$B$2:$AR$165,'LA41'!V$1,0),(IF(LA_INDEX!$H$46=2,VLOOKUP('LA (SEN_LLDD)'!$B189,'LA42'!$B$2:$AR$165,'LA42'!V$1,0))))),"")</f>
        <v>45</v>
      </c>
      <c r="Y189" s="122">
        <f>IFERROR((IF(LA_INDEX!$H$46=1,VLOOKUP('LA (SEN_LLDD)'!$B189,'LA41'!$B$2:$AR$165,'LA41'!W$1,0),(IF(LA_INDEX!$H$46=2,VLOOKUP('LA (SEN_LLDD)'!$B189,'LA42'!$B$2:$AR$165,'LA42'!W$1,0))))),"")</f>
        <v>42</v>
      </c>
      <c r="Z189" s="122">
        <f>IFERROR((IF(LA_INDEX!$H$46=1,VLOOKUP('LA (SEN_LLDD)'!$B189,'LA41'!$B$2:$AR$165,'LA41'!X$1,0),(IF(LA_INDEX!$H$46=2,VLOOKUP('LA (SEN_LLDD)'!$B189,'LA42'!$B$2:$AR$165,'LA42'!X$1,0))))),"")</f>
        <v>0</v>
      </c>
      <c r="AA189" s="122">
        <f>IFERROR((IF(LA_INDEX!$H$46=1,VLOOKUP('LA (SEN_LLDD)'!$B189,'LA41'!$B$2:$AR$165,'LA41'!Y$1,0),(IF(LA_INDEX!$H$46=2,VLOOKUP('LA (SEN_LLDD)'!$B189,'LA42'!$B$2:$AR$165,'LA42'!Y$1,0))))),"")</f>
        <v>3</v>
      </c>
      <c r="AB189" s="122">
        <f>IFERROR((IF(LA_INDEX!$H$46=1,VLOOKUP('LA (SEN_LLDD)'!$B189,'LA41'!$B$2:$AR$165,'LA41'!Z$1,0),(IF(LA_INDEX!$H$46=2,VLOOKUP('LA (SEN_LLDD)'!$B189,'LA42'!$B$2:$AR$165,'LA42'!Z$1,0))))),"")</f>
        <v>3</v>
      </c>
      <c r="AC189" s="122">
        <f>IFERROR((IF(LA_INDEX!$H$46=1,VLOOKUP('LA (SEN_LLDD)'!$B189,'LA41'!$B$2:$AR$165,'LA41'!AA$1,0),(IF(LA_INDEX!$H$46=2,VLOOKUP('LA (SEN_LLDD)'!$B189,'LA42'!$B$2:$AR$165,'LA42'!AA$1,0))))),"")</f>
        <v>10</v>
      </c>
      <c r="AD189" s="122">
        <f>IFERROR((IF(LA_INDEX!$H$46=1,VLOOKUP('LA (SEN_LLDD)'!$B189,'LA41'!$B$2:$AR$165,'LA41'!AB$1,0),(IF(LA_INDEX!$H$46=2,VLOOKUP('LA (SEN_LLDD)'!$B189,'LA42'!$B$2:$AR$165,'LA42'!AB$1,0))))),"")</f>
        <v>30</v>
      </c>
      <c r="AE189" s="122">
        <f>IFERROR((IF(LA_INDEX!$H$46=1,VLOOKUP('LA (SEN_LLDD)'!$B189,'LA41'!$B$2:$AR$165,'LA41'!AC$1,0),(IF(LA_INDEX!$H$46=2,VLOOKUP('LA (SEN_LLDD)'!$B189,'LA42'!$B$2:$AR$165,'LA42'!AC$1,0))))),"")</f>
        <v>28</v>
      </c>
      <c r="AF189" s="122">
        <f>IFERROR((IF(LA_INDEX!$H$46=1,VLOOKUP('LA (SEN_LLDD)'!$B189,'LA41'!$B$2:$AR$165,'LA41'!AD$1,0),(IF(LA_INDEX!$H$46=2,VLOOKUP('LA (SEN_LLDD)'!$B189,'LA42'!$B$2:$AR$165,'LA42'!AD$1,0))))),"")</f>
        <v>40</v>
      </c>
      <c r="AG189" s="122">
        <f>IFERROR((IF(LA_INDEX!$H$46=1,VLOOKUP('LA (SEN_LLDD)'!$B189,'LA41'!$B$2:$AR$165,'LA41'!AE$1,0),(IF(LA_INDEX!$H$46=2,VLOOKUP('LA (SEN_LLDD)'!$B189,'LA42'!$B$2:$AR$165,'LA42'!AE$1,0))))),"")</f>
        <v>24</v>
      </c>
      <c r="AH189" s="122">
        <f>IFERROR((IF(LA_INDEX!$H$46=1,VLOOKUP('LA (SEN_LLDD)'!$B189,'LA41'!$B$2:$AR$165,'LA41'!AF$1,0),(IF(LA_INDEX!$H$46=2,VLOOKUP('LA (SEN_LLDD)'!$B189,'LA42'!$B$2:$AR$165,'LA42'!AF$1,0))))),"")</f>
        <v>25</v>
      </c>
      <c r="AI189" s="122">
        <f>IFERROR((IF(LA_INDEX!$H$46=1,VLOOKUP('LA (SEN_LLDD)'!$B189,'LA41'!$B$2:$AR$165,'LA41'!AG$1,0),(IF(LA_INDEX!$H$46=2,VLOOKUP('LA (SEN_LLDD)'!$B189,'LA42'!$B$2:$AR$165,'LA42'!AG$1,0))))),"")</f>
        <v>7</v>
      </c>
      <c r="AJ189" s="122">
        <f>IFERROR((IF(LA_INDEX!$H$46=1,VLOOKUP('LA (SEN_LLDD)'!$B189,'LA41'!$B$2:$AR$165,'LA41'!AH$1,0),(IF(LA_INDEX!$H$46=2,VLOOKUP('LA (SEN_LLDD)'!$B189,'LA42'!$B$2:$AR$165,'LA42'!AH$1,0))))),"")</f>
        <v>2</v>
      </c>
      <c r="AK189" s="122">
        <f>IFERROR((IF(LA_INDEX!$H$46=1,VLOOKUP('LA (SEN_LLDD)'!$B189,'LA41'!$B$2:$AR$165,'LA41'!AI$1,0),(IF(LA_INDEX!$H$46=2,VLOOKUP('LA (SEN_LLDD)'!$B189,'LA42'!$B$2:$AR$165,'LA42'!AI$1,0))))),"")</f>
        <v>3</v>
      </c>
      <c r="AL189" s="122">
        <f>IFERROR((IF(LA_INDEX!$H$46=1,VLOOKUP('LA (SEN_LLDD)'!$B189,'LA41'!$B$2:$AR$165,'LA41'!AJ$1,0),(IF(LA_INDEX!$H$46=2,VLOOKUP('LA (SEN_LLDD)'!$B189,'LA42'!$B$2:$AR$165,'LA42'!AJ$1,0))))),"")</f>
        <v>16</v>
      </c>
      <c r="AM189" s="122">
        <f>IFERROR((IF(LA_INDEX!$H$46=1,VLOOKUP('LA (SEN_LLDD)'!$B189,'LA41'!$B$2:$AR$165,'LA41'!AK$1,0),(IF(LA_INDEX!$H$46=2,VLOOKUP('LA (SEN_LLDD)'!$B189,'LA42'!$B$2:$AR$165,'LA42'!AK$1,0))))),"")</f>
        <v>16</v>
      </c>
      <c r="AN189" s="122">
        <f>IFERROR((IF(LA_INDEX!$H$46=1,VLOOKUP('LA (SEN_LLDD)'!$B189,'LA41'!$B$2:$AR$165,'LA41'!AL$1,0),(IF(LA_INDEX!$H$46=2,VLOOKUP('LA (SEN_LLDD)'!$B189,'LA42'!$B$2:$AR$165,'LA42'!AL$1,0))))),"")</f>
        <v>16</v>
      </c>
      <c r="AO189" s="122">
        <f>IFERROR((IF(LA_INDEX!$H$46=1,VLOOKUP('LA (SEN_LLDD)'!$B189,'LA41'!$B$2:$AR$165,'LA41'!AM$1,0),(IF(LA_INDEX!$H$46=2,VLOOKUP('LA (SEN_LLDD)'!$B189,'LA42'!$B$2:$AR$165,'LA42'!AM$1,0))))),"")</f>
        <v>7</v>
      </c>
      <c r="AP189" s="122">
        <f>IFERROR((IF(LA_INDEX!$H$46=1,VLOOKUP('LA (SEN_LLDD)'!$B189,'LA41'!$B$2:$AR$165,'LA41'!AN$1,0),(IF(LA_INDEX!$H$46=2,VLOOKUP('LA (SEN_LLDD)'!$B189,'LA42'!$B$2:$AR$165,'LA42'!AN$1,0))))),"")</f>
        <v>4</v>
      </c>
      <c r="AQ189" s="122">
        <f>IFERROR((IF(LA_INDEX!$H$46=1,VLOOKUP('LA (SEN_LLDD)'!$B189,'LA41'!$B$2:$AR$165,'LA41'!AO$1,0),(IF(LA_INDEX!$H$46=2,VLOOKUP('LA (SEN_LLDD)'!$B189,'LA42'!$B$2:$AR$165,'LA42'!AO$1,0))))),"")</f>
        <v>5</v>
      </c>
      <c r="AR189" s="122">
        <f>IFERROR((IF(LA_INDEX!$H$46=1,VLOOKUP('LA (SEN_LLDD)'!$B189,'LA41'!$B$2:$AR$165,'LA41'!AP$1,0),(IF(LA_INDEX!$H$46=2,VLOOKUP('LA (SEN_LLDD)'!$B189,'LA42'!$B$2:$AR$165,'LA42'!AP$1,0))))),"")</f>
        <v>4</v>
      </c>
      <c r="AS189" s="122">
        <f>IFERROR((IF(LA_INDEX!$H$46=1,VLOOKUP('LA (SEN_LLDD)'!$B189,'LA41'!$B$2:$AR$165,'LA41'!AQ$1,0),(IF(LA_INDEX!$H$46=2,VLOOKUP('LA (SEN_LLDD)'!$B189,'LA42'!$B$2:$AR$165,'LA42'!AQ$1,0))))),"")</f>
        <v>3</v>
      </c>
      <c r="AT189" s="122">
        <f>IFERROR((IF(LA_INDEX!$H$46=1,VLOOKUP('LA (SEN_LLDD)'!$B189,'LA41'!$B$2:$AR$165,'LA41'!AR$1,0),(IF(LA_INDEX!$H$46=2,VLOOKUP('LA (SEN_LLDD)'!$B189,'LA42'!$B$2:$AR$165,'LA42'!AR$1,0))))),"")</f>
        <v>3</v>
      </c>
      <c r="AU189" s="13"/>
      <c r="AV189" s="13"/>
      <c r="AW189" s="13"/>
      <c r="AX189" s="13"/>
      <c r="AY189" s="13"/>
      <c r="AZ189" s="13"/>
      <c r="BA189" s="13"/>
      <c r="BB189" s="13"/>
      <c r="BC189" s="13"/>
      <c r="BD189" s="13"/>
      <c r="BE189" s="13"/>
    </row>
    <row r="190" spans="1:57" x14ac:dyDescent="0.3">
      <c r="A190" s="80" t="s">
        <v>606</v>
      </c>
      <c r="B190" s="117">
        <v>320</v>
      </c>
      <c r="C190" s="80" t="s">
        <v>412</v>
      </c>
      <c r="D190" s="80" t="s">
        <v>253</v>
      </c>
      <c r="E190" s="122">
        <f>IFERROR(MROUND((IF(LA_INDEX!$H$46=1,VLOOKUP('LA (SEN_LLDD)'!$B190,'LA41'!$B$2:$AR$165,'LA41'!C$1,0),(IF(LA_INDEX!$H$46=2,VLOOKUP('LA (SEN_LLDD)'!$B190,'LA42'!$B$2:$AR$165,'LA42'!C$1,0))))),5),"")</f>
        <v>60</v>
      </c>
      <c r="F190" s="122">
        <f>IFERROR(MROUND((IF(LA_INDEX!$H$46=1,VLOOKUP('LA (SEN_LLDD)'!$B190,'LA41'!$B$2:$AR$165,'LA41'!D$1,0),(IF(LA_INDEX!$H$46=2,VLOOKUP('LA (SEN_LLDD)'!$B190,'LA42'!$B$2:$AR$165,'LA42'!D$1,0))))),5),"")</f>
        <v>495</v>
      </c>
      <c r="G190" s="122">
        <f>IFERROR(MROUND((IF(LA_INDEX!$H$46=1,VLOOKUP('LA (SEN_LLDD)'!$B190,'LA41'!$B$2:$AR$165,'LA41'!E$1,0),(IF(LA_INDEX!$H$46=2,VLOOKUP('LA (SEN_LLDD)'!$B190,'LA42'!$B$2:$AR$165,'LA42'!E$1,0))))),5),"")</f>
        <v>555</v>
      </c>
      <c r="H190" s="122">
        <f>IFERROR((IF(LA_INDEX!$H$46=1,VLOOKUP('LA (SEN_LLDD)'!$B190,'LA41'!$B$2:$AR$165,'LA41'!F$1,0),(IF(LA_INDEX!$H$46=2,VLOOKUP('LA (SEN_LLDD)'!$B190,'LA42'!$B$2:$AR$165,'LA42'!F$1,0))))),"")</f>
        <v>85</v>
      </c>
      <c r="I190" s="122">
        <f>IFERROR((IF(LA_INDEX!$H$46=1,VLOOKUP('LA (SEN_LLDD)'!$B190,'LA41'!$B$2:$AR$165,'LA41'!G$1,0),(IF(LA_INDEX!$H$46=2,VLOOKUP('LA (SEN_LLDD)'!$B190,'LA42'!$B$2:$AR$165,'LA42'!G$1,0))))),"")</f>
        <v>90</v>
      </c>
      <c r="J190" s="122">
        <f>IFERROR((IF(LA_INDEX!$H$46=1,VLOOKUP('LA (SEN_LLDD)'!$B190,'LA41'!$B$2:$AR$165,'LA41'!H$1,0),(IF(LA_INDEX!$H$46=2,VLOOKUP('LA (SEN_LLDD)'!$B190,'LA42'!$B$2:$AR$165,'LA42'!H$1,0))))),"")</f>
        <v>89</v>
      </c>
      <c r="K190" s="122">
        <f>IFERROR((IF(LA_INDEX!$H$46=1,VLOOKUP('LA (SEN_LLDD)'!$B190,'LA41'!$B$2:$AR$165,'LA41'!I$1,0),(IF(LA_INDEX!$H$46=2,VLOOKUP('LA (SEN_LLDD)'!$B190,'LA42'!$B$2:$AR$165,'LA42'!I$1,0))))),"")</f>
        <v>6</v>
      </c>
      <c r="L190" s="122">
        <f>IFERROR((IF(LA_INDEX!$H$46=1,VLOOKUP('LA (SEN_LLDD)'!$B190,'LA41'!$B$2:$AR$165,'LA41'!J$1,0),(IF(LA_INDEX!$H$46=2,VLOOKUP('LA (SEN_LLDD)'!$B190,'LA42'!$B$2:$AR$165,'LA42'!J$1,0))))),"")</f>
        <v>5</v>
      </c>
      <c r="M190" s="122">
        <f>IFERROR((IF(LA_INDEX!$H$46=1,VLOOKUP('LA (SEN_LLDD)'!$B190,'LA41'!$B$2:$AR$165,'LA41'!K$1,0),(IF(LA_INDEX!$H$46=2,VLOOKUP('LA (SEN_LLDD)'!$B190,'LA42'!$B$2:$AR$165,'LA42'!K$1,0))))),"")</f>
        <v>5</v>
      </c>
      <c r="N190" s="122">
        <f>IFERROR((IF(LA_INDEX!$H$46=1,VLOOKUP('LA (SEN_LLDD)'!$B190,'LA41'!$B$2:$AR$165,'LA41'!L$1,0),(IF(LA_INDEX!$H$46=2,VLOOKUP('LA (SEN_LLDD)'!$B190,'LA42'!$B$2:$AR$165,'LA42'!L$1,0))))),"")</f>
        <v>81</v>
      </c>
      <c r="O190" s="122">
        <f>IFERROR((IF(LA_INDEX!$H$46=1,VLOOKUP('LA (SEN_LLDD)'!$B190,'LA41'!$B$2:$AR$165,'LA41'!M$1,0),(IF(LA_INDEX!$H$46=2,VLOOKUP('LA (SEN_LLDD)'!$B190,'LA42'!$B$2:$AR$165,'LA42'!M$1,0))))),"")</f>
        <v>75</v>
      </c>
      <c r="P190" s="122">
        <f>IFERROR((IF(LA_INDEX!$H$46=1,VLOOKUP('LA (SEN_LLDD)'!$B190,'LA41'!$B$2:$AR$165,'LA41'!N$1,0),(IF(LA_INDEX!$H$46=2,VLOOKUP('LA (SEN_LLDD)'!$B190,'LA42'!$B$2:$AR$165,'LA42'!N$1,0))))),"")</f>
        <v>76</v>
      </c>
      <c r="Q190" s="122">
        <f>IFERROR((IF(LA_INDEX!$H$46=1,VLOOKUP('LA (SEN_LLDD)'!$B190,'LA41'!$B$2:$AR$165,'LA41'!O$1,0),(IF(LA_INDEX!$H$46=2,VLOOKUP('LA (SEN_LLDD)'!$B190,'LA42'!$B$2:$AR$165,'LA42'!O$1,0))))),"")</f>
        <v>5</v>
      </c>
      <c r="R190" s="122">
        <f>IFERROR((IF(LA_INDEX!$H$46=1,VLOOKUP('LA (SEN_LLDD)'!$B190,'LA41'!$B$2:$AR$165,'LA41'!P$1,0),(IF(LA_INDEX!$H$46=2,VLOOKUP('LA (SEN_LLDD)'!$B190,'LA42'!$B$2:$AR$165,'LA42'!P$1,0))))),"")</f>
        <v>6</v>
      </c>
      <c r="S190" s="122">
        <f>IFERROR((IF(LA_INDEX!$H$46=1,VLOOKUP('LA (SEN_LLDD)'!$B190,'LA41'!$B$2:$AR$165,'LA41'!Q$1,0),(IF(LA_INDEX!$H$46=2,VLOOKUP('LA (SEN_LLDD)'!$B190,'LA42'!$B$2:$AR$165,'LA42'!Q$1,0))))),"")</f>
        <v>6</v>
      </c>
      <c r="T190" s="122">
        <f>IFERROR((IF(LA_INDEX!$H$46=1,VLOOKUP('LA (SEN_LLDD)'!$B190,'LA41'!$B$2:$AR$165,'LA41'!R$1,0),(IF(LA_INDEX!$H$46=2,VLOOKUP('LA (SEN_LLDD)'!$B190,'LA42'!$B$2:$AR$165,'LA42'!R$1,0))))),"")</f>
        <v>71</v>
      </c>
      <c r="U190" s="122">
        <f>IFERROR((IF(LA_INDEX!$H$46=1,VLOOKUP('LA (SEN_LLDD)'!$B190,'LA41'!$B$2:$AR$165,'LA41'!S$1,0),(IF(LA_INDEX!$H$46=2,VLOOKUP('LA (SEN_LLDD)'!$B190,'LA42'!$B$2:$AR$165,'LA42'!S$1,0))))),"")</f>
        <v>66</v>
      </c>
      <c r="V190" s="122">
        <f>IFERROR((IF(LA_INDEX!$H$46=1,VLOOKUP('LA (SEN_LLDD)'!$B190,'LA41'!$B$2:$AR$165,'LA41'!T$1,0),(IF(LA_INDEX!$H$46=2,VLOOKUP('LA (SEN_LLDD)'!$B190,'LA42'!$B$2:$AR$165,'LA42'!T$1,0))))),"")</f>
        <v>66</v>
      </c>
      <c r="W190" s="122">
        <f>IFERROR((IF(LA_INDEX!$H$46=1,VLOOKUP('LA (SEN_LLDD)'!$B190,'LA41'!$B$2:$AR$165,'LA41'!U$1,0),(IF(LA_INDEX!$H$46=2,VLOOKUP('LA (SEN_LLDD)'!$B190,'LA42'!$B$2:$AR$165,'LA42'!U$1,0))))),"")</f>
        <v>18</v>
      </c>
      <c r="X190" s="122">
        <f>IFERROR((IF(LA_INDEX!$H$46=1,VLOOKUP('LA (SEN_LLDD)'!$B190,'LA41'!$B$2:$AR$165,'LA41'!V$1,0),(IF(LA_INDEX!$H$46=2,VLOOKUP('LA (SEN_LLDD)'!$B190,'LA42'!$B$2:$AR$165,'LA42'!V$1,0))))),"")</f>
        <v>28</v>
      </c>
      <c r="Y190" s="122">
        <f>IFERROR((IF(LA_INDEX!$H$46=1,VLOOKUP('LA (SEN_LLDD)'!$B190,'LA41'!$B$2:$AR$165,'LA41'!W$1,0),(IF(LA_INDEX!$H$46=2,VLOOKUP('LA (SEN_LLDD)'!$B190,'LA42'!$B$2:$AR$165,'LA42'!W$1,0))))),"")</f>
        <v>27</v>
      </c>
      <c r="Z190" s="122" t="str">
        <f>IFERROR((IF(LA_INDEX!$H$46=1,VLOOKUP('LA (SEN_LLDD)'!$B190,'LA41'!$B$2:$AR$165,'LA41'!X$1,0),(IF(LA_INDEX!$H$46=2,VLOOKUP('LA (SEN_LLDD)'!$B190,'LA42'!$B$2:$AR$165,'LA42'!X$1,0))))),"")</f>
        <v>x</v>
      </c>
      <c r="AA190" s="122" t="str">
        <f>IFERROR((IF(LA_INDEX!$H$46=1,VLOOKUP('LA (SEN_LLDD)'!$B190,'LA41'!$B$2:$AR$165,'LA41'!Y$1,0),(IF(LA_INDEX!$H$46=2,VLOOKUP('LA (SEN_LLDD)'!$B190,'LA42'!$B$2:$AR$165,'LA42'!Y$1,0))))),"")</f>
        <v>x</v>
      </c>
      <c r="AB190" s="122">
        <f>IFERROR((IF(LA_INDEX!$H$46=1,VLOOKUP('LA (SEN_LLDD)'!$B190,'LA41'!$B$2:$AR$165,'LA41'!Z$1,0),(IF(LA_INDEX!$H$46=2,VLOOKUP('LA (SEN_LLDD)'!$B190,'LA42'!$B$2:$AR$165,'LA42'!Z$1,0))))),"")</f>
        <v>1</v>
      </c>
      <c r="AC190" s="122">
        <f>IFERROR((IF(LA_INDEX!$H$46=1,VLOOKUP('LA (SEN_LLDD)'!$B190,'LA41'!$B$2:$AR$165,'LA41'!AA$1,0),(IF(LA_INDEX!$H$46=2,VLOOKUP('LA (SEN_LLDD)'!$B190,'LA42'!$B$2:$AR$165,'LA42'!AA$1,0))))),"")</f>
        <v>8</v>
      </c>
      <c r="AD190" s="122">
        <f>IFERROR((IF(LA_INDEX!$H$46=1,VLOOKUP('LA (SEN_LLDD)'!$B190,'LA41'!$B$2:$AR$165,'LA41'!AB$1,0),(IF(LA_INDEX!$H$46=2,VLOOKUP('LA (SEN_LLDD)'!$B190,'LA42'!$B$2:$AR$165,'LA42'!AB$1,0))))),"")</f>
        <v>15</v>
      </c>
      <c r="AE190" s="122">
        <f>IFERROR((IF(LA_INDEX!$H$46=1,VLOOKUP('LA (SEN_LLDD)'!$B190,'LA41'!$B$2:$AR$165,'LA41'!AC$1,0),(IF(LA_INDEX!$H$46=2,VLOOKUP('LA (SEN_LLDD)'!$B190,'LA42'!$B$2:$AR$165,'LA42'!AC$1,0))))),"")</f>
        <v>14</v>
      </c>
      <c r="AF190" s="122">
        <f>IFERROR((IF(LA_INDEX!$H$46=1,VLOOKUP('LA (SEN_LLDD)'!$B190,'LA41'!$B$2:$AR$165,'LA41'!AD$1,0),(IF(LA_INDEX!$H$46=2,VLOOKUP('LA (SEN_LLDD)'!$B190,'LA42'!$B$2:$AR$165,'LA42'!AD$1,0))))),"")</f>
        <v>53</v>
      </c>
      <c r="AG190" s="122">
        <f>IFERROR((IF(LA_INDEX!$H$46=1,VLOOKUP('LA (SEN_LLDD)'!$B190,'LA41'!$B$2:$AR$165,'LA41'!AE$1,0),(IF(LA_INDEX!$H$46=2,VLOOKUP('LA (SEN_LLDD)'!$B190,'LA42'!$B$2:$AR$165,'LA42'!AE$1,0))))),"")</f>
        <v>37</v>
      </c>
      <c r="AH190" s="122">
        <f>IFERROR((IF(LA_INDEX!$H$46=1,VLOOKUP('LA (SEN_LLDD)'!$B190,'LA41'!$B$2:$AR$165,'LA41'!AF$1,0),(IF(LA_INDEX!$H$46=2,VLOOKUP('LA (SEN_LLDD)'!$B190,'LA42'!$B$2:$AR$165,'LA42'!AF$1,0))))),"")</f>
        <v>39</v>
      </c>
      <c r="AI190" s="122">
        <f>IFERROR((IF(LA_INDEX!$H$46=1,VLOOKUP('LA (SEN_LLDD)'!$B190,'LA41'!$B$2:$AR$165,'LA41'!AG$1,0),(IF(LA_INDEX!$H$46=2,VLOOKUP('LA (SEN_LLDD)'!$B190,'LA42'!$B$2:$AR$165,'LA42'!AG$1,0))))),"")</f>
        <v>5</v>
      </c>
      <c r="AJ190" s="122">
        <f>IFERROR((IF(LA_INDEX!$H$46=1,VLOOKUP('LA (SEN_LLDD)'!$B190,'LA41'!$B$2:$AR$165,'LA41'!AH$1,0),(IF(LA_INDEX!$H$46=2,VLOOKUP('LA (SEN_LLDD)'!$B190,'LA42'!$B$2:$AR$165,'LA42'!AH$1,0))))),"")</f>
        <v>3</v>
      </c>
      <c r="AK190" s="122">
        <f>IFERROR((IF(LA_INDEX!$H$46=1,VLOOKUP('LA (SEN_LLDD)'!$B190,'LA41'!$B$2:$AR$165,'LA41'!AI$1,0),(IF(LA_INDEX!$H$46=2,VLOOKUP('LA (SEN_LLDD)'!$B190,'LA42'!$B$2:$AR$165,'LA42'!AI$1,0))))),"")</f>
        <v>3</v>
      </c>
      <c r="AL190" s="122">
        <f>IFERROR((IF(LA_INDEX!$H$46=1,VLOOKUP('LA (SEN_LLDD)'!$B190,'LA41'!$B$2:$AR$165,'LA41'!AJ$1,0),(IF(LA_INDEX!$H$46=2,VLOOKUP('LA (SEN_LLDD)'!$B190,'LA42'!$B$2:$AR$165,'LA42'!AJ$1,0))))),"")</f>
        <v>5</v>
      </c>
      <c r="AM190" s="122">
        <f>IFERROR((IF(LA_INDEX!$H$46=1,VLOOKUP('LA (SEN_LLDD)'!$B190,'LA41'!$B$2:$AR$165,'LA41'!AK$1,0),(IF(LA_INDEX!$H$46=2,VLOOKUP('LA (SEN_LLDD)'!$B190,'LA42'!$B$2:$AR$165,'LA42'!AK$1,0))))),"")</f>
        <v>15</v>
      </c>
      <c r="AN190" s="122">
        <f>IFERROR((IF(LA_INDEX!$H$46=1,VLOOKUP('LA (SEN_LLDD)'!$B190,'LA41'!$B$2:$AR$165,'LA41'!AL$1,0),(IF(LA_INDEX!$H$46=2,VLOOKUP('LA (SEN_LLDD)'!$B190,'LA42'!$B$2:$AR$165,'LA42'!AL$1,0))))),"")</f>
        <v>14</v>
      </c>
      <c r="AO190" s="122">
        <f>IFERROR((IF(LA_INDEX!$H$46=1,VLOOKUP('LA (SEN_LLDD)'!$B190,'LA41'!$B$2:$AR$165,'LA41'!AM$1,0),(IF(LA_INDEX!$H$46=2,VLOOKUP('LA (SEN_LLDD)'!$B190,'LA42'!$B$2:$AR$165,'LA42'!AM$1,0))))),"")</f>
        <v>6</v>
      </c>
      <c r="AP190" s="122">
        <f>IFERROR((IF(LA_INDEX!$H$46=1,VLOOKUP('LA (SEN_LLDD)'!$B190,'LA41'!$B$2:$AR$165,'LA41'!AN$1,0),(IF(LA_INDEX!$H$46=2,VLOOKUP('LA (SEN_LLDD)'!$B190,'LA42'!$B$2:$AR$165,'LA42'!AN$1,0))))),"")</f>
        <v>7</v>
      </c>
      <c r="AQ190" s="122">
        <f>IFERROR((IF(LA_INDEX!$H$46=1,VLOOKUP('LA (SEN_LLDD)'!$B190,'LA41'!$B$2:$AR$165,'LA41'!AO$1,0),(IF(LA_INDEX!$H$46=2,VLOOKUP('LA (SEN_LLDD)'!$B190,'LA42'!$B$2:$AR$165,'LA42'!AO$1,0))))),"")</f>
        <v>7</v>
      </c>
      <c r="AR190" s="122">
        <f>IFERROR((IF(LA_INDEX!$H$46=1,VLOOKUP('LA (SEN_LLDD)'!$B190,'LA41'!$B$2:$AR$165,'LA41'!AP$1,0),(IF(LA_INDEX!$H$46=2,VLOOKUP('LA (SEN_LLDD)'!$B190,'LA42'!$B$2:$AR$165,'LA42'!AP$1,0))))),"")</f>
        <v>8</v>
      </c>
      <c r="AS190" s="122">
        <f>IFERROR((IF(LA_INDEX!$H$46=1,VLOOKUP('LA (SEN_LLDD)'!$B190,'LA41'!$B$2:$AR$165,'LA41'!AQ$1,0),(IF(LA_INDEX!$H$46=2,VLOOKUP('LA (SEN_LLDD)'!$B190,'LA42'!$B$2:$AR$165,'LA42'!AQ$1,0))))),"")</f>
        <v>4</v>
      </c>
      <c r="AT190" s="122">
        <f>IFERROR((IF(LA_INDEX!$H$46=1,VLOOKUP('LA (SEN_LLDD)'!$B190,'LA41'!$B$2:$AR$165,'LA41'!AR$1,0),(IF(LA_INDEX!$H$46=2,VLOOKUP('LA (SEN_LLDD)'!$B190,'LA42'!$B$2:$AR$165,'LA42'!AR$1,0))))),"")</f>
        <v>4</v>
      </c>
      <c r="AU190" s="13"/>
      <c r="AV190" s="13"/>
      <c r="AW190" s="13"/>
      <c r="AX190" s="13"/>
      <c r="AY190" s="13"/>
      <c r="AZ190" s="13"/>
      <c r="BA190" s="13"/>
      <c r="BB190" s="13"/>
      <c r="BC190" s="13"/>
      <c r="BD190" s="13"/>
      <c r="BE190" s="13"/>
    </row>
    <row r="191" spans="1:57" x14ac:dyDescent="0.3">
      <c r="A191" s="80"/>
      <c r="B191" s="117"/>
      <c r="C191" s="80"/>
      <c r="D191" s="80"/>
      <c r="E191" s="118"/>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row>
    <row r="192" spans="1:57" ht="14.25" x14ac:dyDescent="0.45">
      <c r="A192" s="119"/>
      <c r="B192" s="119"/>
      <c r="C192" s="91" t="s">
        <v>607</v>
      </c>
      <c r="D192" s="119"/>
      <c r="AT192" s="120" t="s">
        <v>27</v>
      </c>
    </row>
  </sheetData>
  <sheetProtection formatCells="0" formatColumns="0" formatRows="0" insertColumns="0" insertRows="0" insertHyperlinks="0" deleteColumns="0" deleteRows="0" sort="0" autoFilter="0" pivotTables="0"/>
  <mergeCells count="17">
    <mergeCell ref="AI6:AK6"/>
    <mergeCell ref="AL6:AN6"/>
    <mergeCell ref="W5:AH5"/>
    <mergeCell ref="N4:AH4"/>
    <mergeCell ref="AO4:AT4"/>
    <mergeCell ref="E6:G6"/>
    <mergeCell ref="H6:J6"/>
    <mergeCell ref="K6:M6"/>
    <mergeCell ref="N6:P6"/>
    <mergeCell ref="Q6:S6"/>
    <mergeCell ref="T6:V6"/>
    <mergeCell ref="AO6:AQ6"/>
    <mergeCell ref="AR6:AT6"/>
    <mergeCell ref="W6:Y6"/>
    <mergeCell ref="Z6:AB6"/>
    <mergeCell ref="AC6:AE6"/>
    <mergeCell ref="AF6:AH6"/>
  </mergeCells>
  <pageMargins left="0.7" right="0.7" top="0.75" bottom="0.75" header="0.3" footer="0.3"/>
  <pageSetup paperSize="9" scale="22"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Drop Down 1">
              <controlPr defaultSize="0" autoLine="0" autoPict="0">
                <anchor moveWithCells="1">
                  <from>
                    <xdr:col>1</xdr:col>
                    <xdr:colOff>276225</xdr:colOff>
                    <xdr:row>5</xdr:row>
                    <xdr:rowOff>133350</xdr:rowOff>
                  </from>
                  <to>
                    <xdr:col>3</xdr:col>
                    <xdr:colOff>1114425</xdr:colOff>
                    <xdr:row>5</xdr:row>
                    <xdr:rowOff>333375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S28"/>
  <sheetViews>
    <sheetView workbookViewId="0">
      <pane xSplit="2" ySplit="6" topLeftCell="C7" activePane="bottomRight" state="frozen"/>
      <selection pane="topRight" activeCell="C1" sqref="C1"/>
      <selection pane="bottomLeft" activeCell="A7" sqref="A7"/>
      <selection pane="bottomRight"/>
    </sheetView>
  </sheetViews>
  <sheetFormatPr defaultColWidth="9.1328125" defaultRowHeight="10.15" x14ac:dyDescent="0.3"/>
  <cols>
    <col min="1" max="1" width="13.3984375" style="93" customWidth="1"/>
    <col min="2" max="2" width="46.59765625" style="93" customWidth="1"/>
    <col min="3" max="4" width="9.1328125" style="93" customWidth="1"/>
    <col min="5" max="5" width="10.73046875" style="93" customWidth="1"/>
    <col min="6" max="7" width="9.1328125" style="93" customWidth="1"/>
    <col min="8" max="8" width="10.59765625" style="93" customWidth="1"/>
    <col min="9" max="10" width="9.1328125" style="93" customWidth="1"/>
    <col min="11" max="11" width="10.59765625" style="93" customWidth="1"/>
    <col min="12" max="19" width="9.1328125" style="93" customWidth="1"/>
    <col min="20" max="16384" width="9.1328125" style="93"/>
  </cols>
  <sheetData>
    <row r="1" spans="1:19" ht="15" customHeight="1" x14ac:dyDescent="0.4">
      <c r="A1" s="48" t="s">
        <v>431</v>
      </c>
      <c r="B1" s="48"/>
      <c r="C1" s="48"/>
      <c r="D1" s="48"/>
      <c r="E1" s="48"/>
      <c r="F1" s="48"/>
      <c r="G1" s="48"/>
      <c r="H1" s="48"/>
      <c r="I1" s="48"/>
      <c r="J1" s="48"/>
      <c r="K1" s="48"/>
      <c r="L1" s="42"/>
      <c r="M1" s="42"/>
      <c r="N1" s="42"/>
      <c r="O1" s="42"/>
      <c r="P1" s="42"/>
      <c r="Q1" s="42"/>
      <c r="R1" s="42"/>
      <c r="S1" s="42"/>
    </row>
    <row r="2" spans="1:19" ht="13.15" x14ac:dyDescent="0.4">
      <c r="A2" s="2" t="s">
        <v>712</v>
      </c>
      <c r="B2" s="42"/>
      <c r="C2" s="42"/>
      <c r="D2" s="42"/>
      <c r="E2" s="42"/>
      <c r="F2" s="42"/>
      <c r="G2" s="42"/>
      <c r="H2" s="42"/>
      <c r="I2" s="42"/>
      <c r="J2" s="42"/>
      <c r="K2" s="42"/>
      <c r="L2" s="42"/>
      <c r="M2" s="42"/>
      <c r="N2" s="42"/>
      <c r="O2" s="42"/>
      <c r="P2" s="42"/>
      <c r="Q2" s="42"/>
      <c r="R2" s="42"/>
      <c r="S2" s="42"/>
    </row>
    <row r="3" spans="1:19" ht="13.15" x14ac:dyDescent="0.4">
      <c r="A3" s="2" t="s">
        <v>617</v>
      </c>
      <c r="B3" s="42"/>
      <c r="C3" s="219" t="s">
        <v>618</v>
      </c>
      <c r="D3" s="220"/>
      <c r="E3" s="220"/>
      <c r="F3" s="220"/>
      <c r="G3" s="220"/>
      <c r="H3" s="220"/>
      <c r="I3" s="220"/>
      <c r="J3" s="220"/>
      <c r="K3" s="221"/>
      <c r="L3" s="219" t="s">
        <v>619</v>
      </c>
      <c r="M3" s="220"/>
      <c r="N3" s="220"/>
      <c r="O3" s="220"/>
      <c r="P3" s="220"/>
      <c r="Q3" s="220"/>
      <c r="R3" s="220"/>
      <c r="S3" s="221"/>
    </row>
    <row r="4" spans="1:19" ht="45.75" customHeight="1" x14ac:dyDescent="0.3">
      <c r="A4" s="13"/>
      <c r="B4" s="13"/>
      <c r="C4" s="222"/>
      <c r="D4" s="191"/>
      <c r="E4" s="191"/>
      <c r="F4" s="191"/>
      <c r="G4" s="191"/>
      <c r="H4" s="191"/>
      <c r="I4" s="191"/>
      <c r="J4" s="191"/>
      <c r="K4" s="223"/>
      <c r="L4" s="219" t="s">
        <v>623</v>
      </c>
      <c r="M4" s="220"/>
      <c r="N4" s="220"/>
      <c r="O4" s="220"/>
      <c r="P4" s="224" t="s">
        <v>620</v>
      </c>
      <c r="Q4" s="201"/>
      <c r="R4" s="201"/>
      <c r="S4" s="225"/>
    </row>
    <row r="5" spans="1:19" ht="32.25" customHeight="1" x14ac:dyDescent="0.3">
      <c r="A5" s="13"/>
      <c r="B5" s="136" t="s">
        <v>427</v>
      </c>
      <c r="C5" s="226" t="s">
        <v>22</v>
      </c>
      <c r="D5" s="195"/>
      <c r="E5" s="195"/>
      <c r="F5" s="195" t="s">
        <v>23</v>
      </c>
      <c r="G5" s="195"/>
      <c r="H5" s="195"/>
      <c r="I5" s="194" t="s">
        <v>25</v>
      </c>
      <c r="J5" s="194"/>
      <c r="K5" s="227"/>
      <c r="L5" s="226" t="s">
        <v>22</v>
      </c>
      <c r="M5" s="195"/>
      <c r="N5" s="195" t="s">
        <v>23</v>
      </c>
      <c r="O5" s="195"/>
      <c r="P5" s="224" t="s">
        <v>22</v>
      </c>
      <c r="Q5" s="201"/>
      <c r="R5" s="201" t="s">
        <v>23</v>
      </c>
      <c r="S5" s="225"/>
    </row>
    <row r="6" spans="1:19" ht="30" customHeight="1" x14ac:dyDescent="0.3">
      <c r="A6" s="5"/>
      <c r="B6" s="5"/>
      <c r="C6" s="144" t="s">
        <v>428</v>
      </c>
      <c r="D6" s="154" t="str">
        <f>IFERROR(VLOOKUP(LA_INDEX!H27,LA_INDEX!$D$3:$E$154,2,0),"")</f>
        <v/>
      </c>
      <c r="E6" s="81" t="str">
        <f>IFERROR(VLOOKUP(LA_INDEX!$H$25,LA_INDEX!$A$2:$B$154,2,0),"LA")</f>
        <v xml:space="preserve"> </v>
      </c>
      <c r="F6" s="155" t="s">
        <v>428</v>
      </c>
      <c r="G6" s="154" t="str">
        <f>IFERROR(VLOOKUP(LA_INDEX!H27,LA_INDEX!$D$3:$E$154,2,0),"")</f>
        <v/>
      </c>
      <c r="H6" s="81" t="str">
        <f>IFERROR(VLOOKUP(LA_INDEX!$H$25,LA_INDEX!$A$2:$B$154,2,0),"LA")</f>
        <v xml:space="preserve"> </v>
      </c>
      <c r="I6" s="155" t="s">
        <v>428</v>
      </c>
      <c r="J6" s="154" t="str">
        <f>IFERROR(VLOOKUP(LA_INDEX!H27,LA_INDEX!$D$3:$E$154,2,0),"")</f>
        <v/>
      </c>
      <c r="K6" s="82" t="str">
        <f>IFERROR(VLOOKUP(LA_INDEX!$H$25,LA_INDEX!$A$2:$B$154,2,0),"LA")</f>
        <v xml:space="preserve"> </v>
      </c>
      <c r="L6" s="46" t="s">
        <v>725</v>
      </c>
      <c r="M6" s="133" t="s">
        <v>176</v>
      </c>
      <c r="N6" s="46" t="s">
        <v>725</v>
      </c>
      <c r="O6" s="133" t="s">
        <v>176</v>
      </c>
      <c r="P6" s="135" t="s">
        <v>72</v>
      </c>
      <c r="Q6" s="20" t="s">
        <v>621</v>
      </c>
      <c r="R6" s="20" t="s">
        <v>74</v>
      </c>
      <c r="S6" s="145" t="s">
        <v>622</v>
      </c>
    </row>
    <row r="7" spans="1:19" ht="11.65" x14ac:dyDescent="0.3">
      <c r="A7" s="7" t="s">
        <v>713</v>
      </c>
      <c r="B7" s="7"/>
      <c r="C7" s="83">
        <f>Nat_PER!J2</f>
        <v>173720</v>
      </c>
      <c r="D7" s="150" t="str">
        <f>IFERROR(MROUND(HLOOKUP(LA_INDEX!$H$27,'LA1'!$B$167:$M$182,'LA1'!A168,0),5),"")</f>
        <v/>
      </c>
      <c r="E7" s="89" t="str">
        <f>IFERROR(IF(LA_INDEX!$H$25=1,"",MROUND(HLOOKUP(LA_INDEX!$H$26,'LA1'!$B$167:$FI$182,'LA1'!A168,0),5)),".")</f>
        <v/>
      </c>
      <c r="F7" s="151">
        <f>Nat_PER!K2</f>
        <v>189210</v>
      </c>
      <c r="G7" s="150" t="str">
        <f>IFERROR(MROUND(HLOOKUP(LA_INDEX!$H$27,'LA2'!$B$167:$M$182,'LA2'!A168,0),5),"")</f>
        <v/>
      </c>
      <c r="H7" s="89" t="str">
        <f>IFERROR(IF(LA_INDEX!$H$25=1,"",MROUND(HLOOKUP(LA_INDEX!$H$26,'LA2'!$B$167:$FI$182,'LA2'!A168,0),5)),".")</f>
        <v/>
      </c>
      <c r="I7" s="152">
        <f>Nat_PER!M2</f>
        <v>362930</v>
      </c>
      <c r="J7" s="150" t="str">
        <f>IFERROR(MROUND(HLOOKUP(LA_INDEX!$H$27,'LA13'!$B$167:$M$182,'LA13'!A168,0),5),"")</f>
        <v/>
      </c>
      <c r="K7" s="153" t="str">
        <f>IFERROR(IF(LA_INDEX!$H$25=1,"",MROUND(HLOOKUP(LA_INDEX!$H$26,'LA13'!$B$167:$FI$182,'LA13'!A168,0),5)),".")</f>
        <v/>
      </c>
      <c r="L7" s="88" t="str">
        <f>IFERROR(IF(LA_INDEX!$H$25=1,"",MROUND(HLOOKUP(LA_INDEX!$H$26,'LA33'!$B$167:$FI$209,'LA33'!$A168,0),5)),".")</f>
        <v/>
      </c>
      <c r="M7" s="89" t="str">
        <f>IFERROR(IF(LA_INDEX!$H$25=1,"",MROUND(HLOOKUP(LA_INDEX!$H$26,'LA33'!$B$167:$FI$209,'LA33'!$A182,0),5)),".")</f>
        <v/>
      </c>
      <c r="N7" s="89" t="str">
        <f>IFERROR(IF(LA_INDEX!$H$25=1,"",MROUND(HLOOKUP(LA_INDEX!$H$26,'LA34'!$B$167:$FI$209,'LA34'!$A168,0),5)),".")</f>
        <v/>
      </c>
      <c r="O7" s="89" t="str">
        <f>IFERROR(IF(LA_INDEX!$H$25=1,"",MROUND(HLOOKUP(LA_INDEX!$H$26,'LA34'!$B$167:$FI$209,'LA34'!$A182,0),5)),".")</f>
        <v/>
      </c>
      <c r="P7" s="84" t="str">
        <f>IFERROR(IF(LA_INDEX!$H$25=1,"",MROUND(HLOOKUP(LA_INDEX!$H$26,'LA41'!$B$167:$FI$209,'LA41'!$A168,0),5)),".")</f>
        <v/>
      </c>
      <c r="Q7" s="85" t="str">
        <f>IFERROR(IF(LA_INDEX!$H$25=1,"",MROUND(HLOOKUP(LA_INDEX!$H$26,'LA41'!$B$167:$FI$209,'LA41'!$A182,0),5)),".")</f>
        <v/>
      </c>
      <c r="R7" s="85" t="str">
        <f>IFERROR(IF(LA_INDEX!$H$25=1,"",MROUND(HLOOKUP(LA_INDEX!$H$26,'LA42'!$B$167:$FI$209,'LA42'!$A168,0),5)),".")</f>
        <v/>
      </c>
      <c r="S7" s="86" t="str">
        <f>IFERROR(IF(LA_INDEX!$H$25=1,"",MROUND(HLOOKUP(LA_INDEX!$H$26,'LA42'!$B$167:$FI$209,'LA42'!$A182,0),5)),".")</f>
        <v/>
      </c>
    </row>
    <row r="8" spans="1:19" x14ac:dyDescent="0.3">
      <c r="A8" s="6"/>
      <c r="B8" s="14"/>
      <c r="C8" s="83"/>
      <c r="D8" s="150"/>
      <c r="E8" s="89"/>
      <c r="F8" s="151"/>
      <c r="G8" s="150"/>
      <c r="H8" s="89"/>
      <c r="I8" s="152"/>
      <c r="J8" s="150"/>
      <c r="K8" s="153"/>
      <c r="L8" s="88"/>
      <c r="M8" s="89"/>
      <c r="N8" s="89"/>
      <c r="O8" s="89"/>
      <c r="P8" s="88"/>
      <c r="Q8" s="89"/>
      <c r="R8" s="89"/>
      <c r="S8" s="90"/>
    </row>
    <row r="9" spans="1:19" ht="22.5" customHeight="1" x14ac:dyDescent="0.3">
      <c r="A9" s="192" t="s">
        <v>714</v>
      </c>
      <c r="B9" s="192"/>
      <c r="C9" s="83">
        <f>Nat_PER!J3</f>
        <v>90</v>
      </c>
      <c r="D9" s="150" t="str">
        <f>IFERROR(HLOOKUP(LA_INDEX!$H$27,'LA1'!$B$167:$M$182,'LA1'!A169,0),"")</f>
        <v/>
      </c>
      <c r="E9" s="89" t="str">
        <f>IFERROR(HLOOKUP(LA_INDEX!$H$26,'LA1'!$B$167:$FI$182,'LA1'!A169,0),"")</f>
        <v/>
      </c>
      <c r="F9" s="151">
        <f>Nat_PER!K3</f>
        <v>86</v>
      </c>
      <c r="G9" s="150" t="str">
        <f>IFERROR(HLOOKUP(LA_INDEX!$H$27,'LA2'!$B$167:$M$182,'LA2'!A169,0),"")</f>
        <v/>
      </c>
      <c r="H9" s="89" t="str">
        <f>IFERROR(HLOOKUP(LA_INDEX!$H$26,'LA2'!$B$167:$FI$182,'LA2'!A169,0),"")</f>
        <v/>
      </c>
      <c r="I9" s="152">
        <f>Nat_PER!M3</f>
        <v>88</v>
      </c>
      <c r="J9" s="150" t="str">
        <f>IFERROR(HLOOKUP(LA_INDEX!$H$27,'LA13'!$B$167:$M$182,'LA13'!A169,0),"")</f>
        <v/>
      </c>
      <c r="K9" s="153" t="str">
        <f>IFERROR(HLOOKUP(LA_INDEX!$H$26,'LA13'!$B$167:$FI$182,'LA13'!A169,0),"")</f>
        <v/>
      </c>
      <c r="L9" s="88" t="str">
        <f>IFERROR(HLOOKUP(LA_INDEX!$H$26,'LA33'!$B$167:$FI$209,'LA33'!A169,0),"")</f>
        <v/>
      </c>
      <c r="M9" s="89" t="str">
        <f>IFERROR(HLOOKUP(LA_INDEX!$H$26,'LA33'!$B$167:$FI$209,'LA33'!$A183,0),"")</f>
        <v/>
      </c>
      <c r="N9" s="89" t="str">
        <f>IFERROR(HLOOKUP(LA_INDEX!$H$26,'LA34'!$B$167:$FI$209,'LA34'!$A169,0),"")</f>
        <v/>
      </c>
      <c r="O9" s="89" t="str">
        <f>IFERROR(HLOOKUP(LA_INDEX!$H$26,'LA34'!$B$167:$FI$209,'LA34'!$A183,0),"")</f>
        <v/>
      </c>
      <c r="P9" s="88" t="str">
        <f>IFERROR(HLOOKUP(LA_INDEX!$H$26,'LA41'!$B$167:$FI$209,'LA41'!$A169,0),"")</f>
        <v/>
      </c>
      <c r="Q9" s="89" t="str">
        <f>IFERROR(HLOOKUP(LA_INDEX!$H$26,'LA41'!$B$167:$FI$209,'LA41'!$A183,0),"")</f>
        <v/>
      </c>
      <c r="R9" s="89" t="str">
        <f>IFERROR(HLOOKUP(LA_INDEX!$H$26,'LA42'!$B$167:$FI$209,'LA42'!$A169,0),"")</f>
        <v/>
      </c>
      <c r="S9" s="90" t="str">
        <f>IFERROR(HLOOKUP(LA_INDEX!$H$26,'LA42'!$B$167:$FI$209,'LA42'!$A183,0),"")</f>
        <v/>
      </c>
    </row>
    <row r="10" spans="1:19" ht="11.65" x14ac:dyDescent="0.3">
      <c r="A10" s="6"/>
      <c r="B10" s="6" t="s">
        <v>715</v>
      </c>
      <c r="C10" s="83">
        <f>Nat_PER!J4</f>
        <v>6</v>
      </c>
      <c r="D10" s="150" t="str">
        <f>IFERROR(HLOOKUP(LA_INDEX!$H$27,'LA1'!$B$167:$M$182,'LA1'!A170,0),"")</f>
        <v/>
      </c>
      <c r="E10" s="89" t="str">
        <f>IFERROR(HLOOKUP(LA_INDEX!$H$26,'LA1'!$B$167:$FI$182,'LA1'!A170,0),"")</f>
        <v/>
      </c>
      <c r="F10" s="151">
        <f>Nat_PER!K4</f>
        <v>8</v>
      </c>
      <c r="G10" s="150" t="str">
        <f>IFERROR(HLOOKUP(LA_INDEX!$H$27,'LA2'!$B$167:$M$182,'LA2'!A170,0),"")</f>
        <v/>
      </c>
      <c r="H10" s="89" t="str">
        <f>IFERROR(HLOOKUP(LA_INDEX!$H$26,'LA2'!$B$167:$FI$182,'LA2'!A170,0),"")</f>
        <v/>
      </c>
      <c r="I10" s="152">
        <f>Nat_PER!M4</f>
        <v>7</v>
      </c>
      <c r="J10" s="150" t="str">
        <f>IFERROR(HLOOKUP(LA_INDEX!$H$27,'LA13'!$B$167:$M$182,'LA13'!A170,0),"")</f>
        <v/>
      </c>
      <c r="K10" s="153" t="str">
        <f>IFERROR(HLOOKUP(LA_INDEX!$H$26,'LA13'!$B$167:$FI$182,'LA13'!A170,0),"")</f>
        <v/>
      </c>
      <c r="L10" s="88" t="str">
        <f>IFERROR(HLOOKUP(LA_INDEX!$H$26,'LA33'!$B$167:$FI$209,'LA33'!A170,0),"")</f>
        <v/>
      </c>
      <c r="M10" s="89" t="str">
        <f>IFERROR(HLOOKUP(LA_INDEX!$H$26,'LA33'!$B$167:$FI$209,'LA33'!$A184,0),"")</f>
        <v/>
      </c>
      <c r="N10" s="89" t="str">
        <f>IFERROR(HLOOKUP(LA_INDEX!$H$26,'LA34'!$B$167:$FI$209,'LA34'!$A170,0),"")</f>
        <v/>
      </c>
      <c r="O10" s="89" t="str">
        <f>IFERROR(HLOOKUP(LA_INDEX!$H$26,'LA34'!$B$167:$FI$209,'LA34'!$A184,0),"")</f>
        <v/>
      </c>
      <c r="P10" s="88" t="str">
        <f>IFERROR(HLOOKUP(LA_INDEX!$H$26,'LA41'!$B$167:$FI$209,'LA41'!$A170,0),"")</f>
        <v/>
      </c>
      <c r="Q10" s="89" t="str">
        <f>IFERROR(HLOOKUP(LA_INDEX!$H$26,'LA41'!$B$167:$FI$209,'LA41'!$A184,0),"")</f>
        <v/>
      </c>
      <c r="R10" s="89" t="str">
        <f>IFERROR(HLOOKUP(LA_INDEX!$H$26,'LA42'!$B$167:$FI$209,'LA42'!$A170,0),"")</f>
        <v/>
      </c>
      <c r="S10" s="90" t="str">
        <f>IFERROR(HLOOKUP(LA_INDEX!$H$26,'LA42'!$B$167:$FI$209,'LA42'!$A184,0),"")</f>
        <v/>
      </c>
    </row>
    <row r="11" spans="1:19" x14ac:dyDescent="0.3">
      <c r="A11" s="183"/>
      <c r="B11" s="183"/>
      <c r="C11" s="83"/>
      <c r="D11" s="150"/>
      <c r="E11" s="89"/>
      <c r="F11" s="151"/>
      <c r="G11" s="150"/>
      <c r="H11" s="89"/>
      <c r="I11" s="152"/>
      <c r="J11" s="150"/>
      <c r="K11" s="153"/>
      <c r="L11" s="88"/>
      <c r="M11" s="89"/>
      <c r="N11" s="89"/>
      <c r="O11" s="89"/>
      <c r="P11" s="88"/>
      <c r="Q11" s="89"/>
      <c r="R11" s="89"/>
      <c r="S11" s="90"/>
    </row>
    <row r="12" spans="1:19" ht="11.65" x14ac:dyDescent="0.3">
      <c r="A12" s="7" t="s">
        <v>729</v>
      </c>
      <c r="B12" s="7"/>
      <c r="C12" s="83">
        <f>Nat_PER!J5</f>
        <v>72</v>
      </c>
      <c r="D12" s="150" t="str">
        <f>IFERROR(HLOOKUP(LA_INDEX!$H$27,'LA1'!$B$167:$M$182,'LA1'!A171,0),"")</f>
        <v/>
      </c>
      <c r="E12" s="89" t="str">
        <f>IFERROR(HLOOKUP(LA_INDEX!$H$26,'LA1'!$B$167:$FI$182,'LA1'!A171,0),"")</f>
        <v/>
      </c>
      <c r="F12" s="151">
        <f>Nat_PER!K5</f>
        <v>60</v>
      </c>
      <c r="G12" s="150" t="str">
        <f>IFERROR(HLOOKUP(LA_INDEX!$H$27,'LA2'!$B$167:$M$182,'LA2'!A171,0),"")</f>
        <v/>
      </c>
      <c r="H12" s="89" t="str">
        <f>IFERROR(HLOOKUP(LA_INDEX!$H$26,'LA2'!$B$167:$FI$182,'LA2'!A171,0),"")</f>
        <v/>
      </c>
      <c r="I12" s="152">
        <f>Nat_PER!M5</f>
        <v>65</v>
      </c>
      <c r="J12" s="150" t="str">
        <f>IFERROR(HLOOKUP(LA_INDEX!$H$27,'LA13'!$B$167:$M$182,'LA13'!A171,0),"")</f>
        <v/>
      </c>
      <c r="K12" s="153" t="str">
        <f>IFERROR(HLOOKUP(LA_INDEX!$H$26,'LA13'!$B$167:$FI$182,'LA13'!A171,0),"")</f>
        <v/>
      </c>
      <c r="L12" s="88" t="str">
        <f>IFERROR(HLOOKUP(LA_INDEX!$H$26,'LA33'!$B$167:$FI$209,'LA33'!A171,0),"")</f>
        <v/>
      </c>
      <c r="M12" s="89" t="str">
        <f>IFERROR(HLOOKUP(LA_INDEX!$H$26,'LA33'!$B$167:$FI$209,'LA33'!$A185,0),"")</f>
        <v/>
      </c>
      <c r="N12" s="89" t="str">
        <f>IFERROR(HLOOKUP(LA_INDEX!$H$26,'LA34'!$B$167:$FI$209,'LA34'!$A171,0),"")</f>
        <v/>
      </c>
      <c r="O12" s="89" t="str">
        <f>IFERROR(HLOOKUP(LA_INDEX!$H$26,'LA34'!$B$167:$FI$209,'LA34'!$A185,0),"")</f>
        <v/>
      </c>
      <c r="P12" s="88" t="str">
        <f>IFERROR(HLOOKUP(LA_INDEX!$H$26,'LA41'!$B$167:$FI$209,'LA41'!$A171,0),"")</f>
        <v/>
      </c>
      <c r="Q12" s="89" t="str">
        <f>IFERROR(HLOOKUP(LA_INDEX!$H$26,'LA41'!$B$167:$FI$209,'LA41'!$A185,0),"")</f>
        <v/>
      </c>
      <c r="R12" s="89" t="str">
        <f>IFERROR(HLOOKUP(LA_INDEX!$H$26,'LA42'!$B$167:$FI$209,'LA42'!$A171,0),"")</f>
        <v/>
      </c>
      <c r="S12" s="90" t="str">
        <f>IFERROR(HLOOKUP(LA_INDEX!$H$26,'LA42'!$B$167:$FI$209,'LA42'!$A185,0),"")</f>
        <v/>
      </c>
    </row>
    <row r="13" spans="1:19" ht="11.65" x14ac:dyDescent="0.3">
      <c r="A13" s="8"/>
      <c r="B13" s="8" t="s">
        <v>730</v>
      </c>
      <c r="C13" s="83">
        <f>Nat_PER!J6</f>
        <v>9</v>
      </c>
      <c r="D13" s="150" t="str">
        <f>IFERROR(HLOOKUP(LA_INDEX!$H$27,'LA1'!$B$167:$M$182,'LA1'!A172,0),"")</f>
        <v/>
      </c>
      <c r="E13" s="89" t="str">
        <f>IFERROR(HLOOKUP(LA_INDEX!$H$26,'LA1'!$B$167:$FI$182,'LA1'!A172,0),"")</f>
        <v/>
      </c>
      <c r="F13" s="151">
        <f>Nat_PER!K6</f>
        <v>19</v>
      </c>
      <c r="G13" s="150" t="str">
        <f>IFERROR(HLOOKUP(LA_INDEX!$H$27,'LA2'!$B$167:$M$182,'LA2'!A172,0),"")</f>
        <v/>
      </c>
      <c r="H13" s="89" t="str">
        <f>IFERROR(HLOOKUP(LA_INDEX!$H$26,'LA2'!$B$167:$FI$182,'LA2'!A172,0),"")</f>
        <v/>
      </c>
      <c r="I13" s="152">
        <f>Nat_PER!M6</f>
        <v>14</v>
      </c>
      <c r="J13" s="150" t="str">
        <f>IFERROR(HLOOKUP(LA_INDEX!$H$27,'LA13'!$B$167:$M$182,'LA13'!A172,0),"")</f>
        <v/>
      </c>
      <c r="K13" s="153" t="str">
        <f>IFERROR(HLOOKUP(LA_INDEX!$H$26,'LA13'!$B$167:$FI$182,'LA13'!A172,0),"")</f>
        <v/>
      </c>
      <c r="L13" s="88" t="str">
        <f>IFERROR(HLOOKUP(LA_INDEX!$H$26,'LA33'!$B$167:$FI$209,'LA33'!A172,0),"")</f>
        <v/>
      </c>
      <c r="M13" s="89" t="str">
        <f>IFERROR(HLOOKUP(LA_INDEX!$H$26,'LA33'!$B$167:$FI$209,'LA33'!$A186,0),"")</f>
        <v/>
      </c>
      <c r="N13" s="89" t="str">
        <f>IFERROR(HLOOKUP(LA_INDEX!$H$26,'LA34'!$B$167:$FI$209,'LA34'!$A172,0),"")</f>
        <v/>
      </c>
      <c r="O13" s="89" t="str">
        <f>IFERROR(HLOOKUP(LA_INDEX!$H$26,'LA34'!$B$167:$FI$209,'LA34'!$A186,0),"")</f>
        <v/>
      </c>
      <c r="P13" s="88" t="str">
        <f>IFERROR(HLOOKUP(LA_INDEX!$H$26,'LA41'!$B$167:$FI$209,'LA41'!$A172,0),"")</f>
        <v/>
      </c>
      <c r="Q13" s="89" t="str">
        <f>IFERROR(HLOOKUP(LA_INDEX!$H$26,'LA41'!$B$167:$FI$209,'LA41'!$A186,0),"")</f>
        <v/>
      </c>
      <c r="R13" s="89" t="str">
        <f>IFERROR(HLOOKUP(LA_INDEX!$H$26,'LA42'!$B$167:$FI$209,'LA42'!$A172,0),"")</f>
        <v/>
      </c>
      <c r="S13" s="90" t="str">
        <f>IFERROR(HLOOKUP(LA_INDEX!$H$26,'LA42'!$B$167:$FI$209,'LA42'!$A186,0),"")</f>
        <v/>
      </c>
    </row>
    <row r="14" spans="1:19" x14ac:dyDescent="0.3">
      <c r="A14" s="8"/>
      <c r="B14" s="8" t="s">
        <v>9</v>
      </c>
      <c r="C14" s="83">
        <f>Nat_PER!J7</f>
        <v>59</v>
      </c>
      <c r="D14" s="150" t="str">
        <f>IFERROR(HLOOKUP(LA_INDEX!$H$27,'LA1'!$B$167:$M$182,'LA1'!A173,0),"")</f>
        <v/>
      </c>
      <c r="E14" s="89" t="str">
        <f>IFERROR(HLOOKUP(LA_INDEX!$H$26,'LA1'!$B$167:$FI$182,'LA1'!A173,0),"")</f>
        <v/>
      </c>
      <c r="F14" s="151">
        <f>Nat_PER!K7</f>
        <v>38</v>
      </c>
      <c r="G14" s="150" t="str">
        <f>IFERROR(HLOOKUP(LA_INDEX!$H$27,'LA2'!$B$167:$M$182,'LA2'!A173,0),"")</f>
        <v/>
      </c>
      <c r="H14" s="89" t="str">
        <f>IFERROR(HLOOKUP(LA_INDEX!$H$26,'LA2'!$B$167:$FI$182,'LA2'!A173,0),"")</f>
        <v/>
      </c>
      <c r="I14" s="152">
        <f>Nat_PER!M7</f>
        <v>48</v>
      </c>
      <c r="J14" s="150" t="str">
        <f>IFERROR(HLOOKUP(LA_INDEX!$H$27,'LA13'!$B$167:$M$182,'LA13'!A173,0),"")</f>
        <v/>
      </c>
      <c r="K14" s="153" t="str">
        <f>IFERROR(HLOOKUP(LA_INDEX!$H$26,'LA13'!$B$167:$FI$182,'LA13'!A173,0),"")</f>
        <v/>
      </c>
      <c r="L14" s="88" t="str">
        <f>IFERROR(HLOOKUP(LA_INDEX!$H$26,'LA33'!$B$167:$FI$209,'LA33'!A173,0),"")</f>
        <v/>
      </c>
      <c r="M14" s="89" t="str">
        <f>IFERROR(HLOOKUP(LA_INDEX!$H$26,'LA33'!$B$167:$FI$209,'LA33'!$A187,0),"")</f>
        <v/>
      </c>
      <c r="N14" s="89" t="str">
        <f>IFERROR(HLOOKUP(LA_INDEX!$H$26,'LA34'!$B$167:$FI$209,'LA34'!$A173,0),"")</f>
        <v/>
      </c>
      <c r="O14" s="89" t="str">
        <f>IFERROR(HLOOKUP(LA_INDEX!$H$26,'LA34'!$B$167:$FI$209,'LA34'!$A187,0),"")</f>
        <v/>
      </c>
      <c r="P14" s="88" t="str">
        <f>IFERROR(HLOOKUP(LA_INDEX!$H$26,'LA41'!$B$167:$FI$209,'LA41'!$A173,0),"")</f>
        <v/>
      </c>
      <c r="Q14" s="89" t="str">
        <f>IFERROR(HLOOKUP(LA_INDEX!$H$26,'LA41'!$B$167:$FI$209,'LA41'!$A187,0),"")</f>
        <v/>
      </c>
      <c r="R14" s="89" t="str">
        <f>IFERROR(HLOOKUP(LA_INDEX!$H$26,'LA42'!$B$167:$FI$209,'LA42'!$A173,0),"")</f>
        <v/>
      </c>
      <c r="S14" s="90" t="str">
        <f>IFERROR(HLOOKUP(LA_INDEX!$H$26,'LA42'!$B$167:$FI$209,'LA42'!$A187,0),"")</f>
        <v/>
      </c>
    </row>
    <row r="15" spans="1:19" ht="11.65" x14ac:dyDescent="0.3">
      <c r="A15" s="8"/>
      <c r="B15" s="8" t="s">
        <v>716</v>
      </c>
      <c r="C15" s="83">
        <f>Nat_PER!J8</f>
        <v>26</v>
      </c>
      <c r="D15" s="150" t="str">
        <f>IFERROR(HLOOKUP(LA_INDEX!$H$27,'LA1'!$B$167:$M$182,'LA1'!A174,0),"")</f>
        <v/>
      </c>
      <c r="E15" s="89" t="str">
        <f>IFERROR(HLOOKUP(LA_INDEX!$H$26,'LA1'!$B$167:$FI$182,'LA1'!A174,0),"")</f>
        <v/>
      </c>
      <c r="F15" s="151">
        <f>Nat_PER!K8</f>
        <v>10</v>
      </c>
      <c r="G15" s="150" t="str">
        <f>IFERROR(HLOOKUP(LA_INDEX!$H$27,'LA2'!$B$167:$M$182,'LA2'!A174,0),"")</f>
        <v/>
      </c>
      <c r="H15" s="89" t="str">
        <f>IFERROR(HLOOKUP(LA_INDEX!$H$26,'LA2'!$B$167:$FI$182,'LA2'!A174,0),"")</f>
        <v/>
      </c>
      <c r="I15" s="152">
        <f>Nat_PER!M8</f>
        <v>18</v>
      </c>
      <c r="J15" s="150" t="str">
        <f>IFERROR(HLOOKUP(LA_INDEX!$H$27,'LA13'!$B$167:$M$182,'LA13'!A174,0),"")</f>
        <v/>
      </c>
      <c r="K15" s="153" t="str">
        <f>IFERROR(HLOOKUP(LA_INDEX!$H$26,'LA13'!$B$167:$FI$182,'LA13'!A174,0),"")</f>
        <v/>
      </c>
      <c r="L15" s="88" t="str">
        <f>IFERROR(HLOOKUP(LA_INDEX!$H$26,'LA33'!$B$167:$FI$209,'LA33'!A174,0),"")</f>
        <v/>
      </c>
      <c r="M15" s="89" t="str">
        <f>IFERROR(HLOOKUP(LA_INDEX!$H$26,'LA33'!$B$167:$FI$209,'LA33'!$A188,0),"")</f>
        <v/>
      </c>
      <c r="N15" s="89" t="str">
        <f>IFERROR(HLOOKUP(LA_INDEX!$H$26,'LA34'!$B$167:$FI$209,'LA34'!$A174,0),"")</f>
        <v/>
      </c>
      <c r="O15" s="89" t="str">
        <f>IFERROR(HLOOKUP(LA_INDEX!$H$26,'LA34'!$B$167:$FI$209,'LA34'!$A188,0),"")</f>
        <v/>
      </c>
      <c r="P15" s="88" t="str">
        <f>IFERROR(HLOOKUP(LA_INDEX!$H$26,'LA41'!$B$167:$FI$209,'LA41'!$A174,0),"")</f>
        <v/>
      </c>
      <c r="Q15" s="89" t="str">
        <f>IFERROR(HLOOKUP(LA_INDEX!$H$26,'LA41'!$B$167:$FI$209,'LA41'!$A188,0),"")</f>
        <v/>
      </c>
      <c r="R15" s="89" t="str">
        <f>IFERROR(HLOOKUP(LA_INDEX!$H$26,'LA42'!$B$167:$FI$209,'LA42'!$A174,0),"")</f>
        <v/>
      </c>
      <c r="S15" s="90" t="str">
        <f>IFERROR(HLOOKUP(LA_INDEX!$H$26,'LA42'!$B$167:$FI$209,'LA42'!$A188,0),"")</f>
        <v/>
      </c>
    </row>
    <row r="16" spans="1:19" x14ac:dyDescent="0.3">
      <c r="A16" s="8"/>
      <c r="B16" s="15" t="s">
        <v>10</v>
      </c>
      <c r="C16" s="83">
        <f>Nat_PER!J9</f>
        <v>1</v>
      </c>
      <c r="D16" s="150" t="str">
        <f>IFERROR(HLOOKUP(LA_INDEX!$H$27,'LA1'!$B$167:$M$182,'LA1'!A175,0),"")</f>
        <v/>
      </c>
      <c r="E16" s="89" t="str">
        <f>IFERROR(HLOOKUP(LA_INDEX!$H$26,'LA1'!$B$167:$FI$182,'LA1'!A175,0),"")</f>
        <v/>
      </c>
      <c r="F16" s="151" t="str">
        <f>Nat_PER!K9</f>
        <v>-</v>
      </c>
      <c r="G16" s="150" t="str">
        <f>IFERROR(HLOOKUP(LA_INDEX!$H$27,'LA2'!$B$167:$M$182,'LA2'!A175,0),"")</f>
        <v/>
      </c>
      <c r="H16" s="89" t="str">
        <f>IFERROR(HLOOKUP(LA_INDEX!$H$26,'LA2'!$B$167:$FI$182,'LA2'!A175,0),"")</f>
        <v/>
      </c>
      <c r="I16" s="152">
        <f>Nat_PER!M9</f>
        <v>1</v>
      </c>
      <c r="J16" s="150" t="str">
        <f>IFERROR(HLOOKUP(LA_INDEX!$H$27,'LA13'!$B$167:$M$182,'LA13'!A175,0),"")</f>
        <v/>
      </c>
      <c r="K16" s="153" t="str">
        <f>IFERROR(HLOOKUP(LA_INDEX!$H$26,'LA13'!$B$167:$FI$182,'LA13'!A175,0),"")</f>
        <v/>
      </c>
      <c r="L16" s="88" t="str">
        <f>IFERROR(HLOOKUP(LA_INDEX!$H$26,'LA33'!$B$167:$FI$209,'LA33'!A175,0),"")</f>
        <v/>
      </c>
      <c r="M16" s="89" t="str">
        <f>IFERROR(HLOOKUP(LA_INDEX!$H$26,'LA33'!$B$167:$FI$209,'LA33'!$A189,0),"")</f>
        <v/>
      </c>
      <c r="N16" s="89" t="str">
        <f>IFERROR(HLOOKUP(LA_INDEX!$H$26,'LA34'!$B$167:$FI$209,'LA34'!$A175,0),"")</f>
        <v/>
      </c>
      <c r="O16" s="89" t="str">
        <f>IFERROR(HLOOKUP(LA_INDEX!$H$26,'LA34'!$B$167:$FI$209,'LA34'!$A189,0),"")</f>
        <v/>
      </c>
      <c r="P16" s="88" t="str">
        <f>IFERROR(HLOOKUP(LA_INDEX!$H$26,'LA41'!$B$167:$FI$209,'LA41'!$A175,0),"")</f>
        <v/>
      </c>
      <c r="Q16" s="89" t="str">
        <f>IFERROR(HLOOKUP(LA_INDEX!$H$26,'LA41'!$B$167:$FI$209,'LA41'!$A189,0),"")</f>
        <v/>
      </c>
      <c r="R16" s="89" t="str">
        <f>IFERROR(HLOOKUP(LA_INDEX!$H$26,'LA42'!$B$167:$FI$209,'LA42'!$A175,0),"")</f>
        <v/>
      </c>
      <c r="S16" s="90" t="str">
        <f>IFERROR(HLOOKUP(LA_INDEX!$H$26,'LA42'!$B$167:$FI$209,'LA42'!$A189,0),"")</f>
        <v/>
      </c>
    </row>
    <row r="17" spans="1:19" x14ac:dyDescent="0.3">
      <c r="A17" s="8"/>
      <c r="B17" s="15" t="s">
        <v>11</v>
      </c>
      <c r="C17" s="83">
        <f>Nat_PER!J10</f>
        <v>17</v>
      </c>
      <c r="D17" s="150" t="str">
        <f>IFERROR(HLOOKUP(LA_INDEX!$H$27,'LA1'!$B$167:$M$182,'LA1'!A176,0),"")</f>
        <v/>
      </c>
      <c r="E17" s="89" t="str">
        <f>IFERROR(HLOOKUP(LA_INDEX!$H$26,'LA1'!$B$167:$FI$182,'LA1'!A176,0),"")</f>
        <v/>
      </c>
      <c r="F17" s="151">
        <f>Nat_PER!K10</f>
        <v>6</v>
      </c>
      <c r="G17" s="150" t="str">
        <f>IFERROR(HLOOKUP(LA_INDEX!$H$27,'LA2'!$B$167:$M$182,'LA2'!A176,0),"")</f>
        <v/>
      </c>
      <c r="H17" s="89" t="str">
        <f>IFERROR(HLOOKUP(LA_INDEX!$H$26,'LA2'!$B$167:$FI$182,'LA2'!A176,0),"")</f>
        <v/>
      </c>
      <c r="I17" s="152">
        <f>Nat_PER!M10</f>
        <v>11</v>
      </c>
      <c r="J17" s="150" t="str">
        <f>IFERROR(HLOOKUP(LA_INDEX!$H$27,'LA13'!$B$167:$M$182,'LA13'!A176,0),"")</f>
        <v/>
      </c>
      <c r="K17" s="153" t="str">
        <f>IFERROR(HLOOKUP(LA_INDEX!$H$26,'LA13'!$B$167:$FI$182,'LA13'!A176,0),"")</f>
        <v/>
      </c>
      <c r="L17" s="88" t="str">
        <f>IFERROR(HLOOKUP(LA_INDEX!$H$26,'LA33'!$B$167:$FI$209,'LA33'!A176,0),"")</f>
        <v/>
      </c>
      <c r="M17" s="89" t="str">
        <f>IFERROR(HLOOKUP(LA_INDEX!$H$26,'LA33'!$B$167:$FI$209,'LA33'!$A190,0),"")</f>
        <v/>
      </c>
      <c r="N17" s="89" t="str">
        <f>IFERROR(HLOOKUP(LA_INDEX!$H$26,'LA34'!$B$167:$FI$209,'LA34'!$A176,0),"")</f>
        <v/>
      </c>
      <c r="O17" s="89" t="str">
        <f>IFERROR(HLOOKUP(LA_INDEX!$H$26,'LA34'!$B$167:$FI$209,'LA34'!$A190,0),"")</f>
        <v/>
      </c>
      <c r="P17" s="88" t="str">
        <f>IFERROR(HLOOKUP(LA_INDEX!$H$26,'LA41'!$B$167:$FI$209,'LA41'!$A176,0),"")</f>
        <v/>
      </c>
      <c r="Q17" s="89" t="str">
        <f>IFERROR(HLOOKUP(LA_INDEX!$H$26,'LA41'!$B$167:$FI$209,'LA41'!$A190,0),"")</f>
        <v/>
      </c>
      <c r="R17" s="89" t="str">
        <f>IFERROR(HLOOKUP(LA_INDEX!$H$26,'LA42'!$B$167:$FI$209,'LA42'!$A176,0),"")</f>
        <v/>
      </c>
      <c r="S17" s="90" t="str">
        <f>IFERROR(HLOOKUP(LA_INDEX!$H$26,'LA42'!$B$167:$FI$209,'LA42'!$A190,0),"")</f>
        <v/>
      </c>
    </row>
    <row r="18" spans="1:19" ht="11.65" x14ac:dyDescent="0.3">
      <c r="A18" s="8"/>
      <c r="B18" s="8" t="s">
        <v>717</v>
      </c>
      <c r="C18" s="83">
        <f>Nat_PER!J11</f>
        <v>33</v>
      </c>
      <c r="D18" s="150" t="str">
        <f>IFERROR(HLOOKUP(LA_INDEX!$H$27,'LA1'!$B$167:$M$182,'LA1'!A177,0),"")</f>
        <v/>
      </c>
      <c r="E18" s="89" t="str">
        <f>IFERROR(HLOOKUP(LA_INDEX!$H$26,'LA1'!$B$167:$FI$182,'LA1'!A177,0),"")</f>
        <v/>
      </c>
      <c r="F18" s="151">
        <f>Nat_PER!K11</f>
        <v>28</v>
      </c>
      <c r="G18" s="150" t="str">
        <f>IFERROR(HLOOKUP(LA_INDEX!$H$27,'LA2'!$B$167:$M$182,'LA2'!A177,0),"")</f>
        <v/>
      </c>
      <c r="H18" s="89" t="str">
        <f>IFERROR(HLOOKUP(LA_INDEX!$H$26,'LA2'!$B$167:$FI$182,'LA2'!A177,0),"")</f>
        <v/>
      </c>
      <c r="I18" s="152">
        <f>Nat_PER!M11</f>
        <v>31</v>
      </c>
      <c r="J18" s="150" t="str">
        <f>IFERROR(HLOOKUP(LA_INDEX!$H$27,'LA13'!$B$167:$M$182,'LA13'!A177,0),"")</f>
        <v/>
      </c>
      <c r="K18" s="153" t="str">
        <f>IFERROR(HLOOKUP(LA_INDEX!$H$26,'LA13'!$B$167:$FI$182,'LA13'!A177,0),"")</f>
        <v/>
      </c>
      <c r="L18" s="88" t="str">
        <f>IFERROR(HLOOKUP(LA_INDEX!$H$26,'LA33'!$B$167:$FI$209,'LA33'!A177,0),"")</f>
        <v/>
      </c>
      <c r="M18" s="89" t="str">
        <f>IFERROR(HLOOKUP(LA_INDEX!$H$26,'LA33'!$B$167:$FI$209,'LA33'!$A191,0),"")</f>
        <v/>
      </c>
      <c r="N18" s="89" t="str">
        <f>IFERROR(HLOOKUP(LA_INDEX!$H$26,'LA34'!$B$167:$FI$209,'LA34'!$A177,0),"")</f>
        <v/>
      </c>
      <c r="O18" s="89" t="str">
        <f>IFERROR(HLOOKUP(LA_INDEX!$H$26,'LA34'!$B$167:$FI$209,'LA34'!$A191,0),"")</f>
        <v/>
      </c>
      <c r="P18" s="88" t="str">
        <f>IFERROR(HLOOKUP(LA_INDEX!$H$26,'LA41'!$B$167:$FI$209,'LA41'!$A177,0),"")</f>
        <v/>
      </c>
      <c r="Q18" s="89" t="str">
        <f>IFERROR(HLOOKUP(LA_INDEX!$H$26,'LA41'!$B$167:$FI$209,'LA41'!$A191,0),"")</f>
        <v/>
      </c>
      <c r="R18" s="89" t="str">
        <f>IFERROR(HLOOKUP(LA_INDEX!$H$26,'LA42'!$B$167:$FI$209,'LA42'!$A177,0),"")</f>
        <v/>
      </c>
      <c r="S18" s="90" t="str">
        <f>IFERROR(HLOOKUP(LA_INDEX!$H$26,'LA42'!$B$167:$FI$209,'LA42'!$A191,0),"")</f>
        <v/>
      </c>
    </row>
    <row r="19" spans="1:19" ht="11.65" x14ac:dyDescent="0.3">
      <c r="A19" s="8"/>
      <c r="B19" s="8" t="s">
        <v>718</v>
      </c>
      <c r="C19" s="83">
        <f>Nat_PER!J12</f>
        <v>3</v>
      </c>
      <c r="D19" s="150" t="str">
        <f>IFERROR(HLOOKUP(LA_INDEX!$H$27,'LA1'!$B$167:$M$182,'LA1'!A178,0),"")</f>
        <v/>
      </c>
      <c r="E19" s="89" t="str">
        <f>IFERROR(HLOOKUP(LA_INDEX!$H$26,'LA1'!$B$167:$FI$182,'LA1'!A178,0),"")</f>
        <v/>
      </c>
      <c r="F19" s="151">
        <f>Nat_PER!K12</f>
        <v>2</v>
      </c>
      <c r="G19" s="150" t="str">
        <f>IFERROR(HLOOKUP(LA_INDEX!$H$27,'LA2'!$B$167:$M$182,'LA2'!A178,0),"")</f>
        <v/>
      </c>
      <c r="H19" s="89" t="str">
        <f>IFERROR(HLOOKUP(LA_INDEX!$H$26,'LA2'!$B$167:$FI$182,'LA2'!A178,0),"")</f>
        <v/>
      </c>
      <c r="I19" s="152">
        <f>Nat_PER!M12</f>
        <v>3</v>
      </c>
      <c r="J19" s="150" t="str">
        <f>IFERROR(HLOOKUP(LA_INDEX!$H$27,'LA13'!$B$167:$M$182,'LA13'!A178,0),"")</f>
        <v/>
      </c>
      <c r="K19" s="153" t="str">
        <f>IFERROR(HLOOKUP(LA_INDEX!$H$26,'LA13'!$B$167:$FI$182,'LA13'!A178,0),"")</f>
        <v/>
      </c>
      <c r="L19" s="88" t="str">
        <f>IFERROR(HLOOKUP(LA_INDEX!$H$26,'LA33'!$B$167:$FI$209,'LA33'!A178,0),"")</f>
        <v/>
      </c>
      <c r="M19" s="89" t="str">
        <f>IFERROR(HLOOKUP(LA_INDEX!$H$26,'LA33'!$B$167:$FI$209,'LA33'!$A192,0),"")</f>
        <v/>
      </c>
      <c r="N19" s="89" t="str">
        <f>IFERROR(HLOOKUP(LA_INDEX!$H$26,'LA34'!$B$167:$FI$209,'LA34'!$A178,0),"")</f>
        <v/>
      </c>
      <c r="O19" s="89" t="str">
        <f>IFERROR(HLOOKUP(LA_INDEX!$H$26,'LA34'!$B$167:$FI$209,'LA34'!$A192,0),"")</f>
        <v/>
      </c>
      <c r="P19" s="88" t="str">
        <f>IFERROR(HLOOKUP(LA_INDEX!$H$26,'LA41'!$B$167:$FI$209,'LA41'!$A178,0),"")</f>
        <v/>
      </c>
      <c r="Q19" s="89" t="str">
        <f>IFERROR(HLOOKUP(LA_INDEX!$H$26,'LA41'!$B$167:$FI$209,'LA41'!$A192,0),"")</f>
        <v/>
      </c>
      <c r="R19" s="89" t="str">
        <f>IFERROR(HLOOKUP(LA_INDEX!$H$26,'LA42'!$B$167:$FI$209,'LA42'!$A178,0),"")</f>
        <v/>
      </c>
      <c r="S19" s="90" t="str">
        <f>IFERROR(HLOOKUP(LA_INDEX!$H$26,'LA42'!$B$167:$FI$209,'LA42'!$A192,0),"")</f>
        <v/>
      </c>
    </row>
    <row r="20" spans="1:19" x14ac:dyDescent="0.3">
      <c r="A20" s="8"/>
      <c r="B20" s="15"/>
      <c r="C20" s="83"/>
      <c r="D20" s="150"/>
      <c r="E20" s="89"/>
      <c r="F20" s="151"/>
      <c r="G20" s="150"/>
      <c r="H20" s="89"/>
      <c r="I20" s="152"/>
      <c r="J20" s="150"/>
      <c r="K20" s="153"/>
      <c r="L20" s="88"/>
      <c r="M20" s="89"/>
      <c r="N20" s="89"/>
      <c r="O20" s="89"/>
      <c r="P20" s="88"/>
      <c r="Q20" s="89"/>
      <c r="R20" s="89"/>
      <c r="S20" s="90"/>
    </row>
    <row r="21" spans="1:19" ht="11.65" x14ac:dyDescent="0.3">
      <c r="A21" s="9" t="s">
        <v>721</v>
      </c>
      <c r="B21" s="9"/>
      <c r="C21" s="83">
        <f>Nat_PER!J13</f>
        <v>19</v>
      </c>
      <c r="D21" s="150" t="str">
        <f>IFERROR(HLOOKUP(LA_INDEX!$H$27,'LA1'!$B$167:$M$182,'LA1'!A179,0),"")</f>
        <v/>
      </c>
      <c r="E21" s="89" t="str">
        <f>IFERROR(HLOOKUP(LA_INDEX!$H$26,'LA1'!$B$167:$FI$182,'LA1'!A179,0),"")</f>
        <v/>
      </c>
      <c r="F21" s="151">
        <f>Nat_PER!K13</f>
        <v>26</v>
      </c>
      <c r="G21" s="150" t="str">
        <f>IFERROR(HLOOKUP(LA_INDEX!$H$27,'LA2'!$B$167:$M$182,'LA2'!A179,0),"")</f>
        <v/>
      </c>
      <c r="H21" s="89" t="str">
        <f>IFERROR(HLOOKUP(LA_INDEX!$H$26,'LA2'!$B$167:$FI$182,'LA2'!A179,0),"")</f>
        <v/>
      </c>
      <c r="I21" s="152">
        <f>Nat_PER!M13</f>
        <v>23</v>
      </c>
      <c r="J21" s="150" t="str">
        <f>IFERROR(HLOOKUP(LA_INDEX!$H$27,'LA13'!$B$167:$M$182,'LA13'!A179,0),"")</f>
        <v/>
      </c>
      <c r="K21" s="153" t="str">
        <f>IFERROR(HLOOKUP(LA_INDEX!$H$26,'LA13'!$B$167:$FI$182,'LA13'!A179,0),"")</f>
        <v/>
      </c>
      <c r="L21" s="88" t="str">
        <f>IFERROR(HLOOKUP(LA_INDEX!$H$26,'LA33'!$B$167:$FI$209,'LA33'!A179,0),"")</f>
        <v/>
      </c>
      <c r="M21" s="89" t="str">
        <f>IFERROR(HLOOKUP(LA_INDEX!$H$26,'LA33'!$B$167:$FI$209,'LA33'!$A193,0),"")</f>
        <v/>
      </c>
      <c r="N21" s="89" t="str">
        <f>IFERROR(HLOOKUP(LA_INDEX!$H$26,'LA34'!$B$167:$FI$209,'LA34'!$A179,0),"")</f>
        <v/>
      </c>
      <c r="O21" s="89" t="str">
        <f>IFERROR(HLOOKUP(LA_INDEX!$H$26,'LA34'!$B$167:$FI$209,'LA34'!$A193,0),"")</f>
        <v/>
      </c>
      <c r="P21" s="88" t="str">
        <f>IFERROR(HLOOKUP(LA_INDEX!$H$26,'LA41'!$B$167:$FI$209,'LA41'!$A179,0),"")</f>
        <v/>
      </c>
      <c r="Q21" s="89" t="str">
        <f>IFERROR(HLOOKUP(LA_INDEX!$H$26,'LA41'!$B$167:$FI$209,'LA41'!$A193,0),"")</f>
        <v/>
      </c>
      <c r="R21" s="89" t="str">
        <f>IFERROR(HLOOKUP(LA_INDEX!$H$26,'LA42'!$B$167:$FI$209,'LA42'!$A179,0),"")</f>
        <v/>
      </c>
      <c r="S21" s="90" t="str">
        <f>IFERROR(HLOOKUP(LA_INDEX!$H$26,'LA42'!$B$167:$FI$209,'LA42'!$A193,0),"")</f>
        <v/>
      </c>
    </row>
    <row r="22" spans="1:19" x14ac:dyDescent="0.3">
      <c r="A22" s="8"/>
      <c r="B22" s="9"/>
      <c r="C22" s="83"/>
      <c r="D22" s="150"/>
      <c r="E22" s="89"/>
      <c r="F22" s="151"/>
      <c r="G22" s="150"/>
      <c r="H22" s="89"/>
      <c r="I22" s="152"/>
      <c r="J22" s="150"/>
      <c r="K22" s="153"/>
      <c r="L22" s="88"/>
      <c r="M22" s="89"/>
      <c r="N22" s="89"/>
      <c r="O22" s="89"/>
      <c r="P22" s="88"/>
      <c r="Q22" s="89"/>
      <c r="R22" s="89"/>
      <c r="S22" s="90"/>
    </row>
    <row r="23" spans="1:19" ht="11.65" x14ac:dyDescent="0.3">
      <c r="A23" s="9" t="s">
        <v>3</v>
      </c>
      <c r="B23" s="17"/>
      <c r="C23" s="83">
        <f>Nat_PER!J14</f>
        <v>7</v>
      </c>
      <c r="D23" s="150" t="str">
        <f>IFERROR(HLOOKUP(LA_INDEX!$H$27,'LA1'!$B$167:$M$182,'LA1'!A180,0),"")</f>
        <v/>
      </c>
      <c r="E23" s="89" t="str">
        <f>IFERROR(HLOOKUP(LA_INDEX!$H$26,'LA1'!$B$167:$FI$182,'LA1'!A180,0),"")</f>
        <v/>
      </c>
      <c r="F23" s="151">
        <f>Nat_PER!K14</f>
        <v>10</v>
      </c>
      <c r="G23" s="150" t="str">
        <f>IFERROR(HLOOKUP(LA_INDEX!$H$27,'LA2'!$B$167:$M$182,'LA2'!A180,0),"")</f>
        <v/>
      </c>
      <c r="H23" s="89" t="str">
        <f>IFERROR(HLOOKUP(LA_INDEX!$H$26,'LA2'!$B$167:$FI$182,'LA2'!A180,0),"")</f>
        <v/>
      </c>
      <c r="I23" s="152">
        <f>Nat_PER!M14</f>
        <v>9</v>
      </c>
      <c r="J23" s="150" t="str">
        <f>IFERROR(HLOOKUP(LA_INDEX!$H$27,'LA13'!$B$167:$M$182,'LA13'!A180,0),"")</f>
        <v/>
      </c>
      <c r="K23" s="153" t="str">
        <f>IFERROR(HLOOKUP(LA_INDEX!$H$26,'LA13'!$B$167:$FI$182,'LA13'!A180,0),"")</f>
        <v/>
      </c>
      <c r="L23" s="88" t="str">
        <f>IFERROR(HLOOKUP(LA_INDEX!$H$26,'LA33'!$B$167:$FI$209,'LA33'!A180,0),"")</f>
        <v/>
      </c>
      <c r="M23" s="89" t="str">
        <f>IFERROR(HLOOKUP(LA_INDEX!$H$26,'LA33'!$B$167:$FI$209,'LA33'!$A194,0),"")</f>
        <v/>
      </c>
      <c r="N23" s="89" t="str">
        <f>IFERROR(HLOOKUP(LA_INDEX!$H$26,'LA34'!$B$167:$FI$209,'LA34'!$A180,0),"")</f>
        <v/>
      </c>
      <c r="O23" s="89" t="str">
        <f>IFERROR(HLOOKUP(LA_INDEX!$H$26,'LA34'!$B$167:$FI$209,'LA34'!$A194,0),"")</f>
        <v/>
      </c>
      <c r="P23" s="88" t="str">
        <f>IFERROR(HLOOKUP(LA_INDEX!$H$26,'LA41'!$B$167:$FI$209,'LA41'!$A180,0),"")</f>
        <v/>
      </c>
      <c r="Q23" s="89" t="str">
        <f>IFERROR(HLOOKUP(LA_INDEX!$H$26,'LA41'!$B$167:$FI$209,'LA41'!$A194,0),"")</f>
        <v/>
      </c>
      <c r="R23" s="89" t="str">
        <f>IFERROR(HLOOKUP(LA_INDEX!$H$26,'LA42'!$B$167:$FI$209,'LA42'!$A180,0),"")</f>
        <v/>
      </c>
      <c r="S23" s="90" t="str">
        <f>IFERROR(HLOOKUP(LA_INDEX!$H$26,'LA42'!$B$167:$FI$209,'LA42'!$A194,0),"")</f>
        <v/>
      </c>
    </row>
    <row r="24" spans="1:19" x14ac:dyDescent="0.3">
      <c r="A24" s="8"/>
      <c r="B24" s="8"/>
      <c r="C24" s="83"/>
      <c r="D24" s="150"/>
      <c r="E24" s="89"/>
      <c r="F24" s="151"/>
      <c r="G24" s="150"/>
      <c r="H24" s="89"/>
      <c r="I24" s="152"/>
      <c r="J24" s="150"/>
      <c r="K24" s="153"/>
      <c r="L24" s="88"/>
      <c r="M24" s="89"/>
      <c r="N24" s="89"/>
      <c r="O24" s="89"/>
      <c r="P24" s="88"/>
      <c r="Q24" s="89"/>
      <c r="R24" s="89"/>
      <c r="S24" s="90"/>
    </row>
    <row r="25" spans="1:19" ht="11.65" x14ac:dyDescent="0.3">
      <c r="A25" s="9" t="s">
        <v>5</v>
      </c>
      <c r="B25" s="9"/>
      <c r="C25" s="83">
        <f>Nat_PER!J15</f>
        <v>3</v>
      </c>
      <c r="D25" s="150" t="str">
        <f>IFERROR(HLOOKUP(LA_INDEX!$H$27,'LA1'!$B$167:$M$182,'LA1'!A181,0),"")</f>
        <v/>
      </c>
      <c r="E25" s="89" t="str">
        <f>IFERROR(HLOOKUP(LA_INDEX!$H$26,'LA1'!$B$167:$FI$182,'LA1'!A181,0),"")</f>
        <v/>
      </c>
      <c r="F25" s="151">
        <f>Nat_PER!K15</f>
        <v>4</v>
      </c>
      <c r="G25" s="150" t="str">
        <f>IFERROR(HLOOKUP(LA_INDEX!$H$27,'LA2'!$B$167:$M$182,'LA2'!A181,0),"")</f>
        <v/>
      </c>
      <c r="H25" s="89" t="str">
        <f>IFERROR(HLOOKUP(LA_INDEX!$H$26,'LA2'!$B$167:$FI$182,'LA2'!A181,0),"")</f>
        <v/>
      </c>
      <c r="I25" s="152">
        <f>Nat_PER!M15</f>
        <v>3</v>
      </c>
      <c r="J25" s="150" t="str">
        <f>IFERROR(HLOOKUP(LA_INDEX!$H$27,'LA13'!$B$167:$M$182,'LA13'!A181,0),"")</f>
        <v/>
      </c>
      <c r="K25" s="153" t="str">
        <f>IFERROR(HLOOKUP(LA_INDEX!$H$26,'LA13'!$B$167:$FI$182,'LA13'!A181,0),"")</f>
        <v/>
      </c>
      <c r="L25" s="88" t="str">
        <f>IFERROR(HLOOKUP(LA_INDEX!$H$26,'LA33'!$B$167:$FI$209,'LA33'!A181,0),"")</f>
        <v/>
      </c>
      <c r="M25" s="89" t="str">
        <f>IFERROR(HLOOKUP(LA_INDEX!$H$26,'LA33'!$B$167:$FI$209,'LA33'!$A195,0),"")</f>
        <v/>
      </c>
      <c r="N25" s="89" t="str">
        <f>IFERROR(HLOOKUP(LA_INDEX!$H$26,'LA34'!$B$167:$FI$209,'LA34'!$A181,0),"")</f>
        <v/>
      </c>
      <c r="O25" s="89" t="str">
        <f>IFERROR(HLOOKUP(LA_INDEX!$H$26,'LA34'!$B$167:$FI$209,'LA34'!$A195,0),"")</f>
        <v/>
      </c>
      <c r="P25" s="88" t="str">
        <f>IFERROR(HLOOKUP(LA_INDEX!$H$26,'LA41'!$B$167:$FI$209,'LA41'!$A181,0),"")</f>
        <v/>
      </c>
      <c r="Q25" s="89" t="str">
        <f>IFERROR(HLOOKUP(LA_INDEX!$H$26,'LA41'!$B$167:$FI$209,'LA41'!$A195,0),"")</f>
        <v/>
      </c>
      <c r="R25" s="89" t="str">
        <f>IFERROR(HLOOKUP(LA_INDEX!$H$26,'LA42'!$B$167:$FI$209,'LA42'!$A181,0),"")</f>
        <v/>
      </c>
      <c r="S25" s="90" t="str">
        <f>IFERROR(HLOOKUP(LA_INDEX!$H$26,'LA42'!$B$167:$FI$209,'LA42'!$A195,0),"")</f>
        <v/>
      </c>
    </row>
    <row r="26" spans="1:19" x14ac:dyDescent="0.3">
      <c r="A26" s="9"/>
      <c r="B26" s="8"/>
      <c r="C26" s="138"/>
      <c r="D26" s="149"/>
      <c r="E26" s="143"/>
      <c r="F26" s="139"/>
      <c r="G26" s="142"/>
      <c r="H26" s="143"/>
      <c r="I26" s="140"/>
      <c r="J26" s="142"/>
      <c r="K26" s="146"/>
      <c r="L26" s="147"/>
      <c r="M26" s="143"/>
      <c r="N26" s="143"/>
      <c r="O26" s="143"/>
      <c r="P26" s="147"/>
      <c r="Q26" s="143"/>
      <c r="R26" s="143"/>
      <c r="S26" s="148"/>
    </row>
    <row r="27" spans="1:19" x14ac:dyDescent="0.3">
      <c r="A27" s="12"/>
      <c r="B27" s="12" t="s">
        <v>20</v>
      </c>
      <c r="C27" s="42"/>
      <c r="D27" s="13"/>
      <c r="E27" s="13"/>
      <c r="F27" s="42"/>
      <c r="G27" s="13"/>
      <c r="H27" s="13"/>
      <c r="I27" s="137"/>
      <c r="J27" s="13"/>
      <c r="K27" s="13"/>
      <c r="L27" s="141"/>
      <c r="M27" s="141"/>
      <c r="N27" s="141"/>
      <c r="O27" s="141"/>
      <c r="P27" s="141"/>
      <c r="Q27" s="141"/>
      <c r="R27" s="141"/>
      <c r="S27" s="29" t="s">
        <v>27</v>
      </c>
    </row>
    <row r="28" spans="1:19" x14ac:dyDescent="0.3">
      <c r="C28" s="13"/>
      <c r="F28" s="13"/>
      <c r="I28" s="13"/>
    </row>
  </sheetData>
  <mergeCells count="13">
    <mergeCell ref="P5:Q5"/>
    <mergeCell ref="R5:S5"/>
    <mergeCell ref="A9:B9"/>
    <mergeCell ref="C5:E5"/>
    <mergeCell ref="F5:H5"/>
    <mergeCell ref="I5:K5"/>
    <mergeCell ref="L5:M5"/>
    <mergeCell ref="N5:O5"/>
    <mergeCell ref="C3:K3"/>
    <mergeCell ref="L3:S3"/>
    <mergeCell ref="C4:K4"/>
    <mergeCell ref="L4:O4"/>
    <mergeCell ref="P4:S4"/>
  </mergeCells>
  <pageMargins left="0.7" right="0.7" top="0.75" bottom="0.75" header="0.3" footer="0.3"/>
  <pageSetup paperSize="9" scale="6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10" r:id="rId4" name="Drop Down 2">
              <controlPr defaultSize="0" autoLine="0" autoPict="0">
                <anchor moveWithCells="1">
                  <from>
                    <xdr:col>1</xdr:col>
                    <xdr:colOff>47625</xdr:colOff>
                    <xdr:row>4</xdr:row>
                    <xdr:rowOff>257175</xdr:rowOff>
                  </from>
                  <to>
                    <xdr:col>1</xdr:col>
                    <xdr:colOff>2762250</xdr:colOff>
                    <xdr:row>5</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AX154"/>
  <sheetViews>
    <sheetView workbookViewId="0">
      <selection activeCell="J41" sqref="J41"/>
    </sheetView>
  </sheetViews>
  <sheetFormatPr defaultColWidth="9.1328125" defaultRowHeight="14.25" x14ac:dyDescent="0.45"/>
  <cols>
    <col min="1" max="1" width="9.1328125" style="57"/>
    <col min="2" max="2" width="27.73046875" style="58" bestFit="1" customWidth="1"/>
    <col min="3" max="3" width="4" style="58" bestFit="1" customWidth="1"/>
    <col min="4" max="4" width="7.86328125" style="58" bestFit="1" customWidth="1"/>
    <col min="5" max="5" width="24.3984375" style="58" customWidth="1"/>
    <col min="6" max="6" width="9.1328125" style="57"/>
    <col min="7" max="7" width="7.86328125" style="57" bestFit="1" customWidth="1"/>
    <col min="8" max="8" width="4.73046875" style="57" customWidth="1"/>
    <col min="9" max="9" width="55.1328125" style="59" bestFit="1" customWidth="1"/>
    <col min="10" max="10" width="50.86328125" style="57" bestFit="1" customWidth="1"/>
    <col min="11" max="11" width="19.73046875" style="57" customWidth="1"/>
    <col min="12" max="12" width="11.3984375" style="57" customWidth="1"/>
    <col min="13" max="16384" width="9.1328125" style="57"/>
  </cols>
  <sheetData>
    <row r="1" spans="1:26" ht="20.25" x14ac:dyDescent="0.55000000000000004">
      <c r="A1" s="57" t="s">
        <v>242</v>
      </c>
      <c r="B1" s="58" t="s">
        <v>243</v>
      </c>
      <c r="C1" s="58" t="s">
        <v>244</v>
      </c>
      <c r="D1" s="58" t="s">
        <v>245</v>
      </c>
      <c r="E1" s="58" t="s">
        <v>246</v>
      </c>
      <c r="F1" s="57" t="s">
        <v>247</v>
      </c>
      <c r="H1" s="57">
        <v>1</v>
      </c>
      <c r="I1" s="59" t="s">
        <v>248</v>
      </c>
      <c r="J1" s="57" t="s">
        <v>742</v>
      </c>
      <c r="K1" s="60" t="s">
        <v>249</v>
      </c>
      <c r="L1" s="61">
        <v>1</v>
      </c>
      <c r="M1" s="62" t="s">
        <v>61</v>
      </c>
      <c r="N1" s="61"/>
      <c r="O1" s="61"/>
      <c r="P1" s="61"/>
      <c r="Q1" s="61"/>
      <c r="R1" s="61"/>
      <c r="S1" s="61"/>
      <c r="T1" s="61"/>
      <c r="U1" s="61"/>
      <c r="V1" s="61"/>
      <c r="W1" s="61"/>
      <c r="X1" s="61"/>
      <c r="Y1" s="63"/>
      <c r="Z1" s="64"/>
    </row>
    <row r="2" spans="1:26" ht="20.25" x14ac:dyDescent="0.55000000000000004">
      <c r="A2" s="57">
        <v>1</v>
      </c>
      <c r="B2" s="58" t="s">
        <v>250</v>
      </c>
      <c r="C2" s="58" t="s">
        <v>250</v>
      </c>
      <c r="D2" s="58" t="s">
        <v>250</v>
      </c>
      <c r="E2" s="58" t="s">
        <v>250</v>
      </c>
      <c r="H2" s="57">
        <v>2</v>
      </c>
      <c r="I2" s="59" t="s">
        <v>429</v>
      </c>
      <c r="J2" s="57" t="s">
        <v>743</v>
      </c>
      <c r="K2" s="65"/>
      <c r="L2" s="66">
        <v>2</v>
      </c>
      <c r="M2" s="67" t="s">
        <v>251</v>
      </c>
      <c r="N2" s="66"/>
      <c r="O2" s="66"/>
      <c r="P2" s="66"/>
      <c r="Q2" s="66"/>
      <c r="R2" s="66"/>
      <c r="S2" s="66"/>
      <c r="T2" s="66"/>
      <c r="U2" s="66"/>
      <c r="V2" s="66"/>
      <c r="W2" s="66"/>
      <c r="X2" s="66"/>
      <c r="Y2" s="68"/>
      <c r="Z2" s="69"/>
    </row>
    <row r="3" spans="1:26" x14ac:dyDescent="0.45">
      <c r="A3" s="57">
        <v>2</v>
      </c>
      <c r="B3" s="58" t="s">
        <v>252</v>
      </c>
      <c r="C3" s="58">
        <v>301</v>
      </c>
      <c r="D3" s="58" t="s">
        <v>188</v>
      </c>
      <c r="E3" s="58" t="s">
        <v>253</v>
      </c>
      <c r="H3" s="57">
        <v>3</v>
      </c>
      <c r="I3" s="59" t="s">
        <v>430</v>
      </c>
      <c r="J3" s="57" t="s">
        <v>744</v>
      </c>
      <c r="K3" s="65"/>
      <c r="L3" s="66"/>
      <c r="M3" s="66"/>
      <c r="N3" s="66"/>
      <c r="O3" s="66"/>
      <c r="P3" s="66"/>
      <c r="Q3" s="66"/>
      <c r="R3" s="66"/>
      <c r="S3" s="66"/>
      <c r="T3" s="66"/>
      <c r="U3" s="66"/>
      <c r="V3" s="66"/>
      <c r="W3" s="66"/>
      <c r="X3" s="66"/>
      <c r="Y3" s="68"/>
      <c r="Z3" s="69"/>
    </row>
    <row r="4" spans="1:26" ht="15.4" x14ac:dyDescent="0.45">
      <c r="A4" s="57">
        <v>3</v>
      </c>
      <c r="B4" s="58" t="s">
        <v>254</v>
      </c>
      <c r="C4" s="58">
        <v>302</v>
      </c>
      <c r="D4" s="58" t="s">
        <v>188</v>
      </c>
      <c r="E4" s="58" t="s">
        <v>253</v>
      </c>
      <c r="K4" s="65"/>
      <c r="L4" s="66"/>
      <c r="M4" s="70" t="s">
        <v>255</v>
      </c>
      <c r="N4" s="66"/>
      <c r="O4" s="66"/>
      <c r="P4" s="66"/>
      <c r="Q4" s="66"/>
      <c r="R4" s="66"/>
      <c r="S4" s="66"/>
      <c r="T4" s="66"/>
      <c r="U4" s="66"/>
      <c r="V4" s="66"/>
      <c r="W4" s="66"/>
      <c r="X4" s="66"/>
      <c r="Y4" s="68"/>
      <c r="Z4" s="69"/>
    </row>
    <row r="5" spans="1:26" ht="15.4" x14ac:dyDescent="0.45">
      <c r="A5" s="57">
        <v>4</v>
      </c>
      <c r="B5" s="58" t="s">
        <v>256</v>
      </c>
      <c r="C5" s="58">
        <v>370</v>
      </c>
      <c r="D5" s="58" t="s">
        <v>191</v>
      </c>
      <c r="E5" s="58" t="s">
        <v>257</v>
      </c>
      <c r="K5" s="65"/>
      <c r="L5" s="66"/>
      <c r="M5" s="70" t="s">
        <v>258</v>
      </c>
      <c r="N5" s="66"/>
      <c r="O5" s="66"/>
      <c r="P5" s="66"/>
      <c r="Q5" s="66"/>
      <c r="R5" s="66"/>
      <c r="S5" s="66"/>
      <c r="T5" s="66"/>
      <c r="U5" s="66"/>
      <c r="V5" s="66"/>
      <c r="W5" s="66"/>
      <c r="X5" s="66"/>
      <c r="Y5" s="68"/>
      <c r="Z5" s="69"/>
    </row>
    <row r="6" spans="1:26" x14ac:dyDescent="0.45">
      <c r="A6" s="57">
        <v>5</v>
      </c>
      <c r="B6" s="58" t="s">
        <v>259</v>
      </c>
      <c r="C6" s="58">
        <v>800</v>
      </c>
      <c r="D6" s="58" t="s">
        <v>196</v>
      </c>
      <c r="E6" s="58" t="s">
        <v>260</v>
      </c>
      <c r="K6" s="65"/>
      <c r="L6" s="66"/>
      <c r="M6" s="66"/>
      <c r="N6" s="66"/>
      <c r="O6" s="66"/>
      <c r="P6" s="66"/>
      <c r="Q6" s="66"/>
      <c r="R6" s="66"/>
      <c r="S6" s="66"/>
      <c r="T6" s="66"/>
      <c r="U6" s="66"/>
      <c r="V6" s="66"/>
      <c r="W6" s="66"/>
      <c r="X6" s="66"/>
      <c r="Y6" s="68"/>
      <c r="Z6" s="69"/>
    </row>
    <row r="7" spans="1:26" ht="14.65" thickBot="1" x14ac:dyDescent="0.5">
      <c r="A7" s="57">
        <v>6</v>
      </c>
      <c r="B7" s="58" t="s">
        <v>261</v>
      </c>
      <c r="C7" s="58">
        <v>822</v>
      </c>
      <c r="D7" s="58" t="s">
        <v>194</v>
      </c>
      <c r="E7" s="58" t="s">
        <v>262</v>
      </c>
      <c r="K7" s="65"/>
      <c r="L7" s="66" t="s">
        <v>263</v>
      </c>
      <c r="M7" s="66">
        <v>1</v>
      </c>
      <c r="N7" s="66"/>
      <c r="O7" s="66"/>
      <c r="P7" s="66"/>
      <c r="Q7" s="66"/>
      <c r="R7" s="66"/>
      <c r="S7" s="66"/>
      <c r="T7" s="66"/>
      <c r="U7" s="66"/>
      <c r="V7" s="66"/>
      <c r="W7" s="66"/>
      <c r="X7" s="66"/>
      <c r="Y7" s="68"/>
      <c r="Z7" s="69"/>
    </row>
    <row r="8" spans="1:26" ht="14.65" thickBot="1" x14ac:dyDescent="0.5">
      <c r="A8" s="57">
        <v>7</v>
      </c>
      <c r="B8" s="58" t="s">
        <v>264</v>
      </c>
      <c r="C8" s="58">
        <v>303</v>
      </c>
      <c r="D8" s="58" t="s">
        <v>188</v>
      </c>
      <c r="E8" s="58" t="s">
        <v>253</v>
      </c>
      <c r="G8" s="57" t="s">
        <v>265</v>
      </c>
      <c r="H8" s="71">
        <v>3</v>
      </c>
      <c r="K8" s="72"/>
      <c r="L8" s="73"/>
      <c r="M8" s="73"/>
      <c r="N8" s="73"/>
      <c r="O8" s="73"/>
      <c r="P8" s="73"/>
      <c r="Q8" s="73"/>
      <c r="R8" s="73"/>
      <c r="S8" s="73"/>
      <c r="T8" s="73"/>
      <c r="U8" s="73"/>
      <c r="V8" s="73"/>
      <c r="W8" s="73"/>
      <c r="X8" s="73"/>
      <c r="Y8" s="73"/>
      <c r="Z8" s="74"/>
    </row>
    <row r="9" spans="1:26" x14ac:dyDescent="0.45">
      <c r="A9" s="57">
        <v>8</v>
      </c>
      <c r="B9" s="58" t="s">
        <v>266</v>
      </c>
      <c r="C9" s="58">
        <v>330</v>
      </c>
      <c r="D9" s="58" t="s">
        <v>193</v>
      </c>
      <c r="E9" s="58" t="s">
        <v>267</v>
      </c>
    </row>
    <row r="10" spans="1:26" x14ac:dyDescent="0.45">
      <c r="A10" s="57">
        <v>9</v>
      </c>
      <c r="B10" s="58" t="s">
        <v>268</v>
      </c>
      <c r="C10" s="58">
        <v>889</v>
      </c>
      <c r="D10" s="58" t="s">
        <v>190</v>
      </c>
      <c r="E10" s="58" t="s">
        <v>269</v>
      </c>
    </row>
    <row r="11" spans="1:26" x14ac:dyDescent="0.45">
      <c r="A11" s="57">
        <v>10</v>
      </c>
      <c r="B11" s="58" t="s">
        <v>270</v>
      </c>
      <c r="C11" s="58">
        <v>890</v>
      </c>
      <c r="D11" s="58" t="s">
        <v>190</v>
      </c>
      <c r="E11" s="58" t="s">
        <v>269</v>
      </c>
      <c r="I11"/>
    </row>
    <row r="12" spans="1:26" x14ac:dyDescent="0.45">
      <c r="A12" s="57">
        <v>11</v>
      </c>
      <c r="B12" s="58" t="s">
        <v>271</v>
      </c>
      <c r="C12" s="58">
        <v>350</v>
      </c>
      <c r="D12" s="58" t="s">
        <v>190</v>
      </c>
      <c r="E12" s="58" t="s">
        <v>269</v>
      </c>
      <c r="F12" s="58" t="s">
        <v>272</v>
      </c>
    </row>
    <row r="13" spans="1:26" x14ac:dyDescent="0.45">
      <c r="A13" s="57">
        <v>12</v>
      </c>
      <c r="B13" s="58" t="s">
        <v>273</v>
      </c>
      <c r="C13" s="58">
        <v>837</v>
      </c>
      <c r="D13" s="58" t="s">
        <v>196</v>
      </c>
      <c r="E13" s="58" t="s">
        <v>260</v>
      </c>
      <c r="H13" s="57">
        <v>1</v>
      </c>
      <c r="I13" s="58" t="s">
        <v>274</v>
      </c>
      <c r="J13" s="57" t="s">
        <v>742</v>
      </c>
    </row>
    <row r="14" spans="1:26" x14ac:dyDescent="0.45">
      <c r="A14" s="57">
        <v>13</v>
      </c>
      <c r="B14" s="58" t="s">
        <v>275</v>
      </c>
      <c r="C14" s="58">
        <v>867</v>
      </c>
      <c r="D14" s="58" t="s">
        <v>195</v>
      </c>
      <c r="E14" s="58" t="s">
        <v>276</v>
      </c>
      <c r="H14" s="68">
        <v>2</v>
      </c>
      <c r="I14" s="58" t="s">
        <v>611</v>
      </c>
      <c r="J14" s="57" t="s">
        <v>743</v>
      </c>
    </row>
    <row r="15" spans="1:26" x14ac:dyDescent="0.45">
      <c r="A15" s="57">
        <v>14</v>
      </c>
      <c r="B15" s="58" t="s">
        <v>277</v>
      </c>
      <c r="C15" s="58">
        <v>380</v>
      </c>
      <c r="D15" s="58" t="s">
        <v>191</v>
      </c>
      <c r="E15" s="58" t="s">
        <v>257</v>
      </c>
      <c r="H15" s="57">
        <v>3</v>
      </c>
      <c r="I15" s="58" t="s">
        <v>612</v>
      </c>
      <c r="J15" s="57" t="s">
        <v>744</v>
      </c>
    </row>
    <row r="16" spans="1:26" ht="14.65" thickBot="1" x14ac:dyDescent="0.5">
      <c r="A16" s="57">
        <v>15</v>
      </c>
      <c r="B16" s="58" t="s">
        <v>278</v>
      </c>
      <c r="C16" s="58">
        <v>304</v>
      </c>
      <c r="D16" s="58" t="s">
        <v>188</v>
      </c>
      <c r="E16" s="58" t="s">
        <v>253</v>
      </c>
      <c r="G16" s="68"/>
      <c r="H16" s="68"/>
      <c r="I16" s="58"/>
    </row>
    <row r="17" spans="1:12" ht="14.65" thickBot="1" x14ac:dyDescent="0.5">
      <c r="A17" s="57">
        <v>16</v>
      </c>
      <c r="B17" s="58" t="s">
        <v>279</v>
      </c>
      <c r="C17" s="58">
        <v>846</v>
      </c>
      <c r="D17" s="58" t="s">
        <v>195</v>
      </c>
      <c r="E17" s="58" t="s">
        <v>276</v>
      </c>
      <c r="G17" s="57" t="s">
        <v>242</v>
      </c>
      <c r="H17" s="71">
        <v>3</v>
      </c>
    </row>
    <row r="18" spans="1:12" x14ac:dyDescent="0.45">
      <c r="A18" s="57">
        <v>17</v>
      </c>
      <c r="B18" s="58" t="s">
        <v>280</v>
      </c>
      <c r="C18" s="58">
        <v>801</v>
      </c>
      <c r="D18" s="58" t="s">
        <v>196</v>
      </c>
      <c r="E18" s="58" t="s">
        <v>260</v>
      </c>
      <c r="J18" s="75"/>
    </row>
    <row r="19" spans="1:12" x14ac:dyDescent="0.45">
      <c r="A19" s="57">
        <v>18</v>
      </c>
      <c r="B19" s="58" t="s">
        <v>281</v>
      </c>
      <c r="C19" s="58">
        <v>305</v>
      </c>
      <c r="D19" s="58" t="s">
        <v>188</v>
      </c>
      <c r="E19" s="58" t="s">
        <v>253</v>
      </c>
      <c r="I19" s="59" t="s">
        <v>282</v>
      </c>
      <c r="J19" s="57" t="s">
        <v>283</v>
      </c>
      <c r="K19" s="75" t="s">
        <v>69</v>
      </c>
      <c r="L19" s="75" t="s">
        <v>284</v>
      </c>
    </row>
    <row r="20" spans="1:12" x14ac:dyDescent="0.45">
      <c r="A20" s="57">
        <v>19</v>
      </c>
      <c r="B20" s="58" t="s">
        <v>285</v>
      </c>
      <c r="C20" s="58">
        <v>825</v>
      </c>
      <c r="D20" s="58" t="s">
        <v>195</v>
      </c>
      <c r="E20" s="58" t="s">
        <v>276</v>
      </c>
      <c r="J20" s="75" t="s">
        <v>286</v>
      </c>
      <c r="K20" s="57" t="str">
        <f>"Disadv"&amp;CHAR(178)&amp;CHAR(186)</f>
        <v>Disadv²º</v>
      </c>
      <c r="L20" s="57" t="s">
        <v>284</v>
      </c>
    </row>
    <row r="21" spans="1:12" x14ac:dyDescent="0.45">
      <c r="A21" s="57">
        <v>20</v>
      </c>
      <c r="B21" s="58" t="s">
        <v>287</v>
      </c>
      <c r="C21" s="58">
        <v>351</v>
      </c>
      <c r="D21" s="58" t="s">
        <v>190</v>
      </c>
      <c r="E21" s="58" t="s">
        <v>269</v>
      </c>
    </row>
    <row r="22" spans="1:12" x14ac:dyDescent="0.45">
      <c r="A22" s="57">
        <v>21</v>
      </c>
      <c r="B22" s="58" t="s">
        <v>288</v>
      </c>
      <c r="C22" s="58">
        <v>381</v>
      </c>
      <c r="D22" s="58" t="s">
        <v>191</v>
      </c>
      <c r="E22" s="58" t="s">
        <v>257</v>
      </c>
      <c r="F22" s="58" t="s">
        <v>289</v>
      </c>
    </row>
    <row r="23" spans="1:12" x14ac:dyDescent="0.45">
      <c r="A23" s="57">
        <v>22</v>
      </c>
      <c r="B23" s="58" t="s">
        <v>290</v>
      </c>
      <c r="C23" s="58">
        <v>873</v>
      </c>
      <c r="D23" s="58" t="s">
        <v>194</v>
      </c>
      <c r="E23" s="58" t="s">
        <v>262</v>
      </c>
    </row>
    <row r="24" spans="1:12" ht="14.65" thickBot="1" x14ac:dyDescent="0.5">
      <c r="A24" s="57">
        <v>23</v>
      </c>
      <c r="B24" s="58" t="s">
        <v>291</v>
      </c>
      <c r="C24" s="58">
        <v>202</v>
      </c>
      <c r="D24" s="58" t="s">
        <v>187</v>
      </c>
      <c r="E24" s="58" t="s">
        <v>292</v>
      </c>
    </row>
    <row r="25" spans="1:12" x14ac:dyDescent="0.45">
      <c r="A25" s="57">
        <v>24</v>
      </c>
      <c r="B25" s="58" t="s">
        <v>293</v>
      </c>
      <c r="C25" s="58">
        <v>823</v>
      </c>
      <c r="D25" s="58" t="s">
        <v>194</v>
      </c>
      <c r="E25" s="58" t="s">
        <v>262</v>
      </c>
      <c r="G25" s="57" t="s">
        <v>242</v>
      </c>
      <c r="H25" s="76">
        <v>1</v>
      </c>
    </row>
    <row r="26" spans="1:12" x14ac:dyDescent="0.45">
      <c r="A26" s="57">
        <v>25</v>
      </c>
      <c r="B26" s="58" t="s">
        <v>294</v>
      </c>
      <c r="C26" s="58">
        <v>895</v>
      </c>
      <c r="D26" s="58" t="s">
        <v>190</v>
      </c>
      <c r="E26" s="58" t="s">
        <v>269</v>
      </c>
      <c r="G26" s="57" t="s">
        <v>244</v>
      </c>
      <c r="H26" s="77" t="str">
        <f>VLOOKUP($H$25,$A$1:$E$154,3,0)</f>
        <v xml:space="preserve"> </v>
      </c>
    </row>
    <row r="27" spans="1:12" x14ac:dyDescent="0.45">
      <c r="A27" s="57">
        <v>26</v>
      </c>
      <c r="B27" s="58" t="s">
        <v>295</v>
      </c>
      <c r="C27" s="58">
        <v>896</v>
      </c>
      <c r="D27" s="58" t="s">
        <v>190</v>
      </c>
      <c r="E27" s="58" t="s">
        <v>269</v>
      </c>
      <c r="G27" s="57" t="s">
        <v>245</v>
      </c>
      <c r="H27" s="78" t="str">
        <f>VLOOKUP($H$25,$A$1:$E$154,4,0)</f>
        <v xml:space="preserve"> </v>
      </c>
    </row>
    <row r="28" spans="1:12" ht="14.65" thickBot="1" x14ac:dyDescent="0.5">
      <c r="A28" s="57">
        <v>27</v>
      </c>
      <c r="B28" s="58" t="s">
        <v>296</v>
      </c>
      <c r="C28" s="58">
        <v>201</v>
      </c>
      <c r="D28" s="58" t="s">
        <v>187</v>
      </c>
      <c r="E28" s="58" t="s">
        <v>292</v>
      </c>
      <c r="G28" s="57" t="s">
        <v>241</v>
      </c>
      <c r="H28" s="79" t="s">
        <v>241</v>
      </c>
    </row>
    <row r="29" spans="1:12" x14ac:dyDescent="0.45">
      <c r="A29" s="57">
        <v>28</v>
      </c>
      <c r="B29" s="58" t="s">
        <v>297</v>
      </c>
      <c r="C29" s="58">
        <v>908</v>
      </c>
      <c r="D29" s="58" t="s">
        <v>196</v>
      </c>
      <c r="E29" s="58" t="s">
        <v>260</v>
      </c>
    </row>
    <row r="30" spans="1:12" x14ac:dyDescent="0.45">
      <c r="A30" s="57">
        <v>29</v>
      </c>
      <c r="B30" s="58" t="s">
        <v>298</v>
      </c>
      <c r="C30" s="58">
        <v>331</v>
      </c>
      <c r="D30" s="58" t="s">
        <v>193</v>
      </c>
      <c r="E30" s="58" t="s">
        <v>267</v>
      </c>
    </row>
    <row r="31" spans="1:12" x14ac:dyDescent="0.45">
      <c r="A31" s="57">
        <v>30</v>
      </c>
      <c r="B31" s="58" t="s">
        <v>299</v>
      </c>
      <c r="C31" s="58">
        <v>306</v>
      </c>
      <c r="D31" s="58" t="s">
        <v>188</v>
      </c>
      <c r="E31" s="58" t="s">
        <v>253</v>
      </c>
    </row>
    <row r="32" spans="1:12" x14ac:dyDescent="0.45">
      <c r="A32" s="57">
        <v>31</v>
      </c>
      <c r="B32" s="58" t="s">
        <v>300</v>
      </c>
      <c r="C32" s="58">
        <v>909</v>
      </c>
      <c r="D32" s="58" t="s">
        <v>190</v>
      </c>
      <c r="E32" s="58" t="s">
        <v>269</v>
      </c>
      <c r="F32" s="58" t="s">
        <v>301</v>
      </c>
    </row>
    <row r="33" spans="1:48" x14ac:dyDescent="0.45">
      <c r="A33" s="57">
        <v>32</v>
      </c>
      <c r="B33" s="58" t="s">
        <v>302</v>
      </c>
      <c r="C33" s="58">
        <v>841</v>
      </c>
      <c r="D33" s="58" t="s">
        <v>189</v>
      </c>
      <c r="E33" s="58" t="s">
        <v>303</v>
      </c>
      <c r="H33" s="57">
        <v>1</v>
      </c>
      <c r="I33" s="58" t="s">
        <v>304</v>
      </c>
      <c r="J33" s="57" t="s">
        <v>742</v>
      </c>
    </row>
    <row r="34" spans="1:48" x14ac:dyDescent="0.45">
      <c r="A34" s="57">
        <v>33</v>
      </c>
      <c r="B34" s="58" t="s">
        <v>305</v>
      </c>
      <c r="C34" s="58">
        <v>831</v>
      </c>
      <c r="D34" s="58" t="s">
        <v>192</v>
      </c>
      <c r="E34" s="58" t="s">
        <v>306</v>
      </c>
      <c r="H34" s="68">
        <v>2</v>
      </c>
      <c r="I34" s="59" t="s">
        <v>608</v>
      </c>
      <c r="J34" s="57" t="s">
        <v>743</v>
      </c>
    </row>
    <row r="35" spans="1:48" x14ac:dyDescent="0.45">
      <c r="A35" s="57">
        <v>34</v>
      </c>
      <c r="B35" s="58" t="s">
        <v>307</v>
      </c>
      <c r="C35" s="58">
        <v>830</v>
      </c>
      <c r="D35" s="58" t="s">
        <v>192</v>
      </c>
      <c r="E35" s="58" t="s">
        <v>306</v>
      </c>
      <c r="H35" s="57">
        <v>3</v>
      </c>
      <c r="I35" s="59" t="s">
        <v>609</v>
      </c>
      <c r="J35" s="57" t="s">
        <v>744</v>
      </c>
    </row>
    <row r="36" spans="1:48" x14ac:dyDescent="0.45">
      <c r="A36" s="57">
        <v>35</v>
      </c>
      <c r="B36" s="58" t="s">
        <v>308</v>
      </c>
      <c r="C36" s="58">
        <v>878</v>
      </c>
      <c r="D36" s="58" t="s">
        <v>196</v>
      </c>
      <c r="E36" s="58" t="s">
        <v>260</v>
      </c>
    </row>
    <row r="37" spans="1:48" ht="14.65" thickBot="1" x14ac:dyDescent="0.5">
      <c r="A37" s="57">
        <v>36</v>
      </c>
      <c r="B37" s="58" t="s">
        <v>309</v>
      </c>
      <c r="C37" s="58">
        <v>371</v>
      </c>
      <c r="D37" s="58" t="s">
        <v>191</v>
      </c>
      <c r="E37" s="58" t="s">
        <v>257</v>
      </c>
    </row>
    <row r="38" spans="1:48" ht="14.65" thickBot="1" x14ac:dyDescent="0.5">
      <c r="A38" s="57">
        <v>37</v>
      </c>
      <c r="B38" s="58" t="s">
        <v>310</v>
      </c>
      <c r="C38" s="58">
        <v>835</v>
      </c>
      <c r="D38" s="58" t="s">
        <v>196</v>
      </c>
      <c r="E38" s="58" t="s">
        <v>260</v>
      </c>
      <c r="G38" s="57" t="s">
        <v>242</v>
      </c>
      <c r="H38" s="71">
        <v>3</v>
      </c>
    </row>
    <row r="39" spans="1:48" x14ac:dyDescent="0.45">
      <c r="A39" s="57">
        <v>38</v>
      </c>
      <c r="B39" s="58" t="s">
        <v>311</v>
      </c>
      <c r="C39" s="58">
        <v>332</v>
      </c>
      <c r="D39" s="58" t="s">
        <v>193</v>
      </c>
      <c r="E39" s="58" t="s">
        <v>267</v>
      </c>
    </row>
    <row r="40" spans="1:48" x14ac:dyDescent="0.45">
      <c r="A40" s="57">
        <v>39</v>
      </c>
      <c r="B40" s="58" t="s">
        <v>312</v>
      </c>
      <c r="C40" s="58">
        <v>840</v>
      </c>
      <c r="D40" s="58" t="s">
        <v>189</v>
      </c>
      <c r="E40" s="58" t="s">
        <v>303</v>
      </c>
    </row>
    <row r="41" spans="1:48" x14ac:dyDescent="0.45">
      <c r="A41" s="57">
        <v>40</v>
      </c>
      <c r="B41" s="58" t="s">
        <v>313</v>
      </c>
      <c r="C41" s="58">
        <v>307</v>
      </c>
      <c r="D41" s="58" t="s">
        <v>188</v>
      </c>
      <c r="E41" s="58" t="s">
        <v>253</v>
      </c>
      <c r="F41" s="58" t="s">
        <v>614</v>
      </c>
    </row>
    <row r="42" spans="1:48" x14ac:dyDescent="0.45">
      <c r="A42" s="57">
        <v>41</v>
      </c>
      <c r="B42" s="58" t="s">
        <v>314</v>
      </c>
      <c r="C42" s="58">
        <v>811</v>
      </c>
      <c r="D42" s="58" t="s">
        <v>191</v>
      </c>
      <c r="E42" s="58" t="s">
        <v>257</v>
      </c>
    </row>
    <row r="43" spans="1:48" x14ac:dyDescent="0.45">
      <c r="A43" s="57">
        <v>42</v>
      </c>
      <c r="B43" s="58" t="s">
        <v>315</v>
      </c>
      <c r="C43" s="58">
        <v>845</v>
      </c>
      <c r="D43" s="58" t="s">
        <v>195</v>
      </c>
      <c r="E43" s="58" t="s">
        <v>276</v>
      </c>
      <c r="H43" s="57">
        <v>1</v>
      </c>
      <c r="I43" s="59" t="s">
        <v>615</v>
      </c>
      <c r="J43" s="57" t="s">
        <v>742</v>
      </c>
    </row>
    <row r="44" spans="1:48" x14ac:dyDescent="0.45">
      <c r="A44" s="57">
        <v>43</v>
      </c>
      <c r="B44" s="58" t="s">
        <v>316</v>
      </c>
      <c r="C44" s="58">
        <v>308</v>
      </c>
      <c r="D44" s="58" t="s">
        <v>188</v>
      </c>
      <c r="E44" s="58" t="s">
        <v>253</v>
      </c>
      <c r="H44" s="57">
        <v>2</v>
      </c>
      <c r="I44" s="59" t="s">
        <v>616</v>
      </c>
      <c r="J44" s="57" t="s">
        <v>743</v>
      </c>
    </row>
    <row r="45" spans="1:48" ht="14.65" thickBot="1" x14ac:dyDescent="0.5">
      <c r="A45" s="57">
        <v>44</v>
      </c>
      <c r="B45" s="58" t="s">
        <v>317</v>
      </c>
      <c r="C45" s="58">
        <v>881</v>
      </c>
      <c r="D45" s="58" t="s">
        <v>194</v>
      </c>
      <c r="E45" s="58" t="s">
        <v>262</v>
      </c>
    </row>
    <row r="46" spans="1:48" ht="14.65" thickBot="1" x14ac:dyDescent="0.5">
      <c r="A46" s="57">
        <v>45</v>
      </c>
      <c r="B46" s="58" t="s">
        <v>318</v>
      </c>
      <c r="C46" s="58">
        <v>390</v>
      </c>
      <c r="D46" s="58" t="s">
        <v>189</v>
      </c>
      <c r="E46" s="58" t="s">
        <v>303</v>
      </c>
      <c r="G46" s="57" t="s">
        <v>242</v>
      </c>
      <c r="H46" s="71">
        <v>1</v>
      </c>
    </row>
    <row r="47" spans="1:48" x14ac:dyDescent="0.45">
      <c r="A47" s="57">
        <v>46</v>
      </c>
      <c r="B47" s="58" t="s">
        <v>319</v>
      </c>
      <c r="C47" s="58">
        <v>916</v>
      </c>
      <c r="D47" s="58" t="s">
        <v>196</v>
      </c>
      <c r="E47" s="58" t="s">
        <v>260</v>
      </c>
    </row>
    <row r="48" spans="1:48" x14ac:dyDescent="0.45">
      <c r="A48" s="57">
        <v>47</v>
      </c>
      <c r="B48" s="58" t="s">
        <v>320</v>
      </c>
      <c r="C48" s="58">
        <v>203</v>
      </c>
      <c r="D48" s="58" t="s">
        <v>188</v>
      </c>
      <c r="E48" s="58" t="s">
        <v>253</v>
      </c>
      <c r="L48" s="59"/>
      <c r="O48" s="59"/>
      <c r="R48" s="59"/>
      <c r="U48" s="59"/>
      <c r="X48" s="59"/>
      <c r="AA48" s="59"/>
      <c r="AD48" s="59"/>
      <c r="AG48" s="59"/>
      <c r="AJ48" s="59"/>
      <c r="AM48" s="59"/>
      <c r="AP48" s="59"/>
      <c r="AS48" s="59"/>
      <c r="AV48" s="59"/>
    </row>
    <row r="49" spans="1:50" x14ac:dyDescent="0.45">
      <c r="A49" s="57">
        <v>48</v>
      </c>
      <c r="B49" s="58" t="s">
        <v>321</v>
      </c>
      <c r="C49" s="58">
        <v>204</v>
      </c>
      <c r="D49" s="58" t="s">
        <v>187</v>
      </c>
      <c r="E49" s="58" t="s">
        <v>292</v>
      </c>
      <c r="I49" s="20" t="s">
        <v>72</v>
      </c>
      <c r="J49" s="20" t="s">
        <v>73</v>
      </c>
      <c r="K49" s="134" t="s">
        <v>67</v>
      </c>
      <c r="L49" s="46" t="s">
        <v>72</v>
      </c>
      <c r="M49" s="46" t="s">
        <v>73</v>
      </c>
      <c r="N49" s="131" t="s">
        <v>67</v>
      </c>
      <c r="O49" s="46" t="s">
        <v>72</v>
      </c>
      <c r="P49" s="46" t="s">
        <v>73</v>
      </c>
      <c r="Q49" s="131" t="s">
        <v>67</v>
      </c>
      <c r="R49" s="46" t="s">
        <v>72</v>
      </c>
      <c r="S49" s="46" t="s">
        <v>73</v>
      </c>
      <c r="T49" s="131" t="s">
        <v>67</v>
      </c>
      <c r="U49" s="46" t="s">
        <v>72</v>
      </c>
      <c r="V49" s="46" t="s">
        <v>73</v>
      </c>
      <c r="W49" s="131" t="s">
        <v>67</v>
      </c>
      <c r="X49" s="46" t="s">
        <v>72</v>
      </c>
      <c r="Y49" s="46" t="s">
        <v>73</v>
      </c>
      <c r="Z49" s="131" t="s">
        <v>67</v>
      </c>
      <c r="AA49" s="46" t="s">
        <v>72</v>
      </c>
      <c r="AB49" s="46" t="s">
        <v>73</v>
      </c>
      <c r="AC49" s="131" t="s">
        <v>67</v>
      </c>
      <c r="AD49" s="46" t="s">
        <v>72</v>
      </c>
      <c r="AE49" s="46" t="s">
        <v>73</v>
      </c>
      <c r="AF49" s="131" t="s">
        <v>67</v>
      </c>
      <c r="AG49" s="46" t="s">
        <v>72</v>
      </c>
      <c r="AH49" s="46" t="s">
        <v>73</v>
      </c>
      <c r="AI49" s="131" t="s">
        <v>67</v>
      </c>
      <c r="AJ49" s="46" t="s">
        <v>72</v>
      </c>
      <c r="AK49" s="46" t="s">
        <v>73</v>
      </c>
      <c r="AL49" s="131" t="s">
        <v>67</v>
      </c>
      <c r="AM49" s="46" t="s">
        <v>72</v>
      </c>
      <c r="AN49" s="46" t="s">
        <v>73</v>
      </c>
      <c r="AO49" s="131" t="s">
        <v>67</v>
      </c>
      <c r="AP49" s="46" t="s">
        <v>72</v>
      </c>
      <c r="AQ49" s="46" t="s">
        <v>73</v>
      </c>
      <c r="AR49" s="131" t="s">
        <v>67</v>
      </c>
      <c r="AS49" s="46" t="s">
        <v>72</v>
      </c>
      <c r="AT49" s="46" t="s">
        <v>73</v>
      </c>
      <c r="AU49" s="131" t="s">
        <v>67</v>
      </c>
      <c r="AV49" s="46" t="s">
        <v>72</v>
      </c>
      <c r="AW49" s="46" t="s">
        <v>73</v>
      </c>
      <c r="AX49" s="131" t="s">
        <v>67</v>
      </c>
    </row>
    <row r="50" spans="1:50" x14ac:dyDescent="0.45">
      <c r="A50" s="57">
        <v>49</v>
      </c>
      <c r="B50" s="58" t="s">
        <v>322</v>
      </c>
      <c r="C50" s="58">
        <v>876</v>
      </c>
      <c r="D50" s="58" t="s">
        <v>190</v>
      </c>
      <c r="E50" s="58" t="s">
        <v>269</v>
      </c>
      <c r="I50" s="135" t="s">
        <v>74</v>
      </c>
      <c r="J50" s="20" t="s">
        <v>75</v>
      </c>
      <c r="K50" s="134" t="s">
        <v>67</v>
      </c>
      <c r="L50" s="20" t="s">
        <v>74</v>
      </c>
      <c r="M50" s="20" t="s">
        <v>75</v>
      </c>
      <c r="N50" s="134" t="s">
        <v>67</v>
      </c>
      <c r="O50" s="20" t="s">
        <v>74</v>
      </c>
      <c r="P50" s="20" t="s">
        <v>75</v>
      </c>
      <c r="Q50" s="134" t="s">
        <v>67</v>
      </c>
      <c r="R50" s="20" t="s">
        <v>74</v>
      </c>
      <c r="S50" s="20" t="s">
        <v>75</v>
      </c>
      <c r="T50" s="134" t="s">
        <v>67</v>
      </c>
      <c r="U50" s="20" t="s">
        <v>74</v>
      </c>
      <c r="V50" s="20" t="s">
        <v>75</v>
      </c>
      <c r="W50" s="134" t="s">
        <v>67</v>
      </c>
      <c r="X50" s="20" t="s">
        <v>74</v>
      </c>
      <c r="Y50" s="20" t="s">
        <v>75</v>
      </c>
      <c r="Z50" s="134" t="s">
        <v>67</v>
      </c>
      <c r="AA50" s="20" t="s">
        <v>74</v>
      </c>
      <c r="AB50" s="20" t="s">
        <v>75</v>
      </c>
      <c r="AC50" s="134" t="s">
        <v>67</v>
      </c>
      <c r="AD50" s="20" t="s">
        <v>74</v>
      </c>
      <c r="AE50" s="20" t="s">
        <v>75</v>
      </c>
      <c r="AF50" s="134" t="s">
        <v>67</v>
      </c>
      <c r="AG50" s="20" t="s">
        <v>74</v>
      </c>
      <c r="AH50" s="20" t="s">
        <v>75</v>
      </c>
      <c r="AI50" s="134" t="s">
        <v>67</v>
      </c>
      <c r="AJ50" s="20" t="s">
        <v>74</v>
      </c>
      <c r="AK50" s="20" t="s">
        <v>75</v>
      </c>
      <c r="AL50" s="134" t="s">
        <v>67</v>
      </c>
      <c r="AM50" s="20" t="s">
        <v>74</v>
      </c>
      <c r="AN50" s="20" t="s">
        <v>75</v>
      </c>
      <c r="AO50" s="134" t="s">
        <v>67</v>
      </c>
      <c r="AP50" s="20" t="s">
        <v>74</v>
      </c>
      <c r="AQ50" s="20" t="s">
        <v>75</v>
      </c>
      <c r="AR50" s="134" t="s">
        <v>67</v>
      </c>
      <c r="AS50" s="20" t="s">
        <v>74</v>
      </c>
      <c r="AT50" s="20" t="s">
        <v>75</v>
      </c>
      <c r="AU50" s="134" t="s">
        <v>67</v>
      </c>
      <c r="AV50" s="20" t="s">
        <v>74</v>
      </c>
      <c r="AW50" s="20" t="s">
        <v>75</v>
      </c>
      <c r="AX50" s="134" t="s">
        <v>67</v>
      </c>
    </row>
    <row r="51" spans="1:50" x14ac:dyDescent="0.45">
      <c r="A51" s="57">
        <v>50</v>
      </c>
      <c r="B51" s="58" t="s">
        <v>323</v>
      </c>
      <c r="C51" s="58">
        <v>205</v>
      </c>
      <c r="D51" s="58" t="s">
        <v>187</v>
      </c>
      <c r="E51" s="58" t="s">
        <v>292</v>
      </c>
    </row>
    <row r="52" spans="1:50" x14ac:dyDescent="0.45">
      <c r="A52" s="57">
        <v>51</v>
      </c>
      <c r="B52" s="58" t="s">
        <v>324</v>
      </c>
      <c r="C52" s="58">
        <v>850</v>
      </c>
      <c r="D52" s="58" t="s">
        <v>195</v>
      </c>
      <c r="E52" s="58" t="s">
        <v>276</v>
      </c>
    </row>
    <row r="53" spans="1:50" x14ac:dyDescent="0.45">
      <c r="A53" s="57">
        <v>52</v>
      </c>
      <c r="B53" s="58" t="s">
        <v>325</v>
      </c>
      <c r="C53" s="58">
        <v>309</v>
      </c>
      <c r="D53" s="58" t="s">
        <v>187</v>
      </c>
      <c r="E53" s="58" t="s">
        <v>292</v>
      </c>
    </row>
    <row r="54" spans="1:50" x14ac:dyDescent="0.45">
      <c r="A54" s="57">
        <v>53</v>
      </c>
      <c r="B54" s="58" t="s">
        <v>326</v>
      </c>
      <c r="C54" s="58">
        <v>310</v>
      </c>
      <c r="D54" s="58" t="s">
        <v>188</v>
      </c>
      <c r="E54" s="58" t="s">
        <v>253</v>
      </c>
    </row>
    <row r="55" spans="1:50" x14ac:dyDescent="0.45">
      <c r="A55" s="57">
        <v>54</v>
      </c>
      <c r="B55" s="58" t="s">
        <v>327</v>
      </c>
      <c r="C55" s="58">
        <v>805</v>
      </c>
      <c r="D55" s="58" t="s">
        <v>189</v>
      </c>
      <c r="E55" s="58" t="s">
        <v>303</v>
      </c>
    </row>
    <row r="56" spans="1:50" x14ac:dyDescent="0.45">
      <c r="A56" s="57">
        <v>55</v>
      </c>
      <c r="B56" s="58" t="s">
        <v>328</v>
      </c>
      <c r="C56" s="58">
        <v>311</v>
      </c>
      <c r="D56" s="58" t="s">
        <v>188</v>
      </c>
      <c r="E56" s="58" t="s">
        <v>253</v>
      </c>
    </row>
    <row r="57" spans="1:50" x14ac:dyDescent="0.45">
      <c r="A57" s="57">
        <v>56</v>
      </c>
      <c r="B57" s="58" t="s">
        <v>329</v>
      </c>
      <c r="C57" s="58">
        <v>884</v>
      </c>
      <c r="D57" s="58" t="s">
        <v>193</v>
      </c>
      <c r="E57" s="58" t="s">
        <v>267</v>
      </c>
    </row>
    <row r="58" spans="1:50" x14ac:dyDescent="0.45">
      <c r="A58" s="57">
        <v>57</v>
      </c>
      <c r="B58" s="58" t="s">
        <v>330</v>
      </c>
      <c r="C58" s="58">
        <v>919</v>
      </c>
      <c r="D58" s="58" t="s">
        <v>194</v>
      </c>
      <c r="E58" s="58" t="s">
        <v>262</v>
      </c>
    </row>
    <row r="59" spans="1:50" x14ac:dyDescent="0.45">
      <c r="A59" s="57">
        <v>58</v>
      </c>
      <c r="B59" s="58" t="s">
        <v>331</v>
      </c>
      <c r="C59" s="58">
        <v>312</v>
      </c>
      <c r="D59" s="58" t="s">
        <v>188</v>
      </c>
      <c r="E59" s="58" t="s">
        <v>253</v>
      </c>
    </row>
    <row r="60" spans="1:50" x14ac:dyDescent="0.45">
      <c r="A60" s="57">
        <v>59</v>
      </c>
      <c r="B60" s="58" t="s">
        <v>332</v>
      </c>
      <c r="C60" s="58">
        <v>313</v>
      </c>
      <c r="D60" s="58" t="s">
        <v>188</v>
      </c>
      <c r="E60" s="58" t="s">
        <v>253</v>
      </c>
    </row>
    <row r="61" spans="1:50" x14ac:dyDescent="0.45">
      <c r="A61" s="57">
        <v>60</v>
      </c>
      <c r="B61" s="58" t="s">
        <v>333</v>
      </c>
      <c r="C61" s="58">
        <v>921</v>
      </c>
      <c r="D61" s="58" t="s">
        <v>195</v>
      </c>
      <c r="E61" s="58" t="s">
        <v>276</v>
      </c>
    </row>
    <row r="62" spans="1:50" x14ac:dyDescent="0.45">
      <c r="A62" s="57">
        <v>61</v>
      </c>
      <c r="B62" s="58" t="s">
        <v>334</v>
      </c>
      <c r="C62" s="58">
        <v>420</v>
      </c>
      <c r="D62" s="58" t="s">
        <v>196</v>
      </c>
      <c r="E62" s="58" t="s">
        <v>260</v>
      </c>
    </row>
    <row r="63" spans="1:50" x14ac:dyDescent="0.45">
      <c r="A63" s="57">
        <v>62</v>
      </c>
      <c r="B63" s="58" t="s">
        <v>335</v>
      </c>
      <c r="C63" s="58">
        <v>206</v>
      </c>
      <c r="D63" s="58" t="s">
        <v>187</v>
      </c>
      <c r="E63" s="58" t="s">
        <v>292</v>
      </c>
    </row>
    <row r="64" spans="1:50" x14ac:dyDescent="0.45">
      <c r="A64" s="57">
        <v>63</v>
      </c>
      <c r="B64" s="58" t="s">
        <v>336</v>
      </c>
      <c r="C64" s="58">
        <v>207</v>
      </c>
      <c r="D64" s="58" t="s">
        <v>187</v>
      </c>
      <c r="E64" s="58" t="s">
        <v>292</v>
      </c>
    </row>
    <row r="65" spans="1:5" x14ac:dyDescent="0.45">
      <c r="A65" s="57">
        <v>64</v>
      </c>
      <c r="B65" s="58" t="s">
        <v>337</v>
      </c>
      <c r="C65" s="58">
        <v>886</v>
      </c>
      <c r="D65" s="58" t="s">
        <v>195</v>
      </c>
      <c r="E65" s="58" t="s">
        <v>276</v>
      </c>
    </row>
    <row r="66" spans="1:5" x14ac:dyDescent="0.45">
      <c r="A66" s="57">
        <v>65</v>
      </c>
      <c r="B66" s="58" t="s">
        <v>338</v>
      </c>
      <c r="C66" s="58">
        <v>810</v>
      </c>
      <c r="D66" s="58" t="s">
        <v>191</v>
      </c>
      <c r="E66" s="58" t="s">
        <v>257</v>
      </c>
    </row>
    <row r="67" spans="1:5" x14ac:dyDescent="0.45">
      <c r="A67" s="57">
        <v>66</v>
      </c>
      <c r="B67" s="58" t="s">
        <v>339</v>
      </c>
      <c r="C67" s="58">
        <v>314</v>
      </c>
      <c r="D67" s="58" t="s">
        <v>188</v>
      </c>
      <c r="E67" s="58" t="s">
        <v>253</v>
      </c>
    </row>
    <row r="68" spans="1:5" x14ac:dyDescent="0.45">
      <c r="A68" s="57">
        <v>67</v>
      </c>
      <c r="B68" s="58" t="s">
        <v>340</v>
      </c>
      <c r="C68" s="58">
        <v>382</v>
      </c>
      <c r="D68" s="58" t="s">
        <v>191</v>
      </c>
      <c r="E68" s="58" t="s">
        <v>257</v>
      </c>
    </row>
    <row r="69" spans="1:5" x14ac:dyDescent="0.45">
      <c r="A69" s="57">
        <v>68</v>
      </c>
      <c r="B69" s="58" t="s">
        <v>341</v>
      </c>
      <c r="C69" s="58">
        <v>340</v>
      </c>
      <c r="D69" s="58" t="s">
        <v>190</v>
      </c>
      <c r="E69" s="58" t="s">
        <v>269</v>
      </c>
    </row>
    <row r="70" spans="1:5" x14ac:dyDescent="0.45">
      <c r="A70" s="57">
        <v>69</v>
      </c>
      <c r="B70" s="58" t="s">
        <v>342</v>
      </c>
      <c r="C70" s="58">
        <v>208</v>
      </c>
      <c r="D70" s="58" t="s">
        <v>187</v>
      </c>
      <c r="E70" s="58" t="s">
        <v>292</v>
      </c>
    </row>
    <row r="71" spans="1:5" x14ac:dyDescent="0.45">
      <c r="A71" s="57">
        <v>70</v>
      </c>
      <c r="B71" s="58" t="s">
        <v>343</v>
      </c>
      <c r="C71" s="58">
        <v>888</v>
      </c>
      <c r="D71" s="58" t="s">
        <v>190</v>
      </c>
      <c r="E71" s="58" t="s">
        <v>269</v>
      </c>
    </row>
    <row r="72" spans="1:5" x14ac:dyDescent="0.45">
      <c r="A72" s="57">
        <v>71</v>
      </c>
      <c r="B72" s="58" t="s">
        <v>344</v>
      </c>
      <c r="C72" s="58">
        <v>383</v>
      </c>
      <c r="D72" s="58" t="s">
        <v>191</v>
      </c>
      <c r="E72" s="58" t="s">
        <v>257</v>
      </c>
    </row>
    <row r="73" spans="1:5" x14ac:dyDescent="0.45">
      <c r="A73" s="57">
        <v>72</v>
      </c>
      <c r="B73" s="58" t="s">
        <v>345</v>
      </c>
      <c r="C73" s="58">
        <v>856</v>
      </c>
      <c r="D73" s="58" t="s">
        <v>192</v>
      </c>
      <c r="E73" s="58" t="s">
        <v>306</v>
      </c>
    </row>
    <row r="74" spans="1:5" x14ac:dyDescent="0.45">
      <c r="A74" s="57">
        <v>73</v>
      </c>
      <c r="B74" s="58" t="s">
        <v>346</v>
      </c>
      <c r="C74" s="58">
        <v>855</v>
      </c>
      <c r="D74" s="58" t="s">
        <v>192</v>
      </c>
      <c r="E74" s="58" t="s">
        <v>306</v>
      </c>
    </row>
    <row r="75" spans="1:5" x14ac:dyDescent="0.45">
      <c r="A75" s="57">
        <v>74</v>
      </c>
      <c r="B75" s="58" t="s">
        <v>347</v>
      </c>
      <c r="C75" s="58">
        <v>209</v>
      </c>
      <c r="D75" s="58" t="s">
        <v>187</v>
      </c>
      <c r="E75" s="58" t="s">
        <v>292</v>
      </c>
    </row>
    <row r="76" spans="1:5" x14ac:dyDescent="0.45">
      <c r="A76" s="57">
        <v>75</v>
      </c>
      <c r="B76" s="58" t="s">
        <v>348</v>
      </c>
      <c r="C76" s="58">
        <v>925</v>
      </c>
      <c r="D76" s="58" t="s">
        <v>192</v>
      </c>
      <c r="E76" s="58" t="s">
        <v>306</v>
      </c>
    </row>
    <row r="77" spans="1:5" x14ac:dyDescent="0.45">
      <c r="A77" s="57">
        <v>76</v>
      </c>
      <c r="B77" s="58" t="s">
        <v>349</v>
      </c>
      <c r="C77" s="58">
        <v>341</v>
      </c>
      <c r="D77" s="58" t="s">
        <v>190</v>
      </c>
      <c r="E77" s="58" t="s">
        <v>269</v>
      </c>
    </row>
    <row r="78" spans="1:5" x14ac:dyDescent="0.45">
      <c r="A78" s="57">
        <v>77</v>
      </c>
      <c r="B78" s="58" t="s">
        <v>350</v>
      </c>
      <c r="C78" s="58">
        <v>821</v>
      </c>
      <c r="D78" s="58" t="s">
        <v>194</v>
      </c>
      <c r="E78" s="58" t="s">
        <v>262</v>
      </c>
    </row>
    <row r="79" spans="1:5" x14ac:dyDescent="0.45">
      <c r="A79" s="57">
        <v>78</v>
      </c>
      <c r="B79" s="58" t="s">
        <v>351</v>
      </c>
      <c r="C79" s="58">
        <v>352</v>
      </c>
      <c r="D79" s="58" t="s">
        <v>190</v>
      </c>
      <c r="E79" s="58" t="s">
        <v>269</v>
      </c>
    </row>
    <row r="80" spans="1:5" x14ac:dyDescent="0.45">
      <c r="A80" s="57">
        <v>79</v>
      </c>
      <c r="B80" s="58" t="s">
        <v>352</v>
      </c>
      <c r="C80" s="58">
        <v>887</v>
      </c>
      <c r="D80" s="58" t="s">
        <v>195</v>
      </c>
      <c r="E80" s="58" t="s">
        <v>276</v>
      </c>
    </row>
    <row r="81" spans="1:5" x14ac:dyDescent="0.45">
      <c r="A81" s="57">
        <v>80</v>
      </c>
      <c r="B81" s="58" t="s">
        <v>353</v>
      </c>
      <c r="C81" s="58">
        <v>315</v>
      </c>
      <c r="D81" s="58" t="s">
        <v>188</v>
      </c>
      <c r="E81" s="58" t="s">
        <v>253</v>
      </c>
    </row>
    <row r="82" spans="1:5" x14ac:dyDescent="0.45">
      <c r="A82" s="57">
        <v>81</v>
      </c>
      <c r="B82" s="58" t="s">
        <v>354</v>
      </c>
      <c r="C82" s="58">
        <v>806</v>
      </c>
      <c r="D82" s="58" t="s">
        <v>189</v>
      </c>
      <c r="E82" s="58" t="s">
        <v>303</v>
      </c>
    </row>
    <row r="83" spans="1:5" x14ac:dyDescent="0.45">
      <c r="A83" s="57">
        <v>82</v>
      </c>
      <c r="B83" s="58" t="s">
        <v>355</v>
      </c>
      <c r="C83" s="58">
        <v>826</v>
      </c>
      <c r="D83" s="58" t="s">
        <v>195</v>
      </c>
      <c r="E83" s="58" t="s">
        <v>276</v>
      </c>
    </row>
    <row r="84" spans="1:5" x14ac:dyDescent="0.45">
      <c r="A84" s="57">
        <v>83</v>
      </c>
      <c r="B84" s="58" t="s">
        <v>356</v>
      </c>
      <c r="C84" s="58">
        <v>391</v>
      </c>
      <c r="D84" s="58" t="s">
        <v>189</v>
      </c>
      <c r="E84" s="58" t="s">
        <v>303</v>
      </c>
    </row>
    <row r="85" spans="1:5" x14ac:dyDescent="0.45">
      <c r="A85" s="57">
        <v>84</v>
      </c>
      <c r="B85" s="58" t="s">
        <v>357</v>
      </c>
      <c r="C85" s="58">
        <v>316</v>
      </c>
      <c r="D85" s="58" t="s">
        <v>187</v>
      </c>
      <c r="E85" s="58" t="s">
        <v>292</v>
      </c>
    </row>
    <row r="86" spans="1:5" x14ac:dyDescent="0.45">
      <c r="A86" s="57">
        <v>85</v>
      </c>
      <c r="B86" s="58" t="s">
        <v>358</v>
      </c>
      <c r="C86" s="58">
        <v>926</v>
      </c>
      <c r="D86" s="58" t="s">
        <v>194</v>
      </c>
      <c r="E86" s="58" t="s">
        <v>262</v>
      </c>
    </row>
    <row r="87" spans="1:5" x14ac:dyDescent="0.45">
      <c r="A87" s="57">
        <v>86</v>
      </c>
      <c r="B87" s="58" t="s">
        <v>359</v>
      </c>
      <c r="C87" s="58">
        <v>812</v>
      </c>
      <c r="D87" s="58" t="s">
        <v>191</v>
      </c>
      <c r="E87" s="58" t="s">
        <v>257</v>
      </c>
    </row>
    <row r="88" spans="1:5" x14ac:dyDescent="0.45">
      <c r="A88" s="57">
        <v>87</v>
      </c>
      <c r="B88" s="58" t="s">
        <v>360</v>
      </c>
      <c r="C88" s="58">
        <v>813</v>
      </c>
      <c r="D88" s="58" t="s">
        <v>191</v>
      </c>
      <c r="E88" s="58" t="s">
        <v>257</v>
      </c>
    </row>
    <row r="89" spans="1:5" x14ac:dyDescent="0.45">
      <c r="A89" s="57">
        <v>88</v>
      </c>
      <c r="B89" s="58" t="s">
        <v>361</v>
      </c>
      <c r="C89" s="58">
        <v>802</v>
      </c>
      <c r="D89" s="58" t="s">
        <v>196</v>
      </c>
      <c r="E89" s="58" t="s">
        <v>260</v>
      </c>
    </row>
    <row r="90" spans="1:5" x14ac:dyDescent="0.45">
      <c r="A90" s="57">
        <v>89</v>
      </c>
      <c r="B90" s="58" t="s">
        <v>362</v>
      </c>
      <c r="C90" s="58">
        <v>392</v>
      </c>
      <c r="D90" s="58" t="s">
        <v>189</v>
      </c>
      <c r="E90" s="58" t="s">
        <v>303</v>
      </c>
    </row>
    <row r="91" spans="1:5" x14ac:dyDescent="0.45">
      <c r="A91" s="57">
        <v>90</v>
      </c>
      <c r="B91" s="58" t="s">
        <v>363</v>
      </c>
      <c r="C91" s="58">
        <v>815</v>
      </c>
      <c r="D91" s="58" t="s">
        <v>191</v>
      </c>
      <c r="E91" s="58" t="s">
        <v>257</v>
      </c>
    </row>
    <row r="92" spans="1:5" x14ac:dyDescent="0.45">
      <c r="A92" s="57">
        <v>91</v>
      </c>
      <c r="B92" s="58" t="s">
        <v>364</v>
      </c>
      <c r="C92" s="58">
        <v>928</v>
      </c>
      <c r="D92" s="58" t="s">
        <v>192</v>
      </c>
      <c r="E92" s="58" t="s">
        <v>306</v>
      </c>
    </row>
    <row r="93" spans="1:5" x14ac:dyDescent="0.45">
      <c r="A93" s="57">
        <v>92</v>
      </c>
      <c r="B93" s="58" t="s">
        <v>365</v>
      </c>
      <c r="C93" s="58">
        <v>929</v>
      </c>
      <c r="D93" s="58" t="s">
        <v>189</v>
      </c>
      <c r="E93" s="58" t="s">
        <v>303</v>
      </c>
    </row>
    <row r="94" spans="1:5" x14ac:dyDescent="0.45">
      <c r="A94" s="57">
        <v>93</v>
      </c>
      <c r="B94" s="58" t="s">
        <v>366</v>
      </c>
      <c r="C94" s="58">
        <v>892</v>
      </c>
      <c r="D94" s="58" t="s">
        <v>192</v>
      </c>
      <c r="E94" s="58" t="s">
        <v>306</v>
      </c>
    </row>
    <row r="95" spans="1:5" x14ac:dyDescent="0.45">
      <c r="A95" s="57">
        <v>94</v>
      </c>
      <c r="B95" s="58" t="s">
        <v>367</v>
      </c>
      <c r="C95" s="58">
        <v>891</v>
      </c>
      <c r="D95" s="58" t="s">
        <v>192</v>
      </c>
      <c r="E95" s="58" t="s">
        <v>306</v>
      </c>
    </row>
    <row r="96" spans="1:5" x14ac:dyDescent="0.45">
      <c r="A96" s="57">
        <v>95</v>
      </c>
      <c r="B96" s="58" t="s">
        <v>368</v>
      </c>
      <c r="C96" s="58">
        <v>353</v>
      </c>
      <c r="D96" s="58" t="s">
        <v>190</v>
      </c>
      <c r="E96" s="58" t="s">
        <v>269</v>
      </c>
    </row>
    <row r="97" spans="1:5" x14ac:dyDescent="0.45">
      <c r="A97" s="57">
        <v>96</v>
      </c>
      <c r="B97" s="58" t="s">
        <v>369</v>
      </c>
      <c r="C97" s="58">
        <v>931</v>
      </c>
      <c r="D97" s="58" t="s">
        <v>195</v>
      </c>
      <c r="E97" s="58" t="s">
        <v>276</v>
      </c>
    </row>
    <row r="98" spans="1:5" x14ac:dyDescent="0.45">
      <c r="A98" s="57">
        <v>97</v>
      </c>
      <c r="B98" s="58" t="s">
        <v>370</v>
      </c>
      <c r="C98" s="58">
        <v>874</v>
      </c>
      <c r="D98" s="58" t="s">
        <v>194</v>
      </c>
      <c r="E98" s="58" t="s">
        <v>262</v>
      </c>
    </row>
    <row r="99" spans="1:5" x14ac:dyDescent="0.45">
      <c r="A99" s="57">
        <v>98</v>
      </c>
      <c r="B99" s="58" t="s">
        <v>371</v>
      </c>
      <c r="C99" s="58">
        <v>879</v>
      </c>
      <c r="D99" s="58" t="s">
        <v>196</v>
      </c>
      <c r="E99" s="58" t="s">
        <v>260</v>
      </c>
    </row>
    <row r="100" spans="1:5" x14ac:dyDescent="0.45">
      <c r="A100" s="57">
        <v>99</v>
      </c>
      <c r="B100" s="58" t="s">
        <v>372</v>
      </c>
      <c r="C100" s="58">
        <v>836</v>
      </c>
      <c r="D100" s="58" t="s">
        <v>196</v>
      </c>
      <c r="E100" s="58" t="s">
        <v>260</v>
      </c>
    </row>
    <row r="101" spans="1:5" x14ac:dyDescent="0.45">
      <c r="A101" s="57">
        <v>100</v>
      </c>
      <c r="B101" s="58" t="s">
        <v>373</v>
      </c>
      <c r="C101" s="58">
        <v>851</v>
      </c>
      <c r="D101" s="58" t="s">
        <v>195</v>
      </c>
      <c r="E101" s="58" t="s">
        <v>276</v>
      </c>
    </row>
    <row r="102" spans="1:5" x14ac:dyDescent="0.45">
      <c r="A102" s="57">
        <v>101</v>
      </c>
      <c r="B102" s="58" t="s">
        <v>374</v>
      </c>
      <c r="C102" s="58">
        <v>870</v>
      </c>
      <c r="D102" s="58" t="s">
        <v>195</v>
      </c>
      <c r="E102" s="58" t="s">
        <v>276</v>
      </c>
    </row>
    <row r="103" spans="1:5" x14ac:dyDescent="0.45">
      <c r="A103" s="57">
        <v>102</v>
      </c>
      <c r="B103" s="58" t="s">
        <v>375</v>
      </c>
      <c r="C103" s="58">
        <v>317</v>
      </c>
      <c r="D103" s="58" t="s">
        <v>188</v>
      </c>
      <c r="E103" s="58" t="s">
        <v>253</v>
      </c>
    </row>
    <row r="104" spans="1:5" x14ac:dyDescent="0.45">
      <c r="A104" s="57">
        <v>103</v>
      </c>
      <c r="B104" s="58" t="s">
        <v>376</v>
      </c>
      <c r="C104" s="58">
        <v>807</v>
      </c>
      <c r="D104" s="58" t="s">
        <v>189</v>
      </c>
      <c r="E104" s="58" t="s">
        <v>303</v>
      </c>
    </row>
    <row r="105" spans="1:5" x14ac:dyDescent="0.45">
      <c r="A105" s="57">
        <v>104</v>
      </c>
      <c r="B105" s="58" t="s">
        <v>377</v>
      </c>
      <c r="C105" s="58">
        <v>318</v>
      </c>
      <c r="D105" s="58" t="s">
        <v>188</v>
      </c>
      <c r="E105" s="58" t="s">
        <v>253</v>
      </c>
    </row>
    <row r="106" spans="1:5" x14ac:dyDescent="0.45">
      <c r="A106" s="57">
        <v>105</v>
      </c>
      <c r="B106" s="58" t="s">
        <v>378</v>
      </c>
      <c r="C106" s="58">
        <v>354</v>
      </c>
      <c r="D106" s="58" t="s">
        <v>190</v>
      </c>
      <c r="E106" s="58" t="s">
        <v>269</v>
      </c>
    </row>
    <row r="107" spans="1:5" x14ac:dyDescent="0.45">
      <c r="A107" s="57">
        <v>106</v>
      </c>
      <c r="B107" s="58" t="s">
        <v>379</v>
      </c>
      <c r="C107" s="58">
        <v>372</v>
      </c>
      <c r="D107" s="58" t="s">
        <v>191</v>
      </c>
      <c r="E107" s="58" t="s">
        <v>257</v>
      </c>
    </row>
    <row r="108" spans="1:5" x14ac:dyDescent="0.45">
      <c r="A108" s="57">
        <v>107</v>
      </c>
      <c r="B108" s="58" t="s">
        <v>380</v>
      </c>
      <c r="C108" s="58">
        <v>857</v>
      </c>
      <c r="D108" s="58" t="s">
        <v>192</v>
      </c>
      <c r="E108" s="58" t="s">
        <v>306</v>
      </c>
    </row>
    <row r="109" spans="1:5" x14ac:dyDescent="0.45">
      <c r="A109" s="57">
        <v>108</v>
      </c>
      <c r="B109" s="58" t="s">
        <v>381</v>
      </c>
      <c r="C109" s="58">
        <v>355</v>
      </c>
      <c r="D109" s="58" t="s">
        <v>190</v>
      </c>
      <c r="E109" s="58" t="s">
        <v>269</v>
      </c>
    </row>
    <row r="110" spans="1:5" x14ac:dyDescent="0.45">
      <c r="A110" s="57">
        <v>109</v>
      </c>
      <c r="B110" s="58" t="s">
        <v>382</v>
      </c>
      <c r="C110" s="58">
        <v>333</v>
      </c>
      <c r="D110" s="58" t="s">
        <v>193</v>
      </c>
      <c r="E110" s="58" t="s">
        <v>267</v>
      </c>
    </row>
    <row r="111" spans="1:5" x14ac:dyDescent="0.45">
      <c r="A111" s="57">
        <v>110</v>
      </c>
      <c r="B111" s="58" t="s">
        <v>383</v>
      </c>
      <c r="C111" s="58">
        <v>343</v>
      </c>
      <c r="D111" s="58" t="s">
        <v>190</v>
      </c>
      <c r="E111" s="58" t="s">
        <v>269</v>
      </c>
    </row>
    <row r="112" spans="1:5" x14ac:dyDescent="0.45">
      <c r="A112" s="57">
        <v>111</v>
      </c>
      <c r="B112" s="58" t="s">
        <v>384</v>
      </c>
      <c r="C112" s="58">
        <v>373</v>
      </c>
      <c r="D112" s="58" t="s">
        <v>191</v>
      </c>
      <c r="E112" s="58" t="s">
        <v>257</v>
      </c>
    </row>
    <row r="113" spans="1:5" x14ac:dyDescent="0.45">
      <c r="A113" s="57">
        <v>112</v>
      </c>
      <c r="B113" s="58" t="s">
        <v>385</v>
      </c>
      <c r="C113" s="58">
        <v>893</v>
      </c>
      <c r="D113" s="58" t="s">
        <v>193</v>
      </c>
      <c r="E113" s="58" t="s">
        <v>267</v>
      </c>
    </row>
    <row r="114" spans="1:5" x14ac:dyDescent="0.45">
      <c r="A114" s="57">
        <v>113</v>
      </c>
      <c r="B114" s="58" t="s">
        <v>386</v>
      </c>
      <c r="C114" s="58">
        <v>871</v>
      </c>
      <c r="D114" s="58" t="s">
        <v>195</v>
      </c>
      <c r="E114" s="58" t="s">
        <v>276</v>
      </c>
    </row>
    <row r="115" spans="1:5" x14ac:dyDescent="0.45">
      <c r="A115" s="57">
        <v>114</v>
      </c>
      <c r="B115" s="58" t="s">
        <v>387</v>
      </c>
      <c r="C115" s="58">
        <v>334</v>
      </c>
      <c r="D115" s="58" t="s">
        <v>193</v>
      </c>
      <c r="E115" s="58" t="s">
        <v>267</v>
      </c>
    </row>
    <row r="116" spans="1:5" x14ac:dyDescent="0.45">
      <c r="A116" s="57">
        <v>115</v>
      </c>
      <c r="B116" s="58" t="s">
        <v>388</v>
      </c>
      <c r="C116" s="58">
        <v>933</v>
      </c>
      <c r="D116" s="58" t="s">
        <v>196</v>
      </c>
      <c r="E116" s="58" t="s">
        <v>260</v>
      </c>
    </row>
    <row r="117" spans="1:5" x14ac:dyDescent="0.45">
      <c r="A117" s="57">
        <v>116</v>
      </c>
      <c r="B117" s="58" t="s">
        <v>389</v>
      </c>
      <c r="C117" s="58">
        <v>803</v>
      </c>
      <c r="D117" s="58" t="s">
        <v>196</v>
      </c>
      <c r="E117" s="58" t="s">
        <v>260</v>
      </c>
    </row>
    <row r="118" spans="1:5" x14ac:dyDescent="0.45">
      <c r="A118" s="57">
        <v>117</v>
      </c>
      <c r="B118" s="58" t="s">
        <v>390</v>
      </c>
      <c r="C118" s="58">
        <v>393</v>
      </c>
      <c r="D118" s="58" t="s">
        <v>189</v>
      </c>
      <c r="E118" s="58" t="s">
        <v>303</v>
      </c>
    </row>
    <row r="119" spans="1:5" x14ac:dyDescent="0.45">
      <c r="A119" s="57">
        <v>118</v>
      </c>
      <c r="B119" s="58" t="s">
        <v>391</v>
      </c>
      <c r="C119" s="58">
        <v>852</v>
      </c>
      <c r="D119" s="58" t="s">
        <v>195</v>
      </c>
      <c r="E119" s="58" t="s">
        <v>276</v>
      </c>
    </row>
    <row r="120" spans="1:5" x14ac:dyDescent="0.45">
      <c r="A120" s="57">
        <v>119</v>
      </c>
      <c r="B120" s="58" t="s">
        <v>392</v>
      </c>
      <c r="C120" s="58">
        <v>882</v>
      </c>
      <c r="D120" s="58" t="s">
        <v>194</v>
      </c>
      <c r="E120" s="58" t="s">
        <v>262</v>
      </c>
    </row>
    <row r="121" spans="1:5" x14ac:dyDescent="0.45">
      <c r="A121" s="57">
        <v>120</v>
      </c>
      <c r="B121" s="58" t="s">
        <v>393</v>
      </c>
      <c r="C121" s="58">
        <v>210</v>
      </c>
      <c r="D121" s="58" t="s">
        <v>187</v>
      </c>
      <c r="E121" s="58" t="s">
        <v>292</v>
      </c>
    </row>
    <row r="122" spans="1:5" x14ac:dyDescent="0.45">
      <c r="A122" s="57">
        <v>121</v>
      </c>
      <c r="B122" s="58" t="s">
        <v>394</v>
      </c>
      <c r="C122" s="58">
        <v>342</v>
      </c>
      <c r="D122" s="58" t="s">
        <v>190</v>
      </c>
      <c r="E122" s="58" t="s">
        <v>269</v>
      </c>
    </row>
    <row r="123" spans="1:5" x14ac:dyDescent="0.45">
      <c r="A123" s="57">
        <v>122</v>
      </c>
      <c r="B123" s="58" t="s">
        <v>395</v>
      </c>
      <c r="C123" s="58">
        <v>860</v>
      </c>
      <c r="D123" s="58" t="s">
        <v>193</v>
      </c>
      <c r="E123" s="58" t="s">
        <v>267</v>
      </c>
    </row>
    <row r="124" spans="1:5" x14ac:dyDescent="0.45">
      <c r="A124" s="57">
        <v>123</v>
      </c>
      <c r="B124" s="58" t="s">
        <v>396</v>
      </c>
      <c r="C124" s="58">
        <v>356</v>
      </c>
      <c r="D124" s="58" t="s">
        <v>190</v>
      </c>
      <c r="E124" s="58" t="s">
        <v>269</v>
      </c>
    </row>
    <row r="125" spans="1:5" x14ac:dyDescent="0.45">
      <c r="A125" s="57">
        <v>124</v>
      </c>
      <c r="B125" s="58" t="s">
        <v>397</v>
      </c>
      <c r="C125" s="58">
        <v>808</v>
      </c>
      <c r="D125" s="58" t="s">
        <v>189</v>
      </c>
      <c r="E125" s="58" t="s">
        <v>303</v>
      </c>
    </row>
    <row r="126" spans="1:5" x14ac:dyDescent="0.45">
      <c r="A126" s="57">
        <v>125</v>
      </c>
      <c r="B126" s="58" t="s">
        <v>398</v>
      </c>
      <c r="C126" s="58">
        <v>861</v>
      </c>
      <c r="D126" s="58" t="s">
        <v>193</v>
      </c>
      <c r="E126" s="58" t="s">
        <v>267</v>
      </c>
    </row>
    <row r="127" spans="1:5" x14ac:dyDescent="0.45">
      <c r="A127" s="57">
        <v>126</v>
      </c>
      <c r="B127" s="58" t="s">
        <v>399</v>
      </c>
      <c r="C127" s="58">
        <v>935</v>
      </c>
      <c r="D127" s="58" t="s">
        <v>194</v>
      </c>
      <c r="E127" s="58" t="s">
        <v>262</v>
      </c>
    </row>
    <row r="128" spans="1:5" x14ac:dyDescent="0.45">
      <c r="A128" s="57">
        <v>127</v>
      </c>
      <c r="B128" s="58" t="s">
        <v>400</v>
      </c>
      <c r="C128" s="58">
        <v>394</v>
      </c>
      <c r="D128" s="58" t="s">
        <v>189</v>
      </c>
      <c r="E128" s="58" t="s">
        <v>303</v>
      </c>
    </row>
    <row r="129" spans="1:5" x14ac:dyDescent="0.45">
      <c r="A129" s="57">
        <v>128</v>
      </c>
      <c r="B129" s="58" t="s">
        <v>401</v>
      </c>
      <c r="C129" s="58">
        <v>936</v>
      </c>
      <c r="D129" s="58" t="s">
        <v>195</v>
      </c>
      <c r="E129" s="58" t="s">
        <v>276</v>
      </c>
    </row>
    <row r="130" spans="1:5" x14ac:dyDescent="0.45">
      <c r="A130" s="57">
        <v>129</v>
      </c>
      <c r="B130" s="58" t="s">
        <v>402</v>
      </c>
      <c r="C130" s="58">
        <v>319</v>
      </c>
      <c r="D130" s="58" t="s">
        <v>188</v>
      </c>
      <c r="E130" s="58" t="s">
        <v>253</v>
      </c>
    </row>
    <row r="131" spans="1:5" x14ac:dyDescent="0.45">
      <c r="A131" s="57">
        <v>130</v>
      </c>
      <c r="B131" s="58" t="s">
        <v>403</v>
      </c>
      <c r="C131" s="58">
        <v>866</v>
      </c>
      <c r="D131" s="58" t="s">
        <v>196</v>
      </c>
      <c r="E131" s="58" t="s">
        <v>260</v>
      </c>
    </row>
    <row r="132" spans="1:5" x14ac:dyDescent="0.45">
      <c r="A132" s="57">
        <v>131</v>
      </c>
      <c r="B132" s="58" t="s">
        <v>404</v>
      </c>
      <c r="C132" s="58">
        <v>357</v>
      </c>
      <c r="D132" s="58" t="s">
        <v>190</v>
      </c>
      <c r="E132" s="58" t="s">
        <v>269</v>
      </c>
    </row>
    <row r="133" spans="1:5" x14ac:dyDescent="0.45">
      <c r="A133" s="57">
        <v>132</v>
      </c>
      <c r="B133" s="58" t="s">
        <v>405</v>
      </c>
      <c r="C133" s="58">
        <v>894</v>
      </c>
      <c r="D133" s="58" t="s">
        <v>193</v>
      </c>
      <c r="E133" s="58" t="s">
        <v>267</v>
      </c>
    </row>
    <row r="134" spans="1:5" x14ac:dyDescent="0.45">
      <c r="A134" s="57">
        <v>133</v>
      </c>
      <c r="B134" s="58" t="s">
        <v>406</v>
      </c>
      <c r="C134" s="58">
        <v>883</v>
      </c>
      <c r="D134" s="58" t="s">
        <v>194</v>
      </c>
      <c r="E134" s="58" t="s">
        <v>262</v>
      </c>
    </row>
    <row r="135" spans="1:5" x14ac:dyDescent="0.45">
      <c r="A135" s="57">
        <v>134</v>
      </c>
      <c r="B135" s="58" t="s">
        <v>407</v>
      </c>
      <c r="C135" s="58">
        <v>880</v>
      </c>
      <c r="D135" s="58" t="s">
        <v>196</v>
      </c>
      <c r="E135" s="58" t="s">
        <v>260</v>
      </c>
    </row>
    <row r="136" spans="1:5" x14ac:dyDescent="0.45">
      <c r="A136" s="57">
        <v>135</v>
      </c>
      <c r="B136" s="58" t="s">
        <v>408</v>
      </c>
      <c r="C136" s="58">
        <v>211</v>
      </c>
      <c r="D136" s="58" t="s">
        <v>187</v>
      </c>
      <c r="E136" s="58" t="s">
        <v>292</v>
      </c>
    </row>
    <row r="137" spans="1:5" x14ac:dyDescent="0.45">
      <c r="A137" s="57">
        <v>136</v>
      </c>
      <c r="B137" s="58" t="s">
        <v>409</v>
      </c>
      <c r="C137" s="58">
        <v>358</v>
      </c>
      <c r="D137" s="58" t="s">
        <v>190</v>
      </c>
      <c r="E137" s="58" t="s">
        <v>269</v>
      </c>
    </row>
    <row r="138" spans="1:5" x14ac:dyDescent="0.45">
      <c r="A138" s="57">
        <v>137</v>
      </c>
      <c r="B138" s="58" t="s">
        <v>410</v>
      </c>
      <c r="C138" s="58">
        <v>384</v>
      </c>
      <c r="D138" s="58" t="s">
        <v>191</v>
      </c>
      <c r="E138" s="58" t="s">
        <v>257</v>
      </c>
    </row>
    <row r="139" spans="1:5" x14ac:dyDescent="0.45">
      <c r="A139" s="57">
        <v>138</v>
      </c>
      <c r="B139" s="58" t="s">
        <v>411</v>
      </c>
      <c r="C139" s="58">
        <v>335</v>
      </c>
      <c r="D139" s="58" t="s">
        <v>193</v>
      </c>
      <c r="E139" s="58" t="s">
        <v>267</v>
      </c>
    </row>
    <row r="140" spans="1:5" x14ac:dyDescent="0.45">
      <c r="A140" s="57">
        <v>139</v>
      </c>
      <c r="B140" s="58" t="s">
        <v>412</v>
      </c>
      <c r="C140" s="58">
        <v>320</v>
      </c>
      <c r="D140" s="58" t="s">
        <v>188</v>
      </c>
      <c r="E140" s="58" t="s">
        <v>253</v>
      </c>
    </row>
    <row r="141" spans="1:5" x14ac:dyDescent="0.45">
      <c r="A141" s="57">
        <v>140</v>
      </c>
      <c r="B141" s="58" t="s">
        <v>413</v>
      </c>
      <c r="C141" s="58">
        <v>212</v>
      </c>
      <c r="D141" s="58" t="s">
        <v>187</v>
      </c>
      <c r="E141" s="58" t="s">
        <v>292</v>
      </c>
    </row>
    <row r="142" spans="1:5" x14ac:dyDescent="0.45">
      <c r="A142" s="57">
        <v>141</v>
      </c>
      <c r="B142" s="58" t="s">
        <v>414</v>
      </c>
      <c r="C142" s="58">
        <v>877</v>
      </c>
      <c r="D142" s="58" t="s">
        <v>190</v>
      </c>
      <c r="E142" s="58" t="s">
        <v>269</v>
      </c>
    </row>
    <row r="143" spans="1:5" x14ac:dyDescent="0.45">
      <c r="A143" s="57">
        <v>142</v>
      </c>
      <c r="B143" s="58" t="s">
        <v>415</v>
      </c>
      <c r="C143" s="58">
        <v>937</v>
      </c>
      <c r="D143" s="58" t="s">
        <v>193</v>
      </c>
      <c r="E143" s="58" t="s">
        <v>267</v>
      </c>
    </row>
    <row r="144" spans="1:5" x14ac:dyDescent="0.45">
      <c r="A144" s="57">
        <v>143</v>
      </c>
      <c r="B144" s="58" t="s">
        <v>416</v>
      </c>
      <c r="C144" s="58">
        <v>869</v>
      </c>
      <c r="D144" s="58" t="s">
        <v>195</v>
      </c>
      <c r="E144" s="58" t="s">
        <v>276</v>
      </c>
    </row>
    <row r="145" spans="1:5" x14ac:dyDescent="0.45">
      <c r="A145" s="57">
        <v>144</v>
      </c>
      <c r="B145" s="58" t="s">
        <v>417</v>
      </c>
      <c r="C145" s="58">
        <v>938</v>
      </c>
      <c r="D145" s="58" t="s">
        <v>195</v>
      </c>
      <c r="E145" s="58" t="s">
        <v>276</v>
      </c>
    </row>
    <row r="146" spans="1:5" x14ac:dyDescent="0.45">
      <c r="A146" s="57">
        <v>145</v>
      </c>
      <c r="B146" s="58" t="s">
        <v>418</v>
      </c>
      <c r="C146" s="58">
        <v>213</v>
      </c>
      <c r="D146" s="58" t="s">
        <v>187</v>
      </c>
      <c r="E146" s="58" t="s">
        <v>292</v>
      </c>
    </row>
    <row r="147" spans="1:5" x14ac:dyDescent="0.45">
      <c r="A147" s="57">
        <v>146</v>
      </c>
      <c r="B147" s="58" t="s">
        <v>419</v>
      </c>
      <c r="C147" s="58">
        <v>359</v>
      </c>
      <c r="D147" s="58" t="s">
        <v>190</v>
      </c>
      <c r="E147" s="58" t="s">
        <v>269</v>
      </c>
    </row>
    <row r="148" spans="1:5" x14ac:dyDescent="0.45">
      <c r="A148" s="57">
        <v>147</v>
      </c>
      <c r="B148" s="58" t="s">
        <v>420</v>
      </c>
      <c r="C148" s="58">
        <v>865</v>
      </c>
      <c r="D148" s="58" t="s">
        <v>196</v>
      </c>
      <c r="E148" s="58" t="s">
        <v>260</v>
      </c>
    </row>
    <row r="149" spans="1:5" x14ac:dyDescent="0.45">
      <c r="A149" s="57">
        <v>148</v>
      </c>
      <c r="B149" s="58" t="s">
        <v>421</v>
      </c>
      <c r="C149" s="58">
        <v>868</v>
      </c>
      <c r="D149" s="58" t="s">
        <v>195</v>
      </c>
      <c r="E149" s="58" t="s">
        <v>276</v>
      </c>
    </row>
    <row r="150" spans="1:5" x14ac:dyDescent="0.45">
      <c r="A150" s="57">
        <v>149</v>
      </c>
      <c r="B150" s="58" t="s">
        <v>422</v>
      </c>
      <c r="C150" s="58">
        <v>344</v>
      </c>
      <c r="D150" s="58" t="s">
        <v>190</v>
      </c>
      <c r="E150" s="58" t="s">
        <v>269</v>
      </c>
    </row>
    <row r="151" spans="1:5" x14ac:dyDescent="0.45">
      <c r="A151" s="57">
        <v>150</v>
      </c>
      <c r="B151" s="58" t="s">
        <v>423</v>
      </c>
      <c r="C151" s="58">
        <v>872</v>
      </c>
      <c r="D151" s="58" t="s">
        <v>195</v>
      </c>
      <c r="E151" s="58" t="s">
        <v>276</v>
      </c>
    </row>
    <row r="152" spans="1:5" x14ac:dyDescent="0.45">
      <c r="A152" s="57">
        <v>151</v>
      </c>
      <c r="B152" s="58" t="s">
        <v>424</v>
      </c>
      <c r="C152" s="58">
        <v>336</v>
      </c>
      <c r="D152" s="58" t="s">
        <v>193</v>
      </c>
      <c r="E152" s="58" t="s">
        <v>267</v>
      </c>
    </row>
    <row r="153" spans="1:5" x14ac:dyDescent="0.45">
      <c r="A153" s="57">
        <v>152</v>
      </c>
      <c r="B153" s="58" t="s">
        <v>425</v>
      </c>
      <c r="C153" s="58">
        <v>885</v>
      </c>
      <c r="D153" s="58" t="s">
        <v>193</v>
      </c>
      <c r="E153" s="58" t="s">
        <v>267</v>
      </c>
    </row>
    <row r="154" spans="1:5" x14ac:dyDescent="0.45">
      <c r="A154" s="57">
        <v>153</v>
      </c>
      <c r="B154" s="58" t="s">
        <v>426</v>
      </c>
      <c r="C154" s="58">
        <v>816</v>
      </c>
      <c r="D154" s="58" t="s">
        <v>191</v>
      </c>
      <c r="E154" s="58" t="s">
        <v>257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I182"/>
  <sheetViews>
    <sheetView topLeftCell="A163" workbookViewId="0">
      <selection activeCell="E167" sqref="E167"/>
    </sheetView>
  </sheetViews>
  <sheetFormatPr defaultRowHeight="14.25" x14ac:dyDescent="0.45"/>
  <sheetData>
    <row r="1" spans="1:22"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row>
    <row r="2" spans="1:22" x14ac:dyDescent="0.45">
      <c r="A2" t="s">
        <v>186</v>
      </c>
      <c r="B2" t="s">
        <v>28</v>
      </c>
      <c r="C2" t="s">
        <v>34</v>
      </c>
      <c r="D2" t="s">
        <v>35</v>
      </c>
      <c r="E2" t="s">
        <v>36</v>
      </c>
      <c r="F2" t="s">
        <v>37</v>
      </c>
      <c r="G2" t="s">
        <v>38</v>
      </c>
      <c r="H2" t="s">
        <v>39</v>
      </c>
      <c r="I2" t="s">
        <v>40</v>
      </c>
      <c r="J2" t="s">
        <v>41</v>
      </c>
      <c r="K2" t="s">
        <v>42</v>
      </c>
      <c r="L2" t="s">
        <v>43</v>
      </c>
      <c r="M2" t="s">
        <v>44</v>
      </c>
      <c r="N2" t="s">
        <v>51</v>
      </c>
      <c r="O2" t="s">
        <v>52</v>
      </c>
      <c r="P2" t="s">
        <v>56</v>
      </c>
      <c r="Q2" t="s">
        <v>59</v>
      </c>
    </row>
    <row r="3" spans="1:22" x14ac:dyDescent="0.45">
      <c r="A3">
        <v>1</v>
      </c>
      <c r="B3" t="s">
        <v>29</v>
      </c>
      <c r="C3">
        <v>173720</v>
      </c>
      <c r="D3">
        <v>90</v>
      </c>
      <c r="E3">
        <v>6</v>
      </c>
      <c r="F3">
        <v>72</v>
      </c>
      <c r="G3">
        <v>9</v>
      </c>
      <c r="H3">
        <v>59</v>
      </c>
      <c r="I3">
        <v>26</v>
      </c>
      <c r="J3">
        <v>1</v>
      </c>
      <c r="K3">
        <v>17</v>
      </c>
      <c r="L3">
        <v>33</v>
      </c>
      <c r="M3">
        <v>3</v>
      </c>
      <c r="N3">
        <v>19</v>
      </c>
      <c r="O3">
        <v>7</v>
      </c>
      <c r="P3">
        <v>3</v>
      </c>
      <c r="Q3">
        <v>4</v>
      </c>
    </row>
    <row r="4" spans="1:22" x14ac:dyDescent="0.45">
      <c r="A4">
        <v>2</v>
      </c>
      <c r="B4" t="s">
        <v>187</v>
      </c>
      <c r="C4">
        <v>8874</v>
      </c>
      <c r="D4">
        <v>86</v>
      </c>
      <c r="E4">
        <v>3</v>
      </c>
      <c r="F4">
        <v>75</v>
      </c>
      <c r="G4">
        <v>8</v>
      </c>
      <c r="H4">
        <v>63</v>
      </c>
      <c r="I4">
        <v>28</v>
      </c>
      <c r="J4">
        <v>1</v>
      </c>
      <c r="K4">
        <v>16</v>
      </c>
      <c r="L4">
        <v>35</v>
      </c>
      <c r="M4">
        <v>4</v>
      </c>
      <c r="N4">
        <v>11</v>
      </c>
      <c r="O4">
        <v>9</v>
      </c>
      <c r="P4">
        <v>5</v>
      </c>
      <c r="Q4">
        <v>4</v>
      </c>
    </row>
    <row r="5" spans="1:22" x14ac:dyDescent="0.45">
      <c r="A5">
        <v>2</v>
      </c>
      <c r="B5" t="s">
        <v>188</v>
      </c>
      <c r="C5">
        <v>23846</v>
      </c>
      <c r="D5">
        <v>89</v>
      </c>
      <c r="E5">
        <v>4</v>
      </c>
      <c r="F5">
        <v>75</v>
      </c>
      <c r="G5">
        <v>7</v>
      </c>
      <c r="H5">
        <v>65</v>
      </c>
      <c r="I5">
        <v>31</v>
      </c>
      <c r="J5">
        <v>1</v>
      </c>
      <c r="K5">
        <v>18</v>
      </c>
      <c r="L5">
        <v>34</v>
      </c>
      <c r="M5">
        <v>3</v>
      </c>
      <c r="N5">
        <v>14</v>
      </c>
      <c r="O5">
        <v>7</v>
      </c>
      <c r="P5">
        <v>4</v>
      </c>
      <c r="Q5">
        <v>3</v>
      </c>
    </row>
    <row r="6" spans="1:22" x14ac:dyDescent="0.45">
      <c r="A6">
        <v>2</v>
      </c>
      <c r="B6" t="s">
        <v>189</v>
      </c>
      <c r="C6">
        <v>7110</v>
      </c>
      <c r="D6">
        <v>91</v>
      </c>
      <c r="E6">
        <v>9</v>
      </c>
      <c r="F6">
        <v>76</v>
      </c>
      <c r="G6">
        <v>12</v>
      </c>
      <c r="H6">
        <v>61</v>
      </c>
      <c r="I6">
        <v>20</v>
      </c>
      <c r="J6">
        <v>1</v>
      </c>
      <c r="K6">
        <v>18</v>
      </c>
      <c r="L6">
        <v>41</v>
      </c>
      <c r="M6">
        <v>3</v>
      </c>
      <c r="N6">
        <v>14</v>
      </c>
      <c r="O6">
        <v>7</v>
      </c>
      <c r="P6">
        <v>2</v>
      </c>
      <c r="Q6">
        <v>3</v>
      </c>
    </row>
    <row r="7" spans="1:22" x14ac:dyDescent="0.45">
      <c r="A7">
        <v>2</v>
      </c>
      <c r="B7" t="s">
        <v>190</v>
      </c>
      <c r="C7">
        <v>16367</v>
      </c>
      <c r="D7">
        <v>91</v>
      </c>
      <c r="E7">
        <v>7</v>
      </c>
      <c r="F7">
        <v>74</v>
      </c>
      <c r="G7">
        <v>10</v>
      </c>
      <c r="H7">
        <v>61</v>
      </c>
      <c r="I7">
        <v>25</v>
      </c>
      <c r="J7">
        <v>1</v>
      </c>
      <c r="K7">
        <v>20</v>
      </c>
      <c r="L7">
        <v>36</v>
      </c>
      <c r="M7">
        <v>4</v>
      </c>
      <c r="N7">
        <v>17</v>
      </c>
      <c r="O7">
        <v>7</v>
      </c>
      <c r="P7">
        <v>3</v>
      </c>
      <c r="Q7">
        <v>4</v>
      </c>
    </row>
    <row r="8" spans="1:22" x14ac:dyDescent="0.45">
      <c r="A8">
        <v>2</v>
      </c>
      <c r="B8" t="s">
        <v>191</v>
      </c>
      <c r="C8">
        <v>16091</v>
      </c>
      <c r="D8">
        <v>90</v>
      </c>
      <c r="E8">
        <v>7</v>
      </c>
      <c r="F8">
        <v>73</v>
      </c>
      <c r="G8">
        <v>10</v>
      </c>
      <c r="H8">
        <v>61</v>
      </c>
      <c r="I8">
        <v>20</v>
      </c>
      <c r="J8">
        <v>1</v>
      </c>
      <c r="K8">
        <v>16</v>
      </c>
      <c r="L8">
        <v>41</v>
      </c>
      <c r="M8">
        <v>3</v>
      </c>
      <c r="N8">
        <v>17</v>
      </c>
      <c r="O8">
        <v>7</v>
      </c>
      <c r="P8">
        <v>2</v>
      </c>
      <c r="Q8">
        <v>4</v>
      </c>
    </row>
    <row r="9" spans="1:22" x14ac:dyDescent="0.45">
      <c r="A9">
        <v>2</v>
      </c>
      <c r="B9" t="s">
        <v>192</v>
      </c>
      <c r="C9">
        <v>15968</v>
      </c>
      <c r="D9">
        <v>92</v>
      </c>
      <c r="E9">
        <v>7</v>
      </c>
      <c r="F9">
        <v>74</v>
      </c>
      <c r="G9">
        <v>10</v>
      </c>
      <c r="H9">
        <v>61</v>
      </c>
      <c r="I9">
        <v>23</v>
      </c>
      <c r="J9">
        <v>1</v>
      </c>
      <c r="K9">
        <v>16</v>
      </c>
      <c r="L9">
        <v>38</v>
      </c>
      <c r="M9">
        <v>3</v>
      </c>
      <c r="N9">
        <v>18</v>
      </c>
      <c r="O9">
        <v>6</v>
      </c>
      <c r="P9">
        <v>2</v>
      </c>
      <c r="Q9">
        <v>4</v>
      </c>
    </row>
    <row r="10" spans="1:22" x14ac:dyDescent="0.45">
      <c r="A10">
        <v>2</v>
      </c>
      <c r="B10" t="s">
        <v>193</v>
      </c>
      <c r="C10">
        <v>18166</v>
      </c>
      <c r="D10">
        <v>90</v>
      </c>
      <c r="E10">
        <v>6</v>
      </c>
      <c r="F10">
        <v>74</v>
      </c>
      <c r="G10">
        <v>9</v>
      </c>
      <c r="H10">
        <v>62</v>
      </c>
      <c r="I10">
        <v>25</v>
      </c>
      <c r="J10">
        <v>1</v>
      </c>
      <c r="K10">
        <v>16</v>
      </c>
      <c r="L10">
        <v>37</v>
      </c>
      <c r="M10">
        <v>3</v>
      </c>
      <c r="N10">
        <v>16</v>
      </c>
      <c r="O10">
        <v>7</v>
      </c>
      <c r="P10">
        <v>3</v>
      </c>
      <c r="Q10">
        <v>3</v>
      </c>
    </row>
    <row r="11" spans="1:22" x14ac:dyDescent="0.45">
      <c r="A11">
        <v>2</v>
      </c>
      <c r="B11" t="s">
        <v>194</v>
      </c>
      <c r="C11">
        <v>22043</v>
      </c>
      <c r="D11">
        <v>91</v>
      </c>
      <c r="E11">
        <v>6</v>
      </c>
      <c r="F11">
        <v>70</v>
      </c>
      <c r="G11">
        <v>8</v>
      </c>
      <c r="H11">
        <v>59</v>
      </c>
      <c r="I11">
        <v>28</v>
      </c>
      <c r="J11">
        <v>1</v>
      </c>
      <c r="K11">
        <v>16</v>
      </c>
      <c r="L11">
        <v>31</v>
      </c>
      <c r="M11">
        <v>2</v>
      </c>
      <c r="N11">
        <v>21</v>
      </c>
      <c r="O11">
        <v>6</v>
      </c>
      <c r="P11">
        <v>3</v>
      </c>
      <c r="Q11">
        <v>5</v>
      </c>
    </row>
    <row r="12" spans="1:22" x14ac:dyDescent="0.45">
      <c r="A12">
        <v>2</v>
      </c>
      <c r="B12" t="s">
        <v>195</v>
      </c>
      <c r="C12">
        <v>27893</v>
      </c>
      <c r="D12">
        <v>91</v>
      </c>
      <c r="E12">
        <v>5</v>
      </c>
      <c r="F12">
        <v>68</v>
      </c>
      <c r="G12">
        <v>9</v>
      </c>
      <c r="H12">
        <v>55</v>
      </c>
      <c r="I12">
        <v>30</v>
      </c>
      <c r="J12">
        <v>2</v>
      </c>
      <c r="K12">
        <v>17</v>
      </c>
      <c r="L12">
        <v>25</v>
      </c>
      <c r="M12">
        <v>4</v>
      </c>
      <c r="N12">
        <v>23</v>
      </c>
      <c r="O12">
        <v>7</v>
      </c>
      <c r="P12">
        <v>3</v>
      </c>
      <c r="Q12">
        <v>6</v>
      </c>
    </row>
    <row r="13" spans="1:22" x14ac:dyDescent="0.45">
      <c r="A13">
        <v>2</v>
      </c>
      <c r="B13" t="s">
        <v>196</v>
      </c>
      <c r="C13">
        <v>17362</v>
      </c>
      <c r="D13">
        <v>90</v>
      </c>
      <c r="E13">
        <v>6</v>
      </c>
      <c r="F13">
        <v>64</v>
      </c>
      <c r="G13">
        <v>10</v>
      </c>
      <c r="H13">
        <v>49</v>
      </c>
      <c r="I13">
        <v>23</v>
      </c>
      <c r="J13">
        <v>1</v>
      </c>
      <c r="K13">
        <v>16</v>
      </c>
      <c r="L13">
        <v>26</v>
      </c>
      <c r="M13">
        <v>4</v>
      </c>
      <c r="N13">
        <v>26</v>
      </c>
      <c r="O13">
        <v>8</v>
      </c>
      <c r="P13">
        <v>3</v>
      </c>
      <c r="Q13">
        <v>7</v>
      </c>
    </row>
    <row r="14" spans="1:22"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row>
    <row r="15" spans="1:22" x14ac:dyDescent="0.45">
      <c r="A15">
        <v>3</v>
      </c>
      <c r="B15">
        <v>202</v>
      </c>
      <c r="C15">
        <v>984</v>
      </c>
      <c r="D15">
        <v>85</v>
      </c>
      <c r="E15">
        <v>2</v>
      </c>
      <c r="F15">
        <v>69</v>
      </c>
      <c r="G15">
        <v>10</v>
      </c>
      <c r="H15">
        <v>58</v>
      </c>
      <c r="I15">
        <v>24</v>
      </c>
      <c r="J15">
        <v>1</v>
      </c>
      <c r="K15">
        <v>14</v>
      </c>
      <c r="L15">
        <v>33</v>
      </c>
      <c r="M15">
        <v>2</v>
      </c>
      <c r="N15">
        <v>15</v>
      </c>
      <c r="O15">
        <v>9</v>
      </c>
      <c r="P15">
        <v>6</v>
      </c>
      <c r="Q15">
        <v>7</v>
      </c>
    </row>
    <row r="16" spans="1:22" x14ac:dyDescent="0.45">
      <c r="A16">
        <v>3</v>
      </c>
      <c r="B16">
        <v>203</v>
      </c>
      <c r="C16">
        <v>777</v>
      </c>
      <c r="D16">
        <v>88</v>
      </c>
      <c r="E16">
        <v>6</v>
      </c>
      <c r="F16">
        <v>75</v>
      </c>
      <c r="G16">
        <v>12</v>
      </c>
      <c r="H16">
        <v>58</v>
      </c>
      <c r="I16">
        <v>17</v>
      </c>
      <c r="J16" t="s">
        <v>47</v>
      </c>
      <c r="K16">
        <v>7</v>
      </c>
      <c r="L16">
        <v>41</v>
      </c>
      <c r="M16">
        <v>6</v>
      </c>
      <c r="N16">
        <v>13</v>
      </c>
      <c r="O16">
        <v>8</v>
      </c>
      <c r="P16">
        <v>4</v>
      </c>
      <c r="Q16">
        <v>2</v>
      </c>
    </row>
    <row r="17" spans="1:17" x14ac:dyDescent="0.45">
      <c r="A17">
        <v>3</v>
      </c>
      <c r="B17">
        <v>204</v>
      </c>
      <c r="C17">
        <v>675</v>
      </c>
      <c r="D17">
        <v>84</v>
      </c>
      <c r="E17">
        <v>2</v>
      </c>
      <c r="F17">
        <v>74</v>
      </c>
      <c r="G17">
        <v>7</v>
      </c>
      <c r="H17">
        <v>65</v>
      </c>
      <c r="I17">
        <v>28</v>
      </c>
      <c r="J17">
        <v>1</v>
      </c>
      <c r="K17">
        <v>15</v>
      </c>
      <c r="L17">
        <v>37</v>
      </c>
      <c r="M17">
        <v>2</v>
      </c>
      <c r="N17">
        <v>9</v>
      </c>
      <c r="O17">
        <v>10</v>
      </c>
      <c r="P17">
        <v>6</v>
      </c>
      <c r="Q17">
        <v>6</v>
      </c>
    </row>
    <row r="18" spans="1:17" x14ac:dyDescent="0.45">
      <c r="A18">
        <v>3</v>
      </c>
      <c r="B18">
        <v>205</v>
      </c>
      <c r="C18">
        <v>657</v>
      </c>
      <c r="D18">
        <v>88</v>
      </c>
      <c r="E18">
        <v>2</v>
      </c>
      <c r="F18">
        <v>79</v>
      </c>
      <c r="G18">
        <v>5</v>
      </c>
      <c r="H18">
        <v>66</v>
      </c>
      <c r="I18">
        <v>33</v>
      </c>
      <c r="J18">
        <v>2</v>
      </c>
      <c r="K18">
        <v>22</v>
      </c>
      <c r="L18">
        <v>34</v>
      </c>
      <c r="M18">
        <v>8</v>
      </c>
      <c r="N18">
        <v>9</v>
      </c>
      <c r="O18">
        <v>8</v>
      </c>
      <c r="P18">
        <v>4</v>
      </c>
      <c r="Q18">
        <v>3</v>
      </c>
    </row>
    <row r="19" spans="1:17" x14ac:dyDescent="0.45">
      <c r="A19">
        <v>3</v>
      </c>
      <c r="B19">
        <v>206</v>
      </c>
      <c r="C19">
        <v>278</v>
      </c>
      <c r="D19">
        <v>86</v>
      </c>
      <c r="E19">
        <v>4</v>
      </c>
      <c r="F19">
        <v>72</v>
      </c>
      <c r="G19">
        <v>4</v>
      </c>
      <c r="H19">
        <v>63</v>
      </c>
      <c r="I19">
        <v>22</v>
      </c>
      <c r="J19">
        <v>0</v>
      </c>
      <c r="K19">
        <v>9</v>
      </c>
      <c r="L19">
        <v>41</v>
      </c>
      <c r="M19">
        <v>5</v>
      </c>
      <c r="N19">
        <v>13</v>
      </c>
      <c r="O19">
        <v>10</v>
      </c>
      <c r="P19">
        <v>5</v>
      </c>
      <c r="Q19">
        <v>2</v>
      </c>
    </row>
    <row r="20" spans="1:17" x14ac:dyDescent="0.45">
      <c r="A20">
        <v>3</v>
      </c>
      <c r="B20">
        <v>207</v>
      </c>
      <c r="C20">
        <v>311</v>
      </c>
      <c r="D20">
        <v>92</v>
      </c>
      <c r="E20">
        <v>2</v>
      </c>
      <c r="F20">
        <v>84</v>
      </c>
      <c r="G20">
        <v>2</v>
      </c>
      <c r="H20">
        <v>76</v>
      </c>
      <c r="I20">
        <v>60</v>
      </c>
      <c r="J20">
        <v>5</v>
      </c>
      <c r="K20">
        <v>42</v>
      </c>
      <c r="L20">
        <v>15</v>
      </c>
      <c r="M20">
        <v>6</v>
      </c>
      <c r="N20">
        <v>8</v>
      </c>
      <c r="O20">
        <v>4</v>
      </c>
      <c r="P20">
        <v>4</v>
      </c>
      <c r="Q20">
        <v>1</v>
      </c>
    </row>
    <row r="21" spans="1:17" x14ac:dyDescent="0.45">
      <c r="A21">
        <v>3</v>
      </c>
      <c r="B21">
        <v>208</v>
      </c>
      <c r="C21">
        <v>566</v>
      </c>
      <c r="D21">
        <v>88</v>
      </c>
      <c r="E21">
        <v>6</v>
      </c>
      <c r="F21">
        <v>76</v>
      </c>
      <c r="G21">
        <v>9</v>
      </c>
      <c r="H21">
        <v>65</v>
      </c>
      <c r="I21">
        <v>21</v>
      </c>
      <c r="J21" t="s">
        <v>47</v>
      </c>
      <c r="K21">
        <v>10</v>
      </c>
      <c r="L21">
        <v>44</v>
      </c>
      <c r="M21">
        <v>2</v>
      </c>
      <c r="N21">
        <v>13</v>
      </c>
      <c r="O21">
        <v>8</v>
      </c>
      <c r="P21">
        <v>3</v>
      </c>
      <c r="Q21">
        <v>2</v>
      </c>
    </row>
    <row r="22" spans="1:17" x14ac:dyDescent="0.45">
      <c r="A22">
        <v>3</v>
      </c>
      <c r="B22">
        <v>209</v>
      </c>
      <c r="C22">
        <v>594</v>
      </c>
      <c r="D22">
        <v>85</v>
      </c>
      <c r="E22">
        <v>4</v>
      </c>
      <c r="F22">
        <v>70</v>
      </c>
      <c r="G22">
        <v>11</v>
      </c>
      <c r="H22">
        <v>55</v>
      </c>
      <c r="I22">
        <v>23</v>
      </c>
      <c r="J22">
        <v>1</v>
      </c>
      <c r="K22">
        <v>10</v>
      </c>
      <c r="L22">
        <v>31</v>
      </c>
      <c r="M22">
        <v>5</v>
      </c>
      <c r="N22">
        <v>16</v>
      </c>
      <c r="O22">
        <v>10</v>
      </c>
      <c r="P22">
        <v>5</v>
      </c>
      <c r="Q22">
        <v>5</v>
      </c>
    </row>
    <row r="23" spans="1:17" x14ac:dyDescent="0.45">
      <c r="A23">
        <v>3</v>
      </c>
      <c r="B23">
        <v>210</v>
      </c>
      <c r="C23">
        <v>617</v>
      </c>
      <c r="D23">
        <v>85</v>
      </c>
      <c r="E23">
        <v>5</v>
      </c>
      <c r="F23">
        <v>71</v>
      </c>
      <c r="G23">
        <v>11</v>
      </c>
      <c r="H23">
        <v>59</v>
      </c>
      <c r="I23">
        <v>27</v>
      </c>
      <c r="J23">
        <v>1</v>
      </c>
      <c r="K23">
        <v>14</v>
      </c>
      <c r="L23">
        <v>31</v>
      </c>
      <c r="M23">
        <v>2</v>
      </c>
      <c r="N23">
        <v>14</v>
      </c>
      <c r="O23">
        <v>12</v>
      </c>
      <c r="P23">
        <v>3</v>
      </c>
      <c r="Q23">
        <v>3</v>
      </c>
    </row>
    <row r="24" spans="1:17" x14ac:dyDescent="0.45">
      <c r="A24">
        <v>3</v>
      </c>
      <c r="B24">
        <v>211</v>
      </c>
      <c r="C24">
        <v>946</v>
      </c>
      <c r="D24">
        <v>86</v>
      </c>
      <c r="E24">
        <v>7</v>
      </c>
      <c r="F24">
        <v>78</v>
      </c>
      <c r="G24">
        <v>6</v>
      </c>
      <c r="H24">
        <v>70</v>
      </c>
      <c r="I24">
        <v>28</v>
      </c>
      <c r="J24">
        <v>1</v>
      </c>
      <c r="K24">
        <v>12</v>
      </c>
      <c r="L24">
        <v>42</v>
      </c>
      <c r="M24">
        <v>3</v>
      </c>
      <c r="N24">
        <v>8</v>
      </c>
      <c r="O24">
        <v>10</v>
      </c>
      <c r="P24">
        <v>3</v>
      </c>
      <c r="Q24">
        <v>1</v>
      </c>
    </row>
    <row r="25" spans="1:17" x14ac:dyDescent="0.45">
      <c r="A25">
        <v>3</v>
      </c>
      <c r="B25">
        <v>212</v>
      </c>
      <c r="C25">
        <v>1052</v>
      </c>
      <c r="D25">
        <v>87</v>
      </c>
      <c r="E25">
        <v>2</v>
      </c>
      <c r="F25">
        <v>72</v>
      </c>
      <c r="G25">
        <v>7</v>
      </c>
      <c r="H25">
        <v>61</v>
      </c>
      <c r="I25">
        <v>25</v>
      </c>
      <c r="J25">
        <v>1</v>
      </c>
      <c r="K25">
        <v>14</v>
      </c>
      <c r="L25">
        <v>36</v>
      </c>
      <c r="M25">
        <v>3</v>
      </c>
      <c r="N25">
        <v>16</v>
      </c>
      <c r="O25">
        <v>8</v>
      </c>
      <c r="P25">
        <v>5</v>
      </c>
      <c r="Q25">
        <v>4</v>
      </c>
    </row>
    <row r="26" spans="1:17" x14ac:dyDescent="0.45">
      <c r="A26">
        <v>3</v>
      </c>
      <c r="B26">
        <v>213</v>
      </c>
      <c r="C26">
        <v>741</v>
      </c>
      <c r="D26">
        <v>83</v>
      </c>
      <c r="E26">
        <v>3</v>
      </c>
      <c r="F26">
        <v>74</v>
      </c>
      <c r="G26">
        <v>7</v>
      </c>
      <c r="H26">
        <v>61</v>
      </c>
      <c r="I26">
        <v>29</v>
      </c>
      <c r="J26">
        <v>1</v>
      </c>
      <c r="K26">
        <v>20</v>
      </c>
      <c r="L26">
        <v>32</v>
      </c>
      <c r="M26">
        <v>6</v>
      </c>
      <c r="N26">
        <v>9</v>
      </c>
      <c r="O26">
        <v>10</v>
      </c>
      <c r="P26">
        <v>7</v>
      </c>
      <c r="Q26">
        <v>5</v>
      </c>
    </row>
    <row r="27" spans="1:17" x14ac:dyDescent="0.45">
      <c r="A27">
        <v>3</v>
      </c>
      <c r="B27">
        <v>301</v>
      </c>
      <c r="C27">
        <v>963</v>
      </c>
      <c r="D27">
        <v>90</v>
      </c>
      <c r="E27">
        <v>5</v>
      </c>
      <c r="F27">
        <v>78</v>
      </c>
      <c r="G27">
        <v>8</v>
      </c>
      <c r="H27">
        <v>68</v>
      </c>
      <c r="I27">
        <v>23</v>
      </c>
      <c r="J27" t="s">
        <v>60</v>
      </c>
      <c r="K27">
        <v>9</v>
      </c>
      <c r="L27">
        <v>44</v>
      </c>
      <c r="M27">
        <v>2</v>
      </c>
      <c r="N27">
        <v>12</v>
      </c>
      <c r="O27">
        <v>7</v>
      </c>
      <c r="P27">
        <v>3</v>
      </c>
      <c r="Q27">
        <v>4</v>
      </c>
    </row>
    <row r="28" spans="1:17" x14ac:dyDescent="0.45">
      <c r="A28">
        <v>3</v>
      </c>
      <c r="B28">
        <v>302</v>
      </c>
      <c r="C28">
        <v>1933</v>
      </c>
      <c r="D28">
        <v>86</v>
      </c>
      <c r="E28">
        <v>1</v>
      </c>
      <c r="F28">
        <v>75</v>
      </c>
      <c r="G28">
        <v>5</v>
      </c>
      <c r="H28">
        <v>68</v>
      </c>
      <c r="I28">
        <v>38</v>
      </c>
      <c r="J28">
        <v>3</v>
      </c>
      <c r="K28">
        <v>26</v>
      </c>
      <c r="L28">
        <v>29</v>
      </c>
      <c r="M28">
        <v>2</v>
      </c>
      <c r="N28">
        <v>11</v>
      </c>
      <c r="O28">
        <v>7</v>
      </c>
      <c r="P28">
        <v>7</v>
      </c>
      <c r="Q28">
        <v>4</v>
      </c>
    </row>
    <row r="29" spans="1:17" x14ac:dyDescent="0.45">
      <c r="A29">
        <v>3</v>
      </c>
      <c r="B29">
        <v>303</v>
      </c>
      <c r="C29">
        <v>1483</v>
      </c>
      <c r="D29">
        <v>91</v>
      </c>
      <c r="E29">
        <v>6</v>
      </c>
      <c r="F29">
        <v>74</v>
      </c>
      <c r="G29">
        <v>9</v>
      </c>
      <c r="H29">
        <v>62</v>
      </c>
      <c r="I29">
        <v>33</v>
      </c>
      <c r="J29">
        <v>1</v>
      </c>
      <c r="K29">
        <v>17</v>
      </c>
      <c r="L29">
        <v>29</v>
      </c>
      <c r="M29">
        <v>3</v>
      </c>
      <c r="N29">
        <v>18</v>
      </c>
      <c r="O29">
        <v>6</v>
      </c>
      <c r="P29">
        <v>2</v>
      </c>
      <c r="Q29">
        <v>4</v>
      </c>
    </row>
    <row r="30" spans="1:17" x14ac:dyDescent="0.45">
      <c r="A30">
        <v>3</v>
      </c>
      <c r="B30">
        <v>304</v>
      </c>
      <c r="C30">
        <v>1260</v>
      </c>
      <c r="D30">
        <v>87</v>
      </c>
      <c r="E30">
        <v>2</v>
      </c>
      <c r="F30">
        <v>78</v>
      </c>
      <c r="G30">
        <v>5</v>
      </c>
      <c r="H30">
        <v>72</v>
      </c>
      <c r="I30">
        <v>35</v>
      </c>
      <c r="J30">
        <v>2</v>
      </c>
      <c r="K30">
        <v>23</v>
      </c>
      <c r="L30">
        <v>36</v>
      </c>
      <c r="M30">
        <v>2</v>
      </c>
      <c r="N30">
        <v>9</v>
      </c>
      <c r="O30">
        <v>7</v>
      </c>
      <c r="P30">
        <v>6</v>
      </c>
      <c r="Q30">
        <v>2</v>
      </c>
    </row>
    <row r="31" spans="1:17" x14ac:dyDescent="0.45">
      <c r="A31">
        <v>3</v>
      </c>
      <c r="B31">
        <v>305</v>
      </c>
      <c r="C31">
        <v>2281</v>
      </c>
      <c r="D31">
        <v>89</v>
      </c>
      <c r="E31">
        <v>6</v>
      </c>
      <c r="F31">
        <v>69</v>
      </c>
      <c r="G31">
        <v>8</v>
      </c>
      <c r="H31">
        <v>59</v>
      </c>
      <c r="I31">
        <v>31</v>
      </c>
      <c r="J31">
        <v>2</v>
      </c>
      <c r="K31">
        <v>17</v>
      </c>
      <c r="L31">
        <v>29</v>
      </c>
      <c r="M31">
        <v>1</v>
      </c>
      <c r="N31">
        <v>21</v>
      </c>
      <c r="O31">
        <v>7</v>
      </c>
      <c r="P31">
        <v>4</v>
      </c>
      <c r="Q31">
        <v>5</v>
      </c>
    </row>
    <row r="32" spans="1:17" x14ac:dyDescent="0.45">
      <c r="A32">
        <v>3</v>
      </c>
      <c r="B32">
        <v>306</v>
      </c>
      <c r="C32">
        <v>1876</v>
      </c>
      <c r="D32">
        <v>87</v>
      </c>
      <c r="E32">
        <v>4</v>
      </c>
      <c r="F32">
        <v>70</v>
      </c>
      <c r="G32">
        <v>7</v>
      </c>
      <c r="H32">
        <v>59</v>
      </c>
      <c r="I32">
        <v>21</v>
      </c>
      <c r="J32" t="s">
        <v>60</v>
      </c>
      <c r="K32">
        <v>10</v>
      </c>
      <c r="L32">
        <v>39</v>
      </c>
      <c r="M32">
        <v>3</v>
      </c>
      <c r="N32">
        <v>17</v>
      </c>
      <c r="O32">
        <v>8</v>
      </c>
      <c r="P32">
        <v>5</v>
      </c>
      <c r="Q32">
        <v>4</v>
      </c>
    </row>
    <row r="33" spans="1:17" x14ac:dyDescent="0.45">
      <c r="A33">
        <v>3</v>
      </c>
      <c r="B33">
        <v>307</v>
      </c>
      <c r="C33">
        <v>1420</v>
      </c>
      <c r="D33">
        <v>88</v>
      </c>
      <c r="E33">
        <v>3</v>
      </c>
      <c r="F33">
        <v>76</v>
      </c>
      <c r="G33">
        <v>6</v>
      </c>
      <c r="H33">
        <v>67</v>
      </c>
      <c r="I33">
        <v>32</v>
      </c>
      <c r="J33">
        <v>1</v>
      </c>
      <c r="K33">
        <v>17</v>
      </c>
      <c r="L33">
        <v>35</v>
      </c>
      <c r="M33">
        <v>3</v>
      </c>
      <c r="N33">
        <v>12</v>
      </c>
      <c r="O33">
        <v>8</v>
      </c>
      <c r="P33">
        <v>4</v>
      </c>
      <c r="Q33">
        <v>4</v>
      </c>
    </row>
    <row r="34" spans="1:17" x14ac:dyDescent="0.45">
      <c r="A34">
        <v>3</v>
      </c>
      <c r="B34">
        <v>308</v>
      </c>
      <c r="C34">
        <v>1654</v>
      </c>
      <c r="D34">
        <v>90</v>
      </c>
      <c r="E34">
        <v>2</v>
      </c>
      <c r="F34">
        <v>79</v>
      </c>
      <c r="G34">
        <v>7</v>
      </c>
      <c r="H34">
        <v>66</v>
      </c>
      <c r="I34">
        <v>29</v>
      </c>
      <c r="J34">
        <v>2</v>
      </c>
      <c r="K34">
        <v>18</v>
      </c>
      <c r="L34">
        <v>37</v>
      </c>
      <c r="M34">
        <v>6</v>
      </c>
      <c r="N34">
        <v>10</v>
      </c>
      <c r="O34">
        <v>7</v>
      </c>
      <c r="P34">
        <v>4</v>
      </c>
      <c r="Q34">
        <v>2</v>
      </c>
    </row>
    <row r="35" spans="1:17" x14ac:dyDescent="0.45">
      <c r="A35">
        <v>3</v>
      </c>
      <c r="B35">
        <v>309</v>
      </c>
      <c r="C35">
        <v>885</v>
      </c>
      <c r="D35">
        <v>83</v>
      </c>
      <c r="E35">
        <v>3</v>
      </c>
      <c r="F35">
        <v>72</v>
      </c>
      <c r="G35">
        <v>11</v>
      </c>
      <c r="H35">
        <v>58</v>
      </c>
      <c r="I35">
        <v>25</v>
      </c>
      <c r="J35">
        <v>1</v>
      </c>
      <c r="K35">
        <v>14</v>
      </c>
      <c r="L35">
        <v>33</v>
      </c>
      <c r="M35">
        <v>3</v>
      </c>
      <c r="N35">
        <v>11</v>
      </c>
      <c r="O35">
        <v>12</v>
      </c>
      <c r="P35">
        <v>5</v>
      </c>
      <c r="Q35">
        <v>6</v>
      </c>
    </row>
    <row r="36" spans="1:17" x14ac:dyDescent="0.45">
      <c r="A36">
        <v>3</v>
      </c>
      <c r="B36">
        <v>310</v>
      </c>
      <c r="C36">
        <v>684</v>
      </c>
      <c r="D36">
        <v>89</v>
      </c>
      <c r="E36">
        <v>2</v>
      </c>
      <c r="F36">
        <v>80</v>
      </c>
      <c r="G36">
        <v>4</v>
      </c>
      <c r="H36">
        <v>74</v>
      </c>
      <c r="I36">
        <v>33</v>
      </c>
      <c r="J36">
        <v>1</v>
      </c>
      <c r="K36">
        <v>19</v>
      </c>
      <c r="L36">
        <v>42</v>
      </c>
      <c r="M36">
        <v>2</v>
      </c>
      <c r="N36">
        <v>9</v>
      </c>
      <c r="O36">
        <v>7</v>
      </c>
      <c r="P36">
        <v>4</v>
      </c>
      <c r="Q36">
        <v>2</v>
      </c>
    </row>
    <row r="37" spans="1:17" x14ac:dyDescent="0.45">
      <c r="A37">
        <v>3</v>
      </c>
      <c r="B37">
        <v>311</v>
      </c>
      <c r="C37">
        <v>646</v>
      </c>
      <c r="D37">
        <v>93</v>
      </c>
      <c r="E37">
        <v>5</v>
      </c>
      <c r="F37">
        <v>73</v>
      </c>
      <c r="G37">
        <v>6</v>
      </c>
      <c r="H37">
        <v>65</v>
      </c>
      <c r="I37">
        <v>35</v>
      </c>
      <c r="J37">
        <v>1</v>
      </c>
      <c r="K37">
        <v>17</v>
      </c>
      <c r="L37">
        <v>30</v>
      </c>
      <c r="M37">
        <v>1</v>
      </c>
      <c r="N37">
        <v>20</v>
      </c>
      <c r="O37">
        <v>4</v>
      </c>
      <c r="P37">
        <v>3</v>
      </c>
      <c r="Q37" t="s">
        <v>198</v>
      </c>
    </row>
    <row r="38" spans="1:17" x14ac:dyDescent="0.45">
      <c r="A38">
        <v>3</v>
      </c>
      <c r="B38">
        <v>312</v>
      </c>
      <c r="C38">
        <v>1437</v>
      </c>
      <c r="D38">
        <v>89</v>
      </c>
      <c r="E38">
        <v>4</v>
      </c>
      <c r="F38">
        <v>71</v>
      </c>
      <c r="G38">
        <v>6</v>
      </c>
      <c r="H38">
        <v>62</v>
      </c>
      <c r="I38">
        <v>25</v>
      </c>
      <c r="J38" t="s">
        <v>60</v>
      </c>
      <c r="K38">
        <v>12</v>
      </c>
      <c r="L38">
        <v>37</v>
      </c>
      <c r="M38">
        <v>3</v>
      </c>
      <c r="N38">
        <v>19</v>
      </c>
      <c r="O38">
        <v>7</v>
      </c>
      <c r="P38">
        <v>4</v>
      </c>
      <c r="Q38">
        <v>3</v>
      </c>
    </row>
    <row r="39" spans="1:17" x14ac:dyDescent="0.45">
      <c r="A39">
        <v>3</v>
      </c>
      <c r="B39">
        <v>313</v>
      </c>
      <c r="C39">
        <v>1367</v>
      </c>
      <c r="D39">
        <v>89</v>
      </c>
      <c r="E39">
        <v>3</v>
      </c>
      <c r="F39">
        <v>74</v>
      </c>
      <c r="G39">
        <v>5</v>
      </c>
      <c r="H39">
        <v>67</v>
      </c>
      <c r="I39">
        <v>30</v>
      </c>
      <c r="J39" t="s">
        <v>60</v>
      </c>
      <c r="K39">
        <v>14</v>
      </c>
      <c r="L39">
        <v>37</v>
      </c>
      <c r="M39">
        <v>3</v>
      </c>
      <c r="N39">
        <v>14</v>
      </c>
      <c r="O39">
        <v>8</v>
      </c>
      <c r="P39">
        <v>3</v>
      </c>
      <c r="Q39">
        <v>3</v>
      </c>
    </row>
    <row r="40" spans="1:17" x14ac:dyDescent="0.45">
      <c r="A40">
        <v>3</v>
      </c>
      <c r="B40">
        <v>314</v>
      </c>
      <c r="C40">
        <v>949</v>
      </c>
      <c r="D40">
        <v>89</v>
      </c>
      <c r="E40">
        <v>3</v>
      </c>
      <c r="F40">
        <v>73</v>
      </c>
      <c r="G40">
        <v>7</v>
      </c>
      <c r="H40">
        <v>62</v>
      </c>
      <c r="I40">
        <v>38</v>
      </c>
      <c r="J40">
        <v>4</v>
      </c>
      <c r="K40">
        <v>28</v>
      </c>
      <c r="L40">
        <v>24</v>
      </c>
      <c r="M40">
        <v>4</v>
      </c>
      <c r="N40">
        <v>16</v>
      </c>
      <c r="O40">
        <v>7</v>
      </c>
      <c r="P40">
        <v>5</v>
      </c>
      <c r="Q40">
        <v>4</v>
      </c>
    </row>
    <row r="41" spans="1:17" x14ac:dyDescent="0.45">
      <c r="A41">
        <v>3</v>
      </c>
      <c r="B41">
        <v>315</v>
      </c>
      <c r="C41">
        <v>379</v>
      </c>
      <c r="D41">
        <v>89</v>
      </c>
      <c r="E41">
        <v>3</v>
      </c>
      <c r="F41">
        <v>74</v>
      </c>
      <c r="G41">
        <v>10</v>
      </c>
      <c r="H41">
        <v>59</v>
      </c>
      <c r="I41">
        <v>21</v>
      </c>
      <c r="J41" t="s">
        <v>47</v>
      </c>
      <c r="K41">
        <v>10</v>
      </c>
      <c r="L41">
        <v>39</v>
      </c>
      <c r="M41">
        <v>4</v>
      </c>
      <c r="N41">
        <v>15</v>
      </c>
      <c r="O41">
        <v>7</v>
      </c>
      <c r="P41">
        <v>4</v>
      </c>
      <c r="Q41">
        <v>4</v>
      </c>
    </row>
    <row r="42" spans="1:17" x14ac:dyDescent="0.45">
      <c r="A42">
        <v>3</v>
      </c>
      <c r="B42">
        <v>316</v>
      </c>
      <c r="C42">
        <v>568</v>
      </c>
      <c r="D42">
        <v>91</v>
      </c>
      <c r="E42">
        <v>2</v>
      </c>
      <c r="F42">
        <v>85</v>
      </c>
      <c r="G42">
        <v>6</v>
      </c>
      <c r="H42">
        <v>77</v>
      </c>
      <c r="I42">
        <v>36</v>
      </c>
      <c r="J42">
        <v>1</v>
      </c>
      <c r="K42">
        <v>24</v>
      </c>
      <c r="L42">
        <v>41</v>
      </c>
      <c r="M42">
        <v>2</v>
      </c>
      <c r="N42">
        <v>6</v>
      </c>
      <c r="O42">
        <v>6</v>
      </c>
      <c r="P42">
        <v>3</v>
      </c>
      <c r="Q42">
        <v>4</v>
      </c>
    </row>
    <row r="43" spans="1:17" x14ac:dyDescent="0.45">
      <c r="A43">
        <v>3</v>
      </c>
      <c r="B43">
        <v>317</v>
      </c>
      <c r="C43">
        <v>2346</v>
      </c>
      <c r="D43">
        <v>89</v>
      </c>
      <c r="E43">
        <v>4</v>
      </c>
      <c r="F43">
        <v>80</v>
      </c>
      <c r="G43">
        <v>5</v>
      </c>
      <c r="H43">
        <v>71</v>
      </c>
      <c r="I43">
        <v>35</v>
      </c>
      <c r="J43">
        <v>1</v>
      </c>
      <c r="K43">
        <v>20</v>
      </c>
      <c r="L43">
        <v>36</v>
      </c>
      <c r="M43">
        <v>3</v>
      </c>
      <c r="N43">
        <v>9</v>
      </c>
      <c r="O43">
        <v>7</v>
      </c>
      <c r="P43">
        <v>4</v>
      </c>
      <c r="Q43">
        <v>2</v>
      </c>
    </row>
    <row r="44" spans="1:17" x14ac:dyDescent="0.45">
      <c r="A44">
        <v>3</v>
      </c>
      <c r="B44">
        <v>318</v>
      </c>
      <c r="C44">
        <v>24</v>
      </c>
      <c r="D44">
        <v>79</v>
      </c>
      <c r="E44" t="s">
        <v>47</v>
      </c>
      <c r="F44">
        <v>58</v>
      </c>
      <c r="G44">
        <v>13</v>
      </c>
      <c r="H44">
        <v>29</v>
      </c>
      <c r="I44">
        <v>0</v>
      </c>
      <c r="J44">
        <v>0</v>
      </c>
      <c r="K44">
        <v>0</v>
      </c>
      <c r="L44">
        <v>29</v>
      </c>
      <c r="M44">
        <v>17</v>
      </c>
      <c r="N44">
        <v>21</v>
      </c>
      <c r="O44" t="s">
        <v>47</v>
      </c>
      <c r="P44" t="s">
        <v>47</v>
      </c>
      <c r="Q44" t="s">
        <v>198</v>
      </c>
    </row>
    <row r="45" spans="1:17" x14ac:dyDescent="0.45">
      <c r="A45">
        <v>3</v>
      </c>
      <c r="B45">
        <v>319</v>
      </c>
      <c r="C45">
        <v>1812</v>
      </c>
      <c r="D45">
        <v>92</v>
      </c>
      <c r="E45">
        <v>3</v>
      </c>
      <c r="F45">
        <v>76</v>
      </c>
      <c r="G45">
        <v>6</v>
      </c>
      <c r="H45">
        <v>68</v>
      </c>
      <c r="I45">
        <v>42</v>
      </c>
      <c r="J45">
        <v>3</v>
      </c>
      <c r="K45">
        <v>28</v>
      </c>
      <c r="L45">
        <v>25</v>
      </c>
      <c r="M45">
        <v>3</v>
      </c>
      <c r="N45">
        <v>16</v>
      </c>
      <c r="O45">
        <v>5</v>
      </c>
      <c r="P45">
        <v>3</v>
      </c>
      <c r="Q45">
        <v>4</v>
      </c>
    </row>
    <row r="46" spans="1:17" x14ac:dyDescent="0.45">
      <c r="A46">
        <v>3</v>
      </c>
      <c r="B46">
        <v>320</v>
      </c>
      <c r="C46">
        <v>555</v>
      </c>
      <c r="D46">
        <v>89</v>
      </c>
      <c r="E46">
        <v>5</v>
      </c>
      <c r="F46">
        <v>76</v>
      </c>
      <c r="G46">
        <v>6</v>
      </c>
      <c r="H46">
        <v>66</v>
      </c>
      <c r="I46">
        <v>27</v>
      </c>
      <c r="J46">
        <v>1</v>
      </c>
      <c r="K46">
        <v>14</v>
      </c>
      <c r="L46">
        <v>39</v>
      </c>
      <c r="M46">
        <v>3</v>
      </c>
      <c r="N46">
        <v>14</v>
      </c>
      <c r="O46">
        <v>7</v>
      </c>
      <c r="P46">
        <v>4</v>
      </c>
      <c r="Q46">
        <v>3</v>
      </c>
    </row>
    <row r="47" spans="1:17" x14ac:dyDescent="0.45">
      <c r="A47">
        <v>3</v>
      </c>
      <c r="B47">
        <v>330</v>
      </c>
      <c r="C47">
        <v>3852</v>
      </c>
      <c r="D47">
        <v>88</v>
      </c>
      <c r="E47">
        <v>5</v>
      </c>
      <c r="F47">
        <v>75</v>
      </c>
      <c r="G47">
        <v>7</v>
      </c>
      <c r="H47">
        <v>64</v>
      </c>
      <c r="I47">
        <v>31</v>
      </c>
      <c r="J47">
        <v>1</v>
      </c>
      <c r="K47">
        <v>20</v>
      </c>
      <c r="L47">
        <v>34</v>
      </c>
      <c r="M47">
        <v>4</v>
      </c>
      <c r="N47">
        <v>13</v>
      </c>
      <c r="O47">
        <v>8</v>
      </c>
      <c r="P47">
        <v>4</v>
      </c>
      <c r="Q47">
        <v>2</v>
      </c>
    </row>
    <row r="48" spans="1:17" x14ac:dyDescent="0.45">
      <c r="A48">
        <v>3</v>
      </c>
      <c r="B48">
        <v>331</v>
      </c>
      <c r="C48">
        <v>1395</v>
      </c>
      <c r="D48">
        <v>90</v>
      </c>
      <c r="E48">
        <v>5</v>
      </c>
      <c r="F48">
        <v>76</v>
      </c>
      <c r="G48">
        <v>9</v>
      </c>
      <c r="H48">
        <v>64</v>
      </c>
      <c r="I48">
        <v>18</v>
      </c>
      <c r="J48" t="s">
        <v>60</v>
      </c>
      <c r="K48">
        <v>11</v>
      </c>
      <c r="L48">
        <v>46</v>
      </c>
      <c r="M48">
        <v>3</v>
      </c>
      <c r="N48">
        <v>14</v>
      </c>
      <c r="O48">
        <v>7</v>
      </c>
      <c r="P48">
        <v>3</v>
      </c>
      <c r="Q48">
        <v>3</v>
      </c>
    </row>
    <row r="49" spans="1:17" x14ac:dyDescent="0.45">
      <c r="A49">
        <v>3</v>
      </c>
      <c r="B49">
        <v>332</v>
      </c>
      <c r="C49">
        <v>342</v>
      </c>
      <c r="D49">
        <v>89</v>
      </c>
      <c r="E49">
        <v>4</v>
      </c>
      <c r="F49">
        <v>80</v>
      </c>
      <c r="G49">
        <v>6</v>
      </c>
      <c r="H49">
        <v>69</v>
      </c>
      <c r="I49">
        <v>24</v>
      </c>
      <c r="J49" t="s">
        <v>47</v>
      </c>
      <c r="K49">
        <v>18</v>
      </c>
      <c r="L49">
        <v>45</v>
      </c>
      <c r="M49">
        <v>4</v>
      </c>
      <c r="N49">
        <v>9</v>
      </c>
      <c r="O49">
        <v>7</v>
      </c>
      <c r="P49">
        <v>4</v>
      </c>
      <c r="Q49">
        <v>3</v>
      </c>
    </row>
    <row r="50" spans="1:17" x14ac:dyDescent="0.45">
      <c r="A50">
        <v>3</v>
      </c>
      <c r="B50">
        <v>333</v>
      </c>
      <c r="C50">
        <v>1001</v>
      </c>
      <c r="D50">
        <v>87</v>
      </c>
      <c r="E50">
        <v>8</v>
      </c>
      <c r="F50">
        <v>74</v>
      </c>
      <c r="G50">
        <v>10</v>
      </c>
      <c r="H50">
        <v>59</v>
      </c>
      <c r="I50">
        <v>16</v>
      </c>
      <c r="J50" t="s">
        <v>47</v>
      </c>
      <c r="K50">
        <v>7</v>
      </c>
      <c r="L50">
        <v>43</v>
      </c>
      <c r="M50">
        <v>5</v>
      </c>
      <c r="N50">
        <v>13</v>
      </c>
      <c r="O50">
        <v>11</v>
      </c>
      <c r="P50">
        <v>2</v>
      </c>
      <c r="Q50">
        <v>1</v>
      </c>
    </row>
    <row r="51" spans="1:17" x14ac:dyDescent="0.45">
      <c r="A51">
        <v>3</v>
      </c>
      <c r="B51">
        <v>334</v>
      </c>
      <c r="C51">
        <v>765</v>
      </c>
      <c r="D51">
        <v>92</v>
      </c>
      <c r="E51">
        <v>7</v>
      </c>
      <c r="F51">
        <v>71</v>
      </c>
      <c r="G51">
        <v>10</v>
      </c>
      <c r="H51">
        <v>56</v>
      </c>
      <c r="I51">
        <v>23</v>
      </c>
      <c r="J51">
        <v>1</v>
      </c>
      <c r="K51">
        <v>16</v>
      </c>
      <c r="L51">
        <v>33</v>
      </c>
      <c r="M51">
        <v>5</v>
      </c>
      <c r="N51">
        <v>21</v>
      </c>
      <c r="O51">
        <v>7</v>
      </c>
      <c r="P51">
        <v>1</v>
      </c>
      <c r="Q51">
        <v>3</v>
      </c>
    </row>
    <row r="52" spans="1:17" x14ac:dyDescent="0.45">
      <c r="A52">
        <v>3</v>
      </c>
      <c r="B52">
        <v>335</v>
      </c>
      <c r="C52">
        <v>1301</v>
      </c>
      <c r="D52">
        <v>89</v>
      </c>
      <c r="E52">
        <v>6</v>
      </c>
      <c r="F52">
        <v>80</v>
      </c>
      <c r="G52">
        <v>9</v>
      </c>
      <c r="H52">
        <v>69</v>
      </c>
      <c r="I52">
        <v>25</v>
      </c>
      <c r="J52" t="s">
        <v>60</v>
      </c>
      <c r="K52">
        <v>15</v>
      </c>
      <c r="L52">
        <v>44</v>
      </c>
      <c r="M52">
        <v>2</v>
      </c>
      <c r="N52">
        <v>9</v>
      </c>
      <c r="O52">
        <v>7</v>
      </c>
      <c r="P52">
        <v>3</v>
      </c>
      <c r="Q52">
        <v>1</v>
      </c>
    </row>
    <row r="53" spans="1:17" x14ac:dyDescent="0.45">
      <c r="A53">
        <v>3</v>
      </c>
      <c r="B53">
        <v>336</v>
      </c>
      <c r="C53">
        <v>1088</v>
      </c>
      <c r="D53">
        <v>88</v>
      </c>
      <c r="E53">
        <v>7</v>
      </c>
      <c r="F53">
        <v>78</v>
      </c>
      <c r="G53">
        <v>12</v>
      </c>
      <c r="H53">
        <v>64</v>
      </c>
      <c r="I53">
        <v>21</v>
      </c>
      <c r="J53">
        <v>1</v>
      </c>
      <c r="K53">
        <v>13</v>
      </c>
      <c r="L53">
        <v>43</v>
      </c>
      <c r="M53">
        <v>1</v>
      </c>
      <c r="N53">
        <v>11</v>
      </c>
      <c r="O53">
        <v>9</v>
      </c>
      <c r="P53">
        <v>2</v>
      </c>
      <c r="Q53">
        <v>2</v>
      </c>
    </row>
    <row r="54" spans="1:17" x14ac:dyDescent="0.45">
      <c r="A54">
        <v>3</v>
      </c>
      <c r="B54">
        <v>340</v>
      </c>
      <c r="C54">
        <v>84</v>
      </c>
      <c r="D54">
        <v>88</v>
      </c>
      <c r="E54">
        <v>11</v>
      </c>
      <c r="F54">
        <v>69</v>
      </c>
      <c r="G54">
        <v>19</v>
      </c>
      <c r="H54">
        <v>45</v>
      </c>
      <c r="I54">
        <v>6</v>
      </c>
      <c r="J54">
        <v>0</v>
      </c>
      <c r="K54" t="s">
        <v>47</v>
      </c>
      <c r="L54">
        <v>39</v>
      </c>
      <c r="M54">
        <v>5</v>
      </c>
      <c r="N54">
        <v>19</v>
      </c>
      <c r="O54">
        <v>8</v>
      </c>
      <c r="P54">
        <v>4</v>
      </c>
      <c r="Q54" t="s">
        <v>198</v>
      </c>
    </row>
    <row r="55" spans="1:17" x14ac:dyDescent="0.45">
      <c r="A55">
        <v>3</v>
      </c>
      <c r="B55">
        <v>341</v>
      </c>
      <c r="C55">
        <v>2070</v>
      </c>
      <c r="D55">
        <v>89</v>
      </c>
      <c r="E55">
        <v>7</v>
      </c>
      <c r="F55">
        <v>76</v>
      </c>
      <c r="G55">
        <v>13</v>
      </c>
      <c r="H55">
        <v>57</v>
      </c>
      <c r="I55">
        <v>19</v>
      </c>
      <c r="J55">
        <v>1</v>
      </c>
      <c r="K55">
        <v>16</v>
      </c>
      <c r="L55">
        <v>38</v>
      </c>
      <c r="M55">
        <v>6</v>
      </c>
      <c r="N55">
        <v>13</v>
      </c>
      <c r="O55">
        <v>8</v>
      </c>
      <c r="P55">
        <v>3</v>
      </c>
      <c r="Q55">
        <v>2</v>
      </c>
    </row>
    <row r="56" spans="1:17" x14ac:dyDescent="0.45">
      <c r="A56">
        <v>3</v>
      </c>
      <c r="B56">
        <v>342</v>
      </c>
      <c r="C56">
        <v>483</v>
      </c>
      <c r="D56">
        <v>87</v>
      </c>
      <c r="E56">
        <v>11</v>
      </c>
      <c r="F56">
        <v>66</v>
      </c>
      <c r="G56">
        <v>11</v>
      </c>
      <c r="H56">
        <v>54</v>
      </c>
      <c r="I56">
        <v>11</v>
      </c>
      <c r="J56" t="s">
        <v>47</v>
      </c>
      <c r="K56">
        <v>8</v>
      </c>
      <c r="L56">
        <v>43</v>
      </c>
      <c r="M56">
        <v>1</v>
      </c>
      <c r="N56">
        <v>21</v>
      </c>
      <c r="O56">
        <v>9</v>
      </c>
      <c r="P56">
        <v>4</v>
      </c>
      <c r="Q56">
        <v>3</v>
      </c>
    </row>
    <row r="57" spans="1:17" x14ac:dyDescent="0.45">
      <c r="A57">
        <v>3</v>
      </c>
      <c r="B57">
        <v>343</v>
      </c>
      <c r="C57">
        <v>990</v>
      </c>
      <c r="D57">
        <v>92</v>
      </c>
      <c r="E57">
        <v>7</v>
      </c>
      <c r="F57">
        <v>72</v>
      </c>
      <c r="G57">
        <v>9</v>
      </c>
      <c r="H57">
        <v>59</v>
      </c>
      <c r="I57">
        <v>20</v>
      </c>
      <c r="J57">
        <v>1</v>
      </c>
      <c r="K57">
        <v>18</v>
      </c>
      <c r="L57">
        <v>39</v>
      </c>
      <c r="M57">
        <v>4</v>
      </c>
      <c r="N57">
        <v>20</v>
      </c>
      <c r="O57">
        <v>6</v>
      </c>
      <c r="P57">
        <v>2</v>
      </c>
      <c r="Q57">
        <v>2</v>
      </c>
    </row>
    <row r="58" spans="1:17" x14ac:dyDescent="0.45">
      <c r="A58">
        <v>3</v>
      </c>
      <c r="B58">
        <v>344</v>
      </c>
      <c r="C58">
        <v>1637</v>
      </c>
      <c r="D58">
        <v>92</v>
      </c>
      <c r="E58">
        <v>6</v>
      </c>
      <c r="F58">
        <v>78</v>
      </c>
      <c r="G58">
        <v>10</v>
      </c>
      <c r="H58">
        <v>65</v>
      </c>
      <c r="I58">
        <v>29</v>
      </c>
      <c r="J58">
        <v>1</v>
      </c>
      <c r="K58">
        <v>23</v>
      </c>
      <c r="L58">
        <v>36</v>
      </c>
      <c r="M58">
        <v>3</v>
      </c>
      <c r="N58">
        <v>14</v>
      </c>
      <c r="O58">
        <v>6</v>
      </c>
      <c r="P58">
        <v>2</v>
      </c>
      <c r="Q58">
        <v>3</v>
      </c>
    </row>
    <row r="59" spans="1:17" x14ac:dyDescent="0.45">
      <c r="A59">
        <v>3</v>
      </c>
      <c r="B59">
        <v>350</v>
      </c>
      <c r="C59">
        <v>598</v>
      </c>
      <c r="D59">
        <v>87</v>
      </c>
      <c r="E59">
        <v>7</v>
      </c>
      <c r="F59">
        <v>69</v>
      </c>
      <c r="G59">
        <v>7</v>
      </c>
      <c r="H59">
        <v>59</v>
      </c>
      <c r="I59">
        <v>21</v>
      </c>
      <c r="J59">
        <v>1</v>
      </c>
      <c r="K59">
        <v>17</v>
      </c>
      <c r="L59">
        <v>38</v>
      </c>
      <c r="M59">
        <v>2</v>
      </c>
      <c r="N59">
        <v>18</v>
      </c>
      <c r="O59">
        <v>10</v>
      </c>
      <c r="P59">
        <v>3</v>
      </c>
      <c r="Q59">
        <v>3</v>
      </c>
    </row>
    <row r="60" spans="1:17" x14ac:dyDescent="0.45">
      <c r="A60">
        <v>3</v>
      </c>
      <c r="B60">
        <v>351</v>
      </c>
      <c r="C60">
        <v>22</v>
      </c>
      <c r="D60">
        <v>82</v>
      </c>
      <c r="E60">
        <v>18</v>
      </c>
      <c r="F60">
        <v>55</v>
      </c>
      <c r="G60">
        <v>14</v>
      </c>
      <c r="H60">
        <v>41</v>
      </c>
      <c r="I60">
        <v>0</v>
      </c>
      <c r="J60">
        <v>0</v>
      </c>
      <c r="K60">
        <v>0</v>
      </c>
      <c r="L60">
        <v>41</v>
      </c>
      <c r="M60">
        <v>0</v>
      </c>
      <c r="N60">
        <v>27</v>
      </c>
      <c r="O60" t="s">
        <v>47</v>
      </c>
      <c r="P60" t="s">
        <v>47</v>
      </c>
      <c r="Q60" t="s">
        <v>198</v>
      </c>
    </row>
    <row r="61" spans="1:17" x14ac:dyDescent="0.45">
      <c r="A61">
        <v>3</v>
      </c>
      <c r="B61">
        <v>352</v>
      </c>
      <c r="C61">
        <v>473</v>
      </c>
      <c r="D61">
        <v>82</v>
      </c>
      <c r="E61">
        <v>4</v>
      </c>
      <c r="F61">
        <v>67</v>
      </c>
      <c r="G61">
        <v>5</v>
      </c>
      <c r="H61">
        <v>58</v>
      </c>
      <c r="I61">
        <v>18</v>
      </c>
      <c r="J61">
        <v>1</v>
      </c>
      <c r="K61">
        <v>16</v>
      </c>
      <c r="L61">
        <v>40</v>
      </c>
      <c r="M61">
        <v>4</v>
      </c>
      <c r="N61">
        <v>14</v>
      </c>
      <c r="O61">
        <v>10</v>
      </c>
      <c r="P61">
        <v>8</v>
      </c>
      <c r="Q61">
        <v>3</v>
      </c>
    </row>
    <row r="62" spans="1:17" x14ac:dyDescent="0.45">
      <c r="A62">
        <v>3</v>
      </c>
      <c r="B62">
        <v>353</v>
      </c>
      <c r="C62">
        <v>388</v>
      </c>
      <c r="D62">
        <v>96</v>
      </c>
      <c r="E62">
        <v>6</v>
      </c>
      <c r="F62">
        <v>84</v>
      </c>
      <c r="G62">
        <v>7</v>
      </c>
      <c r="H62">
        <v>74</v>
      </c>
      <c r="I62">
        <v>32</v>
      </c>
      <c r="J62">
        <v>2</v>
      </c>
      <c r="K62">
        <v>26</v>
      </c>
      <c r="L62">
        <v>42</v>
      </c>
      <c r="M62">
        <v>3</v>
      </c>
      <c r="N62">
        <v>12</v>
      </c>
      <c r="O62">
        <v>3</v>
      </c>
      <c r="P62">
        <v>1</v>
      </c>
      <c r="Q62">
        <v>2</v>
      </c>
    </row>
    <row r="63" spans="1:17" x14ac:dyDescent="0.45">
      <c r="A63">
        <v>3</v>
      </c>
      <c r="B63">
        <v>354</v>
      </c>
      <c r="C63">
        <v>87</v>
      </c>
      <c r="D63">
        <v>80</v>
      </c>
      <c r="E63">
        <v>13</v>
      </c>
      <c r="F63">
        <v>68</v>
      </c>
      <c r="G63">
        <v>14</v>
      </c>
      <c r="H63">
        <v>51</v>
      </c>
      <c r="I63">
        <v>7</v>
      </c>
      <c r="J63">
        <v>0</v>
      </c>
      <c r="K63" t="s">
        <v>47</v>
      </c>
      <c r="L63">
        <v>44</v>
      </c>
      <c r="M63">
        <v>3</v>
      </c>
      <c r="N63">
        <v>13</v>
      </c>
      <c r="O63" t="s">
        <v>47</v>
      </c>
      <c r="P63" t="s">
        <v>47</v>
      </c>
      <c r="Q63" t="s">
        <v>198</v>
      </c>
    </row>
    <row r="64" spans="1:17" x14ac:dyDescent="0.45">
      <c r="A64">
        <v>3</v>
      </c>
      <c r="B64">
        <v>355</v>
      </c>
      <c r="C64">
        <v>61</v>
      </c>
      <c r="D64">
        <v>80</v>
      </c>
      <c r="E64">
        <v>8</v>
      </c>
      <c r="F64">
        <v>38</v>
      </c>
      <c r="G64">
        <v>5</v>
      </c>
      <c r="H64">
        <v>25</v>
      </c>
      <c r="I64">
        <v>0</v>
      </c>
      <c r="J64">
        <v>0</v>
      </c>
      <c r="K64">
        <v>0</v>
      </c>
      <c r="L64">
        <v>25</v>
      </c>
      <c r="M64">
        <v>8</v>
      </c>
      <c r="N64">
        <v>43</v>
      </c>
      <c r="O64" t="s">
        <v>47</v>
      </c>
      <c r="P64" t="s">
        <v>47</v>
      </c>
      <c r="Q64" t="s">
        <v>198</v>
      </c>
    </row>
    <row r="65" spans="1:17" x14ac:dyDescent="0.45">
      <c r="A65">
        <v>3</v>
      </c>
      <c r="B65">
        <v>356</v>
      </c>
      <c r="C65">
        <v>33</v>
      </c>
      <c r="D65">
        <v>91</v>
      </c>
      <c r="E65">
        <v>9</v>
      </c>
      <c r="F65">
        <v>79</v>
      </c>
      <c r="G65">
        <v>24</v>
      </c>
      <c r="H65">
        <v>55</v>
      </c>
      <c r="I65" t="s">
        <v>47</v>
      </c>
      <c r="J65">
        <v>0</v>
      </c>
      <c r="K65">
        <v>0</v>
      </c>
      <c r="L65" t="s">
        <v>47</v>
      </c>
      <c r="M65">
        <v>0</v>
      </c>
      <c r="N65">
        <v>12</v>
      </c>
      <c r="O65" t="s">
        <v>47</v>
      </c>
      <c r="P65" t="s">
        <v>47</v>
      </c>
      <c r="Q65" t="s">
        <v>198</v>
      </c>
    </row>
    <row r="66" spans="1:17" x14ac:dyDescent="0.45">
      <c r="A66">
        <v>3</v>
      </c>
      <c r="B66">
        <v>357</v>
      </c>
      <c r="C66">
        <v>173</v>
      </c>
      <c r="D66">
        <v>92</v>
      </c>
      <c r="E66">
        <v>11</v>
      </c>
      <c r="F66">
        <v>82</v>
      </c>
      <c r="G66">
        <v>10</v>
      </c>
      <c r="H66">
        <v>69</v>
      </c>
      <c r="I66">
        <v>27</v>
      </c>
      <c r="J66">
        <v>0</v>
      </c>
      <c r="K66">
        <v>23</v>
      </c>
      <c r="L66">
        <v>42</v>
      </c>
      <c r="M66">
        <v>2</v>
      </c>
      <c r="N66">
        <v>10</v>
      </c>
      <c r="O66" t="s">
        <v>47</v>
      </c>
      <c r="P66" t="s">
        <v>47</v>
      </c>
      <c r="Q66">
        <v>2</v>
      </c>
    </row>
    <row r="67" spans="1:17" x14ac:dyDescent="0.45">
      <c r="A67">
        <v>3</v>
      </c>
      <c r="B67">
        <v>358</v>
      </c>
      <c r="C67">
        <v>1150</v>
      </c>
      <c r="D67">
        <v>92</v>
      </c>
      <c r="E67">
        <v>4</v>
      </c>
      <c r="F67">
        <v>78</v>
      </c>
      <c r="G67">
        <v>5</v>
      </c>
      <c r="H67">
        <v>72</v>
      </c>
      <c r="I67">
        <v>45</v>
      </c>
      <c r="J67">
        <v>3</v>
      </c>
      <c r="K67">
        <v>40</v>
      </c>
      <c r="L67">
        <v>27</v>
      </c>
      <c r="M67">
        <v>1</v>
      </c>
      <c r="N67">
        <v>13</v>
      </c>
      <c r="O67">
        <v>5</v>
      </c>
      <c r="P67">
        <v>3</v>
      </c>
      <c r="Q67">
        <v>4</v>
      </c>
    </row>
    <row r="68" spans="1:17" x14ac:dyDescent="0.45">
      <c r="A68">
        <v>3</v>
      </c>
      <c r="B68">
        <v>359</v>
      </c>
      <c r="C68">
        <v>188</v>
      </c>
      <c r="D68">
        <v>95</v>
      </c>
      <c r="E68">
        <v>7</v>
      </c>
      <c r="F68">
        <v>80</v>
      </c>
      <c r="G68">
        <v>9</v>
      </c>
      <c r="H68">
        <v>69</v>
      </c>
      <c r="I68">
        <v>26</v>
      </c>
      <c r="J68" t="s">
        <v>47</v>
      </c>
      <c r="K68">
        <v>18</v>
      </c>
      <c r="L68">
        <v>43</v>
      </c>
      <c r="M68">
        <v>3</v>
      </c>
      <c r="N68">
        <v>15</v>
      </c>
      <c r="O68">
        <v>3</v>
      </c>
      <c r="P68">
        <v>2</v>
      </c>
      <c r="Q68" t="s">
        <v>198</v>
      </c>
    </row>
    <row r="69" spans="1:17" x14ac:dyDescent="0.45">
      <c r="A69">
        <v>3</v>
      </c>
      <c r="B69">
        <v>370</v>
      </c>
      <c r="C69">
        <v>136</v>
      </c>
      <c r="D69">
        <v>95</v>
      </c>
      <c r="E69">
        <v>9</v>
      </c>
      <c r="F69">
        <v>81</v>
      </c>
      <c r="G69">
        <v>12</v>
      </c>
      <c r="H69">
        <v>66</v>
      </c>
      <c r="I69">
        <v>24</v>
      </c>
      <c r="J69">
        <v>3</v>
      </c>
      <c r="K69">
        <v>19</v>
      </c>
      <c r="L69">
        <v>43</v>
      </c>
      <c r="M69">
        <v>3</v>
      </c>
      <c r="N69">
        <v>14</v>
      </c>
      <c r="O69" t="s">
        <v>47</v>
      </c>
      <c r="P69" t="s">
        <v>47</v>
      </c>
      <c r="Q69" t="s">
        <v>198</v>
      </c>
    </row>
    <row r="70" spans="1:17" x14ac:dyDescent="0.45">
      <c r="A70">
        <v>3</v>
      </c>
      <c r="B70">
        <v>371</v>
      </c>
      <c r="C70">
        <v>1333</v>
      </c>
      <c r="D70">
        <v>89</v>
      </c>
      <c r="E70">
        <v>9</v>
      </c>
      <c r="F70">
        <v>72</v>
      </c>
      <c r="G70">
        <v>11</v>
      </c>
      <c r="H70">
        <v>58</v>
      </c>
      <c r="I70">
        <v>13</v>
      </c>
      <c r="J70" t="s">
        <v>47</v>
      </c>
      <c r="K70">
        <v>11</v>
      </c>
      <c r="L70">
        <v>44</v>
      </c>
      <c r="M70">
        <v>3</v>
      </c>
      <c r="N70">
        <v>18</v>
      </c>
      <c r="O70">
        <v>8</v>
      </c>
      <c r="P70">
        <v>2</v>
      </c>
      <c r="Q70">
        <v>2</v>
      </c>
    </row>
    <row r="71" spans="1:17" x14ac:dyDescent="0.45">
      <c r="A71">
        <v>3</v>
      </c>
      <c r="B71">
        <v>372</v>
      </c>
      <c r="C71">
        <v>843</v>
      </c>
      <c r="D71">
        <v>94</v>
      </c>
      <c r="E71">
        <v>8</v>
      </c>
      <c r="F71">
        <v>79</v>
      </c>
      <c r="G71">
        <v>7</v>
      </c>
      <c r="H71">
        <v>67</v>
      </c>
      <c r="I71">
        <v>17</v>
      </c>
      <c r="J71" t="s">
        <v>60</v>
      </c>
      <c r="K71">
        <v>15</v>
      </c>
      <c r="L71">
        <v>50</v>
      </c>
      <c r="M71">
        <v>4</v>
      </c>
      <c r="N71">
        <v>15</v>
      </c>
      <c r="O71">
        <v>5</v>
      </c>
      <c r="P71">
        <v>1</v>
      </c>
      <c r="Q71">
        <v>2</v>
      </c>
    </row>
    <row r="72" spans="1:17" x14ac:dyDescent="0.45">
      <c r="A72">
        <v>3</v>
      </c>
      <c r="B72">
        <v>373</v>
      </c>
      <c r="C72">
        <v>1336</v>
      </c>
      <c r="D72">
        <v>91</v>
      </c>
      <c r="E72">
        <v>6</v>
      </c>
      <c r="F72">
        <v>74</v>
      </c>
      <c r="G72">
        <v>10</v>
      </c>
      <c r="H72">
        <v>60</v>
      </c>
      <c r="I72">
        <v>30</v>
      </c>
      <c r="J72">
        <v>2</v>
      </c>
      <c r="K72">
        <v>26</v>
      </c>
      <c r="L72">
        <v>30</v>
      </c>
      <c r="M72">
        <v>5</v>
      </c>
      <c r="N72">
        <v>17</v>
      </c>
      <c r="O72">
        <v>7</v>
      </c>
      <c r="P72">
        <v>3</v>
      </c>
      <c r="Q72">
        <v>6</v>
      </c>
    </row>
    <row r="73" spans="1:17" x14ac:dyDescent="0.45">
      <c r="A73">
        <v>3</v>
      </c>
      <c r="B73">
        <v>380</v>
      </c>
      <c r="C73">
        <v>2318</v>
      </c>
      <c r="D73">
        <v>88</v>
      </c>
      <c r="E73">
        <v>5</v>
      </c>
      <c r="F73">
        <v>77</v>
      </c>
      <c r="G73">
        <v>10</v>
      </c>
      <c r="H73">
        <v>64</v>
      </c>
      <c r="I73">
        <v>13</v>
      </c>
      <c r="J73" t="s">
        <v>60</v>
      </c>
      <c r="K73">
        <v>12</v>
      </c>
      <c r="L73">
        <v>51</v>
      </c>
      <c r="M73">
        <v>3</v>
      </c>
      <c r="N73">
        <v>11</v>
      </c>
      <c r="O73">
        <v>8</v>
      </c>
      <c r="P73">
        <v>4</v>
      </c>
      <c r="Q73">
        <v>2</v>
      </c>
    </row>
    <row r="74" spans="1:17" x14ac:dyDescent="0.45">
      <c r="A74">
        <v>3</v>
      </c>
      <c r="B74">
        <v>381</v>
      </c>
      <c r="C74">
        <v>1142</v>
      </c>
      <c r="D74">
        <v>92</v>
      </c>
      <c r="E74">
        <v>6</v>
      </c>
      <c r="F74">
        <v>77</v>
      </c>
      <c r="G74">
        <v>9</v>
      </c>
      <c r="H74">
        <v>65</v>
      </c>
      <c r="I74">
        <v>17</v>
      </c>
      <c r="J74">
        <v>1</v>
      </c>
      <c r="K74">
        <v>14</v>
      </c>
      <c r="L74">
        <v>48</v>
      </c>
      <c r="M74">
        <v>3</v>
      </c>
      <c r="N74">
        <v>15</v>
      </c>
      <c r="O74">
        <v>6</v>
      </c>
      <c r="P74">
        <v>2</v>
      </c>
      <c r="Q74">
        <v>4</v>
      </c>
    </row>
    <row r="75" spans="1:17" x14ac:dyDescent="0.45">
      <c r="A75">
        <v>3</v>
      </c>
      <c r="B75">
        <v>382</v>
      </c>
      <c r="C75">
        <v>809</v>
      </c>
      <c r="D75">
        <v>89</v>
      </c>
      <c r="E75">
        <v>7</v>
      </c>
      <c r="F75">
        <v>77</v>
      </c>
      <c r="G75">
        <v>6</v>
      </c>
      <c r="H75">
        <v>68</v>
      </c>
      <c r="I75">
        <v>17</v>
      </c>
      <c r="J75">
        <v>1</v>
      </c>
      <c r="K75">
        <v>14</v>
      </c>
      <c r="L75">
        <v>52</v>
      </c>
      <c r="M75">
        <v>2</v>
      </c>
      <c r="N75">
        <v>12</v>
      </c>
      <c r="O75">
        <v>7</v>
      </c>
      <c r="P75">
        <v>5</v>
      </c>
      <c r="Q75">
        <v>2</v>
      </c>
    </row>
    <row r="76" spans="1:17" x14ac:dyDescent="0.45">
      <c r="A76">
        <v>3</v>
      </c>
      <c r="B76">
        <v>383</v>
      </c>
      <c r="C76">
        <v>2594</v>
      </c>
      <c r="D76">
        <v>89</v>
      </c>
      <c r="E76">
        <v>8</v>
      </c>
      <c r="F76">
        <v>70</v>
      </c>
      <c r="G76">
        <v>10</v>
      </c>
      <c r="H76">
        <v>57</v>
      </c>
      <c r="I76">
        <v>18</v>
      </c>
      <c r="J76">
        <v>1</v>
      </c>
      <c r="K76">
        <v>15</v>
      </c>
      <c r="L76">
        <v>39</v>
      </c>
      <c r="M76">
        <v>2</v>
      </c>
      <c r="N76">
        <v>19</v>
      </c>
      <c r="O76">
        <v>9</v>
      </c>
      <c r="P76">
        <v>2</v>
      </c>
      <c r="Q76">
        <v>5</v>
      </c>
    </row>
    <row r="77" spans="1:17" x14ac:dyDescent="0.45">
      <c r="A77">
        <v>3</v>
      </c>
      <c r="B77">
        <v>384</v>
      </c>
      <c r="C77">
        <v>653</v>
      </c>
      <c r="D77">
        <v>91</v>
      </c>
      <c r="E77">
        <v>11</v>
      </c>
      <c r="F77">
        <v>70</v>
      </c>
      <c r="G77">
        <v>11</v>
      </c>
      <c r="H77">
        <v>57</v>
      </c>
      <c r="I77">
        <v>13</v>
      </c>
      <c r="J77">
        <v>0</v>
      </c>
      <c r="K77">
        <v>11</v>
      </c>
      <c r="L77">
        <v>43</v>
      </c>
      <c r="M77">
        <v>2</v>
      </c>
      <c r="N77">
        <v>21</v>
      </c>
      <c r="O77">
        <v>7</v>
      </c>
      <c r="P77">
        <v>2</v>
      </c>
      <c r="Q77">
        <v>4</v>
      </c>
    </row>
    <row r="78" spans="1:17" x14ac:dyDescent="0.45">
      <c r="A78">
        <v>3</v>
      </c>
      <c r="B78">
        <v>390</v>
      </c>
      <c r="C78">
        <v>833</v>
      </c>
      <c r="D78">
        <v>92</v>
      </c>
      <c r="E78">
        <v>13</v>
      </c>
      <c r="F78">
        <v>78</v>
      </c>
      <c r="G78">
        <v>15</v>
      </c>
      <c r="H78">
        <v>60</v>
      </c>
      <c r="I78">
        <v>22</v>
      </c>
      <c r="J78">
        <v>1</v>
      </c>
      <c r="K78">
        <v>19</v>
      </c>
      <c r="L78">
        <v>38</v>
      </c>
      <c r="M78">
        <v>2</v>
      </c>
      <c r="N78">
        <v>15</v>
      </c>
      <c r="O78">
        <v>6</v>
      </c>
      <c r="P78">
        <v>2</v>
      </c>
      <c r="Q78">
        <v>3</v>
      </c>
    </row>
    <row r="79" spans="1:17" x14ac:dyDescent="0.45">
      <c r="A79">
        <v>3</v>
      </c>
      <c r="B79">
        <v>391</v>
      </c>
      <c r="C79">
        <v>937</v>
      </c>
      <c r="D79">
        <v>89</v>
      </c>
      <c r="E79">
        <v>7</v>
      </c>
      <c r="F79">
        <v>77</v>
      </c>
      <c r="G79">
        <v>12</v>
      </c>
      <c r="H79">
        <v>59</v>
      </c>
      <c r="I79">
        <v>18</v>
      </c>
      <c r="J79">
        <v>1</v>
      </c>
      <c r="K79">
        <v>16</v>
      </c>
      <c r="L79">
        <v>41</v>
      </c>
      <c r="M79">
        <v>6</v>
      </c>
      <c r="N79">
        <v>12</v>
      </c>
      <c r="O79">
        <v>9</v>
      </c>
      <c r="P79">
        <v>2</v>
      </c>
      <c r="Q79">
        <v>2</v>
      </c>
    </row>
    <row r="80" spans="1:17" x14ac:dyDescent="0.45">
      <c r="A80">
        <v>3</v>
      </c>
      <c r="B80">
        <v>392</v>
      </c>
      <c r="C80">
        <v>759</v>
      </c>
      <c r="D80">
        <v>91</v>
      </c>
      <c r="E80">
        <v>8</v>
      </c>
      <c r="F80">
        <v>78</v>
      </c>
      <c r="G80">
        <v>11</v>
      </c>
      <c r="H80">
        <v>64</v>
      </c>
      <c r="I80">
        <v>20</v>
      </c>
      <c r="J80">
        <v>1</v>
      </c>
      <c r="K80">
        <v>18</v>
      </c>
      <c r="L80">
        <v>44</v>
      </c>
      <c r="M80">
        <v>3</v>
      </c>
      <c r="N80">
        <v>13</v>
      </c>
      <c r="O80">
        <v>7</v>
      </c>
      <c r="P80">
        <v>2</v>
      </c>
      <c r="Q80">
        <v>1</v>
      </c>
    </row>
    <row r="81" spans="1:17" x14ac:dyDescent="0.45">
      <c r="A81">
        <v>3</v>
      </c>
      <c r="B81">
        <v>393</v>
      </c>
      <c r="C81">
        <v>263</v>
      </c>
      <c r="D81">
        <v>93</v>
      </c>
      <c r="E81">
        <v>11</v>
      </c>
      <c r="F81">
        <v>82</v>
      </c>
      <c r="G81">
        <v>15</v>
      </c>
      <c r="H81">
        <v>64</v>
      </c>
      <c r="I81">
        <v>16</v>
      </c>
      <c r="J81" t="s">
        <v>47</v>
      </c>
      <c r="K81" t="s">
        <v>47</v>
      </c>
      <c r="L81">
        <v>48</v>
      </c>
      <c r="M81">
        <v>3</v>
      </c>
      <c r="N81">
        <v>11</v>
      </c>
      <c r="O81">
        <v>6</v>
      </c>
      <c r="P81">
        <v>2</v>
      </c>
      <c r="Q81">
        <v>2</v>
      </c>
    </row>
    <row r="82" spans="1:17" x14ac:dyDescent="0.45">
      <c r="A82">
        <v>3</v>
      </c>
      <c r="B82">
        <v>394</v>
      </c>
      <c r="C82">
        <v>431</v>
      </c>
      <c r="D82">
        <v>92</v>
      </c>
      <c r="E82">
        <v>6</v>
      </c>
      <c r="F82">
        <v>79</v>
      </c>
      <c r="G82">
        <v>7</v>
      </c>
      <c r="H82">
        <v>71</v>
      </c>
      <c r="I82">
        <v>22</v>
      </c>
      <c r="J82">
        <v>0</v>
      </c>
      <c r="K82" t="s">
        <v>47</v>
      </c>
      <c r="L82">
        <v>49</v>
      </c>
      <c r="M82">
        <v>1</v>
      </c>
      <c r="N82">
        <v>13</v>
      </c>
      <c r="O82">
        <v>5</v>
      </c>
      <c r="P82">
        <v>3</v>
      </c>
      <c r="Q82">
        <v>2</v>
      </c>
    </row>
    <row r="83" spans="1:17"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row>
    <row r="84" spans="1:17" x14ac:dyDescent="0.45">
      <c r="A84">
        <v>3</v>
      </c>
      <c r="B84">
        <v>800</v>
      </c>
      <c r="C84">
        <v>772</v>
      </c>
      <c r="D84">
        <v>90</v>
      </c>
      <c r="E84">
        <v>5</v>
      </c>
      <c r="F84">
        <v>60</v>
      </c>
      <c r="G84">
        <v>9</v>
      </c>
      <c r="H84">
        <v>48</v>
      </c>
      <c r="I84">
        <v>25</v>
      </c>
      <c r="J84">
        <v>2</v>
      </c>
      <c r="K84">
        <v>18</v>
      </c>
      <c r="L84">
        <v>22</v>
      </c>
      <c r="M84">
        <v>4</v>
      </c>
      <c r="N84">
        <v>29</v>
      </c>
      <c r="O84">
        <v>8</v>
      </c>
      <c r="P84">
        <v>2</v>
      </c>
      <c r="Q84">
        <v>10</v>
      </c>
    </row>
    <row r="85" spans="1:17" x14ac:dyDescent="0.45">
      <c r="A85">
        <v>3</v>
      </c>
      <c r="B85">
        <v>801</v>
      </c>
      <c r="C85">
        <v>832</v>
      </c>
      <c r="D85">
        <v>87</v>
      </c>
      <c r="E85">
        <v>4</v>
      </c>
      <c r="F85">
        <v>53</v>
      </c>
      <c r="G85">
        <v>11</v>
      </c>
      <c r="H85">
        <v>40</v>
      </c>
      <c r="I85">
        <v>20</v>
      </c>
      <c r="J85">
        <v>1</v>
      </c>
      <c r="K85">
        <v>13</v>
      </c>
      <c r="L85">
        <v>20</v>
      </c>
      <c r="M85">
        <v>2</v>
      </c>
      <c r="N85">
        <v>34</v>
      </c>
      <c r="O85">
        <v>9</v>
      </c>
      <c r="P85">
        <v>4</v>
      </c>
      <c r="Q85">
        <v>10</v>
      </c>
    </row>
    <row r="86" spans="1:17" x14ac:dyDescent="0.45">
      <c r="A86">
        <v>3</v>
      </c>
      <c r="B86">
        <v>802</v>
      </c>
      <c r="C86">
        <v>663</v>
      </c>
      <c r="D86">
        <v>93</v>
      </c>
      <c r="E86">
        <v>7</v>
      </c>
      <c r="F86">
        <v>67</v>
      </c>
      <c r="G86">
        <v>12</v>
      </c>
      <c r="H86">
        <v>50</v>
      </c>
      <c r="I86">
        <v>24</v>
      </c>
      <c r="J86">
        <v>2</v>
      </c>
      <c r="K86">
        <v>17</v>
      </c>
      <c r="L86">
        <v>26</v>
      </c>
      <c r="M86">
        <v>5</v>
      </c>
      <c r="N86">
        <v>26</v>
      </c>
      <c r="O86">
        <v>5</v>
      </c>
      <c r="P86">
        <v>1</v>
      </c>
      <c r="Q86">
        <v>6</v>
      </c>
    </row>
    <row r="87" spans="1:17" x14ac:dyDescent="0.45">
      <c r="A87">
        <v>3</v>
      </c>
      <c r="B87">
        <v>803</v>
      </c>
      <c r="C87">
        <v>1166</v>
      </c>
      <c r="D87">
        <v>92</v>
      </c>
      <c r="E87">
        <v>8</v>
      </c>
      <c r="F87">
        <v>67</v>
      </c>
      <c r="G87">
        <v>14</v>
      </c>
      <c r="H87">
        <v>48</v>
      </c>
      <c r="I87">
        <v>17</v>
      </c>
      <c r="J87">
        <v>1</v>
      </c>
      <c r="K87">
        <v>11</v>
      </c>
      <c r="L87">
        <v>31</v>
      </c>
      <c r="M87">
        <v>6</v>
      </c>
      <c r="N87">
        <v>25</v>
      </c>
      <c r="O87">
        <v>6</v>
      </c>
      <c r="P87">
        <v>2</v>
      </c>
      <c r="Q87">
        <v>5</v>
      </c>
    </row>
    <row r="88" spans="1:17" x14ac:dyDescent="0.45">
      <c r="A88">
        <v>3</v>
      </c>
      <c r="B88">
        <v>805</v>
      </c>
      <c r="C88">
        <v>130</v>
      </c>
      <c r="D88">
        <v>92</v>
      </c>
      <c r="E88">
        <v>11</v>
      </c>
      <c r="F88">
        <v>82</v>
      </c>
      <c r="G88">
        <v>14</v>
      </c>
      <c r="H88">
        <v>65</v>
      </c>
      <c r="I88">
        <v>21</v>
      </c>
      <c r="J88">
        <v>0</v>
      </c>
      <c r="K88">
        <v>18</v>
      </c>
      <c r="L88">
        <v>45</v>
      </c>
      <c r="M88">
        <v>3</v>
      </c>
      <c r="N88">
        <v>9</v>
      </c>
      <c r="O88">
        <v>6</v>
      </c>
      <c r="P88">
        <v>2</v>
      </c>
      <c r="Q88" t="s">
        <v>198</v>
      </c>
    </row>
    <row r="89" spans="1:17" x14ac:dyDescent="0.45">
      <c r="A89">
        <v>3</v>
      </c>
      <c r="B89">
        <v>806</v>
      </c>
      <c r="C89">
        <v>280</v>
      </c>
      <c r="D89">
        <v>94</v>
      </c>
      <c r="E89">
        <v>5</v>
      </c>
      <c r="F89">
        <v>84</v>
      </c>
      <c r="G89">
        <v>10</v>
      </c>
      <c r="H89">
        <v>68</v>
      </c>
      <c r="I89">
        <v>17</v>
      </c>
      <c r="J89" t="s">
        <v>47</v>
      </c>
      <c r="K89" t="s">
        <v>47</v>
      </c>
      <c r="L89">
        <v>51</v>
      </c>
      <c r="M89">
        <v>6</v>
      </c>
      <c r="N89">
        <v>10</v>
      </c>
      <c r="O89">
        <v>4</v>
      </c>
      <c r="P89">
        <v>1</v>
      </c>
      <c r="Q89" t="s">
        <v>198</v>
      </c>
    </row>
    <row r="90" spans="1:17" x14ac:dyDescent="0.45">
      <c r="A90">
        <v>3</v>
      </c>
      <c r="B90">
        <v>807</v>
      </c>
      <c r="C90">
        <v>126</v>
      </c>
      <c r="D90">
        <v>90</v>
      </c>
      <c r="E90">
        <v>6</v>
      </c>
      <c r="F90">
        <v>72</v>
      </c>
      <c r="G90">
        <v>9</v>
      </c>
      <c r="H90">
        <v>60</v>
      </c>
      <c r="I90">
        <v>21</v>
      </c>
      <c r="J90">
        <v>0</v>
      </c>
      <c r="K90">
        <v>21</v>
      </c>
      <c r="L90">
        <v>40</v>
      </c>
      <c r="M90">
        <v>3</v>
      </c>
      <c r="N90">
        <v>17</v>
      </c>
      <c r="O90" t="s">
        <v>47</v>
      </c>
      <c r="P90" t="s">
        <v>47</v>
      </c>
      <c r="Q90" t="s">
        <v>198</v>
      </c>
    </row>
    <row r="91" spans="1:17" x14ac:dyDescent="0.45">
      <c r="A91">
        <v>3</v>
      </c>
      <c r="B91">
        <v>808</v>
      </c>
      <c r="C91">
        <v>218</v>
      </c>
      <c r="D91">
        <v>94</v>
      </c>
      <c r="E91">
        <v>6</v>
      </c>
      <c r="F91">
        <v>86</v>
      </c>
      <c r="G91">
        <v>10</v>
      </c>
      <c r="H91">
        <v>73</v>
      </c>
      <c r="I91">
        <v>30</v>
      </c>
      <c r="J91">
        <v>2</v>
      </c>
      <c r="K91">
        <v>26</v>
      </c>
      <c r="L91">
        <v>43</v>
      </c>
      <c r="M91">
        <v>3</v>
      </c>
      <c r="N91">
        <v>8</v>
      </c>
      <c r="O91">
        <v>3</v>
      </c>
      <c r="P91">
        <v>2</v>
      </c>
      <c r="Q91" t="s">
        <v>198</v>
      </c>
    </row>
    <row r="92" spans="1:17" x14ac:dyDescent="0.45">
      <c r="A92">
        <v>3</v>
      </c>
      <c r="B92">
        <v>810</v>
      </c>
      <c r="C92">
        <v>236</v>
      </c>
      <c r="D92">
        <v>85</v>
      </c>
      <c r="E92">
        <v>10</v>
      </c>
      <c r="F92">
        <v>70</v>
      </c>
      <c r="G92">
        <v>12</v>
      </c>
      <c r="H92">
        <v>54</v>
      </c>
      <c r="I92">
        <v>8</v>
      </c>
      <c r="J92">
        <v>0</v>
      </c>
      <c r="K92">
        <v>5</v>
      </c>
      <c r="L92">
        <v>45</v>
      </c>
      <c r="M92">
        <v>4</v>
      </c>
      <c r="N92">
        <v>15</v>
      </c>
      <c r="O92">
        <v>14</v>
      </c>
      <c r="P92">
        <v>1</v>
      </c>
      <c r="Q92">
        <v>3</v>
      </c>
    </row>
    <row r="93" spans="1:17" x14ac:dyDescent="0.45">
      <c r="A93">
        <v>3</v>
      </c>
      <c r="B93">
        <v>811</v>
      </c>
      <c r="C93">
        <v>1077</v>
      </c>
      <c r="D93">
        <v>90</v>
      </c>
      <c r="E93">
        <v>7</v>
      </c>
      <c r="F93">
        <v>75</v>
      </c>
      <c r="G93">
        <v>9</v>
      </c>
      <c r="H93">
        <v>62</v>
      </c>
      <c r="I93">
        <v>17</v>
      </c>
      <c r="J93">
        <v>1</v>
      </c>
      <c r="K93">
        <v>15</v>
      </c>
      <c r="L93">
        <v>44</v>
      </c>
      <c r="M93">
        <v>4</v>
      </c>
      <c r="N93">
        <v>15</v>
      </c>
      <c r="O93">
        <v>8</v>
      </c>
      <c r="P93">
        <v>2</v>
      </c>
      <c r="Q93">
        <v>4</v>
      </c>
    </row>
    <row r="94" spans="1:17" x14ac:dyDescent="0.45">
      <c r="A94">
        <v>3</v>
      </c>
      <c r="B94">
        <v>812</v>
      </c>
      <c r="C94">
        <v>228</v>
      </c>
      <c r="D94">
        <v>91</v>
      </c>
      <c r="E94">
        <v>8</v>
      </c>
      <c r="F94">
        <v>74</v>
      </c>
      <c r="G94">
        <v>9</v>
      </c>
      <c r="H94">
        <v>62</v>
      </c>
      <c r="I94">
        <v>12</v>
      </c>
      <c r="J94">
        <v>0</v>
      </c>
      <c r="K94">
        <v>10</v>
      </c>
      <c r="L94">
        <v>50</v>
      </c>
      <c r="M94">
        <v>3</v>
      </c>
      <c r="N94">
        <v>17</v>
      </c>
      <c r="O94">
        <v>7</v>
      </c>
      <c r="P94">
        <v>2</v>
      </c>
      <c r="Q94">
        <v>2</v>
      </c>
    </row>
    <row r="95" spans="1:17" x14ac:dyDescent="0.45">
      <c r="A95">
        <v>3</v>
      </c>
      <c r="B95">
        <v>813</v>
      </c>
      <c r="C95">
        <v>82</v>
      </c>
      <c r="D95">
        <v>91</v>
      </c>
      <c r="E95">
        <v>13</v>
      </c>
      <c r="F95">
        <v>73</v>
      </c>
      <c r="G95">
        <v>16</v>
      </c>
      <c r="H95">
        <v>52</v>
      </c>
      <c r="I95">
        <v>10</v>
      </c>
      <c r="J95">
        <v>0</v>
      </c>
      <c r="K95" t="s">
        <v>47</v>
      </c>
      <c r="L95">
        <v>43</v>
      </c>
      <c r="M95">
        <v>5</v>
      </c>
      <c r="N95">
        <v>18</v>
      </c>
      <c r="O95" t="s">
        <v>47</v>
      </c>
      <c r="P95" t="s">
        <v>47</v>
      </c>
      <c r="Q95" t="s">
        <v>198</v>
      </c>
    </row>
    <row r="96" spans="1:17" x14ac:dyDescent="0.45">
      <c r="A96">
        <v>3</v>
      </c>
      <c r="B96">
        <v>815</v>
      </c>
      <c r="C96">
        <v>2707</v>
      </c>
      <c r="D96">
        <v>92</v>
      </c>
      <c r="E96">
        <v>6</v>
      </c>
      <c r="F96">
        <v>70</v>
      </c>
      <c r="G96">
        <v>10</v>
      </c>
      <c r="H96">
        <v>59</v>
      </c>
      <c r="I96">
        <v>29</v>
      </c>
      <c r="J96">
        <v>2</v>
      </c>
      <c r="K96">
        <v>24</v>
      </c>
      <c r="L96">
        <v>30</v>
      </c>
      <c r="M96">
        <v>2</v>
      </c>
      <c r="N96">
        <v>22</v>
      </c>
      <c r="O96">
        <v>5</v>
      </c>
      <c r="P96">
        <v>2</v>
      </c>
      <c r="Q96">
        <v>6</v>
      </c>
    </row>
    <row r="97" spans="1:17" x14ac:dyDescent="0.45">
      <c r="A97">
        <v>3</v>
      </c>
      <c r="B97">
        <v>816</v>
      </c>
      <c r="C97">
        <v>597</v>
      </c>
      <c r="D97">
        <v>92</v>
      </c>
      <c r="E97">
        <v>4</v>
      </c>
      <c r="F97">
        <v>72</v>
      </c>
      <c r="G97">
        <v>8</v>
      </c>
      <c r="H97">
        <v>62</v>
      </c>
      <c r="I97">
        <v>31</v>
      </c>
      <c r="J97">
        <v>2</v>
      </c>
      <c r="K97">
        <v>24</v>
      </c>
      <c r="L97">
        <v>31</v>
      </c>
      <c r="M97">
        <v>2</v>
      </c>
      <c r="N97">
        <v>21</v>
      </c>
      <c r="O97">
        <v>6</v>
      </c>
      <c r="P97">
        <v>2</v>
      </c>
      <c r="Q97">
        <v>7</v>
      </c>
    </row>
    <row r="98" spans="1:17" x14ac:dyDescent="0.45">
      <c r="A98">
        <v>3</v>
      </c>
      <c r="B98">
        <v>821</v>
      </c>
      <c r="C98">
        <v>160</v>
      </c>
      <c r="D98">
        <v>95</v>
      </c>
      <c r="E98">
        <v>4</v>
      </c>
      <c r="F98">
        <v>83</v>
      </c>
      <c r="G98">
        <v>4</v>
      </c>
      <c r="H98">
        <v>74</v>
      </c>
      <c r="I98">
        <v>20</v>
      </c>
      <c r="J98" t="s">
        <v>47</v>
      </c>
      <c r="K98">
        <v>11</v>
      </c>
      <c r="L98">
        <v>54</v>
      </c>
      <c r="M98">
        <v>4</v>
      </c>
      <c r="N98">
        <v>12</v>
      </c>
      <c r="O98">
        <v>3</v>
      </c>
      <c r="P98">
        <v>2</v>
      </c>
      <c r="Q98">
        <v>5</v>
      </c>
    </row>
    <row r="99" spans="1:17" x14ac:dyDescent="0.45">
      <c r="A99">
        <v>3</v>
      </c>
      <c r="B99">
        <v>822</v>
      </c>
      <c r="C99">
        <v>914</v>
      </c>
      <c r="D99">
        <v>93</v>
      </c>
      <c r="E99">
        <v>6</v>
      </c>
      <c r="F99">
        <v>73</v>
      </c>
      <c r="G99">
        <v>8</v>
      </c>
      <c r="H99">
        <v>63</v>
      </c>
      <c r="I99">
        <v>23</v>
      </c>
      <c r="J99">
        <v>1</v>
      </c>
      <c r="K99">
        <v>12</v>
      </c>
      <c r="L99">
        <v>40</v>
      </c>
      <c r="M99">
        <v>2</v>
      </c>
      <c r="N99">
        <v>20</v>
      </c>
      <c r="O99">
        <v>5</v>
      </c>
      <c r="P99">
        <v>2</v>
      </c>
      <c r="Q99" t="s">
        <v>198</v>
      </c>
    </row>
    <row r="100" spans="1:17" x14ac:dyDescent="0.45">
      <c r="A100">
        <v>3</v>
      </c>
      <c r="B100">
        <v>823</v>
      </c>
      <c r="C100">
        <v>1256</v>
      </c>
      <c r="D100">
        <v>91</v>
      </c>
      <c r="E100">
        <v>7</v>
      </c>
      <c r="F100">
        <v>69</v>
      </c>
      <c r="G100">
        <v>10</v>
      </c>
      <c r="H100">
        <v>57</v>
      </c>
      <c r="I100">
        <v>22</v>
      </c>
      <c r="J100">
        <v>1</v>
      </c>
      <c r="K100">
        <v>13</v>
      </c>
      <c r="L100">
        <v>35</v>
      </c>
      <c r="M100">
        <v>2</v>
      </c>
      <c r="N100">
        <v>22</v>
      </c>
      <c r="O100">
        <v>7</v>
      </c>
      <c r="P100">
        <v>2</v>
      </c>
      <c r="Q100">
        <v>4</v>
      </c>
    </row>
    <row r="101" spans="1:17" x14ac:dyDescent="0.45">
      <c r="A101">
        <v>3</v>
      </c>
      <c r="B101">
        <v>825</v>
      </c>
      <c r="C101">
        <v>3258</v>
      </c>
      <c r="D101">
        <v>91</v>
      </c>
      <c r="E101">
        <v>3</v>
      </c>
      <c r="F101">
        <v>71</v>
      </c>
      <c r="G101">
        <v>6</v>
      </c>
      <c r="H101">
        <v>62</v>
      </c>
      <c r="I101">
        <v>44</v>
      </c>
      <c r="J101">
        <v>3</v>
      </c>
      <c r="K101">
        <v>31</v>
      </c>
      <c r="L101">
        <v>19</v>
      </c>
      <c r="M101">
        <v>2</v>
      </c>
      <c r="N101">
        <v>21</v>
      </c>
      <c r="O101">
        <v>5</v>
      </c>
      <c r="P101">
        <v>3</v>
      </c>
      <c r="Q101">
        <v>6</v>
      </c>
    </row>
    <row r="102" spans="1:17" x14ac:dyDescent="0.45">
      <c r="A102">
        <v>3</v>
      </c>
      <c r="B102">
        <v>826</v>
      </c>
      <c r="C102">
        <v>1321</v>
      </c>
      <c r="D102">
        <v>90</v>
      </c>
      <c r="E102">
        <v>5</v>
      </c>
      <c r="F102">
        <v>70</v>
      </c>
      <c r="G102">
        <v>8</v>
      </c>
      <c r="H102">
        <v>60</v>
      </c>
      <c r="I102">
        <v>23</v>
      </c>
      <c r="J102">
        <v>1</v>
      </c>
      <c r="K102">
        <v>12</v>
      </c>
      <c r="L102">
        <v>37</v>
      </c>
      <c r="M102">
        <v>2</v>
      </c>
      <c r="N102">
        <v>20</v>
      </c>
      <c r="O102">
        <v>7</v>
      </c>
      <c r="P102">
        <v>3</v>
      </c>
      <c r="Q102">
        <v>5</v>
      </c>
    </row>
    <row r="103" spans="1:17" x14ac:dyDescent="0.45">
      <c r="A103">
        <v>3</v>
      </c>
      <c r="B103">
        <v>830</v>
      </c>
      <c r="C103">
        <v>2396</v>
      </c>
      <c r="D103">
        <v>92</v>
      </c>
      <c r="E103">
        <v>9</v>
      </c>
      <c r="F103">
        <v>74</v>
      </c>
      <c r="G103">
        <v>11</v>
      </c>
      <c r="H103">
        <v>61</v>
      </c>
      <c r="I103">
        <v>24</v>
      </c>
      <c r="J103">
        <v>1</v>
      </c>
      <c r="K103">
        <v>18</v>
      </c>
      <c r="L103">
        <v>37</v>
      </c>
      <c r="M103">
        <v>3</v>
      </c>
      <c r="N103">
        <v>18</v>
      </c>
      <c r="O103">
        <v>6</v>
      </c>
      <c r="P103">
        <v>2</v>
      </c>
      <c r="Q103">
        <v>4</v>
      </c>
    </row>
    <row r="104" spans="1:17" x14ac:dyDescent="0.45">
      <c r="A104">
        <v>3</v>
      </c>
      <c r="B104">
        <v>831</v>
      </c>
      <c r="C104">
        <v>693</v>
      </c>
      <c r="D104">
        <v>92</v>
      </c>
      <c r="E104">
        <v>9</v>
      </c>
      <c r="F104">
        <v>74</v>
      </c>
      <c r="G104">
        <v>10</v>
      </c>
      <c r="H104">
        <v>63</v>
      </c>
      <c r="I104">
        <v>24</v>
      </c>
      <c r="J104">
        <v>1</v>
      </c>
      <c r="K104">
        <v>17</v>
      </c>
      <c r="L104">
        <v>39</v>
      </c>
      <c r="M104">
        <v>2</v>
      </c>
      <c r="N104">
        <v>17</v>
      </c>
      <c r="O104">
        <v>6</v>
      </c>
      <c r="P104">
        <v>2</v>
      </c>
      <c r="Q104">
        <v>5</v>
      </c>
    </row>
    <row r="105" spans="1:17" x14ac:dyDescent="0.45">
      <c r="A105">
        <v>3</v>
      </c>
      <c r="B105">
        <v>835</v>
      </c>
      <c r="C105">
        <v>1958</v>
      </c>
      <c r="D105">
        <v>88</v>
      </c>
      <c r="E105">
        <v>8</v>
      </c>
      <c r="F105">
        <v>61</v>
      </c>
      <c r="G105">
        <v>11</v>
      </c>
      <c r="H105">
        <v>44</v>
      </c>
      <c r="I105">
        <v>21</v>
      </c>
      <c r="J105">
        <v>1</v>
      </c>
      <c r="K105">
        <v>13</v>
      </c>
      <c r="L105">
        <v>24</v>
      </c>
      <c r="M105">
        <v>6</v>
      </c>
      <c r="N105">
        <v>27</v>
      </c>
      <c r="O105">
        <v>8</v>
      </c>
      <c r="P105">
        <v>3</v>
      </c>
      <c r="Q105">
        <v>8</v>
      </c>
    </row>
    <row r="106" spans="1:17" x14ac:dyDescent="0.45">
      <c r="A106">
        <v>3</v>
      </c>
      <c r="B106">
        <v>836</v>
      </c>
      <c r="C106">
        <v>669</v>
      </c>
      <c r="D106">
        <v>91</v>
      </c>
      <c r="E106">
        <v>6</v>
      </c>
      <c r="F106">
        <v>66</v>
      </c>
      <c r="G106">
        <v>9</v>
      </c>
      <c r="H106">
        <v>53</v>
      </c>
      <c r="I106">
        <v>29</v>
      </c>
      <c r="J106">
        <v>1</v>
      </c>
      <c r="K106">
        <v>18</v>
      </c>
      <c r="L106">
        <v>24</v>
      </c>
      <c r="M106">
        <v>4</v>
      </c>
      <c r="N106">
        <v>25</v>
      </c>
      <c r="O106">
        <v>7</v>
      </c>
      <c r="P106">
        <v>1</v>
      </c>
      <c r="Q106">
        <v>5</v>
      </c>
    </row>
    <row r="107" spans="1:17" x14ac:dyDescent="0.45">
      <c r="A107">
        <v>3</v>
      </c>
      <c r="B107">
        <v>837</v>
      </c>
      <c r="C107">
        <v>618</v>
      </c>
      <c r="D107">
        <v>89</v>
      </c>
      <c r="E107">
        <v>6</v>
      </c>
      <c r="F107">
        <v>64</v>
      </c>
      <c r="G107">
        <v>10</v>
      </c>
      <c r="H107">
        <v>49</v>
      </c>
      <c r="I107">
        <v>29</v>
      </c>
      <c r="J107">
        <v>2</v>
      </c>
      <c r="K107">
        <v>18</v>
      </c>
      <c r="L107">
        <v>20</v>
      </c>
      <c r="M107">
        <v>5</v>
      </c>
      <c r="N107">
        <v>25</v>
      </c>
      <c r="O107">
        <v>7</v>
      </c>
      <c r="P107">
        <v>4</v>
      </c>
      <c r="Q107">
        <v>5</v>
      </c>
    </row>
    <row r="108" spans="1:17" x14ac:dyDescent="0.45">
      <c r="A108">
        <v>3</v>
      </c>
      <c r="B108">
        <v>840</v>
      </c>
      <c r="C108">
        <v>1494</v>
      </c>
      <c r="D108">
        <v>91</v>
      </c>
      <c r="E108">
        <v>11</v>
      </c>
      <c r="F108">
        <v>75</v>
      </c>
      <c r="G108">
        <v>11</v>
      </c>
      <c r="H108">
        <v>61</v>
      </c>
      <c r="I108">
        <v>22</v>
      </c>
      <c r="J108">
        <v>1</v>
      </c>
      <c r="K108">
        <v>20</v>
      </c>
      <c r="L108">
        <v>39</v>
      </c>
      <c r="M108">
        <v>4</v>
      </c>
      <c r="N108">
        <v>16</v>
      </c>
      <c r="O108">
        <v>7</v>
      </c>
      <c r="P108">
        <v>3</v>
      </c>
      <c r="Q108">
        <v>2</v>
      </c>
    </row>
    <row r="109" spans="1:17" x14ac:dyDescent="0.45">
      <c r="A109">
        <v>3</v>
      </c>
      <c r="B109">
        <v>841</v>
      </c>
      <c r="C109">
        <v>132</v>
      </c>
      <c r="D109">
        <v>95</v>
      </c>
      <c r="E109">
        <v>5</v>
      </c>
      <c r="F109">
        <v>72</v>
      </c>
      <c r="G109">
        <v>8</v>
      </c>
      <c r="H109">
        <v>64</v>
      </c>
      <c r="I109">
        <v>23</v>
      </c>
      <c r="J109">
        <v>0</v>
      </c>
      <c r="K109">
        <v>20</v>
      </c>
      <c r="L109">
        <v>41</v>
      </c>
      <c r="M109">
        <v>0</v>
      </c>
      <c r="N109">
        <v>23</v>
      </c>
      <c r="O109">
        <v>2</v>
      </c>
      <c r="P109">
        <v>2</v>
      </c>
      <c r="Q109">
        <v>6</v>
      </c>
    </row>
    <row r="110" spans="1:17" x14ac:dyDescent="0.45">
      <c r="A110">
        <v>3</v>
      </c>
      <c r="B110">
        <v>845</v>
      </c>
      <c r="C110">
        <v>589</v>
      </c>
      <c r="D110">
        <v>93</v>
      </c>
      <c r="E110">
        <v>5</v>
      </c>
      <c r="F110">
        <v>65</v>
      </c>
      <c r="G110">
        <v>14</v>
      </c>
      <c r="H110">
        <v>44</v>
      </c>
      <c r="I110">
        <v>20</v>
      </c>
      <c r="J110">
        <v>1</v>
      </c>
      <c r="K110">
        <v>10</v>
      </c>
      <c r="L110">
        <v>24</v>
      </c>
      <c r="M110">
        <v>6</v>
      </c>
      <c r="N110">
        <v>29</v>
      </c>
      <c r="O110">
        <v>4</v>
      </c>
      <c r="P110">
        <v>3</v>
      </c>
      <c r="Q110">
        <v>6</v>
      </c>
    </row>
    <row r="111" spans="1:17" x14ac:dyDescent="0.45">
      <c r="A111">
        <v>3</v>
      </c>
      <c r="B111">
        <v>846</v>
      </c>
      <c r="C111">
        <v>281</v>
      </c>
      <c r="D111">
        <v>81</v>
      </c>
      <c r="E111">
        <v>7</v>
      </c>
      <c r="F111">
        <v>54</v>
      </c>
      <c r="G111">
        <v>14</v>
      </c>
      <c r="H111">
        <v>35</v>
      </c>
      <c r="I111">
        <v>15</v>
      </c>
      <c r="J111">
        <v>1</v>
      </c>
      <c r="K111">
        <v>8</v>
      </c>
      <c r="L111">
        <v>20</v>
      </c>
      <c r="M111">
        <v>6</v>
      </c>
      <c r="N111">
        <v>27</v>
      </c>
      <c r="O111">
        <v>13</v>
      </c>
      <c r="P111">
        <v>6</v>
      </c>
      <c r="Q111">
        <v>9</v>
      </c>
    </row>
    <row r="112" spans="1:17" x14ac:dyDescent="0.45">
      <c r="A112">
        <v>3</v>
      </c>
      <c r="B112">
        <v>850</v>
      </c>
      <c r="C112">
        <v>842</v>
      </c>
      <c r="D112">
        <v>92</v>
      </c>
      <c r="E112">
        <v>5</v>
      </c>
      <c r="F112">
        <v>68</v>
      </c>
      <c r="G112">
        <v>8</v>
      </c>
      <c r="H112">
        <v>55</v>
      </c>
      <c r="I112">
        <v>29</v>
      </c>
      <c r="J112">
        <v>1</v>
      </c>
      <c r="K112">
        <v>16</v>
      </c>
      <c r="L112">
        <v>26</v>
      </c>
      <c r="M112">
        <v>5</v>
      </c>
      <c r="N112">
        <v>24</v>
      </c>
      <c r="O112">
        <v>6</v>
      </c>
      <c r="P112">
        <v>2</v>
      </c>
      <c r="Q112">
        <v>4</v>
      </c>
    </row>
    <row r="113" spans="1:17" x14ac:dyDescent="0.45">
      <c r="A113">
        <v>3</v>
      </c>
      <c r="B113">
        <v>851</v>
      </c>
      <c r="C113" t="s">
        <v>197</v>
      </c>
      <c r="D113" t="s">
        <v>197</v>
      </c>
      <c r="E113" t="s">
        <v>197</v>
      </c>
      <c r="F113" t="s">
        <v>197</v>
      </c>
      <c r="G113" t="s">
        <v>197</v>
      </c>
      <c r="H113" t="s">
        <v>197</v>
      </c>
      <c r="I113" t="s">
        <v>197</v>
      </c>
      <c r="J113" t="s">
        <v>197</v>
      </c>
      <c r="K113" t="s">
        <v>197</v>
      </c>
      <c r="L113" t="s">
        <v>197</v>
      </c>
      <c r="M113" t="s">
        <v>197</v>
      </c>
      <c r="N113" t="s">
        <v>197</v>
      </c>
      <c r="O113" t="s">
        <v>197</v>
      </c>
      <c r="P113" t="s">
        <v>197</v>
      </c>
      <c r="Q113" t="s">
        <v>197</v>
      </c>
    </row>
    <row r="114" spans="1:17" x14ac:dyDescent="0.45">
      <c r="A114">
        <v>3</v>
      </c>
      <c r="B114">
        <v>852</v>
      </c>
      <c r="C114">
        <v>119</v>
      </c>
      <c r="D114">
        <v>89</v>
      </c>
      <c r="E114">
        <v>8</v>
      </c>
      <c r="F114">
        <v>67</v>
      </c>
      <c r="G114">
        <v>9</v>
      </c>
      <c r="H114">
        <v>52</v>
      </c>
      <c r="I114">
        <v>26</v>
      </c>
      <c r="J114">
        <v>0</v>
      </c>
      <c r="K114">
        <v>18</v>
      </c>
      <c r="L114">
        <v>26</v>
      </c>
      <c r="M114">
        <v>7</v>
      </c>
      <c r="N114">
        <v>22</v>
      </c>
      <c r="O114" t="s">
        <v>47</v>
      </c>
      <c r="P114" t="s">
        <v>47</v>
      </c>
      <c r="Q114">
        <v>8</v>
      </c>
    </row>
    <row r="115" spans="1:17" x14ac:dyDescent="0.45">
      <c r="A115">
        <v>3</v>
      </c>
      <c r="B115">
        <v>855</v>
      </c>
      <c r="C115">
        <v>2910</v>
      </c>
      <c r="D115">
        <v>93</v>
      </c>
      <c r="E115">
        <v>8</v>
      </c>
      <c r="F115">
        <v>75</v>
      </c>
      <c r="G115">
        <v>12</v>
      </c>
      <c r="H115">
        <v>61</v>
      </c>
      <c r="I115">
        <v>23</v>
      </c>
      <c r="J115">
        <v>1</v>
      </c>
      <c r="K115">
        <v>14</v>
      </c>
      <c r="L115">
        <v>38</v>
      </c>
      <c r="M115">
        <v>3</v>
      </c>
      <c r="N115">
        <v>18</v>
      </c>
      <c r="O115">
        <v>5</v>
      </c>
      <c r="P115">
        <v>2</v>
      </c>
      <c r="Q115">
        <v>4</v>
      </c>
    </row>
    <row r="116" spans="1:17" x14ac:dyDescent="0.45">
      <c r="A116">
        <v>3</v>
      </c>
      <c r="B116">
        <v>856</v>
      </c>
      <c r="C116">
        <v>271</v>
      </c>
      <c r="D116">
        <v>91</v>
      </c>
      <c r="E116">
        <v>4</v>
      </c>
      <c r="F116">
        <v>81</v>
      </c>
      <c r="G116">
        <v>6</v>
      </c>
      <c r="H116">
        <v>71</v>
      </c>
      <c r="I116">
        <v>21</v>
      </c>
      <c r="J116" t="s">
        <v>47</v>
      </c>
      <c r="K116">
        <v>9</v>
      </c>
      <c r="L116">
        <v>50</v>
      </c>
      <c r="M116">
        <v>4</v>
      </c>
      <c r="N116">
        <v>10</v>
      </c>
      <c r="O116">
        <v>8</v>
      </c>
      <c r="P116">
        <v>1</v>
      </c>
      <c r="Q116">
        <v>2</v>
      </c>
    </row>
    <row r="117" spans="1:17" x14ac:dyDescent="0.45">
      <c r="A117">
        <v>3</v>
      </c>
      <c r="B117">
        <v>857</v>
      </c>
      <c r="C117">
        <v>91</v>
      </c>
      <c r="D117">
        <v>91</v>
      </c>
      <c r="E117">
        <v>7</v>
      </c>
      <c r="F117">
        <v>60</v>
      </c>
      <c r="G117">
        <v>5</v>
      </c>
      <c r="H117">
        <v>49</v>
      </c>
      <c r="I117">
        <v>18</v>
      </c>
      <c r="J117">
        <v>0</v>
      </c>
      <c r="K117">
        <v>11</v>
      </c>
      <c r="L117">
        <v>32</v>
      </c>
      <c r="M117">
        <v>5</v>
      </c>
      <c r="N117">
        <v>31</v>
      </c>
      <c r="O117" t="s">
        <v>47</v>
      </c>
      <c r="P117" t="s">
        <v>47</v>
      </c>
      <c r="Q117" t="s">
        <v>198</v>
      </c>
    </row>
    <row r="118" spans="1:17" x14ac:dyDescent="0.45">
      <c r="A118">
        <v>3</v>
      </c>
      <c r="B118">
        <v>860</v>
      </c>
      <c r="C118">
        <v>2882</v>
      </c>
      <c r="D118">
        <v>91</v>
      </c>
      <c r="E118">
        <v>8</v>
      </c>
      <c r="F118">
        <v>71</v>
      </c>
      <c r="G118">
        <v>10</v>
      </c>
      <c r="H118">
        <v>58</v>
      </c>
      <c r="I118">
        <v>20</v>
      </c>
      <c r="J118" t="s">
        <v>60</v>
      </c>
      <c r="K118">
        <v>13</v>
      </c>
      <c r="L118">
        <v>38</v>
      </c>
      <c r="M118">
        <v>3</v>
      </c>
      <c r="N118">
        <v>20</v>
      </c>
      <c r="O118">
        <v>7</v>
      </c>
      <c r="P118">
        <v>2</v>
      </c>
      <c r="Q118">
        <v>4</v>
      </c>
    </row>
    <row r="119" spans="1:17" x14ac:dyDescent="0.45">
      <c r="A119">
        <v>3</v>
      </c>
      <c r="B119">
        <v>861</v>
      </c>
      <c r="C119">
        <v>267</v>
      </c>
      <c r="D119">
        <v>93</v>
      </c>
      <c r="E119">
        <v>3</v>
      </c>
      <c r="F119">
        <v>81</v>
      </c>
      <c r="G119">
        <v>4</v>
      </c>
      <c r="H119">
        <v>69</v>
      </c>
      <c r="I119">
        <v>35</v>
      </c>
      <c r="J119">
        <v>1</v>
      </c>
      <c r="K119">
        <v>22</v>
      </c>
      <c r="L119">
        <v>34</v>
      </c>
      <c r="M119">
        <v>7</v>
      </c>
      <c r="N119">
        <v>12</v>
      </c>
      <c r="O119">
        <v>5</v>
      </c>
      <c r="P119">
        <v>2</v>
      </c>
      <c r="Q119">
        <v>3</v>
      </c>
    </row>
    <row r="120" spans="1:17" x14ac:dyDescent="0.45">
      <c r="A120">
        <v>3</v>
      </c>
      <c r="B120">
        <v>865</v>
      </c>
      <c r="C120">
        <v>1974</v>
      </c>
      <c r="D120">
        <v>91</v>
      </c>
      <c r="E120">
        <v>4</v>
      </c>
      <c r="F120">
        <v>67</v>
      </c>
      <c r="G120">
        <v>9</v>
      </c>
      <c r="H120">
        <v>55</v>
      </c>
      <c r="I120">
        <v>29</v>
      </c>
      <c r="J120">
        <v>2</v>
      </c>
      <c r="K120">
        <v>18</v>
      </c>
      <c r="L120">
        <v>26</v>
      </c>
      <c r="M120">
        <v>3</v>
      </c>
      <c r="N120">
        <v>24</v>
      </c>
      <c r="O120">
        <v>6</v>
      </c>
      <c r="P120">
        <v>2</v>
      </c>
      <c r="Q120">
        <v>7</v>
      </c>
    </row>
    <row r="121" spans="1:17" x14ac:dyDescent="0.45">
      <c r="A121">
        <v>3</v>
      </c>
      <c r="B121">
        <v>866</v>
      </c>
      <c r="C121">
        <v>299</v>
      </c>
      <c r="D121">
        <v>86</v>
      </c>
      <c r="E121">
        <v>8</v>
      </c>
      <c r="F121">
        <v>61</v>
      </c>
      <c r="G121">
        <v>13</v>
      </c>
      <c r="H121">
        <v>43</v>
      </c>
      <c r="I121">
        <v>12</v>
      </c>
      <c r="J121" t="s">
        <v>47</v>
      </c>
      <c r="K121">
        <v>6</v>
      </c>
      <c r="L121">
        <v>31</v>
      </c>
      <c r="M121">
        <v>4</v>
      </c>
      <c r="N121">
        <v>25</v>
      </c>
      <c r="O121">
        <v>10</v>
      </c>
      <c r="P121">
        <v>4</v>
      </c>
      <c r="Q121" t="s">
        <v>198</v>
      </c>
    </row>
    <row r="122" spans="1:17" x14ac:dyDescent="0.45">
      <c r="A122">
        <v>3</v>
      </c>
      <c r="B122">
        <v>867</v>
      </c>
      <c r="C122">
        <v>402</v>
      </c>
      <c r="D122">
        <v>93</v>
      </c>
      <c r="E122">
        <v>10</v>
      </c>
      <c r="F122">
        <v>67</v>
      </c>
      <c r="G122">
        <v>9</v>
      </c>
      <c r="H122">
        <v>53</v>
      </c>
      <c r="I122">
        <v>27</v>
      </c>
      <c r="J122">
        <v>1</v>
      </c>
      <c r="K122">
        <v>15</v>
      </c>
      <c r="L122">
        <v>26</v>
      </c>
      <c r="M122">
        <v>5</v>
      </c>
      <c r="N122">
        <v>25</v>
      </c>
      <c r="O122">
        <v>6</v>
      </c>
      <c r="P122">
        <v>2</v>
      </c>
      <c r="Q122">
        <v>6</v>
      </c>
    </row>
    <row r="123" spans="1:17" x14ac:dyDescent="0.45">
      <c r="A123">
        <v>3</v>
      </c>
      <c r="B123">
        <v>868</v>
      </c>
      <c r="C123">
        <v>733</v>
      </c>
      <c r="D123">
        <v>91</v>
      </c>
      <c r="E123">
        <v>4</v>
      </c>
      <c r="F123">
        <v>68</v>
      </c>
      <c r="G123">
        <v>8</v>
      </c>
      <c r="H123">
        <v>55</v>
      </c>
      <c r="I123">
        <v>28</v>
      </c>
      <c r="J123">
        <v>1</v>
      </c>
      <c r="K123">
        <v>16</v>
      </c>
      <c r="L123">
        <v>27</v>
      </c>
      <c r="M123">
        <v>4</v>
      </c>
      <c r="N123">
        <v>23</v>
      </c>
      <c r="O123">
        <v>7</v>
      </c>
      <c r="P123">
        <v>3</v>
      </c>
      <c r="Q123">
        <v>6</v>
      </c>
    </row>
    <row r="124" spans="1:17" x14ac:dyDescent="0.45">
      <c r="A124">
        <v>3</v>
      </c>
      <c r="B124">
        <v>869</v>
      </c>
      <c r="C124">
        <v>965</v>
      </c>
      <c r="D124">
        <v>93</v>
      </c>
      <c r="E124">
        <v>6</v>
      </c>
      <c r="F124">
        <v>70</v>
      </c>
      <c r="G124">
        <v>9</v>
      </c>
      <c r="H124">
        <v>55</v>
      </c>
      <c r="I124">
        <v>28</v>
      </c>
      <c r="J124">
        <v>1</v>
      </c>
      <c r="K124">
        <v>18</v>
      </c>
      <c r="L124">
        <v>27</v>
      </c>
      <c r="M124">
        <v>5</v>
      </c>
      <c r="N124">
        <v>23</v>
      </c>
      <c r="O124">
        <v>5</v>
      </c>
      <c r="P124">
        <v>2</v>
      </c>
      <c r="Q124">
        <v>6</v>
      </c>
    </row>
    <row r="125" spans="1:17" x14ac:dyDescent="0.45">
      <c r="A125">
        <v>3</v>
      </c>
      <c r="B125">
        <v>870</v>
      </c>
      <c r="C125">
        <v>512</v>
      </c>
      <c r="D125">
        <v>91</v>
      </c>
      <c r="E125">
        <v>4</v>
      </c>
      <c r="F125">
        <v>75</v>
      </c>
      <c r="G125">
        <v>6</v>
      </c>
      <c r="H125">
        <v>64</v>
      </c>
      <c r="I125">
        <v>47</v>
      </c>
      <c r="J125">
        <v>7</v>
      </c>
      <c r="K125">
        <v>33</v>
      </c>
      <c r="L125">
        <v>17</v>
      </c>
      <c r="M125">
        <v>5</v>
      </c>
      <c r="N125">
        <v>16</v>
      </c>
      <c r="O125">
        <v>6</v>
      </c>
      <c r="P125">
        <v>3</v>
      </c>
      <c r="Q125">
        <v>5</v>
      </c>
    </row>
    <row r="126" spans="1:17" x14ac:dyDescent="0.45">
      <c r="A126">
        <v>3</v>
      </c>
      <c r="B126">
        <v>871</v>
      </c>
      <c r="C126">
        <v>870</v>
      </c>
      <c r="D126">
        <v>91</v>
      </c>
      <c r="E126">
        <v>3</v>
      </c>
      <c r="F126">
        <v>78</v>
      </c>
      <c r="G126">
        <v>7</v>
      </c>
      <c r="H126">
        <v>71</v>
      </c>
      <c r="I126">
        <v>39</v>
      </c>
      <c r="J126">
        <v>1</v>
      </c>
      <c r="K126">
        <v>18</v>
      </c>
      <c r="L126">
        <v>32</v>
      </c>
      <c r="M126">
        <v>1</v>
      </c>
      <c r="N126">
        <v>13</v>
      </c>
      <c r="O126">
        <v>6</v>
      </c>
      <c r="P126">
        <v>3</v>
      </c>
      <c r="Q126">
        <v>3</v>
      </c>
    </row>
    <row r="127" spans="1:17" x14ac:dyDescent="0.45">
      <c r="A127">
        <v>3</v>
      </c>
      <c r="B127">
        <v>872</v>
      </c>
      <c r="C127">
        <v>807</v>
      </c>
      <c r="D127">
        <v>92</v>
      </c>
      <c r="E127">
        <v>5</v>
      </c>
      <c r="F127">
        <v>68</v>
      </c>
      <c r="G127">
        <v>7</v>
      </c>
      <c r="H127">
        <v>58</v>
      </c>
      <c r="I127">
        <v>30</v>
      </c>
      <c r="J127" t="s">
        <v>47</v>
      </c>
      <c r="K127">
        <v>12</v>
      </c>
      <c r="L127">
        <v>27</v>
      </c>
      <c r="M127">
        <v>3</v>
      </c>
      <c r="N127">
        <v>25</v>
      </c>
      <c r="O127">
        <v>6</v>
      </c>
      <c r="P127">
        <v>2</v>
      </c>
      <c r="Q127">
        <v>7</v>
      </c>
    </row>
    <row r="128" spans="1:17" x14ac:dyDescent="0.45">
      <c r="A128">
        <v>3</v>
      </c>
      <c r="B128">
        <v>873</v>
      </c>
      <c r="C128">
        <v>1334</v>
      </c>
      <c r="D128">
        <v>90</v>
      </c>
      <c r="E128">
        <v>7</v>
      </c>
      <c r="F128">
        <v>63</v>
      </c>
      <c r="G128">
        <v>9</v>
      </c>
      <c r="H128">
        <v>52</v>
      </c>
      <c r="I128">
        <v>18</v>
      </c>
      <c r="J128" t="s">
        <v>60</v>
      </c>
      <c r="K128">
        <v>10</v>
      </c>
      <c r="L128">
        <v>34</v>
      </c>
      <c r="M128">
        <v>3</v>
      </c>
      <c r="N128">
        <v>27</v>
      </c>
      <c r="O128">
        <v>5</v>
      </c>
      <c r="P128">
        <v>4</v>
      </c>
      <c r="Q128">
        <v>5</v>
      </c>
    </row>
    <row r="129" spans="1:17" x14ac:dyDescent="0.45">
      <c r="A129">
        <v>3</v>
      </c>
      <c r="B129">
        <v>874</v>
      </c>
      <c r="C129">
        <v>925</v>
      </c>
      <c r="D129">
        <v>92</v>
      </c>
      <c r="E129">
        <v>5</v>
      </c>
      <c r="F129">
        <v>74</v>
      </c>
      <c r="G129">
        <v>8</v>
      </c>
      <c r="H129">
        <v>64</v>
      </c>
      <c r="I129">
        <v>21</v>
      </c>
      <c r="J129">
        <v>2</v>
      </c>
      <c r="K129">
        <v>15</v>
      </c>
      <c r="L129">
        <v>43</v>
      </c>
      <c r="M129">
        <v>2</v>
      </c>
      <c r="N129">
        <v>18</v>
      </c>
      <c r="O129">
        <v>6</v>
      </c>
      <c r="P129">
        <v>2</v>
      </c>
      <c r="Q129">
        <v>3</v>
      </c>
    </row>
    <row r="130" spans="1:17" x14ac:dyDescent="0.45">
      <c r="A130">
        <v>3</v>
      </c>
      <c r="B130">
        <v>876</v>
      </c>
      <c r="C130">
        <v>210</v>
      </c>
      <c r="D130">
        <v>87</v>
      </c>
      <c r="E130">
        <v>7</v>
      </c>
      <c r="F130">
        <v>72</v>
      </c>
      <c r="G130">
        <v>9</v>
      </c>
      <c r="H130">
        <v>54</v>
      </c>
      <c r="I130">
        <v>10</v>
      </c>
      <c r="J130">
        <v>0</v>
      </c>
      <c r="K130">
        <v>9</v>
      </c>
      <c r="L130">
        <v>43</v>
      </c>
      <c r="M130">
        <v>10</v>
      </c>
      <c r="N130">
        <v>15</v>
      </c>
      <c r="O130">
        <v>11</v>
      </c>
      <c r="P130">
        <v>2</v>
      </c>
      <c r="Q130">
        <v>1</v>
      </c>
    </row>
    <row r="131" spans="1:17" x14ac:dyDescent="0.45">
      <c r="A131">
        <v>3</v>
      </c>
      <c r="B131">
        <v>877</v>
      </c>
      <c r="C131">
        <v>557</v>
      </c>
      <c r="D131">
        <v>91</v>
      </c>
      <c r="E131">
        <v>8</v>
      </c>
      <c r="F131">
        <v>70</v>
      </c>
      <c r="G131">
        <v>9</v>
      </c>
      <c r="H131">
        <v>57</v>
      </c>
      <c r="I131">
        <v>21</v>
      </c>
      <c r="J131" t="s">
        <v>47</v>
      </c>
      <c r="K131">
        <v>16</v>
      </c>
      <c r="L131">
        <v>36</v>
      </c>
      <c r="M131">
        <v>4</v>
      </c>
      <c r="N131">
        <v>21</v>
      </c>
      <c r="O131">
        <v>6</v>
      </c>
      <c r="P131">
        <v>3</v>
      </c>
      <c r="Q131">
        <v>6</v>
      </c>
    </row>
    <row r="132" spans="1:17" x14ac:dyDescent="0.45">
      <c r="A132">
        <v>3</v>
      </c>
      <c r="B132">
        <v>878</v>
      </c>
      <c r="C132">
        <v>1895</v>
      </c>
      <c r="D132">
        <v>88</v>
      </c>
      <c r="E132">
        <v>7</v>
      </c>
      <c r="F132">
        <v>61</v>
      </c>
      <c r="G132">
        <v>10</v>
      </c>
      <c r="H132">
        <v>46</v>
      </c>
      <c r="I132">
        <v>19</v>
      </c>
      <c r="J132">
        <v>1</v>
      </c>
      <c r="K132">
        <v>13</v>
      </c>
      <c r="L132">
        <v>27</v>
      </c>
      <c r="M132">
        <v>6</v>
      </c>
      <c r="N132">
        <v>27</v>
      </c>
      <c r="O132">
        <v>9</v>
      </c>
      <c r="P132">
        <v>3</v>
      </c>
      <c r="Q132">
        <v>7</v>
      </c>
    </row>
    <row r="133" spans="1:17" x14ac:dyDescent="0.45">
      <c r="A133">
        <v>3</v>
      </c>
      <c r="B133">
        <v>879</v>
      </c>
      <c r="C133">
        <v>1195</v>
      </c>
      <c r="D133">
        <v>88</v>
      </c>
      <c r="E133">
        <v>11</v>
      </c>
      <c r="F133">
        <v>68</v>
      </c>
      <c r="G133">
        <v>13</v>
      </c>
      <c r="H133">
        <v>49</v>
      </c>
      <c r="I133">
        <v>17</v>
      </c>
      <c r="J133">
        <v>1</v>
      </c>
      <c r="K133">
        <v>12</v>
      </c>
      <c r="L133">
        <v>32</v>
      </c>
      <c r="M133">
        <v>5</v>
      </c>
      <c r="N133">
        <v>21</v>
      </c>
      <c r="O133">
        <v>9</v>
      </c>
      <c r="P133">
        <v>3</v>
      </c>
      <c r="Q133">
        <v>4</v>
      </c>
    </row>
    <row r="134" spans="1:17" x14ac:dyDescent="0.45">
      <c r="A134">
        <v>3</v>
      </c>
      <c r="B134">
        <v>880</v>
      </c>
      <c r="C134">
        <v>617</v>
      </c>
      <c r="D134">
        <v>90</v>
      </c>
      <c r="E134">
        <v>3</v>
      </c>
      <c r="F134">
        <v>69</v>
      </c>
      <c r="G134">
        <v>9</v>
      </c>
      <c r="H134">
        <v>55</v>
      </c>
      <c r="I134">
        <v>33</v>
      </c>
      <c r="J134">
        <v>2</v>
      </c>
      <c r="K134">
        <v>23</v>
      </c>
      <c r="L134">
        <v>23</v>
      </c>
      <c r="M134">
        <v>5</v>
      </c>
      <c r="N134">
        <v>21</v>
      </c>
      <c r="O134">
        <v>7</v>
      </c>
      <c r="P134">
        <v>4</v>
      </c>
      <c r="Q134">
        <v>5</v>
      </c>
    </row>
    <row r="135" spans="1:17" x14ac:dyDescent="0.45">
      <c r="A135">
        <v>3</v>
      </c>
      <c r="B135">
        <v>881</v>
      </c>
      <c r="C135">
        <v>4507</v>
      </c>
      <c r="D135">
        <v>89</v>
      </c>
      <c r="E135">
        <v>7</v>
      </c>
      <c r="F135">
        <v>68</v>
      </c>
      <c r="G135">
        <v>8</v>
      </c>
      <c r="H135">
        <v>58</v>
      </c>
      <c r="I135">
        <v>27</v>
      </c>
      <c r="J135">
        <v>2</v>
      </c>
      <c r="K135">
        <v>15</v>
      </c>
      <c r="L135">
        <v>31</v>
      </c>
      <c r="M135">
        <v>2</v>
      </c>
      <c r="N135">
        <v>22</v>
      </c>
      <c r="O135">
        <v>7</v>
      </c>
      <c r="P135">
        <v>3</v>
      </c>
      <c r="Q135">
        <v>4</v>
      </c>
    </row>
    <row r="136" spans="1:17" x14ac:dyDescent="0.45">
      <c r="A136">
        <v>3</v>
      </c>
      <c r="B136">
        <v>882</v>
      </c>
      <c r="C136">
        <v>1143</v>
      </c>
      <c r="D136">
        <v>90</v>
      </c>
      <c r="E136">
        <v>4</v>
      </c>
      <c r="F136">
        <v>74</v>
      </c>
      <c r="G136">
        <v>7</v>
      </c>
      <c r="H136">
        <v>63</v>
      </c>
      <c r="I136">
        <v>39</v>
      </c>
      <c r="J136">
        <v>2</v>
      </c>
      <c r="K136">
        <v>23</v>
      </c>
      <c r="L136">
        <v>24</v>
      </c>
      <c r="M136">
        <v>4</v>
      </c>
      <c r="N136">
        <v>16</v>
      </c>
      <c r="O136">
        <v>7</v>
      </c>
      <c r="P136">
        <v>3</v>
      </c>
      <c r="Q136">
        <v>3</v>
      </c>
    </row>
    <row r="137" spans="1:17" x14ac:dyDescent="0.45">
      <c r="A137">
        <v>3</v>
      </c>
      <c r="B137">
        <v>883</v>
      </c>
      <c r="C137">
        <v>158</v>
      </c>
      <c r="D137">
        <v>88</v>
      </c>
      <c r="E137">
        <v>12</v>
      </c>
      <c r="F137">
        <v>61</v>
      </c>
      <c r="G137">
        <v>8</v>
      </c>
      <c r="H137">
        <v>47</v>
      </c>
      <c r="I137">
        <v>21</v>
      </c>
      <c r="J137" t="s">
        <v>47</v>
      </c>
      <c r="K137">
        <v>10</v>
      </c>
      <c r="L137">
        <v>26</v>
      </c>
      <c r="M137">
        <v>7</v>
      </c>
      <c r="N137">
        <v>27</v>
      </c>
      <c r="O137">
        <v>9</v>
      </c>
      <c r="P137">
        <v>3</v>
      </c>
      <c r="Q137">
        <v>2</v>
      </c>
    </row>
    <row r="138" spans="1:17" x14ac:dyDescent="0.45">
      <c r="A138">
        <v>3</v>
      </c>
      <c r="B138">
        <v>884</v>
      </c>
      <c r="C138">
        <v>268</v>
      </c>
      <c r="D138">
        <v>88</v>
      </c>
      <c r="E138">
        <v>10</v>
      </c>
      <c r="F138">
        <v>63</v>
      </c>
      <c r="G138">
        <v>14</v>
      </c>
      <c r="H138">
        <v>46</v>
      </c>
      <c r="I138">
        <v>21</v>
      </c>
      <c r="J138" t="s">
        <v>47</v>
      </c>
      <c r="K138">
        <v>15</v>
      </c>
      <c r="L138">
        <v>25</v>
      </c>
      <c r="M138">
        <v>3</v>
      </c>
      <c r="N138">
        <v>25</v>
      </c>
      <c r="O138">
        <v>10</v>
      </c>
      <c r="P138">
        <v>1</v>
      </c>
      <c r="Q138">
        <v>7</v>
      </c>
    </row>
    <row r="139" spans="1:17" x14ac:dyDescent="0.45">
      <c r="A139">
        <v>3</v>
      </c>
      <c r="B139">
        <v>885</v>
      </c>
      <c r="C139">
        <v>1885</v>
      </c>
      <c r="D139">
        <v>91</v>
      </c>
      <c r="E139">
        <v>8</v>
      </c>
      <c r="F139">
        <v>70</v>
      </c>
      <c r="G139">
        <v>10</v>
      </c>
      <c r="H139">
        <v>58</v>
      </c>
      <c r="I139">
        <v>23</v>
      </c>
      <c r="J139" t="s">
        <v>60</v>
      </c>
      <c r="K139">
        <v>15</v>
      </c>
      <c r="L139">
        <v>36</v>
      </c>
      <c r="M139">
        <v>2</v>
      </c>
      <c r="N139">
        <v>21</v>
      </c>
      <c r="O139">
        <v>7</v>
      </c>
      <c r="P139">
        <v>2</v>
      </c>
      <c r="Q139">
        <v>5</v>
      </c>
    </row>
    <row r="140" spans="1:17" x14ac:dyDescent="0.45">
      <c r="A140">
        <v>3</v>
      </c>
      <c r="B140">
        <v>886</v>
      </c>
      <c r="C140">
        <v>8056</v>
      </c>
      <c r="D140">
        <v>90</v>
      </c>
      <c r="E140">
        <v>6</v>
      </c>
      <c r="F140">
        <v>67</v>
      </c>
      <c r="G140">
        <v>10</v>
      </c>
      <c r="H140">
        <v>54</v>
      </c>
      <c r="I140">
        <v>28</v>
      </c>
      <c r="J140">
        <v>1</v>
      </c>
      <c r="K140">
        <v>15</v>
      </c>
      <c r="L140">
        <v>26</v>
      </c>
      <c r="M140">
        <v>3</v>
      </c>
      <c r="N140">
        <v>23</v>
      </c>
      <c r="O140">
        <v>8</v>
      </c>
      <c r="P140">
        <v>3</v>
      </c>
      <c r="Q140">
        <v>5</v>
      </c>
    </row>
    <row r="141" spans="1:17" x14ac:dyDescent="0.45">
      <c r="A141">
        <v>3</v>
      </c>
      <c r="B141">
        <v>887</v>
      </c>
      <c r="C141">
        <v>1404</v>
      </c>
      <c r="D141">
        <v>89</v>
      </c>
      <c r="E141">
        <v>7</v>
      </c>
      <c r="F141">
        <v>69</v>
      </c>
      <c r="G141">
        <v>10</v>
      </c>
      <c r="H141">
        <v>57</v>
      </c>
      <c r="I141">
        <v>27</v>
      </c>
      <c r="J141">
        <v>1</v>
      </c>
      <c r="K141">
        <v>13</v>
      </c>
      <c r="L141">
        <v>30</v>
      </c>
      <c r="M141">
        <v>2</v>
      </c>
      <c r="N141">
        <v>20</v>
      </c>
      <c r="O141">
        <v>8</v>
      </c>
      <c r="P141">
        <v>3</v>
      </c>
      <c r="Q141">
        <v>3</v>
      </c>
    </row>
    <row r="142" spans="1:17" x14ac:dyDescent="0.45">
      <c r="A142">
        <v>3</v>
      </c>
      <c r="B142">
        <v>888</v>
      </c>
      <c r="C142">
        <v>2230</v>
      </c>
      <c r="D142">
        <v>91</v>
      </c>
      <c r="E142">
        <v>5</v>
      </c>
      <c r="F142">
        <v>74</v>
      </c>
      <c r="G142">
        <v>7</v>
      </c>
      <c r="H142">
        <v>63</v>
      </c>
      <c r="I142">
        <v>29</v>
      </c>
      <c r="J142">
        <v>2</v>
      </c>
      <c r="K142">
        <v>23</v>
      </c>
      <c r="L142">
        <v>34</v>
      </c>
      <c r="M142">
        <v>4</v>
      </c>
      <c r="N142">
        <v>17</v>
      </c>
      <c r="O142">
        <v>6</v>
      </c>
      <c r="P142">
        <v>3</v>
      </c>
      <c r="Q142">
        <v>4</v>
      </c>
    </row>
    <row r="143" spans="1:17" x14ac:dyDescent="0.45">
      <c r="A143">
        <v>3</v>
      </c>
      <c r="B143">
        <v>889</v>
      </c>
      <c r="C143">
        <v>286</v>
      </c>
      <c r="D143">
        <v>88</v>
      </c>
      <c r="E143">
        <v>7</v>
      </c>
      <c r="F143">
        <v>70</v>
      </c>
      <c r="G143">
        <v>8</v>
      </c>
      <c r="H143">
        <v>58</v>
      </c>
      <c r="I143">
        <v>10</v>
      </c>
      <c r="J143">
        <v>0</v>
      </c>
      <c r="K143" t="s">
        <v>47</v>
      </c>
      <c r="L143">
        <v>48</v>
      </c>
      <c r="M143">
        <v>5</v>
      </c>
      <c r="N143">
        <v>17</v>
      </c>
      <c r="O143">
        <v>10</v>
      </c>
      <c r="P143">
        <v>2</v>
      </c>
      <c r="Q143">
        <v>5</v>
      </c>
    </row>
    <row r="144" spans="1:17" x14ac:dyDescent="0.45">
      <c r="A144">
        <v>3</v>
      </c>
      <c r="B144">
        <v>890</v>
      </c>
      <c r="C144">
        <v>62</v>
      </c>
      <c r="D144">
        <v>87</v>
      </c>
      <c r="E144">
        <v>5</v>
      </c>
      <c r="F144">
        <v>63</v>
      </c>
      <c r="G144">
        <v>13</v>
      </c>
      <c r="H144">
        <v>50</v>
      </c>
      <c r="I144">
        <v>15</v>
      </c>
      <c r="J144">
        <v>0</v>
      </c>
      <c r="K144">
        <v>6</v>
      </c>
      <c r="L144">
        <v>35</v>
      </c>
      <c r="M144">
        <v>0</v>
      </c>
      <c r="N144">
        <v>24</v>
      </c>
      <c r="O144">
        <v>8</v>
      </c>
      <c r="P144">
        <v>5</v>
      </c>
      <c r="Q144">
        <v>8</v>
      </c>
    </row>
    <row r="145" spans="1:17" x14ac:dyDescent="0.45">
      <c r="A145">
        <v>3</v>
      </c>
      <c r="B145">
        <v>891</v>
      </c>
      <c r="C145">
        <v>2847</v>
      </c>
      <c r="D145">
        <v>92</v>
      </c>
      <c r="E145">
        <v>9</v>
      </c>
      <c r="F145">
        <v>74</v>
      </c>
      <c r="G145">
        <v>12</v>
      </c>
      <c r="H145">
        <v>59</v>
      </c>
      <c r="I145">
        <v>23</v>
      </c>
      <c r="J145">
        <v>1</v>
      </c>
      <c r="K145">
        <v>17</v>
      </c>
      <c r="L145">
        <v>36</v>
      </c>
      <c r="M145">
        <v>3</v>
      </c>
      <c r="N145">
        <v>18</v>
      </c>
      <c r="O145">
        <v>7</v>
      </c>
      <c r="P145">
        <v>2</v>
      </c>
      <c r="Q145">
        <v>4</v>
      </c>
    </row>
    <row r="146" spans="1:17" x14ac:dyDescent="0.45">
      <c r="A146">
        <v>3</v>
      </c>
      <c r="B146">
        <v>892</v>
      </c>
      <c r="C146">
        <v>508</v>
      </c>
      <c r="D146">
        <v>88</v>
      </c>
      <c r="E146">
        <v>6</v>
      </c>
      <c r="F146">
        <v>73</v>
      </c>
      <c r="G146">
        <v>13</v>
      </c>
      <c r="H146">
        <v>55</v>
      </c>
      <c r="I146">
        <v>17</v>
      </c>
      <c r="J146" t="s">
        <v>47</v>
      </c>
      <c r="K146">
        <v>13</v>
      </c>
      <c r="L146">
        <v>37</v>
      </c>
      <c r="M146">
        <v>5</v>
      </c>
      <c r="N146">
        <v>15</v>
      </c>
      <c r="O146">
        <v>9</v>
      </c>
      <c r="P146">
        <v>3</v>
      </c>
      <c r="Q146">
        <v>4</v>
      </c>
    </row>
    <row r="147" spans="1:17" x14ac:dyDescent="0.45">
      <c r="A147">
        <v>3</v>
      </c>
      <c r="B147">
        <v>893</v>
      </c>
      <c r="C147">
        <v>445</v>
      </c>
      <c r="D147">
        <v>88</v>
      </c>
      <c r="E147">
        <v>8</v>
      </c>
      <c r="F147">
        <v>71</v>
      </c>
      <c r="G147">
        <v>9</v>
      </c>
      <c r="H147">
        <v>58</v>
      </c>
      <c r="I147">
        <v>19</v>
      </c>
      <c r="J147" t="s">
        <v>47</v>
      </c>
      <c r="K147">
        <v>14</v>
      </c>
      <c r="L147">
        <v>39</v>
      </c>
      <c r="M147">
        <v>3</v>
      </c>
      <c r="N147">
        <v>17</v>
      </c>
      <c r="O147">
        <v>10</v>
      </c>
      <c r="P147">
        <v>3</v>
      </c>
      <c r="Q147">
        <v>3</v>
      </c>
    </row>
    <row r="148" spans="1:17" x14ac:dyDescent="0.45">
      <c r="A148">
        <v>3</v>
      </c>
      <c r="B148">
        <v>894</v>
      </c>
      <c r="C148">
        <v>549</v>
      </c>
      <c r="D148">
        <v>92</v>
      </c>
      <c r="E148">
        <v>6</v>
      </c>
      <c r="F148">
        <v>73</v>
      </c>
      <c r="G148">
        <v>5</v>
      </c>
      <c r="H148">
        <v>66</v>
      </c>
      <c r="I148">
        <v>38</v>
      </c>
      <c r="J148">
        <v>3</v>
      </c>
      <c r="K148">
        <v>27</v>
      </c>
      <c r="L148">
        <v>28</v>
      </c>
      <c r="M148">
        <v>3</v>
      </c>
      <c r="N148">
        <v>19</v>
      </c>
      <c r="O148">
        <v>5</v>
      </c>
      <c r="P148">
        <v>3</v>
      </c>
      <c r="Q148">
        <v>4</v>
      </c>
    </row>
    <row r="149" spans="1:17" x14ac:dyDescent="0.45">
      <c r="A149">
        <v>3</v>
      </c>
      <c r="B149">
        <v>895</v>
      </c>
      <c r="C149">
        <v>1478</v>
      </c>
      <c r="D149">
        <v>93</v>
      </c>
      <c r="E149">
        <v>8</v>
      </c>
      <c r="F149">
        <v>73</v>
      </c>
      <c r="G149">
        <v>9</v>
      </c>
      <c r="H149">
        <v>60</v>
      </c>
      <c r="I149">
        <v>28</v>
      </c>
      <c r="J149">
        <v>1</v>
      </c>
      <c r="K149">
        <v>22</v>
      </c>
      <c r="L149">
        <v>32</v>
      </c>
      <c r="M149">
        <v>4</v>
      </c>
      <c r="N149">
        <v>19</v>
      </c>
      <c r="O149">
        <v>5</v>
      </c>
      <c r="P149">
        <v>2</v>
      </c>
      <c r="Q149">
        <v>6</v>
      </c>
    </row>
    <row r="150" spans="1:17" x14ac:dyDescent="0.45">
      <c r="A150">
        <v>3</v>
      </c>
      <c r="B150">
        <v>896</v>
      </c>
      <c r="C150">
        <v>1157</v>
      </c>
      <c r="D150">
        <v>92</v>
      </c>
      <c r="E150">
        <v>7</v>
      </c>
      <c r="F150">
        <v>76</v>
      </c>
      <c r="G150">
        <v>12</v>
      </c>
      <c r="H150">
        <v>61</v>
      </c>
      <c r="I150">
        <v>25</v>
      </c>
      <c r="J150">
        <v>1</v>
      </c>
      <c r="K150">
        <v>19</v>
      </c>
      <c r="L150">
        <v>35</v>
      </c>
      <c r="M150">
        <v>3</v>
      </c>
      <c r="N150">
        <v>17</v>
      </c>
      <c r="O150">
        <v>6</v>
      </c>
      <c r="P150">
        <v>2</v>
      </c>
      <c r="Q150">
        <v>3</v>
      </c>
    </row>
    <row r="151" spans="1:17" x14ac:dyDescent="0.45">
      <c r="A151">
        <v>3</v>
      </c>
      <c r="B151">
        <v>908</v>
      </c>
      <c r="C151">
        <v>1141</v>
      </c>
      <c r="D151">
        <v>87</v>
      </c>
      <c r="E151">
        <v>9</v>
      </c>
      <c r="F151">
        <v>61</v>
      </c>
      <c r="G151">
        <v>12</v>
      </c>
      <c r="H151">
        <v>45</v>
      </c>
      <c r="I151">
        <v>12</v>
      </c>
      <c r="J151">
        <v>1</v>
      </c>
      <c r="K151">
        <v>8</v>
      </c>
      <c r="L151">
        <v>33</v>
      </c>
      <c r="M151">
        <v>4</v>
      </c>
      <c r="N151">
        <v>26</v>
      </c>
      <c r="O151">
        <v>11</v>
      </c>
      <c r="P151">
        <v>2</v>
      </c>
      <c r="Q151">
        <v>5</v>
      </c>
    </row>
    <row r="152" spans="1:17" x14ac:dyDescent="0.45">
      <c r="A152">
        <v>3</v>
      </c>
      <c r="B152">
        <v>909</v>
      </c>
      <c r="C152">
        <v>1950</v>
      </c>
      <c r="D152">
        <v>92</v>
      </c>
      <c r="E152">
        <v>8</v>
      </c>
      <c r="F152">
        <v>73</v>
      </c>
      <c r="G152">
        <v>12</v>
      </c>
      <c r="H152">
        <v>58</v>
      </c>
      <c r="I152">
        <v>24</v>
      </c>
      <c r="J152">
        <v>2</v>
      </c>
      <c r="K152">
        <v>18</v>
      </c>
      <c r="L152">
        <v>34</v>
      </c>
      <c r="M152">
        <v>2</v>
      </c>
      <c r="N152">
        <v>19</v>
      </c>
      <c r="O152">
        <v>6</v>
      </c>
      <c r="P152">
        <v>2</v>
      </c>
      <c r="Q152">
        <v>6</v>
      </c>
    </row>
    <row r="153" spans="1:17" x14ac:dyDescent="0.45">
      <c r="A153">
        <v>3</v>
      </c>
      <c r="B153">
        <v>916</v>
      </c>
      <c r="C153">
        <v>2797</v>
      </c>
      <c r="D153">
        <v>91</v>
      </c>
      <c r="E153">
        <v>5</v>
      </c>
      <c r="F153">
        <v>67</v>
      </c>
      <c r="G153">
        <v>9</v>
      </c>
      <c r="H153">
        <v>56</v>
      </c>
      <c r="I153">
        <v>30</v>
      </c>
      <c r="J153">
        <v>2</v>
      </c>
      <c r="K153">
        <v>22</v>
      </c>
      <c r="L153">
        <v>25</v>
      </c>
      <c r="M153">
        <v>3</v>
      </c>
      <c r="N153">
        <v>24</v>
      </c>
      <c r="O153">
        <v>6</v>
      </c>
      <c r="P153">
        <v>2</v>
      </c>
      <c r="Q153">
        <v>7</v>
      </c>
    </row>
    <row r="154" spans="1:17" x14ac:dyDescent="0.45">
      <c r="A154">
        <v>3</v>
      </c>
      <c r="B154">
        <v>919</v>
      </c>
      <c r="C154">
        <v>6814</v>
      </c>
      <c r="D154">
        <v>92</v>
      </c>
      <c r="E154">
        <v>4</v>
      </c>
      <c r="F154">
        <v>73</v>
      </c>
      <c r="G154">
        <v>7</v>
      </c>
      <c r="H154">
        <v>64</v>
      </c>
      <c r="I154">
        <v>34</v>
      </c>
      <c r="J154">
        <v>1</v>
      </c>
      <c r="K154">
        <v>22</v>
      </c>
      <c r="L154">
        <v>30</v>
      </c>
      <c r="M154">
        <v>3</v>
      </c>
      <c r="N154">
        <v>19</v>
      </c>
      <c r="O154">
        <v>6</v>
      </c>
      <c r="P154">
        <v>3</v>
      </c>
      <c r="Q154">
        <v>5</v>
      </c>
    </row>
    <row r="155" spans="1:17" x14ac:dyDescent="0.45">
      <c r="A155">
        <v>3</v>
      </c>
      <c r="B155">
        <v>921</v>
      </c>
      <c r="C155">
        <v>454</v>
      </c>
      <c r="D155">
        <v>88</v>
      </c>
      <c r="E155">
        <v>6</v>
      </c>
      <c r="F155">
        <v>70</v>
      </c>
      <c r="G155">
        <v>9</v>
      </c>
      <c r="H155">
        <v>52</v>
      </c>
      <c r="I155">
        <v>22</v>
      </c>
      <c r="J155" t="s">
        <v>47</v>
      </c>
      <c r="K155">
        <v>13</v>
      </c>
      <c r="L155">
        <v>30</v>
      </c>
      <c r="M155">
        <v>10</v>
      </c>
      <c r="N155">
        <v>18</v>
      </c>
      <c r="O155">
        <v>10</v>
      </c>
      <c r="P155">
        <v>2</v>
      </c>
      <c r="Q155">
        <v>5</v>
      </c>
    </row>
    <row r="156" spans="1:17" x14ac:dyDescent="0.45">
      <c r="A156">
        <v>3</v>
      </c>
      <c r="B156">
        <v>925</v>
      </c>
      <c r="C156">
        <v>3348</v>
      </c>
      <c r="D156">
        <v>92</v>
      </c>
      <c r="E156">
        <v>6</v>
      </c>
      <c r="F156">
        <v>75</v>
      </c>
      <c r="G156">
        <v>10</v>
      </c>
      <c r="H156">
        <v>61</v>
      </c>
      <c r="I156">
        <v>26</v>
      </c>
      <c r="J156">
        <v>1</v>
      </c>
      <c r="K156">
        <v>19</v>
      </c>
      <c r="L156">
        <v>35</v>
      </c>
      <c r="M156">
        <v>3</v>
      </c>
      <c r="N156">
        <v>17</v>
      </c>
      <c r="O156">
        <v>6</v>
      </c>
      <c r="P156">
        <v>2</v>
      </c>
      <c r="Q156">
        <v>4</v>
      </c>
    </row>
    <row r="157" spans="1:17" x14ac:dyDescent="0.45">
      <c r="A157">
        <v>3</v>
      </c>
      <c r="B157">
        <v>926</v>
      </c>
      <c r="C157">
        <v>2128</v>
      </c>
      <c r="D157">
        <v>91</v>
      </c>
      <c r="E157">
        <v>6</v>
      </c>
      <c r="F157">
        <v>65</v>
      </c>
      <c r="G157">
        <v>10</v>
      </c>
      <c r="H157">
        <v>53</v>
      </c>
      <c r="I157">
        <v>24</v>
      </c>
      <c r="J157">
        <v>1</v>
      </c>
      <c r="K157">
        <v>12</v>
      </c>
      <c r="L157">
        <v>28</v>
      </c>
      <c r="M157">
        <v>3</v>
      </c>
      <c r="N157">
        <v>26</v>
      </c>
      <c r="O157">
        <v>6</v>
      </c>
      <c r="P157">
        <v>3</v>
      </c>
      <c r="Q157">
        <v>6</v>
      </c>
    </row>
    <row r="158" spans="1:17" x14ac:dyDescent="0.45">
      <c r="A158">
        <v>3</v>
      </c>
      <c r="B158">
        <v>928</v>
      </c>
      <c r="C158">
        <v>2904</v>
      </c>
      <c r="D158">
        <v>93</v>
      </c>
      <c r="E158">
        <v>6</v>
      </c>
      <c r="F158">
        <v>71</v>
      </c>
      <c r="G158">
        <v>9</v>
      </c>
      <c r="H158">
        <v>61</v>
      </c>
      <c r="I158">
        <v>20</v>
      </c>
      <c r="J158" t="s">
        <v>60</v>
      </c>
      <c r="K158">
        <v>12</v>
      </c>
      <c r="L158">
        <v>41</v>
      </c>
      <c r="M158">
        <v>2</v>
      </c>
      <c r="N158">
        <v>22</v>
      </c>
      <c r="O158">
        <v>5</v>
      </c>
      <c r="P158">
        <v>2</v>
      </c>
      <c r="Q158">
        <v>6</v>
      </c>
    </row>
    <row r="159" spans="1:17" x14ac:dyDescent="0.45">
      <c r="A159">
        <v>3</v>
      </c>
      <c r="B159">
        <v>929</v>
      </c>
      <c r="C159">
        <v>1507</v>
      </c>
      <c r="D159">
        <v>89</v>
      </c>
      <c r="E159">
        <v>9</v>
      </c>
      <c r="F159">
        <v>71</v>
      </c>
      <c r="G159">
        <v>12</v>
      </c>
      <c r="H159">
        <v>57</v>
      </c>
      <c r="I159">
        <v>18</v>
      </c>
      <c r="J159">
        <v>1</v>
      </c>
      <c r="K159">
        <v>16</v>
      </c>
      <c r="L159">
        <v>38</v>
      </c>
      <c r="M159">
        <v>3</v>
      </c>
      <c r="N159">
        <v>18</v>
      </c>
      <c r="O159">
        <v>9</v>
      </c>
      <c r="P159">
        <v>2</v>
      </c>
      <c r="Q159">
        <v>4</v>
      </c>
    </row>
    <row r="160" spans="1:17" x14ac:dyDescent="0.45">
      <c r="A160">
        <v>3</v>
      </c>
      <c r="B160">
        <v>931</v>
      </c>
      <c r="C160">
        <v>2231</v>
      </c>
      <c r="D160">
        <v>92</v>
      </c>
      <c r="E160">
        <v>5</v>
      </c>
      <c r="F160">
        <v>61</v>
      </c>
      <c r="G160">
        <v>8</v>
      </c>
      <c r="H160">
        <v>49</v>
      </c>
      <c r="I160">
        <v>27</v>
      </c>
      <c r="J160">
        <v>2</v>
      </c>
      <c r="K160">
        <v>16</v>
      </c>
      <c r="L160">
        <v>21</v>
      </c>
      <c r="M160">
        <v>4</v>
      </c>
      <c r="N160">
        <v>30</v>
      </c>
      <c r="O160">
        <v>5</v>
      </c>
      <c r="P160">
        <v>3</v>
      </c>
      <c r="Q160">
        <v>7</v>
      </c>
    </row>
    <row r="161" spans="1:165" x14ac:dyDescent="0.45">
      <c r="A161">
        <v>3</v>
      </c>
      <c r="B161">
        <v>933</v>
      </c>
      <c r="C161">
        <v>766</v>
      </c>
      <c r="D161">
        <v>89</v>
      </c>
      <c r="E161">
        <v>8</v>
      </c>
      <c r="F161">
        <v>62</v>
      </c>
      <c r="G161">
        <v>11</v>
      </c>
      <c r="H161">
        <v>46</v>
      </c>
      <c r="I161">
        <v>23</v>
      </c>
      <c r="J161">
        <v>2</v>
      </c>
      <c r="K161">
        <v>13</v>
      </c>
      <c r="L161">
        <v>23</v>
      </c>
      <c r="M161">
        <v>5</v>
      </c>
      <c r="N161">
        <v>27</v>
      </c>
      <c r="O161">
        <v>8</v>
      </c>
      <c r="P161">
        <v>3</v>
      </c>
      <c r="Q161">
        <v>7</v>
      </c>
    </row>
    <row r="162" spans="1:165" x14ac:dyDescent="0.45">
      <c r="A162">
        <v>3</v>
      </c>
      <c r="B162">
        <v>935</v>
      </c>
      <c r="C162">
        <v>2704</v>
      </c>
      <c r="D162">
        <v>91</v>
      </c>
      <c r="E162">
        <v>8</v>
      </c>
      <c r="F162">
        <v>66</v>
      </c>
      <c r="G162">
        <v>11</v>
      </c>
      <c r="H162">
        <v>53</v>
      </c>
      <c r="I162">
        <v>23</v>
      </c>
      <c r="J162">
        <v>1</v>
      </c>
      <c r="K162">
        <v>13</v>
      </c>
      <c r="L162">
        <v>30</v>
      </c>
      <c r="M162">
        <v>2</v>
      </c>
      <c r="N162">
        <v>25</v>
      </c>
      <c r="O162">
        <v>6</v>
      </c>
      <c r="P162">
        <v>3</v>
      </c>
      <c r="Q162">
        <v>4</v>
      </c>
    </row>
    <row r="163" spans="1:165" x14ac:dyDescent="0.45">
      <c r="A163">
        <v>3</v>
      </c>
      <c r="B163">
        <v>936</v>
      </c>
      <c r="C163">
        <v>3013</v>
      </c>
      <c r="D163">
        <v>91</v>
      </c>
      <c r="E163">
        <v>4</v>
      </c>
      <c r="F163">
        <v>68</v>
      </c>
      <c r="G163">
        <v>8</v>
      </c>
      <c r="H163">
        <v>58</v>
      </c>
      <c r="I163">
        <v>31</v>
      </c>
      <c r="J163">
        <v>2</v>
      </c>
      <c r="K163">
        <v>18</v>
      </c>
      <c r="L163">
        <v>26</v>
      </c>
      <c r="M163">
        <v>3</v>
      </c>
      <c r="N163">
        <v>23</v>
      </c>
      <c r="O163">
        <v>6</v>
      </c>
      <c r="P163">
        <v>3</v>
      </c>
      <c r="Q163">
        <v>6</v>
      </c>
    </row>
    <row r="164" spans="1:165" x14ac:dyDescent="0.45">
      <c r="A164">
        <v>3</v>
      </c>
      <c r="B164">
        <v>937</v>
      </c>
      <c r="C164">
        <v>2126</v>
      </c>
      <c r="D164">
        <v>93</v>
      </c>
      <c r="E164">
        <v>5</v>
      </c>
      <c r="F164">
        <v>74</v>
      </c>
      <c r="G164">
        <v>8</v>
      </c>
      <c r="H164">
        <v>63</v>
      </c>
      <c r="I164">
        <v>33</v>
      </c>
      <c r="J164">
        <v>2</v>
      </c>
      <c r="K164">
        <v>22</v>
      </c>
      <c r="L164">
        <v>30</v>
      </c>
      <c r="M164">
        <v>2</v>
      </c>
      <c r="N164">
        <v>19</v>
      </c>
      <c r="O164">
        <v>5</v>
      </c>
      <c r="P164">
        <v>2</v>
      </c>
      <c r="Q164">
        <v>5</v>
      </c>
    </row>
    <row r="165" spans="1:165" x14ac:dyDescent="0.45">
      <c r="A165">
        <v>3</v>
      </c>
      <c r="B165">
        <v>938</v>
      </c>
      <c r="C165">
        <v>2036</v>
      </c>
      <c r="D165">
        <v>92</v>
      </c>
      <c r="E165">
        <v>5</v>
      </c>
      <c r="F165">
        <v>65</v>
      </c>
      <c r="G165">
        <v>11</v>
      </c>
      <c r="H165">
        <v>48</v>
      </c>
      <c r="I165">
        <v>23</v>
      </c>
      <c r="J165" t="s">
        <v>60</v>
      </c>
      <c r="K165">
        <v>12</v>
      </c>
      <c r="L165">
        <v>25</v>
      </c>
      <c r="M165">
        <v>6</v>
      </c>
      <c r="N165">
        <v>27</v>
      </c>
      <c r="O165">
        <v>6</v>
      </c>
      <c r="P165">
        <v>2</v>
      </c>
      <c r="Q165">
        <v>6</v>
      </c>
    </row>
    <row r="167" spans="1:165" x14ac:dyDescent="0.45">
      <c r="A167">
        <v>1</v>
      </c>
      <c r="B167" t="s">
        <v>28</v>
      </c>
      <c r="C167" t="s">
        <v>29</v>
      </c>
      <c r="D167" t="s">
        <v>187</v>
      </c>
      <c r="E167" t="s">
        <v>188</v>
      </c>
      <c r="F167" t="s">
        <v>189</v>
      </c>
      <c r="G167" t="s">
        <v>190</v>
      </c>
      <c r="H167" t="s">
        <v>191</v>
      </c>
      <c r="I167" t="s">
        <v>192</v>
      </c>
      <c r="J167" t="s">
        <v>193</v>
      </c>
      <c r="K167" t="s">
        <v>194</v>
      </c>
      <c r="L167" t="s">
        <v>195</v>
      </c>
      <c r="M167" t="s">
        <v>196</v>
      </c>
      <c r="N167">
        <v>201</v>
      </c>
      <c r="O167">
        <v>202</v>
      </c>
      <c r="P167">
        <v>203</v>
      </c>
      <c r="Q167">
        <v>204</v>
      </c>
      <c r="R167">
        <v>205</v>
      </c>
      <c r="S167">
        <v>206</v>
      </c>
      <c r="T167">
        <v>207</v>
      </c>
      <c r="U167">
        <v>208</v>
      </c>
      <c r="V167">
        <v>209</v>
      </c>
      <c r="W167">
        <v>210</v>
      </c>
      <c r="X167">
        <v>211</v>
      </c>
      <c r="Y167">
        <v>212</v>
      </c>
      <c r="Z167">
        <v>213</v>
      </c>
      <c r="AA167">
        <v>301</v>
      </c>
      <c r="AB167">
        <v>302</v>
      </c>
      <c r="AC167">
        <v>303</v>
      </c>
      <c r="AD167">
        <v>304</v>
      </c>
      <c r="AE167">
        <v>305</v>
      </c>
      <c r="AF167">
        <v>306</v>
      </c>
      <c r="AG167">
        <v>307</v>
      </c>
      <c r="AH167">
        <v>308</v>
      </c>
      <c r="AI167">
        <v>309</v>
      </c>
      <c r="AJ167">
        <v>310</v>
      </c>
      <c r="AK167">
        <v>311</v>
      </c>
      <c r="AL167">
        <v>312</v>
      </c>
      <c r="AM167">
        <v>313</v>
      </c>
      <c r="AN167">
        <v>314</v>
      </c>
      <c r="AO167">
        <v>315</v>
      </c>
      <c r="AP167">
        <v>316</v>
      </c>
      <c r="AQ167">
        <v>317</v>
      </c>
      <c r="AR167">
        <v>318</v>
      </c>
      <c r="AS167">
        <v>319</v>
      </c>
      <c r="AT167">
        <v>320</v>
      </c>
      <c r="AU167">
        <v>330</v>
      </c>
      <c r="AV167">
        <v>331</v>
      </c>
      <c r="AW167">
        <v>332</v>
      </c>
      <c r="AX167">
        <v>333</v>
      </c>
      <c r="AY167">
        <v>334</v>
      </c>
      <c r="AZ167">
        <v>335</v>
      </c>
      <c r="BA167">
        <v>336</v>
      </c>
      <c r="BB167">
        <v>340</v>
      </c>
      <c r="BC167">
        <v>341</v>
      </c>
      <c r="BD167">
        <v>342</v>
      </c>
      <c r="BE167">
        <v>343</v>
      </c>
      <c r="BF167">
        <v>344</v>
      </c>
      <c r="BG167">
        <v>350</v>
      </c>
      <c r="BH167">
        <v>351</v>
      </c>
      <c r="BI167">
        <v>352</v>
      </c>
      <c r="BJ167">
        <v>353</v>
      </c>
      <c r="BK167">
        <v>354</v>
      </c>
      <c r="BL167">
        <v>355</v>
      </c>
      <c r="BM167">
        <v>356</v>
      </c>
      <c r="BN167">
        <v>357</v>
      </c>
      <c r="BO167">
        <v>358</v>
      </c>
      <c r="BP167">
        <v>359</v>
      </c>
      <c r="BQ167">
        <v>370</v>
      </c>
      <c r="BR167">
        <v>371</v>
      </c>
      <c r="BS167">
        <v>372</v>
      </c>
      <c r="BT167">
        <v>373</v>
      </c>
      <c r="BU167">
        <v>380</v>
      </c>
      <c r="BV167">
        <v>381</v>
      </c>
      <c r="BW167">
        <v>382</v>
      </c>
      <c r="BX167">
        <v>383</v>
      </c>
      <c r="BY167">
        <v>384</v>
      </c>
      <c r="BZ167">
        <v>390</v>
      </c>
      <c r="CA167">
        <v>391</v>
      </c>
      <c r="CB167">
        <v>392</v>
      </c>
      <c r="CC167">
        <v>393</v>
      </c>
      <c r="CD167">
        <v>394</v>
      </c>
      <c r="CE167">
        <v>420</v>
      </c>
      <c r="CF167">
        <v>800</v>
      </c>
      <c r="CG167">
        <v>801</v>
      </c>
      <c r="CH167">
        <v>802</v>
      </c>
      <c r="CI167">
        <v>803</v>
      </c>
      <c r="CJ167">
        <v>805</v>
      </c>
      <c r="CK167">
        <v>806</v>
      </c>
      <c r="CL167">
        <v>807</v>
      </c>
      <c r="CM167">
        <v>808</v>
      </c>
      <c r="CN167">
        <v>810</v>
      </c>
      <c r="CO167">
        <v>811</v>
      </c>
      <c r="CP167">
        <v>812</v>
      </c>
      <c r="CQ167">
        <v>813</v>
      </c>
      <c r="CR167">
        <v>815</v>
      </c>
      <c r="CS167">
        <v>816</v>
      </c>
      <c r="CT167">
        <v>821</v>
      </c>
      <c r="CU167">
        <v>822</v>
      </c>
      <c r="CV167">
        <v>823</v>
      </c>
      <c r="CW167">
        <v>825</v>
      </c>
      <c r="CX167">
        <v>826</v>
      </c>
      <c r="CY167">
        <v>830</v>
      </c>
      <c r="CZ167">
        <v>831</v>
      </c>
      <c r="DA167">
        <v>835</v>
      </c>
      <c r="DB167">
        <v>836</v>
      </c>
      <c r="DC167">
        <v>837</v>
      </c>
      <c r="DD167">
        <v>840</v>
      </c>
      <c r="DE167">
        <v>841</v>
      </c>
      <c r="DF167">
        <v>845</v>
      </c>
      <c r="DG167">
        <v>846</v>
      </c>
      <c r="DH167">
        <v>850</v>
      </c>
      <c r="DI167">
        <v>851</v>
      </c>
      <c r="DJ167">
        <v>852</v>
      </c>
      <c r="DK167">
        <v>855</v>
      </c>
      <c r="DL167">
        <v>856</v>
      </c>
      <c r="DM167">
        <v>857</v>
      </c>
      <c r="DN167">
        <v>860</v>
      </c>
      <c r="DO167">
        <v>861</v>
      </c>
      <c r="DP167">
        <v>865</v>
      </c>
      <c r="DQ167">
        <v>866</v>
      </c>
      <c r="DR167">
        <v>867</v>
      </c>
      <c r="DS167">
        <v>868</v>
      </c>
      <c r="DT167">
        <v>869</v>
      </c>
      <c r="DU167">
        <v>870</v>
      </c>
      <c r="DV167">
        <v>871</v>
      </c>
      <c r="DW167">
        <v>872</v>
      </c>
      <c r="DX167">
        <v>873</v>
      </c>
      <c r="DY167">
        <v>874</v>
      </c>
      <c r="DZ167">
        <v>876</v>
      </c>
      <c r="EA167">
        <v>877</v>
      </c>
      <c r="EB167">
        <v>878</v>
      </c>
      <c r="EC167">
        <v>879</v>
      </c>
      <c r="ED167">
        <v>880</v>
      </c>
      <c r="EE167">
        <v>881</v>
      </c>
      <c r="EF167">
        <v>882</v>
      </c>
      <c r="EG167">
        <v>883</v>
      </c>
      <c r="EH167">
        <v>884</v>
      </c>
      <c r="EI167">
        <v>885</v>
      </c>
      <c r="EJ167">
        <v>886</v>
      </c>
      <c r="EK167">
        <v>887</v>
      </c>
      <c r="EL167">
        <v>888</v>
      </c>
      <c r="EM167">
        <v>889</v>
      </c>
      <c r="EN167">
        <v>890</v>
      </c>
      <c r="EO167">
        <v>891</v>
      </c>
      <c r="EP167">
        <v>892</v>
      </c>
      <c r="EQ167">
        <v>893</v>
      </c>
      <c r="ER167">
        <v>894</v>
      </c>
      <c r="ES167">
        <v>895</v>
      </c>
      <c r="ET167">
        <v>896</v>
      </c>
      <c r="EU167">
        <v>908</v>
      </c>
      <c r="EV167">
        <v>909</v>
      </c>
      <c r="EW167">
        <v>916</v>
      </c>
      <c r="EX167">
        <v>919</v>
      </c>
      <c r="EY167">
        <v>921</v>
      </c>
      <c r="EZ167">
        <v>925</v>
      </c>
      <c r="FA167">
        <v>926</v>
      </c>
      <c r="FB167">
        <v>928</v>
      </c>
      <c r="FC167">
        <v>929</v>
      </c>
      <c r="FD167">
        <v>931</v>
      </c>
      <c r="FE167">
        <v>933</v>
      </c>
      <c r="FF167">
        <v>935</v>
      </c>
      <c r="FG167">
        <v>936</v>
      </c>
      <c r="FH167">
        <v>937</v>
      </c>
      <c r="FI167">
        <v>938</v>
      </c>
    </row>
    <row r="168" spans="1:165" x14ac:dyDescent="0.45">
      <c r="A168">
        <v>2</v>
      </c>
      <c r="B168" t="s">
        <v>34</v>
      </c>
      <c r="C168">
        <v>173720</v>
      </c>
      <c r="D168">
        <v>8874</v>
      </c>
      <c r="E168">
        <v>23846</v>
      </c>
      <c r="F168">
        <v>7110</v>
      </c>
      <c r="G168">
        <v>16367</v>
      </c>
      <c r="H168">
        <v>16091</v>
      </c>
      <c r="I168">
        <v>15968</v>
      </c>
      <c r="J168">
        <v>18166</v>
      </c>
      <c r="K168">
        <v>22043</v>
      </c>
      <c r="L168">
        <v>27893</v>
      </c>
      <c r="M168">
        <v>17362</v>
      </c>
      <c r="N168" t="s">
        <v>197</v>
      </c>
      <c r="O168">
        <v>984</v>
      </c>
      <c r="P168">
        <v>777</v>
      </c>
      <c r="Q168">
        <v>675</v>
      </c>
      <c r="R168">
        <v>657</v>
      </c>
      <c r="S168">
        <v>278</v>
      </c>
      <c r="T168">
        <v>311</v>
      </c>
      <c r="U168">
        <v>566</v>
      </c>
      <c r="V168">
        <v>594</v>
      </c>
      <c r="W168">
        <v>617</v>
      </c>
      <c r="X168">
        <v>946</v>
      </c>
      <c r="Y168">
        <v>1052</v>
      </c>
      <c r="Z168">
        <v>741</v>
      </c>
      <c r="AA168">
        <v>963</v>
      </c>
      <c r="AB168">
        <v>1933</v>
      </c>
      <c r="AC168">
        <v>1483</v>
      </c>
      <c r="AD168">
        <v>1260</v>
      </c>
      <c r="AE168">
        <v>2281</v>
      </c>
      <c r="AF168">
        <v>1876</v>
      </c>
      <c r="AG168">
        <v>1420</v>
      </c>
      <c r="AH168">
        <v>1654</v>
      </c>
      <c r="AI168">
        <v>885</v>
      </c>
      <c r="AJ168">
        <v>684</v>
      </c>
      <c r="AK168">
        <v>646</v>
      </c>
      <c r="AL168">
        <v>1437</v>
      </c>
      <c r="AM168">
        <v>1367</v>
      </c>
      <c r="AN168">
        <v>949</v>
      </c>
      <c r="AO168">
        <v>379</v>
      </c>
      <c r="AP168">
        <v>568</v>
      </c>
      <c r="AQ168">
        <v>2346</v>
      </c>
      <c r="AR168">
        <v>24</v>
      </c>
      <c r="AS168">
        <v>1812</v>
      </c>
      <c r="AT168">
        <v>555</v>
      </c>
      <c r="AU168">
        <v>3852</v>
      </c>
      <c r="AV168">
        <v>1395</v>
      </c>
      <c r="AW168">
        <v>342</v>
      </c>
      <c r="AX168">
        <v>1001</v>
      </c>
      <c r="AY168">
        <v>765</v>
      </c>
      <c r="AZ168">
        <v>1301</v>
      </c>
      <c r="BA168">
        <v>1088</v>
      </c>
      <c r="BB168">
        <v>84</v>
      </c>
      <c r="BC168">
        <v>2070</v>
      </c>
      <c r="BD168">
        <v>483</v>
      </c>
      <c r="BE168">
        <v>990</v>
      </c>
      <c r="BF168">
        <v>1637</v>
      </c>
      <c r="BG168">
        <v>598</v>
      </c>
      <c r="BH168">
        <v>22</v>
      </c>
      <c r="BI168">
        <v>473</v>
      </c>
      <c r="BJ168">
        <v>388</v>
      </c>
      <c r="BK168">
        <v>87</v>
      </c>
      <c r="BL168">
        <v>61</v>
      </c>
      <c r="BM168">
        <v>33</v>
      </c>
      <c r="BN168">
        <v>173</v>
      </c>
      <c r="BO168">
        <v>1150</v>
      </c>
      <c r="BP168">
        <v>188</v>
      </c>
      <c r="BQ168">
        <v>136</v>
      </c>
      <c r="BR168">
        <v>1333</v>
      </c>
      <c r="BS168">
        <v>843</v>
      </c>
      <c r="BT168">
        <v>1336</v>
      </c>
      <c r="BU168">
        <v>2318</v>
      </c>
      <c r="BV168">
        <v>1142</v>
      </c>
      <c r="BW168">
        <v>809</v>
      </c>
      <c r="BX168">
        <v>2594</v>
      </c>
      <c r="BY168">
        <v>653</v>
      </c>
      <c r="BZ168">
        <v>833</v>
      </c>
      <c r="CA168">
        <v>937</v>
      </c>
      <c r="CB168">
        <v>759</v>
      </c>
      <c r="CC168">
        <v>263</v>
      </c>
      <c r="CD168">
        <v>431</v>
      </c>
      <c r="CE168" t="s">
        <v>197</v>
      </c>
      <c r="CF168">
        <v>772</v>
      </c>
      <c r="CG168">
        <v>832</v>
      </c>
      <c r="CH168">
        <v>663</v>
      </c>
      <c r="CI168">
        <v>1166</v>
      </c>
      <c r="CJ168">
        <v>130</v>
      </c>
      <c r="CK168">
        <v>280</v>
      </c>
      <c r="CL168">
        <v>126</v>
      </c>
      <c r="CM168">
        <v>218</v>
      </c>
      <c r="CN168">
        <v>236</v>
      </c>
      <c r="CO168">
        <v>1077</v>
      </c>
      <c r="CP168">
        <v>228</v>
      </c>
      <c r="CQ168">
        <v>82</v>
      </c>
      <c r="CR168">
        <v>2707</v>
      </c>
      <c r="CS168">
        <v>597</v>
      </c>
      <c r="CT168">
        <v>160</v>
      </c>
      <c r="CU168">
        <v>914</v>
      </c>
      <c r="CV168">
        <v>1256</v>
      </c>
      <c r="CW168">
        <v>3258</v>
      </c>
      <c r="CX168">
        <v>1321</v>
      </c>
      <c r="CY168">
        <v>2396</v>
      </c>
      <c r="CZ168">
        <v>693</v>
      </c>
      <c r="DA168">
        <v>1958</v>
      </c>
      <c r="DB168">
        <v>669</v>
      </c>
      <c r="DC168">
        <v>618</v>
      </c>
      <c r="DD168">
        <v>1494</v>
      </c>
      <c r="DE168">
        <v>132</v>
      </c>
      <c r="DF168">
        <v>589</v>
      </c>
      <c r="DG168">
        <v>281</v>
      </c>
      <c r="DH168">
        <v>842</v>
      </c>
      <c r="DI168" t="s">
        <v>197</v>
      </c>
      <c r="DJ168">
        <v>119</v>
      </c>
      <c r="DK168">
        <v>2910</v>
      </c>
      <c r="DL168">
        <v>271</v>
      </c>
      <c r="DM168">
        <v>91</v>
      </c>
      <c r="DN168">
        <v>2882</v>
      </c>
      <c r="DO168">
        <v>267</v>
      </c>
      <c r="DP168">
        <v>1974</v>
      </c>
      <c r="DQ168">
        <v>299</v>
      </c>
      <c r="DR168">
        <v>402</v>
      </c>
      <c r="DS168">
        <v>733</v>
      </c>
      <c r="DT168">
        <v>965</v>
      </c>
      <c r="DU168">
        <v>512</v>
      </c>
      <c r="DV168">
        <v>870</v>
      </c>
      <c r="DW168">
        <v>807</v>
      </c>
      <c r="DX168">
        <v>1334</v>
      </c>
      <c r="DY168">
        <v>925</v>
      </c>
      <c r="DZ168">
        <v>210</v>
      </c>
      <c r="EA168">
        <v>557</v>
      </c>
      <c r="EB168">
        <v>1895</v>
      </c>
      <c r="EC168">
        <v>1195</v>
      </c>
      <c r="ED168">
        <v>617</v>
      </c>
      <c r="EE168">
        <v>4507</v>
      </c>
      <c r="EF168">
        <v>1143</v>
      </c>
      <c r="EG168">
        <v>158</v>
      </c>
      <c r="EH168">
        <v>268</v>
      </c>
      <c r="EI168">
        <v>1885</v>
      </c>
      <c r="EJ168">
        <v>8056</v>
      </c>
      <c r="EK168">
        <v>1404</v>
      </c>
      <c r="EL168">
        <v>2230</v>
      </c>
      <c r="EM168">
        <v>286</v>
      </c>
      <c r="EN168">
        <v>62</v>
      </c>
      <c r="EO168">
        <v>2847</v>
      </c>
      <c r="EP168">
        <v>508</v>
      </c>
      <c r="EQ168">
        <v>445</v>
      </c>
      <c r="ER168">
        <v>549</v>
      </c>
      <c r="ES168">
        <v>1478</v>
      </c>
      <c r="ET168">
        <v>1157</v>
      </c>
      <c r="EU168">
        <v>1141</v>
      </c>
      <c r="EV168">
        <v>1950</v>
      </c>
      <c r="EW168">
        <v>2797</v>
      </c>
      <c r="EX168">
        <v>6814</v>
      </c>
      <c r="EY168">
        <v>454</v>
      </c>
      <c r="EZ168">
        <v>3348</v>
      </c>
      <c r="FA168">
        <v>2128</v>
      </c>
      <c r="FB168">
        <v>2904</v>
      </c>
      <c r="FC168">
        <v>1507</v>
      </c>
      <c r="FD168">
        <v>2231</v>
      </c>
      <c r="FE168">
        <v>766</v>
      </c>
      <c r="FF168">
        <v>2704</v>
      </c>
      <c r="FG168">
        <v>3013</v>
      </c>
      <c r="FH168">
        <v>2126</v>
      </c>
      <c r="FI168">
        <v>2036</v>
      </c>
    </row>
    <row r="169" spans="1:165" x14ac:dyDescent="0.45">
      <c r="A169">
        <v>3</v>
      </c>
      <c r="B169" t="s">
        <v>35</v>
      </c>
      <c r="C169">
        <v>90</v>
      </c>
      <c r="D169">
        <v>86</v>
      </c>
      <c r="E169">
        <v>89</v>
      </c>
      <c r="F169">
        <v>91</v>
      </c>
      <c r="G169">
        <v>91</v>
      </c>
      <c r="H169">
        <v>90</v>
      </c>
      <c r="I169">
        <v>92</v>
      </c>
      <c r="J169">
        <v>90</v>
      </c>
      <c r="K169">
        <v>91</v>
      </c>
      <c r="L169">
        <v>91</v>
      </c>
      <c r="M169">
        <v>90</v>
      </c>
      <c r="N169" t="s">
        <v>197</v>
      </c>
      <c r="O169">
        <v>85</v>
      </c>
      <c r="P169">
        <v>88</v>
      </c>
      <c r="Q169">
        <v>84</v>
      </c>
      <c r="R169">
        <v>88</v>
      </c>
      <c r="S169">
        <v>86</v>
      </c>
      <c r="T169">
        <v>92</v>
      </c>
      <c r="U169">
        <v>88</v>
      </c>
      <c r="V169">
        <v>85</v>
      </c>
      <c r="W169">
        <v>85</v>
      </c>
      <c r="X169">
        <v>86</v>
      </c>
      <c r="Y169">
        <v>87</v>
      </c>
      <c r="Z169">
        <v>83</v>
      </c>
      <c r="AA169">
        <v>90</v>
      </c>
      <c r="AB169">
        <v>86</v>
      </c>
      <c r="AC169">
        <v>91</v>
      </c>
      <c r="AD169">
        <v>87</v>
      </c>
      <c r="AE169">
        <v>89</v>
      </c>
      <c r="AF169">
        <v>87</v>
      </c>
      <c r="AG169">
        <v>88</v>
      </c>
      <c r="AH169">
        <v>90</v>
      </c>
      <c r="AI169">
        <v>83</v>
      </c>
      <c r="AJ169">
        <v>89</v>
      </c>
      <c r="AK169">
        <v>93</v>
      </c>
      <c r="AL169">
        <v>89</v>
      </c>
      <c r="AM169">
        <v>89</v>
      </c>
      <c r="AN169">
        <v>89</v>
      </c>
      <c r="AO169">
        <v>89</v>
      </c>
      <c r="AP169">
        <v>91</v>
      </c>
      <c r="AQ169">
        <v>89</v>
      </c>
      <c r="AR169">
        <v>79</v>
      </c>
      <c r="AS169">
        <v>92</v>
      </c>
      <c r="AT169">
        <v>89</v>
      </c>
      <c r="AU169">
        <v>88</v>
      </c>
      <c r="AV169">
        <v>90</v>
      </c>
      <c r="AW169">
        <v>89</v>
      </c>
      <c r="AX169">
        <v>87</v>
      </c>
      <c r="AY169">
        <v>92</v>
      </c>
      <c r="AZ169">
        <v>89</v>
      </c>
      <c r="BA169">
        <v>88</v>
      </c>
      <c r="BB169">
        <v>88</v>
      </c>
      <c r="BC169">
        <v>89</v>
      </c>
      <c r="BD169">
        <v>87</v>
      </c>
      <c r="BE169">
        <v>92</v>
      </c>
      <c r="BF169">
        <v>92</v>
      </c>
      <c r="BG169">
        <v>87</v>
      </c>
      <c r="BH169">
        <v>82</v>
      </c>
      <c r="BI169">
        <v>82</v>
      </c>
      <c r="BJ169">
        <v>96</v>
      </c>
      <c r="BK169">
        <v>80</v>
      </c>
      <c r="BL169">
        <v>80</v>
      </c>
      <c r="BM169">
        <v>91</v>
      </c>
      <c r="BN169">
        <v>92</v>
      </c>
      <c r="BO169">
        <v>92</v>
      </c>
      <c r="BP169">
        <v>95</v>
      </c>
      <c r="BQ169">
        <v>95</v>
      </c>
      <c r="BR169">
        <v>89</v>
      </c>
      <c r="BS169">
        <v>94</v>
      </c>
      <c r="BT169">
        <v>91</v>
      </c>
      <c r="BU169">
        <v>88</v>
      </c>
      <c r="BV169">
        <v>92</v>
      </c>
      <c r="BW169">
        <v>89</v>
      </c>
      <c r="BX169">
        <v>89</v>
      </c>
      <c r="BY169">
        <v>91</v>
      </c>
      <c r="BZ169">
        <v>92</v>
      </c>
      <c r="CA169">
        <v>89</v>
      </c>
      <c r="CB169">
        <v>91</v>
      </c>
      <c r="CC169">
        <v>93</v>
      </c>
      <c r="CD169">
        <v>92</v>
      </c>
      <c r="CE169" t="s">
        <v>197</v>
      </c>
      <c r="CF169">
        <v>90</v>
      </c>
      <c r="CG169">
        <v>87</v>
      </c>
      <c r="CH169">
        <v>93</v>
      </c>
      <c r="CI169">
        <v>92</v>
      </c>
      <c r="CJ169">
        <v>92</v>
      </c>
      <c r="CK169">
        <v>94</v>
      </c>
      <c r="CL169">
        <v>90</v>
      </c>
      <c r="CM169">
        <v>94</v>
      </c>
      <c r="CN169">
        <v>85</v>
      </c>
      <c r="CO169">
        <v>90</v>
      </c>
      <c r="CP169">
        <v>91</v>
      </c>
      <c r="CQ169">
        <v>91</v>
      </c>
      <c r="CR169">
        <v>92</v>
      </c>
      <c r="CS169">
        <v>92</v>
      </c>
      <c r="CT169">
        <v>95</v>
      </c>
      <c r="CU169">
        <v>93</v>
      </c>
      <c r="CV169">
        <v>91</v>
      </c>
      <c r="CW169">
        <v>91</v>
      </c>
      <c r="CX169">
        <v>90</v>
      </c>
      <c r="CY169">
        <v>92</v>
      </c>
      <c r="CZ169">
        <v>92</v>
      </c>
      <c r="DA169">
        <v>88</v>
      </c>
      <c r="DB169">
        <v>91</v>
      </c>
      <c r="DC169">
        <v>89</v>
      </c>
      <c r="DD169">
        <v>91</v>
      </c>
      <c r="DE169">
        <v>95</v>
      </c>
      <c r="DF169">
        <v>93</v>
      </c>
      <c r="DG169">
        <v>81</v>
      </c>
      <c r="DH169">
        <v>92</v>
      </c>
      <c r="DI169" t="s">
        <v>197</v>
      </c>
      <c r="DJ169">
        <v>89</v>
      </c>
      <c r="DK169">
        <v>93</v>
      </c>
      <c r="DL169">
        <v>91</v>
      </c>
      <c r="DM169">
        <v>91</v>
      </c>
      <c r="DN169">
        <v>91</v>
      </c>
      <c r="DO169">
        <v>93</v>
      </c>
      <c r="DP169">
        <v>91</v>
      </c>
      <c r="DQ169">
        <v>86</v>
      </c>
      <c r="DR169">
        <v>93</v>
      </c>
      <c r="DS169">
        <v>91</v>
      </c>
      <c r="DT169">
        <v>93</v>
      </c>
      <c r="DU169">
        <v>91</v>
      </c>
      <c r="DV169">
        <v>91</v>
      </c>
      <c r="DW169">
        <v>92</v>
      </c>
      <c r="DX169">
        <v>90</v>
      </c>
      <c r="DY169">
        <v>92</v>
      </c>
      <c r="DZ169">
        <v>87</v>
      </c>
      <c r="EA169">
        <v>91</v>
      </c>
      <c r="EB169">
        <v>88</v>
      </c>
      <c r="EC169">
        <v>88</v>
      </c>
      <c r="ED169">
        <v>90</v>
      </c>
      <c r="EE169">
        <v>89</v>
      </c>
      <c r="EF169">
        <v>90</v>
      </c>
      <c r="EG169">
        <v>88</v>
      </c>
      <c r="EH169">
        <v>88</v>
      </c>
      <c r="EI169">
        <v>91</v>
      </c>
      <c r="EJ169">
        <v>90</v>
      </c>
      <c r="EK169">
        <v>89</v>
      </c>
      <c r="EL169">
        <v>91</v>
      </c>
      <c r="EM169">
        <v>88</v>
      </c>
      <c r="EN169">
        <v>87</v>
      </c>
      <c r="EO169">
        <v>92</v>
      </c>
      <c r="EP169">
        <v>88</v>
      </c>
      <c r="EQ169">
        <v>88</v>
      </c>
      <c r="ER169">
        <v>92</v>
      </c>
      <c r="ES169">
        <v>93</v>
      </c>
      <c r="ET169">
        <v>92</v>
      </c>
      <c r="EU169">
        <v>87</v>
      </c>
      <c r="EV169">
        <v>92</v>
      </c>
      <c r="EW169">
        <v>91</v>
      </c>
      <c r="EX169">
        <v>92</v>
      </c>
      <c r="EY169">
        <v>88</v>
      </c>
      <c r="EZ169">
        <v>92</v>
      </c>
      <c r="FA169">
        <v>91</v>
      </c>
      <c r="FB169">
        <v>93</v>
      </c>
      <c r="FC169">
        <v>89</v>
      </c>
      <c r="FD169">
        <v>92</v>
      </c>
      <c r="FE169">
        <v>89</v>
      </c>
      <c r="FF169">
        <v>91</v>
      </c>
      <c r="FG169">
        <v>91</v>
      </c>
      <c r="FH169">
        <v>93</v>
      </c>
      <c r="FI169">
        <v>92</v>
      </c>
    </row>
    <row r="170" spans="1:165" x14ac:dyDescent="0.45">
      <c r="A170">
        <v>4</v>
      </c>
      <c r="B170" t="s">
        <v>36</v>
      </c>
      <c r="C170">
        <v>6</v>
      </c>
      <c r="D170">
        <v>3</v>
      </c>
      <c r="E170">
        <v>4</v>
      </c>
      <c r="F170">
        <v>9</v>
      </c>
      <c r="G170">
        <v>7</v>
      </c>
      <c r="H170">
        <v>7</v>
      </c>
      <c r="I170">
        <v>7</v>
      </c>
      <c r="J170">
        <v>6</v>
      </c>
      <c r="K170">
        <v>6</v>
      </c>
      <c r="L170">
        <v>5</v>
      </c>
      <c r="M170">
        <v>6</v>
      </c>
      <c r="N170" t="s">
        <v>197</v>
      </c>
      <c r="O170">
        <v>2</v>
      </c>
      <c r="P170">
        <v>6</v>
      </c>
      <c r="Q170">
        <v>2</v>
      </c>
      <c r="R170">
        <v>2</v>
      </c>
      <c r="S170">
        <v>4</v>
      </c>
      <c r="T170">
        <v>2</v>
      </c>
      <c r="U170">
        <v>6</v>
      </c>
      <c r="V170">
        <v>4</v>
      </c>
      <c r="W170">
        <v>5</v>
      </c>
      <c r="X170">
        <v>7</v>
      </c>
      <c r="Y170">
        <v>2</v>
      </c>
      <c r="Z170">
        <v>3</v>
      </c>
      <c r="AA170">
        <v>5</v>
      </c>
      <c r="AB170">
        <v>1</v>
      </c>
      <c r="AC170">
        <v>6</v>
      </c>
      <c r="AD170">
        <v>2</v>
      </c>
      <c r="AE170">
        <v>6</v>
      </c>
      <c r="AF170">
        <v>4</v>
      </c>
      <c r="AG170">
        <v>3</v>
      </c>
      <c r="AH170">
        <v>2</v>
      </c>
      <c r="AI170">
        <v>3</v>
      </c>
      <c r="AJ170">
        <v>2</v>
      </c>
      <c r="AK170">
        <v>5</v>
      </c>
      <c r="AL170">
        <v>4</v>
      </c>
      <c r="AM170">
        <v>3</v>
      </c>
      <c r="AN170">
        <v>3</v>
      </c>
      <c r="AO170">
        <v>3</v>
      </c>
      <c r="AP170">
        <v>2</v>
      </c>
      <c r="AQ170">
        <v>4</v>
      </c>
      <c r="AR170" t="s">
        <v>47</v>
      </c>
      <c r="AS170">
        <v>3</v>
      </c>
      <c r="AT170">
        <v>5</v>
      </c>
      <c r="AU170">
        <v>5</v>
      </c>
      <c r="AV170">
        <v>5</v>
      </c>
      <c r="AW170">
        <v>4</v>
      </c>
      <c r="AX170">
        <v>8</v>
      </c>
      <c r="AY170">
        <v>7</v>
      </c>
      <c r="AZ170">
        <v>6</v>
      </c>
      <c r="BA170">
        <v>7</v>
      </c>
      <c r="BB170">
        <v>11</v>
      </c>
      <c r="BC170">
        <v>7</v>
      </c>
      <c r="BD170">
        <v>11</v>
      </c>
      <c r="BE170">
        <v>7</v>
      </c>
      <c r="BF170">
        <v>6</v>
      </c>
      <c r="BG170">
        <v>7</v>
      </c>
      <c r="BH170">
        <v>18</v>
      </c>
      <c r="BI170">
        <v>4</v>
      </c>
      <c r="BJ170">
        <v>6</v>
      </c>
      <c r="BK170">
        <v>13</v>
      </c>
      <c r="BL170">
        <v>8</v>
      </c>
      <c r="BM170">
        <v>9</v>
      </c>
      <c r="BN170">
        <v>11</v>
      </c>
      <c r="BO170">
        <v>4</v>
      </c>
      <c r="BP170">
        <v>7</v>
      </c>
      <c r="BQ170">
        <v>9</v>
      </c>
      <c r="BR170">
        <v>9</v>
      </c>
      <c r="BS170">
        <v>8</v>
      </c>
      <c r="BT170">
        <v>6</v>
      </c>
      <c r="BU170">
        <v>5</v>
      </c>
      <c r="BV170">
        <v>6</v>
      </c>
      <c r="BW170">
        <v>7</v>
      </c>
      <c r="BX170">
        <v>8</v>
      </c>
      <c r="BY170">
        <v>11</v>
      </c>
      <c r="BZ170">
        <v>13</v>
      </c>
      <c r="CA170">
        <v>7</v>
      </c>
      <c r="CB170">
        <v>8</v>
      </c>
      <c r="CC170">
        <v>11</v>
      </c>
      <c r="CD170">
        <v>6</v>
      </c>
      <c r="CE170" t="s">
        <v>197</v>
      </c>
      <c r="CF170">
        <v>5</v>
      </c>
      <c r="CG170">
        <v>4</v>
      </c>
      <c r="CH170">
        <v>7</v>
      </c>
      <c r="CI170">
        <v>8</v>
      </c>
      <c r="CJ170">
        <v>11</v>
      </c>
      <c r="CK170">
        <v>5</v>
      </c>
      <c r="CL170">
        <v>6</v>
      </c>
      <c r="CM170">
        <v>6</v>
      </c>
      <c r="CN170">
        <v>10</v>
      </c>
      <c r="CO170">
        <v>7</v>
      </c>
      <c r="CP170">
        <v>8</v>
      </c>
      <c r="CQ170">
        <v>13</v>
      </c>
      <c r="CR170">
        <v>6</v>
      </c>
      <c r="CS170">
        <v>4</v>
      </c>
      <c r="CT170">
        <v>4</v>
      </c>
      <c r="CU170">
        <v>6</v>
      </c>
      <c r="CV170">
        <v>7</v>
      </c>
      <c r="CW170">
        <v>3</v>
      </c>
      <c r="CX170">
        <v>5</v>
      </c>
      <c r="CY170">
        <v>9</v>
      </c>
      <c r="CZ170">
        <v>9</v>
      </c>
      <c r="DA170">
        <v>8</v>
      </c>
      <c r="DB170">
        <v>6</v>
      </c>
      <c r="DC170">
        <v>6</v>
      </c>
      <c r="DD170">
        <v>11</v>
      </c>
      <c r="DE170">
        <v>5</v>
      </c>
      <c r="DF170">
        <v>5</v>
      </c>
      <c r="DG170">
        <v>7</v>
      </c>
      <c r="DH170">
        <v>5</v>
      </c>
      <c r="DI170" t="s">
        <v>197</v>
      </c>
      <c r="DJ170">
        <v>8</v>
      </c>
      <c r="DK170">
        <v>8</v>
      </c>
      <c r="DL170">
        <v>4</v>
      </c>
      <c r="DM170">
        <v>7</v>
      </c>
      <c r="DN170">
        <v>8</v>
      </c>
      <c r="DO170">
        <v>3</v>
      </c>
      <c r="DP170">
        <v>4</v>
      </c>
      <c r="DQ170">
        <v>8</v>
      </c>
      <c r="DR170">
        <v>10</v>
      </c>
      <c r="DS170">
        <v>4</v>
      </c>
      <c r="DT170">
        <v>6</v>
      </c>
      <c r="DU170">
        <v>4</v>
      </c>
      <c r="DV170">
        <v>3</v>
      </c>
      <c r="DW170">
        <v>5</v>
      </c>
      <c r="DX170">
        <v>7</v>
      </c>
      <c r="DY170">
        <v>5</v>
      </c>
      <c r="DZ170">
        <v>7</v>
      </c>
      <c r="EA170">
        <v>8</v>
      </c>
      <c r="EB170">
        <v>7</v>
      </c>
      <c r="EC170">
        <v>11</v>
      </c>
      <c r="ED170">
        <v>3</v>
      </c>
      <c r="EE170">
        <v>7</v>
      </c>
      <c r="EF170">
        <v>4</v>
      </c>
      <c r="EG170">
        <v>12</v>
      </c>
      <c r="EH170">
        <v>10</v>
      </c>
      <c r="EI170">
        <v>8</v>
      </c>
      <c r="EJ170">
        <v>6</v>
      </c>
      <c r="EK170">
        <v>7</v>
      </c>
      <c r="EL170">
        <v>5</v>
      </c>
      <c r="EM170">
        <v>7</v>
      </c>
      <c r="EN170">
        <v>5</v>
      </c>
      <c r="EO170">
        <v>9</v>
      </c>
      <c r="EP170">
        <v>6</v>
      </c>
      <c r="EQ170">
        <v>8</v>
      </c>
      <c r="ER170">
        <v>6</v>
      </c>
      <c r="ES170">
        <v>8</v>
      </c>
      <c r="ET170">
        <v>7</v>
      </c>
      <c r="EU170">
        <v>9</v>
      </c>
      <c r="EV170">
        <v>8</v>
      </c>
      <c r="EW170">
        <v>5</v>
      </c>
      <c r="EX170">
        <v>4</v>
      </c>
      <c r="EY170">
        <v>6</v>
      </c>
      <c r="EZ170">
        <v>6</v>
      </c>
      <c r="FA170">
        <v>6</v>
      </c>
      <c r="FB170">
        <v>6</v>
      </c>
      <c r="FC170">
        <v>9</v>
      </c>
      <c r="FD170">
        <v>5</v>
      </c>
      <c r="FE170">
        <v>8</v>
      </c>
      <c r="FF170">
        <v>8</v>
      </c>
      <c r="FG170">
        <v>4</v>
      </c>
      <c r="FH170">
        <v>5</v>
      </c>
      <c r="FI170">
        <v>5</v>
      </c>
    </row>
    <row r="171" spans="1:165" x14ac:dyDescent="0.45">
      <c r="A171">
        <v>5</v>
      </c>
      <c r="B171" t="s">
        <v>37</v>
      </c>
      <c r="C171">
        <v>72</v>
      </c>
      <c r="D171">
        <v>75</v>
      </c>
      <c r="E171">
        <v>75</v>
      </c>
      <c r="F171">
        <v>76</v>
      </c>
      <c r="G171">
        <v>74</v>
      </c>
      <c r="H171">
        <v>73</v>
      </c>
      <c r="I171">
        <v>74</v>
      </c>
      <c r="J171">
        <v>74</v>
      </c>
      <c r="K171">
        <v>70</v>
      </c>
      <c r="L171">
        <v>68</v>
      </c>
      <c r="M171">
        <v>64</v>
      </c>
      <c r="N171" t="s">
        <v>197</v>
      </c>
      <c r="O171">
        <v>69</v>
      </c>
      <c r="P171">
        <v>75</v>
      </c>
      <c r="Q171">
        <v>74</v>
      </c>
      <c r="R171">
        <v>79</v>
      </c>
      <c r="S171">
        <v>72</v>
      </c>
      <c r="T171">
        <v>84</v>
      </c>
      <c r="U171">
        <v>76</v>
      </c>
      <c r="V171">
        <v>70</v>
      </c>
      <c r="W171">
        <v>71</v>
      </c>
      <c r="X171">
        <v>78</v>
      </c>
      <c r="Y171">
        <v>72</v>
      </c>
      <c r="Z171">
        <v>74</v>
      </c>
      <c r="AA171">
        <v>78</v>
      </c>
      <c r="AB171">
        <v>75</v>
      </c>
      <c r="AC171">
        <v>74</v>
      </c>
      <c r="AD171">
        <v>78</v>
      </c>
      <c r="AE171">
        <v>69</v>
      </c>
      <c r="AF171">
        <v>70</v>
      </c>
      <c r="AG171">
        <v>76</v>
      </c>
      <c r="AH171">
        <v>79</v>
      </c>
      <c r="AI171">
        <v>72</v>
      </c>
      <c r="AJ171">
        <v>80</v>
      </c>
      <c r="AK171">
        <v>73</v>
      </c>
      <c r="AL171">
        <v>71</v>
      </c>
      <c r="AM171">
        <v>74</v>
      </c>
      <c r="AN171">
        <v>73</v>
      </c>
      <c r="AO171">
        <v>74</v>
      </c>
      <c r="AP171">
        <v>85</v>
      </c>
      <c r="AQ171">
        <v>80</v>
      </c>
      <c r="AR171">
        <v>58</v>
      </c>
      <c r="AS171">
        <v>76</v>
      </c>
      <c r="AT171">
        <v>76</v>
      </c>
      <c r="AU171">
        <v>75</v>
      </c>
      <c r="AV171">
        <v>76</v>
      </c>
      <c r="AW171">
        <v>80</v>
      </c>
      <c r="AX171">
        <v>74</v>
      </c>
      <c r="AY171">
        <v>71</v>
      </c>
      <c r="AZ171">
        <v>80</v>
      </c>
      <c r="BA171">
        <v>78</v>
      </c>
      <c r="BB171">
        <v>69</v>
      </c>
      <c r="BC171">
        <v>76</v>
      </c>
      <c r="BD171">
        <v>66</v>
      </c>
      <c r="BE171">
        <v>72</v>
      </c>
      <c r="BF171">
        <v>78</v>
      </c>
      <c r="BG171">
        <v>69</v>
      </c>
      <c r="BH171">
        <v>55</v>
      </c>
      <c r="BI171">
        <v>67</v>
      </c>
      <c r="BJ171">
        <v>84</v>
      </c>
      <c r="BK171">
        <v>68</v>
      </c>
      <c r="BL171">
        <v>38</v>
      </c>
      <c r="BM171">
        <v>79</v>
      </c>
      <c r="BN171">
        <v>82</v>
      </c>
      <c r="BO171">
        <v>78</v>
      </c>
      <c r="BP171">
        <v>80</v>
      </c>
      <c r="BQ171">
        <v>81</v>
      </c>
      <c r="BR171">
        <v>72</v>
      </c>
      <c r="BS171">
        <v>79</v>
      </c>
      <c r="BT171">
        <v>74</v>
      </c>
      <c r="BU171">
        <v>77</v>
      </c>
      <c r="BV171">
        <v>77</v>
      </c>
      <c r="BW171">
        <v>77</v>
      </c>
      <c r="BX171">
        <v>70</v>
      </c>
      <c r="BY171">
        <v>70</v>
      </c>
      <c r="BZ171">
        <v>78</v>
      </c>
      <c r="CA171">
        <v>77</v>
      </c>
      <c r="CB171">
        <v>78</v>
      </c>
      <c r="CC171">
        <v>82</v>
      </c>
      <c r="CD171">
        <v>79</v>
      </c>
      <c r="CE171" t="s">
        <v>197</v>
      </c>
      <c r="CF171">
        <v>60</v>
      </c>
      <c r="CG171">
        <v>53</v>
      </c>
      <c r="CH171">
        <v>67</v>
      </c>
      <c r="CI171">
        <v>67</v>
      </c>
      <c r="CJ171">
        <v>82</v>
      </c>
      <c r="CK171">
        <v>84</v>
      </c>
      <c r="CL171">
        <v>72</v>
      </c>
      <c r="CM171">
        <v>86</v>
      </c>
      <c r="CN171">
        <v>70</v>
      </c>
      <c r="CO171">
        <v>75</v>
      </c>
      <c r="CP171">
        <v>74</v>
      </c>
      <c r="CQ171">
        <v>73</v>
      </c>
      <c r="CR171">
        <v>70</v>
      </c>
      <c r="CS171">
        <v>72</v>
      </c>
      <c r="CT171">
        <v>83</v>
      </c>
      <c r="CU171">
        <v>73</v>
      </c>
      <c r="CV171">
        <v>69</v>
      </c>
      <c r="CW171">
        <v>71</v>
      </c>
      <c r="CX171">
        <v>70</v>
      </c>
      <c r="CY171">
        <v>74</v>
      </c>
      <c r="CZ171">
        <v>74</v>
      </c>
      <c r="DA171">
        <v>61</v>
      </c>
      <c r="DB171">
        <v>66</v>
      </c>
      <c r="DC171">
        <v>64</v>
      </c>
      <c r="DD171">
        <v>75</v>
      </c>
      <c r="DE171">
        <v>72</v>
      </c>
      <c r="DF171">
        <v>65</v>
      </c>
      <c r="DG171">
        <v>54</v>
      </c>
      <c r="DH171">
        <v>68</v>
      </c>
      <c r="DI171" t="s">
        <v>197</v>
      </c>
      <c r="DJ171">
        <v>67</v>
      </c>
      <c r="DK171">
        <v>75</v>
      </c>
      <c r="DL171">
        <v>81</v>
      </c>
      <c r="DM171">
        <v>60</v>
      </c>
      <c r="DN171">
        <v>71</v>
      </c>
      <c r="DO171">
        <v>81</v>
      </c>
      <c r="DP171">
        <v>67</v>
      </c>
      <c r="DQ171">
        <v>61</v>
      </c>
      <c r="DR171">
        <v>67</v>
      </c>
      <c r="DS171">
        <v>68</v>
      </c>
      <c r="DT171">
        <v>70</v>
      </c>
      <c r="DU171">
        <v>75</v>
      </c>
      <c r="DV171">
        <v>78</v>
      </c>
      <c r="DW171">
        <v>68</v>
      </c>
      <c r="DX171">
        <v>63</v>
      </c>
      <c r="DY171">
        <v>74</v>
      </c>
      <c r="DZ171">
        <v>72</v>
      </c>
      <c r="EA171">
        <v>70</v>
      </c>
      <c r="EB171">
        <v>61</v>
      </c>
      <c r="EC171">
        <v>68</v>
      </c>
      <c r="ED171">
        <v>69</v>
      </c>
      <c r="EE171">
        <v>68</v>
      </c>
      <c r="EF171">
        <v>74</v>
      </c>
      <c r="EG171">
        <v>61</v>
      </c>
      <c r="EH171">
        <v>63</v>
      </c>
      <c r="EI171">
        <v>70</v>
      </c>
      <c r="EJ171">
        <v>67</v>
      </c>
      <c r="EK171">
        <v>69</v>
      </c>
      <c r="EL171">
        <v>74</v>
      </c>
      <c r="EM171">
        <v>70</v>
      </c>
      <c r="EN171">
        <v>63</v>
      </c>
      <c r="EO171">
        <v>74</v>
      </c>
      <c r="EP171">
        <v>73</v>
      </c>
      <c r="EQ171">
        <v>71</v>
      </c>
      <c r="ER171">
        <v>73</v>
      </c>
      <c r="ES171">
        <v>73</v>
      </c>
      <c r="ET171">
        <v>76</v>
      </c>
      <c r="EU171">
        <v>61</v>
      </c>
      <c r="EV171">
        <v>73</v>
      </c>
      <c r="EW171">
        <v>67</v>
      </c>
      <c r="EX171">
        <v>73</v>
      </c>
      <c r="EY171">
        <v>70</v>
      </c>
      <c r="EZ171">
        <v>75</v>
      </c>
      <c r="FA171">
        <v>65</v>
      </c>
      <c r="FB171">
        <v>71</v>
      </c>
      <c r="FC171">
        <v>71</v>
      </c>
      <c r="FD171">
        <v>61</v>
      </c>
      <c r="FE171">
        <v>62</v>
      </c>
      <c r="FF171">
        <v>66</v>
      </c>
      <c r="FG171">
        <v>68</v>
      </c>
      <c r="FH171">
        <v>74</v>
      </c>
      <c r="FI171">
        <v>65</v>
      </c>
    </row>
    <row r="172" spans="1:165" x14ac:dyDescent="0.45">
      <c r="A172">
        <v>6</v>
      </c>
      <c r="B172" t="s">
        <v>38</v>
      </c>
      <c r="C172">
        <v>9</v>
      </c>
      <c r="D172">
        <v>8</v>
      </c>
      <c r="E172">
        <v>7</v>
      </c>
      <c r="F172">
        <v>12</v>
      </c>
      <c r="G172">
        <v>10</v>
      </c>
      <c r="H172">
        <v>10</v>
      </c>
      <c r="I172">
        <v>10</v>
      </c>
      <c r="J172">
        <v>9</v>
      </c>
      <c r="K172">
        <v>8</v>
      </c>
      <c r="L172">
        <v>9</v>
      </c>
      <c r="M172">
        <v>10</v>
      </c>
      <c r="N172" t="s">
        <v>197</v>
      </c>
      <c r="O172">
        <v>10</v>
      </c>
      <c r="P172">
        <v>12</v>
      </c>
      <c r="Q172">
        <v>7</v>
      </c>
      <c r="R172">
        <v>5</v>
      </c>
      <c r="S172">
        <v>4</v>
      </c>
      <c r="T172">
        <v>2</v>
      </c>
      <c r="U172">
        <v>9</v>
      </c>
      <c r="V172">
        <v>11</v>
      </c>
      <c r="W172">
        <v>11</v>
      </c>
      <c r="X172">
        <v>6</v>
      </c>
      <c r="Y172">
        <v>7</v>
      </c>
      <c r="Z172">
        <v>7</v>
      </c>
      <c r="AA172">
        <v>8</v>
      </c>
      <c r="AB172">
        <v>5</v>
      </c>
      <c r="AC172">
        <v>9</v>
      </c>
      <c r="AD172">
        <v>5</v>
      </c>
      <c r="AE172">
        <v>8</v>
      </c>
      <c r="AF172">
        <v>7</v>
      </c>
      <c r="AG172">
        <v>6</v>
      </c>
      <c r="AH172">
        <v>7</v>
      </c>
      <c r="AI172">
        <v>11</v>
      </c>
      <c r="AJ172">
        <v>4</v>
      </c>
      <c r="AK172">
        <v>6</v>
      </c>
      <c r="AL172">
        <v>6</v>
      </c>
      <c r="AM172">
        <v>5</v>
      </c>
      <c r="AN172">
        <v>7</v>
      </c>
      <c r="AO172">
        <v>10</v>
      </c>
      <c r="AP172">
        <v>6</v>
      </c>
      <c r="AQ172">
        <v>5</v>
      </c>
      <c r="AR172">
        <v>13</v>
      </c>
      <c r="AS172">
        <v>6</v>
      </c>
      <c r="AT172">
        <v>6</v>
      </c>
      <c r="AU172">
        <v>7</v>
      </c>
      <c r="AV172">
        <v>9</v>
      </c>
      <c r="AW172">
        <v>6</v>
      </c>
      <c r="AX172">
        <v>10</v>
      </c>
      <c r="AY172">
        <v>10</v>
      </c>
      <c r="AZ172">
        <v>9</v>
      </c>
      <c r="BA172">
        <v>12</v>
      </c>
      <c r="BB172">
        <v>19</v>
      </c>
      <c r="BC172">
        <v>13</v>
      </c>
      <c r="BD172">
        <v>11</v>
      </c>
      <c r="BE172">
        <v>9</v>
      </c>
      <c r="BF172">
        <v>10</v>
      </c>
      <c r="BG172">
        <v>7</v>
      </c>
      <c r="BH172">
        <v>14</v>
      </c>
      <c r="BI172">
        <v>5</v>
      </c>
      <c r="BJ172">
        <v>7</v>
      </c>
      <c r="BK172">
        <v>14</v>
      </c>
      <c r="BL172">
        <v>5</v>
      </c>
      <c r="BM172">
        <v>24</v>
      </c>
      <c r="BN172">
        <v>10</v>
      </c>
      <c r="BO172">
        <v>5</v>
      </c>
      <c r="BP172">
        <v>9</v>
      </c>
      <c r="BQ172">
        <v>12</v>
      </c>
      <c r="BR172">
        <v>11</v>
      </c>
      <c r="BS172">
        <v>7</v>
      </c>
      <c r="BT172">
        <v>10</v>
      </c>
      <c r="BU172">
        <v>10</v>
      </c>
      <c r="BV172">
        <v>9</v>
      </c>
      <c r="BW172">
        <v>6</v>
      </c>
      <c r="BX172">
        <v>10</v>
      </c>
      <c r="BY172">
        <v>11</v>
      </c>
      <c r="BZ172">
        <v>15</v>
      </c>
      <c r="CA172">
        <v>12</v>
      </c>
      <c r="CB172">
        <v>11</v>
      </c>
      <c r="CC172">
        <v>15</v>
      </c>
      <c r="CD172">
        <v>7</v>
      </c>
      <c r="CE172" t="s">
        <v>197</v>
      </c>
      <c r="CF172">
        <v>9</v>
      </c>
      <c r="CG172">
        <v>11</v>
      </c>
      <c r="CH172">
        <v>12</v>
      </c>
      <c r="CI172">
        <v>14</v>
      </c>
      <c r="CJ172">
        <v>14</v>
      </c>
      <c r="CK172">
        <v>10</v>
      </c>
      <c r="CL172">
        <v>9</v>
      </c>
      <c r="CM172">
        <v>10</v>
      </c>
      <c r="CN172">
        <v>12</v>
      </c>
      <c r="CO172">
        <v>9</v>
      </c>
      <c r="CP172">
        <v>9</v>
      </c>
      <c r="CQ172">
        <v>16</v>
      </c>
      <c r="CR172">
        <v>10</v>
      </c>
      <c r="CS172">
        <v>8</v>
      </c>
      <c r="CT172">
        <v>4</v>
      </c>
      <c r="CU172">
        <v>8</v>
      </c>
      <c r="CV172">
        <v>10</v>
      </c>
      <c r="CW172">
        <v>6</v>
      </c>
      <c r="CX172">
        <v>8</v>
      </c>
      <c r="CY172">
        <v>11</v>
      </c>
      <c r="CZ172">
        <v>10</v>
      </c>
      <c r="DA172">
        <v>11</v>
      </c>
      <c r="DB172">
        <v>9</v>
      </c>
      <c r="DC172">
        <v>10</v>
      </c>
      <c r="DD172">
        <v>11</v>
      </c>
      <c r="DE172">
        <v>8</v>
      </c>
      <c r="DF172">
        <v>14</v>
      </c>
      <c r="DG172">
        <v>14</v>
      </c>
      <c r="DH172">
        <v>8</v>
      </c>
      <c r="DI172" t="s">
        <v>197</v>
      </c>
      <c r="DJ172">
        <v>9</v>
      </c>
      <c r="DK172">
        <v>12</v>
      </c>
      <c r="DL172">
        <v>6</v>
      </c>
      <c r="DM172">
        <v>5</v>
      </c>
      <c r="DN172">
        <v>10</v>
      </c>
      <c r="DO172">
        <v>4</v>
      </c>
      <c r="DP172">
        <v>9</v>
      </c>
      <c r="DQ172">
        <v>13</v>
      </c>
      <c r="DR172">
        <v>9</v>
      </c>
      <c r="DS172">
        <v>8</v>
      </c>
      <c r="DT172">
        <v>9</v>
      </c>
      <c r="DU172">
        <v>6</v>
      </c>
      <c r="DV172">
        <v>7</v>
      </c>
      <c r="DW172">
        <v>7</v>
      </c>
      <c r="DX172">
        <v>9</v>
      </c>
      <c r="DY172">
        <v>8</v>
      </c>
      <c r="DZ172">
        <v>9</v>
      </c>
      <c r="EA172">
        <v>9</v>
      </c>
      <c r="EB172">
        <v>10</v>
      </c>
      <c r="EC172">
        <v>13</v>
      </c>
      <c r="ED172">
        <v>9</v>
      </c>
      <c r="EE172">
        <v>8</v>
      </c>
      <c r="EF172">
        <v>7</v>
      </c>
      <c r="EG172">
        <v>8</v>
      </c>
      <c r="EH172">
        <v>14</v>
      </c>
      <c r="EI172">
        <v>10</v>
      </c>
      <c r="EJ172">
        <v>10</v>
      </c>
      <c r="EK172">
        <v>10</v>
      </c>
      <c r="EL172">
        <v>7</v>
      </c>
      <c r="EM172">
        <v>8</v>
      </c>
      <c r="EN172">
        <v>13</v>
      </c>
      <c r="EO172">
        <v>12</v>
      </c>
      <c r="EP172">
        <v>13</v>
      </c>
      <c r="EQ172">
        <v>9</v>
      </c>
      <c r="ER172">
        <v>5</v>
      </c>
      <c r="ES172">
        <v>9</v>
      </c>
      <c r="ET172">
        <v>12</v>
      </c>
      <c r="EU172">
        <v>12</v>
      </c>
      <c r="EV172">
        <v>12</v>
      </c>
      <c r="EW172">
        <v>9</v>
      </c>
      <c r="EX172">
        <v>7</v>
      </c>
      <c r="EY172">
        <v>9</v>
      </c>
      <c r="EZ172">
        <v>10</v>
      </c>
      <c r="FA172">
        <v>10</v>
      </c>
      <c r="FB172">
        <v>9</v>
      </c>
      <c r="FC172">
        <v>12</v>
      </c>
      <c r="FD172">
        <v>8</v>
      </c>
      <c r="FE172">
        <v>11</v>
      </c>
      <c r="FF172">
        <v>11</v>
      </c>
      <c r="FG172">
        <v>8</v>
      </c>
      <c r="FH172">
        <v>8</v>
      </c>
      <c r="FI172">
        <v>11</v>
      </c>
    </row>
    <row r="173" spans="1:165" x14ac:dyDescent="0.45">
      <c r="A173">
        <v>7</v>
      </c>
      <c r="B173" t="s">
        <v>39</v>
      </c>
      <c r="C173">
        <v>59</v>
      </c>
      <c r="D173">
        <v>63</v>
      </c>
      <c r="E173">
        <v>65</v>
      </c>
      <c r="F173">
        <v>61</v>
      </c>
      <c r="G173">
        <v>61</v>
      </c>
      <c r="H173">
        <v>61</v>
      </c>
      <c r="I173">
        <v>61</v>
      </c>
      <c r="J173">
        <v>62</v>
      </c>
      <c r="K173">
        <v>59</v>
      </c>
      <c r="L173">
        <v>55</v>
      </c>
      <c r="M173">
        <v>49</v>
      </c>
      <c r="N173" t="s">
        <v>197</v>
      </c>
      <c r="O173">
        <v>58</v>
      </c>
      <c r="P173">
        <v>58</v>
      </c>
      <c r="Q173">
        <v>65</v>
      </c>
      <c r="R173">
        <v>66</v>
      </c>
      <c r="S173">
        <v>63</v>
      </c>
      <c r="T173">
        <v>76</v>
      </c>
      <c r="U173">
        <v>65</v>
      </c>
      <c r="V173">
        <v>55</v>
      </c>
      <c r="W173">
        <v>59</v>
      </c>
      <c r="X173">
        <v>70</v>
      </c>
      <c r="Y173">
        <v>61</v>
      </c>
      <c r="Z173">
        <v>61</v>
      </c>
      <c r="AA173">
        <v>68</v>
      </c>
      <c r="AB173">
        <v>68</v>
      </c>
      <c r="AC173">
        <v>62</v>
      </c>
      <c r="AD173">
        <v>72</v>
      </c>
      <c r="AE173">
        <v>59</v>
      </c>
      <c r="AF173">
        <v>59</v>
      </c>
      <c r="AG173">
        <v>67</v>
      </c>
      <c r="AH173">
        <v>66</v>
      </c>
      <c r="AI173">
        <v>58</v>
      </c>
      <c r="AJ173">
        <v>74</v>
      </c>
      <c r="AK173">
        <v>65</v>
      </c>
      <c r="AL173">
        <v>62</v>
      </c>
      <c r="AM173">
        <v>67</v>
      </c>
      <c r="AN173">
        <v>62</v>
      </c>
      <c r="AO173">
        <v>59</v>
      </c>
      <c r="AP173">
        <v>77</v>
      </c>
      <c r="AQ173">
        <v>71</v>
      </c>
      <c r="AR173">
        <v>29</v>
      </c>
      <c r="AS173">
        <v>68</v>
      </c>
      <c r="AT173">
        <v>66</v>
      </c>
      <c r="AU173">
        <v>64</v>
      </c>
      <c r="AV173">
        <v>64</v>
      </c>
      <c r="AW173">
        <v>69</v>
      </c>
      <c r="AX173">
        <v>59</v>
      </c>
      <c r="AY173">
        <v>56</v>
      </c>
      <c r="AZ173">
        <v>69</v>
      </c>
      <c r="BA173">
        <v>64</v>
      </c>
      <c r="BB173">
        <v>45</v>
      </c>
      <c r="BC173">
        <v>57</v>
      </c>
      <c r="BD173">
        <v>54</v>
      </c>
      <c r="BE173">
        <v>59</v>
      </c>
      <c r="BF173">
        <v>65</v>
      </c>
      <c r="BG173">
        <v>59</v>
      </c>
      <c r="BH173">
        <v>41</v>
      </c>
      <c r="BI173">
        <v>58</v>
      </c>
      <c r="BJ173">
        <v>74</v>
      </c>
      <c r="BK173">
        <v>51</v>
      </c>
      <c r="BL173">
        <v>25</v>
      </c>
      <c r="BM173">
        <v>55</v>
      </c>
      <c r="BN173">
        <v>69</v>
      </c>
      <c r="BO173">
        <v>72</v>
      </c>
      <c r="BP173">
        <v>69</v>
      </c>
      <c r="BQ173">
        <v>66</v>
      </c>
      <c r="BR173">
        <v>58</v>
      </c>
      <c r="BS173">
        <v>67</v>
      </c>
      <c r="BT173">
        <v>60</v>
      </c>
      <c r="BU173">
        <v>64</v>
      </c>
      <c r="BV173">
        <v>65</v>
      </c>
      <c r="BW173">
        <v>68</v>
      </c>
      <c r="BX173">
        <v>57</v>
      </c>
      <c r="BY173">
        <v>57</v>
      </c>
      <c r="BZ173">
        <v>60</v>
      </c>
      <c r="CA173">
        <v>59</v>
      </c>
      <c r="CB173">
        <v>64</v>
      </c>
      <c r="CC173">
        <v>64</v>
      </c>
      <c r="CD173">
        <v>71</v>
      </c>
      <c r="CE173" t="s">
        <v>197</v>
      </c>
      <c r="CF173">
        <v>48</v>
      </c>
      <c r="CG173">
        <v>40</v>
      </c>
      <c r="CH173">
        <v>50</v>
      </c>
      <c r="CI173">
        <v>48</v>
      </c>
      <c r="CJ173">
        <v>65</v>
      </c>
      <c r="CK173">
        <v>68</v>
      </c>
      <c r="CL173">
        <v>60</v>
      </c>
      <c r="CM173">
        <v>73</v>
      </c>
      <c r="CN173">
        <v>54</v>
      </c>
      <c r="CO173">
        <v>62</v>
      </c>
      <c r="CP173">
        <v>62</v>
      </c>
      <c r="CQ173">
        <v>52</v>
      </c>
      <c r="CR173">
        <v>59</v>
      </c>
      <c r="CS173">
        <v>62</v>
      </c>
      <c r="CT173">
        <v>74</v>
      </c>
      <c r="CU173">
        <v>63</v>
      </c>
      <c r="CV173">
        <v>57</v>
      </c>
      <c r="CW173">
        <v>62</v>
      </c>
      <c r="CX173">
        <v>60</v>
      </c>
      <c r="CY173">
        <v>61</v>
      </c>
      <c r="CZ173">
        <v>63</v>
      </c>
      <c r="DA173">
        <v>44</v>
      </c>
      <c r="DB173">
        <v>53</v>
      </c>
      <c r="DC173">
        <v>49</v>
      </c>
      <c r="DD173">
        <v>61</v>
      </c>
      <c r="DE173">
        <v>64</v>
      </c>
      <c r="DF173">
        <v>44</v>
      </c>
      <c r="DG173">
        <v>35</v>
      </c>
      <c r="DH173">
        <v>55</v>
      </c>
      <c r="DI173" t="s">
        <v>197</v>
      </c>
      <c r="DJ173">
        <v>52</v>
      </c>
      <c r="DK173">
        <v>61</v>
      </c>
      <c r="DL173">
        <v>71</v>
      </c>
      <c r="DM173">
        <v>49</v>
      </c>
      <c r="DN173">
        <v>58</v>
      </c>
      <c r="DO173">
        <v>69</v>
      </c>
      <c r="DP173">
        <v>55</v>
      </c>
      <c r="DQ173">
        <v>43</v>
      </c>
      <c r="DR173">
        <v>53</v>
      </c>
      <c r="DS173">
        <v>55</v>
      </c>
      <c r="DT173">
        <v>55</v>
      </c>
      <c r="DU173">
        <v>64</v>
      </c>
      <c r="DV173">
        <v>71</v>
      </c>
      <c r="DW173">
        <v>58</v>
      </c>
      <c r="DX173">
        <v>52</v>
      </c>
      <c r="DY173">
        <v>64</v>
      </c>
      <c r="DZ173">
        <v>54</v>
      </c>
      <c r="EA173">
        <v>57</v>
      </c>
      <c r="EB173">
        <v>46</v>
      </c>
      <c r="EC173">
        <v>49</v>
      </c>
      <c r="ED173">
        <v>55</v>
      </c>
      <c r="EE173">
        <v>58</v>
      </c>
      <c r="EF173">
        <v>63</v>
      </c>
      <c r="EG173">
        <v>47</v>
      </c>
      <c r="EH173">
        <v>46</v>
      </c>
      <c r="EI173">
        <v>58</v>
      </c>
      <c r="EJ173">
        <v>54</v>
      </c>
      <c r="EK173">
        <v>57</v>
      </c>
      <c r="EL173">
        <v>63</v>
      </c>
      <c r="EM173">
        <v>58</v>
      </c>
      <c r="EN173">
        <v>50</v>
      </c>
      <c r="EO173">
        <v>59</v>
      </c>
      <c r="EP173">
        <v>55</v>
      </c>
      <c r="EQ173">
        <v>58</v>
      </c>
      <c r="ER173">
        <v>66</v>
      </c>
      <c r="ES173">
        <v>60</v>
      </c>
      <c r="ET173">
        <v>61</v>
      </c>
      <c r="EU173">
        <v>45</v>
      </c>
      <c r="EV173">
        <v>58</v>
      </c>
      <c r="EW173">
        <v>56</v>
      </c>
      <c r="EX173">
        <v>64</v>
      </c>
      <c r="EY173">
        <v>52</v>
      </c>
      <c r="EZ173">
        <v>61</v>
      </c>
      <c r="FA173">
        <v>53</v>
      </c>
      <c r="FB173">
        <v>61</v>
      </c>
      <c r="FC173">
        <v>57</v>
      </c>
      <c r="FD173">
        <v>49</v>
      </c>
      <c r="FE173">
        <v>46</v>
      </c>
      <c r="FF173">
        <v>53</v>
      </c>
      <c r="FG173">
        <v>58</v>
      </c>
      <c r="FH173">
        <v>63</v>
      </c>
      <c r="FI173">
        <v>48</v>
      </c>
    </row>
    <row r="174" spans="1:165" x14ac:dyDescent="0.45">
      <c r="A174">
        <v>8</v>
      </c>
      <c r="B174" t="s">
        <v>40</v>
      </c>
      <c r="C174">
        <v>26</v>
      </c>
      <c r="D174">
        <v>28</v>
      </c>
      <c r="E174">
        <v>31</v>
      </c>
      <c r="F174">
        <v>20</v>
      </c>
      <c r="G174">
        <v>25</v>
      </c>
      <c r="H174">
        <v>20</v>
      </c>
      <c r="I174">
        <v>23</v>
      </c>
      <c r="J174">
        <v>25</v>
      </c>
      <c r="K174">
        <v>28</v>
      </c>
      <c r="L174">
        <v>30</v>
      </c>
      <c r="M174">
        <v>23</v>
      </c>
      <c r="N174" t="s">
        <v>197</v>
      </c>
      <c r="O174">
        <v>24</v>
      </c>
      <c r="P174">
        <v>17</v>
      </c>
      <c r="Q174">
        <v>28</v>
      </c>
      <c r="R174">
        <v>33</v>
      </c>
      <c r="S174">
        <v>22</v>
      </c>
      <c r="T174">
        <v>60</v>
      </c>
      <c r="U174">
        <v>21</v>
      </c>
      <c r="V174">
        <v>23</v>
      </c>
      <c r="W174">
        <v>27</v>
      </c>
      <c r="X174">
        <v>28</v>
      </c>
      <c r="Y174">
        <v>25</v>
      </c>
      <c r="Z174">
        <v>29</v>
      </c>
      <c r="AA174">
        <v>23</v>
      </c>
      <c r="AB174">
        <v>38</v>
      </c>
      <c r="AC174">
        <v>33</v>
      </c>
      <c r="AD174">
        <v>35</v>
      </c>
      <c r="AE174">
        <v>31</v>
      </c>
      <c r="AF174">
        <v>21</v>
      </c>
      <c r="AG174">
        <v>32</v>
      </c>
      <c r="AH174">
        <v>29</v>
      </c>
      <c r="AI174">
        <v>25</v>
      </c>
      <c r="AJ174">
        <v>33</v>
      </c>
      <c r="AK174">
        <v>35</v>
      </c>
      <c r="AL174">
        <v>25</v>
      </c>
      <c r="AM174">
        <v>30</v>
      </c>
      <c r="AN174">
        <v>38</v>
      </c>
      <c r="AO174">
        <v>21</v>
      </c>
      <c r="AP174">
        <v>36</v>
      </c>
      <c r="AQ174">
        <v>35</v>
      </c>
      <c r="AR174">
        <v>0</v>
      </c>
      <c r="AS174">
        <v>42</v>
      </c>
      <c r="AT174">
        <v>27</v>
      </c>
      <c r="AU174">
        <v>31</v>
      </c>
      <c r="AV174">
        <v>18</v>
      </c>
      <c r="AW174">
        <v>24</v>
      </c>
      <c r="AX174">
        <v>16</v>
      </c>
      <c r="AY174">
        <v>23</v>
      </c>
      <c r="AZ174">
        <v>25</v>
      </c>
      <c r="BA174">
        <v>21</v>
      </c>
      <c r="BB174">
        <v>6</v>
      </c>
      <c r="BC174">
        <v>19</v>
      </c>
      <c r="BD174">
        <v>11</v>
      </c>
      <c r="BE174">
        <v>20</v>
      </c>
      <c r="BF174">
        <v>29</v>
      </c>
      <c r="BG174">
        <v>21</v>
      </c>
      <c r="BH174">
        <v>0</v>
      </c>
      <c r="BI174">
        <v>18</v>
      </c>
      <c r="BJ174">
        <v>32</v>
      </c>
      <c r="BK174">
        <v>7</v>
      </c>
      <c r="BL174">
        <v>0</v>
      </c>
      <c r="BM174" t="s">
        <v>47</v>
      </c>
      <c r="BN174">
        <v>27</v>
      </c>
      <c r="BO174">
        <v>45</v>
      </c>
      <c r="BP174">
        <v>26</v>
      </c>
      <c r="BQ174">
        <v>24</v>
      </c>
      <c r="BR174">
        <v>13</v>
      </c>
      <c r="BS174">
        <v>17</v>
      </c>
      <c r="BT174">
        <v>30</v>
      </c>
      <c r="BU174">
        <v>13</v>
      </c>
      <c r="BV174">
        <v>17</v>
      </c>
      <c r="BW174">
        <v>17</v>
      </c>
      <c r="BX174">
        <v>18</v>
      </c>
      <c r="BY174">
        <v>13</v>
      </c>
      <c r="BZ174">
        <v>22</v>
      </c>
      <c r="CA174">
        <v>18</v>
      </c>
      <c r="CB174">
        <v>20</v>
      </c>
      <c r="CC174">
        <v>16</v>
      </c>
      <c r="CD174">
        <v>22</v>
      </c>
      <c r="CE174" t="s">
        <v>197</v>
      </c>
      <c r="CF174">
        <v>25</v>
      </c>
      <c r="CG174">
        <v>20</v>
      </c>
      <c r="CH174">
        <v>24</v>
      </c>
      <c r="CI174">
        <v>17</v>
      </c>
      <c r="CJ174">
        <v>21</v>
      </c>
      <c r="CK174">
        <v>17</v>
      </c>
      <c r="CL174">
        <v>21</v>
      </c>
      <c r="CM174">
        <v>30</v>
      </c>
      <c r="CN174">
        <v>8</v>
      </c>
      <c r="CO174">
        <v>17</v>
      </c>
      <c r="CP174">
        <v>12</v>
      </c>
      <c r="CQ174">
        <v>10</v>
      </c>
      <c r="CR174">
        <v>29</v>
      </c>
      <c r="CS174">
        <v>31</v>
      </c>
      <c r="CT174">
        <v>20</v>
      </c>
      <c r="CU174">
        <v>23</v>
      </c>
      <c r="CV174">
        <v>22</v>
      </c>
      <c r="CW174">
        <v>44</v>
      </c>
      <c r="CX174">
        <v>23</v>
      </c>
      <c r="CY174">
        <v>24</v>
      </c>
      <c r="CZ174">
        <v>24</v>
      </c>
      <c r="DA174">
        <v>21</v>
      </c>
      <c r="DB174">
        <v>29</v>
      </c>
      <c r="DC174">
        <v>29</v>
      </c>
      <c r="DD174">
        <v>22</v>
      </c>
      <c r="DE174">
        <v>23</v>
      </c>
      <c r="DF174">
        <v>20</v>
      </c>
      <c r="DG174">
        <v>15</v>
      </c>
      <c r="DH174">
        <v>29</v>
      </c>
      <c r="DI174" t="s">
        <v>197</v>
      </c>
      <c r="DJ174">
        <v>26</v>
      </c>
      <c r="DK174">
        <v>23</v>
      </c>
      <c r="DL174">
        <v>21</v>
      </c>
      <c r="DM174">
        <v>18</v>
      </c>
      <c r="DN174">
        <v>20</v>
      </c>
      <c r="DO174">
        <v>35</v>
      </c>
      <c r="DP174">
        <v>29</v>
      </c>
      <c r="DQ174">
        <v>12</v>
      </c>
      <c r="DR174">
        <v>27</v>
      </c>
      <c r="DS174">
        <v>28</v>
      </c>
      <c r="DT174">
        <v>28</v>
      </c>
      <c r="DU174">
        <v>47</v>
      </c>
      <c r="DV174">
        <v>39</v>
      </c>
      <c r="DW174">
        <v>30</v>
      </c>
      <c r="DX174">
        <v>18</v>
      </c>
      <c r="DY174">
        <v>21</v>
      </c>
      <c r="DZ174">
        <v>10</v>
      </c>
      <c r="EA174">
        <v>21</v>
      </c>
      <c r="EB174">
        <v>19</v>
      </c>
      <c r="EC174">
        <v>17</v>
      </c>
      <c r="ED174">
        <v>33</v>
      </c>
      <c r="EE174">
        <v>27</v>
      </c>
      <c r="EF174">
        <v>39</v>
      </c>
      <c r="EG174">
        <v>21</v>
      </c>
      <c r="EH174">
        <v>21</v>
      </c>
      <c r="EI174">
        <v>23</v>
      </c>
      <c r="EJ174">
        <v>28</v>
      </c>
      <c r="EK174">
        <v>27</v>
      </c>
      <c r="EL174">
        <v>29</v>
      </c>
      <c r="EM174">
        <v>10</v>
      </c>
      <c r="EN174">
        <v>15</v>
      </c>
      <c r="EO174">
        <v>23</v>
      </c>
      <c r="EP174">
        <v>17</v>
      </c>
      <c r="EQ174">
        <v>19</v>
      </c>
      <c r="ER174">
        <v>38</v>
      </c>
      <c r="ES174">
        <v>28</v>
      </c>
      <c r="ET174">
        <v>25</v>
      </c>
      <c r="EU174">
        <v>12</v>
      </c>
      <c r="EV174">
        <v>24</v>
      </c>
      <c r="EW174">
        <v>30</v>
      </c>
      <c r="EX174">
        <v>34</v>
      </c>
      <c r="EY174">
        <v>22</v>
      </c>
      <c r="EZ174">
        <v>26</v>
      </c>
      <c r="FA174">
        <v>24</v>
      </c>
      <c r="FB174">
        <v>20</v>
      </c>
      <c r="FC174">
        <v>18</v>
      </c>
      <c r="FD174">
        <v>27</v>
      </c>
      <c r="FE174">
        <v>23</v>
      </c>
      <c r="FF174">
        <v>23</v>
      </c>
      <c r="FG174">
        <v>31</v>
      </c>
      <c r="FH174">
        <v>33</v>
      </c>
      <c r="FI174">
        <v>23</v>
      </c>
    </row>
    <row r="175" spans="1:165" x14ac:dyDescent="0.45">
      <c r="A175">
        <v>9</v>
      </c>
      <c r="B175" t="s">
        <v>41</v>
      </c>
      <c r="C175">
        <v>1</v>
      </c>
      <c r="D175">
        <v>1</v>
      </c>
      <c r="E175">
        <v>1</v>
      </c>
      <c r="F175">
        <v>1</v>
      </c>
      <c r="G175">
        <v>1</v>
      </c>
      <c r="H175">
        <v>1</v>
      </c>
      <c r="I175">
        <v>1</v>
      </c>
      <c r="J175">
        <v>1</v>
      </c>
      <c r="K175">
        <v>1</v>
      </c>
      <c r="L175">
        <v>2</v>
      </c>
      <c r="M175">
        <v>1</v>
      </c>
      <c r="N175" t="s">
        <v>197</v>
      </c>
      <c r="O175">
        <v>1</v>
      </c>
      <c r="P175" t="s">
        <v>47</v>
      </c>
      <c r="Q175">
        <v>1</v>
      </c>
      <c r="R175">
        <v>2</v>
      </c>
      <c r="S175">
        <v>0</v>
      </c>
      <c r="T175">
        <v>5</v>
      </c>
      <c r="U175" t="s">
        <v>47</v>
      </c>
      <c r="V175">
        <v>1</v>
      </c>
      <c r="W175">
        <v>1</v>
      </c>
      <c r="X175">
        <v>1</v>
      </c>
      <c r="Y175">
        <v>1</v>
      </c>
      <c r="Z175">
        <v>1</v>
      </c>
      <c r="AA175" t="s">
        <v>60</v>
      </c>
      <c r="AB175">
        <v>3</v>
      </c>
      <c r="AC175">
        <v>1</v>
      </c>
      <c r="AD175">
        <v>2</v>
      </c>
      <c r="AE175">
        <v>2</v>
      </c>
      <c r="AF175" t="s">
        <v>60</v>
      </c>
      <c r="AG175">
        <v>1</v>
      </c>
      <c r="AH175">
        <v>2</v>
      </c>
      <c r="AI175">
        <v>1</v>
      </c>
      <c r="AJ175">
        <v>1</v>
      </c>
      <c r="AK175">
        <v>1</v>
      </c>
      <c r="AL175" t="s">
        <v>60</v>
      </c>
      <c r="AM175" t="s">
        <v>60</v>
      </c>
      <c r="AN175">
        <v>4</v>
      </c>
      <c r="AO175" t="s">
        <v>47</v>
      </c>
      <c r="AP175">
        <v>1</v>
      </c>
      <c r="AQ175">
        <v>1</v>
      </c>
      <c r="AR175">
        <v>0</v>
      </c>
      <c r="AS175">
        <v>3</v>
      </c>
      <c r="AT175">
        <v>1</v>
      </c>
      <c r="AU175">
        <v>1</v>
      </c>
      <c r="AV175" t="s">
        <v>60</v>
      </c>
      <c r="AW175" t="s">
        <v>47</v>
      </c>
      <c r="AX175" t="s">
        <v>47</v>
      </c>
      <c r="AY175">
        <v>1</v>
      </c>
      <c r="AZ175" t="s">
        <v>60</v>
      </c>
      <c r="BA175">
        <v>1</v>
      </c>
      <c r="BB175">
        <v>0</v>
      </c>
      <c r="BC175">
        <v>1</v>
      </c>
      <c r="BD175" t="s">
        <v>47</v>
      </c>
      <c r="BE175">
        <v>1</v>
      </c>
      <c r="BF175">
        <v>1</v>
      </c>
      <c r="BG175">
        <v>1</v>
      </c>
      <c r="BH175">
        <v>0</v>
      </c>
      <c r="BI175">
        <v>1</v>
      </c>
      <c r="BJ175">
        <v>2</v>
      </c>
      <c r="BK175">
        <v>0</v>
      </c>
      <c r="BL175">
        <v>0</v>
      </c>
      <c r="BM175">
        <v>0</v>
      </c>
      <c r="BN175">
        <v>0</v>
      </c>
      <c r="BO175">
        <v>3</v>
      </c>
      <c r="BP175" t="s">
        <v>47</v>
      </c>
      <c r="BQ175">
        <v>3</v>
      </c>
      <c r="BR175" t="s">
        <v>47</v>
      </c>
      <c r="BS175" t="s">
        <v>60</v>
      </c>
      <c r="BT175">
        <v>2</v>
      </c>
      <c r="BU175" t="s">
        <v>60</v>
      </c>
      <c r="BV175">
        <v>1</v>
      </c>
      <c r="BW175">
        <v>1</v>
      </c>
      <c r="BX175">
        <v>1</v>
      </c>
      <c r="BY175">
        <v>0</v>
      </c>
      <c r="BZ175">
        <v>1</v>
      </c>
      <c r="CA175">
        <v>1</v>
      </c>
      <c r="CB175">
        <v>1</v>
      </c>
      <c r="CC175" t="s">
        <v>47</v>
      </c>
      <c r="CD175">
        <v>0</v>
      </c>
      <c r="CE175" t="s">
        <v>197</v>
      </c>
      <c r="CF175">
        <v>2</v>
      </c>
      <c r="CG175">
        <v>1</v>
      </c>
      <c r="CH175">
        <v>2</v>
      </c>
      <c r="CI175">
        <v>1</v>
      </c>
      <c r="CJ175">
        <v>0</v>
      </c>
      <c r="CK175" t="s">
        <v>47</v>
      </c>
      <c r="CL175">
        <v>0</v>
      </c>
      <c r="CM175">
        <v>2</v>
      </c>
      <c r="CN175">
        <v>0</v>
      </c>
      <c r="CO175">
        <v>1</v>
      </c>
      <c r="CP175">
        <v>0</v>
      </c>
      <c r="CQ175">
        <v>0</v>
      </c>
      <c r="CR175">
        <v>2</v>
      </c>
      <c r="CS175">
        <v>2</v>
      </c>
      <c r="CT175" t="s">
        <v>47</v>
      </c>
      <c r="CU175">
        <v>1</v>
      </c>
      <c r="CV175">
        <v>1</v>
      </c>
      <c r="CW175">
        <v>3</v>
      </c>
      <c r="CX175">
        <v>1</v>
      </c>
      <c r="CY175">
        <v>1</v>
      </c>
      <c r="CZ175">
        <v>1</v>
      </c>
      <c r="DA175">
        <v>1</v>
      </c>
      <c r="DB175">
        <v>1</v>
      </c>
      <c r="DC175">
        <v>2</v>
      </c>
      <c r="DD175">
        <v>1</v>
      </c>
      <c r="DE175">
        <v>0</v>
      </c>
      <c r="DF175">
        <v>1</v>
      </c>
      <c r="DG175">
        <v>1</v>
      </c>
      <c r="DH175">
        <v>1</v>
      </c>
      <c r="DI175" t="s">
        <v>197</v>
      </c>
      <c r="DJ175">
        <v>0</v>
      </c>
      <c r="DK175">
        <v>1</v>
      </c>
      <c r="DL175" t="s">
        <v>47</v>
      </c>
      <c r="DM175">
        <v>0</v>
      </c>
      <c r="DN175" t="s">
        <v>60</v>
      </c>
      <c r="DO175">
        <v>1</v>
      </c>
      <c r="DP175">
        <v>2</v>
      </c>
      <c r="DQ175" t="s">
        <v>47</v>
      </c>
      <c r="DR175">
        <v>1</v>
      </c>
      <c r="DS175">
        <v>1</v>
      </c>
      <c r="DT175">
        <v>1</v>
      </c>
      <c r="DU175">
        <v>7</v>
      </c>
      <c r="DV175">
        <v>1</v>
      </c>
      <c r="DW175" t="s">
        <v>47</v>
      </c>
      <c r="DX175" t="s">
        <v>60</v>
      </c>
      <c r="DY175">
        <v>2</v>
      </c>
      <c r="DZ175">
        <v>0</v>
      </c>
      <c r="EA175" t="s">
        <v>47</v>
      </c>
      <c r="EB175">
        <v>1</v>
      </c>
      <c r="EC175">
        <v>1</v>
      </c>
      <c r="ED175">
        <v>2</v>
      </c>
      <c r="EE175">
        <v>2</v>
      </c>
      <c r="EF175">
        <v>2</v>
      </c>
      <c r="EG175" t="s">
        <v>47</v>
      </c>
      <c r="EH175" t="s">
        <v>47</v>
      </c>
      <c r="EI175" t="s">
        <v>60</v>
      </c>
      <c r="EJ175">
        <v>1</v>
      </c>
      <c r="EK175">
        <v>1</v>
      </c>
      <c r="EL175">
        <v>2</v>
      </c>
      <c r="EM175">
        <v>0</v>
      </c>
      <c r="EN175">
        <v>0</v>
      </c>
      <c r="EO175">
        <v>1</v>
      </c>
      <c r="EP175" t="s">
        <v>47</v>
      </c>
      <c r="EQ175" t="s">
        <v>47</v>
      </c>
      <c r="ER175">
        <v>3</v>
      </c>
      <c r="ES175">
        <v>1</v>
      </c>
      <c r="ET175">
        <v>1</v>
      </c>
      <c r="EU175">
        <v>1</v>
      </c>
      <c r="EV175">
        <v>2</v>
      </c>
      <c r="EW175">
        <v>2</v>
      </c>
      <c r="EX175">
        <v>1</v>
      </c>
      <c r="EY175" t="s">
        <v>47</v>
      </c>
      <c r="EZ175">
        <v>1</v>
      </c>
      <c r="FA175">
        <v>1</v>
      </c>
      <c r="FB175" t="s">
        <v>60</v>
      </c>
      <c r="FC175">
        <v>1</v>
      </c>
      <c r="FD175">
        <v>2</v>
      </c>
      <c r="FE175">
        <v>2</v>
      </c>
      <c r="FF175">
        <v>1</v>
      </c>
      <c r="FG175">
        <v>2</v>
      </c>
      <c r="FH175">
        <v>2</v>
      </c>
      <c r="FI175" t="s">
        <v>60</v>
      </c>
    </row>
    <row r="176" spans="1:165" x14ac:dyDescent="0.45">
      <c r="A176">
        <v>10</v>
      </c>
      <c r="B176" t="s">
        <v>42</v>
      </c>
      <c r="C176">
        <v>17</v>
      </c>
      <c r="D176">
        <v>16</v>
      </c>
      <c r="E176">
        <v>18</v>
      </c>
      <c r="F176">
        <v>18</v>
      </c>
      <c r="G176">
        <v>20</v>
      </c>
      <c r="H176">
        <v>16</v>
      </c>
      <c r="I176">
        <v>16</v>
      </c>
      <c r="J176">
        <v>16</v>
      </c>
      <c r="K176">
        <v>16</v>
      </c>
      <c r="L176">
        <v>17</v>
      </c>
      <c r="M176">
        <v>16</v>
      </c>
      <c r="N176" t="s">
        <v>197</v>
      </c>
      <c r="O176">
        <v>14</v>
      </c>
      <c r="P176">
        <v>7</v>
      </c>
      <c r="Q176">
        <v>15</v>
      </c>
      <c r="R176">
        <v>22</v>
      </c>
      <c r="S176">
        <v>9</v>
      </c>
      <c r="T176">
        <v>42</v>
      </c>
      <c r="U176">
        <v>10</v>
      </c>
      <c r="V176">
        <v>10</v>
      </c>
      <c r="W176">
        <v>14</v>
      </c>
      <c r="X176">
        <v>12</v>
      </c>
      <c r="Y176">
        <v>14</v>
      </c>
      <c r="Z176">
        <v>20</v>
      </c>
      <c r="AA176">
        <v>9</v>
      </c>
      <c r="AB176">
        <v>26</v>
      </c>
      <c r="AC176">
        <v>17</v>
      </c>
      <c r="AD176">
        <v>23</v>
      </c>
      <c r="AE176">
        <v>17</v>
      </c>
      <c r="AF176">
        <v>10</v>
      </c>
      <c r="AG176">
        <v>17</v>
      </c>
      <c r="AH176">
        <v>18</v>
      </c>
      <c r="AI176">
        <v>14</v>
      </c>
      <c r="AJ176">
        <v>19</v>
      </c>
      <c r="AK176">
        <v>17</v>
      </c>
      <c r="AL176">
        <v>12</v>
      </c>
      <c r="AM176">
        <v>14</v>
      </c>
      <c r="AN176">
        <v>28</v>
      </c>
      <c r="AO176">
        <v>10</v>
      </c>
      <c r="AP176">
        <v>24</v>
      </c>
      <c r="AQ176">
        <v>20</v>
      </c>
      <c r="AR176">
        <v>0</v>
      </c>
      <c r="AS176">
        <v>28</v>
      </c>
      <c r="AT176">
        <v>14</v>
      </c>
      <c r="AU176">
        <v>20</v>
      </c>
      <c r="AV176">
        <v>11</v>
      </c>
      <c r="AW176">
        <v>18</v>
      </c>
      <c r="AX176">
        <v>7</v>
      </c>
      <c r="AY176">
        <v>16</v>
      </c>
      <c r="AZ176">
        <v>15</v>
      </c>
      <c r="BA176">
        <v>13</v>
      </c>
      <c r="BB176" t="s">
        <v>47</v>
      </c>
      <c r="BC176">
        <v>16</v>
      </c>
      <c r="BD176">
        <v>8</v>
      </c>
      <c r="BE176">
        <v>18</v>
      </c>
      <c r="BF176">
        <v>23</v>
      </c>
      <c r="BG176">
        <v>17</v>
      </c>
      <c r="BH176">
        <v>0</v>
      </c>
      <c r="BI176">
        <v>16</v>
      </c>
      <c r="BJ176">
        <v>26</v>
      </c>
      <c r="BK176" t="s">
        <v>47</v>
      </c>
      <c r="BL176">
        <v>0</v>
      </c>
      <c r="BM176">
        <v>0</v>
      </c>
      <c r="BN176">
        <v>23</v>
      </c>
      <c r="BO176">
        <v>40</v>
      </c>
      <c r="BP176">
        <v>18</v>
      </c>
      <c r="BQ176">
        <v>19</v>
      </c>
      <c r="BR176">
        <v>11</v>
      </c>
      <c r="BS176">
        <v>15</v>
      </c>
      <c r="BT176">
        <v>26</v>
      </c>
      <c r="BU176">
        <v>12</v>
      </c>
      <c r="BV176">
        <v>14</v>
      </c>
      <c r="BW176">
        <v>14</v>
      </c>
      <c r="BX176">
        <v>15</v>
      </c>
      <c r="BY176">
        <v>11</v>
      </c>
      <c r="BZ176">
        <v>19</v>
      </c>
      <c r="CA176">
        <v>16</v>
      </c>
      <c r="CB176">
        <v>18</v>
      </c>
      <c r="CC176" t="s">
        <v>47</v>
      </c>
      <c r="CD176" t="s">
        <v>47</v>
      </c>
      <c r="CE176" t="s">
        <v>197</v>
      </c>
      <c r="CF176">
        <v>18</v>
      </c>
      <c r="CG176">
        <v>13</v>
      </c>
      <c r="CH176">
        <v>17</v>
      </c>
      <c r="CI176">
        <v>11</v>
      </c>
      <c r="CJ176">
        <v>18</v>
      </c>
      <c r="CK176" t="s">
        <v>47</v>
      </c>
      <c r="CL176">
        <v>21</v>
      </c>
      <c r="CM176">
        <v>26</v>
      </c>
      <c r="CN176">
        <v>5</v>
      </c>
      <c r="CO176">
        <v>15</v>
      </c>
      <c r="CP176">
        <v>10</v>
      </c>
      <c r="CQ176" t="s">
        <v>47</v>
      </c>
      <c r="CR176">
        <v>24</v>
      </c>
      <c r="CS176">
        <v>24</v>
      </c>
      <c r="CT176">
        <v>11</v>
      </c>
      <c r="CU176">
        <v>12</v>
      </c>
      <c r="CV176">
        <v>13</v>
      </c>
      <c r="CW176">
        <v>31</v>
      </c>
      <c r="CX176">
        <v>12</v>
      </c>
      <c r="CY176">
        <v>18</v>
      </c>
      <c r="CZ176">
        <v>17</v>
      </c>
      <c r="DA176">
        <v>13</v>
      </c>
      <c r="DB176">
        <v>18</v>
      </c>
      <c r="DC176">
        <v>18</v>
      </c>
      <c r="DD176">
        <v>20</v>
      </c>
      <c r="DE176">
        <v>20</v>
      </c>
      <c r="DF176">
        <v>10</v>
      </c>
      <c r="DG176">
        <v>8</v>
      </c>
      <c r="DH176">
        <v>16</v>
      </c>
      <c r="DI176" t="s">
        <v>197</v>
      </c>
      <c r="DJ176">
        <v>18</v>
      </c>
      <c r="DK176">
        <v>14</v>
      </c>
      <c r="DL176">
        <v>9</v>
      </c>
      <c r="DM176">
        <v>11</v>
      </c>
      <c r="DN176">
        <v>13</v>
      </c>
      <c r="DO176">
        <v>22</v>
      </c>
      <c r="DP176">
        <v>18</v>
      </c>
      <c r="DQ176">
        <v>6</v>
      </c>
      <c r="DR176">
        <v>15</v>
      </c>
      <c r="DS176">
        <v>16</v>
      </c>
      <c r="DT176">
        <v>18</v>
      </c>
      <c r="DU176">
        <v>33</v>
      </c>
      <c r="DV176">
        <v>18</v>
      </c>
      <c r="DW176">
        <v>12</v>
      </c>
      <c r="DX176">
        <v>10</v>
      </c>
      <c r="DY176">
        <v>15</v>
      </c>
      <c r="DZ176">
        <v>9</v>
      </c>
      <c r="EA176">
        <v>16</v>
      </c>
      <c r="EB176">
        <v>13</v>
      </c>
      <c r="EC176">
        <v>12</v>
      </c>
      <c r="ED176">
        <v>23</v>
      </c>
      <c r="EE176">
        <v>15</v>
      </c>
      <c r="EF176">
        <v>23</v>
      </c>
      <c r="EG176">
        <v>10</v>
      </c>
      <c r="EH176">
        <v>15</v>
      </c>
      <c r="EI176">
        <v>15</v>
      </c>
      <c r="EJ176">
        <v>15</v>
      </c>
      <c r="EK176">
        <v>13</v>
      </c>
      <c r="EL176">
        <v>23</v>
      </c>
      <c r="EM176" t="s">
        <v>47</v>
      </c>
      <c r="EN176">
        <v>6</v>
      </c>
      <c r="EO176">
        <v>17</v>
      </c>
      <c r="EP176">
        <v>13</v>
      </c>
      <c r="EQ176">
        <v>14</v>
      </c>
      <c r="ER176">
        <v>27</v>
      </c>
      <c r="ES176">
        <v>22</v>
      </c>
      <c r="ET176">
        <v>19</v>
      </c>
      <c r="EU176">
        <v>8</v>
      </c>
      <c r="EV176">
        <v>18</v>
      </c>
      <c r="EW176">
        <v>22</v>
      </c>
      <c r="EX176">
        <v>22</v>
      </c>
      <c r="EY176">
        <v>13</v>
      </c>
      <c r="EZ176">
        <v>19</v>
      </c>
      <c r="FA176">
        <v>12</v>
      </c>
      <c r="FB176">
        <v>12</v>
      </c>
      <c r="FC176">
        <v>16</v>
      </c>
      <c r="FD176">
        <v>16</v>
      </c>
      <c r="FE176">
        <v>13</v>
      </c>
      <c r="FF176">
        <v>13</v>
      </c>
      <c r="FG176">
        <v>18</v>
      </c>
      <c r="FH176">
        <v>22</v>
      </c>
      <c r="FI176">
        <v>12</v>
      </c>
    </row>
    <row r="177" spans="1:165" x14ac:dyDescent="0.45">
      <c r="A177">
        <v>11</v>
      </c>
      <c r="B177" t="s">
        <v>43</v>
      </c>
      <c r="C177">
        <v>33</v>
      </c>
      <c r="D177">
        <v>35</v>
      </c>
      <c r="E177">
        <v>34</v>
      </c>
      <c r="F177">
        <v>41</v>
      </c>
      <c r="G177">
        <v>36</v>
      </c>
      <c r="H177">
        <v>41</v>
      </c>
      <c r="I177">
        <v>38</v>
      </c>
      <c r="J177">
        <v>37</v>
      </c>
      <c r="K177">
        <v>31</v>
      </c>
      <c r="L177">
        <v>25</v>
      </c>
      <c r="M177">
        <v>26</v>
      </c>
      <c r="N177" t="s">
        <v>197</v>
      </c>
      <c r="O177">
        <v>33</v>
      </c>
      <c r="P177">
        <v>41</v>
      </c>
      <c r="Q177">
        <v>37</v>
      </c>
      <c r="R177">
        <v>34</v>
      </c>
      <c r="S177">
        <v>41</v>
      </c>
      <c r="T177">
        <v>15</v>
      </c>
      <c r="U177">
        <v>44</v>
      </c>
      <c r="V177">
        <v>31</v>
      </c>
      <c r="W177">
        <v>31</v>
      </c>
      <c r="X177">
        <v>42</v>
      </c>
      <c r="Y177">
        <v>36</v>
      </c>
      <c r="Z177">
        <v>32</v>
      </c>
      <c r="AA177">
        <v>44</v>
      </c>
      <c r="AB177">
        <v>29</v>
      </c>
      <c r="AC177">
        <v>29</v>
      </c>
      <c r="AD177">
        <v>36</v>
      </c>
      <c r="AE177">
        <v>29</v>
      </c>
      <c r="AF177">
        <v>39</v>
      </c>
      <c r="AG177">
        <v>35</v>
      </c>
      <c r="AH177">
        <v>37</v>
      </c>
      <c r="AI177">
        <v>33</v>
      </c>
      <c r="AJ177">
        <v>42</v>
      </c>
      <c r="AK177">
        <v>30</v>
      </c>
      <c r="AL177">
        <v>37</v>
      </c>
      <c r="AM177">
        <v>37</v>
      </c>
      <c r="AN177">
        <v>24</v>
      </c>
      <c r="AO177">
        <v>39</v>
      </c>
      <c r="AP177">
        <v>41</v>
      </c>
      <c r="AQ177">
        <v>36</v>
      </c>
      <c r="AR177">
        <v>29</v>
      </c>
      <c r="AS177">
        <v>25</v>
      </c>
      <c r="AT177">
        <v>39</v>
      </c>
      <c r="AU177">
        <v>34</v>
      </c>
      <c r="AV177">
        <v>46</v>
      </c>
      <c r="AW177">
        <v>45</v>
      </c>
      <c r="AX177">
        <v>43</v>
      </c>
      <c r="AY177">
        <v>33</v>
      </c>
      <c r="AZ177">
        <v>44</v>
      </c>
      <c r="BA177">
        <v>43</v>
      </c>
      <c r="BB177">
        <v>39</v>
      </c>
      <c r="BC177">
        <v>38</v>
      </c>
      <c r="BD177">
        <v>43</v>
      </c>
      <c r="BE177">
        <v>39</v>
      </c>
      <c r="BF177">
        <v>36</v>
      </c>
      <c r="BG177">
        <v>38</v>
      </c>
      <c r="BH177">
        <v>41</v>
      </c>
      <c r="BI177">
        <v>40</v>
      </c>
      <c r="BJ177">
        <v>42</v>
      </c>
      <c r="BK177">
        <v>44</v>
      </c>
      <c r="BL177">
        <v>25</v>
      </c>
      <c r="BM177" t="s">
        <v>47</v>
      </c>
      <c r="BN177">
        <v>42</v>
      </c>
      <c r="BO177">
        <v>27</v>
      </c>
      <c r="BP177">
        <v>43</v>
      </c>
      <c r="BQ177">
        <v>43</v>
      </c>
      <c r="BR177">
        <v>44</v>
      </c>
      <c r="BS177">
        <v>50</v>
      </c>
      <c r="BT177">
        <v>30</v>
      </c>
      <c r="BU177">
        <v>51</v>
      </c>
      <c r="BV177">
        <v>48</v>
      </c>
      <c r="BW177">
        <v>52</v>
      </c>
      <c r="BX177">
        <v>39</v>
      </c>
      <c r="BY177">
        <v>43</v>
      </c>
      <c r="BZ177">
        <v>38</v>
      </c>
      <c r="CA177">
        <v>41</v>
      </c>
      <c r="CB177">
        <v>44</v>
      </c>
      <c r="CC177">
        <v>48</v>
      </c>
      <c r="CD177">
        <v>49</v>
      </c>
      <c r="CE177" t="s">
        <v>197</v>
      </c>
      <c r="CF177">
        <v>22</v>
      </c>
      <c r="CG177">
        <v>20</v>
      </c>
      <c r="CH177">
        <v>26</v>
      </c>
      <c r="CI177">
        <v>31</v>
      </c>
      <c r="CJ177">
        <v>45</v>
      </c>
      <c r="CK177">
        <v>51</v>
      </c>
      <c r="CL177">
        <v>40</v>
      </c>
      <c r="CM177">
        <v>43</v>
      </c>
      <c r="CN177">
        <v>45</v>
      </c>
      <c r="CO177">
        <v>44</v>
      </c>
      <c r="CP177">
        <v>50</v>
      </c>
      <c r="CQ177">
        <v>43</v>
      </c>
      <c r="CR177">
        <v>30</v>
      </c>
      <c r="CS177">
        <v>31</v>
      </c>
      <c r="CT177">
        <v>54</v>
      </c>
      <c r="CU177">
        <v>40</v>
      </c>
      <c r="CV177">
        <v>35</v>
      </c>
      <c r="CW177">
        <v>19</v>
      </c>
      <c r="CX177">
        <v>37</v>
      </c>
      <c r="CY177">
        <v>37</v>
      </c>
      <c r="CZ177">
        <v>39</v>
      </c>
      <c r="DA177">
        <v>24</v>
      </c>
      <c r="DB177">
        <v>24</v>
      </c>
      <c r="DC177">
        <v>20</v>
      </c>
      <c r="DD177">
        <v>39</v>
      </c>
      <c r="DE177">
        <v>41</v>
      </c>
      <c r="DF177">
        <v>24</v>
      </c>
      <c r="DG177">
        <v>20</v>
      </c>
      <c r="DH177">
        <v>26</v>
      </c>
      <c r="DI177" t="s">
        <v>197</v>
      </c>
      <c r="DJ177">
        <v>26</v>
      </c>
      <c r="DK177">
        <v>38</v>
      </c>
      <c r="DL177">
        <v>50</v>
      </c>
      <c r="DM177">
        <v>32</v>
      </c>
      <c r="DN177">
        <v>38</v>
      </c>
      <c r="DO177">
        <v>34</v>
      </c>
      <c r="DP177">
        <v>26</v>
      </c>
      <c r="DQ177">
        <v>31</v>
      </c>
      <c r="DR177">
        <v>26</v>
      </c>
      <c r="DS177">
        <v>27</v>
      </c>
      <c r="DT177">
        <v>27</v>
      </c>
      <c r="DU177">
        <v>17</v>
      </c>
      <c r="DV177">
        <v>32</v>
      </c>
      <c r="DW177">
        <v>27</v>
      </c>
      <c r="DX177">
        <v>34</v>
      </c>
      <c r="DY177">
        <v>43</v>
      </c>
      <c r="DZ177">
        <v>43</v>
      </c>
      <c r="EA177">
        <v>36</v>
      </c>
      <c r="EB177">
        <v>27</v>
      </c>
      <c r="EC177">
        <v>32</v>
      </c>
      <c r="ED177">
        <v>23</v>
      </c>
      <c r="EE177">
        <v>31</v>
      </c>
      <c r="EF177">
        <v>24</v>
      </c>
      <c r="EG177">
        <v>26</v>
      </c>
      <c r="EH177">
        <v>25</v>
      </c>
      <c r="EI177">
        <v>36</v>
      </c>
      <c r="EJ177">
        <v>26</v>
      </c>
      <c r="EK177">
        <v>30</v>
      </c>
      <c r="EL177">
        <v>34</v>
      </c>
      <c r="EM177">
        <v>48</v>
      </c>
      <c r="EN177">
        <v>35</v>
      </c>
      <c r="EO177">
        <v>36</v>
      </c>
      <c r="EP177">
        <v>37</v>
      </c>
      <c r="EQ177">
        <v>39</v>
      </c>
      <c r="ER177">
        <v>28</v>
      </c>
      <c r="ES177">
        <v>32</v>
      </c>
      <c r="ET177">
        <v>35</v>
      </c>
      <c r="EU177">
        <v>33</v>
      </c>
      <c r="EV177">
        <v>34</v>
      </c>
      <c r="EW177">
        <v>25</v>
      </c>
      <c r="EX177">
        <v>30</v>
      </c>
      <c r="EY177">
        <v>30</v>
      </c>
      <c r="EZ177">
        <v>35</v>
      </c>
      <c r="FA177">
        <v>28</v>
      </c>
      <c r="FB177">
        <v>41</v>
      </c>
      <c r="FC177">
        <v>38</v>
      </c>
      <c r="FD177">
        <v>21</v>
      </c>
      <c r="FE177">
        <v>23</v>
      </c>
      <c r="FF177">
        <v>30</v>
      </c>
      <c r="FG177">
        <v>26</v>
      </c>
      <c r="FH177">
        <v>30</v>
      </c>
      <c r="FI177">
        <v>25</v>
      </c>
    </row>
    <row r="178" spans="1:165" x14ac:dyDescent="0.45">
      <c r="A178">
        <v>12</v>
      </c>
      <c r="B178" t="s">
        <v>44</v>
      </c>
      <c r="C178">
        <v>3</v>
      </c>
      <c r="D178">
        <v>4</v>
      </c>
      <c r="E178">
        <v>3</v>
      </c>
      <c r="F178">
        <v>3</v>
      </c>
      <c r="G178">
        <v>4</v>
      </c>
      <c r="H178">
        <v>3</v>
      </c>
      <c r="I178">
        <v>3</v>
      </c>
      <c r="J178">
        <v>3</v>
      </c>
      <c r="K178">
        <v>2</v>
      </c>
      <c r="L178">
        <v>4</v>
      </c>
      <c r="M178">
        <v>4</v>
      </c>
      <c r="N178" t="s">
        <v>197</v>
      </c>
      <c r="O178">
        <v>2</v>
      </c>
      <c r="P178">
        <v>6</v>
      </c>
      <c r="Q178">
        <v>2</v>
      </c>
      <c r="R178">
        <v>8</v>
      </c>
      <c r="S178">
        <v>5</v>
      </c>
      <c r="T178">
        <v>6</v>
      </c>
      <c r="U178">
        <v>2</v>
      </c>
      <c r="V178">
        <v>5</v>
      </c>
      <c r="W178">
        <v>2</v>
      </c>
      <c r="X178">
        <v>3</v>
      </c>
      <c r="Y178">
        <v>3</v>
      </c>
      <c r="Z178">
        <v>6</v>
      </c>
      <c r="AA178">
        <v>2</v>
      </c>
      <c r="AB178">
        <v>2</v>
      </c>
      <c r="AC178">
        <v>3</v>
      </c>
      <c r="AD178">
        <v>2</v>
      </c>
      <c r="AE178">
        <v>1</v>
      </c>
      <c r="AF178">
        <v>3</v>
      </c>
      <c r="AG178">
        <v>3</v>
      </c>
      <c r="AH178">
        <v>6</v>
      </c>
      <c r="AI178">
        <v>3</v>
      </c>
      <c r="AJ178">
        <v>2</v>
      </c>
      <c r="AK178">
        <v>1</v>
      </c>
      <c r="AL178">
        <v>3</v>
      </c>
      <c r="AM178">
        <v>3</v>
      </c>
      <c r="AN178">
        <v>4</v>
      </c>
      <c r="AO178">
        <v>4</v>
      </c>
      <c r="AP178">
        <v>2</v>
      </c>
      <c r="AQ178">
        <v>3</v>
      </c>
      <c r="AR178">
        <v>17</v>
      </c>
      <c r="AS178">
        <v>3</v>
      </c>
      <c r="AT178">
        <v>3</v>
      </c>
      <c r="AU178">
        <v>4</v>
      </c>
      <c r="AV178">
        <v>3</v>
      </c>
      <c r="AW178">
        <v>4</v>
      </c>
      <c r="AX178">
        <v>5</v>
      </c>
      <c r="AY178">
        <v>5</v>
      </c>
      <c r="AZ178">
        <v>2</v>
      </c>
      <c r="BA178">
        <v>1</v>
      </c>
      <c r="BB178">
        <v>5</v>
      </c>
      <c r="BC178">
        <v>6</v>
      </c>
      <c r="BD178">
        <v>1</v>
      </c>
      <c r="BE178">
        <v>4</v>
      </c>
      <c r="BF178">
        <v>3</v>
      </c>
      <c r="BG178">
        <v>2</v>
      </c>
      <c r="BH178">
        <v>0</v>
      </c>
      <c r="BI178">
        <v>4</v>
      </c>
      <c r="BJ178">
        <v>3</v>
      </c>
      <c r="BK178">
        <v>3</v>
      </c>
      <c r="BL178">
        <v>8</v>
      </c>
      <c r="BM178">
        <v>0</v>
      </c>
      <c r="BN178">
        <v>2</v>
      </c>
      <c r="BO178">
        <v>1</v>
      </c>
      <c r="BP178">
        <v>3</v>
      </c>
      <c r="BQ178">
        <v>3</v>
      </c>
      <c r="BR178">
        <v>3</v>
      </c>
      <c r="BS178">
        <v>4</v>
      </c>
      <c r="BT178">
        <v>5</v>
      </c>
      <c r="BU178">
        <v>3</v>
      </c>
      <c r="BV178">
        <v>3</v>
      </c>
      <c r="BW178">
        <v>2</v>
      </c>
      <c r="BX178">
        <v>2</v>
      </c>
      <c r="BY178">
        <v>2</v>
      </c>
      <c r="BZ178">
        <v>2</v>
      </c>
      <c r="CA178">
        <v>6</v>
      </c>
      <c r="CB178">
        <v>3</v>
      </c>
      <c r="CC178">
        <v>3</v>
      </c>
      <c r="CD178">
        <v>1</v>
      </c>
      <c r="CE178" t="s">
        <v>197</v>
      </c>
      <c r="CF178">
        <v>4</v>
      </c>
      <c r="CG178">
        <v>2</v>
      </c>
      <c r="CH178">
        <v>5</v>
      </c>
      <c r="CI178">
        <v>6</v>
      </c>
      <c r="CJ178">
        <v>3</v>
      </c>
      <c r="CK178">
        <v>6</v>
      </c>
      <c r="CL178">
        <v>3</v>
      </c>
      <c r="CM178">
        <v>3</v>
      </c>
      <c r="CN178">
        <v>4</v>
      </c>
      <c r="CO178">
        <v>4</v>
      </c>
      <c r="CP178">
        <v>3</v>
      </c>
      <c r="CQ178">
        <v>5</v>
      </c>
      <c r="CR178">
        <v>2</v>
      </c>
      <c r="CS178">
        <v>2</v>
      </c>
      <c r="CT178">
        <v>4</v>
      </c>
      <c r="CU178">
        <v>2</v>
      </c>
      <c r="CV178">
        <v>2</v>
      </c>
      <c r="CW178">
        <v>2</v>
      </c>
      <c r="CX178">
        <v>2</v>
      </c>
      <c r="CY178">
        <v>3</v>
      </c>
      <c r="CZ178">
        <v>2</v>
      </c>
      <c r="DA178">
        <v>6</v>
      </c>
      <c r="DB178">
        <v>4</v>
      </c>
      <c r="DC178">
        <v>5</v>
      </c>
      <c r="DD178">
        <v>4</v>
      </c>
      <c r="DE178">
        <v>0</v>
      </c>
      <c r="DF178">
        <v>6</v>
      </c>
      <c r="DG178">
        <v>6</v>
      </c>
      <c r="DH178">
        <v>5</v>
      </c>
      <c r="DI178" t="s">
        <v>197</v>
      </c>
      <c r="DJ178">
        <v>7</v>
      </c>
      <c r="DK178">
        <v>3</v>
      </c>
      <c r="DL178">
        <v>4</v>
      </c>
      <c r="DM178">
        <v>5</v>
      </c>
      <c r="DN178">
        <v>3</v>
      </c>
      <c r="DO178">
        <v>7</v>
      </c>
      <c r="DP178">
        <v>3</v>
      </c>
      <c r="DQ178">
        <v>4</v>
      </c>
      <c r="DR178">
        <v>5</v>
      </c>
      <c r="DS178">
        <v>4</v>
      </c>
      <c r="DT178">
        <v>5</v>
      </c>
      <c r="DU178">
        <v>5</v>
      </c>
      <c r="DV178">
        <v>1</v>
      </c>
      <c r="DW178">
        <v>3</v>
      </c>
      <c r="DX178">
        <v>3</v>
      </c>
      <c r="DY178">
        <v>2</v>
      </c>
      <c r="DZ178">
        <v>10</v>
      </c>
      <c r="EA178">
        <v>4</v>
      </c>
      <c r="EB178">
        <v>6</v>
      </c>
      <c r="EC178">
        <v>5</v>
      </c>
      <c r="ED178">
        <v>5</v>
      </c>
      <c r="EE178">
        <v>2</v>
      </c>
      <c r="EF178">
        <v>4</v>
      </c>
      <c r="EG178">
        <v>7</v>
      </c>
      <c r="EH178">
        <v>3</v>
      </c>
      <c r="EI178">
        <v>2</v>
      </c>
      <c r="EJ178">
        <v>3</v>
      </c>
      <c r="EK178">
        <v>2</v>
      </c>
      <c r="EL178">
        <v>4</v>
      </c>
      <c r="EM178">
        <v>5</v>
      </c>
      <c r="EN178">
        <v>0</v>
      </c>
      <c r="EO178">
        <v>3</v>
      </c>
      <c r="EP178">
        <v>5</v>
      </c>
      <c r="EQ178">
        <v>3</v>
      </c>
      <c r="ER178">
        <v>3</v>
      </c>
      <c r="ES178">
        <v>4</v>
      </c>
      <c r="ET178">
        <v>3</v>
      </c>
      <c r="EU178">
        <v>4</v>
      </c>
      <c r="EV178">
        <v>2</v>
      </c>
      <c r="EW178">
        <v>3</v>
      </c>
      <c r="EX178">
        <v>3</v>
      </c>
      <c r="EY178">
        <v>10</v>
      </c>
      <c r="EZ178">
        <v>3</v>
      </c>
      <c r="FA178">
        <v>3</v>
      </c>
      <c r="FB178">
        <v>2</v>
      </c>
      <c r="FC178">
        <v>3</v>
      </c>
      <c r="FD178">
        <v>4</v>
      </c>
      <c r="FE178">
        <v>5</v>
      </c>
      <c r="FF178">
        <v>2</v>
      </c>
      <c r="FG178">
        <v>3</v>
      </c>
      <c r="FH178">
        <v>2</v>
      </c>
      <c r="FI178">
        <v>6</v>
      </c>
    </row>
    <row r="179" spans="1:165" x14ac:dyDescent="0.45">
      <c r="A179">
        <v>13</v>
      </c>
      <c r="B179" t="s">
        <v>51</v>
      </c>
      <c r="C179">
        <v>19</v>
      </c>
      <c r="D179">
        <v>11</v>
      </c>
      <c r="E179">
        <v>14</v>
      </c>
      <c r="F179">
        <v>14</v>
      </c>
      <c r="G179">
        <v>17</v>
      </c>
      <c r="H179">
        <v>17</v>
      </c>
      <c r="I179">
        <v>18</v>
      </c>
      <c r="J179">
        <v>16</v>
      </c>
      <c r="K179">
        <v>21</v>
      </c>
      <c r="L179">
        <v>23</v>
      </c>
      <c r="M179">
        <v>26</v>
      </c>
      <c r="N179" t="s">
        <v>197</v>
      </c>
      <c r="O179">
        <v>15</v>
      </c>
      <c r="P179">
        <v>13</v>
      </c>
      <c r="Q179">
        <v>9</v>
      </c>
      <c r="R179">
        <v>9</v>
      </c>
      <c r="S179">
        <v>13</v>
      </c>
      <c r="T179">
        <v>8</v>
      </c>
      <c r="U179">
        <v>13</v>
      </c>
      <c r="V179">
        <v>16</v>
      </c>
      <c r="W179">
        <v>14</v>
      </c>
      <c r="X179">
        <v>8</v>
      </c>
      <c r="Y179">
        <v>16</v>
      </c>
      <c r="Z179">
        <v>9</v>
      </c>
      <c r="AA179">
        <v>12</v>
      </c>
      <c r="AB179">
        <v>11</v>
      </c>
      <c r="AC179">
        <v>18</v>
      </c>
      <c r="AD179">
        <v>9</v>
      </c>
      <c r="AE179">
        <v>21</v>
      </c>
      <c r="AF179">
        <v>17</v>
      </c>
      <c r="AG179">
        <v>12</v>
      </c>
      <c r="AH179">
        <v>10</v>
      </c>
      <c r="AI179">
        <v>11</v>
      </c>
      <c r="AJ179">
        <v>9</v>
      </c>
      <c r="AK179">
        <v>20</v>
      </c>
      <c r="AL179">
        <v>19</v>
      </c>
      <c r="AM179">
        <v>14</v>
      </c>
      <c r="AN179">
        <v>16</v>
      </c>
      <c r="AO179">
        <v>15</v>
      </c>
      <c r="AP179">
        <v>6</v>
      </c>
      <c r="AQ179">
        <v>9</v>
      </c>
      <c r="AR179">
        <v>21</v>
      </c>
      <c r="AS179">
        <v>16</v>
      </c>
      <c r="AT179">
        <v>14</v>
      </c>
      <c r="AU179">
        <v>13</v>
      </c>
      <c r="AV179">
        <v>14</v>
      </c>
      <c r="AW179">
        <v>9</v>
      </c>
      <c r="AX179">
        <v>13</v>
      </c>
      <c r="AY179">
        <v>21</v>
      </c>
      <c r="AZ179">
        <v>9</v>
      </c>
      <c r="BA179">
        <v>11</v>
      </c>
      <c r="BB179">
        <v>19</v>
      </c>
      <c r="BC179">
        <v>13</v>
      </c>
      <c r="BD179">
        <v>21</v>
      </c>
      <c r="BE179">
        <v>20</v>
      </c>
      <c r="BF179">
        <v>14</v>
      </c>
      <c r="BG179">
        <v>18</v>
      </c>
      <c r="BH179">
        <v>27</v>
      </c>
      <c r="BI179">
        <v>14</v>
      </c>
      <c r="BJ179">
        <v>12</v>
      </c>
      <c r="BK179">
        <v>13</v>
      </c>
      <c r="BL179">
        <v>43</v>
      </c>
      <c r="BM179">
        <v>12</v>
      </c>
      <c r="BN179">
        <v>10</v>
      </c>
      <c r="BO179">
        <v>13</v>
      </c>
      <c r="BP179">
        <v>15</v>
      </c>
      <c r="BQ179">
        <v>14</v>
      </c>
      <c r="BR179">
        <v>18</v>
      </c>
      <c r="BS179">
        <v>15</v>
      </c>
      <c r="BT179">
        <v>17</v>
      </c>
      <c r="BU179">
        <v>11</v>
      </c>
      <c r="BV179">
        <v>15</v>
      </c>
      <c r="BW179">
        <v>12</v>
      </c>
      <c r="BX179">
        <v>19</v>
      </c>
      <c r="BY179">
        <v>21</v>
      </c>
      <c r="BZ179">
        <v>15</v>
      </c>
      <c r="CA179">
        <v>12</v>
      </c>
      <c r="CB179">
        <v>13</v>
      </c>
      <c r="CC179">
        <v>11</v>
      </c>
      <c r="CD179">
        <v>13</v>
      </c>
      <c r="CE179" t="s">
        <v>197</v>
      </c>
      <c r="CF179">
        <v>29</v>
      </c>
      <c r="CG179">
        <v>34</v>
      </c>
      <c r="CH179">
        <v>26</v>
      </c>
      <c r="CI179">
        <v>25</v>
      </c>
      <c r="CJ179">
        <v>9</v>
      </c>
      <c r="CK179">
        <v>10</v>
      </c>
      <c r="CL179">
        <v>17</v>
      </c>
      <c r="CM179">
        <v>8</v>
      </c>
      <c r="CN179">
        <v>15</v>
      </c>
      <c r="CO179">
        <v>15</v>
      </c>
      <c r="CP179">
        <v>17</v>
      </c>
      <c r="CQ179">
        <v>18</v>
      </c>
      <c r="CR179">
        <v>22</v>
      </c>
      <c r="CS179">
        <v>21</v>
      </c>
      <c r="CT179">
        <v>12</v>
      </c>
      <c r="CU179">
        <v>20</v>
      </c>
      <c r="CV179">
        <v>22</v>
      </c>
      <c r="CW179">
        <v>21</v>
      </c>
      <c r="CX179">
        <v>20</v>
      </c>
      <c r="CY179">
        <v>18</v>
      </c>
      <c r="CZ179">
        <v>17</v>
      </c>
      <c r="DA179">
        <v>27</v>
      </c>
      <c r="DB179">
        <v>25</v>
      </c>
      <c r="DC179">
        <v>25</v>
      </c>
      <c r="DD179">
        <v>16</v>
      </c>
      <c r="DE179">
        <v>23</v>
      </c>
      <c r="DF179">
        <v>29</v>
      </c>
      <c r="DG179">
        <v>27</v>
      </c>
      <c r="DH179">
        <v>24</v>
      </c>
      <c r="DI179" t="s">
        <v>197</v>
      </c>
      <c r="DJ179">
        <v>22</v>
      </c>
      <c r="DK179">
        <v>18</v>
      </c>
      <c r="DL179">
        <v>10</v>
      </c>
      <c r="DM179">
        <v>31</v>
      </c>
      <c r="DN179">
        <v>20</v>
      </c>
      <c r="DO179">
        <v>12</v>
      </c>
      <c r="DP179">
        <v>24</v>
      </c>
      <c r="DQ179">
        <v>25</v>
      </c>
      <c r="DR179">
        <v>25</v>
      </c>
      <c r="DS179">
        <v>23</v>
      </c>
      <c r="DT179">
        <v>23</v>
      </c>
      <c r="DU179">
        <v>16</v>
      </c>
      <c r="DV179">
        <v>13</v>
      </c>
      <c r="DW179">
        <v>25</v>
      </c>
      <c r="DX179">
        <v>27</v>
      </c>
      <c r="DY179">
        <v>18</v>
      </c>
      <c r="DZ179">
        <v>15</v>
      </c>
      <c r="EA179">
        <v>21</v>
      </c>
      <c r="EB179">
        <v>27</v>
      </c>
      <c r="EC179">
        <v>21</v>
      </c>
      <c r="ED179">
        <v>21</v>
      </c>
      <c r="EE179">
        <v>22</v>
      </c>
      <c r="EF179">
        <v>16</v>
      </c>
      <c r="EG179">
        <v>27</v>
      </c>
      <c r="EH179">
        <v>25</v>
      </c>
      <c r="EI179">
        <v>21</v>
      </c>
      <c r="EJ179">
        <v>23</v>
      </c>
      <c r="EK179">
        <v>20</v>
      </c>
      <c r="EL179">
        <v>17</v>
      </c>
      <c r="EM179">
        <v>17</v>
      </c>
      <c r="EN179">
        <v>24</v>
      </c>
      <c r="EO179">
        <v>18</v>
      </c>
      <c r="EP179">
        <v>15</v>
      </c>
      <c r="EQ179">
        <v>17</v>
      </c>
      <c r="ER179">
        <v>19</v>
      </c>
      <c r="ES179">
        <v>19</v>
      </c>
      <c r="ET179">
        <v>17</v>
      </c>
      <c r="EU179">
        <v>26</v>
      </c>
      <c r="EV179">
        <v>19</v>
      </c>
      <c r="EW179">
        <v>24</v>
      </c>
      <c r="EX179">
        <v>19</v>
      </c>
      <c r="EY179">
        <v>18</v>
      </c>
      <c r="EZ179">
        <v>17</v>
      </c>
      <c r="FA179">
        <v>26</v>
      </c>
      <c r="FB179">
        <v>22</v>
      </c>
      <c r="FC179">
        <v>18</v>
      </c>
      <c r="FD179">
        <v>30</v>
      </c>
      <c r="FE179">
        <v>27</v>
      </c>
      <c r="FF179">
        <v>25</v>
      </c>
      <c r="FG179">
        <v>23</v>
      </c>
      <c r="FH179">
        <v>19</v>
      </c>
      <c r="FI179">
        <v>27</v>
      </c>
    </row>
    <row r="180" spans="1:165" x14ac:dyDescent="0.45">
      <c r="A180">
        <v>14</v>
      </c>
      <c r="B180" t="s">
        <v>52</v>
      </c>
      <c r="C180">
        <v>7</v>
      </c>
      <c r="D180">
        <v>9</v>
      </c>
      <c r="E180">
        <v>7</v>
      </c>
      <c r="F180">
        <v>7</v>
      </c>
      <c r="G180">
        <v>7</v>
      </c>
      <c r="H180">
        <v>7</v>
      </c>
      <c r="I180">
        <v>6</v>
      </c>
      <c r="J180">
        <v>7</v>
      </c>
      <c r="K180">
        <v>6</v>
      </c>
      <c r="L180">
        <v>7</v>
      </c>
      <c r="M180">
        <v>8</v>
      </c>
      <c r="N180" t="s">
        <v>197</v>
      </c>
      <c r="O180">
        <v>9</v>
      </c>
      <c r="P180">
        <v>8</v>
      </c>
      <c r="Q180">
        <v>10</v>
      </c>
      <c r="R180">
        <v>8</v>
      </c>
      <c r="S180">
        <v>10</v>
      </c>
      <c r="T180">
        <v>4</v>
      </c>
      <c r="U180">
        <v>8</v>
      </c>
      <c r="V180">
        <v>10</v>
      </c>
      <c r="W180">
        <v>12</v>
      </c>
      <c r="X180">
        <v>10</v>
      </c>
      <c r="Y180">
        <v>8</v>
      </c>
      <c r="Z180">
        <v>10</v>
      </c>
      <c r="AA180">
        <v>7</v>
      </c>
      <c r="AB180">
        <v>7</v>
      </c>
      <c r="AC180">
        <v>6</v>
      </c>
      <c r="AD180">
        <v>7</v>
      </c>
      <c r="AE180">
        <v>7</v>
      </c>
      <c r="AF180">
        <v>8</v>
      </c>
      <c r="AG180">
        <v>8</v>
      </c>
      <c r="AH180">
        <v>7</v>
      </c>
      <c r="AI180">
        <v>12</v>
      </c>
      <c r="AJ180">
        <v>7</v>
      </c>
      <c r="AK180">
        <v>4</v>
      </c>
      <c r="AL180">
        <v>7</v>
      </c>
      <c r="AM180">
        <v>8</v>
      </c>
      <c r="AN180">
        <v>7</v>
      </c>
      <c r="AO180">
        <v>7</v>
      </c>
      <c r="AP180">
        <v>6</v>
      </c>
      <c r="AQ180">
        <v>7</v>
      </c>
      <c r="AR180" t="s">
        <v>47</v>
      </c>
      <c r="AS180">
        <v>5</v>
      </c>
      <c r="AT180">
        <v>7</v>
      </c>
      <c r="AU180">
        <v>8</v>
      </c>
      <c r="AV180">
        <v>7</v>
      </c>
      <c r="AW180">
        <v>7</v>
      </c>
      <c r="AX180">
        <v>11</v>
      </c>
      <c r="AY180">
        <v>7</v>
      </c>
      <c r="AZ180">
        <v>7</v>
      </c>
      <c r="BA180">
        <v>9</v>
      </c>
      <c r="BB180">
        <v>8</v>
      </c>
      <c r="BC180">
        <v>8</v>
      </c>
      <c r="BD180">
        <v>9</v>
      </c>
      <c r="BE180">
        <v>6</v>
      </c>
      <c r="BF180">
        <v>6</v>
      </c>
      <c r="BG180">
        <v>10</v>
      </c>
      <c r="BH180" t="s">
        <v>47</v>
      </c>
      <c r="BI180">
        <v>10</v>
      </c>
      <c r="BJ180">
        <v>3</v>
      </c>
      <c r="BK180" t="s">
        <v>47</v>
      </c>
      <c r="BL180" t="s">
        <v>47</v>
      </c>
      <c r="BM180" t="s">
        <v>47</v>
      </c>
      <c r="BN180" t="s">
        <v>47</v>
      </c>
      <c r="BO180">
        <v>5</v>
      </c>
      <c r="BP180">
        <v>3</v>
      </c>
      <c r="BQ180" t="s">
        <v>47</v>
      </c>
      <c r="BR180">
        <v>8</v>
      </c>
      <c r="BS180">
        <v>5</v>
      </c>
      <c r="BT180">
        <v>7</v>
      </c>
      <c r="BU180">
        <v>8</v>
      </c>
      <c r="BV180">
        <v>6</v>
      </c>
      <c r="BW180">
        <v>7</v>
      </c>
      <c r="BX180">
        <v>9</v>
      </c>
      <c r="BY180">
        <v>7</v>
      </c>
      <c r="BZ180">
        <v>6</v>
      </c>
      <c r="CA180">
        <v>9</v>
      </c>
      <c r="CB180">
        <v>7</v>
      </c>
      <c r="CC180">
        <v>6</v>
      </c>
      <c r="CD180">
        <v>5</v>
      </c>
      <c r="CE180" t="s">
        <v>197</v>
      </c>
      <c r="CF180">
        <v>8</v>
      </c>
      <c r="CG180">
        <v>9</v>
      </c>
      <c r="CH180">
        <v>5</v>
      </c>
      <c r="CI180">
        <v>6</v>
      </c>
      <c r="CJ180">
        <v>6</v>
      </c>
      <c r="CK180">
        <v>4</v>
      </c>
      <c r="CL180" t="s">
        <v>47</v>
      </c>
      <c r="CM180">
        <v>3</v>
      </c>
      <c r="CN180">
        <v>14</v>
      </c>
      <c r="CO180">
        <v>8</v>
      </c>
      <c r="CP180">
        <v>7</v>
      </c>
      <c r="CQ180" t="s">
        <v>47</v>
      </c>
      <c r="CR180">
        <v>5</v>
      </c>
      <c r="CS180">
        <v>6</v>
      </c>
      <c r="CT180">
        <v>3</v>
      </c>
      <c r="CU180">
        <v>5</v>
      </c>
      <c r="CV180">
        <v>7</v>
      </c>
      <c r="CW180">
        <v>5</v>
      </c>
      <c r="CX180">
        <v>7</v>
      </c>
      <c r="CY180">
        <v>6</v>
      </c>
      <c r="CZ180">
        <v>6</v>
      </c>
      <c r="DA180">
        <v>8</v>
      </c>
      <c r="DB180">
        <v>7</v>
      </c>
      <c r="DC180">
        <v>7</v>
      </c>
      <c r="DD180">
        <v>7</v>
      </c>
      <c r="DE180">
        <v>2</v>
      </c>
      <c r="DF180">
        <v>4</v>
      </c>
      <c r="DG180">
        <v>13</v>
      </c>
      <c r="DH180">
        <v>6</v>
      </c>
      <c r="DI180" t="s">
        <v>197</v>
      </c>
      <c r="DJ180" t="s">
        <v>47</v>
      </c>
      <c r="DK180">
        <v>5</v>
      </c>
      <c r="DL180">
        <v>8</v>
      </c>
      <c r="DM180" t="s">
        <v>47</v>
      </c>
      <c r="DN180">
        <v>7</v>
      </c>
      <c r="DO180">
        <v>5</v>
      </c>
      <c r="DP180">
        <v>6</v>
      </c>
      <c r="DQ180">
        <v>10</v>
      </c>
      <c r="DR180">
        <v>6</v>
      </c>
      <c r="DS180">
        <v>7</v>
      </c>
      <c r="DT180">
        <v>5</v>
      </c>
      <c r="DU180">
        <v>6</v>
      </c>
      <c r="DV180">
        <v>6</v>
      </c>
      <c r="DW180">
        <v>6</v>
      </c>
      <c r="DX180">
        <v>5</v>
      </c>
      <c r="DY180">
        <v>6</v>
      </c>
      <c r="DZ180">
        <v>11</v>
      </c>
      <c r="EA180">
        <v>6</v>
      </c>
      <c r="EB180">
        <v>9</v>
      </c>
      <c r="EC180">
        <v>9</v>
      </c>
      <c r="ED180">
        <v>7</v>
      </c>
      <c r="EE180">
        <v>7</v>
      </c>
      <c r="EF180">
        <v>7</v>
      </c>
      <c r="EG180">
        <v>9</v>
      </c>
      <c r="EH180">
        <v>10</v>
      </c>
      <c r="EI180">
        <v>7</v>
      </c>
      <c r="EJ180">
        <v>8</v>
      </c>
      <c r="EK180">
        <v>8</v>
      </c>
      <c r="EL180">
        <v>6</v>
      </c>
      <c r="EM180">
        <v>10</v>
      </c>
      <c r="EN180">
        <v>8</v>
      </c>
      <c r="EO180">
        <v>7</v>
      </c>
      <c r="EP180">
        <v>9</v>
      </c>
      <c r="EQ180">
        <v>10</v>
      </c>
      <c r="ER180">
        <v>5</v>
      </c>
      <c r="ES180">
        <v>5</v>
      </c>
      <c r="ET180">
        <v>6</v>
      </c>
      <c r="EU180">
        <v>11</v>
      </c>
      <c r="EV180">
        <v>6</v>
      </c>
      <c r="EW180">
        <v>6</v>
      </c>
      <c r="EX180">
        <v>6</v>
      </c>
      <c r="EY180">
        <v>10</v>
      </c>
      <c r="EZ180">
        <v>6</v>
      </c>
      <c r="FA180">
        <v>6</v>
      </c>
      <c r="FB180">
        <v>5</v>
      </c>
      <c r="FC180">
        <v>9</v>
      </c>
      <c r="FD180">
        <v>5</v>
      </c>
      <c r="FE180">
        <v>8</v>
      </c>
      <c r="FF180">
        <v>6</v>
      </c>
      <c r="FG180">
        <v>6</v>
      </c>
      <c r="FH180">
        <v>5</v>
      </c>
      <c r="FI180">
        <v>6</v>
      </c>
    </row>
    <row r="181" spans="1:165" x14ac:dyDescent="0.45">
      <c r="A181">
        <v>15</v>
      </c>
      <c r="B181" t="s">
        <v>56</v>
      </c>
      <c r="C181">
        <v>3</v>
      </c>
      <c r="D181">
        <v>5</v>
      </c>
      <c r="E181">
        <v>4</v>
      </c>
      <c r="F181">
        <v>2</v>
      </c>
      <c r="G181">
        <v>3</v>
      </c>
      <c r="H181">
        <v>2</v>
      </c>
      <c r="I181">
        <v>2</v>
      </c>
      <c r="J181">
        <v>3</v>
      </c>
      <c r="K181">
        <v>3</v>
      </c>
      <c r="L181">
        <v>3</v>
      </c>
      <c r="M181">
        <v>3</v>
      </c>
      <c r="N181" t="s">
        <v>197</v>
      </c>
      <c r="O181">
        <v>6</v>
      </c>
      <c r="P181">
        <v>4</v>
      </c>
      <c r="Q181">
        <v>6</v>
      </c>
      <c r="R181">
        <v>4</v>
      </c>
      <c r="S181">
        <v>5</v>
      </c>
      <c r="T181">
        <v>4</v>
      </c>
      <c r="U181">
        <v>3</v>
      </c>
      <c r="V181">
        <v>5</v>
      </c>
      <c r="W181">
        <v>3</v>
      </c>
      <c r="X181">
        <v>3</v>
      </c>
      <c r="Y181">
        <v>5</v>
      </c>
      <c r="Z181">
        <v>7</v>
      </c>
      <c r="AA181">
        <v>3</v>
      </c>
      <c r="AB181">
        <v>7</v>
      </c>
      <c r="AC181">
        <v>2</v>
      </c>
      <c r="AD181">
        <v>6</v>
      </c>
      <c r="AE181">
        <v>4</v>
      </c>
      <c r="AF181">
        <v>5</v>
      </c>
      <c r="AG181">
        <v>4</v>
      </c>
      <c r="AH181">
        <v>4</v>
      </c>
      <c r="AI181">
        <v>5</v>
      </c>
      <c r="AJ181">
        <v>4</v>
      </c>
      <c r="AK181">
        <v>3</v>
      </c>
      <c r="AL181">
        <v>4</v>
      </c>
      <c r="AM181">
        <v>3</v>
      </c>
      <c r="AN181">
        <v>5</v>
      </c>
      <c r="AO181">
        <v>4</v>
      </c>
      <c r="AP181">
        <v>3</v>
      </c>
      <c r="AQ181">
        <v>4</v>
      </c>
      <c r="AR181" t="s">
        <v>47</v>
      </c>
      <c r="AS181">
        <v>3</v>
      </c>
      <c r="AT181">
        <v>4</v>
      </c>
      <c r="AU181">
        <v>4</v>
      </c>
      <c r="AV181">
        <v>3</v>
      </c>
      <c r="AW181">
        <v>4</v>
      </c>
      <c r="AX181">
        <v>2</v>
      </c>
      <c r="AY181">
        <v>1</v>
      </c>
      <c r="AZ181">
        <v>3</v>
      </c>
      <c r="BA181">
        <v>2</v>
      </c>
      <c r="BB181">
        <v>4</v>
      </c>
      <c r="BC181">
        <v>3</v>
      </c>
      <c r="BD181">
        <v>4</v>
      </c>
      <c r="BE181">
        <v>2</v>
      </c>
      <c r="BF181">
        <v>2</v>
      </c>
      <c r="BG181">
        <v>3</v>
      </c>
      <c r="BH181" t="s">
        <v>47</v>
      </c>
      <c r="BI181">
        <v>8</v>
      </c>
      <c r="BJ181">
        <v>1</v>
      </c>
      <c r="BK181" t="s">
        <v>47</v>
      </c>
      <c r="BL181" t="s">
        <v>47</v>
      </c>
      <c r="BM181" t="s">
        <v>47</v>
      </c>
      <c r="BN181" t="s">
        <v>47</v>
      </c>
      <c r="BO181">
        <v>3</v>
      </c>
      <c r="BP181">
        <v>2</v>
      </c>
      <c r="BQ181" t="s">
        <v>47</v>
      </c>
      <c r="BR181">
        <v>2</v>
      </c>
      <c r="BS181">
        <v>1</v>
      </c>
      <c r="BT181">
        <v>3</v>
      </c>
      <c r="BU181">
        <v>4</v>
      </c>
      <c r="BV181">
        <v>2</v>
      </c>
      <c r="BW181">
        <v>5</v>
      </c>
      <c r="BX181">
        <v>2</v>
      </c>
      <c r="BY181">
        <v>2</v>
      </c>
      <c r="BZ181">
        <v>2</v>
      </c>
      <c r="CA181">
        <v>2</v>
      </c>
      <c r="CB181">
        <v>2</v>
      </c>
      <c r="CC181">
        <v>2</v>
      </c>
      <c r="CD181">
        <v>3</v>
      </c>
      <c r="CE181" t="s">
        <v>197</v>
      </c>
      <c r="CF181">
        <v>2</v>
      </c>
      <c r="CG181">
        <v>4</v>
      </c>
      <c r="CH181">
        <v>1</v>
      </c>
      <c r="CI181">
        <v>2</v>
      </c>
      <c r="CJ181">
        <v>2</v>
      </c>
      <c r="CK181">
        <v>1</v>
      </c>
      <c r="CL181" t="s">
        <v>47</v>
      </c>
      <c r="CM181">
        <v>2</v>
      </c>
      <c r="CN181">
        <v>1</v>
      </c>
      <c r="CO181">
        <v>2</v>
      </c>
      <c r="CP181">
        <v>2</v>
      </c>
      <c r="CQ181" t="s">
        <v>47</v>
      </c>
      <c r="CR181">
        <v>2</v>
      </c>
      <c r="CS181">
        <v>2</v>
      </c>
      <c r="CT181">
        <v>2</v>
      </c>
      <c r="CU181">
        <v>2</v>
      </c>
      <c r="CV181">
        <v>2</v>
      </c>
      <c r="CW181">
        <v>3</v>
      </c>
      <c r="CX181">
        <v>3</v>
      </c>
      <c r="CY181">
        <v>2</v>
      </c>
      <c r="CZ181">
        <v>2</v>
      </c>
      <c r="DA181">
        <v>3</v>
      </c>
      <c r="DB181">
        <v>1</v>
      </c>
      <c r="DC181">
        <v>4</v>
      </c>
      <c r="DD181">
        <v>3</v>
      </c>
      <c r="DE181">
        <v>2</v>
      </c>
      <c r="DF181">
        <v>3</v>
      </c>
      <c r="DG181">
        <v>6</v>
      </c>
      <c r="DH181">
        <v>2</v>
      </c>
      <c r="DI181" t="s">
        <v>197</v>
      </c>
      <c r="DJ181" t="s">
        <v>47</v>
      </c>
      <c r="DK181">
        <v>2</v>
      </c>
      <c r="DL181">
        <v>1</v>
      </c>
      <c r="DM181" t="s">
        <v>47</v>
      </c>
      <c r="DN181">
        <v>2</v>
      </c>
      <c r="DO181">
        <v>2</v>
      </c>
      <c r="DP181">
        <v>2</v>
      </c>
      <c r="DQ181">
        <v>4</v>
      </c>
      <c r="DR181">
        <v>2</v>
      </c>
      <c r="DS181">
        <v>3</v>
      </c>
      <c r="DT181">
        <v>2</v>
      </c>
      <c r="DU181">
        <v>3</v>
      </c>
      <c r="DV181">
        <v>3</v>
      </c>
      <c r="DW181">
        <v>2</v>
      </c>
      <c r="DX181">
        <v>4</v>
      </c>
      <c r="DY181">
        <v>2</v>
      </c>
      <c r="DZ181">
        <v>2</v>
      </c>
      <c r="EA181">
        <v>3</v>
      </c>
      <c r="EB181">
        <v>3</v>
      </c>
      <c r="EC181">
        <v>3</v>
      </c>
      <c r="ED181">
        <v>4</v>
      </c>
      <c r="EE181">
        <v>3</v>
      </c>
      <c r="EF181">
        <v>3</v>
      </c>
      <c r="EG181">
        <v>3</v>
      </c>
      <c r="EH181">
        <v>1</v>
      </c>
      <c r="EI181">
        <v>2</v>
      </c>
      <c r="EJ181">
        <v>3</v>
      </c>
      <c r="EK181">
        <v>3</v>
      </c>
      <c r="EL181">
        <v>3</v>
      </c>
      <c r="EM181">
        <v>2</v>
      </c>
      <c r="EN181">
        <v>5</v>
      </c>
      <c r="EO181">
        <v>2</v>
      </c>
      <c r="EP181">
        <v>3</v>
      </c>
      <c r="EQ181">
        <v>3</v>
      </c>
      <c r="ER181">
        <v>3</v>
      </c>
      <c r="ES181">
        <v>2</v>
      </c>
      <c r="ET181">
        <v>2</v>
      </c>
      <c r="EU181">
        <v>2</v>
      </c>
      <c r="EV181">
        <v>2</v>
      </c>
      <c r="EW181">
        <v>2</v>
      </c>
      <c r="EX181">
        <v>3</v>
      </c>
      <c r="EY181">
        <v>2</v>
      </c>
      <c r="EZ181">
        <v>2</v>
      </c>
      <c r="FA181">
        <v>3</v>
      </c>
      <c r="FB181">
        <v>2</v>
      </c>
      <c r="FC181">
        <v>2</v>
      </c>
      <c r="FD181">
        <v>3</v>
      </c>
      <c r="FE181">
        <v>3</v>
      </c>
      <c r="FF181">
        <v>3</v>
      </c>
      <c r="FG181">
        <v>3</v>
      </c>
      <c r="FH181">
        <v>2</v>
      </c>
      <c r="FI181">
        <v>2</v>
      </c>
    </row>
    <row r="182" spans="1:165" x14ac:dyDescent="0.45">
      <c r="A182">
        <v>16</v>
      </c>
      <c r="B182" t="s">
        <v>59</v>
      </c>
      <c r="C182">
        <v>4</v>
      </c>
      <c r="D182">
        <v>4</v>
      </c>
      <c r="E182">
        <v>3</v>
      </c>
      <c r="F182">
        <v>3</v>
      </c>
      <c r="G182">
        <v>4</v>
      </c>
      <c r="H182">
        <v>4</v>
      </c>
      <c r="I182">
        <v>4</v>
      </c>
      <c r="J182">
        <v>3</v>
      </c>
      <c r="K182">
        <v>5</v>
      </c>
      <c r="L182">
        <v>6</v>
      </c>
      <c r="M182">
        <v>7</v>
      </c>
      <c r="N182" t="s">
        <v>197</v>
      </c>
      <c r="O182">
        <v>7</v>
      </c>
      <c r="P182">
        <v>2</v>
      </c>
      <c r="Q182">
        <v>6</v>
      </c>
      <c r="R182">
        <v>3</v>
      </c>
      <c r="S182">
        <v>2</v>
      </c>
      <c r="T182">
        <v>1</v>
      </c>
      <c r="U182">
        <v>2</v>
      </c>
      <c r="V182">
        <v>5</v>
      </c>
      <c r="W182">
        <v>3</v>
      </c>
      <c r="X182">
        <v>1</v>
      </c>
      <c r="Y182">
        <v>4</v>
      </c>
      <c r="Z182">
        <v>5</v>
      </c>
      <c r="AA182">
        <v>4</v>
      </c>
      <c r="AB182">
        <v>4</v>
      </c>
      <c r="AC182">
        <v>4</v>
      </c>
      <c r="AD182">
        <v>2</v>
      </c>
      <c r="AE182">
        <v>5</v>
      </c>
      <c r="AF182">
        <v>4</v>
      </c>
      <c r="AG182">
        <v>4</v>
      </c>
      <c r="AH182">
        <v>2</v>
      </c>
      <c r="AI182">
        <v>6</v>
      </c>
      <c r="AJ182">
        <v>2</v>
      </c>
      <c r="AK182" t="s">
        <v>198</v>
      </c>
      <c r="AL182">
        <v>3</v>
      </c>
      <c r="AM182">
        <v>3</v>
      </c>
      <c r="AN182">
        <v>4</v>
      </c>
      <c r="AO182">
        <v>4</v>
      </c>
      <c r="AP182">
        <v>4</v>
      </c>
      <c r="AQ182">
        <v>2</v>
      </c>
      <c r="AR182" t="s">
        <v>198</v>
      </c>
      <c r="AS182">
        <v>4</v>
      </c>
      <c r="AT182">
        <v>3</v>
      </c>
      <c r="AU182">
        <v>2</v>
      </c>
      <c r="AV182">
        <v>3</v>
      </c>
      <c r="AW182">
        <v>3</v>
      </c>
      <c r="AX182">
        <v>1</v>
      </c>
      <c r="AY182">
        <v>3</v>
      </c>
      <c r="AZ182">
        <v>1</v>
      </c>
      <c r="BA182">
        <v>2</v>
      </c>
      <c r="BB182" t="s">
        <v>198</v>
      </c>
      <c r="BC182">
        <v>2</v>
      </c>
      <c r="BD182">
        <v>3</v>
      </c>
      <c r="BE182">
        <v>2</v>
      </c>
      <c r="BF182">
        <v>3</v>
      </c>
      <c r="BG182">
        <v>3</v>
      </c>
      <c r="BH182" t="s">
        <v>198</v>
      </c>
      <c r="BI182">
        <v>3</v>
      </c>
      <c r="BJ182">
        <v>2</v>
      </c>
      <c r="BK182" t="s">
        <v>198</v>
      </c>
      <c r="BL182" t="s">
        <v>198</v>
      </c>
      <c r="BM182" t="s">
        <v>198</v>
      </c>
      <c r="BN182">
        <v>2</v>
      </c>
      <c r="BO182">
        <v>4</v>
      </c>
      <c r="BP182" t="s">
        <v>198</v>
      </c>
      <c r="BQ182" t="s">
        <v>198</v>
      </c>
      <c r="BR182">
        <v>2</v>
      </c>
      <c r="BS182">
        <v>2</v>
      </c>
      <c r="BT182">
        <v>6</v>
      </c>
      <c r="BU182">
        <v>2</v>
      </c>
      <c r="BV182">
        <v>4</v>
      </c>
      <c r="BW182">
        <v>2</v>
      </c>
      <c r="BX182">
        <v>5</v>
      </c>
      <c r="BY182">
        <v>4</v>
      </c>
      <c r="BZ182">
        <v>3</v>
      </c>
      <c r="CA182">
        <v>2</v>
      </c>
      <c r="CB182">
        <v>1</v>
      </c>
      <c r="CC182">
        <v>2</v>
      </c>
      <c r="CD182">
        <v>2</v>
      </c>
      <c r="CE182" t="s">
        <v>197</v>
      </c>
      <c r="CF182">
        <v>10</v>
      </c>
      <c r="CG182">
        <v>10</v>
      </c>
      <c r="CH182">
        <v>6</v>
      </c>
      <c r="CI182">
        <v>5</v>
      </c>
      <c r="CJ182" t="s">
        <v>198</v>
      </c>
      <c r="CK182" t="s">
        <v>198</v>
      </c>
      <c r="CL182" t="s">
        <v>198</v>
      </c>
      <c r="CM182" t="s">
        <v>198</v>
      </c>
      <c r="CN182">
        <v>3</v>
      </c>
      <c r="CO182">
        <v>4</v>
      </c>
      <c r="CP182">
        <v>2</v>
      </c>
      <c r="CQ182" t="s">
        <v>198</v>
      </c>
      <c r="CR182">
        <v>6</v>
      </c>
      <c r="CS182">
        <v>7</v>
      </c>
      <c r="CT182">
        <v>5</v>
      </c>
      <c r="CU182" t="s">
        <v>198</v>
      </c>
      <c r="CV182">
        <v>4</v>
      </c>
      <c r="CW182">
        <v>6</v>
      </c>
      <c r="CX182">
        <v>5</v>
      </c>
      <c r="CY182">
        <v>4</v>
      </c>
      <c r="CZ182">
        <v>5</v>
      </c>
      <c r="DA182">
        <v>8</v>
      </c>
      <c r="DB182">
        <v>5</v>
      </c>
      <c r="DC182">
        <v>5</v>
      </c>
      <c r="DD182">
        <v>2</v>
      </c>
      <c r="DE182">
        <v>6</v>
      </c>
      <c r="DF182">
        <v>6</v>
      </c>
      <c r="DG182">
        <v>9</v>
      </c>
      <c r="DH182">
        <v>4</v>
      </c>
      <c r="DI182" t="s">
        <v>197</v>
      </c>
      <c r="DJ182">
        <v>8</v>
      </c>
      <c r="DK182">
        <v>4</v>
      </c>
      <c r="DL182">
        <v>2</v>
      </c>
      <c r="DM182" t="s">
        <v>198</v>
      </c>
      <c r="DN182">
        <v>4</v>
      </c>
      <c r="DO182">
        <v>3</v>
      </c>
      <c r="DP182">
        <v>7</v>
      </c>
      <c r="DQ182" t="s">
        <v>198</v>
      </c>
      <c r="DR182">
        <v>6</v>
      </c>
      <c r="DS182">
        <v>6</v>
      </c>
      <c r="DT182">
        <v>6</v>
      </c>
      <c r="DU182">
        <v>5</v>
      </c>
      <c r="DV182">
        <v>3</v>
      </c>
      <c r="DW182">
        <v>7</v>
      </c>
      <c r="DX182">
        <v>5</v>
      </c>
      <c r="DY182">
        <v>3</v>
      </c>
      <c r="DZ182">
        <v>1</v>
      </c>
      <c r="EA182">
        <v>6</v>
      </c>
      <c r="EB182">
        <v>7</v>
      </c>
      <c r="EC182">
        <v>4</v>
      </c>
      <c r="ED182">
        <v>5</v>
      </c>
      <c r="EE182">
        <v>4</v>
      </c>
      <c r="EF182">
        <v>3</v>
      </c>
      <c r="EG182">
        <v>2</v>
      </c>
      <c r="EH182">
        <v>7</v>
      </c>
      <c r="EI182">
        <v>5</v>
      </c>
      <c r="EJ182">
        <v>5</v>
      </c>
      <c r="EK182">
        <v>3</v>
      </c>
      <c r="EL182">
        <v>4</v>
      </c>
      <c r="EM182">
        <v>5</v>
      </c>
      <c r="EN182">
        <v>8</v>
      </c>
      <c r="EO182">
        <v>4</v>
      </c>
      <c r="EP182">
        <v>4</v>
      </c>
      <c r="EQ182">
        <v>3</v>
      </c>
      <c r="ER182">
        <v>4</v>
      </c>
      <c r="ES182">
        <v>6</v>
      </c>
      <c r="ET182">
        <v>3</v>
      </c>
      <c r="EU182">
        <v>5</v>
      </c>
      <c r="EV182">
        <v>6</v>
      </c>
      <c r="EW182">
        <v>7</v>
      </c>
      <c r="EX182">
        <v>5</v>
      </c>
      <c r="EY182">
        <v>5</v>
      </c>
      <c r="EZ182">
        <v>4</v>
      </c>
      <c r="FA182">
        <v>6</v>
      </c>
      <c r="FB182">
        <v>6</v>
      </c>
      <c r="FC182">
        <v>4</v>
      </c>
      <c r="FD182">
        <v>7</v>
      </c>
      <c r="FE182">
        <v>7</v>
      </c>
      <c r="FF182">
        <v>4</v>
      </c>
      <c r="FG182">
        <v>6</v>
      </c>
      <c r="FH182">
        <v>5</v>
      </c>
      <c r="FI182">
        <v>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I182"/>
  <sheetViews>
    <sheetView topLeftCell="A161" workbookViewId="0">
      <selection activeCell="A167" sqref="A167:A182"/>
    </sheetView>
  </sheetViews>
  <sheetFormatPr defaultRowHeight="14.25" x14ac:dyDescent="0.45"/>
  <sheetData>
    <row r="1" spans="1:22"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row>
    <row r="2" spans="1:22" x14ac:dyDescent="0.45">
      <c r="A2" t="s">
        <v>186</v>
      </c>
      <c r="B2" t="s">
        <v>28</v>
      </c>
      <c r="C2" t="s">
        <v>34</v>
      </c>
      <c r="D2" t="s">
        <v>35</v>
      </c>
      <c r="E2" t="s">
        <v>36</v>
      </c>
      <c r="F2" t="s">
        <v>37</v>
      </c>
      <c r="G2" t="s">
        <v>38</v>
      </c>
      <c r="H2" t="s">
        <v>39</v>
      </c>
      <c r="I2" t="s">
        <v>40</v>
      </c>
      <c r="J2" t="s">
        <v>41</v>
      </c>
      <c r="K2" t="s">
        <v>42</v>
      </c>
      <c r="L2" t="s">
        <v>43</v>
      </c>
      <c r="M2" t="s">
        <v>44</v>
      </c>
      <c r="N2" t="s">
        <v>51</v>
      </c>
      <c r="O2" t="s">
        <v>52</v>
      </c>
      <c r="P2" t="s">
        <v>56</v>
      </c>
      <c r="Q2" t="s">
        <v>59</v>
      </c>
    </row>
    <row r="3" spans="1:22" x14ac:dyDescent="0.45">
      <c r="A3">
        <v>1</v>
      </c>
      <c r="B3" t="s">
        <v>30</v>
      </c>
      <c r="C3">
        <v>189210</v>
      </c>
      <c r="D3">
        <v>86</v>
      </c>
      <c r="E3">
        <v>8</v>
      </c>
      <c r="F3">
        <v>60</v>
      </c>
      <c r="G3">
        <v>19</v>
      </c>
      <c r="H3">
        <v>38</v>
      </c>
      <c r="I3">
        <v>10</v>
      </c>
      <c r="J3" t="s">
        <v>60</v>
      </c>
      <c r="K3">
        <v>6</v>
      </c>
      <c r="L3">
        <v>28</v>
      </c>
      <c r="M3">
        <v>2</v>
      </c>
      <c r="N3">
        <v>26</v>
      </c>
      <c r="O3">
        <v>10</v>
      </c>
      <c r="P3">
        <v>4</v>
      </c>
      <c r="Q3">
        <v>2</v>
      </c>
    </row>
    <row r="4" spans="1:22" x14ac:dyDescent="0.45">
      <c r="A4">
        <v>2</v>
      </c>
      <c r="B4" t="s">
        <v>187</v>
      </c>
      <c r="C4">
        <v>7722</v>
      </c>
      <c r="D4">
        <v>84</v>
      </c>
      <c r="E4">
        <v>4</v>
      </c>
      <c r="F4">
        <v>71</v>
      </c>
      <c r="G4">
        <v>18</v>
      </c>
      <c r="H4">
        <v>50</v>
      </c>
      <c r="I4">
        <v>10</v>
      </c>
      <c r="J4" t="s">
        <v>60</v>
      </c>
      <c r="K4">
        <v>4</v>
      </c>
      <c r="L4">
        <v>39</v>
      </c>
      <c r="M4">
        <v>3</v>
      </c>
      <c r="N4">
        <v>13</v>
      </c>
      <c r="O4">
        <v>11</v>
      </c>
      <c r="P4">
        <v>5</v>
      </c>
      <c r="Q4">
        <v>2</v>
      </c>
    </row>
    <row r="5" spans="1:22" x14ac:dyDescent="0.45">
      <c r="A5">
        <v>2</v>
      </c>
      <c r="B5" t="s">
        <v>188</v>
      </c>
      <c r="C5">
        <v>11382</v>
      </c>
      <c r="D5">
        <v>84</v>
      </c>
      <c r="E5">
        <v>4</v>
      </c>
      <c r="F5">
        <v>65</v>
      </c>
      <c r="G5">
        <v>20</v>
      </c>
      <c r="H5">
        <v>43</v>
      </c>
      <c r="I5">
        <v>11</v>
      </c>
      <c r="J5" t="s">
        <v>60</v>
      </c>
      <c r="K5">
        <v>5</v>
      </c>
      <c r="L5">
        <v>31</v>
      </c>
      <c r="M5">
        <v>2</v>
      </c>
      <c r="N5">
        <v>19</v>
      </c>
      <c r="O5">
        <v>11</v>
      </c>
      <c r="P5">
        <v>5</v>
      </c>
      <c r="Q5">
        <v>1</v>
      </c>
    </row>
    <row r="6" spans="1:22" x14ac:dyDescent="0.45">
      <c r="A6">
        <v>2</v>
      </c>
      <c r="B6" t="s">
        <v>189</v>
      </c>
      <c r="C6">
        <v>10241</v>
      </c>
      <c r="D6">
        <v>84</v>
      </c>
      <c r="E6">
        <v>13</v>
      </c>
      <c r="F6">
        <v>63</v>
      </c>
      <c r="G6">
        <v>23</v>
      </c>
      <c r="H6">
        <v>39</v>
      </c>
      <c r="I6">
        <v>6</v>
      </c>
      <c r="J6" t="s">
        <v>60</v>
      </c>
      <c r="K6">
        <v>5</v>
      </c>
      <c r="L6">
        <v>33</v>
      </c>
      <c r="M6">
        <v>1</v>
      </c>
      <c r="N6">
        <v>21</v>
      </c>
      <c r="O6">
        <v>13</v>
      </c>
      <c r="P6">
        <v>2</v>
      </c>
      <c r="Q6">
        <v>1</v>
      </c>
    </row>
    <row r="7" spans="1:22" x14ac:dyDescent="0.45">
      <c r="A7">
        <v>2</v>
      </c>
      <c r="B7" t="s">
        <v>190</v>
      </c>
      <c r="C7">
        <v>35601</v>
      </c>
      <c r="D7">
        <v>87</v>
      </c>
      <c r="E7">
        <v>8</v>
      </c>
      <c r="F7">
        <v>65</v>
      </c>
      <c r="G7">
        <v>16</v>
      </c>
      <c r="H7">
        <v>47</v>
      </c>
      <c r="I7">
        <v>12</v>
      </c>
      <c r="J7" t="s">
        <v>60</v>
      </c>
      <c r="K7">
        <v>9</v>
      </c>
      <c r="L7">
        <v>35</v>
      </c>
      <c r="M7">
        <v>2</v>
      </c>
      <c r="N7">
        <v>22</v>
      </c>
      <c r="O7">
        <v>10</v>
      </c>
      <c r="P7">
        <v>3</v>
      </c>
      <c r="Q7">
        <v>2</v>
      </c>
    </row>
    <row r="8" spans="1:22" x14ac:dyDescent="0.45">
      <c r="A8">
        <v>2</v>
      </c>
      <c r="B8" t="s">
        <v>191</v>
      </c>
      <c r="C8">
        <v>19050</v>
      </c>
      <c r="D8">
        <v>85</v>
      </c>
      <c r="E8">
        <v>10</v>
      </c>
      <c r="F8">
        <v>60</v>
      </c>
      <c r="G8">
        <v>18</v>
      </c>
      <c r="H8">
        <v>40</v>
      </c>
      <c r="I8">
        <v>8</v>
      </c>
      <c r="J8" t="s">
        <v>60</v>
      </c>
      <c r="K8">
        <v>6</v>
      </c>
      <c r="L8">
        <v>32</v>
      </c>
      <c r="M8">
        <v>2</v>
      </c>
      <c r="N8">
        <v>25</v>
      </c>
      <c r="O8">
        <v>12</v>
      </c>
      <c r="P8">
        <v>3</v>
      </c>
      <c r="Q8">
        <v>2</v>
      </c>
    </row>
    <row r="9" spans="1:22" x14ac:dyDescent="0.45">
      <c r="A9">
        <v>2</v>
      </c>
      <c r="B9" t="s">
        <v>192</v>
      </c>
      <c r="C9">
        <v>12559</v>
      </c>
      <c r="D9">
        <v>87</v>
      </c>
      <c r="E9">
        <v>10</v>
      </c>
      <c r="F9">
        <v>60</v>
      </c>
      <c r="G9">
        <v>27</v>
      </c>
      <c r="H9">
        <v>31</v>
      </c>
      <c r="I9">
        <v>6</v>
      </c>
      <c r="J9" t="s">
        <v>60</v>
      </c>
      <c r="K9">
        <v>4</v>
      </c>
      <c r="L9">
        <v>25</v>
      </c>
      <c r="M9">
        <v>2</v>
      </c>
      <c r="N9">
        <v>26</v>
      </c>
      <c r="O9">
        <v>10</v>
      </c>
      <c r="P9">
        <v>4</v>
      </c>
      <c r="Q9">
        <v>1</v>
      </c>
    </row>
    <row r="10" spans="1:22" x14ac:dyDescent="0.45">
      <c r="A10">
        <v>2</v>
      </c>
      <c r="B10" t="s">
        <v>193</v>
      </c>
      <c r="C10">
        <v>20518</v>
      </c>
      <c r="D10">
        <v>86</v>
      </c>
      <c r="E10">
        <v>8</v>
      </c>
      <c r="F10">
        <v>62</v>
      </c>
      <c r="G10">
        <v>21</v>
      </c>
      <c r="H10">
        <v>39</v>
      </c>
      <c r="I10">
        <v>10</v>
      </c>
      <c r="J10" t="s">
        <v>60</v>
      </c>
      <c r="K10">
        <v>6</v>
      </c>
      <c r="L10">
        <v>29</v>
      </c>
      <c r="M10">
        <v>2</v>
      </c>
      <c r="N10">
        <v>24</v>
      </c>
      <c r="O10">
        <v>10</v>
      </c>
      <c r="P10">
        <v>3</v>
      </c>
      <c r="Q10">
        <v>2</v>
      </c>
    </row>
    <row r="11" spans="1:22" x14ac:dyDescent="0.45">
      <c r="A11">
        <v>2</v>
      </c>
      <c r="B11" t="s">
        <v>194</v>
      </c>
      <c r="C11">
        <v>19753</v>
      </c>
      <c r="D11">
        <v>86</v>
      </c>
      <c r="E11">
        <v>7</v>
      </c>
      <c r="F11">
        <v>53</v>
      </c>
      <c r="G11">
        <v>19</v>
      </c>
      <c r="H11">
        <v>33</v>
      </c>
      <c r="I11">
        <v>9</v>
      </c>
      <c r="J11" t="s">
        <v>60</v>
      </c>
      <c r="K11">
        <v>4</v>
      </c>
      <c r="L11">
        <v>24</v>
      </c>
      <c r="M11">
        <v>1</v>
      </c>
      <c r="N11">
        <v>33</v>
      </c>
      <c r="O11">
        <v>10</v>
      </c>
      <c r="P11">
        <v>4</v>
      </c>
      <c r="Q11">
        <v>2</v>
      </c>
    </row>
    <row r="12" spans="1:22" x14ac:dyDescent="0.45">
      <c r="A12">
        <v>2</v>
      </c>
      <c r="B12" t="s">
        <v>195</v>
      </c>
      <c r="C12">
        <v>35130</v>
      </c>
      <c r="D12">
        <v>87</v>
      </c>
      <c r="E12">
        <v>7</v>
      </c>
      <c r="F12">
        <v>54</v>
      </c>
      <c r="G12">
        <v>17</v>
      </c>
      <c r="H12">
        <v>34</v>
      </c>
      <c r="I12">
        <v>13</v>
      </c>
      <c r="J12" t="s">
        <v>60</v>
      </c>
      <c r="K12">
        <v>7</v>
      </c>
      <c r="L12">
        <v>21</v>
      </c>
      <c r="M12">
        <v>3</v>
      </c>
      <c r="N12">
        <v>33</v>
      </c>
      <c r="O12">
        <v>9</v>
      </c>
      <c r="P12">
        <v>4</v>
      </c>
      <c r="Q12">
        <v>3</v>
      </c>
    </row>
    <row r="13" spans="1:22" x14ac:dyDescent="0.45">
      <c r="A13">
        <v>2</v>
      </c>
      <c r="B13" t="s">
        <v>196</v>
      </c>
      <c r="C13">
        <v>17254</v>
      </c>
      <c r="D13">
        <v>86</v>
      </c>
      <c r="E13">
        <v>8</v>
      </c>
      <c r="F13">
        <v>53</v>
      </c>
      <c r="G13">
        <v>21</v>
      </c>
      <c r="H13">
        <v>30</v>
      </c>
      <c r="I13">
        <v>8</v>
      </c>
      <c r="J13" t="s">
        <v>60</v>
      </c>
      <c r="K13">
        <v>5</v>
      </c>
      <c r="L13">
        <v>22</v>
      </c>
      <c r="M13">
        <v>2</v>
      </c>
      <c r="N13">
        <v>33</v>
      </c>
      <c r="O13">
        <v>10</v>
      </c>
      <c r="P13">
        <v>4</v>
      </c>
      <c r="Q13">
        <v>3</v>
      </c>
    </row>
    <row r="14" spans="1:22"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row>
    <row r="15" spans="1:22" x14ac:dyDescent="0.45">
      <c r="A15">
        <v>3</v>
      </c>
      <c r="B15">
        <v>202</v>
      </c>
      <c r="C15">
        <v>663</v>
      </c>
      <c r="D15">
        <v>82</v>
      </c>
      <c r="E15">
        <v>2</v>
      </c>
      <c r="F15">
        <v>65</v>
      </c>
      <c r="G15">
        <v>24</v>
      </c>
      <c r="H15">
        <v>40</v>
      </c>
      <c r="I15">
        <v>8</v>
      </c>
      <c r="J15">
        <v>0</v>
      </c>
      <c r="K15">
        <v>3</v>
      </c>
      <c r="L15">
        <v>32</v>
      </c>
      <c r="M15">
        <v>1</v>
      </c>
      <c r="N15">
        <v>17</v>
      </c>
      <c r="O15">
        <v>12</v>
      </c>
      <c r="P15">
        <v>6</v>
      </c>
      <c r="Q15">
        <v>1</v>
      </c>
    </row>
    <row r="16" spans="1:22" x14ac:dyDescent="0.45">
      <c r="A16">
        <v>3</v>
      </c>
      <c r="B16">
        <v>203</v>
      </c>
      <c r="C16">
        <v>73</v>
      </c>
      <c r="D16">
        <v>74</v>
      </c>
      <c r="E16">
        <v>4</v>
      </c>
      <c r="F16">
        <v>44</v>
      </c>
      <c r="G16">
        <v>5</v>
      </c>
      <c r="H16">
        <v>36</v>
      </c>
      <c r="I16">
        <v>5</v>
      </c>
      <c r="J16">
        <v>0</v>
      </c>
      <c r="K16" t="s">
        <v>47</v>
      </c>
      <c r="L16">
        <v>30</v>
      </c>
      <c r="M16">
        <v>4</v>
      </c>
      <c r="N16">
        <v>30</v>
      </c>
      <c r="O16">
        <v>21</v>
      </c>
      <c r="P16">
        <v>5</v>
      </c>
      <c r="Q16" t="s">
        <v>198</v>
      </c>
    </row>
    <row r="17" spans="1:17" x14ac:dyDescent="0.45">
      <c r="A17">
        <v>3</v>
      </c>
      <c r="B17">
        <v>204</v>
      </c>
      <c r="C17">
        <v>565</v>
      </c>
      <c r="D17">
        <v>83</v>
      </c>
      <c r="E17">
        <v>4</v>
      </c>
      <c r="F17">
        <v>71</v>
      </c>
      <c r="G17">
        <v>11</v>
      </c>
      <c r="H17">
        <v>45</v>
      </c>
      <c r="I17">
        <v>11</v>
      </c>
      <c r="J17">
        <v>0</v>
      </c>
      <c r="K17">
        <v>4</v>
      </c>
      <c r="L17">
        <v>35</v>
      </c>
      <c r="M17">
        <v>15</v>
      </c>
      <c r="N17">
        <v>12</v>
      </c>
      <c r="O17">
        <v>12</v>
      </c>
      <c r="P17">
        <v>5</v>
      </c>
      <c r="Q17" t="s">
        <v>198</v>
      </c>
    </row>
    <row r="18" spans="1:17" x14ac:dyDescent="0.45">
      <c r="A18">
        <v>3</v>
      </c>
      <c r="B18">
        <v>205</v>
      </c>
      <c r="C18">
        <v>592</v>
      </c>
      <c r="D18">
        <v>82</v>
      </c>
      <c r="E18">
        <v>3</v>
      </c>
      <c r="F18">
        <v>68</v>
      </c>
      <c r="G18">
        <v>24</v>
      </c>
      <c r="H18">
        <v>43</v>
      </c>
      <c r="I18">
        <v>6</v>
      </c>
      <c r="J18" t="s">
        <v>47</v>
      </c>
      <c r="K18">
        <v>2</v>
      </c>
      <c r="L18">
        <v>37</v>
      </c>
      <c r="M18">
        <v>1</v>
      </c>
      <c r="N18">
        <v>14</v>
      </c>
      <c r="O18">
        <v>11</v>
      </c>
      <c r="P18">
        <v>6</v>
      </c>
      <c r="Q18">
        <v>1</v>
      </c>
    </row>
    <row r="19" spans="1:17" x14ac:dyDescent="0.45">
      <c r="A19">
        <v>3</v>
      </c>
      <c r="B19">
        <v>206</v>
      </c>
      <c r="C19">
        <v>1002</v>
      </c>
      <c r="D19">
        <v>85</v>
      </c>
      <c r="E19">
        <v>4</v>
      </c>
      <c r="F19">
        <v>70</v>
      </c>
      <c r="G19">
        <v>18</v>
      </c>
      <c r="H19">
        <v>49</v>
      </c>
      <c r="I19">
        <v>13</v>
      </c>
      <c r="J19" t="s">
        <v>60</v>
      </c>
      <c r="K19">
        <v>6</v>
      </c>
      <c r="L19">
        <v>36</v>
      </c>
      <c r="M19">
        <v>2</v>
      </c>
      <c r="N19">
        <v>15</v>
      </c>
      <c r="O19">
        <v>12</v>
      </c>
      <c r="P19">
        <v>4</v>
      </c>
      <c r="Q19">
        <v>4</v>
      </c>
    </row>
    <row r="20" spans="1:17" x14ac:dyDescent="0.45">
      <c r="A20">
        <v>3</v>
      </c>
      <c r="B20">
        <v>207</v>
      </c>
      <c r="C20">
        <v>402</v>
      </c>
      <c r="D20">
        <v>87</v>
      </c>
      <c r="E20">
        <v>2</v>
      </c>
      <c r="F20">
        <v>75</v>
      </c>
      <c r="G20">
        <v>8</v>
      </c>
      <c r="H20">
        <v>62</v>
      </c>
      <c r="I20">
        <v>11</v>
      </c>
      <c r="J20">
        <v>0</v>
      </c>
      <c r="K20">
        <v>4</v>
      </c>
      <c r="L20">
        <v>52</v>
      </c>
      <c r="M20">
        <v>4</v>
      </c>
      <c r="N20">
        <v>12</v>
      </c>
      <c r="O20">
        <v>10</v>
      </c>
      <c r="P20">
        <v>3</v>
      </c>
      <c r="Q20" t="s">
        <v>198</v>
      </c>
    </row>
    <row r="21" spans="1:17" x14ac:dyDescent="0.45">
      <c r="A21">
        <v>3</v>
      </c>
      <c r="B21">
        <v>208</v>
      </c>
      <c r="C21">
        <v>97</v>
      </c>
      <c r="D21">
        <v>79</v>
      </c>
      <c r="E21">
        <v>5</v>
      </c>
      <c r="F21">
        <v>63</v>
      </c>
      <c r="G21">
        <v>47</v>
      </c>
      <c r="H21">
        <v>15</v>
      </c>
      <c r="I21">
        <v>3</v>
      </c>
      <c r="J21">
        <v>0</v>
      </c>
      <c r="K21" t="s">
        <v>47</v>
      </c>
      <c r="L21">
        <v>12</v>
      </c>
      <c r="M21">
        <v>0</v>
      </c>
      <c r="N21">
        <v>16</v>
      </c>
      <c r="O21">
        <v>13</v>
      </c>
      <c r="P21">
        <v>7</v>
      </c>
      <c r="Q21" t="s">
        <v>198</v>
      </c>
    </row>
    <row r="22" spans="1:17" x14ac:dyDescent="0.45">
      <c r="A22">
        <v>3</v>
      </c>
      <c r="B22">
        <v>209</v>
      </c>
      <c r="C22">
        <v>1474</v>
      </c>
      <c r="D22">
        <v>85</v>
      </c>
      <c r="E22">
        <v>4</v>
      </c>
      <c r="F22">
        <v>75</v>
      </c>
      <c r="G22">
        <v>17</v>
      </c>
      <c r="H22">
        <v>57</v>
      </c>
      <c r="I22">
        <v>12</v>
      </c>
      <c r="J22">
        <v>0</v>
      </c>
      <c r="K22">
        <v>4</v>
      </c>
      <c r="L22">
        <v>45</v>
      </c>
      <c r="M22">
        <v>2</v>
      </c>
      <c r="N22">
        <v>10</v>
      </c>
      <c r="O22">
        <v>11</v>
      </c>
      <c r="P22">
        <v>4</v>
      </c>
      <c r="Q22">
        <v>3</v>
      </c>
    </row>
    <row r="23" spans="1:17" x14ac:dyDescent="0.45">
      <c r="A23">
        <v>3</v>
      </c>
      <c r="B23">
        <v>210</v>
      </c>
      <c r="C23" t="s">
        <v>197</v>
      </c>
      <c r="D23" t="s">
        <v>197</v>
      </c>
      <c r="E23" t="s">
        <v>197</v>
      </c>
      <c r="F23" t="s">
        <v>197</v>
      </c>
      <c r="G23" t="s">
        <v>197</v>
      </c>
      <c r="H23" t="s">
        <v>197</v>
      </c>
      <c r="I23" t="s">
        <v>197</v>
      </c>
      <c r="J23" t="s">
        <v>197</v>
      </c>
      <c r="K23" t="s">
        <v>197</v>
      </c>
      <c r="L23" t="s">
        <v>197</v>
      </c>
      <c r="M23" t="s">
        <v>197</v>
      </c>
      <c r="N23" t="s">
        <v>197</v>
      </c>
      <c r="O23" t="s">
        <v>197</v>
      </c>
      <c r="P23" t="s">
        <v>197</v>
      </c>
      <c r="Q23" t="s">
        <v>197</v>
      </c>
    </row>
    <row r="24" spans="1:17" x14ac:dyDescent="0.45">
      <c r="A24">
        <v>3</v>
      </c>
      <c r="B24">
        <v>211</v>
      </c>
      <c r="C24">
        <v>344</v>
      </c>
      <c r="D24">
        <v>88</v>
      </c>
      <c r="E24">
        <v>6</v>
      </c>
      <c r="F24">
        <v>79</v>
      </c>
      <c r="G24">
        <v>39</v>
      </c>
      <c r="H24">
        <v>39</v>
      </c>
      <c r="I24">
        <v>11</v>
      </c>
      <c r="J24">
        <v>0</v>
      </c>
      <c r="K24">
        <v>5</v>
      </c>
      <c r="L24">
        <v>28</v>
      </c>
      <c r="M24">
        <v>2</v>
      </c>
      <c r="N24">
        <v>8</v>
      </c>
      <c r="O24">
        <v>11</v>
      </c>
      <c r="P24">
        <v>1</v>
      </c>
      <c r="Q24">
        <v>1</v>
      </c>
    </row>
    <row r="25" spans="1:17" x14ac:dyDescent="0.45">
      <c r="A25">
        <v>3</v>
      </c>
      <c r="B25">
        <v>212</v>
      </c>
      <c r="C25">
        <v>905</v>
      </c>
      <c r="D25">
        <v>87</v>
      </c>
      <c r="E25">
        <v>4</v>
      </c>
      <c r="F25">
        <v>73</v>
      </c>
      <c r="G25">
        <v>17</v>
      </c>
      <c r="H25">
        <v>55</v>
      </c>
      <c r="I25">
        <v>11</v>
      </c>
      <c r="J25">
        <v>0</v>
      </c>
      <c r="K25">
        <v>3</v>
      </c>
      <c r="L25">
        <v>44</v>
      </c>
      <c r="M25">
        <v>2</v>
      </c>
      <c r="N25">
        <v>13</v>
      </c>
      <c r="O25">
        <v>10</v>
      </c>
      <c r="P25">
        <v>4</v>
      </c>
      <c r="Q25">
        <v>2</v>
      </c>
    </row>
    <row r="26" spans="1:17" x14ac:dyDescent="0.45">
      <c r="A26">
        <v>3</v>
      </c>
      <c r="B26">
        <v>213</v>
      </c>
      <c r="C26">
        <v>494</v>
      </c>
      <c r="D26">
        <v>85</v>
      </c>
      <c r="E26">
        <v>3</v>
      </c>
      <c r="F26">
        <v>70</v>
      </c>
      <c r="G26">
        <v>27</v>
      </c>
      <c r="H26">
        <v>43</v>
      </c>
      <c r="I26">
        <v>6</v>
      </c>
      <c r="J26">
        <v>0</v>
      </c>
      <c r="K26">
        <v>2</v>
      </c>
      <c r="L26">
        <v>37</v>
      </c>
      <c r="M26">
        <v>0</v>
      </c>
      <c r="N26">
        <v>15</v>
      </c>
      <c r="O26">
        <v>9</v>
      </c>
      <c r="P26">
        <v>6</v>
      </c>
      <c r="Q26">
        <v>1</v>
      </c>
    </row>
    <row r="27" spans="1:17" x14ac:dyDescent="0.45">
      <c r="A27">
        <v>3</v>
      </c>
      <c r="B27">
        <v>301</v>
      </c>
      <c r="C27">
        <v>410</v>
      </c>
      <c r="D27">
        <v>75</v>
      </c>
      <c r="E27">
        <v>6</v>
      </c>
      <c r="F27">
        <v>52</v>
      </c>
      <c r="G27">
        <v>24</v>
      </c>
      <c r="H27">
        <v>28</v>
      </c>
      <c r="I27">
        <v>2</v>
      </c>
      <c r="J27">
        <v>0</v>
      </c>
      <c r="K27" t="s">
        <v>47</v>
      </c>
      <c r="L27">
        <v>26</v>
      </c>
      <c r="M27">
        <v>0</v>
      </c>
      <c r="N27">
        <v>23</v>
      </c>
      <c r="O27">
        <v>20</v>
      </c>
      <c r="P27">
        <v>5</v>
      </c>
      <c r="Q27" t="s">
        <v>198</v>
      </c>
    </row>
    <row r="28" spans="1:17" x14ac:dyDescent="0.45">
      <c r="A28">
        <v>3</v>
      </c>
      <c r="B28">
        <v>302</v>
      </c>
      <c r="C28">
        <v>1221</v>
      </c>
      <c r="D28">
        <v>86</v>
      </c>
      <c r="E28">
        <v>2</v>
      </c>
      <c r="F28">
        <v>71</v>
      </c>
      <c r="G28">
        <v>26</v>
      </c>
      <c r="H28">
        <v>44</v>
      </c>
      <c r="I28">
        <v>23</v>
      </c>
      <c r="J28" t="s">
        <v>60</v>
      </c>
      <c r="K28">
        <v>13</v>
      </c>
      <c r="L28">
        <v>21</v>
      </c>
      <c r="M28">
        <v>1</v>
      </c>
      <c r="N28">
        <v>15</v>
      </c>
      <c r="O28">
        <v>9</v>
      </c>
      <c r="P28">
        <v>5</v>
      </c>
      <c r="Q28">
        <v>2</v>
      </c>
    </row>
    <row r="29" spans="1:17" x14ac:dyDescent="0.45">
      <c r="A29">
        <v>3</v>
      </c>
      <c r="B29">
        <v>303</v>
      </c>
      <c r="C29">
        <v>45</v>
      </c>
      <c r="D29">
        <v>62</v>
      </c>
      <c r="E29">
        <v>7</v>
      </c>
      <c r="F29">
        <v>18</v>
      </c>
      <c r="G29">
        <v>13</v>
      </c>
      <c r="H29" t="s">
        <v>47</v>
      </c>
      <c r="I29">
        <v>0</v>
      </c>
      <c r="J29">
        <v>0</v>
      </c>
      <c r="K29">
        <v>0</v>
      </c>
      <c r="L29" t="s">
        <v>47</v>
      </c>
      <c r="M29" t="s">
        <v>47</v>
      </c>
      <c r="N29">
        <v>44</v>
      </c>
      <c r="O29">
        <v>31</v>
      </c>
      <c r="P29">
        <v>7</v>
      </c>
      <c r="Q29" t="s">
        <v>198</v>
      </c>
    </row>
    <row r="30" spans="1:17" x14ac:dyDescent="0.45">
      <c r="A30">
        <v>3</v>
      </c>
      <c r="B30">
        <v>304</v>
      </c>
      <c r="C30">
        <v>165</v>
      </c>
      <c r="D30">
        <v>78</v>
      </c>
      <c r="E30">
        <v>2</v>
      </c>
      <c r="F30">
        <v>65</v>
      </c>
      <c r="G30">
        <v>42</v>
      </c>
      <c r="H30">
        <v>22</v>
      </c>
      <c r="I30">
        <v>3</v>
      </c>
      <c r="J30">
        <v>0</v>
      </c>
      <c r="K30" t="s">
        <v>47</v>
      </c>
      <c r="L30">
        <v>19</v>
      </c>
      <c r="M30">
        <v>0</v>
      </c>
      <c r="N30">
        <v>13</v>
      </c>
      <c r="O30">
        <v>9</v>
      </c>
      <c r="P30">
        <v>13</v>
      </c>
      <c r="Q30" t="s">
        <v>198</v>
      </c>
    </row>
    <row r="31" spans="1:17" x14ac:dyDescent="0.45">
      <c r="A31">
        <v>3</v>
      </c>
      <c r="B31">
        <v>305</v>
      </c>
      <c r="C31">
        <v>501</v>
      </c>
      <c r="D31">
        <v>85</v>
      </c>
      <c r="E31">
        <v>5</v>
      </c>
      <c r="F31">
        <v>55</v>
      </c>
      <c r="G31">
        <v>28</v>
      </c>
      <c r="H31" t="s">
        <v>47</v>
      </c>
      <c r="I31" t="s">
        <v>47</v>
      </c>
      <c r="J31">
        <v>0</v>
      </c>
      <c r="K31">
        <v>1</v>
      </c>
      <c r="L31">
        <v>22</v>
      </c>
      <c r="M31" t="s">
        <v>47</v>
      </c>
      <c r="N31">
        <v>29</v>
      </c>
      <c r="O31">
        <v>12</v>
      </c>
      <c r="P31">
        <v>3</v>
      </c>
      <c r="Q31">
        <v>1</v>
      </c>
    </row>
    <row r="32" spans="1:17" x14ac:dyDescent="0.45">
      <c r="A32">
        <v>3</v>
      </c>
      <c r="B32">
        <v>306</v>
      </c>
      <c r="C32">
        <v>816</v>
      </c>
      <c r="D32">
        <v>79</v>
      </c>
      <c r="E32">
        <v>4</v>
      </c>
      <c r="F32">
        <v>59</v>
      </c>
      <c r="G32">
        <v>17</v>
      </c>
      <c r="H32">
        <v>37</v>
      </c>
      <c r="I32">
        <v>5</v>
      </c>
      <c r="J32">
        <v>0</v>
      </c>
      <c r="K32">
        <v>1</v>
      </c>
      <c r="L32">
        <v>32</v>
      </c>
      <c r="M32">
        <v>5</v>
      </c>
      <c r="N32">
        <v>20</v>
      </c>
      <c r="O32">
        <v>15</v>
      </c>
      <c r="P32">
        <v>6</v>
      </c>
      <c r="Q32">
        <v>2</v>
      </c>
    </row>
    <row r="33" spans="1:17" x14ac:dyDescent="0.45">
      <c r="A33">
        <v>3</v>
      </c>
      <c r="B33">
        <v>307</v>
      </c>
      <c r="C33" t="s">
        <v>197</v>
      </c>
      <c r="D33" t="s">
        <v>197</v>
      </c>
      <c r="E33" t="s">
        <v>197</v>
      </c>
      <c r="F33" t="s">
        <v>197</v>
      </c>
      <c r="G33" t="s">
        <v>197</v>
      </c>
      <c r="H33" t="s">
        <v>197</v>
      </c>
      <c r="I33" t="s">
        <v>197</v>
      </c>
      <c r="J33" t="s">
        <v>197</v>
      </c>
      <c r="K33" t="s">
        <v>197</v>
      </c>
      <c r="L33" t="s">
        <v>197</v>
      </c>
      <c r="M33" t="s">
        <v>197</v>
      </c>
      <c r="N33" t="s">
        <v>197</v>
      </c>
      <c r="O33" t="s">
        <v>197</v>
      </c>
      <c r="P33" t="s">
        <v>197</v>
      </c>
      <c r="Q33" t="s">
        <v>197</v>
      </c>
    </row>
    <row r="34" spans="1:17" x14ac:dyDescent="0.45">
      <c r="A34">
        <v>3</v>
      </c>
      <c r="B34">
        <v>308</v>
      </c>
      <c r="C34">
        <v>96</v>
      </c>
      <c r="D34">
        <v>82</v>
      </c>
      <c r="E34">
        <v>5</v>
      </c>
      <c r="F34">
        <v>57</v>
      </c>
      <c r="G34">
        <v>42</v>
      </c>
      <c r="H34" t="s">
        <v>47</v>
      </c>
      <c r="I34" t="s">
        <v>47</v>
      </c>
      <c r="J34">
        <v>0</v>
      </c>
      <c r="K34" t="s">
        <v>47</v>
      </c>
      <c r="L34">
        <v>10</v>
      </c>
      <c r="M34" t="s">
        <v>47</v>
      </c>
      <c r="N34">
        <v>25</v>
      </c>
      <c r="O34">
        <v>14</v>
      </c>
      <c r="P34">
        <v>4</v>
      </c>
      <c r="Q34" t="s">
        <v>198</v>
      </c>
    </row>
    <row r="35" spans="1:17" x14ac:dyDescent="0.45">
      <c r="A35">
        <v>3</v>
      </c>
      <c r="B35">
        <v>309</v>
      </c>
      <c r="C35">
        <v>241</v>
      </c>
      <c r="D35">
        <v>66</v>
      </c>
      <c r="E35">
        <v>3</v>
      </c>
      <c r="F35">
        <v>42</v>
      </c>
      <c r="G35" t="s">
        <v>47</v>
      </c>
      <c r="H35">
        <v>34</v>
      </c>
      <c r="I35">
        <v>2</v>
      </c>
      <c r="J35">
        <v>0</v>
      </c>
      <c r="K35" t="s">
        <v>47</v>
      </c>
      <c r="L35">
        <v>32</v>
      </c>
      <c r="M35" t="s">
        <v>47</v>
      </c>
      <c r="N35">
        <v>24</v>
      </c>
      <c r="O35">
        <v>26</v>
      </c>
      <c r="P35">
        <v>9</v>
      </c>
      <c r="Q35" t="s">
        <v>198</v>
      </c>
    </row>
    <row r="36" spans="1:17" x14ac:dyDescent="0.45">
      <c r="A36">
        <v>3</v>
      </c>
      <c r="B36">
        <v>310</v>
      </c>
      <c r="C36">
        <v>1410</v>
      </c>
      <c r="D36">
        <v>88</v>
      </c>
      <c r="E36">
        <v>3</v>
      </c>
      <c r="F36">
        <v>77</v>
      </c>
      <c r="G36">
        <v>20</v>
      </c>
      <c r="H36">
        <v>57</v>
      </c>
      <c r="I36">
        <v>24</v>
      </c>
      <c r="J36" t="s">
        <v>60</v>
      </c>
      <c r="K36">
        <v>14</v>
      </c>
      <c r="L36">
        <v>33</v>
      </c>
      <c r="M36">
        <v>1</v>
      </c>
      <c r="N36">
        <v>10</v>
      </c>
      <c r="O36">
        <v>8</v>
      </c>
      <c r="P36">
        <v>4</v>
      </c>
      <c r="Q36">
        <v>1</v>
      </c>
    </row>
    <row r="37" spans="1:17" x14ac:dyDescent="0.45">
      <c r="A37">
        <v>3</v>
      </c>
      <c r="B37">
        <v>311</v>
      </c>
      <c r="C37">
        <v>1674</v>
      </c>
      <c r="D37">
        <v>88</v>
      </c>
      <c r="E37">
        <v>8</v>
      </c>
      <c r="F37">
        <v>64</v>
      </c>
      <c r="G37">
        <v>21</v>
      </c>
      <c r="H37">
        <v>36</v>
      </c>
      <c r="I37">
        <v>8</v>
      </c>
      <c r="J37" t="s">
        <v>60</v>
      </c>
      <c r="K37">
        <v>3</v>
      </c>
      <c r="L37">
        <v>28</v>
      </c>
      <c r="M37">
        <v>7</v>
      </c>
      <c r="N37">
        <v>24</v>
      </c>
      <c r="O37">
        <v>9</v>
      </c>
      <c r="P37">
        <v>3</v>
      </c>
      <c r="Q37" t="s">
        <v>198</v>
      </c>
    </row>
    <row r="38" spans="1:17" x14ac:dyDescent="0.45">
      <c r="A38">
        <v>3</v>
      </c>
      <c r="B38">
        <v>312</v>
      </c>
      <c r="C38">
        <v>809</v>
      </c>
      <c r="D38">
        <v>85</v>
      </c>
      <c r="E38">
        <v>5</v>
      </c>
      <c r="F38">
        <v>63</v>
      </c>
      <c r="G38">
        <v>12</v>
      </c>
      <c r="H38">
        <v>50</v>
      </c>
      <c r="I38">
        <v>11</v>
      </c>
      <c r="J38">
        <v>0</v>
      </c>
      <c r="K38">
        <v>3</v>
      </c>
      <c r="L38">
        <v>39</v>
      </c>
      <c r="M38">
        <v>1</v>
      </c>
      <c r="N38">
        <v>23</v>
      </c>
      <c r="O38">
        <v>10</v>
      </c>
      <c r="P38">
        <v>5</v>
      </c>
      <c r="Q38">
        <v>1</v>
      </c>
    </row>
    <row r="39" spans="1:17" x14ac:dyDescent="0.45">
      <c r="A39">
        <v>3</v>
      </c>
      <c r="B39">
        <v>313</v>
      </c>
      <c r="C39">
        <v>230</v>
      </c>
      <c r="D39">
        <v>85</v>
      </c>
      <c r="E39">
        <v>3</v>
      </c>
      <c r="F39">
        <v>69</v>
      </c>
      <c r="G39">
        <v>37</v>
      </c>
      <c r="H39">
        <v>32</v>
      </c>
      <c r="I39">
        <v>4</v>
      </c>
      <c r="J39">
        <v>0</v>
      </c>
      <c r="K39">
        <v>2</v>
      </c>
      <c r="L39">
        <v>27</v>
      </c>
      <c r="M39">
        <v>0</v>
      </c>
      <c r="N39">
        <v>17</v>
      </c>
      <c r="O39">
        <v>10</v>
      </c>
      <c r="P39">
        <v>4</v>
      </c>
      <c r="Q39" t="s">
        <v>198</v>
      </c>
    </row>
    <row r="40" spans="1:17" x14ac:dyDescent="0.45">
      <c r="A40">
        <v>3</v>
      </c>
      <c r="B40">
        <v>314</v>
      </c>
      <c r="C40">
        <v>779</v>
      </c>
      <c r="D40">
        <v>84</v>
      </c>
      <c r="E40">
        <v>5</v>
      </c>
      <c r="F40">
        <v>57</v>
      </c>
      <c r="G40" t="s">
        <v>47</v>
      </c>
      <c r="H40">
        <v>34</v>
      </c>
      <c r="I40">
        <v>3</v>
      </c>
      <c r="J40">
        <v>0</v>
      </c>
      <c r="K40">
        <v>1</v>
      </c>
      <c r="L40">
        <v>30</v>
      </c>
      <c r="M40" t="s">
        <v>47</v>
      </c>
      <c r="N40">
        <v>28</v>
      </c>
      <c r="O40">
        <v>12</v>
      </c>
      <c r="P40">
        <v>4</v>
      </c>
      <c r="Q40">
        <v>1</v>
      </c>
    </row>
    <row r="41" spans="1:17" x14ac:dyDescent="0.45">
      <c r="A41">
        <v>3</v>
      </c>
      <c r="B41">
        <v>315</v>
      </c>
      <c r="C41" t="s">
        <v>197</v>
      </c>
      <c r="D41" t="s">
        <v>197</v>
      </c>
      <c r="E41" t="s">
        <v>197</v>
      </c>
      <c r="F41" t="s">
        <v>197</v>
      </c>
      <c r="G41" t="s">
        <v>197</v>
      </c>
      <c r="H41" t="s">
        <v>197</v>
      </c>
      <c r="I41" t="s">
        <v>197</v>
      </c>
      <c r="J41" t="s">
        <v>197</v>
      </c>
      <c r="K41" t="s">
        <v>197</v>
      </c>
      <c r="L41" t="s">
        <v>197</v>
      </c>
      <c r="M41" t="s">
        <v>197</v>
      </c>
      <c r="N41" t="s">
        <v>197</v>
      </c>
      <c r="O41" t="s">
        <v>197</v>
      </c>
      <c r="P41" t="s">
        <v>197</v>
      </c>
      <c r="Q41" t="s">
        <v>197</v>
      </c>
    </row>
    <row r="42" spans="1:17" x14ac:dyDescent="0.45">
      <c r="A42">
        <v>3</v>
      </c>
      <c r="B42">
        <v>316</v>
      </c>
      <c r="C42">
        <v>943</v>
      </c>
      <c r="D42">
        <v>84</v>
      </c>
      <c r="E42">
        <v>6</v>
      </c>
      <c r="F42">
        <v>73</v>
      </c>
      <c r="G42">
        <v>10</v>
      </c>
      <c r="H42">
        <v>56</v>
      </c>
      <c r="I42">
        <v>11</v>
      </c>
      <c r="J42" t="s">
        <v>47</v>
      </c>
      <c r="K42">
        <v>6</v>
      </c>
      <c r="L42">
        <v>46</v>
      </c>
      <c r="M42">
        <v>7</v>
      </c>
      <c r="N42">
        <v>10</v>
      </c>
      <c r="O42">
        <v>11</v>
      </c>
      <c r="P42">
        <v>5</v>
      </c>
      <c r="Q42">
        <v>1</v>
      </c>
    </row>
    <row r="43" spans="1:17" x14ac:dyDescent="0.45">
      <c r="A43">
        <v>3</v>
      </c>
      <c r="B43">
        <v>317</v>
      </c>
      <c r="C43">
        <v>398</v>
      </c>
      <c r="D43">
        <v>82</v>
      </c>
      <c r="E43">
        <v>4</v>
      </c>
      <c r="F43">
        <v>64</v>
      </c>
      <c r="G43">
        <v>39</v>
      </c>
      <c r="H43">
        <v>24</v>
      </c>
      <c r="I43">
        <v>2</v>
      </c>
      <c r="J43">
        <v>0</v>
      </c>
      <c r="K43">
        <v>1</v>
      </c>
      <c r="L43">
        <v>22</v>
      </c>
      <c r="M43">
        <v>1</v>
      </c>
      <c r="N43">
        <v>18</v>
      </c>
      <c r="O43">
        <v>15</v>
      </c>
      <c r="P43">
        <v>4</v>
      </c>
      <c r="Q43">
        <v>1</v>
      </c>
    </row>
    <row r="44" spans="1:17" x14ac:dyDescent="0.45">
      <c r="A44">
        <v>3</v>
      </c>
      <c r="B44">
        <v>318</v>
      </c>
      <c r="C44">
        <v>994</v>
      </c>
      <c r="D44">
        <v>85</v>
      </c>
      <c r="E44">
        <v>4</v>
      </c>
      <c r="F44">
        <v>64</v>
      </c>
      <c r="G44">
        <v>18</v>
      </c>
      <c r="H44">
        <v>45</v>
      </c>
      <c r="I44">
        <v>12</v>
      </c>
      <c r="J44" t="s">
        <v>60</v>
      </c>
      <c r="K44">
        <v>5</v>
      </c>
      <c r="L44">
        <v>33</v>
      </c>
      <c r="M44">
        <v>1</v>
      </c>
      <c r="N44">
        <v>22</v>
      </c>
      <c r="O44">
        <v>9</v>
      </c>
      <c r="P44">
        <v>5</v>
      </c>
      <c r="Q44">
        <v>3</v>
      </c>
    </row>
    <row r="45" spans="1:17" x14ac:dyDescent="0.45">
      <c r="A45">
        <v>3</v>
      </c>
      <c r="B45">
        <v>319</v>
      </c>
      <c r="C45">
        <v>147</v>
      </c>
      <c r="D45">
        <v>76</v>
      </c>
      <c r="E45">
        <v>5</v>
      </c>
      <c r="F45">
        <v>44</v>
      </c>
      <c r="G45">
        <v>27</v>
      </c>
      <c r="H45">
        <v>17</v>
      </c>
      <c r="I45">
        <v>2</v>
      </c>
      <c r="J45">
        <v>0</v>
      </c>
      <c r="K45" t="s">
        <v>47</v>
      </c>
      <c r="L45">
        <v>15</v>
      </c>
      <c r="M45">
        <v>0</v>
      </c>
      <c r="N45">
        <v>32</v>
      </c>
      <c r="O45">
        <v>20</v>
      </c>
      <c r="P45">
        <v>4</v>
      </c>
      <c r="Q45">
        <v>2</v>
      </c>
    </row>
    <row r="46" spans="1:17" x14ac:dyDescent="0.45">
      <c r="A46">
        <v>3</v>
      </c>
      <c r="B46">
        <v>320</v>
      </c>
      <c r="C46">
        <v>1614</v>
      </c>
      <c r="D46">
        <v>82</v>
      </c>
      <c r="E46">
        <v>4</v>
      </c>
      <c r="F46">
        <v>71</v>
      </c>
      <c r="G46">
        <v>7</v>
      </c>
      <c r="H46">
        <v>60</v>
      </c>
      <c r="I46">
        <v>13</v>
      </c>
      <c r="J46">
        <v>0</v>
      </c>
      <c r="K46">
        <v>5</v>
      </c>
      <c r="L46">
        <v>48</v>
      </c>
      <c r="M46">
        <v>4</v>
      </c>
      <c r="N46">
        <v>11</v>
      </c>
      <c r="O46">
        <v>13</v>
      </c>
      <c r="P46">
        <v>5</v>
      </c>
      <c r="Q46">
        <v>1</v>
      </c>
    </row>
    <row r="47" spans="1:17" x14ac:dyDescent="0.45">
      <c r="A47">
        <v>3</v>
      </c>
      <c r="B47">
        <v>330</v>
      </c>
      <c r="C47">
        <v>3485</v>
      </c>
      <c r="D47">
        <v>84</v>
      </c>
      <c r="E47">
        <v>6</v>
      </c>
      <c r="F47">
        <v>67</v>
      </c>
      <c r="G47">
        <v>19</v>
      </c>
      <c r="H47">
        <v>46</v>
      </c>
      <c r="I47">
        <v>9</v>
      </c>
      <c r="J47" t="s">
        <v>47</v>
      </c>
      <c r="K47">
        <v>4</v>
      </c>
      <c r="L47">
        <v>36</v>
      </c>
      <c r="M47">
        <v>3</v>
      </c>
      <c r="N47">
        <v>16</v>
      </c>
      <c r="O47">
        <v>12</v>
      </c>
      <c r="P47">
        <v>4</v>
      </c>
      <c r="Q47">
        <v>2</v>
      </c>
    </row>
    <row r="48" spans="1:17" x14ac:dyDescent="0.45">
      <c r="A48">
        <v>3</v>
      </c>
      <c r="B48">
        <v>331</v>
      </c>
      <c r="C48">
        <v>672</v>
      </c>
      <c r="D48">
        <v>88</v>
      </c>
      <c r="E48">
        <v>6</v>
      </c>
      <c r="F48">
        <v>61</v>
      </c>
      <c r="G48" t="s">
        <v>47</v>
      </c>
      <c r="H48">
        <v>32</v>
      </c>
      <c r="I48">
        <v>2</v>
      </c>
      <c r="J48">
        <v>0</v>
      </c>
      <c r="K48" t="s">
        <v>47</v>
      </c>
      <c r="L48">
        <v>30</v>
      </c>
      <c r="M48" t="s">
        <v>47</v>
      </c>
      <c r="N48">
        <v>27</v>
      </c>
      <c r="O48">
        <v>10</v>
      </c>
      <c r="P48">
        <v>2</v>
      </c>
      <c r="Q48">
        <v>1</v>
      </c>
    </row>
    <row r="49" spans="1:17" x14ac:dyDescent="0.45">
      <c r="A49">
        <v>3</v>
      </c>
      <c r="B49">
        <v>332</v>
      </c>
      <c r="C49">
        <v>2675</v>
      </c>
      <c r="D49">
        <v>88</v>
      </c>
      <c r="E49">
        <v>8</v>
      </c>
      <c r="F49">
        <v>70</v>
      </c>
      <c r="G49">
        <v>24</v>
      </c>
      <c r="H49">
        <v>45</v>
      </c>
      <c r="I49">
        <v>16</v>
      </c>
      <c r="J49">
        <v>1</v>
      </c>
      <c r="K49">
        <v>10</v>
      </c>
      <c r="L49">
        <v>29</v>
      </c>
      <c r="M49">
        <v>1</v>
      </c>
      <c r="N49">
        <v>18</v>
      </c>
      <c r="O49">
        <v>9</v>
      </c>
      <c r="P49">
        <v>3</v>
      </c>
      <c r="Q49">
        <v>2</v>
      </c>
    </row>
    <row r="50" spans="1:17" x14ac:dyDescent="0.45">
      <c r="A50">
        <v>3</v>
      </c>
      <c r="B50">
        <v>333</v>
      </c>
      <c r="C50">
        <v>530</v>
      </c>
      <c r="D50">
        <v>85</v>
      </c>
      <c r="E50">
        <v>8</v>
      </c>
      <c r="F50">
        <v>68</v>
      </c>
      <c r="G50">
        <v>37</v>
      </c>
      <c r="H50">
        <v>30</v>
      </c>
      <c r="I50">
        <v>5</v>
      </c>
      <c r="J50">
        <v>0</v>
      </c>
      <c r="K50">
        <v>2</v>
      </c>
      <c r="L50">
        <v>26</v>
      </c>
      <c r="M50">
        <v>1</v>
      </c>
      <c r="N50">
        <v>18</v>
      </c>
      <c r="O50">
        <v>12</v>
      </c>
      <c r="P50">
        <v>3</v>
      </c>
      <c r="Q50">
        <v>1</v>
      </c>
    </row>
    <row r="51" spans="1:17" x14ac:dyDescent="0.45">
      <c r="A51">
        <v>3</v>
      </c>
      <c r="B51">
        <v>334</v>
      </c>
      <c r="C51">
        <v>1687</v>
      </c>
      <c r="D51">
        <v>87</v>
      </c>
      <c r="E51">
        <v>7</v>
      </c>
      <c r="F51">
        <v>66</v>
      </c>
      <c r="G51">
        <v>15</v>
      </c>
      <c r="H51">
        <v>50</v>
      </c>
      <c r="I51">
        <v>16</v>
      </c>
      <c r="J51" t="s">
        <v>60</v>
      </c>
      <c r="K51">
        <v>8</v>
      </c>
      <c r="L51">
        <v>34</v>
      </c>
      <c r="M51">
        <v>1</v>
      </c>
      <c r="N51">
        <v>21</v>
      </c>
      <c r="O51">
        <v>9</v>
      </c>
      <c r="P51">
        <v>3</v>
      </c>
      <c r="Q51">
        <v>2</v>
      </c>
    </row>
    <row r="52" spans="1:17" x14ac:dyDescent="0.45">
      <c r="A52">
        <v>3</v>
      </c>
      <c r="B52">
        <v>335</v>
      </c>
      <c r="C52">
        <v>614</v>
      </c>
      <c r="D52">
        <v>77</v>
      </c>
      <c r="E52">
        <v>10</v>
      </c>
      <c r="F52">
        <v>45</v>
      </c>
      <c r="G52">
        <v>17</v>
      </c>
      <c r="H52">
        <v>27</v>
      </c>
      <c r="I52">
        <v>1</v>
      </c>
      <c r="J52">
        <v>0</v>
      </c>
      <c r="K52">
        <v>1</v>
      </c>
      <c r="L52">
        <v>26</v>
      </c>
      <c r="M52">
        <v>1</v>
      </c>
      <c r="N52">
        <v>32</v>
      </c>
      <c r="O52">
        <v>18</v>
      </c>
      <c r="P52">
        <v>5</v>
      </c>
      <c r="Q52">
        <v>1</v>
      </c>
    </row>
    <row r="53" spans="1:17" x14ac:dyDescent="0.45">
      <c r="A53">
        <v>3</v>
      </c>
      <c r="B53">
        <v>336</v>
      </c>
      <c r="C53">
        <v>215</v>
      </c>
      <c r="D53">
        <v>82</v>
      </c>
      <c r="E53">
        <v>4</v>
      </c>
      <c r="F53">
        <v>62</v>
      </c>
      <c r="G53">
        <v>15</v>
      </c>
      <c r="H53">
        <v>47</v>
      </c>
      <c r="I53">
        <v>7</v>
      </c>
      <c r="J53">
        <v>0</v>
      </c>
      <c r="K53">
        <v>2</v>
      </c>
      <c r="L53">
        <v>40</v>
      </c>
      <c r="M53">
        <v>0</v>
      </c>
      <c r="N53">
        <v>20</v>
      </c>
      <c r="O53">
        <v>16</v>
      </c>
      <c r="P53">
        <v>1</v>
      </c>
      <c r="Q53" t="s">
        <v>198</v>
      </c>
    </row>
    <row r="54" spans="1:17" x14ac:dyDescent="0.45">
      <c r="A54">
        <v>3</v>
      </c>
      <c r="B54">
        <v>340</v>
      </c>
      <c r="C54">
        <v>353</v>
      </c>
      <c r="D54">
        <v>81</v>
      </c>
      <c r="E54">
        <v>8</v>
      </c>
      <c r="F54">
        <v>60</v>
      </c>
      <c r="G54">
        <v>30</v>
      </c>
      <c r="H54">
        <v>29</v>
      </c>
      <c r="I54" t="s">
        <v>47</v>
      </c>
      <c r="J54">
        <v>0</v>
      </c>
      <c r="K54" t="s">
        <v>47</v>
      </c>
      <c r="L54" t="s">
        <v>47</v>
      </c>
      <c r="M54">
        <v>1</v>
      </c>
      <c r="N54">
        <v>20</v>
      </c>
      <c r="O54">
        <v>15</v>
      </c>
      <c r="P54">
        <v>5</v>
      </c>
      <c r="Q54" t="s">
        <v>198</v>
      </c>
    </row>
    <row r="55" spans="1:17" x14ac:dyDescent="0.45">
      <c r="A55">
        <v>3</v>
      </c>
      <c r="B55">
        <v>341</v>
      </c>
      <c r="C55">
        <v>1197</v>
      </c>
      <c r="D55">
        <v>81</v>
      </c>
      <c r="E55">
        <v>7</v>
      </c>
      <c r="F55">
        <v>60</v>
      </c>
      <c r="G55">
        <v>25</v>
      </c>
      <c r="H55">
        <v>34</v>
      </c>
      <c r="I55">
        <v>3</v>
      </c>
      <c r="J55">
        <v>0</v>
      </c>
      <c r="K55">
        <v>3</v>
      </c>
      <c r="L55">
        <v>31</v>
      </c>
      <c r="M55" t="s">
        <v>60</v>
      </c>
      <c r="N55">
        <v>21</v>
      </c>
      <c r="O55">
        <v>14</v>
      </c>
      <c r="P55">
        <v>5</v>
      </c>
      <c r="Q55" t="s">
        <v>60</v>
      </c>
    </row>
    <row r="56" spans="1:17" x14ac:dyDescent="0.45">
      <c r="A56">
        <v>3</v>
      </c>
      <c r="B56">
        <v>342</v>
      </c>
      <c r="C56">
        <v>1073</v>
      </c>
      <c r="D56">
        <v>89</v>
      </c>
      <c r="E56">
        <v>8</v>
      </c>
      <c r="F56">
        <v>70</v>
      </c>
      <c r="G56">
        <v>10</v>
      </c>
      <c r="H56">
        <v>55</v>
      </c>
      <c r="I56">
        <v>20</v>
      </c>
      <c r="J56">
        <v>1</v>
      </c>
      <c r="K56">
        <v>16</v>
      </c>
      <c r="L56">
        <v>35</v>
      </c>
      <c r="M56">
        <v>6</v>
      </c>
      <c r="N56">
        <v>18</v>
      </c>
      <c r="O56">
        <v>8</v>
      </c>
      <c r="P56">
        <v>3</v>
      </c>
      <c r="Q56">
        <v>2</v>
      </c>
    </row>
    <row r="57" spans="1:17" x14ac:dyDescent="0.45">
      <c r="A57">
        <v>3</v>
      </c>
      <c r="B57">
        <v>343</v>
      </c>
      <c r="C57">
        <v>1287</v>
      </c>
      <c r="D57">
        <v>82</v>
      </c>
      <c r="E57">
        <v>6</v>
      </c>
      <c r="F57">
        <v>56</v>
      </c>
      <c r="G57">
        <v>14</v>
      </c>
      <c r="H57">
        <v>41</v>
      </c>
      <c r="I57">
        <v>10</v>
      </c>
      <c r="J57" t="s">
        <v>60</v>
      </c>
      <c r="K57">
        <v>9</v>
      </c>
      <c r="L57">
        <v>31</v>
      </c>
      <c r="M57">
        <v>1</v>
      </c>
      <c r="N57">
        <v>26</v>
      </c>
      <c r="O57">
        <v>14</v>
      </c>
      <c r="P57">
        <v>4</v>
      </c>
      <c r="Q57">
        <v>2</v>
      </c>
    </row>
    <row r="58" spans="1:17" x14ac:dyDescent="0.45">
      <c r="A58">
        <v>3</v>
      </c>
      <c r="B58">
        <v>344</v>
      </c>
      <c r="C58">
        <v>696</v>
      </c>
      <c r="D58">
        <v>85</v>
      </c>
      <c r="E58">
        <v>8</v>
      </c>
      <c r="F58">
        <v>67</v>
      </c>
      <c r="G58">
        <v>23</v>
      </c>
      <c r="H58">
        <v>38</v>
      </c>
      <c r="I58">
        <v>8</v>
      </c>
      <c r="J58">
        <v>0</v>
      </c>
      <c r="K58">
        <v>7</v>
      </c>
      <c r="L58">
        <v>29</v>
      </c>
      <c r="M58">
        <v>7</v>
      </c>
      <c r="N58">
        <v>18</v>
      </c>
      <c r="O58">
        <v>11</v>
      </c>
      <c r="P58">
        <v>3</v>
      </c>
      <c r="Q58">
        <v>2</v>
      </c>
    </row>
    <row r="59" spans="1:17" x14ac:dyDescent="0.45">
      <c r="A59">
        <v>3</v>
      </c>
      <c r="B59">
        <v>350</v>
      </c>
      <c r="C59">
        <v>867</v>
      </c>
      <c r="D59">
        <v>82</v>
      </c>
      <c r="E59">
        <v>7</v>
      </c>
      <c r="F59">
        <v>63</v>
      </c>
      <c r="G59" t="s">
        <v>47</v>
      </c>
      <c r="H59">
        <v>53</v>
      </c>
      <c r="I59">
        <v>6</v>
      </c>
      <c r="J59">
        <v>0</v>
      </c>
      <c r="K59">
        <v>4</v>
      </c>
      <c r="L59">
        <v>47</v>
      </c>
      <c r="M59" t="s">
        <v>47</v>
      </c>
      <c r="N59">
        <v>19</v>
      </c>
      <c r="O59">
        <v>13</v>
      </c>
      <c r="P59">
        <v>5</v>
      </c>
      <c r="Q59">
        <v>1</v>
      </c>
    </row>
    <row r="60" spans="1:17" x14ac:dyDescent="0.45">
      <c r="A60">
        <v>3</v>
      </c>
      <c r="B60">
        <v>351</v>
      </c>
      <c r="C60">
        <v>2497</v>
      </c>
      <c r="D60">
        <v>87</v>
      </c>
      <c r="E60">
        <v>8</v>
      </c>
      <c r="F60">
        <v>65</v>
      </c>
      <c r="G60">
        <v>10</v>
      </c>
      <c r="H60">
        <v>54</v>
      </c>
      <c r="I60">
        <v>14</v>
      </c>
      <c r="J60" t="s">
        <v>60</v>
      </c>
      <c r="K60">
        <v>10</v>
      </c>
      <c r="L60">
        <v>40</v>
      </c>
      <c r="M60" t="s">
        <v>60</v>
      </c>
      <c r="N60">
        <v>22</v>
      </c>
      <c r="O60">
        <v>10</v>
      </c>
      <c r="P60">
        <v>4</v>
      </c>
      <c r="Q60">
        <v>2</v>
      </c>
    </row>
    <row r="61" spans="1:17" x14ac:dyDescent="0.45">
      <c r="A61">
        <v>3</v>
      </c>
      <c r="B61">
        <v>352</v>
      </c>
      <c r="C61">
        <v>3202</v>
      </c>
      <c r="D61">
        <v>87</v>
      </c>
      <c r="E61">
        <v>4</v>
      </c>
      <c r="F61">
        <v>73</v>
      </c>
      <c r="G61">
        <v>21</v>
      </c>
      <c r="H61">
        <v>48</v>
      </c>
      <c r="I61">
        <v>16</v>
      </c>
      <c r="J61">
        <v>1</v>
      </c>
      <c r="K61">
        <v>13</v>
      </c>
      <c r="L61">
        <v>32</v>
      </c>
      <c r="M61">
        <v>4</v>
      </c>
      <c r="N61">
        <v>14</v>
      </c>
      <c r="O61">
        <v>9</v>
      </c>
      <c r="P61">
        <v>4</v>
      </c>
      <c r="Q61">
        <v>3</v>
      </c>
    </row>
    <row r="62" spans="1:17" x14ac:dyDescent="0.45">
      <c r="A62">
        <v>3</v>
      </c>
      <c r="B62">
        <v>353</v>
      </c>
      <c r="C62">
        <v>1678</v>
      </c>
      <c r="D62">
        <v>90</v>
      </c>
      <c r="E62">
        <v>6</v>
      </c>
      <c r="F62">
        <v>74</v>
      </c>
      <c r="G62">
        <v>27</v>
      </c>
      <c r="H62">
        <v>45</v>
      </c>
      <c r="I62">
        <v>10</v>
      </c>
      <c r="J62" t="s">
        <v>60</v>
      </c>
      <c r="K62">
        <v>9</v>
      </c>
      <c r="L62">
        <v>36</v>
      </c>
      <c r="M62">
        <v>1</v>
      </c>
      <c r="N62">
        <v>16</v>
      </c>
      <c r="O62">
        <v>8</v>
      </c>
      <c r="P62">
        <v>3</v>
      </c>
      <c r="Q62">
        <v>1</v>
      </c>
    </row>
    <row r="63" spans="1:17" x14ac:dyDescent="0.45">
      <c r="A63">
        <v>3</v>
      </c>
      <c r="B63">
        <v>354</v>
      </c>
      <c r="C63">
        <v>1051</v>
      </c>
      <c r="D63">
        <v>85</v>
      </c>
      <c r="E63">
        <v>10</v>
      </c>
      <c r="F63">
        <v>59</v>
      </c>
      <c r="G63">
        <v>16</v>
      </c>
      <c r="H63">
        <v>41</v>
      </c>
      <c r="I63">
        <v>8</v>
      </c>
      <c r="J63">
        <v>0</v>
      </c>
      <c r="K63">
        <v>7</v>
      </c>
      <c r="L63">
        <v>33</v>
      </c>
      <c r="M63">
        <v>2</v>
      </c>
      <c r="N63">
        <v>26</v>
      </c>
      <c r="O63">
        <v>12</v>
      </c>
      <c r="P63">
        <v>4</v>
      </c>
      <c r="Q63">
        <v>2</v>
      </c>
    </row>
    <row r="64" spans="1:17" x14ac:dyDescent="0.45">
      <c r="A64">
        <v>3</v>
      </c>
      <c r="B64">
        <v>355</v>
      </c>
      <c r="C64">
        <v>1676</v>
      </c>
      <c r="D64">
        <v>85</v>
      </c>
      <c r="E64">
        <v>9</v>
      </c>
      <c r="F64">
        <v>59</v>
      </c>
      <c r="G64">
        <v>13</v>
      </c>
      <c r="H64">
        <v>46</v>
      </c>
      <c r="I64">
        <v>8</v>
      </c>
      <c r="J64" t="s">
        <v>47</v>
      </c>
      <c r="K64">
        <v>7</v>
      </c>
      <c r="L64">
        <v>37</v>
      </c>
      <c r="M64" t="s">
        <v>60</v>
      </c>
      <c r="N64">
        <v>26</v>
      </c>
      <c r="O64">
        <v>12</v>
      </c>
      <c r="P64">
        <v>3</v>
      </c>
      <c r="Q64">
        <v>2</v>
      </c>
    </row>
    <row r="65" spans="1:17" x14ac:dyDescent="0.45">
      <c r="A65">
        <v>3</v>
      </c>
      <c r="B65">
        <v>356</v>
      </c>
      <c r="C65">
        <v>2073</v>
      </c>
      <c r="D65">
        <v>89</v>
      </c>
      <c r="E65">
        <v>9</v>
      </c>
      <c r="F65">
        <v>66</v>
      </c>
      <c r="G65">
        <v>11</v>
      </c>
      <c r="H65">
        <v>49</v>
      </c>
      <c r="I65">
        <v>12</v>
      </c>
      <c r="J65" t="s">
        <v>60</v>
      </c>
      <c r="K65">
        <v>10</v>
      </c>
      <c r="L65">
        <v>37</v>
      </c>
      <c r="M65">
        <v>6</v>
      </c>
      <c r="N65">
        <v>24</v>
      </c>
      <c r="O65">
        <v>8</v>
      </c>
      <c r="P65">
        <v>3</v>
      </c>
      <c r="Q65">
        <v>3</v>
      </c>
    </row>
    <row r="66" spans="1:17" x14ac:dyDescent="0.45">
      <c r="A66">
        <v>3</v>
      </c>
      <c r="B66">
        <v>357</v>
      </c>
      <c r="C66">
        <v>1232</v>
      </c>
      <c r="D66">
        <v>88</v>
      </c>
      <c r="E66">
        <v>11</v>
      </c>
      <c r="F66">
        <v>61</v>
      </c>
      <c r="G66">
        <v>13</v>
      </c>
      <c r="H66">
        <v>48</v>
      </c>
      <c r="I66">
        <v>10</v>
      </c>
      <c r="J66" t="s">
        <v>47</v>
      </c>
      <c r="K66">
        <v>9</v>
      </c>
      <c r="L66">
        <v>38</v>
      </c>
      <c r="M66" t="s">
        <v>60</v>
      </c>
      <c r="N66">
        <v>26</v>
      </c>
      <c r="O66">
        <v>9</v>
      </c>
      <c r="P66">
        <v>3</v>
      </c>
      <c r="Q66">
        <v>3</v>
      </c>
    </row>
    <row r="67" spans="1:17" x14ac:dyDescent="0.45">
      <c r="A67">
        <v>3</v>
      </c>
      <c r="B67">
        <v>358</v>
      </c>
      <c r="C67">
        <v>695</v>
      </c>
      <c r="D67">
        <v>88</v>
      </c>
      <c r="E67">
        <v>10</v>
      </c>
      <c r="F67">
        <v>60</v>
      </c>
      <c r="G67">
        <v>30</v>
      </c>
      <c r="H67">
        <v>30</v>
      </c>
      <c r="I67">
        <v>4</v>
      </c>
      <c r="J67">
        <v>0</v>
      </c>
      <c r="K67">
        <v>3</v>
      </c>
      <c r="L67">
        <v>27</v>
      </c>
      <c r="M67">
        <v>0</v>
      </c>
      <c r="N67">
        <v>28</v>
      </c>
      <c r="O67">
        <v>9</v>
      </c>
      <c r="P67">
        <v>4</v>
      </c>
      <c r="Q67" t="s">
        <v>198</v>
      </c>
    </row>
    <row r="68" spans="1:17" x14ac:dyDescent="0.45">
      <c r="A68">
        <v>3</v>
      </c>
      <c r="B68">
        <v>359</v>
      </c>
      <c r="C68">
        <v>1958</v>
      </c>
      <c r="D68">
        <v>91</v>
      </c>
      <c r="E68">
        <v>9</v>
      </c>
      <c r="F68">
        <v>71</v>
      </c>
      <c r="G68">
        <v>12</v>
      </c>
      <c r="H68">
        <v>58</v>
      </c>
      <c r="I68">
        <v>21</v>
      </c>
      <c r="J68" t="s">
        <v>60</v>
      </c>
      <c r="K68">
        <v>16</v>
      </c>
      <c r="L68">
        <v>37</v>
      </c>
      <c r="M68">
        <v>2</v>
      </c>
      <c r="N68">
        <v>19</v>
      </c>
      <c r="O68">
        <v>7</v>
      </c>
      <c r="P68">
        <v>2</v>
      </c>
      <c r="Q68">
        <v>2</v>
      </c>
    </row>
    <row r="69" spans="1:17" x14ac:dyDescent="0.45">
      <c r="A69">
        <v>3</v>
      </c>
      <c r="B69">
        <v>370</v>
      </c>
      <c r="C69">
        <v>1234</v>
      </c>
      <c r="D69">
        <v>84</v>
      </c>
      <c r="E69">
        <v>12</v>
      </c>
      <c r="F69">
        <v>57</v>
      </c>
      <c r="G69" t="s">
        <v>47</v>
      </c>
      <c r="H69">
        <v>40</v>
      </c>
      <c r="I69">
        <v>3</v>
      </c>
      <c r="J69">
        <v>0</v>
      </c>
      <c r="K69">
        <v>3</v>
      </c>
      <c r="L69">
        <v>37</v>
      </c>
      <c r="M69" t="s">
        <v>47</v>
      </c>
      <c r="N69">
        <v>28</v>
      </c>
      <c r="O69">
        <v>12</v>
      </c>
      <c r="P69">
        <v>4</v>
      </c>
      <c r="Q69" t="s">
        <v>198</v>
      </c>
    </row>
    <row r="70" spans="1:17" x14ac:dyDescent="0.45">
      <c r="A70">
        <v>3</v>
      </c>
      <c r="B70">
        <v>371</v>
      </c>
      <c r="C70">
        <v>497</v>
      </c>
      <c r="D70">
        <v>78</v>
      </c>
      <c r="E70">
        <v>15</v>
      </c>
      <c r="F70">
        <v>39</v>
      </c>
      <c r="G70" t="s">
        <v>47</v>
      </c>
      <c r="H70">
        <v>22</v>
      </c>
      <c r="I70">
        <v>1</v>
      </c>
      <c r="J70">
        <v>0</v>
      </c>
      <c r="K70" t="s">
        <v>47</v>
      </c>
      <c r="L70">
        <v>21</v>
      </c>
      <c r="M70" t="s">
        <v>47</v>
      </c>
      <c r="N70">
        <v>40</v>
      </c>
      <c r="O70">
        <v>18</v>
      </c>
      <c r="P70">
        <v>3</v>
      </c>
      <c r="Q70" t="s">
        <v>198</v>
      </c>
    </row>
    <row r="71" spans="1:17" x14ac:dyDescent="0.45">
      <c r="A71">
        <v>3</v>
      </c>
      <c r="B71">
        <v>372</v>
      </c>
      <c r="C71">
        <v>1168</v>
      </c>
      <c r="D71">
        <v>87</v>
      </c>
      <c r="E71">
        <v>11</v>
      </c>
      <c r="F71">
        <v>60</v>
      </c>
      <c r="G71">
        <v>19</v>
      </c>
      <c r="H71">
        <v>36</v>
      </c>
      <c r="I71">
        <v>9</v>
      </c>
      <c r="J71" t="s">
        <v>47</v>
      </c>
      <c r="K71">
        <v>7</v>
      </c>
      <c r="L71">
        <v>27</v>
      </c>
      <c r="M71">
        <v>5</v>
      </c>
      <c r="N71">
        <v>27</v>
      </c>
      <c r="O71">
        <v>11</v>
      </c>
      <c r="P71">
        <v>2</v>
      </c>
      <c r="Q71">
        <v>1</v>
      </c>
    </row>
    <row r="72" spans="1:17" x14ac:dyDescent="0.45">
      <c r="A72">
        <v>3</v>
      </c>
      <c r="B72">
        <v>373</v>
      </c>
      <c r="C72">
        <v>1695</v>
      </c>
      <c r="D72">
        <v>84</v>
      </c>
      <c r="E72">
        <v>10</v>
      </c>
      <c r="F72">
        <v>62</v>
      </c>
      <c r="G72">
        <v>25</v>
      </c>
      <c r="H72">
        <v>36</v>
      </c>
      <c r="I72">
        <v>4</v>
      </c>
      <c r="J72" t="s">
        <v>47</v>
      </c>
      <c r="K72">
        <v>3</v>
      </c>
      <c r="L72">
        <v>33</v>
      </c>
      <c r="M72">
        <v>1</v>
      </c>
      <c r="N72">
        <v>22</v>
      </c>
      <c r="O72">
        <v>13</v>
      </c>
      <c r="P72">
        <v>3</v>
      </c>
      <c r="Q72">
        <v>1</v>
      </c>
    </row>
    <row r="73" spans="1:17" x14ac:dyDescent="0.45">
      <c r="A73">
        <v>3</v>
      </c>
      <c r="B73">
        <v>380</v>
      </c>
      <c r="C73">
        <v>829</v>
      </c>
      <c r="D73">
        <v>78</v>
      </c>
      <c r="E73">
        <v>9</v>
      </c>
      <c r="F73">
        <v>62</v>
      </c>
      <c r="G73">
        <v>36</v>
      </c>
      <c r="H73" t="s">
        <v>47</v>
      </c>
      <c r="I73" t="s">
        <v>47</v>
      </c>
      <c r="J73">
        <v>0</v>
      </c>
      <c r="K73">
        <v>1</v>
      </c>
      <c r="L73">
        <v>25</v>
      </c>
      <c r="M73" t="s">
        <v>47</v>
      </c>
      <c r="N73">
        <v>16</v>
      </c>
      <c r="O73">
        <v>16</v>
      </c>
      <c r="P73">
        <v>6</v>
      </c>
      <c r="Q73" t="s">
        <v>198</v>
      </c>
    </row>
    <row r="74" spans="1:17" x14ac:dyDescent="0.45">
      <c r="A74">
        <v>3</v>
      </c>
      <c r="B74">
        <v>381</v>
      </c>
      <c r="C74">
        <v>242</v>
      </c>
      <c r="D74">
        <v>79</v>
      </c>
      <c r="E74">
        <v>10</v>
      </c>
      <c r="F74">
        <v>49</v>
      </c>
      <c r="G74">
        <v>21</v>
      </c>
      <c r="H74">
        <v>28</v>
      </c>
      <c r="I74">
        <v>0</v>
      </c>
      <c r="J74">
        <v>0</v>
      </c>
      <c r="K74">
        <v>0</v>
      </c>
      <c r="L74">
        <v>28</v>
      </c>
      <c r="M74">
        <v>0</v>
      </c>
      <c r="N74">
        <v>30</v>
      </c>
      <c r="O74">
        <v>16</v>
      </c>
      <c r="P74">
        <v>5</v>
      </c>
      <c r="Q74" t="s">
        <v>198</v>
      </c>
    </row>
    <row r="75" spans="1:17" x14ac:dyDescent="0.45">
      <c r="A75">
        <v>3</v>
      </c>
      <c r="B75">
        <v>382</v>
      </c>
      <c r="C75">
        <v>2726</v>
      </c>
      <c r="D75">
        <v>87</v>
      </c>
      <c r="E75">
        <v>8</v>
      </c>
      <c r="F75">
        <v>69</v>
      </c>
      <c r="G75">
        <v>17</v>
      </c>
      <c r="H75">
        <v>52</v>
      </c>
      <c r="I75">
        <v>18</v>
      </c>
      <c r="J75">
        <v>1</v>
      </c>
      <c r="K75">
        <v>15</v>
      </c>
      <c r="L75">
        <v>34</v>
      </c>
      <c r="M75">
        <v>1</v>
      </c>
      <c r="N75">
        <v>18</v>
      </c>
      <c r="O75">
        <v>10</v>
      </c>
      <c r="P75">
        <v>3</v>
      </c>
      <c r="Q75">
        <v>3</v>
      </c>
    </row>
    <row r="76" spans="1:17" x14ac:dyDescent="0.45">
      <c r="A76">
        <v>3</v>
      </c>
      <c r="B76">
        <v>383</v>
      </c>
      <c r="C76">
        <v>1945</v>
      </c>
      <c r="D76">
        <v>86</v>
      </c>
      <c r="E76">
        <v>10</v>
      </c>
      <c r="F76">
        <v>56</v>
      </c>
      <c r="G76">
        <v>13</v>
      </c>
      <c r="H76">
        <v>43</v>
      </c>
      <c r="I76">
        <v>10</v>
      </c>
      <c r="J76" t="s">
        <v>60</v>
      </c>
      <c r="K76">
        <v>9</v>
      </c>
      <c r="L76">
        <v>33</v>
      </c>
      <c r="M76" t="s">
        <v>60</v>
      </c>
      <c r="N76">
        <v>30</v>
      </c>
      <c r="O76">
        <v>11</v>
      </c>
      <c r="P76">
        <v>3</v>
      </c>
      <c r="Q76">
        <v>2</v>
      </c>
    </row>
    <row r="77" spans="1:17" x14ac:dyDescent="0.45">
      <c r="A77">
        <v>3</v>
      </c>
      <c r="B77">
        <v>384</v>
      </c>
      <c r="C77">
        <v>1603</v>
      </c>
      <c r="D77">
        <v>87</v>
      </c>
      <c r="E77">
        <v>13</v>
      </c>
      <c r="F77">
        <v>58</v>
      </c>
      <c r="G77">
        <v>16</v>
      </c>
      <c r="H77">
        <v>40</v>
      </c>
      <c r="I77">
        <v>8</v>
      </c>
      <c r="J77" t="s">
        <v>47</v>
      </c>
      <c r="K77">
        <v>6</v>
      </c>
      <c r="L77">
        <v>32</v>
      </c>
      <c r="M77">
        <v>3</v>
      </c>
      <c r="N77">
        <v>28</v>
      </c>
      <c r="O77">
        <v>11</v>
      </c>
      <c r="P77">
        <v>2</v>
      </c>
      <c r="Q77">
        <v>1</v>
      </c>
    </row>
    <row r="78" spans="1:17" x14ac:dyDescent="0.45">
      <c r="A78">
        <v>3</v>
      </c>
      <c r="B78">
        <v>390</v>
      </c>
      <c r="C78">
        <v>695</v>
      </c>
      <c r="D78">
        <v>82</v>
      </c>
      <c r="E78">
        <v>15</v>
      </c>
      <c r="F78">
        <v>59</v>
      </c>
      <c r="G78">
        <v>28</v>
      </c>
      <c r="H78">
        <v>31</v>
      </c>
      <c r="I78">
        <v>3</v>
      </c>
      <c r="J78">
        <v>0</v>
      </c>
      <c r="K78">
        <v>2</v>
      </c>
      <c r="L78">
        <v>28</v>
      </c>
      <c r="M78">
        <v>0</v>
      </c>
      <c r="N78">
        <v>23</v>
      </c>
      <c r="O78">
        <v>14</v>
      </c>
      <c r="P78">
        <v>4</v>
      </c>
      <c r="Q78" t="s">
        <v>198</v>
      </c>
    </row>
    <row r="79" spans="1:17" x14ac:dyDescent="0.45">
      <c r="A79">
        <v>3</v>
      </c>
      <c r="B79">
        <v>391</v>
      </c>
      <c r="C79">
        <v>1623</v>
      </c>
      <c r="D79">
        <v>86</v>
      </c>
      <c r="E79">
        <v>7</v>
      </c>
      <c r="F79">
        <v>66</v>
      </c>
      <c r="G79">
        <v>32</v>
      </c>
      <c r="H79">
        <v>34</v>
      </c>
      <c r="I79">
        <v>4</v>
      </c>
      <c r="J79">
        <v>0</v>
      </c>
      <c r="K79">
        <v>3</v>
      </c>
      <c r="L79">
        <v>30</v>
      </c>
      <c r="M79">
        <v>0</v>
      </c>
      <c r="N79">
        <v>20</v>
      </c>
      <c r="O79">
        <v>12</v>
      </c>
      <c r="P79">
        <v>2</v>
      </c>
      <c r="Q79" t="s">
        <v>60</v>
      </c>
    </row>
    <row r="80" spans="1:17" x14ac:dyDescent="0.45">
      <c r="A80">
        <v>3</v>
      </c>
      <c r="B80">
        <v>392</v>
      </c>
      <c r="C80">
        <v>399</v>
      </c>
      <c r="D80">
        <v>89</v>
      </c>
      <c r="E80">
        <v>32</v>
      </c>
      <c r="F80">
        <v>66</v>
      </c>
      <c r="G80">
        <v>40</v>
      </c>
      <c r="H80" t="s">
        <v>47</v>
      </c>
      <c r="I80" t="s">
        <v>47</v>
      </c>
      <c r="J80">
        <v>0</v>
      </c>
      <c r="K80">
        <v>5</v>
      </c>
      <c r="L80">
        <v>20</v>
      </c>
      <c r="M80" t="s">
        <v>47</v>
      </c>
      <c r="N80">
        <v>23</v>
      </c>
      <c r="O80">
        <v>10</v>
      </c>
      <c r="P80">
        <v>1</v>
      </c>
      <c r="Q80">
        <v>1</v>
      </c>
    </row>
    <row r="81" spans="1:17" x14ac:dyDescent="0.45">
      <c r="A81">
        <v>3</v>
      </c>
      <c r="B81">
        <v>393</v>
      </c>
      <c r="C81">
        <v>247</v>
      </c>
      <c r="D81">
        <v>77</v>
      </c>
      <c r="E81">
        <v>9</v>
      </c>
      <c r="F81">
        <v>56</v>
      </c>
      <c r="G81" t="s">
        <v>47</v>
      </c>
      <c r="H81">
        <v>33</v>
      </c>
      <c r="I81">
        <v>2</v>
      </c>
      <c r="J81">
        <v>0</v>
      </c>
      <c r="K81">
        <v>2</v>
      </c>
      <c r="L81">
        <v>31</v>
      </c>
      <c r="M81" t="s">
        <v>47</v>
      </c>
      <c r="N81">
        <v>21</v>
      </c>
      <c r="O81">
        <v>21</v>
      </c>
      <c r="P81">
        <v>2</v>
      </c>
      <c r="Q81" t="s">
        <v>198</v>
      </c>
    </row>
    <row r="82" spans="1:17" x14ac:dyDescent="0.45">
      <c r="A82">
        <v>3</v>
      </c>
      <c r="B82">
        <v>394</v>
      </c>
      <c r="C82">
        <v>1230</v>
      </c>
      <c r="D82">
        <v>84</v>
      </c>
      <c r="E82">
        <v>14</v>
      </c>
      <c r="F82">
        <v>65</v>
      </c>
      <c r="G82" t="s">
        <v>47</v>
      </c>
      <c r="H82">
        <v>47</v>
      </c>
      <c r="I82">
        <v>5</v>
      </c>
      <c r="J82" t="s">
        <v>47</v>
      </c>
      <c r="K82">
        <v>5</v>
      </c>
      <c r="L82">
        <v>42</v>
      </c>
      <c r="M82" t="s">
        <v>47</v>
      </c>
      <c r="N82">
        <v>19</v>
      </c>
      <c r="O82">
        <v>14</v>
      </c>
      <c r="P82">
        <v>2</v>
      </c>
      <c r="Q82">
        <v>1</v>
      </c>
    </row>
    <row r="83" spans="1:17"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row>
    <row r="84" spans="1:17" x14ac:dyDescent="0.45">
      <c r="A84">
        <v>3</v>
      </c>
      <c r="B84">
        <v>800</v>
      </c>
      <c r="C84">
        <v>489</v>
      </c>
      <c r="D84">
        <v>88</v>
      </c>
      <c r="E84">
        <v>6</v>
      </c>
      <c r="F84">
        <v>51</v>
      </c>
      <c r="G84">
        <v>37</v>
      </c>
      <c r="H84">
        <v>14</v>
      </c>
      <c r="I84">
        <v>2</v>
      </c>
      <c r="J84">
        <v>0</v>
      </c>
      <c r="K84" t="s">
        <v>47</v>
      </c>
      <c r="L84">
        <v>11</v>
      </c>
      <c r="M84">
        <v>0</v>
      </c>
      <c r="N84">
        <v>37</v>
      </c>
      <c r="O84">
        <v>9</v>
      </c>
      <c r="P84">
        <v>4</v>
      </c>
      <c r="Q84">
        <v>1</v>
      </c>
    </row>
    <row r="85" spans="1:17" x14ac:dyDescent="0.45">
      <c r="A85">
        <v>3</v>
      </c>
      <c r="B85">
        <v>801</v>
      </c>
      <c r="C85">
        <v>1239</v>
      </c>
      <c r="D85">
        <v>88</v>
      </c>
      <c r="E85">
        <v>9</v>
      </c>
      <c r="F85">
        <v>50</v>
      </c>
      <c r="G85">
        <v>16</v>
      </c>
      <c r="H85">
        <v>28</v>
      </c>
      <c r="I85">
        <v>7</v>
      </c>
      <c r="J85" t="s">
        <v>47</v>
      </c>
      <c r="K85">
        <v>4</v>
      </c>
      <c r="L85">
        <v>21</v>
      </c>
      <c r="M85">
        <v>5</v>
      </c>
      <c r="N85">
        <v>38</v>
      </c>
      <c r="O85">
        <v>10</v>
      </c>
      <c r="P85">
        <v>2</v>
      </c>
      <c r="Q85">
        <v>3</v>
      </c>
    </row>
    <row r="86" spans="1:17" x14ac:dyDescent="0.45">
      <c r="A86">
        <v>3</v>
      </c>
      <c r="B86">
        <v>802</v>
      </c>
      <c r="C86">
        <v>724</v>
      </c>
      <c r="D86">
        <v>83</v>
      </c>
      <c r="E86">
        <v>8</v>
      </c>
      <c r="F86">
        <v>48</v>
      </c>
      <c r="G86">
        <v>20</v>
      </c>
      <c r="H86">
        <v>28</v>
      </c>
      <c r="I86">
        <v>2</v>
      </c>
      <c r="J86">
        <v>0</v>
      </c>
      <c r="K86">
        <v>1</v>
      </c>
      <c r="L86">
        <v>25</v>
      </c>
      <c r="M86" t="s">
        <v>60</v>
      </c>
      <c r="N86">
        <v>35</v>
      </c>
      <c r="O86">
        <v>14</v>
      </c>
      <c r="P86">
        <v>3</v>
      </c>
      <c r="Q86">
        <v>2</v>
      </c>
    </row>
    <row r="87" spans="1:17" x14ac:dyDescent="0.45">
      <c r="A87">
        <v>3</v>
      </c>
      <c r="B87">
        <v>803</v>
      </c>
      <c r="C87">
        <v>886</v>
      </c>
      <c r="D87">
        <v>87</v>
      </c>
      <c r="E87">
        <v>7</v>
      </c>
      <c r="F87">
        <v>56</v>
      </c>
      <c r="G87">
        <v>38</v>
      </c>
      <c r="H87" t="s">
        <v>47</v>
      </c>
      <c r="I87" t="s">
        <v>47</v>
      </c>
      <c r="J87">
        <v>0</v>
      </c>
      <c r="K87">
        <v>1</v>
      </c>
      <c r="L87">
        <v>15</v>
      </c>
      <c r="M87" t="s">
        <v>47</v>
      </c>
      <c r="N87">
        <v>31</v>
      </c>
      <c r="O87">
        <v>10</v>
      </c>
      <c r="P87">
        <v>3</v>
      </c>
      <c r="Q87">
        <v>2</v>
      </c>
    </row>
    <row r="88" spans="1:17" x14ac:dyDescent="0.45">
      <c r="A88">
        <v>3</v>
      </c>
      <c r="B88">
        <v>805</v>
      </c>
      <c r="C88">
        <v>751</v>
      </c>
      <c r="D88">
        <v>87</v>
      </c>
      <c r="E88">
        <v>22</v>
      </c>
      <c r="F88">
        <v>70</v>
      </c>
      <c r="G88">
        <v>21</v>
      </c>
      <c r="H88">
        <v>43</v>
      </c>
      <c r="I88">
        <v>7</v>
      </c>
      <c r="J88">
        <v>0</v>
      </c>
      <c r="K88">
        <v>6</v>
      </c>
      <c r="L88">
        <v>36</v>
      </c>
      <c r="M88">
        <v>6</v>
      </c>
      <c r="N88">
        <v>17</v>
      </c>
      <c r="O88">
        <v>10</v>
      </c>
      <c r="P88">
        <v>2</v>
      </c>
      <c r="Q88" t="s">
        <v>198</v>
      </c>
    </row>
    <row r="89" spans="1:17" x14ac:dyDescent="0.45">
      <c r="A89">
        <v>3</v>
      </c>
      <c r="B89">
        <v>806</v>
      </c>
      <c r="C89">
        <v>1178</v>
      </c>
      <c r="D89">
        <v>83</v>
      </c>
      <c r="E89">
        <v>10</v>
      </c>
      <c r="F89">
        <v>61</v>
      </c>
      <c r="G89">
        <v>20</v>
      </c>
      <c r="H89">
        <v>40</v>
      </c>
      <c r="I89">
        <v>3</v>
      </c>
      <c r="J89">
        <v>0</v>
      </c>
      <c r="K89">
        <v>2</v>
      </c>
      <c r="L89">
        <v>38</v>
      </c>
      <c r="M89" t="s">
        <v>60</v>
      </c>
      <c r="N89">
        <v>22</v>
      </c>
      <c r="O89">
        <v>14</v>
      </c>
      <c r="P89">
        <v>3</v>
      </c>
      <c r="Q89">
        <v>1</v>
      </c>
    </row>
    <row r="90" spans="1:17" x14ac:dyDescent="0.45">
      <c r="A90">
        <v>3</v>
      </c>
      <c r="B90">
        <v>807</v>
      </c>
      <c r="C90">
        <v>701</v>
      </c>
      <c r="D90">
        <v>88</v>
      </c>
      <c r="E90">
        <v>11</v>
      </c>
      <c r="F90">
        <v>73</v>
      </c>
      <c r="G90">
        <v>17</v>
      </c>
      <c r="H90">
        <v>55</v>
      </c>
      <c r="I90">
        <v>11</v>
      </c>
      <c r="J90" t="s">
        <v>47</v>
      </c>
      <c r="K90">
        <v>9</v>
      </c>
      <c r="L90">
        <v>44</v>
      </c>
      <c r="M90">
        <v>2</v>
      </c>
      <c r="N90">
        <v>15</v>
      </c>
      <c r="O90">
        <v>10</v>
      </c>
      <c r="P90">
        <v>2</v>
      </c>
      <c r="Q90">
        <v>1</v>
      </c>
    </row>
    <row r="91" spans="1:17" x14ac:dyDescent="0.45">
      <c r="A91">
        <v>3</v>
      </c>
      <c r="B91">
        <v>808</v>
      </c>
      <c r="C91">
        <v>732</v>
      </c>
      <c r="D91">
        <v>87</v>
      </c>
      <c r="E91">
        <v>9</v>
      </c>
      <c r="F91">
        <v>72</v>
      </c>
      <c r="G91">
        <v>18</v>
      </c>
      <c r="H91">
        <v>50</v>
      </c>
      <c r="I91">
        <v>10</v>
      </c>
      <c r="J91" t="s">
        <v>47</v>
      </c>
      <c r="K91">
        <v>8</v>
      </c>
      <c r="L91">
        <v>41</v>
      </c>
      <c r="M91">
        <v>3</v>
      </c>
      <c r="N91">
        <v>15</v>
      </c>
      <c r="O91">
        <v>11</v>
      </c>
      <c r="P91">
        <v>2</v>
      </c>
      <c r="Q91" t="s">
        <v>60</v>
      </c>
    </row>
    <row r="92" spans="1:17" x14ac:dyDescent="0.45">
      <c r="A92">
        <v>3</v>
      </c>
      <c r="B92">
        <v>810</v>
      </c>
      <c r="C92">
        <v>1568</v>
      </c>
      <c r="D92">
        <v>85</v>
      </c>
      <c r="E92">
        <v>10</v>
      </c>
      <c r="F92">
        <v>64</v>
      </c>
      <c r="G92">
        <v>13</v>
      </c>
      <c r="H92">
        <v>49</v>
      </c>
      <c r="I92">
        <v>7</v>
      </c>
      <c r="J92" t="s">
        <v>60</v>
      </c>
      <c r="K92">
        <v>5</v>
      </c>
      <c r="L92">
        <v>43</v>
      </c>
      <c r="M92">
        <v>2</v>
      </c>
      <c r="N92">
        <v>21</v>
      </c>
      <c r="O92">
        <v>13</v>
      </c>
      <c r="P92">
        <v>2</v>
      </c>
      <c r="Q92">
        <v>1</v>
      </c>
    </row>
    <row r="93" spans="1:17" x14ac:dyDescent="0.45">
      <c r="A93">
        <v>3</v>
      </c>
      <c r="B93">
        <v>811</v>
      </c>
      <c r="C93">
        <v>672</v>
      </c>
      <c r="D93">
        <v>79</v>
      </c>
      <c r="E93">
        <v>7</v>
      </c>
      <c r="F93">
        <v>41</v>
      </c>
      <c r="G93">
        <v>10</v>
      </c>
      <c r="H93">
        <v>31</v>
      </c>
      <c r="I93">
        <v>1</v>
      </c>
      <c r="J93">
        <v>0</v>
      </c>
      <c r="K93" t="s">
        <v>60</v>
      </c>
      <c r="L93">
        <v>29</v>
      </c>
      <c r="M93" t="s">
        <v>60</v>
      </c>
      <c r="N93">
        <v>38</v>
      </c>
      <c r="O93">
        <v>16</v>
      </c>
      <c r="P93">
        <v>5</v>
      </c>
      <c r="Q93" t="s">
        <v>198</v>
      </c>
    </row>
    <row r="94" spans="1:17" x14ac:dyDescent="0.45">
      <c r="A94">
        <v>3</v>
      </c>
      <c r="B94">
        <v>812</v>
      </c>
      <c r="C94">
        <v>1075</v>
      </c>
      <c r="D94">
        <v>86</v>
      </c>
      <c r="E94">
        <v>12</v>
      </c>
      <c r="F94">
        <v>62</v>
      </c>
      <c r="G94">
        <v>26</v>
      </c>
      <c r="H94">
        <v>34</v>
      </c>
      <c r="I94">
        <v>6</v>
      </c>
      <c r="J94" t="s">
        <v>47</v>
      </c>
      <c r="K94">
        <v>5</v>
      </c>
      <c r="L94">
        <v>29</v>
      </c>
      <c r="M94">
        <v>2</v>
      </c>
      <c r="N94">
        <v>23</v>
      </c>
      <c r="O94">
        <v>11</v>
      </c>
      <c r="P94">
        <v>3</v>
      </c>
      <c r="Q94">
        <v>2</v>
      </c>
    </row>
    <row r="95" spans="1:17" x14ac:dyDescent="0.45">
      <c r="A95">
        <v>3</v>
      </c>
      <c r="B95">
        <v>813</v>
      </c>
      <c r="C95">
        <v>1125</v>
      </c>
      <c r="D95">
        <v>87</v>
      </c>
      <c r="E95">
        <v>13</v>
      </c>
      <c r="F95">
        <v>68</v>
      </c>
      <c r="G95">
        <v>16</v>
      </c>
      <c r="H95">
        <v>41</v>
      </c>
      <c r="I95">
        <v>10</v>
      </c>
      <c r="J95">
        <v>1</v>
      </c>
      <c r="K95">
        <v>7</v>
      </c>
      <c r="L95">
        <v>31</v>
      </c>
      <c r="M95">
        <v>12</v>
      </c>
      <c r="N95">
        <v>19</v>
      </c>
      <c r="O95">
        <v>9</v>
      </c>
      <c r="P95">
        <v>4</v>
      </c>
      <c r="Q95">
        <v>1</v>
      </c>
    </row>
    <row r="96" spans="1:17" x14ac:dyDescent="0.45">
      <c r="A96">
        <v>3</v>
      </c>
      <c r="B96">
        <v>815</v>
      </c>
      <c r="C96">
        <v>1126</v>
      </c>
      <c r="D96">
        <v>89</v>
      </c>
      <c r="E96">
        <v>10</v>
      </c>
      <c r="F96">
        <v>60</v>
      </c>
      <c r="G96">
        <v>14</v>
      </c>
      <c r="H96">
        <v>44</v>
      </c>
      <c r="I96">
        <v>11</v>
      </c>
      <c r="J96" t="s">
        <v>60</v>
      </c>
      <c r="K96">
        <v>8</v>
      </c>
      <c r="L96">
        <v>33</v>
      </c>
      <c r="M96">
        <v>2</v>
      </c>
      <c r="N96">
        <v>29</v>
      </c>
      <c r="O96">
        <v>9</v>
      </c>
      <c r="P96">
        <v>3</v>
      </c>
      <c r="Q96">
        <v>2</v>
      </c>
    </row>
    <row r="97" spans="1:17" x14ac:dyDescent="0.45">
      <c r="A97">
        <v>3</v>
      </c>
      <c r="B97">
        <v>816</v>
      </c>
      <c r="C97">
        <v>1545</v>
      </c>
      <c r="D97">
        <v>87</v>
      </c>
      <c r="E97">
        <v>10</v>
      </c>
      <c r="F97">
        <v>54</v>
      </c>
      <c r="G97">
        <v>21</v>
      </c>
      <c r="H97">
        <v>33</v>
      </c>
      <c r="I97">
        <v>6</v>
      </c>
      <c r="J97" t="s">
        <v>47</v>
      </c>
      <c r="K97">
        <v>4</v>
      </c>
      <c r="L97">
        <v>27</v>
      </c>
      <c r="M97">
        <v>1</v>
      </c>
      <c r="N97">
        <v>33</v>
      </c>
      <c r="O97">
        <v>9</v>
      </c>
      <c r="P97">
        <v>5</v>
      </c>
      <c r="Q97">
        <v>2</v>
      </c>
    </row>
    <row r="98" spans="1:17" x14ac:dyDescent="0.45">
      <c r="A98">
        <v>3</v>
      </c>
      <c r="B98">
        <v>821</v>
      </c>
      <c r="C98">
        <v>1300</v>
      </c>
      <c r="D98">
        <v>90</v>
      </c>
      <c r="E98">
        <v>7</v>
      </c>
      <c r="F98">
        <v>76</v>
      </c>
      <c r="G98">
        <v>9</v>
      </c>
      <c r="H98">
        <v>62</v>
      </c>
      <c r="I98">
        <v>15</v>
      </c>
      <c r="J98" t="s">
        <v>47</v>
      </c>
      <c r="K98">
        <v>7</v>
      </c>
      <c r="L98">
        <v>47</v>
      </c>
      <c r="M98">
        <v>5</v>
      </c>
      <c r="N98">
        <v>14</v>
      </c>
      <c r="O98">
        <v>7</v>
      </c>
      <c r="P98">
        <v>3</v>
      </c>
      <c r="Q98">
        <v>2</v>
      </c>
    </row>
    <row r="99" spans="1:17" x14ac:dyDescent="0.45">
      <c r="A99">
        <v>3</v>
      </c>
      <c r="B99">
        <v>822</v>
      </c>
      <c r="C99">
        <v>832</v>
      </c>
      <c r="D99">
        <v>85</v>
      </c>
      <c r="E99">
        <v>7</v>
      </c>
      <c r="F99">
        <v>55</v>
      </c>
      <c r="G99">
        <v>33</v>
      </c>
      <c r="H99" t="s">
        <v>47</v>
      </c>
      <c r="I99" t="s">
        <v>47</v>
      </c>
      <c r="J99">
        <v>0</v>
      </c>
      <c r="K99">
        <v>1</v>
      </c>
      <c r="L99">
        <v>19</v>
      </c>
      <c r="M99" t="s">
        <v>47</v>
      </c>
      <c r="N99">
        <v>30</v>
      </c>
      <c r="O99">
        <v>11</v>
      </c>
      <c r="P99">
        <v>4</v>
      </c>
      <c r="Q99" t="s">
        <v>198</v>
      </c>
    </row>
    <row r="100" spans="1:17" x14ac:dyDescent="0.45">
      <c r="A100">
        <v>3</v>
      </c>
      <c r="B100">
        <v>823</v>
      </c>
      <c r="C100">
        <v>277</v>
      </c>
      <c r="D100">
        <v>83</v>
      </c>
      <c r="E100">
        <v>6</v>
      </c>
      <c r="F100">
        <v>56</v>
      </c>
      <c r="G100">
        <v>39</v>
      </c>
      <c r="H100">
        <v>17</v>
      </c>
      <c r="I100" t="s">
        <v>47</v>
      </c>
      <c r="J100">
        <v>0</v>
      </c>
      <c r="K100" t="s">
        <v>47</v>
      </c>
      <c r="L100" t="s">
        <v>47</v>
      </c>
      <c r="M100">
        <v>0</v>
      </c>
      <c r="N100">
        <v>27</v>
      </c>
      <c r="O100">
        <v>12</v>
      </c>
      <c r="P100">
        <v>5</v>
      </c>
      <c r="Q100" t="s">
        <v>198</v>
      </c>
    </row>
    <row r="101" spans="1:17" x14ac:dyDescent="0.45">
      <c r="A101">
        <v>3</v>
      </c>
      <c r="B101">
        <v>825</v>
      </c>
      <c r="C101">
        <v>717</v>
      </c>
      <c r="D101">
        <v>87</v>
      </c>
      <c r="E101">
        <v>6</v>
      </c>
      <c r="F101">
        <v>52</v>
      </c>
      <c r="G101">
        <v>29</v>
      </c>
      <c r="H101" t="s">
        <v>47</v>
      </c>
      <c r="I101" t="s">
        <v>47</v>
      </c>
      <c r="J101">
        <v>0</v>
      </c>
      <c r="K101" t="s">
        <v>60</v>
      </c>
      <c r="L101">
        <v>19</v>
      </c>
      <c r="M101" t="s">
        <v>47</v>
      </c>
      <c r="N101">
        <v>35</v>
      </c>
      <c r="O101">
        <v>8</v>
      </c>
      <c r="P101">
        <v>5</v>
      </c>
      <c r="Q101">
        <v>1</v>
      </c>
    </row>
    <row r="102" spans="1:17" x14ac:dyDescent="0.45">
      <c r="A102">
        <v>3</v>
      </c>
      <c r="B102">
        <v>826</v>
      </c>
      <c r="C102">
        <v>400</v>
      </c>
      <c r="D102">
        <v>87</v>
      </c>
      <c r="E102">
        <v>7</v>
      </c>
      <c r="F102">
        <v>47</v>
      </c>
      <c r="G102">
        <v>15</v>
      </c>
      <c r="H102">
        <v>32</v>
      </c>
      <c r="I102">
        <v>4</v>
      </c>
      <c r="J102">
        <v>0</v>
      </c>
      <c r="K102">
        <v>2</v>
      </c>
      <c r="L102">
        <v>28</v>
      </c>
      <c r="M102">
        <v>0</v>
      </c>
      <c r="N102">
        <v>40</v>
      </c>
      <c r="O102">
        <v>11</v>
      </c>
      <c r="P102">
        <v>2</v>
      </c>
      <c r="Q102">
        <v>2</v>
      </c>
    </row>
    <row r="103" spans="1:17" x14ac:dyDescent="0.45">
      <c r="A103">
        <v>3</v>
      </c>
      <c r="B103">
        <v>830</v>
      </c>
      <c r="C103">
        <v>750</v>
      </c>
      <c r="D103">
        <v>85</v>
      </c>
      <c r="E103">
        <v>14</v>
      </c>
      <c r="F103">
        <v>53</v>
      </c>
      <c r="G103">
        <v>28</v>
      </c>
      <c r="H103" t="s">
        <v>47</v>
      </c>
      <c r="I103" t="s">
        <v>47</v>
      </c>
      <c r="J103">
        <v>0</v>
      </c>
      <c r="K103">
        <v>2</v>
      </c>
      <c r="L103">
        <v>23</v>
      </c>
      <c r="M103" t="s">
        <v>47</v>
      </c>
      <c r="N103">
        <v>32</v>
      </c>
      <c r="O103">
        <v>11</v>
      </c>
      <c r="P103">
        <v>3</v>
      </c>
      <c r="Q103">
        <v>1</v>
      </c>
    </row>
    <row r="104" spans="1:17" x14ac:dyDescent="0.45">
      <c r="A104">
        <v>3</v>
      </c>
      <c r="B104">
        <v>831</v>
      </c>
      <c r="C104">
        <v>1096</v>
      </c>
      <c r="D104">
        <v>90</v>
      </c>
      <c r="E104">
        <v>15</v>
      </c>
      <c r="F104">
        <v>66</v>
      </c>
      <c r="G104">
        <v>38</v>
      </c>
      <c r="H104" t="s">
        <v>47</v>
      </c>
      <c r="I104" t="s">
        <v>47</v>
      </c>
      <c r="J104">
        <v>0</v>
      </c>
      <c r="K104">
        <v>1</v>
      </c>
      <c r="L104">
        <v>24</v>
      </c>
      <c r="M104" t="s">
        <v>47</v>
      </c>
      <c r="N104">
        <v>24</v>
      </c>
      <c r="O104">
        <v>8</v>
      </c>
      <c r="P104">
        <v>2</v>
      </c>
      <c r="Q104">
        <v>2</v>
      </c>
    </row>
    <row r="105" spans="1:17" x14ac:dyDescent="0.45">
      <c r="A105">
        <v>3</v>
      </c>
      <c r="B105">
        <v>835</v>
      </c>
      <c r="C105">
        <v>439</v>
      </c>
      <c r="D105">
        <v>80</v>
      </c>
      <c r="E105">
        <v>13</v>
      </c>
      <c r="F105">
        <v>37</v>
      </c>
      <c r="G105">
        <v>19</v>
      </c>
      <c r="H105" t="s">
        <v>47</v>
      </c>
      <c r="I105" t="s">
        <v>47</v>
      </c>
      <c r="J105">
        <v>0</v>
      </c>
      <c r="K105">
        <v>1</v>
      </c>
      <c r="L105">
        <v>15</v>
      </c>
      <c r="M105" t="s">
        <v>47</v>
      </c>
      <c r="N105">
        <v>44</v>
      </c>
      <c r="O105">
        <v>15</v>
      </c>
      <c r="P105">
        <v>5</v>
      </c>
      <c r="Q105">
        <v>2</v>
      </c>
    </row>
    <row r="106" spans="1:17" x14ac:dyDescent="0.45">
      <c r="A106">
        <v>3</v>
      </c>
      <c r="B106">
        <v>836</v>
      </c>
      <c r="C106">
        <v>757</v>
      </c>
      <c r="D106">
        <v>80</v>
      </c>
      <c r="E106">
        <v>10</v>
      </c>
      <c r="F106">
        <v>40</v>
      </c>
      <c r="G106">
        <v>17</v>
      </c>
      <c r="H106">
        <v>23</v>
      </c>
      <c r="I106">
        <v>2</v>
      </c>
      <c r="J106">
        <v>0</v>
      </c>
      <c r="K106">
        <v>1</v>
      </c>
      <c r="L106">
        <v>20</v>
      </c>
      <c r="M106">
        <v>1</v>
      </c>
      <c r="N106">
        <v>40</v>
      </c>
      <c r="O106">
        <v>13</v>
      </c>
      <c r="P106">
        <v>7</v>
      </c>
      <c r="Q106">
        <v>1</v>
      </c>
    </row>
    <row r="107" spans="1:17" x14ac:dyDescent="0.45">
      <c r="A107">
        <v>3</v>
      </c>
      <c r="B107">
        <v>837</v>
      </c>
      <c r="C107" t="s">
        <v>197</v>
      </c>
      <c r="D107" t="s">
        <v>197</v>
      </c>
      <c r="E107" t="s">
        <v>197</v>
      </c>
      <c r="F107" t="s">
        <v>197</v>
      </c>
      <c r="G107" t="s">
        <v>197</v>
      </c>
      <c r="H107" t="s">
        <v>197</v>
      </c>
      <c r="I107" t="s">
        <v>197</v>
      </c>
      <c r="J107" t="s">
        <v>197</v>
      </c>
      <c r="K107" t="s">
        <v>197</v>
      </c>
      <c r="L107" t="s">
        <v>197</v>
      </c>
      <c r="M107" t="s">
        <v>197</v>
      </c>
      <c r="N107" t="s">
        <v>197</v>
      </c>
      <c r="O107" t="s">
        <v>197</v>
      </c>
      <c r="P107" t="s">
        <v>197</v>
      </c>
      <c r="Q107" t="s">
        <v>197</v>
      </c>
    </row>
    <row r="108" spans="1:17" x14ac:dyDescent="0.45">
      <c r="A108">
        <v>3</v>
      </c>
      <c r="B108">
        <v>840</v>
      </c>
      <c r="C108">
        <v>1038</v>
      </c>
      <c r="D108">
        <v>78</v>
      </c>
      <c r="E108">
        <v>14</v>
      </c>
      <c r="F108">
        <v>52</v>
      </c>
      <c r="G108">
        <v>28</v>
      </c>
      <c r="H108">
        <v>24</v>
      </c>
      <c r="I108">
        <v>2</v>
      </c>
      <c r="J108">
        <v>0</v>
      </c>
      <c r="K108" t="s">
        <v>47</v>
      </c>
      <c r="L108">
        <v>22</v>
      </c>
      <c r="M108" t="s">
        <v>60</v>
      </c>
      <c r="N108">
        <v>27</v>
      </c>
      <c r="O108">
        <v>19</v>
      </c>
      <c r="P108">
        <v>3</v>
      </c>
      <c r="Q108">
        <v>1</v>
      </c>
    </row>
    <row r="109" spans="1:17" x14ac:dyDescent="0.45">
      <c r="A109">
        <v>3</v>
      </c>
      <c r="B109">
        <v>841</v>
      </c>
      <c r="C109">
        <v>1344</v>
      </c>
      <c r="D109">
        <v>87</v>
      </c>
      <c r="E109">
        <v>11</v>
      </c>
      <c r="F109">
        <v>64</v>
      </c>
      <c r="G109">
        <v>15</v>
      </c>
      <c r="H109">
        <v>48</v>
      </c>
      <c r="I109">
        <v>13</v>
      </c>
      <c r="J109">
        <v>1</v>
      </c>
      <c r="K109">
        <v>11</v>
      </c>
      <c r="L109">
        <v>34</v>
      </c>
      <c r="M109">
        <v>1</v>
      </c>
      <c r="N109">
        <v>23</v>
      </c>
      <c r="O109">
        <v>11</v>
      </c>
      <c r="P109">
        <v>2</v>
      </c>
      <c r="Q109">
        <v>2</v>
      </c>
    </row>
    <row r="110" spans="1:17" x14ac:dyDescent="0.45">
      <c r="A110">
        <v>3</v>
      </c>
      <c r="B110">
        <v>845</v>
      </c>
      <c r="C110">
        <v>2418</v>
      </c>
      <c r="D110">
        <v>84</v>
      </c>
      <c r="E110">
        <v>5</v>
      </c>
      <c r="F110">
        <v>53</v>
      </c>
      <c r="G110">
        <v>24</v>
      </c>
      <c r="H110">
        <v>26</v>
      </c>
      <c r="I110">
        <v>9</v>
      </c>
      <c r="J110" t="s">
        <v>60</v>
      </c>
      <c r="K110">
        <v>4</v>
      </c>
      <c r="L110">
        <v>17</v>
      </c>
      <c r="M110">
        <v>4</v>
      </c>
      <c r="N110">
        <v>31</v>
      </c>
      <c r="O110">
        <v>10</v>
      </c>
      <c r="P110">
        <v>6</v>
      </c>
      <c r="Q110">
        <v>3</v>
      </c>
    </row>
    <row r="111" spans="1:17" x14ac:dyDescent="0.45">
      <c r="A111">
        <v>3</v>
      </c>
      <c r="B111">
        <v>846</v>
      </c>
      <c r="C111">
        <v>2096</v>
      </c>
      <c r="D111">
        <v>83</v>
      </c>
      <c r="E111">
        <v>4</v>
      </c>
      <c r="F111">
        <v>56</v>
      </c>
      <c r="G111">
        <v>17</v>
      </c>
      <c r="H111">
        <v>33</v>
      </c>
      <c r="I111">
        <v>17</v>
      </c>
      <c r="J111">
        <v>1</v>
      </c>
      <c r="K111">
        <v>10</v>
      </c>
      <c r="L111">
        <v>16</v>
      </c>
      <c r="M111">
        <v>5</v>
      </c>
      <c r="N111">
        <v>27</v>
      </c>
      <c r="O111">
        <v>12</v>
      </c>
      <c r="P111">
        <v>5</v>
      </c>
      <c r="Q111">
        <v>7</v>
      </c>
    </row>
    <row r="112" spans="1:17" x14ac:dyDescent="0.45">
      <c r="A112">
        <v>3</v>
      </c>
      <c r="B112">
        <v>850</v>
      </c>
      <c r="C112">
        <v>11540</v>
      </c>
      <c r="D112">
        <v>89</v>
      </c>
      <c r="E112">
        <v>7</v>
      </c>
      <c r="F112">
        <v>56</v>
      </c>
      <c r="G112">
        <v>11</v>
      </c>
      <c r="H112">
        <v>42</v>
      </c>
      <c r="I112">
        <v>18</v>
      </c>
      <c r="J112">
        <v>1</v>
      </c>
      <c r="K112">
        <v>11</v>
      </c>
      <c r="L112">
        <v>24</v>
      </c>
      <c r="M112">
        <v>3</v>
      </c>
      <c r="N112">
        <v>32</v>
      </c>
      <c r="O112">
        <v>8</v>
      </c>
      <c r="P112">
        <v>3</v>
      </c>
      <c r="Q112">
        <v>4</v>
      </c>
    </row>
    <row r="113" spans="1:17" x14ac:dyDescent="0.45">
      <c r="A113">
        <v>3</v>
      </c>
      <c r="B113">
        <v>851</v>
      </c>
      <c r="C113">
        <v>551</v>
      </c>
      <c r="D113">
        <v>83</v>
      </c>
      <c r="E113">
        <v>13</v>
      </c>
      <c r="F113">
        <v>51</v>
      </c>
      <c r="G113">
        <v>16</v>
      </c>
      <c r="H113">
        <v>28</v>
      </c>
      <c r="I113">
        <v>4</v>
      </c>
      <c r="J113">
        <v>0</v>
      </c>
      <c r="K113">
        <v>3</v>
      </c>
      <c r="L113">
        <v>24</v>
      </c>
      <c r="M113">
        <v>7</v>
      </c>
      <c r="N113">
        <v>32</v>
      </c>
      <c r="O113">
        <v>11</v>
      </c>
      <c r="P113">
        <v>5</v>
      </c>
      <c r="Q113">
        <v>2</v>
      </c>
    </row>
    <row r="114" spans="1:17" x14ac:dyDescent="0.45">
      <c r="A114">
        <v>3</v>
      </c>
      <c r="B114">
        <v>852</v>
      </c>
      <c r="C114">
        <v>1053</v>
      </c>
      <c r="D114">
        <v>87</v>
      </c>
      <c r="E114">
        <v>9</v>
      </c>
      <c r="F114">
        <v>54</v>
      </c>
      <c r="G114">
        <v>14</v>
      </c>
      <c r="H114">
        <v>31</v>
      </c>
      <c r="I114">
        <v>8</v>
      </c>
      <c r="J114" t="s">
        <v>47</v>
      </c>
      <c r="K114">
        <v>5</v>
      </c>
      <c r="L114">
        <v>23</v>
      </c>
      <c r="M114">
        <v>9</v>
      </c>
      <c r="N114">
        <v>33</v>
      </c>
      <c r="O114">
        <v>9</v>
      </c>
      <c r="P114">
        <v>4</v>
      </c>
      <c r="Q114">
        <v>3</v>
      </c>
    </row>
    <row r="115" spans="1:17" x14ac:dyDescent="0.45">
      <c r="A115">
        <v>3</v>
      </c>
      <c r="B115">
        <v>855</v>
      </c>
      <c r="C115">
        <v>1084</v>
      </c>
      <c r="D115">
        <v>84</v>
      </c>
      <c r="E115">
        <v>14</v>
      </c>
      <c r="F115">
        <v>48</v>
      </c>
      <c r="G115">
        <v>23</v>
      </c>
      <c r="H115">
        <v>24</v>
      </c>
      <c r="I115">
        <v>4</v>
      </c>
      <c r="J115">
        <v>0</v>
      </c>
      <c r="K115">
        <v>1</v>
      </c>
      <c r="L115">
        <v>21</v>
      </c>
      <c r="M115" t="s">
        <v>60</v>
      </c>
      <c r="N115">
        <v>35</v>
      </c>
      <c r="O115">
        <v>12</v>
      </c>
      <c r="P115">
        <v>4</v>
      </c>
      <c r="Q115">
        <v>1</v>
      </c>
    </row>
    <row r="116" spans="1:17" x14ac:dyDescent="0.45">
      <c r="A116">
        <v>3</v>
      </c>
      <c r="B116">
        <v>856</v>
      </c>
      <c r="C116">
        <v>2472</v>
      </c>
      <c r="D116">
        <v>87</v>
      </c>
      <c r="E116">
        <v>5</v>
      </c>
      <c r="F116">
        <v>72</v>
      </c>
      <c r="G116">
        <v>17</v>
      </c>
      <c r="H116">
        <v>45</v>
      </c>
      <c r="I116">
        <v>12</v>
      </c>
      <c r="J116" t="s">
        <v>60</v>
      </c>
      <c r="K116">
        <v>6</v>
      </c>
      <c r="L116">
        <v>33</v>
      </c>
      <c r="M116">
        <v>10</v>
      </c>
      <c r="N116">
        <v>15</v>
      </c>
      <c r="O116">
        <v>8</v>
      </c>
      <c r="P116">
        <v>4</v>
      </c>
      <c r="Q116">
        <v>2</v>
      </c>
    </row>
    <row r="117" spans="1:17" x14ac:dyDescent="0.45">
      <c r="A117">
        <v>3</v>
      </c>
      <c r="B117">
        <v>857</v>
      </c>
      <c r="C117" t="s">
        <v>197</v>
      </c>
      <c r="D117" t="s">
        <v>197</v>
      </c>
      <c r="E117" t="s">
        <v>197</v>
      </c>
      <c r="F117" t="s">
        <v>197</v>
      </c>
      <c r="G117" t="s">
        <v>197</v>
      </c>
      <c r="H117" t="s">
        <v>197</v>
      </c>
      <c r="I117" t="s">
        <v>197</v>
      </c>
      <c r="J117" t="s">
        <v>197</v>
      </c>
      <c r="K117" t="s">
        <v>197</v>
      </c>
      <c r="L117" t="s">
        <v>197</v>
      </c>
      <c r="M117" t="s">
        <v>197</v>
      </c>
      <c r="N117" t="s">
        <v>197</v>
      </c>
      <c r="O117" t="s">
        <v>197</v>
      </c>
      <c r="P117" t="s">
        <v>197</v>
      </c>
      <c r="Q117" t="s">
        <v>197</v>
      </c>
    </row>
    <row r="118" spans="1:17" x14ac:dyDescent="0.45">
      <c r="A118">
        <v>3</v>
      </c>
      <c r="B118">
        <v>860</v>
      </c>
      <c r="C118">
        <v>2735</v>
      </c>
      <c r="D118">
        <v>86</v>
      </c>
      <c r="E118">
        <v>9</v>
      </c>
      <c r="F118">
        <v>54</v>
      </c>
      <c r="G118">
        <v>21</v>
      </c>
      <c r="H118">
        <v>33</v>
      </c>
      <c r="I118">
        <v>5</v>
      </c>
      <c r="J118" t="s">
        <v>47</v>
      </c>
      <c r="K118">
        <v>2</v>
      </c>
      <c r="L118">
        <v>28</v>
      </c>
      <c r="M118" t="s">
        <v>60</v>
      </c>
      <c r="N118">
        <v>32</v>
      </c>
      <c r="O118">
        <v>11</v>
      </c>
      <c r="P118">
        <v>3</v>
      </c>
      <c r="Q118">
        <v>2</v>
      </c>
    </row>
    <row r="119" spans="1:17" x14ac:dyDescent="0.45">
      <c r="A119">
        <v>3</v>
      </c>
      <c r="B119">
        <v>861</v>
      </c>
      <c r="C119">
        <v>931</v>
      </c>
      <c r="D119">
        <v>85</v>
      </c>
      <c r="E119">
        <v>10</v>
      </c>
      <c r="F119">
        <v>60</v>
      </c>
      <c r="G119">
        <v>14</v>
      </c>
      <c r="H119">
        <v>43</v>
      </c>
      <c r="I119">
        <v>12</v>
      </c>
      <c r="J119">
        <v>0</v>
      </c>
      <c r="K119">
        <v>4</v>
      </c>
      <c r="L119">
        <v>31</v>
      </c>
      <c r="M119">
        <v>3</v>
      </c>
      <c r="N119">
        <v>24</v>
      </c>
      <c r="O119">
        <v>13</v>
      </c>
      <c r="P119">
        <v>2</v>
      </c>
      <c r="Q119">
        <v>1</v>
      </c>
    </row>
    <row r="120" spans="1:17" x14ac:dyDescent="0.45">
      <c r="A120">
        <v>3</v>
      </c>
      <c r="B120">
        <v>865</v>
      </c>
      <c r="C120">
        <v>718</v>
      </c>
      <c r="D120">
        <v>86</v>
      </c>
      <c r="E120">
        <v>7</v>
      </c>
      <c r="F120">
        <v>52</v>
      </c>
      <c r="G120">
        <v>37</v>
      </c>
      <c r="H120" t="s">
        <v>47</v>
      </c>
      <c r="I120" t="s">
        <v>47</v>
      </c>
      <c r="J120">
        <v>0</v>
      </c>
      <c r="K120">
        <v>1</v>
      </c>
      <c r="L120">
        <v>13</v>
      </c>
      <c r="M120" t="s">
        <v>47</v>
      </c>
      <c r="N120">
        <v>34</v>
      </c>
      <c r="O120">
        <v>10</v>
      </c>
      <c r="P120">
        <v>4</v>
      </c>
      <c r="Q120">
        <v>1</v>
      </c>
    </row>
    <row r="121" spans="1:17" x14ac:dyDescent="0.45">
      <c r="A121">
        <v>3</v>
      </c>
      <c r="B121">
        <v>866</v>
      </c>
      <c r="C121">
        <v>1013</v>
      </c>
      <c r="D121">
        <v>91</v>
      </c>
      <c r="E121">
        <v>8</v>
      </c>
      <c r="F121">
        <v>65</v>
      </c>
      <c r="G121">
        <v>34</v>
      </c>
      <c r="H121">
        <v>30</v>
      </c>
      <c r="I121">
        <v>8</v>
      </c>
      <c r="J121" t="s">
        <v>47</v>
      </c>
      <c r="K121">
        <v>4</v>
      </c>
      <c r="L121">
        <v>22</v>
      </c>
      <c r="M121">
        <v>1</v>
      </c>
      <c r="N121">
        <v>27</v>
      </c>
      <c r="O121">
        <v>6</v>
      </c>
      <c r="P121">
        <v>2</v>
      </c>
      <c r="Q121" t="s">
        <v>198</v>
      </c>
    </row>
    <row r="122" spans="1:17" x14ac:dyDescent="0.45">
      <c r="A122">
        <v>3</v>
      </c>
      <c r="B122">
        <v>867</v>
      </c>
      <c r="C122">
        <v>278</v>
      </c>
      <c r="D122">
        <v>92</v>
      </c>
      <c r="E122">
        <v>6</v>
      </c>
      <c r="F122">
        <v>60</v>
      </c>
      <c r="G122">
        <v>44</v>
      </c>
      <c r="H122">
        <v>17</v>
      </c>
      <c r="I122">
        <v>3</v>
      </c>
      <c r="J122">
        <v>0</v>
      </c>
      <c r="K122">
        <v>1</v>
      </c>
      <c r="L122">
        <v>14</v>
      </c>
      <c r="M122">
        <v>0</v>
      </c>
      <c r="N122">
        <v>31</v>
      </c>
      <c r="O122">
        <v>6</v>
      </c>
      <c r="P122">
        <v>3</v>
      </c>
      <c r="Q122">
        <v>3</v>
      </c>
    </row>
    <row r="123" spans="1:17" x14ac:dyDescent="0.45">
      <c r="A123">
        <v>3</v>
      </c>
      <c r="B123">
        <v>868</v>
      </c>
      <c r="C123">
        <v>268</v>
      </c>
      <c r="D123">
        <v>83</v>
      </c>
      <c r="E123">
        <v>9</v>
      </c>
      <c r="F123">
        <v>36</v>
      </c>
      <c r="G123" t="s">
        <v>47</v>
      </c>
      <c r="H123">
        <v>22</v>
      </c>
      <c r="I123">
        <v>2</v>
      </c>
      <c r="J123">
        <v>0</v>
      </c>
      <c r="K123" t="s">
        <v>47</v>
      </c>
      <c r="L123">
        <v>20</v>
      </c>
      <c r="M123" t="s">
        <v>47</v>
      </c>
      <c r="N123">
        <v>47</v>
      </c>
      <c r="O123">
        <v>9</v>
      </c>
      <c r="P123">
        <v>8</v>
      </c>
      <c r="Q123">
        <v>1</v>
      </c>
    </row>
    <row r="124" spans="1:17" x14ac:dyDescent="0.45">
      <c r="A124">
        <v>3</v>
      </c>
      <c r="B124">
        <v>869</v>
      </c>
      <c r="C124">
        <v>134</v>
      </c>
      <c r="D124">
        <v>88</v>
      </c>
      <c r="E124">
        <v>12</v>
      </c>
      <c r="F124">
        <v>39</v>
      </c>
      <c r="G124">
        <v>23</v>
      </c>
      <c r="H124">
        <v>16</v>
      </c>
      <c r="I124">
        <v>3</v>
      </c>
      <c r="J124">
        <v>0</v>
      </c>
      <c r="K124" t="s">
        <v>47</v>
      </c>
      <c r="L124">
        <v>13</v>
      </c>
      <c r="M124">
        <v>0</v>
      </c>
      <c r="N124">
        <v>49</v>
      </c>
      <c r="O124">
        <v>8</v>
      </c>
      <c r="P124">
        <v>4</v>
      </c>
      <c r="Q124">
        <v>2</v>
      </c>
    </row>
    <row r="125" spans="1:17" x14ac:dyDescent="0.45">
      <c r="A125">
        <v>3</v>
      </c>
      <c r="B125">
        <v>870</v>
      </c>
      <c r="C125" t="s">
        <v>197</v>
      </c>
      <c r="D125" t="s">
        <v>197</v>
      </c>
      <c r="E125" t="s">
        <v>197</v>
      </c>
      <c r="F125" t="s">
        <v>197</v>
      </c>
      <c r="G125" t="s">
        <v>197</v>
      </c>
      <c r="H125" t="s">
        <v>197</v>
      </c>
      <c r="I125" t="s">
        <v>197</v>
      </c>
      <c r="J125" t="s">
        <v>197</v>
      </c>
      <c r="K125" t="s">
        <v>197</v>
      </c>
      <c r="L125" t="s">
        <v>197</v>
      </c>
      <c r="M125" t="s">
        <v>197</v>
      </c>
      <c r="N125" t="s">
        <v>197</v>
      </c>
      <c r="O125" t="s">
        <v>197</v>
      </c>
      <c r="P125" t="s">
        <v>197</v>
      </c>
      <c r="Q125" t="s">
        <v>197</v>
      </c>
    </row>
    <row r="126" spans="1:17" x14ac:dyDescent="0.45">
      <c r="A126">
        <v>3</v>
      </c>
      <c r="B126">
        <v>871</v>
      </c>
      <c r="C126">
        <v>431</v>
      </c>
      <c r="D126">
        <v>86</v>
      </c>
      <c r="E126">
        <v>7</v>
      </c>
      <c r="F126">
        <v>51</v>
      </c>
      <c r="G126" t="s">
        <v>47</v>
      </c>
      <c r="H126">
        <v>32</v>
      </c>
      <c r="I126">
        <v>6</v>
      </c>
      <c r="J126">
        <v>0</v>
      </c>
      <c r="K126">
        <v>1</v>
      </c>
      <c r="L126">
        <v>25</v>
      </c>
      <c r="M126" t="s">
        <v>47</v>
      </c>
      <c r="N126">
        <v>35</v>
      </c>
      <c r="O126">
        <v>10</v>
      </c>
      <c r="P126">
        <v>4</v>
      </c>
      <c r="Q126">
        <v>1</v>
      </c>
    </row>
    <row r="127" spans="1:17" x14ac:dyDescent="0.45">
      <c r="A127">
        <v>3</v>
      </c>
      <c r="B127">
        <v>872</v>
      </c>
      <c r="C127" t="s">
        <v>197</v>
      </c>
      <c r="D127" t="s">
        <v>197</v>
      </c>
      <c r="E127" t="s">
        <v>197</v>
      </c>
      <c r="F127" t="s">
        <v>197</v>
      </c>
      <c r="G127" t="s">
        <v>197</v>
      </c>
      <c r="H127" t="s">
        <v>197</v>
      </c>
      <c r="I127" t="s">
        <v>197</v>
      </c>
      <c r="J127" t="s">
        <v>197</v>
      </c>
      <c r="K127" t="s">
        <v>197</v>
      </c>
      <c r="L127" t="s">
        <v>197</v>
      </c>
      <c r="M127" t="s">
        <v>197</v>
      </c>
      <c r="N127" t="s">
        <v>197</v>
      </c>
      <c r="O127" t="s">
        <v>197</v>
      </c>
      <c r="P127" t="s">
        <v>197</v>
      </c>
      <c r="Q127" t="s">
        <v>197</v>
      </c>
    </row>
    <row r="128" spans="1:17" x14ac:dyDescent="0.45">
      <c r="A128">
        <v>3</v>
      </c>
      <c r="B128">
        <v>873</v>
      </c>
      <c r="C128">
        <v>2598</v>
      </c>
      <c r="D128">
        <v>88</v>
      </c>
      <c r="E128">
        <v>5</v>
      </c>
      <c r="F128">
        <v>54</v>
      </c>
      <c r="G128">
        <v>10</v>
      </c>
      <c r="H128">
        <v>43</v>
      </c>
      <c r="I128">
        <v>21</v>
      </c>
      <c r="J128">
        <v>2</v>
      </c>
      <c r="K128">
        <v>15</v>
      </c>
      <c r="L128">
        <v>22</v>
      </c>
      <c r="M128">
        <v>1</v>
      </c>
      <c r="N128">
        <v>34</v>
      </c>
      <c r="O128">
        <v>9</v>
      </c>
      <c r="P128">
        <v>3</v>
      </c>
      <c r="Q128">
        <v>4</v>
      </c>
    </row>
    <row r="129" spans="1:17" x14ac:dyDescent="0.45">
      <c r="A129">
        <v>3</v>
      </c>
      <c r="B129">
        <v>874</v>
      </c>
      <c r="C129">
        <v>410</v>
      </c>
      <c r="D129">
        <v>86</v>
      </c>
      <c r="E129">
        <v>9</v>
      </c>
      <c r="F129">
        <v>55</v>
      </c>
      <c r="G129">
        <v>39</v>
      </c>
      <c r="H129">
        <v>17</v>
      </c>
      <c r="I129">
        <v>2</v>
      </c>
      <c r="J129">
        <v>0</v>
      </c>
      <c r="K129">
        <v>1</v>
      </c>
      <c r="L129">
        <v>15</v>
      </c>
      <c r="M129">
        <v>0</v>
      </c>
      <c r="N129">
        <v>30</v>
      </c>
      <c r="O129">
        <v>10</v>
      </c>
      <c r="P129">
        <v>4</v>
      </c>
      <c r="Q129">
        <v>1</v>
      </c>
    </row>
    <row r="130" spans="1:17" x14ac:dyDescent="0.45">
      <c r="A130">
        <v>3</v>
      </c>
      <c r="B130">
        <v>876</v>
      </c>
      <c r="C130">
        <v>517</v>
      </c>
      <c r="D130">
        <v>89</v>
      </c>
      <c r="E130">
        <v>6</v>
      </c>
      <c r="F130">
        <v>70</v>
      </c>
      <c r="G130">
        <v>12</v>
      </c>
      <c r="H130">
        <v>58</v>
      </c>
      <c r="I130">
        <v>10</v>
      </c>
      <c r="J130">
        <v>0</v>
      </c>
      <c r="K130">
        <v>9</v>
      </c>
      <c r="L130">
        <v>48</v>
      </c>
      <c r="M130">
        <v>0</v>
      </c>
      <c r="N130">
        <v>19</v>
      </c>
      <c r="O130">
        <v>10</v>
      </c>
      <c r="P130">
        <v>1</v>
      </c>
      <c r="Q130">
        <v>1</v>
      </c>
    </row>
    <row r="131" spans="1:17" x14ac:dyDescent="0.45">
      <c r="A131">
        <v>3</v>
      </c>
      <c r="B131">
        <v>877</v>
      </c>
      <c r="C131">
        <v>1156</v>
      </c>
      <c r="D131">
        <v>87</v>
      </c>
      <c r="E131">
        <v>11</v>
      </c>
      <c r="F131">
        <v>61</v>
      </c>
      <c r="G131">
        <v>16</v>
      </c>
      <c r="H131">
        <v>39</v>
      </c>
      <c r="I131">
        <v>10</v>
      </c>
      <c r="J131" t="s">
        <v>47</v>
      </c>
      <c r="K131">
        <v>8</v>
      </c>
      <c r="L131">
        <v>29</v>
      </c>
      <c r="M131">
        <v>5</v>
      </c>
      <c r="N131">
        <v>26</v>
      </c>
      <c r="O131">
        <v>9</v>
      </c>
      <c r="P131">
        <v>4</v>
      </c>
      <c r="Q131">
        <v>2</v>
      </c>
    </row>
    <row r="132" spans="1:17" x14ac:dyDescent="0.45">
      <c r="A132">
        <v>3</v>
      </c>
      <c r="B132">
        <v>878</v>
      </c>
      <c r="C132">
        <v>2434</v>
      </c>
      <c r="D132">
        <v>87</v>
      </c>
      <c r="E132">
        <v>7</v>
      </c>
      <c r="F132">
        <v>52</v>
      </c>
      <c r="G132">
        <v>21</v>
      </c>
      <c r="H132">
        <v>31</v>
      </c>
      <c r="I132">
        <v>9</v>
      </c>
      <c r="J132" t="s">
        <v>60</v>
      </c>
      <c r="K132">
        <v>6</v>
      </c>
      <c r="L132">
        <v>22</v>
      </c>
      <c r="M132">
        <v>1</v>
      </c>
      <c r="N132">
        <v>34</v>
      </c>
      <c r="O132">
        <v>10</v>
      </c>
      <c r="P132">
        <v>3</v>
      </c>
      <c r="Q132">
        <v>4</v>
      </c>
    </row>
    <row r="133" spans="1:17" x14ac:dyDescent="0.45">
      <c r="A133">
        <v>3</v>
      </c>
      <c r="B133">
        <v>879</v>
      </c>
      <c r="C133">
        <v>690</v>
      </c>
      <c r="D133">
        <v>81</v>
      </c>
      <c r="E133">
        <v>16</v>
      </c>
      <c r="F133">
        <v>52</v>
      </c>
      <c r="G133">
        <v>22</v>
      </c>
      <c r="H133">
        <v>30</v>
      </c>
      <c r="I133">
        <v>2</v>
      </c>
      <c r="J133">
        <v>0</v>
      </c>
      <c r="K133">
        <v>1</v>
      </c>
      <c r="L133">
        <v>29</v>
      </c>
      <c r="M133">
        <v>0</v>
      </c>
      <c r="N133">
        <v>29</v>
      </c>
      <c r="O133">
        <v>16</v>
      </c>
      <c r="P133">
        <v>3</v>
      </c>
      <c r="Q133">
        <v>1</v>
      </c>
    </row>
    <row r="134" spans="1:17" x14ac:dyDescent="0.45">
      <c r="A134">
        <v>3</v>
      </c>
      <c r="B134">
        <v>880</v>
      </c>
      <c r="C134">
        <v>488</v>
      </c>
      <c r="D134">
        <v>82</v>
      </c>
      <c r="E134">
        <v>10</v>
      </c>
      <c r="F134">
        <v>49</v>
      </c>
      <c r="G134" t="s">
        <v>47</v>
      </c>
      <c r="H134">
        <v>26</v>
      </c>
      <c r="I134">
        <v>2</v>
      </c>
      <c r="J134">
        <v>0</v>
      </c>
      <c r="K134">
        <v>1</v>
      </c>
      <c r="L134">
        <v>24</v>
      </c>
      <c r="M134" t="s">
        <v>47</v>
      </c>
      <c r="N134">
        <v>33</v>
      </c>
      <c r="O134">
        <v>15</v>
      </c>
      <c r="P134">
        <v>3</v>
      </c>
      <c r="Q134">
        <v>1</v>
      </c>
    </row>
    <row r="135" spans="1:17" x14ac:dyDescent="0.45">
      <c r="A135">
        <v>3</v>
      </c>
      <c r="B135">
        <v>881</v>
      </c>
      <c r="C135">
        <v>4615</v>
      </c>
      <c r="D135">
        <v>87</v>
      </c>
      <c r="E135">
        <v>7</v>
      </c>
      <c r="F135">
        <v>57</v>
      </c>
      <c r="G135">
        <v>21</v>
      </c>
      <c r="H135">
        <v>33</v>
      </c>
      <c r="I135">
        <v>9</v>
      </c>
      <c r="J135" t="s">
        <v>60</v>
      </c>
      <c r="K135">
        <v>4</v>
      </c>
      <c r="L135">
        <v>24</v>
      </c>
      <c r="M135">
        <v>2</v>
      </c>
      <c r="N135">
        <v>31</v>
      </c>
      <c r="O135">
        <v>9</v>
      </c>
      <c r="P135">
        <v>3</v>
      </c>
      <c r="Q135">
        <v>2</v>
      </c>
    </row>
    <row r="136" spans="1:17" x14ac:dyDescent="0.45">
      <c r="A136">
        <v>3</v>
      </c>
      <c r="B136">
        <v>882</v>
      </c>
      <c r="C136">
        <v>1437</v>
      </c>
      <c r="D136">
        <v>84</v>
      </c>
      <c r="E136">
        <v>7</v>
      </c>
      <c r="F136">
        <v>50</v>
      </c>
      <c r="G136">
        <v>28</v>
      </c>
      <c r="H136" t="s">
        <v>47</v>
      </c>
      <c r="I136" t="s">
        <v>47</v>
      </c>
      <c r="J136">
        <v>0</v>
      </c>
      <c r="K136" t="s">
        <v>60</v>
      </c>
      <c r="L136">
        <v>19</v>
      </c>
      <c r="M136" t="s">
        <v>47</v>
      </c>
      <c r="N136">
        <v>34</v>
      </c>
      <c r="O136">
        <v>12</v>
      </c>
      <c r="P136">
        <v>5</v>
      </c>
      <c r="Q136">
        <v>1</v>
      </c>
    </row>
    <row r="137" spans="1:17" x14ac:dyDescent="0.45">
      <c r="A137">
        <v>3</v>
      </c>
      <c r="B137">
        <v>883</v>
      </c>
      <c r="C137">
        <v>779</v>
      </c>
      <c r="D137">
        <v>88</v>
      </c>
      <c r="E137">
        <v>11</v>
      </c>
      <c r="F137">
        <v>54</v>
      </c>
      <c r="G137">
        <v>11</v>
      </c>
      <c r="H137">
        <v>43</v>
      </c>
      <c r="I137">
        <v>13</v>
      </c>
      <c r="J137" t="s">
        <v>47</v>
      </c>
      <c r="K137">
        <v>3</v>
      </c>
      <c r="L137">
        <v>30</v>
      </c>
      <c r="M137">
        <v>1</v>
      </c>
      <c r="N137">
        <v>34</v>
      </c>
      <c r="O137">
        <v>9</v>
      </c>
      <c r="P137">
        <v>3</v>
      </c>
      <c r="Q137">
        <v>2</v>
      </c>
    </row>
    <row r="138" spans="1:17" x14ac:dyDescent="0.45">
      <c r="A138">
        <v>3</v>
      </c>
      <c r="B138">
        <v>884</v>
      </c>
      <c r="C138">
        <v>1363</v>
      </c>
      <c r="D138">
        <v>87</v>
      </c>
      <c r="E138">
        <v>6</v>
      </c>
      <c r="F138">
        <v>65</v>
      </c>
      <c r="G138">
        <v>18</v>
      </c>
      <c r="H138">
        <v>39</v>
      </c>
      <c r="I138">
        <v>18</v>
      </c>
      <c r="J138">
        <v>1</v>
      </c>
      <c r="K138">
        <v>13</v>
      </c>
      <c r="L138">
        <v>21</v>
      </c>
      <c r="M138">
        <v>7</v>
      </c>
      <c r="N138">
        <v>23</v>
      </c>
      <c r="O138">
        <v>8</v>
      </c>
      <c r="P138">
        <v>5</v>
      </c>
      <c r="Q138">
        <v>4</v>
      </c>
    </row>
    <row r="139" spans="1:17" x14ac:dyDescent="0.45">
      <c r="A139">
        <v>3</v>
      </c>
      <c r="B139">
        <v>885</v>
      </c>
      <c r="C139">
        <v>1149</v>
      </c>
      <c r="D139">
        <v>91</v>
      </c>
      <c r="E139">
        <v>8</v>
      </c>
      <c r="F139">
        <v>61</v>
      </c>
      <c r="G139">
        <v>14</v>
      </c>
      <c r="H139">
        <v>44</v>
      </c>
      <c r="I139">
        <v>13</v>
      </c>
      <c r="J139">
        <v>1</v>
      </c>
      <c r="K139">
        <v>9</v>
      </c>
      <c r="L139">
        <v>31</v>
      </c>
      <c r="M139">
        <v>4</v>
      </c>
      <c r="N139">
        <v>30</v>
      </c>
      <c r="O139">
        <v>7</v>
      </c>
      <c r="P139">
        <v>2</v>
      </c>
      <c r="Q139">
        <v>2</v>
      </c>
    </row>
    <row r="140" spans="1:17" x14ac:dyDescent="0.45">
      <c r="A140">
        <v>3</v>
      </c>
      <c r="B140">
        <v>886</v>
      </c>
      <c r="C140">
        <v>2971</v>
      </c>
      <c r="D140">
        <v>83</v>
      </c>
      <c r="E140">
        <v>7</v>
      </c>
      <c r="F140">
        <v>46</v>
      </c>
      <c r="G140">
        <v>26</v>
      </c>
      <c r="H140" t="s">
        <v>47</v>
      </c>
      <c r="I140" t="s">
        <v>47</v>
      </c>
      <c r="J140">
        <v>0</v>
      </c>
      <c r="K140">
        <v>1</v>
      </c>
      <c r="L140">
        <v>17</v>
      </c>
      <c r="M140" t="s">
        <v>47</v>
      </c>
      <c r="N140">
        <v>37</v>
      </c>
      <c r="O140">
        <v>13</v>
      </c>
      <c r="P140">
        <v>4</v>
      </c>
      <c r="Q140">
        <v>1</v>
      </c>
    </row>
    <row r="141" spans="1:17" x14ac:dyDescent="0.45">
      <c r="A141">
        <v>3</v>
      </c>
      <c r="B141">
        <v>887</v>
      </c>
      <c r="C141">
        <v>1087</v>
      </c>
      <c r="D141">
        <v>82</v>
      </c>
      <c r="E141">
        <v>7</v>
      </c>
      <c r="F141">
        <v>49</v>
      </c>
      <c r="G141">
        <v>34</v>
      </c>
      <c r="H141">
        <v>15</v>
      </c>
      <c r="I141">
        <v>3</v>
      </c>
      <c r="J141">
        <v>0</v>
      </c>
      <c r="K141" t="s">
        <v>60</v>
      </c>
      <c r="L141">
        <v>11</v>
      </c>
      <c r="M141">
        <v>0</v>
      </c>
      <c r="N141">
        <v>33</v>
      </c>
      <c r="O141">
        <v>14</v>
      </c>
      <c r="P141">
        <v>4</v>
      </c>
      <c r="Q141">
        <v>1</v>
      </c>
    </row>
    <row r="142" spans="1:17" x14ac:dyDescent="0.45">
      <c r="A142">
        <v>3</v>
      </c>
      <c r="B142">
        <v>888</v>
      </c>
      <c r="C142">
        <v>5383</v>
      </c>
      <c r="D142">
        <v>89</v>
      </c>
      <c r="E142">
        <v>9</v>
      </c>
      <c r="F142">
        <v>67</v>
      </c>
      <c r="G142">
        <v>13</v>
      </c>
      <c r="H142">
        <v>54</v>
      </c>
      <c r="I142">
        <v>18</v>
      </c>
      <c r="J142">
        <v>1</v>
      </c>
      <c r="K142">
        <v>13</v>
      </c>
      <c r="L142">
        <v>36</v>
      </c>
      <c r="M142">
        <v>1</v>
      </c>
      <c r="N142">
        <v>22</v>
      </c>
      <c r="O142">
        <v>8</v>
      </c>
      <c r="P142">
        <v>3</v>
      </c>
      <c r="Q142">
        <v>2</v>
      </c>
    </row>
    <row r="143" spans="1:17" x14ac:dyDescent="0.45">
      <c r="A143">
        <v>3</v>
      </c>
      <c r="B143">
        <v>889</v>
      </c>
      <c r="C143">
        <v>1192</v>
      </c>
      <c r="D143">
        <v>84</v>
      </c>
      <c r="E143">
        <v>8</v>
      </c>
      <c r="F143">
        <v>65</v>
      </c>
      <c r="G143">
        <v>13</v>
      </c>
      <c r="H143">
        <v>47</v>
      </c>
      <c r="I143">
        <v>5</v>
      </c>
      <c r="J143">
        <v>0</v>
      </c>
      <c r="K143">
        <v>3</v>
      </c>
      <c r="L143">
        <v>42</v>
      </c>
      <c r="M143">
        <v>5</v>
      </c>
      <c r="N143">
        <v>19</v>
      </c>
      <c r="O143">
        <v>12</v>
      </c>
      <c r="P143">
        <v>4</v>
      </c>
      <c r="Q143">
        <v>1</v>
      </c>
    </row>
    <row r="144" spans="1:17" x14ac:dyDescent="0.45">
      <c r="A144">
        <v>3</v>
      </c>
      <c r="B144">
        <v>890</v>
      </c>
      <c r="C144">
        <v>1498</v>
      </c>
      <c r="D144">
        <v>88</v>
      </c>
      <c r="E144">
        <v>6</v>
      </c>
      <c r="F144">
        <v>65</v>
      </c>
      <c r="G144">
        <v>10</v>
      </c>
      <c r="H144">
        <v>54</v>
      </c>
      <c r="I144">
        <v>11</v>
      </c>
      <c r="J144" t="s">
        <v>47</v>
      </c>
      <c r="K144">
        <v>7</v>
      </c>
      <c r="L144">
        <v>43</v>
      </c>
      <c r="M144">
        <v>1</v>
      </c>
      <c r="N144">
        <v>22</v>
      </c>
      <c r="O144">
        <v>10</v>
      </c>
      <c r="P144">
        <v>3</v>
      </c>
      <c r="Q144">
        <v>3</v>
      </c>
    </row>
    <row r="145" spans="1:17" x14ac:dyDescent="0.45">
      <c r="A145">
        <v>3</v>
      </c>
      <c r="B145">
        <v>891</v>
      </c>
      <c r="C145">
        <v>1605</v>
      </c>
      <c r="D145">
        <v>87</v>
      </c>
      <c r="E145">
        <v>10</v>
      </c>
      <c r="F145">
        <v>58</v>
      </c>
      <c r="G145">
        <v>35</v>
      </c>
      <c r="H145">
        <v>23</v>
      </c>
      <c r="I145">
        <v>2</v>
      </c>
      <c r="J145">
        <v>0</v>
      </c>
      <c r="K145">
        <v>2</v>
      </c>
      <c r="L145">
        <v>21</v>
      </c>
      <c r="M145" t="s">
        <v>60</v>
      </c>
      <c r="N145">
        <v>29</v>
      </c>
      <c r="O145">
        <v>11</v>
      </c>
      <c r="P145">
        <v>2</v>
      </c>
      <c r="Q145">
        <v>1</v>
      </c>
    </row>
    <row r="146" spans="1:17" x14ac:dyDescent="0.45">
      <c r="A146">
        <v>3</v>
      </c>
      <c r="B146">
        <v>892</v>
      </c>
      <c r="C146">
        <v>1544</v>
      </c>
      <c r="D146">
        <v>88</v>
      </c>
      <c r="E146">
        <v>7</v>
      </c>
      <c r="F146">
        <v>68</v>
      </c>
      <c r="G146">
        <v>21</v>
      </c>
      <c r="H146">
        <v>46</v>
      </c>
      <c r="I146">
        <v>14</v>
      </c>
      <c r="J146" t="s">
        <v>60</v>
      </c>
      <c r="K146">
        <v>12</v>
      </c>
      <c r="L146">
        <v>32</v>
      </c>
      <c r="M146">
        <v>1</v>
      </c>
      <c r="N146">
        <v>20</v>
      </c>
      <c r="O146">
        <v>8</v>
      </c>
      <c r="P146">
        <v>3</v>
      </c>
      <c r="Q146">
        <v>3</v>
      </c>
    </row>
    <row r="147" spans="1:17" x14ac:dyDescent="0.45">
      <c r="A147">
        <v>3</v>
      </c>
      <c r="B147">
        <v>893</v>
      </c>
      <c r="C147">
        <v>1210</v>
      </c>
      <c r="D147">
        <v>84</v>
      </c>
      <c r="E147">
        <v>7</v>
      </c>
      <c r="F147">
        <v>54</v>
      </c>
      <c r="G147">
        <v>17</v>
      </c>
      <c r="H147">
        <v>36</v>
      </c>
      <c r="I147">
        <v>12</v>
      </c>
      <c r="J147" t="s">
        <v>60</v>
      </c>
      <c r="K147">
        <v>9</v>
      </c>
      <c r="L147">
        <v>23</v>
      </c>
      <c r="M147">
        <v>1</v>
      </c>
      <c r="N147">
        <v>30</v>
      </c>
      <c r="O147">
        <v>12</v>
      </c>
      <c r="P147">
        <v>4</v>
      </c>
      <c r="Q147">
        <v>4</v>
      </c>
    </row>
    <row r="148" spans="1:17" x14ac:dyDescent="0.45">
      <c r="A148">
        <v>3</v>
      </c>
      <c r="B148">
        <v>894</v>
      </c>
      <c r="C148">
        <v>795</v>
      </c>
      <c r="D148">
        <v>85</v>
      </c>
      <c r="E148">
        <v>12</v>
      </c>
      <c r="F148">
        <v>52</v>
      </c>
      <c r="G148">
        <v>13</v>
      </c>
      <c r="H148">
        <v>36</v>
      </c>
      <c r="I148">
        <v>5</v>
      </c>
      <c r="J148">
        <v>0</v>
      </c>
      <c r="K148">
        <v>3</v>
      </c>
      <c r="L148">
        <v>32</v>
      </c>
      <c r="M148">
        <v>2</v>
      </c>
      <c r="N148">
        <v>34</v>
      </c>
      <c r="O148">
        <v>12</v>
      </c>
      <c r="P148">
        <v>3</v>
      </c>
      <c r="Q148">
        <v>1</v>
      </c>
    </row>
    <row r="149" spans="1:17" x14ac:dyDescent="0.45">
      <c r="A149">
        <v>3</v>
      </c>
      <c r="B149">
        <v>895</v>
      </c>
      <c r="C149">
        <v>1600</v>
      </c>
      <c r="D149">
        <v>84</v>
      </c>
      <c r="E149">
        <v>10</v>
      </c>
      <c r="F149">
        <v>48</v>
      </c>
      <c r="G149">
        <v>13</v>
      </c>
      <c r="H149">
        <v>35</v>
      </c>
      <c r="I149">
        <v>9</v>
      </c>
      <c r="J149">
        <v>0</v>
      </c>
      <c r="K149">
        <v>5</v>
      </c>
      <c r="L149">
        <v>26</v>
      </c>
      <c r="M149" t="s">
        <v>60</v>
      </c>
      <c r="N149">
        <v>35</v>
      </c>
      <c r="O149">
        <v>11</v>
      </c>
      <c r="P149">
        <v>5</v>
      </c>
      <c r="Q149">
        <v>1</v>
      </c>
    </row>
    <row r="150" spans="1:17" x14ac:dyDescent="0.45">
      <c r="A150">
        <v>3</v>
      </c>
      <c r="B150">
        <v>896</v>
      </c>
      <c r="C150">
        <v>1542</v>
      </c>
      <c r="D150">
        <v>91</v>
      </c>
      <c r="E150">
        <v>9</v>
      </c>
      <c r="F150">
        <v>67</v>
      </c>
      <c r="G150">
        <v>26</v>
      </c>
      <c r="H150">
        <v>41</v>
      </c>
      <c r="I150">
        <v>13</v>
      </c>
      <c r="J150" t="s">
        <v>60</v>
      </c>
      <c r="K150">
        <v>10</v>
      </c>
      <c r="L150">
        <v>28</v>
      </c>
      <c r="M150" t="s">
        <v>60</v>
      </c>
      <c r="N150">
        <v>24</v>
      </c>
      <c r="O150">
        <v>6</v>
      </c>
      <c r="P150">
        <v>3</v>
      </c>
      <c r="Q150">
        <v>2</v>
      </c>
    </row>
    <row r="151" spans="1:17" x14ac:dyDescent="0.45">
      <c r="A151">
        <v>3</v>
      </c>
      <c r="B151">
        <v>908</v>
      </c>
      <c r="C151">
        <v>2579</v>
      </c>
      <c r="D151">
        <v>85</v>
      </c>
      <c r="E151">
        <v>7</v>
      </c>
      <c r="F151">
        <v>56</v>
      </c>
      <c r="G151">
        <v>17</v>
      </c>
      <c r="H151">
        <v>39</v>
      </c>
      <c r="I151">
        <v>13</v>
      </c>
      <c r="J151">
        <v>1</v>
      </c>
      <c r="K151">
        <v>8</v>
      </c>
      <c r="L151">
        <v>26</v>
      </c>
      <c r="M151" t="s">
        <v>60</v>
      </c>
      <c r="N151">
        <v>29</v>
      </c>
      <c r="O151">
        <v>11</v>
      </c>
      <c r="P151">
        <v>4</v>
      </c>
      <c r="Q151">
        <v>4</v>
      </c>
    </row>
    <row r="152" spans="1:17" x14ac:dyDescent="0.45">
      <c r="A152">
        <v>3</v>
      </c>
      <c r="B152">
        <v>909</v>
      </c>
      <c r="C152">
        <v>1178</v>
      </c>
      <c r="D152">
        <v>88</v>
      </c>
      <c r="E152">
        <v>18</v>
      </c>
      <c r="F152">
        <v>59</v>
      </c>
      <c r="G152">
        <v>31</v>
      </c>
      <c r="H152">
        <v>26</v>
      </c>
      <c r="I152">
        <v>6</v>
      </c>
      <c r="J152">
        <v>0</v>
      </c>
      <c r="K152">
        <v>4</v>
      </c>
      <c r="L152">
        <v>21</v>
      </c>
      <c r="M152">
        <v>2</v>
      </c>
      <c r="N152">
        <v>29</v>
      </c>
      <c r="O152">
        <v>10</v>
      </c>
      <c r="P152">
        <v>2</v>
      </c>
      <c r="Q152">
        <v>1</v>
      </c>
    </row>
    <row r="153" spans="1:17" x14ac:dyDescent="0.45">
      <c r="A153">
        <v>3</v>
      </c>
      <c r="B153">
        <v>916</v>
      </c>
      <c r="C153">
        <v>1991</v>
      </c>
      <c r="D153">
        <v>86</v>
      </c>
      <c r="E153">
        <v>7</v>
      </c>
      <c r="F153">
        <v>55</v>
      </c>
      <c r="G153">
        <v>15</v>
      </c>
      <c r="H153">
        <v>32</v>
      </c>
      <c r="I153">
        <v>10</v>
      </c>
      <c r="J153" t="s">
        <v>47</v>
      </c>
      <c r="K153">
        <v>6</v>
      </c>
      <c r="L153">
        <v>22</v>
      </c>
      <c r="M153">
        <v>9</v>
      </c>
      <c r="N153">
        <v>31</v>
      </c>
      <c r="O153">
        <v>10</v>
      </c>
      <c r="P153">
        <v>4</v>
      </c>
      <c r="Q153">
        <v>3</v>
      </c>
    </row>
    <row r="154" spans="1:17" x14ac:dyDescent="0.45">
      <c r="A154">
        <v>3</v>
      </c>
      <c r="B154">
        <v>919</v>
      </c>
      <c r="C154">
        <v>2768</v>
      </c>
      <c r="D154">
        <v>87</v>
      </c>
      <c r="E154">
        <v>6</v>
      </c>
      <c r="F154">
        <v>50</v>
      </c>
      <c r="G154">
        <v>21</v>
      </c>
      <c r="H154">
        <v>29</v>
      </c>
      <c r="I154">
        <v>3</v>
      </c>
      <c r="J154">
        <v>0</v>
      </c>
      <c r="K154">
        <v>1</v>
      </c>
      <c r="L154">
        <v>26</v>
      </c>
      <c r="M154" t="s">
        <v>60</v>
      </c>
      <c r="N154">
        <v>37</v>
      </c>
      <c r="O154">
        <v>9</v>
      </c>
      <c r="P154">
        <v>4</v>
      </c>
      <c r="Q154">
        <v>1</v>
      </c>
    </row>
    <row r="155" spans="1:17" x14ac:dyDescent="0.45">
      <c r="A155">
        <v>3</v>
      </c>
      <c r="B155">
        <v>921</v>
      </c>
      <c r="C155">
        <v>315</v>
      </c>
      <c r="D155">
        <v>81</v>
      </c>
      <c r="E155">
        <v>9</v>
      </c>
      <c r="F155">
        <v>46</v>
      </c>
      <c r="G155">
        <v>14</v>
      </c>
      <c r="H155">
        <v>32</v>
      </c>
      <c r="I155">
        <v>4</v>
      </c>
      <c r="J155">
        <v>0</v>
      </c>
      <c r="K155">
        <v>2</v>
      </c>
      <c r="L155">
        <v>28</v>
      </c>
      <c r="M155">
        <v>0</v>
      </c>
      <c r="N155">
        <v>35</v>
      </c>
      <c r="O155">
        <v>15</v>
      </c>
      <c r="P155">
        <v>4</v>
      </c>
      <c r="Q155">
        <v>2</v>
      </c>
    </row>
    <row r="156" spans="1:17" x14ac:dyDescent="0.45">
      <c r="A156">
        <v>3</v>
      </c>
      <c r="B156">
        <v>925</v>
      </c>
      <c r="C156">
        <v>1960</v>
      </c>
      <c r="D156">
        <v>86</v>
      </c>
      <c r="E156">
        <v>11</v>
      </c>
      <c r="F156">
        <v>56</v>
      </c>
      <c r="G156">
        <v>29</v>
      </c>
      <c r="H156">
        <v>27</v>
      </c>
      <c r="I156">
        <v>2</v>
      </c>
      <c r="J156">
        <v>0</v>
      </c>
      <c r="K156">
        <v>2</v>
      </c>
      <c r="L156">
        <v>24</v>
      </c>
      <c r="M156" t="s">
        <v>60</v>
      </c>
      <c r="N156">
        <v>30</v>
      </c>
      <c r="O156">
        <v>10</v>
      </c>
      <c r="P156">
        <v>4</v>
      </c>
      <c r="Q156">
        <v>1</v>
      </c>
    </row>
    <row r="157" spans="1:17" x14ac:dyDescent="0.45">
      <c r="A157">
        <v>3</v>
      </c>
      <c r="B157">
        <v>926</v>
      </c>
      <c r="C157">
        <v>3024</v>
      </c>
      <c r="D157">
        <v>84</v>
      </c>
      <c r="E157">
        <v>8</v>
      </c>
      <c r="F157">
        <v>45</v>
      </c>
      <c r="G157">
        <v>12</v>
      </c>
      <c r="H157">
        <v>32</v>
      </c>
      <c r="I157">
        <v>9</v>
      </c>
      <c r="J157" t="s">
        <v>60</v>
      </c>
      <c r="K157">
        <v>3</v>
      </c>
      <c r="L157">
        <v>23</v>
      </c>
      <c r="M157">
        <v>1</v>
      </c>
      <c r="N157">
        <v>38</v>
      </c>
      <c r="O157">
        <v>13</v>
      </c>
      <c r="P157">
        <v>4</v>
      </c>
      <c r="Q157">
        <v>2</v>
      </c>
    </row>
    <row r="158" spans="1:17" x14ac:dyDescent="0.45">
      <c r="A158">
        <v>3</v>
      </c>
      <c r="B158">
        <v>928</v>
      </c>
      <c r="C158">
        <v>2048</v>
      </c>
      <c r="D158">
        <v>85</v>
      </c>
      <c r="E158">
        <v>9</v>
      </c>
      <c r="F158">
        <v>52</v>
      </c>
      <c r="G158">
        <v>33</v>
      </c>
      <c r="H158">
        <v>19</v>
      </c>
      <c r="I158">
        <v>1</v>
      </c>
      <c r="J158">
        <v>0</v>
      </c>
      <c r="K158">
        <v>1</v>
      </c>
      <c r="L158">
        <v>18</v>
      </c>
      <c r="M158" t="s">
        <v>60</v>
      </c>
      <c r="N158">
        <v>33</v>
      </c>
      <c r="O158">
        <v>11</v>
      </c>
      <c r="P158">
        <v>4</v>
      </c>
      <c r="Q158">
        <v>1</v>
      </c>
    </row>
    <row r="159" spans="1:17" x14ac:dyDescent="0.45">
      <c r="A159">
        <v>3</v>
      </c>
      <c r="B159">
        <v>929</v>
      </c>
      <c r="C159">
        <v>303</v>
      </c>
      <c r="D159">
        <v>73</v>
      </c>
      <c r="E159">
        <v>20</v>
      </c>
      <c r="F159">
        <v>39</v>
      </c>
      <c r="G159">
        <v>29</v>
      </c>
      <c r="H159">
        <v>10</v>
      </c>
      <c r="I159" t="s">
        <v>47</v>
      </c>
      <c r="J159">
        <v>0</v>
      </c>
      <c r="K159" t="s">
        <v>47</v>
      </c>
      <c r="L159" t="s">
        <v>47</v>
      </c>
      <c r="M159">
        <v>0</v>
      </c>
      <c r="N159">
        <v>34</v>
      </c>
      <c r="O159">
        <v>24</v>
      </c>
      <c r="P159">
        <v>4</v>
      </c>
      <c r="Q159" t="s">
        <v>198</v>
      </c>
    </row>
    <row r="160" spans="1:17" x14ac:dyDescent="0.45">
      <c r="A160">
        <v>3</v>
      </c>
      <c r="B160">
        <v>931</v>
      </c>
      <c r="C160">
        <v>2110</v>
      </c>
      <c r="D160">
        <v>89</v>
      </c>
      <c r="E160">
        <v>8</v>
      </c>
      <c r="F160">
        <v>53</v>
      </c>
      <c r="G160">
        <v>13</v>
      </c>
      <c r="H160">
        <v>38</v>
      </c>
      <c r="I160">
        <v>12</v>
      </c>
      <c r="J160" t="s">
        <v>60</v>
      </c>
      <c r="K160">
        <v>5</v>
      </c>
      <c r="L160">
        <v>25</v>
      </c>
      <c r="M160">
        <v>2</v>
      </c>
      <c r="N160">
        <v>36</v>
      </c>
      <c r="O160">
        <v>8</v>
      </c>
      <c r="P160">
        <v>3</v>
      </c>
      <c r="Q160">
        <v>3</v>
      </c>
    </row>
    <row r="161" spans="1:165" x14ac:dyDescent="0.45">
      <c r="A161">
        <v>3</v>
      </c>
      <c r="B161">
        <v>933</v>
      </c>
      <c r="C161">
        <v>2807</v>
      </c>
      <c r="D161">
        <v>88</v>
      </c>
      <c r="E161">
        <v>8</v>
      </c>
      <c r="F161">
        <v>57</v>
      </c>
      <c r="G161">
        <v>17</v>
      </c>
      <c r="H161">
        <v>38</v>
      </c>
      <c r="I161">
        <v>14</v>
      </c>
      <c r="J161" t="s">
        <v>60</v>
      </c>
      <c r="K161">
        <v>9</v>
      </c>
      <c r="L161">
        <v>23</v>
      </c>
      <c r="M161">
        <v>2</v>
      </c>
      <c r="N161">
        <v>31</v>
      </c>
      <c r="O161">
        <v>9</v>
      </c>
      <c r="P161">
        <v>4</v>
      </c>
      <c r="Q161">
        <v>4</v>
      </c>
    </row>
    <row r="162" spans="1:165" x14ac:dyDescent="0.45">
      <c r="A162">
        <v>3</v>
      </c>
      <c r="B162">
        <v>935</v>
      </c>
      <c r="C162">
        <v>1713</v>
      </c>
      <c r="D162">
        <v>86</v>
      </c>
      <c r="E162">
        <v>10</v>
      </c>
      <c r="F162">
        <v>48</v>
      </c>
      <c r="G162">
        <v>26</v>
      </c>
      <c r="H162">
        <v>22</v>
      </c>
      <c r="I162">
        <v>3</v>
      </c>
      <c r="J162" t="s">
        <v>47</v>
      </c>
      <c r="K162">
        <v>1</v>
      </c>
      <c r="L162">
        <v>19</v>
      </c>
      <c r="M162" t="s">
        <v>60</v>
      </c>
      <c r="N162">
        <v>38</v>
      </c>
      <c r="O162">
        <v>10</v>
      </c>
      <c r="P162">
        <v>4</v>
      </c>
      <c r="Q162">
        <v>1</v>
      </c>
    </row>
    <row r="163" spans="1:165" x14ac:dyDescent="0.45">
      <c r="A163">
        <v>3</v>
      </c>
      <c r="B163">
        <v>936</v>
      </c>
      <c r="C163">
        <v>5643</v>
      </c>
      <c r="D163">
        <v>87</v>
      </c>
      <c r="E163">
        <v>5</v>
      </c>
      <c r="F163">
        <v>55</v>
      </c>
      <c r="G163">
        <v>14</v>
      </c>
      <c r="H163">
        <v>37</v>
      </c>
      <c r="I163">
        <v>15</v>
      </c>
      <c r="J163" t="s">
        <v>60</v>
      </c>
      <c r="K163">
        <v>8</v>
      </c>
      <c r="L163">
        <v>22</v>
      </c>
      <c r="M163">
        <v>4</v>
      </c>
      <c r="N163">
        <v>32</v>
      </c>
      <c r="O163">
        <v>9</v>
      </c>
      <c r="P163">
        <v>4</v>
      </c>
      <c r="Q163">
        <v>4</v>
      </c>
    </row>
    <row r="164" spans="1:165" x14ac:dyDescent="0.45">
      <c r="A164">
        <v>3</v>
      </c>
      <c r="B164">
        <v>937</v>
      </c>
      <c r="C164">
        <v>2457</v>
      </c>
      <c r="D164">
        <v>89</v>
      </c>
      <c r="E164">
        <v>11</v>
      </c>
      <c r="F164">
        <v>62</v>
      </c>
      <c r="G164">
        <v>30</v>
      </c>
      <c r="H164">
        <v>29</v>
      </c>
      <c r="I164">
        <v>6</v>
      </c>
      <c r="J164">
        <v>0</v>
      </c>
      <c r="K164">
        <v>3</v>
      </c>
      <c r="L164">
        <v>23</v>
      </c>
      <c r="M164">
        <v>3</v>
      </c>
      <c r="N164">
        <v>27</v>
      </c>
      <c r="O164">
        <v>9</v>
      </c>
      <c r="P164">
        <v>3</v>
      </c>
      <c r="Q164">
        <v>1</v>
      </c>
    </row>
    <row r="165" spans="1:165" x14ac:dyDescent="0.45">
      <c r="A165">
        <v>3</v>
      </c>
      <c r="B165">
        <v>938</v>
      </c>
      <c r="C165">
        <v>3118</v>
      </c>
      <c r="D165">
        <v>88</v>
      </c>
      <c r="E165">
        <v>6</v>
      </c>
      <c r="F165">
        <v>57</v>
      </c>
      <c r="G165">
        <v>25</v>
      </c>
      <c r="H165">
        <v>29</v>
      </c>
      <c r="I165">
        <v>11</v>
      </c>
      <c r="J165" t="s">
        <v>60</v>
      </c>
      <c r="K165">
        <v>6</v>
      </c>
      <c r="L165">
        <v>18</v>
      </c>
      <c r="M165">
        <v>2</v>
      </c>
      <c r="N165">
        <v>31</v>
      </c>
      <c r="O165">
        <v>8</v>
      </c>
      <c r="P165">
        <v>4</v>
      </c>
      <c r="Q165">
        <v>3</v>
      </c>
    </row>
    <row r="167" spans="1:165" x14ac:dyDescent="0.45">
      <c r="A167">
        <v>1</v>
      </c>
      <c r="B167" t="s">
        <v>28</v>
      </c>
      <c r="C167" t="s">
        <v>30</v>
      </c>
      <c r="D167" t="s">
        <v>187</v>
      </c>
      <c r="E167" t="s">
        <v>188</v>
      </c>
      <c r="F167" t="s">
        <v>189</v>
      </c>
      <c r="G167" t="s">
        <v>190</v>
      </c>
      <c r="H167" t="s">
        <v>191</v>
      </c>
      <c r="I167" t="s">
        <v>192</v>
      </c>
      <c r="J167" t="s">
        <v>193</v>
      </c>
      <c r="K167" t="s">
        <v>194</v>
      </c>
      <c r="L167" t="s">
        <v>195</v>
      </c>
      <c r="M167" t="s">
        <v>196</v>
      </c>
      <c r="N167">
        <v>201</v>
      </c>
      <c r="O167">
        <v>202</v>
      </c>
      <c r="P167">
        <v>203</v>
      </c>
      <c r="Q167">
        <v>204</v>
      </c>
      <c r="R167">
        <v>205</v>
      </c>
      <c r="S167">
        <v>206</v>
      </c>
      <c r="T167">
        <v>207</v>
      </c>
      <c r="U167">
        <v>208</v>
      </c>
      <c r="V167">
        <v>209</v>
      </c>
      <c r="W167">
        <v>210</v>
      </c>
      <c r="X167">
        <v>211</v>
      </c>
      <c r="Y167">
        <v>212</v>
      </c>
      <c r="Z167">
        <v>213</v>
      </c>
      <c r="AA167">
        <v>301</v>
      </c>
      <c r="AB167">
        <v>302</v>
      </c>
      <c r="AC167">
        <v>303</v>
      </c>
      <c r="AD167">
        <v>304</v>
      </c>
      <c r="AE167">
        <v>305</v>
      </c>
      <c r="AF167">
        <v>306</v>
      </c>
      <c r="AG167">
        <v>307</v>
      </c>
      <c r="AH167">
        <v>308</v>
      </c>
      <c r="AI167">
        <v>309</v>
      </c>
      <c r="AJ167">
        <v>310</v>
      </c>
      <c r="AK167">
        <v>311</v>
      </c>
      <c r="AL167">
        <v>312</v>
      </c>
      <c r="AM167">
        <v>313</v>
      </c>
      <c r="AN167">
        <v>314</v>
      </c>
      <c r="AO167">
        <v>315</v>
      </c>
      <c r="AP167">
        <v>316</v>
      </c>
      <c r="AQ167">
        <v>317</v>
      </c>
      <c r="AR167">
        <v>318</v>
      </c>
      <c r="AS167">
        <v>319</v>
      </c>
      <c r="AT167">
        <v>320</v>
      </c>
      <c r="AU167">
        <v>330</v>
      </c>
      <c r="AV167">
        <v>331</v>
      </c>
      <c r="AW167">
        <v>332</v>
      </c>
      <c r="AX167">
        <v>333</v>
      </c>
      <c r="AY167">
        <v>334</v>
      </c>
      <c r="AZ167">
        <v>335</v>
      </c>
      <c r="BA167">
        <v>336</v>
      </c>
      <c r="BB167">
        <v>340</v>
      </c>
      <c r="BC167">
        <v>341</v>
      </c>
      <c r="BD167">
        <v>342</v>
      </c>
      <c r="BE167">
        <v>343</v>
      </c>
      <c r="BF167">
        <v>344</v>
      </c>
      <c r="BG167">
        <v>350</v>
      </c>
      <c r="BH167">
        <v>351</v>
      </c>
      <c r="BI167">
        <v>352</v>
      </c>
      <c r="BJ167">
        <v>353</v>
      </c>
      <c r="BK167">
        <v>354</v>
      </c>
      <c r="BL167">
        <v>355</v>
      </c>
      <c r="BM167">
        <v>356</v>
      </c>
      <c r="BN167">
        <v>357</v>
      </c>
      <c r="BO167">
        <v>358</v>
      </c>
      <c r="BP167">
        <v>359</v>
      </c>
      <c r="BQ167">
        <v>370</v>
      </c>
      <c r="BR167">
        <v>371</v>
      </c>
      <c r="BS167">
        <v>372</v>
      </c>
      <c r="BT167">
        <v>373</v>
      </c>
      <c r="BU167">
        <v>380</v>
      </c>
      <c r="BV167">
        <v>381</v>
      </c>
      <c r="BW167">
        <v>382</v>
      </c>
      <c r="BX167">
        <v>383</v>
      </c>
      <c r="BY167">
        <v>384</v>
      </c>
      <c r="BZ167">
        <v>390</v>
      </c>
      <c r="CA167">
        <v>391</v>
      </c>
      <c r="CB167">
        <v>392</v>
      </c>
      <c r="CC167">
        <v>393</v>
      </c>
      <c r="CD167">
        <v>394</v>
      </c>
      <c r="CE167">
        <v>420</v>
      </c>
      <c r="CF167">
        <v>800</v>
      </c>
      <c r="CG167">
        <v>801</v>
      </c>
      <c r="CH167">
        <v>802</v>
      </c>
      <c r="CI167">
        <v>803</v>
      </c>
      <c r="CJ167">
        <v>805</v>
      </c>
      <c r="CK167">
        <v>806</v>
      </c>
      <c r="CL167">
        <v>807</v>
      </c>
      <c r="CM167">
        <v>808</v>
      </c>
      <c r="CN167">
        <v>810</v>
      </c>
      <c r="CO167">
        <v>811</v>
      </c>
      <c r="CP167">
        <v>812</v>
      </c>
      <c r="CQ167">
        <v>813</v>
      </c>
      <c r="CR167">
        <v>815</v>
      </c>
      <c r="CS167">
        <v>816</v>
      </c>
      <c r="CT167">
        <v>821</v>
      </c>
      <c r="CU167">
        <v>822</v>
      </c>
      <c r="CV167">
        <v>823</v>
      </c>
      <c r="CW167">
        <v>825</v>
      </c>
      <c r="CX167">
        <v>826</v>
      </c>
      <c r="CY167">
        <v>830</v>
      </c>
      <c r="CZ167">
        <v>831</v>
      </c>
      <c r="DA167">
        <v>835</v>
      </c>
      <c r="DB167">
        <v>836</v>
      </c>
      <c r="DC167">
        <v>837</v>
      </c>
      <c r="DD167">
        <v>840</v>
      </c>
      <c r="DE167">
        <v>841</v>
      </c>
      <c r="DF167">
        <v>845</v>
      </c>
      <c r="DG167">
        <v>846</v>
      </c>
      <c r="DH167">
        <v>850</v>
      </c>
      <c r="DI167">
        <v>851</v>
      </c>
      <c r="DJ167">
        <v>852</v>
      </c>
      <c r="DK167">
        <v>855</v>
      </c>
      <c r="DL167">
        <v>856</v>
      </c>
      <c r="DM167">
        <v>857</v>
      </c>
      <c r="DN167">
        <v>860</v>
      </c>
      <c r="DO167">
        <v>861</v>
      </c>
      <c r="DP167">
        <v>865</v>
      </c>
      <c r="DQ167">
        <v>866</v>
      </c>
      <c r="DR167">
        <v>867</v>
      </c>
      <c r="DS167">
        <v>868</v>
      </c>
      <c r="DT167">
        <v>869</v>
      </c>
      <c r="DU167">
        <v>870</v>
      </c>
      <c r="DV167">
        <v>871</v>
      </c>
      <c r="DW167">
        <v>872</v>
      </c>
      <c r="DX167">
        <v>873</v>
      </c>
      <c r="DY167">
        <v>874</v>
      </c>
      <c r="DZ167">
        <v>876</v>
      </c>
      <c r="EA167">
        <v>877</v>
      </c>
      <c r="EB167">
        <v>878</v>
      </c>
      <c r="EC167">
        <v>879</v>
      </c>
      <c r="ED167">
        <v>880</v>
      </c>
      <c r="EE167">
        <v>881</v>
      </c>
      <c r="EF167">
        <v>882</v>
      </c>
      <c r="EG167">
        <v>883</v>
      </c>
      <c r="EH167">
        <v>884</v>
      </c>
      <c r="EI167">
        <v>885</v>
      </c>
      <c r="EJ167">
        <v>886</v>
      </c>
      <c r="EK167">
        <v>887</v>
      </c>
      <c r="EL167">
        <v>888</v>
      </c>
      <c r="EM167">
        <v>889</v>
      </c>
      <c r="EN167">
        <v>890</v>
      </c>
      <c r="EO167">
        <v>891</v>
      </c>
      <c r="EP167">
        <v>892</v>
      </c>
      <c r="EQ167">
        <v>893</v>
      </c>
      <c r="ER167">
        <v>894</v>
      </c>
      <c r="ES167">
        <v>895</v>
      </c>
      <c r="ET167">
        <v>896</v>
      </c>
      <c r="EU167">
        <v>908</v>
      </c>
      <c r="EV167">
        <v>909</v>
      </c>
      <c r="EW167">
        <v>916</v>
      </c>
      <c r="EX167">
        <v>919</v>
      </c>
      <c r="EY167">
        <v>921</v>
      </c>
      <c r="EZ167">
        <v>925</v>
      </c>
      <c r="FA167">
        <v>926</v>
      </c>
      <c r="FB167">
        <v>928</v>
      </c>
      <c r="FC167">
        <v>929</v>
      </c>
      <c r="FD167">
        <v>931</v>
      </c>
      <c r="FE167">
        <v>933</v>
      </c>
      <c r="FF167">
        <v>935</v>
      </c>
      <c r="FG167">
        <v>936</v>
      </c>
      <c r="FH167">
        <v>937</v>
      </c>
      <c r="FI167">
        <v>938</v>
      </c>
    </row>
    <row r="168" spans="1:165" x14ac:dyDescent="0.45">
      <c r="A168">
        <v>2</v>
      </c>
      <c r="B168" t="s">
        <v>34</v>
      </c>
      <c r="C168">
        <v>189210</v>
      </c>
      <c r="D168">
        <v>7722</v>
      </c>
      <c r="E168">
        <v>11382</v>
      </c>
      <c r="F168">
        <v>10241</v>
      </c>
      <c r="G168">
        <v>35601</v>
      </c>
      <c r="H168">
        <v>19050</v>
      </c>
      <c r="I168">
        <v>12559</v>
      </c>
      <c r="J168">
        <v>20518</v>
      </c>
      <c r="K168">
        <v>19753</v>
      </c>
      <c r="L168">
        <v>35130</v>
      </c>
      <c r="M168">
        <v>17254</v>
      </c>
      <c r="N168" t="s">
        <v>197</v>
      </c>
      <c r="O168">
        <v>663</v>
      </c>
      <c r="P168">
        <v>73</v>
      </c>
      <c r="Q168">
        <v>565</v>
      </c>
      <c r="R168">
        <v>592</v>
      </c>
      <c r="S168">
        <v>1002</v>
      </c>
      <c r="T168">
        <v>402</v>
      </c>
      <c r="U168">
        <v>97</v>
      </c>
      <c r="V168">
        <v>1474</v>
      </c>
      <c r="W168" t="s">
        <v>197</v>
      </c>
      <c r="X168">
        <v>344</v>
      </c>
      <c r="Y168">
        <v>905</v>
      </c>
      <c r="Z168">
        <v>494</v>
      </c>
      <c r="AA168">
        <v>410</v>
      </c>
      <c r="AB168">
        <v>1221</v>
      </c>
      <c r="AC168">
        <v>45</v>
      </c>
      <c r="AD168">
        <v>165</v>
      </c>
      <c r="AE168">
        <v>501</v>
      </c>
      <c r="AF168">
        <v>816</v>
      </c>
      <c r="AG168" t="s">
        <v>197</v>
      </c>
      <c r="AH168">
        <v>96</v>
      </c>
      <c r="AI168">
        <v>241</v>
      </c>
      <c r="AJ168">
        <v>1410</v>
      </c>
      <c r="AK168">
        <v>1674</v>
      </c>
      <c r="AL168">
        <v>809</v>
      </c>
      <c r="AM168">
        <v>230</v>
      </c>
      <c r="AN168">
        <v>779</v>
      </c>
      <c r="AO168" t="s">
        <v>197</v>
      </c>
      <c r="AP168">
        <v>943</v>
      </c>
      <c r="AQ168">
        <v>398</v>
      </c>
      <c r="AR168">
        <v>994</v>
      </c>
      <c r="AS168">
        <v>147</v>
      </c>
      <c r="AT168">
        <v>1614</v>
      </c>
      <c r="AU168">
        <v>3485</v>
      </c>
      <c r="AV168">
        <v>672</v>
      </c>
      <c r="AW168">
        <v>2675</v>
      </c>
      <c r="AX168">
        <v>530</v>
      </c>
      <c r="AY168">
        <v>1687</v>
      </c>
      <c r="AZ168">
        <v>614</v>
      </c>
      <c r="BA168">
        <v>215</v>
      </c>
      <c r="BB168">
        <v>353</v>
      </c>
      <c r="BC168">
        <v>1197</v>
      </c>
      <c r="BD168">
        <v>1073</v>
      </c>
      <c r="BE168">
        <v>1287</v>
      </c>
      <c r="BF168">
        <v>696</v>
      </c>
      <c r="BG168">
        <v>867</v>
      </c>
      <c r="BH168">
        <v>2497</v>
      </c>
      <c r="BI168">
        <v>3202</v>
      </c>
      <c r="BJ168">
        <v>1678</v>
      </c>
      <c r="BK168">
        <v>1051</v>
      </c>
      <c r="BL168">
        <v>1676</v>
      </c>
      <c r="BM168">
        <v>2073</v>
      </c>
      <c r="BN168">
        <v>1232</v>
      </c>
      <c r="BO168">
        <v>695</v>
      </c>
      <c r="BP168">
        <v>1958</v>
      </c>
      <c r="BQ168">
        <v>1234</v>
      </c>
      <c r="BR168">
        <v>497</v>
      </c>
      <c r="BS168">
        <v>1168</v>
      </c>
      <c r="BT168">
        <v>1695</v>
      </c>
      <c r="BU168">
        <v>829</v>
      </c>
      <c r="BV168">
        <v>242</v>
      </c>
      <c r="BW168">
        <v>2726</v>
      </c>
      <c r="BX168">
        <v>1945</v>
      </c>
      <c r="BY168">
        <v>1603</v>
      </c>
      <c r="BZ168">
        <v>695</v>
      </c>
      <c r="CA168">
        <v>1623</v>
      </c>
      <c r="CB168">
        <v>399</v>
      </c>
      <c r="CC168">
        <v>247</v>
      </c>
      <c r="CD168">
        <v>1230</v>
      </c>
      <c r="CE168" t="s">
        <v>197</v>
      </c>
      <c r="CF168">
        <v>489</v>
      </c>
      <c r="CG168">
        <v>1239</v>
      </c>
      <c r="CH168">
        <v>724</v>
      </c>
      <c r="CI168">
        <v>886</v>
      </c>
      <c r="CJ168">
        <v>751</v>
      </c>
      <c r="CK168">
        <v>1178</v>
      </c>
      <c r="CL168">
        <v>701</v>
      </c>
      <c r="CM168">
        <v>732</v>
      </c>
      <c r="CN168">
        <v>1568</v>
      </c>
      <c r="CO168">
        <v>672</v>
      </c>
      <c r="CP168">
        <v>1075</v>
      </c>
      <c r="CQ168">
        <v>1125</v>
      </c>
      <c r="CR168">
        <v>1126</v>
      </c>
      <c r="CS168">
        <v>1545</v>
      </c>
      <c r="CT168">
        <v>1300</v>
      </c>
      <c r="CU168">
        <v>832</v>
      </c>
      <c r="CV168">
        <v>277</v>
      </c>
      <c r="CW168">
        <v>717</v>
      </c>
      <c r="CX168">
        <v>400</v>
      </c>
      <c r="CY168">
        <v>750</v>
      </c>
      <c r="CZ168">
        <v>1096</v>
      </c>
      <c r="DA168">
        <v>439</v>
      </c>
      <c r="DB168">
        <v>757</v>
      </c>
      <c r="DC168" t="s">
        <v>197</v>
      </c>
      <c r="DD168">
        <v>1038</v>
      </c>
      <c r="DE168">
        <v>1344</v>
      </c>
      <c r="DF168">
        <v>2418</v>
      </c>
      <c r="DG168">
        <v>2096</v>
      </c>
      <c r="DH168">
        <v>11540</v>
      </c>
      <c r="DI168">
        <v>551</v>
      </c>
      <c r="DJ168">
        <v>1053</v>
      </c>
      <c r="DK168">
        <v>1084</v>
      </c>
      <c r="DL168">
        <v>2472</v>
      </c>
      <c r="DM168" t="s">
        <v>197</v>
      </c>
      <c r="DN168">
        <v>2735</v>
      </c>
      <c r="DO168">
        <v>931</v>
      </c>
      <c r="DP168">
        <v>718</v>
      </c>
      <c r="DQ168">
        <v>1013</v>
      </c>
      <c r="DR168">
        <v>278</v>
      </c>
      <c r="DS168">
        <v>268</v>
      </c>
      <c r="DT168">
        <v>134</v>
      </c>
      <c r="DU168" t="s">
        <v>197</v>
      </c>
      <c r="DV168">
        <v>431</v>
      </c>
      <c r="DW168" t="s">
        <v>197</v>
      </c>
      <c r="DX168">
        <v>2598</v>
      </c>
      <c r="DY168">
        <v>410</v>
      </c>
      <c r="DZ168">
        <v>517</v>
      </c>
      <c r="EA168">
        <v>1156</v>
      </c>
      <c r="EB168">
        <v>2434</v>
      </c>
      <c r="EC168">
        <v>690</v>
      </c>
      <c r="ED168">
        <v>488</v>
      </c>
      <c r="EE168">
        <v>4615</v>
      </c>
      <c r="EF168">
        <v>1437</v>
      </c>
      <c r="EG168">
        <v>779</v>
      </c>
      <c r="EH168">
        <v>1363</v>
      </c>
      <c r="EI168">
        <v>1149</v>
      </c>
      <c r="EJ168">
        <v>2971</v>
      </c>
      <c r="EK168">
        <v>1087</v>
      </c>
      <c r="EL168">
        <v>5383</v>
      </c>
      <c r="EM168">
        <v>1192</v>
      </c>
      <c r="EN168">
        <v>1498</v>
      </c>
      <c r="EO168">
        <v>1605</v>
      </c>
      <c r="EP168">
        <v>1544</v>
      </c>
      <c r="EQ168">
        <v>1210</v>
      </c>
      <c r="ER168">
        <v>795</v>
      </c>
      <c r="ES168">
        <v>1600</v>
      </c>
      <c r="ET168">
        <v>1542</v>
      </c>
      <c r="EU168">
        <v>2579</v>
      </c>
      <c r="EV168">
        <v>1178</v>
      </c>
      <c r="EW168">
        <v>1991</v>
      </c>
      <c r="EX168">
        <v>2768</v>
      </c>
      <c r="EY168">
        <v>315</v>
      </c>
      <c r="EZ168">
        <v>1960</v>
      </c>
      <c r="FA168">
        <v>3024</v>
      </c>
      <c r="FB168">
        <v>2048</v>
      </c>
      <c r="FC168">
        <v>303</v>
      </c>
      <c r="FD168">
        <v>2110</v>
      </c>
      <c r="FE168">
        <v>2807</v>
      </c>
      <c r="FF168">
        <v>1713</v>
      </c>
      <c r="FG168">
        <v>5643</v>
      </c>
      <c r="FH168">
        <v>2457</v>
      </c>
      <c r="FI168">
        <v>3118</v>
      </c>
    </row>
    <row r="169" spans="1:165" x14ac:dyDescent="0.45">
      <c r="A169">
        <v>3</v>
      </c>
      <c r="B169" t="s">
        <v>35</v>
      </c>
      <c r="C169">
        <v>86</v>
      </c>
      <c r="D169">
        <v>84</v>
      </c>
      <c r="E169">
        <v>84</v>
      </c>
      <c r="F169">
        <v>84</v>
      </c>
      <c r="G169">
        <v>87</v>
      </c>
      <c r="H169">
        <v>85</v>
      </c>
      <c r="I169">
        <v>87</v>
      </c>
      <c r="J169">
        <v>86</v>
      </c>
      <c r="K169">
        <v>86</v>
      </c>
      <c r="L169">
        <v>87</v>
      </c>
      <c r="M169">
        <v>86</v>
      </c>
      <c r="N169" t="s">
        <v>197</v>
      </c>
      <c r="O169">
        <v>82</v>
      </c>
      <c r="P169">
        <v>74</v>
      </c>
      <c r="Q169">
        <v>83</v>
      </c>
      <c r="R169">
        <v>82</v>
      </c>
      <c r="S169">
        <v>85</v>
      </c>
      <c r="T169">
        <v>87</v>
      </c>
      <c r="U169">
        <v>79</v>
      </c>
      <c r="V169">
        <v>85</v>
      </c>
      <c r="W169" t="s">
        <v>197</v>
      </c>
      <c r="X169">
        <v>88</v>
      </c>
      <c r="Y169">
        <v>87</v>
      </c>
      <c r="Z169">
        <v>85</v>
      </c>
      <c r="AA169">
        <v>75</v>
      </c>
      <c r="AB169">
        <v>86</v>
      </c>
      <c r="AC169">
        <v>62</v>
      </c>
      <c r="AD169">
        <v>78</v>
      </c>
      <c r="AE169">
        <v>85</v>
      </c>
      <c r="AF169">
        <v>79</v>
      </c>
      <c r="AG169" t="s">
        <v>197</v>
      </c>
      <c r="AH169">
        <v>82</v>
      </c>
      <c r="AI169">
        <v>66</v>
      </c>
      <c r="AJ169">
        <v>88</v>
      </c>
      <c r="AK169">
        <v>88</v>
      </c>
      <c r="AL169">
        <v>85</v>
      </c>
      <c r="AM169">
        <v>85</v>
      </c>
      <c r="AN169">
        <v>84</v>
      </c>
      <c r="AO169" t="s">
        <v>197</v>
      </c>
      <c r="AP169">
        <v>84</v>
      </c>
      <c r="AQ169">
        <v>82</v>
      </c>
      <c r="AR169">
        <v>85</v>
      </c>
      <c r="AS169">
        <v>76</v>
      </c>
      <c r="AT169">
        <v>82</v>
      </c>
      <c r="AU169">
        <v>84</v>
      </c>
      <c r="AV169">
        <v>88</v>
      </c>
      <c r="AW169">
        <v>88</v>
      </c>
      <c r="AX169">
        <v>85</v>
      </c>
      <c r="AY169">
        <v>87</v>
      </c>
      <c r="AZ169">
        <v>77</v>
      </c>
      <c r="BA169">
        <v>82</v>
      </c>
      <c r="BB169">
        <v>81</v>
      </c>
      <c r="BC169">
        <v>81</v>
      </c>
      <c r="BD169">
        <v>89</v>
      </c>
      <c r="BE169">
        <v>82</v>
      </c>
      <c r="BF169">
        <v>85</v>
      </c>
      <c r="BG169">
        <v>82</v>
      </c>
      <c r="BH169">
        <v>87</v>
      </c>
      <c r="BI169">
        <v>87</v>
      </c>
      <c r="BJ169">
        <v>90</v>
      </c>
      <c r="BK169">
        <v>85</v>
      </c>
      <c r="BL169">
        <v>85</v>
      </c>
      <c r="BM169">
        <v>89</v>
      </c>
      <c r="BN169">
        <v>88</v>
      </c>
      <c r="BO169">
        <v>88</v>
      </c>
      <c r="BP169">
        <v>91</v>
      </c>
      <c r="BQ169">
        <v>84</v>
      </c>
      <c r="BR169">
        <v>78</v>
      </c>
      <c r="BS169">
        <v>87</v>
      </c>
      <c r="BT169">
        <v>84</v>
      </c>
      <c r="BU169">
        <v>78</v>
      </c>
      <c r="BV169">
        <v>79</v>
      </c>
      <c r="BW169">
        <v>87</v>
      </c>
      <c r="BX169">
        <v>86</v>
      </c>
      <c r="BY169">
        <v>87</v>
      </c>
      <c r="BZ169">
        <v>82</v>
      </c>
      <c r="CA169">
        <v>86</v>
      </c>
      <c r="CB169">
        <v>89</v>
      </c>
      <c r="CC169">
        <v>77</v>
      </c>
      <c r="CD169">
        <v>84</v>
      </c>
      <c r="CE169" t="s">
        <v>197</v>
      </c>
      <c r="CF169">
        <v>88</v>
      </c>
      <c r="CG169">
        <v>88</v>
      </c>
      <c r="CH169">
        <v>83</v>
      </c>
      <c r="CI169">
        <v>87</v>
      </c>
      <c r="CJ169">
        <v>87</v>
      </c>
      <c r="CK169">
        <v>83</v>
      </c>
      <c r="CL169">
        <v>88</v>
      </c>
      <c r="CM169">
        <v>87</v>
      </c>
      <c r="CN169">
        <v>85</v>
      </c>
      <c r="CO169">
        <v>79</v>
      </c>
      <c r="CP169">
        <v>86</v>
      </c>
      <c r="CQ169">
        <v>87</v>
      </c>
      <c r="CR169">
        <v>89</v>
      </c>
      <c r="CS169">
        <v>87</v>
      </c>
      <c r="CT169">
        <v>90</v>
      </c>
      <c r="CU169">
        <v>85</v>
      </c>
      <c r="CV169">
        <v>83</v>
      </c>
      <c r="CW169">
        <v>87</v>
      </c>
      <c r="CX169">
        <v>87</v>
      </c>
      <c r="CY169">
        <v>85</v>
      </c>
      <c r="CZ169">
        <v>90</v>
      </c>
      <c r="DA169">
        <v>80</v>
      </c>
      <c r="DB169">
        <v>80</v>
      </c>
      <c r="DC169" t="s">
        <v>197</v>
      </c>
      <c r="DD169">
        <v>78</v>
      </c>
      <c r="DE169">
        <v>87</v>
      </c>
      <c r="DF169">
        <v>84</v>
      </c>
      <c r="DG169">
        <v>83</v>
      </c>
      <c r="DH169">
        <v>89</v>
      </c>
      <c r="DI169">
        <v>83</v>
      </c>
      <c r="DJ169">
        <v>87</v>
      </c>
      <c r="DK169">
        <v>84</v>
      </c>
      <c r="DL169">
        <v>87</v>
      </c>
      <c r="DM169" t="s">
        <v>197</v>
      </c>
      <c r="DN169">
        <v>86</v>
      </c>
      <c r="DO169">
        <v>85</v>
      </c>
      <c r="DP169">
        <v>86</v>
      </c>
      <c r="DQ169">
        <v>91</v>
      </c>
      <c r="DR169">
        <v>92</v>
      </c>
      <c r="DS169">
        <v>83</v>
      </c>
      <c r="DT169">
        <v>88</v>
      </c>
      <c r="DU169" t="s">
        <v>197</v>
      </c>
      <c r="DV169">
        <v>86</v>
      </c>
      <c r="DW169" t="s">
        <v>197</v>
      </c>
      <c r="DX169">
        <v>88</v>
      </c>
      <c r="DY169">
        <v>86</v>
      </c>
      <c r="DZ169">
        <v>89</v>
      </c>
      <c r="EA169">
        <v>87</v>
      </c>
      <c r="EB169">
        <v>87</v>
      </c>
      <c r="EC169">
        <v>81</v>
      </c>
      <c r="ED169">
        <v>82</v>
      </c>
      <c r="EE169">
        <v>87</v>
      </c>
      <c r="EF169">
        <v>84</v>
      </c>
      <c r="EG169">
        <v>88</v>
      </c>
      <c r="EH169">
        <v>87</v>
      </c>
      <c r="EI169">
        <v>91</v>
      </c>
      <c r="EJ169">
        <v>83</v>
      </c>
      <c r="EK169">
        <v>82</v>
      </c>
      <c r="EL169">
        <v>89</v>
      </c>
      <c r="EM169">
        <v>84</v>
      </c>
      <c r="EN169">
        <v>88</v>
      </c>
      <c r="EO169">
        <v>87</v>
      </c>
      <c r="EP169">
        <v>88</v>
      </c>
      <c r="EQ169">
        <v>84</v>
      </c>
      <c r="ER169">
        <v>85</v>
      </c>
      <c r="ES169">
        <v>84</v>
      </c>
      <c r="ET169">
        <v>91</v>
      </c>
      <c r="EU169">
        <v>85</v>
      </c>
      <c r="EV169">
        <v>88</v>
      </c>
      <c r="EW169">
        <v>86</v>
      </c>
      <c r="EX169">
        <v>87</v>
      </c>
      <c r="EY169">
        <v>81</v>
      </c>
      <c r="EZ169">
        <v>86</v>
      </c>
      <c r="FA169">
        <v>84</v>
      </c>
      <c r="FB169">
        <v>85</v>
      </c>
      <c r="FC169">
        <v>73</v>
      </c>
      <c r="FD169">
        <v>89</v>
      </c>
      <c r="FE169">
        <v>88</v>
      </c>
      <c r="FF169">
        <v>86</v>
      </c>
      <c r="FG169">
        <v>87</v>
      </c>
      <c r="FH169">
        <v>89</v>
      </c>
      <c r="FI169">
        <v>88</v>
      </c>
    </row>
    <row r="170" spans="1:165" x14ac:dyDescent="0.45">
      <c r="A170">
        <v>4</v>
      </c>
      <c r="B170" t="s">
        <v>36</v>
      </c>
      <c r="C170">
        <v>8</v>
      </c>
      <c r="D170">
        <v>4</v>
      </c>
      <c r="E170">
        <v>4</v>
      </c>
      <c r="F170">
        <v>13</v>
      </c>
      <c r="G170">
        <v>8</v>
      </c>
      <c r="H170">
        <v>10</v>
      </c>
      <c r="I170">
        <v>10</v>
      </c>
      <c r="J170">
        <v>8</v>
      </c>
      <c r="K170">
        <v>7</v>
      </c>
      <c r="L170">
        <v>7</v>
      </c>
      <c r="M170">
        <v>8</v>
      </c>
      <c r="N170" t="s">
        <v>197</v>
      </c>
      <c r="O170">
        <v>2</v>
      </c>
      <c r="P170">
        <v>4</v>
      </c>
      <c r="Q170">
        <v>4</v>
      </c>
      <c r="R170">
        <v>3</v>
      </c>
      <c r="S170">
        <v>4</v>
      </c>
      <c r="T170">
        <v>2</v>
      </c>
      <c r="U170">
        <v>5</v>
      </c>
      <c r="V170">
        <v>4</v>
      </c>
      <c r="W170" t="s">
        <v>197</v>
      </c>
      <c r="X170">
        <v>6</v>
      </c>
      <c r="Y170">
        <v>4</v>
      </c>
      <c r="Z170">
        <v>3</v>
      </c>
      <c r="AA170">
        <v>6</v>
      </c>
      <c r="AB170">
        <v>2</v>
      </c>
      <c r="AC170">
        <v>7</v>
      </c>
      <c r="AD170">
        <v>2</v>
      </c>
      <c r="AE170">
        <v>5</v>
      </c>
      <c r="AF170">
        <v>4</v>
      </c>
      <c r="AG170" t="s">
        <v>197</v>
      </c>
      <c r="AH170">
        <v>5</v>
      </c>
      <c r="AI170">
        <v>3</v>
      </c>
      <c r="AJ170">
        <v>3</v>
      </c>
      <c r="AK170">
        <v>8</v>
      </c>
      <c r="AL170">
        <v>5</v>
      </c>
      <c r="AM170">
        <v>3</v>
      </c>
      <c r="AN170">
        <v>5</v>
      </c>
      <c r="AO170" t="s">
        <v>197</v>
      </c>
      <c r="AP170">
        <v>6</v>
      </c>
      <c r="AQ170">
        <v>4</v>
      </c>
      <c r="AR170">
        <v>4</v>
      </c>
      <c r="AS170">
        <v>5</v>
      </c>
      <c r="AT170">
        <v>4</v>
      </c>
      <c r="AU170">
        <v>6</v>
      </c>
      <c r="AV170">
        <v>6</v>
      </c>
      <c r="AW170">
        <v>8</v>
      </c>
      <c r="AX170">
        <v>8</v>
      </c>
      <c r="AY170">
        <v>7</v>
      </c>
      <c r="AZ170">
        <v>10</v>
      </c>
      <c r="BA170">
        <v>4</v>
      </c>
      <c r="BB170">
        <v>8</v>
      </c>
      <c r="BC170">
        <v>7</v>
      </c>
      <c r="BD170">
        <v>8</v>
      </c>
      <c r="BE170">
        <v>6</v>
      </c>
      <c r="BF170">
        <v>8</v>
      </c>
      <c r="BG170">
        <v>7</v>
      </c>
      <c r="BH170">
        <v>8</v>
      </c>
      <c r="BI170">
        <v>4</v>
      </c>
      <c r="BJ170">
        <v>6</v>
      </c>
      <c r="BK170">
        <v>10</v>
      </c>
      <c r="BL170">
        <v>9</v>
      </c>
      <c r="BM170">
        <v>9</v>
      </c>
      <c r="BN170">
        <v>11</v>
      </c>
      <c r="BO170">
        <v>10</v>
      </c>
      <c r="BP170">
        <v>9</v>
      </c>
      <c r="BQ170">
        <v>12</v>
      </c>
      <c r="BR170">
        <v>15</v>
      </c>
      <c r="BS170">
        <v>11</v>
      </c>
      <c r="BT170">
        <v>10</v>
      </c>
      <c r="BU170">
        <v>9</v>
      </c>
      <c r="BV170">
        <v>10</v>
      </c>
      <c r="BW170">
        <v>8</v>
      </c>
      <c r="BX170">
        <v>10</v>
      </c>
      <c r="BY170">
        <v>13</v>
      </c>
      <c r="BZ170">
        <v>15</v>
      </c>
      <c r="CA170">
        <v>7</v>
      </c>
      <c r="CB170">
        <v>32</v>
      </c>
      <c r="CC170">
        <v>9</v>
      </c>
      <c r="CD170">
        <v>14</v>
      </c>
      <c r="CE170" t="s">
        <v>197</v>
      </c>
      <c r="CF170">
        <v>6</v>
      </c>
      <c r="CG170">
        <v>9</v>
      </c>
      <c r="CH170">
        <v>8</v>
      </c>
      <c r="CI170">
        <v>7</v>
      </c>
      <c r="CJ170">
        <v>22</v>
      </c>
      <c r="CK170">
        <v>10</v>
      </c>
      <c r="CL170">
        <v>11</v>
      </c>
      <c r="CM170">
        <v>9</v>
      </c>
      <c r="CN170">
        <v>10</v>
      </c>
      <c r="CO170">
        <v>7</v>
      </c>
      <c r="CP170">
        <v>12</v>
      </c>
      <c r="CQ170">
        <v>13</v>
      </c>
      <c r="CR170">
        <v>10</v>
      </c>
      <c r="CS170">
        <v>10</v>
      </c>
      <c r="CT170">
        <v>7</v>
      </c>
      <c r="CU170">
        <v>7</v>
      </c>
      <c r="CV170">
        <v>6</v>
      </c>
      <c r="CW170">
        <v>6</v>
      </c>
      <c r="CX170">
        <v>7</v>
      </c>
      <c r="CY170">
        <v>14</v>
      </c>
      <c r="CZ170">
        <v>15</v>
      </c>
      <c r="DA170">
        <v>13</v>
      </c>
      <c r="DB170">
        <v>10</v>
      </c>
      <c r="DC170" t="s">
        <v>197</v>
      </c>
      <c r="DD170">
        <v>14</v>
      </c>
      <c r="DE170">
        <v>11</v>
      </c>
      <c r="DF170">
        <v>5</v>
      </c>
      <c r="DG170">
        <v>4</v>
      </c>
      <c r="DH170">
        <v>7</v>
      </c>
      <c r="DI170">
        <v>13</v>
      </c>
      <c r="DJ170">
        <v>9</v>
      </c>
      <c r="DK170">
        <v>14</v>
      </c>
      <c r="DL170">
        <v>5</v>
      </c>
      <c r="DM170" t="s">
        <v>197</v>
      </c>
      <c r="DN170">
        <v>9</v>
      </c>
      <c r="DO170">
        <v>10</v>
      </c>
      <c r="DP170">
        <v>7</v>
      </c>
      <c r="DQ170">
        <v>8</v>
      </c>
      <c r="DR170">
        <v>6</v>
      </c>
      <c r="DS170">
        <v>9</v>
      </c>
      <c r="DT170">
        <v>12</v>
      </c>
      <c r="DU170" t="s">
        <v>197</v>
      </c>
      <c r="DV170">
        <v>7</v>
      </c>
      <c r="DW170" t="s">
        <v>197</v>
      </c>
      <c r="DX170">
        <v>5</v>
      </c>
      <c r="DY170">
        <v>9</v>
      </c>
      <c r="DZ170">
        <v>6</v>
      </c>
      <c r="EA170">
        <v>11</v>
      </c>
      <c r="EB170">
        <v>7</v>
      </c>
      <c r="EC170">
        <v>16</v>
      </c>
      <c r="ED170">
        <v>10</v>
      </c>
      <c r="EE170">
        <v>7</v>
      </c>
      <c r="EF170">
        <v>7</v>
      </c>
      <c r="EG170">
        <v>11</v>
      </c>
      <c r="EH170">
        <v>6</v>
      </c>
      <c r="EI170">
        <v>8</v>
      </c>
      <c r="EJ170">
        <v>7</v>
      </c>
      <c r="EK170">
        <v>7</v>
      </c>
      <c r="EL170">
        <v>9</v>
      </c>
      <c r="EM170">
        <v>8</v>
      </c>
      <c r="EN170">
        <v>6</v>
      </c>
      <c r="EO170">
        <v>10</v>
      </c>
      <c r="EP170">
        <v>7</v>
      </c>
      <c r="EQ170">
        <v>7</v>
      </c>
      <c r="ER170">
        <v>12</v>
      </c>
      <c r="ES170">
        <v>10</v>
      </c>
      <c r="ET170">
        <v>9</v>
      </c>
      <c r="EU170">
        <v>7</v>
      </c>
      <c r="EV170">
        <v>18</v>
      </c>
      <c r="EW170">
        <v>7</v>
      </c>
      <c r="EX170">
        <v>6</v>
      </c>
      <c r="EY170">
        <v>9</v>
      </c>
      <c r="EZ170">
        <v>11</v>
      </c>
      <c r="FA170">
        <v>8</v>
      </c>
      <c r="FB170">
        <v>9</v>
      </c>
      <c r="FC170">
        <v>20</v>
      </c>
      <c r="FD170">
        <v>8</v>
      </c>
      <c r="FE170">
        <v>8</v>
      </c>
      <c r="FF170">
        <v>10</v>
      </c>
      <c r="FG170">
        <v>5</v>
      </c>
      <c r="FH170">
        <v>11</v>
      </c>
      <c r="FI170">
        <v>6</v>
      </c>
    </row>
    <row r="171" spans="1:165" x14ac:dyDescent="0.45">
      <c r="A171">
        <v>5</v>
      </c>
      <c r="B171" t="s">
        <v>37</v>
      </c>
      <c r="C171">
        <v>60</v>
      </c>
      <c r="D171">
        <v>71</v>
      </c>
      <c r="E171">
        <v>65</v>
      </c>
      <c r="F171">
        <v>63</v>
      </c>
      <c r="G171">
        <v>65</v>
      </c>
      <c r="H171">
        <v>60</v>
      </c>
      <c r="I171">
        <v>60</v>
      </c>
      <c r="J171">
        <v>62</v>
      </c>
      <c r="K171">
        <v>53</v>
      </c>
      <c r="L171">
        <v>54</v>
      </c>
      <c r="M171">
        <v>53</v>
      </c>
      <c r="N171" t="s">
        <v>197</v>
      </c>
      <c r="O171">
        <v>65</v>
      </c>
      <c r="P171">
        <v>44</v>
      </c>
      <c r="Q171">
        <v>71</v>
      </c>
      <c r="R171">
        <v>68</v>
      </c>
      <c r="S171">
        <v>70</v>
      </c>
      <c r="T171">
        <v>75</v>
      </c>
      <c r="U171">
        <v>63</v>
      </c>
      <c r="V171">
        <v>75</v>
      </c>
      <c r="W171" t="s">
        <v>197</v>
      </c>
      <c r="X171">
        <v>79</v>
      </c>
      <c r="Y171">
        <v>73</v>
      </c>
      <c r="Z171">
        <v>70</v>
      </c>
      <c r="AA171">
        <v>52</v>
      </c>
      <c r="AB171">
        <v>71</v>
      </c>
      <c r="AC171">
        <v>18</v>
      </c>
      <c r="AD171">
        <v>65</v>
      </c>
      <c r="AE171">
        <v>55</v>
      </c>
      <c r="AF171">
        <v>59</v>
      </c>
      <c r="AG171" t="s">
        <v>197</v>
      </c>
      <c r="AH171">
        <v>57</v>
      </c>
      <c r="AI171">
        <v>42</v>
      </c>
      <c r="AJ171">
        <v>77</v>
      </c>
      <c r="AK171">
        <v>64</v>
      </c>
      <c r="AL171">
        <v>63</v>
      </c>
      <c r="AM171">
        <v>69</v>
      </c>
      <c r="AN171">
        <v>57</v>
      </c>
      <c r="AO171" t="s">
        <v>197</v>
      </c>
      <c r="AP171">
        <v>73</v>
      </c>
      <c r="AQ171">
        <v>64</v>
      </c>
      <c r="AR171">
        <v>64</v>
      </c>
      <c r="AS171">
        <v>44</v>
      </c>
      <c r="AT171">
        <v>71</v>
      </c>
      <c r="AU171">
        <v>67</v>
      </c>
      <c r="AV171">
        <v>61</v>
      </c>
      <c r="AW171">
        <v>70</v>
      </c>
      <c r="AX171">
        <v>68</v>
      </c>
      <c r="AY171">
        <v>66</v>
      </c>
      <c r="AZ171">
        <v>45</v>
      </c>
      <c r="BA171">
        <v>62</v>
      </c>
      <c r="BB171">
        <v>60</v>
      </c>
      <c r="BC171">
        <v>60</v>
      </c>
      <c r="BD171">
        <v>70</v>
      </c>
      <c r="BE171">
        <v>56</v>
      </c>
      <c r="BF171">
        <v>67</v>
      </c>
      <c r="BG171">
        <v>63</v>
      </c>
      <c r="BH171">
        <v>65</v>
      </c>
      <c r="BI171">
        <v>73</v>
      </c>
      <c r="BJ171">
        <v>74</v>
      </c>
      <c r="BK171">
        <v>59</v>
      </c>
      <c r="BL171">
        <v>59</v>
      </c>
      <c r="BM171">
        <v>66</v>
      </c>
      <c r="BN171">
        <v>61</v>
      </c>
      <c r="BO171">
        <v>60</v>
      </c>
      <c r="BP171">
        <v>71</v>
      </c>
      <c r="BQ171">
        <v>57</v>
      </c>
      <c r="BR171">
        <v>39</v>
      </c>
      <c r="BS171">
        <v>60</v>
      </c>
      <c r="BT171">
        <v>62</v>
      </c>
      <c r="BU171">
        <v>62</v>
      </c>
      <c r="BV171">
        <v>49</v>
      </c>
      <c r="BW171">
        <v>69</v>
      </c>
      <c r="BX171">
        <v>56</v>
      </c>
      <c r="BY171">
        <v>58</v>
      </c>
      <c r="BZ171">
        <v>59</v>
      </c>
      <c r="CA171">
        <v>66</v>
      </c>
      <c r="CB171">
        <v>66</v>
      </c>
      <c r="CC171">
        <v>56</v>
      </c>
      <c r="CD171">
        <v>65</v>
      </c>
      <c r="CE171" t="s">
        <v>197</v>
      </c>
      <c r="CF171">
        <v>51</v>
      </c>
      <c r="CG171">
        <v>50</v>
      </c>
      <c r="CH171">
        <v>48</v>
      </c>
      <c r="CI171">
        <v>56</v>
      </c>
      <c r="CJ171">
        <v>70</v>
      </c>
      <c r="CK171">
        <v>61</v>
      </c>
      <c r="CL171">
        <v>73</v>
      </c>
      <c r="CM171">
        <v>72</v>
      </c>
      <c r="CN171">
        <v>64</v>
      </c>
      <c r="CO171">
        <v>41</v>
      </c>
      <c r="CP171">
        <v>62</v>
      </c>
      <c r="CQ171">
        <v>68</v>
      </c>
      <c r="CR171">
        <v>60</v>
      </c>
      <c r="CS171">
        <v>54</v>
      </c>
      <c r="CT171">
        <v>76</v>
      </c>
      <c r="CU171">
        <v>55</v>
      </c>
      <c r="CV171">
        <v>56</v>
      </c>
      <c r="CW171">
        <v>52</v>
      </c>
      <c r="CX171">
        <v>47</v>
      </c>
      <c r="CY171">
        <v>53</v>
      </c>
      <c r="CZ171">
        <v>66</v>
      </c>
      <c r="DA171">
        <v>37</v>
      </c>
      <c r="DB171">
        <v>40</v>
      </c>
      <c r="DC171" t="s">
        <v>197</v>
      </c>
      <c r="DD171">
        <v>52</v>
      </c>
      <c r="DE171">
        <v>64</v>
      </c>
      <c r="DF171">
        <v>53</v>
      </c>
      <c r="DG171">
        <v>56</v>
      </c>
      <c r="DH171">
        <v>56</v>
      </c>
      <c r="DI171">
        <v>51</v>
      </c>
      <c r="DJ171">
        <v>54</v>
      </c>
      <c r="DK171">
        <v>48</v>
      </c>
      <c r="DL171">
        <v>72</v>
      </c>
      <c r="DM171" t="s">
        <v>197</v>
      </c>
      <c r="DN171">
        <v>54</v>
      </c>
      <c r="DO171">
        <v>60</v>
      </c>
      <c r="DP171">
        <v>52</v>
      </c>
      <c r="DQ171">
        <v>65</v>
      </c>
      <c r="DR171">
        <v>60</v>
      </c>
      <c r="DS171">
        <v>36</v>
      </c>
      <c r="DT171">
        <v>39</v>
      </c>
      <c r="DU171" t="s">
        <v>197</v>
      </c>
      <c r="DV171">
        <v>51</v>
      </c>
      <c r="DW171" t="s">
        <v>197</v>
      </c>
      <c r="DX171">
        <v>54</v>
      </c>
      <c r="DY171">
        <v>55</v>
      </c>
      <c r="DZ171">
        <v>70</v>
      </c>
      <c r="EA171">
        <v>61</v>
      </c>
      <c r="EB171">
        <v>52</v>
      </c>
      <c r="EC171">
        <v>52</v>
      </c>
      <c r="ED171">
        <v>49</v>
      </c>
      <c r="EE171">
        <v>57</v>
      </c>
      <c r="EF171">
        <v>50</v>
      </c>
      <c r="EG171">
        <v>54</v>
      </c>
      <c r="EH171">
        <v>65</v>
      </c>
      <c r="EI171">
        <v>61</v>
      </c>
      <c r="EJ171">
        <v>46</v>
      </c>
      <c r="EK171">
        <v>49</v>
      </c>
      <c r="EL171">
        <v>67</v>
      </c>
      <c r="EM171">
        <v>65</v>
      </c>
      <c r="EN171">
        <v>65</v>
      </c>
      <c r="EO171">
        <v>58</v>
      </c>
      <c r="EP171">
        <v>68</v>
      </c>
      <c r="EQ171">
        <v>54</v>
      </c>
      <c r="ER171">
        <v>52</v>
      </c>
      <c r="ES171">
        <v>48</v>
      </c>
      <c r="ET171">
        <v>67</v>
      </c>
      <c r="EU171">
        <v>56</v>
      </c>
      <c r="EV171">
        <v>59</v>
      </c>
      <c r="EW171">
        <v>55</v>
      </c>
      <c r="EX171">
        <v>50</v>
      </c>
      <c r="EY171">
        <v>46</v>
      </c>
      <c r="EZ171">
        <v>56</v>
      </c>
      <c r="FA171">
        <v>45</v>
      </c>
      <c r="FB171">
        <v>52</v>
      </c>
      <c r="FC171">
        <v>39</v>
      </c>
      <c r="FD171">
        <v>53</v>
      </c>
      <c r="FE171">
        <v>57</v>
      </c>
      <c r="FF171">
        <v>48</v>
      </c>
      <c r="FG171">
        <v>55</v>
      </c>
      <c r="FH171">
        <v>62</v>
      </c>
      <c r="FI171">
        <v>57</v>
      </c>
    </row>
    <row r="172" spans="1:165" x14ac:dyDescent="0.45">
      <c r="A172">
        <v>6</v>
      </c>
      <c r="B172" t="s">
        <v>38</v>
      </c>
      <c r="C172">
        <v>19</v>
      </c>
      <c r="D172">
        <v>18</v>
      </c>
      <c r="E172">
        <v>20</v>
      </c>
      <c r="F172">
        <v>23</v>
      </c>
      <c r="G172">
        <v>16</v>
      </c>
      <c r="H172">
        <v>18</v>
      </c>
      <c r="I172">
        <v>27</v>
      </c>
      <c r="J172">
        <v>21</v>
      </c>
      <c r="K172">
        <v>19</v>
      </c>
      <c r="L172">
        <v>17</v>
      </c>
      <c r="M172">
        <v>21</v>
      </c>
      <c r="N172" t="s">
        <v>197</v>
      </c>
      <c r="O172">
        <v>24</v>
      </c>
      <c r="P172">
        <v>5</v>
      </c>
      <c r="Q172">
        <v>11</v>
      </c>
      <c r="R172">
        <v>24</v>
      </c>
      <c r="S172">
        <v>18</v>
      </c>
      <c r="T172">
        <v>8</v>
      </c>
      <c r="U172">
        <v>47</v>
      </c>
      <c r="V172">
        <v>17</v>
      </c>
      <c r="W172" t="s">
        <v>197</v>
      </c>
      <c r="X172">
        <v>39</v>
      </c>
      <c r="Y172">
        <v>17</v>
      </c>
      <c r="Z172">
        <v>27</v>
      </c>
      <c r="AA172">
        <v>24</v>
      </c>
      <c r="AB172">
        <v>26</v>
      </c>
      <c r="AC172">
        <v>13</v>
      </c>
      <c r="AD172">
        <v>42</v>
      </c>
      <c r="AE172">
        <v>28</v>
      </c>
      <c r="AF172">
        <v>17</v>
      </c>
      <c r="AG172" t="s">
        <v>197</v>
      </c>
      <c r="AH172">
        <v>42</v>
      </c>
      <c r="AI172" t="s">
        <v>47</v>
      </c>
      <c r="AJ172">
        <v>20</v>
      </c>
      <c r="AK172">
        <v>21</v>
      </c>
      <c r="AL172">
        <v>12</v>
      </c>
      <c r="AM172">
        <v>37</v>
      </c>
      <c r="AN172" t="s">
        <v>47</v>
      </c>
      <c r="AO172" t="s">
        <v>197</v>
      </c>
      <c r="AP172">
        <v>10</v>
      </c>
      <c r="AQ172">
        <v>39</v>
      </c>
      <c r="AR172">
        <v>18</v>
      </c>
      <c r="AS172">
        <v>27</v>
      </c>
      <c r="AT172">
        <v>7</v>
      </c>
      <c r="AU172">
        <v>19</v>
      </c>
      <c r="AV172" t="s">
        <v>47</v>
      </c>
      <c r="AW172">
        <v>24</v>
      </c>
      <c r="AX172">
        <v>37</v>
      </c>
      <c r="AY172">
        <v>15</v>
      </c>
      <c r="AZ172">
        <v>17</v>
      </c>
      <c r="BA172">
        <v>15</v>
      </c>
      <c r="BB172">
        <v>30</v>
      </c>
      <c r="BC172">
        <v>25</v>
      </c>
      <c r="BD172">
        <v>10</v>
      </c>
      <c r="BE172">
        <v>14</v>
      </c>
      <c r="BF172">
        <v>23</v>
      </c>
      <c r="BG172" t="s">
        <v>47</v>
      </c>
      <c r="BH172">
        <v>10</v>
      </c>
      <c r="BI172">
        <v>21</v>
      </c>
      <c r="BJ172">
        <v>27</v>
      </c>
      <c r="BK172">
        <v>16</v>
      </c>
      <c r="BL172">
        <v>13</v>
      </c>
      <c r="BM172">
        <v>11</v>
      </c>
      <c r="BN172">
        <v>13</v>
      </c>
      <c r="BO172">
        <v>30</v>
      </c>
      <c r="BP172">
        <v>12</v>
      </c>
      <c r="BQ172" t="s">
        <v>47</v>
      </c>
      <c r="BR172" t="s">
        <v>47</v>
      </c>
      <c r="BS172">
        <v>19</v>
      </c>
      <c r="BT172">
        <v>25</v>
      </c>
      <c r="BU172">
        <v>36</v>
      </c>
      <c r="BV172">
        <v>21</v>
      </c>
      <c r="BW172">
        <v>17</v>
      </c>
      <c r="BX172">
        <v>13</v>
      </c>
      <c r="BY172">
        <v>16</v>
      </c>
      <c r="BZ172">
        <v>28</v>
      </c>
      <c r="CA172">
        <v>32</v>
      </c>
      <c r="CB172">
        <v>40</v>
      </c>
      <c r="CC172" t="s">
        <v>47</v>
      </c>
      <c r="CD172" t="s">
        <v>47</v>
      </c>
      <c r="CE172" t="s">
        <v>197</v>
      </c>
      <c r="CF172">
        <v>37</v>
      </c>
      <c r="CG172">
        <v>16</v>
      </c>
      <c r="CH172">
        <v>20</v>
      </c>
      <c r="CI172">
        <v>38</v>
      </c>
      <c r="CJ172">
        <v>21</v>
      </c>
      <c r="CK172">
        <v>20</v>
      </c>
      <c r="CL172">
        <v>17</v>
      </c>
      <c r="CM172">
        <v>18</v>
      </c>
      <c r="CN172">
        <v>13</v>
      </c>
      <c r="CO172">
        <v>10</v>
      </c>
      <c r="CP172">
        <v>26</v>
      </c>
      <c r="CQ172">
        <v>16</v>
      </c>
      <c r="CR172">
        <v>14</v>
      </c>
      <c r="CS172">
        <v>21</v>
      </c>
      <c r="CT172">
        <v>9</v>
      </c>
      <c r="CU172">
        <v>33</v>
      </c>
      <c r="CV172">
        <v>39</v>
      </c>
      <c r="CW172">
        <v>29</v>
      </c>
      <c r="CX172">
        <v>15</v>
      </c>
      <c r="CY172">
        <v>28</v>
      </c>
      <c r="CZ172">
        <v>38</v>
      </c>
      <c r="DA172">
        <v>19</v>
      </c>
      <c r="DB172">
        <v>17</v>
      </c>
      <c r="DC172" t="s">
        <v>197</v>
      </c>
      <c r="DD172">
        <v>28</v>
      </c>
      <c r="DE172">
        <v>15</v>
      </c>
      <c r="DF172">
        <v>24</v>
      </c>
      <c r="DG172">
        <v>17</v>
      </c>
      <c r="DH172">
        <v>11</v>
      </c>
      <c r="DI172">
        <v>16</v>
      </c>
      <c r="DJ172">
        <v>14</v>
      </c>
      <c r="DK172">
        <v>23</v>
      </c>
      <c r="DL172">
        <v>17</v>
      </c>
      <c r="DM172" t="s">
        <v>197</v>
      </c>
      <c r="DN172">
        <v>21</v>
      </c>
      <c r="DO172">
        <v>14</v>
      </c>
      <c r="DP172">
        <v>37</v>
      </c>
      <c r="DQ172">
        <v>34</v>
      </c>
      <c r="DR172">
        <v>44</v>
      </c>
      <c r="DS172" t="s">
        <v>47</v>
      </c>
      <c r="DT172">
        <v>23</v>
      </c>
      <c r="DU172" t="s">
        <v>197</v>
      </c>
      <c r="DV172" t="s">
        <v>47</v>
      </c>
      <c r="DW172" t="s">
        <v>197</v>
      </c>
      <c r="DX172">
        <v>10</v>
      </c>
      <c r="DY172">
        <v>39</v>
      </c>
      <c r="DZ172">
        <v>12</v>
      </c>
      <c r="EA172">
        <v>16</v>
      </c>
      <c r="EB172">
        <v>21</v>
      </c>
      <c r="EC172">
        <v>22</v>
      </c>
      <c r="ED172" t="s">
        <v>47</v>
      </c>
      <c r="EE172">
        <v>21</v>
      </c>
      <c r="EF172">
        <v>28</v>
      </c>
      <c r="EG172">
        <v>11</v>
      </c>
      <c r="EH172">
        <v>18</v>
      </c>
      <c r="EI172">
        <v>14</v>
      </c>
      <c r="EJ172">
        <v>26</v>
      </c>
      <c r="EK172">
        <v>34</v>
      </c>
      <c r="EL172">
        <v>13</v>
      </c>
      <c r="EM172">
        <v>13</v>
      </c>
      <c r="EN172">
        <v>10</v>
      </c>
      <c r="EO172">
        <v>35</v>
      </c>
      <c r="EP172">
        <v>21</v>
      </c>
      <c r="EQ172">
        <v>17</v>
      </c>
      <c r="ER172">
        <v>13</v>
      </c>
      <c r="ES172">
        <v>13</v>
      </c>
      <c r="ET172">
        <v>26</v>
      </c>
      <c r="EU172">
        <v>17</v>
      </c>
      <c r="EV172">
        <v>31</v>
      </c>
      <c r="EW172">
        <v>15</v>
      </c>
      <c r="EX172">
        <v>21</v>
      </c>
      <c r="EY172">
        <v>14</v>
      </c>
      <c r="EZ172">
        <v>29</v>
      </c>
      <c r="FA172">
        <v>12</v>
      </c>
      <c r="FB172">
        <v>33</v>
      </c>
      <c r="FC172">
        <v>29</v>
      </c>
      <c r="FD172">
        <v>13</v>
      </c>
      <c r="FE172">
        <v>17</v>
      </c>
      <c r="FF172">
        <v>26</v>
      </c>
      <c r="FG172">
        <v>14</v>
      </c>
      <c r="FH172">
        <v>30</v>
      </c>
      <c r="FI172">
        <v>25</v>
      </c>
    </row>
    <row r="173" spans="1:165" x14ac:dyDescent="0.45">
      <c r="A173">
        <v>7</v>
      </c>
      <c r="B173" t="s">
        <v>39</v>
      </c>
      <c r="C173">
        <v>38</v>
      </c>
      <c r="D173">
        <v>50</v>
      </c>
      <c r="E173">
        <v>43</v>
      </c>
      <c r="F173">
        <v>39</v>
      </c>
      <c r="G173">
        <v>47</v>
      </c>
      <c r="H173">
        <v>40</v>
      </c>
      <c r="I173">
        <v>31</v>
      </c>
      <c r="J173">
        <v>39</v>
      </c>
      <c r="K173">
        <v>33</v>
      </c>
      <c r="L173">
        <v>34</v>
      </c>
      <c r="M173">
        <v>30</v>
      </c>
      <c r="N173" t="s">
        <v>197</v>
      </c>
      <c r="O173">
        <v>40</v>
      </c>
      <c r="P173">
        <v>36</v>
      </c>
      <c r="Q173">
        <v>45</v>
      </c>
      <c r="R173">
        <v>43</v>
      </c>
      <c r="S173">
        <v>49</v>
      </c>
      <c r="T173">
        <v>62</v>
      </c>
      <c r="U173">
        <v>15</v>
      </c>
      <c r="V173">
        <v>57</v>
      </c>
      <c r="W173" t="s">
        <v>197</v>
      </c>
      <c r="X173">
        <v>39</v>
      </c>
      <c r="Y173">
        <v>55</v>
      </c>
      <c r="Z173">
        <v>43</v>
      </c>
      <c r="AA173">
        <v>28</v>
      </c>
      <c r="AB173">
        <v>44</v>
      </c>
      <c r="AC173" t="s">
        <v>47</v>
      </c>
      <c r="AD173">
        <v>22</v>
      </c>
      <c r="AE173" t="s">
        <v>47</v>
      </c>
      <c r="AF173">
        <v>37</v>
      </c>
      <c r="AG173" t="s">
        <v>197</v>
      </c>
      <c r="AH173" t="s">
        <v>47</v>
      </c>
      <c r="AI173">
        <v>34</v>
      </c>
      <c r="AJ173">
        <v>57</v>
      </c>
      <c r="AK173">
        <v>36</v>
      </c>
      <c r="AL173">
        <v>50</v>
      </c>
      <c r="AM173">
        <v>32</v>
      </c>
      <c r="AN173">
        <v>34</v>
      </c>
      <c r="AO173" t="s">
        <v>197</v>
      </c>
      <c r="AP173">
        <v>56</v>
      </c>
      <c r="AQ173">
        <v>24</v>
      </c>
      <c r="AR173">
        <v>45</v>
      </c>
      <c r="AS173">
        <v>17</v>
      </c>
      <c r="AT173">
        <v>60</v>
      </c>
      <c r="AU173">
        <v>46</v>
      </c>
      <c r="AV173">
        <v>32</v>
      </c>
      <c r="AW173">
        <v>45</v>
      </c>
      <c r="AX173">
        <v>30</v>
      </c>
      <c r="AY173">
        <v>50</v>
      </c>
      <c r="AZ173">
        <v>27</v>
      </c>
      <c r="BA173">
        <v>47</v>
      </c>
      <c r="BB173">
        <v>29</v>
      </c>
      <c r="BC173">
        <v>34</v>
      </c>
      <c r="BD173">
        <v>55</v>
      </c>
      <c r="BE173">
        <v>41</v>
      </c>
      <c r="BF173">
        <v>38</v>
      </c>
      <c r="BG173">
        <v>53</v>
      </c>
      <c r="BH173">
        <v>54</v>
      </c>
      <c r="BI173">
        <v>48</v>
      </c>
      <c r="BJ173">
        <v>45</v>
      </c>
      <c r="BK173">
        <v>41</v>
      </c>
      <c r="BL173">
        <v>46</v>
      </c>
      <c r="BM173">
        <v>49</v>
      </c>
      <c r="BN173">
        <v>48</v>
      </c>
      <c r="BO173">
        <v>30</v>
      </c>
      <c r="BP173">
        <v>58</v>
      </c>
      <c r="BQ173">
        <v>40</v>
      </c>
      <c r="BR173">
        <v>22</v>
      </c>
      <c r="BS173">
        <v>36</v>
      </c>
      <c r="BT173">
        <v>36</v>
      </c>
      <c r="BU173" t="s">
        <v>47</v>
      </c>
      <c r="BV173">
        <v>28</v>
      </c>
      <c r="BW173">
        <v>52</v>
      </c>
      <c r="BX173">
        <v>43</v>
      </c>
      <c r="BY173">
        <v>40</v>
      </c>
      <c r="BZ173">
        <v>31</v>
      </c>
      <c r="CA173">
        <v>34</v>
      </c>
      <c r="CB173" t="s">
        <v>47</v>
      </c>
      <c r="CC173">
        <v>33</v>
      </c>
      <c r="CD173">
        <v>47</v>
      </c>
      <c r="CE173" t="s">
        <v>197</v>
      </c>
      <c r="CF173">
        <v>14</v>
      </c>
      <c r="CG173">
        <v>28</v>
      </c>
      <c r="CH173">
        <v>28</v>
      </c>
      <c r="CI173" t="s">
        <v>47</v>
      </c>
      <c r="CJ173">
        <v>43</v>
      </c>
      <c r="CK173">
        <v>40</v>
      </c>
      <c r="CL173">
        <v>55</v>
      </c>
      <c r="CM173">
        <v>50</v>
      </c>
      <c r="CN173">
        <v>49</v>
      </c>
      <c r="CO173">
        <v>31</v>
      </c>
      <c r="CP173">
        <v>34</v>
      </c>
      <c r="CQ173">
        <v>41</v>
      </c>
      <c r="CR173">
        <v>44</v>
      </c>
      <c r="CS173">
        <v>33</v>
      </c>
      <c r="CT173">
        <v>62</v>
      </c>
      <c r="CU173" t="s">
        <v>47</v>
      </c>
      <c r="CV173">
        <v>17</v>
      </c>
      <c r="CW173" t="s">
        <v>47</v>
      </c>
      <c r="CX173">
        <v>32</v>
      </c>
      <c r="CY173" t="s">
        <v>47</v>
      </c>
      <c r="CZ173" t="s">
        <v>47</v>
      </c>
      <c r="DA173" t="s">
        <v>47</v>
      </c>
      <c r="DB173">
        <v>23</v>
      </c>
      <c r="DC173" t="s">
        <v>197</v>
      </c>
      <c r="DD173">
        <v>24</v>
      </c>
      <c r="DE173">
        <v>48</v>
      </c>
      <c r="DF173">
        <v>26</v>
      </c>
      <c r="DG173">
        <v>33</v>
      </c>
      <c r="DH173">
        <v>42</v>
      </c>
      <c r="DI173">
        <v>28</v>
      </c>
      <c r="DJ173">
        <v>31</v>
      </c>
      <c r="DK173">
        <v>24</v>
      </c>
      <c r="DL173">
        <v>45</v>
      </c>
      <c r="DM173" t="s">
        <v>197</v>
      </c>
      <c r="DN173">
        <v>33</v>
      </c>
      <c r="DO173">
        <v>43</v>
      </c>
      <c r="DP173" t="s">
        <v>47</v>
      </c>
      <c r="DQ173">
        <v>30</v>
      </c>
      <c r="DR173">
        <v>17</v>
      </c>
      <c r="DS173">
        <v>22</v>
      </c>
      <c r="DT173">
        <v>16</v>
      </c>
      <c r="DU173" t="s">
        <v>197</v>
      </c>
      <c r="DV173">
        <v>32</v>
      </c>
      <c r="DW173" t="s">
        <v>197</v>
      </c>
      <c r="DX173">
        <v>43</v>
      </c>
      <c r="DY173">
        <v>17</v>
      </c>
      <c r="DZ173">
        <v>58</v>
      </c>
      <c r="EA173">
        <v>39</v>
      </c>
      <c r="EB173">
        <v>31</v>
      </c>
      <c r="EC173">
        <v>30</v>
      </c>
      <c r="ED173">
        <v>26</v>
      </c>
      <c r="EE173">
        <v>33</v>
      </c>
      <c r="EF173" t="s">
        <v>47</v>
      </c>
      <c r="EG173">
        <v>43</v>
      </c>
      <c r="EH173">
        <v>39</v>
      </c>
      <c r="EI173">
        <v>44</v>
      </c>
      <c r="EJ173" t="s">
        <v>47</v>
      </c>
      <c r="EK173">
        <v>15</v>
      </c>
      <c r="EL173">
        <v>54</v>
      </c>
      <c r="EM173">
        <v>47</v>
      </c>
      <c r="EN173">
        <v>54</v>
      </c>
      <c r="EO173">
        <v>23</v>
      </c>
      <c r="EP173">
        <v>46</v>
      </c>
      <c r="EQ173">
        <v>36</v>
      </c>
      <c r="ER173">
        <v>36</v>
      </c>
      <c r="ES173">
        <v>35</v>
      </c>
      <c r="ET173">
        <v>41</v>
      </c>
      <c r="EU173">
        <v>39</v>
      </c>
      <c r="EV173">
        <v>26</v>
      </c>
      <c r="EW173">
        <v>32</v>
      </c>
      <c r="EX173">
        <v>29</v>
      </c>
      <c r="EY173">
        <v>32</v>
      </c>
      <c r="EZ173">
        <v>27</v>
      </c>
      <c r="FA173">
        <v>32</v>
      </c>
      <c r="FB173">
        <v>19</v>
      </c>
      <c r="FC173">
        <v>10</v>
      </c>
      <c r="FD173">
        <v>38</v>
      </c>
      <c r="FE173">
        <v>38</v>
      </c>
      <c r="FF173">
        <v>22</v>
      </c>
      <c r="FG173">
        <v>37</v>
      </c>
      <c r="FH173">
        <v>29</v>
      </c>
      <c r="FI173">
        <v>29</v>
      </c>
    </row>
    <row r="174" spans="1:165" x14ac:dyDescent="0.45">
      <c r="A174">
        <v>8</v>
      </c>
      <c r="B174" t="s">
        <v>40</v>
      </c>
      <c r="C174">
        <v>10</v>
      </c>
      <c r="D174">
        <v>10</v>
      </c>
      <c r="E174">
        <v>11</v>
      </c>
      <c r="F174">
        <v>6</v>
      </c>
      <c r="G174">
        <v>12</v>
      </c>
      <c r="H174">
        <v>8</v>
      </c>
      <c r="I174">
        <v>6</v>
      </c>
      <c r="J174">
        <v>10</v>
      </c>
      <c r="K174">
        <v>9</v>
      </c>
      <c r="L174">
        <v>13</v>
      </c>
      <c r="M174">
        <v>8</v>
      </c>
      <c r="N174" t="s">
        <v>197</v>
      </c>
      <c r="O174">
        <v>8</v>
      </c>
      <c r="P174">
        <v>5</v>
      </c>
      <c r="Q174">
        <v>11</v>
      </c>
      <c r="R174">
        <v>6</v>
      </c>
      <c r="S174">
        <v>13</v>
      </c>
      <c r="T174">
        <v>11</v>
      </c>
      <c r="U174">
        <v>3</v>
      </c>
      <c r="V174">
        <v>12</v>
      </c>
      <c r="W174" t="s">
        <v>197</v>
      </c>
      <c r="X174">
        <v>11</v>
      </c>
      <c r="Y174">
        <v>11</v>
      </c>
      <c r="Z174">
        <v>6</v>
      </c>
      <c r="AA174">
        <v>2</v>
      </c>
      <c r="AB174">
        <v>23</v>
      </c>
      <c r="AC174">
        <v>0</v>
      </c>
      <c r="AD174">
        <v>3</v>
      </c>
      <c r="AE174" t="s">
        <v>47</v>
      </c>
      <c r="AF174">
        <v>5</v>
      </c>
      <c r="AG174" t="s">
        <v>197</v>
      </c>
      <c r="AH174" t="s">
        <v>47</v>
      </c>
      <c r="AI174">
        <v>2</v>
      </c>
      <c r="AJ174">
        <v>24</v>
      </c>
      <c r="AK174">
        <v>8</v>
      </c>
      <c r="AL174">
        <v>11</v>
      </c>
      <c r="AM174">
        <v>4</v>
      </c>
      <c r="AN174">
        <v>3</v>
      </c>
      <c r="AO174" t="s">
        <v>197</v>
      </c>
      <c r="AP174">
        <v>11</v>
      </c>
      <c r="AQ174">
        <v>2</v>
      </c>
      <c r="AR174">
        <v>12</v>
      </c>
      <c r="AS174">
        <v>2</v>
      </c>
      <c r="AT174">
        <v>13</v>
      </c>
      <c r="AU174">
        <v>9</v>
      </c>
      <c r="AV174">
        <v>2</v>
      </c>
      <c r="AW174">
        <v>16</v>
      </c>
      <c r="AX174">
        <v>5</v>
      </c>
      <c r="AY174">
        <v>16</v>
      </c>
      <c r="AZ174">
        <v>1</v>
      </c>
      <c r="BA174">
        <v>7</v>
      </c>
      <c r="BB174" t="s">
        <v>47</v>
      </c>
      <c r="BC174">
        <v>3</v>
      </c>
      <c r="BD174">
        <v>20</v>
      </c>
      <c r="BE174">
        <v>10</v>
      </c>
      <c r="BF174">
        <v>8</v>
      </c>
      <c r="BG174">
        <v>6</v>
      </c>
      <c r="BH174">
        <v>14</v>
      </c>
      <c r="BI174">
        <v>16</v>
      </c>
      <c r="BJ174">
        <v>10</v>
      </c>
      <c r="BK174">
        <v>8</v>
      </c>
      <c r="BL174">
        <v>8</v>
      </c>
      <c r="BM174">
        <v>12</v>
      </c>
      <c r="BN174">
        <v>10</v>
      </c>
      <c r="BO174">
        <v>4</v>
      </c>
      <c r="BP174">
        <v>21</v>
      </c>
      <c r="BQ174">
        <v>3</v>
      </c>
      <c r="BR174">
        <v>1</v>
      </c>
      <c r="BS174">
        <v>9</v>
      </c>
      <c r="BT174">
        <v>4</v>
      </c>
      <c r="BU174" t="s">
        <v>47</v>
      </c>
      <c r="BV174">
        <v>0</v>
      </c>
      <c r="BW174">
        <v>18</v>
      </c>
      <c r="BX174">
        <v>10</v>
      </c>
      <c r="BY174">
        <v>8</v>
      </c>
      <c r="BZ174">
        <v>3</v>
      </c>
      <c r="CA174">
        <v>4</v>
      </c>
      <c r="CB174" t="s">
        <v>47</v>
      </c>
      <c r="CC174">
        <v>2</v>
      </c>
      <c r="CD174">
        <v>5</v>
      </c>
      <c r="CE174" t="s">
        <v>197</v>
      </c>
      <c r="CF174">
        <v>2</v>
      </c>
      <c r="CG174">
        <v>7</v>
      </c>
      <c r="CH174">
        <v>2</v>
      </c>
      <c r="CI174" t="s">
        <v>47</v>
      </c>
      <c r="CJ174">
        <v>7</v>
      </c>
      <c r="CK174">
        <v>3</v>
      </c>
      <c r="CL174">
        <v>11</v>
      </c>
      <c r="CM174">
        <v>10</v>
      </c>
      <c r="CN174">
        <v>7</v>
      </c>
      <c r="CO174">
        <v>1</v>
      </c>
      <c r="CP174">
        <v>6</v>
      </c>
      <c r="CQ174">
        <v>10</v>
      </c>
      <c r="CR174">
        <v>11</v>
      </c>
      <c r="CS174">
        <v>6</v>
      </c>
      <c r="CT174">
        <v>15</v>
      </c>
      <c r="CU174" t="s">
        <v>47</v>
      </c>
      <c r="CV174" t="s">
        <v>47</v>
      </c>
      <c r="CW174" t="s">
        <v>47</v>
      </c>
      <c r="CX174">
        <v>4</v>
      </c>
      <c r="CY174" t="s">
        <v>47</v>
      </c>
      <c r="CZ174" t="s">
        <v>47</v>
      </c>
      <c r="DA174" t="s">
        <v>47</v>
      </c>
      <c r="DB174">
        <v>2</v>
      </c>
      <c r="DC174" t="s">
        <v>197</v>
      </c>
      <c r="DD174">
        <v>2</v>
      </c>
      <c r="DE174">
        <v>13</v>
      </c>
      <c r="DF174">
        <v>9</v>
      </c>
      <c r="DG174">
        <v>17</v>
      </c>
      <c r="DH174">
        <v>18</v>
      </c>
      <c r="DI174">
        <v>4</v>
      </c>
      <c r="DJ174">
        <v>8</v>
      </c>
      <c r="DK174">
        <v>4</v>
      </c>
      <c r="DL174">
        <v>12</v>
      </c>
      <c r="DM174" t="s">
        <v>197</v>
      </c>
      <c r="DN174">
        <v>5</v>
      </c>
      <c r="DO174">
        <v>12</v>
      </c>
      <c r="DP174" t="s">
        <v>47</v>
      </c>
      <c r="DQ174">
        <v>8</v>
      </c>
      <c r="DR174">
        <v>3</v>
      </c>
      <c r="DS174">
        <v>2</v>
      </c>
      <c r="DT174">
        <v>3</v>
      </c>
      <c r="DU174" t="s">
        <v>197</v>
      </c>
      <c r="DV174">
        <v>6</v>
      </c>
      <c r="DW174" t="s">
        <v>197</v>
      </c>
      <c r="DX174">
        <v>21</v>
      </c>
      <c r="DY174">
        <v>2</v>
      </c>
      <c r="DZ174">
        <v>10</v>
      </c>
      <c r="EA174">
        <v>10</v>
      </c>
      <c r="EB174">
        <v>9</v>
      </c>
      <c r="EC174">
        <v>2</v>
      </c>
      <c r="ED174">
        <v>2</v>
      </c>
      <c r="EE174">
        <v>9</v>
      </c>
      <c r="EF174" t="s">
        <v>47</v>
      </c>
      <c r="EG174">
        <v>13</v>
      </c>
      <c r="EH174">
        <v>18</v>
      </c>
      <c r="EI174">
        <v>13</v>
      </c>
      <c r="EJ174" t="s">
        <v>47</v>
      </c>
      <c r="EK174">
        <v>3</v>
      </c>
      <c r="EL174">
        <v>18</v>
      </c>
      <c r="EM174">
        <v>5</v>
      </c>
      <c r="EN174">
        <v>11</v>
      </c>
      <c r="EO174">
        <v>2</v>
      </c>
      <c r="EP174">
        <v>14</v>
      </c>
      <c r="EQ174">
        <v>12</v>
      </c>
      <c r="ER174">
        <v>5</v>
      </c>
      <c r="ES174">
        <v>9</v>
      </c>
      <c r="ET174">
        <v>13</v>
      </c>
      <c r="EU174">
        <v>13</v>
      </c>
      <c r="EV174">
        <v>6</v>
      </c>
      <c r="EW174">
        <v>10</v>
      </c>
      <c r="EX174">
        <v>3</v>
      </c>
      <c r="EY174">
        <v>4</v>
      </c>
      <c r="EZ174">
        <v>2</v>
      </c>
      <c r="FA174">
        <v>9</v>
      </c>
      <c r="FB174">
        <v>1</v>
      </c>
      <c r="FC174" t="s">
        <v>47</v>
      </c>
      <c r="FD174">
        <v>12</v>
      </c>
      <c r="FE174">
        <v>14</v>
      </c>
      <c r="FF174">
        <v>3</v>
      </c>
      <c r="FG174">
        <v>15</v>
      </c>
      <c r="FH174">
        <v>6</v>
      </c>
      <c r="FI174">
        <v>11</v>
      </c>
    </row>
    <row r="175" spans="1:165" x14ac:dyDescent="0.45">
      <c r="A175">
        <v>9</v>
      </c>
      <c r="B175" t="s">
        <v>41</v>
      </c>
      <c r="C175" t="s">
        <v>60</v>
      </c>
      <c r="D175" t="s">
        <v>60</v>
      </c>
      <c r="E175" t="s">
        <v>60</v>
      </c>
      <c r="F175" t="s">
        <v>60</v>
      </c>
      <c r="G175" t="s">
        <v>60</v>
      </c>
      <c r="H175" t="s">
        <v>60</v>
      </c>
      <c r="I175" t="s">
        <v>60</v>
      </c>
      <c r="J175" t="s">
        <v>60</v>
      </c>
      <c r="K175" t="s">
        <v>60</v>
      </c>
      <c r="L175" t="s">
        <v>60</v>
      </c>
      <c r="M175" t="s">
        <v>60</v>
      </c>
      <c r="N175" t="s">
        <v>197</v>
      </c>
      <c r="O175">
        <v>0</v>
      </c>
      <c r="P175">
        <v>0</v>
      </c>
      <c r="Q175">
        <v>0</v>
      </c>
      <c r="R175" t="s">
        <v>47</v>
      </c>
      <c r="S175" t="s">
        <v>60</v>
      </c>
      <c r="T175">
        <v>0</v>
      </c>
      <c r="U175">
        <v>0</v>
      </c>
      <c r="V175">
        <v>0</v>
      </c>
      <c r="W175" t="s">
        <v>197</v>
      </c>
      <c r="X175">
        <v>0</v>
      </c>
      <c r="Y175">
        <v>0</v>
      </c>
      <c r="Z175">
        <v>0</v>
      </c>
      <c r="AA175">
        <v>0</v>
      </c>
      <c r="AB175" t="s">
        <v>60</v>
      </c>
      <c r="AC175">
        <v>0</v>
      </c>
      <c r="AD175">
        <v>0</v>
      </c>
      <c r="AE175">
        <v>0</v>
      </c>
      <c r="AF175">
        <v>0</v>
      </c>
      <c r="AG175" t="s">
        <v>197</v>
      </c>
      <c r="AH175">
        <v>0</v>
      </c>
      <c r="AI175">
        <v>0</v>
      </c>
      <c r="AJ175" t="s">
        <v>60</v>
      </c>
      <c r="AK175" t="s">
        <v>60</v>
      </c>
      <c r="AL175">
        <v>0</v>
      </c>
      <c r="AM175">
        <v>0</v>
      </c>
      <c r="AN175">
        <v>0</v>
      </c>
      <c r="AO175" t="s">
        <v>197</v>
      </c>
      <c r="AP175" t="s">
        <v>47</v>
      </c>
      <c r="AQ175">
        <v>0</v>
      </c>
      <c r="AR175" t="s">
        <v>60</v>
      </c>
      <c r="AS175">
        <v>0</v>
      </c>
      <c r="AT175">
        <v>0</v>
      </c>
      <c r="AU175" t="s">
        <v>47</v>
      </c>
      <c r="AV175">
        <v>0</v>
      </c>
      <c r="AW175">
        <v>1</v>
      </c>
      <c r="AX175">
        <v>0</v>
      </c>
      <c r="AY175" t="s">
        <v>60</v>
      </c>
      <c r="AZ175">
        <v>0</v>
      </c>
      <c r="BA175">
        <v>0</v>
      </c>
      <c r="BB175">
        <v>0</v>
      </c>
      <c r="BC175">
        <v>0</v>
      </c>
      <c r="BD175">
        <v>1</v>
      </c>
      <c r="BE175" t="s">
        <v>60</v>
      </c>
      <c r="BF175">
        <v>0</v>
      </c>
      <c r="BG175">
        <v>0</v>
      </c>
      <c r="BH175" t="s">
        <v>60</v>
      </c>
      <c r="BI175">
        <v>1</v>
      </c>
      <c r="BJ175" t="s">
        <v>60</v>
      </c>
      <c r="BK175">
        <v>0</v>
      </c>
      <c r="BL175" t="s">
        <v>47</v>
      </c>
      <c r="BM175" t="s">
        <v>60</v>
      </c>
      <c r="BN175" t="s">
        <v>47</v>
      </c>
      <c r="BO175">
        <v>0</v>
      </c>
      <c r="BP175" t="s">
        <v>60</v>
      </c>
      <c r="BQ175">
        <v>0</v>
      </c>
      <c r="BR175">
        <v>0</v>
      </c>
      <c r="BS175" t="s">
        <v>47</v>
      </c>
      <c r="BT175" t="s">
        <v>47</v>
      </c>
      <c r="BU175">
        <v>0</v>
      </c>
      <c r="BV175">
        <v>0</v>
      </c>
      <c r="BW175">
        <v>1</v>
      </c>
      <c r="BX175" t="s">
        <v>60</v>
      </c>
      <c r="BY175" t="s">
        <v>47</v>
      </c>
      <c r="BZ175">
        <v>0</v>
      </c>
      <c r="CA175">
        <v>0</v>
      </c>
      <c r="CB175">
        <v>0</v>
      </c>
      <c r="CC175">
        <v>0</v>
      </c>
      <c r="CD175" t="s">
        <v>47</v>
      </c>
      <c r="CE175" t="s">
        <v>197</v>
      </c>
      <c r="CF175">
        <v>0</v>
      </c>
      <c r="CG175" t="s">
        <v>47</v>
      </c>
      <c r="CH175">
        <v>0</v>
      </c>
      <c r="CI175">
        <v>0</v>
      </c>
      <c r="CJ175">
        <v>0</v>
      </c>
      <c r="CK175">
        <v>0</v>
      </c>
      <c r="CL175" t="s">
        <v>47</v>
      </c>
      <c r="CM175" t="s">
        <v>47</v>
      </c>
      <c r="CN175" t="s">
        <v>60</v>
      </c>
      <c r="CO175">
        <v>0</v>
      </c>
      <c r="CP175" t="s">
        <v>47</v>
      </c>
      <c r="CQ175">
        <v>1</v>
      </c>
      <c r="CR175" t="s">
        <v>60</v>
      </c>
      <c r="CS175" t="s">
        <v>47</v>
      </c>
      <c r="CT175" t="s">
        <v>47</v>
      </c>
      <c r="CU175">
        <v>0</v>
      </c>
      <c r="CV175">
        <v>0</v>
      </c>
      <c r="CW175">
        <v>0</v>
      </c>
      <c r="CX175">
        <v>0</v>
      </c>
      <c r="CY175">
        <v>0</v>
      </c>
      <c r="CZ175">
        <v>0</v>
      </c>
      <c r="DA175">
        <v>0</v>
      </c>
      <c r="DB175">
        <v>0</v>
      </c>
      <c r="DC175" t="s">
        <v>197</v>
      </c>
      <c r="DD175">
        <v>0</v>
      </c>
      <c r="DE175">
        <v>1</v>
      </c>
      <c r="DF175" t="s">
        <v>60</v>
      </c>
      <c r="DG175">
        <v>1</v>
      </c>
      <c r="DH175">
        <v>1</v>
      </c>
      <c r="DI175">
        <v>0</v>
      </c>
      <c r="DJ175" t="s">
        <v>47</v>
      </c>
      <c r="DK175">
        <v>0</v>
      </c>
      <c r="DL175" t="s">
        <v>60</v>
      </c>
      <c r="DM175" t="s">
        <v>197</v>
      </c>
      <c r="DN175" t="s">
        <v>47</v>
      </c>
      <c r="DO175">
        <v>0</v>
      </c>
      <c r="DP175">
        <v>0</v>
      </c>
      <c r="DQ175" t="s">
        <v>47</v>
      </c>
      <c r="DR175">
        <v>0</v>
      </c>
      <c r="DS175">
        <v>0</v>
      </c>
      <c r="DT175">
        <v>0</v>
      </c>
      <c r="DU175" t="s">
        <v>197</v>
      </c>
      <c r="DV175">
        <v>0</v>
      </c>
      <c r="DW175" t="s">
        <v>197</v>
      </c>
      <c r="DX175">
        <v>2</v>
      </c>
      <c r="DY175">
        <v>0</v>
      </c>
      <c r="DZ175">
        <v>0</v>
      </c>
      <c r="EA175" t="s">
        <v>47</v>
      </c>
      <c r="EB175" t="s">
        <v>60</v>
      </c>
      <c r="EC175">
        <v>0</v>
      </c>
      <c r="ED175">
        <v>0</v>
      </c>
      <c r="EE175" t="s">
        <v>60</v>
      </c>
      <c r="EF175">
        <v>0</v>
      </c>
      <c r="EG175" t="s">
        <v>47</v>
      </c>
      <c r="EH175">
        <v>1</v>
      </c>
      <c r="EI175">
        <v>1</v>
      </c>
      <c r="EJ175">
        <v>0</v>
      </c>
      <c r="EK175">
        <v>0</v>
      </c>
      <c r="EL175">
        <v>1</v>
      </c>
      <c r="EM175">
        <v>0</v>
      </c>
      <c r="EN175" t="s">
        <v>47</v>
      </c>
      <c r="EO175">
        <v>0</v>
      </c>
      <c r="EP175" t="s">
        <v>60</v>
      </c>
      <c r="EQ175" t="s">
        <v>60</v>
      </c>
      <c r="ER175">
        <v>0</v>
      </c>
      <c r="ES175">
        <v>0</v>
      </c>
      <c r="ET175" t="s">
        <v>60</v>
      </c>
      <c r="EU175">
        <v>1</v>
      </c>
      <c r="EV175">
        <v>0</v>
      </c>
      <c r="EW175" t="s">
        <v>47</v>
      </c>
      <c r="EX175">
        <v>0</v>
      </c>
      <c r="EY175">
        <v>0</v>
      </c>
      <c r="EZ175">
        <v>0</v>
      </c>
      <c r="FA175" t="s">
        <v>60</v>
      </c>
      <c r="FB175">
        <v>0</v>
      </c>
      <c r="FC175">
        <v>0</v>
      </c>
      <c r="FD175" t="s">
        <v>60</v>
      </c>
      <c r="FE175" t="s">
        <v>60</v>
      </c>
      <c r="FF175" t="s">
        <v>47</v>
      </c>
      <c r="FG175" t="s">
        <v>60</v>
      </c>
      <c r="FH175">
        <v>0</v>
      </c>
      <c r="FI175" t="s">
        <v>60</v>
      </c>
    </row>
    <row r="176" spans="1:165" x14ac:dyDescent="0.45">
      <c r="A176">
        <v>10</v>
      </c>
      <c r="B176" t="s">
        <v>42</v>
      </c>
      <c r="C176">
        <v>6</v>
      </c>
      <c r="D176">
        <v>4</v>
      </c>
      <c r="E176">
        <v>5</v>
      </c>
      <c r="F176">
        <v>5</v>
      </c>
      <c r="G176">
        <v>9</v>
      </c>
      <c r="H176">
        <v>6</v>
      </c>
      <c r="I176">
        <v>4</v>
      </c>
      <c r="J176">
        <v>6</v>
      </c>
      <c r="K176">
        <v>4</v>
      </c>
      <c r="L176">
        <v>7</v>
      </c>
      <c r="M176">
        <v>5</v>
      </c>
      <c r="N176" t="s">
        <v>197</v>
      </c>
      <c r="O176">
        <v>3</v>
      </c>
      <c r="P176" t="s">
        <v>47</v>
      </c>
      <c r="Q176">
        <v>4</v>
      </c>
      <c r="R176">
        <v>2</v>
      </c>
      <c r="S176">
        <v>6</v>
      </c>
      <c r="T176">
        <v>4</v>
      </c>
      <c r="U176" t="s">
        <v>47</v>
      </c>
      <c r="V176">
        <v>4</v>
      </c>
      <c r="W176" t="s">
        <v>197</v>
      </c>
      <c r="X176">
        <v>5</v>
      </c>
      <c r="Y176">
        <v>3</v>
      </c>
      <c r="Z176">
        <v>2</v>
      </c>
      <c r="AA176" t="s">
        <v>47</v>
      </c>
      <c r="AB176">
        <v>13</v>
      </c>
      <c r="AC176">
        <v>0</v>
      </c>
      <c r="AD176" t="s">
        <v>47</v>
      </c>
      <c r="AE176">
        <v>1</v>
      </c>
      <c r="AF176">
        <v>1</v>
      </c>
      <c r="AG176" t="s">
        <v>197</v>
      </c>
      <c r="AH176" t="s">
        <v>47</v>
      </c>
      <c r="AI176" t="s">
        <v>47</v>
      </c>
      <c r="AJ176">
        <v>14</v>
      </c>
      <c r="AK176">
        <v>3</v>
      </c>
      <c r="AL176">
        <v>3</v>
      </c>
      <c r="AM176">
        <v>2</v>
      </c>
      <c r="AN176">
        <v>1</v>
      </c>
      <c r="AO176" t="s">
        <v>197</v>
      </c>
      <c r="AP176">
        <v>6</v>
      </c>
      <c r="AQ176">
        <v>1</v>
      </c>
      <c r="AR176">
        <v>5</v>
      </c>
      <c r="AS176" t="s">
        <v>47</v>
      </c>
      <c r="AT176">
        <v>5</v>
      </c>
      <c r="AU176">
        <v>4</v>
      </c>
      <c r="AV176" t="s">
        <v>47</v>
      </c>
      <c r="AW176">
        <v>10</v>
      </c>
      <c r="AX176">
        <v>2</v>
      </c>
      <c r="AY176">
        <v>8</v>
      </c>
      <c r="AZ176">
        <v>1</v>
      </c>
      <c r="BA176">
        <v>2</v>
      </c>
      <c r="BB176" t="s">
        <v>47</v>
      </c>
      <c r="BC176">
        <v>3</v>
      </c>
      <c r="BD176">
        <v>16</v>
      </c>
      <c r="BE176">
        <v>9</v>
      </c>
      <c r="BF176">
        <v>7</v>
      </c>
      <c r="BG176">
        <v>4</v>
      </c>
      <c r="BH176">
        <v>10</v>
      </c>
      <c r="BI176">
        <v>13</v>
      </c>
      <c r="BJ176">
        <v>9</v>
      </c>
      <c r="BK176">
        <v>7</v>
      </c>
      <c r="BL176">
        <v>7</v>
      </c>
      <c r="BM176">
        <v>10</v>
      </c>
      <c r="BN176">
        <v>9</v>
      </c>
      <c r="BO176">
        <v>3</v>
      </c>
      <c r="BP176">
        <v>16</v>
      </c>
      <c r="BQ176">
        <v>3</v>
      </c>
      <c r="BR176" t="s">
        <v>47</v>
      </c>
      <c r="BS176">
        <v>7</v>
      </c>
      <c r="BT176">
        <v>3</v>
      </c>
      <c r="BU176">
        <v>1</v>
      </c>
      <c r="BV176">
        <v>0</v>
      </c>
      <c r="BW176">
        <v>15</v>
      </c>
      <c r="BX176">
        <v>9</v>
      </c>
      <c r="BY176">
        <v>6</v>
      </c>
      <c r="BZ176">
        <v>2</v>
      </c>
      <c r="CA176">
        <v>3</v>
      </c>
      <c r="CB176">
        <v>5</v>
      </c>
      <c r="CC176">
        <v>2</v>
      </c>
      <c r="CD176">
        <v>5</v>
      </c>
      <c r="CE176" t="s">
        <v>197</v>
      </c>
      <c r="CF176" t="s">
        <v>47</v>
      </c>
      <c r="CG176">
        <v>4</v>
      </c>
      <c r="CH176">
        <v>1</v>
      </c>
      <c r="CI176">
        <v>1</v>
      </c>
      <c r="CJ176">
        <v>6</v>
      </c>
      <c r="CK176">
        <v>2</v>
      </c>
      <c r="CL176">
        <v>9</v>
      </c>
      <c r="CM176">
        <v>8</v>
      </c>
      <c r="CN176">
        <v>5</v>
      </c>
      <c r="CO176" t="s">
        <v>60</v>
      </c>
      <c r="CP176">
        <v>5</v>
      </c>
      <c r="CQ176">
        <v>7</v>
      </c>
      <c r="CR176">
        <v>8</v>
      </c>
      <c r="CS176">
        <v>4</v>
      </c>
      <c r="CT176">
        <v>7</v>
      </c>
      <c r="CU176">
        <v>1</v>
      </c>
      <c r="CV176" t="s">
        <v>47</v>
      </c>
      <c r="CW176" t="s">
        <v>60</v>
      </c>
      <c r="CX176">
        <v>2</v>
      </c>
      <c r="CY176">
        <v>2</v>
      </c>
      <c r="CZ176">
        <v>1</v>
      </c>
      <c r="DA176">
        <v>1</v>
      </c>
      <c r="DB176">
        <v>1</v>
      </c>
      <c r="DC176" t="s">
        <v>197</v>
      </c>
      <c r="DD176" t="s">
        <v>47</v>
      </c>
      <c r="DE176">
        <v>11</v>
      </c>
      <c r="DF176">
        <v>4</v>
      </c>
      <c r="DG176">
        <v>10</v>
      </c>
      <c r="DH176">
        <v>11</v>
      </c>
      <c r="DI176">
        <v>3</v>
      </c>
      <c r="DJ176">
        <v>5</v>
      </c>
      <c r="DK176">
        <v>1</v>
      </c>
      <c r="DL176">
        <v>6</v>
      </c>
      <c r="DM176" t="s">
        <v>197</v>
      </c>
      <c r="DN176">
        <v>2</v>
      </c>
      <c r="DO176">
        <v>4</v>
      </c>
      <c r="DP176">
        <v>1</v>
      </c>
      <c r="DQ176">
        <v>4</v>
      </c>
      <c r="DR176">
        <v>1</v>
      </c>
      <c r="DS176" t="s">
        <v>47</v>
      </c>
      <c r="DT176" t="s">
        <v>47</v>
      </c>
      <c r="DU176" t="s">
        <v>197</v>
      </c>
      <c r="DV176">
        <v>1</v>
      </c>
      <c r="DW176" t="s">
        <v>197</v>
      </c>
      <c r="DX176">
        <v>15</v>
      </c>
      <c r="DY176">
        <v>1</v>
      </c>
      <c r="DZ176">
        <v>9</v>
      </c>
      <c r="EA176">
        <v>8</v>
      </c>
      <c r="EB176">
        <v>6</v>
      </c>
      <c r="EC176">
        <v>1</v>
      </c>
      <c r="ED176">
        <v>1</v>
      </c>
      <c r="EE176">
        <v>4</v>
      </c>
      <c r="EF176" t="s">
        <v>60</v>
      </c>
      <c r="EG176">
        <v>3</v>
      </c>
      <c r="EH176">
        <v>13</v>
      </c>
      <c r="EI176">
        <v>9</v>
      </c>
      <c r="EJ176">
        <v>1</v>
      </c>
      <c r="EK176" t="s">
        <v>60</v>
      </c>
      <c r="EL176">
        <v>13</v>
      </c>
      <c r="EM176">
        <v>3</v>
      </c>
      <c r="EN176">
        <v>7</v>
      </c>
      <c r="EO176">
        <v>2</v>
      </c>
      <c r="EP176">
        <v>12</v>
      </c>
      <c r="EQ176">
        <v>9</v>
      </c>
      <c r="ER176">
        <v>3</v>
      </c>
      <c r="ES176">
        <v>5</v>
      </c>
      <c r="ET176">
        <v>10</v>
      </c>
      <c r="EU176">
        <v>8</v>
      </c>
      <c r="EV176">
        <v>4</v>
      </c>
      <c r="EW176">
        <v>6</v>
      </c>
      <c r="EX176">
        <v>1</v>
      </c>
      <c r="EY176">
        <v>2</v>
      </c>
      <c r="EZ176">
        <v>2</v>
      </c>
      <c r="FA176">
        <v>3</v>
      </c>
      <c r="FB176">
        <v>1</v>
      </c>
      <c r="FC176" t="s">
        <v>47</v>
      </c>
      <c r="FD176">
        <v>5</v>
      </c>
      <c r="FE176">
        <v>9</v>
      </c>
      <c r="FF176">
        <v>1</v>
      </c>
      <c r="FG176">
        <v>8</v>
      </c>
      <c r="FH176">
        <v>3</v>
      </c>
      <c r="FI176">
        <v>6</v>
      </c>
    </row>
    <row r="177" spans="1:165" x14ac:dyDescent="0.45">
      <c r="A177">
        <v>11</v>
      </c>
      <c r="B177" t="s">
        <v>43</v>
      </c>
      <c r="C177">
        <v>28</v>
      </c>
      <c r="D177">
        <v>39</v>
      </c>
      <c r="E177">
        <v>31</v>
      </c>
      <c r="F177">
        <v>33</v>
      </c>
      <c r="G177">
        <v>35</v>
      </c>
      <c r="H177">
        <v>32</v>
      </c>
      <c r="I177">
        <v>25</v>
      </c>
      <c r="J177">
        <v>29</v>
      </c>
      <c r="K177">
        <v>24</v>
      </c>
      <c r="L177">
        <v>21</v>
      </c>
      <c r="M177">
        <v>22</v>
      </c>
      <c r="N177" t="s">
        <v>197</v>
      </c>
      <c r="O177">
        <v>32</v>
      </c>
      <c r="P177">
        <v>30</v>
      </c>
      <c r="Q177">
        <v>35</v>
      </c>
      <c r="R177">
        <v>37</v>
      </c>
      <c r="S177">
        <v>36</v>
      </c>
      <c r="T177">
        <v>52</v>
      </c>
      <c r="U177">
        <v>12</v>
      </c>
      <c r="V177">
        <v>45</v>
      </c>
      <c r="W177" t="s">
        <v>197</v>
      </c>
      <c r="X177">
        <v>28</v>
      </c>
      <c r="Y177">
        <v>44</v>
      </c>
      <c r="Z177">
        <v>37</v>
      </c>
      <c r="AA177">
        <v>26</v>
      </c>
      <c r="AB177">
        <v>21</v>
      </c>
      <c r="AC177" t="s">
        <v>47</v>
      </c>
      <c r="AD177">
        <v>19</v>
      </c>
      <c r="AE177">
        <v>22</v>
      </c>
      <c r="AF177">
        <v>32</v>
      </c>
      <c r="AG177" t="s">
        <v>197</v>
      </c>
      <c r="AH177">
        <v>10</v>
      </c>
      <c r="AI177">
        <v>32</v>
      </c>
      <c r="AJ177">
        <v>33</v>
      </c>
      <c r="AK177">
        <v>28</v>
      </c>
      <c r="AL177">
        <v>39</v>
      </c>
      <c r="AM177">
        <v>27</v>
      </c>
      <c r="AN177">
        <v>30</v>
      </c>
      <c r="AO177" t="s">
        <v>197</v>
      </c>
      <c r="AP177">
        <v>46</v>
      </c>
      <c r="AQ177">
        <v>22</v>
      </c>
      <c r="AR177">
        <v>33</v>
      </c>
      <c r="AS177">
        <v>15</v>
      </c>
      <c r="AT177">
        <v>48</v>
      </c>
      <c r="AU177">
        <v>36</v>
      </c>
      <c r="AV177">
        <v>30</v>
      </c>
      <c r="AW177">
        <v>29</v>
      </c>
      <c r="AX177">
        <v>26</v>
      </c>
      <c r="AY177">
        <v>34</v>
      </c>
      <c r="AZ177">
        <v>26</v>
      </c>
      <c r="BA177">
        <v>40</v>
      </c>
      <c r="BB177" t="s">
        <v>47</v>
      </c>
      <c r="BC177">
        <v>31</v>
      </c>
      <c r="BD177">
        <v>35</v>
      </c>
      <c r="BE177">
        <v>31</v>
      </c>
      <c r="BF177">
        <v>29</v>
      </c>
      <c r="BG177">
        <v>47</v>
      </c>
      <c r="BH177">
        <v>40</v>
      </c>
      <c r="BI177">
        <v>32</v>
      </c>
      <c r="BJ177">
        <v>36</v>
      </c>
      <c r="BK177">
        <v>33</v>
      </c>
      <c r="BL177">
        <v>37</v>
      </c>
      <c r="BM177">
        <v>37</v>
      </c>
      <c r="BN177">
        <v>38</v>
      </c>
      <c r="BO177">
        <v>27</v>
      </c>
      <c r="BP177">
        <v>37</v>
      </c>
      <c r="BQ177">
        <v>37</v>
      </c>
      <c r="BR177">
        <v>21</v>
      </c>
      <c r="BS177">
        <v>27</v>
      </c>
      <c r="BT177">
        <v>33</v>
      </c>
      <c r="BU177">
        <v>25</v>
      </c>
      <c r="BV177">
        <v>28</v>
      </c>
      <c r="BW177">
        <v>34</v>
      </c>
      <c r="BX177">
        <v>33</v>
      </c>
      <c r="BY177">
        <v>32</v>
      </c>
      <c r="BZ177">
        <v>28</v>
      </c>
      <c r="CA177">
        <v>30</v>
      </c>
      <c r="CB177">
        <v>20</v>
      </c>
      <c r="CC177">
        <v>31</v>
      </c>
      <c r="CD177">
        <v>42</v>
      </c>
      <c r="CE177" t="s">
        <v>197</v>
      </c>
      <c r="CF177">
        <v>11</v>
      </c>
      <c r="CG177">
        <v>21</v>
      </c>
      <c r="CH177">
        <v>25</v>
      </c>
      <c r="CI177">
        <v>15</v>
      </c>
      <c r="CJ177">
        <v>36</v>
      </c>
      <c r="CK177">
        <v>38</v>
      </c>
      <c r="CL177">
        <v>44</v>
      </c>
      <c r="CM177">
        <v>41</v>
      </c>
      <c r="CN177">
        <v>43</v>
      </c>
      <c r="CO177">
        <v>29</v>
      </c>
      <c r="CP177">
        <v>29</v>
      </c>
      <c r="CQ177">
        <v>31</v>
      </c>
      <c r="CR177">
        <v>33</v>
      </c>
      <c r="CS177">
        <v>27</v>
      </c>
      <c r="CT177">
        <v>47</v>
      </c>
      <c r="CU177">
        <v>19</v>
      </c>
      <c r="CV177" t="s">
        <v>47</v>
      </c>
      <c r="CW177">
        <v>19</v>
      </c>
      <c r="CX177">
        <v>28</v>
      </c>
      <c r="CY177">
        <v>23</v>
      </c>
      <c r="CZ177">
        <v>24</v>
      </c>
      <c r="DA177">
        <v>15</v>
      </c>
      <c r="DB177">
        <v>20</v>
      </c>
      <c r="DC177" t="s">
        <v>197</v>
      </c>
      <c r="DD177">
        <v>22</v>
      </c>
      <c r="DE177">
        <v>34</v>
      </c>
      <c r="DF177">
        <v>17</v>
      </c>
      <c r="DG177">
        <v>16</v>
      </c>
      <c r="DH177">
        <v>24</v>
      </c>
      <c r="DI177">
        <v>24</v>
      </c>
      <c r="DJ177">
        <v>23</v>
      </c>
      <c r="DK177">
        <v>21</v>
      </c>
      <c r="DL177">
        <v>33</v>
      </c>
      <c r="DM177" t="s">
        <v>197</v>
      </c>
      <c r="DN177">
        <v>28</v>
      </c>
      <c r="DO177">
        <v>31</v>
      </c>
      <c r="DP177">
        <v>13</v>
      </c>
      <c r="DQ177">
        <v>22</v>
      </c>
      <c r="DR177">
        <v>14</v>
      </c>
      <c r="DS177">
        <v>20</v>
      </c>
      <c r="DT177">
        <v>13</v>
      </c>
      <c r="DU177" t="s">
        <v>197</v>
      </c>
      <c r="DV177">
        <v>25</v>
      </c>
      <c r="DW177" t="s">
        <v>197</v>
      </c>
      <c r="DX177">
        <v>22</v>
      </c>
      <c r="DY177">
        <v>15</v>
      </c>
      <c r="DZ177">
        <v>48</v>
      </c>
      <c r="EA177">
        <v>29</v>
      </c>
      <c r="EB177">
        <v>22</v>
      </c>
      <c r="EC177">
        <v>29</v>
      </c>
      <c r="ED177">
        <v>24</v>
      </c>
      <c r="EE177">
        <v>24</v>
      </c>
      <c r="EF177">
        <v>19</v>
      </c>
      <c r="EG177">
        <v>30</v>
      </c>
      <c r="EH177">
        <v>21</v>
      </c>
      <c r="EI177">
        <v>31</v>
      </c>
      <c r="EJ177">
        <v>17</v>
      </c>
      <c r="EK177">
        <v>11</v>
      </c>
      <c r="EL177">
        <v>36</v>
      </c>
      <c r="EM177">
        <v>42</v>
      </c>
      <c r="EN177">
        <v>43</v>
      </c>
      <c r="EO177">
        <v>21</v>
      </c>
      <c r="EP177">
        <v>32</v>
      </c>
      <c r="EQ177">
        <v>23</v>
      </c>
      <c r="ER177">
        <v>32</v>
      </c>
      <c r="ES177">
        <v>26</v>
      </c>
      <c r="ET177">
        <v>28</v>
      </c>
      <c r="EU177">
        <v>26</v>
      </c>
      <c r="EV177">
        <v>21</v>
      </c>
      <c r="EW177">
        <v>22</v>
      </c>
      <c r="EX177">
        <v>26</v>
      </c>
      <c r="EY177">
        <v>28</v>
      </c>
      <c r="EZ177">
        <v>24</v>
      </c>
      <c r="FA177">
        <v>23</v>
      </c>
      <c r="FB177">
        <v>18</v>
      </c>
      <c r="FC177" t="s">
        <v>47</v>
      </c>
      <c r="FD177">
        <v>25</v>
      </c>
      <c r="FE177">
        <v>23</v>
      </c>
      <c r="FF177">
        <v>19</v>
      </c>
      <c r="FG177">
        <v>22</v>
      </c>
      <c r="FH177">
        <v>23</v>
      </c>
      <c r="FI177">
        <v>18</v>
      </c>
    </row>
    <row r="178" spans="1:165" x14ac:dyDescent="0.45">
      <c r="A178">
        <v>12</v>
      </c>
      <c r="B178" t="s">
        <v>44</v>
      </c>
      <c r="C178">
        <v>2</v>
      </c>
      <c r="D178">
        <v>3</v>
      </c>
      <c r="E178">
        <v>2</v>
      </c>
      <c r="F178">
        <v>1</v>
      </c>
      <c r="G178">
        <v>2</v>
      </c>
      <c r="H178">
        <v>2</v>
      </c>
      <c r="I178">
        <v>2</v>
      </c>
      <c r="J178">
        <v>2</v>
      </c>
      <c r="K178">
        <v>1</v>
      </c>
      <c r="L178">
        <v>3</v>
      </c>
      <c r="M178">
        <v>2</v>
      </c>
      <c r="N178" t="s">
        <v>197</v>
      </c>
      <c r="O178">
        <v>1</v>
      </c>
      <c r="P178">
        <v>4</v>
      </c>
      <c r="Q178">
        <v>15</v>
      </c>
      <c r="R178">
        <v>1</v>
      </c>
      <c r="S178">
        <v>2</v>
      </c>
      <c r="T178">
        <v>4</v>
      </c>
      <c r="U178">
        <v>0</v>
      </c>
      <c r="V178">
        <v>2</v>
      </c>
      <c r="W178" t="s">
        <v>197</v>
      </c>
      <c r="X178">
        <v>2</v>
      </c>
      <c r="Y178">
        <v>2</v>
      </c>
      <c r="Z178">
        <v>0</v>
      </c>
      <c r="AA178">
        <v>0</v>
      </c>
      <c r="AB178">
        <v>1</v>
      </c>
      <c r="AC178" t="s">
        <v>47</v>
      </c>
      <c r="AD178">
        <v>0</v>
      </c>
      <c r="AE178" t="s">
        <v>47</v>
      </c>
      <c r="AF178">
        <v>5</v>
      </c>
      <c r="AG178" t="s">
        <v>197</v>
      </c>
      <c r="AH178" t="s">
        <v>47</v>
      </c>
      <c r="AI178" t="s">
        <v>47</v>
      </c>
      <c r="AJ178">
        <v>1</v>
      </c>
      <c r="AK178">
        <v>7</v>
      </c>
      <c r="AL178">
        <v>1</v>
      </c>
      <c r="AM178">
        <v>0</v>
      </c>
      <c r="AN178" t="s">
        <v>47</v>
      </c>
      <c r="AO178" t="s">
        <v>197</v>
      </c>
      <c r="AP178">
        <v>7</v>
      </c>
      <c r="AQ178">
        <v>1</v>
      </c>
      <c r="AR178">
        <v>1</v>
      </c>
      <c r="AS178">
        <v>0</v>
      </c>
      <c r="AT178">
        <v>4</v>
      </c>
      <c r="AU178">
        <v>3</v>
      </c>
      <c r="AV178" t="s">
        <v>47</v>
      </c>
      <c r="AW178">
        <v>1</v>
      </c>
      <c r="AX178">
        <v>1</v>
      </c>
      <c r="AY178">
        <v>1</v>
      </c>
      <c r="AZ178">
        <v>1</v>
      </c>
      <c r="BA178">
        <v>0</v>
      </c>
      <c r="BB178">
        <v>1</v>
      </c>
      <c r="BC178" t="s">
        <v>60</v>
      </c>
      <c r="BD178">
        <v>6</v>
      </c>
      <c r="BE178">
        <v>1</v>
      </c>
      <c r="BF178">
        <v>7</v>
      </c>
      <c r="BG178" t="s">
        <v>47</v>
      </c>
      <c r="BH178" t="s">
        <v>60</v>
      </c>
      <c r="BI178">
        <v>4</v>
      </c>
      <c r="BJ178">
        <v>1</v>
      </c>
      <c r="BK178">
        <v>2</v>
      </c>
      <c r="BL178" t="s">
        <v>60</v>
      </c>
      <c r="BM178">
        <v>6</v>
      </c>
      <c r="BN178" t="s">
        <v>60</v>
      </c>
      <c r="BO178">
        <v>0</v>
      </c>
      <c r="BP178">
        <v>2</v>
      </c>
      <c r="BQ178" t="s">
        <v>47</v>
      </c>
      <c r="BR178" t="s">
        <v>47</v>
      </c>
      <c r="BS178">
        <v>5</v>
      </c>
      <c r="BT178">
        <v>1</v>
      </c>
      <c r="BU178" t="s">
        <v>47</v>
      </c>
      <c r="BV178">
        <v>0</v>
      </c>
      <c r="BW178">
        <v>1</v>
      </c>
      <c r="BX178" t="s">
        <v>60</v>
      </c>
      <c r="BY178">
        <v>3</v>
      </c>
      <c r="BZ178">
        <v>0</v>
      </c>
      <c r="CA178">
        <v>0</v>
      </c>
      <c r="CB178" t="s">
        <v>47</v>
      </c>
      <c r="CC178" t="s">
        <v>47</v>
      </c>
      <c r="CD178" t="s">
        <v>47</v>
      </c>
      <c r="CE178" t="s">
        <v>197</v>
      </c>
      <c r="CF178">
        <v>0</v>
      </c>
      <c r="CG178">
        <v>5</v>
      </c>
      <c r="CH178" t="s">
        <v>60</v>
      </c>
      <c r="CI178" t="s">
        <v>47</v>
      </c>
      <c r="CJ178">
        <v>6</v>
      </c>
      <c r="CK178" t="s">
        <v>60</v>
      </c>
      <c r="CL178">
        <v>2</v>
      </c>
      <c r="CM178">
        <v>3</v>
      </c>
      <c r="CN178">
        <v>2</v>
      </c>
      <c r="CO178" t="s">
        <v>60</v>
      </c>
      <c r="CP178">
        <v>2</v>
      </c>
      <c r="CQ178">
        <v>12</v>
      </c>
      <c r="CR178">
        <v>2</v>
      </c>
      <c r="CS178">
        <v>1</v>
      </c>
      <c r="CT178">
        <v>5</v>
      </c>
      <c r="CU178" t="s">
        <v>47</v>
      </c>
      <c r="CV178">
        <v>0</v>
      </c>
      <c r="CW178" t="s">
        <v>47</v>
      </c>
      <c r="CX178">
        <v>0</v>
      </c>
      <c r="CY178" t="s">
        <v>47</v>
      </c>
      <c r="CZ178" t="s">
        <v>47</v>
      </c>
      <c r="DA178" t="s">
        <v>47</v>
      </c>
      <c r="DB178">
        <v>1</v>
      </c>
      <c r="DC178" t="s">
        <v>197</v>
      </c>
      <c r="DD178" t="s">
        <v>60</v>
      </c>
      <c r="DE178">
        <v>1</v>
      </c>
      <c r="DF178">
        <v>4</v>
      </c>
      <c r="DG178">
        <v>5</v>
      </c>
      <c r="DH178">
        <v>3</v>
      </c>
      <c r="DI178">
        <v>7</v>
      </c>
      <c r="DJ178">
        <v>9</v>
      </c>
      <c r="DK178" t="s">
        <v>60</v>
      </c>
      <c r="DL178">
        <v>10</v>
      </c>
      <c r="DM178" t="s">
        <v>197</v>
      </c>
      <c r="DN178" t="s">
        <v>60</v>
      </c>
      <c r="DO178">
        <v>3</v>
      </c>
      <c r="DP178" t="s">
        <v>47</v>
      </c>
      <c r="DQ178">
        <v>1</v>
      </c>
      <c r="DR178">
        <v>0</v>
      </c>
      <c r="DS178" t="s">
        <v>47</v>
      </c>
      <c r="DT178">
        <v>0</v>
      </c>
      <c r="DU178" t="s">
        <v>197</v>
      </c>
      <c r="DV178" t="s">
        <v>47</v>
      </c>
      <c r="DW178" t="s">
        <v>197</v>
      </c>
      <c r="DX178">
        <v>1</v>
      </c>
      <c r="DY178">
        <v>0</v>
      </c>
      <c r="DZ178">
        <v>0</v>
      </c>
      <c r="EA178">
        <v>5</v>
      </c>
      <c r="EB178">
        <v>1</v>
      </c>
      <c r="EC178">
        <v>0</v>
      </c>
      <c r="ED178" t="s">
        <v>47</v>
      </c>
      <c r="EE178">
        <v>2</v>
      </c>
      <c r="EF178" t="s">
        <v>47</v>
      </c>
      <c r="EG178">
        <v>1</v>
      </c>
      <c r="EH178">
        <v>7</v>
      </c>
      <c r="EI178">
        <v>4</v>
      </c>
      <c r="EJ178" t="s">
        <v>47</v>
      </c>
      <c r="EK178">
        <v>0</v>
      </c>
      <c r="EL178">
        <v>1</v>
      </c>
      <c r="EM178">
        <v>5</v>
      </c>
      <c r="EN178">
        <v>1</v>
      </c>
      <c r="EO178" t="s">
        <v>60</v>
      </c>
      <c r="EP178">
        <v>1</v>
      </c>
      <c r="EQ178">
        <v>1</v>
      </c>
      <c r="ER178">
        <v>2</v>
      </c>
      <c r="ES178" t="s">
        <v>60</v>
      </c>
      <c r="ET178" t="s">
        <v>60</v>
      </c>
      <c r="EU178" t="s">
        <v>60</v>
      </c>
      <c r="EV178">
        <v>2</v>
      </c>
      <c r="EW178">
        <v>9</v>
      </c>
      <c r="EX178" t="s">
        <v>60</v>
      </c>
      <c r="EY178">
        <v>0</v>
      </c>
      <c r="EZ178" t="s">
        <v>60</v>
      </c>
      <c r="FA178">
        <v>1</v>
      </c>
      <c r="FB178" t="s">
        <v>60</v>
      </c>
      <c r="FC178">
        <v>0</v>
      </c>
      <c r="FD178">
        <v>2</v>
      </c>
      <c r="FE178">
        <v>2</v>
      </c>
      <c r="FF178" t="s">
        <v>60</v>
      </c>
      <c r="FG178">
        <v>4</v>
      </c>
      <c r="FH178">
        <v>3</v>
      </c>
      <c r="FI178">
        <v>2</v>
      </c>
    </row>
    <row r="179" spans="1:165" x14ac:dyDescent="0.45">
      <c r="A179">
        <v>13</v>
      </c>
      <c r="B179" t="s">
        <v>51</v>
      </c>
      <c r="C179">
        <v>26</v>
      </c>
      <c r="D179">
        <v>13</v>
      </c>
      <c r="E179">
        <v>19</v>
      </c>
      <c r="F179">
        <v>21</v>
      </c>
      <c r="G179">
        <v>22</v>
      </c>
      <c r="H179">
        <v>25</v>
      </c>
      <c r="I179">
        <v>26</v>
      </c>
      <c r="J179">
        <v>24</v>
      </c>
      <c r="K179">
        <v>33</v>
      </c>
      <c r="L179">
        <v>33</v>
      </c>
      <c r="M179">
        <v>33</v>
      </c>
      <c r="N179" t="s">
        <v>197</v>
      </c>
      <c r="O179">
        <v>17</v>
      </c>
      <c r="P179">
        <v>30</v>
      </c>
      <c r="Q179">
        <v>12</v>
      </c>
      <c r="R179">
        <v>14</v>
      </c>
      <c r="S179">
        <v>15</v>
      </c>
      <c r="T179">
        <v>12</v>
      </c>
      <c r="U179">
        <v>16</v>
      </c>
      <c r="V179">
        <v>10</v>
      </c>
      <c r="W179" t="s">
        <v>197</v>
      </c>
      <c r="X179">
        <v>8</v>
      </c>
      <c r="Y179">
        <v>13</v>
      </c>
      <c r="Z179">
        <v>15</v>
      </c>
      <c r="AA179">
        <v>23</v>
      </c>
      <c r="AB179">
        <v>15</v>
      </c>
      <c r="AC179">
        <v>44</v>
      </c>
      <c r="AD179">
        <v>13</v>
      </c>
      <c r="AE179">
        <v>29</v>
      </c>
      <c r="AF179">
        <v>20</v>
      </c>
      <c r="AG179" t="s">
        <v>197</v>
      </c>
      <c r="AH179">
        <v>25</v>
      </c>
      <c r="AI179">
        <v>24</v>
      </c>
      <c r="AJ179">
        <v>10</v>
      </c>
      <c r="AK179">
        <v>24</v>
      </c>
      <c r="AL179">
        <v>23</v>
      </c>
      <c r="AM179">
        <v>17</v>
      </c>
      <c r="AN179">
        <v>28</v>
      </c>
      <c r="AO179" t="s">
        <v>197</v>
      </c>
      <c r="AP179">
        <v>10</v>
      </c>
      <c r="AQ179">
        <v>18</v>
      </c>
      <c r="AR179">
        <v>22</v>
      </c>
      <c r="AS179">
        <v>32</v>
      </c>
      <c r="AT179">
        <v>11</v>
      </c>
      <c r="AU179">
        <v>16</v>
      </c>
      <c r="AV179">
        <v>27</v>
      </c>
      <c r="AW179">
        <v>18</v>
      </c>
      <c r="AX179">
        <v>18</v>
      </c>
      <c r="AY179">
        <v>21</v>
      </c>
      <c r="AZ179">
        <v>32</v>
      </c>
      <c r="BA179">
        <v>20</v>
      </c>
      <c r="BB179">
        <v>20</v>
      </c>
      <c r="BC179">
        <v>21</v>
      </c>
      <c r="BD179">
        <v>18</v>
      </c>
      <c r="BE179">
        <v>26</v>
      </c>
      <c r="BF179">
        <v>18</v>
      </c>
      <c r="BG179">
        <v>19</v>
      </c>
      <c r="BH179">
        <v>22</v>
      </c>
      <c r="BI179">
        <v>14</v>
      </c>
      <c r="BJ179">
        <v>16</v>
      </c>
      <c r="BK179">
        <v>26</v>
      </c>
      <c r="BL179">
        <v>26</v>
      </c>
      <c r="BM179">
        <v>24</v>
      </c>
      <c r="BN179">
        <v>26</v>
      </c>
      <c r="BO179">
        <v>28</v>
      </c>
      <c r="BP179">
        <v>19</v>
      </c>
      <c r="BQ179">
        <v>28</v>
      </c>
      <c r="BR179">
        <v>40</v>
      </c>
      <c r="BS179">
        <v>27</v>
      </c>
      <c r="BT179">
        <v>22</v>
      </c>
      <c r="BU179">
        <v>16</v>
      </c>
      <c r="BV179">
        <v>30</v>
      </c>
      <c r="BW179">
        <v>18</v>
      </c>
      <c r="BX179">
        <v>30</v>
      </c>
      <c r="BY179">
        <v>28</v>
      </c>
      <c r="BZ179">
        <v>23</v>
      </c>
      <c r="CA179">
        <v>20</v>
      </c>
      <c r="CB179">
        <v>23</v>
      </c>
      <c r="CC179">
        <v>21</v>
      </c>
      <c r="CD179">
        <v>19</v>
      </c>
      <c r="CE179" t="s">
        <v>197</v>
      </c>
      <c r="CF179">
        <v>37</v>
      </c>
      <c r="CG179">
        <v>38</v>
      </c>
      <c r="CH179">
        <v>35</v>
      </c>
      <c r="CI179">
        <v>31</v>
      </c>
      <c r="CJ179">
        <v>17</v>
      </c>
      <c r="CK179">
        <v>22</v>
      </c>
      <c r="CL179">
        <v>15</v>
      </c>
      <c r="CM179">
        <v>15</v>
      </c>
      <c r="CN179">
        <v>21</v>
      </c>
      <c r="CO179">
        <v>38</v>
      </c>
      <c r="CP179">
        <v>23</v>
      </c>
      <c r="CQ179">
        <v>19</v>
      </c>
      <c r="CR179">
        <v>29</v>
      </c>
      <c r="CS179">
        <v>33</v>
      </c>
      <c r="CT179">
        <v>14</v>
      </c>
      <c r="CU179">
        <v>30</v>
      </c>
      <c r="CV179">
        <v>27</v>
      </c>
      <c r="CW179">
        <v>35</v>
      </c>
      <c r="CX179">
        <v>40</v>
      </c>
      <c r="CY179">
        <v>32</v>
      </c>
      <c r="CZ179">
        <v>24</v>
      </c>
      <c r="DA179">
        <v>44</v>
      </c>
      <c r="DB179">
        <v>40</v>
      </c>
      <c r="DC179" t="s">
        <v>197</v>
      </c>
      <c r="DD179">
        <v>27</v>
      </c>
      <c r="DE179">
        <v>23</v>
      </c>
      <c r="DF179">
        <v>31</v>
      </c>
      <c r="DG179">
        <v>27</v>
      </c>
      <c r="DH179">
        <v>32</v>
      </c>
      <c r="DI179">
        <v>32</v>
      </c>
      <c r="DJ179">
        <v>33</v>
      </c>
      <c r="DK179">
        <v>35</v>
      </c>
      <c r="DL179">
        <v>15</v>
      </c>
      <c r="DM179" t="s">
        <v>197</v>
      </c>
      <c r="DN179">
        <v>32</v>
      </c>
      <c r="DO179">
        <v>24</v>
      </c>
      <c r="DP179">
        <v>34</v>
      </c>
      <c r="DQ179">
        <v>27</v>
      </c>
      <c r="DR179">
        <v>31</v>
      </c>
      <c r="DS179">
        <v>47</v>
      </c>
      <c r="DT179">
        <v>49</v>
      </c>
      <c r="DU179" t="s">
        <v>197</v>
      </c>
      <c r="DV179">
        <v>35</v>
      </c>
      <c r="DW179" t="s">
        <v>197</v>
      </c>
      <c r="DX179">
        <v>34</v>
      </c>
      <c r="DY179">
        <v>30</v>
      </c>
      <c r="DZ179">
        <v>19</v>
      </c>
      <c r="EA179">
        <v>26</v>
      </c>
      <c r="EB179">
        <v>34</v>
      </c>
      <c r="EC179">
        <v>29</v>
      </c>
      <c r="ED179">
        <v>33</v>
      </c>
      <c r="EE179">
        <v>31</v>
      </c>
      <c r="EF179">
        <v>34</v>
      </c>
      <c r="EG179">
        <v>34</v>
      </c>
      <c r="EH179">
        <v>23</v>
      </c>
      <c r="EI179">
        <v>30</v>
      </c>
      <c r="EJ179">
        <v>37</v>
      </c>
      <c r="EK179">
        <v>33</v>
      </c>
      <c r="EL179">
        <v>22</v>
      </c>
      <c r="EM179">
        <v>19</v>
      </c>
      <c r="EN179">
        <v>22</v>
      </c>
      <c r="EO179">
        <v>29</v>
      </c>
      <c r="EP179">
        <v>20</v>
      </c>
      <c r="EQ179">
        <v>30</v>
      </c>
      <c r="ER179">
        <v>34</v>
      </c>
      <c r="ES179">
        <v>35</v>
      </c>
      <c r="ET179">
        <v>24</v>
      </c>
      <c r="EU179">
        <v>29</v>
      </c>
      <c r="EV179">
        <v>29</v>
      </c>
      <c r="EW179">
        <v>31</v>
      </c>
      <c r="EX179">
        <v>37</v>
      </c>
      <c r="EY179">
        <v>35</v>
      </c>
      <c r="EZ179">
        <v>30</v>
      </c>
      <c r="FA179">
        <v>38</v>
      </c>
      <c r="FB179">
        <v>33</v>
      </c>
      <c r="FC179">
        <v>34</v>
      </c>
      <c r="FD179">
        <v>36</v>
      </c>
      <c r="FE179">
        <v>31</v>
      </c>
      <c r="FF179">
        <v>38</v>
      </c>
      <c r="FG179">
        <v>32</v>
      </c>
      <c r="FH179">
        <v>27</v>
      </c>
      <c r="FI179">
        <v>31</v>
      </c>
    </row>
    <row r="180" spans="1:165" x14ac:dyDescent="0.45">
      <c r="A180">
        <v>14</v>
      </c>
      <c r="B180" t="s">
        <v>52</v>
      </c>
      <c r="C180">
        <v>10</v>
      </c>
      <c r="D180">
        <v>11</v>
      </c>
      <c r="E180">
        <v>11</v>
      </c>
      <c r="F180">
        <v>13</v>
      </c>
      <c r="G180">
        <v>10</v>
      </c>
      <c r="H180">
        <v>12</v>
      </c>
      <c r="I180">
        <v>10</v>
      </c>
      <c r="J180">
        <v>10</v>
      </c>
      <c r="K180">
        <v>10</v>
      </c>
      <c r="L180">
        <v>9</v>
      </c>
      <c r="M180">
        <v>10</v>
      </c>
      <c r="N180" t="s">
        <v>197</v>
      </c>
      <c r="O180">
        <v>12</v>
      </c>
      <c r="P180">
        <v>21</v>
      </c>
      <c r="Q180">
        <v>12</v>
      </c>
      <c r="R180">
        <v>11</v>
      </c>
      <c r="S180">
        <v>12</v>
      </c>
      <c r="T180">
        <v>10</v>
      </c>
      <c r="U180">
        <v>13</v>
      </c>
      <c r="V180">
        <v>11</v>
      </c>
      <c r="W180" t="s">
        <v>197</v>
      </c>
      <c r="X180">
        <v>11</v>
      </c>
      <c r="Y180">
        <v>10</v>
      </c>
      <c r="Z180">
        <v>9</v>
      </c>
      <c r="AA180">
        <v>20</v>
      </c>
      <c r="AB180">
        <v>9</v>
      </c>
      <c r="AC180">
        <v>31</v>
      </c>
      <c r="AD180">
        <v>9</v>
      </c>
      <c r="AE180">
        <v>12</v>
      </c>
      <c r="AF180">
        <v>15</v>
      </c>
      <c r="AG180" t="s">
        <v>197</v>
      </c>
      <c r="AH180">
        <v>14</v>
      </c>
      <c r="AI180">
        <v>26</v>
      </c>
      <c r="AJ180">
        <v>8</v>
      </c>
      <c r="AK180">
        <v>9</v>
      </c>
      <c r="AL180">
        <v>10</v>
      </c>
      <c r="AM180">
        <v>10</v>
      </c>
      <c r="AN180">
        <v>12</v>
      </c>
      <c r="AO180" t="s">
        <v>197</v>
      </c>
      <c r="AP180">
        <v>11</v>
      </c>
      <c r="AQ180">
        <v>15</v>
      </c>
      <c r="AR180">
        <v>9</v>
      </c>
      <c r="AS180">
        <v>20</v>
      </c>
      <c r="AT180">
        <v>13</v>
      </c>
      <c r="AU180">
        <v>12</v>
      </c>
      <c r="AV180">
        <v>10</v>
      </c>
      <c r="AW180">
        <v>9</v>
      </c>
      <c r="AX180">
        <v>12</v>
      </c>
      <c r="AY180">
        <v>9</v>
      </c>
      <c r="AZ180">
        <v>18</v>
      </c>
      <c r="BA180">
        <v>16</v>
      </c>
      <c r="BB180">
        <v>15</v>
      </c>
      <c r="BC180">
        <v>14</v>
      </c>
      <c r="BD180">
        <v>8</v>
      </c>
      <c r="BE180">
        <v>14</v>
      </c>
      <c r="BF180">
        <v>11</v>
      </c>
      <c r="BG180">
        <v>13</v>
      </c>
      <c r="BH180">
        <v>10</v>
      </c>
      <c r="BI180">
        <v>9</v>
      </c>
      <c r="BJ180">
        <v>8</v>
      </c>
      <c r="BK180">
        <v>12</v>
      </c>
      <c r="BL180">
        <v>12</v>
      </c>
      <c r="BM180">
        <v>8</v>
      </c>
      <c r="BN180">
        <v>9</v>
      </c>
      <c r="BO180">
        <v>9</v>
      </c>
      <c r="BP180">
        <v>7</v>
      </c>
      <c r="BQ180">
        <v>12</v>
      </c>
      <c r="BR180">
        <v>18</v>
      </c>
      <c r="BS180">
        <v>11</v>
      </c>
      <c r="BT180">
        <v>13</v>
      </c>
      <c r="BU180">
        <v>16</v>
      </c>
      <c r="BV180">
        <v>16</v>
      </c>
      <c r="BW180">
        <v>10</v>
      </c>
      <c r="BX180">
        <v>11</v>
      </c>
      <c r="BY180">
        <v>11</v>
      </c>
      <c r="BZ180">
        <v>14</v>
      </c>
      <c r="CA180">
        <v>12</v>
      </c>
      <c r="CB180">
        <v>10</v>
      </c>
      <c r="CC180">
        <v>21</v>
      </c>
      <c r="CD180">
        <v>14</v>
      </c>
      <c r="CE180" t="s">
        <v>197</v>
      </c>
      <c r="CF180">
        <v>9</v>
      </c>
      <c r="CG180">
        <v>10</v>
      </c>
      <c r="CH180">
        <v>14</v>
      </c>
      <c r="CI180">
        <v>10</v>
      </c>
      <c r="CJ180">
        <v>10</v>
      </c>
      <c r="CK180">
        <v>14</v>
      </c>
      <c r="CL180">
        <v>10</v>
      </c>
      <c r="CM180">
        <v>11</v>
      </c>
      <c r="CN180">
        <v>13</v>
      </c>
      <c r="CO180">
        <v>16</v>
      </c>
      <c r="CP180">
        <v>11</v>
      </c>
      <c r="CQ180">
        <v>9</v>
      </c>
      <c r="CR180">
        <v>9</v>
      </c>
      <c r="CS180">
        <v>9</v>
      </c>
      <c r="CT180">
        <v>7</v>
      </c>
      <c r="CU180">
        <v>11</v>
      </c>
      <c r="CV180">
        <v>12</v>
      </c>
      <c r="CW180">
        <v>8</v>
      </c>
      <c r="CX180">
        <v>11</v>
      </c>
      <c r="CY180">
        <v>11</v>
      </c>
      <c r="CZ180">
        <v>8</v>
      </c>
      <c r="DA180">
        <v>15</v>
      </c>
      <c r="DB180">
        <v>13</v>
      </c>
      <c r="DC180" t="s">
        <v>197</v>
      </c>
      <c r="DD180">
        <v>19</v>
      </c>
      <c r="DE180">
        <v>11</v>
      </c>
      <c r="DF180">
        <v>10</v>
      </c>
      <c r="DG180">
        <v>12</v>
      </c>
      <c r="DH180">
        <v>8</v>
      </c>
      <c r="DI180">
        <v>11</v>
      </c>
      <c r="DJ180">
        <v>9</v>
      </c>
      <c r="DK180">
        <v>12</v>
      </c>
      <c r="DL180">
        <v>8</v>
      </c>
      <c r="DM180" t="s">
        <v>197</v>
      </c>
      <c r="DN180">
        <v>11</v>
      </c>
      <c r="DO180">
        <v>13</v>
      </c>
      <c r="DP180">
        <v>10</v>
      </c>
      <c r="DQ180">
        <v>6</v>
      </c>
      <c r="DR180">
        <v>6</v>
      </c>
      <c r="DS180">
        <v>9</v>
      </c>
      <c r="DT180">
        <v>8</v>
      </c>
      <c r="DU180" t="s">
        <v>197</v>
      </c>
      <c r="DV180">
        <v>10</v>
      </c>
      <c r="DW180" t="s">
        <v>197</v>
      </c>
      <c r="DX180">
        <v>9</v>
      </c>
      <c r="DY180">
        <v>10</v>
      </c>
      <c r="DZ180">
        <v>10</v>
      </c>
      <c r="EA180">
        <v>9</v>
      </c>
      <c r="EB180">
        <v>10</v>
      </c>
      <c r="EC180">
        <v>16</v>
      </c>
      <c r="ED180">
        <v>15</v>
      </c>
      <c r="EE180">
        <v>9</v>
      </c>
      <c r="EF180">
        <v>12</v>
      </c>
      <c r="EG180">
        <v>9</v>
      </c>
      <c r="EH180">
        <v>8</v>
      </c>
      <c r="EI180">
        <v>7</v>
      </c>
      <c r="EJ180">
        <v>13</v>
      </c>
      <c r="EK180">
        <v>14</v>
      </c>
      <c r="EL180">
        <v>8</v>
      </c>
      <c r="EM180">
        <v>12</v>
      </c>
      <c r="EN180">
        <v>10</v>
      </c>
      <c r="EO180">
        <v>11</v>
      </c>
      <c r="EP180">
        <v>8</v>
      </c>
      <c r="EQ180">
        <v>12</v>
      </c>
      <c r="ER180">
        <v>12</v>
      </c>
      <c r="ES180">
        <v>11</v>
      </c>
      <c r="ET180">
        <v>6</v>
      </c>
      <c r="EU180">
        <v>11</v>
      </c>
      <c r="EV180">
        <v>10</v>
      </c>
      <c r="EW180">
        <v>10</v>
      </c>
      <c r="EX180">
        <v>9</v>
      </c>
      <c r="EY180">
        <v>15</v>
      </c>
      <c r="EZ180">
        <v>10</v>
      </c>
      <c r="FA180">
        <v>13</v>
      </c>
      <c r="FB180">
        <v>11</v>
      </c>
      <c r="FC180">
        <v>24</v>
      </c>
      <c r="FD180">
        <v>8</v>
      </c>
      <c r="FE180">
        <v>9</v>
      </c>
      <c r="FF180">
        <v>10</v>
      </c>
      <c r="FG180">
        <v>9</v>
      </c>
      <c r="FH180">
        <v>9</v>
      </c>
      <c r="FI180">
        <v>8</v>
      </c>
    </row>
    <row r="181" spans="1:165" x14ac:dyDescent="0.45">
      <c r="A181">
        <v>15</v>
      </c>
      <c r="B181" t="s">
        <v>56</v>
      </c>
      <c r="C181">
        <v>4</v>
      </c>
      <c r="D181">
        <v>5</v>
      </c>
      <c r="E181">
        <v>5</v>
      </c>
      <c r="F181">
        <v>2</v>
      </c>
      <c r="G181">
        <v>3</v>
      </c>
      <c r="H181">
        <v>3</v>
      </c>
      <c r="I181">
        <v>4</v>
      </c>
      <c r="J181">
        <v>3</v>
      </c>
      <c r="K181">
        <v>4</v>
      </c>
      <c r="L181">
        <v>4</v>
      </c>
      <c r="M181">
        <v>4</v>
      </c>
      <c r="N181" t="s">
        <v>197</v>
      </c>
      <c r="O181">
        <v>6</v>
      </c>
      <c r="P181">
        <v>5</v>
      </c>
      <c r="Q181">
        <v>5</v>
      </c>
      <c r="R181">
        <v>6</v>
      </c>
      <c r="S181">
        <v>4</v>
      </c>
      <c r="T181">
        <v>3</v>
      </c>
      <c r="U181">
        <v>7</v>
      </c>
      <c r="V181">
        <v>4</v>
      </c>
      <c r="W181" t="s">
        <v>197</v>
      </c>
      <c r="X181">
        <v>1</v>
      </c>
      <c r="Y181">
        <v>4</v>
      </c>
      <c r="Z181">
        <v>6</v>
      </c>
      <c r="AA181">
        <v>5</v>
      </c>
      <c r="AB181">
        <v>5</v>
      </c>
      <c r="AC181">
        <v>7</v>
      </c>
      <c r="AD181">
        <v>13</v>
      </c>
      <c r="AE181">
        <v>3</v>
      </c>
      <c r="AF181">
        <v>6</v>
      </c>
      <c r="AG181" t="s">
        <v>197</v>
      </c>
      <c r="AH181">
        <v>4</v>
      </c>
      <c r="AI181">
        <v>9</v>
      </c>
      <c r="AJ181">
        <v>4</v>
      </c>
      <c r="AK181">
        <v>3</v>
      </c>
      <c r="AL181">
        <v>5</v>
      </c>
      <c r="AM181">
        <v>4</v>
      </c>
      <c r="AN181">
        <v>4</v>
      </c>
      <c r="AO181" t="s">
        <v>197</v>
      </c>
      <c r="AP181">
        <v>5</v>
      </c>
      <c r="AQ181">
        <v>4</v>
      </c>
      <c r="AR181">
        <v>5</v>
      </c>
      <c r="AS181">
        <v>4</v>
      </c>
      <c r="AT181">
        <v>5</v>
      </c>
      <c r="AU181">
        <v>4</v>
      </c>
      <c r="AV181">
        <v>2</v>
      </c>
      <c r="AW181">
        <v>3</v>
      </c>
      <c r="AX181">
        <v>3</v>
      </c>
      <c r="AY181">
        <v>3</v>
      </c>
      <c r="AZ181">
        <v>5</v>
      </c>
      <c r="BA181">
        <v>1</v>
      </c>
      <c r="BB181">
        <v>5</v>
      </c>
      <c r="BC181">
        <v>5</v>
      </c>
      <c r="BD181">
        <v>3</v>
      </c>
      <c r="BE181">
        <v>4</v>
      </c>
      <c r="BF181">
        <v>3</v>
      </c>
      <c r="BG181">
        <v>5</v>
      </c>
      <c r="BH181">
        <v>4</v>
      </c>
      <c r="BI181">
        <v>4</v>
      </c>
      <c r="BJ181">
        <v>3</v>
      </c>
      <c r="BK181">
        <v>4</v>
      </c>
      <c r="BL181">
        <v>3</v>
      </c>
      <c r="BM181">
        <v>3</v>
      </c>
      <c r="BN181">
        <v>3</v>
      </c>
      <c r="BO181">
        <v>4</v>
      </c>
      <c r="BP181">
        <v>2</v>
      </c>
      <c r="BQ181">
        <v>4</v>
      </c>
      <c r="BR181">
        <v>3</v>
      </c>
      <c r="BS181">
        <v>2</v>
      </c>
      <c r="BT181">
        <v>3</v>
      </c>
      <c r="BU181">
        <v>6</v>
      </c>
      <c r="BV181">
        <v>5</v>
      </c>
      <c r="BW181">
        <v>3</v>
      </c>
      <c r="BX181">
        <v>3</v>
      </c>
      <c r="BY181">
        <v>2</v>
      </c>
      <c r="BZ181">
        <v>4</v>
      </c>
      <c r="CA181">
        <v>2</v>
      </c>
      <c r="CB181">
        <v>1</v>
      </c>
      <c r="CC181">
        <v>2</v>
      </c>
      <c r="CD181">
        <v>2</v>
      </c>
      <c r="CE181" t="s">
        <v>197</v>
      </c>
      <c r="CF181">
        <v>4</v>
      </c>
      <c r="CG181">
        <v>2</v>
      </c>
      <c r="CH181">
        <v>3</v>
      </c>
      <c r="CI181">
        <v>3</v>
      </c>
      <c r="CJ181">
        <v>2</v>
      </c>
      <c r="CK181">
        <v>3</v>
      </c>
      <c r="CL181">
        <v>2</v>
      </c>
      <c r="CM181">
        <v>2</v>
      </c>
      <c r="CN181">
        <v>2</v>
      </c>
      <c r="CO181">
        <v>5</v>
      </c>
      <c r="CP181">
        <v>3</v>
      </c>
      <c r="CQ181">
        <v>4</v>
      </c>
      <c r="CR181">
        <v>3</v>
      </c>
      <c r="CS181">
        <v>5</v>
      </c>
      <c r="CT181">
        <v>3</v>
      </c>
      <c r="CU181">
        <v>4</v>
      </c>
      <c r="CV181">
        <v>5</v>
      </c>
      <c r="CW181">
        <v>5</v>
      </c>
      <c r="CX181">
        <v>2</v>
      </c>
      <c r="CY181">
        <v>3</v>
      </c>
      <c r="CZ181">
        <v>2</v>
      </c>
      <c r="DA181">
        <v>5</v>
      </c>
      <c r="DB181">
        <v>7</v>
      </c>
      <c r="DC181" t="s">
        <v>197</v>
      </c>
      <c r="DD181">
        <v>3</v>
      </c>
      <c r="DE181">
        <v>2</v>
      </c>
      <c r="DF181">
        <v>6</v>
      </c>
      <c r="DG181">
        <v>5</v>
      </c>
      <c r="DH181">
        <v>3</v>
      </c>
      <c r="DI181">
        <v>5</v>
      </c>
      <c r="DJ181">
        <v>4</v>
      </c>
      <c r="DK181">
        <v>4</v>
      </c>
      <c r="DL181">
        <v>4</v>
      </c>
      <c r="DM181" t="s">
        <v>197</v>
      </c>
      <c r="DN181">
        <v>3</v>
      </c>
      <c r="DO181">
        <v>2</v>
      </c>
      <c r="DP181">
        <v>4</v>
      </c>
      <c r="DQ181">
        <v>2</v>
      </c>
      <c r="DR181">
        <v>3</v>
      </c>
      <c r="DS181">
        <v>8</v>
      </c>
      <c r="DT181">
        <v>4</v>
      </c>
      <c r="DU181" t="s">
        <v>197</v>
      </c>
      <c r="DV181">
        <v>4</v>
      </c>
      <c r="DW181" t="s">
        <v>197</v>
      </c>
      <c r="DX181">
        <v>3</v>
      </c>
      <c r="DY181">
        <v>4</v>
      </c>
      <c r="DZ181">
        <v>1</v>
      </c>
      <c r="EA181">
        <v>4</v>
      </c>
      <c r="EB181">
        <v>3</v>
      </c>
      <c r="EC181">
        <v>3</v>
      </c>
      <c r="ED181">
        <v>3</v>
      </c>
      <c r="EE181">
        <v>3</v>
      </c>
      <c r="EF181">
        <v>5</v>
      </c>
      <c r="EG181">
        <v>3</v>
      </c>
      <c r="EH181">
        <v>5</v>
      </c>
      <c r="EI181">
        <v>2</v>
      </c>
      <c r="EJ181">
        <v>4</v>
      </c>
      <c r="EK181">
        <v>4</v>
      </c>
      <c r="EL181">
        <v>3</v>
      </c>
      <c r="EM181">
        <v>4</v>
      </c>
      <c r="EN181">
        <v>3</v>
      </c>
      <c r="EO181">
        <v>2</v>
      </c>
      <c r="EP181">
        <v>3</v>
      </c>
      <c r="EQ181">
        <v>4</v>
      </c>
      <c r="ER181">
        <v>3</v>
      </c>
      <c r="ES181">
        <v>5</v>
      </c>
      <c r="ET181">
        <v>3</v>
      </c>
      <c r="EU181">
        <v>4</v>
      </c>
      <c r="EV181">
        <v>2</v>
      </c>
      <c r="EW181">
        <v>4</v>
      </c>
      <c r="EX181">
        <v>4</v>
      </c>
      <c r="EY181">
        <v>4</v>
      </c>
      <c r="EZ181">
        <v>4</v>
      </c>
      <c r="FA181">
        <v>4</v>
      </c>
      <c r="FB181">
        <v>4</v>
      </c>
      <c r="FC181">
        <v>4</v>
      </c>
      <c r="FD181">
        <v>3</v>
      </c>
      <c r="FE181">
        <v>4</v>
      </c>
      <c r="FF181">
        <v>4</v>
      </c>
      <c r="FG181">
        <v>4</v>
      </c>
      <c r="FH181">
        <v>3</v>
      </c>
      <c r="FI181">
        <v>4</v>
      </c>
    </row>
    <row r="182" spans="1:165" x14ac:dyDescent="0.45">
      <c r="A182">
        <v>16</v>
      </c>
      <c r="B182" t="s">
        <v>59</v>
      </c>
      <c r="C182">
        <v>2</v>
      </c>
      <c r="D182">
        <v>2</v>
      </c>
      <c r="E182">
        <v>1</v>
      </c>
      <c r="F182">
        <v>1</v>
      </c>
      <c r="G182">
        <v>2</v>
      </c>
      <c r="H182">
        <v>2</v>
      </c>
      <c r="I182">
        <v>1</v>
      </c>
      <c r="J182">
        <v>2</v>
      </c>
      <c r="K182">
        <v>2</v>
      </c>
      <c r="L182">
        <v>3</v>
      </c>
      <c r="M182">
        <v>3</v>
      </c>
      <c r="N182" t="s">
        <v>197</v>
      </c>
      <c r="O182">
        <v>1</v>
      </c>
      <c r="P182" t="s">
        <v>198</v>
      </c>
      <c r="Q182" t="s">
        <v>198</v>
      </c>
      <c r="R182">
        <v>1</v>
      </c>
      <c r="S182">
        <v>4</v>
      </c>
      <c r="T182" t="s">
        <v>198</v>
      </c>
      <c r="U182" t="s">
        <v>198</v>
      </c>
      <c r="V182">
        <v>3</v>
      </c>
      <c r="W182" t="s">
        <v>197</v>
      </c>
      <c r="X182">
        <v>1</v>
      </c>
      <c r="Y182">
        <v>2</v>
      </c>
      <c r="Z182">
        <v>1</v>
      </c>
      <c r="AA182" t="s">
        <v>198</v>
      </c>
      <c r="AB182">
        <v>2</v>
      </c>
      <c r="AC182" t="s">
        <v>198</v>
      </c>
      <c r="AD182" t="s">
        <v>198</v>
      </c>
      <c r="AE182">
        <v>1</v>
      </c>
      <c r="AF182">
        <v>2</v>
      </c>
      <c r="AG182" t="s">
        <v>197</v>
      </c>
      <c r="AH182" t="s">
        <v>198</v>
      </c>
      <c r="AI182" t="s">
        <v>198</v>
      </c>
      <c r="AJ182">
        <v>1</v>
      </c>
      <c r="AK182" t="s">
        <v>198</v>
      </c>
      <c r="AL182">
        <v>1</v>
      </c>
      <c r="AM182" t="s">
        <v>198</v>
      </c>
      <c r="AN182">
        <v>1</v>
      </c>
      <c r="AO182" t="s">
        <v>197</v>
      </c>
      <c r="AP182">
        <v>1</v>
      </c>
      <c r="AQ182">
        <v>1</v>
      </c>
      <c r="AR182">
        <v>3</v>
      </c>
      <c r="AS182">
        <v>2</v>
      </c>
      <c r="AT182">
        <v>1</v>
      </c>
      <c r="AU182">
        <v>2</v>
      </c>
      <c r="AV182">
        <v>1</v>
      </c>
      <c r="AW182">
        <v>2</v>
      </c>
      <c r="AX182">
        <v>1</v>
      </c>
      <c r="AY182">
        <v>2</v>
      </c>
      <c r="AZ182">
        <v>1</v>
      </c>
      <c r="BA182" t="s">
        <v>198</v>
      </c>
      <c r="BB182" t="s">
        <v>198</v>
      </c>
      <c r="BC182" t="s">
        <v>60</v>
      </c>
      <c r="BD182">
        <v>2</v>
      </c>
      <c r="BE182">
        <v>2</v>
      </c>
      <c r="BF182">
        <v>2</v>
      </c>
      <c r="BG182">
        <v>1</v>
      </c>
      <c r="BH182">
        <v>2</v>
      </c>
      <c r="BI182">
        <v>3</v>
      </c>
      <c r="BJ182">
        <v>1</v>
      </c>
      <c r="BK182">
        <v>2</v>
      </c>
      <c r="BL182">
        <v>2</v>
      </c>
      <c r="BM182">
        <v>3</v>
      </c>
      <c r="BN182">
        <v>3</v>
      </c>
      <c r="BO182" t="s">
        <v>198</v>
      </c>
      <c r="BP182">
        <v>2</v>
      </c>
      <c r="BQ182" t="s">
        <v>198</v>
      </c>
      <c r="BR182" t="s">
        <v>198</v>
      </c>
      <c r="BS182">
        <v>1</v>
      </c>
      <c r="BT182">
        <v>1</v>
      </c>
      <c r="BU182" t="s">
        <v>198</v>
      </c>
      <c r="BV182" t="s">
        <v>198</v>
      </c>
      <c r="BW182">
        <v>3</v>
      </c>
      <c r="BX182">
        <v>2</v>
      </c>
      <c r="BY182">
        <v>1</v>
      </c>
      <c r="BZ182" t="s">
        <v>198</v>
      </c>
      <c r="CA182" t="s">
        <v>60</v>
      </c>
      <c r="CB182">
        <v>1</v>
      </c>
      <c r="CC182" t="s">
        <v>198</v>
      </c>
      <c r="CD182">
        <v>1</v>
      </c>
      <c r="CE182" t="s">
        <v>197</v>
      </c>
      <c r="CF182">
        <v>1</v>
      </c>
      <c r="CG182">
        <v>3</v>
      </c>
      <c r="CH182">
        <v>2</v>
      </c>
      <c r="CI182">
        <v>2</v>
      </c>
      <c r="CJ182" t="s">
        <v>198</v>
      </c>
      <c r="CK182">
        <v>1</v>
      </c>
      <c r="CL182">
        <v>1</v>
      </c>
      <c r="CM182" t="s">
        <v>60</v>
      </c>
      <c r="CN182">
        <v>1</v>
      </c>
      <c r="CO182" t="s">
        <v>198</v>
      </c>
      <c r="CP182">
        <v>2</v>
      </c>
      <c r="CQ182">
        <v>1</v>
      </c>
      <c r="CR182">
        <v>2</v>
      </c>
      <c r="CS182">
        <v>2</v>
      </c>
      <c r="CT182">
        <v>2</v>
      </c>
      <c r="CU182" t="s">
        <v>198</v>
      </c>
      <c r="CV182" t="s">
        <v>198</v>
      </c>
      <c r="CW182">
        <v>1</v>
      </c>
      <c r="CX182">
        <v>2</v>
      </c>
      <c r="CY182">
        <v>1</v>
      </c>
      <c r="CZ182">
        <v>2</v>
      </c>
      <c r="DA182">
        <v>2</v>
      </c>
      <c r="DB182">
        <v>1</v>
      </c>
      <c r="DC182" t="s">
        <v>197</v>
      </c>
      <c r="DD182">
        <v>1</v>
      </c>
      <c r="DE182">
        <v>2</v>
      </c>
      <c r="DF182">
        <v>3</v>
      </c>
      <c r="DG182">
        <v>7</v>
      </c>
      <c r="DH182">
        <v>4</v>
      </c>
      <c r="DI182">
        <v>2</v>
      </c>
      <c r="DJ182">
        <v>3</v>
      </c>
      <c r="DK182">
        <v>1</v>
      </c>
      <c r="DL182">
        <v>2</v>
      </c>
      <c r="DM182" t="s">
        <v>197</v>
      </c>
      <c r="DN182">
        <v>2</v>
      </c>
      <c r="DO182">
        <v>1</v>
      </c>
      <c r="DP182">
        <v>1</v>
      </c>
      <c r="DQ182" t="s">
        <v>198</v>
      </c>
      <c r="DR182">
        <v>3</v>
      </c>
      <c r="DS182">
        <v>1</v>
      </c>
      <c r="DT182">
        <v>2</v>
      </c>
      <c r="DU182" t="s">
        <v>197</v>
      </c>
      <c r="DV182">
        <v>1</v>
      </c>
      <c r="DW182" t="s">
        <v>197</v>
      </c>
      <c r="DX182">
        <v>4</v>
      </c>
      <c r="DY182">
        <v>1</v>
      </c>
      <c r="DZ182">
        <v>1</v>
      </c>
      <c r="EA182">
        <v>2</v>
      </c>
      <c r="EB182">
        <v>4</v>
      </c>
      <c r="EC182">
        <v>1</v>
      </c>
      <c r="ED182">
        <v>1</v>
      </c>
      <c r="EE182">
        <v>2</v>
      </c>
      <c r="EF182">
        <v>1</v>
      </c>
      <c r="EG182">
        <v>2</v>
      </c>
      <c r="EH182">
        <v>4</v>
      </c>
      <c r="EI182">
        <v>2</v>
      </c>
      <c r="EJ182">
        <v>1</v>
      </c>
      <c r="EK182">
        <v>1</v>
      </c>
      <c r="EL182">
        <v>2</v>
      </c>
      <c r="EM182">
        <v>1</v>
      </c>
      <c r="EN182">
        <v>3</v>
      </c>
      <c r="EO182">
        <v>1</v>
      </c>
      <c r="EP182">
        <v>3</v>
      </c>
      <c r="EQ182">
        <v>4</v>
      </c>
      <c r="ER182">
        <v>1</v>
      </c>
      <c r="ES182">
        <v>1</v>
      </c>
      <c r="ET182">
        <v>2</v>
      </c>
      <c r="EU182">
        <v>4</v>
      </c>
      <c r="EV182">
        <v>1</v>
      </c>
      <c r="EW182">
        <v>3</v>
      </c>
      <c r="EX182">
        <v>1</v>
      </c>
      <c r="EY182">
        <v>2</v>
      </c>
      <c r="EZ182">
        <v>1</v>
      </c>
      <c r="FA182">
        <v>2</v>
      </c>
      <c r="FB182">
        <v>1</v>
      </c>
      <c r="FC182" t="s">
        <v>198</v>
      </c>
      <c r="FD182">
        <v>3</v>
      </c>
      <c r="FE182">
        <v>4</v>
      </c>
      <c r="FF182">
        <v>1</v>
      </c>
      <c r="FG182">
        <v>4</v>
      </c>
      <c r="FH182">
        <v>1</v>
      </c>
      <c r="FI182">
        <v>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I182"/>
  <sheetViews>
    <sheetView topLeftCell="A161" workbookViewId="0">
      <selection activeCell="A167" sqref="A167:A182"/>
    </sheetView>
  </sheetViews>
  <sheetFormatPr defaultRowHeight="14.25" x14ac:dyDescent="0.45"/>
  <sheetData>
    <row r="1" spans="1:22"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row>
    <row r="2" spans="1:22" x14ac:dyDescent="0.45">
      <c r="A2" t="s">
        <v>186</v>
      </c>
      <c r="B2" t="s">
        <v>28</v>
      </c>
      <c r="C2" t="s">
        <v>34</v>
      </c>
      <c r="D2" t="s">
        <v>35</v>
      </c>
      <c r="E2" t="s">
        <v>36</v>
      </c>
      <c r="F2" t="s">
        <v>37</v>
      </c>
      <c r="G2" t="s">
        <v>38</v>
      </c>
      <c r="H2" t="s">
        <v>39</v>
      </c>
      <c r="I2" t="s">
        <v>40</v>
      </c>
      <c r="J2" t="s">
        <v>41</v>
      </c>
      <c r="K2" t="s">
        <v>42</v>
      </c>
      <c r="L2" t="s">
        <v>43</v>
      </c>
      <c r="M2" t="s">
        <v>44</v>
      </c>
      <c r="N2" t="s">
        <v>51</v>
      </c>
      <c r="O2" t="s">
        <v>52</v>
      </c>
      <c r="P2" t="s">
        <v>56</v>
      </c>
      <c r="Q2" t="s">
        <v>59</v>
      </c>
    </row>
    <row r="3" spans="1:22" x14ac:dyDescent="0.45">
      <c r="A3">
        <v>1</v>
      </c>
      <c r="B3" t="s">
        <v>32</v>
      </c>
      <c r="C3">
        <v>362930</v>
      </c>
      <c r="D3">
        <v>88</v>
      </c>
      <c r="E3">
        <v>7</v>
      </c>
      <c r="F3">
        <v>65</v>
      </c>
      <c r="G3">
        <v>14</v>
      </c>
      <c r="H3">
        <v>48</v>
      </c>
      <c r="I3">
        <v>18</v>
      </c>
      <c r="J3">
        <v>1</v>
      </c>
      <c r="K3">
        <v>11</v>
      </c>
      <c r="L3">
        <v>31</v>
      </c>
      <c r="M3">
        <v>3</v>
      </c>
      <c r="N3">
        <v>23</v>
      </c>
      <c r="O3">
        <v>9</v>
      </c>
      <c r="P3">
        <v>3</v>
      </c>
      <c r="Q3">
        <v>3</v>
      </c>
    </row>
    <row r="4" spans="1:22" x14ac:dyDescent="0.45">
      <c r="A4">
        <v>2</v>
      </c>
      <c r="B4" t="s">
        <v>187</v>
      </c>
      <c r="C4">
        <v>16596</v>
      </c>
      <c r="D4">
        <v>85</v>
      </c>
      <c r="E4">
        <v>4</v>
      </c>
      <c r="F4">
        <v>73</v>
      </c>
      <c r="G4">
        <v>13</v>
      </c>
      <c r="H4">
        <v>57</v>
      </c>
      <c r="I4">
        <v>20</v>
      </c>
      <c r="J4">
        <v>1</v>
      </c>
      <c r="K4">
        <v>10</v>
      </c>
      <c r="L4">
        <v>37</v>
      </c>
      <c r="M4">
        <v>3</v>
      </c>
      <c r="N4">
        <v>12</v>
      </c>
      <c r="O4">
        <v>10</v>
      </c>
      <c r="P4">
        <v>5</v>
      </c>
      <c r="Q4">
        <v>3</v>
      </c>
    </row>
    <row r="5" spans="1:22" x14ac:dyDescent="0.45">
      <c r="A5">
        <v>2</v>
      </c>
      <c r="B5" t="s">
        <v>188</v>
      </c>
      <c r="C5">
        <v>35228</v>
      </c>
      <c r="D5">
        <v>87</v>
      </c>
      <c r="E5">
        <v>4</v>
      </c>
      <c r="F5">
        <v>72</v>
      </c>
      <c r="G5">
        <v>11</v>
      </c>
      <c r="H5">
        <v>58</v>
      </c>
      <c r="I5">
        <v>25</v>
      </c>
      <c r="J5">
        <v>1</v>
      </c>
      <c r="K5">
        <v>14</v>
      </c>
      <c r="L5">
        <v>33</v>
      </c>
      <c r="M5">
        <v>3</v>
      </c>
      <c r="N5">
        <v>16</v>
      </c>
      <c r="O5">
        <v>8</v>
      </c>
      <c r="P5">
        <v>4</v>
      </c>
      <c r="Q5">
        <v>3</v>
      </c>
    </row>
    <row r="6" spans="1:22" x14ac:dyDescent="0.45">
      <c r="A6">
        <v>2</v>
      </c>
      <c r="B6" t="s">
        <v>189</v>
      </c>
      <c r="C6">
        <v>17351</v>
      </c>
      <c r="D6">
        <v>87</v>
      </c>
      <c r="E6">
        <v>11</v>
      </c>
      <c r="F6">
        <v>68</v>
      </c>
      <c r="G6">
        <v>18</v>
      </c>
      <c r="H6">
        <v>48</v>
      </c>
      <c r="I6">
        <v>12</v>
      </c>
      <c r="J6" t="s">
        <v>60</v>
      </c>
      <c r="K6">
        <v>10</v>
      </c>
      <c r="L6">
        <v>36</v>
      </c>
      <c r="M6">
        <v>2</v>
      </c>
      <c r="N6">
        <v>18</v>
      </c>
      <c r="O6">
        <v>11</v>
      </c>
      <c r="P6">
        <v>2</v>
      </c>
      <c r="Q6">
        <v>2</v>
      </c>
    </row>
    <row r="7" spans="1:22" x14ac:dyDescent="0.45">
      <c r="A7">
        <v>2</v>
      </c>
      <c r="B7" t="s">
        <v>190</v>
      </c>
      <c r="C7">
        <v>51968</v>
      </c>
      <c r="D7">
        <v>88</v>
      </c>
      <c r="E7">
        <v>8</v>
      </c>
      <c r="F7">
        <v>68</v>
      </c>
      <c r="G7">
        <v>14</v>
      </c>
      <c r="H7">
        <v>51</v>
      </c>
      <c r="I7">
        <v>16</v>
      </c>
      <c r="J7">
        <v>1</v>
      </c>
      <c r="K7">
        <v>13</v>
      </c>
      <c r="L7">
        <v>35</v>
      </c>
      <c r="M7">
        <v>2</v>
      </c>
      <c r="N7">
        <v>20</v>
      </c>
      <c r="O7">
        <v>9</v>
      </c>
      <c r="P7">
        <v>3</v>
      </c>
      <c r="Q7">
        <v>3</v>
      </c>
    </row>
    <row r="8" spans="1:22" x14ac:dyDescent="0.45">
      <c r="A8">
        <v>2</v>
      </c>
      <c r="B8" t="s">
        <v>191</v>
      </c>
      <c r="C8">
        <v>35141</v>
      </c>
      <c r="D8">
        <v>88</v>
      </c>
      <c r="E8">
        <v>9</v>
      </c>
      <c r="F8">
        <v>66</v>
      </c>
      <c r="G8">
        <v>14</v>
      </c>
      <c r="H8">
        <v>49</v>
      </c>
      <c r="I8">
        <v>13</v>
      </c>
      <c r="J8">
        <v>1</v>
      </c>
      <c r="K8">
        <v>11</v>
      </c>
      <c r="L8">
        <v>36</v>
      </c>
      <c r="M8">
        <v>2</v>
      </c>
      <c r="N8">
        <v>21</v>
      </c>
      <c r="O8">
        <v>10</v>
      </c>
      <c r="P8">
        <v>3</v>
      </c>
      <c r="Q8">
        <v>3</v>
      </c>
    </row>
    <row r="9" spans="1:22" x14ac:dyDescent="0.45">
      <c r="A9">
        <v>2</v>
      </c>
      <c r="B9" t="s">
        <v>192</v>
      </c>
      <c r="C9">
        <v>28527</v>
      </c>
      <c r="D9">
        <v>90</v>
      </c>
      <c r="E9">
        <v>8</v>
      </c>
      <c r="F9">
        <v>68</v>
      </c>
      <c r="G9">
        <v>18</v>
      </c>
      <c r="H9">
        <v>47</v>
      </c>
      <c r="I9">
        <v>15</v>
      </c>
      <c r="J9" t="s">
        <v>60</v>
      </c>
      <c r="K9">
        <v>10</v>
      </c>
      <c r="L9">
        <v>32</v>
      </c>
      <c r="M9">
        <v>3</v>
      </c>
      <c r="N9">
        <v>22</v>
      </c>
      <c r="O9">
        <v>8</v>
      </c>
      <c r="P9">
        <v>3</v>
      </c>
      <c r="Q9">
        <v>3</v>
      </c>
    </row>
    <row r="10" spans="1:22" x14ac:dyDescent="0.45">
      <c r="A10">
        <v>2</v>
      </c>
      <c r="B10" t="s">
        <v>193</v>
      </c>
      <c r="C10">
        <v>38684</v>
      </c>
      <c r="D10">
        <v>88</v>
      </c>
      <c r="E10">
        <v>7</v>
      </c>
      <c r="F10">
        <v>68</v>
      </c>
      <c r="G10">
        <v>15</v>
      </c>
      <c r="H10">
        <v>50</v>
      </c>
      <c r="I10">
        <v>17</v>
      </c>
      <c r="J10">
        <v>1</v>
      </c>
      <c r="K10">
        <v>11</v>
      </c>
      <c r="L10">
        <v>33</v>
      </c>
      <c r="M10">
        <v>2</v>
      </c>
      <c r="N10">
        <v>20</v>
      </c>
      <c r="O10">
        <v>9</v>
      </c>
      <c r="P10">
        <v>3</v>
      </c>
      <c r="Q10">
        <v>2</v>
      </c>
    </row>
    <row r="11" spans="1:22" x14ac:dyDescent="0.45">
      <c r="A11">
        <v>2</v>
      </c>
      <c r="B11" t="s">
        <v>194</v>
      </c>
      <c r="C11">
        <v>41796</v>
      </c>
      <c r="D11">
        <v>89</v>
      </c>
      <c r="E11">
        <v>7</v>
      </c>
      <c r="F11">
        <v>62</v>
      </c>
      <c r="G11">
        <v>13</v>
      </c>
      <c r="H11">
        <v>47</v>
      </c>
      <c r="I11">
        <v>19</v>
      </c>
      <c r="J11">
        <v>1</v>
      </c>
      <c r="K11">
        <v>11</v>
      </c>
      <c r="L11">
        <v>28</v>
      </c>
      <c r="M11">
        <v>2</v>
      </c>
      <c r="N11">
        <v>27</v>
      </c>
      <c r="O11">
        <v>8</v>
      </c>
      <c r="P11">
        <v>3</v>
      </c>
      <c r="Q11">
        <v>3</v>
      </c>
    </row>
    <row r="12" spans="1:22" x14ac:dyDescent="0.45">
      <c r="A12">
        <v>2</v>
      </c>
      <c r="B12" t="s">
        <v>195</v>
      </c>
      <c r="C12">
        <v>63023</v>
      </c>
      <c r="D12">
        <v>89</v>
      </c>
      <c r="E12">
        <v>6</v>
      </c>
      <c r="F12">
        <v>60</v>
      </c>
      <c r="G12">
        <v>13</v>
      </c>
      <c r="H12">
        <v>43</v>
      </c>
      <c r="I12">
        <v>20</v>
      </c>
      <c r="J12">
        <v>1</v>
      </c>
      <c r="K12">
        <v>11</v>
      </c>
      <c r="L12">
        <v>23</v>
      </c>
      <c r="M12">
        <v>3</v>
      </c>
      <c r="N12">
        <v>29</v>
      </c>
      <c r="O12">
        <v>8</v>
      </c>
      <c r="P12">
        <v>3</v>
      </c>
      <c r="Q12">
        <v>4</v>
      </c>
    </row>
    <row r="13" spans="1:22" x14ac:dyDescent="0.45">
      <c r="A13">
        <v>2</v>
      </c>
      <c r="B13" t="s">
        <v>196</v>
      </c>
      <c r="C13">
        <v>34616</v>
      </c>
      <c r="D13">
        <v>88</v>
      </c>
      <c r="E13">
        <v>7</v>
      </c>
      <c r="F13">
        <v>59</v>
      </c>
      <c r="G13">
        <v>16</v>
      </c>
      <c r="H13">
        <v>40</v>
      </c>
      <c r="I13">
        <v>16</v>
      </c>
      <c r="J13">
        <v>1</v>
      </c>
      <c r="K13">
        <v>10</v>
      </c>
      <c r="L13">
        <v>24</v>
      </c>
      <c r="M13">
        <v>3</v>
      </c>
      <c r="N13">
        <v>29</v>
      </c>
      <c r="O13">
        <v>9</v>
      </c>
      <c r="P13">
        <v>3</v>
      </c>
      <c r="Q13">
        <v>5</v>
      </c>
    </row>
    <row r="14" spans="1:22"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row>
    <row r="15" spans="1:22" x14ac:dyDescent="0.45">
      <c r="A15">
        <v>3</v>
      </c>
      <c r="B15">
        <v>202</v>
      </c>
      <c r="C15">
        <v>1647</v>
      </c>
      <c r="D15">
        <v>84</v>
      </c>
      <c r="E15">
        <v>2</v>
      </c>
      <c r="F15">
        <v>68</v>
      </c>
      <c r="G15">
        <v>16</v>
      </c>
      <c r="H15">
        <v>51</v>
      </c>
      <c r="I15">
        <v>18</v>
      </c>
      <c r="J15" t="s">
        <v>60</v>
      </c>
      <c r="K15">
        <v>9</v>
      </c>
      <c r="L15">
        <v>33</v>
      </c>
      <c r="M15">
        <v>1</v>
      </c>
      <c r="N15">
        <v>16</v>
      </c>
      <c r="O15">
        <v>10</v>
      </c>
      <c r="P15">
        <v>6</v>
      </c>
      <c r="Q15">
        <v>4</v>
      </c>
    </row>
    <row r="16" spans="1:22" x14ac:dyDescent="0.45">
      <c r="A16">
        <v>3</v>
      </c>
      <c r="B16">
        <v>203</v>
      </c>
      <c r="C16">
        <v>850</v>
      </c>
      <c r="D16">
        <v>87</v>
      </c>
      <c r="E16">
        <v>6</v>
      </c>
      <c r="F16">
        <v>72</v>
      </c>
      <c r="G16">
        <v>11</v>
      </c>
      <c r="H16">
        <v>56</v>
      </c>
      <c r="I16">
        <v>16</v>
      </c>
      <c r="J16" t="s">
        <v>47</v>
      </c>
      <c r="K16">
        <v>7</v>
      </c>
      <c r="L16">
        <v>40</v>
      </c>
      <c r="M16">
        <v>6</v>
      </c>
      <c r="N16">
        <v>15</v>
      </c>
      <c r="O16">
        <v>9</v>
      </c>
      <c r="P16">
        <v>4</v>
      </c>
      <c r="Q16" t="s">
        <v>198</v>
      </c>
    </row>
    <row r="17" spans="1:17" x14ac:dyDescent="0.45">
      <c r="A17">
        <v>3</v>
      </c>
      <c r="B17">
        <v>204</v>
      </c>
      <c r="C17">
        <v>1240</v>
      </c>
      <c r="D17">
        <v>83</v>
      </c>
      <c r="E17">
        <v>3</v>
      </c>
      <c r="F17">
        <v>73</v>
      </c>
      <c r="G17">
        <v>9</v>
      </c>
      <c r="H17">
        <v>56</v>
      </c>
      <c r="I17">
        <v>20</v>
      </c>
      <c r="J17">
        <v>1</v>
      </c>
      <c r="K17">
        <v>10</v>
      </c>
      <c r="L17">
        <v>36</v>
      </c>
      <c r="M17">
        <v>8</v>
      </c>
      <c r="N17">
        <v>11</v>
      </c>
      <c r="O17">
        <v>11</v>
      </c>
      <c r="P17">
        <v>5</v>
      </c>
      <c r="Q17" t="s">
        <v>198</v>
      </c>
    </row>
    <row r="18" spans="1:17" x14ac:dyDescent="0.45">
      <c r="A18">
        <v>3</v>
      </c>
      <c r="B18">
        <v>205</v>
      </c>
      <c r="C18">
        <v>1249</v>
      </c>
      <c r="D18">
        <v>86</v>
      </c>
      <c r="E18">
        <v>2</v>
      </c>
      <c r="F18">
        <v>74</v>
      </c>
      <c r="G18">
        <v>14</v>
      </c>
      <c r="H18">
        <v>55</v>
      </c>
      <c r="I18">
        <v>20</v>
      </c>
      <c r="J18">
        <v>1</v>
      </c>
      <c r="K18">
        <v>13</v>
      </c>
      <c r="L18">
        <v>35</v>
      </c>
      <c r="M18">
        <v>4</v>
      </c>
      <c r="N18">
        <v>11</v>
      </c>
      <c r="O18">
        <v>9</v>
      </c>
      <c r="P18">
        <v>5</v>
      </c>
      <c r="Q18">
        <v>2</v>
      </c>
    </row>
    <row r="19" spans="1:17" x14ac:dyDescent="0.45">
      <c r="A19">
        <v>3</v>
      </c>
      <c r="B19">
        <v>206</v>
      </c>
      <c r="C19">
        <v>1280</v>
      </c>
      <c r="D19">
        <v>85</v>
      </c>
      <c r="E19">
        <v>4</v>
      </c>
      <c r="F19">
        <v>70</v>
      </c>
      <c r="G19">
        <v>15</v>
      </c>
      <c r="H19">
        <v>52</v>
      </c>
      <c r="I19">
        <v>15</v>
      </c>
      <c r="J19" t="s">
        <v>60</v>
      </c>
      <c r="K19">
        <v>7</v>
      </c>
      <c r="L19">
        <v>37</v>
      </c>
      <c r="M19">
        <v>3</v>
      </c>
      <c r="N19">
        <v>15</v>
      </c>
      <c r="O19">
        <v>11</v>
      </c>
      <c r="P19">
        <v>4</v>
      </c>
      <c r="Q19">
        <v>4</v>
      </c>
    </row>
    <row r="20" spans="1:17" x14ac:dyDescent="0.45">
      <c r="A20">
        <v>3</v>
      </c>
      <c r="B20">
        <v>207</v>
      </c>
      <c r="C20">
        <v>713</v>
      </c>
      <c r="D20">
        <v>89</v>
      </c>
      <c r="E20">
        <v>2</v>
      </c>
      <c r="F20">
        <v>79</v>
      </c>
      <c r="G20">
        <v>5</v>
      </c>
      <c r="H20">
        <v>68</v>
      </c>
      <c r="I20">
        <v>32</v>
      </c>
      <c r="J20">
        <v>2</v>
      </c>
      <c r="K20">
        <v>21</v>
      </c>
      <c r="L20">
        <v>36</v>
      </c>
      <c r="M20">
        <v>5</v>
      </c>
      <c r="N20">
        <v>10</v>
      </c>
      <c r="O20">
        <v>7</v>
      </c>
      <c r="P20">
        <v>4</v>
      </c>
      <c r="Q20" t="s">
        <v>198</v>
      </c>
    </row>
    <row r="21" spans="1:17" x14ac:dyDescent="0.45">
      <c r="A21">
        <v>3</v>
      </c>
      <c r="B21">
        <v>208</v>
      </c>
      <c r="C21">
        <v>663</v>
      </c>
      <c r="D21">
        <v>87</v>
      </c>
      <c r="E21">
        <v>6</v>
      </c>
      <c r="F21">
        <v>74</v>
      </c>
      <c r="G21">
        <v>15</v>
      </c>
      <c r="H21">
        <v>58</v>
      </c>
      <c r="I21">
        <v>18</v>
      </c>
      <c r="J21" t="s">
        <v>47</v>
      </c>
      <c r="K21">
        <v>9</v>
      </c>
      <c r="L21">
        <v>40</v>
      </c>
      <c r="M21">
        <v>2</v>
      </c>
      <c r="N21">
        <v>13</v>
      </c>
      <c r="O21">
        <v>9</v>
      </c>
      <c r="P21">
        <v>4</v>
      </c>
      <c r="Q21" t="s">
        <v>198</v>
      </c>
    </row>
    <row r="22" spans="1:17" x14ac:dyDescent="0.45">
      <c r="A22">
        <v>3</v>
      </c>
      <c r="B22">
        <v>209</v>
      </c>
      <c r="C22">
        <v>2068</v>
      </c>
      <c r="D22">
        <v>85</v>
      </c>
      <c r="E22">
        <v>4</v>
      </c>
      <c r="F22">
        <v>74</v>
      </c>
      <c r="G22">
        <v>15</v>
      </c>
      <c r="H22">
        <v>56</v>
      </c>
      <c r="I22">
        <v>15</v>
      </c>
      <c r="J22" t="s">
        <v>60</v>
      </c>
      <c r="K22">
        <v>6</v>
      </c>
      <c r="L22">
        <v>41</v>
      </c>
      <c r="M22">
        <v>3</v>
      </c>
      <c r="N22">
        <v>12</v>
      </c>
      <c r="O22">
        <v>10</v>
      </c>
      <c r="P22">
        <v>4</v>
      </c>
      <c r="Q22">
        <v>4</v>
      </c>
    </row>
    <row r="23" spans="1:17" x14ac:dyDescent="0.45">
      <c r="A23">
        <v>3</v>
      </c>
      <c r="B23">
        <v>210</v>
      </c>
      <c r="C23">
        <v>617</v>
      </c>
      <c r="D23">
        <v>85</v>
      </c>
      <c r="E23">
        <v>5</v>
      </c>
      <c r="F23">
        <v>71</v>
      </c>
      <c r="G23">
        <v>11</v>
      </c>
      <c r="H23">
        <v>59</v>
      </c>
      <c r="I23">
        <v>27</v>
      </c>
      <c r="J23">
        <v>1</v>
      </c>
      <c r="K23">
        <v>14</v>
      </c>
      <c r="L23">
        <v>31</v>
      </c>
      <c r="M23">
        <v>2</v>
      </c>
      <c r="N23">
        <v>14</v>
      </c>
      <c r="O23">
        <v>12</v>
      </c>
      <c r="P23">
        <v>3</v>
      </c>
      <c r="Q23">
        <v>3</v>
      </c>
    </row>
    <row r="24" spans="1:17" x14ac:dyDescent="0.45">
      <c r="A24">
        <v>3</v>
      </c>
      <c r="B24">
        <v>211</v>
      </c>
      <c r="C24">
        <v>1290</v>
      </c>
      <c r="D24">
        <v>87</v>
      </c>
      <c r="E24">
        <v>7</v>
      </c>
      <c r="F24">
        <v>79</v>
      </c>
      <c r="G24">
        <v>15</v>
      </c>
      <c r="H24">
        <v>62</v>
      </c>
      <c r="I24">
        <v>23</v>
      </c>
      <c r="J24" t="s">
        <v>60</v>
      </c>
      <c r="K24">
        <v>10</v>
      </c>
      <c r="L24">
        <v>38</v>
      </c>
      <c r="M24">
        <v>3</v>
      </c>
      <c r="N24">
        <v>8</v>
      </c>
      <c r="O24">
        <v>10</v>
      </c>
      <c r="P24">
        <v>3</v>
      </c>
      <c r="Q24">
        <v>1</v>
      </c>
    </row>
    <row r="25" spans="1:17" x14ac:dyDescent="0.45">
      <c r="A25">
        <v>3</v>
      </c>
      <c r="B25">
        <v>212</v>
      </c>
      <c r="C25">
        <v>1957</v>
      </c>
      <c r="D25">
        <v>87</v>
      </c>
      <c r="E25">
        <v>3</v>
      </c>
      <c r="F25">
        <v>72</v>
      </c>
      <c r="G25">
        <v>12</v>
      </c>
      <c r="H25">
        <v>58</v>
      </c>
      <c r="I25">
        <v>19</v>
      </c>
      <c r="J25" t="s">
        <v>60</v>
      </c>
      <c r="K25">
        <v>9</v>
      </c>
      <c r="L25">
        <v>40</v>
      </c>
      <c r="M25">
        <v>2</v>
      </c>
      <c r="N25">
        <v>15</v>
      </c>
      <c r="O25">
        <v>9</v>
      </c>
      <c r="P25">
        <v>4</v>
      </c>
      <c r="Q25">
        <v>3</v>
      </c>
    </row>
    <row r="26" spans="1:17" x14ac:dyDescent="0.45">
      <c r="A26">
        <v>3</v>
      </c>
      <c r="B26">
        <v>213</v>
      </c>
      <c r="C26">
        <v>1235</v>
      </c>
      <c r="D26">
        <v>84</v>
      </c>
      <c r="E26">
        <v>3</v>
      </c>
      <c r="F26">
        <v>73</v>
      </c>
      <c r="G26">
        <v>15</v>
      </c>
      <c r="H26">
        <v>54</v>
      </c>
      <c r="I26">
        <v>20</v>
      </c>
      <c r="J26">
        <v>1</v>
      </c>
      <c r="K26">
        <v>13</v>
      </c>
      <c r="L26">
        <v>34</v>
      </c>
      <c r="M26">
        <v>4</v>
      </c>
      <c r="N26">
        <v>12</v>
      </c>
      <c r="O26">
        <v>9</v>
      </c>
      <c r="P26">
        <v>6</v>
      </c>
      <c r="Q26">
        <v>4</v>
      </c>
    </row>
    <row r="27" spans="1:17" x14ac:dyDescent="0.45">
      <c r="A27">
        <v>3</v>
      </c>
      <c r="B27">
        <v>301</v>
      </c>
      <c r="C27">
        <v>1373</v>
      </c>
      <c r="D27">
        <v>85</v>
      </c>
      <c r="E27">
        <v>5</v>
      </c>
      <c r="F27">
        <v>70</v>
      </c>
      <c r="G27">
        <v>13</v>
      </c>
      <c r="H27">
        <v>56</v>
      </c>
      <c r="I27">
        <v>17</v>
      </c>
      <c r="J27" t="s">
        <v>60</v>
      </c>
      <c r="K27">
        <v>7</v>
      </c>
      <c r="L27">
        <v>39</v>
      </c>
      <c r="M27">
        <v>1</v>
      </c>
      <c r="N27">
        <v>15</v>
      </c>
      <c r="O27">
        <v>11</v>
      </c>
      <c r="P27">
        <v>3</v>
      </c>
      <c r="Q27" t="s">
        <v>198</v>
      </c>
    </row>
    <row r="28" spans="1:17" x14ac:dyDescent="0.45">
      <c r="A28">
        <v>3</v>
      </c>
      <c r="B28">
        <v>302</v>
      </c>
      <c r="C28">
        <v>3154</v>
      </c>
      <c r="D28">
        <v>86</v>
      </c>
      <c r="E28">
        <v>2</v>
      </c>
      <c r="F28">
        <v>73</v>
      </c>
      <c r="G28">
        <v>13</v>
      </c>
      <c r="H28">
        <v>59</v>
      </c>
      <c r="I28">
        <v>32</v>
      </c>
      <c r="J28">
        <v>2</v>
      </c>
      <c r="K28">
        <v>21</v>
      </c>
      <c r="L28">
        <v>26</v>
      </c>
      <c r="M28">
        <v>2</v>
      </c>
      <c r="N28">
        <v>13</v>
      </c>
      <c r="O28">
        <v>8</v>
      </c>
      <c r="P28">
        <v>6</v>
      </c>
      <c r="Q28">
        <v>3</v>
      </c>
    </row>
    <row r="29" spans="1:17" x14ac:dyDescent="0.45">
      <c r="A29">
        <v>3</v>
      </c>
      <c r="B29">
        <v>303</v>
      </c>
      <c r="C29">
        <v>1528</v>
      </c>
      <c r="D29">
        <v>90</v>
      </c>
      <c r="E29">
        <v>6</v>
      </c>
      <c r="F29">
        <v>72</v>
      </c>
      <c r="G29">
        <v>9</v>
      </c>
      <c r="H29">
        <v>60</v>
      </c>
      <c r="I29">
        <v>32</v>
      </c>
      <c r="J29">
        <v>1</v>
      </c>
      <c r="K29">
        <v>16</v>
      </c>
      <c r="L29">
        <v>28</v>
      </c>
      <c r="M29">
        <v>3</v>
      </c>
      <c r="N29">
        <v>18</v>
      </c>
      <c r="O29">
        <v>7</v>
      </c>
      <c r="P29">
        <v>2</v>
      </c>
      <c r="Q29" t="s">
        <v>198</v>
      </c>
    </row>
    <row r="30" spans="1:17" x14ac:dyDescent="0.45">
      <c r="A30">
        <v>3</v>
      </c>
      <c r="B30">
        <v>304</v>
      </c>
      <c r="C30">
        <v>1425</v>
      </c>
      <c r="D30">
        <v>86</v>
      </c>
      <c r="E30">
        <v>2</v>
      </c>
      <c r="F30">
        <v>76</v>
      </c>
      <c r="G30">
        <v>9</v>
      </c>
      <c r="H30">
        <v>66</v>
      </c>
      <c r="I30">
        <v>32</v>
      </c>
      <c r="J30">
        <v>1</v>
      </c>
      <c r="K30">
        <v>20</v>
      </c>
      <c r="L30">
        <v>34</v>
      </c>
      <c r="M30">
        <v>1</v>
      </c>
      <c r="N30">
        <v>9</v>
      </c>
      <c r="O30">
        <v>7</v>
      </c>
      <c r="P30">
        <v>7</v>
      </c>
      <c r="Q30" t="s">
        <v>198</v>
      </c>
    </row>
    <row r="31" spans="1:17" x14ac:dyDescent="0.45">
      <c r="A31">
        <v>3</v>
      </c>
      <c r="B31">
        <v>305</v>
      </c>
      <c r="C31">
        <v>2782</v>
      </c>
      <c r="D31">
        <v>89</v>
      </c>
      <c r="E31">
        <v>5</v>
      </c>
      <c r="F31">
        <v>66</v>
      </c>
      <c r="G31">
        <v>12</v>
      </c>
      <c r="H31">
        <v>53</v>
      </c>
      <c r="I31">
        <v>26</v>
      </c>
      <c r="J31">
        <v>1</v>
      </c>
      <c r="K31">
        <v>14</v>
      </c>
      <c r="L31">
        <v>27</v>
      </c>
      <c r="M31">
        <v>1</v>
      </c>
      <c r="N31">
        <v>22</v>
      </c>
      <c r="O31">
        <v>8</v>
      </c>
      <c r="P31">
        <v>4</v>
      </c>
      <c r="Q31">
        <v>4</v>
      </c>
    </row>
    <row r="32" spans="1:17" x14ac:dyDescent="0.45">
      <c r="A32">
        <v>3</v>
      </c>
      <c r="B32">
        <v>306</v>
      </c>
      <c r="C32">
        <v>2692</v>
      </c>
      <c r="D32">
        <v>84</v>
      </c>
      <c r="E32">
        <v>4</v>
      </c>
      <c r="F32">
        <v>66</v>
      </c>
      <c r="G32">
        <v>10</v>
      </c>
      <c r="H32">
        <v>53</v>
      </c>
      <c r="I32">
        <v>16</v>
      </c>
      <c r="J32" t="s">
        <v>60</v>
      </c>
      <c r="K32">
        <v>7</v>
      </c>
      <c r="L32">
        <v>37</v>
      </c>
      <c r="M32">
        <v>4</v>
      </c>
      <c r="N32">
        <v>18</v>
      </c>
      <c r="O32">
        <v>10</v>
      </c>
      <c r="P32">
        <v>5</v>
      </c>
      <c r="Q32">
        <v>3</v>
      </c>
    </row>
    <row r="33" spans="1:17" x14ac:dyDescent="0.45">
      <c r="A33">
        <v>3</v>
      </c>
      <c r="B33">
        <v>307</v>
      </c>
      <c r="C33">
        <v>1420</v>
      </c>
      <c r="D33">
        <v>88</v>
      </c>
      <c r="E33">
        <v>3</v>
      </c>
      <c r="F33">
        <v>76</v>
      </c>
      <c r="G33">
        <v>6</v>
      </c>
      <c r="H33">
        <v>67</v>
      </c>
      <c r="I33">
        <v>32</v>
      </c>
      <c r="J33">
        <v>1</v>
      </c>
      <c r="K33">
        <v>17</v>
      </c>
      <c r="L33">
        <v>35</v>
      </c>
      <c r="M33">
        <v>3</v>
      </c>
      <c r="N33">
        <v>12</v>
      </c>
      <c r="O33">
        <v>8</v>
      </c>
      <c r="P33">
        <v>4</v>
      </c>
      <c r="Q33">
        <v>4</v>
      </c>
    </row>
    <row r="34" spans="1:17" x14ac:dyDescent="0.45">
      <c r="A34">
        <v>3</v>
      </c>
      <c r="B34">
        <v>308</v>
      </c>
      <c r="C34">
        <v>1750</v>
      </c>
      <c r="D34">
        <v>89</v>
      </c>
      <c r="E34">
        <v>2</v>
      </c>
      <c r="F34">
        <v>78</v>
      </c>
      <c r="G34">
        <v>9</v>
      </c>
      <c r="H34">
        <v>63</v>
      </c>
      <c r="I34">
        <v>27</v>
      </c>
      <c r="J34">
        <v>2</v>
      </c>
      <c r="K34">
        <v>17</v>
      </c>
      <c r="L34">
        <v>36</v>
      </c>
      <c r="M34">
        <v>6</v>
      </c>
      <c r="N34">
        <v>11</v>
      </c>
      <c r="O34">
        <v>7</v>
      </c>
      <c r="P34">
        <v>4</v>
      </c>
      <c r="Q34" t="s">
        <v>198</v>
      </c>
    </row>
    <row r="35" spans="1:17" x14ac:dyDescent="0.45">
      <c r="A35">
        <v>3</v>
      </c>
      <c r="B35">
        <v>309</v>
      </c>
      <c r="C35">
        <v>1126</v>
      </c>
      <c r="D35">
        <v>79</v>
      </c>
      <c r="E35">
        <v>3</v>
      </c>
      <c r="F35">
        <v>66</v>
      </c>
      <c r="G35">
        <v>10</v>
      </c>
      <c r="H35">
        <v>53</v>
      </c>
      <c r="I35">
        <v>20</v>
      </c>
      <c r="J35">
        <v>1</v>
      </c>
      <c r="K35">
        <v>11</v>
      </c>
      <c r="L35">
        <v>33</v>
      </c>
      <c r="M35">
        <v>3</v>
      </c>
      <c r="N35">
        <v>13</v>
      </c>
      <c r="O35">
        <v>15</v>
      </c>
      <c r="P35">
        <v>6</v>
      </c>
      <c r="Q35" t="s">
        <v>198</v>
      </c>
    </row>
    <row r="36" spans="1:17" x14ac:dyDescent="0.45">
      <c r="A36">
        <v>3</v>
      </c>
      <c r="B36">
        <v>310</v>
      </c>
      <c r="C36">
        <v>2094</v>
      </c>
      <c r="D36">
        <v>88</v>
      </c>
      <c r="E36">
        <v>3</v>
      </c>
      <c r="F36">
        <v>78</v>
      </c>
      <c r="G36">
        <v>14</v>
      </c>
      <c r="H36">
        <v>63</v>
      </c>
      <c r="I36">
        <v>27</v>
      </c>
      <c r="J36">
        <v>1</v>
      </c>
      <c r="K36">
        <v>15</v>
      </c>
      <c r="L36">
        <v>36</v>
      </c>
      <c r="M36">
        <v>1</v>
      </c>
      <c r="N36">
        <v>10</v>
      </c>
      <c r="O36">
        <v>8</v>
      </c>
      <c r="P36">
        <v>4</v>
      </c>
      <c r="Q36">
        <v>1</v>
      </c>
    </row>
    <row r="37" spans="1:17" x14ac:dyDescent="0.45">
      <c r="A37">
        <v>3</v>
      </c>
      <c r="B37">
        <v>311</v>
      </c>
      <c r="C37">
        <v>2320</v>
      </c>
      <c r="D37">
        <v>89</v>
      </c>
      <c r="E37">
        <v>7</v>
      </c>
      <c r="F37">
        <v>67</v>
      </c>
      <c r="G37">
        <v>17</v>
      </c>
      <c r="H37">
        <v>44</v>
      </c>
      <c r="I37">
        <v>16</v>
      </c>
      <c r="J37" t="s">
        <v>60</v>
      </c>
      <c r="K37">
        <v>7</v>
      </c>
      <c r="L37">
        <v>29</v>
      </c>
      <c r="M37">
        <v>5</v>
      </c>
      <c r="N37">
        <v>23</v>
      </c>
      <c r="O37">
        <v>8</v>
      </c>
      <c r="P37">
        <v>3</v>
      </c>
      <c r="Q37" t="s">
        <v>198</v>
      </c>
    </row>
    <row r="38" spans="1:17" x14ac:dyDescent="0.45">
      <c r="A38">
        <v>3</v>
      </c>
      <c r="B38">
        <v>312</v>
      </c>
      <c r="C38">
        <v>2246</v>
      </c>
      <c r="D38">
        <v>88</v>
      </c>
      <c r="E38">
        <v>5</v>
      </c>
      <c r="F38">
        <v>68</v>
      </c>
      <c r="G38">
        <v>8</v>
      </c>
      <c r="H38">
        <v>57</v>
      </c>
      <c r="I38">
        <v>20</v>
      </c>
      <c r="J38" t="s">
        <v>60</v>
      </c>
      <c r="K38">
        <v>9</v>
      </c>
      <c r="L38">
        <v>38</v>
      </c>
      <c r="M38">
        <v>2</v>
      </c>
      <c r="N38">
        <v>20</v>
      </c>
      <c r="O38">
        <v>8</v>
      </c>
      <c r="P38">
        <v>4</v>
      </c>
      <c r="Q38">
        <v>2</v>
      </c>
    </row>
    <row r="39" spans="1:17" x14ac:dyDescent="0.45">
      <c r="A39">
        <v>3</v>
      </c>
      <c r="B39">
        <v>313</v>
      </c>
      <c r="C39">
        <v>1597</v>
      </c>
      <c r="D39">
        <v>88</v>
      </c>
      <c r="E39">
        <v>3</v>
      </c>
      <c r="F39">
        <v>74</v>
      </c>
      <c r="G39">
        <v>10</v>
      </c>
      <c r="H39">
        <v>62</v>
      </c>
      <c r="I39">
        <v>26</v>
      </c>
      <c r="J39" t="s">
        <v>60</v>
      </c>
      <c r="K39">
        <v>12</v>
      </c>
      <c r="L39">
        <v>36</v>
      </c>
      <c r="M39">
        <v>2</v>
      </c>
      <c r="N39">
        <v>14</v>
      </c>
      <c r="O39">
        <v>8</v>
      </c>
      <c r="P39">
        <v>4</v>
      </c>
      <c r="Q39" t="s">
        <v>198</v>
      </c>
    </row>
    <row r="40" spans="1:17" x14ac:dyDescent="0.45">
      <c r="A40">
        <v>3</v>
      </c>
      <c r="B40">
        <v>314</v>
      </c>
      <c r="C40">
        <v>1728</v>
      </c>
      <c r="D40">
        <v>87</v>
      </c>
      <c r="E40">
        <v>4</v>
      </c>
      <c r="F40">
        <v>66</v>
      </c>
      <c r="G40">
        <v>14</v>
      </c>
      <c r="H40">
        <v>49</v>
      </c>
      <c r="I40">
        <v>23</v>
      </c>
      <c r="J40">
        <v>2</v>
      </c>
      <c r="K40">
        <v>15</v>
      </c>
      <c r="L40">
        <v>27</v>
      </c>
      <c r="M40">
        <v>2</v>
      </c>
      <c r="N40">
        <v>21</v>
      </c>
      <c r="O40">
        <v>9</v>
      </c>
      <c r="P40">
        <v>4</v>
      </c>
      <c r="Q40">
        <v>2</v>
      </c>
    </row>
    <row r="41" spans="1:17" x14ac:dyDescent="0.45">
      <c r="A41">
        <v>3</v>
      </c>
      <c r="B41">
        <v>315</v>
      </c>
      <c r="C41">
        <v>379</v>
      </c>
      <c r="D41">
        <v>89</v>
      </c>
      <c r="E41">
        <v>3</v>
      </c>
      <c r="F41">
        <v>74</v>
      </c>
      <c r="G41">
        <v>10</v>
      </c>
      <c r="H41">
        <v>59</v>
      </c>
      <c r="I41">
        <v>21</v>
      </c>
      <c r="J41" t="s">
        <v>47</v>
      </c>
      <c r="K41">
        <v>10</v>
      </c>
      <c r="L41">
        <v>39</v>
      </c>
      <c r="M41">
        <v>4</v>
      </c>
      <c r="N41">
        <v>15</v>
      </c>
      <c r="O41">
        <v>7</v>
      </c>
      <c r="P41">
        <v>4</v>
      </c>
      <c r="Q41">
        <v>4</v>
      </c>
    </row>
    <row r="42" spans="1:17" x14ac:dyDescent="0.45">
      <c r="A42">
        <v>3</v>
      </c>
      <c r="B42">
        <v>316</v>
      </c>
      <c r="C42">
        <v>1511</v>
      </c>
      <c r="D42">
        <v>86</v>
      </c>
      <c r="E42">
        <v>5</v>
      </c>
      <c r="F42">
        <v>78</v>
      </c>
      <c r="G42">
        <v>8</v>
      </c>
      <c r="H42">
        <v>64</v>
      </c>
      <c r="I42">
        <v>20</v>
      </c>
      <c r="J42" t="s">
        <v>60</v>
      </c>
      <c r="K42">
        <v>12</v>
      </c>
      <c r="L42">
        <v>44</v>
      </c>
      <c r="M42">
        <v>5</v>
      </c>
      <c r="N42">
        <v>9</v>
      </c>
      <c r="O42">
        <v>9</v>
      </c>
      <c r="P42">
        <v>4</v>
      </c>
      <c r="Q42">
        <v>2</v>
      </c>
    </row>
    <row r="43" spans="1:17" x14ac:dyDescent="0.45">
      <c r="A43">
        <v>3</v>
      </c>
      <c r="B43">
        <v>317</v>
      </c>
      <c r="C43">
        <v>2744</v>
      </c>
      <c r="D43">
        <v>88</v>
      </c>
      <c r="E43">
        <v>4</v>
      </c>
      <c r="F43">
        <v>78</v>
      </c>
      <c r="G43">
        <v>10</v>
      </c>
      <c r="H43">
        <v>65</v>
      </c>
      <c r="I43">
        <v>30</v>
      </c>
      <c r="J43">
        <v>1</v>
      </c>
      <c r="K43">
        <v>17</v>
      </c>
      <c r="L43">
        <v>34</v>
      </c>
      <c r="M43">
        <v>3</v>
      </c>
      <c r="N43">
        <v>10</v>
      </c>
      <c r="O43">
        <v>8</v>
      </c>
      <c r="P43">
        <v>4</v>
      </c>
      <c r="Q43">
        <v>2</v>
      </c>
    </row>
    <row r="44" spans="1:17" x14ac:dyDescent="0.45">
      <c r="A44">
        <v>3</v>
      </c>
      <c r="B44">
        <v>318</v>
      </c>
      <c r="C44">
        <v>1018</v>
      </c>
      <c r="D44">
        <v>85</v>
      </c>
      <c r="E44">
        <v>4</v>
      </c>
      <c r="F44">
        <v>64</v>
      </c>
      <c r="G44">
        <v>18</v>
      </c>
      <c r="H44">
        <v>44</v>
      </c>
      <c r="I44">
        <v>11</v>
      </c>
      <c r="J44" t="s">
        <v>60</v>
      </c>
      <c r="K44">
        <v>5</v>
      </c>
      <c r="L44">
        <v>33</v>
      </c>
      <c r="M44">
        <v>1</v>
      </c>
      <c r="N44">
        <v>22</v>
      </c>
      <c r="O44">
        <v>9</v>
      </c>
      <c r="P44">
        <v>6</v>
      </c>
      <c r="Q44" t="s">
        <v>198</v>
      </c>
    </row>
    <row r="45" spans="1:17" x14ac:dyDescent="0.45">
      <c r="A45">
        <v>3</v>
      </c>
      <c r="B45">
        <v>319</v>
      </c>
      <c r="C45">
        <v>1959</v>
      </c>
      <c r="D45">
        <v>91</v>
      </c>
      <c r="E45">
        <v>3</v>
      </c>
      <c r="F45">
        <v>74</v>
      </c>
      <c r="G45">
        <v>8</v>
      </c>
      <c r="H45">
        <v>64</v>
      </c>
      <c r="I45">
        <v>39</v>
      </c>
      <c r="J45">
        <v>3</v>
      </c>
      <c r="K45">
        <v>26</v>
      </c>
      <c r="L45">
        <v>25</v>
      </c>
      <c r="M45">
        <v>2</v>
      </c>
      <c r="N45">
        <v>17</v>
      </c>
      <c r="O45">
        <v>6</v>
      </c>
      <c r="P45">
        <v>3</v>
      </c>
      <c r="Q45">
        <v>4</v>
      </c>
    </row>
    <row r="46" spans="1:17" x14ac:dyDescent="0.45">
      <c r="A46">
        <v>3</v>
      </c>
      <c r="B46">
        <v>320</v>
      </c>
      <c r="C46">
        <v>2169</v>
      </c>
      <c r="D46">
        <v>84</v>
      </c>
      <c r="E46">
        <v>4</v>
      </c>
      <c r="F46">
        <v>73</v>
      </c>
      <c r="G46">
        <v>7</v>
      </c>
      <c r="H46">
        <v>62</v>
      </c>
      <c r="I46">
        <v>16</v>
      </c>
      <c r="J46" t="s">
        <v>60</v>
      </c>
      <c r="K46">
        <v>7</v>
      </c>
      <c r="L46">
        <v>46</v>
      </c>
      <c r="M46">
        <v>4</v>
      </c>
      <c r="N46">
        <v>11</v>
      </c>
      <c r="O46">
        <v>11</v>
      </c>
      <c r="P46">
        <v>5</v>
      </c>
      <c r="Q46">
        <v>2</v>
      </c>
    </row>
    <row r="47" spans="1:17" x14ac:dyDescent="0.45">
      <c r="A47">
        <v>3</v>
      </c>
      <c r="B47">
        <v>330</v>
      </c>
      <c r="C47">
        <v>7337</v>
      </c>
      <c r="D47">
        <v>86</v>
      </c>
      <c r="E47">
        <v>5</v>
      </c>
      <c r="F47">
        <v>71</v>
      </c>
      <c r="G47">
        <v>13</v>
      </c>
      <c r="H47">
        <v>55</v>
      </c>
      <c r="I47">
        <v>20</v>
      </c>
      <c r="J47">
        <v>1</v>
      </c>
      <c r="K47">
        <v>13</v>
      </c>
      <c r="L47">
        <v>35</v>
      </c>
      <c r="M47">
        <v>3</v>
      </c>
      <c r="N47">
        <v>15</v>
      </c>
      <c r="O47">
        <v>10</v>
      </c>
      <c r="P47">
        <v>4</v>
      </c>
      <c r="Q47">
        <v>2</v>
      </c>
    </row>
    <row r="48" spans="1:17" x14ac:dyDescent="0.45">
      <c r="A48">
        <v>3</v>
      </c>
      <c r="B48">
        <v>331</v>
      </c>
      <c r="C48">
        <v>2067</v>
      </c>
      <c r="D48">
        <v>90</v>
      </c>
      <c r="E48">
        <v>5</v>
      </c>
      <c r="F48">
        <v>71</v>
      </c>
      <c r="G48">
        <v>15</v>
      </c>
      <c r="H48">
        <v>54</v>
      </c>
      <c r="I48">
        <v>13</v>
      </c>
      <c r="J48" t="s">
        <v>60</v>
      </c>
      <c r="K48">
        <v>7</v>
      </c>
      <c r="L48">
        <v>41</v>
      </c>
      <c r="M48">
        <v>2</v>
      </c>
      <c r="N48">
        <v>18</v>
      </c>
      <c r="O48">
        <v>8</v>
      </c>
      <c r="P48">
        <v>3</v>
      </c>
      <c r="Q48">
        <v>2</v>
      </c>
    </row>
    <row r="49" spans="1:17" x14ac:dyDescent="0.45">
      <c r="A49">
        <v>3</v>
      </c>
      <c r="B49">
        <v>332</v>
      </c>
      <c r="C49">
        <v>3017</v>
      </c>
      <c r="D49">
        <v>88</v>
      </c>
      <c r="E49">
        <v>8</v>
      </c>
      <c r="F49">
        <v>71</v>
      </c>
      <c r="G49">
        <v>22</v>
      </c>
      <c r="H49">
        <v>48</v>
      </c>
      <c r="I49">
        <v>17</v>
      </c>
      <c r="J49">
        <v>1</v>
      </c>
      <c r="K49">
        <v>11</v>
      </c>
      <c r="L49">
        <v>31</v>
      </c>
      <c r="M49">
        <v>1</v>
      </c>
      <c r="N49">
        <v>17</v>
      </c>
      <c r="O49">
        <v>9</v>
      </c>
      <c r="P49">
        <v>3</v>
      </c>
      <c r="Q49">
        <v>2</v>
      </c>
    </row>
    <row r="50" spans="1:17" x14ac:dyDescent="0.45">
      <c r="A50">
        <v>3</v>
      </c>
      <c r="B50">
        <v>333</v>
      </c>
      <c r="C50">
        <v>1531</v>
      </c>
      <c r="D50">
        <v>86</v>
      </c>
      <c r="E50">
        <v>8</v>
      </c>
      <c r="F50">
        <v>72</v>
      </c>
      <c r="G50">
        <v>19</v>
      </c>
      <c r="H50">
        <v>49</v>
      </c>
      <c r="I50">
        <v>12</v>
      </c>
      <c r="J50" t="s">
        <v>47</v>
      </c>
      <c r="K50">
        <v>6</v>
      </c>
      <c r="L50">
        <v>37</v>
      </c>
      <c r="M50">
        <v>3</v>
      </c>
      <c r="N50">
        <v>14</v>
      </c>
      <c r="O50">
        <v>11</v>
      </c>
      <c r="P50">
        <v>3</v>
      </c>
      <c r="Q50">
        <v>1</v>
      </c>
    </row>
    <row r="51" spans="1:17" x14ac:dyDescent="0.45">
      <c r="A51">
        <v>3</v>
      </c>
      <c r="B51">
        <v>334</v>
      </c>
      <c r="C51">
        <v>2452</v>
      </c>
      <c r="D51">
        <v>89</v>
      </c>
      <c r="E51">
        <v>7</v>
      </c>
      <c r="F51">
        <v>67</v>
      </c>
      <c r="G51">
        <v>13</v>
      </c>
      <c r="H51">
        <v>52</v>
      </c>
      <c r="I51">
        <v>18</v>
      </c>
      <c r="J51" t="s">
        <v>60</v>
      </c>
      <c r="K51">
        <v>11</v>
      </c>
      <c r="L51">
        <v>34</v>
      </c>
      <c r="M51">
        <v>2</v>
      </c>
      <c r="N51">
        <v>21</v>
      </c>
      <c r="O51">
        <v>9</v>
      </c>
      <c r="P51">
        <v>3</v>
      </c>
      <c r="Q51">
        <v>2</v>
      </c>
    </row>
    <row r="52" spans="1:17" x14ac:dyDescent="0.45">
      <c r="A52">
        <v>3</v>
      </c>
      <c r="B52">
        <v>335</v>
      </c>
      <c r="C52">
        <v>1915</v>
      </c>
      <c r="D52">
        <v>85</v>
      </c>
      <c r="E52">
        <v>7</v>
      </c>
      <c r="F52">
        <v>69</v>
      </c>
      <c r="G52">
        <v>12</v>
      </c>
      <c r="H52">
        <v>55</v>
      </c>
      <c r="I52">
        <v>17</v>
      </c>
      <c r="J52" t="s">
        <v>60</v>
      </c>
      <c r="K52">
        <v>11</v>
      </c>
      <c r="L52">
        <v>38</v>
      </c>
      <c r="M52">
        <v>2</v>
      </c>
      <c r="N52">
        <v>17</v>
      </c>
      <c r="O52">
        <v>11</v>
      </c>
      <c r="P52">
        <v>4</v>
      </c>
      <c r="Q52">
        <v>1</v>
      </c>
    </row>
    <row r="53" spans="1:17" x14ac:dyDescent="0.45">
      <c r="A53">
        <v>3</v>
      </c>
      <c r="B53">
        <v>336</v>
      </c>
      <c r="C53">
        <v>1303</v>
      </c>
      <c r="D53">
        <v>87</v>
      </c>
      <c r="E53">
        <v>6</v>
      </c>
      <c r="F53">
        <v>75</v>
      </c>
      <c r="G53">
        <v>13</v>
      </c>
      <c r="H53">
        <v>61</v>
      </c>
      <c r="I53">
        <v>19</v>
      </c>
      <c r="J53">
        <v>1</v>
      </c>
      <c r="K53">
        <v>11</v>
      </c>
      <c r="L53">
        <v>43</v>
      </c>
      <c r="M53">
        <v>1</v>
      </c>
      <c r="N53">
        <v>12</v>
      </c>
      <c r="O53">
        <v>11</v>
      </c>
      <c r="P53">
        <v>2</v>
      </c>
      <c r="Q53" t="s">
        <v>198</v>
      </c>
    </row>
    <row r="54" spans="1:17" x14ac:dyDescent="0.45">
      <c r="A54">
        <v>3</v>
      </c>
      <c r="B54">
        <v>340</v>
      </c>
      <c r="C54">
        <v>437</v>
      </c>
      <c r="D54">
        <v>82</v>
      </c>
      <c r="E54">
        <v>8</v>
      </c>
      <c r="F54">
        <v>62</v>
      </c>
      <c r="G54">
        <v>28</v>
      </c>
      <c r="H54">
        <v>32</v>
      </c>
      <c r="I54">
        <v>2</v>
      </c>
      <c r="J54">
        <v>0</v>
      </c>
      <c r="K54" t="s">
        <v>47</v>
      </c>
      <c r="L54">
        <v>30</v>
      </c>
      <c r="M54">
        <v>2</v>
      </c>
      <c r="N54">
        <v>20</v>
      </c>
      <c r="O54">
        <v>14</v>
      </c>
      <c r="P54">
        <v>4</v>
      </c>
      <c r="Q54" t="s">
        <v>198</v>
      </c>
    </row>
    <row r="55" spans="1:17" x14ac:dyDescent="0.45">
      <c r="A55">
        <v>3</v>
      </c>
      <c r="B55">
        <v>341</v>
      </c>
      <c r="C55">
        <v>3267</v>
      </c>
      <c r="D55">
        <v>86</v>
      </c>
      <c r="E55">
        <v>7</v>
      </c>
      <c r="F55">
        <v>70</v>
      </c>
      <c r="G55">
        <v>17</v>
      </c>
      <c r="H55">
        <v>49</v>
      </c>
      <c r="I55">
        <v>13</v>
      </c>
      <c r="J55">
        <v>1</v>
      </c>
      <c r="K55">
        <v>11</v>
      </c>
      <c r="L55">
        <v>35</v>
      </c>
      <c r="M55">
        <v>4</v>
      </c>
      <c r="N55">
        <v>16</v>
      </c>
      <c r="O55">
        <v>10</v>
      </c>
      <c r="P55">
        <v>4</v>
      </c>
      <c r="Q55">
        <v>2</v>
      </c>
    </row>
    <row r="56" spans="1:17" x14ac:dyDescent="0.45">
      <c r="A56">
        <v>3</v>
      </c>
      <c r="B56">
        <v>342</v>
      </c>
      <c r="C56">
        <v>1556</v>
      </c>
      <c r="D56">
        <v>88</v>
      </c>
      <c r="E56">
        <v>9</v>
      </c>
      <c r="F56">
        <v>69</v>
      </c>
      <c r="G56">
        <v>10</v>
      </c>
      <c r="H56">
        <v>54</v>
      </c>
      <c r="I56">
        <v>17</v>
      </c>
      <c r="J56" t="s">
        <v>60</v>
      </c>
      <c r="K56">
        <v>14</v>
      </c>
      <c r="L56">
        <v>37</v>
      </c>
      <c r="M56">
        <v>4</v>
      </c>
      <c r="N56">
        <v>19</v>
      </c>
      <c r="O56">
        <v>9</v>
      </c>
      <c r="P56">
        <v>3</v>
      </c>
      <c r="Q56">
        <v>2</v>
      </c>
    </row>
    <row r="57" spans="1:17" x14ac:dyDescent="0.45">
      <c r="A57">
        <v>3</v>
      </c>
      <c r="B57">
        <v>343</v>
      </c>
      <c r="C57">
        <v>2277</v>
      </c>
      <c r="D57">
        <v>86</v>
      </c>
      <c r="E57">
        <v>6</v>
      </c>
      <c r="F57">
        <v>63</v>
      </c>
      <c r="G57">
        <v>12</v>
      </c>
      <c r="H57">
        <v>49</v>
      </c>
      <c r="I57">
        <v>15</v>
      </c>
      <c r="J57" t="s">
        <v>60</v>
      </c>
      <c r="K57">
        <v>13</v>
      </c>
      <c r="L57">
        <v>34</v>
      </c>
      <c r="M57">
        <v>2</v>
      </c>
      <c r="N57">
        <v>23</v>
      </c>
      <c r="O57">
        <v>10</v>
      </c>
      <c r="P57">
        <v>3</v>
      </c>
      <c r="Q57">
        <v>2</v>
      </c>
    </row>
    <row r="58" spans="1:17" x14ac:dyDescent="0.45">
      <c r="A58">
        <v>3</v>
      </c>
      <c r="B58">
        <v>344</v>
      </c>
      <c r="C58">
        <v>2333</v>
      </c>
      <c r="D58">
        <v>90</v>
      </c>
      <c r="E58">
        <v>6</v>
      </c>
      <c r="F58">
        <v>75</v>
      </c>
      <c r="G58">
        <v>14</v>
      </c>
      <c r="H58">
        <v>57</v>
      </c>
      <c r="I58">
        <v>23</v>
      </c>
      <c r="J58" t="s">
        <v>60</v>
      </c>
      <c r="K58">
        <v>18</v>
      </c>
      <c r="L58">
        <v>34</v>
      </c>
      <c r="M58">
        <v>4</v>
      </c>
      <c r="N58">
        <v>15</v>
      </c>
      <c r="O58">
        <v>7</v>
      </c>
      <c r="P58">
        <v>2</v>
      </c>
      <c r="Q58">
        <v>3</v>
      </c>
    </row>
    <row r="59" spans="1:17" x14ac:dyDescent="0.45">
      <c r="A59">
        <v>3</v>
      </c>
      <c r="B59">
        <v>350</v>
      </c>
      <c r="C59">
        <v>1465</v>
      </c>
      <c r="D59">
        <v>84</v>
      </c>
      <c r="E59">
        <v>7</v>
      </c>
      <c r="F59">
        <v>65</v>
      </c>
      <c r="G59">
        <v>8</v>
      </c>
      <c r="H59">
        <v>56</v>
      </c>
      <c r="I59">
        <v>12</v>
      </c>
      <c r="J59" t="s">
        <v>60</v>
      </c>
      <c r="K59">
        <v>9</v>
      </c>
      <c r="L59">
        <v>43</v>
      </c>
      <c r="M59">
        <v>1</v>
      </c>
      <c r="N59">
        <v>19</v>
      </c>
      <c r="O59">
        <v>12</v>
      </c>
      <c r="P59">
        <v>4</v>
      </c>
      <c r="Q59">
        <v>2</v>
      </c>
    </row>
    <row r="60" spans="1:17" x14ac:dyDescent="0.45">
      <c r="A60">
        <v>3</v>
      </c>
      <c r="B60">
        <v>351</v>
      </c>
      <c r="C60">
        <v>2519</v>
      </c>
      <c r="D60">
        <v>87</v>
      </c>
      <c r="E60">
        <v>8</v>
      </c>
      <c r="F60">
        <v>65</v>
      </c>
      <c r="G60">
        <v>10</v>
      </c>
      <c r="H60">
        <v>54</v>
      </c>
      <c r="I60">
        <v>14</v>
      </c>
      <c r="J60" t="s">
        <v>60</v>
      </c>
      <c r="K60">
        <v>10</v>
      </c>
      <c r="L60">
        <v>40</v>
      </c>
      <c r="M60" t="s">
        <v>60</v>
      </c>
      <c r="N60">
        <v>22</v>
      </c>
      <c r="O60">
        <v>10</v>
      </c>
      <c r="P60">
        <v>4</v>
      </c>
      <c r="Q60" t="s">
        <v>198</v>
      </c>
    </row>
    <row r="61" spans="1:17" x14ac:dyDescent="0.45">
      <c r="A61">
        <v>3</v>
      </c>
      <c r="B61">
        <v>352</v>
      </c>
      <c r="C61">
        <v>3675</v>
      </c>
      <c r="D61">
        <v>86</v>
      </c>
      <c r="E61">
        <v>4</v>
      </c>
      <c r="F61">
        <v>72</v>
      </c>
      <c r="G61">
        <v>19</v>
      </c>
      <c r="H61">
        <v>49</v>
      </c>
      <c r="I61">
        <v>16</v>
      </c>
      <c r="J61">
        <v>1</v>
      </c>
      <c r="K61">
        <v>14</v>
      </c>
      <c r="L61">
        <v>33</v>
      </c>
      <c r="M61">
        <v>4</v>
      </c>
      <c r="N61">
        <v>14</v>
      </c>
      <c r="O61">
        <v>9</v>
      </c>
      <c r="P61">
        <v>5</v>
      </c>
      <c r="Q61">
        <v>3</v>
      </c>
    </row>
    <row r="62" spans="1:17" x14ac:dyDescent="0.45">
      <c r="A62">
        <v>3</v>
      </c>
      <c r="B62">
        <v>353</v>
      </c>
      <c r="C62">
        <v>2066</v>
      </c>
      <c r="D62">
        <v>91</v>
      </c>
      <c r="E62">
        <v>6</v>
      </c>
      <c r="F62">
        <v>75</v>
      </c>
      <c r="G62">
        <v>24</v>
      </c>
      <c r="H62">
        <v>51</v>
      </c>
      <c r="I62">
        <v>14</v>
      </c>
      <c r="J62">
        <v>1</v>
      </c>
      <c r="K62">
        <v>12</v>
      </c>
      <c r="L62">
        <v>37</v>
      </c>
      <c r="M62">
        <v>1</v>
      </c>
      <c r="N62">
        <v>15</v>
      </c>
      <c r="O62">
        <v>7</v>
      </c>
      <c r="P62">
        <v>2</v>
      </c>
      <c r="Q62">
        <v>1</v>
      </c>
    </row>
    <row r="63" spans="1:17" x14ac:dyDescent="0.45">
      <c r="A63">
        <v>3</v>
      </c>
      <c r="B63">
        <v>354</v>
      </c>
      <c r="C63">
        <v>1138</v>
      </c>
      <c r="D63">
        <v>84</v>
      </c>
      <c r="E63">
        <v>11</v>
      </c>
      <c r="F63">
        <v>59</v>
      </c>
      <c r="G63">
        <v>15</v>
      </c>
      <c r="H63">
        <v>42</v>
      </c>
      <c r="I63">
        <v>8</v>
      </c>
      <c r="J63">
        <v>0</v>
      </c>
      <c r="K63">
        <v>7</v>
      </c>
      <c r="L63">
        <v>34</v>
      </c>
      <c r="M63">
        <v>2</v>
      </c>
      <c r="N63">
        <v>25</v>
      </c>
      <c r="O63">
        <v>12</v>
      </c>
      <c r="P63">
        <v>4</v>
      </c>
      <c r="Q63" t="s">
        <v>198</v>
      </c>
    </row>
    <row r="64" spans="1:17" x14ac:dyDescent="0.45">
      <c r="A64">
        <v>3</v>
      </c>
      <c r="B64">
        <v>355</v>
      </c>
      <c r="C64">
        <v>1737</v>
      </c>
      <c r="D64">
        <v>84</v>
      </c>
      <c r="E64">
        <v>9</v>
      </c>
      <c r="F64">
        <v>58</v>
      </c>
      <c r="G64">
        <v>13</v>
      </c>
      <c r="H64">
        <v>45</v>
      </c>
      <c r="I64">
        <v>8</v>
      </c>
      <c r="J64" t="s">
        <v>47</v>
      </c>
      <c r="K64">
        <v>7</v>
      </c>
      <c r="L64">
        <v>37</v>
      </c>
      <c r="M64" t="s">
        <v>60</v>
      </c>
      <c r="N64">
        <v>26</v>
      </c>
      <c r="O64">
        <v>12</v>
      </c>
      <c r="P64">
        <v>3</v>
      </c>
      <c r="Q64" t="s">
        <v>198</v>
      </c>
    </row>
    <row r="65" spans="1:17" x14ac:dyDescent="0.45">
      <c r="A65">
        <v>3</v>
      </c>
      <c r="B65">
        <v>356</v>
      </c>
      <c r="C65">
        <v>2106</v>
      </c>
      <c r="D65">
        <v>90</v>
      </c>
      <c r="E65">
        <v>9</v>
      </c>
      <c r="F65">
        <v>66</v>
      </c>
      <c r="G65">
        <v>11</v>
      </c>
      <c r="H65">
        <v>49</v>
      </c>
      <c r="I65">
        <v>12</v>
      </c>
      <c r="J65" t="s">
        <v>60</v>
      </c>
      <c r="K65">
        <v>9</v>
      </c>
      <c r="L65">
        <v>37</v>
      </c>
      <c r="M65">
        <v>6</v>
      </c>
      <c r="N65">
        <v>23</v>
      </c>
      <c r="O65">
        <v>8</v>
      </c>
      <c r="P65">
        <v>3</v>
      </c>
      <c r="Q65" t="s">
        <v>198</v>
      </c>
    </row>
    <row r="66" spans="1:17" x14ac:dyDescent="0.45">
      <c r="A66">
        <v>3</v>
      </c>
      <c r="B66">
        <v>357</v>
      </c>
      <c r="C66">
        <v>1405</v>
      </c>
      <c r="D66">
        <v>88</v>
      </c>
      <c r="E66">
        <v>11</v>
      </c>
      <c r="F66">
        <v>64</v>
      </c>
      <c r="G66">
        <v>13</v>
      </c>
      <c r="H66">
        <v>50</v>
      </c>
      <c r="I66">
        <v>12</v>
      </c>
      <c r="J66" t="s">
        <v>47</v>
      </c>
      <c r="K66">
        <v>11</v>
      </c>
      <c r="L66">
        <v>38</v>
      </c>
      <c r="M66">
        <v>1</v>
      </c>
      <c r="N66">
        <v>24</v>
      </c>
      <c r="O66">
        <v>9</v>
      </c>
      <c r="P66">
        <v>3</v>
      </c>
      <c r="Q66">
        <v>3</v>
      </c>
    </row>
    <row r="67" spans="1:17" x14ac:dyDescent="0.45">
      <c r="A67">
        <v>3</v>
      </c>
      <c r="B67">
        <v>358</v>
      </c>
      <c r="C67">
        <v>1845</v>
      </c>
      <c r="D67">
        <v>90</v>
      </c>
      <c r="E67">
        <v>6</v>
      </c>
      <c r="F67">
        <v>71</v>
      </c>
      <c r="G67">
        <v>15</v>
      </c>
      <c r="H67">
        <v>56</v>
      </c>
      <c r="I67">
        <v>30</v>
      </c>
      <c r="J67">
        <v>2</v>
      </c>
      <c r="K67">
        <v>26</v>
      </c>
      <c r="L67">
        <v>27</v>
      </c>
      <c r="M67" t="s">
        <v>60</v>
      </c>
      <c r="N67">
        <v>19</v>
      </c>
      <c r="O67">
        <v>6</v>
      </c>
      <c r="P67">
        <v>3</v>
      </c>
      <c r="Q67" t="s">
        <v>198</v>
      </c>
    </row>
    <row r="68" spans="1:17" x14ac:dyDescent="0.45">
      <c r="A68">
        <v>3</v>
      </c>
      <c r="B68">
        <v>359</v>
      </c>
      <c r="C68">
        <v>2146</v>
      </c>
      <c r="D68">
        <v>91</v>
      </c>
      <c r="E68">
        <v>9</v>
      </c>
      <c r="F68">
        <v>72</v>
      </c>
      <c r="G68">
        <v>11</v>
      </c>
      <c r="H68">
        <v>59</v>
      </c>
      <c r="I68">
        <v>21</v>
      </c>
      <c r="J68" t="s">
        <v>60</v>
      </c>
      <c r="K68">
        <v>16</v>
      </c>
      <c r="L68">
        <v>37</v>
      </c>
      <c r="M68">
        <v>2</v>
      </c>
      <c r="N68">
        <v>19</v>
      </c>
      <c r="O68">
        <v>7</v>
      </c>
      <c r="P68">
        <v>2</v>
      </c>
      <c r="Q68" t="s">
        <v>198</v>
      </c>
    </row>
    <row r="69" spans="1:17" x14ac:dyDescent="0.45">
      <c r="A69">
        <v>3</v>
      </c>
      <c r="B69">
        <v>370</v>
      </c>
      <c r="C69">
        <v>1370</v>
      </c>
      <c r="D69">
        <v>85</v>
      </c>
      <c r="E69">
        <v>12</v>
      </c>
      <c r="F69">
        <v>59</v>
      </c>
      <c r="G69">
        <v>16</v>
      </c>
      <c r="H69">
        <v>43</v>
      </c>
      <c r="I69">
        <v>5</v>
      </c>
      <c r="J69" t="s">
        <v>60</v>
      </c>
      <c r="K69">
        <v>4</v>
      </c>
      <c r="L69">
        <v>38</v>
      </c>
      <c r="M69" t="s">
        <v>60</v>
      </c>
      <c r="N69">
        <v>26</v>
      </c>
      <c r="O69">
        <v>11</v>
      </c>
      <c r="P69">
        <v>3</v>
      </c>
      <c r="Q69" t="s">
        <v>198</v>
      </c>
    </row>
    <row r="70" spans="1:17" x14ac:dyDescent="0.45">
      <c r="A70">
        <v>3</v>
      </c>
      <c r="B70">
        <v>371</v>
      </c>
      <c r="C70">
        <v>1830</v>
      </c>
      <c r="D70">
        <v>86</v>
      </c>
      <c r="E70">
        <v>11</v>
      </c>
      <c r="F70">
        <v>63</v>
      </c>
      <c r="G70">
        <v>13</v>
      </c>
      <c r="H70">
        <v>48</v>
      </c>
      <c r="I70">
        <v>10</v>
      </c>
      <c r="J70" t="s">
        <v>47</v>
      </c>
      <c r="K70">
        <v>8</v>
      </c>
      <c r="L70">
        <v>38</v>
      </c>
      <c r="M70">
        <v>2</v>
      </c>
      <c r="N70">
        <v>24</v>
      </c>
      <c r="O70">
        <v>11</v>
      </c>
      <c r="P70">
        <v>3</v>
      </c>
      <c r="Q70" t="s">
        <v>198</v>
      </c>
    </row>
    <row r="71" spans="1:17" x14ac:dyDescent="0.45">
      <c r="A71">
        <v>3</v>
      </c>
      <c r="B71">
        <v>372</v>
      </c>
      <c r="C71">
        <v>2011</v>
      </c>
      <c r="D71">
        <v>90</v>
      </c>
      <c r="E71">
        <v>10</v>
      </c>
      <c r="F71">
        <v>68</v>
      </c>
      <c r="G71">
        <v>14</v>
      </c>
      <c r="H71">
        <v>49</v>
      </c>
      <c r="I71">
        <v>12</v>
      </c>
      <c r="J71" t="s">
        <v>60</v>
      </c>
      <c r="K71">
        <v>10</v>
      </c>
      <c r="L71">
        <v>37</v>
      </c>
      <c r="M71">
        <v>5</v>
      </c>
      <c r="N71">
        <v>22</v>
      </c>
      <c r="O71">
        <v>9</v>
      </c>
      <c r="P71">
        <v>2</v>
      </c>
      <c r="Q71">
        <v>2</v>
      </c>
    </row>
    <row r="72" spans="1:17" x14ac:dyDescent="0.45">
      <c r="A72">
        <v>3</v>
      </c>
      <c r="B72">
        <v>373</v>
      </c>
      <c r="C72">
        <v>3031</v>
      </c>
      <c r="D72">
        <v>87</v>
      </c>
      <c r="E72">
        <v>8</v>
      </c>
      <c r="F72">
        <v>67</v>
      </c>
      <c r="G72">
        <v>18</v>
      </c>
      <c r="H72">
        <v>46</v>
      </c>
      <c r="I72">
        <v>15</v>
      </c>
      <c r="J72">
        <v>1</v>
      </c>
      <c r="K72">
        <v>13</v>
      </c>
      <c r="L72">
        <v>31</v>
      </c>
      <c r="M72">
        <v>3</v>
      </c>
      <c r="N72">
        <v>20</v>
      </c>
      <c r="O72">
        <v>10</v>
      </c>
      <c r="P72">
        <v>3</v>
      </c>
      <c r="Q72">
        <v>3</v>
      </c>
    </row>
    <row r="73" spans="1:17" x14ac:dyDescent="0.45">
      <c r="A73">
        <v>3</v>
      </c>
      <c r="B73">
        <v>380</v>
      </c>
      <c r="C73">
        <v>3147</v>
      </c>
      <c r="D73">
        <v>86</v>
      </c>
      <c r="E73">
        <v>6</v>
      </c>
      <c r="F73">
        <v>74</v>
      </c>
      <c r="G73">
        <v>17</v>
      </c>
      <c r="H73">
        <v>54</v>
      </c>
      <c r="I73">
        <v>10</v>
      </c>
      <c r="J73" t="s">
        <v>60</v>
      </c>
      <c r="K73">
        <v>9</v>
      </c>
      <c r="L73">
        <v>44</v>
      </c>
      <c r="M73">
        <v>2</v>
      </c>
      <c r="N73">
        <v>12</v>
      </c>
      <c r="O73">
        <v>10</v>
      </c>
      <c r="P73">
        <v>4</v>
      </c>
      <c r="Q73" t="s">
        <v>198</v>
      </c>
    </row>
    <row r="74" spans="1:17" x14ac:dyDescent="0.45">
      <c r="A74">
        <v>3</v>
      </c>
      <c r="B74">
        <v>381</v>
      </c>
      <c r="C74">
        <v>1384</v>
      </c>
      <c r="D74">
        <v>90</v>
      </c>
      <c r="E74">
        <v>7</v>
      </c>
      <c r="F74">
        <v>72</v>
      </c>
      <c r="G74">
        <v>11</v>
      </c>
      <c r="H74">
        <v>58</v>
      </c>
      <c r="I74">
        <v>14</v>
      </c>
      <c r="J74">
        <v>1</v>
      </c>
      <c r="K74">
        <v>11</v>
      </c>
      <c r="L74">
        <v>44</v>
      </c>
      <c r="M74">
        <v>3</v>
      </c>
      <c r="N74">
        <v>18</v>
      </c>
      <c r="O74">
        <v>8</v>
      </c>
      <c r="P74">
        <v>2</v>
      </c>
      <c r="Q74" t="s">
        <v>198</v>
      </c>
    </row>
    <row r="75" spans="1:17" x14ac:dyDescent="0.45">
      <c r="A75">
        <v>3</v>
      </c>
      <c r="B75">
        <v>382</v>
      </c>
      <c r="C75">
        <v>3535</v>
      </c>
      <c r="D75">
        <v>88</v>
      </c>
      <c r="E75">
        <v>8</v>
      </c>
      <c r="F75">
        <v>71</v>
      </c>
      <c r="G75">
        <v>14</v>
      </c>
      <c r="H75">
        <v>55</v>
      </c>
      <c r="I75">
        <v>17</v>
      </c>
      <c r="J75">
        <v>1</v>
      </c>
      <c r="K75">
        <v>15</v>
      </c>
      <c r="L75">
        <v>38</v>
      </c>
      <c r="M75">
        <v>1</v>
      </c>
      <c r="N75">
        <v>17</v>
      </c>
      <c r="O75">
        <v>9</v>
      </c>
      <c r="P75">
        <v>3</v>
      </c>
      <c r="Q75">
        <v>3</v>
      </c>
    </row>
    <row r="76" spans="1:17" x14ac:dyDescent="0.45">
      <c r="A76">
        <v>3</v>
      </c>
      <c r="B76">
        <v>383</v>
      </c>
      <c r="C76">
        <v>4539</v>
      </c>
      <c r="D76">
        <v>87</v>
      </c>
      <c r="E76">
        <v>9</v>
      </c>
      <c r="F76">
        <v>64</v>
      </c>
      <c r="G76">
        <v>11</v>
      </c>
      <c r="H76">
        <v>51</v>
      </c>
      <c r="I76">
        <v>14</v>
      </c>
      <c r="J76">
        <v>1</v>
      </c>
      <c r="K76">
        <v>12</v>
      </c>
      <c r="L76">
        <v>37</v>
      </c>
      <c r="M76">
        <v>2</v>
      </c>
      <c r="N76">
        <v>24</v>
      </c>
      <c r="O76">
        <v>10</v>
      </c>
      <c r="P76">
        <v>3</v>
      </c>
      <c r="Q76">
        <v>3</v>
      </c>
    </row>
    <row r="77" spans="1:17" x14ac:dyDescent="0.45">
      <c r="A77">
        <v>3</v>
      </c>
      <c r="B77">
        <v>384</v>
      </c>
      <c r="C77">
        <v>2256</v>
      </c>
      <c r="D77">
        <v>88</v>
      </c>
      <c r="E77">
        <v>12</v>
      </c>
      <c r="F77">
        <v>62</v>
      </c>
      <c r="G77">
        <v>14</v>
      </c>
      <c r="H77">
        <v>45</v>
      </c>
      <c r="I77">
        <v>9</v>
      </c>
      <c r="J77" t="s">
        <v>47</v>
      </c>
      <c r="K77">
        <v>8</v>
      </c>
      <c r="L77">
        <v>35</v>
      </c>
      <c r="M77">
        <v>3</v>
      </c>
      <c r="N77">
        <v>26</v>
      </c>
      <c r="O77">
        <v>10</v>
      </c>
      <c r="P77">
        <v>2</v>
      </c>
      <c r="Q77">
        <v>2</v>
      </c>
    </row>
    <row r="78" spans="1:17" x14ac:dyDescent="0.45">
      <c r="A78">
        <v>3</v>
      </c>
      <c r="B78">
        <v>390</v>
      </c>
      <c r="C78">
        <v>1528</v>
      </c>
      <c r="D78">
        <v>88</v>
      </c>
      <c r="E78">
        <v>14</v>
      </c>
      <c r="F78">
        <v>69</v>
      </c>
      <c r="G78">
        <v>21</v>
      </c>
      <c r="H78">
        <v>47</v>
      </c>
      <c r="I78">
        <v>13</v>
      </c>
      <c r="J78" t="s">
        <v>60</v>
      </c>
      <c r="K78">
        <v>12</v>
      </c>
      <c r="L78">
        <v>34</v>
      </c>
      <c r="M78">
        <v>1</v>
      </c>
      <c r="N78">
        <v>18</v>
      </c>
      <c r="O78">
        <v>10</v>
      </c>
      <c r="P78">
        <v>3</v>
      </c>
      <c r="Q78" t="s">
        <v>198</v>
      </c>
    </row>
    <row r="79" spans="1:17" x14ac:dyDescent="0.45">
      <c r="A79">
        <v>3</v>
      </c>
      <c r="B79">
        <v>391</v>
      </c>
      <c r="C79">
        <v>2560</v>
      </c>
      <c r="D79">
        <v>87</v>
      </c>
      <c r="E79">
        <v>7</v>
      </c>
      <c r="F79">
        <v>70</v>
      </c>
      <c r="G79">
        <v>25</v>
      </c>
      <c r="H79">
        <v>43</v>
      </c>
      <c r="I79">
        <v>9</v>
      </c>
      <c r="J79" t="s">
        <v>60</v>
      </c>
      <c r="K79">
        <v>8</v>
      </c>
      <c r="L79">
        <v>34</v>
      </c>
      <c r="M79">
        <v>2</v>
      </c>
      <c r="N79">
        <v>17</v>
      </c>
      <c r="O79">
        <v>11</v>
      </c>
      <c r="P79">
        <v>2</v>
      </c>
      <c r="Q79">
        <v>1</v>
      </c>
    </row>
    <row r="80" spans="1:17" x14ac:dyDescent="0.45">
      <c r="A80">
        <v>3</v>
      </c>
      <c r="B80">
        <v>392</v>
      </c>
      <c r="C80">
        <v>1158</v>
      </c>
      <c r="D80">
        <v>90</v>
      </c>
      <c r="E80">
        <v>17</v>
      </c>
      <c r="F80">
        <v>74</v>
      </c>
      <c r="G80">
        <v>21</v>
      </c>
      <c r="H80">
        <v>51</v>
      </c>
      <c r="I80">
        <v>15</v>
      </c>
      <c r="J80">
        <v>1</v>
      </c>
      <c r="K80">
        <v>13</v>
      </c>
      <c r="L80">
        <v>36</v>
      </c>
      <c r="M80">
        <v>2</v>
      </c>
      <c r="N80">
        <v>17</v>
      </c>
      <c r="O80">
        <v>8</v>
      </c>
      <c r="P80">
        <v>1</v>
      </c>
      <c r="Q80">
        <v>1</v>
      </c>
    </row>
    <row r="81" spans="1:17" x14ac:dyDescent="0.45">
      <c r="A81">
        <v>3</v>
      </c>
      <c r="B81">
        <v>393</v>
      </c>
      <c r="C81">
        <v>510</v>
      </c>
      <c r="D81">
        <v>85</v>
      </c>
      <c r="E81">
        <v>10</v>
      </c>
      <c r="F81">
        <v>70</v>
      </c>
      <c r="G81">
        <v>19</v>
      </c>
      <c r="H81">
        <v>49</v>
      </c>
      <c r="I81">
        <v>9</v>
      </c>
      <c r="J81" t="s">
        <v>47</v>
      </c>
      <c r="K81" t="s">
        <v>47</v>
      </c>
      <c r="L81">
        <v>40</v>
      </c>
      <c r="M81">
        <v>2</v>
      </c>
      <c r="N81">
        <v>15</v>
      </c>
      <c r="O81">
        <v>13</v>
      </c>
      <c r="P81">
        <v>2</v>
      </c>
      <c r="Q81" t="s">
        <v>198</v>
      </c>
    </row>
    <row r="82" spans="1:17" x14ac:dyDescent="0.45">
      <c r="A82">
        <v>3</v>
      </c>
      <c r="B82">
        <v>394</v>
      </c>
      <c r="C82">
        <v>1661</v>
      </c>
      <c r="D82">
        <v>86</v>
      </c>
      <c r="E82">
        <v>12</v>
      </c>
      <c r="F82">
        <v>69</v>
      </c>
      <c r="G82">
        <v>15</v>
      </c>
      <c r="H82">
        <v>53</v>
      </c>
      <c r="I82">
        <v>10</v>
      </c>
      <c r="J82" t="s">
        <v>47</v>
      </c>
      <c r="K82">
        <v>9</v>
      </c>
      <c r="L82">
        <v>44</v>
      </c>
      <c r="M82" t="s">
        <v>60</v>
      </c>
      <c r="N82">
        <v>17</v>
      </c>
      <c r="O82">
        <v>12</v>
      </c>
      <c r="P82">
        <v>2</v>
      </c>
      <c r="Q82">
        <v>2</v>
      </c>
    </row>
    <row r="83" spans="1:17"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row>
    <row r="84" spans="1:17" x14ac:dyDescent="0.45">
      <c r="A84">
        <v>3</v>
      </c>
      <c r="B84">
        <v>800</v>
      </c>
      <c r="C84">
        <v>1261</v>
      </c>
      <c r="D84">
        <v>89</v>
      </c>
      <c r="E84">
        <v>5</v>
      </c>
      <c r="F84">
        <v>56</v>
      </c>
      <c r="G84">
        <v>20</v>
      </c>
      <c r="H84">
        <v>34</v>
      </c>
      <c r="I84">
        <v>16</v>
      </c>
      <c r="J84">
        <v>1</v>
      </c>
      <c r="K84">
        <v>11</v>
      </c>
      <c r="L84">
        <v>18</v>
      </c>
      <c r="M84">
        <v>2</v>
      </c>
      <c r="N84">
        <v>32</v>
      </c>
      <c r="O84">
        <v>8</v>
      </c>
      <c r="P84">
        <v>3</v>
      </c>
      <c r="Q84">
        <v>6</v>
      </c>
    </row>
    <row r="85" spans="1:17" x14ac:dyDescent="0.45">
      <c r="A85">
        <v>3</v>
      </c>
      <c r="B85">
        <v>801</v>
      </c>
      <c r="C85">
        <v>2071</v>
      </c>
      <c r="D85">
        <v>87</v>
      </c>
      <c r="E85">
        <v>7</v>
      </c>
      <c r="F85">
        <v>51</v>
      </c>
      <c r="G85">
        <v>14</v>
      </c>
      <c r="H85">
        <v>33</v>
      </c>
      <c r="I85">
        <v>12</v>
      </c>
      <c r="J85">
        <v>1</v>
      </c>
      <c r="K85">
        <v>8</v>
      </c>
      <c r="L85">
        <v>21</v>
      </c>
      <c r="M85">
        <v>4</v>
      </c>
      <c r="N85">
        <v>36</v>
      </c>
      <c r="O85">
        <v>10</v>
      </c>
      <c r="P85">
        <v>3</v>
      </c>
      <c r="Q85">
        <v>6</v>
      </c>
    </row>
    <row r="86" spans="1:17" x14ac:dyDescent="0.45">
      <c r="A86">
        <v>3</v>
      </c>
      <c r="B86">
        <v>802</v>
      </c>
      <c r="C86">
        <v>1387</v>
      </c>
      <c r="D86">
        <v>88</v>
      </c>
      <c r="E86">
        <v>8</v>
      </c>
      <c r="F86">
        <v>57</v>
      </c>
      <c r="G86">
        <v>16</v>
      </c>
      <c r="H86">
        <v>39</v>
      </c>
      <c r="I86">
        <v>13</v>
      </c>
      <c r="J86">
        <v>1</v>
      </c>
      <c r="K86">
        <v>9</v>
      </c>
      <c r="L86">
        <v>26</v>
      </c>
      <c r="M86">
        <v>3</v>
      </c>
      <c r="N86">
        <v>31</v>
      </c>
      <c r="O86">
        <v>10</v>
      </c>
      <c r="P86">
        <v>2</v>
      </c>
      <c r="Q86">
        <v>4</v>
      </c>
    </row>
    <row r="87" spans="1:17" x14ac:dyDescent="0.45">
      <c r="A87">
        <v>3</v>
      </c>
      <c r="B87">
        <v>803</v>
      </c>
      <c r="C87">
        <v>2052</v>
      </c>
      <c r="D87">
        <v>90</v>
      </c>
      <c r="E87">
        <v>8</v>
      </c>
      <c r="F87">
        <v>62</v>
      </c>
      <c r="G87">
        <v>24</v>
      </c>
      <c r="H87">
        <v>35</v>
      </c>
      <c r="I87">
        <v>11</v>
      </c>
      <c r="J87" t="s">
        <v>60</v>
      </c>
      <c r="K87">
        <v>7</v>
      </c>
      <c r="L87">
        <v>24</v>
      </c>
      <c r="M87">
        <v>3</v>
      </c>
      <c r="N87">
        <v>28</v>
      </c>
      <c r="O87">
        <v>8</v>
      </c>
      <c r="P87">
        <v>2</v>
      </c>
      <c r="Q87">
        <v>4</v>
      </c>
    </row>
    <row r="88" spans="1:17" x14ac:dyDescent="0.45">
      <c r="A88">
        <v>3</v>
      </c>
      <c r="B88">
        <v>805</v>
      </c>
      <c r="C88">
        <v>881</v>
      </c>
      <c r="D88">
        <v>88</v>
      </c>
      <c r="E88">
        <v>20</v>
      </c>
      <c r="F88">
        <v>72</v>
      </c>
      <c r="G88">
        <v>20</v>
      </c>
      <c r="H88">
        <v>46</v>
      </c>
      <c r="I88">
        <v>9</v>
      </c>
      <c r="J88">
        <v>0</v>
      </c>
      <c r="K88">
        <v>8</v>
      </c>
      <c r="L88">
        <v>37</v>
      </c>
      <c r="M88">
        <v>6</v>
      </c>
      <c r="N88">
        <v>16</v>
      </c>
      <c r="O88">
        <v>10</v>
      </c>
      <c r="P88">
        <v>2</v>
      </c>
      <c r="Q88" t="s">
        <v>198</v>
      </c>
    </row>
    <row r="89" spans="1:17" x14ac:dyDescent="0.45">
      <c r="A89">
        <v>3</v>
      </c>
      <c r="B89">
        <v>806</v>
      </c>
      <c r="C89">
        <v>1458</v>
      </c>
      <c r="D89">
        <v>85</v>
      </c>
      <c r="E89">
        <v>9</v>
      </c>
      <c r="F89">
        <v>65</v>
      </c>
      <c r="G89">
        <v>18</v>
      </c>
      <c r="H89">
        <v>46</v>
      </c>
      <c r="I89">
        <v>6</v>
      </c>
      <c r="J89" t="s">
        <v>47</v>
      </c>
      <c r="K89">
        <v>5</v>
      </c>
      <c r="L89">
        <v>40</v>
      </c>
      <c r="M89">
        <v>1</v>
      </c>
      <c r="N89">
        <v>20</v>
      </c>
      <c r="O89">
        <v>12</v>
      </c>
      <c r="P89">
        <v>3</v>
      </c>
      <c r="Q89" t="s">
        <v>198</v>
      </c>
    </row>
    <row r="90" spans="1:17" x14ac:dyDescent="0.45">
      <c r="A90">
        <v>3</v>
      </c>
      <c r="B90">
        <v>807</v>
      </c>
      <c r="C90">
        <v>827</v>
      </c>
      <c r="D90">
        <v>89</v>
      </c>
      <c r="E90">
        <v>10</v>
      </c>
      <c r="F90">
        <v>73</v>
      </c>
      <c r="G90">
        <v>15</v>
      </c>
      <c r="H90">
        <v>56</v>
      </c>
      <c r="I90">
        <v>13</v>
      </c>
      <c r="J90" t="s">
        <v>47</v>
      </c>
      <c r="K90">
        <v>11</v>
      </c>
      <c r="L90">
        <v>43</v>
      </c>
      <c r="M90">
        <v>2</v>
      </c>
      <c r="N90">
        <v>16</v>
      </c>
      <c r="O90">
        <v>10</v>
      </c>
      <c r="P90">
        <v>2</v>
      </c>
      <c r="Q90" t="s">
        <v>198</v>
      </c>
    </row>
    <row r="91" spans="1:17" x14ac:dyDescent="0.45">
      <c r="A91">
        <v>3</v>
      </c>
      <c r="B91">
        <v>808</v>
      </c>
      <c r="C91">
        <v>950</v>
      </c>
      <c r="D91">
        <v>89</v>
      </c>
      <c r="E91">
        <v>8</v>
      </c>
      <c r="F91">
        <v>75</v>
      </c>
      <c r="G91">
        <v>16</v>
      </c>
      <c r="H91">
        <v>55</v>
      </c>
      <c r="I91">
        <v>14</v>
      </c>
      <c r="J91">
        <v>1</v>
      </c>
      <c r="K91">
        <v>12</v>
      </c>
      <c r="L91">
        <v>41</v>
      </c>
      <c r="M91">
        <v>3</v>
      </c>
      <c r="N91">
        <v>14</v>
      </c>
      <c r="O91">
        <v>9</v>
      </c>
      <c r="P91">
        <v>2</v>
      </c>
      <c r="Q91" t="s">
        <v>198</v>
      </c>
    </row>
    <row r="92" spans="1:17" x14ac:dyDescent="0.45">
      <c r="A92">
        <v>3</v>
      </c>
      <c r="B92">
        <v>810</v>
      </c>
      <c r="C92">
        <v>1804</v>
      </c>
      <c r="D92">
        <v>85</v>
      </c>
      <c r="E92">
        <v>10</v>
      </c>
      <c r="F92">
        <v>65</v>
      </c>
      <c r="G92">
        <v>13</v>
      </c>
      <c r="H92">
        <v>50</v>
      </c>
      <c r="I92">
        <v>7</v>
      </c>
      <c r="J92" t="s">
        <v>60</v>
      </c>
      <c r="K92">
        <v>5</v>
      </c>
      <c r="L92">
        <v>43</v>
      </c>
      <c r="M92">
        <v>2</v>
      </c>
      <c r="N92">
        <v>20</v>
      </c>
      <c r="O92">
        <v>13</v>
      </c>
      <c r="P92">
        <v>2</v>
      </c>
      <c r="Q92">
        <v>2</v>
      </c>
    </row>
    <row r="93" spans="1:17" x14ac:dyDescent="0.45">
      <c r="A93">
        <v>3</v>
      </c>
      <c r="B93">
        <v>811</v>
      </c>
      <c r="C93">
        <v>1749</v>
      </c>
      <c r="D93">
        <v>86</v>
      </c>
      <c r="E93">
        <v>7</v>
      </c>
      <c r="F93">
        <v>62</v>
      </c>
      <c r="G93">
        <v>9</v>
      </c>
      <c r="H93">
        <v>50</v>
      </c>
      <c r="I93">
        <v>11</v>
      </c>
      <c r="J93" t="s">
        <v>60</v>
      </c>
      <c r="K93">
        <v>9</v>
      </c>
      <c r="L93">
        <v>39</v>
      </c>
      <c r="M93">
        <v>3</v>
      </c>
      <c r="N93">
        <v>24</v>
      </c>
      <c r="O93">
        <v>11</v>
      </c>
      <c r="P93">
        <v>3</v>
      </c>
      <c r="Q93" t="s">
        <v>198</v>
      </c>
    </row>
    <row r="94" spans="1:17" x14ac:dyDescent="0.45">
      <c r="A94">
        <v>3</v>
      </c>
      <c r="B94">
        <v>812</v>
      </c>
      <c r="C94">
        <v>1303</v>
      </c>
      <c r="D94">
        <v>87</v>
      </c>
      <c r="E94">
        <v>11</v>
      </c>
      <c r="F94">
        <v>64</v>
      </c>
      <c r="G94">
        <v>23</v>
      </c>
      <c r="H94">
        <v>39</v>
      </c>
      <c r="I94">
        <v>7</v>
      </c>
      <c r="J94" t="s">
        <v>47</v>
      </c>
      <c r="K94">
        <v>6</v>
      </c>
      <c r="L94">
        <v>32</v>
      </c>
      <c r="M94">
        <v>2</v>
      </c>
      <c r="N94">
        <v>22</v>
      </c>
      <c r="O94">
        <v>11</v>
      </c>
      <c r="P94">
        <v>3</v>
      </c>
      <c r="Q94">
        <v>2</v>
      </c>
    </row>
    <row r="95" spans="1:17" x14ac:dyDescent="0.45">
      <c r="A95">
        <v>3</v>
      </c>
      <c r="B95">
        <v>813</v>
      </c>
      <c r="C95">
        <v>1207</v>
      </c>
      <c r="D95">
        <v>87</v>
      </c>
      <c r="E95">
        <v>13</v>
      </c>
      <c r="F95">
        <v>68</v>
      </c>
      <c r="G95">
        <v>16</v>
      </c>
      <c r="H95">
        <v>41</v>
      </c>
      <c r="I95">
        <v>10</v>
      </c>
      <c r="J95" t="s">
        <v>60</v>
      </c>
      <c r="K95">
        <v>7</v>
      </c>
      <c r="L95">
        <v>31</v>
      </c>
      <c r="M95">
        <v>11</v>
      </c>
      <c r="N95">
        <v>19</v>
      </c>
      <c r="O95">
        <v>9</v>
      </c>
      <c r="P95">
        <v>3</v>
      </c>
      <c r="Q95" t="s">
        <v>198</v>
      </c>
    </row>
    <row r="96" spans="1:17" x14ac:dyDescent="0.45">
      <c r="A96">
        <v>3</v>
      </c>
      <c r="B96">
        <v>815</v>
      </c>
      <c r="C96">
        <v>3833</v>
      </c>
      <c r="D96">
        <v>91</v>
      </c>
      <c r="E96">
        <v>7</v>
      </c>
      <c r="F96">
        <v>67</v>
      </c>
      <c r="G96">
        <v>11</v>
      </c>
      <c r="H96">
        <v>54</v>
      </c>
      <c r="I96">
        <v>23</v>
      </c>
      <c r="J96">
        <v>1</v>
      </c>
      <c r="K96">
        <v>19</v>
      </c>
      <c r="L96">
        <v>31</v>
      </c>
      <c r="M96">
        <v>2</v>
      </c>
      <c r="N96">
        <v>24</v>
      </c>
      <c r="O96">
        <v>6</v>
      </c>
      <c r="P96">
        <v>2</v>
      </c>
      <c r="Q96">
        <v>5</v>
      </c>
    </row>
    <row r="97" spans="1:17" x14ac:dyDescent="0.45">
      <c r="A97">
        <v>3</v>
      </c>
      <c r="B97">
        <v>816</v>
      </c>
      <c r="C97">
        <v>2142</v>
      </c>
      <c r="D97">
        <v>88</v>
      </c>
      <c r="E97">
        <v>8</v>
      </c>
      <c r="F97">
        <v>59</v>
      </c>
      <c r="G97">
        <v>17</v>
      </c>
      <c r="H97">
        <v>41</v>
      </c>
      <c r="I97">
        <v>13</v>
      </c>
      <c r="J97">
        <v>1</v>
      </c>
      <c r="K97">
        <v>10</v>
      </c>
      <c r="L97">
        <v>28</v>
      </c>
      <c r="M97">
        <v>1</v>
      </c>
      <c r="N97">
        <v>29</v>
      </c>
      <c r="O97">
        <v>8</v>
      </c>
      <c r="P97">
        <v>4</v>
      </c>
      <c r="Q97">
        <v>4</v>
      </c>
    </row>
    <row r="98" spans="1:17" x14ac:dyDescent="0.45">
      <c r="A98">
        <v>3</v>
      </c>
      <c r="B98">
        <v>821</v>
      </c>
      <c r="C98">
        <v>1460</v>
      </c>
      <c r="D98">
        <v>90</v>
      </c>
      <c r="E98">
        <v>7</v>
      </c>
      <c r="F98">
        <v>77</v>
      </c>
      <c r="G98">
        <v>8</v>
      </c>
      <c r="H98">
        <v>64</v>
      </c>
      <c r="I98">
        <v>16</v>
      </c>
      <c r="J98" t="s">
        <v>60</v>
      </c>
      <c r="K98">
        <v>8</v>
      </c>
      <c r="L98">
        <v>48</v>
      </c>
      <c r="M98">
        <v>5</v>
      </c>
      <c r="N98">
        <v>14</v>
      </c>
      <c r="O98">
        <v>7</v>
      </c>
      <c r="P98">
        <v>3</v>
      </c>
      <c r="Q98">
        <v>2</v>
      </c>
    </row>
    <row r="99" spans="1:17" x14ac:dyDescent="0.45">
      <c r="A99">
        <v>3</v>
      </c>
      <c r="B99">
        <v>822</v>
      </c>
      <c r="C99">
        <v>1746</v>
      </c>
      <c r="D99">
        <v>89</v>
      </c>
      <c r="E99">
        <v>7</v>
      </c>
      <c r="F99">
        <v>64</v>
      </c>
      <c r="G99">
        <v>20</v>
      </c>
      <c r="H99">
        <v>43</v>
      </c>
      <c r="I99">
        <v>13</v>
      </c>
      <c r="J99" t="s">
        <v>60</v>
      </c>
      <c r="K99">
        <v>7</v>
      </c>
      <c r="L99">
        <v>30</v>
      </c>
      <c r="M99">
        <v>1</v>
      </c>
      <c r="N99">
        <v>25</v>
      </c>
      <c r="O99">
        <v>8</v>
      </c>
      <c r="P99">
        <v>3</v>
      </c>
      <c r="Q99" t="s">
        <v>198</v>
      </c>
    </row>
    <row r="100" spans="1:17" x14ac:dyDescent="0.45">
      <c r="A100">
        <v>3</v>
      </c>
      <c r="B100">
        <v>823</v>
      </c>
      <c r="C100">
        <v>1533</v>
      </c>
      <c r="D100">
        <v>90</v>
      </c>
      <c r="E100">
        <v>7</v>
      </c>
      <c r="F100">
        <v>67</v>
      </c>
      <c r="G100">
        <v>15</v>
      </c>
      <c r="H100">
        <v>50</v>
      </c>
      <c r="I100">
        <v>18</v>
      </c>
      <c r="J100">
        <v>1</v>
      </c>
      <c r="K100">
        <v>11</v>
      </c>
      <c r="L100">
        <v>32</v>
      </c>
      <c r="M100">
        <v>2</v>
      </c>
      <c r="N100">
        <v>23</v>
      </c>
      <c r="O100">
        <v>8</v>
      </c>
      <c r="P100">
        <v>3</v>
      </c>
      <c r="Q100" t="s">
        <v>198</v>
      </c>
    </row>
    <row r="101" spans="1:17" x14ac:dyDescent="0.45">
      <c r="A101">
        <v>3</v>
      </c>
      <c r="B101">
        <v>825</v>
      </c>
      <c r="C101">
        <v>3975</v>
      </c>
      <c r="D101">
        <v>91</v>
      </c>
      <c r="E101">
        <v>3</v>
      </c>
      <c r="F101">
        <v>67</v>
      </c>
      <c r="G101">
        <v>10</v>
      </c>
      <c r="H101">
        <v>55</v>
      </c>
      <c r="I101">
        <v>37</v>
      </c>
      <c r="J101">
        <v>3</v>
      </c>
      <c r="K101">
        <v>26</v>
      </c>
      <c r="L101">
        <v>19</v>
      </c>
      <c r="M101">
        <v>2</v>
      </c>
      <c r="N101">
        <v>23</v>
      </c>
      <c r="O101">
        <v>6</v>
      </c>
      <c r="P101">
        <v>3</v>
      </c>
      <c r="Q101">
        <v>5</v>
      </c>
    </row>
    <row r="102" spans="1:17" x14ac:dyDescent="0.45">
      <c r="A102">
        <v>3</v>
      </c>
      <c r="B102">
        <v>826</v>
      </c>
      <c r="C102">
        <v>1721</v>
      </c>
      <c r="D102">
        <v>89</v>
      </c>
      <c r="E102">
        <v>5</v>
      </c>
      <c r="F102">
        <v>65</v>
      </c>
      <c r="G102">
        <v>10</v>
      </c>
      <c r="H102">
        <v>53</v>
      </c>
      <c r="I102">
        <v>18</v>
      </c>
      <c r="J102" t="s">
        <v>60</v>
      </c>
      <c r="K102">
        <v>10</v>
      </c>
      <c r="L102">
        <v>35</v>
      </c>
      <c r="M102">
        <v>1</v>
      </c>
      <c r="N102">
        <v>25</v>
      </c>
      <c r="O102">
        <v>8</v>
      </c>
      <c r="P102">
        <v>3</v>
      </c>
      <c r="Q102">
        <v>4</v>
      </c>
    </row>
    <row r="103" spans="1:17" x14ac:dyDescent="0.45">
      <c r="A103">
        <v>3</v>
      </c>
      <c r="B103">
        <v>830</v>
      </c>
      <c r="C103">
        <v>3146</v>
      </c>
      <c r="D103">
        <v>90</v>
      </c>
      <c r="E103">
        <v>10</v>
      </c>
      <c r="F103">
        <v>69</v>
      </c>
      <c r="G103">
        <v>15</v>
      </c>
      <c r="H103">
        <v>52</v>
      </c>
      <c r="I103">
        <v>19</v>
      </c>
      <c r="J103">
        <v>1</v>
      </c>
      <c r="K103">
        <v>14</v>
      </c>
      <c r="L103">
        <v>34</v>
      </c>
      <c r="M103">
        <v>2</v>
      </c>
      <c r="N103">
        <v>21</v>
      </c>
      <c r="O103">
        <v>7</v>
      </c>
      <c r="P103">
        <v>2</v>
      </c>
      <c r="Q103">
        <v>3</v>
      </c>
    </row>
    <row r="104" spans="1:17" x14ac:dyDescent="0.45">
      <c r="A104">
        <v>3</v>
      </c>
      <c r="B104">
        <v>831</v>
      </c>
      <c r="C104">
        <v>1789</v>
      </c>
      <c r="D104">
        <v>90</v>
      </c>
      <c r="E104">
        <v>13</v>
      </c>
      <c r="F104">
        <v>69</v>
      </c>
      <c r="G104">
        <v>27</v>
      </c>
      <c r="H104">
        <v>41</v>
      </c>
      <c r="I104">
        <v>11</v>
      </c>
      <c r="J104" t="s">
        <v>60</v>
      </c>
      <c r="K104">
        <v>7</v>
      </c>
      <c r="L104">
        <v>30</v>
      </c>
      <c r="M104">
        <v>1</v>
      </c>
      <c r="N104">
        <v>21</v>
      </c>
      <c r="O104">
        <v>7</v>
      </c>
      <c r="P104">
        <v>2</v>
      </c>
      <c r="Q104">
        <v>3</v>
      </c>
    </row>
    <row r="105" spans="1:17" x14ac:dyDescent="0.45">
      <c r="A105">
        <v>3</v>
      </c>
      <c r="B105">
        <v>835</v>
      </c>
      <c r="C105">
        <v>2397</v>
      </c>
      <c r="D105">
        <v>87</v>
      </c>
      <c r="E105">
        <v>9</v>
      </c>
      <c r="F105">
        <v>57</v>
      </c>
      <c r="G105">
        <v>13</v>
      </c>
      <c r="H105">
        <v>39</v>
      </c>
      <c r="I105">
        <v>17</v>
      </c>
      <c r="J105">
        <v>1</v>
      </c>
      <c r="K105">
        <v>10</v>
      </c>
      <c r="L105">
        <v>22</v>
      </c>
      <c r="M105">
        <v>5</v>
      </c>
      <c r="N105">
        <v>30</v>
      </c>
      <c r="O105">
        <v>10</v>
      </c>
      <c r="P105">
        <v>4</v>
      </c>
      <c r="Q105">
        <v>7</v>
      </c>
    </row>
    <row r="106" spans="1:17" x14ac:dyDescent="0.45">
      <c r="A106">
        <v>3</v>
      </c>
      <c r="B106">
        <v>836</v>
      </c>
      <c r="C106">
        <v>1426</v>
      </c>
      <c r="D106">
        <v>85</v>
      </c>
      <c r="E106">
        <v>8</v>
      </c>
      <c r="F106">
        <v>52</v>
      </c>
      <c r="G106">
        <v>13</v>
      </c>
      <c r="H106">
        <v>37</v>
      </c>
      <c r="I106">
        <v>15</v>
      </c>
      <c r="J106">
        <v>1</v>
      </c>
      <c r="K106">
        <v>9</v>
      </c>
      <c r="L106">
        <v>22</v>
      </c>
      <c r="M106">
        <v>2</v>
      </c>
      <c r="N106">
        <v>33</v>
      </c>
      <c r="O106">
        <v>10</v>
      </c>
      <c r="P106">
        <v>4</v>
      </c>
      <c r="Q106">
        <v>3</v>
      </c>
    </row>
    <row r="107" spans="1:17" x14ac:dyDescent="0.45">
      <c r="A107">
        <v>3</v>
      </c>
      <c r="B107">
        <v>837</v>
      </c>
      <c r="C107">
        <v>618</v>
      </c>
      <c r="D107">
        <v>89</v>
      </c>
      <c r="E107">
        <v>6</v>
      </c>
      <c r="F107">
        <v>64</v>
      </c>
      <c r="G107">
        <v>10</v>
      </c>
      <c r="H107">
        <v>49</v>
      </c>
      <c r="I107">
        <v>29</v>
      </c>
      <c r="J107">
        <v>2</v>
      </c>
      <c r="K107">
        <v>18</v>
      </c>
      <c r="L107">
        <v>20</v>
      </c>
      <c r="M107">
        <v>5</v>
      </c>
      <c r="N107">
        <v>25</v>
      </c>
      <c r="O107">
        <v>7</v>
      </c>
      <c r="P107">
        <v>4</v>
      </c>
      <c r="Q107">
        <v>5</v>
      </c>
    </row>
    <row r="108" spans="1:17" x14ac:dyDescent="0.45">
      <c r="A108">
        <v>3</v>
      </c>
      <c r="B108">
        <v>840</v>
      </c>
      <c r="C108">
        <v>2532</v>
      </c>
      <c r="D108">
        <v>86</v>
      </c>
      <c r="E108">
        <v>12</v>
      </c>
      <c r="F108">
        <v>65</v>
      </c>
      <c r="G108">
        <v>18</v>
      </c>
      <c r="H108">
        <v>46</v>
      </c>
      <c r="I108">
        <v>14</v>
      </c>
      <c r="J108">
        <v>1</v>
      </c>
      <c r="K108">
        <v>12</v>
      </c>
      <c r="L108">
        <v>32</v>
      </c>
      <c r="M108">
        <v>2</v>
      </c>
      <c r="N108">
        <v>20</v>
      </c>
      <c r="O108">
        <v>12</v>
      </c>
      <c r="P108">
        <v>3</v>
      </c>
      <c r="Q108">
        <v>2</v>
      </c>
    </row>
    <row r="109" spans="1:17" x14ac:dyDescent="0.45">
      <c r="A109">
        <v>3</v>
      </c>
      <c r="B109">
        <v>841</v>
      </c>
      <c r="C109">
        <v>1476</v>
      </c>
      <c r="D109">
        <v>88</v>
      </c>
      <c r="E109">
        <v>10</v>
      </c>
      <c r="F109">
        <v>64</v>
      </c>
      <c r="G109">
        <v>14</v>
      </c>
      <c r="H109">
        <v>49</v>
      </c>
      <c r="I109">
        <v>14</v>
      </c>
      <c r="J109">
        <v>1</v>
      </c>
      <c r="K109">
        <v>12</v>
      </c>
      <c r="L109">
        <v>35</v>
      </c>
      <c r="M109">
        <v>1</v>
      </c>
      <c r="N109">
        <v>23</v>
      </c>
      <c r="O109">
        <v>10</v>
      </c>
      <c r="P109">
        <v>2</v>
      </c>
      <c r="Q109">
        <v>3</v>
      </c>
    </row>
    <row r="110" spans="1:17" x14ac:dyDescent="0.45">
      <c r="A110">
        <v>3</v>
      </c>
      <c r="B110">
        <v>845</v>
      </c>
      <c r="C110">
        <v>3007</v>
      </c>
      <c r="D110">
        <v>86</v>
      </c>
      <c r="E110">
        <v>5</v>
      </c>
      <c r="F110">
        <v>55</v>
      </c>
      <c r="G110">
        <v>22</v>
      </c>
      <c r="H110">
        <v>29</v>
      </c>
      <c r="I110">
        <v>11</v>
      </c>
      <c r="J110" t="s">
        <v>60</v>
      </c>
      <c r="K110">
        <v>5</v>
      </c>
      <c r="L110">
        <v>18</v>
      </c>
      <c r="M110">
        <v>4</v>
      </c>
      <c r="N110">
        <v>31</v>
      </c>
      <c r="O110">
        <v>9</v>
      </c>
      <c r="P110">
        <v>5</v>
      </c>
      <c r="Q110">
        <v>4</v>
      </c>
    </row>
    <row r="111" spans="1:17" x14ac:dyDescent="0.45">
      <c r="A111">
        <v>3</v>
      </c>
      <c r="B111">
        <v>846</v>
      </c>
      <c r="C111">
        <v>2377</v>
      </c>
      <c r="D111">
        <v>83</v>
      </c>
      <c r="E111">
        <v>4</v>
      </c>
      <c r="F111">
        <v>56</v>
      </c>
      <c r="G111">
        <v>17</v>
      </c>
      <c r="H111">
        <v>34</v>
      </c>
      <c r="I111">
        <v>17</v>
      </c>
      <c r="J111">
        <v>1</v>
      </c>
      <c r="K111">
        <v>10</v>
      </c>
      <c r="L111">
        <v>17</v>
      </c>
      <c r="M111">
        <v>5</v>
      </c>
      <c r="N111">
        <v>27</v>
      </c>
      <c r="O111">
        <v>12</v>
      </c>
      <c r="P111">
        <v>5</v>
      </c>
      <c r="Q111">
        <v>8</v>
      </c>
    </row>
    <row r="112" spans="1:17" x14ac:dyDescent="0.45">
      <c r="A112">
        <v>3</v>
      </c>
      <c r="B112">
        <v>850</v>
      </c>
      <c r="C112">
        <v>12382</v>
      </c>
      <c r="D112">
        <v>89</v>
      </c>
      <c r="E112">
        <v>7</v>
      </c>
      <c r="F112">
        <v>57</v>
      </c>
      <c r="G112">
        <v>11</v>
      </c>
      <c r="H112">
        <v>43</v>
      </c>
      <c r="I112">
        <v>19</v>
      </c>
      <c r="J112">
        <v>1</v>
      </c>
      <c r="K112">
        <v>11</v>
      </c>
      <c r="L112">
        <v>24</v>
      </c>
      <c r="M112">
        <v>3</v>
      </c>
      <c r="N112">
        <v>32</v>
      </c>
      <c r="O112">
        <v>8</v>
      </c>
      <c r="P112">
        <v>3</v>
      </c>
      <c r="Q112">
        <v>4</v>
      </c>
    </row>
    <row r="113" spans="1:17" x14ac:dyDescent="0.45">
      <c r="A113">
        <v>3</v>
      </c>
      <c r="B113">
        <v>851</v>
      </c>
      <c r="C113">
        <v>551</v>
      </c>
      <c r="D113">
        <v>83</v>
      </c>
      <c r="E113">
        <v>13</v>
      </c>
      <c r="F113">
        <v>51</v>
      </c>
      <c r="G113">
        <v>16</v>
      </c>
      <c r="H113">
        <v>28</v>
      </c>
      <c r="I113">
        <v>4</v>
      </c>
      <c r="J113">
        <v>0</v>
      </c>
      <c r="K113">
        <v>3</v>
      </c>
      <c r="L113">
        <v>24</v>
      </c>
      <c r="M113">
        <v>7</v>
      </c>
      <c r="N113">
        <v>32</v>
      </c>
      <c r="O113">
        <v>11</v>
      </c>
      <c r="P113">
        <v>5</v>
      </c>
      <c r="Q113">
        <v>2</v>
      </c>
    </row>
    <row r="114" spans="1:17" x14ac:dyDescent="0.45">
      <c r="A114">
        <v>3</v>
      </c>
      <c r="B114">
        <v>852</v>
      </c>
      <c r="C114">
        <v>1172</v>
      </c>
      <c r="D114">
        <v>87</v>
      </c>
      <c r="E114">
        <v>9</v>
      </c>
      <c r="F114">
        <v>56</v>
      </c>
      <c r="G114">
        <v>14</v>
      </c>
      <c r="H114">
        <v>34</v>
      </c>
      <c r="I114">
        <v>10</v>
      </c>
      <c r="J114" t="s">
        <v>47</v>
      </c>
      <c r="K114">
        <v>6</v>
      </c>
      <c r="L114">
        <v>24</v>
      </c>
      <c r="M114">
        <v>8</v>
      </c>
      <c r="N114">
        <v>32</v>
      </c>
      <c r="O114">
        <v>9</v>
      </c>
      <c r="P114">
        <v>4</v>
      </c>
      <c r="Q114">
        <v>3</v>
      </c>
    </row>
    <row r="115" spans="1:17" x14ac:dyDescent="0.45">
      <c r="A115">
        <v>3</v>
      </c>
      <c r="B115">
        <v>855</v>
      </c>
      <c r="C115">
        <v>3994</v>
      </c>
      <c r="D115">
        <v>90</v>
      </c>
      <c r="E115">
        <v>9</v>
      </c>
      <c r="F115">
        <v>68</v>
      </c>
      <c r="G115">
        <v>15</v>
      </c>
      <c r="H115">
        <v>51</v>
      </c>
      <c r="I115">
        <v>17</v>
      </c>
      <c r="J115">
        <v>1</v>
      </c>
      <c r="K115">
        <v>10</v>
      </c>
      <c r="L115">
        <v>33</v>
      </c>
      <c r="M115">
        <v>2</v>
      </c>
      <c r="N115">
        <v>23</v>
      </c>
      <c r="O115">
        <v>7</v>
      </c>
      <c r="P115">
        <v>3</v>
      </c>
      <c r="Q115">
        <v>3</v>
      </c>
    </row>
    <row r="116" spans="1:17" x14ac:dyDescent="0.45">
      <c r="A116">
        <v>3</v>
      </c>
      <c r="B116">
        <v>856</v>
      </c>
      <c r="C116">
        <v>2743</v>
      </c>
      <c r="D116">
        <v>87</v>
      </c>
      <c r="E116">
        <v>5</v>
      </c>
      <c r="F116">
        <v>73</v>
      </c>
      <c r="G116">
        <v>15</v>
      </c>
      <c r="H116">
        <v>47</v>
      </c>
      <c r="I116">
        <v>13</v>
      </c>
      <c r="J116" t="s">
        <v>60</v>
      </c>
      <c r="K116">
        <v>6</v>
      </c>
      <c r="L116">
        <v>34</v>
      </c>
      <c r="M116">
        <v>10</v>
      </c>
      <c r="N116">
        <v>15</v>
      </c>
      <c r="O116">
        <v>8</v>
      </c>
      <c r="P116">
        <v>4</v>
      </c>
      <c r="Q116">
        <v>2</v>
      </c>
    </row>
    <row r="117" spans="1:17" x14ac:dyDescent="0.45">
      <c r="A117">
        <v>3</v>
      </c>
      <c r="B117">
        <v>857</v>
      </c>
      <c r="C117">
        <v>91</v>
      </c>
      <c r="D117">
        <v>91</v>
      </c>
      <c r="E117">
        <v>7</v>
      </c>
      <c r="F117">
        <v>60</v>
      </c>
      <c r="G117">
        <v>5</v>
      </c>
      <c r="H117">
        <v>49</v>
      </c>
      <c r="I117">
        <v>18</v>
      </c>
      <c r="J117">
        <v>0</v>
      </c>
      <c r="K117">
        <v>11</v>
      </c>
      <c r="L117">
        <v>32</v>
      </c>
      <c r="M117">
        <v>5</v>
      </c>
      <c r="N117">
        <v>31</v>
      </c>
      <c r="O117" t="s">
        <v>47</v>
      </c>
      <c r="P117" t="s">
        <v>47</v>
      </c>
      <c r="Q117" t="s">
        <v>198</v>
      </c>
    </row>
    <row r="118" spans="1:17" x14ac:dyDescent="0.45">
      <c r="A118">
        <v>3</v>
      </c>
      <c r="B118">
        <v>860</v>
      </c>
      <c r="C118">
        <v>5617</v>
      </c>
      <c r="D118">
        <v>89</v>
      </c>
      <c r="E118">
        <v>9</v>
      </c>
      <c r="F118">
        <v>63</v>
      </c>
      <c r="G118">
        <v>15</v>
      </c>
      <c r="H118">
        <v>46</v>
      </c>
      <c r="I118">
        <v>13</v>
      </c>
      <c r="J118" t="s">
        <v>60</v>
      </c>
      <c r="K118">
        <v>7</v>
      </c>
      <c r="L118">
        <v>33</v>
      </c>
      <c r="M118">
        <v>2</v>
      </c>
      <c r="N118">
        <v>26</v>
      </c>
      <c r="O118">
        <v>9</v>
      </c>
      <c r="P118">
        <v>3</v>
      </c>
      <c r="Q118">
        <v>3</v>
      </c>
    </row>
    <row r="119" spans="1:17" x14ac:dyDescent="0.45">
      <c r="A119">
        <v>3</v>
      </c>
      <c r="B119">
        <v>861</v>
      </c>
      <c r="C119">
        <v>1198</v>
      </c>
      <c r="D119">
        <v>86</v>
      </c>
      <c r="E119">
        <v>8</v>
      </c>
      <c r="F119">
        <v>65</v>
      </c>
      <c r="G119">
        <v>12</v>
      </c>
      <c r="H119">
        <v>49</v>
      </c>
      <c r="I119">
        <v>17</v>
      </c>
      <c r="J119" t="s">
        <v>60</v>
      </c>
      <c r="K119">
        <v>8</v>
      </c>
      <c r="L119">
        <v>32</v>
      </c>
      <c r="M119">
        <v>4</v>
      </c>
      <c r="N119">
        <v>22</v>
      </c>
      <c r="O119">
        <v>11</v>
      </c>
      <c r="P119">
        <v>2</v>
      </c>
      <c r="Q119">
        <v>1</v>
      </c>
    </row>
    <row r="120" spans="1:17" x14ac:dyDescent="0.45">
      <c r="A120">
        <v>3</v>
      </c>
      <c r="B120">
        <v>865</v>
      </c>
      <c r="C120">
        <v>2692</v>
      </c>
      <c r="D120">
        <v>90</v>
      </c>
      <c r="E120">
        <v>5</v>
      </c>
      <c r="F120">
        <v>63</v>
      </c>
      <c r="G120">
        <v>16</v>
      </c>
      <c r="H120">
        <v>44</v>
      </c>
      <c r="I120">
        <v>22</v>
      </c>
      <c r="J120">
        <v>1</v>
      </c>
      <c r="K120">
        <v>14</v>
      </c>
      <c r="L120">
        <v>22</v>
      </c>
      <c r="M120">
        <v>2</v>
      </c>
      <c r="N120">
        <v>27</v>
      </c>
      <c r="O120">
        <v>7</v>
      </c>
      <c r="P120">
        <v>3</v>
      </c>
      <c r="Q120">
        <v>5</v>
      </c>
    </row>
    <row r="121" spans="1:17" x14ac:dyDescent="0.45">
      <c r="A121">
        <v>3</v>
      </c>
      <c r="B121">
        <v>866</v>
      </c>
      <c r="C121">
        <v>1312</v>
      </c>
      <c r="D121">
        <v>90</v>
      </c>
      <c r="E121">
        <v>8</v>
      </c>
      <c r="F121">
        <v>64</v>
      </c>
      <c r="G121">
        <v>29</v>
      </c>
      <c r="H121">
        <v>33</v>
      </c>
      <c r="I121">
        <v>9</v>
      </c>
      <c r="J121" t="s">
        <v>60</v>
      </c>
      <c r="K121">
        <v>5</v>
      </c>
      <c r="L121">
        <v>24</v>
      </c>
      <c r="M121">
        <v>1</v>
      </c>
      <c r="N121">
        <v>26</v>
      </c>
      <c r="O121">
        <v>7</v>
      </c>
      <c r="P121">
        <v>3</v>
      </c>
      <c r="Q121" t="s">
        <v>198</v>
      </c>
    </row>
    <row r="122" spans="1:17" x14ac:dyDescent="0.45">
      <c r="A122">
        <v>3</v>
      </c>
      <c r="B122">
        <v>867</v>
      </c>
      <c r="C122">
        <v>680</v>
      </c>
      <c r="D122">
        <v>92</v>
      </c>
      <c r="E122">
        <v>8</v>
      </c>
      <c r="F122">
        <v>65</v>
      </c>
      <c r="G122">
        <v>23</v>
      </c>
      <c r="H122">
        <v>39</v>
      </c>
      <c r="I122">
        <v>18</v>
      </c>
      <c r="J122">
        <v>1</v>
      </c>
      <c r="K122">
        <v>9</v>
      </c>
      <c r="L122">
        <v>21</v>
      </c>
      <c r="M122">
        <v>3</v>
      </c>
      <c r="N122">
        <v>28</v>
      </c>
      <c r="O122">
        <v>6</v>
      </c>
      <c r="P122">
        <v>2</v>
      </c>
      <c r="Q122">
        <v>5</v>
      </c>
    </row>
    <row r="123" spans="1:17" x14ac:dyDescent="0.45">
      <c r="A123">
        <v>3</v>
      </c>
      <c r="B123">
        <v>868</v>
      </c>
      <c r="C123">
        <v>1001</v>
      </c>
      <c r="D123">
        <v>89</v>
      </c>
      <c r="E123">
        <v>5</v>
      </c>
      <c r="F123">
        <v>59</v>
      </c>
      <c r="G123">
        <v>10</v>
      </c>
      <c r="H123">
        <v>46</v>
      </c>
      <c r="I123">
        <v>21</v>
      </c>
      <c r="J123">
        <v>1</v>
      </c>
      <c r="K123">
        <v>12</v>
      </c>
      <c r="L123">
        <v>25</v>
      </c>
      <c r="M123">
        <v>3</v>
      </c>
      <c r="N123">
        <v>30</v>
      </c>
      <c r="O123">
        <v>7</v>
      </c>
      <c r="P123">
        <v>4</v>
      </c>
      <c r="Q123">
        <v>5</v>
      </c>
    </row>
    <row r="124" spans="1:17" x14ac:dyDescent="0.45">
      <c r="A124">
        <v>3</v>
      </c>
      <c r="B124">
        <v>869</v>
      </c>
      <c r="C124">
        <v>1099</v>
      </c>
      <c r="D124">
        <v>92</v>
      </c>
      <c r="E124">
        <v>6</v>
      </c>
      <c r="F124">
        <v>66</v>
      </c>
      <c r="G124">
        <v>11</v>
      </c>
      <c r="H124">
        <v>51</v>
      </c>
      <c r="I124">
        <v>25</v>
      </c>
      <c r="J124" t="s">
        <v>60</v>
      </c>
      <c r="K124">
        <v>16</v>
      </c>
      <c r="L124">
        <v>25</v>
      </c>
      <c r="M124">
        <v>5</v>
      </c>
      <c r="N124">
        <v>26</v>
      </c>
      <c r="O124">
        <v>6</v>
      </c>
      <c r="P124">
        <v>2</v>
      </c>
      <c r="Q124">
        <v>6</v>
      </c>
    </row>
    <row r="125" spans="1:17" x14ac:dyDescent="0.45">
      <c r="A125">
        <v>3</v>
      </c>
      <c r="B125">
        <v>870</v>
      </c>
      <c r="C125">
        <v>512</v>
      </c>
      <c r="D125">
        <v>91</v>
      </c>
      <c r="E125">
        <v>4</v>
      </c>
      <c r="F125">
        <v>75</v>
      </c>
      <c r="G125">
        <v>6</v>
      </c>
      <c r="H125">
        <v>64</v>
      </c>
      <c r="I125">
        <v>47</v>
      </c>
      <c r="J125">
        <v>7</v>
      </c>
      <c r="K125">
        <v>33</v>
      </c>
      <c r="L125">
        <v>17</v>
      </c>
      <c r="M125">
        <v>5</v>
      </c>
      <c r="N125">
        <v>16</v>
      </c>
      <c r="O125">
        <v>6</v>
      </c>
      <c r="P125">
        <v>3</v>
      </c>
      <c r="Q125">
        <v>5</v>
      </c>
    </row>
    <row r="126" spans="1:17" x14ac:dyDescent="0.45">
      <c r="A126">
        <v>3</v>
      </c>
      <c r="B126">
        <v>871</v>
      </c>
      <c r="C126">
        <v>1301</v>
      </c>
      <c r="D126">
        <v>89</v>
      </c>
      <c r="E126">
        <v>5</v>
      </c>
      <c r="F126">
        <v>69</v>
      </c>
      <c r="G126">
        <v>11</v>
      </c>
      <c r="H126">
        <v>58</v>
      </c>
      <c r="I126">
        <v>28</v>
      </c>
      <c r="J126">
        <v>1</v>
      </c>
      <c r="K126">
        <v>12</v>
      </c>
      <c r="L126">
        <v>30</v>
      </c>
      <c r="M126">
        <v>1</v>
      </c>
      <c r="N126">
        <v>20</v>
      </c>
      <c r="O126">
        <v>7</v>
      </c>
      <c r="P126">
        <v>4</v>
      </c>
      <c r="Q126">
        <v>3</v>
      </c>
    </row>
    <row r="127" spans="1:17" x14ac:dyDescent="0.45">
      <c r="A127">
        <v>3</v>
      </c>
      <c r="B127">
        <v>872</v>
      </c>
      <c r="C127">
        <v>807</v>
      </c>
      <c r="D127">
        <v>92</v>
      </c>
      <c r="E127">
        <v>5</v>
      </c>
      <c r="F127">
        <v>68</v>
      </c>
      <c r="G127">
        <v>7</v>
      </c>
      <c r="H127">
        <v>58</v>
      </c>
      <c r="I127">
        <v>30</v>
      </c>
      <c r="J127" t="s">
        <v>47</v>
      </c>
      <c r="K127">
        <v>12</v>
      </c>
      <c r="L127">
        <v>27</v>
      </c>
      <c r="M127">
        <v>3</v>
      </c>
      <c r="N127">
        <v>25</v>
      </c>
      <c r="O127">
        <v>6</v>
      </c>
      <c r="P127">
        <v>2</v>
      </c>
      <c r="Q127">
        <v>7</v>
      </c>
    </row>
    <row r="128" spans="1:17" x14ac:dyDescent="0.45">
      <c r="A128">
        <v>3</v>
      </c>
      <c r="B128">
        <v>873</v>
      </c>
      <c r="C128">
        <v>3932</v>
      </c>
      <c r="D128">
        <v>89</v>
      </c>
      <c r="E128">
        <v>5</v>
      </c>
      <c r="F128">
        <v>57</v>
      </c>
      <c r="G128">
        <v>10</v>
      </c>
      <c r="H128">
        <v>46</v>
      </c>
      <c r="I128">
        <v>20</v>
      </c>
      <c r="J128">
        <v>1</v>
      </c>
      <c r="K128">
        <v>13</v>
      </c>
      <c r="L128">
        <v>26</v>
      </c>
      <c r="M128">
        <v>2</v>
      </c>
      <c r="N128">
        <v>32</v>
      </c>
      <c r="O128">
        <v>7</v>
      </c>
      <c r="P128">
        <v>4</v>
      </c>
      <c r="Q128">
        <v>4</v>
      </c>
    </row>
    <row r="129" spans="1:17" x14ac:dyDescent="0.45">
      <c r="A129">
        <v>3</v>
      </c>
      <c r="B129">
        <v>874</v>
      </c>
      <c r="C129">
        <v>1335</v>
      </c>
      <c r="D129">
        <v>90</v>
      </c>
      <c r="E129">
        <v>6</v>
      </c>
      <c r="F129">
        <v>68</v>
      </c>
      <c r="G129">
        <v>18</v>
      </c>
      <c r="H129">
        <v>50</v>
      </c>
      <c r="I129">
        <v>15</v>
      </c>
      <c r="J129">
        <v>1</v>
      </c>
      <c r="K129">
        <v>10</v>
      </c>
      <c r="L129">
        <v>34</v>
      </c>
      <c r="M129">
        <v>1</v>
      </c>
      <c r="N129">
        <v>21</v>
      </c>
      <c r="O129">
        <v>7</v>
      </c>
      <c r="P129">
        <v>3</v>
      </c>
      <c r="Q129">
        <v>3</v>
      </c>
    </row>
    <row r="130" spans="1:17" x14ac:dyDescent="0.45">
      <c r="A130">
        <v>3</v>
      </c>
      <c r="B130">
        <v>876</v>
      </c>
      <c r="C130">
        <v>727</v>
      </c>
      <c r="D130">
        <v>88</v>
      </c>
      <c r="E130">
        <v>6</v>
      </c>
      <c r="F130">
        <v>71</v>
      </c>
      <c r="G130">
        <v>11</v>
      </c>
      <c r="H130">
        <v>57</v>
      </c>
      <c r="I130">
        <v>10</v>
      </c>
      <c r="J130">
        <v>0</v>
      </c>
      <c r="K130">
        <v>9</v>
      </c>
      <c r="L130">
        <v>47</v>
      </c>
      <c r="M130">
        <v>3</v>
      </c>
      <c r="N130">
        <v>18</v>
      </c>
      <c r="O130">
        <v>10</v>
      </c>
      <c r="P130">
        <v>1</v>
      </c>
      <c r="Q130">
        <v>1</v>
      </c>
    </row>
    <row r="131" spans="1:17" x14ac:dyDescent="0.45">
      <c r="A131">
        <v>3</v>
      </c>
      <c r="B131">
        <v>877</v>
      </c>
      <c r="C131">
        <v>1713</v>
      </c>
      <c r="D131">
        <v>88</v>
      </c>
      <c r="E131">
        <v>10</v>
      </c>
      <c r="F131">
        <v>64</v>
      </c>
      <c r="G131">
        <v>14</v>
      </c>
      <c r="H131">
        <v>45</v>
      </c>
      <c r="I131">
        <v>14</v>
      </c>
      <c r="J131" t="s">
        <v>47</v>
      </c>
      <c r="K131">
        <v>10</v>
      </c>
      <c r="L131">
        <v>31</v>
      </c>
      <c r="M131">
        <v>5</v>
      </c>
      <c r="N131">
        <v>25</v>
      </c>
      <c r="O131">
        <v>8</v>
      </c>
      <c r="P131">
        <v>3</v>
      </c>
      <c r="Q131">
        <v>4</v>
      </c>
    </row>
    <row r="132" spans="1:17" x14ac:dyDescent="0.45">
      <c r="A132">
        <v>3</v>
      </c>
      <c r="B132">
        <v>878</v>
      </c>
      <c r="C132">
        <v>4329</v>
      </c>
      <c r="D132">
        <v>87</v>
      </c>
      <c r="E132">
        <v>7</v>
      </c>
      <c r="F132">
        <v>56</v>
      </c>
      <c r="G132">
        <v>16</v>
      </c>
      <c r="H132">
        <v>38</v>
      </c>
      <c r="I132">
        <v>14</v>
      </c>
      <c r="J132">
        <v>1</v>
      </c>
      <c r="K132">
        <v>9</v>
      </c>
      <c r="L132">
        <v>24</v>
      </c>
      <c r="M132">
        <v>3</v>
      </c>
      <c r="N132">
        <v>31</v>
      </c>
      <c r="O132">
        <v>9</v>
      </c>
      <c r="P132">
        <v>3</v>
      </c>
      <c r="Q132">
        <v>5</v>
      </c>
    </row>
    <row r="133" spans="1:17" x14ac:dyDescent="0.45">
      <c r="A133">
        <v>3</v>
      </c>
      <c r="B133">
        <v>879</v>
      </c>
      <c r="C133">
        <v>1885</v>
      </c>
      <c r="D133">
        <v>86</v>
      </c>
      <c r="E133">
        <v>12</v>
      </c>
      <c r="F133">
        <v>62</v>
      </c>
      <c r="G133">
        <v>16</v>
      </c>
      <c r="H133">
        <v>42</v>
      </c>
      <c r="I133">
        <v>12</v>
      </c>
      <c r="J133">
        <v>1</v>
      </c>
      <c r="K133">
        <v>8</v>
      </c>
      <c r="L133">
        <v>31</v>
      </c>
      <c r="M133">
        <v>3</v>
      </c>
      <c r="N133">
        <v>24</v>
      </c>
      <c r="O133">
        <v>12</v>
      </c>
      <c r="P133">
        <v>3</v>
      </c>
      <c r="Q133">
        <v>3</v>
      </c>
    </row>
    <row r="134" spans="1:17" x14ac:dyDescent="0.45">
      <c r="A134">
        <v>3</v>
      </c>
      <c r="B134">
        <v>880</v>
      </c>
      <c r="C134">
        <v>1105</v>
      </c>
      <c r="D134">
        <v>86</v>
      </c>
      <c r="E134">
        <v>6</v>
      </c>
      <c r="F134">
        <v>60</v>
      </c>
      <c r="G134">
        <v>15</v>
      </c>
      <c r="H134">
        <v>42</v>
      </c>
      <c r="I134">
        <v>19</v>
      </c>
      <c r="J134">
        <v>1</v>
      </c>
      <c r="K134">
        <v>13</v>
      </c>
      <c r="L134">
        <v>23</v>
      </c>
      <c r="M134">
        <v>3</v>
      </c>
      <c r="N134">
        <v>26</v>
      </c>
      <c r="O134">
        <v>10</v>
      </c>
      <c r="P134">
        <v>3</v>
      </c>
      <c r="Q134">
        <v>3</v>
      </c>
    </row>
    <row r="135" spans="1:17" x14ac:dyDescent="0.45">
      <c r="A135">
        <v>3</v>
      </c>
      <c r="B135">
        <v>881</v>
      </c>
      <c r="C135">
        <v>9122</v>
      </c>
      <c r="D135">
        <v>88</v>
      </c>
      <c r="E135">
        <v>7</v>
      </c>
      <c r="F135">
        <v>62</v>
      </c>
      <c r="G135">
        <v>14</v>
      </c>
      <c r="H135">
        <v>46</v>
      </c>
      <c r="I135">
        <v>18</v>
      </c>
      <c r="J135">
        <v>1</v>
      </c>
      <c r="K135">
        <v>10</v>
      </c>
      <c r="L135">
        <v>28</v>
      </c>
      <c r="M135">
        <v>2</v>
      </c>
      <c r="N135">
        <v>26</v>
      </c>
      <c r="O135">
        <v>8</v>
      </c>
      <c r="P135">
        <v>3</v>
      </c>
      <c r="Q135">
        <v>3</v>
      </c>
    </row>
    <row r="136" spans="1:17" x14ac:dyDescent="0.45">
      <c r="A136">
        <v>3</v>
      </c>
      <c r="B136">
        <v>882</v>
      </c>
      <c r="C136">
        <v>2580</v>
      </c>
      <c r="D136">
        <v>87</v>
      </c>
      <c r="E136">
        <v>6</v>
      </c>
      <c r="F136">
        <v>60</v>
      </c>
      <c r="G136">
        <v>19</v>
      </c>
      <c r="H136">
        <v>40</v>
      </c>
      <c r="I136">
        <v>18</v>
      </c>
      <c r="J136">
        <v>1</v>
      </c>
      <c r="K136">
        <v>11</v>
      </c>
      <c r="L136">
        <v>21</v>
      </c>
      <c r="M136">
        <v>2</v>
      </c>
      <c r="N136">
        <v>26</v>
      </c>
      <c r="O136">
        <v>10</v>
      </c>
      <c r="P136">
        <v>4</v>
      </c>
      <c r="Q136">
        <v>2</v>
      </c>
    </row>
    <row r="137" spans="1:17" x14ac:dyDescent="0.45">
      <c r="A137">
        <v>3</v>
      </c>
      <c r="B137">
        <v>883</v>
      </c>
      <c r="C137">
        <v>937</v>
      </c>
      <c r="D137">
        <v>88</v>
      </c>
      <c r="E137">
        <v>11</v>
      </c>
      <c r="F137">
        <v>55</v>
      </c>
      <c r="G137">
        <v>10</v>
      </c>
      <c r="H137">
        <v>43</v>
      </c>
      <c r="I137">
        <v>14</v>
      </c>
      <c r="J137" t="s">
        <v>47</v>
      </c>
      <c r="K137">
        <v>4</v>
      </c>
      <c r="L137">
        <v>29</v>
      </c>
      <c r="M137">
        <v>2</v>
      </c>
      <c r="N137">
        <v>32</v>
      </c>
      <c r="O137">
        <v>9</v>
      </c>
      <c r="P137">
        <v>3</v>
      </c>
      <c r="Q137">
        <v>2</v>
      </c>
    </row>
    <row r="138" spans="1:17" x14ac:dyDescent="0.45">
      <c r="A138">
        <v>3</v>
      </c>
      <c r="B138">
        <v>884</v>
      </c>
      <c r="C138">
        <v>1631</v>
      </c>
      <c r="D138">
        <v>87</v>
      </c>
      <c r="E138">
        <v>7</v>
      </c>
      <c r="F138">
        <v>64</v>
      </c>
      <c r="G138">
        <v>17</v>
      </c>
      <c r="H138">
        <v>40</v>
      </c>
      <c r="I138">
        <v>18</v>
      </c>
      <c r="J138">
        <v>1</v>
      </c>
      <c r="K138">
        <v>14</v>
      </c>
      <c r="L138">
        <v>22</v>
      </c>
      <c r="M138">
        <v>7</v>
      </c>
      <c r="N138">
        <v>23</v>
      </c>
      <c r="O138">
        <v>8</v>
      </c>
      <c r="P138">
        <v>4</v>
      </c>
      <c r="Q138">
        <v>5</v>
      </c>
    </row>
    <row r="139" spans="1:17" x14ac:dyDescent="0.45">
      <c r="A139">
        <v>3</v>
      </c>
      <c r="B139">
        <v>885</v>
      </c>
      <c r="C139">
        <v>3034</v>
      </c>
      <c r="D139">
        <v>91</v>
      </c>
      <c r="E139">
        <v>8</v>
      </c>
      <c r="F139">
        <v>67</v>
      </c>
      <c r="G139">
        <v>11</v>
      </c>
      <c r="H139">
        <v>53</v>
      </c>
      <c r="I139">
        <v>19</v>
      </c>
      <c r="J139">
        <v>1</v>
      </c>
      <c r="K139">
        <v>12</v>
      </c>
      <c r="L139">
        <v>34</v>
      </c>
      <c r="M139">
        <v>3</v>
      </c>
      <c r="N139">
        <v>24</v>
      </c>
      <c r="O139">
        <v>7</v>
      </c>
      <c r="P139">
        <v>2</v>
      </c>
      <c r="Q139">
        <v>3</v>
      </c>
    </row>
    <row r="140" spans="1:17" x14ac:dyDescent="0.45">
      <c r="A140">
        <v>3</v>
      </c>
      <c r="B140">
        <v>886</v>
      </c>
      <c r="C140">
        <v>11027</v>
      </c>
      <c r="D140">
        <v>88</v>
      </c>
      <c r="E140">
        <v>6</v>
      </c>
      <c r="F140">
        <v>61</v>
      </c>
      <c r="G140">
        <v>15</v>
      </c>
      <c r="H140">
        <v>45</v>
      </c>
      <c r="I140">
        <v>21</v>
      </c>
      <c r="J140">
        <v>1</v>
      </c>
      <c r="K140">
        <v>11</v>
      </c>
      <c r="L140">
        <v>23</v>
      </c>
      <c r="M140">
        <v>2</v>
      </c>
      <c r="N140">
        <v>27</v>
      </c>
      <c r="O140">
        <v>9</v>
      </c>
      <c r="P140">
        <v>3</v>
      </c>
      <c r="Q140">
        <v>4</v>
      </c>
    </row>
    <row r="141" spans="1:17" x14ac:dyDescent="0.45">
      <c r="A141">
        <v>3</v>
      </c>
      <c r="B141">
        <v>887</v>
      </c>
      <c r="C141">
        <v>2491</v>
      </c>
      <c r="D141">
        <v>86</v>
      </c>
      <c r="E141">
        <v>7</v>
      </c>
      <c r="F141">
        <v>60</v>
      </c>
      <c r="G141">
        <v>20</v>
      </c>
      <c r="H141">
        <v>39</v>
      </c>
      <c r="I141">
        <v>17</v>
      </c>
      <c r="J141">
        <v>1</v>
      </c>
      <c r="K141">
        <v>7</v>
      </c>
      <c r="L141">
        <v>22</v>
      </c>
      <c r="M141">
        <v>1</v>
      </c>
      <c r="N141">
        <v>26</v>
      </c>
      <c r="O141">
        <v>11</v>
      </c>
      <c r="P141">
        <v>3</v>
      </c>
      <c r="Q141">
        <v>2</v>
      </c>
    </row>
    <row r="142" spans="1:17" x14ac:dyDescent="0.45">
      <c r="A142">
        <v>3</v>
      </c>
      <c r="B142">
        <v>888</v>
      </c>
      <c r="C142">
        <v>7613</v>
      </c>
      <c r="D142">
        <v>89</v>
      </c>
      <c r="E142">
        <v>8</v>
      </c>
      <c r="F142">
        <v>69</v>
      </c>
      <c r="G142">
        <v>11</v>
      </c>
      <c r="H142">
        <v>56</v>
      </c>
      <c r="I142">
        <v>21</v>
      </c>
      <c r="J142">
        <v>1</v>
      </c>
      <c r="K142">
        <v>16</v>
      </c>
      <c r="L142">
        <v>36</v>
      </c>
      <c r="M142">
        <v>2</v>
      </c>
      <c r="N142">
        <v>20</v>
      </c>
      <c r="O142">
        <v>8</v>
      </c>
      <c r="P142">
        <v>3</v>
      </c>
      <c r="Q142">
        <v>3</v>
      </c>
    </row>
    <row r="143" spans="1:17" x14ac:dyDescent="0.45">
      <c r="A143">
        <v>3</v>
      </c>
      <c r="B143">
        <v>889</v>
      </c>
      <c r="C143">
        <v>1478</v>
      </c>
      <c r="D143">
        <v>85</v>
      </c>
      <c r="E143">
        <v>8</v>
      </c>
      <c r="F143">
        <v>66</v>
      </c>
      <c r="G143">
        <v>12</v>
      </c>
      <c r="H143">
        <v>49</v>
      </c>
      <c r="I143">
        <v>6</v>
      </c>
      <c r="J143">
        <v>0</v>
      </c>
      <c r="K143">
        <v>4</v>
      </c>
      <c r="L143">
        <v>43</v>
      </c>
      <c r="M143">
        <v>5</v>
      </c>
      <c r="N143">
        <v>18</v>
      </c>
      <c r="O143">
        <v>12</v>
      </c>
      <c r="P143">
        <v>4</v>
      </c>
      <c r="Q143">
        <v>2</v>
      </c>
    </row>
    <row r="144" spans="1:17" x14ac:dyDescent="0.45">
      <c r="A144">
        <v>3</v>
      </c>
      <c r="B144">
        <v>890</v>
      </c>
      <c r="C144">
        <v>1560</v>
      </c>
      <c r="D144">
        <v>88</v>
      </c>
      <c r="E144">
        <v>6</v>
      </c>
      <c r="F144">
        <v>65</v>
      </c>
      <c r="G144">
        <v>10</v>
      </c>
      <c r="H144">
        <v>54</v>
      </c>
      <c r="I144">
        <v>11</v>
      </c>
      <c r="J144" t="s">
        <v>47</v>
      </c>
      <c r="K144">
        <v>7</v>
      </c>
      <c r="L144">
        <v>43</v>
      </c>
      <c r="M144">
        <v>1</v>
      </c>
      <c r="N144">
        <v>23</v>
      </c>
      <c r="O144">
        <v>10</v>
      </c>
      <c r="P144">
        <v>3</v>
      </c>
      <c r="Q144">
        <v>4</v>
      </c>
    </row>
    <row r="145" spans="1:17" x14ac:dyDescent="0.45">
      <c r="A145">
        <v>3</v>
      </c>
      <c r="B145">
        <v>891</v>
      </c>
      <c r="C145">
        <v>4452</v>
      </c>
      <c r="D145">
        <v>90</v>
      </c>
      <c r="E145">
        <v>9</v>
      </c>
      <c r="F145">
        <v>68</v>
      </c>
      <c r="G145">
        <v>20</v>
      </c>
      <c r="H145">
        <v>46</v>
      </c>
      <c r="I145">
        <v>15</v>
      </c>
      <c r="J145" t="s">
        <v>60</v>
      </c>
      <c r="K145">
        <v>12</v>
      </c>
      <c r="L145">
        <v>30</v>
      </c>
      <c r="M145">
        <v>2</v>
      </c>
      <c r="N145">
        <v>22</v>
      </c>
      <c r="O145">
        <v>8</v>
      </c>
      <c r="P145">
        <v>2</v>
      </c>
      <c r="Q145">
        <v>3</v>
      </c>
    </row>
    <row r="146" spans="1:17" x14ac:dyDescent="0.45">
      <c r="A146">
        <v>3</v>
      </c>
      <c r="B146">
        <v>892</v>
      </c>
      <c r="C146">
        <v>2052</v>
      </c>
      <c r="D146">
        <v>88</v>
      </c>
      <c r="E146">
        <v>6</v>
      </c>
      <c r="F146">
        <v>69</v>
      </c>
      <c r="G146">
        <v>19</v>
      </c>
      <c r="H146">
        <v>48</v>
      </c>
      <c r="I146">
        <v>15</v>
      </c>
      <c r="J146" t="s">
        <v>60</v>
      </c>
      <c r="K146">
        <v>12</v>
      </c>
      <c r="L146">
        <v>33</v>
      </c>
      <c r="M146">
        <v>2</v>
      </c>
      <c r="N146">
        <v>19</v>
      </c>
      <c r="O146">
        <v>9</v>
      </c>
      <c r="P146">
        <v>3</v>
      </c>
      <c r="Q146">
        <v>3</v>
      </c>
    </row>
    <row r="147" spans="1:17" x14ac:dyDescent="0.45">
      <c r="A147">
        <v>3</v>
      </c>
      <c r="B147">
        <v>893</v>
      </c>
      <c r="C147">
        <v>1655</v>
      </c>
      <c r="D147">
        <v>85</v>
      </c>
      <c r="E147">
        <v>7</v>
      </c>
      <c r="F147">
        <v>58</v>
      </c>
      <c r="G147">
        <v>15</v>
      </c>
      <c r="H147">
        <v>42</v>
      </c>
      <c r="I147">
        <v>14</v>
      </c>
      <c r="J147" t="s">
        <v>60</v>
      </c>
      <c r="K147">
        <v>10</v>
      </c>
      <c r="L147">
        <v>28</v>
      </c>
      <c r="M147">
        <v>1</v>
      </c>
      <c r="N147">
        <v>27</v>
      </c>
      <c r="O147">
        <v>11</v>
      </c>
      <c r="P147">
        <v>4</v>
      </c>
      <c r="Q147">
        <v>4</v>
      </c>
    </row>
    <row r="148" spans="1:17" x14ac:dyDescent="0.45">
      <c r="A148">
        <v>3</v>
      </c>
      <c r="B148">
        <v>894</v>
      </c>
      <c r="C148">
        <v>1344</v>
      </c>
      <c r="D148">
        <v>88</v>
      </c>
      <c r="E148">
        <v>9</v>
      </c>
      <c r="F148">
        <v>61</v>
      </c>
      <c r="G148">
        <v>10</v>
      </c>
      <c r="H148">
        <v>48</v>
      </c>
      <c r="I148">
        <v>18</v>
      </c>
      <c r="J148">
        <v>1</v>
      </c>
      <c r="K148">
        <v>13</v>
      </c>
      <c r="L148">
        <v>30</v>
      </c>
      <c r="M148">
        <v>2</v>
      </c>
      <c r="N148">
        <v>28</v>
      </c>
      <c r="O148">
        <v>9</v>
      </c>
      <c r="P148">
        <v>3</v>
      </c>
      <c r="Q148">
        <v>2</v>
      </c>
    </row>
    <row r="149" spans="1:17" x14ac:dyDescent="0.45">
      <c r="A149">
        <v>3</v>
      </c>
      <c r="B149">
        <v>895</v>
      </c>
      <c r="C149">
        <v>3078</v>
      </c>
      <c r="D149">
        <v>88</v>
      </c>
      <c r="E149">
        <v>9</v>
      </c>
      <c r="F149">
        <v>60</v>
      </c>
      <c r="G149">
        <v>11</v>
      </c>
      <c r="H149">
        <v>47</v>
      </c>
      <c r="I149">
        <v>18</v>
      </c>
      <c r="J149" t="s">
        <v>60</v>
      </c>
      <c r="K149">
        <v>13</v>
      </c>
      <c r="L149">
        <v>29</v>
      </c>
      <c r="M149">
        <v>2</v>
      </c>
      <c r="N149">
        <v>28</v>
      </c>
      <c r="O149">
        <v>8</v>
      </c>
      <c r="P149">
        <v>4</v>
      </c>
      <c r="Q149">
        <v>3</v>
      </c>
    </row>
    <row r="150" spans="1:17" x14ac:dyDescent="0.45">
      <c r="A150">
        <v>3</v>
      </c>
      <c r="B150">
        <v>896</v>
      </c>
      <c r="C150">
        <v>2699</v>
      </c>
      <c r="D150">
        <v>92</v>
      </c>
      <c r="E150">
        <v>8</v>
      </c>
      <c r="F150">
        <v>71</v>
      </c>
      <c r="G150">
        <v>20</v>
      </c>
      <c r="H150">
        <v>49</v>
      </c>
      <c r="I150">
        <v>18</v>
      </c>
      <c r="J150" t="s">
        <v>60</v>
      </c>
      <c r="K150">
        <v>14</v>
      </c>
      <c r="L150">
        <v>31</v>
      </c>
      <c r="M150">
        <v>1</v>
      </c>
      <c r="N150">
        <v>21</v>
      </c>
      <c r="O150">
        <v>6</v>
      </c>
      <c r="P150">
        <v>2</v>
      </c>
      <c r="Q150">
        <v>3</v>
      </c>
    </row>
    <row r="151" spans="1:17" x14ac:dyDescent="0.45">
      <c r="A151">
        <v>3</v>
      </c>
      <c r="B151">
        <v>908</v>
      </c>
      <c r="C151">
        <v>3720</v>
      </c>
      <c r="D151">
        <v>86</v>
      </c>
      <c r="E151">
        <v>8</v>
      </c>
      <c r="F151">
        <v>57</v>
      </c>
      <c r="G151">
        <v>15</v>
      </c>
      <c r="H151">
        <v>41</v>
      </c>
      <c r="I151">
        <v>13</v>
      </c>
      <c r="J151">
        <v>1</v>
      </c>
      <c r="K151">
        <v>8</v>
      </c>
      <c r="L151">
        <v>28</v>
      </c>
      <c r="M151">
        <v>1</v>
      </c>
      <c r="N151">
        <v>28</v>
      </c>
      <c r="O151">
        <v>11</v>
      </c>
      <c r="P151">
        <v>3</v>
      </c>
      <c r="Q151">
        <v>4</v>
      </c>
    </row>
    <row r="152" spans="1:17" x14ac:dyDescent="0.45">
      <c r="A152">
        <v>3</v>
      </c>
      <c r="B152">
        <v>909</v>
      </c>
      <c r="C152">
        <v>3128</v>
      </c>
      <c r="D152">
        <v>91</v>
      </c>
      <c r="E152">
        <v>12</v>
      </c>
      <c r="F152">
        <v>68</v>
      </c>
      <c r="G152">
        <v>19</v>
      </c>
      <c r="H152">
        <v>46</v>
      </c>
      <c r="I152">
        <v>17</v>
      </c>
      <c r="J152">
        <v>1</v>
      </c>
      <c r="K152">
        <v>13</v>
      </c>
      <c r="L152">
        <v>29</v>
      </c>
      <c r="M152">
        <v>2</v>
      </c>
      <c r="N152">
        <v>23</v>
      </c>
      <c r="O152">
        <v>7</v>
      </c>
      <c r="P152">
        <v>2</v>
      </c>
      <c r="Q152">
        <v>4</v>
      </c>
    </row>
    <row r="153" spans="1:17" x14ac:dyDescent="0.45">
      <c r="A153">
        <v>3</v>
      </c>
      <c r="B153">
        <v>916</v>
      </c>
      <c r="C153">
        <v>4788</v>
      </c>
      <c r="D153">
        <v>89</v>
      </c>
      <c r="E153">
        <v>5</v>
      </c>
      <c r="F153">
        <v>62</v>
      </c>
      <c r="G153">
        <v>11</v>
      </c>
      <c r="H153">
        <v>46</v>
      </c>
      <c r="I153">
        <v>22</v>
      </c>
      <c r="J153">
        <v>1</v>
      </c>
      <c r="K153">
        <v>15</v>
      </c>
      <c r="L153">
        <v>24</v>
      </c>
      <c r="M153">
        <v>5</v>
      </c>
      <c r="N153">
        <v>27</v>
      </c>
      <c r="O153">
        <v>8</v>
      </c>
      <c r="P153">
        <v>3</v>
      </c>
      <c r="Q153">
        <v>5</v>
      </c>
    </row>
    <row r="154" spans="1:17" x14ac:dyDescent="0.45">
      <c r="A154">
        <v>3</v>
      </c>
      <c r="B154">
        <v>919</v>
      </c>
      <c r="C154">
        <v>9582</v>
      </c>
      <c r="D154">
        <v>90</v>
      </c>
      <c r="E154">
        <v>5</v>
      </c>
      <c r="F154">
        <v>67</v>
      </c>
      <c r="G154">
        <v>11</v>
      </c>
      <c r="H154">
        <v>54</v>
      </c>
      <c r="I154">
        <v>25</v>
      </c>
      <c r="J154">
        <v>1</v>
      </c>
      <c r="K154">
        <v>16</v>
      </c>
      <c r="L154">
        <v>29</v>
      </c>
      <c r="M154">
        <v>2</v>
      </c>
      <c r="N154">
        <v>24</v>
      </c>
      <c r="O154">
        <v>7</v>
      </c>
      <c r="P154">
        <v>3</v>
      </c>
      <c r="Q154">
        <v>4</v>
      </c>
    </row>
    <row r="155" spans="1:17" x14ac:dyDescent="0.45">
      <c r="A155">
        <v>3</v>
      </c>
      <c r="B155">
        <v>921</v>
      </c>
      <c r="C155">
        <v>769</v>
      </c>
      <c r="D155">
        <v>85</v>
      </c>
      <c r="E155">
        <v>7</v>
      </c>
      <c r="F155">
        <v>60</v>
      </c>
      <c r="G155">
        <v>11</v>
      </c>
      <c r="H155">
        <v>44</v>
      </c>
      <c r="I155">
        <v>14</v>
      </c>
      <c r="J155" t="s">
        <v>47</v>
      </c>
      <c r="K155">
        <v>8</v>
      </c>
      <c r="L155">
        <v>29</v>
      </c>
      <c r="M155">
        <v>6</v>
      </c>
      <c r="N155">
        <v>25</v>
      </c>
      <c r="O155">
        <v>12</v>
      </c>
      <c r="P155">
        <v>3</v>
      </c>
      <c r="Q155">
        <v>4</v>
      </c>
    </row>
    <row r="156" spans="1:17" x14ac:dyDescent="0.45">
      <c r="A156">
        <v>3</v>
      </c>
      <c r="B156">
        <v>925</v>
      </c>
      <c r="C156">
        <v>5308</v>
      </c>
      <c r="D156">
        <v>89</v>
      </c>
      <c r="E156">
        <v>8</v>
      </c>
      <c r="F156">
        <v>68</v>
      </c>
      <c r="G156">
        <v>17</v>
      </c>
      <c r="H156">
        <v>49</v>
      </c>
      <c r="I156">
        <v>17</v>
      </c>
      <c r="J156">
        <v>1</v>
      </c>
      <c r="K156">
        <v>12</v>
      </c>
      <c r="L156">
        <v>31</v>
      </c>
      <c r="M156">
        <v>2</v>
      </c>
      <c r="N156">
        <v>22</v>
      </c>
      <c r="O156">
        <v>8</v>
      </c>
      <c r="P156">
        <v>3</v>
      </c>
      <c r="Q156">
        <v>3</v>
      </c>
    </row>
    <row r="157" spans="1:17" x14ac:dyDescent="0.45">
      <c r="A157">
        <v>3</v>
      </c>
      <c r="B157">
        <v>926</v>
      </c>
      <c r="C157">
        <v>5152</v>
      </c>
      <c r="D157">
        <v>87</v>
      </c>
      <c r="E157">
        <v>7</v>
      </c>
      <c r="F157">
        <v>54</v>
      </c>
      <c r="G157">
        <v>11</v>
      </c>
      <c r="H157">
        <v>40</v>
      </c>
      <c r="I157">
        <v>15</v>
      </c>
      <c r="J157">
        <v>1</v>
      </c>
      <c r="K157">
        <v>7</v>
      </c>
      <c r="L157">
        <v>25</v>
      </c>
      <c r="M157">
        <v>2</v>
      </c>
      <c r="N157">
        <v>33</v>
      </c>
      <c r="O157">
        <v>10</v>
      </c>
      <c r="P157">
        <v>3</v>
      </c>
      <c r="Q157">
        <v>3</v>
      </c>
    </row>
    <row r="158" spans="1:17" x14ac:dyDescent="0.45">
      <c r="A158">
        <v>3</v>
      </c>
      <c r="B158">
        <v>928</v>
      </c>
      <c r="C158">
        <v>4952</v>
      </c>
      <c r="D158">
        <v>90</v>
      </c>
      <c r="E158">
        <v>8</v>
      </c>
      <c r="F158">
        <v>63</v>
      </c>
      <c r="G158">
        <v>19</v>
      </c>
      <c r="H158">
        <v>43</v>
      </c>
      <c r="I158">
        <v>12</v>
      </c>
      <c r="J158" t="s">
        <v>60</v>
      </c>
      <c r="K158">
        <v>7</v>
      </c>
      <c r="L158">
        <v>31</v>
      </c>
      <c r="M158">
        <v>1</v>
      </c>
      <c r="N158">
        <v>27</v>
      </c>
      <c r="O158">
        <v>7</v>
      </c>
      <c r="P158">
        <v>3</v>
      </c>
      <c r="Q158">
        <v>4</v>
      </c>
    </row>
    <row r="159" spans="1:17" x14ac:dyDescent="0.45">
      <c r="A159">
        <v>3</v>
      </c>
      <c r="B159">
        <v>929</v>
      </c>
      <c r="C159">
        <v>1810</v>
      </c>
      <c r="D159">
        <v>86</v>
      </c>
      <c r="E159">
        <v>11</v>
      </c>
      <c r="F159">
        <v>66</v>
      </c>
      <c r="G159">
        <v>15</v>
      </c>
      <c r="H159">
        <v>49</v>
      </c>
      <c r="I159">
        <v>15</v>
      </c>
      <c r="J159" t="s">
        <v>60</v>
      </c>
      <c r="K159">
        <v>13</v>
      </c>
      <c r="L159">
        <v>33</v>
      </c>
      <c r="M159">
        <v>2</v>
      </c>
      <c r="N159">
        <v>20</v>
      </c>
      <c r="O159">
        <v>12</v>
      </c>
      <c r="P159">
        <v>3</v>
      </c>
      <c r="Q159" t="s">
        <v>198</v>
      </c>
    </row>
    <row r="160" spans="1:17" x14ac:dyDescent="0.45">
      <c r="A160">
        <v>3</v>
      </c>
      <c r="B160">
        <v>931</v>
      </c>
      <c r="C160">
        <v>4341</v>
      </c>
      <c r="D160">
        <v>90</v>
      </c>
      <c r="E160">
        <v>6</v>
      </c>
      <c r="F160">
        <v>57</v>
      </c>
      <c r="G160">
        <v>10</v>
      </c>
      <c r="H160">
        <v>43</v>
      </c>
      <c r="I160">
        <v>20</v>
      </c>
      <c r="J160">
        <v>1</v>
      </c>
      <c r="K160">
        <v>11</v>
      </c>
      <c r="L160">
        <v>23</v>
      </c>
      <c r="M160">
        <v>3</v>
      </c>
      <c r="N160">
        <v>33</v>
      </c>
      <c r="O160">
        <v>7</v>
      </c>
      <c r="P160">
        <v>3</v>
      </c>
      <c r="Q160">
        <v>5</v>
      </c>
    </row>
    <row r="161" spans="1:165" x14ac:dyDescent="0.45">
      <c r="A161">
        <v>3</v>
      </c>
      <c r="B161">
        <v>933</v>
      </c>
      <c r="C161">
        <v>3573</v>
      </c>
      <c r="D161">
        <v>88</v>
      </c>
      <c r="E161">
        <v>8</v>
      </c>
      <c r="F161">
        <v>58</v>
      </c>
      <c r="G161">
        <v>16</v>
      </c>
      <c r="H161">
        <v>39</v>
      </c>
      <c r="I161">
        <v>16</v>
      </c>
      <c r="J161">
        <v>1</v>
      </c>
      <c r="K161">
        <v>10</v>
      </c>
      <c r="L161">
        <v>23</v>
      </c>
      <c r="M161">
        <v>2</v>
      </c>
      <c r="N161">
        <v>30</v>
      </c>
      <c r="O161">
        <v>8</v>
      </c>
      <c r="P161">
        <v>4</v>
      </c>
      <c r="Q161">
        <v>5</v>
      </c>
    </row>
    <row r="162" spans="1:165" x14ac:dyDescent="0.45">
      <c r="A162">
        <v>3</v>
      </c>
      <c r="B162">
        <v>935</v>
      </c>
      <c r="C162">
        <v>4417</v>
      </c>
      <c r="D162">
        <v>89</v>
      </c>
      <c r="E162">
        <v>9</v>
      </c>
      <c r="F162">
        <v>59</v>
      </c>
      <c r="G162">
        <v>17</v>
      </c>
      <c r="H162">
        <v>41</v>
      </c>
      <c r="I162">
        <v>16</v>
      </c>
      <c r="J162" t="s">
        <v>60</v>
      </c>
      <c r="K162">
        <v>8</v>
      </c>
      <c r="L162">
        <v>26</v>
      </c>
      <c r="M162">
        <v>1</v>
      </c>
      <c r="N162">
        <v>30</v>
      </c>
      <c r="O162">
        <v>8</v>
      </c>
      <c r="P162">
        <v>4</v>
      </c>
      <c r="Q162">
        <v>3</v>
      </c>
    </row>
    <row r="163" spans="1:165" x14ac:dyDescent="0.45">
      <c r="A163">
        <v>3</v>
      </c>
      <c r="B163">
        <v>936</v>
      </c>
      <c r="C163">
        <v>8656</v>
      </c>
      <c r="D163">
        <v>89</v>
      </c>
      <c r="E163">
        <v>5</v>
      </c>
      <c r="F163">
        <v>60</v>
      </c>
      <c r="G163">
        <v>12</v>
      </c>
      <c r="H163">
        <v>44</v>
      </c>
      <c r="I163">
        <v>20</v>
      </c>
      <c r="J163">
        <v>1</v>
      </c>
      <c r="K163">
        <v>12</v>
      </c>
      <c r="L163">
        <v>24</v>
      </c>
      <c r="M163">
        <v>4</v>
      </c>
      <c r="N163">
        <v>29</v>
      </c>
      <c r="O163">
        <v>8</v>
      </c>
      <c r="P163">
        <v>4</v>
      </c>
      <c r="Q163">
        <v>5</v>
      </c>
    </row>
    <row r="164" spans="1:165" x14ac:dyDescent="0.45">
      <c r="A164">
        <v>3</v>
      </c>
      <c r="B164">
        <v>937</v>
      </c>
      <c r="C164">
        <v>4583</v>
      </c>
      <c r="D164">
        <v>91</v>
      </c>
      <c r="E164">
        <v>8</v>
      </c>
      <c r="F164">
        <v>67</v>
      </c>
      <c r="G164">
        <v>20</v>
      </c>
      <c r="H164">
        <v>45</v>
      </c>
      <c r="I164">
        <v>18</v>
      </c>
      <c r="J164">
        <v>1</v>
      </c>
      <c r="K164">
        <v>12</v>
      </c>
      <c r="L164">
        <v>26</v>
      </c>
      <c r="M164">
        <v>3</v>
      </c>
      <c r="N164">
        <v>23</v>
      </c>
      <c r="O164">
        <v>7</v>
      </c>
      <c r="P164">
        <v>2</v>
      </c>
      <c r="Q164">
        <v>3</v>
      </c>
    </row>
    <row r="165" spans="1:165" x14ac:dyDescent="0.45">
      <c r="A165">
        <v>3</v>
      </c>
      <c r="B165">
        <v>938</v>
      </c>
      <c r="C165">
        <v>5154</v>
      </c>
      <c r="D165">
        <v>90</v>
      </c>
      <c r="E165">
        <v>6</v>
      </c>
      <c r="F165">
        <v>60</v>
      </c>
      <c r="G165">
        <v>20</v>
      </c>
      <c r="H165">
        <v>37</v>
      </c>
      <c r="I165">
        <v>16</v>
      </c>
      <c r="J165" t="s">
        <v>60</v>
      </c>
      <c r="K165">
        <v>8</v>
      </c>
      <c r="L165">
        <v>21</v>
      </c>
      <c r="M165">
        <v>4</v>
      </c>
      <c r="N165">
        <v>29</v>
      </c>
      <c r="O165">
        <v>7</v>
      </c>
      <c r="P165">
        <v>3</v>
      </c>
      <c r="Q165">
        <v>4</v>
      </c>
    </row>
    <row r="167" spans="1:165" x14ac:dyDescent="0.45">
      <c r="A167">
        <v>1</v>
      </c>
      <c r="B167" t="s">
        <v>28</v>
      </c>
      <c r="C167" t="s">
        <v>32</v>
      </c>
      <c r="D167" t="s">
        <v>187</v>
      </c>
      <c r="E167" t="s">
        <v>188</v>
      </c>
      <c r="F167" t="s">
        <v>189</v>
      </c>
      <c r="G167" t="s">
        <v>190</v>
      </c>
      <c r="H167" t="s">
        <v>191</v>
      </c>
      <c r="I167" t="s">
        <v>192</v>
      </c>
      <c r="J167" t="s">
        <v>193</v>
      </c>
      <c r="K167" t="s">
        <v>194</v>
      </c>
      <c r="L167" t="s">
        <v>195</v>
      </c>
      <c r="M167" t="s">
        <v>196</v>
      </c>
      <c r="N167">
        <v>201</v>
      </c>
      <c r="O167">
        <v>202</v>
      </c>
      <c r="P167">
        <v>203</v>
      </c>
      <c r="Q167">
        <v>204</v>
      </c>
      <c r="R167">
        <v>205</v>
      </c>
      <c r="S167">
        <v>206</v>
      </c>
      <c r="T167">
        <v>207</v>
      </c>
      <c r="U167">
        <v>208</v>
      </c>
      <c r="V167">
        <v>209</v>
      </c>
      <c r="W167">
        <v>210</v>
      </c>
      <c r="X167">
        <v>211</v>
      </c>
      <c r="Y167">
        <v>212</v>
      </c>
      <c r="Z167">
        <v>213</v>
      </c>
      <c r="AA167">
        <v>301</v>
      </c>
      <c r="AB167">
        <v>302</v>
      </c>
      <c r="AC167">
        <v>303</v>
      </c>
      <c r="AD167">
        <v>304</v>
      </c>
      <c r="AE167">
        <v>305</v>
      </c>
      <c r="AF167">
        <v>306</v>
      </c>
      <c r="AG167">
        <v>307</v>
      </c>
      <c r="AH167">
        <v>308</v>
      </c>
      <c r="AI167">
        <v>309</v>
      </c>
      <c r="AJ167">
        <v>310</v>
      </c>
      <c r="AK167">
        <v>311</v>
      </c>
      <c r="AL167">
        <v>312</v>
      </c>
      <c r="AM167">
        <v>313</v>
      </c>
      <c r="AN167">
        <v>314</v>
      </c>
      <c r="AO167">
        <v>315</v>
      </c>
      <c r="AP167">
        <v>316</v>
      </c>
      <c r="AQ167">
        <v>317</v>
      </c>
      <c r="AR167">
        <v>318</v>
      </c>
      <c r="AS167">
        <v>319</v>
      </c>
      <c r="AT167">
        <v>320</v>
      </c>
      <c r="AU167">
        <v>330</v>
      </c>
      <c r="AV167">
        <v>331</v>
      </c>
      <c r="AW167">
        <v>332</v>
      </c>
      <c r="AX167">
        <v>333</v>
      </c>
      <c r="AY167">
        <v>334</v>
      </c>
      <c r="AZ167">
        <v>335</v>
      </c>
      <c r="BA167">
        <v>336</v>
      </c>
      <c r="BB167">
        <v>340</v>
      </c>
      <c r="BC167">
        <v>341</v>
      </c>
      <c r="BD167">
        <v>342</v>
      </c>
      <c r="BE167">
        <v>343</v>
      </c>
      <c r="BF167">
        <v>344</v>
      </c>
      <c r="BG167">
        <v>350</v>
      </c>
      <c r="BH167">
        <v>351</v>
      </c>
      <c r="BI167">
        <v>352</v>
      </c>
      <c r="BJ167">
        <v>353</v>
      </c>
      <c r="BK167">
        <v>354</v>
      </c>
      <c r="BL167">
        <v>355</v>
      </c>
      <c r="BM167">
        <v>356</v>
      </c>
      <c r="BN167">
        <v>357</v>
      </c>
      <c r="BO167">
        <v>358</v>
      </c>
      <c r="BP167">
        <v>359</v>
      </c>
      <c r="BQ167">
        <v>370</v>
      </c>
      <c r="BR167">
        <v>371</v>
      </c>
      <c r="BS167">
        <v>372</v>
      </c>
      <c r="BT167">
        <v>373</v>
      </c>
      <c r="BU167">
        <v>380</v>
      </c>
      <c r="BV167">
        <v>381</v>
      </c>
      <c r="BW167">
        <v>382</v>
      </c>
      <c r="BX167">
        <v>383</v>
      </c>
      <c r="BY167">
        <v>384</v>
      </c>
      <c r="BZ167">
        <v>390</v>
      </c>
      <c r="CA167">
        <v>391</v>
      </c>
      <c r="CB167">
        <v>392</v>
      </c>
      <c r="CC167">
        <v>393</v>
      </c>
      <c r="CD167">
        <v>394</v>
      </c>
      <c r="CE167">
        <v>420</v>
      </c>
      <c r="CF167">
        <v>800</v>
      </c>
      <c r="CG167">
        <v>801</v>
      </c>
      <c r="CH167">
        <v>802</v>
      </c>
      <c r="CI167">
        <v>803</v>
      </c>
      <c r="CJ167">
        <v>805</v>
      </c>
      <c r="CK167">
        <v>806</v>
      </c>
      <c r="CL167">
        <v>807</v>
      </c>
      <c r="CM167">
        <v>808</v>
      </c>
      <c r="CN167">
        <v>810</v>
      </c>
      <c r="CO167">
        <v>811</v>
      </c>
      <c r="CP167">
        <v>812</v>
      </c>
      <c r="CQ167">
        <v>813</v>
      </c>
      <c r="CR167">
        <v>815</v>
      </c>
      <c r="CS167">
        <v>816</v>
      </c>
      <c r="CT167">
        <v>821</v>
      </c>
      <c r="CU167">
        <v>822</v>
      </c>
      <c r="CV167">
        <v>823</v>
      </c>
      <c r="CW167">
        <v>825</v>
      </c>
      <c r="CX167">
        <v>826</v>
      </c>
      <c r="CY167">
        <v>830</v>
      </c>
      <c r="CZ167">
        <v>831</v>
      </c>
      <c r="DA167">
        <v>835</v>
      </c>
      <c r="DB167">
        <v>836</v>
      </c>
      <c r="DC167">
        <v>837</v>
      </c>
      <c r="DD167">
        <v>840</v>
      </c>
      <c r="DE167">
        <v>841</v>
      </c>
      <c r="DF167">
        <v>845</v>
      </c>
      <c r="DG167">
        <v>846</v>
      </c>
      <c r="DH167">
        <v>850</v>
      </c>
      <c r="DI167">
        <v>851</v>
      </c>
      <c r="DJ167">
        <v>852</v>
      </c>
      <c r="DK167">
        <v>855</v>
      </c>
      <c r="DL167">
        <v>856</v>
      </c>
      <c r="DM167">
        <v>857</v>
      </c>
      <c r="DN167">
        <v>860</v>
      </c>
      <c r="DO167">
        <v>861</v>
      </c>
      <c r="DP167">
        <v>865</v>
      </c>
      <c r="DQ167">
        <v>866</v>
      </c>
      <c r="DR167">
        <v>867</v>
      </c>
      <c r="DS167">
        <v>868</v>
      </c>
      <c r="DT167">
        <v>869</v>
      </c>
      <c r="DU167">
        <v>870</v>
      </c>
      <c r="DV167">
        <v>871</v>
      </c>
      <c r="DW167">
        <v>872</v>
      </c>
      <c r="DX167">
        <v>873</v>
      </c>
      <c r="DY167">
        <v>874</v>
      </c>
      <c r="DZ167">
        <v>876</v>
      </c>
      <c r="EA167">
        <v>877</v>
      </c>
      <c r="EB167">
        <v>878</v>
      </c>
      <c r="EC167">
        <v>879</v>
      </c>
      <c r="ED167">
        <v>880</v>
      </c>
      <c r="EE167">
        <v>881</v>
      </c>
      <c r="EF167">
        <v>882</v>
      </c>
      <c r="EG167">
        <v>883</v>
      </c>
      <c r="EH167">
        <v>884</v>
      </c>
      <c r="EI167">
        <v>885</v>
      </c>
      <c r="EJ167">
        <v>886</v>
      </c>
      <c r="EK167">
        <v>887</v>
      </c>
      <c r="EL167">
        <v>888</v>
      </c>
      <c r="EM167">
        <v>889</v>
      </c>
      <c r="EN167">
        <v>890</v>
      </c>
      <c r="EO167">
        <v>891</v>
      </c>
      <c r="EP167">
        <v>892</v>
      </c>
      <c r="EQ167">
        <v>893</v>
      </c>
      <c r="ER167">
        <v>894</v>
      </c>
      <c r="ES167">
        <v>895</v>
      </c>
      <c r="ET167">
        <v>896</v>
      </c>
      <c r="EU167">
        <v>908</v>
      </c>
      <c r="EV167">
        <v>909</v>
      </c>
      <c r="EW167">
        <v>916</v>
      </c>
      <c r="EX167">
        <v>919</v>
      </c>
      <c r="EY167">
        <v>921</v>
      </c>
      <c r="EZ167">
        <v>925</v>
      </c>
      <c r="FA167">
        <v>926</v>
      </c>
      <c r="FB167">
        <v>928</v>
      </c>
      <c r="FC167">
        <v>929</v>
      </c>
      <c r="FD167">
        <v>931</v>
      </c>
      <c r="FE167">
        <v>933</v>
      </c>
      <c r="FF167">
        <v>935</v>
      </c>
      <c r="FG167">
        <v>936</v>
      </c>
      <c r="FH167">
        <v>937</v>
      </c>
      <c r="FI167">
        <v>938</v>
      </c>
    </row>
    <row r="168" spans="1:165" x14ac:dyDescent="0.45">
      <c r="A168">
        <v>2</v>
      </c>
      <c r="B168" t="s">
        <v>34</v>
      </c>
      <c r="C168">
        <v>362930</v>
      </c>
      <c r="D168">
        <v>16596</v>
      </c>
      <c r="E168">
        <v>35228</v>
      </c>
      <c r="F168">
        <v>17351</v>
      </c>
      <c r="G168">
        <v>51968</v>
      </c>
      <c r="H168">
        <v>35141</v>
      </c>
      <c r="I168">
        <v>28527</v>
      </c>
      <c r="J168">
        <v>38684</v>
      </c>
      <c r="K168">
        <v>41796</v>
      </c>
      <c r="L168">
        <v>63023</v>
      </c>
      <c r="M168">
        <v>34616</v>
      </c>
      <c r="N168" t="s">
        <v>197</v>
      </c>
      <c r="O168">
        <v>1647</v>
      </c>
      <c r="P168">
        <v>850</v>
      </c>
      <c r="Q168">
        <v>1240</v>
      </c>
      <c r="R168">
        <v>1249</v>
      </c>
      <c r="S168">
        <v>1280</v>
      </c>
      <c r="T168">
        <v>713</v>
      </c>
      <c r="U168">
        <v>663</v>
      </c>
      <c r="V168">
        <v>2068</v>
      </c>
      <c r="W168">
        <v>617</v>
      </c>
      <c r="X168">
        <v>1290</v>
      </c>
      <c r="Y168">
        <v>1957</v>
      </c>
      <c r="Z168">
        <v>1235</v>
      </c>
      <c r="AA168">
        <v>1373</v>
      </c>
      <c r="AB168">
        <v>3154</v>
      </c>
      <c r="AC168">
        <v>1528</v>
      </c>
      <c r="AD168">
        <v>1425</v>
      </c>
      <c r="AE168">
        <v>2782</v>
      </c>
      <c r="AF168">
        <v>2692</v>
      </c>
      <c r="AG168">
        <v>1420</v>
      </c>
      <c r="AH168">
        <v>1750</v>
      </c>
      <c r="AI168">
        <v>1126</v>
      </c>
      <c r="AJ168">
        <v>2094</v>
      </c>
      <c r="AK168">
        <v>2320</v>
      </c>
      <c r="AL168">
        <v>2246</v>
      </c>
      <c r="AM168">
        <v>1597</v>
      </c>
      <c r="AN168">
        <v>1728</v>
      </c>
      <c r="AO168">
        <v>379</v>
      </c>
      <c r="AP168">
        <v>1511</v>
      </c>
      <c r="AQ168">
        <v>2744</v>
      </c>
      <c r="AR168">
        <v>1018</v>
      </c>
      <c r="AS168">
        <v>1959</v>
      </c>
      <c r="AT168">
        <v>2169</v>
      </c>
      <c r="AU168">
        <v>7337</v>
      </c>
      <c r="AV168">
        <v>2067</v>
      </c>
      <c r="AW168">
        <v>3017</v>
      </c>
      <c r="AX168">
        <v>1531</v>
      </c>
      <c r="AY168">
        <v>2452</v>
      </c>
      <c r="AZ168">
        <v>1915</v>
      </c>
      <c r="BA168">
        <v>1303</v>
      </c>
      <c r="BB168">
        <v>437</v>
      </c>
      <c r="BC168">
        <v>3267</v>
      </c>
      <c r="BD168">
        <v>1556</v>
      </c>
      <c r="BE168">
        <v>2277</v>
      </c>
      <c r="BF168">
        <v>2333</v>
      </c>
      <c r="BG168">
        <v>1465</v>
      </c>
      <c r="BH168">
        <v>2519</v>
      </c>
      <c r="BI168">
        <v>3675</v>
      </c>
      <c r="BJ168">
        <v>2066</v>
      </c>
      <c r="BK168">
        <v>1138</v>
      </c>
      <c r="BL168">
        <v>1737</v>
      </c>
      <c r="BM168">
        <v>2106</v>
      </c>
      <c r="BN168">
        <v>1405</v>
      </c>
      <c r="BO168">
        <v>1845</v>
      </c>
      <c r="BP168">
        <v>2146</v>
      </c>
      <c r="BQ168">
        <v>1370</v>
      </c>
      <c r="BR168">
        <v>1830</v>
      </c>
      <c r="BS168">
        <v>2011</v>
      </c>
      <c r="BT168">
        <v>3031</v>
      </c>
      <c r="BU168">
        <v>3147</v>
      </c>
      <c r="BV168">
        <v>1384</v>
      </c>
      <c r="BW168">
        <v>3535</v>
      </c>
      <c r="BX168">
        <v>4539</v>
      </c>
      <c r="BY168">
        <v>2256</v>
      </c>
      <c r="BZ168">
        <v>1528</v>
      </c>
      <c r="CA168">
        <v>2560</v>
      </c>
      <c r="CB168">
        <v>1158</v>
      </c>
      <c r="CC168">
        <v>510</v>
      </c>
      <c r="CD168">
        <v>1661</v>
      </c>
      <c r="CE168" t="s">
        <v>197</v>
      </c>
      <c r="CF168">
        <v>1261</v>
      </c>
      <c r="CG168">
        <v>2071</v>
      </c>
      <c r="CH168">
        <v>1387</v>
      </c>
      <c r="CI168">
        <v>2052</v>
      </c>
      <c r="CJ168">
        <v>881</v>
      </c>
      <c r="CK168">
        <v>1458</v>
      </c>
      <c r="CL168">
        <v>827</v>
      </c>
      <c r="CM168">
        <v>950</v>
      </c>
      <c r="CN168">
        <v>1804</v>
      </c>
      <c r="CO168">
        <v>1749</v>
      </c>
      <c r="CP168">
        <v>1303</v>
      </c>
      <c r="CQ168">
        <v>1207</v>
      </c>
      <c r="CR168">
        <v>3833</v>
      </c>
      <c r="CS168">
        <v>2142</v>
      </c>
      <c r="CT168">
        <v>1460</v>
      </c>
      <c r="CU168">
        <v>1746</v>
      </c>
      <c r="CV168">
        <v>1533</v>
      </c>
      <c r="CW168">
        <v>3975</v>
      </c>
      <c r="CX168">
        <v>1721</v>
      </c>
      <c r="CY168">
        <v>3146</v>
      </c>
      <c r="CZ168">
        <v>1789</v>
      </c>
      <c r="DA168">
        <v>2397</v>
      </c>
      <c r="DB168">
        <v>1426</v>
      </c>
      <c r="DC168">
        <v>618</v>
      </c>
      <c r="DD168">
        <v>2532</v>
      </c>
      <c r="DE168">
        <v>1476</v>
      </c>
      <c r="DF168">
        <v>3007</v>
      </c>
      <c r="DG168">
        <v>2377</v>
      </c>
      <c r="DH168">
        <v>12382</v>
      </c>
      <c r="DI168">
        <v>551</v>
      </c>
      <c r="DJ168">
        <v>1172</v>
      </c>
      <c r="DK168">
        <v>3994</v>
      </c>
      <c r="DL168">
        <v>2743</v>
      </c>
      <c r="DM168">
        <v>91</v>
      </c>
      <c r="DN168">
        <v>5617</v>
      </c>
      <c r="DO168">
        <v>1198</v>
      </c>
      <c r="DP168">
        <v>2692</v>
      </c>
      <c r="DQ168">
        <v>1312</v>
      </c>
      <c r="DR168">
        <v>680</v>
      </c>
      <c r="DS168">
        <v>1001</v>
      </c>
      <c r="DT168">
        <v>1099</v>
      </c>
      <c r="DU168">
        <v>512</v>
      </c>
      <c r="DV168">
        <v>1301</v>
      </c>
      <c r="DW168">
        <v>807</v>
      </c>
      <c r="DX168">
        <v>3932</v>
      </c>
      <c r="DY168">
        <v>1335</v>
      </c>
      <c r="DZ168">
        <v>727</v>
      </c>
      <c r="EA168">
        <v>1713</v>
      </c>
      <c r="EB168">
        <v>4329</v>
      </c>
      <c r="EC168">
        <v>1885</v>
      </c>
      <c r="ED168">
        <v>1105</v>
      </c>
      <c r="EE168">
        <v>9122</v>
      </c>
      <c r="EF168">
        <v>2580</v>
      </c>
      <c r="EG168">
        <v>937</v>
      </c>
      <c r="EH168">
        <v>1631</v>
      </c>
      <c r="EI168">
        <v>3034</v>
      </c>
      <c r="EJ168">
        <v>11027</v>
      </c>
      <c r="EK168">
        <v>2491</v>
      </c>
      <c r="EL168">
        <v>7613</v>
      </c>
      <c r="EM168">
        <v>1478</v>
      </c>
      <c r="EN168">
        <v>1560</v>
      </c>
      <c r="EO168">
        <v>4452</v>
      </c>
      <c r="EP168">
        <v>2052</v>
      </c>
      <c r="EQ168">
        <v>1655</v>
      </c>
      <c r="ER168">
        <v>1344</v>
      </c>
      <c r="ES168">
        <v>3078</v>
      </c>
      <c r="ET168">
        <v>2699</v>
      </c>
      <c r="EU168">
        <v>3720</v>
      </c>
      <c r="EV168">
        <v>3128</v>
      </c>
      <c r="EW168">
        <v>4788</v>
      </c>
      <c r="EX168">
        <v>9582</v>
      </c>
      <c r="EY168">
        <v>769</v>
      </c>
      <c r="EZ168">
        <v>5308</v>
      </c>
      <c r="FA168">
        <v>5152</v>
      </c>
      <c r="FB168">
        <v>4952</v>
      </c>
      <c r="FC168">
        <v>1810</v>
      </c>
      <c r="FD168">
        <v>4341</v>
      </c>
      <c r="FE168">
        <v>3573</v>
      </c>
      <c r="FF168">
        <v>4417</v>
      </c>
      <c r="FG168">
        <v>8656</v>
      </c>
      <c r="FH168">
        <v>4583</v>
      </c>
      <c r="FI168">
        <v>5154</v>
      </c>
    </row>
    <row r="169" spans="1:165" x14ac:dyDescent="0.45">
      <c r="A169">
        <v>3</v>
      </c>
      <c r="B169" t="s">
        <v>35</v>
      </c>
      <c r="C169">
        <v>88</v>
      </c>
      <c r="D169">
        <v>85</v>
      </c>
      <c r="E169">
        <v>87</v>
      </c>
      <c r="F169">
        <v>87</v>
      </c>
      <c r="G169">
        <v>88</v>
      </c>
      <c r="H169">
        <v>88</v>
      </c>
      <c r="I169">
        <v>90</v>
      </c>
      <c r="J169">
        <v>88</v>
      </c>
      <c r="K169">
        <v>89</v>
      </c>
      <c r="L169">
        <v>89</v>
      </c>
      <c r="M169">
        <v>88</v>
      </c>
      <c r="N169" t="s">
        <v>197</v>
      </c>
      <c r="O169">
        <v>84</v>
      </c>
      <c r="P169">
        <v>87</v>
      </c>
      <c r="Q169">
        <v>83</v>
      </c>
      <c r="R169">
        <v>86</v>
      </c>
      <c r="S169">
        <v>85</v>
      </c>
      <c r="T169">
        <v>89</v>
      </c>
      <c r="U169">
        <v>87</v>
      </c>
      <c r="V169">
        <v>85</v>
      </c>
      <c r="W169">
        <v>85</v>
      </c>
      <c r="X169">
        <v>87</v>
      </c>
      <c r="Y169">
        <v>87</v>
      </c>
      <c r="Z169">
        <v>84</v>
      </c>
      <c r="AA169">
        <v>85</v>
      </c>
      <c r="AB169">
        <v>86</v>
      </c>
      <c r="AC169">
        <v>90</v>
      </c>
      <c r="AD169">
        <v>86</v>
      </c>
      <c r="AE169">
        <v>89</v>
      </c>
      <c r="AF169">
        <v>84</v>
      </c>
      <c r="AG169">
        <v>88</v>
      </c>
      <c r="AH169">
        <v>89</v>
      </c>
      <c r="AI169">
        <v>79</v>
      </c>
      <c r="AJ169">
        <v>88</v>
      </c>
      <c r="AK169">
        <v>89</v>
      </c>
      <c r="AL169">
        <v>88</v>
      </c>
      <c r="AM169">
        <v>88</v>
      </c>
      <c r="AN169">
        <v>87</v>
      </c>
      <c r="AO169">
        <v>89</v>
      </c>
      <c r="AP169">
        <v>86</v>
      </c>
      <c r="AQ169">
        <v>88</v>
      </c>
      <c r="AR169">
        <v>85</v>
      </c>
      <c r="AS169">
        <v>91</v>
      </c>
      <c r="AT169">
        <v>84</v>
      </c>
      <c r="AU169">
        <v>86</v>
      </c>
      <c r="AV169">
        <v>90</v>
      </c>
      <c r="AW169">
        <v>88</v>
      </c>
      <c r="AX169">
        <v>86</v>
      </c>
      <c r="AY169">
        <v>89</v>
      </c>
      <c r="AZ169">
        <v>85</v>
      </c>
      <c r="BA169">
        <v>87</v>
      </c>
      <c r="BB169">
        <v>82</v>
      </c>
      <c r="BC169">
        <v>86</v>
      </c>
      <c r="BD169">
        <v>88</v>
      </c>
      <c r="BE169">
        <v>86</v>
      </c>
      <c r="BF169">
        <v>90</v>
      </c>
      <c r="BG169">
        <v>84</v>
      </c>
      <c r="BH169">
        <v>87</v>
      </c>
      <c r="BI169">
        <v>86</v>
      </c>
      <c r="BJ169">
        <v>91</v>
      </c>
      <c r="BK169">
        <v>84</v>
      </c>
      <c r="BL169">
        <v>84</v>
      </c>
      <c r="BM169">
        <v>90</v>
      </c>
      <c r="BN169">
        <v>88</v>
      </c>
      <c r="BO169">
        <v>90</v>
      </c>
      <c r="BP169">
        <v>91</v>
      </c>
      <c r="BQ169">
        <v>85</v>
      </c>
      <c r="BR169">
        <v>86</v>
      </c>
      <c r="BS169">
        <v>90</v>
      </c>
      <c r="BT169">
        <v>87</v>
      </c>
      <c r="BU169">
        <v>86</v>
      </c>
      <c r="BV169">
        <v>90</v>
      </c>
      <c r="BW169">
        <v>88</v>
      </c>
      <c r="BX169">
        <v>87</v>
      </c>
      <c r="BY169">
        <v>88</v>
      </c>
      <c r="BZ169">
        <v>88</v>
      </c>
      <c r="CA169">
        <v>87</v>
      </c>
      <c r="CB169">
        <v>90</v>
      </c>
      <c r="CC169">
        <v>85</v>
      </c>
      <c r="CD169">
        <v>86</v>
      </c>
      <c r="CE169" t="s">
        <v>197</v>
      </c>
      <c r="CF169">
        <v>89</v>
      </c>
      <c r="CG169">
        <v>87</v>
      </c>
      <c r="CH169">
        <v>88</v>
      </c>
      <c r="CI169">
        <v>90</v>
      </c>
      <c r="CJ169">
        <v>88</v>
      </c>
      <c r="CK169">
        <v>85</v>
      </c>
      <c r="CL169">
        <v>89</v>
      </c>
      <c r="CM169">
        <v>89</v>
      </c>
      <c r="CN169">
        <v>85</v>
      </c>
      <c r="CO169">
        <v>86</v>
      </c>
      <c r="CP169">
        <v>87</v>
      </c>
      <c r="CQ169">
        <v>87</v>
      </c>
      <c r="CR169">
        <v>91</v>
      </c>
      <c r="CS169">
        <v>88</v>
      </c>
      <c r="CT169">
        <v>90</v>
      </c>
      <c r="CU169">
        <v>89</v>
      </c>
      <c r="CV169">
        <v>90</v>
      </c>
      <c r="CW169">
        <v>91</v>
      </c>
      <c r="CX169">
        <v>89</v>
      </c>
      <c r="CY169">
        <v>90</v>
      </c>
      <c r="CZ169">
        <v>90</v>
      </c>
      <c r="DA169">
        <v>87</v>
      </c>
      <c r="DB169">
        <v>85</v>
      </c>
      <c r="DC169">
        <v>89</v>
      </c>
      <c r="DD169">
        <v>86</v>
      </c>
      <c r="DE169">
        <v>88</v>
      </c>
      <c r="DF169">
        <v>86</v>
      </c>
      <c r="DG169">
        <v>83</v>
      </c>
      <c r="DH169">
        <v>89</v>
      </c>
      <c r="DI169">
        <v>83</v>
      </c>
      <c r="DJ169">
        <v>87</v>
      </c>
      <c r="DK169">
        <v>90</v>
      </c>
      <c r="DL169">
        <v>87</v>
      </c>
      <c r="DM169">
        <v>91</v>
      </c>
      <c r="DN169">
        <v>89</v>
      </c>
      <c r="DO169">
        <v>86</v>
      </c>
      <c r="DP169">
        <v>90</v>
      </c>
      <c r="DQ169">
        <v>90</v>
      </c>
      <c r="DR169">
        <v>92</v>
      </c>
      <c r="DS169">
        <v>89</v>
      </c>
      <c r="DT169">
        <v>92</v>
      </c>
      <c r="DU169">
        <v>91</v>
      </c>
      <c r="DV169">
        <v>89</v>
      </c>
      <c r="DW169">
        <v>92</v>
      </c>
      <c r="DX169">
        <v>89</v>
      </c>
      <c r="DY169">
        <v>90</v>
      </c>
      <c r="DZ169">
        <v>88</v>
      </c>
      <c r="EA169">
        <v>88</v>
      </c>
      <c r="EB169">
        <v>87</v>
      </c>
      <c r="EC169">
        <v>86</v>
      </c>
      <c r="ED169">
        <v>86</v>
      </c>
      <c r="EE169">
        <v>88</v>
      </c>
      <c r="EF169">
        <v>87</v>
      </c>
      <c r="EG169">
        <v>88</v>
      </c>
      <c r="EH169">
        <v>87</v>
      </c>
      <c r="EI169">
        <v>91</v>
      </c>
      <c r="EJ169">
        <v>88</v>
      </c>
      <c r="EK169">
        <v>86</v>
      </c>
      <c r="EL169">
        <v>89</v>
      </c>
      <c r="EM169">
        <v>85</v>
      </c>
      <c r="EN169">
        <v>88</v>
      </c>
      <c r="EO169">
        <v>90</v>
      </c>
      <c r="EP169">
        <v>88</v>
      </c>
      <c r="EQ169">
        <v>85</v>
      </c>
      <c r="ER169">
        <v>88</v>
      </c>
      <c r="ES169">
        <v>88</v>
      </c>
      <c r="ET169">
        <v>92</v>
      </c>
      <c r="EU169">
        <v>86</v>
      </c>
      <c r="EV169">
        <v>91</v>
      </c>
      <c r="EW169">
        <v>89</v>
      </c>
      <c r="EX169">
        <v>90</v>
      </c>
      <c r="EY169">
        <v>85</v>
      </c>
      <c r="EZ169">
        <v>89</v>
      </c>
      <c r="FA169">
        <v>87</v>
      </c>
      <c r="FB169">
        <v>90</v>
      </c>
      <c r="FC169">
        <v>86</v>
      </c>
      <c r="FD169">
        <v>90</v>
      </c>
      <c r="FE169">
        <v>88</v>
      </c>
      <c r="FF169">
        <v>89</v>
      </c>
      <c r="FG169">
        <v>89</v>
      </c>
      <c r="FH169">
        <v>91</v>
      </c>
      <c r="FI169">
        <v>90</v>
      </c>
    </row>
    <row r="170" spans="1:165" x14ac:dyDescent="0.45">
      <c r="A170">
        <v>4</v>
      </c>
      <c r="B170" t="s">
        <v>36</v>
      </c>
      <c r="C170">
        <v>7</v>
      </c>
      <c r="D170">
        <v>4</v>
      </c>
      <c r="E170">
        <v>4</v>
      </c>
      <c r="F170">
        <v>11</v>
      </c>
      <c r="G170">
        <v>8</v>
      </c>
      <c r="H170">
        <v>9</v>
      </c>
      <c r="I170">
        <v>8</v>
      </c>
      <c r="J170">
        <v>7</v>
      </c>
      <c r="K170">
        <v>7</v>
      </c>
      <c r="L170">
        <v>6</v>
      </c>
      <c r="M170">
        <v>7</v>
      </c>
      <c r="N170" t="s">
        <v>197</v>
      </c>
      <c r="O170">
        <v>2</v>
      </c>
      <c r="P170">
        <v>6</v>
      </c>
      <c r="Q170">
        <v>3</v>
      </c>
      <c r="R170">
        <v>2</v>
      </c>
      <c r="S170">
        <v>4</v>
      </c>
      <c r="T170">
        <v>2</v>
      </c>
      <c r="U170">
        <v>6</v>
      </c>
      <c r="V170">
        <v>4</v>
      </c>
      <c r="W170">
        <v>5</v>
      </c>
      <c r="X170">
        <v>7</v>
      </c>
      <c r="Y170">
        <v>3</v>
      </c>
      <c r="Z170">
        <v>3</v>
      </c>
      <c r="AA170">
        <v>5</v>
      </c>
      <c r="AB170">
        <v>2</v>
      </c>
      <c r="AC170">
        <v>6</v>
      </c>
      <c r="AD170">
        <v>2</v>
      </c>
      <c r="AE170">
        <v>5</v>
      </c>
      <c r="AF170">
        <v>4</v>
      </c>
      <c r="AG170">
        <v>3</v>
      </c>
      <c r="AH170">
        <v>2</v>
      </c>
      <c r="AI170">
        <v>3</v>
      </c>
      <c r="AJ170">
        <v>3</v>
      </c>
      <c r="AK170">
        <v>7</v>
      </c>
      <c r="AL170">
        <v>5</v>
      </c>
      <c r="AM170">
        <v>3</v>
      </c>
      <c r="AN170">
        <v>4</v>
      </c>
      <c r="AO170">
        <v>3</v>
      </c>
      <c r="AP170">
        <v>5</v>
      </c>
      <c r="AQ170">
        <v>4</v>
      </c>
      <c r="AR170">
        <v>4</v>
      </c>
      <c r="AS170">
        <v>3</v>
      </c>
      <c r="AT170">
        <v>4</v>
      </c>
      <c r="AU170">
        <v>5</v>
      </c>
      <c r="AV170">
        <v>5</v>
      </c>
      <c r="AW170">
        <v>8</v>
      </c>
      <c r="AX170">
        <v>8</v>
      </c>
      <c r="AY170">
        <v>7</v>
      </c>
      <c r="AZ170">
        <v>7</v>
      </c>
      <c r="BA170">
        <v>6</v>
      </c>
      <c r="BB170">
        <v>8</v>
      </c>
      <c r="BC170">
        <v>7</v>
      </c>
      <c r="BD170">
        <v>9</v>
      </c>
      <c r="BE170">
        <v>6</v>
      </c>
      <c r="BF170">
        <v>6</v>
      </c>
      <c r="BG170">
        <v>7</v>
      </c>
      <c r="BH170">
        <v>8</v>
      </c>
      <c r="BI170">
        <v>4</v>
      </c>
      <c r="BJ170">
        <v>6</v>
      </c>
      <c r="BK170">
        <v>11</v>
      </c>
      <c r="BL170">
        <v>9</v>
      </c>
      <c r="BM170">
        <v>9</v>
      </c>
      <c r="BN170">
        <v>11</v>
      </c>
      <c r="BO170">
        <v>6</v>
      </c>
      <c r="BP170">
        <v>9</v>
      </c>
      <c r="BQ170">
        <v>12</v>
      </c>
      <c r="BR170">
        <v>11</v>
      </c>
      <c r="BS170">
        <v>10</v>
      </c>
      <c r="BT170">
        <v>8</v>
      </c>
      <c r="BU170">
        <v>6</v>
      </c>
      <c r="BV170">
        <v>7</v>
      </c>
      <c r="BW170">
        <v>8</v>
      </c>
      <c r="BX170">
        <v>9</v>
      </c>
      <c r="BY170">
        <v>12</v>
      </c>
      <c r="BZ170">
        <v>14</v>
      </c>
      <c r="CA170">
        <v>7</v>
      </c>
      <c r="CB170">
        <v>17</v>
      </c>
      <c r="CC170">
        <v>10</v>
      </c>
      <c r="CD170">
        <v>12</v>
      </c>
      <c r="CE170" t="s">
        <v>197</v>
      </c>
      <c r="CF170">
        <v>5</v>
      </c>
      <c r="CG170">
        <v>7</v>
      </c>
      <c r="CH170">
        <v>8</v>
      </c>
      <c r="CI170">
        <v>8</v>
      </c>
      <c r="CJ170">
        <v>20</v>
      </c>
      <c r="CK170">
        <v>9</v>
      </c>
      <c r="CL170">
        <v>10</v>
      </c>
      <c r="CM170">
        <v>8</v>
      </c>
      <c r="CN170">
        <v>10</v>
      </c>
      <c r="CO170">
        <v>7</v>
      </c>
      <c r="CP170">
        <v>11</v>
      </c>
      <c r="CQ170">
        <v>13</v>
      </c>
      <c r="CR170">
        <v>7</v>
      </c>
      <c r="CS170">
        <v>8</v>
      </c>
      <c r="CT170">
        <v>7</v>
      </c>
      <c r="CU170">
        <v>7</v>
      </c>
      <c r="CV170">
        <v>7</v>
      </c>
      <c r="CW170">
        <v>3</v>
      </c>
      <c r="CX170">
        <v>5</v>
      </c>
      <c r="CY170">
        <v>10</v>
      </c>
      <c r="CZ170">
        <v>13</v>
      </c>
      <c r="DA170">
        <v>9</v>
      </c>
      <c r="DB170">
        <v>8</v>
      </c>
      <c r="DC170">
        <v>6</v>
      </c>
      <c r="DD170">
        <v>12</v>
      </c>
      <c r="DE170">
        <v>10</v>
      </c>
      <c r="DF170">
        <v>5</v>
      </c>
      <c r="DG170">
        <v>4</v>
      </c>
      <c r="DH170">
        <v>7</v>
      </c>
      <c r="DI170">
        <v>13</v>
      </c>
      <c r="DJ170">
        <v>9</v>
      </c>
      <c r="DK170">
        <v>9</v>
      </c>
      <c r="DL170">
        <v>5</v>
      </c>
      <c r="DM170">
        <v>7</v>
      </c>
      <c r="DN170">
        <v>9</v>
      </c>
      <c r="DO170">
        <v>8</v>
      </c>
      <c r="DP170">
        <v>5</v>
      </c>
      <c r="DQ170">
        <v>8</v>
      </c>
      <c r="DR170">
        <v>8</v>
      </c>
      <c r="DS170">
        <v>5</v>
      </c>
      <c r="DT170">
        <v>6</v>
      </c>
      <c r="DU170">
        <v>4</v>
      </c>
      <c r="DV170">
        <v>5</v>
      </c>
      <c r="DW170">
        <v>5</v>
      </c>
      <c r="DX170">
        <v>5</v>
      </c>
      <c r="DY170">
        <v>6</v>
      </c>
      <c r="DZ170">
        <v>6</v>
      </c>
      <c r="EA170">
        <v>10</v>
      </c>
      <c r="EB170">
        <v>7</v>
      </c>
      <c r="EC170">
        <v>12</v>
      </c>
      <c r="ED170">
        <v>6</v>
      </c>
      <c r="EE170">
        <v>7</v>
      </c>
      <c r="EF170">
        <v>6</v>
      </c>
      <c r="EG170">
        <v>11</v>
      </c>
      <c r="EH170">
        <v>7</v>
      </c>
      <c r="EI170">
        <v>8</v>
      </c>
      <c r="EJ170">
        <v>6</v>
      </c>
      <c r="EK170">
        <v>7</v>
      </c>
      <c r="EL170">
        <v>8</v>
      </c>
      <c r="EM170">
        <v>8</v>
      </c>
      <c r="EN170">
        <v>6</v>
      </c>
      <c r="EO170">
        <v>9</v>
      </c>
      <c r="EP170">
        <v>6</v>
      </c>
      <c r="EQ170">
        <v>7</v>
      </c>
      <c r="ER170">
        <v>9</v>
      </c>
      <c r="ES170">
        <v>9</v>
      </c>
      <c r="ET170">
        <v>8</v>
      </c>
      <c r="EU170">
        <v>8</v>
      </c>
      <c r="EV170">
        <v>12</v>
      </c>
      <c r="EW170">
        <v>5</v>
      </c>
      <c r="EX170">
        <v>5</v>
      </c>
      <c r="EY170">
        <v>7</v>
      </c>
      <c r="EZ170">
        <v>8</v>
      </c>
      <c r="FA170">
        <v>7</v>
      </c>
      <c r="FB170">
        <v>8</v>
      </c>
      <c r="FC170">
        <v>11</v>
      </c>
      <c r="FD170">
        <v>6</v>
      </c>
      <c r="FE170">
        <v>8</v>
      </c>
      <c r="FF170">
        <v>9</v>
      </c>
      <c r="FG170">
        <v>5</v>
      </c>
      <c r="FH170">
        <v>8</v>
      </c>
      <c r="FI170">
        <v>6</v>
      </c>
    </row>
    <row r="171" spans="1:165" x14ac:dyDescent="0.45">
      <c r="A171">
        <v>5</v>
      </c>
      <c r="B171" t="s">
        <v>37</v>
      </c>
      <c r="C171">
        <v>65</v>
      </c>
      <c r="D171">
        <v>73</v>
      </c>
      <c r="E171">
        <v>72</v>
      </c>
      <c r="F171">
        <v>68</v>
      </c>
      <c r="G171">
        <v>68</v>
      </c>
      <c r="H171">
        <v>66</v>
      </c>
      <c r="I171">
        <v>68</v>
      </c>
      <c r="J171">
        <v>68</v>
      </c>
      <c r="K171">
        <v>62</v>
      </c>
      <c r="L171">
        <v>60</v>
      </c>
      <c r="M171">
        <v>59</v>
      </c>
      <c r="N171" t="s">
        <v>197</v>
      </c>
      <c r="O171">
        <v>68</v>
      </c>
      <c r="P171">
        <v>72</v>
      </c>
      <c r="Q171">
        <v>73</v>
      </c>
      <c r="R171">
        <v>74</v>
      </c>
      <c r="S171">
        <v>70</v>
      </c>
      <c r="T171">
        <v>79</v>
      </c>
      <c r="U171">
        <v>74</v>
      </c>
      <c r="V171">
        <v>74</v>
      </c>
      <c r="W171">
        <v>71</v>
      </c>
      <c r="X171">
        <v>79</v>
      </c>
      <c r="Y171">
        <v>72</v>
      </c>
      <c r="Z171">
        <v>73</v>
      </c>
      <c r="AA171">
        <v>70</v>
      </c>
      <c r="AB171">
        <v>73</v>
      </c>
      <c r="AC171">
        <v>72</v>
      </c>
      <c r="AD171">
        <v>76</v>
      </c>
      <c r="AE171">
        <v>66</v>
      </c>
      <c r="AF171">
        <v>66</v>
      </c>
      <c r="AG171">
        <v>76</v>
      </c>
      <c r="AH171">
        <v>78</v>
      </c>
      <c r="AI171">
        <v>66</v>
      </c>
      <c r="AJ171">
        <v>78</v>
      </c>
      <c r="AK171">
        <v>67</v>
      </c>
      <c r="AL171">
        <v>68</v>
      </c>
      <c r="AM171">
        <v>74</v>
      </c>
      <c r="AN171">
        <v>66</v>
      </c>
      <c r="AO171">
        <v>74</v>
      </c>
      <c r="AP171">
        <v>78</v>
      </c>
      <c r="AQ171">
        <v>78</v>
      </c>
      <c r="AR171">
        <v>64</v>
      </c>
      <c r="AS171">
        <v>74</v>
      </c>
      <c r="AT171">
        <v>73</v>
      </c>
      <c r="AU171">
        <v>71</v>
      </c>
      <c r="AV171">
        <v>71</v>
      </c>
      <c r="AW171">
        <v>71</v>
      </c>
      <c r="AX171">
        <v>72</v>
      </c>
      <c r="AY171">
        <v>67</v>
      </c>
      <c r="AZ171">
        <v>69</v>
      </c>
      <c r="BA171">
        <v>75</v>
      </c>
      <c r="BB171">
        <v>62</v>
      </c>
      <c r="BC171">
        <v>70</v>
      </c>
      <c r="BD171">
        <v>69</v>
      </c>
      <c r="BE171">
        <v>63</v>
      </c>
      <c r="BF171">
        <v>75</v>
      </c>
      <c r="BG171">
        <v>65</v>
      </c>
      <c r="BH171">
        <v>65</v>
      </c>
      <c r="BI171">
        <v>72</v>
      </c>
      <c r="BJ171">
        <v>75</v>
      </c>
      <c r="BK171">
        <v>59</v>
      </c>
      <c r="BL171">
        <v>58</v>
      </c>
      <c r="BM171">
        <v>66</v>
      </c>
      <c r="BN171">
        <v>64</v>
      </c>
      <c r="BO171">
        <v>71</v>
      </c>
      <c r="BP171">
        <v>72</v>
      </c>
      <c r="BQ171">
        <v>59</v>
      </c>
      <c r="BR171">
        <v>63</v>
      </c>
      <c r="BS171">
        <v>68</v>
      </c>
      <c r="BT171">
        <v>67</v>
      </c>
      <c r="BU171">
        <v>74</v>
      </c>
      <c r="BV171">
        <v>72</v>
      </c>
      <c r="BW171">
        <v>71</v>
      </c>
      <c r="BX171">
        <v>64</v>
      </c>
      <c r="BY171">
        <v>62</v>
      </c>
      <c r="BZ171">
        <v>69</v>
      </c>
      <c r="CA171">
        <v>70</v>
      </c>
      <c r="CB171">
        <v>74</v>
      </c>
      <c r="CC171">
        <v>70</v>
      </c>
      <c r="CD171">
        <v>69</v>
      </c>
      <c r="CE171" t="s">
        <v>197</v>
      </c>
      <c r="CF171">
        <v>56</v>
      </c>
      <c r="CG171">
        <v>51</v>
      </c>
      <c r="CH171">
        <v>57</v>
      </c>
      <c r="CI171">
        <v>62</v>
      </c>
      <c r="CJ171">
        <v>72</v>
      </c>
      <c r="CK171">
        <v>65</v>
      </c>
      <c r="CL171">
        <v>73</v>
      </c>
      <c r="CM171">
        <v>75</v>
      </c>
      <c r="CN171">
        <v>65</v>
      </c>
      <c r="CO171">
        <v>62</v>
      </c>
      <c r="CP171">
        <v>64</v>
      </c>
      <c r="CQ171">
        <v>68</v>
      </c>
      <c r="CR171">
        <v>67</v>
      </c>
      <c r="CS171">
        <v>59</v>
      </c>
      <c r="CT171">
        <v>77</v>
      </c>
      <c r="CU171">
        <v>64</v>
      </c>
      <c r="CV171">
        <v>67</v>
      </c>
      <c r="CW171">
        <v>67</v>
      </c>
      <c r="CX171">
        <v>65</v>
      </c>
      <c r="CY171">
        <v>69</v>
      </c>
      <c r="CZ171">
        <v>69</v>
      </c>
      <c r="DA171">
        <v>57</v>
      </c>
      <c r="DB171">
        <v>52</v>
      </c>
      <c r="DC171">
        <v>64</v>
      </c>
      <c r="DD171">
        <v>65</v>
      </c>
      <c r="DE171">
        <v>64</v>
      </c>
      <c r="DF171">
        <v>55</v>
      </c>
      <c r="DG171">
        <v>56</v>
      </c>
      <c r="DH171">
        <v>57</v>
      </c>
      <c r="DI171">
        <v>51</v>
      </c>
      <c r="DJ171">
        <v>56</v>
      </c>
      <c r="DK171">
        <v>68</v>
      </c>
      <c r="DL171">
        <v>73</v>
      </c>
      <c r="DM171">
        <v>60</v>
      </c>
      <c r="DN171">
        <v>63</v>
      </c>
      <c r="DO171">
        <v>65</v>
      </c>
      <c r="DP171">
        <v>63</v>
      </c>
      <c r="DQ171">
        <v>64</v>
      </c>
      <c r="DR171">
        <v>65</v>
      </c>
      <c r="DS171">
        <v>59</v>
      </c>
      <c r="DT171">
        <v>66</v>
      </c>
      <c r="DU171">
        <v>75</v>
      </c>
      <c r="DV171">
        <v>69</v>
      </c>
      <c r="DW171">
        <v>68</v>
      </c>
      <c r="DX171">
        <v>57</v>
      </c>
      <c r="DY171">
        <v>68</v>
      </c>
      <c r="DZ171">
        <v>71</v>
      </c>
      <c r="EA171">
        <v>64</v>
      </c>
      <c r="EB171">
        <v>56</v>
      </c>
      <c r="EC171">
        <v>62</v>
      </c>
      <c r="ED171">
        <v>60</v>
      </c>
      <c r="EE171">
        <v>62</v>
      </c>
      <c r="EF171">
        <v>60</v>
      </c>
      <c r="EG171">
        <v>55</v>
      </c>
      <c r="EH171">
        <v>64</v>
      </c>
      <c r="EI171">
        <v>67</v>
      </c>
      <c r="EJ171">
        <v>61</v>
      </c>
      <c r="EK171">
        <v>60</v>
      </c>
      <c r="EL171">
        <v>69</v>
      </c>
      <c r="EM171">
        <v>66</v>
      </c>
      <c r="EN171">
        <v>65</v>
      </c>
      <c r="EO171">
        <v>68</v>
      </c>
      <c r="EP171">
        <v>69</v>
      </c>
      <c r="EQ171">
        <v>58</v>
      </c>
      <c r="ER171">
        <v>61</v>
      </c>
      <c r="ES171">
        <v>60</v>
      </c>
      <c r="ET171">
        <v>71</v>
      </c>
      <c r="EU171">
        <v>57</v>
      </c>
      <c r="EV171">
        <v>68</v>
      </c>
      <c r="EW171">
        <v>62</v>
      </c>
      <c r="EX171">
        <v>67</v>
      </c>
      <c r="EY171">
        <v>60</v>
      </c>
      <c r="EZ171">
        <v>68</v>
      </c>
      <c r="FA171">
        <v>54</v>
      </c>
      <c r="FB171">
        <v>63</v>
      </c>
      <c r="FC171">
        <v>66</v>
      </c>
      <c r="FD171">
        <v>57</v>
      </c>
      <c r="FE171">
        <v>58</v>
      </c>
      <c r="FF171">
        <v>59</v>
      </c>
      <c r="FG171">
        <v>60</v>
      </c>
      <c r="FH171">
        <v>67</v>
      </c>
      <c r="FI171">
        <v>60</v>
      </c>
    </row>
    <row r="172" spans="1:165" x14ac:dyDescent="0.45">
      <c r="A172">
        <v>6</v>
      </c>
      <c r="B172" t="s">
        <v>38</v>
      </c>
      <c r="C172">
        <v>14</v>
      </c>
      <c r="D172">
        <v>13</v>
      </c>
      <c r="E172">
        <v>11</v>
      </c>
      <c r="F172">
        <v>18</v>
      </c>
      <c r="G172">
        <v>14</v>
      </c>
      <c r="H172">
        <v>14</v>
      </c>
      <c r="I172">
        <v>18</v>
      </c>
      <c r="J172">
        <v>15</v>
      </c>
      <c r="K172">
        <v>13</v>
      </c>
      <c r="L172">
        <v>13</v>
      </c>
      <c r="M172">
        <v>16</v>
      </c>
      <c r="N172" t="s">
        <v>197</v>
      </c>
      <c r="O172">
        <v>16</v>
      </c>
      <c r="P172">
        <v>11</v>
      </c>
      <c r="Q172">
        <v>9</v>
      </c>
      <c r="R172">
        <v>14</v>
      </c>
      <c r="S172">
        <v>15</v>
      </c>
      <c r="T172">
        <v>5</v>
      </c>
      <c r="U172">
        <v>15</v>
      </c>
      <c r="V172">
        <v>15</v>
      </c>
      <c r="W172">
        <v>11</v>
      </c>
      <c r="X172">
        <v>15</v>
      </c>
      <c r="Y172">
        <v>12</v>
      </c>
      <c r="Z172">
        <v>15</v>
      </c>
      <c r="AA172">
        <v>13</v>
      </c>
      <c r="AB172">
        <v>13</v>
      </c>
      <c r="AC172">
        <v>9</v>
      </c>
      <c r="AD172">
        <v>9</v>
      </c>
      <c r="AE172">
        <v>12</v>
      </c>
      <c r="AF172">
        <v>10</v>
      </c>
      <c r="AG172">
        <v>6</v>
      </c>
      <c r="AH172">
        <v>9</v>
      </c>
      <c r="AI172">
        <v>10</v>
      </c>
      <c r="AJ172">
        <v>14</v>
      </c>
      <c r="AK172">
        <v>17</v>
      </c>
      <c r="AL172">
        <v>8</v>
      </c>
      <c r="AM172">
        <v>10</v>
      </c>
      <c r="AN172">
        <v>14</v>
      </c>
      <c r="AO172">
        <v>10</v>
      </c>
      <c r="AP172">
        <v>8</v>
      </c>
      <c r="AQ172">
        <v>10</v>
      </c>
      <c r="AR172">
        <v>18</v>
      </c>
      <c r="AS172">
        <v>8</v>
      </c>
      <c r="AT172">
        <v>7</v>
      </c>
      <c r="AU172">
        <v>13</v>
      </c>
      <c r="AV172">
        <v>15</v>
      </c>
      <c r="AW172">
        <v>22</v>
      </c>
      <c r="AX172">
        <v>19</v>
      </c>
      <c r="AY172">
        <v>13</v>
      </c>
      <c r="AZ172">
        <v>12</v>
      </c>
      <c r="BA172">
        <v>13</v>
      </c>
      <c r="BB172">
        <v>28</v>
      </c>
      <c r="BC172">
        <v>17</v>
      </c>
      <c r="BD172">
        <v>10</v>
      </c>
      <c r="BE172">
        <v>12</v>
      </c>
      <c r="BF172">
        <v>14</v>
      </c>
      <c r="BG172">
        <v>8</v>
      </c>
      <c r="BH172">
        <v>10</v>
      </c>
      <c r="BI172">
        <v>19</v>
      </c>
      <c r="BJ172">
        <v>24</v>
      </c>
      <c r="BK172">
        <v>15</v>
      </c>
      <c r="BL172">
        <v>13</v>
      </c>
      <c r="BM172">
        <v>11</v>
      </c>
      <c r="BN172">
        <v>13</v>
      </c>
      <c r="BO172">
        <v>15</v>
      </c>
      <c r="BP172">
        <v>11</v>
      </c>
      <c r="BQ172">
        <v>16</v>
      </c>
      <c r="BR172">
        <v>13</v>
      </c>
      <c r="BS172">
        <v>14</v>
      </c>
      <c r="BT172">
        <v>18</v>
      </c>
      <c r="BU172">
        <v>17</v>
      </c>
      <c r="BV172">
        <v>11</v>
      </c>
      <c r="BW172">
        <v>14</v>
      </c>
      <c r="BX172">
        <v>11</v>
      </c>
      <c r="BY172">
        <v>14</v>
      </c>
      <c r="BZ172">
        <v>21</v>
      </c>
      <c r="CA172">
        <v>25</v>
      </c>
      <c r="CB172">
        <v>21</v>
      </c>
      <c r="CC172">
        <v>19</v>
      </c>
      <c r="CD172">
        <v>15</v>
      </c>
      <c r="CE172" t="s">
        <v>197</v>
      </c>
      <c r="CF172">
        <v>20</v>
      </c>
      <c r="CG172">
        <v>14</v>
      </c>
      <c r="CH172">
        <v>16</v>
      </c>
      <c r="CI172">
        <v>24</v>
      </c>
      <c r="CJ172">
        <v>20</v>
      </c>
      <c r="CK172">
        <v>18</v>
      </c>
      <c r="CL172">
        <v>15</v>
      </c>
      <c r="CM172">
        <v>16</v>
      </c>
      <c r="CN172">
        <v>13</v>
      </c>
      <c r="CO172">
        <v>9</v>
      </c>
      <c r="CP172">
        <v>23</v>
      </c>
      <c r="CQ172">
        <v>16</v>
      </c>
      <c r="CR172">
        <v>11</v>
      </c>
      <c r="CS172">
        <v>17</v>
      </c>
      <c r="CT172">
        <v>8</v>
      </c>
      <c r="CU172">
        <v>20</v>
      </c>
      <c r="CV172">
        <v>15</v>
      </c>
      <c r="CW172">
        <v>10</v>
      </c>
      <c r="CX172">
        <v>10</v>
      </c>
      <c r="CY172">
        <v>15</v>
      </c>
      <c r="CZ172">
        <v>27</v>
      </c>
      <c r="DA172">
        <v>13</v>
      </c>
      <c r="DB172">
        <v>13</v>
      </c>
      <c r="DC172">
        <v>10</v>
      </c>
      <c r="DD172">
        <v>18</v>
      </c>
      <c r="DE172">
        <v>14</v>
      </c>
      <c r="DF172">
        <v>22</v>
      </c>
      <c r="DG172">
        <v>17</v>
      </c>
      <c r="DH172">
        <v>11</v>
      </c>
      <c r="DI172">
        <v>16</v>
      </c>
      <c r="DJ172">
        <v>14</v>
      </c>
      <c r="DK172">
        <v>15</v>
      </c>
      <c r="DL172">
        <v>15</v>
      </c>
      <c r="DM172">
        <v>5</v>
      </c>
      <c r="DN172">
        <v>15</v>
      </c>
      <c r="DO172">
        <v>12</v>
      </c>
      <c r="DP172">
        <v>16</v>
      </c>
      <c r="DQ172">
        <v>29</v>
      </c>
      <c r="DR172">
        <v>23</v>
      </c>
      <c r="DS172">
        <v>10</v>
      </c>
      <c r="DT172">
        <v>11</v>
      </c>
      <c r="DU172">
        <v>6</v>
      </c>
      <c r="DV172">
        <v>11</v>
      </c>
      <c r="DW172">
        <v>7</v>
      </c>
      <c r="DX172">
        <v>10</v>
      </c>
      <c r="DY172">
        <v>18</v>
      </c>
      <c r="DZ172">
        <v>11</v>
      </c>
      <c r="EA172">
        <v>14</v>
      </c>
      <c r="EB172">
        <v>16</v>
      </c>
      <c r="EC172">
        <v>16</v>
      </c>
      <c r="ED172">
        <v>15</v>
      </c>
      <c r="EE172">
        <v>14</v>
      </c>
      <c r="EF172">
        <v>19</v>
      </c>
      <c r="EG172">
        <v>10</v>
      </c>
      <c r="EH172">
        <v>17</v>
      </c>
      <c r="EI172">
        <v>11</v>
      </c>
      <c r="EJ172">
        <v>15</v>
      </c>
      <c r="EK172">
        <v>20</v>
      </c>
      <c r="EL172">
        <v>11</v>
      </c>
      <c r="EM172">
        <v>12</v>
      </c>
      <c r="EN172">
        <v>10</v>
      </c>
      <c r="EO172">
        <v>20</v>
      </c>
      <c r="EP172">
        <v>19</v>
      </c>
      <c r="EQ172">
        <v>15</v>
      </c>
      <c r="ER172">
        <v>10</v>
      </c>
      <c r="ES172">
        <v>11</v>
      </c>
      <c r="ET172">
        <v>20</v>
      </c>
      <c r="EU172">
        <v>15</v>
      </c>
      <c r="EV172">
        <v>19</v>
      </c>
      <c r="EW172">
        <v>11</v>
      </c>
      <c r="EX172">
        <v>11</v>
      </c>
      <c r="EY172">
        <v>11</v>
      </c>
      <c r="EZ172">
        <v>17</v>
      </c>
      <c r="FA172">
        <v>11</v>
      </c>
      <c r="FB172">
        <v>19</v>
      </c>
      <c r="FC172">
        <v>15</v>
      </c>
      <c r="FD172">
        <v>10</v>
      </c>
      <c r="FE172">
        <v>16</v>
      </c>
      <c r="FF172">
        <v>17</v>
      </c>
      <c r="FG172">
        <v>12</v>
      </c>
      <c r="FH172">
        <v>20</v>
      </c>
      <c r="FI172">
        <v>20</v>
      </c>
    </row>
    <row r="173" spans="1:165" x14ac:dyDescent="0.45">
      <c r="A173">
        <v>7</v>
      </c>
      <c r="B173" t="s">
        <v>39</v>
      </c>
      <c r="C173">
        <v>48</v>
      </c>
      <c r="D173">
        <v>57</v>
      </c>
      <c r="E173">
        <v>58</v>
      </c>
      <c r="F173">
        <v>48</v>
      </c>
      <c r="G173">
        <v>51</v>
      </c>
      <c r="H173">
        <v>49</v>
      </c>
      <c r="I173">
        <v>47</v>
      </c>
      <c r="J173">
        <v>50</v>
      </c>
      <c r="K173">
        <v>47</v>
      </c>
      <c r="L173">
        <v>43</v>
      </c>
      <c r="M173">
        <v>40</v>
      </c>
      <c r="N173" t="s">
        <v>197</v>
      </c>
      <c r="O173">
        <v>51</v>
      </c>
      <c r="P173">
        <v>56</v>
      </c>
      <c r="Q173">
        <v>56</v>
      </c>
      <c r="R173">
        <v>55</v>
      </c>
      <c r="S173">
        <v>52</v>
      </c>
      <c r="T173">
        <v>68</v>
      </c>
      <c r="U173">
        <v>58</v>
      </c>
      <c r="V173">
        <v>56</v>
      </c>
      <c r="W173">
        <v>59</v>
      </c>
      <c r="X173">
        <v>62</v>
      </c>
      <c r="Y173">
        <v>58</v>
      </c>
      <c r="Z173">
        <v>54</v>
      </c>
      <c r="AA173">
        <v>56</v>
      </c>
      <c r="AB173">
        <v>59</v>
      </c>
      <c r="AC173">
        <v>60</v>
      </c>
      <c r="AD173">
        <v>66</v>
      </c>
      <c r="AE173">
        <v>53</v>
      </c>
      <c r="AF173">
        <v>53</v>
      </c>
      <c r="AG173">
        <v>67</v>
      </c>
      <c r="AH173">
        <v>63</v>
      </c>
      <c r="AI173">
        <v>53</v>
      </c>
      <c r="AJ173">
        <v>63</v>
      </c>
      <c r="AK173">
        <v>44</v>
      </c>
      <c r="AL173">
        <v>57</v>
      </c>
      <c r="AM173">
        <v>62</v>
      </c>
      <c r="AN173">
        <v>49</v>
      </c>
      <c r="AO173">
        <v>59</v>
      </c>
      <c r="AP173">
        <v>64</v>
      </c>
      <c r="AQ173">
        <v>65</v>
      </c>
      <c r="AR173">
        <v>44</v>
      </c>
      <c r="AS173">
        <v>64</v>
      </c>
      <c r="AT173">
        <v>62</v>
      </c>
      <c r="AU173">
        <v>55</v>
      </c>
      <c r="AV173">
        <v>54</v>
      </c>
      <c r="AW173">
        <v>48</v>
      </c>
      <c r="AX173">
        <v>49</v>
      </c>
      <c r="AY173">
        <v>52</v>
      </c>
      <c r="AZ173">
        <v>55</v>
      </c>
      <c r="BA173">
        <v>61</v>
      </c>
      <c r="BB173">
        <v>32</v>
      </c>
      <c r="BC173">
        <v>49</v>
      </c>
      <c r="BD173">
        <v>54</v>
      </c>
      <c r="BE173">
        <v>49</v>
      </c>
      <c r="BF173">
        <v>57</v>
      </c>
      <c r="BG173">
        <v>56</v>
      </c>
      <c r="BH173">
        <v>54</v>
      </c>
      <c r="BI173">
        <v>49</v>
      </c>
      <c r="BJ173">
        <v>51</v>
      </c>
      <c r="BK173">
        <v>42</v>
      </c>
      <c r="BL173">
        <v>45</v>
      </c>
      <c r="BM173">
        <v>49</v>
      </c>
      <c r="BN173">
        <v>50</v>
      </c>
      <c r="BO173">
        <v>56</v>
      </c>
      <c r="BP173">
        <v>59</v>
      </c>
      <c r="BQ173">
        <v>43</v>
      </c>
      <c r="BR173">
        <v>48</v>
      </c>
      <c r="BS173">
        <v>49</v>
      </c>
      <c r="BT173">
        <v>46</v>
      </c>
      <c r="BU173">
        <v>54</v>
      </c>
      <c r="BV173">
        <v>58</v>
      </c>
      <c r="BW173">
        <v>55</v>
      </c>
      <c r="BX173">
        <v>51</v>
      </c>
      <c r="BY173">
        <v>45</v>
      </c>
      <c r="BZ173">
        <v>47</v>
      </c>
      <c r="CA173">
        <v>43</v>
      </c>
      <c r="CB173">
        <v>51</v>
      </c>
      <c r="CC173">
        <v>49</v>
      </c>
      <c r="CD173">
        <v>53</v>
      </c>
      <c r="CE173" t="s">
        <v>197</v>
      </c>
      <c r="CF173">
        <v>34</v>
      </c>
      <c r="CG173">
        <v>33</v>
      </c>
      <c r="CH173">
        <v>39</v>
      </c>
      <c r="CI173">
        <v>35</v>
      </c>
      <c r="CJ173">
        <v>46</v>
      </c>
      <c r="CK173">
        <v>46</v>
      </c>
      <c r="CL173">
        <v>56</v>
      </c>
      <c r="CM173">
        <v>55</v>
      </c>
      <c r="CN173">
        <v>50</v>
      </c>
      <c r="CO173">
        <v>50</v>
      </c>
      <c r="CP173">
        <v>39</v>
      </c>
      <c r="CQ173">
        <v>41</v>
      </c>
      <c r="CR173">
        <v>54</v>
      </c>
      <c r="CS173">
        <v>41</v>
      </c>
      <c r="CT173">
        <v>64</v>
      </c>
      <c r="CU173">
        <v>43</v>
      </c>
      <c r="CV173">
        <v>50</v>
      </c>
      <c r="CW173">
        <v>55</v>
      </c>
      <c r="CX173">
        <v>53</v>
      </c>
      <c r="CY173">
        <v>52</v>
      </c>
      <c r="CZ173">
        <v>41</v>
      </c>
      <c r="DA173">
        <v>39</v>
      </c>
      <c r="DB173">
        <v>37</v>
      </c>
      <c r="DC173">
        <v>49</v>
      </c>
      <c r="DD173">
        <v>46</v>
      </c>
      <c r="DE173">
        <v>49</v>
      </c>
      <c r="DF173">
        <v>29</v>
      </c>
      <c r="DG173">
        <v>34</v>
      </c>
      <c r="DH173">
        <v>43</v>
      </c>
      <c r="DI173">
        <v>28</v>
      </c>
      <c r="DJ173">
        <v>34</v>
      </c>
      <c r="DK173">
        <v>51</v>
      </c>
      <c r="DL173">
        <v>47</v>
      </c>
      <c r="DM173">
        <v>49</v>
      </c>
      <c r="DN173">
        <v>46</v>
      </c>
      <c r="DO173">
        <v>49</v>
      </c>
      <c r="DP173">
        <v>44</v>
      </c>
      <c r="DQ173">
        <v>33</v>
      </c>
      <c r="DR173">
        <v>39</v>
      </c>
      <c r="DS173">
        <v>46</v>
      </c>
      <c r="DT173">
        <v>51</v>
      </c>
      <c r="DU173">
        <v>64</v>
      </c>
      <c r="DV173">
        <v>58</v>
      </c>
      <c r="DW173">
        <v>58</v>
      </c>
      <c r="DX173">
        <v>46</v>
      </c>
      <c r="DY173">
        <v>50</v>
      </c>
      <c r="DZ173">
        <v>57</v>
      </c>
      <c r="EA173">
        <v>45</v>
      </c>
      <c r="EB173">
        <v>38</v>
      </c>
      <c r="EC173">
        <v>42</v>
      </c>
      <c r="ED173">
        <v>42</v>
      </c>
      <c r="EE173">
        <v>46</v>
      </c>
      <c r="EF173">
        <v>40</v>
      </c>
      <c r="EG173">
        <v>43</v>
      </c>
      <c r="EH173">
        <v>40</v>
      </c>
      <c r="EI173">
        <v>53</v>
      </c>
      <c r="EJ173">
        <v>45</v>
      </c>
      <c r="EK173">
        <v>39</v>
      </c>
      <c r="EL173">
        <v>56</v>
      </c>
      <c r="EM173">
        <v>49</v>
      </c>
      <c r="EN173">
        <v>54</v>
      </c>
      <c r="EO173">
        <v>46</v>
      </c>
      <c r="EP173">
        <v>48</v>
      </c>
      <c r="EQ173">
        <v>42</v>
      </c>
      <c r="ER173">
        <v>48</v>
      </c>
      <c r="ES173">
        <v>47</v>
      </c>
      <c r="ET173">
        <v>49</v>
      </c>
      <c r="EU173">
        <v>41</v>
      </c>
      <c r="EV173">
        <v>46</v>
      </c>
      <c r="EW173">
        <v>46</v>
      </c>
      <c r="EX173">
        <v>54</v>
      </c>
      <c r="EY173">
        <v>44</v>
      </c>
      <c r="EZ173">
        <v>49</v>
      </c>
      <c r="FA173">
        <v>40</v>
      </c>
      <c r="FB173">
        <v>43</v>
      </c>
      <c r="FC173">
        <v>49</v>
      </c>
      <c r="FD173">
        <v>43</v>
      </c>
      <c r="FE173">
        <v>39</v>
      </c>
      <c r="FF173">
        <v>41</v>
      </c>
      <c r="FG173">
        <v>44</v>
      </c>
      <c r="FH173">
        <v>45</v>
      </c>
      <c r="FI173">
        <v>37</v>
      </c>
    </row>
    <row r="174" spans="1:165" x14ac:dyDescent="0.45">
      <c r="A174">
        <v>8</v>
      </c>
      <c r="B174" t="s">
        <v>40</v>
      </c>
      <c r="C174">
        <v>18</v>
      </c>
      <c r="D174">
        <v>20</v>
      </c>
      <c r="E174">
        <v>25</v>
      </c>
      <c r="F174">
        <v>12</v>
      </c>
      <c r="G174">
        <v>16</v>
      </c>
      <c r="H174">
        <v>13</v>
      </c>
      <c r="I174">
        <v>15</v>
      </c>
      <c r="J174">
        <v>17</v>
      </c>
      <c r="K174">
        <v>19</v>
      </c>
      <c r="L174">
        <v>20</v>
      </c>
      <c r="M174">
        <v>16</v>
      </c>
      <c r="N174" t="s">
        <v>197</v>
      </c>
      <c r="O174">
        <v>18</v>
      </c>
      <c r="P174">
        <v>16</v>
      </c>
      <c r="Q174">
        <v>20</v>
      </c>
      <c r="R174">
        <v>20</v>
      </c>
      <c r="S174">
        <v>15</v>
      </c>
      <c r="T174">
        <v>32</v>
      </c>
      <c r="U174">
        <v>18</v>
      </c>
      <c r="V174">
        <v>15</v>
      </c>
      <c r="W174">
        <v>27</v>
      </c>
      <c r="X174">
        <v>23</v>
      </c>
      <c r="Y174">
        <v>19</v>
      </c>
      <c r="Z174">
        <v>20</v>
      </c>
      <c r="AA174">
        <v>17</v>
      </c>
      <c r="AB174">
        <v>32</v>
      </c>
      <c r="AC174">
        <v>32</v>
      </c>
      <c r="AD174">
        <v>32</v>
      </c>
      <c r="AE174">
        <v>26</v>
      </c>
      <c r="AF174">
        <v>16</v>
      </c>
      <c r="AG174">
        <v>32</v>
      </c>
      <c r="AH174">
        <v>27</v>
      </c>
      <c r="AI174">
        <v>20</v>
      </c>
      <c r="AJ174">
        <v>27</v>
      </c>
      <c r="AK174">
        <v>16</v>
      </c>
      <c r="AL174">
        <v>20</v>
      </c>
      <c r="AM174">
        <v>26</v>
      </c>
      <c r="AN174">
        <v>23</v>
      </c>
      <c r="AO174">
        <v>21</v>
      </c>
      <c r="AP174">
        <v>20</v>
      </c>
      <c r="AQ174">
        <v>30</v>
      </c>
      <c r="AR174">
        <v>11</v>
      </c>
      <c r="AS174">
        <v>39</v>
      </c>
      <c r="AT174">
        <v>16</v>
      </c>
      <c r="AU174">
        <v>20</v>
      </c>
      <c r="AV174">
        <v>13</v>
      </c>
      <c r="AW174">
        <v>17</v>
      </c>
      <c r="AX174">
        <v>12</v>
      </c>
      <c r="AY174">
        <v>18</v>
      </c>
      <c r="AZ174">
        <v>17</v>
      </c>
      <c r="BA174">
        <v>19</v>
      </c>
      <c r="BB174">
        <v>2</v>
      </c>
      <c r="BC174">
        <v>13</v>
      </c>
      <c r="BD174">
        <v>17</v>
      </c>
      <c r="BE174">
        <v>15</v>
      </c>
      <c r="BF174">
        <v>23</v>
      </c>
      <c r="BG174">
        <v>12</v>
      </c>
      <c r="BH174">
        <v>14</v>
      </c>
      <c r="BI174">
        <v>16</v>
      </c>
      <c r="BJ174">
        <v>14</v>
      </c>
      <c r="BK174">
        <v>8</v>
      </c>
      <c r="BL174">
        <v>8</v>
      </c>
      <c r="BM174">
        <v>12</v>
      </c>
      <c r="BN174">
        <v>12</v>
      </c>
      <c r="BO174">
        <v>30</v>
      </c>
      <c r="BP174">
        <v>21</v>
      </c>
      <c r="BQ174">
        <v>5</v>
      </c>
      <c r="BR174">
        <v>10</v>
      </c>
      <c r="BS174">
        <v>12</v>
      </c>
      <c r="BT174">
        <v>15</v>
      </c>
      <c r="BU174">
        <v>10</v>
      </c>
      <c r="BV174">
        <v>14</v>
      </c>
      <c r="BW174">
        <v>17</v>
      </c>
      <c r="BX174">
        <v>14</v>
      </c>
      <c r="BY174">
        <v>9</v>
      </c>
      <c r="BZ174">
        <v>13</v>
      </c>
      <c r="CA174">
        <v>9</v>
      </c>
      <c r="CB174">
        <v>15</v>
      </c>
      <c r="CC174">
        <v>9</v>
      </c>
      <c r="CD174">
        <v>10</v>
      </c>
      <c r="CE174" t="s">
        <v>197</v>
      </c>
      <c r="CF174">
        <v>16</v>
      </c>
      <c r="CG174">
        <v>12</v>
      </c>
      <c r="CH174">
        <v>13</v>
      </c>
      <c r="CI174">
        <v>11</v>
      </c>
      <c r="CJ174">
        <v>9</v>
      </c>
      <c r="CK174">
        <v>6</v>
      </c>
      <c r="CL174">
        <v>13</v>
      </c>
      <c r="CM174">
        <v>14</v>
      </c>
      <c r="CN174">
        <v>7</v>
      </c>
      <c r="CO174">
        <v>11</v>
      </c>
      <c r="CP174">
        <v>7</v>
      </c>
      <c r="CQ174">
        <v>10</v>
      </c>
      <c r="CR174">
        <v>23</v>
      </c>
      <c r="CS174">
        <v>13</v>
      </c>
      <c r="CT174">
        <v>16</v>
      </c>
      <c r="CU174">
        <v>13</v>
      </c>
      <c r="CV174">
        <v>18</v>
      </c>
      <c r="CW174">
        <v>37</v>
      </c>
      <c r="CX174">
        <v>18</v>
      </c>
      <c r="CY174">
        <v>19</v>
      </c>
      <c r="CZ174">
        <v>11</v>
      </c>
      <c r="DA174">
        <v>17</v>
      </c>
      <c r="DB174">
        <v>15</v>
      </c>
      <c r="DC174">
        <v>29</v>
      </c>
      <c r="DD174">
        <v>14</v>
      </c>
      <c r="DE174">
        <v>14</v>
      </c>
      <c r="DF174">
        <v>11</v>
      </c>
      <c r="DG174">
        <v>17</v>
      </c>
      <c r="DH174">
        <v>19</v>
      </c>
      <c r="DI174">
        <v>4</v>
      </c>
      <c r="DJ174">
        <v>10</v>
      </c>
      <c r="DK174">
        <v>17</v>
      </c>
      <c r="DL174">
        <v>13</v>
      </c>
      <c r="DM174">
        <v>18</v>
      </c>
      <c r="DN174">
        <v>13</v>
      </c>
      <c r="DO174">
        <v>17</v>
      </c>
      <c r="DP174">
        <v>22</v>
      </c>
      <c r="DQ174">
        <v>9</v>
      </c>
      <c r="DR174">
        <v>18</v>
      </c>
      <c r="DS174">
        <v>21</v>
      </c>
      <c r="DT174">
        <v>25</v>
      </c>
      <c r="DU174">
        <v>47</v>
      </c>
      <c r="DV174">
        <v>28</v>
      </c>
      <c r="DW174">
        <v>30</v>
      </c>
      <c r="DX174">
        <v>20</v>
      </c>
      <c r="DY174">
        <v>15</v>
      </c>
      <c r="DZ174">
        <v>10</v>
      </c>
      <c r="EA174">
        <v>14</v>
      </c>
      <c r="EB174">
        <v>14</v>
      </c>
      <c r="EC174">
        <v>12</v>
      </c>
      <c r="ED174">
        <v>19</v>
      </c>
      <c r="EE174">
        <v>18</v>
      </c>
      <c r="EF174">
        <v>18</v>
      </c>
      <c r="EG174">
        <v>14</v>
      </c>
      <c r="EH174">
        <v>18</v>
      </c>
      <c r="EI174">
        <v>19</v>
      </c>
      <c r="EJ174">
        <v>21</v>
      </c>
      <c r="EK174">
        <v>17</v>
      </c>
      <c r="EL174">
        <v>21</v>
      </c>
      <c r="EM174">
        <v>6</v>
      </c>
      <c r="EN174">
        <v>11</v>
      </c>
      <c r="EO174">
        <v>15</v>
      </c>
      <c r="EP174">
        <v>15</v>
      </c>
      <c r="EQ174">
        <v>14</v>
      </c>
      <c r="ER174">
        <v>18</v>
      </c>
      <c r="ES174">
        <v>18</v>
      </c>
      <c r="ET174">
        <v>18</v>
      </c>
      <c r="EU174">
        <v>13</v>
      </c>
      <c r="EV174">
        <v>17</v>
      </c>
      <c r="EW174">
        <v>22</v>
      </c>
      <c r="EX174">
        <v>25</v>
      </c>
      <c r="EY174">
        <v>14</v>
      </c>
      <c r="EZ174">
        <v>17</v>
      </c>
      <c r="FA174">
        <v>15</v>
      </c>
      <c r="FB174">
        <v>12</v>
      </c>
      <c r="FC174">
        <v>15</v>
      </c>
      <c r="FD174">
        <v>20</v>
      </c>
      <c r="FE174">
        <v>16</v>
      </c>
      <c r="FF174">
        <v>16</v>
      </c>
      <c r="FG174">
        <v>20</v>
      </c>
      <c r="FH174">
        <v>18</v>
      </c>
      <c r="FI174">
        <v>16</v>
      </c>
    </row>
    <row r="175" spans="1:165" x14ac:dyDescent="0.45">
      <c r="A175">
        <v>9</v>
      </c>
      <c r="B175" t="s">
        <v>41</v>
      </c>
      <c r="C175">
        <v>1</v>
      </c>
      <c r="D175">
        <v>1</v>
      </c>
      <c r="E175">
        <v>1</v>
      </c>
      <c r="F175" t="s">
        <v>60</v>
      </c>
      <c r="G175">
        <v>1</v>
      </c>
      <c r="H175">
        <v>1</v>
      </c>
      <c r="I175" t="s">
        <v>60</v>
      </c>
      <c r="J175">
        <v>1</v>
      </c>
      <c r="K175">
        <v>1</v>
      </c>
      <c r="L175">
        <v>1</v>
      </c>
      <c r="M175">
        <v>1</v>
      </c>
      <c r="N175" t="s">
        <v>197</v>
      </c>
      <c r="O175" t="s">
        <v>60</v>
      </c>
      <c r="P175" t="s">
        <v>47</v>
      </c>
      <c r="Q175">
        <v>1</v>
      </c>
      <c r="R175">
        <v>1</v>
      </c>
      <c r="S175" t="s">
        <v>60</v>
      </c>
      <c r="T175">
        <v>2</v>
      </c>
      <c r="U175" t="s">
        <v>47</v>
      </c>
      <c r="V175" t="s">
        <v>60</v>
      </c>
      <c r="W175">
        <v>1</v>
      </c>
      <c r="X175" t="s">
        <v>60</v>
      </c>
      <c r="Y175" t="s">
        <v>60</v>
      </c>
      <c r="Z175">
        <v>1</v>
      </c>
      <c r="AA175" t="s">
        <v>60</v>
      </c>
      <c r="AB175">
        <v>2</v>
      </c>
      <c r="AC175">
        <v>1</v>
      </c>
      <c r="AD175">
        <v>1</v>
      </c>
      <c r="AE175">
        <v>1</v>
      </c>
      <c r="AF175" t="s">
        <v>60</v>
      </c>
      <c r="AG175">
        <v>1</v>
      </c>
      <c r="AH175">
        <v>2</v>
      </c>
      <c r="AI175">
        <v>1</v>
      </c>
      <c r="AJ175">
        <v>1</v>
      </c>
      <c r="AK175" t="s">
        <v>60</v>
      </c>
      <c r="AL175" t="s">
        <v>60</v>
      </c>
      <c r="AM175" t="s">
        <v>60</v>
      </c>
      <c r="AN175">
        <v>2</v>
      </c>
      <c r="AO175" t="s">
        <v>47</v>
      </c>
      <c r="AP175" t="s">
        <v>60</v>
      </c>
      <c r="AQ175">
        <v>1</v>
      </c>
      <c r="AR175" t="s">
        <v>60</v>
      </c>
      <c r="AS175">
        <v>3</v>
      </c>
      <c r="AT175" t="s">
        <v>60</v>
      </c>
      <c r="AU175">
        <v>1</v>
      </c>
      <c r="AV175" t="s">
        <v>60</v>
      </c>
      <c r="AW175">
        <v>1</v>
      </c>
      <c r="AX175" t="s">
        <v>47</v>
      </c>
      <c r="AY175" t="s">
        <v>60</v>
      </c>
      <c r="AZ175" t="s">
        <v>60</v>
      </c>
      <c r="BA175">
        <v>1</v>
      </c>
      <c r="BB175">
        <v>0</v>
      </c>
      <c r="BC175">
        <v>1</v>
      </c>
      <c r="BD175" t="s">
        <v>60</v>
      </c>
      <c r="BE175" t="s">
        <v>60</v>
      </c>
      <c r="BF175" t="s">
        <v>60</v>
      </c>
      <c r="BG175" t="s">
        <v>60</v>
      </c>
      <c r="BH175" t="s">
        <v>60</v>
      </c>
      <c r="BI175">
        <v>1</v>
      </c>
      <c r="BJ175">
        <v>1</v>
      </c>
      <c r="BK175">
        <v>0</v>
      </c>
      <c r="BL175" t="s">
        <v>47</v>
      </c>
      <c r="BM175" t="s">
        <v>60</v>
      </c>
      <c r="BN175" t="s">
        <v>47</v>
      </c>
      <c r="BO175">
        <v>2</v>
      </c>
      <c r="BP175" t="s">
        <v>60</v>
      </c>
      <c r="BQ175" t="s">
        <v>60</v>
      </c>
      <c r="BR175" t="s">
        <v>47</v>
      </c>
      <c r="BS175" t="s">
        <v>60</v>
      </c>
      <c r="BT175">
        <v>1</v>
      </c>
      <c r="BU175" t="s">
        <v>60</v>
      </c>
      <c r="BV175">
        <v>1</v>
      </c>
      <c r="BW175">
        <v>1</v>
      </c>
      <c r="BX175">
        <v>1</v>
      </c>
      <c r="BY175" t="s">
        <v>47</v>
      </c>
      <c r="BZ175" t="s">
        <v>60</v>
      </c>
      <c r="CA175" t="s">
        <v>60</v>
      </c>
      <c r="CB175">
        <v>1</v>
      </c>
      <c r="CC175" t="s">
        <v>47</v>
      </c>
      <c r="CD175" t="s">
        <v>47</v>
      </c>
      <c r="CE175" t="s">
        <v>197</v>
      </c>
      <c r="CF175">
        <v>1</v>
      </c>
      <c r="CG175">
        <v>1</v>
      </c>
      <c r="CH175">
        <v>1</v>
      </c>
      <c r="CI175" t="s">
        <v>60</v>
      </c>
      <c r="CJ175">
        <v>0</v>
      </c>
      <c r="CK175" t="s">
        <v>47</v>
      </c>
      <c r="CL175" t="s">
        <v>47</v>
      </c>
      <c r="CM175">
        <v>1</v>
      </c>
      <c r="CN175" t="s">
        <v>60</v>
      </c>
      <c r="CO175" t="s">
        <v>60</v>
      </c>
      <c r="CP175" t="s">
        <v>47</v>
      </c>
      <c r="CQ175" t="s">
        <v>60</v>
      </c>
      <c r="CR175">
        <v>1</v>
      </c>
      <c r="CS175">
        <v>1</v>
      </c>
      <c r="CT175" t="s">
        <v>60</v>
      </c>
      <c r="CU175" t="s">
        <v>60</v>
      </c>
      <c r="CV175">
        <v>1</v>
      </c>
      <c r="CW175">
        <v>3</v>
      </c>
      <c r="CX175" t="s">
        <v>60</v>
      </c>
      <c r="CY175">
        <v>1</v>
      </c>
      <c r="CZ175" t="s">
        <v>60</v>
      </c>
      <c r="DA175">
        <v>1</v>
      </c>
      <c r="DB175">
        <v>1</v>
      </c>
      <c r="DC175">
        <v>2</v>
      </c>
      <c r="DD175">
        <v>1</v>
      </c>
      <c r="DE175">
        <v>1</v>
      </c>
      <c r="DF175" t="s">
        <v>60</v>
      </c>
      <c r="DG175">
        <v>1</v>
      </c>
      <c r="DH175">
        <v>1</v>
      </c>
      <c r="DI175">
        <v>0</v>
      </c>
      <c r="DJ175" t="s">
        <v>47</v>
      </c>
      <c r="DK175">
        <v>1</v>
      </c>
      <c r="DL175" t="s">
        <v>60</v>
      </c>
      <c r="DM175">
        <v>0</v>
      </c>
      <c r="DN175" t="s">
        <v>60</v>
      </c>
      <c r="DO175" t="s">
        <v>60</v>
      </c>
      <c r="DP175">
        <v>1</v>
      </c>
      <c r="DQ175" t="s">
        <v>60</v>
      </c>
      <c r="DR175">
        <v>1</v>
      </c>
      <c r="DS175">
        <v>1</v>
      </c>
      <c r="DT175" t="s">
        <v>60</v>
      </c>
      <c r="DU175">
        <v>7</v>
      </c>
      <c r="DV175">
        <v>1</v>
      </c>
      <c r="DW175" t="s">
        <v>47</v>
      </c>
      <c r="DX175">
        <v>1</v>
      </c>
      <c r="DY175">
        <v>1</v>
      </c>
      <c r="DZ175">
        <v>0</v>
      </c>
      <c r="EA175" t="s">
        <v>47</v>
      </c>
      <c r="EB175">
        <v>1</v>
      </c>
      <c r="EC175">
        <v>1</v>
      </c>
      <c r="ED175">
        <v>1</v>
      </c>
      <c r="EE175">
        <v>1</v>
      </c>
      <c r="EF175">
        <v>1</v>
      </c>
      <c r="EG175" t="s">
        <v>47</v>
      </c>
      <c r="EH175">
        <v>1</v>
      </c>
      <c r="EI175">
        <v>1</v>
      </c>
      <c r="EJ175">
        <v>1</v>
      </c>
      <c r="EK175">
        <v>1</v>
      </c>
      <c r="EL175">
        <v>1</v>
      </c>
      <c r="EM175">
        <v>0</v>
      </c>
      <c r="EN175" t="s">
        <v>47</v>
      </c>
      <c r="EO175" t="s">
        <v>60</v>
      </c>
      <c r="EP175" t="s">
        <v>60</v>
      </c>
      <c r="EQ175" t="s">
        <v>60</v>
      </c>
      <c r="ER175">
        <v>1</v>
      </c>
      <c r="ES175" t="s">
        <v>60</v>
      </c>
      <c r="ET175" t="s">
        <v>60</v>
      </c>
      <c r="EU175">
        <v>1</v>
      </c>
      <c r="EV175">
        <v>1</v>
      </c>
      <c r="EW175">
        <v>1</v>
      </c>
      <c r="EX175">
        <v>1</v>
      </c>
      <c r="EY175" t="s">
        <v>47</v>
      </c>
      <c r="EZ175">
        <v>1</v>
      </c>
      <c r="FA175">
        <v>1</v>
      </c>
      <c r="FB175" t="s">
        <v>60</v>
      </c>
      <c r="FC175" t="s">
        <v>60</v>
      </c>
      <c r="FD175">
        <v>1</v>
      </c>
      <c r="FE175">
        <v>1</v>
      </c>
      <c r="FF175" t="s">
        <v>60</v>
      </c>
      <c r="FG175">
        <v>1</v>
      </c>
      <c r="FH175">
        <v>1</v>
      </c>
      <c r="FI175" t="s">
        <v>60</v>
      </c>
    </row>
    <row r="176" spans="1:165" x14ac:dyDescent="0.45">
      <c r="A176">
        <v>10</v>
      </c>
      <c r="B176" t="s">
        <v>42</v>
      </c>
      <c r="C176">
        <v>11</v>
      </c>
      <c r="D176">
        <v>10</v>
      </c>
      <c r="E176">
        <v>14</v>
      </c>
      <c r="F176">
        <v>10</v>
      </c>
      <c r="G176">
        <v>13</v>
      </c>
      <c r="H176">
        <v>11</v>
      </c>
      <c r="I176">
        <v>10</v>
      </c>
      <c r="J176">
        <v>11</v>
      </c>
      <c r="K176">
        <v>11</v>
      </c>
      <c r="L176">
        <v>11</v>
      </c>
      <c r="M176">
        <v>10</v>
      </c>
      <c r="N176" t="s">
        <v>197</v>
      </c>
      <c r="O176">
        <v>9</v>
      </c>
      <c r="P176">
        <v>7</v>
      </c>
      <c r="Q176">
        <v>10</v>
      </c>
      <c r="R176">
        <v>13</v>
      </c>
      <c r="S176">
        <v>7</v>
      </c>
      <c r="T176">
        <v>21</v>
      </c>
      <c r="U176">
        <v>9</v>
      </c>
      <c r="V176">
        <v>6</v>
      </c>
      <c r="W176">
        <v>14</v>
      </c>
      <c r="X176">
        <v>10</v>
      </c>
      <c r="Y176">
        <v>9</v>
      </c>
      <c r="Z176">
        <v>13</v>
      </c>
      <c r="AA176">
        <v>7</v>
      </c>
      <c r="AB176">
        <v>21</v>
      </c>
      <c r="AC176">
        <v>16</v>
      </c>
      <c r="AD176">
        <v>20</v>
      </c>
      <c r="AE176">
        <v>14</v>
      </c>
      <c r="AF176">
        <v>7</v>
      </c>
      <c r="AG176">
        <v>17</v>
      </c>
      <c r="AH176">
        <v>17</v>
      </c>
      <c r="AI176">
        <v>11</v>
      </c>
      <c r="AJ176">
        <v>15</v>
      </c>
      <c r="AK176">
        <v>7</v>
      </c>
      <c r="AL176">
        <v>9</v>
      </c>
      <c r="AM176">
        <v>12</v>
      </c>
      <c r="AN176">
        <v>15</v>
      </c>
      <c r="AO176">
        <v>10</v>
      </c>
      <c r="AP176">
        <v>12</v>
      </c>
      <c r="AQ176">
        <v>17</v>
      </c>
      <c r="AR176">
        <v>5</v>
      </c>
      <c r="AS176">
        <v>26</v>
      </c>
      <c r="AT176">
        <v>7</v>
      </c>
      <c r="AU176">
        <v>13</v>
      </c>
      <c r="AV176">
        <v>7</v>
      </c>
      <c r="AW176">
        <v>11</v>
      </c>
      <c r="AX176">
        <v>6</v>
      </c>
      <c r="AY176">
        <v>11</v>
      </c>
      <c r="AZ176">
        <v>11</v>
      </c>
      <c r="BA176">
        <v>11</v>
      </c>
      <c r="BB176" t="s">
        <v>47</v>
      </c>
      <c r="BC176">
        <v>11</v>
      </c>
      <c r="BD176">
        <v>14</v>
      </c>
      <c r="BE176">
        <v>13</v>
      </c>
      <c r="BF176">
        <v>18</v>
      </c>
      <c r="BG176">
        <v>9</v>
      </c>
      <c r="BH176">
        <v>10</v>
      </c>
      <c r="BI176">
        <v>14</v>
      </c>
      <c r="BJ176">
        <v>12</v>
      </c>
      <c r="BK176">
        <v>7</v>
      </c>
      <c r="BL176">
        <v>7</v>
      </c>
      <c r="BM176">
        <v>9</v>
      </c>
      <c r="BN176">
        <v>11</v>
      </c>
      <c r="BO176">
        <v>26</v>
      </c>
      <c r="BP176">
        <v>16</v>
      </c>
      <c r="BQ176">
        <v>4</v>
      </c>
      <c r="BR176">
        <v>8</v>
      </c>
      <c r="BS176">
        <v>10</v>
      </c>
      <c r="BT176">
        <v>13</v>
      </c>
      <c r="BU176">
        <v>9</v>
      </c>
      <c r="BV176">
        <v>11</v>
      </c>
      <c r="BW176">
        <v>15</v>
      </c>
      <c r="BX176">
        <v>12</v>
      </c>
      <c r="BY176">
        <v>8</v>
      </c>
      <c r="BZ176">
        <v>12</v>
      </c>
      <c r="CA176">
        <v>8</v>
      </c>
      <c r="CB176">
        <v>13</v>
      </c>
      <c r="CC176" t="s">
        <v>47</v>
      </c>
      <c r="CD176">
        <v>9</v>
      </c>
      <c r="CE176" t="s">
        <v>197</v>
      </c>
      <c r="CF176">
        <v>11</v>
      </c>
      <c r="CG176">
        <v>8</v>
      </c>
      <c r="CH176">
        <v>9</v>
      </c>
      <c r="CI176">
        <v>7</v>
      </c>
      <c r="CJ176">
        <v>8</v>
      </c>
      <c r="CK176">
        <v>5</v>
      </c>
      <c r="CL176">
        <v>11</v>
      </c>
      <c r="CM176">
        <v>12</v>
      </c>
      <c r="CN176">
        <v>5</v>
      </c>
      <c r="CO176">
        <v>9</v>
      </c>
      <c r="CP176">
        <v>6</v>
      </c>
      <c r="CQ176">
        <v>7</v>
      </c>
      <c r="CR176">
        <v>19</v>
      </c>
      <c r="CS176">
        <v>10</v>
      </c>
      <c r="CT176">
        <v>8</v>
      </c>
      <c r="CU176">
        <v>7</v>
      </c>
      <c r="CV176">
        <v>11</v>
      </c>
      <c r="CW176">
        <v>26</v>
      </c>
      <c r="CX176">
        <v>10</v>
      </c>
      <c r="CY176">
        <v>14</v>
      </c>
      <c r="CZ176">
        <v>7</v>
      </c>
      <c r="DA176">
        <v>10</v>
      </c>
      <c r="DB176">
        <v>9</v>
      </c>
      <c r="DC176">
        <v>18</v>
      </c>
      <c r="DD176">
        <v>12</v>
      </c>
      <c r="DE176">
        <v>12</v>
      </c>
      <c r="DF176">
        <v>5</v>
      </c>
      <c r="DG176">
        <v>10</v>
      </c>
      <c r="DH176">
        <v>11</v>
      </c>
      <c r="DI176">
        <v>3</v>
      </c>
      <c r="DJ176">
        <v>6</v>
      </c>
      <c r="DK176">
        <v>10</v>
      </c>
      <c r="DL176">
        <v>6</v>
      </c>
      <c r="DM176">
        <v>11</v>
      </c>
      <c r="DN176">
        <v>7</v>
      </c>
      <c r="DO176">
        <v>8</v>
      </c>
      <c r="DP176">
        <v>14</v>
      </c>
      <c r="DQ176">
        <v>5</v>
      </c>
      <c r="DR176">
        <v>9</v>
      </c>
      <c r="DS176">
        <v>12</v>
      </c>
      <c r="DT176">
        <v>16</v>
      </c>
      <c r="DU176">
        <v>33</v>
      </c>
      <c r="DV176">
        <v>12</v>
      </c>
      <c r="DW176">
        <v>12</v>
      </c>
      <c r="DX176">
        <v>13</v>
      </c>
      <c r="DY176">
        <v>10</v>
      </c>
      <c r="DZ176">
        <v>9</v>
      </c>
      <c r="EA176">
        <v>10</v>
      </c>
      <c r="EB176">
        <v>9</v>
      </c>
      <c r="EC176">
        <v>8</v>
      </c>
      <c r="ED176">
        <v>13</v>
      </c>
      <c r="EE176">
        <v>10</v>
      </c>
      <c r="EF176">
        <v>11</v>
      </c>
      <c r="EG176">
        <v>4</v>
      </c>
      <c r="EH176">
        <v>14</v>
      </c>
      <c r="EI176">
        <v>12</v>
      </c>
      <c r="EJ176">
        <v>11</v>
      </c>
      <c r="EK176">
        <v>7</v>
      </c>
      <c r="EL176">
        <v>16</v>
      </c>
      <c r="EM176">
        <v>4</v>
      </c>
      <c r="EN176">
        <v>7</v>
      </c>
      <c r="EO176">
        <v>12</v>
      </c>
      <c r="EP176">
        <v>12</v>
      </c>
      <c r="EQ176">
        <v>10</v>
      </c>
      <c r="ER176">
        <v>13</v>
      </c>
      <c r="ES176">
        <v>13</v>
      </c>
      <c r="ET176">
        <v>14</v>
      </c>
      <c r="EU176">
        <v>8</v>
      </c>
      <c r="EV176">
        <v>13</v>
      </c>
      <c r="EW176">
        <v>15</v>
      </c>
      <c r="EX176">
        <v>16</v>
      </c>
      <c r="EY176">
        <v>8</v>
      </c>
      <c r="EZ176">
        <v>12</v>
      </c>
      <c r="FA176">
        <v>7</v>
      </c>
      <c r="FB176">
        <v>7</v>
      </c>
      <c r="FC176">
        <v>13</v>
      </c>
      <c r="FD176">
        <v>11</v>
      </c>
      <c r="FE176">
        <v>10</v>
      </c>
      <c r="FF176">
        <v>8</v>
      </c>
      <c r="FG176">
        <v>12</v>
      </c>
      <c r="FH176">
        <v>12</v>
      </c>
      <c r="FI176">
        <v>8</v>
      </c>
    </row>
    <row r="177" spans="1:165" x14ac:dyDescent="0.45">
      <c r="A177">
        <v>11</v>
      </c>
      <c r="B177" t="s">
        <v>43</v>
      </c>
      <c r="C177">
        <v>31</v>
      </c>
      <c r="D177">
        <v>37</v>
      </c>
      <c r="E177">
        <v>33</v>
      </c>
      <c r="F177">
        <v>36</v>
      </c>
      <c r="G177">
        <v>35</v>
      </c>
      <c r="H177">
        <v>36</v>
      </c>
      <c r="I177">
        <v>32</v>
      </c>
      <c r="J177">
        <v>33</v>
      </c>
      <c r="K177">
        <v>28</v>
      </c>
      <c r="L177">
        <v>23</v>
      </c>
      <c r="M177">
        <v>24</v>
      </c>
      <c r="N177" t="s">
        <v>197</v>
      </c>
      <c r="O177">
        <v>33</v>
      </c>
      <c r="P177">
        <v>40</v>
      </c>
      <c r="Q177">
        <v>36</v>
      </c>
      <c r="R177">
        <v>35</v>
      </c>
      <c r="S177">
        <v>37</v>
      </c>
      <c r="T177">
        <v>36</v>
      </c>
      <c r="U177">
        <v>40</v>
      </c>
      <c r="V177">
        <v>41</v>
      </c>
      <c r="W177">
        <v>31</v>
      </c>
      <c r="X177">
        <v>38</v>
      </c>
      <c r="Y177">
        <v>40</v>
      </c>
      <c r="Z177">
        <v>34</v>
      </c>
      <c r="AA177">
        <v>39</v>
      </c>
      <c r="AB177">
        <v>26</v>
      </c>
      <c r="AC177">
        <v>28</v>
      </c>
      <c r="AD177">
        <v>34</v>
      </c>
      <c r="AE177">
        <v>27</v>
      </c>
      <c r="AF177">
        <v>37</v>
      </c>
      <c r="AG177">
        <v>35</v>
      </c>
      <c r="AH177">
        <v>36</v>
      </c>
      <c r="AI177">
        <v>33</v>
      </c>
      <c r="AJ177">
        <v>36</v>
      </c>
      <c r="AK177">
        <v>29</v>
      </c>
      <c r="AL177">
        <v>38</v>
      </c>
      <c r="AM177">
        <v>36</v>
      </c>
      <c r="AN177">
        <v>27</v>
      </c>
      <c r="AO177">
        <v>39</v>
      </c>
      <c r="AP177">
        <v>44</v>
      </c>
      <c r="AQ177">
        <v>34</v>
      </c>
      <c r="AR177">
        <v>33</v>
      </c>
      <c r="AS177">
        <v>25</v>
      </c>
      <c r="AT177">
        <v>46</v>
      </c>
      <c r="AU177">
        <v>35</v>
      </c>
      <c r="AV177">
        <v>41</v>
      </c>
      <c r="AW177">
        <v>31</v>
      </c>
      <c r="AX177">
        <v>37</v>
      </c>
      <c r="AY177">
        <v>34</v>
      </c>
      <c r="AZ177">
        <v>38</v>
      </c>
      <c r="BA177">
        <v>43</v>
      </c>
      <c r="BB177">
        <v>30</v>
      </c>
      <c r="BC177">
        <v>35</v>
      </c>
      <c r="BD177">
        <v>37</v>
      </c>
      <c r="BE177">
        <v>34</v>
      </c>
      <c r="BF177">
        <v>34</v>
      </c>
      <c r="BG177">
        <v>43</v>
      </c>
      <c r="BH177">
        <v>40</v>
      </c>
      <c r="BI177">
        <v>33</v>
      </c>
      <c r="BJ177">
        <v>37</v>
      </c>
      <c r="BK177">
        <v>34</v>
      </c>
      <c r="BL177">
        <v>37</v>
      </c>
      <c r="BM177">
        <v>37</v>
      </c>
      <c r="BN177">
        <v>38</v>
      </c>
      <c r="BO177">
        <v>27</v>
      </c>
      <c r="BP177">
        <v>37</v>
      </c>
      <c r="BQ177">
        <v>38</v>
      </c>
      <c r="BR177">
        <v>38</v>
      </c>
      <c r="BS177">
        <v>37</v>
      </c>
      <c r="BT177">
        <v>31</v>
      </c>
      <c r="BU177">
        <v>44</v>
      </c>
      <c r="BV177">
        <v>44</v>
      </c>
      <c r="BW177">
        <v>38</v>
      </c>
      <c r="BX177">
        <v>37</v>
      </c>
      <c r="BY177">
        <v>35</v>
      </c>
      <c r="BZ177">
        <v>34</v>
      </c>
      <c r="CA177">
        <v>34</v>
      </c>
      <c r="CB177">
        <v>36</v>
      </c>
      <c r="CC177">
        <v>40</v>
      </c>
      <c r="CD177">
        <v>44</v>
      </c>
      <c r="CE177" t="s">
        <v>197</v>
      </c>
      <c r="CF177">
        <v>18</v>
      </c>
      <c r="CG177">
        <v>21</v>
      </c>
      <c r="CH177">
        <v>26</v>
      </c>
      <c r="CI177">
        <v>24</v>
      </c>
      <c r="CJ177">
        <v>37</v>
      </c>
      <c r="CK177">
        <v>40</v>
      </c>
      <c r="CL177">
        <v>43</v>
      </c>
      <c r="CM177">
        <v>41</v>
      </c>
      <c r="CN177">
        <v>43</v>
      </c>
      <c r="CO177">
        <v>39</v>
      </c>
      <c r="CP177">
        <v>32</v>
      </c>
      <c r="CQ177">
        <v>31</v>
      </c>
      <c r="CR177">
        <v>31</v>
      </c>
      <c r="CS177">
        <v>28</v>
      </c>
      <c r="CT177">
        <v>48</v>
      </c>
      <c r="CU177">
        <v>30</v>
      </c>
      <c r="CV177">
        <v>32</v>
      </c>
      <c r="CW177">
        <v>19</v>
      </c>
      <c r="CX177">
        <v>35</v>
      </c>
      <c r="CY177">
        <v>34</v>
      </c>
      <c r="CZ177">
        <v>30</v>
      </c>
      <c r="DA177">
        <v>22</v>
      </c>
      <c r="DB177">
        <v>22</v>
      </c>
      <c r="DC177">
        <v>20</v>
      </c>
      <c r="DD177">
        <v>32</v>
      </c>
      <c r="DE177">
        <v>35</v>
      </c>
      <c r="DF177">
        <v>18</v>
      </c>
      <c r="DG177">
        <v>17</v>
      </c>
      <c r="DH177">
        <v>24</v>
      </c>
      <c r="DI177">
        <v>24</v>
      </c>
      <c r="DJ177">
        <v>24</v>
      </c>
      <c r="DK177">
        <v>33</v>
      </c>
      <c r="DL177">
        <v>34</v>
      </c>
      <c r="DM177">
        <v>32</v>
      </c>
      <c r="DN177">
        <v>33</v>
      </c>
      <c r="DO177">
        <v>32</v>
      </c>
      <c r="DP177">
        <v>22</v>
      </c>
      <c r="DQ177">
        <v>24</v>
      </c>
      <c r="DR177">
        <v>21</v>
      </c>
      <c r="DS177">
        <v>25</v>
      </c>
      <c r="DT177">
        <v>25</v>
      </c>
      <c r="DU177">
        <v>17</v>
      </c>
      <c r="DV177">
        <v>30</v>
      </c>
      <c r="DW177">
        <v>27</v>
      </c>
      <c r="DX177">
        <v>26</v>
      </c>
      <c r="DY177">
        <v>34</v>
      </c>
      <c r="DZ177">
        <v>47</v>
      </c>
      <c r="EA177">
        <v>31</v>
      </c>
      <c r="EB177">
        <v>24</v>
      </c>
      <c r="EC177">
        <v>31</v>
      </c>
      <c r="ED177">
        <v>23</v>
      </c>
      <c r="EE177">
        <v>28</v>
      </c>
      <c r="EF177">
        <v>21</v>
      </c>
      <c r="EG177">
        <v>29</v>
      </c>
      <c r="EH177">
        <v>22</v>
      </c>
      <c r="EI177">
        <v>34</v>
      </c>
      <c r="EJ177">
        <v>23</v>
      </c>
      <c r="EK177">
        <v>22</v>
      </c>
      <c r="EL177">
        <v>36</v>
      </c>
      <c r="EM177">
        <v>43</v>
      </c>
      <c r="EN177">
        <v>43</v>
      </c>
      <c r="EO177">
        <v>30</v>
      </c>
      <c r="EP177">
        <v>33</v>
      </c>
      <c r="EQ177">
        <v>28</v>
      </c>
      <c r="ER177">
        <v>30</v>
      </c>
      <c r="ES177">
        <v>29</v>
      </c>
      <c r="ET177">
        <v>31</v>
      </c>
      <c r="EU177">
        <v>28</v>
      </c>
      <c r="EV177">
        <v>29</v>
      </c>
      <c r="EW177">
        <v>24</v>
      </c>
      <c r="EX177">
        <v>29</v>
      </c>
      <c r="EY177">
        <v>29</v>
      </c>
      <c r="EZ177">
        <v>31</v>
      </c>
      <c r="FA177">
        <v>25</v>
      </c>
      <c r="FB177">
        <v>31</v>
      </c>
      <c r="FC177">
        <v>33</v>
      </c>
      <c r="FD177">
        <v>23</v>
      </c>
      <c r="FE177">
        <v>23</v>
      </c>
      <c r="FF177">
        <v>26</v>
      </c>
      <c r="FG177">
        <v>24</v>
      </c>
      <c r="FH177">
        <v>26</v>
      </c>
      <c r="FI177">
        <v>21</v>
      </c>
    </row>
    <row r="178" spans="1:165" x14ac:dyDescent="0.45">
      <c r="A178">
        <v>12</v>
      </c>
      <c r="B178" t="s">
        <v>44</v>
      </c>
      <c r="C178">
        <v>3</v>
      </c>
      <c r="D178">
        <v>3</v>
      </c>
      <c r="E178">
        <v>3</v>
      </c>
      <c r="F178">
        <v>2</v>
      </c>
      <c r="G178">
        <v>2</v>
      </c>
      <c r="H178">
        <v>2</v>
      </c>
      <c r="I178">
        <v>3</v>
      </c>
      <c r="J178">
        <v>2</v>
      </c>
      <c r="K178">
        <v>2</v>
      </c>
      <c r="L178">
        <v>3</v>
      </c>
      <c r="M178">
        <v>3</v>
      </c>
      <c r="N178" t="s">
        <v>197</v>
      </c>
      <c r="O178">
        <v>1</v>
      </c>
      <c r="P178">
        <v>6</v>
      </c>
      <c r="Q178">
        <v>8</v>
      </c>
      <c r="R178">
        <v>4</v>
      </c>
      <c r="S178">
        <v>3</v>
      </c>
      <c r="T178">
        <v>5</v>
      </c>
      <c r="U178">
        <v>2</v>
      </c>
      <c r="V178">
        <v>3</v>
      </c>
      <c r="W178">
        <v>2</v>
      </c>
      <c r="X178">
        <v>3</v>
      </c>
      <c r="Y178">
        <v>2</v>
      </c>
      <c r="Z178">
        <v>4</v>
      </c>
      <c r="AA178">
        <v>1</v>
      </c>
      <c r="AB178">
        <v>2</v>
      </c>
      <c r="AC178">
        <v>3</v>
      </c>
      <c r="AD178">
        <v>1</v>
      </c>
      <c r="AE178">
        <v>1</v>
      </c>
      <c r="AF178">
        <v>4</v>
      </c>
      <c r="AG178">
        <v>3</v>
      </c>
      <c r="AH178">
        <v>6</v>
      </c>
      <c r="AI178">
        <v>3</v>
      </c>
      <c r="AJ178">
        <v>1</v>
      </c>
      <c r="AK178">
        <v>5</v>
      </c>
      <c r="AL178">
        <v>2</v>
      </c>
      <c r="AM178">
        <v>2</v>
      </c>
      <c r="AN178">
        <v>2</v>
      </c>
      <c r="AO178">
        <v>4</v>
      </c>
      <c r="AP178">
        <v>5</v>
      </c>
      <c r="AQ178">
        <v>3</v>
      </c>
      <c r="AR178">
        <v>1</v>
      </c>
      <c r="AS178">
        <v>2</v>
      </c>
      <c r="AT178">
        <v>4</v>
      </c>
      <c r="AU178">
        <v>3</v>
      </c>
      <c r="AV178">
        <v>2</v>
      </c>
      <c r="AW178">
        <v>1</v>
      </c>
      <c r="AX178">
        <v>3</v>
      </c>
      <c r="AY178">
        <v>2</v>
      </c>
      <c r="AZ178">
        <v>2</v>
      </c>
      <c r="BA178">
        <v>1</v>
      </c>
      <c r="BB178">
        <v>2</v>
      </c>
      <c r="BC178">
        <v>4</v>
      </c>
      <c r="BD178">
        <v>4</v>
      </c>
      <c r="BE178">
        <v>2</v>
      </c>
      <c r="BF178">
        <v>4</v>
      </c>
      <c r="BG178">
        <v>1</v>
      </c>
      <c r="BH178" t="s">
        <v>60</v>
      </c>
      <c r="BI178">
        <v>4</v>
      </c>
      <c r="BJ178">
        <v>1</v>
      </c>
      <c r="BK178">
        <v>2</v>
      </c>
      <c r="BL178" t="s">
        <v>60</v>
      </c>
      <c r="BM178">
        <v>6</v>
      </c>
      <c r="BN178">
        <v>1</v>
      </c>
      <c r="BO178" t="s">
        <v>60</v>
      </c>
      <c r="BP178">
        <v>2</v>
      </c>
      <c r="BQ178" t="s">
        <v>60</v>
      </c>
      <c r="BR178">
        <v>2</v>
      </c>
      <c r="BS178">
        <v>5</v>
      </c>
      <c r="BT178">
        <v>3</v>
      </c>
      <c r="BU178">
        <v>2</v>
      </c>
      <c r="BV178">
        <v>3</v>
      </c>
      <c r="BW178">
        <v>1</v>
      </c>
      <c r="BX178">
        <v>2</v>
      </c>
      <c r="BY178">
        <v>3</v>
      </c>
      <c r="BZ178">
        <v>1</v>
      </c>
      <c r="CA178">
        <v>2</v>
      </c>
      <c r="CB178">
        <v>2</v>
      </c>
      <c r="CC178">
        <v>2</v>
      </c>
      <c r="CD178" t="s">
        <v>60</v>
      </c>
      <c r="CE178" t="s">
        <v>197</v>
      </c>
      <c r="CF178">
        <v>2</v>
      </c>
      <c r="CG178">
        <v>4</v>
      </c>
      <c r="CH178">
        <v>3</v>
      </c>
      <c r="CI178">
        <v>3</v>
      </c>
      <c r="CJ178">
        <v>6</v>
      </c>
      <c r="CK178">
        <v>1</v>
      </c>
      <c r="CL178">
        <v>2</v>
      </c>
      <c r="CM178">
        <v>3</v>
      </c>
      <c r="CN178">
        <v>2</v>
      </c>
      <c r="CO178">
        <v>3</v>
      </c>
      <c r="CP178">
        <v>2</v>
      </c>
      <c r="CQ178">
        <v>11</v>
      </c>
      <c r="CR178">
        <v>2</v>
      </c>
      <c r="CS178">
        <v>1</v>
      </c>
      <c r="CT178">
        <v>5</v>
      </c>
      <c r="CU178">
        <v>1</v>
      </c>
      <c r="CV178">
        <v>2</v>
      </c>
      <c r="CW178">
        <v>2</v>
      </c>
      <c r="CX178">
        <v>1</v>
      </c>
      <c r="CY178">
        <v>2</v>
      </c>
      <c r="CZ178">
        <v>1</v>
      </c>
      <c r="DA178">
        <v>5</v>
      </c>
      <c r="DB178">
        <v>2</v>
      </c>
      <c r="DC178">
        <v>5</v>
      </c>
      <c r="DD178">
        <v>2</v>
      </c>
      <c r="DE178">
        <v>1</v>
      </c>
      <c r="DF178">
        <v>4</v>
      </c>
      <c r="DG178">
        <v>5</v>
      </c>
      <c r="DH178">
        <v>3</v>
      </c>
      <c r="DI178">
        <v>7</v>
      </c>
      <c r="DJ178">
        <v>8</v>
      </c>
      <c r="DK178">
        <v>2</v>
      </c>
      <c r="DL178">
        <v>10</v>
      </c>
      <c r="DM178">
        <v>5</v>
      </c>
      <c r="DN178">
        <v>2</v>
      </c>
      <c r="DO178">
        <v>4</v>
      </c>
      <c r="DP178">
        <v>2</v>
      </c>
      <c r="DQ178">
        <v>1</v>
      </c>
      <c r="DR178">
        <v>3</v>
      </c>
      <c r="DS178">
        <v>3</v>
      </c>
      <c r="DT178">
        <v>5</v>
      </c>
      <c r="DU178">
        <v>5</v>
      </c>
      <c r="DV178">
        <v>1</v>
      </c>
      <c r="DW178">
        <v>3</v>
      </c>
      <c r="DX178">
        <v>2</v>
      </c>
      <c r="DY178">
        <v>1</v>
      </c>
      <c r="DZ178">
        <v>3</v>
      </c>
      <c r="EA178">
        <v>5</v>
      </c>
      <c r="EB178">
        <v>3</v>
      </c>
      <c r="EC178">
        <v>3</v>
      </c>
      <c r="ED178">
        <v>3</v>
      </c>
      <c r="EE178">
        <v>2</v>
      </c>
      <c r="EF178">
        <v>2</v>
      </c>
      <c r="EG178">
        <v>2</v>
      </c>
      <c r="EH178">
        <v>7</v>
      </c>
      <c r="EI178">
        <v>3</v>
      </c>
      <c r="EJ178">
        <v>2</v>
      </c>
      <c r="EK178">
        <v>1</v>
      </c>
      <c r="EL178">
        <v>2</v>
      </c>
      <c r="EM178">
        <v>5</v>
      </c>
      <c r="EN178">
        <v>1</v>
      </c>
      <c r="EO178">
        <v>2</v>
      </c>
      <c r="EP178">
        <v>2</v>
      </c>
      <c r="EQ178">
        <v>1</v>
      </c>
      <c r="ER178">
        <v>2</v>
      </c>
      <c r="ES178">
        <v>2</v>
      </c>
      <c r="ET178">
        <v>1</v>
      </c>
      <c r="EU178">
        <v>1</v>
      </c>
      <c r="EV178">
        <v>2</v>
      </c>
      <c r="EW178">
        <v>5</v>
      </c>
      <c r="EX178">
        <v>2</v>
      </c>
      <c r="EY178">
        <v>6</v>
      </c>
      <c r="EZ178">
        <v>2</v>
      </c>
      <c r="FA178">
        <v>2</v>
      </c>
      <c r="FB178">
        <v>1</v>
      </c>
      <c r="FC178">
        <v>2</v>
      </c>
      <c r="FD178">
        <v>3</v>
      </c>
      <c r="FE178">
        <v>2</v>
      </c>
      <c r="FF178">
        <v>1</v>
      </c>
      <c r="FG178">
        <v>4</v>
      </c>
      <c r="FH178">
        <v>3</v>
      </c>
      <c r="FI178">
        <v>4</v>
      </c>
    </row>
    <row r="179" spans="1:165" x14ac:dyDescent="0.45">
      <c r="A179">
        <v>13</v>
      </c>
      <c r="B179" t="s">
        <v>51</v>
      </c>
      <c r="C179">
        <v>23</v>
      </c>
      <c r="D179">
        <v>12</v>
      </c>
      <c r="E179">
        <v>16</v>
      </c>
      <c r="F179">
        <v>18</v>
      </c>
      <c r="G179">
        <v>20</v>
      </c>
      <c r="H179">
        <v>21</v>
      </c>
      <c r="I179">
        <v>22</v>
      </c>
      <c r="J179">
        <v>20</v>
      </c>
      <c r="K179">
        <v>27</v>
      </c>
      <c r="L179">
        <v>29</v>
      </c>
      <c r="M179">
        <v>29</v>
      </c>
      <c r="N179" t="s">
        <v>197</v>
      </c>
      <c r="O179">
        <v>16</v>
      </c>
      <c r="P179">
        <v>15</v>
      </c>
      <c r="Q179">
        <v>11</v>
      </c>
      <c r="R179">
        <v>11</v>
      </c>
      <c r="S179">
        <v>15</v>
      </c>
      <c r="T179">
        <v>10</v>
      </c>
      <c r="U179">
        <v>13</v>
      </c>
      <c r="V179">
        <v>12</v>
      </c>
      <c r="W179">
        <v>14</v>
      </c>
      <c r="X179">
        <v>8</v>
      </c>
      <c r="Y179">
        <v>15</v>
      </c>
      <c r="Z179">
        <v>12</v>
      </c>
      <c r="AA179">
        <v>15</v>
      </c>
      <c r="AB179">
        <v>13</v>
      </c>
      <c r="AC179">
        <v>18</v>
      </c>
      <c r="AD179">
        <v>9</v>
      </c>
      <c r="AE179">
        <v>22</v>
      </c>
      <c r="AF179">
        <v>18</v>
      </c>
      <c r="AG179">
        <v>12</v>
      </c>
      <c r="AH179">
        <v>11</v>
      </c>
      <c r="AI179">
        <v>13</v>
      </c>
      <c r="AJ179">
        <v>10</v>
      </c>
      <c r="AK179">
        <v>23</v>
      </c>
      <c r="AL179">
        <v>20</v>
      </c>
      <c r="AM179">
        <v>14</v>
      </c>
      <c r="AN179">
        <v>21</v>
      </c>
      <c r="AO179">
        <v>15</v>
      </c>
      <c r="AP179">
        <v>9</v>
      </c>
      <c r="AQ179">
        <v>10</v>
      </c>
      <c r="AR179">
        <v>22</v>
      </c>
      <c r="AS179">
        <v>17</v>
      </c>
      <c r="AT179">
        <v>11</v>
      </c>
      <c r="AU179">
        <v>15</v>
      </c>
      <c r="AV179">
        <v>18</v>
      </c>
      <c r="AW179">
        <v>17</v>
      </c>
      <c r="AX179">
        <v>14</v>
      </c>
      <c r="AY179">
        <v>21</v>
      </c>
      <c r="AZ179">
        <v>17</v>
      </c>
      <c r="BA179">
        <v>12</v>
      </c>
      <c r="BB179">
        <v>20</v>
      </c>
      <c r="BC179">
        <v>16</v>
      </c>
      <c r="BD179">
        <v>19</v>
      </c>
      <c r="BE179">
        <v>23</v>
      </c>
      <c r="BF179">
        <v>15</v>
      </c>
      <c r="BG179">
        <v>19</v>
      </c>
      <c r="BH179">
        <v>22</v>
      </c>
      <c r="BI179">
        <v>14</v>
      </c>
      <c r="BJ179">
        <v>15</v>
      </c>
      <c r="BK179">
        <v>25</v>
      </c>
      <c r="BL179">
        <v>26</v>
      </c>
      <c r="BM179">
        <v>23</v>
      </c>
      <c r="BN179">
        <v>24</v>
      </c>
      <c r="BO179">
        <v>19</v>
      </c>
      <c r="BP179">
        <v>19</v>
      </c>
      <c r="BQ179">
        <v>26</v>
      </c>
      <c r="BR179">
        <v>24</v>
      </c>
      <c r="BS179">
        <v>22</v>
      </c>
      <c r="BT179">
        <v>20</v>
      </c>
      <c r="BU179">
        <v>12</v>
      </c>
      <c r="BV179">
        <v>18</v>
      </c>
      <c r="BW179">
        <v>17</v>
      </c>
      <c r="BX179">
        <v>24</v>
      </c>
      <c r="BY179">
        <v>26</v>
      </c>
      <c r="BZ179">
        <v>18</v>
      </c>
      <c r="CA179">
        <v>17</v>
      </c>
      <c r="CB179">
        <v>17</v>
      </c>
      <c r="CC179">
        <v>15</v>
      </c>
      <c r="CD179">
        <v>17</v>
      </c>
      <c r="CE179" t="s">
        <v>197</v>
      </c>
      <c r="CF179">
        <v>32</v>
      </c>
      <c r="CG179">
        <v>36</v>
      </c>
      <c r="CH179">
        <v>31</v>
      </c>
      <c r="CI179">
        <v>28</v>
      </c>
      <c r="CJ179">
        <v>16</v>
      </c>
      <c r="CK179">
        <v>20</v>
      </c>
      <c r="CL179">
        <v>16</v>
      </c>
      <c r="CM179">
        <v>14</v>
      </c>
      <c r="CN179">
        <v>20</v>
      </c>
      <c r="CO179">
        <v>24</v>
      </c>
      <c r="CP179">
        <v>22</v>
      </c>
      <c r="CQ179">
        <v>19</v>
      </c>
      <c r="CR179">
        <v>24</v>
      </c>
      <c r="CS179">
        <v>29</v>
      </c>
      <c r="CT179">
        <v>14</v>
      </c>
      <c r="CU179">
        <v>25</v>
      </c>
      <c r="CV179">
        <v>23</v>
      </c>
      <c r="CW179">
        <v>23</v>
      </c>
      <c r="CX179">
        <v>25</v>
      </c>
      <c r="CY179">
        <v>21</v>
      </c>
      <c r="CZ179">
        <v>21</v>
      </c>
      <c r="DA179">
        <v>30</v>
      </c>
      <c r="DB179">
        <v>33</v>
      </c>
      <c r="DC179">
        <v>25</v>
      </c>
      <c r="DD179">
        <v>20</v>
      </c>
      <c r="DE179">
        <v>23</v>
      </c>
      <c r="DF179">
        <v>31</v>
      </c>
      <c r="DG179">
        <v>27</v>
      </c>
      <c r="DH179">
        <v>32</v>
      </c>
      <c r="DI179">
        <v>32</v>
      </c>
      <c r="DJ179">
        <v>32</v>
      </c>
      <c r="DK179">
        <v>23</v>
      </c>
      <c r="DL179">
        <v>15</v>
      </c>
      <c r="DM179">
        <v>31</v>
      </c>
      <c r="DN179">
        <v>26</v>
      </c>
      <c r="DO179">
        <v>22</v>
      </c>
      <c r="DP179">
        <v>27</v>
      </c>
      <c r="DQ179">
        <v>26</v>
      </c>
      <c r="DR179">
        <v>28</v>
      </c>
      <c r="DS179">
        <v>30</v>
      </c>
      <c r="DT179">
        <v>26</v>
      </c>
      <c r="DU179">
        <v>16</v>
      </c>
      <c r="DV179">
        <v>20</v>
      </c>
      <c r="DW179">
        <v>25</v>
      </c>
      <c r="DX179">
        <v>32</v>
      </c>
      <c r="DY179">
        <v>21</v>
      </c>
      <c r="DZ179">
        <v>18</v>
      </c>
      <c r="EA179">
        <v>25</v>
      </c>
      <c r="EB179">
        <v>31</v>
      </c>
      <c r="EC179">
        <v>24</v>
      </c>
      <c r="ED179">
        <v>26</v>
      </c>
      <c r="EE179">
        <v>26</v>
      </c>
      <c r="EF179">
        <v>26</v>
      </c>
      <c r="EG179">
        <v>32</v>
      </c>
      <c r="EH179">
        <v>23</v>
      </c>
      <c r="EI179">
        <v>24</v>
      </c>
      <c r="EJ179">
        <v>27</v>
      </c>
      <c r="EK179">
        <v>26</v>
      </c>
      <c r="EL179">
        <v>20</v>
      </c>
      <c r="EM179">
        <v>18</v>
      </c>
      <c r="EN179">
        <v>23</v>
      </c>
      <c r="EO179">
        <v>22</v>
      </c>
      <c r="EP179">
        <v>19</v>
      </c>
      <c r="EQ179">
        <v>27</v>
      </c>
      <c r="ER179">
        <v>28</v>
      </c>
      <c r="ES179">
        <v>28</v>
      </c>
      <c r="ET179">
        <v>21</v>
      </c>
      <c r="EU179">
        <v>28</v>
      </c>
      <c r="EV179">
        <v>23</v>
      </c>
      <c r="EW179">
        <v>27</v>
      </c>
      <c r="EX179">
        <v>24</v>
      </c>
      <c r="EY179">
        <v>25</v>
      </c>
      <c r="EZ179">
        <v>22</v>
      </c>
      <c r="FA179">
        <v>33</v>
      </c>
      <c r="FB179">
        <v>27</v>
      </c>
      <c r="FC179">
        <v>20</v>
      </c>
      <c r="FD179">
        <v>33</v>
      </c>
      <c r="FE179">
        <v>30</v>
      </c>
      <c r="FF179">
        <v>30</v>
      </c>
      <c r="FG179">
        <v>29</v>
      </c>
      <c r="FH179">
        <v>23</v>
      </c>
      <c r="FI179">
        <v>29</v>
      </c>
    </row>
    <row r="180" spans="1:165" x14ac:dyDescent="0.45">
      <c r="A180">
        <v>14</v>
      </c>
      <c r="B180" t="s">
        <v>52</v>
      </c>
      <c r="C180">
        <v>9</v>
      </c>
      <c r="D180">
        <v>10</v>
      </c>
      <c r="E180">
        <v>8</v>
      </c>
      <c r="F180">
        <v>11</v>
      </c>
      <c r="G180">
        <v>9</v>
      </c>
      <c r="H180">
        <v>10</v>
      </c>
      <c r="I180">
        <v>8</v>
      </c>
      <c r="J180">
        <v>9</v>
      </c>
      <c r="K180">
        <v>8</v>
      </c>
      <c r="L180">
        <v>8</v>
      </c>
      <c r="M180">
        <v>9</v>
      </c>
      <c r="N180" t="s">
        <v>197</v>
      </c>
      <c r="O180">
        <v>10</v>
      </c>
      <c r="P180">
        <v>9</v>
      </c>
      <c r="Q180">
        <v>11</v>
      </c>
      <c r="R180">
        <v>9</v>
      </c>
      <c r="S180">
        <v>11</v>
      </c>
      <c r="T180">
        <v>7</v>
      </c>
      <c r="U180">
        <v>9</v>
      </c>
      <c r="V180">
        <v>10</v>
      </c>
      <c r="W180">
        <v>12</v>
      </c>
      <c r="X180">
        <v>10</v>
      </c>
      <c r="Y180">
        <v>9</v>
      </c>
      <c r="Z180">
        <v>9</v>
      </c>
      <c r="AA180">
        <v>11</v>
      </c>
      <c r="AB180">
        <v>8</v>
      </c>
      <c r="AC180">
        <v>7</v>
      </c>
      <c r="AD180">
        <v>7</v>
      </c>
      <c r="AE180">
        <v>8</v>
      </c>
      <c r="AF180">
        <v>10</v>
      </c>
      <c r="AG180">
        <v>8</v>
      </c>
      <c r="AH180">
        <v>7</v>
      </c>
      <c r="AI180">
        <v>15</v>
      </c>
      <c r="AJ180">
        <v>8</v>
      </c>
      <c r="AK180">
        <v>8</v>
      </c>
      <c r="AL180">
        <v>8</v>
      </c>
      <c r="AM180">
        <v>8</v>
      </c>
      <c r="AN180">
        <v>9</v>
      </c>
      <c r="AO180">
        <v>7</v>
      </c>
      <c r="AP180">
        <v>9</v>
      </c>
      <c r="AQ180">
        <v>8</v>
      </c>
      <c r="AR180">
        <v>9</v>
      </c>
      <c r="AS180">
        <v>6</v>
      </c>
      <c r="AT180">
        <v>11</v>
      </c>
      <c r="AU180">
        <v>10</v>
      </c>
      <c r="AV180">
        <v>8</v>
      </c>
      <c r="AW180">
        <v>9</v>
      </c>
      <c r="AX180">
        <v>11</v>
      </c>
      <c r="AY180">
        <v>9</v>
      </c>
      <c r="AZ180">
        <v>11</v>
      </c>
      <c r="BA180">
        <v>11</v>
      </c>
      <c r="BB180">
        <v>14</v>
      </c>
      <c r="BC180">
        <v>10</v>
      </c>
      <c r="BD180">
        <v>9</v>
      </c>
      <c r="BE180">
        <v>10</v>
      </c>
      <c r="BF180">
        <v>7</v>
      </c>
      <c r="BG180">
        <v>12</v>
      </c>
      <c r="BH180">
        <v>10</v>
      </c>
      <c r="BI180">
        <v>9</v>
      </c>
      <c r="BJ180">
        <v>7</v>
      </c>
      <c r="BK180">
        <v>12</v>
      </c>
      <c r="BL180">
        <v>12</v>
      </c>
      <c r="BM180">
        <v>8</v>
      </c>
      <c r="BN180">
        <v>9</v>
      </c>
      <c r="BO180">
        <v>6</v>
      </c>
      <c r="BP180">
        <v>7</v>
      </c>
      <c r="BQ180">
        <v>11</v>
      </c>
      <c r="BR180">
        <v>11</v>
      </c>
      <c r="BS180">
        <v>9</v>
      </c>
      <c r="BT180">
        <v>10</v>
      </c>
      <c r="BU180">
        <v>10</v>
      </c>
      <c r="BV180">
        <v>8</v>
      </c>
      <c r="BW180">
        <v>9</v>
      </c>
      <c r="BX180">
        <v>10</v>
      </c>
      <c r="BY180">
        <v>10</v>
      </c>
      <c r="BZ180">
        <v>10</v>
      </c>
      <c r="CA180">
        <v>11</v>
      </c>
      <c r="CB180">
        <v>8</v>
      </c>
      <c r="CC180">
        <v>13</v>
      </c>
      <c r="CD180">
        <v>12</v>
      </c>
      <c r="CE180" t="s">
        <v>197</v>
      </c>
      <c r="CF180">
        <v>8</v>
      </c>
      <c r="CG180">
        <v>10</v>
      </c>
      <c r="CH180">
        <v>10</v>
      </c>
      <c r="CI180">
        <v>8</v>
      </c>
      <c r="CJ180">
        <v>10</v>
      </c>
      <c r="CK180">
        <v>12</v>
      </c>
      <c r="CL180">
        <v>10</v>
      </c>
      <c r="CM180">
        <v>9</v>
      </c>
      <c r="CN180">
        <v>13</v>
      </c>
      <c r="CO180">
        <v>11</v>
      </c>
      <c r="CP180">
        <v>11</v>
      </c>
      <c r="CQ180">
        <v>9</v>
      </c>
      <c r="CR180">
        <v>6</v>
      </c>
      <c r="CS180">
        <v>8</v>
      </c>
      <c r="CT180">
        <v>7</v>
      </c>
      <c r="CU180">
        <v>8</v>
      </c>
      <c r="CV180">
        <v>8</v>
      </c>
      <c r="CW180">
        <v>6</v>
      </c>
      <c r="CX180">
        <v>8</v>
      </c>
      <c r="CY180">
        <v>7</v>
      </c>
      <c r="CZ180">
        <v>7</v>
      </c>
      <c r="DA180">
        <v>10</v>
      </c>
      <c r="DB180">
        <v>10</v>
      </c>
      <c r="DC180">
        <v>7</v>
      </c>
      <c r="DD180">
        <v>12</v>
      </c>
      <c r="DE180">
        <v>10</v>
      </c>
      <c r="DF180">
        <v>9</v>
      </c>
      <c r="DG180">
        <v>12</v>
      </c>
      <c r="DH180">
        <v>8</v>
      </c>
      <c r="DI180">
        <v>11</v>
      </c>
      <c r="DJ180">
        <v>9</v>
      </c>
      <c r="DK180">
        <v>7</v>
      </c>
      <c r="DL180">
        <v>8</v>
      </c>
      <c r="DM180" t="s">
        <v>47</v>
      </c>
      <c r="DN180">
        <v>9</v>
      </c>
      <c r="DO180">
        <v>11</v>
      </c>
      <c r="DP180">
        <v>7</v>
      </c>
      <c r="DQ180">
        <v>7</v>
      </c>
      <c r="DR180">
        <v>6</v>
      </c>
      <c r="DS180">
        <v>7</v>
      </c>
      <c r="DT180">
        <v>6</v>
      </c>
      <c r="DU180">
        <v>6</v>
      </c>
      <c r="DV180">
        <v>7</v>
      </c>
      <c r="DW180">
        <v>6</v>
      </c>
      <c r="DX180">
        <v>7</v>
      </c>
      <c r="DY180">
        <v>7</v>
      </c>
      <c r="DZ180">
        <v>10</v>
      </c>
      <c r="EA180">
        <v>8</v>
      </c>
      <c r="EB180">
        <v>9</v>
      </c>
      <c r="EC180">
        <v>12</v>
      </c>
      <c r="ED180">
        <v>10</v>
      </c>
      <c r="EE180">
        <v>8</v>
      </c>
      <c r="EF180">
        <v>10</v>
      </c>
      <c r="EG180">
        <v>9</v>
      </c>
      <c r="EH180">
        <v>8</v>
      </c>
      <c r="EI180">
        <v>7</v>
      </c>
      <c r="EJ180">
        <v>9</v>
      </c>
      <c r="EK180">
        <v>11</v>
      </c>
      <c r="EL180">
        <v>8</v>
      </c>
      <c r="EM180">
        <v>12</v>
      </c>
      <c r="EN180">
        <v>10</v>
      </c>
      <c r="EO180">
        <v>8</v>
      </c>
      <c r="EP180">
        <v>9</v>
      </c>
      <c r="EQ180">
        <v>11</v>
      </c>
      <c r="ER180">
        <v>9</v>
      </c>
      <c r="ES180">
        <v>8</v>
      </c>
      <c r="ET180">
        <v>6</v>
      </c>
      <c r="EU180">
        <v>11</v>
      </c>
      <c r="EV180">
        <v>7</v>
      </c>
      <c r="EW180">
        <v>8</v>
      </c>
      <c r="EX180">
        <v>7</v>
      </c>
      <c r="EY180">
        <v>12</v>
      </c>
      <c r="EZ180">
        <v>8</v>
      </c>
      <c r="FA180">
        <v>10</v>
      </c>
      <c r="FB180">
        <v>7</v>
      </c>
      <c r="FC180">
        <v>12</v>
      </c>
      <c r="FD180">
        <v>7</v>
      </c>
      <c r="FE180">
        <v>8</v>
      </c>
      <c r="FF180">
        <v>8</v>
      </c>
      <c r="FG180">
        <v>8</v>
      </c>
      <c r="FH180">
        <v>7</v>
      </c>
      <c r="FI180">
        <v>7</v>
      </c>
    </row>
    <row r="181" spans="1:165" x14ac:dyDescent="0.45">
      <c r="A181">
        <v>15</v>
      </c>
      <c r="B181" t="s">
        <v>56</v>
      </c>
      <c r="C181">
        <v>3</v>
      </c>
      <c r="D181">
        <v>5</v>
      </c>
      <c r="E181">
        <v>4</v>
      </c>
      <c r="F181">
        <v>2</v>
      </c>
      <c r="G181">
        <v>3</v>
      </c>
      <c r="H181">
        <v>3</v>
      </c>
      <c r="I181">
        <v>3</v>
      </c>
      <c r="J181">
        <v>3</v>
      </c>
      <c r="K181">
        <v>3</v>
      </c>
      <c r="L181">
        <v>3</v>
      </c>
      <c r="M181">
        <v>3</v>
      </c>
      <c r="N181" t="s">
        <v>197</v>
      </c>
      <c r="O181">
        <v>6</v>
      </c>
      <c r="P181">
        <v>4</v>
      </c>
      <c r="Q181">
        <v>5</v>
      </c>
      <c r="R181">
        <v>5</v>
      </c>
      <c r="S181">
        <v>4</v>
      </c>
      <c r="T181">
        <v>4</v>
      </c>
      <c r="U181">
        <v>4</v>
      </c>
      <c r="V181">
        <v>4</v>
      </c>
      <c r="W181">
        <v>3</v>
      </c>
      <c r="X181">
        <v>3</v>
      </c>
      <c r="Y181">
        <v>4</v>
      </c>
      <c r="Z181">
        <v>6</v>
      </c>
      <c r="AA181">
        <v>3</v>
      </c>
      <c r="AB181">
        <v>6</v>
      </c>
      <c r="AC181">
        <v>2</v>
      </c>
      <c r="AD181">
        <v>7</v>
      </c>
      <c r="AE181">
        <v>4</v>
      </c>
      <c r="AF181">
        <v>5</v>
      </c>
      <c r="AG181">
        <v>4</v>
      </c>
      <c r="AH181">
        <v>4</v>
      </c>
      <c r="AI181">
        <v>6</v>
      </c>
      <c r="AJ181">
        <v>4</v>
      </c>
      <c r="AK181">
        <v>3</v>
      </c>
      <c r="AL181">
        <v>4</v>
      </c>
      <c r="AM181">
        <v>4</v>
      </c>
      <c r="AN181">
        <v>4</v>
      </c>
      <c r="AO181">
        <v>4</v>
      </c>
      <c r="AP181">
        <v>4</v>
      </c>
      <c r="AQ181">
        <v>4</v>
      </c>
      <c r="AR181">
        <v>6</v>
      </c>
      <c r="AS181">
        <v>3</v>
      </c>
      <c r="AT181">
        <v>5</v>
      </c>
      <c r="AU181">
        <v>4</v>
      </c>
      <c r="AV181">
        <v>3</v>
      </c>
      <c r="AW181">
        <v>3</v>
      </c>
      <c r="AX181">
        <v>3</v>
      </c>
      <c r="AY181">
        <v>3</v>
      </c>
      <c r="AZ181">
        <v>4</v>
      </c>
      <c r="BA181">
        <v>2</v>
      </c>
      <c r="BB181">
        <v>4</v>
      </c>
      <c r="BC181">
        <v>4</v>
      </c>
      <c r="BD181">
        <v>3</v>
      </c>
      <c r="BE181">
        <v>3</v>
      </c>
      <c r="BF181">
        <v>2</v>
      </c>
      <c r="BG181">
        <v>4</v>
      </c>
      <c r="BH181">
        <v>4</v>
      </c>
      <c r="BI181">
        <v>5</v>
      </c>
      <c r="BJ181">
        <v>2</v>
      </c>
      <c r="BK181">
        <v>4</v>
      </c>
      <c r="BL181">
        <v>3</v>
      </c>
      <c r="BM181">
        <v>3</v>
      </c>
      <c r="BN181">
        <v>3</v>
      </c>
      <c r="BO181">
        <v>3</v>
      </c>
      <c r="BP181">
        <v>2</v>
      </c>
      <c r="BQ181">
        <v>3</v>
      </c>
      <c r="BR181">
        <v>3</v>
      </c>
      <c r="BS181">
        <v>2</v>
      </c>
      <c r="BT181">
        <v>3</v>
      </c>
      <c r="BU181">
        <v>4</v>
      </c>
      <c r="BV181">
        <v>2</v>
      </c>
      <c r="BW181">
        <v>3</v>
      </c>
      <c r="BX181">
        <v>3</v>
      </c>
      <c r="BY181">
        <v>2</v>
      </c>
      <c r="BZ181">
        <v>3</v>
      </c>
      <c r="CA181">
        <v>2</v>
      </c>
      <c r="CB181">
        <v>1</v>
      </c>
      <c r="CC181">
        <v>2</v>
      </c>
      <c r="CD181">
        <v>2</v>
      </c>
      <c r="CE181" t="s">
        <v>197</v>
      </c>
      <c r="CF181">
        <v>3</v>
      </c>
      <c r="CG181">
        <v>3</v>
      </c>
      <c r="CH181">
        <v>2</v>
      </c>
      <c r="CI181">
        <v>2</v>
      </c>
      <c r="CJ181">
        <v>2</v>
      </c>
      <c r="CK181">
        <v>3</v>
      </c>
      <c r="CL181">
        <v>2</v>
      </c>
      <c r="CM181">
        <v>2</v>
      </c>
      <c r="CN181">
        <v>2</v>
      </c>
      <c r="CO181">
        <v>3</v>
      </c>
      <c r="CP181">
        <v>3</v>
      </c>
      <c r="CQ181">
        <v>3</v>
      </c>
      <c r="CR181">
        <v>2</v>
      </c>
      <c r="CS181">
        <v>4</v>
      </c>
      <c r="CT181">
        <v>3</v>
      </c>
      <c r="CU181">
        <v>3</v>
      </c>
      <c r="CV181">
        <v>3</v>
      </c>
      <c r="CW181">
        <v>3</v>
      </c>
      <c r="CX181">
        <v>3</v>
      </c>
      <c r="CY181">
        <v>2</v>
      </c>
      <c r="CZ181">
        <v>2</v>
      </c>
      <c r="DA181">
        <v>4</v>
      </c>
      <c r="DB181">
        <v>4</v>
      </c>
      <c r="DC181">
        <v>4</v>
      </c>
      <c r="DD181">
        <v>3</v>
      </c>
      <c r="DE181">
        <v>2</v>
      </c>
      <c r="DF181">
        <v>5</v>
      </c>
      <c r="DG181">
        <v>5</v>
      </c>
      <c r="DH181">
        <v>3</v>
      </c>
      <c r="DI181">
        <v>5</v>
      </c>
      <c r="DJ181">
        <v>4</v>
      </c>
      <c r="DK181">
        <v>3</v>
      </c>
      <c r="DL181">
        <v>4</v>
      </c>
      <c r="DM181" t="s">
        <v>47</v>
      </c>
      <c r="DN181">
        <v>3</v>
      </c>
      <c r="DO181">
        <v>2</v>
      </c>
      <c r="DP181">
        <v>3</v>
      </c>
      <c r="DQ181">
        <v>3</v>
      </c>
      <c r="DR181">
        <v>2</v>
      </c>
      <c r="DS181">
        <v>4</v>
      </c>
      <c r="DT181">
        <v>2</v>
      </c>
      <c r="DU181">
        <v>3</v>
      </c>
      <c r="DV181">
        <v>4</v>
      </c>
      <c r="DW181">
        <v>2</v>
      </c>
      <c r="DX181">
        <v>4</v>
      </c>
      <c r="DY181">
        <v>3</v>
      </c>
      <c r="DZ181">
        <v>1</v>
      </c>
      <c r="EA181">
        <v>3</v>
      </c>
      <c r="EB181">
        <v>3</v>
      </c>
      <c r="EC181">
        <v>3</v>
      </c>
      <c r="ED181">
        <v>3</v>
      </c>
      <c r="EE181">
        <v>3</v>
      </c>
      <c r="EF181">
        <v>4</v>
      </c>
      <c r="EG181">
        <v>3</v>
      </c>
      <c r="EH181">
        <v>4</v>
      </c>
      <c r="EI181">
        <v>2</v>
      </c>
      <c r="EJ181">
        <v>3</v>
      </c>
      <c r="EK181">
        <v>3</v>
      </c>
      <c r="EL181">
        <v>3</v>
      </c>
      <c r="EM181">
        <v>4</v>
      </c>
      <c r="EN181">
        <v>3</v>
      </c>
      <c r="EO181">
        <v>2</v>
      </c>
      <c r="EP181">
        <v>3</v>
      </c>
      <c r="EQ181">
        <v>4</v>
      </c>
      <c r="ER181">
        <v>3</v>
      </c>
      <c r="ES181">
        <v>4</v>
      </c>
      <c r="ET181">
        <v>2</v>
      </c>
      <c r="EU181">
        <v>3</v>
      </c>
      <c r="EV181">
        <v>2</v>
      </c>
      <c r="EW181">
        <v>3</v>
      </c>
      <c r="EX181">
        <v>3</v>
      </c>
      <c r="EY181">
        <v>3</v>
      </c>
      <c r="EZ181">
        <v>3</v>
      </c>
      <c r="FA181">
        <v>3</v>
      </c>
      <c r="FB181">
        <v>3</v>
      </c>
      <c r="FC181">
        <v>3</v>
      </c>
      <c r="FD181">
        <v>3</v>
      </c>
      <c r="FE181">
        <v>4</v>
      </c>
      <c r="FF181">
        <v>4</v>
      </c>
      <c r="FG181">
        <v>4</v>
      </c>
      <c r="FH181">
        <v>2</v>
      </c>
      <c r="FI181">
        <v>3</v>
      </c>
    </row>
    <row r="182" spans="1:165" x14ac:dyDescent="0.45">
      <c r="A182">
        <v>16</v>
      </c>
      <c r="B182" t="s">
        <v>59</v>
      </c>
      <c r="C182">
        <v>3</v>
      </c>
      <c r="D182">
        <v>3</v>
      </c>
      <c r="E182">
        <v>3</v>
      </c>
      <c r="F182">
        <v>2</v>
      </c>
      <c r="G182">
        <v>3</v>
      </c>
      <c r="H182">
        <v>3</v>
      </c>
      <c r="I182">
        <v>3</v>
      </c>
      <c r="J182">
        <v>2</v>
      </c>
      <c r="K182">
        <v>3</v>
      </c>
      <c r="L182">
        <v>4</v>
      </c>
      <c r="M182">
        <v>5</v>
      </c>
      <c r="N182" t="s">
        <v>197</v>
      </c>
      <c r="O182">
        <v>4</v>
      </c>
      <c r="P182" t="s">
        <v>198</v>
      </c>
      <c r="Q182" t="s">
        <v>198</v>
      </c>
      <c r="R182">
        <v>2</v>
      </c>
      <c r="S182">
        <v>4</v>
      </c>
      <c r="T182" t="s">
        <v>198</v>
      </c>
      <c r="U182" t="s">
        <v>198</v>
      </c>
      <c r="V182">
        <v>4</v>
      </c>
      <c r="W182">
        <v>3</v>
      </c>
      <c r="X182">
        <v>1</v>
      </c>
      <c r="Y182">
        <v>3</v>
      </c>
      <c r="Z182">
        <v>4</v>
      </c>
      <c r="AA182" t="s">
        <v>198</v>
      </c>
      <c r="AB182">
        <v>3</v>
      </c>
      <c r="AC182" t="s">
        <v>198</v>
      </c>
      <c r="AD182" t="s">
        <v>198</v>
      </c>
      <c r="AE182">
        <v>4</v>
      </c>
      <c r="AF182">
        <v>3</v>
      </c>
      <c r="AG182">
        <v>4</v>
      </c>
      <c r="AH182" t="s">
        <v>198</v>
      </c>
      <c r="AI182" t="s">
        <v>198</v>
      </c>
      <c r="AJ182">
        <v>1</v>
      </c>
      <c r="AK182" t="s">
        <v>198</v>
      </c>
      <c r="AL182">
        <v>2</v>
      </c>
      <c r="AM182" t="s">
        <v>198</v>
      </c>
      <c r="AN182">
        <v>2</v>
      </c>
      <c r="AO182">
        <v>4</v>
      </c>
      <c r="AP182">
        <v>2</v>
      </c>
      <c r="AQ182">
        <v>2</v>
      </c>
      <c r="AR182" t="s">
        <v>198</v>
      </c>
      <c r="AS182">
        <v>4</v>
      </c>
      <c r="AT182">
        <v>2</v>
      </c>
      <c r="AU182">
        <v>2</v>
      </c>
      <c r="AV182">
        <v>2</v>
      </c>
      <c r="AW182">
        <v>2</v>
      </c>
      <c r="AX182">
        <v>1</v>
      </c>
      <c r="AY182">
        <v>2</v>
      </c>
      <c r="AZ182">
        <v>1</v>
      </c>
      <c r="BA182" t="s">
        <v>198</v>
      </c>
      <c r="BB182" t="s">
        <v>198</v>
      </c>
      <c r="BC182">
        <v>2</v>
      </c>
      <c r="BD182">
        <v>2</v>
      </c>
      <c r="BE182">
        <v>2</v>
      </c>
      <c r="BF182">
        <v>3</v>
      </c>
      <c r="BG182">
        <v>2</v>
      </c>
      <c r="BH182" t="s">
        <v>198</v>
      </c>
      <c r="BI182">
        <v>3</v>
      </c>
      <c r="BJ182">
        <v>1</v>
      </c>
      <c r="BK182" t="s">
        <v>198</v>
      </c>
      <c r="BL182" t="s">
        <v>198</v>
      </c>
      <c r="BM182" t="s">
        <v>198</v>
      </c>
      <c r="BN182">
        <v>3</v>
      </c>
      <c r="BO182" t="s">
        <v>198</v>
      </c>
      <c r="BP182" t="s">
        <v>198</v>
      </c>
      <c r="BQ182" t="s">
        <v>198</v>
      </c>
      <c r="BR182" t="s">
        <v>198</v>
      </c>
      <c r="BS182">
        <v>2</v>
      </c>
      <c r="BT182">
        <v>3</v>
      </c>
      <c r="BU182" t="s">
        <v>198</v>
      </c>
      <c r="BV182" t="s">
        <v>198</v>
      </c>
      <c r="BW182">
        <v>3</v>
      </c>
      <c r="BX182">
        <v>3</v>
      </c>
      <c r="BY182">
        <v>2</v>
      </c>
      <c r="BZ182" t="s">
        <v>198</v>
      </c>
      <c r="CA182">
        <v>1</v>
      </c>
      <c r="CB182">
        <v>1</v>
      </c>
      <c r="CC182" t="s">
        <v>198</v>
      </c>
      <c r="CD182">
        <v>2</v>
      </c>
      <c r="CE182" t="s">
        <v>197</v>
      </c>
      <c r="CF182">
        <v>6</v>
      </c>
      <c r="CG182">
        <v>6</v>
      </c>
      <c r="CH182">
        <v>4</v>
      </c>
      <c r="CI182">
        <v>4</v>
      </c>
      <c r="CJ182" t="s">
        <v>198</v>
      </c>
      <c r="CK182" t="s">
        <v>198</v>
      </c>
      <c r="CL182" t="s">
        <v>198</v>
      </c>
      <c r="CM182" t="s">
        <v>198</v>
      </c>
      <c r="CN182">
        <v>2</v>
      </c>
      <c r="CO182" t="s">
        <v>198</v>
      </c>
      <c r="CP182">
        <v>2</v>
      </c>
      <c r="CQ182" t="s">
        <v>198</v>
      </c>
      <c r="CR182">
        <v>5</v>
      </c>
      <c r="CS182">
        <v>4</v>
      </c>
      <c r="CT182">
        <v>2</v>
      </c>
      <c r="CU182" t="s">
        <v>198</v>
      </c>
      <c r="CV182" t="s">
        <v>198</v>
      </c>
      <c r="CW182">
        <v>5</v>
      </c>
      <c r="CX182">
        <v>4</v>
      </c>
      <c r="CY182">
        <v>3</v>
      </c>
      <c r="CZ182">
        <v>3</v>
      </c>
      <c r="DA182">
        <v>7</v>
      </c>
      <c r="DB182">
        <v>3</v>
      </c>
      <c r="DC182">
        <v>5</v>
      </c>
      <c r="DD182">
        <v>2</v>
      </c>
      <c r="DE182">
        <v>3</v>
      </c>
      <c r="DF182">
        <v>4</v>
      </c>
      <c r="DG182">
        <v>8</v>
      </c>
      <c r="DH182">
        <v>4</v>
      </c>
      <c r="DI182">
        <v>2</v>
      </c>
      <c r="DJ182">
        <v>3</v>
      </c>
      <c r="DK182">
        <v>3</v>
      </c>
      <c r="DL182">
        <v>2</v>
      </c>
      <c r="DM182" t="s">
        <v>198</v>
      </c>
      <c r="DN182">
        <v>3</v>
      </c>
      <c r="DO182">
        <v>1</v>
      </c>
      <c r="DP182">
        <v>5</v>
      </c>
      <c r="DQ182" t="s">
        <v>198</v>
      </c>
      <c r="DR182">
        <v>5</v>
      </c>
      <c r="DS182">
        <v>5</v>
      </c>
      <c r="DT182">
        <v>6</v>
      </c>
      <c r="DU182">
        <v>5</v>
      </c>
      <c r="DV182">
        <v>3</v>
      </c>
      <c r="DW182">
        <v>7</v>
      </c>
      <c r="DX182">
        <v>4</v>
      </c>
      <c r="DY182">
        <v>3</v>
      </c>
      <c r="DZ182">
        <v>1</v>
      </c>
      <c r="EA182">
        <v>4</v>
      </c>
      <c r="EB182">
        <v>5</v>
      </c>
      <c r="EC182">
        <v>3</v>
      </c>
      <c r="ED182">
        <v>3</v>
      </c>
      <c r="EE182">
        <v>3</v>
      </c>
      <c r="EF182">
        <v>2</v>
      </c>
      <c r="EG182">
        <v>2</v>
      </c>
      <c r="EH182">
        <v>5</v>
      </c>
      <c r="EI182">
        <v>3</v>
      </c>
      <c r="EJ182">
        <v>4</v>
      </c>
      <c r="EK182">
        <v>2</v>
      </c>
      <c r="EL182">
        <v>3</v>
      </c>
      <c r="EM182">
        <v>2</v>
      </c>
      <c r="EN182">
        <v>4</v>
      </c>
      <c r="EO182">
        <v>3</v>
      </c>
      <c r="EP182">
        <v>3</v>
      </c>
      <c r="EQ182">
        <v>4</v>
      </c>
      <c r="ER182">
        <v>2</v>
      </c>
      <c r="ES182">
        <v>3</v>
      </c>
      <c r="ET182">
        <v>3</v>
      </c>
      <c r="EU182">
        <v>4</v>
      </c>
      <c r="EV182">
        <v>4</v>
      </c>
      <c r="EW182">
        <v>5</v>
      </c>
      <c r="EX182">
        <v>4</v>
      </c>
      <c r="EY182">
        <v>4</v>
      </c>
      <c r="EZ182">
        <v>3</v>
      </c>
      <c r="FA182">
        <v>3</v>
      </c>
      <c r="FB182">
        <v>4</v>
      </c>
      <c r="FC182" t="s">
        <v>198</v>
      </c>
      <c r="FD182">
        <v>5</v>
      </c>
      <c r="FE182">
        <v>5</v>
      </c>
      <c r="FF182">
        <v>3</v>
      </c>
      <c r="FG182">
        <v>5</v>
      </c>
      <c r="FH182">
        <v>3</v>
      </c>
      <c r="FI182">
        <v>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R165"/>
  <sheetViews>
    <sheetView workbookViewId="0">
      <selection activeCell="AR165" sqref="AR165"/>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81145</v>
      </c>
      <c r="D3">
        <v>92575</v>
      </c>
      <c r="E3">
        <v>173720</v>
      </c>
      <c r="F3">
        <v>89</v>
      </c>
      <c r="G3">
        <v>92</v>
      </c>
      <c r="H3">
        <v>90</v>
      </c>
      <c r="I3">
        <v>6</v>
      </c>
      <c r="J3">
        <v>5</v>
      </c>
      <c r="K3">
        <v>6</v>
      </c>
      <c r="L3">
        <v>71</v>
      </c>
      <c r="M3">
        <v>72</v>
      </c>
      <c r="N3">
        <v>72</v>
      </c>
      <c r="O3">
        <v>8</v>
      </c>
      <c r="P3">
        <v>9</v>
      </c>
      <c r="Q3">
        <v>9</v>
      </c>
      <c r="R3">
        <v>58</v>
      </c>
      <c r="S3">
        <v>60</v>
      </c>
      <c r="T3">
        <v>59</v>
      </c>
      <c r="U3">
        <v>26</v>
      </c>
      <c r="V3">
        <v>26</v>
      </c>
      <c r="W3">
        <v>26</v>
      </c>
      <c r="X3">
        <v>1</v>
      </c>
      <c r="Y3">
        <v>1</v>
      </c>
      <c r="Z3">
        <v>1</v>
      </c>
      <c r="AA3">
        <v>17</v>
      </c>
      <c r="AB3">
        <v>17</v>
      </c>
      <c r="AC3">
        <v>17</v>
      </c>
      <c r="AD3">
        <v>32</v>
      </c>
      <c r="AE3">
        <v>34</v>
      </c>
      <c r="AF3">
        <v>33</v>
      </c>
      <c r="AG3">
        <v>4</v>
      </c>
      <c r="AH3">
        <v>3</v>
      </c>
      <c r="AI3">
        <v>3</v>
      </c>
      <c r="AJ3">
        <v>18</v>
      </c>
      <c r="AK3">
        <v>19</v>
      </c>
      <c r="AL3">
        <v>19</v>
      </c>
      <c r="AM3">
        <v>8</v>
      </c>
      <c r="AN3">
        <v>6</v>
      </c>
      <c r="AO3">
        <v>7</v>
      </c>
      <c r="AP3">
        <v>4</v>
      </c>
      <c r="AQ3">
        <v>2</v>
      </c>
      <c r="AR3">
        <v>3</v>
      </c>
    </row>
    <row r="4" spans="1:44" x14ac:dyDescent="0.45">
      <c r="A4">
        <v>2</v>
      </c>
      <c r="B4" t="s">
        <v>187</v>
      </c>
      <c r="C4">
        <v>4068</v>
      </c>
      <c r="D4">
        <v>4806</v>
      </c>
      <c r="E4">
        <v>8874</v>
      </c>
      <c r="F4">
        <v>85</v>
      </c>
      <c r="G4">
        <v>87</v>
      </c>
      <c r="H4">
        <v>86</v>
      </c>
      <c r="I4">
        <v>3</v>
      </c>
      <c r="J4">
        <v>3</v>
      </c>
      <c r="K4">
        <v>3</v>
      </c>
      <c r="L4">
        <v>73</v>
      </c>
      <c r="M4">
        <v>76</v>
      </c>
      <c r="N4">
        <v>75</v>
      </c>
      <c r="O4">
        <v>7</v>
      </c>
      <c r="P4">
        <v>9</v>
      </c>
      <c r="Q4">
        <v>8</v>
      </c>
      <c r="R4">
        <v>62</v>
      </c>
      <c r="S4">
        <v>64</v>
      </c>
      <c r="T4">
        <v>63</v>
      </c>
      <c r="U4">
        <v>27</v>
      </c>
      <c r="V4">
        <v>29</v>
      </c>
      <c r="W4">
        <v>28</v>
      </c>
      <c r="X4">
        <v>1</v>
      </c>
      <c r="Y4">
        <v>1</v>
      </c>
      <c r="Z4">
        <v>1</v>
      </c>
      <c r="AA4">
        <v>15</v>
      </c>
      <c r="AB4">
        <v>17</v>
      </c>
      <c r="AC4">
        <v>16</v>
      </c>
      <c r="AD4">
        <v>35</v>
      </c>
      <c r="AE4">
        <v>36</v>
      </c>
      <c r="AF4">
        <v>35</v>
      </c>
      <c r="AG4">
        <v>4</v>
      </c>
      <c r="AH4">
        <v>3</v>
      </c>
      <c r="AI4">
        <v>4</v>
      </c>
      <c r="AJ4">
        <v>12</v>
      </c>
      <c r="AK4">
        <v>11</v>
      </c>
      <c r="AL4">
        <v>11</v>
      </c>
      <c r="AM4">
        <v>10</v>
      </c>
      <c r="AN4">
        <v>9</v>
      </c>
      <c r="AO4">
        <v>9</v>
      </c>
      <c r="AP4">
        <v>6</v>
      </c>
      <c r="AQ4">
        <v>4</v>
      </c>
      <c r="AR4">
        <v>5</v>
      </c>
    </row>
    <row r="5" spans="1:44" x14ac:dyDescent="0.45">
      <c r="A5">
        <v>2</v>
      </c>
      <c r="B5" t="s">
        <v>188</v>
      </c>
      <c r="C5">
        <v>11315</v>
      </c>
      <c r="D5">
        <v>12531</v>
      </c>
      <c r="E5">
        <v>23846</v>
      </c>
      <c r="F5">
        <v>87</v>
      </c>
      <c r="G5">
        <v>91</v>
      </c>
      <c r="H5">
        <v>89</v>
      </c>
      <c r="I5">
        <v>4</v>
      </c>
      <c r="J5">
        <v>3</v>
      </c>
      <c r="K5">
        <v>4</v>
      </c>
      <c r="L5">
        <v>73</v>
      </c>
      <c r="M5">
        <v>76</v>
      </c>
      <c r="N5">
        <v>75</v>
      </c>
      <c r="O5">
        <v>6</v>
      </c>
      <c r="P5">
        <v>7</v>
      </c>
      <c r="Q5">
        <v>7</v>
      </c>
      <c r="R5">
        <v>64</v>
      </c>
      <c r="S5">
        <v>66</v>
      </c>
      <c r="T5">
        <v>65</v>
      </c>
      <c r="U5">
        <v>31</v>
      </c>
      <c r="V5">
        <v>31</v>
      </c>
      <c r="W5">
        <v>31</v>
      </c>
      <c r="X5">
        <v>2</v>
      </c>
      <c r="Y5">
        <v>1</v>
      </c>
      <c r="Z5">
        <v>1</v>
      </c>
      <c r="AA5">
        <v>18</v>
      </c>
      <c r="AB5">
        <v>18</v>
      </c>
      <c r="AC5">
        <v>18</v>
      </c>
      <c r="AD5">
        <v>33</v>
      </c>
      <c r="AE5">
        <v>35</v>
      </c>
      <c r="AF5">
        <v>34</v>
      </c>
      <c r="AG5">
        <v>3</v>
      </c>
      <c r="AH5">
        <v>3</v>
      </c>
      <c r="AI5">
        <v>3</v>
      </c>
      <c r="AJ5">
        <v>14</v>
      </c>
      <c r="AK5">
        <v>15</v>
      </c>
      <c r="AL5">
        <v>14</v>
      </c>
      <c r="AM5">
        <v>8</v>
      </c>
      <c r="AN5">
        <v>6</v>
      </c>
      <c r="AO5">
        <v>7</v>
      </c>
      <c r="AP5">
        <v>5</v>
      </c>
      <c r="AQ5">
        <v>3</v>
      </c>
      <c r="AR5">
        <v>4</v>
      </c>
    </row>
    <row r="6" spans="1:44" x14ac:dyDescent="0.45">
      <c r="A6">
        <v>2</v>
      </c>
      <c r="B6" t="s">
        <v>189</v>
      </c>
      <c r="C6">
        <v>3212</v>
      </c>
      <c r="D6">
        <v>3898</v>
      </c>
      <c r="E6">
        <v>7110</v>
      </c>
      <c r="F6">
        <v>89</v>
      </c>
      <c r="G6">
        <v>92</v>
      </c>
      <c r="H6">
        <v>91</v>
      </c>
      <c r="I6">
        <v>10</v>
      </c>
      <c r="J6">
        <v>8</v>
      </c>
      <c r="K6">
        <v>9</v>
      </c>
      <c r="L6">
        <v>76</v>
      </c>
      <c r="M6">
        <v>77</v>
      </c>
      <c r="N6">
        <v>76</v>
      </c>
      <c r="O6">
        <v>13</v>
      </c>
      <c r="P6">
        <v>11</v>
      </c>
      <c r="Q6">
        <v>12</v>
      </c>
      <c r="R6">
        <v>60</v>
      </c>
      <c r="S6">
        <v>63</v>
      </c>
      <c r="T6">
        <v>61</v>
      </c>
      <c r="U6">
        <v>21</v>
      </c>
      <c r="V6">
        <v>19</v>
      </c>
      <c r="W6">
        <v>20</v>
      </c>
      <c r="X6">
        <v>1</v>
      </c>
      <c r="Y6">
        <v>1</v>
      </c>
      <c r="Z6">
        <v>1</v>
      </c>
      <c r="AA6">
        <v>19</v>
      </c>
      <c r="AB6">
        <v>18</v>
      </c>
      <c r="AC6">
        <v>18</v>
      </c>
      <c r="AD6">
        <v>39</v>
      </c>
      <c r="AE6">
        <v>43</v>
      </c>
      <c r="AF6">
        <v>41</v>
      </c>
      <c r="AG6">
        <v>4</v>
      </c>
      <c r="AH6">
        <v>3</v>
      </c>
      <c r="AI6">
        <v>3</v>
      </c>
      <c r="AJ6">
        <v>13</v>
      </c>
      <c r="AK6">
        <v>15</v>
      </c>
      <c r="AL6">
        <v>14</v>
      </c>
      <c r="AM6">
        <v>8</v>
      </c>
      <c r="AN6">
        <v>6</v>
      </c>
      <c r="AO6">
        <v>7</v>
      </c>
      <c r="AP6">
        <v>3</v>
      </c>
      <c r="AQ6">
        <v>2</v>
      </c>
      <c r="AR6">
        <v>2</v>
      </c>
    </row>
    <row r="7" spans="1:44" x14ac:dyDescent="0.45">
      <c r="A7">
        <v>2</v>
      </c>
      <c r="B7" t="s">
        <v>190</v>
      </c>
      <c r="C7">
        <v>7579</v>
      </c>
      <c r="D7">
        <v>8788</v>
      </c>
      <c r="E7">
        <v>16367</v>
      </c>
      <c r="F7">
        <v>89</v>
      </c>
      <c r="G7">
        <v>92</v>
      </c>
      <c r="H7">
        <v>91</v>
      </c>
      <c r="I7">
        <v>7</v>
      </c>
      <c r="J7">
        <v>6</v>
      </c>
      <c r="K7">
        <v>7</v>
      </c>
      <c r="L7">
        <v>72</v>
      </c>
      <c r="M7">
        <v>75</v>
      </c>
      <c r="N7">
        <v>74</v>
      </c>
      <c r="O7">
        <v>9</v>
      </c>
      <c r="P7">
        <v>10</v>
      </c>
      <c r="Q7">
        <v>10</v>
      </c>
      <c r="R7">
        <v>59</v>
      </c>
      <c r="S7">
        <v>62</v>
      </c>
      <c r="T7">
        <v>61</v>
      </c>
      <c r="U7">
        <v>25</v>
      </c>
      <c r="V7">
        <v>25</v>
      </c>
      <c r="W7">
        <v>25</v>
      </c>
      <c r="X7">
        <v>1</v>
      </c>
      <c r="Y7">
        <v>1</v>
      </c>
      <c r="Z7">
        <v>1</v>
      </c>
      <c r="AA7">
        <v>20</v>
      </c>
      <c r="AB7">
        <v>21</v>
      </c>
      <c r="AC7">
        <v>20</v>
      </c>
      <c r="AD7">
        <v>34</v>
      </c>
      <c r="AE7">
        <v>38</v>
      </c>
      <c r="AF7">
        <v>36</v>
      </c>
      <c r="AG7">
        <v>4</v>
      </c>
      <c r="AH7">
        <v>3</v>
      </c>
      <c r="AI7">
        <v>4</v>
      </c>
      <c r="AJ7">
        <v>17</v>
      </c>
      <c r="AK7">
        <v>16</v>
      </c>
      <c r="AL7">
        <v>17</v>
      </c>
      <c r="AM7">
        <v>7</v>
      </c>
      <c r="AN7">
        <v>6</v>
      </c>
      <c r="AO7">
        <v>7</v>
      </c>
      <c r="AP7">
        <v>3</v>
      </c>
      <c r="AQ7">
        <v>2</v>
      </c>
      <c r="AR7">
        <v>3</v>
      </c>
    </row>
    <row r="8" spans="1:44" x14ac:dyDescent="0.45">
      <c r="A8">
        <v>2</v>
      </c>
      <c r="B8" t="s">
        <v>191</v>
      </c>
      <c r="C8">
        <v>7389</v>
      </c>
      <c r="D8">
        <v>8702</v>
      </c>
      <c r="E8">
        <v>16091</v>
      </c>
      <c r="F8">
        <v>89</v>
      </c>
      <c r="G8">
        <v>92</v>
      </c>
      <c r="H8">
        <v>90</v>
      </c>
      <c r="I8">
        <v>7</v>
      </c>
      <c r="J8">
        <v>6</v>
      </c>
      <c r="K8">
        <v>7</v>
      </c>
      <c r="L8">
        <v>73</v>
      </c>
      <c r="M8">
        <v>74</v>
      </c>
      <c r="N8">
        <v>73</v>
      </c>
      <c r="O8">
        <v>10</v>
      </c>
      <c r="P8">
        <v>10</v>
      </c>
      <c r="Q8">
        <v>10</v>
      </c>
      <c r="R8">
        <v>60</v>
      </c>
      <c r="S8">
        <v>62</v>
      </c>
      <c r="T8">
        <v>61</v>
      </c>
      <c r="U8">
        <v>20</v>
      </c>
      <c r="V8">
        <v>19</v>
      </c>
      <c r="W8">
        <v>20</v>
      </c>
      <c r="X8">
        <v>1</v>
      </c>
      <c r="Y8">
        <v>1</v>
      </c>
      <c r="Z8">
        <v>1</v>
      </c>
      <c r="AA8">
        <v>16</v>
      </c>
      <c r="AB8">
        <v>17</v>
      </c>
      <c r="AC8">
        <v>16</v>
      </c>
      <c r="AD8">
        <v>40</v>
      </c>
      <c r="AE8">
        <v>42</v>
      </c>
      <c r="AF8">
        <v>41</v>
      </c>
      <c r="AG8">
        <v>3</v>
      </c>
      <c r="AH8">
        <v>3</v>
      </c>
      <c r="AI8">
        <v>3</v>
      </c>
      <c r="AJ8">
        <v>16</v>
      </c>
      <c r="AK8">
        <v>18</v>
      </c>
      <c r="AL8">
        <v>17</v>
      </c>
      <c r="AM8">
        <v>8</v>
      </c>
      <c r="AN8">
        <v>6</v>
      </c>
      <c r="AO8">
        <v>7</v>
      </c>
      <c r="AP8">
        <v>3</v>
      </c>
      <c r="AQ8">
        <v>2</v>
      </c>
      <c r="AR8">
        <v>2</v>
      </c>
    </row>
    <row r="9" spans="1:44" x14ac:dyDescent="0.45">
      <c r="A9">
        <v>2</v>
      </c>
      <c r="B9" t="s">
        <v>192</v>
      </c>
      <c r="C9">
        <v>7252</v>
      </c>
      <c r="D9">
        <v>8716</v>
      </c>
      <c r="E9">
        <v>15968</v>
      </c>
      <c r="F9">
        <v>91</v>
      </c>
      <c r="G9">
        <v>93</v>
      </c>
      <c r="H9">
        <v>92</v>
      </c>
      <c r="I9">
        <v>9</v>
      </c>
      <c r="J9">
        <v>6</v>
      </c>
      <c r="K9">
        <v>7</v>
      </c>
      <c r="L9">
        <v>73</v>
      </c>
      <c r="M9">
        <v>74</v>
      </c>
      <c r="N9">
        <v>74</v>
      </c>
      <c r="O9">
        <v>10</v>
      </c>
      <c r="P9">
        <v>11</v>
      </c>
      <c r="Q9">
        <v>10</v>
      </c>
      <c r="R9">
        <v>60</v>
      </c>
      <c r="S9">
        <v>61</v>
      </c>
      <c r="T9">
        <v>61</v>
      </c>
      <c r="U9">
        <v>24</v>
      </c>
      <c r="V9">
        <v>22</v>
      </c>
      <c r="W9">
        <v>23</v>
      </c>
      <c r="X9">
        <v>1</v>
      </c>
      <c r="Y9">
        <v>1</v>
      </c>
      <c r="Z9">
        <v>1</v>
      </c>
      <c r="AA9">
        <v>16</v>
      </c>
      <c r="AB9">
        <v>16</v>
      </c>
      <c r="AC9">
        <v>16</v>
      </c>
      <c r="AD9">
        <v>36</v>
      </c>
      <c r="AE9">
        <v>39</v>
      </c>
      <c r="AF9">
        <v>38</v>
      </c>
      <c r="AG9">
        <v>3</v>
      </c>
      <c r="AH9">
        <v>3</v>
      </c>
      <c r="AI9">
        <v>3</v>
      </c>
      <c r="AJ9">
        <v>18</v>
      </c>
      <c r="AK9">
        <v>19</v>
      </c>
      <c r="AL9">
        <v>18</v>
      </c>
      <c r="AM9">
        <v>7</v>
      </c>
      <c r="AN9">
        <v>5</v>
      </c>
      <c r="AO9">
        <v>6</v>
      </c>
      <c r="AP9">
        <v>3</v>
      </c>
      <c r="AQ9">
        <v>2</v>
      </c>
      <c r="AR9">
        <v>2</v>
      </c>
    </row>
    <row r="10" spans="1:44" x14ac:dyDescent="0.45">
      <c r="A10">
        <v>2</v>
      </c>
      <c r="B10" t="s">
        <v>193</v>
      </c>
      <c r="C10">
        <v>8437</v>
      </c>
      <c r="D10">
        <v>9729</v>
      </c>
      <c r="E10">
        <v>18166</v>
      </c>
      <c r="F10">
        <v>88</v>
      </c>
      <c r="G10">
        <v>91</v>
      </c>
      <c r="H10">
        <v>90</v>
      </c>
      <c r="I10">
        <v>7</v>
      </c>
      <c r="J10">
        <v>6</v>
      </c>
      <c r="K10">
        <v>6</v>
      </c>
      <c r="L10">
        <v>73</v>
      </c>
      <c r="M10">
        <v>74</v>
      </c>
      <c r="N10">
        <v>74</v>
      </c>
      <c r="O10">
        <v>9</v>
      </c>
      <c r="P10">
        <v>9</v>
      </c>
      <c r="Q10">
        <v>9</v>
      </c>
      <c r="R10">
        <v>61</v>
      </c>
      <c r="S10">
        <v>63</v>
      </c>
      <c r="T10">
        <v>62</v>
      </c>
      <c r="U10">
        <v>26</v>
      </c>
      <c r="V10">
        <v>25</v>
      </c>
      <c r="W10">
        <v>25</v>
      </c>
      <c r="X10">
        <v>1</v>
      </c>
      <c r="Y10">
        <v>1</v>
      </c>
      <c r="Z10">
        <v>1</v>
      </c>
      <c r="AA10">
        <v>16</v>
      </c>
      <c r="AB10">
        <v>17</v>
      </c>
      <c r="AC10">
        <v>16</v>
      </c>
      <c r="AD10">
        <v>36</v>
      </c>
      <c r="AE10">
        <v>38</v>
      </c>
      <c r="AF10">
        <v>37</v>
      </c>
      <c r="AG10">
        <v>3</v>
      </c>
      <c r="AH10">
        <v>3</v>
      </c>
      <c r="AI10">
        <v>3</v>
      </c>
      <c r="AJ10">
        <v>15</v>
      </c>
      <c r="AK10">
        <v>17</v>
      </c>
      <c r="AL10">
        <v>16</v>
      </c>
      <c r="AM10">
        <v>8</v>
      </c>
      <c r="AN10">
        <v>7</v>
      </c>
      <c r="AO10">
        <v>7</v>
      </c>
      <c r="AP10">
        <v>3</v>
      </c>
      <c r="AQ10">
        <v>2</v>
      </c>
      <c r="AR10">
        <v>3</v>
      </c>
    </row>
    <row r="11" spans="1:44" x14ac:dyDescent="0.45">
      <c r="A11">
        <v>2</v>
      </c>
      <c r="B11" t="s">
        <v>194</v>
      </c>
      <c r="C11">
        <v>10207</v>
      </c>
      <c r="D11">
        <v>11836</v>
      </c>
      <c r="E11">
        <v>22043</v>
      </c>
      <c r="F11">
        <v>89</v>
      </c>
      <c r="G11">
        <v>92</v>
      </c>
      <c r="H11">
        <v>91</v>
      </c>
      <c r="I11">
        <v>7</v>
      </c>
      <c r="J11">
        <v>5</v>
      </c>
      <c r="K11">
        <v>6</v>
      </c>
      <c r="L11">
        <v>68</v>
      </c>
      <c r="M11">
        <v>71</v>
      </c>
      <c r="N11">
        <v>70</v>
      </c>
      <c r="O11">
        <v>7</v>
      </c>
      <c r="P11">
        <v>9</v>
      </c>
      <c r="Q11">
        <v>8</v>
      </c>
      <c r="R11">
        <v>58</v>
      </c>
      <c r="S11">
        <v>60</v>
      </c>
      <c r="T11">
        <v>59</v>
      </c>
      <c r="U11">
        <v>28</v>
      </c>
      <c r="V11">
        <v>28</v>
      </c>
      <c r="W11">
        <v>28</v>
      </c>
      <c r="X11">
        <v>2</v>
      </c>
      <c r="Y11">
        <v>1</v>
      </c>
      <c r="Z11">
        <v>1</v>
      </c>
      <c r="AA11">
        <v>16</v>
      </c>
      <c r="AB11">
        <v>17</v>
      </c>
      <c r="AC11">
        <v>16</v>
      </c>
      <c r="AD11">
        <v>30</v>
      </c>
      <c r="AE11">
        <v>32</v>
      </c>
      <c r="AF11">
        <v>31</v>
      </c>
      <c r="AG11">
        <v>3</v>
      </c>
      <c r="AH11">
        <v>2</v>
      </c>
      <c r="AI11">
        <v>2</v>
      </c>
      <c r="AJ11">
        <v>21</v>
      </c>
      <c r="AK11">
        <v>21</v>
      </c>
      <c r="AL11">
        <v>21</v>
      </c>
      <c r="AM11">
        <v>7</v>
      </c>
      <c r="AN11">
        <v>5</v>
      </c>
      <c r="AO11">
        <v>6</v>
      </c>
      <c r="AP11">
        <v>4</v>
      </c>
      <c r="AQ11">
        <v>2</v>
      </c>
      <c r="AR11">
        <v>3</v>
      </c>
    </row>
    <row r="12" spans="1:44" x14ac:dyDescent="0.45">
      <c r="A12">
        <v>2</v>
      </c>
      <c r="B12" t="s">
        <v>195</v>
      </c>
      <c r="C12">
        <v>13557</v>
      </c>
      <c r="D12">
        <v>14336</v>
      </c>
      <c r="E12">
        <v>27893</v>
      </c>
      <c r="F12">
        <v>89</v>
      </c>
      <c r="G12">
        <v>92</v>
      </c>
      <c r="H12">
        <v>91</v>
      </c>
      <c r="I12">
        <v>6</v>
      </c>
      <c r="J12">
        <v>4</v>
      </c>
      <c r="K12">
        <v>5</v>
      </c>
      <c r="L12">
        <v>67</v>
      </c>
      <c r="M12">
        <v>69</v>
      </c>
      <c r="N12">
        <v>68</v>
      </c>
      <c r="O12">
        <v>8</v>
      </c>
      <c r="P12">
        <v>10</v>
      </c>
      <c r="Q12">
        <v>9</v>
      </c>
      <c r="R12">
        <v>55</v>
      </c>
      <c r="S12">
        <v>56</v>
      </c>
      <c r="T12">
        <v>55</v>
      </c>
      <c r="U12">
        <v>30</v>
      </c>
      <c r="V12">
        <v>30</v>
      </c>
      <c r="W12">
        <v>30</v>
      </c>
      <c r="X12">
        <v>2</v>
      </c>
      <c r="Y12">
        <v>1</v>
      </c>
      <c r="Z12">
        <v>2</v>
      </c>
      <c r="AA12">
        <v>17</v>
      </c>
      <c r="AB12">
        <v>18</v>
      </c>
      <c r="AC12">
        <v>17</v>
      </c>
      <c r="AD12">
        <v>25</v>
      </c>
      <c r="AE12">
        <v>26</v>
      </c>
      <c r="AF12">
        <v>25</v>
      </c>
      <c r="AG12">
        <v>4</v>
      </c>
      <c r="AH12">
        <v>3</v>
      </c>
      <c r="AI12">
        <v>4</v>
      </c>
      <c r="AJ12">
        <v>22</v>
      </c>
      <c r="AK12">
        <v>24</v>
      </c>
      <c r="AL12">
        <v>23</v>
      </c>
      <c r="AM12">
        <v>8</v>
      </c>
      <c r="AN12">
        <v>6</v>
      </c>
      <c r="AO12">
        <v>7</v>
      </c>
      <c r="AP12">
        <v>3</v>
      </c>
      <c r="AQ12">
        <v>2</v>
      </c>
      <c r="AR12">
        <v>3</v>
      </c>
    </row>
    <row r="13" spans="1:44" x14ac:dyDescent="0.45">
      <c r="A13">
        <v>2</v>
      </c>
      <c r="B13" t="s">
        <v>196</v>
      </c>
      <c r="C13">
        <v>8131</v>
      </c>
      <c r="D13">
        <v>9231</v>
      </c>
      <c r="E13">
        <v>17362</v>
      </c>
      <c r="F13">
        <v>88</v>
      </c>
      <c r="G13">
        <v>91</v>
      </c>
      <c r="H13">
        <v>90</v>
      </c>
      <c r="I13">
        <v>7</v>
      </c>
      <c r="J13">
        <v>6</v>
      </c>
      <c r="K13">
        <v>6</v>
      </c>
      <c r="L13">
        <v>63</v>
      </c>
      <c r="M13">
        <v>65</v>
      </c>
      <c r="N13">
        <v>64</v>
      </c>
      <c r="O13">
        <v>10</v>
      </c>
      <c r="P13">
        <v>11</v>
      </c>
      <c r="Q13">
        <v>10</v>
      </c>
      <c r="R13">
        <v>49</v>
      </c>
      <c r="S13">
        <v>49</v>
      </c>
      <c r="T13">
        <v>49</v>
      </c>
      <c r="U13">
        <v>24</v>
      </c>
      <c r="V13">
        <v>22</v>
      </c>
      <c r="W13">
        <v>23</v>
      </c>
      <c r="X13">
        <v>2</v>
      </c>
      <c r="Y13">
        <v>1</v>
      </c>
      <c r="Z13">
        <v>1</v>
      </c>
      <c r="AA13">
        <v>16</v>
      </c>
      <c r="AB13">
        <v>16</v>
      </c>
      <c r="AC13">
        <v>16</v>
      </c>
      <c r="AD13">
        <v>25</v>
      </c>
      <c r="AE13">
        <v>27</v>
      </c>
      <c r="AF13">
        <v>26</v>
      </c>
      <c r="AG13">
        <v>5</v>
      </c>
      <c r="AH13">
        <v>4</v>
      </c>
      <c r="AI13">
        <v>4</v>
      </c>
      <c r="AJ13">
        <v>24</v>
      </c>
      <c r="AK13">
        <v>27</v>
      </c>
      <c r="AL13">
        <v>26</v>
      </c>
      <c r="AM13">
        <v>9</v>
      </c>
      <c r="AN13">
        <v>7</v>
      </c>
      <c r="AO13">
        <v>8</v>
      </c>
      <c r="AP13">
        <v>3</v>
      </c>
      <c r="AQ13">
        <v>2</v>
      </c>
      <c r="AR13">
        <v>3</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379</v>
      </c>
      <c r="D15">
        <v>605</v>
      </c>
      <c r="E15">
        <v>984</v>
      </c>
      <c r="F15">
        <v>84</v>
      </c>
      <c r="G15">
        <v>85</v>
      </c>
      <c r="H15">
        <v>85</v>
      </c>
      <c r="I15">
        <v>3</v>
      </c>
      <c r="J15">
        <v>1</v>
      </c>
      <c r="K15">
        <v>2</v>
      </c>
      <c r="L15">
        <v>66</v>
      </c>
      <c r="M15">
        <v>72</v>
      </c>
      <c r="N15">
        <v>69</v>
      </c>
      <c r="O15">
        <v>9</v>
      </c>
      <c r="P15">
        <v>11</v>
      </c>
      <c r="Q15">
        <v>10</v>
      </c>
      <c r="R15">
        <v>55</v>
      </c>
      <c r="S15">
        <v>59</v>
      </c>
      <c r="T15">
        <v>58</v>
      </c>
      <c r="U15">
        <v>22</v>
      </c>
      <c r="V15">
        <v>25</v>
      </c>
      <c r="W15">
        <v>24</v>
      </c>
      <c r="X15">
        <v>0</v>
      </c>
      <c r="Y15">
        <v>1</v>
      </c>
      <c r="Z15">
        <v>1</v>
      </c>
      <c r="AA15">
        <v>12</v>
      </c>
      <c r="AB15">
        <v>15</v>
      </c>
      <c r="AC15">
        <v>14</v>
      </c>
      <c r="AD15">
        <v>33</v>
      </c>
      <c r="AE15">
        <v>34</v>
      </c>
      <c r="AF15">
        <v>33</v>
      </c>
      <c r="AG15">
        <v>2</v>
      </c>
      <c r="AH15">
        <v>1</v>
      </c>
      <c r="AI15">
        <v>2</v>
      </c>
      <c r="AJ15">
        <v>18</v>
      </c>
      <c r="AK15">
        <v>13</v>
      </c>
      <c r="AL15">
        <v>15</v>
      </c>
      <c r="AM15">
        <v>10</v>
      </c>
      <c r="AN15">
        <v>9</v>
      </c>
      <c r="AO15">
        <v>9</v>
      </c>
      <c r="AP15">
        <v>6</v>
      </c>
      <c r="AQ15">
        <v>6</v>
      </c>
      <c r="AR15">
        <v>6</v>
      </c>
    </row>
    <row r="16" spans="1:44" x14ac:dyDescent="0.45">
      <c r="A16">
        <v>3</v>
      </c>
      <c r="B16">
        <v>203</v>
      </c>
      <c r="C16">
        <v>394</v>
      </c>
      <c r="D16">
        <v>383</v>
      </c>
      <c r="E16">
        <v>777</v>
      </c>
      <c r="F16">
        <v>84</v>
      </c>
      <c r="G16">
        <v>92</v>
      </c>
      <c r="H16">
        <v>88</v>
      </c>
      <c r="I16">
        <v>7</v>
      </c>
      <c r="J16">
        <v>5</v>
      </c>
      <c r="K16">
        <v>6</v>
      </c>
      <c r="L16">
        <v>72</v>
      </c>
      <c r="M16">
        <v>77</v>
      </c>
      <c r="N16">
        <v>75</v>
      </c>
      <c r="O16">
        <v>10</v>
      </c>
      <c r="P16">
        <v>13</v>
      </c>
      <c r="Q16">
        <v>12</v>
      </c>
      <c r="R16">
        <v>58</v>
      </c>
      <c r="S16">
        <v>57</v>
      </c>
      <c r="T16">
        <v>58</v>
      </c>
      <c r="U16">
        <v>17</v>
      </c>
      <c r="V16">
        <v>17</v>
      </c>
      <c r="W16">
        <v>17</v>
      </c>
      <c r="X16" t="s">
        <v>47</v>
      </c>
      <c r="Y16" t="s">
        <v>47</v>
      </c>
      <c r="Z16" t="s">
        <v>47</v>
      </c>
      <c r="AA16">
        <v>7</v>
      </c>
      <c r="AB16">
        <v>7</v>
      </c>
      <c r="AC16">
        <v>7</v>
      </c>
      <c r="AD16">
        <v>41</v>
      </c>
      <c r="AE16">
        <v>40</v>
      </c>
      <c r="AF16">
        <v>41</v>
      </c>
      <c r="AG16">
        <v>4</v>
      </c>
      <c r="AH16">
        <v>8</v>
      </c>
      <c r="AI16">
        <v>6</v>
      </c>
      <c r="AJ16">
        <v>12</v>
      </c>
      <c r="AK16">
        <v>14</v>
      </c>
      <c r="AL16">
        <v>13</v>
      </c>
      <c r="AM16">
        <v>10</v>
      </c>
      <c r="AN16">
        <v>6</v>
      </c>
      <c r="AO16">
        <v>8</v>
      </c>
      <c r="AP16">
        <v>6</v>
      </c>
      <c r="AQ16">
        <v>3</v>
      </c>
      <c r="AR16">
        <v>4</v>
      </c>
    </row>
    <row r="17" spans="1:44" x14ac:dyDescent="0.45">
      <c r="A17">
        <v>3</v>
      </c>
      <c r="B17">
        <v>204</v>
      </c>
      <c r="C17">
        <v>256</v>
      </c>
      <c r="D17">
        <v>419</v>
      </c>
      <c r="E17">
        <v>675</v>
      </c>
      <c r="F17">
        <v>81</v>
      </c>
      <c r="G17">
        <v>86</v>
      </c>
      <c r="H17">
        <v>84</v>
      </c>
      <c r="I17">
        <v>3</v>
      </c>
      <c r="J17">
        <v>2</v>
      </c>
      <c r="K17">
        <v>2</v>
      </c>
      <c r="L17">
        <v>73</v>
      </c>
      <c r="M17">
        <v>75</v>
      </c>
      <c r="N17">
        <v>74</v>
      </c>
      <c r="O17">
        <v>5</v>
      </c>
      <c r="P17">
        <v>8</v>
      </c>
      <c r="Q17">
        <v>7</v>
      </c>
      <c r="R17">
        <v>67</v>
      </c>
      <c r="S17">
        <v>64</v>
      </c>
      <c r="T17">
        <v>65</v>
      </c>
      <c r="U17">
        <v>32</v>
      </c>
      <c r="V17">
        <v>26</v>
      </c>
      <c r="W17">
        <v>28</v>
      </c>
      <c r="X17">
        <v>2</v>
      </c>
      <c r="Y17">
        <v>1</v>
      </c>
      <c r="Z17">
        <v>1</v>
      </c>
      <c r="AA17">
        <v>17</v>
      </c>
      <c r="AB17">
        <v>14</v>
      </c>
      <c r="AC17">
        <v>15</v>
      </c>
      <c r="AD17">
        <v>35</v>
      </c>
      <c r="AE17">
        <v>38</v>
      </c>
      <c r="AF17">
        <v>37</v>
      </c>
      <c r="AG17">
        <v>1</v>
      </c>
      <c r="AH17">
        <v>3</v>
      </c>
      <c r="AI17">
        <v>2</v>
      </c>
      <c r="AJ17">
        <v>8</v>
      </c>
      <c r="AK17">
        <v>10</v>
      </c>
      <c r="AL17">
        <v>9</v>
      </c>
      <c r="AM17">
        <v>12</v>
      </c>
      <c r="AN17">
        <v>9</v>
      </c>
      <c r="AO17">
        <v>10</v>
      </c>
      <c r="AP17">
        <v>7</v>
      </c>
      <c r="AQ17">
        <v>5</v>
      </c>
      <c r="AR17">
        <v>6</v>
      </c>
    </row>
    <row r="18" spans="1:44" x14ac:dyDescent="0.45">
      <c r="A18">
        <v>3</v>
      </c>
      <c r="B18">
        <v>205</v>
      </c>
      <c r="C18">
        <v>328</v>
      </c>
      <c r="D18">
        <v>329</v>
      </c>
      <c r="E18">
        <v>657</v>
      </c>
      <c r="F18">
        <v>89</v>
      </c>
      <c r="G18">
        <v>88</v>
      </c>
      <c r="H18">
        <v>88</v>
      </c>
      <c r="I18">
        <v>2</v>
      </c>
      <c r="J18">
        <v>1</v>
      </c>
      <c r="K18">
        <v>2</v>
      </c>
      <c r="L18">
        <v>80</v>
      </c>
      <c r="M18">
        <v>78</v>
      </c>
      <c r="N18">
        <v>79</v>
      </c>
      <c r="O18">
        <v>4</v>
      </c>
      <c r="P18">
        <v>7</v>
      </c>
      <c r="Q18">
        <v>5</v>
      </c>
      <c r="R18">
        <v>69</v>
      </c>
      <c r="S18">
        <v>64</v>
      </c>
      <c r="T18">
        <v>66</v>
      </c>
      <c r="U18">
        <v>36</v>
      </c>
      <c r="V18">
        <v>29</v>
      </c>
      <c r="W18">
        <v>33</v>
      </c>
      <c r="X18">
        <v>3</v>
      </c>
      <c r="Y18">
        <v>0</v>
      </c>
      <c r="Z18">
        <v>2</v>
      </c>
      <c r="AA18">
        <v>26</v>
      </c>
      <c r="AB18">
        <v>19</v>
      </c>
      <c r="AC18">
        <v>22</v>
      </c>
      <c r="AD18">
        <v>33</v>
      </c>
      <c r="AE18">
        <v>35</v>
      </c>
      <c r="AF18">
        <v>34</v>
      </c>
      <c r="AG18">
        <v>8</v>
      </c>
      <c r="AH18">
        <v>7</v>
      </c>
      <c r="AI18">
        <v>8</v>
      </c>
      <c r="AJ18">
        <v>9</v>
      </c>
      <c r="AK18">
        <v>9</v>
      </c>
      <c r="AL18">
        <v>9</v>
      </c>
      <c r="AM18">
        <v>6</v>
      </c>
      <c r="AN18">
        <v>9</v>
      </c>
      <c r="AO18">
        <v>8</v>
      </c>
      <c r="AP18">
        <v>5</v>
      </c>
      <c r="AQ18">
        <v>3</v>
      </c>
      <c r="AR18">
        <v>4</v>
      </c>
    </row>
    <row r="19" spans="1:44" x14ac:dyDescent="0.45">
      <c r="A19">
        <v>3</v>
      </c>
      <c r="B19">
        <v>206</v>
      </c>
      <c r="C19">
        <v>190</v>
      </c>
      <c r="D19">
        <v>88</v>
      </c>
      <c r="E19">
        <v>278</v>
      </c>
      <c r="F19">
        <v>83</v>
      </c>
      <c r="G19">
        <v>91</v>
      </c>
      <c r="H19">
        <v>86</v>
      </c>
      <c r="I19">
        <v>3</v>
      </c>
      <c r="J19">
        <v>7</v>
      </c>
      <c r="K19">
        <v>4</v>
      </c>
      <c r="L19">
        <v>68</v>
      </c>
      <c r="M19">
        <v>81</v>
      </c>
      <c r="N19">
        <v>72</v>
      </c>
      <c r="O19">
        <v>4</v>
      </c>
      <c r="P19">
        <v>6</v>
      </c>
      <c r="Q19">
        <v>4</v>
      </c>
      <c r="R19">
        <v>59</v>
      </c>
      <c r="S19">
        <v>72</v>
      </c>
      <c r="T19">
        <v>63</v>
      </c>
      <c r="U19">
        <v>19</v>
      </c>
      <c r="V19">
        <v>27</v>
      </c>
      <c r="W19">
        <v>22</v>
      </c>
      <c r="X19">
        <v>0</v>
      </c>
      <c r="Y19">
        <v>0</v>
      </c>
      <c r="Z19">
        <v>0</v>
      </c>
      <c r="AA19">
        <v>8</v>
      </c>
      <c r="AB19">
        <v>13</v>
      </c>
      <c r="AC19">
        <v>9</v>
      </c>
      <c r="AD19">
        <v>40</v>
      </c>
      <c r="AE19">
        <v>44</v>
      </c>
      <c r="AF19">
        <v>41</v>
      </c>
      <c r="AG19">
        <v>6</v>
      </c>
      <c r="AH19">
        <v>3</v>
      </c>
      <c r="AI19">
        <v>5</v>
      </c>
      <c r="AJ19">
        <v>15</v>
      </c>
      <c r="AK19">
        <v>10</v>
      </c>
      <c r="AL19">
        <v>13</v>
      </c>
      <c r="AM19">
        <v>12</v>
      </c>
      <c r="AN19">
        <v>6</v>
      </c>
      <c r="AO19">
        <v>10</v>
      </c>
      <c r="AP19">
        <v>5</v>
      </c>
      <c r="AQ19">
        <v>3</v>
      </c>
      <c r="AR19">
        <v>5</v>
      </c>
    </row>
    <row r="20" spans="1:44" x14ac:dyDescent="0.45">
      <c r="A20">
        <v>3</v>
      </c>
      <c r="B20">
        <v>207</v>
      </c>
      <c r="C20">
        <v>166</v>
      </c>
      <c r="D20">
        <v>145</v>
      </c>
      <c r="E20">
        <v>311</v>
      </c>
      <c r="F20">
        <v>91</v>
      </c>
      <c r="G20">
        <v>93</v>
      </c>
      <c r="H20">
        <v>92</v>
      </c>
      <c r="I20" t="s">
        <v>47</v>
      </c>
      <c r="J20" t="s">
        <v>47</v>
      </c>
      <c r="K20">
        <v>2</v>
      </c>
      <c r="L20">
        <v>82</v>
      </c>
      <c r="M20">
        <v>86</v>
      </c>
      <c r="N20">
        <v>84</v>
      </c>
      <c r="O20">
        <v>4</v>
      </c>
      <c r="P20">
        <v>0</v>
      </c>
      <c r="Q20">
        <v>2</v>
      </c>
      <c r="R20">
        <v>71</v>
      </c>
      <c r="S20">
        <v>81</v>
      </c>
      <c r="T20">
        <v>76</v>
      </c>
      <c r="U20">
        <v>57</v>
      </c>
      <c r="V20">
        <v>65</v>
      </c>
      <c r="W20">
        <v>60</v>
      </c>
      <c r="X20">
        <v>5</v>
      </c>
      <c r="Y20">
        <v>3</v>
      </c>
      <c r="Z20">
        <v>5</v>
      </c>
      <c r="AA20">
        <v>40</v>
      </c>
      <c r="AB20">
        <v>45</v>
      </c>
      <c r="AC20">
        <v>42</v>
      </c>
      <c r="AD20">
        <v>14</v>
      </c>
      <c r="AE20">
        <v>17</v>
      </c>
      <c r="AF20">
        <v>15</v>
      </c>
      <c r="AG20">
        <v>7</v>
      </c>
      <c r="AH20">
        <v>5</v>
      </c>
      <c r="AI20">
        <v>6</v>
      </c>
      <c r="AJ20">
        <v>9</v>
      </c>
      <c r="AK20">
        <v>7</v>
      </c>
      <c r="AL20">
        <v>8</v>
      </c>
      <c r="AM20">
        <v>5</v>
      </c>
      <c r="AN20">
        <v>3</v>
      </c>
      <c r="AO20">
        <v>4</v>
      </c>
      <c r="AP20">
        <v>4</v>
      </c>
      <c r="AQ20">
        <v>4</v>
      </c>
      <c r="AR20">
        <v>4</v>
      </c>
    </row>
    <row r="21" spans="1:44" x14ac:dyDescent="0.45">
      <c r="A21">
        <v>3</v>
      </c>
      <c r="B21">
        <v>208</v>
      </c>
      <c r="C21">
        <v>270</v>
      </c>
      <c r="D21">
        <v>296</v>
      </c>
      <c r="E21">
        <v>566</v>
      </c>
      <c r="F21">
        <v>86</v>
      </c>
      <c r="G21">
        <v>91</v>
      </c>
      <c r="H21">
        <v>88</v>
      </c>
      <c r="I21">
        <v>6</v>
      </c>
      <c r="J21">
        <v>5</v>
      </c>
      <c r="K21">
        <v>6</v>
      </c>
      <c r="L21">
        <v>70</v>
      </c>
      <c r="M21">
        <v>81</v>
      </c>
      <c r="N21">
        <v>76</v>
      </c>
      <c r="O21">
        <v>10</v>
      </c>
      <c r="P21">
        <v>8</v>
      </c>
      <c r="Q21">
        <v>9</v>
      </c>
      <c r="R21">
        <v>58</v>
      </c>
      <c r="S21">
        <v>71</v>
      </c>
      <c r="T21">
        <v>65</v>
      </c>
      <c r="U21">
        <v>19</v>
      </c>
      <c r="V21">
        <v>22</v>
      </c>
      <c r="W21">
        <v>21</v>
      </c>
      <c r="X21" t="s">
        <v>47</v>
      </c>
      <c r="Y21" t="s">
        <v>47</v>
      </c>
      <c r="Z21" t="s">
        <v>47</v>
      </c>
      <c r="AA21">
        <v>8</v>
      </c>
      <c r="AB21">
        <v>13</v>
      </c>
      <c r="AC21">
        <v>10</v>
      </c>
      <c r="AD21">
        <v>39</v>
      </c>
      <c r="AE21">
        <v>49</v>
      </c>
      <c r="AF21">
        <v>44</v>
      </c>
      <c r="AG21">
        <v>2</v>
      </c>
      <c r="AH21">
        <v>2</v>
      </c>
      <c r="AI21">
        <v>2</v>
      </c>
      <c r="AJ21">
        <v>16</v>
      </c>
      <c r="AK21">
        <v>10</v>
      </c>
      <c r="AL21">
        <v>13</v>
      </c>
      <c r="AM21">
        <v>10</v>
      </c>
      <c r="AN21">
        <v>7</v>
      </c>
      <c r="AO21">
        <v>8</v>
      </c>
      <c r="AP21">
        <v>4</v>
      </c>
      <c r="AQ21">
        <v>2</v>
      </c>
      <c r="AR21">
        <v>3</v>
      </c>
    </row>
    <row r="22" spans="1:44" x14ac:dyDescent="0.45">
      <c r="A22">
        <v>3</v>
      </c>
      <c r="B22">
        <v>209</v>
      </c>
      <c r="C22">
        <v>280</v>
      </c>
      <c r="D22">
        <v>314</v>
      </c>
      <c r="E22">
        <v>594</v>
      </c>
      <c r="F22">
        <v>83</v>
      </c>
      <c r="G22">
        <v>88</v>
      </c>
      <c r="H22">
        <v>85</v>
      </c>
      <c r="I22">
        <v>4</v>
      </c>
      <c r="J22">
        <v>5</v>
      </c>
      <c r="K22">
        <v>4</v>
      </c>
      <c r="L22">
        <v>68</v>
      </c>
      <c r="M22">
        <v>71</v>
      </c>
      <c r="N22">
        <v>70</v>
      </c>
      <c r="O22">
        <v>8</v>
      </c>
      <c r="P22">
        <v>13</v>
      </c>
      <c r="Q22">
        <v>11</v>
      </c>
      <c r="R22">
        <v>54</v>
      </c>
      <c r="S22">
        <v>55</v>
      </c>
      <c r="T22">
        <v>55</v>
      </c>
      <c r="U22">
        <v>22</v>
      </c>
      <c r="V22">
        <v>25</v>
      </c>
      <c r="W22">
        <v>23</v>
      </c>
      <c r="X22" t="s">
        <v>47</v>
      </c>
      <c r="Y22" t="s">
        <v>47</v>
      </c>
      <c r="Z22">
        <v>1</v>
      </c>
      <c r="AA22">
        <v>9</v>
      </c>
      <c r="AB22">
        <v>12</v>
      </c>
      <c r="AC22">
        <v>10</v>
      </c>
      <c r="AD22">
        <v>33</v>
      </c>
      <c r="AE22">
        <v>30</v>
      </c>
      <c r="AF22">
        <v>31</v>
      </c>
      <c r="AG22">
        <v>6</v>
      </c>
      <c r="AH22">
        <v>3</v>
      </c>
      <c r="AI22">
        <v>5</v>
      </c>
      <c r="AJ22">
        <v>15</v>
      </c>
      <c r="AK22">
        <v>17</v>
      </c>
      <c r="AL22">
        <v>16</v>
      </c>
      <c r="AM22">
        <v>12</v>
      </c>
      <c r="AN22">
        <v>8</v>
      </c>
      <c r="AO22">
        <v>10</v>
      </c>
      <c r="AP22">
        <v>5</v>
      </c>
      <c r="AQ22">
        <v>5</v>
      </c>
      <c r="AR22">
        <v>5</v>
      </c>
    </row>
    <row r="23" spans="1:44" x14ac:dyDescent="0.45">
      <c r="A23">
        <v>3</v>
      </c>
      <c r="B23">
        <v>210</v>
      </c>
      <c r="C23">
        <v>277</v>
      </c>
      <c r="D23">
        <v>340</v>
      </c>
      <c r="E23">
        <v>617</v>
      </c>
      <c r="F23">
        <v>83</v>
      </c>
      <c r="G23">
        <v>87</v>
      </c>
      <c r="H23">
        <v>85</v>
      </c>
      <c r="I23">
        <v>4</v>
      </c>
      <c r="J23">
        <v>6</v>
      </c>
      <c r="K23">
        <v>5</v>
      </c>
      <c r="L23">
        <v>72</v>
      </c>
      <c r="M23">
        <v>70</v>
      </c>
      <c r="N23">
        <v>71</v>
      </c>
      <c r="O23">
        <v>8</v>
      </c>
      <c r="P23">
        <v>13</v>
      </c>
      <c r="Q23">
        <v>11</v>
      </c>
      <c r="R23">
        <v>62</v>
      </c>
      <c r="S23">
        <v>56</v>
      </c>
      <c r="T23">
        <v>59</v>
      </c>
      <c r="U23">
        <v>28</v>
      </c>
      <c r="V23">
        <v>26</v>
      </c>
      <c r="W23">
        <v>27</v>
      </c>
      <c r="X23">
        <v>1</v>
      </c>
      <c r="Y23">
        <v>1</v>
      </c>
      <c r="Z23">
        <v>1</v>
      </c>
      <c r="AA23">
        <v>13</v>
      </c>
      <c r="AB23">
        <v>15</v>
      </c>
      <c r="AC23">
        <v>14</v>
      </c>
      <c r="AD23">
        <v>34</v>
      </c>
      <c r="AE23">
        <v>29</v>
      </c>
      <c r="AF23">
        <v>31</v>
      </c>
      <c r="AG23">
        <v>3</v>
      </c>
      <c r="AH23">
        <v>2</v>
      </c>
      <c r="AI23">
        <v>2</v>
      </c>
      <c r="AJ23">
        <v>11</v>
      </c>
      <c r="AK23">
        <v>16</v>
      </c>
      <c r="AL23">
        <v>14</v>
      </c>
      <c r="AM23">
        <v>12</v>
      </c>
      <c r="AN23">
        <v>11</v>
      </c>
      <c r="AO23">
        <v>12</v>
      </c>
      <c r="AP23">
        <v>5</v>
      </c>
      <c r="AQ23">
        <v>2</v>
      </c>
      <c r="AR23">
        <v>3</v>
      </c>
    </row>
    <row r="24" spans="1:44" x14ac:dyDescent="0.45">
      <c r="A24">
        <v>3</v>
      </c>
      <c r="B24">
        <v>211</v>
      </c>
      <c r="C24">
        <v>369</v>
      </c>
      <c r="D24">
        <v>577</v>
      </c>
      <c r="E24">
        <v>946</v>
      </c>
      <c r="F24">
        <v>86</v>
      </c>
      <c r="G24">
        <v>86</v>
      </c>
      <c r="H24">
        <v>86</v>
      </c>
      <c r="I24">
        <v>9</v>
      </c>
      <c r="J24">
        <v>6</v>
      </c>
      <c r="K24">
        <v>7</v>
      </c>
      <c r="L24">
        <v>78</v>
      </c>
      <c r="M24">
        <v>79</v>
      </c>
      <c r="N24">
        <v>78</v>
      </c>
      <c r="O24">
        <v>6</v>
      </c>
      <c r="P24">
        <v>6</v>
      </c>
      <c r="Q24">
        <v>6</v>
      </c>
      <c r="R24">
        <v>69</v>
      </c>
      <c r="S24">
        <v>70</v>
      </c>
      <c r="T24">
        <v>70</v>
      </c>
      <c r="U24">
        <v>27</v>
      </c>
      <c r="V24">
        <v>28</v>
      </c>
      <c r="W24">
        <v>28</v>
      </c>
      <c r="X24" t="s">
        <v>47</v>
      </c>
      <c r="Y24" t="s">
        <v>47</v>
      </c>
      <c r="Z24">
        <v>1</v>
      </c>
      <c r="AA24">
        <v>12</v>
      </c>
      <c r="AB24">
        <v>12</v>
      </c>
      <c r="AC24">
        <v>12</v>
      </c>
      <c r="AD24">
        <v>43</v>
      </c>
      <c r="AE24">
        <v>42</v>
      </c>
      <c r="AF24">
        <v>42</v>
      </c>
      <c r="AG24">
        <v>3</v>
      </c>
      <c r="AH24">
        <v>3</v>
      </c>
      <c r="AI24">
        <v>3</v>
      </c>
      <c r="AJ24">
        <v>8</v>
      </c>
      <c r="AK24">
        <v>8</v>
      </c>
      <c r="AL24">
        <v>8</v>
      </c>
      <c r="AM24">
        <v>9</v>
      </c>
      <c r="AN24">
        <v>11</v>
      </c>
      <c r="AO24">
        <v>10</v>
      </c>
      <c r="AP24">
        <v>5</v>
      </c>
      <c r="AQ24">
        <v>3</v>
      </c>
      <c r="AR24">
        <v>3</v>
      </c>
    </row>
    <row r="25" spans="1:44" x14ac:dyDescent="0.45">
      <c r="A25">
        <v>3</v>
      </c>
      <c r="B25">
        <v>212</v>
      </c>
      <c r="C25">
        <v>538</v>
      </c>
      <c r="D25">
        <v>514</v>
      </c>
      <c r="E25">
        <v>1052</v>
      </c>
      <c r="F25">
        <v>86</v>
      </c>
      <c r="G25">
        <v>89</v>
      </c>
      <c r="H25">
        <v>87</v>
      </c>
      <c r="I25">
        <v>2</v>
      </c>
      <c r="J25">
        <v>2</v>
      </c>
      <c r="K25">
        <v>2</v>
      </c>
      <c r="L25">
        <v>70</v>
      </c>
      <c r="M25">
        <v>73</v>
      </c>
      <c r="N25">
        <v>72</v>
      </c>
      <c r="O25">
        <v>6</v>
      </c>
      <c r="P25">
        <v>9</v>
      </c>
      <c r="Q25">
        <v>7</v>
      </c>
      <c r="R25">
        <v>61</v>
      </c>
      <c r="S25">
        <v>62</v>
      </c>
      <c r="T25">
        <v>61</v>
      </c>
      <c r="U25">
        <v>24</v>
      </c>
      <c r="V25">
        <v>26</v>
      </c>
      <c r="W25">
        <v>25</v>
      </c>
      <c r="X25">
        <v>1</v>
      </c>
      <c r="Y25">
        <v>1</v>
      </c>
      <c r="Z25">
        <v>1</v>
      </c>
      <c r="AA25">
        <v>13</v>
      </c>
      <c r="AB25">
        <v>16</v>
      </c>
      <c r="AC25">
        <v>14</v>
      </c>
      <c r="AD25">
        <v>37</v>
      </c>
      <c r="AE25">
        <v>36</v>
      </c>
      <c r="AF25">
        <v>36</v>
      </c>
      <c r="AG25">
        <v>4</v>
      </c>
      <c r="AH25">
        <v>2</v>
      </c>
      <c r="AI25">
        <v>3</v>
      </c>
      <c r="AJ25">
        <v>15</v>
      </c>
      <c r="AK25">
        <v>16</v>
      </c>
      <c r="AL25">
        <v>16</v>
      </c>
      <c r="AM25">
        <v>9</v>
      </c>
      <c r="AN25">
        <v>8</v>
      </c>
      <c r="AO25">
        <v>8</v>
      </c>
      <c r="AP25">
        <v>6</v>
      </c>
      <c r="AQ25">
        <v>4</v>
      </c>
      <c r="AR25">
        <v>5</v>
      </c>
    </row>
    <row r="26" spans="1:44" x14ac:dyDescent="0.45">
      <c r="A26">
        <v>3</v>
      </c>
      <c r="B26">
        <v>213</v>
      </c>
      <c r="C26">
        <v>319</v>
      </c>
      <c r="D26">
        <v>422</v>
      </c>
      <c r="E26">
        <v>741</v>
      </c>
      <c r="F26">
        <v>81</v>
      </c>
      <c r="G26">
        <v>86</v>
      </c>
      <c r="H26">
        <v>83</v>
      </c>
      <c r="I26">
        <v>3</v>
      </c>
      <c r="J26">
        <v>3</v>
      </c>
      <c r="K26">
        <v>3</v>
      </c>
      <c r="L26">
        <v>71</v>
      </c>
      <c r="M26">
        <v>77</v>
      </c>
      <c r="N26">
        <v>74</v>
      </c>
      <c r="O26">
        <v>4</v>
      </c>
      <c r="P26">
        <v>9</v>
      </c>
      <c r="Q26">
        <v>7</v>
      </c>
      <c r="R26">
        <v>57</v>
      </c>
      <c r="S26">
        <v>64</v>
      </c>
      <c r="T26">
        <v>61</v>
      </c>
      <c r="U26">
        <v>28</v>
      </c>
      <c r="V26">
        <v>30</v>
      </c>
      <c r="W26">
        <v>29</v>
      </c>
      <c r="X26" t="s">
        <v>47</v>
      </c>
      <c r="Y26" t="s">
        <v>47</v>
      </c>
      <c r="Z26">
        <v>1</v>
      </c>
      <c r="AA26">
        <v>18</v>
      </c>
      <c r="AB26">
        <v>21</v>
      </c>
      <c r="AC26">
        <v>20</v>
      </c>
      <c r="AD26">
        <v>29</v>
      </c>
      <c r="AE26">
        <v>34</v>
      </c>
      <c r="AF26">
        <v>32</v>
      </c>
      <c r="AG26">
        <v>9</v>
      </c>
      <c r="AH26">
        <v>4</v>
      </c>
      <c r="AI26">
        <v>6</v>
      </c>
      <c r="AJ26">
        <v>10</v>
      </c>
      <c r="AK26">
        <v>9</v>
      </c>
      <c r="AL26">
        <v>9</v>
      </c>
      <c r="AM26">
        <v>11</v>
      </c>
      <c r="AN26">
        <v>9</v>
      </c>
      <c r="AO26">
        <v>10</v>
      </c>
      <c r="AP26">
        <v>9</v>
      </c>
      <c r="AQ26">
        <v>5</v>
      </c>
      <c r="AR26">
        <v>7</v>
      </c>
    </row>
    <row r="27" spans="1:44" x14ac:dyDescent="0.45">
      <c r="A27">
        <v>3</v>
      </c>
      <c r="B27">
        <v>301</v>
      </c>
      <c r="C27">
        <v>478</v>
      </c>
      <c r="D27">
        <v>485</v>
      </c>
      <c r="E27">
        <v>963</v>
      </c>
      <c r="F27">
        <v>85</v>
      </c>
      <c r="G27">
        <v>94</v>
      </c>
      <c r="H27">
        <v>90</v>
      </c>
      <c r="I27">
        <v>6</v>
      </c>
      <c r="J27">
        <v>3</v>
      </c>
      <c r="K27">
        <v>5</v>
      </c>
      <c r="L27">
        <v>74</v>
      </c>
      <c r="M27">
        <v>82</v>
      </c>
      <c r="N27">
        <v>78</v>
      </c>
      <c r="O27">
        <v>8</v>
      </c>
      <c r="P27">
        <v>8</v>
      </c>
      <c r="Q27">
        <v>8</v>
      </c>
      <c r="R27">
        <v>64</v>
      </c>
      <c r="S27">
        <v>72</v>
      </c>
      <c r="T27">
        <v>68</v>
      </c>
      <c r="U27">
        <v>24</v>
      </c>
      <c r="V27">
        <v>23</v>
      </c>
      <c r="W27">
        <v>23</v>
      </c>
      <c r="X27">
        <v>1</v>
      </c>
      <c r="Y27">
        <v>0</v>
      </c>
      <c r="Z27" t="s">
        <v>60</v>
      </c>
      <c r="AA27">
        <v>8</v>
      </c>
      <c r="AB27">
        <v>10</v>
      </c>
      <c r="AC27">
        <v>9</v>
      </c>
      <c r="AD27">
        <v>40</v>
      </c>
      <c r="AE27">
        <v>49</v>
      </c>
      <c r="AF27">
        <v>44</v>
      </c>
      <c r="AG27">
        <v>2</v>
      </c>
      <c r="AH27">
        <v>2</v>
      </c>
      <c r="AI27">
        <v>2</v>
      </c>
      <c r="AJ27">
        <v>11</v>
      </c>
      <c r="AK27">
        <v>12</v>
      </c>
      <c r="AL27">
        <v>12</v>
      </c>
      <c r="AM27">
        <v>11</v>
      </c>
      <c r="AN27">
        <v>4</v>
      </c>
      <c r="AO27">
        <v>7</v>
      </c>
      <c r="AP27">
        <v>4</v>
      </c>
      <c r="AQ27">
        <v>2</v>
      </c>
      <c r="AR27">
        <v>3</v>
      </c>
    </row>
    <row r="28" spans="1:44" x14ac:dyDescent="0.45">
      <c r="A28">
        <v>3</v>
      </c>
      <c r="B28">
        <v>302</v>
      </c>
      <c r="C28">
        <v>903</v>
      </c>
      <c r="D28">
        <v>1030</v>
      </c>
      <c r="E28">
        <v>1933</v>
      </c>
      <c r="F28">
        <v>83</v>
      </c>
      <c r="G28">
        <v>88</v>
      </c>
      <c r="H28">
        <v>86</v>
      </c>
      <c r="I28">
        <v>1</v>
      </c>
      <c r="J28">
        <v>1</v>
      </c>
      <c r="K28">
        <v>1</v>
      </c>
      <c r="L28">
        <v>73</v>
      </c>
      <c r="M28">
        <v>76</v>
      </c>
      <c r="N28">
        <v>75</v>
      </c>
      <c r="O28">
        <v>4</v>
      </c>
      <c r="P28">
        <v>5</v>
      </c>
      <c r="Q28">
        <v>5</v>
      </c>
      <c r="R28">
        <v>66</v>
      </c>
      <c r="S28">
        <v>69</v>
      </c>
      <c r="T28">
        <v>68</v>
      </c>
      <c r="U28">
        <v>39</v>
      </c>
      <c r="V28">
        <v>38</v>
      </c>
      <c r="W28">
        <v>38</v>
      </c>
      <c r="X28">
        <v>4</v>
      </c>
      <c r="Y28">
        <v>3</v>
      </c>
      <c r="Z28">
        <v>3</v>
      </c>
      <c r="AA28">
        <v>26</v>
      </c>
      <c r="AB28">
        <v>26</v>
      </c>
      <c r="AC28">
        <v>26</v>
      </c>
      <c r="AD28">
        <v>27</v>
      </c>
      <c r="AE28">
        <v>31</v>
      </c>
      <c r="AF28">
        <v>29</v>
      </c>
      <c r="AG28">
        <v>3</v>
      </c>
      <c r="AH28">
        <v>2</v>
      </c>
      <c r="AI28">
        <v>2</v>
      </c>
      <c r="AJ28">
        <v>11</v>
      </c>
      <c r="AK28">
        <v>12</v>
      </c>
      <c r="AL28">
        <v>11</v>
      </c>
      <c r="AM28">
        <v>8</v>
      </c>
      <c r="AN28">
        <v>7</v>
      </c>
      <c r="AO28">
        <v>7</v>
      </c>
      <c r="AP28">
        <v>9</v>
      </c>
      <c r="AQ28">
        <v>5</v>
      </c>
      <c r="AR28">
        <v>7</v>
      </c>
    </row>
    <row r="29" spans="1:44" x14ac:dyDescent="0.45">
      <c r="A29">
        <v>3</v>
      </c>
      <c r="B29">
        <v>303</v>
      </c>
      <c r="C29">
        <v>681</v>
      </c>
      <c r="D29">
        <v>802</v>
      </c>
      <c r="E29">
        <v>1483</v>
      </c>
      <c r="F29">
        <v>89</v>
      </c>
      <c r="G29">
        <v>93</v>
      </c>
      <c r="H29">
        <v>91</v>
      </c>
      <c r="I29">
        <v>5</v>
      </c>
      <c r="J29">
        <v>6</v>
      </c>
      <c r="K29">
        <v>6</v>
      </c>
      <c r="L29">
        <v>73</v>
      </c>
      <c r="M29">
        <v>74</v>
      </c>
      <c r="N29">
        <v>74</v>
      </c>
      <c r="O29">
        <v>8</v>
      </c>
      <c r="P29">
        <v>10</v>
      </c>
      <c r="Q29">
        <v>9</v>
      </c>
      <c r="R29">
        <v>62</v>
      </c>
      <c r="S29">
        <v>62</v>
      </c>
      <c r="T29">
        <v>62</v>
      </c>
      <c r="U29">
        <v>33</v>
      </c>
      <c r="V29">
        <v>33</v>
      </c>
      <c r="W29">
        <v>33</v>
      </c>
      <c r="X29">
        <v>1</v>
      </c>
      <c r="Y29" t="s">
        <v>60</v>
      </c>
      <c r="Z29">
        <v>1</v>
      </c>
      <c r="AA29">
        <v>16</v>
      </c>
      <c r="AB29">
        <v>17</v>
      </c>
      <c r="AC29">
        <v>17</v>
      </c>
      <c r="AD29">
        <v>28</v>
      </c>
      <c r="AE29">
        <v>29</v>
      </c>
      <c r="AF29">
        <v>29</v>
      </c>
      <c r="AG29">
        <v>4</v>
      </c>
      <c r="AH29">
        <v>2</v>
      </c>
      <c r="AI29">
        <v>3</v>
      </c>
      <c r="AJ29">
        <v>16</v>
      </c>
      <c r="AK29">
        <v>19</v>
      </c>
      <c r="AL29">
        <v>18</v>
      </c>
      <c r="AM29">
        <v>8</v>
      </c>
      <c r="AN29">
        <v>5</v>
      </c>
      <c r="AO29">
        <v>6</v>
      </c>
      <c r="AP29">
        <v>2</v>
      </c>
      <c r="AQ29">
        <v>2</v>
      </c>
      <c r="AR29">
        <v>2</v>
      </c>
    </row>
    <row r="30" spans="1:44" x14ac:dyDescent="0.45">
      <c r="A30">
        <v>3</v>
      </c>
      <c r="B30">
        <v>304</v>
      </c>
      <c r="C30">
        <v>591</v>
      </c>
      <c r="D30">
        <v>669</v>
      </c>
      <c r="E30">
        <v>1260</v>
      </c>
      <c r="F30">
        <v>85</v>
      </c>
      <c r="G30">
        <v>88</v>
      </c>
      <c r="H30">
        <v>87</v>
      </c>
      <c r="I30">
        <v>2</v>
      </c>
      <c r="J30">
        <v>3</v>
      </c>
      <c r="K30">
        <v>2</v>
      </c>
      <c r="L30">
        <v>77</v>
      </c>
      <c r="M30">
        <v>78</v>
      </c>
      <c r="N30">
        <v>78</v>
      </c>
      <c r="O30">
        <v>3</v>
      </c>
      <c r="P30">
        <v>6</v>
      </c>
      <c r="Q30">
        <v>5</v>
      </c>
      <c r="R30">
        <v>72</v>
      </c>
      <c r="S30">
        <v>71</v>
      </c>
      <c r="T30">
        <v>72</v>
      </c>
      <c r="U30">
        <v>39</v>
      </c>
      <c r="V30">
        <v>32</v>
      </c>
      <c r="W30">
        <v>35</v>
      </c>
      <c r="X30">
        <v>3</v>
      </c>
      <c r="Y30">
        <v>1</v>
      </c>
      <c r="Z30">
        <v>2</v>
      </c>
      <c r="AA30">
        <v>28</v>
      </c>
      <c r="AB30">
        <v>18</v>
      </c>
      <c r="AC30">
        <v>23</v>
      </c>
      <c r="AD30">
        <v>33</v>
      </c>
      <c r="AE30">
        <v>39</v>
      </c>
      <c r="AF30">
        <v>36</v>
      </c>
      <c r="AG30">
        <v>2</v>
      </c>
      <c r="AH30">
        <v>1</v>
      </c>
      <c r="AI30">
        <v>2</v>
      </c>
      <c r="AJ30">
        <v>8</v>
      </c>
      <c r="AK30">
        <v>10</v>
      </c>
      <c r="AL30">
        <v>9</v>
      </c>
      <c r="AM30">
        <v>8</v>
      </c>
      <c r="AN30">
        <v>6</v>
      </c>
      <c r="AO30">
        <v>7</v>
      </c>
      <c r="AP30">
        <v>7</v>
      </c>
      <c r="AQ30">
        <v>5</v>
      </c>
      <c r="AR30">
        <v>6</v>
      </c>
    </row>
    <row r="31" spans="1:44" x14ac:dyDescent="0.45">
      <c r="A31">
        <v>3</v>
      </c>
      <c r="B31">
        <v>305</v>
      </c>
      <c r="C31">
        <v>1060</v>
      </c>
      <c r="D31">
        <v>1221</v>
      </c>
      <c r="E31">
        <v>2281</v>
      </c>
      <c r="F31">
        <v>87</v>
      </c>
      <c r="G31">
        <v>91</v>
      </c>
      <c r="H31">
        <v>89</v>
      </c>
      <c r="I31">
        <v>7</v>
      </c>
      <c r="J31">
        <v>4</v>
      </c>
      <c r="K31">
        <v>6</v>
      </c>
      <c r="L31">
        <v>68</v>
      </c>
      <c r="M31">
        <v>69</v>
      </c>
      <c r="N31">
        <v>69</v>
      </c>
      <c r="O31">
        <v>8</v>
      </c>
      <c r="P31">
        <v>9</v>
      </c>
      <c r="Q31">
        <v>8</v>
      </c>
      <c r="R31">
        <v>59</v>
      </c>
      <c r="S31">
        <v>59</v>
      </c>
      <c r="T31">
        <v>59</v>
      </c>
      <c r="U31">
        <v>28</v>
      </c>
      <c r="V31">
        <v>33</v>
      </c>
      <c r="W31">
        <v>31</v>
      </c>
      <c r="X31">
        <v>2</v>
      </c>
      <c r="Y31">
        <v>1</v>
      </c>
      <c r="Z31">
        <v>2</v>
      </c>
      <c r="AA31">
        <v>16</v>
      </c>
      <c r="AB31">
        <v>19</v>
      </c>
      <c r="AC31">
        <v>17</v>
      </c>
      <c r="AD31">
        <v>30</v>
      </c>
      <c r="AE31">
        <v>27</v>
      </c>
      <c r="AF31">
        <v>29</v>
      </c>
      <c r="AG31">
        <v>1</v>
      </c>
      <c r="AH31">
        <v>1</v>
      </c>
      <c r="AI31">
        <v>1</v>
      </c>
      <c r="AJ31">
        <v>19</v>
      </c>
      <c r="AK31">
        <v>22</v>
      </c>
      <c r="AL31">
        <v>21</v>
      </c>
      <c r="AM31">
        <v>7</v>
      </c>
      <c r="AN31">
        <v>6</v>
      </c>
      <c r="AO31">
        <v>7</v>
      </c>
      <c r="AP31">
        <v>5</v>
      </c>
      <c r="AQ31">
        <v>3</v>
      </c>
      <c r="AR31">
        <v>4</v>
      </c>
    </row>
    <row r="32" spans="1:44" x14ac:dyDescent="0.45">
      <c r="A32">
        <v>3</v>
      </c>
      <c r="B32">
        <v>306</v>
      </c>
      <c r="C32">
        <v>843</v>
      </c>
      <c r="D32">
        <v>1033</v>
      </c>
      <c r="E32">
        <v>1876</v>
      </c>
      <c r="F32">
        <v>84</v>
      </c>
      <c r="G32">
        <v>89</v>
      </c>
      <c r="H32">
        <v>87</v>
      </c>
      <c r="I32">
        <v>4</v>
      </c>
      <c r="J32">
        <v>4</v>
      </c>
      <c r="K32">
        <v>4</v>
      </c>
      <c r="L32">
        <v>68</v>
      </c>
      <c r="M32">
        <v>71</v>
      </c>
      <c r="N32">
        <v>70</v>
      </c>
      <c r="O32">
        <v>7</v>
      </c>
      <c r="P32">
        <v>7</v>
      </c>
      <c r="Q32">
        <v>7</v>
      </c>
      <c r="R32">
        <v>58</v>
      </c>
      <c r="S32">
        <v>60</v>
      </c>
      <c r="T32">
        <v>59</v>
      </c>
      <c r="U32">
        <v>19</v>
      </c>
      <c r="V32">
        <v>22</v>
      </c>
      <c r="W32">
        <v>21</v>
      </c>
      <c r="X32">
        <v>0</v>
      </c>
      <c r="Y32" t="s">
        <v>60</v>
      </c>
      <c r="Z32" t="s">
        <v>60</v>
      </c>
      <c r="AA32">
        <v>8</v>
      </c>
      <c r="AB32">
        <v>11</v>
      </c>
      <c r="AC32">
        <v>10</v>
      </c>
      <c r="AD32">
        <v>40</v>
      </c>
      <c r="AE32">
        <v>38</v>
      </c>
      <c r="AF32">
        <v>39</v>
      </c>
      <c r="AG32">
        <v>3</v>
      </c>
      <c r="AH32">
        <v>4</v>
      </c>
      <c r="AI32">
        <v>3</v>
      </c>
      <c r="AJ32">
        <v>16</v>
      </c>
      <c r="AK32">
        <v>18</v>
      </c>
      <c r="AL32">
        <v>17</v>
      </c>
      <c r="AM32">
        <v>9</v>
      </c>
      <c r="AN32">
        <v>7</v>
      </c>
      <c r="AO32">
        <v>8</v>
      </c>
      <c r="AP32">
        <v>7</v>
      </c>
      <c r="AQ32">
        <v>4</v>
      </c>
      <c r="AR32">
        <v>5</v>
      </c>
    </row>
    <row r="33" spans="1:44" x14ac:dyDescent="0.45">
      <c r="A33">
        <v>3</v>
      </c>
      <c r="B33">
        <v>307</v>
      </c>
      <c r="C33">
        <v>633</v>
      </c>
      <c r="D33">
        <v>787</v>
      </c>
      <c r="E33">
        <v>1420</v>
      </c>
      <c r="F33">
        <v>88</v>
      </c>
      <c r="G33">
        <v>88</v>
      </c>
      <c r="H33">
        <v>88</v>
      </c>
      <c r="I33">
        <v>3</v>
      </c>
      <c r="J33">
        <v>3</v>
      </c>
      <c r="K33">
        <v>3</v>
      </c>
      <c r="L33">
        <v>76</v>
      </c>
      <c r="M33">
        <v>75</v>
      </c>
      <c r="N33">
        <v>76</v>
      </c>
      <c r="O33">
        <v>4</v>
      </c>
      <c r="P33">
        <v>7</v>
      </c>
      <c r="Q33">
        <v>6</v>
      </c>
      <c r="R33">
        <v>69</v>
      </c>
      <c r="S33">
        <v>65</v>
      </c>
      <c r="T33">
        <v>67</v>
      </c>
      <c r="U33">
        <v>35</v>
      </c>
      <c r="V33">
        <v>30</v>
      </c>
      <c r="W33">
        <v>32</v>
      </c>
      <c r="X33">
        <v>1</v>
      </c>
      <c r="Y33">
        <v>1</v>
      </c>
      <c r="Z33">
        <v>1</v>
      </c>
      <c r="AA33">
        <v>19</v>
      </c>
      <c r="AB33">
        <v>16</v>
      </c>
      <c r="AC33">
        <v>17</v>
      </c>
      <c r="AD33">
        <v>34</v>
      </c>
      <c r="AE33">
        <v>35</v>
      </c>
      <c r="AF33">
        <v>35</v>
      </c>
      <c r="AG33">
        <v>3</v>
      </c>
      <c r="AH33">
        <v>4</v>
      </c>
      <c r="AI33">
        <v>3</v>
      </c>
      <c r="AJ33">
        <v>12</v>
      </c>
      <c r="AK33">
        <v>13</v>
      </c>
      <c r="AL33">
        <v>12</v>
      </c>
      <c r="AM33">
        <v>8</v>
      </c>
      <c r="AN33">
        <v>8</v>
      </c>
      <c r="AO33">
        <v>8</v>
      </c>
      <c r="AP33">
        <v>4</v>
      </c>
      <c r="AQ33">
        <v>4</v>
      </c>
      <c r="AR33">
        <v>4</v>
      </c>
    </row>
    <row r="34" spans="1:44" x14ac:dyDescent="0.45">
      <c r="A34">
        <v>3</v>
      </c>
      <c r="B34">
        <v>308</v>
      </c>
      <c r="C34">
        <v>835</v>
      </c>
      <c r="D34">
        <v>819</v>
      </c>
      <c r="E34">
        <v>1654</v>
      </c>
      <c r="F34">
        <v>87</v>
      </c>
      <c r="G34">
        <v>92</v>
      </c>
      <c r="H34">
        <v>90</v>
      </c>
      <c r="I34">
        <v>2</v>
      </c>
      <c r="J34">
        <v>3</v>
      </c>
      <c r="K34">
        <v>2</v>
      </c>
      <c r="L34">
        <v>78</v>
      </c>
      <c r="M34">
        <v>81</v>
      </c>
      <c r="N34">
        <v>79</v>
      </c>
      <c r="O34">
        <v>6</v>
      </c>
      <c r="P34">
        <v>9</v>
      </c>
      <c r="Q34">
        <v>7</v>
      </c>
      <c r="R34">
        <v>66</v>
      </c>
      <c r="S34">
        <v>66</v>
      </c>
      <c r="T34">
        <v>66</v>
      </c>
      <c r="U34">
        <v>31</v>
      </c>
      <c r="V34">
        <v>26</v>
      </c>
      <c r="W34">
        <v>29</v>
      </c>
      <c r="X34">
        <v>2</v>
      </c>
      <c r="Y34">
        <v>2</v>
      </c>
      <c r="Z34">
        <v>2</v>
      </c>
      <c r="AA34">
        <v>20</v>
      </c>
      <c r="AB34">
        <v>17</v>
      </c>
      <c r="AC34">
        <v>18</v>
      </c>
      <c r="AD34">
        <v>35</v>
      </c>
      <c r="AE34">
        <v>40</v>
      </c>
      <c r="AF34">
        <v>37</v>
      </c>
      <c r="AG34">
        <v>6</v>
      </c>
      <c r="AH34">
        <v>6</v>
      </c>
      <c r="AI34">
        <v>6</v>
      </c>
      <c r="AJ34">
        <v>10</v>
      </c>
      <c r="AK34">
        <v>11</v>
      </c>
      <c r="AL34">
        <v>10</v>
      </c>
      <c r="AM34">
        <v>8</v>
      </c>
      <c r="AN34">
        <v>6</v>
      </c>
      <c r="AO34">
        <v>7</v>
      </c>
      <c r="AP34">
        <v>5</v>
      </c>
      <c r="AQ34">
        <v>2</v>
      </c>
      <c r="AR34">
        <v>4</v>
      </c>
    </row>
    <row r="35" spans="1:44" x14ac:dyDescent="0.45">
      <c r="A35">
        <v>3</v>
      </c>
      <c r="B35">
        <v>309</v>
      </c>
      <c r="C35">
        <v>446</v>
      </c>
      <c r="D35">
        <v>439</v>
      </c>
      <c r="E35">
        <v>885</v>
      </c>
      <c r="F35">
        <v>80</v>
      </c>
      <c r="G35">
        <v>85</v>
      </c>
      <c r="H35">
        <v>83</v>
      </c>
      <c r="I35">
        <v>3</v>
      </c>
      <c r="J35">
        <v>4</v>
      </c>
      <c r="K35">
        <v>3</v>
      </c>
      <c r="L35">
        <v>70</v>
      </c>
      <c r="M35">
        <v>74</v>
      </c>
      <c r="N35">
        <v>72</v>
      </c>
      <c r="O35">
        <v>10</v>
      </c>
      <c r="P35">
        <v>11</v>
      </c>
      <c r="Q35">
        <v>11</v>
      </c>
      <c r="R35">
        <v>57</v>
      </c>
      <c r="S35">
        <v>59</v>
      </c>
      <c r="T35">
        <v>58</v>
      </c>
      <c r="U35">
        <v>21</v>
      </c>
      <c r="V35">
        <v>28</v>
      </c>
      <c r="W35">
        <v>25</v>
      </c>
      <c r="X35">
        <v>1</v>
      </c>
      <c r="Y35">
        <v>1</v>
      </c>
      <c r="Z35">
        <v>1</v>
      </c>
      <c r="AA35">
        <v>13</v>
      </c>
      <c r="AB35">
        <v>16</v>
      </c>
      <c r="AC35">
        <v>14</v>
      </c>
      <c r="AD35">
        <v>36</v>
      </c>
      <c r="AE35">
        <v>31</v>
      </c>
      <c r="AF35">
        <v>33</v>
      </c>
      <c r="AG35">
        <v>3</v>
      </c>
      <c r="AH35">
        <v>4</v>
      </c>
      <c r="AI35">
        <v>3</v>
      </c>
      <c r="AJ35">
        <v>10</v>
      </c>
      <c r="AK35">
        <v>11</v>
      </c>
      <c r="AL35">
        <v>11</v>
      </c>
      <c r="AM35">
        <v>13</v>
      </c>
      <c r="AN35">
        <v>10</v>
      </c>
      <c r="AO35">
        <v>12</v>
      </c>
      <c r="AP35">
        <v>7</v>
      </c>
      <c r="AQ35">
        <v>4</v>
      </c>
      <c r="AR35">
        <v>5</v>
      </c>
    </row>
    <row r="36" spans="1:44" x14ac:dyDescent="0.45">
      <c r="A36">
        <v>3</v>
      </c>
      <c r="B36">
        <v>310</v>
      </c>
      <c r="C36">
        <v>326</v>
      </c>
      <c r="D36">
        <v>358</v>
      </c>
      <c r="E36">
        <v>684</v>
      </c>
      <c r="F36">
        <v>87</v>
      </c>
      <c r="G36">
        <v>91</v>
      </c>
      <c r="H36">
        <v>89</v>
      </c>
      <c r="I36">
        <v>3</v>
      </c>
      <c r="J36">
        <v>1</v>
      </c>
      <c r="K36">
        <v>2</v>
      </c>
      <c r="L36">
        <v>79</v>
      </c>
      <c r="M36">
        <v>81</v>
      </c>
      <c r="N36">
        <v>80</v>
      </c>
      <c r="O36">
        <v>3</v>
      </c>
      <c r="P36">
        <v>4</v>
      </c>
      <c r="Q36">
        <v>4</v>
      </c>
      <c r="R36">
        <v>75</v>
      </c>
      <c r="S36">
        <v>74</v>
      </c>
      <c r="T36">
        <v>74</v>
      </c>
      <c r="U36">
        <v>31</v>
      </c>
      <c r="V36">
        <v>35</v>
      </c>
      <c r="W36">
        <v>33</v>
      </c>
      <c r="X36" t="s">
        <v>47</v>
      </c>
      <c r="Y36" t="s">
        <v>47</v>
      </c>
      <c r="Z36">
        <v>1</v>
      </c>
      <c r="AA36">
        <v>19</v>
      </c>
      <c r="AB36">
        <v>18</v>
      </c>
      <c r="AC36">
        <v>19</v>
      </c>
      <c r="AD36">
        <v>44</v>
      </c>
      <c r="AE36">
        <v>39</v>
      </c>
      <c r="AF36">
        <v>42</v>
      </c>
      <c r="AG36">
        <v>1</v>
      </c>
      <c r="AH36">
        <v>2</v>
      </c>
      <c r="AI36">
        <v>2</v>
      </c>
      <c r="AJ36">
        <v>8</v>
      </c>
      <c r="AK36">
        <v>10</v>
      </c>
      <c r="AL36">
        <v>9</v>
      </c>
      <c r="AM36">
        <v>9</v>
      </c>
      <c r="AN36">
        <v>6</v>
      </c>
      <c r="AO36">
        <v>7</v>
      </c>
      <c r="AP36">
        <v>5</v>
      </c>
      <c r="AQ36">
        <v>4</v>
      </c>
      <c r="AR36">
        <v>4</v>
      </c>
    </row>
    <row r="37" spans="1:44" x14ac:dyDescent="0.45">
      <c r="A37">
        <v>3</v>
      </c>
      <c r="B37">
        <v>311</v>
      </c>
      <c r="C37">
        <v>266</v>
      </c>
      <c r="D37">
        <v>380</v>
      </c>
      <c r="E37">
        <v>646</v>
      </c>
      <c r="F37">
        <v>94</v>
      </c>
      <c r="G37">
        <v>92</v>
      </c>
      <c r="H37">
        <v>93</v>
      </c>
      <c r="I37">
        <v>5</v>
      </c>
      <c r="J37">
        <v>5</v>
      </c>
      <c r="K37">
        <v>5</v>
      </c>
      <c r="L37">
        <v>70</v>
      </c>
      <c r="M37">
        <v>74</v>
      </c>
      <c r="N37">
        <v>73</v>
      </c>
      <c r="O37" t="s">
        <v>47</v>
      </c>
      <c r="P37" t="s">
        <v>47</v>
      </c>
      <c r="Q37">
        <v>6</v>
      </c>
      <c r="R37">
        <v>67</v>
      </c>
      <c r="S37">
        <v>64</v>
      </c>
      <c r="T37">
        <v>65</v>
      </c>
      <c r="U37">
        <v>36</v>
      </c>
      <c r="V37">
        <v>35</v>
      </c>
      <c r="W37">
        <v>35</v>
      </c>
      <c r="X37" t="s">
        <v>47</v>
      </c>
      <c r="Y37" t="s">
        <v>47</v>
      </c>
      <c r="Z37">
        <v>1</v>
      </c>
      <c r="AA37">
        <v>20</v>
      </c>
      <c r="AB37">
        <v>16</v>
      </c>
      <c r="AC37">
        <v>17</v>
      </c>
      <c r="AD37">
        <v>30</v>
      </c>
      <c r="AE37">
        <v>29</v>
      </c>
      <c r="AF37">
        <v>30</v>
      </c>
      <c r="AG37" t="s">
        <v>47</v>
      </c>
      <c r="AH37" t="s">
        <v>47</v>
      </c>
      <c r="AI37">
        <v>1</v>
      </c>
      <c r="AJ37">
        <v>24</v>
      </c>
      <c r="AK37">
        <v>18</v>
      </c>
      <c r="AL37">
        <v>20</v>
      </c>
      <c r="AM37">
        <v>3</v>
      </c>
      <c r="AN37">
        <v>5</v>
      </c>
      <c r="AO37">
        <v>4</v>
      </c>
      <c r="AP37">
        <v>3</v>
      </c>
      <c r="AQ37">
        <v>3</v>
      </c>
      <c r="AR37">
        <v>3</v>
      </c>
    </row>
    <row r="38" spans="1:44" x14ac:dyDescent="0.45">
      <c r="A38">
        <v>3</v>
      </c>
      <c r="B38">
        <v>312</v>
      </c>
      <c r="C38">
        <v>687</v>
      </c>
      <c r="D38">
        <v>750</v>
      </c>
      <c r="E38">
        <v>1437</v>
      </c>
      <c r="F38">
        <v>89</v>
      </c>
      <c r="G38">
        <v>90</v>
      </c>
      <c r="H38">
        <v>89</v>
      </c>
      <c r="I38">
        <v>5</v>
      </c>
      <c r="J38">
        <v>4</v>
      </c>
      <c r="K38">
        <v>4</v>
      </c>
      <c r="L38">
        <v>69</v>
      </c>
      <c r="M38">
        <v>72</v>
      </c>
      <c r="N38">
        <v>71</v>
      </c>
      <c r="O38">
        <v>6</v>
      </c>
      <c r="P38">
        <v>6</v>
      </c>
      <c r="Q38">
        <v>6</v>
      </c>
      <c r="R38">
        <v>59</v>
      </c>
      <c r="S38">
        <v>64</v>
      </c>
      <c r="T38">
        <v>62</v>
      </c>
      <c r="U38">
        <v>24</v>
      </c>
      <c r="V38">
        <v>25</v>
      </c>
      <c r="W38">
        <v>25</v>
      </c>
      <c r="X38" t="s">
        <v>47</v>
      </c>
      <c r="Y38" t="s">
        <v>47</v>
      </c>
      <c r="Z38" t="s">
        <v>60</v>
      </c>
      <c r="AA38">
        <v>12</v>
      </c>
      <c r="AB38">
        <v>12</v>
      </c>
      <c r="AC38">
        <v>12</v>
      </c>
      <c r="AD38">
        <v>35</v>
      </c>
      <c r="AE38">
        <v>39</v>
      </c>
      <c r="AF38">
        <v>37</v>
      </c>
      <c r="AG38">
        <v>4</v>
      </c>
      <c r="AH38">
        <v>3</v>
      </c>
      <c r="AI38">
        <v>3</v>
      </c>
      <c r="AJ38">
        <v>20</v>
      </c>
      <c r="AK38">
        <v>18</v>
      </c>
      <c r="AL38">
        <v>19</v>
      </c>
      <c r="AM38">
        <v>7</v>
      </c>
      <c r="AN38">
        <v>7</v>
      </c>
      <c r="AO38">
        <v>7</v>
      </c>
      <c r="AP38">
        <v>4</v>
      </c>
      <c r="AQ38">
        <v>3</v>
      </c>
      <c r="AR38">
        <v>4</v>
      </c>
    </row>
    <row r="39" spans="1:44" x14ac:dyDescent="0.45">
      <c r="A39">
        <v>3</v>
      </c>
      <c r="B39">
        <v>313</v>
      </c>
      <c r="C39">
        <v>623</v>
      </c>
      <c r="D39">
        <v>744</v>
      </c>
      <c r="E39">
        <v>1367</v>
      </c>
      <c r="F39">
        <v>87</v>
      </c>
      <c r="G39">
        <v>90</v>
      </c>
      <c r="H39">
        <v>89</v>
      </c>
      <c r="I39">
        <v>3</v>
      </c>
      <c r="J39">
        <v>2</v>
      </c>
      <c r="K39">
        <v>3</v>
      </c>
      <c r="L39">
        <v>73</v>
      </c>
      <c r="M39">
        <v>76</v>
      </c>
      <c r="N39">
        <v>74</v>
      </c>
      <c r="O39">
        <v>5</v>
      </c>
      <c r="P39">
        <v>5</v>
      </c>
      <c r="Q39">
        <v>5</v>
      </c>
      <c r="R39">
        <v>65</v>
      </c>
      <c r="S39">
        <v>68</v>
      </c>
      <c r="T39">
        <v>67</v>
      </c>
      <c r="U39">
        <v>29</v>
      </c>
      <c r="V39">
        <v>31</v>
      </c>
      <c r="W39">
        <v>30</v>
      </c>
      <c r="X39" t="s">
        <v>60</v>
      </c>
      <c r="Y39" t="s">
        <v>60</v>
      </c>
      <c r="Z39" t="s">
        <v>60</v>
      </c>
      <c r="AA39">
        <v>13</v>
      </c>
      <c r="AB39">
        <v>14</v>
      </c>
      <c r="AC39">
        <v>14</v>
      </c>
      <c r="AD39">
        <v>36</v>
      </c>
      <c r="AE39">
        <v>37</v>
      </c>
      <c r="AF39">
        <v>37</v>
      </c>
      <c r="AG39">
        <v>3</v>
      </c>
      <c r="AH39">
        <v>3</v>
      </c>
      <c r="AI39">
        <v>3</v>
      </c>
      <c r="AJ39">
        <v>14</v>
      </c>
      <c r="AK39">
        <v>14</v>
      </c>
      <c r="AL39">
        <v>14</v>
      </c>
      <c r="AM39">
        <v>10</v>
      </c>
      <c r="AN39">
        <v>7</v>
      </c>
      <c r="AO39">
        <v>8</v>
      </c>
      <c r="AP39">
        <v>4</v>
      </c>
      <c r="AQ39">
        <v>3</v>
      </c>
      <c r="AR39">
        <v>3</v>
      </c>
    </row>
    <row r="40" spans="1:44" x14ac:dyDescent="0.45">
      <c r="A40">
        <v>3</v>
      </c>
      <c r="B40">
        <v>314</v>
      </c>
      <c r="C40">
        <v>471</v>
      </c>
      <c r="D40">
        <v>478</v>
      </c>
      <c r="E40">
        <v>949</v>
      </c>
      <c r="F40">
        <v>88</v>
      </c>
      <c r="G40">
        <v>90</v>
      </c>
      <c r="H40">
        <v>89</v>
      </c>
      <c r="I40">
        <v>2</v>
      </c>
      <c r="J40">
        <v>3</v>
      </c>
      <c r="K40">
        <v>3</v>
      </c>
      <c r="L40">
        <v>70</v>
      </c>
      <c r="M40">
        <v>76</v>
      </c>
      <c r="N40">
        <v>73</v>
      </c>
      <c r="O40">
        <v>4</v>
      </c>
      <c r="P40">
        <v>10</v>
      </c>
      <c r="Q40">
        <v>7</v>
      </c>
      <c r="R40">
        <v>61</v>
      </c>
      <c r="S40">
        <v>64</v>
      </c>
      <c r="T40">
        <v>62</v>
      </c>
      <c r="U40">
        <v>38</v>
      </c>
      <c r="V40">
        <v>39</v>
      </c>
      <c r="W40">
        <v>38</v>
      </c>
      <c r="X40">
        <v>3</v>
      </c>
      <c r="Y40">
        <v>5</v>
      </c>
      <c r="Z40">
        <v>4</v>
      </c>
      <c r="AA40">
        <v>27</v>
      </c>
      <c r="AB40">
        <v>28</v>
      </c>
      <c r="AC40">
        <v>28</v>
      </c>
      <c r="AD40">
        <v>23</v>
      </c>
      <c r="AE40">
        <v>25</v>
      </c>
      <c r="AF40">
        <v>24</v>
      </c>
      <c r="AG40">
        <v>6</v>
      </c>
      <c r="AH40">
        <v>3</v>
      </c>
      <c r="AI40">
        <v>4</v>
      </c>
      <c r="AJ40">
        <v>18</v>
      </c>
      <c r="AK40">
        <v>14</v>
      </c>
      <c r="AL40">
        <v>16</v>
      </c>
      <c r="AM40">
        <v>7</v>
      </c>
      <c r="AN40">
        <v>6</v>
      </c>
      <c r="AO40">
        <v>7</v>
      </c>
      <c r="AP40">
        <v>5</v>
      </c>
      <c r="AQ40">
        <v>4</v>
      </c>
      <c r="AR40">
        <v>5</v>
      </c>
    </row>
    <row r="41" spans="1:44" x14ac:dyDescent="0.45">
      <c r="A41">
        <v>3</v>
      </c>
      <c r="B41">
        <v>315</v>
      </c>
      <c r="C41">
        <v>173</v>
      </c>
      <c r="D41">
        <v>206</v>
      </c>
      <c r="E41">
        <v>379</v>
      </c>
      <c r="F41">
        <v>87</v>
      </c>
      <c r="G41">
        <v>91</v>
      </c>
      <c r="H41">
        <v>89</v>
      </c>
      <c r="I41">
        <v>2</v>
      </c>
      <c r="J41">
        <v>4</v>
      </c>
      <c r="K41">
        <v>3</v>
      </c>
      <c r="L41">
        <v>70</v>
      </c>
      <c r="M41">
        <v>77</v>
      </c>
      <c r="N41">
        <v>74</v>
      </c>
      <c r="O41">
        <v>7</v>
      </c>
      <c r="P41">
        <v>13</v>
      </c>
      <c r="Q41">
        <v>10</v>
      </c>
      <c r="R41">
        <v>55</v>
      </c>
      <c r="S41">
        <v>63</v>
      </c>
      <c r="T41">
        <v>59</v>
      </c>
      <c r="U41">
        <v>16</v>
      </c>
      <c r="V41">
        <v>25</v>
      </c>
      <c r="W41">
        <v>21</v>
      </c>
      <c r="X41" t="s">
        <v>47</v>
      </c>
      <c r="Y41" t="s">
        <v>47</v>
      </c>
      <c r="Z41" t="s">
        <v>47</v>
      </c>
      <c r="AA41">
        <v>8</v>
      </c>
      <c r="AB41">
        <v>12</v>
      </c>
      <c r="AC41">
        <v>10</v>
      </c>
      <c r="AD41">
        <v>40</v>
      </c>
      <c r="AE41">
        <v>38</v>
      </c>
      <c r="AF41">
        <v>39</v>
      </c>
      <c r="AG41">
        <v>8</v>
      </c>
      <c r="AH41">
        <v>1</v>
      </c>
      <c r="AI41">
        <v>4</v>
      </c>
      <c r="AJ41">
        <v>17</v>
      </c>
      <c r="AK41">
        <v>14</v>
      </c>
      <c r="AL41">
        <v>15</v>
      </c>
      <c r="AM41">
        <v>8</v>
      </c>
      <c r="AN41">
        <v>5</v>
      </c>
      <c r="AO41">
        <v>7</v>
      </c>
      <c r="AP41">
        <v>5</v>
      </c>
      <c r="AQ41">
        <v>4</v>
      </c>
      <c r="AR41">
        <v>4</v>
      </c>
    </row>
    <row r="42" spans="1:44" x14ac:dyDescent="0.45">
      <c r="A42">
        <v>3</v>
      </c>
      <c r="B42">
        <v>316</v>
      </c>
      <c r="C42">
        <v>250</v>
      </c>
      <c r="D42">
        <v>318</v>
      </c>
      <c r="E42">
        <v>568</v>
      </c>
      <c r="F42">
        <v>90</v>
      </c>
      <c r="G42">
        <v>91</v>
      </c>
      <c r="H42">
        <v>91</v>
      </c>
      <c r="I42">
        <v>2</v>
      </c>
      <c r="J42">
        <v>3</v>
      </c>
      <c r="K42">
        <v>2</v>
      </c>
      <c r="L42">
        <v>82</v>
      </c>
      <c r="M42">
        <v>87</v>
      </c>
      <c r="N42">
        <v>85</v>
      </c>
      <c r="O42">
        <v>6</v>
      </c>
      <c r="P42">
        <v>6</v>
      </c>
      <c r="Q42">
        <v>6</v>
      </c>
      <c r="R42">
        <v>74</v>
      </c>
      <c r="S42">
        <v>79</v>
      </c>
      <c r="T42">
        <v>77</v>
      </c>
      <c r="U42">
        <v>32</v>
      </c>
      <c r="V42">
        <v>39</v>
      </c>
      <c r="W42">
        <v>36</v>
      </c>
      <c r="X42" t="s">
        <v>47</v>
      </c>
      <c r="Y42" t="s">
        <v>47</v>
      </c>
      <c r="Z42">
        <v>1</v>
      </c>
      <c r="AA42">
        <v>21</v>
      </c>
      <c r="AB42">
        <v>26</v>
      </c>
      <c r="AC42">
        <v>24</v>
      </c>
      <c r="AD42">
        <v>42</v>
      </c>
      <c r="AE42">
        <v>40</v>
      </c>
      <c r="AF42">
        <v>41</v>
      </c>
      <c r="AG42">
        <v>3</v>
      </c>
      <c r="AH42">
        <v>2</v>
      </c>
      <c r="AI42">
        <v>2</v>
      </c>
      <c r="AJ42">
        <v>8</v>
      </c>
      <c r="AK42">
        <v>4</v>
      </c>
      <c r="AL42">
        <v>6</v>
      </c>
      <c r="AM42">
        <v>6</v>
      </c>
      <c r="AN42">
        <v>6</v>
      </c>
      <c r="AO42">
        <v>6</v>
      </c>
      <c r="AP42">
        <v>4</v>
      </c>
      <c r="AQ42">
        <v>3</v>
      </c>
      <c r="AR42">
        <v>3</v>
      </c>
    </row>
    <row r="43" spans="1:44" x14ac:dyDescent="0.45">
      <c r="A43">
        <v>3</v>
      </c>
      <c r="B43">
        <v>317</v>
      </c>
      <c r="C43">
        <v>1162</v>
      </c>
      <c r="D43">
        <v>1184</v>
      </c>
      <c r="E43">
        <v>2346</v>
      </c>
      <c r="F43">
        <v>87</v>
      </c>
      <c r="G43">
        <v>91</v>
      </c>
      <c r="H43">
        <v>89</v>
      </c>
      <c r="I43">
        <v>3</v>
      </c>
      <c r="J43">
        <v>4</v>
      </c>
      <c r="K43">
        <v>4</v>
      </c>
      <c r="L43">
        <v>79</v>
      </c>
      <c r="M43">
        <v>81</v>
      </c>
      <c r="N43">
        <v>80</v>
      </c>
      <c r="O43">
        <v>5</v>
      </c>
      <c r="P43">
        <v>6</v>
      </c>
      <c r="Q43">
        <v>5</v>
      </c>
      <c r="R43">
        <v>70</v>
      </c>
      <c r="S43">
        <v>73</v>
      </c>
      <c r="T43">
        <v>71</v>
      </c>
      <c r="U43">
        <v>35</v>
      </c>
      <c r="V43">
        <v>36</v>
      </c>
      <c r="W43">
        <v>35</v>
      </c>
      <c r="X43">
        <v>1</v>
      </c>
      <c r="Y43">
        <v>1</v>
      </c>
      <c r="Z43">
        <v>1</v>
      </c>
      <c r="AA43">
        <v>20</v>
      </c>
      <c r="AB43">
        <v>20</v>
      </c>
      <c r="AC43">
        <v>20</v>
      </c>
      <c r="AD43">
        <v>36</v>
      </c>
      <c r="AE43">
        <v>37</v>
      </c>
      <c r="AF43">
        <v>36</v>
      </c>
      <c r="AG43">
        <v>4</v>
      </c>
      <c r="AH43">
        <v>3</v>
      </c>
      <c r="AI43">
        <v>3</v>
      </c>
      <c r="AJ43">
        <v>8</v>
      </c>
      <c r="AK43">
        <v>10</v>
      </c>
      <c r="AL43">
        <v>9</v>
      </c>
      <c r="AM43">
        <v>7</v>
      </c>
      <c r="AN43">
        <v>6</v>
      </c>
      <c r="AO43">
        <v>7</v>
      </c>
      <c r="AP43">
        <v>6</v>
      </c>
      <c r="AQ43">
        <v>3</v>
      </c>
      <c r="AR43">
        <v>4</v>
      </c>
    </row>
    <row r="44" spans="1:44" x14ac:dyDescent="0.45">
      <c r="A44">
        <v>3</v>
      </c>
      <c r="B44">
        <v>318</v>
      </c>
      <c r="C44">
        <v>9</v>
      </c>
      <c r="D44">
        <v>15</v>
      </c>
      <c r="E44">
        <v>24</v>
      </c>
      <c r="F44" t="s">
        <v>47</v>
      </c>
      <c r="G44" t="s">
        <v>47</v>
      </c>
      <c r="H44">
        <v>79</v>
      </c>
      <c r="I44" t="s">
        <v>47</v>
      </c>
      <c r="J44" t="s">
        <v>47</v>
      </c>
      <c r="K44" t="s">
        <v>47</v>
      </c>
      <c r="L44" t="s">
        <v>47</v>
      </c>
      <c r="M44" t="s">
        <v>47</v>
      </c>
      <c r="N44">
        <v>58</v>
      </c>
      <c r="O44" t="s">
        <v>47</v>
      </c>
      <c r="P44" t="s">
        <v>47</v>
      </c>
      <c r="Q44">
        <v>13</v>
      </c>
      <c r="R44" t="s">
        <v>47</v>
      </c>
      <c r="S44" t="s">
        <v>47</v>
      </c>
      <c r="T44">
        <v>29</v>
      </c>
      <c r="U44" t="s">
        <v>47</v>
      </c>
      <c r="V44" t="s">
        <v>47</v>
      </c>
      <c r="W44">
        <v>0</v>
      </c>
      <c r="X44" t="s">
        <v>47</v>
      </c>
      <c r="Y44" t="s">
        <v>47</v>
      </c>
      <c r="Z44">
        <v>0</v>
      </c>
      <c r="AA44" t="s">
        <v>47</v>
      </c>
      <c r="AB44" t="s">
        <v>47</v>
      </c>
      <c r="AC44">
        <v>0</v>
      </c>
      <c r="AD44" t="s">
        <v>47</v>
      </c>
      <c r="AE44" t="s">
        <v>47</v>
      </c>
      <c r="AF44">
        <v>29</v>
      </c>
      <c r="AG44" t="s">
        <v>47</v>
      </c>
      <c r="AH44" t="s">
        <v>47</v>
      </c>
      <c r="AI44">
        <v>17</v>
      </c>
      <c r="AJ44" t="s">
        <v>47</v>
      </c>
      <c r="AK44" t="s">
        <v>47</v>
      </c>
      <c r="AL44">
        <v>21</v>
      </c>
      <c r="AM44" t="s">
        <v>47</v>
      </c>
      <c r="AN44" t="s">
        <v>47</v>
      </c>
      <c r="AO44" t="s">
        <v>47</v>
      </c>
      <c r="AP44" t="s">
        <v>47</v>
      </c>
      <c r="AQ44" t="s">
        <v>47</v>
      </c>
      <c r="AR44" t="s">
        <v>47</v>
      </c>
    </row>
    <row r="45" spans="1:44" x14ac:dyDescent="0.45">
      <c r="A45">
        <v>3</v>
      </c>
      <c r="B45">
        <v>319</v>
      </c>
      <c r="C45">
        <v>899</v>
      </c>
      <c r="D45">
        <v>913</v>
      </c>
      <c r="E45">
        <v>1812</v>
      </c>
      <c r="F45">
        <v>91</v>
      </c>
      <c r="G45">
        <v>94</v>
      </c>
      <c r="H45">
        <v>92</v>
      </c>
      <c r="I45">
        <v>3</v>
      </c>
      <c r="J45">
        <v>3</v>
      </c>
      <c r="K45">
        <v>3</v>
      </c>
      <c r="L45">
        <v>76</v>
      </c>
      <c r="M45">
        <v>77</v>
      </c>
      <c r="N45">
        <v>76</v>
      </c>
      <c r="O45">
        <v>6</v>
      </c>
      <c r="P45">
        <v>7</v>
      </c>
      <c r="Q45">
        <v>6</v>
      </c>
      <c r="R45">
        <v>67</v>
      </c>
      <c r="S45">
        <v>68</v>
      </c>
      <c r="T45">
        <v>68</v>
      </c>
      <c r="U45">
        <v>42</v>
      </c>
      <c r="V45">
        <v>42</v>
      </c>
      <c r="W45">
        <v>42</v>
      </c>
      <c r="X45">
        <v>3</v>
      </c>
      <c r="Y45">
        <v>3</v>
      </c>
      <c r="Z45">
        <v>3</v>
      </c>
      <c r="AA45">
        <v>28</v>
      </c>
      <c r="AB45">
        <v>27</v>
      </c>
      <c r="AC45">
        <v>28</v>
      </c>
      <c r="AD45">
        <v>24</v>
      </c>
      <c r="AE45">
        <v>27</v>
      </c>
      <c r="AF45">
        <v>25</v>
      </c>
      <c r="AG45">
        <v>3</v>
      </c>
      <c r="AH45">
        <v>2</v>
      </c>
      <c r="AI45">
        <v>3</v>
      </c>
      <c r="AJ45">
        <v>15</v>
      </c>
      <c r="AK45">
        <v>17</v>
      </c>
      <c r="AL45">
        <v>16</v>
      </c>
      <c r="AM45">
        <v>5</v>
      </c>
      <c r="AN45">
        <v>4</v>
      </c>
      <c r="AO45">
        <v>5</v>
      </c>
      <c r="AP45">
        <v>4</v>
      </c>
      <c r="AQ45">
        <v>2</v>
      </c>
      <c r="AR45">
        <v>3</v>
      </c>
    </row>
    <row r="46" spans="1:44" x14ac:dyDescent="0.45">
      <c r="A46">
        <v>3</v>
      </c>
      <c r="B46">
        <v>320</v>
      </c>
      <c r="C46">
        <v>281</v>
      </c>
      <c r="D46">
        <v>274</v>
      </c>
      <c r="E46">
        <v>555</v>
      </c>
      <c r="F46">
        <v>85</v>
      </c>
      <c r="G46">
        <v>93</v>
      </c>
      <c r="H46">
        <v>89</v>
      </c>
      <c r="I46">
        <v>5</v>
      </c>
      <c r="J46">
        <v>6</v>
      </c>
      <c r="K46">
        <v>5</v>
      </c>
      <c r="L46">
        <v>72</v>
      </c>
      <c r="M46">
        <v>79</v>
      </c>
      <c r="N46">
        <v>76</v>
      </c>
      <c r="O46">
        <v>5</v>
      </c>
      <c r="P46">
        <v>8</v>
      </c>
      <c r="Q46">
        <v>6</v>
      </c>
      <c r="R46">
        <v>64</v>
      </c>
      <c r="S46">
        <v>68</v>
      </c>
      <c r="T46">
        <v>66</v>
      </c>
      <c r="U46">
        <v>30</v>
      </c>
      <c r="V46">
        <v>24</v>
      </c>
      <c r="W46">
        <v>27</v>
      </c>
      <c r="X46">
        <v>1</v>
      </c>
      <c r="Y46">
        <v>0</v>
      </c>
      <c r="Z46">
        <v>1</v>
      </c>
      <c r="AA46">
        <v>18</v>
      </c>
      <c r="AB46">
        <v>11</v>
      </c>
      <c r="AC46">
        <v>14</v>
      </c>
      <c r="AD46">
        <v>34</v>
      </c>
      <c r="AE46">
        <v>44</v>
      </c>
      <c r="AF46">
        <v>39</v>
      </c>
      <c r="AG46">
        <v>4</v>
      </c>
      <c r="AH46">
        <v>3</v>
      </c>
      <c r="AI46">
        <v>3</v>
      </c>
      <c r="AJ46">
        <v>13</v>
      </c>
      <c r="AK46">
        <v>14</v>
      </c>
      <c r="AL46">
        <v>14</v>
      </c>
      <c r="AM46">
        <v>9</v>
      </c>
      <c r="AN46">
        <v>4</v>
      </c>
      <c r="AO46">
        <v>7</v>
      </c>
      <c r="AP46">
        <v>6</v>
      </c>
      <c r="AQ46">
        <v>3</v>
      </c>
      <c r="AR46">
        <v>4</v>
      </c>
    </row>
    <row r="47" spans="1:44" x14ac:dyDescent="0.45">
      <c r="A47">
        <v>3</v>
      </c>
      <c r="B47">
        <v>330</v>
      </c>
      <c r="C47">
        <v>1648</v>
      </c>
      <c r="D47">
        <v>2204</v>
      </c>
      <c r="E47">
        <v>3852</v>
      </c>
      <c r="F47">
        <v>87</v>
      </c>
      <c r="G47">
        <v>89</v>
      </c>
      <c r="H47">
        <v>88</v>
      </c>
      <c r="I47">
        <v>5</v>
      </c>
      <c r="J47">
        <v>4</v>
      </c>
      <c r="K47">
        <v>5</v>
      </c>
      <c r="L47">
        <v>74</v>
      </c>
      <c r="M47">
        <v>75</v>
      </c>
      <c r="N47">
        <v>75</v>
      </c>
      <c r="O47">
        <v>7</v>
      </c>
      <c r="P47">
        <v>7</v>
      </c>
      <c r="Q47">
        <v>7</v>
      </c>
      <c r="R47">
        <v>64</v>
      </c>
      <c r="S47">
        <v>64</v>
      </c>
      <c r="T47">
        <v>64</v>
      </c>
      <c r="U47">
        <v>32</v>
      </c>
      <c r="V47">
        <v>29</v>
      </c>
      <c r="W47">
        <v>31</v>
      </c>
      <c r="X47">
        <v>2</v>
      </c>
      <c r="Y47">
        <v>1</v>
      </c>
      <c r="Z47">
        <v>1</v>
      </c>
      <c r="AA47">
        <v>20</v>
      </c>
      <c r="AB47">
        <v>21</v>
      </c>
      <c r="AC47">
        <v>20</v>
      </c>
      <c r="AD47">
        <v>32</v>
      </c>
      <c r="AE47">
        <v>35</v>
      </c>
      <c r="AF47">
        <v>34</v>
      </c>
      <c r="AG47">
        <v>3</v>
      </c>
      <c r="AH47">
        <v>4</v>
      </c>
      <c r="AI47">
        <v>4</v>
      </c>
      <c r="AJ47">
        <v>13</v>
      </c>
      <c r="AK47">
        <v>14</v>
      </c>
      <c r="AL47">
        <v>13</v>
      </c>
      <c r="AM47">
        <v>8</v>
      </c>
      <c r="AN47">
        <v>8</v>
      </c>
      <c r="AO47">
        <v>8</v>
      </c>
      <c r="AP47">
        <v>5</v>
      </c>
      <c r="AQ47">
        <v>3</v>
      </c>
      <c r="AR47">
        <v>4</v>
      </c>
    </row>
    <row r="48" spans="1:44" x14ac:dyDescent="0.45">
      <c r="A48">
        <v>3</v>
      </c>
      <c r="B48">
        <v>331</v>
      </c>
      <c r="C48">
        <v>595</v>
      </c>
      <c r="D48">
        <v>800</v>
      </c>
      <c r="E48">
        <v>1395</v>
      </c>
      <c r="F48">
        <v>89</v>
      </c>
      <c r="G48">
        <v>91</v>
      </c>
      <c r="H48">
        <v>90</v>
      </c>
      <c r="I48">
        <v>5</v>
      </c>
      <c r="J48">
        <v>5</v>
      </c>
      <c r="K48">
        <v>5</v>
      </c>
      <c r="L48">
        <v>76</v>
      </c>
      <c r="M48">
        <v>76</v>
      </c>
      <c r="N48">
        <v>76</v>
      </c>
      <c r="O48">
        <v>8</v>
      </c>
      <c r="P48">
        <v>10</v>
      </c>
      <c r="Q48">
        <v>9</v>
      </c>
      <c r="R48">
        <v>65</v>
      </c>
      <c r="S48">
        <v>64</v>
      </c>
      <c r="T48">
        <v>64</v>
      </c>
      <c r="U48">
        <v>20</v>
      </c>
      <c r="V48">
        <v>17</v>
      </c>
      <c r="W48">
        <v>18</v>
      </c>
      <c r="X48">
        <v>1</v>
      </c>
      <c r="Y48" t="s">
        <v>60</v>
      </c>
      <c r="Z48" t="s">
        <v>60</v>
      </c>
      <c r="AA48">
        <v>11</v>
      </c>
      <c r="AB48">
        <v>11</v>
      </c>
      <c r="AC48">
        <v>11</v>
      </c>
      <c r="AD48">
        <v>45</v>
      </c>
      <c r="AE48">
        <v>48</v>
      </c>
      <c r="AF48">
        <v>46</v>
      </c>
      <c r="AG48">
        <v>3</v>
      </c>
      <c r="AH48">
        <v>3</v>
      </c>
      <c r="AI48">
        <v>3</v>
      </c>
      <c r="AJ48">
        <v>13</v>
      </c>
      <c r="AK48">
        <v>15</v>
      </c>
      <c r="AL48">
        <v>14</v>
      </c>
      <c r="AM48">
        <v>7</v>
      </c>
      <c r="AN48">
        <v>7</v>
      </c>
      <c r="AO48">
        <v>7</v>
      </c>
      <c r="AP48">
        <v>4</v>
      </c>
      <c r="AQ48">
        <v>2</v>
      </c>
      <c r="AR48">
        <v>3</v>
      </c>
    </row>
    <row r="49" spans="1:44" x14ac:dyDescent="0.45">
      <c r="A49">
        <v>3</v>
      </c>
      <c r="B49">
        <v>332</v>
      </c>
      <c r="C49">
        <v>188</v>
      </c>
      <c r="D49">
        <v>154</v>
      </c>
      <c r="E49">
        <v>342</v>
      </c>
      <c r="F49">
        <v>89</v>
      </c>
      <c r="G49">
        <v>89</v>
      </c>
      <c r="H49">
        <v>89</v>
      </c>
      <c r="I49">
        <v>5</v>
      </c>
      <c r="J49">
        <v>3</v>
      </c>
      <c r="K49">
        <v>4</v>
      </c>
      <c r="L49">
        <v>82</v>
      </c>
      <c r="M49">
        <v>77</v>
      </c>
      <c r="N49">
        <v>80</v>
      </c>
      <c r="O49">
        <v>7</v>
      </c>
      <c r="P49">
        <v>5</v>
      </c>
      <c r="Q49">
        <v>6</v>
      </c>
      <c r="R49">
        <v>69</v>
      </c>
      <c r="S49">
        <v>69</v>
      </c>
      <c r="T49">
        <v>69</v>
      </c>
      <c r="U49">
        <v>27</v>
      </c>
      <c r="V49">
        <v>21</v>
      </c>
      <c r="W49">
        <v>24</v>
      </c>
      <c r="X49" t="s">
        <v>47</v>
      </c>
      <c r="Y49" t="s">
        <v>47</v>
      </c>
      <c r="Z49" t="s">
        <v>47</v>
      </c>
      <c r="AA49">
        <v>18</v>
      </c>
      <c r="AB49">
        <v>17</v>
      </c>
      <c r="AC49">
        <v>18</v>
      </c>
      <c r="AD49">
        <v>43</v>
      </c>
      <c r="AE49">
        <v>47</v>
      </c>
      <c r="AF49">
        <v>45</v>
      </c>
      <c r="AG49">
        <v>6</v>
      </c>
      <c r="AH49">
        <v>3</v>
      </c>
      <c r="AI49">
        <v>4</v>
      </c>
      <c r="AJ49">
        <v>7</v>
      </c>
      <c r="AK49">
        <v>12</v>
      </c>
      <c r="AL49">
        <v>9</v>
      </c>
      <c r="AM49">
        <v>6</v>
      </c>
      <c r="AN49">
        <v>8</v>
      </c>
      <c r="AO49">
        <v>7</v>
      </c>
      <c r="AP49">
        <v>5</v>
      </c>
      <c r="AQ49">
        <v>3</v>
      </c>
      <c r="AR49">
        <v>4</v>
      </c>
    </row>
    <row r="50" spans="1:44" x14ac:dyDescent="0.45">
      <c r="A50">
        <v>3</v>
      </c>
      <c r="B50">
        <v>333</v>
      </c>
      <c r="C50">
        <v>509</v>
      </c>
      <c r="D50">
        <v>492</v>
      </c>
      <c r="E50">
        <v>1001</v>
      </c>
      <c r="F50">
        <v>85</v>
      </c>
      <c r="G50">
        <v>88</v>
      </c>
      <c r="H50">
        <v>87</v>
      </c>
      <c r="I50">
        <v>10</v>
      </c>
      <c r="J50">
        <v>6</v>
      </c>
      <c r="K50">
        <v>8</v>
      </c>
      <c r="L50">
        <v>72</v>
      </c>
      <c r="M50">
        <v>75</v>
      </c>
      <c r="N50">
        <v>74</v>
      </c>
      <c r="O50">
        <v>10</v>
      </c>
      <c r="P50">
        <v>9</v>
      </c>
      <c r="Q50">
        <v>10</v>
      </c>
      <c r="R50">
        <v>58</v>
      </c>
      <c r="S50">
        <v>61</v>
      </c>
      <c r="T50">
        <v>59</v>
      </c>
      <c r="U50">
        <v>17</v>
      </c>
      <c r="V50">
        <v>16</v>
      </c>
      <c r="W50">
        <v>16</v>
      </c>
      <c r="X50" t="s">
        <v>47</v>
      </c>
      <c r="Y50" t="s">
        <v>47</v>
      </c>
      <c r="Z50" t="s">
        <v>47</v>
      </c>
      <c r="AA50">
        <v>7</v>
      </c>
      <c r="AB50">
        <v>8</v>
      </c>
      <c r="AC50">
        <v>7</v>
      </c>
      <c r="AD50">
        <v>41</v>
      </c>
      <c r="AE50">
        <v>45</v>
      </c>
      <c r="AF50">
        <v>43</v>
      </c>
      <c r="AG50">
        <v>4</v>
      </c>
      <c r="AH50">
        <v>5</v>
      </c>
      <c r="AI50">
        <v>5</v>
      </c>
      <c r="AJ50">
        <v>13</v>
      </c>
      <c r="AK50">
        <v>13</v>
      </c>
      <c r="AL50">
        <v>13</v>
      </c>
      <c r="AM50">
        <v>11</v>
      </c>
      <c r="AN50">
        <v>11</v>
      </c>
      <c r="AO50">
        <v>11</v>
      </c>
      <c r="AP50">
        <v>4</v>
      </c>
      <c r="AQ50">
        <v>1</v>
      </c>
      <c r="AR50">
        <v>2</v>
      </c>
    </row>
    <row r="51" spans="1:44" x14ac:dyDescent="0.45">
      <c r="A51">
        <v>3</v>
      </c>
      <c r="B51">
        <v>334</v>
      </c>
      <c r="C51">
        <v>354</v>
      </c>
      <c r="D51">
        <v>411</v>
      </c>
      <c r="E51">
        <v>765</v>
      </c>
      <c r="F51">
        <v>90</v>
      </c>
      <c r="G51">
        <v>93</v>
      </c>
      <c r="H51">
        <v>92</v>
      </c>
      <c r="I51">
        <v>8</v>
      </c>
      <c r="J51">
        <v>6</v>
      </c>
      <c r="K51">
        <v>7</v>
      </c>
      <c r="L51">
        <v>69</v>
      </c>
      <c r="M51">
        <v>73</v>
      </c>
      <c r="N51">
        <v>71</v>
      </c>
      <c r="O51">
        <v>10</v>
      </c>
      <c r="P51">
        <v>10</v>
      </c>
      <c r="Q51">
        <v>10</v>
      </c>
      <c r="R51">
        <v>52</v>
      </c>
      <c r="S51">
        <v>60</v>
      </c>
      <c r="T51">
        <v>56</v>
      </c>
      <c r="U51">
        <v>23</v>
      </c>
      <c r="V51">
        <v>23</v>
      </c>
      <c r="W51">
        <v>23</v>
      </c>
      <c r="X51" t="s">
        <v>47</v>
      </c>
      <c r="Y51" t="s">
        <v>47</v>
      </c>
      <c r="Z51">
        <v>1</v>
      </c>
      <c r="AA51">
        <v>15</v>
      </c>
      <c r="AB51">
        <v>16</v>
      </c>
      <c r="AC51">
        <v>16</v>
      </c>
      <c r="AD51">
        <v>29</v>
      </c>
      <c r="AE51">
        <v>37</v>
      </c>
      <c r="AF51">
        <v>33</v>
      </c>
      <c r="AG51">
        <v>7</v>
      </c>
      <c r="AH51">
        <v>4</v>
      </c>
      <c r="AI51">
        <v>5</v>
      </c>
      <c r="AJ51">
        <v>21</v>
      </c>
      <c r="AK51">
        <v>20</v>
      </c>
      <c r="AL51">
        <v>21</v>
      </c>
      <c r="AM51">
        <v>8</v>
      </c>
      <c r="AN51">
        <v>6</v>
      </c>
      <c r="AO51">
        <v>7</v>
      </c>
      <c r="AP51">
        <v>2</v>
      </c>
      <c r="AQ51">
        <v>1</v>
      </c>
      <c r="AR51">
        <v>1</v>
      </c>
    </row>
    <row r="52" spans="1:44" x14ac:dyDescent="0.45">
      <c r="A52">
        <v>3</v>
      </c>
      <c r="B52">
        <v>335</v>
      </c>
      <c r="C52">
        <v>666</v>
      </c>
      <c r="D52">
        <v>635</v>
      </c>
      <c r="E52">
        <v>1301</v>
      </c>
      <c r="F52">
        <v>88</v>
      </c>
      <c r="G52">
        <v>91</v>
      </c>
      <c r="H52">
        <v>89</v>
      </c>
      <c r="I52">
        <v>6</v>
      </c>
      <c r="J52">
        <v>5</v>
      </c>
      <c r="K52">
        <v>6</v>
      </c>
      <c r="L52">
        <v>79</v>
      </c>
      <c r="M52">
        <v>81</v>
      </c>
      <c r="N52">
        <v>80</v>
      </c>
      <c r="O52">
        <v>8</v>
      </c>
      <c r="P52">
        <v>10</v>
      </c>
      <c r="Q52">
        <v>9</v>
      </c>
      <c r="R52">
        <v>69</v>
      </c>
      <c r="S52">
        <v>68</v>
      </c>
      <c r="T52">
        <v>69</v>
      </c>
      <c r="U52">
        <v>25</v>
      </c>
      <c r="V52">
        <v>25</v>
      </c>
      <c r="W52">
        <v>25</v>
      </c>
      <c r="X52" t="s">
        <v>60</v>
      </c>
      <c r="Y52" t="s">
        <v>60</v>
      </c>
      <c r="Z52" t="s">
        <v>60</v>
      </c>
      <c r="AA52">
        <v>15</v>
      </c>
      <c r="AB52">
        <v>16</v>
      </c>
      <c r="AC52">
        <v>15</v>
      </c>
      <c r="AD52">
        <v>44</v>
      </c>
      <c r="AE52">
        <v>44</v>
      </c>
      <c r="AF52">
        <v>44</v>
      </c>
      <c r="AG52">
        <v>2</v>
      </c>
      <c r="AH52">
        <v>2</v>
      </c>
      <c r="AI52">
        <v>2</v>
      </c>
      <c r="AJ52">
        <v>9</v>
      </c>
      <c r="AK52">
        <v>10</v>
      </c>
      <c r="AL52">
        <v>9</v>
      </c>
      <c r="AM52">
        <v>8</v>
      </c>
      <c r="AN52">
        <v>7</v>
      </c>
      <c r="AO52">
        <v>7</v>
      </c>
      <c r="AP52">
        <v>5</v>
      </c>
      <c r="AQ52">
        <v>2</v>
      </c>
      <c r="AR52">
        <v>3</v>
      </c>
    </row>
    <row r="53" spans="1:44" x14ac:dyDescent="0.45">
      <c r="A53">
        <v>3</v>
      </c>
      <c r="B53">
        <v>336</v>
      </c>
      <c r="C53">
        <v>480</v>
      </c>
      <c r="D53">
        <v>608</v>
      </c>
      <c r="E53">
        <v>1088</v>
      </c>
      <c r="F53">
        <v>87</v>
      </c>
      <c r="G53">
        <v>89</v>
      </c>
      <c r="H53">
        <v>88</v>
      </c>
      <c r="I53">
        <v>7</v>
      </c>
      <c r="J53">
        <v>6</v>
      </c>
      <c r="K53">
        <v>7</v>
      </c>
      <c r="L53">
        <v>76</v>
      </c>
      <c r="M53">
        <v>79</v>
      </c>
      <c r="N53">
        <v>78</v>
      </c>
      <c r="O53">
        <v>11</v>
      </c>
      <c r="P53">
        <v>12</v>
      </c>
      <c r="Q53">
        <v>12</v>
      </c>
      <c r="R53">
        <v>63</v>
      </c>
      <c r="S53">
        <v>65</v>
      </c>
      <c r="T53">
        <v>64</v>
      </c>
      <c r="U53">
        <v>17</v>
      </c>
      <c r="V53">
        <v>24</v>
      </c>
      <c r="W53">
        <v>21</v>
      </c>
      <c r="X53">
        <v>1</v>
      </c>
      <c r="Y53">
        <v>1</v>
      </c>
      <c r="Z53">
        <v>1</v>
      </c>
      <c r="AA53">
        <v>9</v>
      </c>
      <c r="AB53">
        <v>15</v>
      </c>
      <c r="AC53">
        <v>13</v>
      </c>
      <c r="AD53">
        <v>46</v>
      </c>
      <c r="AE53">
        <v>41</v>
      </c>
      <c r="AF53">
        <v>43</v>
      </c>
      <c r="AG53">
        <v>1</v>
      </c>
      <c r="AH53">
        <v>1</v>
      </c>
      <c r="AI53">
        <v>1</v>
      </c>
      <c r="AJ53">
        <v>11</v>
      </c>
      <c r="AK53">
        <v>10</v>
      </c>
      <c r="AL53">
        <v>11</v>
      </c>
      <c r="AM53">
        <v>10</v>
      </c>
      <c r="AN53">
        <v>9</v>
      </c>
      <c r="AO53">
        <v>9</v>
      </c>
      <c r="AP53">
        <v>3</v>
      </c>
      <c r="AQ53">
        <v>2</v>
      </c>
      <c r="AR53">
        <v>2</v>
      </c>
    </row>
    <row r="54" spans="1:44" x14ac:dyDescent="0.45">
      <c r="A54">
        <v>3</v>
      </c>
      <c r="B54">
        <v>340</v>
      </c>
      <c r="C54">
        <v>59</v>
      </c>
      <c r="D54">
        <v>25</v>
      </c>
      <c r="E54">
        <v>84</v>
      </c>
      <c r="F54">
        <v>86</v>
      </c>
      <c r="G54">
        <v>92</v>
      </c>
      <c r="H54">
        <v>88</v>
      </c>
      <c r="I54" t="s">
        <v>47</v>
      </c>
      <c r="J54" t="s">
        <v>47</v>
      </c>
      <c r="K54">
        <v>11</v>
      </c>
      <c r="L54">
        <v>68</v>
      </c>
      <c r="M54">
        <v>72</v>
      </c>
      <c r="N54">
        <v>69</v>
      </c>
      <c r="O54" t="s">
        <v>47</v>
      </c>
      <c r="P54" t="s">
        <v>47</v>
      </c>
      <c r="Q54">
        <v>19</v>
      </c>
      <c r="R54">
        <v>46</v>
      </c>
      <c r="S54">
        <v>44</v>
      </c>
      <c r="T54">
        <v>45</v>
      </c>
      <c r="U54">
        <v>8</v>
      </c>
      <c r="V54">
        <v>0</v>
      </c>
      <c r="W54">
        <v>6</v>
      </c>
      <c r="X54">
        <v>0</v>
      </c>
      <c r="Y54">
        <v>0</v>
      </c>
      <c r="Z54">
        <v>0</v>
      </c>
      <c r="AA54" t="s">
        <v>47</v>
      </c>
      <c r="AB54" t="s">
        <v>47</v>
      </c>
      <c r="AC54" t="s">
        <v>47</v>
      </c>
      <c r="AD54">
        <v>37</v>
      </c>
      <c r="AE54">
        <v>44</v>
      </c>
      <c r="AF54">
        <v>39</v>
      </c>
      <c r="AG54" t="s">
        <v>47</v>
      </c>
      <c r="AH54" t="s">
        <v>47</v>
      </c>
      <c r="AI54">
        <v>5</v>
      </c>
      <c r="AJ54">
        <v>19</v>
      </c>
      <c r="AK54">
        <v>20</v>
      </c>
      <c r="AL54">
        <v>19</v>
      </c>
      <c r="AM54" t="s">
        <v>47</v>
      </c>
      <c r="AN54" t="s">
        <v>47</v>
      </c>
      <c r="AO54">
        <v>8</v>
      </c>
      <c r="AP54" t="s">
        <v>47</v>
      </c>
      <c r="AQ54" t="s">
        <v>47</v>
      </c>
      <c r="AR54">
        <v>4</v>
      </c>
    </row>
    <row r="55" spans="1:44" x14ac:dyDescent="0.45">
      <c r="A55">
        <v>3</v>
      </c>
      <c r="B55">
        <v>341</v>
      </c>
      <c r="C55">
        <v>913</v>
      </c>
      <c r="D55">
        <v>1157</v>
      </c>
      <c r="E55">
        <v>2070</v>
      </c>
      <c r="F55">
        <v>87</v>
      </c>
      <c r="G55">
        <v>91</v>
      </c>
      <c r="H55">
        <v>89</v>
      </c>
      <c r="I55">
        <v>6</v>
      </c>
      <c r="J55">
        <v>7</v>
      </c>
      <c r="K55">
        <v>7</v>
      </c>
      <c r="L55">
        <v>72</v>
      </c>
      <c r="M55">
        <v>79</v>
      </c>
      <c r="N55">
        <v>76</v>
      </c>
      <c r="O55">
        <v>12</v>
      </c>
      <c r="P55">
        <v>13</v>
      </c>
      <c r="Q55">
        <v>13</v>
      </c>
      <c r="R55">
        <v>52</v>
      </c>
      <c r="S55">
        <v>61</v>
      </c>
      <c r="T55">
        <v>57</v>
      </c>
      <c r="U55">
        <v>19</v>
      </c>
      <c r="V55">
        <v>19</v>
      </c>
      <c r="W55">
        <v>19</v>
      </c>
      <c r="X55" t="s">
        <v>60</v>
      </c>
      <c r="Y55">
        <v>1</v>
      </c>
      <c r="Z55">
        <v>1</v>
      </c>
      <c r="AA55">
        <v>16</v>
      </c>
      <c r="AB55">
        <v>17</v>
      </c>
      <c r="AC55">
        <v>16</v>
      </c>
      <c r="AD55">
        <v>33</v>
      </c>
      <c r="AE55">
        <v>42</v>
      </c>
      <c r="AF55">
        <v>38</v>
      </c>
      <c r="AG55">
        <v>8</v>
      </c>
      <c r="AH55">
        <v>5</v>
      </c>
      <c r="AI55">
        <v>6</v>
      </c>
      <c r="AJ55">
        <v>16</v>
      </c>
      <c r="AK55">
        <v>12</v>
      </c>
      <c r="AL55">
        <v>13</v>
      </c>
      <c r="AM55">
        <v>9</v>
      </c>
      <c r="AN55">
        <v>6</v>
      </c>
      <c r="AO55">
        <v>8</v>
      </c>
      <c r="AP55">
        <v>4</v>
      </c>
      <c r="AQ55">
        <v>2</v>
      </c>
      <c r="AR55">
        <v>3</v>
      </c>
    </row>
    <row r="56" spans="1:44" x14ac:dyDescent="0.45">
      <c r="A56">
        <v>3</v>
      </c>
      <c r="B56">
        <v>342</v>
      </c>
      <c r="C56">
        <v>237</v>
      </c>
      <c r="D56">
        <v>246</v>
      </c>
      <c r="E56">
        <v>483</v>
      </c>
      <c r="F56">
        <v>82</v>
      </c>
      <c r="G56">
        <v>91</v>
      </c>
      <c r="H56">
        <v>87</v>
      </c>
      <c r="I56">
        <v>12</v>
      </c>
      <c r="J56">
        <v>10</v>
      </c>
      <c r="K56">
        <v>11</v>
      </c>
      <c r="L56">
        <v>59</v>
      </c>
      <c r="M56">
        <v>72</v>
      </c>
      <c r="N56">
        <v>66</v>
      </c>
      <c r="O56">
        <v>10</v>
      </c>
      <c r="P56">
        <v>12</v>
      </c>
      <c r="Q56">
        <v>11</v>
      </c>
      <c r="R56">
        <v>48</v>
      </c>
      <c r="S56">
        <v>59</v>
      </c>
      <c r="T56">
        <v>54</v>
      </c>
      <c r="U56">
        <v>11</v>
      </c>
      <c r="V56">
        <v>11</v>
      </c>
      <c r="W56">
        <v>11</v>
      </c>
      <c r="X56" t="s">
        <v>47</v>
      </c>
      <c r="Y56" t="s">
        <v>47</v>
      </c>
      <c r="Z56" t="s">
        <v>47</v>
      </c>
      <c r="AA56">
        <v>8</v>
      </c>
      <c r="AB56">
        <v>9</v>
      </c>
      <c r="AC56">
        <v>8</v>
      </c>
      <c r="AD56">
        <v>38</v>
      </c>
      <c r="AE56">
        <v>48</v>
      </c>
      <c r="AF56">
        <v>43</v>
      </c>
      <c r="AG56">
        <v>1</v>
      </c>
      <c r="AH56">
        <v>1</v>
      </c>
      <c r="AI56">
        <v>1</v>
      </c>
      <c r="AJ56">
        <v>22</v>
      </c>
      <c r="AK56">
        <v>19</v>
      </c>
      <c r="AL56">
        <v>21</v>
      </c>
      <c r="AM56">
        <v>12</v>
      </c>
      <c r="AN56">
        <v>7</v>
      </c>
      <c r="AO56">
        <v>9</v>
      </c>
      <c r="AP56">
        <v>6</v>
      </c>
      <c r="AQ56">
        <v>2</v>
      </c>
      <c r="AR56">
        <v>4</v>
      </c>
    </row>
    <row r="57" spans="1:44" x14ac:dyDescent="0.45">
      <c r="A57">
        <v>3</v>
      </c>
      <c r="B57">
        <v>343</v>
      </c>
      <c r="C57">
        <v>468</v>
      </c>
      <c r="D57">
        <v>522</v>
      </c>
      <c r="E57">
        <v>990</v>
      </c>
      <c r="F57">
        <v>90</v>
      </c>
      <c r="G57">
        <v>93</v>
      </c>
      <c r="H57">
        <v>92</v>
      </c>
      <c r="I57">
        <v>8</v>
      </c>
      <c r="J57">
        <v>6</v>
      </c>
      <c r="K57">
        <v>7</v>
      </c>
      <c r="L57">
        <v>71</v>
      </c>
      <c r="M57">
        <v>73</v>
      </c>
      <c r="N57">
        <v>72</v>
      </c>
      <c r="O57">
        <v>8</v>
      </c>
      <c r="P57">
        <v>10</v>
      </c>
      <c r="Q57">
        <v>9</v>
      </c>
      <c r="R57">
        <v>59</v>
      </c>
      <c r="S57">
        <v>60</v>
      </c>
      <c r="T57">
        <v>59</v>
      </c>
      <c r="U57">
        <v>20</v>
      </c>
      <c r="V57">
        <v>21</v>
      </c>
      <c r="W57">
        <v>20</v>
      </c>
      <c r="X57" t="s">
        <v>47</v>
      </c>
      <c r="Y57" t="s">
        <v>47</v>
      </c>
      <c r="Z57">
        <v>1</v>
      </c>
      <c r="AA57">
        <v>18</v>
      </c>
      <c r="AB57">
        <v>17</v>
      </c>
      <c r="AC57">
        <v>18</v>
      </c>
      <c r="AD57">
        <v>39</v>
      </c>
      <c r="AE57">
        <v>39</v>
      </c>
      <c r="AF57">
        <v>39</v>
      </c>
      <c r="AG57">
        <v>3</v>
      </c>
      <c r="AH57">
        <v>4</v>
      </c>
      <c r="AI57">
        <v>4</v>
      </c>
      <c r="AJ57">
        <v>19</v>
      </c>
      <c r="AK57">
        <v>20</v>
      </c>
      <c r="AL57">
        <v>20</v>
      </c>
      <c r="AM57">
        <v>7</v>
      </c>
      <c r="AN57">
        <v>5</v>
      </c>
      <c r="AO57">
        <v>6</v>
      </c>
      <c r="AP57">
        <v>3</v>
      </c>
      <c r="AQ57">
        <v>1</v>
      </c>
      <c r="AR57">
        <v>2</v>
      </c>
    </row>
    <row r="58" spans="1:44" x14ac:dyDescent="0.45">
      <c r="A58">
        <v>3</v>
      </c>
      <c r="B58">
        <v>344</v>
      </c>
      <c r="C58">
        <v>763</v>
      </c>
      <c r="D58">
        <v>874</v>
      </c>
      <c r="E58">
        <v>1637</v>
      </c>
      <c r="F58">
        <v>90</v>
      </c>
      <c r="G58">
        <v>94</v>
      </c>
      <c r="H58">
        <v>92</v>
      </c>
      <c r="I58">
        <v>5</v>
      </c>
      <c r="J58">
        <v>6</v>
      </c>
      <c r="K58">
        <v>6</v>
      </c>
      <c r="L58">
        <v>75</v>
      </c>
      <c r="M58">
        <v>80</v>
      </c>
      <c r="N58">
        <v>78</v>
      </c>
      <c r="O58">
        <v>9</v>
      </c>
      <c r="P58">
        <v>10</v>
      </c>
      <c r="Q58">
        <v>10</v>
      </c>
      <c r="R58">
        <v>62</v>
      </c>
      <c r="S58">
        <v>67</v>
      </c>
      <c r="T58">
        <v>65</v>
      </c>
      <c r="U58">
        <v>28</v>
      </c>
      <c r="V58">
        <v>30</v>
      </c>
      <c r="W58">
        <v>29</v>
      </c>
      <c r="X58" t="s">
        <v>47</v>
      </c>
      <c r="Y58" t="s">
        <v>47</v>
      </c>
      <c r="Z58">
        <v>1</v>
      </c>
      <c r="AA58">
        <v>21</v>
      </c>
      <c r="AB58">
        <v>24</v>
      </c>
      <c r="AC58">
        <v>23</v>
      </c>
      <c r="AD58">
        <v>34</v>
      </c>
      <c r="AE58">
        <v>37</v>
      </c>
      <c r="AF58">
        <v>36</v>
      </c>
      <c r="AG58">
        <v>4</v>
      </c>
      <c r="AH58">
        <v>3</v>
      </c>
      <c r="AI58">
        <v>3</v>
      </c>
      <c r="AJ58">
        <v>15</v>
      </c>
      <c r="AK58">
        <v>14</v>
      </c>
      <c r="AL58">
        <v>14</v>
      </c>
      <c r="AM58">
        <v>7</v>
      </c>
      <c r="AN58">
        <v>5</v>
      </c>
      <c r="AO58">
        <v>6</v>
      </c>
      <c r="AP58">
        <v>3</v>
      </c>
      <c r="AQ58">
        <v>2</v>
      </c>
      <c r="AR58">
        <v>2</v>
      </c>
    </row>
    <row r="59" spans="1:44" x14ac:dyDescent="0.45">
      <c r="A59">
        <v>3</v>
      </c>
      <c r="B59">
        <v>350</v>
      </c>
      <c r="C59">
        <v>310</v>
      </c>
      <c r="D59">
        <v>288</v>
      </c>
      <c r="E59">
        <v>598</v>
      </c>
      <c r="F59">
        <v>85</v>
      </c>
      <c r="G59">
        <v>90</v>
      </c>
      <c r="H59">
        <v>87</v>
      </c>
      <c r="I59">
        <v>8</v>
      </c>
      <c r="J59">
        <v>6</v>
      </c>
      <c r="K59">
        <v>7</v>
      </c>
      <c r="L59">
        <v>65</v>
      </c>
      <c r="M59">
        <v>72</v>
      </c>
      <c r="N59">
        <v>69</v>
      </c>
      <c r="O59">
        <v>7</v>
      </c>
      <c r="P59">
        <v>7</v>
      </c>
      <c r="Q59">
        <v>7</v>
      </c>
      <c r="R59">
        <v>56</v>
      </c>
      <c r="S59">
        <v>63</v>
      </c>
      <c r="T59">
        <v>59</v>
      </c>
      <c r="U59">
        <v>19</v>
      </c>
      <c r="V59">
        <v>24</v>
      </c>
      <c r="W59">
        <v>21</v>
      </c>
      <c r="X59" t="s">
        <v>47</v>
      </c>
      <c r="Y59" t="s">
        <v>47</v>
      </c>
      <c r="Z59">
        <v>1</v>
      </c>
      <c r="AA59">
        <v>15</v>
      </c>
      <c r="AB59">
        <v>19</v>
      </c>
      <c r="AC59">
        <v>17</v>
      </c>
      <c r="AD59">
        <v>37</v>
      </c>
      <c r="AE59">
        <v>39</v>
      </c>
      <c r="AF59">
        <v>38</v>
      </c>
      <c r="AG59">
        <v>2</v>
      </c>
      <c r="AH59">
        <v>2</v>
      </c>
      <c r="AI59">
        <v>2</v>
      </c>
      <c r="AJ59">
        <v>19</v>
      </c>
      <c r="AK59">
        <v>17</v>
      </c>
      <c r="AL59">
        <v>18</v>
      </c>
      <c r="AM59">
        <v>11</v>
      </c>
      <c r="AN59">
        <v>9</v>
      </c>
      <c r="AO59">
        <v>10</v>
      </c>
      <c r="AP59">
        <v>4</v>
      </c>
      <c r="AQ59">
        <v>1</v>
      </c>
      <c r="AR59">
        <v>3</v>
      </c>
    </row>
    <row r="60" spans="1:44" x14ac:dyDescent="0.45">
      <c r="A60">
        <v>3</v>
      </c>
      <c r="B60">
        <v>351</v>
      </c>
      <c r="C60">
        <v>12</v>
      </c>
      <c r="D60">
        <v>10</v>
      </c>
      <c r="E60">
        <v>22</v>
      </c>
      <c r="F60" t="s">
        <v>47</v>
      </c>
      <c r="G60" t="s">
        <v>47</v>
      </c>
      <c r="H60">
        <v>82</v>
      </c>
      <c r="I60" t="s">
        <v>47</v>
      </c>
      <c r="J60" t="s">
        <v>47</v>
      </c>
      <c r="K60">
        <v>18</v>
      </c>
      <c r="L60" t="s">
        <v>47</v>
      </c>
      <c r="M60" t="s">
        <v>47</v>
      </c>
      <c r="N60">
        <v>55</v>
      </c>
      <c r="O60" t="s">
        <v>47</v>
      </c>
      <c r="P60" t="s">
        <v>47</v>
      </c>
      <c r="Q60">
        <v>14</v>
      </c>
      <c r="R60" t="s">
        <v>47</v>
      </c>
      <c r="S60" t="s">
        <v>47</v>
      </c>
      <c r="T60">
        <v>41</v>
      </c>
      <c r="U60" t="s">
        <v>47</v>
      </c>
      <c r="V60" t="s">
        <v>47</v>
      </c>
      <c r="W60">
        <v>0</v>
      </c>
      <c r="X60" t="s">
        <v>47</v>
      </c>
      <c r="Y60" t="s">
        <v>47</v>
      </c>
      <c r="Z60">
        <v>0</v>
      </c>
      <c r="AA60" t="s">
        <v>47</v>
      </c>
      <c r="AB60" t="s">
        <v>47</v>
      </c>
      <c r="AC60">
        <v>0</v>
      </c>
      <c r="AD60" t="s">
        <v>47</v>
      </c>
      <c r="AE60" t="s">
        <v>47</v>
      </c>
      <c r="AF60">
        <v>41</v>
      </c>
      <c r="AG60" t="s">
        <v>47</v>
      </c>
      <c r="AH60" t="s">
        <v>47</v>
      </c>
      <c r="AI60">
        <v>0</v>
      </c>
      <c r="AJ60" t="s">
        <v>47</v>
      </c>
      <c r="AK60" t="s">
        <v>47</v>
      </c>
      <c r="AL60">
        <v>27</v>
      </c>
      <c r="AM60" t="s">
        <v>47</v>
      </c>
      <c r="AN60" t="s">
        <v>47</v>
      </c>
      <c r="AO60" t="s">
        <v>47</v>
      </c>
      <c r="AP60" t="s">
        <v>47</v>
      </c>
      <c r="AQ60" t="s">
        <v>47</v>
      </c>
      <c r="AR60" t="s">
        <v>47</v>
      </c>
    </row>
    <row r="61" spans="1:44" x14ac:dyDescent="0.45">
      <c r="A61">
        <v>3</v>
      </c>
      <c r="B61">
        <v>352</v>
      </c>
      <c r="C61">
        <v>170</v>
      </c>
      <c r="D61">
        <v>303</v>
      </c>
      <c r="E61">
        <v>473</v>
      </c>
      <c r="F61">
        <v>81</v>
      </c>
      <c r="G61">
        <v>82</v>
      </c>
      <c r="H61">
        <v>82</v>
      </c>
      <c r="I61">
        <v>3</v>
      </c>
      <c r="J61">
        <v>4</v>
      </c>
      <c r="K61">
        <v>4</v>
      </c>
      <c r="L61">
        <v>62</v>
      </c>
      <c r="M61">
        <v>70</v>
      </c>
      <c r="N61">
        <v>67</v>
      </c>
      <c r="O61">
        <v>2</v>
      </c>
      <c r="P61">
        <v>7</v>
      </c>
      <c r="Q61">
        <v>5</v>
      </c>
      <c r="R61">
        <v>55</v>
      </c>
      <c r="S61">
        <v>60</v>
      </c>
      <c r="T61">
        <v>58</v>
      </c>
      <c r="U61">
        <v>19</v>
      </c>
      <c r="V61">
        <v>17</v>
      </c>
      <c r="W61">
        <v>18</v>
      </c>
      <c r="X61">
        <v>2</v>
      </c>
      <c r="Y61">
        <v>1</v>
      </c>
      <c r="Z61">
        <v>1</v>
      </c>
      <c r="AA61">
        <v>16</v>
      </c>
      <c r="AB61">
        <v>16</v>
      </c>
      <c r="AC61">
        <v>16</v>
      </c>
      <c r="AD61">
        <v>36</v>
      </c>
      <c r="AE61">
        <v>42</v>
      </c>
      <c r="AF61">
        <v>40</v>
      </c>
      <c r="AG61">
        <v>5</v>
      </c>
      <c r="AH61">
        <v>4</v>
      </c>
      <c r="AI61">
        <v>4</v>
      </c>
      <c r="AJ61">
        <v>19</v>
      </c>
      <c r="AK61">
        <v>12</v>
      </c>
      <c r="AL61">
        <v>14</v>
      </c>
      <c r="AM61">
        <v>16</v>
      </c>
      <c r="AN61">
        <v>7</v>
      </c>
      <c r="AO61">
        <v>10</v>
      </c>
      <c r="AP61">
        <v>3</v>
      </c>
      <c r="AQ61">
        <v>11</v>
      </c>
      <c r="AR61">
        <v>8</v>
      </c>
    </row>
    <row r="62" spans="1:44" x14ac:dyDescent="0.45">
      <c r="A62">
        <v>3</v>
      </c>
      <c r="B62">
        <v>353</v>
      </c>
      <c r="C62">
        <v>158</v>
      </c>
      <c r="D62">
        <v>230</v>
      </c>
      <c r="E62">
        <v>388</v>
      </c>
      <c r="F62">
        <v>94</v>
      </c>
      <c r="G62">
        <v>97</v>
      </c>
      <c r="H62">
        <v>96</v>
      </c>
      <c r="I62">
        <v>7</v>
      </c>
      <c r="J62">
        <v>5</v>
      </c>
      <c r="K62">
        <v>6</v>
      </c>
      <c r="L62">
        <v>85</v>
      </c>
      <c r="M62">
        <v>83</v>
      </c>
      <c r="N62">
        <v>84</v>
      </c>
      <c r="O62" t="s">
        <v>47</v>
      </c>
      <c r="P62" t="s">
        <v>47</v>
      </c>
      <c r="Q62">
        <v>7</v>
      </c>
      <c r="R62">
        <v>77</v>
      </c>
      <c r="S62">
        <v>72</v>
      </c>
      <c r="T62">
        <v>74</v>
      </c>
      <c r="U62">
        <v>30</v>
      </c>
      <c r="V62">
        <v>33</v>
      </c>
      <c r="W62">
        <v>32</v>
      </c>
      <c r="X62" t="s">
        <v>47</v>
      </c>
      <c r="Y62" t="s">
        <v>47</v>
      </c>
      <c r="Z62">
        <v>2</v>
      </c>
      <c r="AA62">
        <v>23</v>
      </c>
      <c r="AB62">
        <v>27</v>
      </c>
      <c r="AC62">
        <v>26</v>
      </c>
      <c r="AD62">
        <v>47</v>
      </c>
      <c r="AE62">
        <v>39</v>
      </c>
      <c r="AF62">
        <v>42</v>
      </c>
      <c r="AG62" t="s">
        <v>47</v>
      </c>
      <c r="AH62" t="s">
        <v>47</v>
      </c>
      <c r="AI62">
        <v>3</v>
      </c>
      <c r="AJ62">
        <v>9</v>
      </c>
      <c r="AK62">
        <v>14</v>
      </c>
      <c r="AL62">
        <v>12</v>
      </c>
      <c r="AM62" t="s">
        <v>47</v>
      </c>
      <c r="AN62" t="s">
        <v>47</v>
      </c>
      <c r="AO62">
        <v>3</v>
      </c>
      <c r="AP62" t="s">
        <v>47</v>
      </c>
      <c r="AQ62" t="s">
        <v>47</v>
      </c>
      <c r="AR62">
        <v>1</v>
      </c>
    </row>
    <row r="63" spans="1:44" x14ac:dyDescent="0.45">
      <c r="A63">
        <v>3</v>
      </c>
      <c r="B63">
        <v>354</v>
      </c>
      <c r="C63">
        <v>35</v>
      </c>
      <c r="D63">
        <v>52</v>
      </c>
      <c r="E63">
        <v>87</v>
      </c>
      <c r="F63">
        <v>91</v>
      </c>
      <c r="G63">
        <v>73</v>
      </c>
      <c r="H63">
        <v>80</v>
      </c>
      <c r="I63" t="s">
        <v>47</v>
      </c>
      <c r="J63" t="s">
        <v>47</v>
      </c>
      <c r="K63">
        <v>13</v>
      </c>
      <c r="L63">
        <v>77</v>
      </c>
      <c r="M63">
        <v>62</v>
      </c>
      <c r="N63">
        <v>68</v>
      </c>
      <c r="O63" t="s">
        <v>47</v>
      </c>
      <c r="P63" t="s">
        <v>47</v>
      </c>
      <c r="Q63">
        <v>14</v>
      </c>
      <c r="R63">
        <v>66</v>
      </c>
      <c r="S63">
        <v>40</v>
      </c>
      <c r="T63">
        <v>51</v>
      </c>
      <c r="U63" t="s">
        <v>47</v>
      </c>
      <c r="V63" t="s">
        <v>47</v>
      </c>
      <c r="W63">
        <v>7</v>
      </c>
      <c r="X63">
        <v>0</v>
      </c>
      <c r="Y63">
        <v>0</v>
      </c>
      <c r="Z63">
        <v>0</v>
      </c>
      <c r="AA63" t="s">
        <v>47</v>
      </c>
      <c r="AB63" t="s">
        <v>47</v>
      </c>
      <c r="AC63" t="s">
        <v>47</v>
      </c>
      <c r="AD63" t="s">
        <v>47</v>
      </c>
      <c r="AE63" t="s">
        <v>47</v>
      </c>
      <c r="AF63">
        <v>44</v>
      </c>
      <c r="AG63" t="s">
        <v>47</v>
      </c>
      <c r="AH63" t="s">
        <v>47</v>
      </c>
      <c r="AI63">
        <v>3</v>
      </c>
      <c r="AJ63">
        <v>14</v>
      </c>
      <c r="AK63">
        <v>12</v>
      </c>
      <c r="AL63">
        <v>13</v>
      </c>
      <c r="AM63" t="s">
        <v>47</v>
      </c>
      <c r="AN63" t="s">
        <v>47</v>
      </c>
      <c r="AO63" t="s">
        <v>47</v>
      </c>
      <c r="AP63" t="s">
        <v>47</v>
      </c>
      <c r="AQ63" t="s">
        <v>47</v>
      </c>
      <c r="AR63" t="s">
        <v>47</v>
      </c>
    </row>
    <row r="64" spans="1:44" x14ac:dyDescent="0.45">
      <c r="A64">
        <v>3</v>
      </c>
      <c r="B64">
        <v>355</v>
      </c>
      <c r="C64">
        <v>24</v>
      </c>
      <c r="D64">
        <v>37</v>
      </c>
      <c r="E64">
        <v>61</v>
      </c>
      <c r="F64">
        <v>71</v>
      </c>
      <c r="G64">
        <v>86</v>
      </c>
      <c r="H64">
        <v>80</v>
      </c>
      <c r="I64" t="s">
        <v>47</v>
      </c>
      <c r="J64" t="s">
        <v>47</v>
      </c>
      <c r="K64">
        <v>8</v>
      </c>
      <c r="L64">
        <v>33</v>
      </c>
      <c r="M64">
        <v>41</v>
      </c>
      <c r="N64">
        <v>38</v>
      </c>
      <c r="O64" t="s">
        <v>47</v>
      </c>
      <c r="P64" t="s">
        <v>47</v>
      </c>
      <c r="Q64">
        <v>5</v>
      </c>
      <c r="R64">
        <v>17</v>
      </c>
      <c r="S64">
        <v>30</v>
      </c>
      <c r="T64">
        <v>25</v>
      </c>
      <c r="U64">
        <v>0</v>
      </c>
      <c r="V64">
        <v>0</v>
      </c>
      <c r="W64">
        <v>0</v>
      </c>
      <c r="X64">
        <v>0</v>
      </c>
      <c r="Y64">
        <v>0</v>
      </c>
      <c r="Z64">
        <v>0</v>
      </c>
      <c r="AA64">
        <v>0</v>
      </c>
      <c r="AB64">
        <v>0</v>
      </c>
      <c r="AC64">
        <v>0</v>
      </c>
      <c r="AD64">
        <v>17</v>
      </c>
      <c r="AE64">
        <v>30</v>
      </c>
      <c r="AF64">
        <v>25</v>
      </c>
      <c r="AG64" t="s">
        <v>47</v>
      </c>
      <c r="AH64" t="s">
        <v>47</v>
      </c>
      <c r="AI64">
        <v>8</v>
      </c>
      <c r="AJ64">
        <v>38</v>
      </c>
      <c r="AK64">
        <v>46</v>
      </c>
      <c r="AL64">
        <v>43</v>
      </c>
      <c r="AM64" t="s">
        <v>47</v>
      </c>
      <c r="AN64" t="s">
        <v>47</v>
      </c>
      <c r="AO64" t="s">
        <v>47</v>
      </c>
      <c r="AP64" t="s">
        <v>47</v>
      </c>
      <c r="AQ64" t="s">
        <v>47</v>
      </c>
      <c r="AR64" t="s">
        <v>47</v>
      </c>
    </row>
    <row r="65" spans="1:44" x14ac:dyDescent="0.45">
      <c r="A65">
        <v>3</v>
      </c>
      <c r="B65">
        <v>356</v>
      </c>
      <c r="C65">
        <v>18</v>
      </c>
      <c r="D65">
        <v>15</v>
      </c>
      <c r="E65">
        <v>33</v>
      </c>
      <c r="F65">
        <v>89</v>
      </c>
      <c r="G65">
        <v>93</v>
      </c>
      <c r="H65">
        <v>91</v>
      </c>
      <c r="I65" t="s">
        <v>47</v>
      </c>
      <c r="J65" t="s">
        <v>47</v>
      </c>
      <c r="K65">
        <v>9</v>
      </c>
      <c r="L65" t="s">
        <v>47</v>
      </c>
      <c r="M65" t="s">
        <v>47</v>
      </c>
      <c r="N65">
        <v>79</v>
      </c>
      <c r="O65" t="s">
        <v>47</v>
      </c>
      <c r="P65" t="s">
        <v>47</v>
      </c>
      <c r="Q65">
        <v>24</v>
      </c>
      <c r="R65">
        <v>56</v>
      </c>
      <c r="S65">
        <v>53</v>
      </c>
      <c r="T65">
        <v>55</v>
      </c>
      <c r="U65" t="s">
        <v>47</v>
      </c>
      <c r="V65" t="s">
        <v>47</v>
      </c>
      <c r="W65" t="s">
        <v>47</v>
      </c>
      <c r="X65">
        <v>0</v>
      </c>
      <c r="Y65">
        <v>0</v>
      </c>
      <c r="Z65">
        <v>0</v>
      </c>
      <c r="AA65">
        <v>0</v>
      </c>
      <c r="AB65">
        <v>0</v>
      </c>
      <c r="AC65">
        <v>0</v>
      </c>
      <c r="AD65" t="s">
        <v>47</v>
      </c>
      <c r="AE65" t="s">
        <v>47</v>
      </c>
      <c r="AF65" t="s">
        <v>47</v>
      </c>
      <c r="AG65">
        <v>0</v>
      </c>
      <c r="AH65">
        <v>0</v>
      </c>
      <c r="AI65">
        <v>0</v>
      </c>
      <c r="AJ65" t="s">
        <v>47</v>
      </c>
      <c r="AK65" t="s">
        <v>47</v>
      </c>
      <c r="AL65">
        <v>12</v>
      </c>
      <c r="AM65" t="s">
        <v>47</v>
      </c>
      <c r="AN65" t="s">
        <v>47</v>
      </c>
      <c r="AO65" t="s">
        <v>47</v>
      </c>
      <c r="AP65" t="s">
        <v>47</v>
      </c>
      <c r="AQ65" t="s">
        <v>47</v>
      </c>
      <c r="AR65" t="s">
        <v>47</v>
      </c>
    </row>
    <row r="66" spans="1:44" x14ac:dyDescent="0.45">
      <c r="A66">
        <v>3</v>
      </c>
      <c r="B66">
        <v>357</v>
      </c>
      <c r="C66">
        <v>92</v>
      </c>
      <c r="D66">
        <v>81</v>
      </c>
      <c r="E66">
        <v>173</v>
      </c>
      <c r="F66">
        <v>92</v>
      </c>
      <c r="G66">
        <v>91</v>
      </c>
      <c r="H66">
        <v>92</v>
      </c>
      <c r="I66">
        <v>13</v>
      </c>
      <c r="J66">
        <v>9</v>
      </c>
      <c r="K66">
        <v>11</v>
      </c>
      <c r="L66">
        <v>82</v>
      </c>
      <c r="M66">
        <v>81</v>
      </c>
      <c r="N66">
        <v>82</v>
      </c>
      <c r="O66" t="s">
        <v>47</v>
      </c>
      <c r="P66" t="s">
        <v>47</v>
      </c>
      <c r="Q66">
        <v>10</v>
      </c>
      <c r="R66">
        <v>66</v>
      </c>
      <c r="S66">
        <v>72</v>
      </c>
      <c r="T66">
        <v>69</v>
      </c>
      <c r="U66">
        <v>26</v>
      </c>
      <c r="V66">
        <v>27</v>
      </c>
      <c r="W66">
        <v>27</v>
      </c>
      <c r="X66">
        <v>0</v>
      </c>
      <c r="Y66">
        <v>0</v>
      </c>
      <c r="Z66">
        <v>0</v>
      </c>
      <c r="AA66" t="s">
        <v>47</v>
      </c>
      <c r="AB66" t="s">
        <v>47</v>
      </c>
      <c r="AC66">
        <v>23</v>
      </c>
      <c r="AD66">
        <v>40</v>
      </c>
      <c r="AE66">
        <v>44</v>
      </c>
      <c r="AF66">
        <v>42</v>
      </c>
      <c r="AG66" t="s">
        <v>47</v>
      </c>
      <c r="AH66" t="s">
        <v>47</v>
      </c>
      <c r="AI66">
        <v>2</v>
      </c>
      <c r="AJ66">
        <v>11</v>
      </c>
      <c r="AK66">
        <v>10</v>
      </c>
      <c r="AL66">
        <v>10</v>
      </c>
      <c r="AM66" t="s">
        <v>47</v>
      </c>
      <c r="AN66" t="s">
        <v>47</v>
      </c>
      <c r="AO66" t="s">
        <v>47</v>
      </c>
      <c r="AP66" t="s">
        <v>47</v>
      </c>
      <c r="AQ66" t="s">
        <v>47</v>
      </c>
      <c r="AR66" t="s">
        <v>47</v>
      </c>
    </row>
    <row r="67" spans="1:44" x14ac:dyDescent="0.45">
      <c r="A67">
        <v>3</v>
      </c>
      <c r="B67">
        <v>358</v>
      </c>
      <c r="C67">
        <v>603</v>
      </c>
      <c r="D67">
        <v>547</v>
      </c>
      <c r="E67">
        <v>1150</v>
      </c>
      <c r="F67">
        <v>90</v>
      </c>
      <c r="G67">
        <v>94</v>
      </c>
      <c r="H67">
        <v>92</v>
      </c>
      <c r="I67">
        <v>5</v>
      </c>
      <c r="J67">
        <v>2</v>
      </c>
      <c r="K67">
        <v>4</v>
      </c>
      <c r="L67">
        <v>76</v>
      </c>
      <c r="M67">
        <v>81</v>
      </c>
      <c r="N67">
        <v>78</v>
      </c>
      <c r="O67">
        <v>6</v>
      </c>
      <c r="P67">
        <v>5</v>
      </c>
      <c r="Q67">
        <v>5</v>
      </c>
      <c r="R67">
        <v>70</v>
      </c>
      <c r="S67">
        <v>75</v>
      </c>
      <c r="T67">
        <v>72</v>
      </c>
      <c r="U67">
        <v>44</v>
      </c>
      <c r="V67">
        <v>47</v>
      </c>
      <c r="W67">
        <v>45</v>
      </c>
      <c r="X67">
        <v>3</v>
      </c>
      <c r="Y67">
        <v>3</v>
      </c>
      <c r="Z67">
        <v>3</v>
      </c>
      <c r="AA67">
        <v>38</v>
      </c>
      <c r="AB67">
        <v>43</v>
      </c>
      <c r="AC67">
        <v>40</v>
      </c>
      <c r="AD67">
        <v>26</v>
      </c>
      <c r="AE67">
        <v>27</v>
      </c>
      <c r="AF67">
        <v>27</v>
      </c>
      <c r="AG67" t="s">
        <v>60</v>
      </c>
      <c r="AH67">
        <v>1</v>
      </c>
      <c r="AI67">
        <v>1</v>
      </c>
      <c r="AJ67">
        <v>14</v>
      </c>
      <c r="AK67">
        <v>13</v>
      </c>
      <c r="AL67">
        <v>13</v>
      </c>
      <c r="AM67">
        <v>6</v>
      </c>
      <c r="AN67">
        <v>5</v>
      </c>
      <c r="AO67">
        <v>5</v>
      </c>
      <c r="AP67">
        <v>4</v>
      </c>
      <c r="AQ67">
        <v>2</v>
      </c>
      <c r="AR67">
        <v>3</v>
      </c>
    </row>
    <row r="68" spans="1:44" x14ac:dyDescent="0.45">
      <c r="A68">
        <v>3</v>
      </c>
      <c r="B68">
        <v>359</v>
      </c>
      <c r="C68">
        <v>77</v>
      </c>
      <c r="D68">
        <v>111</v>
      </c>
      <c r="E68">
        <v>188</v>
      </c>
      <c r="F68">
        <v>91</v>
      </c>
      <c r="G68">
        <v>98</v>
      </c>
      <c r="H68">
        <v>95</v>
      </c>
      <c r="I68">
        <v>12</v>
      </c>
      <c r="J68">
        <v>5</v>
      </c>
      <c r="K68">
        <v>7</v>
      </c>
      <c r="L68">
        <v>71</v>
      </c>
      <c r="M68">
        <v>86</v>
      </c>
      <c r="N68">
        <v>80</v>
      </c>
      <c r="O68">
        <v>8</v>
      </c>
      <c r="P68">
        <v>9</v>
      </c>
      <c r="Q68">
        <v>9</v>
      </c>
      <c r="R68">
        <v>64</v>
      </c>
      <c r="S68">
        <v>72</v>
      </c>
      <c r="T68">
        <v>69</v>
      </c>
      <c r="U68">
        <v>25</v>
      </c>
      <c r="V68">
        <v>27</v>
      </c>
      <c r="W68">
        <v>26</v>
      </c>
      <c r="X68" t="s">
        <v>47</v>
      </c>
      <c r="Y68" t="s">
        <v>47</v>
      </c>
      <c r="Z68" t="s">
        <v>47</v>
      </c>
      <c r="AA68">
        <v>14</v>
      </c>
      <c r="AB68">
        <v>20</v>
      </c>
      <c r="AC68">
        <v>18</v>
      </c>
      <c r="AD68">
        <v>39</v>
      </c>
      <c r="AE68">
        <v>45</v>
      </c>
      <c r="AF68">
        <v>43</v>
      </c>
      <c r="AG68">
        <v>0</v>
      </c>
      <c r="AH68">
        <v>5</v>
      </c>
      <c r="AI68">
        <v>3</v>
      </c>
      <c r="AJ68">
        <v>19</v>
      </c>
      <c r="AK68">
        <v>13</v>
      </c>
      <c r="AL68">
        <v>15</v>
      </c>
      <c r="AM68" t="s">
        <v>47</v>
      </c>
      <c r="AN68" t="s">
        <v>47</v>
      </c>
      <c r="AO68">
        <v>3</v>
      </c>
      <c r="AP68" t="s">
        <v>47</v>
      </c>
      <c r="AQ68" t="s">
        <v>47</v>
      </c>
      <c r="AR68">
        <v>2</v>
      </c>
    </row>
    <row r="69" spans="1:44" x14ac:dyDescent="0.45">
      <c r="A69">
        <v>3</v>
      </c>
      <c r="B69">
        <v>370</v>
      </c>
      <c r="C69">
        <v>65</v>
      </c>
      <c r="D69">
        <v>71</v>
      </c>
      <c r="E69">
        <v>136</v>
      </c>
      <c r="F69">
        <v>94</v>
      </c>
      <c r="G69">
        <v>96</v>
      </c>
      <c r="H69">
        <v>95</v>
      </c>
      <c r="I69">
        <v>6</v>
      </c>
      <c r="J69">
        <v>11</v>
      </c>
      <c r="K69">
        <v>9</v>
      </c>
      <c r="L69">
        <v>80</v>
      </c>
      <c r="M69">
        <v>82</v>
      </c>
      <c r="N69">
        <v>81</v>
      </c>
      <c r="O69" t="s">
        <v>47</v>
      </c>
      <c r="P69" t="s">
        <v>47</v>
      </c>
      <c r="Q69">
        <v>12</v>
      </c>
      <c r="R69">
        <v>69</v>
      </c>
      <c r="S69">
        <v>63</v>
      </c>
      <c r="T69">
        <v>66</v>
      </c>
      <c r="U69">
        <v>22</v>
      </c>
      <c r="V69">
        <v>25</v>
      </c>
      <c r="W69">
        <v>24</v>
      </c>
      <c r="X69" t="s">
        <v>47</v>
      </c>
      <c r="Y69" t="s">
        <v>47</v>
      </c>
      <c r="Z69">
        <v>3</v>
      </c>
      <c r="AA69" t="s">
        <v>47</v>
      </c>
      <c r="AB69" t="s">
        <v>47</v>
      </c>
      <c r="AC69">
        <v>19</v>
      </c>
      <c r="AD69">
        <v>48</v>
      </c>
      <c r="AE69">
        <v>38</v>
      </c>
      <c r="AF69">
        <v>43</v>
      </c>
      <c r="AG69" t="s">
        <v>47</v>
      </c>
      <c r="AH69" t="s">
        <v>47</v>
      </c>
      <c r="AI69">
        <v>3</v>
      </c>
      <c r="AJ69">
        <v>14</v>
      </c>
      <c r="AK69">
        <v>14</v>
      </c>
      <c r="AL69">
        <v>14</v>
      </c>
      <c r="AM69" t="s">
        <v>47</v>
      </c>
      <c r="AN69" t="s">
        <v>47</v>
      </c>
      <c r="AO69" t="s">
        <v>47</v>
      </c>
      <c r="AP69" t="s">
        <v>47</v>
      </c>
      <c r="AQ69" t="s">
        <v>47</v>
      </c>
      <c r="AR69" t="s">
        <v>47</v>
      </c>
    </row>
    <row r="70" spans="1:44" x14ac:dyDescent="0.45">
      <c r="A70">
        <v>3</v>
      </c>
      <c r="B70">
        <v>371</v>
      </c>
      <c r="C70">
        <v>622</v>
      </c>
      <c r="D70">
        <v>711</v>
      </c>
      <c r="E70">
        <v>1333</v>
      </c>
      <c r="F70">
        <v>87</v>
      </c>
      <c r="G70">
        <v>91</v>
      </c>
      <c r="H70">
        <v>89</v>
      </c>
      <c r="I70">
        <v>10</v>
      </c>
      <c r="J70">
        <v>8</v>
      </c>
      <c r="K70">
        <v>9</v>
      </c>
      <c r="L70">
        <v>72</v>
      </c>
      <c r="M70">
        <v>72</v>
      </c>
      <c r="N70">
        <v>72</v>
      </c>
      <c r="O70">
        <v>14</v>
      </c>
      <c r="P70">
        <v>9</v>
      </c>
      <c r="Q70">
        <v>11</v>
      </c>
      <c r="R70">
        <v>55</v>
      </c>
      <c r="S70">
        <v>60</v>
      </c>
      <c r="T70">
        <v>58</v>
      </c>
      <c r="U70">
        <v>13</v>
      </c>
      <c r="V70">
        <v>14</v>
      </c>
      <c r="W70">
        <v>13</v>
      </c>
      <c r="X70" t="s">
        <v>47</v>
      </c>
      <c r="Y70" t="s">
        <v>47</v>
      </c>
      <c r="Z70" t="s">
        <v>47</v>
      </c>
      <c r="AA70">
        <v>10</v>
      </c>
      <c r="AB70">
        <v>12</v>
      </c>
      <c r="AC70">
        <v>11</v>
      </c>
      <c r="AD70">
        <v>42</v>
      </c>
      <c r="AE70">
        <v>46</v>
      </c>
      <c r="AF70">
        <v>44</v>
      </c>
      <c r="AG70">
        <v>3</v>
      </c>
      <c r="AH70">
        <v>2</v>
      </c>
      <c r="AI70">
        <v>3</v>
      </c>
      <c r="AJ70">
        <v>16</v>
      </c>
      <c r="AK70">
        <v>19</v>
      </c>
      <c r="AL70">
        <v>18</v>
      </c>
      <c r="AM70">
        <v>10</v>
      </c>
      <c r="AN70">
        <v>7</v>
      </c>
      <c r="AO70">
        <v>8</v>
      </c>
      <c r="AP70">
        <v>3</v>
      </c>
      <c r="AQ70">
        <v>2</v>
      </c>
      <c r="AR70">
        <v>2</v>
      </c>
    </row>
    <row r="71" spans="1:44" x14ac:dyDescent="0.45">
      <c r="A71">
        <v>3</v>
      </c>
      <c r="B71">
        <v>372</v>
      </c>
      <c r="C71">
        <v>353</v>
      </c>
      <c r="D71">
        <v>490</v>
      </c>
      <c r="E71">
        <v>843</v>
      </c>
      <c r="F71">
        <v>93</v>
      </c>
      <c r="G71">
        <v>95</v>
      </c>
      <c r="H71">
        <v>94</v>
      </c>
      <c r="I71">
        <v>9</v>
      </c>
      <c r="J71">
        <v>8</v>
      </c>
      <c r="K71">
        <v>8</v>
      </c>
      <c r="L71">
        <v>78</v>
      </c>
      <c r="M71">
        <v>79</v>
      </c>
      <c r="N71">
        <v>79</v>
      </c>
      <c r="O71">
        <v>6</v>
      </c>
      <c r="P71">
        <v>8</v>
      </c>
      <c r="Q71">
        <v>7</v>
      </c>
      <c r="R71">
        <v>64</v>
      </c>
      <c r="S71">
        <v>69</v>
      </c>
      <c r="T71">
        <v>67</v>
      </c>
      <c r="U71">
        <v>17</v>
      </c>
      <c r="V71">
        <v>17</v>
      </c>
      <c r="W71">
        <v>17</v>
      </c>
      <c r="X71" t="s">
        <v>47</v>
      </c>
      <c r="Y71" t="s">
        <v>47</v>
      </c>
      <c r="Z71" t="s">
        <v>60</v>
      </c>
      <c r="AA71">
        <v>13</v>
      </c>
      <c r="AB71">
        <v>16</v>
      </c>
      <c r="AC71">
        <v>15</v>
      </c>
      <c r="AD71">
        <v>47</v>
      </c>
      <c r="AE71">
        <v>52</v>
      </c>
      <c r="AF71">
        <v>50</v>
      </c>
      <c r="AG71">
        <v>8</v>
      </c>
      <c r="AH71">
        <v>2</v>
      </c>
      <c r="AI71">
        <v>4</v>
      </c>
      <c r="AJ71">
        <v>14</v>
      </c>
      <c r="AK71">
        <v>16</v>
      </c>
      <c r="AL71">
        <v>15</v>
      </c>
      <c r="AM71">
        <v>7</v>
      </c>
      <c r="AN71">
        <v>4</v>
      </c>
      <c r="AO71">
        <v>5</v>
      </c>
      <c r="AP71">
        <v>1</v>
      </c>
      <c r="AQ71">
        <v>1</v>
      </c>
      <c r="AR71">
        <v>1</v>
      </c>
    </row>
    <row r="72" spans="1:44" x14ac:dyDescent="0.45">
      <c r="A72">
        <v>3</v>
      </c>
      <c r="B72">
        <v>373</v>
      </c>
      <c r="C72">
        <v>581</v>
      </c>
      <c r="D72">
        <v>755</v>
      </c>
      <c r="E72">
        <v>1336</v>
      </c>
      <c r="F72">
        <v>89</v>
      </c>
      <c r="G72">
        <v>92</v>
      </c>
      <c r="H72">
        <v>91</v>
      </c>
      <c r="I72">
        <v>6</v>
      </c>
      <c r="J72">
        <v>6</v>
      </c>
      <c r="K72">
        <v>6</v>
      </c>
      <c r="L72">
        <v>74</v>
      </c>
      <c r="M72">
        <v>75</v>
      </c>
      <c r="N72">
        <v>74</v>
      </c>
      <c r="O72">
        <v>10</v>
      </c>
      <c r="P72">
        <v>9</v>
      </c>
      <c r="Q72">
        <v>10</v>
      </c>
      <c r="R72">
        <v>59</v>
      </c>
      <c r="S72">
        <v>60</v>
      </c>
      <c r="T72">
        <v>60</v>
      </c>
      <c r="U72">
        <v>32</v>
      </c>
      <c r="V72">
        <v>28</v>
      </c>
      <c r="W72">
        <v>30</v>
      </c>
      <c r="X72">
        <v>2</v>
      </c>
      <c r="Y72">
        <v>1</v>
      </c>
      <c r="Z72">
        <v>2</v>
      </c>
      <c r="AA72">
        <v>27</v>
      </c>
      <c r="AB72">
        <v>25</v>
      </c>
      <c r="AC72">
        <v>26</v>
      </c>
      <c r="AD72">
        <v>27</v>
      </c>
      <c r="AE72">
        <v>31</v>
      </c>
      <c r="AF72">
        <v>30</v>
      </c>
      <c r="AG72">
        <v>4</v>
      </c>
      <c r="AH72">
        <v>5</v>
      </c>
      <c r="AI72">
        <v>5</v>
      </c>
      <c r="AJ72">
        <v>16</v>
      </c>
      <c r="AK72">
        <v>17</v>
      </c>
      <c r="AL72">
        <v>17</v>
      </c>
      <c r="AM72">
        <v>8</v>
      </c>
      <c r="AN72">
        <v>5</v>
      </c>
      <c r="AO72">
        <v>7</v>
      </c>
      <c r="AP72">
        <v>2</v>
      </c>
      <c r="AQ72">
        <v>3</v>
      </c>
      <c r="AR72">
        <v>3</v>
      </c>
    </row>
    <row r="73" spans="1:44" x14ac:dyDescent="0.45">
      <c r="A73">
        <v>3</v>
      </c>
      <c r="B73">
        <v>380</v>
      </c>
      <c r="C73">
        <v>1036</v>
      </c>
      <c r="D73">
        <v>1282</v>
      </c>
      <c r="E73">
        <v>2318</v>
      </c>
      <c r="F73">
        <v>87</v>
      </c>
      <c r="G73">
        <v>89</v>
      </c>
      <c r="H73">
        <v>88</v>
      </c>
      <c r="I73">
        <v>6</v>
      </c>
      <c r="J73">
        <v>4</v>
      </c>
      <c r="K73">
        <v>5</v>
      </c>
      <c r="L73">
        <v>75</v>
      </c>
      <c r="M73">
        <v>79</v>
      </c>
      <c r="N73">
        <v>77</v>
      </c>
      <c r="O73">
        <v>10</v>
      </c>
      <c r="P73">
        <v>10</v>
      </c>
      <c r="Q73">
        <v>10</v>
      </c>
      <c r="R73">
        <v>62</v>
      </c>
      <c r="S73">
        <v>67</v>
      </c>
      <c r="T73">
        <v>64</v>
      </c>
      <c r="U73">
        <v>13</v>
      </c>
      <c r="V73">
        <v>14</v>
      </c>
      <c r="W73">
        <v>13</v>
      </c>
      <c r="X73" t="s">
        <v>47</v>
      </c>
      <c r="Y73" t="s">
        <v>47</v>
      </c>
      <c r="Z73" t="s">
        <v>60</v>
      </c>
      <c r="AA73">
        <v>11</v>
      </c>
      <c r="AB73">
        <v>12</v>
      </c>
      <c r="AC73">
        <v>12</v>
      </c>
      <c r="AD73">
        <v>49</v>
      </c>
      <c r="AE73">
        <v>53</v>
      </c>
      <c r="AF73">
        <v>51</v>
      </c>
      <c r="AG73">
        <v>4</v>
      </c>
      <c r="AH73">
        <v>3</v>
      </c>
      <c r="AI73">
        <v>3</v>
      </c>
      <c r="AJ73">
        <v>11</v>
      </c>
      <c r="AK73">
        <v>10</v>
      </c>
      <c r="AL73">
        <v>11</v>
      </c>
      <c r="AM73">
        <v>9</v>
      </c>
      <c r="AN73">
        <v>8</v>
      </c>
      <c r="AO73">
        <v>8</v>
      </c>
      <c r="AP73">
        <v>5</v>
      </c>
      <c r="AQ73">
        <v>3</v>
      </c>
      <c r="AR73">
        <v>4</v>
      </c>
    </row>
    <row r="74" spans="1:44" x14ac:dyDescent="0.45">
      <c r="A74">
        <v>3</v>
      </c>
      <c r="B74">
        <v>381</v>
      </c>
      <c r="C74">
        <v>528</v>
      </c>
      <c r="D74">
        <v>614</v>
      </c>
      <c r="E74">
        <v>1142</v>
      </c>
      <c r="F74">
        <v>90</v>
      </c>
      <c r="G74">
        <v>94</v>
      </c>
      <c r="H74">
        <v>92</v>
      </c>
      <c r="I74">
        <v>5</v>
      </c>
      <c r="J74">
        <v>7</v>
      </c>
      <c r="K74">
        <v>6</v>
      </c>
      <c r="L74">
        <v>77</v>
      </c>
      <c r="M74">
        <v>77</v>
      </c>
      <c r="N74">
        <v>77</v>
      </c>
      <c r="O74">
        <v>7</v>
      </c>
      <c r="P74">
        <v>10</v>
      </c>
      <c r="Q74">
        <v>9</v>
      </c>
      <c r="R74">
        <v>68</v>
      </c>
      <c r="S74">
        <v>62</v>
      </c>
      <c r="T74">
        <v>65</v>
      </c>
      <c r="U74">
        <v>17</v>
      </c>
      <c r="V74">
        <v>18</v>
      </c>
      <c r="W74">
        <v>17</v>
      </c>
      <c r="X74">
        <v>2</v>
      </c>
      <c r="Y74">
        <v>1</v>
      </c>
      <c r="Z74">
        <v>1</v>
      </c>
      <c r="AA74">
        <v>13</v>
      </c>
      <c r="AB74">
        <v>15</v>
      </c>
      <c r="AC74">
        <v>14</v>
      </c>
      <c r="AD74">
        <v>51</v>
      </c>
      <c r="AE74">
        <v>44</v>
      </c>
      <c r="AF74">
        <v>48</v>
      </c>
      <c r="AG74">
        <v>1</v>
      </c>
      <c r="AH74">
        <v>5</v>
      </c>
      <c r="AI74">
        <v>3</v>
      </c>
      <c r="AJ74">
        <v>13</v>
      </c>
      <c r="AK74">
        <v>17</v>
      </c>
      <c r="AL74">
        <v>15</v>
      </c>
      <c r="AM74">
        <v>8</v>
      </c>
      <c r="AN74">
        <v>5</v>
      </c>
      <c r="AO74">
        <v>6</v>
      </c>
      <c r="AP74">
        <v>3</v>
      </c>
      <c r="AQ74">
        <v>1</v>
      </c>
      <c r="AR74">
        <v>2</v>
      </c>
    </row>
    <row r="75" spans="1:44" x14ac:dyDescent="0.45">
      <c r="A75">
        <v>3</v>
      </c>
      <c r="B75">
        <v>382</v>
      </c>
      <c r="C75">
        <v>336</v>
      </c>
      <c r="D75">
        <v>473</v>
      </c>
      <c r="E75">
        <v>809</v>
      </c>
      <c r="F75">
        <v>89</v>
      </c>
      <c r="G75">
        <v>88</v>
      </c>
      <c r="H75">
        <v>89</v>
      </c>
      <c r="I75">
        <v>6</v>
      </c>
      <c r="J75">
        <v>7</v>
      </c>
      <c r="K75">
        <v>7</v>
      </c>
      <c r="L75">
        <v>79</v>
      </c>
      <c r="M75">
        <v>75</v>
      </c>
      <c r="N75">
        <v>77</v>
      </c>
      <c r="O75">
        <v>6</v>
      </c>
      <c r="P75">
        <v>6</v>
      </c>
      <c r="Q75">
        <v>6</v>
      </c>
      <c r="R75">
        <v>72</v>
      </c>
      <c r="S75">
        <v>66</v>
      </c>
      <c r="T75">
        <v>68</v>
      </c>
      <c r="U75">
        <v>21</v>
      </c>
      <c r="V75">
        <v>14</v>
      </c>
      <c r="W75">
        <v>17</v>
      </c>
      <c r="X75">
        <v>1</v>
      </c>
      <c r="Y75">
        <v>1</v>
      </c>
      <c r="Z75">
        <v>1</v>
      </c>
      <c r="AA75">
        <v>16</v>
      </c>
      <c r="AB75">
        <v>12</v>
      </c>
      <c r="AC75">
        <v>14</v>
      </c>
      <c r="AD75">
        <v>51</v>
      </c>
      <c r="AE75">
        <v>52</v>
      </c>
      <c r="AF75">
        <v>52</v>
      </c>
      <c r="AG75">
        <v>2</v>
      </c>
      <c r="AH75">
        <v>3</v>
      </c>
      <c r="AI75">
        <v>2</v>
      </c>
      <c r="AJ75">
        <v>10</v>
      </c>
      <c r="AK75">
        <v>13</v>
      </c>
      <c r="AL75">
        <v>12</v>
      </c>
      <c r="AM75">
        <v>7</v>
      </c>
      <c r="AN75">
        <v>7</v>
      </c>
      <c r="AO75">
        <v>7</v>
      </c>
      <c r="AP75">
        <v>4</v>
      </c>
      <c r="AQ75">
        <v>5</v>
      </c>
      <c r="AR75">
        <v>5</v>
      </c>
    </row>
    <row r="76" spans="1:44" x14ac:dyDescent="0.45">
      <c r="A76">
        <v>3</v>
      </c>
      <c r="B76">
        <v>383</v>
      </c>
      <c r="C76">
        <v>1256</v>
      </c>
      <c r="D76">
        <v>1338</v>
      </c>
      <c r="E76">
        <v>2594</v>
      </c>
      <c r="F76">
        <v>87</v>
      </c>
      <c r="G76">
        <v>91</v>
      </c>
      <c r="H76">
        <v>89</v>
      </c>
      <c r="I76">
        <v>8</v>
      </c>
      <c r="J76">
        <v>8</v>
      </c>
      <c r="K76">
        <v>8</v>
      </c>
      <c r="L76">
        <v>68</v>
      </c>
      <c r="M76">
        <v>71</v>
      </c>
      <c r="N76">
        <v>70</v>
      </c>
      <c r="O76">
        <v>10</v>
      </c>
      <c r="P76">
        <v>10</v>
      </c>
      <c r="Q76">
        <v>10</v>
      </c>
      <c r="R76">
        <v>55</v>
      </c>
      <c r="S76">
        <v>58</v>
      </c>
      <c r="T76">
        <v>57</v>
      </c>
      <c r="U76">
        <v>18</v>
      </c>
      <c r="V76">
        <v>18</v>
      </c>
      <c r="W76">
        <v>18</v>
      </c>
      <c r="X76">
        <v>1</v>
      </c>
      <c r="Y76">
        <v>1</v>
      </c>
      <c r="Z76">
        <v>1</v>
      </c>
      <c r="AA76">
        <v>14</v>
      </c>
      <c r="AB76">
        <v>15</v>
      </c>
      <c r="AC76">
        <v>15</v>
      </c>
      <c r="AD76">
        <v>38</v>
      </c>
      <c r="AE76">
        <v>40</v>
      </c>
      <c r="AF76">
        <v>39</v>
      </c>
      <c r="AG76">
        <v>3</v>
      </c>
      <c r="AH76">
        <v>2</v>
      </c>
      <c r="AI76">
        <v>2</v>
      </c>
      <c r="AJ76">
        <v>18</v>
      </c>
      <c r="AK76">
        <v>20</v>
      </c>
      <c r="AL76">
        <v>19</v>
      </c>
      <c r="AM76">
        <v>10</v>
      </c>
      <c r="AN76">
        <v>8</v>
      </c>
      <c r="AO76">
        <v>9</v>
      </c>
      <c r="AP76">
        <v>3</v>
      </c>
      <c r="AQ76">
        <v>2</v>
      </c>
      <c r="AR76">
        <v>2</v>
      </c>
    </row>
    <row r="77" spans="1:44" x14ac:dyDescent="0.45">
      <c r="A77">
        <v>3</v>
      </c>
      <c r="B77">
        <v>384</v>
      </c>
      <c r="C77">
        <v>286</v>
      </c>
      <c r="D77">
        <v>367</v>
      </c>
      <c r="E77">
        <v>653</v>
      </c>
      <c r="F77">
        <v>90</v>
      </c>
      <c r="G77">
        <v>91</v>
      </c>
      <c r="H77">
        <v>91</v>
      </c>
      <c r="I77">
        <v>14</v>
      </c>
      <c r="J77">
        <v>9</v>
      </c>
      <c r="K77">
        <v>11</v>
      </c>
      <c r="L77">
        <v>66</v>
      </c>
      <c r="M77">
        <v>72</v>
      </c>
      <c r="N77">
        <v>70</v>
      </c>
      <c r="O77">
        <v>13</v>
      </c>
      <c r="P77">
        <v>10</v>
      </c>
      <c r="Q77">
        <v>11</v>
      </c>
      <c r="R77">
        <v>51</v>
      </c>
      <c r="S77">
        <v>60</v>
      </c>
      <c r="T77">
        <v>57</v>
      </c>
      <c r="U77">
        <v>13</v>
      </c>
      <c r="V77">
        <v>14</v>
      </c>
      <c r="W77">
        <v>13</v>
      </c>
      <c r="X77">
        <v>0</v>
      </c>
      <c r="Y77">
        <v>0</v>
      </c>
      <c r="Z77">
        <v>0</v>
      </c>
      <c r="AA77">
        <v>9</v>
      </c>
      <c r="AB77">
        <v>12</v>
      </c>
      <c r="AC77">
        <v>11</v>
      </c>
      <c r="AD77">
        <v>39</v>
      </c>
      <c r="AE77">
        <v>47</v>
      </c>
      <c r="AF77">
        <v>43</v>
      </c>
      <c r="AG77">
        <v>2</v>
      </c>
      <c r="AH77">
        <v>2</v>
      </c>
      <c r="AI77">
        <v>2</v>
      </c>
      <c r="AJ77">
        <v>23</v>
      </c>
      <c r="AK77">
        <v>19</v>
      </c>
      <c r="AL77">
        <v>21</v>
      </c>
      <c r="AM77">
        <v>7</v>
      </c>
      <c r="AN77">
        <v>8</v>
      </c>
      <c r="AO77">
        <v>7</v>
      </c>
      <c r="AP77">
        <v>3</v>
      </c>
      <c r="AQ77">
        <v>1</v>
      </c>
      <c r="AR77">
        <v>2</v>
      </c>
    </row>
    <row r="78" spans="1:44" x14ac:dyDescent="0.45">
      <c r="A78">
        <v>3</v>
      </c>
      <c r="B78">
        <v>390</v>
      </c>
      <c r="C78">
        <v>398</v>
      </c>
      <c r="D78">
        <v>435</v>
      </c>
      <c r="E78">
        <v>833</v>
      </c>
      <c r="F78">
        <v>89</v>
      </c>
      <c r="G78">
        <v>95</v>
      </c>
      <c r="H78">
        <v>92</v>
      </c>
      <c r="I78">
        <v>15</v>
      </c>
      <c r="J78">
        <v>11</v>
      </c>
      <c r="K78">
        <v>13</v>
      </c>
      <c r="L78">
        <v>75</v>
      </c>
      <c r="M78">
        <v>80</v>
      </c>
      <c r="N78">
        <v>78</v>
      </c>
      <c r="O78">
        <v>16</v>
      </c>
      <c r="P78">
        <v>15</v>
      </c>
      <c r="Q78">
        <v>15</v>
      </c>
      <c r="R78">
        <v>58</v>
      </c>
      <c r="S78">
        <v>61</v>
      </c>
      <c r="T78">
        <v>60</v>
      </c>
      <c r="U78">
        <v>22</v>
      </c>
      <c r="V78">
        <v>22</v>
      </c>
      <c r="W78">
        <v>22</v>
      </c>
      <c r="X78" t="s">
        <v>47</v>
      </c>
      <c r="Y78" t="s">
        <v>47</v>
      </c>
      <c r="Z78">
        <v>1</v>
      </c>
      <c r="AA78">
        <v>19</v>
      </c>
      <c r="AB78">
        <v>20</v>
      </c>
      <c r="AC78">
        <v>19</v>
      </c>
      <c r="AD78">
        <v>36</v>
      </c>
      <c r="AE78">
        <v>39</v>
      </c>
      <c r="AF78">
        <v>38</v>
      </c>
      <c r="AG78">
        <v>2</v>
      </c>
      <c r="AH78">
        <v>3</v>
      </c>
      <c r="AI78">
        <v>2</v>
      </c>
      <c r="AJ78">
        <v>13</v>
      </c>
      <c r="AK78">
        <v>16</v>
      </c>
      <c r="AL78">
        <v>15</v>
      </c>
      <c r="AM78">
        <v>8</v>
      </c>
      <c r="AN78">
        <v>4</v>
      </c>
      <c r="AO78">
        <v>6</v>
      </c>
      <c r="AP78">
        <v>3</v>
      </c>
      <c r="AQ78">
        <v>1</v>
      </c>
      <c r="AR78">
        <v>2</v>
      </c>
    </row>
    <row r="79" spans="1:44" x14ac:dyDescent="0.45">
      <c r="A79">
        <v>3</v>
      </c>
      <c r="B79">
        <v>391</v>
      </c>
      <c r="C79">
        <v>444</v>
      </c>
      <c r="D79">
        <v>493</v>
      </c>
      <c r="E79">
        <v>937</v>
      </c>
      <c r="F79">
        <v>87</v>
      </c>
      <c r="G79">
        <v>91</v>
      </c>
      <c r="H79">
        <v>89</v>
      </c>
      <c r="I79">
        <v>9</v>
      </c>
      <c r="J79">
        <v>5</v>
      </c>
      <c r="K79">
        <v>7</v>
      </c>
      <c r="L79">
        <v>76</v>
      </c>
      <c r="M79">
        <v>78</v>
      </c>
      <c r="N79">
        <v>77</v>
      </c>
      <c r="O79">
        <v>13</v>
      </c>
      <c r="P79">
        <v>12</v>
      </c>
      <c r="Q79">
        <v>12</v>
      </c>
      <c r="R79">
        <v>56</v>
      </c>
      <c r="S79">
        <v>61</v>
      </c>
      <c r="T79">
        <v>59</v>
      </c>
      <c r="U79">
        <v>17</v>
      </c>
      <c r="V79">
        <v>18</v>
      </c>
      <c r="W79">
        <v>18</v>
      </c>
      <c r="X79" t="s">
        <v>47</v>
      </c>
      <c r="Y79" t="s">
        <v>47</v>
      </c>
      <c r="Z79">
        <v>1</v>
      </c>
      <c r="AA79">
        <v>15</v>
      </c>
      <c r="AB79">
        <v>16</v>
      </c>
      <c r="AC79">
        <v>16</v>
      </c>
      <c r="AD79">
        <v>39</v>
      </c>
      <c r="AE79">
        <v>43</v>
      </c>
      <c r="AF79">
        <v>41</v>
      </c>
      <c r="AG79">
        <v>7</v>
      </c>
      <c r="AH79">
        <v>5</v>
      </c>
      <c r="AI79">
        <v>6</v>
      </c>
      <c r="AJ79">
        <v>11</v>
      </c>
      <c r="AK79">
        <v>13</v>
      </c>
      <c r="AL79">
        <v>12</v>
      </c>
      <c r="AM79">
        <v>9</v>
      </c>
      <c r="AN79">
        <v>9</v>
      </c>
      <c r="AO79">
        <v>9</v>
      </c>
      <c r="AP79">
        <v>4</v>
      </c>
      <c r="AQ79">
        <v>1</v>
      </c>
      <c r="AR79">
        <v>2</v>
      </c>
    </row>
    <row r="80" spans="1:44" x14ac:dyDescent="0.45">
      <c r="A80">
        <v>3</v>
      </c>
      <c r="B80">
        <v>392</v>
      </c>
      <c r="C80">
        <v>348</v>
      </c>
      <c r="D80">
        <v>411</v>
      </c>
      <c r="E80">
        <v>759</v>
      </c>
      <c r="F80">
        <v>89</v>
      </c>
      <c r="G80">
        <v>93</v>
      </c>
      <c r="H80">
        <v>91</v>
      </c>
      <c r="I80">
        <v>11</v>
      </c>
      <c r="J80">
        <v>6</v>
      </c>
      <c r="K80">
        <v>8</v>
      </c>
      <c r="L80">
        <v>76</v>
      </c>
      <c r="M80">
        <v>79</v>
      </c>
      <c r="N80">
        <v>78</v>
      </c>
      <c r="O80">
        <v>14</v>
      </c>
      <c r="P80">
        <v>8</v>
      </c>
      <c r="Q80">
        <v>11</v>
      </c>
      <c r="R80">
        <v>59</v>
      </c>
      <c r="S80">
        <v>68</v>
      </c>
      <c r="T80">
        <v>64</v>
      </c>
      <c r="U80">
        <v>21</v>
      </c>
      <c r="V80">
        <v>19</v>
      </c>
      <c r="W80">
        <v>20</v>
      </c>
      <c r="X80">
        <v>1</v>
      </c>
      <c r="Y80">
        <v>1</v>
      </c>
      <c r="Z80">
        <v>1</v>
      </c>
      <c r="AA80">
        <v>19</v>
      </c>
      <c r="AB80">
        <v>17</v>
      </c>
      <c r="AC80">
        <v>18</v>
      </c>
      <c r="AD80">
        <v>38</v>
      </c>
      <c r="AE80">
        <v>49</v>
      </c>
      <c r="AF80">
        <v>44</v>
      </c>
      <c r="AG80">
        <v>3</v>
      </c>
      <c r="AH80">
        <v>2</v>
      </c>
      <c r="AI80">
        <v>3</v>
      </c>
      <c r="AJ80">
        <v>13</v>
      </c>
      <c r="AK80">
        <v>14</v>
      </c>
      <c r="AL80">
        <v>13</v>
      </c>
      <c r="AM80">
        <v>9</v>
      </c>
      <c r="AN80">
        <v>6</v>
      </c>
      <c r="AO80">
        <v>7</v>
      </c>
      <c r="AP80">
        <v>2</v>
      </c>
      <c r="AQ80">
        <v>1</v>
      </c>
      <c r="AR80">
        <v>2</v>
      </c>
    </row>
    <row r="81" spans="1:44" x14ac:dyDescent="0.45">
      <c r="A81">
        <v>3</v>
      </c>
      <c r="B81">
        <v>393</v>
      </c>
      <c r="C81">
        <v>103</v>
      </c>
      <c r="D81">
        <v>160</v>
      </c>
      <c r="E81">
        <v>263</v>
      </c>
      <c r="F81">
        <v>88</v>
      </c>
      <c r="G81">
        <v>96</v>
      </c>
      <c r="H81">
        <v>93</v>
      </c>
      <c r="I81">
        <v>16</v>
      </c>
      <c r="J81">
        <v>8</v>
      </c>
      <c r="K81">
        <v>11</v>
      </c>
      <c r="L81">
        <v>79</v>
      </c>
      <c r="M81">
        <v>84</v>
      </c>
      <c r="N81">
        <v>82</v>
      </c>
      <c r="O81">
        <v>18</v>
      </c>
      <c r="P81">
        <v>13</v>
      </c>
      <c r="Q81">
        <v>15</v>
      </c>
      <c r="R81">
        <v>55</v>
      </c>
      <c r="S81">
        <v>69</v>
      </c>
      <c r="T81">
        <v>64</v>
      </c>
      <c r="U81">
        <v>23</v>
      </c>
      <c r="V81">
        <v>12</v>
      </c>
      <c r="W81">
        <v>16</v>
      </c>
      <c r="X81" t="s">
        <v>47</v>
      </c>
      <c r="Y81" t="s">
        <v>47</v>
      </c>
      <c r="Z81" t="s">
        <v>47</v>
      </c>
      <c r="AA81" t="s">
        <v>47</v>
      </c>
      <c r="AB81" t="s">
        <v>47</v>
      </c>
      <c r="AC81" t="s">
        <v>47</v>
      </c>
      <c r="AD81">
        <v>32</v>
      </c>
      <c r="AE81">
        <v>58</v>
      </c>
      <c r="AF81">
        <v>48</v>
      </c>
      <c r="AG81">
        <v>5</v>
      </c>
      <c r="AH81">
        <v>2</v>
      </c>
      <c r="AI81">
        <v>3</v>
      </c>
      <c r="AJ81">
        <v>10</v>
      </c>
      <c r="AK81">
        <v>11</v>
      </c>
      <c r="AL81">
        <v>11</v>
      </c>
      <c r="AM81">
        <v>8</v>
      </c>
      <c r="AN81">
        <v>4</v>
      </c>
      <c r="AO81">
        <v>6</v>
      </c>
      <c r="AP81">
        <v>4</v>
      </c>
      <c r="AQ81">
        <v>0</v>
      </c>
      <c r="AR81">
        <v>2</v>
      </c>
    </row>
    <row r="82" spans="1:44" x14ac:dyDescent="0.45">
      <c r="A82">
        <v>3</v>
      </c>
      <c r="B82">
        <v>394</v>
      </c>
      <c r="C82">
        <v>173</v>
      </c>
      <c r="D82">
        <v>258</v>
      </c>
      <c r="E82">
        <v>431</v>
      </c>
      <c r="F82">
        <v>91</v>
      </c>
      <c r="G82">
        <v>93</v>
      </c>
      <c r="H82">
        <v>92</v>
      </c>
      <c r="I82">
        <v>6</v>
      </c>
      <c r="J82">
        <v>6</v>
      </c>
      <c r="K82">
        <v>6</v>
      </c>
      <c r="L82">
        <v>82</v>
      </c>
      <c r="M82">
        <v>78</v>
      </c>
      <c r="N82">
        <v>79</v>
      </c>
      <c r="O82" t="s">
        <v>47</v>
      </c>
      <c r="P82" t="s">
        <v>47</v>
      </c>
      <c r="Q82">
        <v>7</v>
      </c>
      <c r="R82">
        <v>75</v>
      </c>
      <c r="S82">
        <v>69</v>
      </c>
      <c r="T82">
        <v>71</v>
      </c>
      <c r="U82">
        <v>24</v>
      </c>
      <c r="V82">
        <v>20</v>
      </c>
      <c r="W82">
        <v>22</v>
      </c>
      <c r="X82">
        <v>0</v>
      </c>
      <c r="Y82">
        <v>0</v>
      </c>
      <c r="Z82">
        <v>0</v>
      </c>
      <c r="AA82" t="s">
        <v>47</v>
      </c>
      <c r="AB82" t="s">
        <v>47</v>
      </c>
      <c r="AC82" t="s">
        <v>47</v>
      </c>
      <c r="AD82">
        <v>50</v>
      </c>
      <c r="AE82">
        <v>48</v>
      </c>
      <c r="AF82">
        <v>49</v>
      </c>
      <c r="AG82" t="s">
        <v>47</v>
      </c>
      <c r="AH82" t="s">
        <v>47</v>
      </c>
      <c r="AI82">
        <v>1</v>
      </c>
      <c r="AJ82">
        <v>10</v>
      </c>
      <c r="AK82">
        <v>15</v>
      </c>
      <c r="AL82">
        <v>13</v>
      </c>
      <c r="AM82">
        <v>5</v>
      </c>
      <c r="AN82">
        <v>5</v>
      </c>
      <c r="AO82">
        <v>5</v>
      </c>
      <c r="AP82">
        <v>3</v>
      </c>
      <c r="AQ82">
        <v>2</v>
      </c>
      <c r="AR82">
        <v>3</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358</v>
      </c>
      <c r="D84">
        <v>414</v>
      </c>
      <c r="E84">
        <v>772</v>
      </c>
      <c r="F84">
        <v>90</v>
      </c>
      <c r="G84">
        <v>89</v>
      </c>
      <c r="H84">
        <v>90</v>
      </c>
      <c r="I84">
        <v>5</v>
      </c>
      <c r="J84">
        <v>5</v>
      </c>
      <c r="K84">
        <v>5</v>
      </c>
      <c r="L84">
        <v>61</v>
      </c>
      <c r="M84">
        <v>60</v>
      </c>
      <c r="N84">
        <v>60</v>
      </c>
      <c r="O84">
        <v>8</v>
      </c>
      <c r="P84">
        <v>9</v>
      </c>
      <c r="Q84">
        <v>9</v>
      </c>
      <c r="R84">
        <v>49</v>
      </c>
      <c r="S84">
        <v>47</v>
      </c>
      <c r="T84">
        <v>48</v>
      </c>
      <c r="U84">
        <v>29</v>
      </c>
      <c r="V84">
        <v>22</v>
      </c>
      <c r="W84">
        <v>25</v>
      </c>
      <c r="X84">
        <v>2</v>
      </c>
      <c r="Y84">
        <v>1</v>
      </c>
      <c r="Z84">
        <v>2</v>
      </c>
      <c r="AA84">
        <v>20</v>
      </c>
      <c r="AB84">
        <v>16</v>
      </c>
      <c r="AC84">
        <v>18</v>
      </c>
      <c r="AD84">
        <v>20</v>
      </c>
      <c r="AE84">
        <v>25</v>
      </c>
      <c r="AF84">
        <v>22</v>
      </c>
      <c r="AG84">
        <v>4</v>
      </c>
      <c r="AH84">
        <v>4</v>
      </c>
      <c r="AI84">
        <v>4</v>
      </c>
      <c r="AJ84">
        <v>29</v>
      </c>
      <c r="AK84">
        <v>29</v>
      </c>
      <c r="AL84">
        <v>29</v>
      </c>
      <c r="AM84">
        <v>8</v>
      </c>
      <c r="AN84">
        <v>8</v>
      </c>
      <c r="AO84">
        <v>8</v>
      </c>
      <c r="AP84">
        <v>2</v>
      </c>
      <c r="AQ84">
        <v>3</v>
      </c>
      <c r="AR84">
        <v>2</v>
      </c>
    </row>
    <row r="85" spans="1:44" x14ac:dyDescent="0.45">
      <c r="A85">
        <v>3</v>
      </c>
      <c r="B85">
        <v>801</v>
      </c>
      <c r="C85">
        <v>373</v>
      </c>
      <c r="D85">
        <v>459</v>
      </c>
      <c r="E85">
        <v>832</v>
      </c>
      <c r="F85">
        <v>86</v>
      </c>
      <c r="G85">
        <v>87</v>
      </c>
      <c r="H85">
        <v>87</v>
      </c>
      <c r="I85">
        <v>5</v>
      </c>
      <c r="J85">
        <v>4</v>
      </c>
      <c r="K85">
        <v>4</v>
      </c>
      <c r="L85">
        <v>51</v>
      </c>
      <c r="M85">
        <v>55</v>
      </c>
      <c r="N85">
        <v>53</v>
      </c>
      <c r="O85">
        <v>7</v>
      </c>
      <c r="P85">
        <v>13</v>
      </c>
      <c r="Q85">
        <v>11</v>
      </c>
      <c r="R85">
        <v>41</v>
      </c>
      <c r="S85">
        <v>39</v>
      </c>
      <c r="T85">
        <v>40</v>
      </c>
      <c r="U85">
        <v>21</v>
      </c>
      <c r="V85">
        <v>18</v>
      </c>
      <c r="W85">
        <v>20</v>
      </c>
      <c r="X85">
        <v>2</v>
      </c>
      <c r="Y85">
        <v>1</v>
      </c>
      <c r="Z85">
        <v>1</v>
      </c>
      <c r="AA85">
        <v>15</v>
      </c>
      <c r="AB85">
        <v>12</v>
      </c>
      <c r="AC85">
        <v>13</v>
      </c>
      <c r="AD85">
        <v>19</v>
      </c>
      <c r="AE85">
        <v>21</v>
      </c>
      <c r="AF85">
        <v>20</v>
      </c>
      <c r="AG85">
        <v>3</v>
      </c>
      <c r="AH85">
        <v>2</v>
      </c>
      <c r="AI85">
        <v>2</v>
      </c>
      <c r="AJ85">
        <v>35</v>
      </c>
      <c r="AK85">
        <v>33</v>
      </c>
      <c r="AL85">
        <v>34</v>
      </c>
      <c r="AM85">
        <v>9</v>
      </c>
      <c r="AN85">
        <v>9</v>
      </c>
      <c r="AO85">
        <v>9</v>
      </c>
      <c r="AP85">
        <v>5</v>
      </c>
      <c r="AQ85">
        <v>4</v>
      </c>
      <c r="AR85">
        <v>4</v>
      </c>
    </row>
    <row r="86" spans="1:44" x14ac:dyDescent="0.45">
      <c r="A86">
        <v>3</v>
      </c>
      <c r="B86">
        <v>802</v>
      </c>
      <c r="C86">
        <v>324</v>
      </c>
      <c r="D86">
        <v>339</v>
      </c>
      <c r="E86">
        <v>663</v>
      </c>
      <c r="F86">
        <v>92</v>
      </c>
      <c r="G86">
        <v>95</v>
      </c>
      <c r="H86">
        <v>93</v>
      </c>
      <c r="I86">
        <v>9</v>
      </c>
      <c r="J86">
        <v>6</v>
      </c>
      <c r="K86">
        <v>7</v>
      </c>
      <c r="L86">
        <v>67</v>
      </c>
      <c r="M86">
        <v>68</v>
      </c>
      <c r="N86">
        <v>67</v>
      </c>
      <c r="O86">
        <v>11</v>
      </c>
      <c r="P86">
        <v>13</v>
      </c>
      <c r="Q86">
        <v>12</v>
      </c>
      <c r="R86">
        <v>50</v>
      </c>
      <c r="S86">
        <v>50</v>
      </c>
      <c r="T86">
        <v>50</v>
      </c>
      <c r="U86">
        <v>25</v>
      </c>
      <c r="V86">
        <v>24</v>
      </c>
      <c r="W86">
        <v>24</v>
      </c>
      <c r="X86">
        <v>2</v>
      </c>
      <c r="Y86">
        <v>1</v>
      </c>
      <c r="Z86">
        <v>2</v>
      </c>
      <c r="AA86">
        <v>18</v>
      </c>
      <c r="AB86">
        <v>17</v>
      </c>
      <c r="AC86">
        <v>17</v>
      </c>
      <c r="AD86">
        <v>25</v>
      </c>
      <c r="AE86">
        <v>27</v>
      </c>
      <c r="AF86">
        <v>26</v>
      </c>
      <c r="AG86">
        <v>6</v>
      </c>
      <c r="AH86">
        <v>5</v>
      </c>
      <c r="AI86">
        <v>5</v>
      </c>
      <c r="AJ86">
        <v>25</v>
      </c>
      <c r="AK86">
        <v>27</v>
      </c>
      <c r="AL86">
        <v>26</v>
      </c>
      <c r="AM86" t="s">
        <v>47</v>
      </c>
      <c r="AN86" t="s">
        <v>47</v>
      </c>
      <c r="AO86">
        <v>5</v>
      </c>
      <c r="AP86" t="s">
        <v>47</v>
      </c>
      <c r="AQ86" t="s">
        <v>47</v>
      </c>
      <c r="AR86">
        <v>1</v>
      </c>
    </row>
    <row r="87" spans="1:44" x14ac:dyDescent="0.45">
      <c r="A87">
        <v>3</v>
      </c>
      <c r="B87">
        <v>803</v>
      </c>
      <c r="C87">
        <v>547</v>
      </c>
      <c r="D87">
        <v>619</v>
      </c>
      <c r="E87">
        <v>1166</v>
      </c>
      <c r="F87">
        <v>91</v>
      </c>
      <c r="G87">
        <v>93</v>
      </c>
      <c r="H87">
        <v>92</v>
      </c>
      <c r="I87">
        <v>10</v>
      </c>
      <c r="J87">
        <v>7</v>
      </c>
      <c r="K87">
        <v>8</v>
      </c>
      <c r="L87">
        <v>67</v>
      </c>
      <c r="M87">
        <v>68</v>
      </c>
      <c r="N87">
        <v>67</v>
      </c>
      <c r="O87">
        <v>13</v>
      </c>
      <c r="P87">
        <v>15</v>
      </c>
      <c r="Q87">
        <v>14</v>
      </c>
      <c r="R87">
        <v>47</v>
      </c>
      <c r="S87">
        <v>49</v>
      </c>
      <c r="T87">
        <v>48</v>
      </c>
      <c r="U87">
        <v>20</v>
      </c>
      <c r="V87">
        <v>15</v>
      </c>
      <c r="W87">
        <v>17</v>
      </c>
      <c r="X87">
        <v>1</v>
      </c>
      <c r="Y87" t="s">
        <v>60</v>
      </c>
      <c r="Z87">
        <v>1</v>
      </c>
      <c r="AA87">
        <v>12</v>
      </c>
      <c r="AB87">
        <v>11</v>
      </c>
      <c r="AC87">
        <v>11</v>
      </c>
      <c r="AD87">
        <v>27</v>
      </c>
      <c r="AE87">
        <v>34</v>
      </c>
      <c r="AF87">
        <v>31</v>
      </c>
      <c r="AG87">
        <v>7</v>
      </c>
      <c r="AH87">
        <v>4</v>
      </c>
      <c r="AI87">
        <v>6</v>
      </c>
      <c r="AJ87">
        <v>24</v>
      </c>
      <c r="AK87">
        <v>25</v>
      </c>
      <c r="AL87">
        <v>25</v>
      </c>
      <c r="AM87">
        <v>7</v>
      </c>
      <c r="AN87">
        <v>5</v>
      </c>
      <c r="AO87">
        <v>6</v>
      </c>
      <c r="AP87">
        <v>3</v>
      </c>
      <c r="AQ87">
        <v>2</v>
      </c>
      <c r="AR87">
        <v>2</v>
      </c>
    </row>
    <row r="88" spans="1:44" x14ac:dyDescent="0.45">
      <c r="A88">
        <v>3</v>
      </c>
      <c r="B88">
        <v>805</v>
      </c>
      <c r="C88">
        <v>47</v>
      </c>
      <c r="D88">
        <v>83</v>
      </c>
      <c r="E88">
        <v>130</v>
      </c>
      <c r="F88">
        <v>83</v>
      </c>
      <c r="G88">
        <v>96</v>
      </c>
      <c r="H88">
        <v>92</v>
      </c>
      <c r="I88">
        <v>9</v>
      </c>
      <c r="J88">
        <v>12</v>
      </c>
      <c r="K88">
        <v>11</v>
      </c>
      <c r="L88" t="s">
        <v>47</v>
      </c>
      <c r="M88" t="s">
        <v>47</v>
      </c>
      <c r="N88">
        <v>82</v>
      </c>
      <c r="O88" t="s">
        <v>47</v>
      </c>
      <c r="P88" t="s">
        <v>47</v>
      </c>
      <c r="Q88">
        <v>14</v>
      </c>
      <c r="R88">
        <v>57</v>
      </c>
      <c r="S88">
        <v>70</v>
      </c>
      <c r="T88">
        <v>65</v>
      </c>
      <c r="U88">
        <v>23</v>
      </c>
      <c r="V88">
        <v>19</v>
      </c>
      <c r="W88">
        <v>21</v>
      </c>
      <c r="X88">
        <v>0</v>
      </c>
      <c r="Y88">
        <v>0</v>
      </c>
      <c r="Z88">
        <v>0</v>
      </c>
      <c r="AA88" t="s">
        <v>47</v>
      </c>
      <c r="AB88" t="s">
        <v>47</v>
      </c>
      <c r="AC88">
        <v>18</v>
      </c>
      <c r="AD88">
        <v>34</v>
      </c>
      <c r="AE88">
        <v>51</v>
      </c>
      <c r="AF88">
        <v>45</v>
      </c>
      <c r="AG88" t="s">
        <v>47</v>
      </c>
      <c r="AH88" t="s">
        <v>47</v>
      </c>
      <c r="AI88">
        <v>3</v>
      </c>
      <c r="AJ88" t="s">
        <v>47</v>
      </c>
      <c r="AK88" t="s">
        <v>47</v>
      </c>
      <c r="AL88">
        <v>9</v>
      </c>
      <c r="AM88" t="s">
        <v>47</v>
      </c>
      <c r="AN88" t="s">
        <v>47</v>
      </c>
      <c r="AO88">
        <v>6</v>
      </c>
      <c r="AP88" t="s">
        <v>47</v>
      </c>
      <c r="AQ88" t="s">
        <v>47</v>
      </c>
      <c r="AR88">
        <v>2</v>
      </c>
    </row>
    <row r="89" spans="1:44" x14ac:dyDescent="0.45">
      <c r="A89">
        <v>3</v>
      </c>
      <c r="B89">
        <v>806</v>
      </c>
      <c r="C89">
        <v>152</v>
      </c>
      <c r="D89">
        <v>128</v>
      </c>
      <c r="E89">
        <v>280</v>
      </c>
      <c r="F89">
        <v>91</v>
      </c>
      <c r="G89">
        <v>98</v>
      </c>
      <c r="H89">
        <v>94</v>
      </c>
      <c r="I89">
        <v>3</v>
      </c>
      <c r="J89">
        <v>7</v>
      </c>
      <c r="K89">
        <v>5</v>
      </c>
      <c r="L89">
        <v>83</v>
      </c>
      <c r="M89">
        <v>85</v>
      </c>
      <c r="N89">
        <v>84</v>
      </c>
      <c r="O89">
        <v>9</v>
      </c>
      <c r="P89">
        <v>12</v>
      </c>
      <c r="Q89">
        <v>10</v>
      </c>
      <c r="R89">
        <v>70</v>
      </c>
      <c r="S89">
        <v>66</v>
      </c>
      <c r="T89">
        <v>68</v>
      </c>
      <c r="U89">
        <v>20</v>
      </c>
      <c r="V89">
        <v>13</v>
      </c>
      <c r="W89">
        <v>17</v>
      </c>
      <c r="X89" t="s">
        <v>47</v>
      </c>
      <c r="Y89" t="s">
        <v>47</v>
      </c>
      <c r="Z89" t="s">
        <v>47</v>
      </c>
      <c r="AA89" t="s">
        <v>47</v>
      </c>
      <c r="AB89" t="s">
        <v>47</v>
      </c>
      <c r="AC89" t="s">
        <v>47</v>
      </c>
      <c r="AD89">
        <v>49</v>
      </c>
      <c r="AE89">
        <v>53</v>
      </c>
      <c r="AF89">
        <v>51</v>
      </c>
      <c r="AG89">
        <v>5</v>
      </c>
      <c r="AH89">
        <v>7</v>
      </c>
      <c r="AI89">
        <v>6</v>
      </c>
      <c r="AJ89">
        <v>8</v>
      </c>
      <c r="AK89">
        <v>13</v>
      </c>
      <c r="AL89">
        <v>10</v>
      </c>
      <c r="AM89" t="s">
        <v>47</v>
      </c>
      <c r="AN89" t="s">
        <v>47</v>
      </c>
      <c r="AO89">
        <v>4</v>
      </c>
      <c r="AP89" t="s">
        <v>47</v>
      </c>
      <c r="AQ89" t="s">
        <v>47</v>
      </c>
      <c r="AR89">
        <v>1</v>
      </c>
    </row>
    <row r="90" spans="1:44" x14ac:dyDescent="0.45">
      <c r="A90">
        <v>3</v>
      </c>
      <c r="B90">
        <v>807</v>
      </c>
      <c r="C90">
        <v>52</v>
      </c>
      <c r="D90">
        <v>74</v>
      </c>
      <c r="E90">
        <v>126</v>
      </c>
      <c r="F90">
        <v>96</v>
      </c>
      <c r="G90">
        <v>85</v>
      </c>
      <c r="H90">
        <v>90</v>
      </c>
      <c r="I90">
        <v>10</v>
      </c>
      <c r="J90">
        <v>4</v>
      </c>
      <c r="K90">
        <v>6</v>
      </c>
      <c r="L90">
        <v>85</v>
      </c>
      <c r="M90">
        <v>64</v>
      </c>
      <c r="N90">
        <v>72</v>
      </c>
      <c r="O90" t="s">
        <v>47</v>
      </c>
      <c r="P90" t="s">
        <v>47</v>
      </c>
      <c r="Q90">
        <v>9</v>
      </c>
      <c r="R90">
        <v>69</v>
      </c>
      <c r="S90">
        <v>54</v>
      </c>
      <c r="T90">
        <v>60</v>
      </c>
      <c r="U90">
        <v>31</v>
      </c>
      <c r="V90">
        <v>14</v>
      </c>
      <c r="W90">
        <v>21</v>
      </c>
      <c r="X90">
        <v>0</v>
      </c>
      <c r="Y90">
        <v>0</v>
      </c>
      <c r="Z90">
        <v>0</v>
      </c>
      <c r="AA90">
        <v>31</v>
      </c>
      <c r="AB90">
        <v>14</v>
      </c>
      <c r="AC90">
        <v>21</v>
      </c>
      <c r="AD90">
        <v>38</v>
      </c>
      <c r="AE90">
        <v>41</v>
      </c>
      <c r="AF90">
        <v>40</v>
      </c>
      <c r="AG90" t="s">
        <v>47</v>
      </c>
      <c r="AH90" t="s">
        <v>47</v>
      </c>
      <c r="AI90">
        <v>3</v>
      </c>
      <c r="AJ90">
        <v>12</v>
      </c>
      <c r="AK90">
        <v>22</v>
      </c>
      <c r="AL90">
        <v>17</v>
      </c>
      <c r="AM90" t="s">
        <v>47</v>
      </c>
      <c r="AN90" t="s">
        <v>47</v>
      </c>
      <c r="AO90" t="s">
        <v>47</v>
      </c>
      <c r="AP90" t="s">
        <v>47</v>
      </c>
      <c r="AQ90" t="s">
        <v>47</v>
      </c>
      <c r="AR90" t="s">
        <v>47</v>
      </c>
    </row>
    <row r="91" spans="1:44" x14ac:dyDescent="0.45">
      <c r="A91">
        <v>3</v>
      </c>
      <c r="B91">
        <v>808</v>
      </c>
      <c r="C91">
        <v>110</v>
      </c>
      <c r="D91">
        <v>108</v>
      </c>
      <c r="E91">
        <v>218</v>
      </c>
      <c r="F91">
        <v>94</v>
      </c>
      <c r="G91">
        <v>95</v>
      </c>
      <c r="H91">
        <v>94</v>
      </c>
      <c r="I91">
        <v>3</v>
      </c>
      <c r="J91">
        <v>9</v>
      </c>
      <c r="K91">
        <v>6</v>
      </c>
      <c r="L91">
        <v>90</v>
      </c>
      <c r="M91">
        <v>82</v>
      </c>
      <c r="N91">
        <v>86</v>
      </c>
      <c r="O91">
        <v>10</v>
      </c>
      <c r="P91">
        <v>10</v>
      </c>
      <c r="Q91">
        <v>10</v>
      </c>
      <c r="R91">
        <v>77</v>
      </c>
      <c r="S91">
        <v>69</v>
      </c>
      <c r="T91">
        <v>73</v>
      </c>
      <c r="U91">
        <v>29</v>
      </c>
      <c r="V91">
        <v>31</v>
      </c>
      <c r="W91">
        <v>30</v>
      </c>
      <c r="X91" t="s">
        <v>47</v>
      </c>
      <c r="Y91" t="s">
        <v>47</v>
      </c>
      <c r="Z91">
        <v>2</v>
      </c>
      <c r="AA91" t="s">
        <v>47</v>
      </c>
      <c r="AB91" t="s">
        <v>47</v>
      </c>
      <c r="AC91">
        <v>26</v>
      </c>
      <c r="AD91">
        <v>48</v>
      </c>
      <c r="AE91">
        <v>38</v>
      </c>
      <c r="AF91">
        <v>43</v>
      </c>
      <c r="AG91">
        <v>3</v>
      </c>
      <c r="AH91">
        <v>4</v>
      </c>
      <c r="AI91">
        <v>3</v>
      </c>
      <c r="AJ91">
        <v>4</v>
      </c>
      <c r="AK91">
        <v>13</v>
      </c>
      <c r="AL91">
        <v>8</v>
      </c>
      <c r="AM91" t="s">
        <v>47</v>
      </c>
      <c r="AN91" t="s">
        <v>47</v>
      </c>
      <c r="AO91">
        <v>3</v>
      </c>
      <c r="AP91" t="s">
        <v>47</v>
      </c>
      <c r="AQ91" t="s">
        <v>47</v>
      </c>
      <c r="AR91">
        <v>2</v>
      </c>
    </row>
    <row r="92" spans="1:44" x14ac:dyDescent="0.45">
      <c r="A92">
        <v>3</v>
      </c>
      <c r="B92">
        <v>810</v>
      </c>
      <c r="C92">
        <v>116</v>
      </c>
      <c r="D92">
        <v>120</v>
      </c>
      <c r="E92">
        <v>236</v>
      </c>
      <c r="F92">
        <v>83</v>
      </c>
      <c r="G92">
        <v>88</v>
      </c>
      <c r="H92">
        <v>85</v>
      </c>
      <c r="I92">
        <v>10</v>
      </c>
      <c r="J92">
        <v>10</v>
      </c>
      <c r="K92">
        <v>10</v>
      </c>
      <c r="L92">
        <v>72</v>
      </c>
      <c r="M92">
        <v>68</v>
      </c>
      <c r="N92">
        <v>70</v>
      </c>
      <c r="O92">
        <v>10</v>
      </c>
      <c r="P92">
        <v>14</v>
      </c>
      <c r="Q92">
        <v>12</v>
      </c>
      <c r="R92">
        <v>56</v>
      </c>
      <c r="S92">
        <v>52</v>
      </c>
      <c r="T92">
        <v>54</v>
      </c>
      <c r="U92">
        <v>9</v>
      </c>
      <c r="V92">
        <v>8</v>
      </c>
      <c r="W92">
        <v>8</v>
      </c>
      <c r="X92">
        <v>0</v>
      </c>
      <c r="Y92">
        <v>0</v>
      </c>
      <c r="Z92">
        <v>0</v>
      </c>
      <c r="AA92">
        <v>5</v>
      </c>
      <c r="AB92">
        <v>5</v>
      </c>
      <c r="AC92">
        <v>5</v>
      </c>
      <c r="AD92">
        <v>47</v>
      </c>
      <c r="AE92">
        <v>44</v>
      </c>
      <c r="AF92">
        <v>45</v>
      </c>
      <c r="AG92">
        <v>5</v>
      </c>
      <c r="AH92">
        <v>3</v>
      </c>
      <c r="AI92">
        <v>4</v>
      </c>
      <c r="AJ92">
        <v>11</v>
      </c>
      <c r="AK92">
        <v>19</v>
      </c>
      <c r="AL92">
        <v>15</v>
      </c>
      <c r="AM92" t="s">
        <v>47</v>
      </c>
      <c r="AN92" t="s">
        <v>47</v>
      </c>
      <c r="AO92">
        <v>14</v>
      </c>
      <c r="AP92" t="s">
        <v>47</v>
      </c>
      <c r="AQ92" t="s">
        <v>47</v>
      </c>
      <c r="AR92">
        <v>1</v>
      </c>
    </row>
    <row r="93" spans="1:44" x14ac:dyDescent="0.45">
      <c r="A93">
        <v>3</v>
      </c>
      <c r="B93">
        <v>811</v>
      </c>
      <c r="C93">
        <v>518</v>
      </c>
      <c r="D93">
        <v>559</v>
      </c>
      <c r="E93">
        <v>1077</v>
      </c>
      <c r="F93">
        <v>89</v>
      </c>
      <c r="G93">
        <v>92</v>
      </c>
      <c r="H93">
        <v>90</v>
      </c>
      <c r="I93">
        <v>9</v>
      </c>
      <c r="J93">
        <v>6</v>
      </c>
      <c r="K93">
        <v>7</v>
      </c>
      <c r="L93">
        <v>73</v>
      </c>
      <c r="M93">
        <v>76</v>
      </c>
      <c r="N93">
        <v>75</v>
      </c>
      <c r="O93">
        <v>9</v>
      </c>
      <c r="P93">
        <v>9</v>
      </c>
      <c r="Q93">
        <v>9</v>
      </c>
      <c r="R93">
        <v>59</v>
      </c>
      <c r="S93">
        <v>64</v>
      </c>
      <c r="T93">
        <v>62</v>
      </c>
      <c r="U93">
        <v>17</v>
      </c>
      <c r="V93">
        <v>17</v>
      </c>
      <c r="W93">
        <v>17</v>
      </c>
      <c r="X93">
        <v>1</v>
      </c>
      <c r="Y93">
        <v>1</v>
      </c>
      <c r="Z93">
        <v>1</v>
      </c>
      <c r="AA93">
        <v>15</v>
      </c>
      <c r="AB93">
        <v>15</v>
      </c>
      <c r="AC93">
        <v>15</v>
      </c>
      <c r="AD93">
        <v>42</v>
      </c>
      <c r="AE93">
        <v>47</v>
      </c>
      <c r="AF93">
        <v>44</v>
      </c>
      <c r="AG93">
        <v>5</v>
      </c>
      <c r="AH93">
        <v>3</v>
      </c>
      <c r="AI93">
        <v>4</v>
      </c>
      <c r="AJ93">
        <v>15</v>
      </c>
      <c r="AK93">
        <v>15</v>
      </c>
      <c r="AL93">
        <v>15</v>
      </c>
      <c r="AM93">
        <v>9</v>
      </c>
      <c r="AN93">
        <v>7</v>
      </c>
      <c r="AO93">
        <v>8</v>
      </c>
      <c r="AP93">
        <v>3</v>
      </c>
      <c r="AQ93">
        <v>1</v>
      </c>
      <c r="AR93">
        <v>2</v>
      </c>
    </row>
    <row r="94" spans="1:44" x14ac:dyDescent="0.45">
      <c r="A94">
        <v>3</v>
      </c>
      <c r="B94">
        <v>812</v>
      </c>
      <c r="C94">
        <v>115</v>
      </c>
      <c r="D94">
        <v>113</v>
      </c>
      <c r="E94">
        <v>228</v>
      </c>
      <c r="F94">
        <v>88</v>
      </c>
      <c r="G94">
        <v>94</v>
      </c>
      <c r="H94">
        <v>91</v>
      </c>
      <c r="I94">
        <v>10</v>
      </c>
      <c r="J94">
        <v>7</v>
      </c>
      <c r="K94">
        <v>8</v>
      </c>
      <c r="L94">
        <v>70</v>
      </c>
      <c r="M94">
        <v>77</v>
      </c>
      <c r="N94">
        <v>74</v>
      </c>
      <c r="O94" t="s">
        <v>47</v>
      </c>
      <c r="P94" t="s">
        <v>47</v>
      </c>
      <c r="Q94">
        <v>9</v>
      </c>
      <c r="R94">
        <v>60</v>
      </c>
      <c r="S94">
        <v>64</v>
      </c>
      <c r="T94">
        <v>62</v>
      </c>
      <c r="U94">
        <v>14</v>
      </c>
      <c r="V94">
        <v>11</v>
      </c>
      <c r="W94">
        <v>12</v>
      </c>
      <c r="X94">
        <v>0</v>
      </c>
      <c r="Y94">
        <v>0</v>
      </c>
      <c r="Z94">
        <v>0</v>
      </c>
      <c r="AA94" t="s">
        <v>47</v>
      </c>
      <c r="AB94" t="s">
        <v>47</v>
      </c>
      <c r="AC94">
        <v>10</v>
      </c>
      <c r="AD94">
        <v>46</v>
      </c>
      <c r="AE94">
        <v>53</v>
      </c>
      <c r="AF94">
        <v>50</v>
      </c>
      <c r="AG94" t="s">
        <v>47</v>
      </c>
      <c r="AH94" t="s">
        <v>47</v>
      </c>
      <c r="AI94">
        <v>3</v>
      </c>
      <c r="AJ94">
        <v>17</v>
      </c>
      <c r="AK94">
        <v>17</v>
      </c>
      <c r="AL94">
        <v>17</v>
      </c>
      <c r="AM94">
        <v>9</v>
      </c>
      <c r="AN94">
        <v>6</v>
      </c>
      <c r="AO94">
        <v>7</v>
      </c>
      <c r="AP94">
        <v>3</v>
      </c>
      <c r="AQ94">
        <v>0</v>
      </c>
      <c r="AR94">
        <v>2</v>
      </c>
    </row>
    <row r="95" spans="1:44" x14ac:dyDescent="0.45">
      <c r="A95">
        <v>3</v>
      </c>
      <c r="B95">
        <v>813</v>
      </c>
      <c r="C95">
        <v>44</v>
      </c>
      <c r="D95">
        <v>38</v>
      </c>
      <c r="E95">
        <v>82</v>
      </c>
      <c r="F95">
        <v>95</v>
      </c>
      <c r="G95">
        <v>87</v>
      </c>
      <c r="H95">
        <v>91</v>
      </c>
      <c r="I95">
        <v>18</v>
      </c>
      <c r="J95">
        <v>8</v>
      </c>
      <c r="K95">
        <v>13</v>
      </c>
      <c r="L95">
        <v>82</v>
      </c>
      <c r="M95">
        <v>63</v>
      </c>
      <c r="N95">
        <v>73</v>
      </c>
      <c r="O95" t="s">
        <v>47</v>
      </c>
      <c r="P95" t="s">
        <v>47</v>
      </c>
      <c r="Q95">
        <v>16</v>
      </c>
      <c r="R95">
        <v>59</v>
      </c>
      <c r="S95">
        <v>45</v>
      </c>
      <c r="T95">
        <v>52</v>
      </c>
      <c r="U95" t="s">
        <v>47</v>
      </c>
      <c r="V95" t="s">
        <v>47</v>
      </c>
      <c r="W95">
        <v>10</v>
      </c>
      <c r="X95">
        <v>0</v>
      </c>
      <c r="Y95">
        <v>0</v>
      </c>
      <c r="Z95">
        <v>0</v>
      </c>
      <c r="AA95" t="s">
        <v>47</v>
      </c>
      <c r="AB95" t="s">
        <v>47</v>
      </c>
      <c r="AC95" t="s">
        <v>47</v>
      </c>
      <c r="AD95" t="s">
        <v>47</v>
      </c>
      <c r="AE95" t="s">
        <v>47</v>
      </c>
      <c r="AF95">
        <v>43</v>
      </c>
      <c r="AG95" t="s">
        <v>47</v>
      </c>
      <c r="AH95" t="s">
        <v>47</v>
      </c>
      <c r="AI95">
        <v>5</v>
      </c>
      <c r="AJ95">
        <v>14</v>
      </c>
      <c r="AK95">
        <v>24</v>
      </c>
      <c r="AL95">
        <v>18</v>
      </c>
      <c r="AM95" t="s">
        <v>47</v>
      </c>
      <c r="AN95" t="s">
        <v>47</v>
      </c>
      <c r="AO95" t="s">
        <v>47</v>
      </c>
      <c r="AP95" t="s">
        <v>47</v>
      </c>
      <c r="AQ95" t="s">
        <v>47</v>
      </c>
      <c r="AR95" t="s">
        <v>47</v>
      </c>
    </row>
    <row r="96" spans="1:44" x14ac:dyDescent="0.45">
      <c r="A96">
        <v>3</v>
      </c>
      <c r="B96">
        <v>815</v>
      </c>
      <c r="C96">
        <v>1270</v>
      </c>
      <c r="D96">
        <v>1437</v>
      </c>
      <c r="E96">
        <v>2707</v>
      </c>
      <c r="F96">
        <v>92</v>
      </c>
      <c r="G96">
        <v>93</v>
      </c>
      <c r="H96">
        <v>92</v>
      </c>
      <c r="I96">
        <v>6</v>
      </c>
      <c r="J96">
        <v>5</v>
      </c>
      <c r="K96">
        <v>6</v>
      </c>
      <c r="L96">
        <v>71</v>
      </c>
      <c r="M96">
        <v>69</v>
      </c>
      <c r="N96">
        <v>70</v>
      </c>
      <c r="O96">
        <v>9</v>
      </c>
      <c r="P96">
        <v>11</v>
      </c>
      <c r="Q96">
        <v>10</v>
      </c>
      <c r="R96">
        <v>60</v>
      </c>
      <c r="S96">
        <v>57</v>
      </c>
      <c r="T96">
        <v>59</v>
      </c>
      <c r="U96">
        <v>30</v>
      </c>
      <c r="V96">
        <v>28</v>
      </c>
      <c r="W96">
        <v>29</v>
      </c>
      <c r="X96">
        <v>2</v>
      </c>
      <c r="Y96">
        <v>1</v>
      </c>
      <c r="Z96">
        <v>2</v>
      </c>
      <c r="AA96">
        <v>25</v>
      </c>
      <c r="AB96">
        <v>23</v>
      </c>
      <c r="AC96">
        <v>24</v>
      </c>
      <c r="AD96">
        <v>30</v>
      </c>
      <c r="AE96">
        <v>30</v>
      </c>
      <c r="AF96">
        <v>30</v>
      </c>
      <c r="AG96">
        <v>3</v>
      </c>
      <c r="AH96">
        <v>1</v>
      </c>
      <c r="AI96">
        <v>2</v>
      </c>
      <c r="AJ96">
        <v>20</v>
      </c>
      <c r="AK96">
        <v>24</v>
      </c>
      <c r="AL96">
        <v>22</v>
      </c>
      <c r="AM96">
        <v>6</v>
      </c>
      <c r="AN96">
        <v>5</v>
      </c>
      <c r="AO96">
        <v>5</v>
      </c>
      <c r="AP96">
        <v>3</v>
      </c>
      <c r="AQ96">
        <v>2</v>
      </c>
      <c r="AR96">
        <v>2</v>
      </c>
    </row>
    <row r="97" spans="1:44" x14ac:dyDescent="0.45">
      <c r="A97">
        <v>3</v>
      </c>
      <c r="B97">
        <v>816</v>
      </c>
      <c r="C97">
        <v>263</v>
      </c>
      <c r="D97">
        <v>334</v>
      </c>
      <c r="E97">
        <v>597</v>
      </c>
      <c r="F97">
        <v>91</v>
      </c>
      <c r="G97">
        <v>94</v>
      </c>
      <c r="H97">
        <v>92</v>
      </c>
      <c r="I97">
        <v>5</v>
      </c>
      <c r="J97">
        <v>4</v>
      </c>
      <c r="K97">
        <v>4</v>
      </c>
      <c r="L97">
        <v>73</v>
      </c>
      <c r="M97">
        <v>70</v>
      </c>
      <c r="N97">
        <v>72</v>
      </c>
      <c r="O97">
        <v>7</v>
      </c>
      <c r="P97">
        <v>8</v>
      </c>
      <c r="Q97">
        <v>8</v>
      </c>
      <c r="R97">
        <v>64</v>
      </c>
      <c r="S97">
        <v>60</v>
      </c>
      <c r="T97">
        <v>62</v>
      </c>
      <c r="U97">
        <v>32</v>
      </c>
      <c r="V97">
        <v>31</v>
      </c>
      <c r="W97">
        <v>31</v>
      </c>
      <c r="X97">
        <v>1</v>
      </c>
      <c r="Y97">
        <v>2</v>
      </c>
      <c r="Z97">
        <v>2</v>
      </c>
      <c r="AA97">
        <v>23</v>
      </c>
      <c r="AB97">
        <v>25</v>
      </c>
      <c r="AC97">
        <v>24</v>
      </c>
      <c r="AD97">
        <v>33</v>
      </c>
      <c r="AE97">
        <v>30</v>
      </c>
      <c r="AF97">
        <v>31</v>
      </c>
      <c r="AG97">
        <v>2</v>
      </c>
      <c r="AH97">
        <v>2</v>
      </c>
      <c r="AI97">
        <v>2</v>
      </c>
      <c r="AJ97">
        <v>17</v>
      </c>
      <c r="AK97">
        <v>23</v>
      </c>
      <c r="AL97">
        <v>21</v>
      </c>
      <c r="AM97">
        <v>8</v>
      </c>
      <c r="AN97">
        <v>4</v>
      </c>
      <c r="AO97">
        <v>6</v>
      </c>
      <c r="AP97">
        <v>1</v>
      </c>
      <c r="AQ97">
        <v>2</v>
      </c>
      <c r="AR97">
        <v>2</v>
      </c>
    </row>
    <row r="98" spans="1:44" x14ac:dyDescent="0.45">
      <c r="A98">
        <v>3</v>
      </c>
      <c r="B98">
        <v>821</v>
      </c>
      <c r="C98">
        <v>74</v>
      </c>
      <c r="D98">
        <v>86</v>
      </c>
      <c r="E98">
        <v>160</v>
      </c>
      <c r="F98">
        <v>96</v>
      </c>
      <c r="G98">
        <v>94</v>
      </c>
      <c r="H98">
        <v>95</v>
      </c>
      <c r="I98">
        <v>5</v>
      </c>
      <c r="J98">
        <v>3</v>
      </c>
      <c r="K98">
        <v>4</v>
      </c>
      <c r="L98">
        <v>85</v>
      </c>
      <c r="M98">
        <v>81</v>
      </c>
      <c r="N98">
        <v>83</v>
      </c>
      <c r="O98" t="s">
        <v>47</v>
      </c>
      <c r="P98" t="s">
        <v>47</v>
      </c>
      <c r="Q98">
        <v>4</v>
      </c>
      <c r="R98">
        <v>76</v>
      </c>
      <c r="S98">
        <v>73</v>
      </c>
      <c r="T98">
        <v>74</v>
      </c>
      <c r="U98">
        <v>20</v>
      </c>
      <c r="V98">
        <v>20</v>
      </c>
      <c r="W98">
        <v>20</v>
      </c>
      <c r="X98" t="s">
        <v>47</v>
      </c>
      <c r="Y98" t="s">
        <v>47</v>
      </c>
      <c r="Z98" t="s">
        <v>47</v>
      </c>
      <c r="AA98">
        <v>11</v>
      </c>
      <c r="AB98">
        <v>12</v>
      </c>
      <c r="AC98">
        <v>11</v>
      </c>
      <c r="AD98">
        <v>55</v>
      </c>
      <c r="AE98">
        <v>53</v>
      </c>
      <c r="AF98">
        <v>54</v>
      </c>
      <c r="AG98" t="s">
        <v>47</v>
      </c>
      <c r="AH98" t="s">
        <v>47</v>
      </c>
      <c r="AI98">
        <v>4</v>
      </c>
      <c r="AJ98">
        <v>11</v>
      </c>
      <c r="AK98">
        <v>13</v>
      </c>
      <c r="AL98">
        <v>12</v>
      </c>
      <c r="AM98" t="s">
        <v>47</v>
      </c>
      <c r="AN98" t="s">
        <v>47</v>
      </c>
      <c r="AO98">
        <v>3</v>
      </c>
      <c r="AP98" t="s">
        <v>47</v>
      </c>
      <c r="AQ98" t="s">
        <v>47</v>
      </c>
      <c r="AR98">
        <v>2</v>
      </c>
    </row>
    <row r="99" spans="1:44" x14ac:dyDescent="0.45">
      <c r="A99">
        <v>3</v>
      </c>
      <c r="B99">
        <v>822</v>
      </c>
      <c r="C99">
        <v>441</v>
      </c>
      <c r="D99">
        <v>473</v>
      </c>
      <c r="E99">
        <v>914</v>
      </c>
      <c r="F99">
        <v>91</v>
      </c>
      <c r="G99">
        <v>94</v>
      </c>
      <c r="H99">
        <v>93</v>
      </c>
      <c r="I99">
        <v>6</v>
      </c>
      <c r="J99">
        <v>7</v>
      </c>
      <c r="K99">
        <v>6</v>
      </c>
      <c r="L99">
        <v>70</v>
      </c>
      <c r="M99">
        <v>75</v>
      </c>
      <c r="N99">
        <v>73</v>
      </c>
      <c r="O99">
        <v>7</v>
      </c>
      <c r="P99">
        <v>8</v>
      </c>
      <c r="Q99">
        <v>8</v>
      </c>
      <c r="R99">
        <v>61</v>
      </c>
      <c r="S99">
        <v>64</v>
      </c>
      <c r="T99">
        <v>63</v>
      </c>
      <c r="U99">
        <v>21</v>
      </c>
      <c r="V99">
        <v>24</v>
      </c>
      <c r="W99">
        <v>23</v>
      </c>
      <c r="X99">
        <v>1</v>
      </c>
      <c r="Y99">
        <v>1</v>
      </c>
      <c r="Z99">
        <v>1</v>
      </c>
      <c r="AA99">
        <v>10</v>
      </c>
      <c r="AB99">
        <v>15</v>
      </c>
      <c r="AC99">
        <v>12</v>
      </c>
      <c r="AD99">
        <v>39</v>
      </c>
      <c r="AE99">
        <v>41</v>
      </c>
      <c r="AF99">
        <v>40</v>
      </c>
      <c r="AG99">
        <v>2</v>
      </c>
      <c r="AH99">
        <v>3</v>
      </c>
      <c r="AI99">
        <v>2</v>
      </c>
      <c r="AJ99">
        <v>20</v>
      </c>
      <c r="AK99">
        <v>19</v>
      </c>
      <c r="AL99">
        <v>20</v>
      </c>
      <c r="AM99">
        <v>6</v>
      </c>
      <c r="AN99">
        <v>5</v>
      </c>
      <c r="AO99">
        <v>5</v>
      </c>
      <c r="AP99">
        <v>3</v>
      </c>
      <c r="AQ99">
        <v>1</v>
      </c>
      <c r="AR99">
        <v>2</v>
      </c>
    </row>
    <row r="100" spans="1:44" x14ac:dyDescent="0.45">
      <c r="A100">
        <v>3</v>
      </c>
      <c r="B100">
        <v>823</v>
      </c>
      <c r="C100">
        <v>624</v>
      </c>
      <c r="D100">
        <v>632</v>
      </c>
      <c r="E100">
        <v>1256</v>
      </c>
      <c r="F100">
        <v>89</v>
      </c>
      <c r="G100">
        <v>93</v>
      </c>
      <c r="H100">
        <v>91</v>
      </c>
      <c r="I100">
        <v>9</v>
      </c>
      <c r="J100">
        <v>6</v>
      </c>
      <c r="K100">
        <v>7</v>
      </c>
      <c r="L100">
        <v>69</v>
      </c>
      <c r="M100">
        <v>70</v>
      </c>
      <c r="N100">
        <v>69</v>
      </c>
      <c r="O100">
        <v>11</v>
      </c>
      <c r="P100">
        <v>9</v>
      </c>
      <c r="Q100">
        <v>10</v>
      </c>
      <c r="R100">
        <v>55</v>
      </c>
      <c r="S100">
        <v>59</v>
      </c>
      <c r="T100">
        <v>57</v>
      </c>
      <c r="U100">
        <v>21</v>
      </c>
      <c r="V100">
        <v>22</v>
      </c>
      <c r="W100">
        <v>22</v>
      </c>
      <c r="X100">
        <v>1</v>
      </c>
      <c r="Y100">
        <v>1</v>
      </c>
      <c r="Z100">
        <v>1</v>
      </c>
      <c r="AA100">
        <v>12</v>
      </c>
      <c r="AB100">
        <v>13</v>
      </c>
      <c r="AC100">
        <v>13</v>
      </c>
      <c r="AD100">
        <v>34</v>
      </c>
      <c r="AE100">
        <v>36</v>
      </c>
      <c r="AF100">
        <v>35</v>
      </c>
      <c r="AG100">
        <v>2</v>
      </c>
      <c r="AH100">
        <v>3</v>
      </c>
      <c r="AI100">
        <v>2</v>
      </c>
      <c r="AJ100">
        <v>20</v>
      </c>
      <c r="AK100">
        <v>23</v>
      </c>
      <c r="AL100">
        <v>22</v>
      </c>
      <c r="AM100">
        <v>7</v>
      </c>
      <c r="AN100">
        <v>6</v>
      </c>
      <c r="AO100">
        <v>7</v>
      </c>
      <c r="AP100">
        <v>3</v>
      </c>
      <c r="AQ100">
        <v>1</v>
      </c>
      <c r="AR100">
        <v>2</v>
      </c>
    </row>
    <row r="101" spans="1:44" x14ac:dyDescent="0.45">
      <c r="A101">
        <v>3</v>
      </c>
      <c r="B101">
        <v>825</v>
      </c>
      <c r="C101">
        <v>1607</v>
      </c>
      <c r="D101">
        <v>1651</v>
      </c>
      <c r="E101">
        <v>3258</v>
      </c>
      <c r="F101">
        <v>89</v>
      </c>
      <c r="G101">
        <v>93</v>
      </c>
      <c r="H101">
        <v>91</v>
      </c>
      <c r="I101">
        <v>3</v>
      </c>
      <c r="J101">
        <v>3</v>
      </c>
      <c r="K101">
        <v>3</v>
      </c>
      <c r="L101">
        <v>70</v>
      </c>
      <c r="M101">
        <v>71</v>
      </c>
      <c r="N101">
        <v>71</v>
      </c>
      <c r="O101">
        <v>4</v>
      </c>
      <c r="P101">
        <v>7</v>
      </c>
      <c r="Q101">
        <v>6</v>
      </c>
      <c r="R101">
        <v>62</v>
      </c>
      <c r="S101">
        <v>62</v>
      </c>
      <c r="T101">
        <v>62</v>
      </c>
      <c r="U101">
        <v>44</v>
      </c>
      <c r="V101">
        <v>43</v>
      </c>
      <c r="W101">
        <v>44</v>
      </c>
      <c r="X101">
        <v>3</v>
      </c>
      <c r="Y101">
        <v>3</v>
      </c>
      <c r="Z101">
        <v>3</v>
      </c>
      <c r="AA101">
        <v>31</v>
      </c>
      <c r="AB101">
        <v>32</v>
      </c>
      <c r="AC101">
        <v>31</v>
      </c>
      <c r="AD101">
        <v>18</v>
      </c>
      <c r="AE101">
        <v>19</v>
      </c>
      <c r="AF101">
        <v>19</v>
      </c>
      <c r="AG101">
        <v>3</v>
      </c>
      <c r="AH101">
        <v>2</v>
      </c>
      <c r="AI101">
        <v>2</v>
      </c>
      <c r="AJ101">
        <v>20</v>
      </c>
      <c r="AK101">
        <v>22</v>
      </c>
      <c r="AL101">
        <v>21</v>
      </c>
      <c r="AM101">
        <v>7</v>
      </c>
      <c r="AN101">
        <v>4</v>
      </c>
      <c r="AO101">
        <v>5</v>
      </c>
      <c r="AP101">
        <v>4</v>
      </c>
      <c r="AQ101">
        <v>3</v>
      </c>
      <c r="AR101">
        <v>3</v>
      </c>
    </row>
    <row r="102" spans="1:44" x14ac:dyDescent="0.45">
      <c r="A102">
        <v>3</v>
      </c>
      <c r="B102">
        <v>826</v>
      </c>
      <c r="C102">
        <v>623</v>
      </c>
      <c r="D102">
        <v>698</v>
      </c>
      <c r="E102">
        <v>1321</v>
      </c>
      <c r="F102">
        <v>87</v>
      </c>
      <c r="G102">
        <v>93</v>
      </c>
      <c r="H102">
        <v>90</v>
      </c>
      <c r="I102">
        <v>7</v>
      </c>
      <c r="J102">
        <v>3</v>
      </c>
      <c r="K102">
        <v>5</v>
      </c>
      <c r="L102">
        <v>67</v>
      </c>
      <c r="M102">
        <v>72</v>
      </c>
      <c r="N102">
        <v>70</v>
      </c>
      <c r="O102">
        <v>8</v>
      </c>
      <c r="P102">
        <v>8</v>
      </c>
      <c r="Q102">
        <v>8</v>
      </c>
      <c r="R102">
        <v>58</v>
      </c>
      <c r="S102">
        <v>61</v>
      </c>
      <c r="T102">
        <v>60</v>
      </c>
      <c r="U102">
        <v>23</v>
      </c>
      <c r="V102">
        <v>23</v>
      </c>
      <c r="W102">
        <v>23</v>
      </c>
      <c r="X102" t="s">
        <v>60</v>
      </c>
      <c r="Y102">
        <v>1</v>
      </c>
      <c r="Z102">
        <v>1</v>
      </c>
      <c r="AA102">
        <v>12</v>
      </c>
      <c r="AB102">
        <v>13</v>
      </c>
      <c r="AC102">
        <v>12</v>
      </c>
      <c r="AD102">
        <v>36</v>
      </c>
      <c r="AE102">
        <v>38</v>
      </c>
      <c r="AF102">
        <v>37</v>
      </c>
      <c r="AG102">
        <v>1</v>
      </c>
      <c r="AH102">
        <v>3</v>
      </c>
      <c r="AI102">
        <v>2</v>
      </c>
      <c r="AJ102">
        <v>20</v>
      </c>
      <c r="AK102">
        <v>20</v>
      </c>
      <c r="AL102">
        <v>20</v>
      </c>
      <c r="AM102">
        <v>8</v>
      </c>
      <c r="AN102">
        <v>5</v>
      </c>
      <c r="AO102">
        <v>7</v>
      </c>
      <c r="AP102">
        <v>4</v>
      </c>
      <c r="AQ102">
        <v>2</v>
      </c>
      <c r="AR102">
        <v>3</v>
      </c>
    </row>
    <row r="103" spans="1:44" x14ac:dyDescent="0.45">
      <c r="A103">
        <v>3</v>
      </c>
      <c r="B103">
        <v>830</v>
      </c>
      <c r="C103">
        <v>1049</v>
      </c>
      <c r="D103">
        <v>1347</v>
      </c>
      <c r="E103">
        <v>2396</v>
      </c>
      <c r="F103">
        <v>91</v>
      </c>
      <c r="G103">
        <v>93</v>
      </c>
      <c r="H103">
        <v>92</v>
      </c>
      <c r="I103">
        <v>11</v>
      </c>
      <c r="J103">
        <v>7</v>
      </c>
      <c r="K103">
        <v>9</v>
      </c>
      <c r="L103">
        <v>73</v>
      </c>
      <c r="M103">
        <v>75</v>
      </c>
      <c r="N103">
        <v>74</v>
      </c>
      <c r="O103">
        <v>11</v>
      </c>
      <c r="P103">
        <v>11</v>
      </c>
      <c r="Q103">
        <v>11</v>
      </c>
      <c r="R103">
        <v>60</v>
      </c>
      <c r="S103">
        <v>61</v>
      </c>
      <c r="T103">
        <v>61</v>
      </c>
      <c r="U103">
        <v>24</v>
      </c>
      <c r="V103">
        <v>24</v>
      </c>
      <c r="W103">
        <v>24</v>
      </c>
      <c r="X103">
        <v>1</v>
      </c>
      <c r="Y103">
        <v>1</v>
      </c>
      <c r="Z103">
        <v>1</v>
      </c>
      <c r="AA103">
        <v>18</v>
      </c>
      <c r="AB103">
        <v>18</v>
      </c>
      <c r="AC103">
        <v>18</v>
      </c>
      <c r="AD103">
        <v>36</v>
      </c>
      <c r="AE103">
        <v>38</v>
      </c>
      <c r="AF103">
        <v>37</v>
      </c>
      <c r="AG103">
        <v>2</v>
      </c>
      <c r="AH103">
        <v>3</v>
      </c>
      <c r="AI103">
        <v>3</v>
      </c>
      <c r="AJ103">
        <v>18</v>
      </c>
      <c r="AK103">
        <v>18</v>
      </c>
      <c r="AL103">
        <v>18</v>
      </c>
      <c r="AM103">
        <v>7</v>
      </c>
      <c r="AN103">
        <v>5</v>
      </c>
      <c r="AO103">
        <v>6</v>
      </c>
      <c r="AP103">
        <v>2</v>
      </c>
      <c r="AQ103">
        <v>2</v>
      </c>
      <c r="AR103">
        <v>2</v>
      </c>
    </row>
    <row r="104" spans="1:44" x14ac:dyDescent="0.45">
      <c r="A104">
        <v>3</v>
      </c>
      <c r="B104">
        <v>831</v>
      </c>
      <c r="C104">
        <v>311</v>
      </c>
      <c r="D104">
        <v>382</v>
      </c>
      <c r="E104">
        <v>693</v>
      </c>
      <c r="F104">
        <v>91</v>
      </c>
      <c r="G104">
        <v>93</v>
      </c>
      <c r="H104">
        <v>92</v>
      </c>
      <c r="I104">
        <v>10</v>
      </c>
      <c r="J104">
        <v>9</v>
      </c>
      <c r="K104">
        <v>9</v>
      </c>
      <c r="L104">
        <v>73</v>
      </c>
      <c r="M104">
        <v>76</v>
      </c>
      <c r="N104">
        <v>74</v>
      </c>
      <c r="O104">
        <v>8</v>
      </c>
      <c r="P104">
        <v>11</v>
      </c>
      <c r="Q104">
        <v>10</v>
      </c>
      <c r="R104">
        <v>63</v>
      </c>
      <c r="S104">
        <v>63</v>
      </c>
      <c r="T104">
        <v>63</v>
      </c>
      <c r="U104">
        <v>23</v>
      </c>
      <c r="V104">
        <v>25</v>
      </c>
      <c r="W104">
        <v>24</v>
      </c>
      <c r="X104">
        <v>1</v>
      </c>
      <c r="Y104">
        <v>0</v>
      </c>
      <c r="Z104">
        <v>1</v>
      </c>
      <c r="AA104">
        <v>14</v>
      </c>
      <c r="AB104">
        <v>19</v>
      </c>
      <c r="AC104">
        <v>17</v>
      </c>
      <c r="AD104">
        <v>40</v>
      </c>
      <c r="AE104">
        <v>38</v>
      </c>
      <c r="AF104">
        <v>39</v>
      </c>
      <c r="AG104">
        <v>2</v>
      </c>
      <c r="AH104">
        <v>2</v>
      </c>
      <c r="AI104">
        <v>2</v>
      </c>
      <c r="AJ104">
        <v>18</v>
      </c>
      <c r="AK104">
        <v>17</v>
      </c>
      <c r="AL104">
        <v>17</v>
      </c>
      <c r="AM104">
        <v>7</v>
      </c>
      <c r="AN104">
        <v>6</v>
      </c>
      <c r="AO104">
        <v>6</v>
      </c>
      <c r="AP104">
        <v>2</v>
      </c>
      <c r="AQ104">
        <v>2</v>
      </c>
      <c r="AR104">
        <v>2</v>
      </c>
    </row>
    <row r="105" spans="1:44" x14ac:dyDescent="0.45">
      <c r="A105">
        <v>3</v>
      </c>
      <c r="B105">
        <v>835</v>
      </c>
      <c r="C105">
        <v>901</v>
      </c>
      <c r="D105">
        <v>1057</v>
      </c>
      <c r="E105">
        <v>1958</v>
      </c>
      <c r="F105">
        <v>85</v>
      </c>
      <c r="G105">
        <v>91</v>
      </c>
      <c r="H105">
        <v>88</v>
      </c>
      <c r="I105">
        <v>9</v>
      </c>
      <c r="J105">
        <v>7</v>
      </c>
      <c r="K105">
        <v>8</v>
      </c>
      <c r="L105">
        <v>61</v>
      </c>
      <c r="M105">
        <v>61</v>
      </c>
      <c r="N105">
        <v>61</v>
      </c>
      <c r="O105">
        <v>11</v>
      </c>
      <c r="P105">
        <v>11</v>
      </c>
      <c r="Q105">
        <v>11</v>
      </c>
      <c r="R105">
        <v>43</v>
      </c>
      <c r="S105">
        <v>46</v>
      </c>
      <c r="T105">
        <v>44</v>
      </c>
      <c r="U105">
        <v>21</v>
      </c>
      <c r="V105">
        <v>20</v>
      </c>
      <c r="W105">
        <v>21</v>
      </c>
      <c r="X105">
        <v>1</v>
      </c>
      <c r="Y105">
        <v>1</v>
      </c>
      <c r="Z105">
        <v>1</v>
      </c>
      <c r="AA105">
        <v>13</v>
      </c>
      <c r="AB105">
        <v>12</v>
      </c>
      <c r="AC105">
        <v>13</v>
      </c>
      <c r="AD105">
        <v>22</v>
      </c>
      <c r="AE105">
        <v>25</v>
      </c>
      <c r="AF105">
        <v>24</v>
      </c>
      <c r="AG105">
        <v>7</v>
      </c>
      <c r="AH105">
        <v>5</v>
      </c>
      <c r="AI105">
        <v>6</v>
      </c>
      <c r="AJ105">
        <v>24</v>
      </c>
      <c r="AK105">
        <v>30</v>
      </c>
      <c r="AL105">
        <v>27</v>
      </c>
      <c r="AM105">
        <v>11</v>
      </c>
      <c r="AN105">
        <v>6</v>
      </c>
      <c r="AO105">
        <v>8</v>
      </c>
      <c r="AP105">
        <v>4</v>
      </c>
      <c r="AQ105">
        <v>3</v>
      </c>
      <c r="AR105">
        <v>3</v>
      </c>
    </row>
    <row r="106" spans="1:44" x14ac:dyDescent="0.45">
      <c r="A106">
        <v>3</v>
      </c>
      <c r="B106">
        <v>836</v>
      </c>
      <c r="C106">
        <v>322</v>
      </c>
      <c r="D106">
        <v>347</v>
      </c>
      <c r="E106">
        <v>669</v>
      </c>
      <c r="F106">
        <v>90</v>
      </c>
      <c r="G106">
        <v>92</v>
      </c>
      <c r="H106">
        <v>91</v>
      </c>
      <c r="I106">
        <v>5</v>
      </c>
      <c r="J106">
        <v>6</v>
      </c>
      <c r="K106">
        <v>6</v>
      </c>
      <c r="L106">
        <v>65</v>
      </c>
      <c r="M106">
        <v>68</v>
      </c>
      <c r="N106">
        <v>66</v>
      </c>
      <c r="O106">
        <v>7</v>
      </c>
      <c r="P106">
        <v>12</v>
      </c>
      <c r="Q106">
        <v>9</v>
      </c>
      <c r="R106">
        <v>53</v>
      </c>
      <c r="S106">
        <v>53</v>
      </c>
      <c r="T106">
        <v>53</v>
      </c>
      <c r="U106">
        <v>31</v>
      </c>
      <c r="V106">
        <v>27</v>
      </c>
      <c r="W106">
        <v>29</v>
      </c>
      <c r="X106" t="s">
        <v>47</v>
      </c>
      <c r="Y106" t="s">
        <v>47</v>
      </c>
      <c r="Z106">
        <v>1</v>
      </c>
      <c r="AA106">
        <v>18</v>
      </c>
      <c r="AB106">
        <v>18</v>
      </c>
      <c r="AC106">
        <v>18</v>
      </c>
      <c r="AD106">
        <v>22</v>
      </c>
      <c r="AE106">
        <v>26</v>
      </c>
      <c r="AF106">
        <v>24</v>
      </c>
      <c r="AG106">
        <v>5</v>
      </c>
      <c r="AH106">
        <v>3</v>
      </c>
      <c r="AI106">
        <v>4</v>
      </c>
      <c r="AJ106">
        <v>25</v>
      </c>
      <c r="AK106">
        <v>24</v>
      </c>
      <c r="AL106">
        <v>25</v>
      </c>
      <c r="AM106">
        <v>8</v>
      </c>
      <c r="AN106">
        <v>7</v>
      </c>
      <c r="AO106">
        <v>7</v>
      </c>
      <c r="AP106">
        <v>2</v>
      </c>
      <c r="AQ106">
        <v>1</v>
      </c>
      <c r="AR106">
        <v>1</v>
      </c>
    </row>
    <row r="107" spans="1:44" x14ac:dyDescent="0.45">
      <c r="A107">
        <v>3</v>
      </c>
      <c r="B107">
        <v>837</v>
      </c>
      <c r="C107">
        <v>304</v>
      </c>
      <c r="D107">
        <v>314</v>
      </c>
      <c r="E107">
        <v>618</v>
      </c>
      <c r="F107">
        <v>87</v>
      </c>
      <c r="G107">
        <v>91</v>
      </c>
      <c r="H107">
        <v>89</v>
      </c>
      <c r="I107">
        <v>7</v>
      </c>
      <c r="J107">
        <v>6</v>
      </c>
      <c r="K107">
        <v>6</v>
      </c>
      <c r="L107">
        <v>64</v>
      </c>
      <c r="M107">
        <v>63</v>
      </c>
      <c r="N107">
        <v>64</v>
      </c>
      <c r="O107">
        <v>11</v>
      </c>
      <c r="P107">
        <v>9</v>
      </c>
      <c r="Q107">
        <v>10</v>
      </c>
      <c r="R107">
        <v>47</v>
      </c>
      <c r="S107">
        <v>51</v>
      </c>
      <c r="T107">
        <v>49</v>
      </c>
      <c r="U107">
        <v>29</v>
      </c>
      <c r="V107">
        <v>29</v>
      </c>
      <c r="W107">
        <v>29</v>
      </c>
      <c r="X107">
        <v>2</v>
      </c>
      <c r="Y107">
        <v>1</v>
      </c>
      <c r="Z107">
        <v>2</v>
      </c>
      <c r="AA107">
        <v>21</v>
      </c>
      <c r="AB107">
        <v>16</v>
      </c>
      <c r="AC107">
        <v>18</v>
      </c>
      <c r="AD107">
        <v>17</v>
      </c>
      <c r="AE107">
        <v>22</v>
      </c>
      <c r="AF107">
        <v>20</v>
      </c>
      <c r="AG107">
        <v>7</v>
      </c>
      <c r="AH107">
        <v>3</v>
      </c>
      <c r="AI107">
        <v>5</v>
      </c>
      <c r="AJ107">
        <v>22</v>
      </c>
      <c r="AK107">
        <v>28</v>
      </c>
      <c r="AL107">
        <v>25</v>
      </c>
      <c r="AM107">
        <v>9</v>
      </c>
      <c r="AN107">
        <v>6</v>
      </c>
      <c r="AO107">
        <v>7</v>
      </c>
      <c r="AP107">
        <v>5</v>
      </c>
      <c r="AQ107">
        <v>2</v>
      </c>
      <c r="AR107">
        <v>4</v>
      </c>
    </row>
    <row r="108" spans="1:44" x14ac:dyDescent="0.45">
      <c r="A108">
        <v>3</v>
      </c>
      <c r="B108">
        <v>840</v>
      </c>
      <c r="C108">
        <v>659</v>
      </c>
      <c r="D108">
        <v>835</v>
      </c>
      <c r="E108">
        <v>1494</v>
      </c>
      <c r="F108">
        <v>90</v>
      </c>
      <c r="G108">
        <v>91</v>
      </c>
      <c r="H108">
        <v>91</v>
      </c>
      <c r="I108">
        <v>12</v>
      </c>
      <c r="J108">
        <v>9</v>
      </c>
      <c r="K108">
        <v>11</v>
      </c>
      <c r="L108">
        <v>74</v>
      </c>
      <c r="M108">
        <v>76</v>
      </c>
      <c r="N108">
        <v>75</v>
      </c>
      <c r="O108">
        <v>11</v>
      </c>
      <c r="P108">
        <v>10</v>
      </c>
      <c r="Q108">
        <v>11</v>
      </c>
      <c r="R108">
        <v>59</v>
      </c>
      <c r="S108">
        <v>62</v>
      </c>
      <c r="T108">
        <v>61</v>
      </c>
      <c r="U108">
        <v>24</v>
      </c>
      <c r="V108">
        <v>21</v>
      </c>
      <c r="W108">
        <v>22</v>
      </c>
      <c r="X108">
        <v>1</v>
      </c>
      <c r="Y108">
        <v>1</v>
      </c>
      <c r="Z108">
        <v>1</v>
      </c>
      <c r="AA108">
        <v>20</v>
      </c>
      <c r="AB108">
        <v>19</v>
      </c>
      <c r="AC108">
        <v>20</v>
      </c>
      <c r="AD108">
        <v>36</v>
      </c>
      <c r="AE108">
        <v>41</v>
      </c>
      <c r="AF108">
        <v>39</v>
      </c>
      <c r="AG108">
        <v>3</v>
      </c>
      <c r="AH108">
        <v>4</v>
      </c>
      <c r="AI108">
        <v>4</v>
      </c>
      <c r="AJ108">
        <v>16</v>
      </c>
      <c r="AK108">
        <v>15</v>
      </c>
      <c r="AL108">
        <v>16</v>
      </c>
      <c r="AM108">
        <v>7</v>
      </c>
      <c r="AN108">
        <v>6</v>
      </c>
      <c r="AO108">
        <v>7</v>
      </c>
      <c r="AP108">
        <v>3</v>
      </c>
      <c r="AQ108">
        <v>3</v>
      </c>
      <c r="AR108">
        <v>3</v>
      </c>
    </row>
    <row r="109" spans="1:44" x14ac:dyDescent="0.45">
      <c r="A109">
        <v>3</v>
      </c>
      <c r="B109">
        <v>841</v>
      </c>
      <c r="C109">
        <v>50</v>
      </c>
      <c r="D109">
        <v>82</v>
      </c>
      <c r="E109">
        <v>132</v>
      </c>
      <c r="F109">
        <v>94</v>
      </c>
      <c r="G109">
        <v>96</v>
      </c>
      <c r="H109">
        <v>95</v>
      </c>
      <c r="I109">
        <v>8</v>
      </c>
      <c r="J109">
        <v>4</v>
      </c>
      <c r="K109">
        <v>5</v>
      </c>
      <c r="L109">
        <v>68</v>
      </c>
      <c r="M109">
        <v>74</v>
      </c>
      <c r="N109">
        <v>72</v>
      </c>
      <c r="O109">
        <v>12</v>
      </c>
      <c r="P109">
        <v>6</v>
      </c>
      <c r="Q109">
        <v>8</v>
      </c>
      <c r="R109">
        <v>56</v>
      </c>
      <c r="S109">
        <v>68</v>
      </c>
      <c r="T109">
        <v>64</v>
      </c>
      <c r="U109">
        <v>20</v>
      </c>
      <c r="V109">
        <v>24</v>
      </c>
      <c r="W109">
        <v>23</v>
      </c>
      <c r="X109">
        <v>0</v>
      </c>
      <c r="Y109">
        <v>0</v>
      </c>
      <c r="Z109">
        <v>0</v>
      </c>
      <c r="AA109" t="s">
        <v>47</v>
      </c>
      <c r="AB109" t="s">
        <v>47</v>
      </c>
      <c r="AC109">
        <v>20</v>
      </c>
      <c r="AD109">
        <v>36</v>
      </c>
      <c r="AE109">
        <v>44</v>
      </c>
      <c r="AF109">
        <v>41</v>
      </c>
      <c r="AG109">
        <v>0</v>
      </c>
      <c r="AH109">
        <v>0</v>
      </c>
      <c r="AI109">
        <v>0</v>
      </c>
      <c r="AJ109">
        <v>26</v>
      </c>
      <c r="AK109">
        <v>22</v>
      </c>
      <c r="AL109">
        <v>23</v>
      </c>
      <c r="AM109" t="s">
        <v>47</v>
      </c>
      <c r="AN109" t="s">
        <v>47</v>
      </c>
      <c r="AO109">
        <v>2</v>
      </c>
      <c r="AP109" t="s">
        <v>47</v>
      </c>
      <c r="AQ109" t="s">
        <v>47</v>
      </c>
      <c r="AR109">
        <v>2</v>
      </c>
    </row>
    <row r="110" spans="1:44" x14ac:dyDescent="0.45">
      <c r="A110">
        <v>3</v>
      </c>
      <c r="B110">
        <v>845</v>
      </c>
      <c r="C110">
        <v>286</v>
      </c>
      <c r="D110">
        <v>303</v>
      </c>
      <c r="E110">
        <v>589</v>
      </c>
      <c r="F110">
        <v>93</v>
      </c>
      <c r="G110">
        <v>93</v>
      </c>
      <c r="H110">
        <v>93</v>
      </c>
      <c r="I110">
        <v>4</v>
      </c>
      <c r="J110">
        <v>7</v>
      </c>
      <c r="K110">
        <v>5</v>
      </c>
      <c r="L110">
        <v>65</v>
      </c>
      <c r="M110">
        <v>64</v>
      </c>
      <c r="N110">
        <v>65</v>
      </c>
      <c r="O110">
        <v>10</v>
      </c>
      <c r="P110">
        <v>18</v>
      </c>
      <c r="Q110">
        <v>14</v>
      </c>
      <c r="R110">
        <v>49</v>
      </c>
      <c r="S110">
        <v>40</v>
      </c>
      <c r="T110">
        <v>44</v>
      </c>
      <c r="U110">
        <v>20</v>
      </c>
      <c r="V110">
        <v>19</v>
      </c>
      <c r="W110">
        <v>20</v>
      </c>
      <c r="X110">
        <v>1</v>
      </c>
      <c r="Y110">
        <v>0</v>
      </c>
      <c r="Z110">
        <v>1</v>
      </c>
      <c r="AA110">
        <v>10</v>
      </c>
      <c r="AB110">
        <v>10</v>
      </c>
      <c r="AC110">
        <v>10</v>
      </c>
      <c r="AD110">
        <v>28</v>
      </c>
      <c r="AE110">
        <v>21</v>
      </c>
      <c r="AF110">
        <v>24</v>
      </c>
      <c r="AG110">
        <v>7</v>
      </c>
      <c r="AH110">
        <v>5</v>
      </c>
      <c r="AI110">
        <v>6</v>
      </c>
      <c r="AJ110">
        <v>28</v>
      </c>
      <c r="AK110">
        <v>29</v>
      </c>
      <c r="AL110">
        <v>29</v>
      </c>
      <c r="AM110">
        <v>3</v>
      </c>
      <c r="AN110">
        <v>4</v>
      </c>
      <c r="AO110">
        <v>4</v>
      </c>
      <c r="AP110">
        <v>3</v>
      </c>
      <c r="AQ110">
        <v>3</v>
      </c>
      <c r="AR110">
        <v>3</v>
      </c>
    </row>
    <row r="111" spans="1:44" x14ac:dyDescent="0.45">
      <c r="A111">
        <v>3</v>
      </c>
      <c r="B111">
        <v>846</v>
      </c>
      <c r="C111">
        <v>142</v>
      </c>
      <c r="D111">
        <v>139</v>
      </c>
      <c r="E111">
        <v>281</v>
      </c>
      <c r="F111">
        <v>75</v>
      </c>
      <c r="G111">
        <v>87</v>
      </c>
      <c r="H111">
        <v>81</v>
      </c>
      <c r="I111">
        <v>5</v>
      </c>
      <c r="J111">
        <v>9</v>
      </c>
      <c r="K111">
        <v>7</v>
      </c>
      <c r="L111">
        <v>48</v>
      </c>
      <c r="M111">
        <v>61</v>
      </c>
      <c r="N111">
        <v>54</v>
      </c>
      <c r="O111">
        <v>10</v>
      </c>
      <c r="P111">
        <v>19</v>
      </c>
      <c r="Q111">
        <v>14</v>
      </c>
      <c r="R111">
        <v>33</v>
      </c>
      <c r="S111">
        <v>36</v>
      </c>
      <c r="T111">
        <v>35</v>
      </c>
      <c r="U111">
        <v>17</v>
      </c>
      <c r="V111">
        <v>12</v>
      </c>
      <c r="W111">
        <v>15</v>
      </c>
      <c r="X111" t="s">
        <v>47</v>
      </c>
      <c r="Y111" t="s">
        <v>47</v>
      </c>
      <c r="Z111">
        <v>1</v>
      </c>
      <c r="AA111">
        <v>9</v>
      </c>
      <c r="AB111">
        <v>6</v>
      </c>
      <c r="AC111">
        <v>8</v>
      </c>
      <c r="AD111">
        <v>16</v>
      </c>
      <c r="AE111">
        <v>24</v>
      </c>
      <c r="AF111">
        <v>20</v>
      </c>
      <c r="AG111">
        <v>5</v>
      </c>
      <c r="AH111">
        <v>6</v>
      </c>
      <c r="AI111">
        <v>6</v>
      </c>
      <c r="AJ111">
        <v>27</v>
      </c>
      <c r="AK111">
        <v>26</v>
      </c>
      <c r="AL111">
        <v>27</v>
      </c>
      <c r="AM111">
        <v>18</v>
      </c>
      <c r="AN111">
        <v>9</v>
      </c>
      <c r="AO111">
        <v>13</v>
      </c>
      <c r="AP111">
        <v>7</v>
      </c>
      <c r="AQ111">
        <v>4</v>
      </c>
      <c r="AR111">
        <v>6</v>
      </c>
    </row>
    <row r="112" spans="1:44" x14ac:dyDescent="0.45">
      <c r="A112">
        <v>3</v>
      </c>
      <c r="B112">
        <v>850</v>
      </c>
      <c r="C112">
        <v>403</v>
      </c>
      <c r="D112">
        <v>439</v>
      </c>
      <c r="E112">
        <v>842</v>
      </c>
      <c r="F112">
        <v>91</v>
      </c>
      <c r="G112">
        <v>94</v>
      </c>
      <c r="H112">
        <v>92</v>
      </c>
      <c r="I112">
        <v>7</v>
      </c>
      <c r="J112">
        <v>4</v>
      </c>
      <c r="K112">
        <v>5</v>
      </c>
      <c r="L112">
        <v>68</v>
      </c>
      <c r="M112">
        <v>69</v>
      </c>
      <c r="N112">
        <v>68</v>
      </c>
      <c r="O112">
        <v>8</v>
      </c>
      <c r="P112">
        <v>8</v>
      </c>
      <c r="Q112">
        <v>8</v>
      </c>
      <c r="R112">
        <v>54</v>
      </c>
      <c r="S112">
        <v>57</v>
      </c>
      <c r="T112">
        <v>55</v>
      </c>
      <c r="U112">
        <v>30</v>
      </c>
      <c r="V112">
        <v>28</v>
      </c>
      <c r="W112">
        <v>29</v>
      </c>
      <c r="X112" t="s">
        <v>47</v>
      </c>
      <c r="Y112" t="s">
        <v>47</v>
      </c>
      <c r="Z112">
        <v>1</v>
      </c>
      <c r="AA112">
        <v>17</v>
      </c>
      <c r="AB112">
        <v>15</v>
      </c>
      <c r="AC112">
        <v>16</v>
      </c>
      <c r="AD112">
        <v>24</v>
      </c>
      <c r="AE112">
        <v>28</v>
      </c>
      <c r="AF112">
        <v>26</v>
      </c>
      <c r="AG112">
        <v>6</v>
      </c>
      <c r="AH112">
        <v>5</v>
      </c>
      <c r="AI112">
        <v>5</v>
      </c>
      <c r="AJ112">
        <v>23</v>
      </c>
      <c r="AK112">
        <v>25</v>
      </c>
      <c r="AL112">
        <v>24</v>
      </c>
      <c r="AM112">
        <v>7</v>
      </c>
      <c r="AN112">
        <v>5</v>
      </c>
      <c r="AO112">
        <v>6</v>
      </c>
      <c r="AP112">
        <v>2</v>
      </c>
      <c r="AQ112">
        <v>1</v>
      </c>
      <c r="AR112">
        <v>2</v>
      </c>
    </row>
    <row r="113" spans="1:44" x14ac:dyDescent="0.45">
      <c r="A113">
        <v>3</v>
      </c>
      <c r="B113">
        <v>851</v>
      </c>
      <c r="C113" t="s">
        <v>197</v>
      </c>
      <c r="D113" t="s">
        <v>197</v>
      </c>
      <c r="E113" t="s">
        <v>197</v>
      </c>
      <c r="F113" t="s">
        <v>197</v>
      </c>
      <c r="G113" t="s">
        <v>197</v>
      </c>
      <c r="H113" t="s">
        <v>197</v>
      </c>
      <c r="I113" t="s">
        <v>197</v>
      </c>
      <c r="J113" t="s">
        <v>197</v>
      </c>
      <c r="K113" t="s">
        <v>197</v>
      </c>
      <c r="L113" t="s">
        <v>197</v>
      </c>
      <c r="M113" t="s">
        <v>197</v>
      </c>
      <c r="N113" t="s">
        <v>197</v>
      </c>
      <c r="O113" t="s">
        <v>197</v>
      </c>
      <c r="P113" t="s">
        <v>197</v>
      </c>
      <c r="Q113" t="s">
        <v>197</v>
      </c>
      <c r="R113" t="s">
        <v>197</v>
      </c>
      <c r="S113" t="s">
        <v>197</v>
      </c>
      <c r="T113" t="s">
        <v>197</v>
      </c>
      <c r="U113" t="s">
        <v>197</v>
      </c>
      <c r="V113" t="s">
        <v>197</v>
      </c>
      <c r="W113" t="s">
        <v>197</v>
      </c>
      <c r="X113" t="s">
        <v>197</v>
      </c>
      <c r="Y113" t="s">
        <v>197</v>
      </c>
      <c r="Z113" t="s">
        <v>197</v>
      </c>
      <c r="AA113" t="s">
        <v>197</v>
      </c>
      <c r="AB113" t="s">
        <v>197</v>
      </c>
      <c r="AC113" t="s">
        <v>197</v>
      </c>
      <c r="AD113" t="s">
        <v>197</v>
      </c>
      <c r="AE113" t="s">
        <v>197</v>
      </c>
      <c r="AF113" t="s">
        <v>197</v>
      </c>
      <c r="AG113" t="s">
        <v>197</v>
      </c>
      <c r="AH113" t="s">
        <v>197</v>
      </c>
      <c r="AI113" t="s">
        <v>197</v>
      </c>
      <c r="AJ113" t="s">
        <v>197</v>
      </c>
      <c r="AK113" t="s">
        <v>197</v>
      </c>
      <c r="AL113" t="s">
        <v>197</v>
      </c>
      <c r="AM113" t="s">
        <v>197</v>
      </c>
      <c r="AN113" t="s">
        <v>197</v>
      </c>
      <c r="AO113" t="s">
        <v>197</v>
      </c>
      <c r="AP113" t="s">
        <v>197</v>
      </c>
      <c r="AQ113" t="s">
        <v>197</v>
      </c>
      <c r="AR113" t="s">
        <v>197</v>
      </c>
    </row>
    <row r="114" spans="1:44" x14ac:dyDescent="0.45">
      <c r="A114">
        <v>3</v>
      </c>
      <c r="B114">
        <v>852</v>
      </c>
      <c r="C114">
        <v>28</v>
      </c>
      <c r="D114">
        <v>91</v>
      </c>
      <c r="E114">
        <v>119</v>
      </c>
      <c r="F114">
        <v>75</v>
      </c>
      <c r="G114">
        <v>93</v>
      </c>
      <c r="H114">
        <v>89</v>
      </c>
      <c r="I114" t="s">
        <v>47</v>
      </c>
      <c r="J114" t="s">
        <v>47</v>
      </c>
      <c r="K114">
        <v>8</v>
      </c>
      <c r="L114">
        <v>36</v>
      </c>
      <c r="M114">
        <v>77</v>
      </c>
      <c r="N114">
        <v>67</v>
      </c>
      <c r="O114" t="s">
        <v>47</v>
      </c>
      <c r="P114" t="s">
        <v>47</v>
      </c>
      <c r="Q114">
        <v>9</v>
      </c>
      <c r="R114">
        <v>32</v>
      </c>
      <c r="S114">
        <v>58</v>
      </c>
      <c r="T114">
        <v>52</v>
      </c>
      <c r="U114">
        <v>14</v>
      </c>
      <c r="V114">
        <v>30</v>
      </c>
      <c r="W114">
        <v>26</v>
      </c>
      <c r="X114">
        <v>0</v>
      </c>
      <c r="Y114">
        <v>0</v>
      </c>
      <c r="Z114">
        <v>0</v>
      </c>
      <c r="AA114" t="s">
        <v>47</v>
      </c>
      <c r="AB114" t="s">
        <v>47</v>
      </c>
      <c r="AC114">
        <v>18</v>
      </c>
      <c r="AD114">
        <v>18</v>
      </c>
      <c r="AE114">
        <v>29</v>
      </c>
      <c r="AF114">
        <v>26</v>
      </c>
      <c r="AG114" t="s">
        <v>47</v>
      </c>
      <c r="AH114" t="s">
        <v>47</v>
      </c>
      <c r="AI114">
        <v>7</v>
      </c>
      <c r="AJ114">
        <v>39</v>
      </c>
      <c r="AK114">
        <v>16</v>
      </c>
      <c r="AL114">
        <v>22</v>
      </c>
      <c r="AM114" t="s">
        <v>47</v>
      </c>
      <c r="AN114" t="s">
        <v>47</v>
      </c>
      <c r="AO114" t="s">
        <v>47</v>
      </c>
      <c r="AP114" t="s">
        <v>47</v>
      </c>
      <c r="AQ114" t="s">
        <v>47</v>
      </c>
      <c r="AR114" t="s">
        <v>47</v>
      </c>
    </row>
    <row r="115" spans="1:44" x14ac:dyDescent="0.45">
      <c r="A115">
        <v>3</v>
      </c>
      <c r="B115">
        <v>855</v>
      </c>
      <c r="C115">
        <v>1363</v>
      </c>
      <c r="D115">
        <v>1547</v>
      </c>
      <c r="E115">
        <v>2910</v>
      </c>
      <c r="F115">
        <v>91</v>
      </c>
      <c r="G115">
        <v>94</v>
      </c>
      <c r="H115">
        <v>93</v>
      </c>
      <c r="I115">
        <v>9</v>
      </c>
      <c r="J115">
        <v>6</v>
      </c>
      <c r="K115">
        <v>8</v>
      </c>
      <c r="L115">
        <v>74</v>
      </c>
      <c r="M115">
        <v>76</v>
      </c>
      <c r="N115">
        <v>75</v>
      </c>
      <c r="O115">
        <v>12</v>
      </c>
      <c r="P115">
        <v>11</v>
      </c>
      <c r="Q115">
        <v>12</v>
      </c>
      <c r="R115">
        <v>60</v>
      </c>
      <c r="S115">
        <v>61</v>
      </c>
      <c r="T115">
        <v>61</v>
      </c>
      <c r="U115">
        <v>24</v>
      </c>
      <c r="V115">
        <v>22</v>
      </c>
      <c r="W115">
        <v>23</v>
      </c>
      <c r="X115">
        <v>1</v>
      </c>
      <c r="Y115">
        <v>1</v>
      </c>
      <c r="Z115">
        <v>1</v>
      </c>
      <c r="AA115">
        <v>15</v>
      </c>
      <c r="AB115">
        <v>13</v>
      </c>
      <c r="AC115">
        <v>14</v>
      </c>
      <c r="AD115">
        <v>36</v>
      </c>
      <c r="AE115">
        <v>40</v>
      </c>
      <c r="AF115">
        <v>38</v>
      </c>
      <c r="AG115">
        <v>3</v>
      </c>
      <c r="AH115">
        <v>3</v>
      </c>
      <c r="AI115">
        <v>3</v>
      </c>
      <c r="AJ115">
        <v>17</v>
      </c>
      <c r="AK115">
        <v>18</v>
      </c>
      <c r="AL115">
        <v>18</v>
      </c>
      <c r="AM115">
        <v>6</v>
      </c>
      <c r="AN115">
        <v>4</v>
      </c>
      <c r="AO115">
        <v>5</v>
      </c>
      <c r="AP115">
        <v>3</v>
      </c>
      <c r="AQ115">
        <v>2</v>
      </c>
      <c r="AR115">
        <v>2</v>
      </c>
    </row>
    <row r="116" spans="1:44" x14ac:dyDescent="0.45">
      <c r="A116">
        <v>3</v>
      </c>
      <c r="B116">
        <v>856</v>
      </c>
      <c r="C116">
        <v>121</v>
      </c>
      <c r="D116">
        <v>150</v>
      </c>
      <c r="E116">
        <v>271</v>
      </c>
      <c r="F116">
        <v>90</v>
      </c>
      <c r="G116">
        <v>91</v>
      </c>
      <c r="H116">
        <v>91</v>
      </c>
      <c r="I116">
        <v>4</v>
      </c>
      <c r="J116">
        <v>4</v>
      </c>
      <c r="K116">
        <v>4</v>
      </c>
      <c r="L116">
        <v>79</v>
      </c>
      <c r="M116">
        <v>83</v>
      </c>
      <c r="N116">
        <v>81</v>
      </c>
      <c r="O116">
        <v>3</v>
      </c>
      <c r="P116">
        <v>8</v>
      </c>
      <c r="Q116">
        <v>6</v>
      </c>
      <c r="R116">
        <v>70</v>
      </c>
      <c r="S116">
        <v>72</v>
      </c>
      <c r="T116">
        <v>71</v>
      </c>
      <c r="U116">
        <v>26</v>
      </c>
      <c r="V116">
        <v>18</v>
      </c>
      <c r="W116">
        <v>21</v>
      </c>
      <c r="X116" t="s">
        <v>47</v>
      </c>
      <c r="Y116" t="s">
        <v>47</v>
      </c>
      <c r="Z116" t="s">
        <v>47</v>
      </c>
      <c r="AA116">
        <v>12</v>
      </c>
      <c r="AB116">
        <v>7</v>
      </c>
      <c r="AC116">
        <v>9</v>
      </c>
      <c r="AD116">
        <v>45</v>
      </c>
      <c r="AE116">
        <v>54</v>
      </c>
      <c r="AF116">
        <v>50</v>
      </c>
      <c r="AG116">
        <v>6</v>
      </c>
      <c r="AH116">
        <v>3</v>
      </c>
      <c r="AI116">
        <v>4</v>
      </c>
      <c r="AJ116">
        <v>11</v>
      </c>
      <c r="AK116">
        <v>9</v>
      </c>
      <c r="AL116">
        <v>10</v>
      </c>
      <c r="AM116" t="s">
        <v>47</v>
      </c>
      <c r="AN116" t="s">
        <v>47</v>
      </c>
      <c r="AO116">
        <v>8</v>
      </c>
      <c r="AP116" t="s">
        <v>47</v>
      </c>
      <c r="AQ116" t="s">
        <v>47</v>
      </c>
      <c r="AR116">
        <v>1</v>
      </c>
    </row>
    <row r="117" spans="1:44" x14ac:dyDescent="0.45">
      <c r="A117">
        <v>3</v>
      </c>
      <c r="B117">
        <v>857</v>
      </c>
      <c r="C117">
        <v>48</v>
      </c>
      <c r="D117">
        <v>43</v>
      </c>
      <c r="E117">
        <v>91</v>
      </c>
      <c r="F117">
        <v>94</v>
      </c>
      <c r="G117">
        <v>88</v>
      </c>
      <c r="H117">
        <v>91</v>
      </c>
      <c r="I117" t="s">
        <v>47</v>
      </c>
      <c r="J117" t="s">
        <v>47</v>
      </c>
      <c r="K117">
        <v>7</v>
      </c>
      <c r="L117">
        <v>56</v>
      </c>
      <c r="M117">
        <v>65</v>
      </c>
      <c r="N117">
        <v>60</v>
      </c>
      <c r="O117" t="s">
        <v>47</v>
      </c>
      <c r="P117" t="s">
        <v>47</v>
      </c>
      <c r="Q117">
        <v>5</v>
      </c>
      <c r="R117">
        <v>44</v>
      </c>
      <c r="S117">
        <v>56</v>
      </c>
      <c r="T117">
        <v>49</v>
      </c>
      <c r="U117">
        <v>21</v>
      </c>
      <c r="V117">
        <v>14</v>
      </c>
      <c r="W117">
        <v>18</v>
      </c>
      <c r="X117">
        <v>0</v>
      </c>
      <c r="Y117">
        <v>0</v>
      </c>
      <c r="Z117">
        <v>0</v>
      </c>
      <c r="AA117" t="s">
        <v>47</v>
      </c>
      <c r="AB117" t="s">
        <v>47</v>
      </c>
      <c r="AC117">
        <v>11</v>
      </c>
      <c r="AD117">
        <v>23</v>
      </c>
      <c r="AE117">
        <v>42</v>
      </c>
      <c r="AF117">
        <v>32</v>
      </c>
      <c r="AG117" t="s">
        <v>47</v>
      </c>
      <c r="AH117" t="s">
        <v>47</v>
      </c>
      <c r="AI117">
        <v>5</v>
      </c>
      <c r="AJ117">
        <v>38</v>
      </c>
      <c r="AK117">
        <v>23</v>
      </c>
      <c r="AL117">
        <v>31</v>
      </c>
      <c r="AM117" t="s">
        <v>47</v>
      </c>
      <c r="AN117" t="s">
        <v>47</v>
      </c>
      <c r="AO117" t="s">
        <v>47</v>
      </c>
      <c r="AP117" t="s">
        <v>47</v>
      </c>
      <c r="AQ117" t="s">
        <v>47</v>
      </c>
      <c r="AR117" t="s">
        <v>47</v>
      </c>
    </row>
    <row r="118" spans="1:44" x14ac:dyDescent="0.45">
      <c r="A118">
        <v>3</v>
      </c>
      <c r="B118">
        <v>860</v>
      </c>
      <c r="C118">
        <v>1384</v>
      </c>
      <c r="D118">
        <v>1498</v>
      </c>
      <c r="E118">
        <v>2882</v>
      </c>
      <c r="F118">
        <v>89</v>
      </c>
      <c r="G118">
        <v>93</v>
      </c>
      <c r="H118">
        <v>91</v>
      </c>
      <c r="I118">
        <v>9</v>
      </c>
      <c r="J118">
        <v>8</v>
      </c>
      <c r="K118">
        <v>8</v>
      </c>
      <c r="L118">
        <v>71</v>
      </c>
      <c r="M118">
        <v>71</v>
      </c>
      <c r="N118">
        <v>71</v>
      </c>
      <c r="O118">
        <v>10</v>
      </c>
      <c r="P118">
        <v>10</v>
      </c>
      <c r="Q118">
        <v>10</v>
      </c>
      <c r="R118">
        <v>58</v>
      </c>
      <c r="S118">
        <v>58</v>
      </c>
      <c r="T118">
        <v>58</v>
      </c>
      <c r="U118">
        <v>21</v>
      </c>
      <c r="V118">
        <v>20</v>
      </c>
      <c r="W118">
        <v>20</v>
      </c>
      <c r="X118" t="s">
        <v>60</v>
      </c>
      <c r="Y118" t="s">
        <v>60</v>
      </c>
      <c r="Z118" t="s">
        <v>60</v>
      </c>
      <c r="AA118">
        <v>12</v>
      </c>
      <c r="AB118">
        <v>13</v>
      </c>
      <c r="AC118">
        <v>13</v>
      </c>
      <c r="AD118">
        <v>37</v>
      </c>
      <c r="AE118">
        <v>38</v>
      </c>
      <c r="AF118">
        <v>38</v>
      </c>
      <c r="AG118">
        <v>3</v>
      </c>
      <c r="AH118">
        <v>3</v>
      </c>
      <c r="AI118">
        <v>3</v>
      </c>
      <c r="AJ118">
        <v>19</v>
      </c>
      <c r="AK118">
        <v>22</v>
      </c>
      <c r="AL118">
        <v>20</v>
      </c>
      <c r="AM118">
        <v>8</v>
      </c>
      <c r="AN118">
        <v>5</v>
      </c>
      <c r="AO118">
        <v>7</v>
      </c>
      <c r="AP118">
        <v>3</v>
      </c>
      <c r="AQ118">
        <v>2</v>
      </c>
      <c r="AR118">
        <v>2</v>
      </c>
    </row>
    <row r="119" spans="1:44" x14ac:dyDescent="0.45">
      <c r="A119">
        <v>3</v>
      </c>
      <c r="B119">
        <v>861</v>
      </c>
      <c r="C119">
        <v>121</v>
      </c>
      <c r="D119">
        <v>146</v>
      </c>
      <c r="E119">
        <v>267</v>
      </c>
      <c r="F119">
        <v>92</v>
      </c>
      <c r="G119">
        <v>94</v>
      </c>
      <c r="H119">
        <v>93</v>
      </c>
      <c r="I119">
        <v>2</v>
      </c>
      <c r="J119">
        <v>3</v>
      </c>
      <c r="K119">
        <v>3</v>
      </c>
      <c r="L119">
        <v>81</v>
      </c>
      <c r="M119">
        <v>80</v>
      </c>
      <c r="N119">
        <v>81</v>
      </c>
      <c r="O119">
        <v>3</v>
      </c>
      <c r="P119">
        <v>5</v>
      </c>
      <c r="Q119">
        <v>4</v>
      </c>
      <c r="R119">
        <v>73</v>
      </c>
      <c r="S119">
        <v>66</v>
      </c>
      <c r="T119">
        <v>69</v>
      </c>
      <c r="U119">
        <v>37</v>
      </c>
      <c r="V119">
        <v>33</v>
      </c>
      <c r="W119">
        <v>35</v>
      </c>
      <c r="X119" t="s">
        <v>47</v>
      </c>
      <c r="Y119" t="s">
        <v>47</v>
      </c>
      <c r="Z119">
        <v>1</v>
      </c>
      <c r="AA119">
        <v>25</v>
      </c>
      <c r="AB119">
        <v>21</v>
      </c>
      <c r="AC119">
        <v>22</v>
      </c>
      <c r="AD119">
        <v>36</v>
      </c>
      <c r="AE119">
        <v>34</v>
      </c>
      <c r="AF119">
        <v>34</v>
      </c>
      <c r="AG119">
        <v>5</v>
      </c>
      <c r="AH119">
        <v>9</v>
      </c>
      <c r="AI119">
        <v>7</v>
      </c>
      <c r="AJ119">
        <v>11</v>
      </c>
      <c r="AK119">
        <v>14</v>
      </c>
      <c r="AL119">
        <v>12</v>
      </c>
      <c r="AM119" t="s">
        <v>47</v>
      </c>
      <c r="AN119" t="s">
        <v>47</v>
      </c>
      <c r="AO119">
        <v>5</v>
      </c>
      <c r="AP119" t="s">
        <v>47</v>
      </c>
      <c r="AQ119" t="s">
        <v>47</v>
      </c>
      <c r="AR119">
        <v>2</v>
      </c>
    </row>
    <row r="120" spans="1:44" x14ac:dyDescent="0.45">
      <c r="A120">
        <v>3</v>
      </c>
      <c r="B120">
        <v>865</v>
      </c>
      <c r="C120">
        <v>909</v>
      </c>
      <c r="D120">
        <v>1065</v>
      </c>
      <c r="E120">
        <v>1974</v>
      </c>
      <c r="F120">
        <v>90</v>
      </c>
      <c r="G120">
        <v>92</v>
      </c>
      <c r="H120">
        <v>91</v>
      </c>
      <c r="I120">
        <v>5</v>
      </c>
      <c r="J120">
        <v>3</v>
      </c>
      <c r="K120">
        <v>4</v>
      </c>
      <c r="L120">
        <v>68</v>
      </c>
      <c r="M120">
        <v>66</v>
      </c>
      <c r="N120">
        <v>67</v>
      </c>
      <c r="O120">
        <v>7</v>
      </c>
      <c r="P120">
        <v>10</v>
      </c>
      <c r="Q120">
        <v>9</v>
      </c>
      <c r="R120">
        <v>57</v>
      </c>
      <c r="S120">
        <v>53</v>
      </c>
      <c r="T120">
        <v>55</v>
      </c>
      <c r="U120">
        <v>30</v>
      </c>
      <c r="V120">
        <v>29</v>
      </c>
      <c r="W120">
        <v>29</v>
      </c>
      <c r="X120">
        <v>2</v>
      </c>
      <c r="Y120">
        <v>1</v>
      </c>
      <c r="Z120">
        <v>2</v>
      </c>
      <c r="AA120">
        <v>17</v>
      </c>
      <c r="AB120">
        <v>19</v>
      </c>
      <c r="AC120">
        <v>18</v>
      </c>
      <c r="AD120">
        <v>27</v>
      </c>
      <c r="AE120">
        <v>24</v>
      </c>
      <c r="AF120">
        <v>26</v>
      </c>
      <c r="AG120">
        <v>4</v>
      </c>
      <c r="AH120">
        <v>3</v>
      </c>
      <c r="AI120">
        <v>3</v>
      </c>
      <c r="AJ120">
        <v>22</v>
      </c>
      <c r="AK120">
        <v>26</v>
      </c>
      <c r="AL120">
        <v>24</v>
      </c>
      <c r="AM120">
        <v>8</v>
      </c>
      <c r="AN120">
        <v>5</v>
      </c>
      <c r="AO120">
        <v>6</v>
      </c>
      <c r="AP120">
        <v>2</v>
      </c>
      <c r="AQ120">
        <v>2</v>
      </c>
      <c r="AR120">
        <v>2</v>
      </c>
    </row>
    <row r="121" spans="1:44" x14ac:dyDescent="0.45">
      <c r="A121">
        <v>3</v>
      </c>
      <c r="B121">
        <v>866</v>
      </c>
      <c r="C121">
        <v>184</v>
      </c>
      <c r="D121">
        <v>115</v>
      </c>
      <c r="E121">
        <v>299</v>
      </c>
      <c r="F121">
        <v>82</v>
      </c>
      <c r="G121">
        <v>93</v>
      </c>
      <c r="H121">
        <v>86</v>
      </c>
      <c r="I121">
        <v>9</v>
      </c>
      <c r="J121">
        <v>6</v>
      </c>
      <c r="K121">
        <v>8</v>
      </c>
      <c r="L121">
        <v>53</v>
      </c>
      <c r="M121">
        <v>73</v>
      </c>
      <c r="N121">
        <v>61</v>
      </c>
      <c r="O121">
        <v>13</v>
      </c>
      <c r="P121">
        <v>14</v>
      </c>
      <c r="Q121">
        <v>13</v>
      </c>
      <c r="R121">
        <v>37</v>
      </c>
      <c r="S121">
        <v>52</v>
      </c>
      <c r="T121">
        <v>43</v>
      </c>
      <c r="U121">
        <v>10</v>
      </c>
      <c r="V121">
        <v>14</v>
      </c>
      <c r="W121">
        <v>12</v>
      </c>
      <c r="X121" t="s">
        <v>47</v>
      </c>
      <c r="Y121" t="s">
        <v>47</v>
      </c>
      <c r="Z121" t="s">
        <v>47</v>
      </c>
      <c r="AA121">
        <v>4</v>
      </c>
      <c r="AB121">
        <v>10</v>
      </c>
      <c r="AC121">
        <v>6</v>
      </c>
      <c r="AD121">
        <v>27</v>
      </c>
      <c r="AE121">
        <v>38</v>
      </c>
      <c r="AF121">
        <v>31</v>
      </c>
      <c r="AG121">
        <v>3</v>
      </c>
      <c r="AH121">
        <v>7</v>
      </c>
      <c r="AI121">
        <v>4</v>
      </c>
      <c r="AJ121">
        <v>29</v>
      </c>
      <c r="AK121">
        <v>20</v>
      </c>
      <c r="AL121">
        <v>25</v>
      </c>
      <c r="AM121">
        <v>12</v>
      </c>
      <c r="AN121">
        <v>7</v>
      </c>
      <c r="AO121">
        <v>10</v>
      </c>
      <c r="AP121">
        <v>7</v>
      </c>
      <c r="AQ121">
        <v>0</v>
      </c>
      <c r="AR121">
        <v>4</v>
      </c>
    </row>
    <row r="122" spans="1:44" x14ac:dyDescent="0.45">
      <c r="A122">
        <v>3</v>
      </c>
      <c r="B122">
        <v>867</v>
      </c>
      <c r="C122">
        <v>205</v>
      </c>
      <c r="D122">
        <v>197</v>
      </c>
      <c r="E122">
        <v>402</v>
      </c>
      <c r="F122">
        <v>92</v>
      </c>
      <c r="G122">
        <v>93</v>
      </c>
      <c r="H122">
        <v>93</v>
      </c>
      <c r="I122">
        <v>11</v>
      </c>
      <c r="J122">
        <v>9</v>
      </c>
      <c r="K122">
        <v>10</v>
      </c>
      <c r="L122">
        <v>64</v>
      </c>
      <c r="M122">
        <v>71</v>
      </c>
      <c r="N122">
        <v>67</v>
      </c>
      <c r="O122">
        <v>10</v>
      </c>
      <c r="P122">
        <v>8</v>
      </c>
      <c r="Q122">
        <v>9</v>
      </c>
      <c r="R122">
        <v>49</v>
      </c>
      <c r="S122">
        <v>58</v>
      </c>
      <c r="T122">
        <v>53</v>
      </c>
      <c r="U122">
        <v>25</v>
      </c>
      <c r="V122">
        <v>29</v>
      </c>
      <c r="W122">
        <v>27</v>
      </c>
      <c r="X122" t="s">
        <v>47</v>
      </c>
      <c r="Y122" t="s">
        <v>47</v>
      </c>
      <c r="Z122">
        <v>1</v>
      </c>
      <c r="AA122">
        <v>14</v>
      </c>
      <c r="AB122">
        <v>16</v>
      </c>
      <c r="AC122">
        <v>15</v>
      </c>
      <c r="AD122">
        <v>24</v>
      </c>
      <c r="AE122">
        <v>28</v>
      </c>
      <c r="AF122">
        <v>26</v>
      </c>
      <c r="AG122">
        <v>4</v>
      </c>
      <c r="AH122">
        <v>6</v>
      </c>
      <c r="AI122">
        <v>5</v>
      </c>
      <c r="AJ122">
        <v>28</v>
      </c>
      <c r="AK122">
        <v>22</v>
      </c>
      <c r="AL122">
        <v>25</v>
      </c>
      <c r="AM122" t="s">
        <v>47</v>
      </c>
      <c r="AN122" t="s">
        <v>47</v>
      </c>
      <c r="AO122">
        <v>6</v>
      </c>
      <c r="AP122" t="s">
        <v>47</v>
      </c>
      <c r="AQ122" t="s">
        <v>47</v>
      </c>
      <c r="AR122">
        <v>2</v>
      </c>
    </row>
    <row r="123" spans="1:44" x14ac:dyDescent="0.45">
      <c r="A123">
        <v>3</v>
      </c>
      <c r="B123">
        <v>868</v>
      </c>
      <c r="C123">
        <v>377</v>
      </c>
      <c r="D123">
        <v>356</v>
      </c>
      <c r="E123">
        <v>733</v>
      </c>
      <c r="F123">
        <v>89</v>
      </c>
      <c r="G123">
        <v>93</v>
      </c>
      <c r="H123">
        <v>91</v>
      </c>
      <c r="I123">
        <v>5</v>
      </c>
      <c r="J123">
        <v>4</v>
      </c>
      <c r="K123">
        <v>4</v>
      </c>
      <c r="L123">
        <v>66</v>
      </c>
      <c r="M123">
        <v>70</v>
      </c>
      <c r="N123">
        <v>68</v>
      </c>
      <c r="O123">
        <v>9</v>
      </c>
      <c r="P123">
        <v>8</v>
      </c>
      <c r="Q123">
        <v>8</v>
      </c>
      <c r="R123">
        <v>51</v>
      </c>
      <c r="S123">
        <v>60</v>
      </c>
      <c r="T123">
        <v>55</v>
      </c>
      <c r="U123">
        <v>26</v>
      </c>
      <c r="V123">
        <v>30</v>
      </c>
      <c r="W123">
        <v>28</v>
      </c>
      <c r="X123" t="s">
        <v>47</v>
      </c>
      <c r="Y123" t="s">
        <v>47</v>
      </c>
      <c r="Z123">
        <v>1</v>
      </c>
      <c r="AA123">
        <v>15</v>
      </c>
      <c r="AB123">
        <v>17</v>
      </c>
      <c r="AC123">
        <v>16</v>
      </c>
      <c r="AD123">
        <v>25</v>
      </c>
      <c r="AE123">
        <v>30</v>
      </c>
      <c r="AF123">
        <v>27</v>
      </c>
      <c r="AG123">
        <v>6</v>
      </c>
      <c r="AH123">
        <v>2</v>
      </c>
      <c r="AI123">
        <v>4</v>
      </c>
      <c r="AJ123">
        <v>23</v>
      </c>
      <c r="AK123">
        <v>24</v>
      </c>
      <c r="AL123">
        <v>23</v>
      </c>
      <c r="AM123">
        <v>7</v>
      </c>
      <c r="AN123">
        <v>6</v>
      </c>
      <c r="AO123">
        <v>7</v>
      </c>
      <c r="AP123">
        <v>4</v>
      </c>
      <c r="AQ123">
        <v>1</v>
      </c>
      <c r="AR123">
        <v>3</v>
      </c>
    </row>
    <row r="124" spans="1:44" x14ac:dyDescent="0.45">
      <c r="A124">
        <v>3</v>
      </c>
      <c r="B124">
        <v>869</v>
      </c>
      <c r="C124">
        <v>437</v>
      </c>
      <c r="D124">
        <v>528</v>
      </c>
      <c r="E124">
        <v>965</v>
      </c>
      <c r="F124">
        <v>92</v>
      </c>
      <c r="G124">
        <v>93</v>
      </c>
      <c r="H124">
        <v>93</v>
      </c>
      <c r="I124">
        <v>7</v>
      </c>
      <c r="J124">
        <v>4</v>
      </c>
      <c r="K124">
        <v>6</v>
      </c>
      <c r="L124">
        <v>70</v>
      </c>
      <c r="M124">
        <v>70</v>
      </c>
      <c r="N124">
        <v>70</v>
      </c>
      <c r="O124">
        <v>8</v>
      </c>
      <c r="P124">
        <v>10</v>
      </c>
      <c r="Q124">
        <v>9</v>
      </c>
      <c r="R124">
        <v>55</v>
      </c>
      <c r="S124">
        <v>55</v>
      </c>
      <c r="T124">
        <v>55</v>
      </c>
      <c r="U124">
        <v>28</v>
      </c>
      <c r="V124">
        <v>28</v>
      </c>
      <c r="W124">
        <v>28</v>
      </c>
      <c r="X124" t="s">
        <v>47</v>
      </c>
      <c r="Y124" t="s">
        <v>47</v>
      </c>
      <c r="Z124">
        <v>1</v>
      </c>
      <c r="AA124">
        <v>17</v>
      </c>
      <c r="AB124">
        <v>19</v>
      </c>
      <c r="AC124">
        <v>18</v>
      </c>
      <c r="AD124">
        <v>27</v>
      </c>
      <c r="AE124">
        <v>27</v>
      </c>
      <c r="AF124">
        <v>27</v>
      </c>
      <c r="AG124">
        <v>6</v>
      </c>
      <c r="AH124">
        <v>5</v>
      </c>
      <c r="AI124">
        <v>5</v>
      </c>
      <c r="AJ124">
        <v>23</v>
      </c>
      <c r="AK124">
        <v>23</v>
      </c>
      <c r="AL124">
        <v>23</v>
      </c>
      <c r="AM124">
        <v>5</v>
      </c>
      <c r="AN124">
        <v>5</v>
      </c>
      <c r="AO124">
        <v>5</v>
      </c>
      <c r="AP124">
        <v>3</v>
      </c>
      <c r="AQ124">
        <v>2</v>
      </c>
      <c r="AR124">
        <v>2</v>
      </c>
    </row>
    <row r="125" spans="1:44" x14ac:dyDescent="0.45">
      <c r="A125">
        <v>3</v>
      </c>
      <c r="B125">
        <v>870</v>
      </c>
      <c r="C125">
        <v>285</v>
      </c>
      <c r="D125">
        <v>227</v>
      </c>
      <c r="E125">
        <v>512</v>
      </c>
      <c r="F125">
        <v>91</v>
      </c>
      <c r="G125">
        <v>92</v>
      </c>
      <c r="H125">
        <v>91</v>
      </c>
      <c r="I125">
        <v>5</v>
      </c>
      <c r="J125">
        <v>2</v>
      </c>
      <c r="K125">
        <v>4</v>
      </c>
      <c r="L125">
        <v>76</v>
      </c>
      <c r="M125">
        <v>74</v>
      </c>
      <c r="N125">
        <v>75</v>
      </c>
      <c r="O125">
        <v>6</v>
      </c>
      <c r="P125">
        <v>6</v>
      </c>
      <c r="Q125">
        <v>6</v>
      </c>
      <c r="R125">
        <v>64</v>
      </c>
      <c r="S125">
        <v>65</v>
      </c>
      <c r="T125">
        <v>64</v>
      </c>
      <c r="U125">
        <v>48</v>
      </c>
      <c r="V125">
        <v>47</v>
      </c>
      <c r="W125">
        <v>47</v>
      </c>
      <c r="X125">
        <v>8</v>
      </c>
      <c r="Y125">
        <v>7</v>
      </c>
      <c r="Z125">
        <v>7</v>
      </c>
      <c r="AA125">
        <v>33</v>
      </c>
      <c r="AB125">
        <v>34</v>
      </c>
      <c r="AC125">
        <v>33</v>
      </c>
      <c r="AD125">
        <v>16</v>
      </c>
      <c r="AE125">
        <v>18</v>
      </c>
      <c r="AF125">
        <v>17</v>
      </c>
      <c r="AG125">
        <v>7</v>
      </c>
      <c r="AH125">
        <v>4</v>
      </c>
      <c r="AI125">
        <v>5</v>
      </c>
      <c r="AJ125">
        <v>15</v>
      </c>
      <c r="AK125">
        <v>18</v>
      </c>
      <c r="AL125">
        <v>16</v>
      </c>
      <c r="AM125">
        <v>6</v>
      </c>
      <c r="AN125">
        <v>6</v>
      </c>
      <c r="AO125">
        <v>6</v>
      </c>
      <c r="AP125">
        <v>3</v>
      </c>
      <c r="AQ125">
        <v>2</v>
      </c>
      <c r="AR125">
        <v>3</v>
      </c>
    </row>
    <row r="126" spans="1:44" x14ac:dyDescent="0.45">
      <c r="A126">
        <v>3</v>
      </c>
      <c r="B126">
        <v>871</v>
      </c>
      <c r="C126">
        <v>436</v>
      </c>
      <c r="D126">
        <v>434</v>
      </c>
      <c r="E126">
        <v>870</v>
      </c>
      <c r="F126">
        <v>92</v>
      </c>
      <c r="G126">
        <v>90</v>
      </c>
      <c r="H126">
        <v>91</v>
      </c>
      <c r="I126">
        <v>3</v>
      </c>
      <c r="J126">
        <v>3</v>
      </c>
      <c r="K126">
        <v>3</v>
      </c>
      <c r="L126">
        <v>79</v>
      </c>
      <c r="M126">
        <v>77</v>
      </c>
      <c r="N126">
        <v>78</v>
      </c>
      <c r="O126">
        <v>6</v>
      </c>
      <c r="P126">
        <v>7</v>
      </c>
      <c r="Q126">
        <v>7</v>
      </c>
      <c r="R126">
        <v>72</v>
      </c>
      <c r="S126">
        <v>70</v>
      </c>
      <c r="T126">
        <v>71</v>
      </c>
      <c r="U126">
        <v>37</v>
      </c>
      <c r="V126">
        <v>41</v>
      </c>
      <c r="W126">
        <v>39</v>
      </c>
      <c r="X126">
        <v>1</v>
      </c>
      <c r="Y126">
        <v>1</v>
      </c>
      <c r="Z126">
        <v>1</v>
      </c>
      <c r="AA126">
        <v>16</v>
      </c>
      <c r="AB126">
        <v>21</v>
      </c>
      <c r="AC126">
        <v>18</v>
      </c>
      <c r="AD126">
        <v>35</v>
      </c>
      <c r="AE126">
        <v>29</v>
      </c>
      <c r="AF126">
        <v>32</v>
      </c>
      <c r="AG126">
        <v>1</v>
      </c>
      <c r="AH126">
        <v>1</v>
      </c>
      <c r="AI126">
        <v>1</v>
      </c>
      <c r="AJ126">
        <v>13</v>
      </c>
      <c r="AK126">
        <v>12</v>
      </c>
      <c r="AL126">
        <v>13</v>
      </c>
      <c r="AM126">
        <v>6</v>
      </c>
      <c r="AN126">
        <v>6</v>
      </c>
      <c r="AO126">
        <v>6</v>
      </c>
      <c r="AP126">
        <v>3</v>
      </c>
      <c r="AQ126">
        <v>4</v>
      </c>
      <c r="AR126">
        <v>3</v>
      </c>
    </row>
    <row r="127" spans="1:44" x14ac:dyDescent="0.45">
      <c r="A127">
        <v>3</v>
      </c>
      <c r="B127">
        <v>872</v>
      </c>
      <c r="C127">
        <v>380</v>
      </c>
      <c r="D127">
        <v>427</v>
      </c>
      <c r="E127">
        <v>807</v>
      </c>
      <c r="F127">
        <v>91</v>
      </c>
      <c r="G127">
        <v>94</v>
      </c>
      <c r="H127">
        <v>92</v>
      </c>
      <c r="I127">
        <v>8</v>
      </c>
      <c r="J127">
        <v>2</v>
      </c>
      <c r="K127">
        <v>5</v>
      </c>
      <c r="L127">
        <v>68</v>
      </c>
      <c r="M127">
        <v>67</v>
      </c>
      <c r="N127">
        <v>68</v>
      </c>
      <c r="O127">
        <v>7</v>
      </c>
      <c r="P127">
        <v>7</v>
      </c>
      <c r="Q127">
        <v>7</v>
      </c>
      <c r="R127">
        <v>57</v>
      </c>
      <c r="S127">
        <v>58</v>
      </c>
      <c r="T127">
        <v>58</v>
      </c>
      <c r="U127">
        <v>28</v>
      </c>
      <c r="V127">
        <v>33</v>
      </c>
      <c r="W127">
        <v>30</v>
      </c>
      <c r="X127" t="s">
        <v>47</v>
      </c>
      <c r="Y127" t="s">
        <v>47</v>
      </c>
      <c r="Z127" t="s">
        <v>47</v>
      </c>
      <c r="AA127">
        <v>11</v>
      </c>
      <c r="AB127">
        <v>13</v>
      </c>
      <c r="AC127">
        <v>12</v>
      </c>
      <c r="AD127">
        <v>29</v>
      </c>
      <c r="AE127">
        <v>26</v>
      </c>
      <c r="AF127">
        <v>27</v>
      </c>
      <c r="AG127">
        <v>3</v>
      </c>
      <c r="AH127">
        <v>2</v>
      </c>
      <c r="AI127">
        <v>3</v>
      </c>
      <c r="AJ127">
        <v>23</v>
      </c>
      <c r="AK127">
        <v>26</v>
      </c>
      <c r="AL127">
        <v>25</v>
      </c>
      <c r="AM127">
        <v>7</v>
      </c>
      <c r="AN127">
        <v>4</v>
      </c>
      <c r="AO127">
        <v>6</v>
      </c>
      <c r="AP127">
        <v>3</v>
      </c>
      <c r="AQ127">
        <v>2</v>
      </c>
      <c r="AR127">
        <v>2</v>
      </c>
    </row>
    <row r="128" spans="1:44" x14ac:dyDescent="0.45">
      <c r="A128">
        <v>3</v>
      </c>
      <c r="B128">
        <v>873</v>
      </c>
      <c r="C128">
        <v>583</v>
      </c>
      <c r="D128">
        <v>751</v>
      </c>
      <c r="E128">
        <v>1334</v>
      </c>
      <c r="F128">
        <v>90</v>
      </c>
      <c r="G128">
        <v>91</v>
      </c>
      <c r="H128">
        <v>90</v>
      </c>
      <c r="I128">
        <v>7</v>
      </c>
      <c r="J128">
        <v>6</v>
      </c>
      <c r="K128">
        <v>7</v>
      </c>
      <c r="L128">
        <v>65</v>
      </c>
      <c r="M128">
        <v>62</v>
      </c>
      <c r="N128">
        <v>63</v>
      </c>
      <c r="O128">
        <v>6</v>
      </c>
      <c r="P128">
        <v>10</v>
      </c>
      <c r="Q128">
        <v>9</v>
      </c>
      <c r="R128">
        <v>55</v>
      </c>
      <c r="S128">
        <v>49</v>
      </c>
      <c r="T128">
        <v>52</v>
      </c>
      <c r="U128">
        <v>20</v>
      </c>
      <c r="V128">
        <v>17</v>
      </c>
      <c r="W128">
        <v>18</v>
      </c>
      <c r="X128" t="s">
        <v>47</v>
      </c>
      <c r="Y128" t="s">
        <v>47</v>
      </c>
      <c r="Z128" t="s">
        <v>60</v>
      </c>
      <c r="AA128">
        <v>10</v>
      </c>
      <c r="AB128">
        <v>9</v>
      </c>
      <c r="AC128">
        <v>10</v>
      </c>
      <c r="AD128">
        <v>36</v>
      </c>
      <c r="AE128">
        <v>32</v>
      </c>
      <c r="AF128">
        <v>34</v>
      </c>
      <c r="AG128">
        <v>3</v>
      </c>
      <c r="AH128">
        <v>2</v>
      </c>
      <c r="AI128">
        <v>3</v>
      </c>
      <c r="AJ128">
        <v>25</v>
      </c>
      <c r="AK128">
        <v>29</v>
      </c>
      <c r="AL128">
        <v>27</v>
      </c>
      <c r="AM128">
        <v>5</v>
      </c>
      <c r="AN128">
        <v>5</v>
      </c>
      <c r="AO128">
        <v>5</v>
      </c>
      <c r="AP128">
        <v>5</v>
      </c>
      <c r="AQ128">
        <v>4</v>
      </c>
      <c r="AR128">
        <v>4</v>
      </c>
    </row>
    <row r="129" spans="1:44" x14ac:dyDescent="0.45">
      <c r="A129">
        <v>3</v>
      </c>
      <c r="B129">
        <v>874</v>
      </c>
      <c r="C129">
        <v>393</v>
      </c>
      <c r="D129">
        <v>532</v>
      </c>
      <c r="E129">
        <v>925</v>
      </c>
      <c r="F129">
        <v>91</v>
      </c>
      <c r="G129">
        <v>92</v>
      </c>
      <c r="H129">
        <v>92</v>
      </c>
      <c r="I129">
        <v>4</v>
      </c>
      <c r="J129">
        <v>6</v>
      </c>
      <c r="K129">
        <v>5</v>
      </c>
      <c r="L129">
        <v>75</v>
      </c>
      <c r="M129">
        <v>74</v>
      </c>
      <c r="N129">
        <v>74</v>
      </c>
      <c r="O129">
        <v>7</v>
      </c>
      <c r="P129">
        <v>9</v>
      </c>
      <c r="Q129">
        <v>8</v>
      </c>
      <c r="R129">
        <v>66</v>
      </c>
      <c r="S129">
        <v>63</v>
      </c>
      <c r="T129">
        <v>64</v>
      </c>
      <c r="U129">
        <v>26</v>
      </c>
      <c r="V129">
        <v>18</v>
      </c>
      <c r="W129">
        <v>21</v>
      </c>
      <c r="X129">
        <v>2</v>
      </c>
      <c r="Y129">
        <v>1</v>
      </c>
      <c r="Z129">
        <v>2</v>
      </c>
      <c r="AA129">
        <v>18</v>
      </c>
      <c r="AB129">
        <v>12</v>
      </c>
      <c r="AC129">
        <v>15</v>
      </c>
      <c r="AD129">
        <v>40</v>
      </c>
      <c r="AE129">
        <v>45</v>
      </c>
      <c r="AF129">
        <v>43</v>
      </c>
      <c r="AG129">
        <v>2</v>
      </c>
      <c r="AH129">
        <v>2</v>
      </c>
      <c r="AI129">
        <v>2</v>
      </c>
      <c r="AJ129">
        <v>17</v>
      </c>
      <c r="AK129">
        <v>18</v>
      </c>
      <c r="AL129">
        <v>18</v>
      </c>
      <c r="AM129">
        <v>6</v>
      </c>
      <c r="AN129">
        <v>5</v>
      </c>
      <c r="AO129">
        <v>6</v>
      </c>
      <c r="AP129">
        <v>3</v>
      </c>
      <c r="AQ129">
        <v>2</v>
      </c>
      <c r="AR129">
        <v>2</v>
      </c>
    </row>
    <row r="130" spans="1:44" x14ac:dyDescent="0.45">
      <c r="A130">
        <v>3</v>
      </c>
      <c r="B130">
        <v>876</v>
      </c>
      <c r="C130">
        <v>79</v>
      </c>
      <c r="D130">
        <v>131</v>
      </c>
      <c r="E130">
        <v>210</v>
      </c>
      <c r="F130">
        <v>84</v>
      </c>
      <c r="G130">
        <v>89</v>
      </c>
      <c r="H130">
        <v>87</v>
      </c>
      <c r="I130">
        <v>6</v>
      </c>
      <c r="J130">
        <v>8</v>
      </c>
      <c r="K130">
        <v>7</v>
      </c>
      <c r="L130">
        <v>67</v>
      </c>
      <c r="M130">
        <v>76</v>
      </c>
      <c r="N130">
        <v>72</v>
      </c>
      <c r="O130">
        <v>11</v>
      </c>
      <c r="P130">
        <v>7</v>
      </c>
      <c r="Q130">
        <v>9</v>
      </c>
      <c r="R130">
        <v>47</v>
      </c>
      <c r="S130">
        <v>58</v>
      </c>
      <c r="T130">
        <v>54</v>
      </c>
      <c r="U130">
        <v>9</v>
      </c>
      <c r="V130">
        <v>11</v>
      </c>
      <c r="W130">
        <v>10</v>
      </c>
      <c r="X130">
        <v>0</v>
      </c>
      <c r="Y130">
        <v>0</v>
      </c>
      <c r="Z130">
        <v>0</v>
      </c>
      <c r="AA130" t="s">
        <v>47</v>
      </c>
      <c r="AB130" t="s">
        <v>47</v>
      </c>
      <c r="AC130">
        <v>9</v>
      </c>
      <c r="AD130">
        <v>38</v>
      </c>
      <c r="AE130">
        <v>47</v>
      </c>
      <c r="AF130">
        <v>43</v>
      </c>
      <c r="AG130">
        <v>9</v>
      </c>
      <c r="AH130">
        <v>11</v>
      </c>
      <c r="AI130">
        <v>10</v>
      </c>
      <c r="AJ130">
        <v>16</v>
      </c>
      <c r="AK130">
        <v>14</v>
      </c>
      <c r="AL130">
        <v>15</v>
      </c>
      <c r="AM130" t="s">
        <v>47</v>
      </c>
      <c r="AN130" t="s">
        <v>47</v>
      </c>
      <c r="AO130">
        <v>11</v>
      </c>
      <c r="AP130" t="s">
        <v>47</v>
      </c>
      <c r="AQ130" t="s">
        <v>47</v>
      </c>
      <c r="AR130">
        <v>2</v>
      </c>
    </row>
    <row r="131" spans="1:44" x14ac:dyDescent="0.45">
      <c r="A131">
        <v>3</v>
      </c>
      <c r="B131">
        <v>877</v>
      </c>
      <c r="C131">
        <v>292</v>
      </c>
      <c r="D131">
        <v>265</v>
      </c>
      <c r="E131">
        <v>557</v>
      </c>
      <c r="F131">
        <v>88</v>
      </c>
      <c r="G131">
        <v>94</v>
      </c>
      <c r="H131">
        <v>91</v>
      </c>
      <c r="I131">
        <v>10</v>
      </c>
      <c r="J131">
        <v>6</v>
      </c>
      <c r="K131">
        <v>8</v>
      </c>
      <c r="L131">
        <v>67</v>
      </c>
      <c r="M131">
        <v>72</v>
      </c>
      <c r="N131">
        <v>70</v>
      </c>
      <c r="O131">
        <v>10</v>
      </c>
      <c r="P131">
        <v>7</v>
      </c>
      <c r="Q131">
        <v>9</v>
      </c>
      <c r="R131">
        <v>51</v>
      </c>
      <c r="S131">
        <v>63</v>
      </c>
      <c r="T131">
        <v>57</v>
      </c>
      <c r="U131">
        <v>18</v>
      </c>
      <c r="V131">
        <v>23</v>
      </c>
      <c r="W131">
        <v>21</v>
      </c>
      <c r="X131" t="s">
        <v>47</v>
      </c>
      <c r="Y131" t="s">
        <v>47</v>
      </c>
      <c r="Z131" t="s">
        <v>47</v>
      </c>
      <c r="AA131">
        <v>13</v>
      </c>
      <c r="AB131">
        <v>18</v>
      </c>
      <c r="AC131">
        <v>16</v>
      </c>
      <c r="AD131">
        <v>33</v>
      </c>
      <c r="AE131">
        <v>40</v>
      </c>
      <c r="AF131">
        <v>36</v>
      </c>
      <c r="AG131">
        <v>6</v>
      </c>
      <c r="AH131">
        <v>2</v>
      </c>
      <c r="AI131">
        <v>4</v>
      </c>
      <c r="AJ131">
        <v>21</v>
      </c>
      <c r="AK131">
        <v>21</v>
      </c>
      <c r="AL131">
        <v>21</v>
      </c>
      <c r="AM131">
        <v>9</v>
      </c>
      <c r="AN131">
        <v>4</v>
      </c>
      <c r="AO131">
        <v>6</v>
      </c>
      <c r="AP131">
        <v>3</v>
      </c>
      <c r="AQ131">
        <v>2</v>
      </c>
      <c r="AR131">
        <v>3</v>
      </c>
    </row>
    <row r="132" spans="1:44" x14ac:dyDescent="0.45">
      <c r="A132">
        <v>3</v>
      </c>
      <c r="B132">
        <v>878</v>
      </c>
      <c r="C132">
        <v>904</v>
      </c>
      <c r="D132">
        <v>991</v>
      </c>
      <c r="E132">
        <v>1895</v>
      </c>
      <c r="F132">
        <v>87</v>
      </c>
      <c r="G132">
        <v>89</v>
      </c>
      <c r="H132">
        <v>88</v>
      </c>
      <c r="I132">
        <v>8</v>
      </c>
      <c r="J132">
        <v>6</v>
      </c>
      <c r="K132">
        <v>7</v>
      </c>
      <c r="L132">
        <v>61</v>
      </c>
      <c r="M132">
        <v>62</v>
      </c>
      <c r="N132">
        <v>61</v>
      </c>
      <c r="O132">
        <v>10</v>
      </c>
      <c r="P132">
        <v>9</v>
      </c>
      <c r="Q132">
        <v>10</v>
      </c>
      <c r="R132">
        <v>46</v>
      </c>
      <c r="S132">
        <v>46</v>
      </c>
      <c r="T132">
        <v>46</v>
      </c>
      <c r="U132">
        <v>20</v>
      </c>
      <c r="V132">
        <v>18</v>
      </c>
      <c r="W132">
        <v>19</v>
      </c>
      <c r="X132">
        <v>2</v>
      </c>
      <c r="Y132">
        <v>1</v>
      </c>
      <c r="Z132">
        <v>1</v>
      </c>
      <c r="AA132">
        <v>12</v>
      </c>
      <c r="AB132">
        <v>14</v>
      </c>
      <c r="AC132">
        <v>13</v>
      </c>
      <c r="AD132">
        <v>26</v>
      </c>
      <c r="AE132">
        <v>28</v>
      </c>
      <c r="AF132">
        <v>27</v>
      </c>
      <c r="AG132">
        <v>5</v>
      </c>
      <c r="AH132">
        <v>6</v>
      </c>
      <c r="AI132">
        <v>6</v>
      </c>
      <c r="AJ132">
        <v>26</v>
      </c>
      <c r="AK132">
        <v>27</v>
      </c>
      <c r="AL132">
        <v>27</v>
      </c>
      <c r="AM132">
        <v>9</v>
      </c>
      <c r="AN132">
        <v>9</v>
      </c>
      <c r="AO132">
        <v>9</v>
      </c>
      <c r="AP132">
        <v>4</v>
      </c>
      <c r="AQ132">
        <v>2</v>
      </c>
      <c r="AR132">
        <v>3</v>
      </c>
    </row>
    <row r="133" spans="1:44" x14ac:dyDescent="0.45">
      <c r="A133">
        <v>3</v>
      </c>
      <c r="B133">
        <v>879</v>
      </c>
      <c r="C133">
        <v>539</v>
      </c>
      <c r="D133">
        <v>656</v>
      </c>
      <c r="E133">
        <v>1195</v>
      </c>
      <c r="F133">
        <v>85</v>
      </c>
      <c r="G133">
        <v>91</v>
      </c>
      <c r="H133">
        <v>88</v>
      </c>
      <c r="I133">
        <v>11</v>
      </c>
      <c r="J133">
        <v>10</v>
      </c>
      <c r="K133">
        <v>11</v>
      </c>
      <c r="L133">
        <v>65</v>
      </c>
      <c r="M133">
        <v>70</v>
      </c>
      <c r="N133">
        <v>68</v>
      </c>
      <c r="O133">
        <v>13</v>
      </c>
      <c r="P133">
        <v>12</v>
      </c>
      <c r="Q133">
        <v>13</v>
      </c>
      <c r="R133">
        <v>45</v>
      </c>
      <c r="S133">
        <v>53</v>
      </c>
      <c r="T133">
        <v>49</v>
      </c>
      <c r="U133">
        <v>17</v>
      </c>
      <c r="V133">
        <v>18</v>
      </c>
      <c r="W133">
        <v>17</v>
      </c>
      <c r="X133">
        <v>1</v>
      </c>
      <c r="Y133">
        <v>1</v>
      </c>
      <c r="Z133">
        <v>1</v>
      </c>
      <c r="AA133">
        <v>12</v>
      </c>
      <c r="AB133">
        <v>13</v>
      </c>
      <c r="AC133">
        <v>12</v>
      </c>
      <c r="AD133">
        <v>29</v>
      </c>
      <c r="AE133">
        <v>35</v>
      </c>
      <c r="AF133">
        <v>32</v>
      </c>
      <c r="AG133">
        <v>6</v>
      </c>
      <c r="AH133">
        <v>5</v>
      </c>
      <c r="AI133">
        <v>5</v>
      </c>
      <c r="AJ133">
        <v>20</v>
      </c>
      <c r="AK133">
        <v>21</v>
      </c>
      <c r="AL133">
        <v>21</v>
      </c>
      <c r="AM133">
        <v>12</v>
      </c>
      <c r="AN133">
        <v>7</v>
      </c>
      <c r="AO133">
        <v>9</v>
      </c>
      <c r="AP133">
        <v>3</v>
      </c>
      <c r="AQ133">
        <v>2</v>
      </c>
      <c r="AR133">
        <v>3</v>
      </c>
    </row>
    <row r="134" spans="1:44" x14ac:dyDescent="0.45">
      <c r="A134">
        <v>3</v>
      </c>
      <c r="B134">
        <v>880</v>
      </c>
      <c r="C134">
        <v>285</v>
      </c>
      <c r="D134">
        <v>332</v>
      </c>
      <c r="E134">
        <v>617</v>
      </c>
      <c r="F134">
        <v>90</v>
      </c>
      <c r="G134">
        <v>89</v>
      </c>
      <c r="H134">
        <v>90</v>
      </c>
      <c r="I134">
        <v>3</v>
      </c>
      <c r="J134">
        <v>3</v>
      </c>
      <c r="K134">
        <v>3</v>
      </c>
      <c r="L134">
        <v>73</v>
      </c>
      <c r="M134">
        <v>66</v>
      </c>
      <c r="N134">
        <v>69</v>
      </c>
      <c r="O134">
        <v>7</v>
      </c>
      <c r="P134">
        <v>10</v>
      </c>
      <c r="Q134">
        <v>9</v>
      </c>
      <c r="R134">
        <v>62</v>
      </c>
      <c r="S134">
        <v>50</v>
      </c>
      <c r="T134">
        <v>55</v>
      </c>
      <c r="U134">
        <v>38</v>
      </c>
      <c r="V134">
        <v>29</v>
      </c>
      <c r="W134">
        <v>33</v>
      </c>
      <c r="X134">
        <v>2</v>
      </c>
      <c r="Y134">
        <v>2</v>
      </c>
      <c r="Z134">
        <v>2</v>
      </c>
      <c r="AA134">
        <v>25</v>
      </c>
      <c r="AB134">
        <v>22</v>
      </c>
      <c r="AC134">
        <v>23</v>
      </c>
      <c r="AD134">
        <v>25</v>
      </c>
      <c r="AE134">
        <v>21</v>
      </c>
      <c r="AF134">
        <v>23</v>
      </c>
      <c r="AG134">
        <v>4</v>
      </c>
      <c r="AH134">
        <v>7</v>
      </c>
      <c r="AI134">
        <v>5</v>
      </c>
      <c r="AJ134">
        <v>17</v>
      </c>
      <c r="AK134">
        <v>23</v>
      </c>
      <c r="AL134">
        <v>21</v>
      </c>
      <c r="AM134">
        <v>6</v>
      </c>
      <c r="AN134">
        <v>7</v>
      </c>
      <c r="AO134">
        <v>7</v>
      </c>
      <c r="AP134">
        <v>4</v>
      </c>
      <c r="AQ134">
        <v>4</v>
      </c>
      <c r="AR134">
        <v>4</v>
      </c>
    </row>
    <row r="135" spans="1:44" x14ac:dyDescent="0.45">
      <c r="A135">
        <v>3</v>
      </c>
      <c r="B135">
        <v>881</v>
      </c>
      <c r="C135">
        <v>2135</v>
      </c>
      <c r="D135">
        <v>2372</v>
      </c>
      <c r="E135">
        <v>4507</v>
      </c>
      <c r="F135">
        <v>87</v>
      </c>
      <c r="G135">
        <v>91</v>
      </c>
      <c r="H135">
        <v>89</v>
      </c>
      <c r="I135">
        <v>7</v>
      </c>
      <c r="J135">
        <v>7</v>
      </c>
      <c r="K135">
        <v>7</v>
      </c>
      <c r="L135">
        <v>64</v>
      </c>
      <c r="M135">
        <v>71</v>
      </c>
      <c r="N135">
        <v>68</v>
      </c>
      <c r="O135">
        <v>7</v>
      </c>
      <c r="P135">
        <v>8</v>
      </c>
      <c r="Q135">
        <v>8</v>
      </c>
      <c r="R135">
        <v>54</v>
      </c>
      <c r="S135">
        <v>61</v>
      </c>
      <c r="T135">
        <v>58</v>
      </c>
      <c r="U135">
        <v>26</v>
      </c>
      <c r="V135">
        <v>28</v>
      </c>
      <c r="W135">
        <v>27</v>
      </c>
      <c r="X135">
        <v>2</v>
      </c>
      <c r="Y135">
        <v>2</v>
      </c>
      <c r="Z135">
        <v>2</v>
      </c>
      <c r="AA135">
        <v>13</v>
      </c>
      <c r="AB135">
        <v>16</v>
      </c>
      <c r="AC135">
        <v>15</v>
      </c>
      <c r="AD135">
        <v>28</v>
      </c>
      <c r="AE135">
        <v>33</v>
      </c>
      <c r="AF135">
        <v>31</v>
      </c>
      <c r="AG135">
        <v>3</v>
      </c>
      <c r="AH135">
        <v>1</v>
      </c>
      <c r="AI135">
        <v>2</v>
      </c>
      <c r="AJ135">
        <v>23</v>
      </c>
      <c r="AK135">
        <v>20</v>
      </c>
      <c r="AL135">
        <v>22</v>
      </c>
      <c r="AM135">
        <v>9</v>
      </c>
      <c r="AN135">
        <v>6</v>
      </c>
      <c r="AO135">
        <v>7</v>
      </c>
      <c r="AP135">
        <v>4</v>
      </c>
      <c r="AQ135">
        <v>3</v>
      </c>
      <c r="AR135">
        <v>3</v>
      </c>
    </row>
    <row r="136" spans="1:44" x14ac:dyDescent="0.45">
      <c r="A136">
        <v>3</v>
      </c>
      <c r="B136">
        <v>882</v>
      </c>
      <c r="C136">
        <v>536</v>
      </c>
      <c r="D136">
        <v>607</v>
      </c>
      <c r="E136">
        <v>1143</v>
      </c>
      <c r="F136">
        <v>87</v>
      </c>
      <c r="G136">
        <v>93</v>
      </c>
      <c r="H136">
        <v>90</v>
      </c>
      <c r="I136">
        <v>5</v>
      </c>
      <c r="J136">
        <v>4</v>
      </c>
      <c r="K136">
        <v>4</v>
      </c>
      <c r="L136">
        <v>71</v>
      </c>
      <c r="M136">
        <v>76</v>
      </c>
      <c r="N136">
        <v>74</v>
      </c>
      <c r="O136">
        <v>6</v>
      </c>
      <c r="P136">
        <v>8</v>
      </c>
      <c r="Q136">
        <v>7</v>
      </c>
      <c r="R136">
        <v>60</v>
      </c>
      <c r="S136">
        <v>65</v>
      </c>
      <c r="T136">
        <v>63</v>
      </c>
      <c r="U136">
        <v>41</v>
      </c>
      <c r="V136">
        <v>38</v>
      </c>
      <c r="W136">
        <v>39</v>
      </c>
      <c r="X136">
        <v>2</v>
      </c>
      <c r="Y136">
        <v>2</v>
      </c>
      <c r="Z136">
        <v>2</v>
      </c>
      <c r="AA136">
        <v>24</v>
      </c>
      <c r="AB136">
        <v>22</v>
      </c>
      <c r="AC136">
        <v>23</v>
      </c>
      <c r="AD136">
        <v>20</v>
      </c>
      <c r="AE136">
        <v>28</v>
      </c>
      <c r="AF136">
        <v>24</v>
      </c>
      <c r="AG136">
        <v>5</v>
      </c>
      <c r="AH136">
        <v>3</v>
      </c>
      <c r="AI136">
        <v>4</v>
      </c>
      <c r="AJ136">
        <v>15</v>
      </c>
      <c r="AK136">
        <v>17</v>
      </c>
      <c r="AL136">
        <v>16</v>
      </c>
      <c r="AM136">
        <v>10</v>
      </c>
      <c r="AN136">
        <v>5</v>
      </c>
      <c r="AO136">
        <v>7</v>
      </c>
      <c r="AP136">
        <v>4</v>
      </c>
      <c r="AQ136">
        <v>2</v>
      </c>
      <c r="AR136">
        <v>3</v>
      </c>
    </row>
    <row r="137" spans="1:44" x14ac:dyDescent="0.45">
      <c r="A137">
        <v>3</v>
      </c>
      <c r="B137">
        <v>883</v>
      </c>
      <c r="C137">
        <v>78</v>
      </c>
      <c r="D137">
        <v>80</v>
      </c>
      <c r="E137">
        <v>158</v>
      </c>
      <c r="F137">
        <v>79</v>
      </c>
      <c r="G137">
        <v>96</v>
      </c>
      <c r="H137">
        <v>88</v>
      </c>
      <c r="I137">
        <v>14</v>
      </c>
      <c r="J137">
        <v>10</v>
      </c>
      <c r="K137">
        <v>12</v>
      </c>
      <c r="L137">
        <v>53</v>
      </c>
      <c r="M137">
        <v>70</v>
      </c>
      <c r="N137">
        <v>61</v>
      </c>
      <c r="O137">
        <v>10</v>
      </c>
      <c r="P137">
        <v>6</v>
      </c>
      <c r="Q137">
        <v>8</v>
      </c>
      <c r="R137">
        <v>37</v>
      </c>
      <c r="S137">
        <v>56</v>
      </c>
      <c r="T137">
        <v>47</v>
      </c>
      <c r="U137">
        <v>18</v>
      </c>
      <c r="V137">
        <v>24</v>
      </c>
      <c r="W137">
        <v>21</v>
      </c>
      <c r="X137" t="s">
        <v>47</v>
      </c>
      <c r="Y137" t="s">
        <v>47</v>
      </c>
      <c r="Z137" t="s">
        <v>47</v>
      </c>
      <c r="AA137">
        <v>9</v>
      </c>
      <c r="AB137">
        <v>11</v>
      </c>
      <c r="AC137">
        <v>10</v>
      </c>
      <c r="AD137">
        <v>19</v>
      </c>
      <c r="AE137">
        <v>33</v>
      </c>
      <c r="AF137">
        <v>26</v>
      </c>
      <c r="AG137">
        <v>5</v>
      </c>
      <c r="AH137">
        <v>9</v>
      </c>
      <c r="AI137">
        <v>7</v>
      </c>
      <c r="AJ137">
        <v>27</v>
      </c>
      <c r="AK137">
        <v>26</v>
      </c>
      <c r="AL137">
        <v>27</v>
      </c>
      <c r="AM137" t="s">
        <v>47</v>
      </c>
      <c r="AN137" t="s">
        <v>47</v>
      </c>
      <c r="AO137">
        <v>9</v>
      </c>
      <c r="AP137" t="s">
        <v>47</v>
      </c>
      <c r="AQ137" t="s">
        <v>47</v>
      </c>
      <c r="AR137">
        <v>3</v>
      </c>
    </row>
    <row r="138" spans="1:44" x14ac:dyDescent="0.45">
      <c r="A138">
        <v>3</v>
      </c>
      <c r="B138">
        <v>884</v>
      </c>
      <c r="C138">
        <v>123</v>
      </c>
      <c r="D138">
        <v>145</v>
      </c>
      <c r="E138">
        <v>268</v>
      </c>
      <c r="F138">
        <v>88</v>
      </c>
      <c r="G138">
        <v>88</v>
      </c>
      <c r="H138">
        <v>88</v>
      </c>
      <c r="I138">
        <v>10</v>
      </c>
      <c r="J138">
        <v>11</v>
      </c>
      <c r="K138">
        <v>10</v>
      </c>
      <c r="L138">
        <v>69</v>
      </c>
      <c r="M138">
        <v>58</v>
      </c>
      <c r="N138">
        <v>63</v>
      </c>
      <c r="O138">
        <v>17</v>
      </c>
      <c r="P138">
        <v>11</v>
      </c>
      <c r="Q138">
        <v>14</v>
      </c>
      <c r="R138">
        <v>48</v>
      </c>
      <c r="S138">
        <v>45</v>
      </c>
      <c r="T138">
        <v>46</v>
      </c>
      <c r="U138">
        <v>20</v>
      </c>
      <c r="V138">
        <v>21</v>
      </c>
      <c r="W138">
        <v>21</v>
      </c>
      <c r="X138" t="s">
        <v>47</v>
      </c>
      <c r="Y138" t="s">
        <v>47</v>
      </c>
      <c r="Z138" t="s">
        <v>47</v>
      </c>
      <c r="AA138">
        <v>15</v>
      </c>
      <c r="AB138">
        <v>15</v>
      </c>
      <c r="AC138">
        <v>15</v>
      </c>
      <c r="AD138">
        <v>28</v>
      </c>
      <c r="AE138">
        <v>23</v>
      </c>
      <c r="AF138">
        <v>25</v>
      </c>
      <c r="AG138">
        <v>4</v>
      </c>
      <c r="AH138">
        <v>2</v>
      </c>
      <c r="AI138">
        <v>3</v>
      </c>
      <c r="AJ138">
        <v>19</v>
      </c>
      <c r="AK138">
        <v>30</v>
      </c>
      <c r="AL138">
        <v>25</v>
      </c>
      <c r="AM138" t="s">
        <v>47</v>
      </c>
      <c r="AN138" t="s">
        <v>47</v>
      </c>
      <c r="AO138">
        <v>10</v>
      </c>
      <c r="AP138" t="s">
        <v>47</v>
      </c>
      <c r="AQ138" t="s">
        <v>47</v>
      </c>
      <c r="AR138">
        <v>1</v>
      </c>
    </row>
    <row r="139" spans="1:44" x14ac:dyDescent="0.45">
      <c r="A139">
        <v>3</v>
      </c>
      <c r="B139">
        <v>885</v>
      </c>
      <c r="C139">
        <v>906</v>
      </c>
      <c r="D139">
        <v>979</v>
      </c>
      <c r="E139">
        <v>1885</v>
      </c>
      <c r="F139">
        <v>87</v>
      </c>
      <c r="G139">
        <v>94</v>
      </c>
      <c r="H139">
        <v>91</v>
      </c>
      <c r="I139">
        <v>8</v>
      </c>
      <c r="J139">
        <v>7</v>
      </c>
      <c r="K139">
        <v>8</v>
      </c>
      <c r="L139">
        <v>68</v>
      </c>
      <c r="M139">
        <v>72</v>
      </c>
      <c r="N139">
        <v>70</v>
      </c>
      <c r="O139">
        <v>10</v>
      </c>
      <c r="P139">
        <v>10</v>
      </c>
      <c r="Q139">
        <v>10</v>
      </c>
      <c r="R139">
        <v>57</v>
      </c>
      <c r="S139">
        <v>60</v>
      </c>
      <c r="T139">
        <v>58</v>
      </c>
      <c r="U139">
        <v>22</v>
      </c>
      <c r="V139">
        <v>23</v>
      </c>
      <c r="W139">
        <v>23</v>
      </c>
      <c r="X139" t="s">
        <v>60</v>
      </c>
      <c r="Y139" t="s">
        <v>60</v>
      </c>
      <c r="Z139" t="s">
        <v>60</v>
      </c>
      <c r="AA139">
        <v>15</v>
      </c>
      <c r="AB139">
        <v>15</v>
      </c>
      <c r="AC139">
        <v>15</v>
      </c>
      <c r="AD139">
        <v>34</v>
      </c>
      <c r="AE139">
        <v>37</v>
      </c>
      <c r="AF139">
        <v>36</v>
      </c>
      <c r="AG139">
        <v>2</v>
      </c>
      <c r="AH139">
        <v>2</v>
      </c>
      <c r="AI139">
        <v>2</v>
      </c>
      <c r="AJ139">
        <v>19</v>
      </c>
      <c r="AK139">
        <v>22</v>
      </c>
      <c r="AL139">
        <v>21</v>
      </c>
      <c r="AM139">
        <v>9</v>
      </c>
      <c r="AN139">
        <v>5</v>
      </c>
      <c r="AO139">
        <v>7</v>
      </c>
      <c r="AP139">
        <v>3</v>
      </c>
      <c r="AQ139">
        <v>1</v>
      </c>
      <c r="AR139">
        <v>2</v>
      </c>
    </row>
    <row r="140" spans="1:44" x14ac:dyDescent="0.45">
      <c r="A140">
        <v>3</v>
      </c>
      <c r="B140">
        <v>886</v>
      </c>
      <c r="C140">
        <v>3918</v>
      </c>
      <c r="D140">
        <v>4138</v>
      </c>
      <c r="E140">
        <v>8056</v>
      </c>
      <c r="F140">
        <v>87</v>
      </c>
      <c r="G140">
        <v>92</v>
      </c>
      <c r="H140">
        <v>90</v>
      </c>
      <c r="I140">
        <v>6</v>
      </c>
      <c r="J140">
        <v>5</v>
      </c>
      <c r="K140">
        <v>6</v>
      </c>
      <c r="L140">
        <v>65</v>
      </c>
      <c r="M140">
        <v>68</v>
      </c>
      <c r="N140">
        <v>67</v>
      </c>
      <c r="O140">
        <v>10</v>
      </c>
      <c r="P140">
        <v>11</v>
      </c>
      <c r="Q140">
        <v>10</v>
      </c>
      <c r="R140">
        <v>52</v>
      </c>
      <c r="S140">
        <v>55</v>
      </c>
      <c r="T140">
        <v>54</v>
      </c>
      <c r="U140">
        <v>28</v>
      </c>
      <c r="V140">
        <v>28</v>
      </c>
      <c r="W140">
        <v>28</v>
      </c>
      <c r="X140">
        <v>1</v>
      </c>
      <c r="Y140">
        <v>1</v>
      </c>
      <c r="Z140">
        <v>1</v>
      </c>
      <c r="AA140">
        <v>15</v>
      </c>
      <c r="AB140">
        <v>16</v>
      </c>
      <c r="AC140">
        <v>15</v>
      </c>
      <c r="AD140">
        <v>25</v>
      </c>
      <c r="AE140">
        <v>27</v>
      </c>
      <c r="AF140">
        <v>26</v>
      </c>
      <c r="AG140">
        <v>3</v>
      </c>
      <c r="AH140">
        <v>2</v>
      </c>
      <c r="AI140">
        <v>3</v>
      </c>
      <c r="AJ140">
        <v>22</v>
      </c>
      <c r="AK140">
        <v>24</v>
      </c>
      <c r="AL140">
        <v>23</v>
      </c>
      <c r="AM140">
        <v>9</v>
      </c>
      <c r="AN140">
        <v>6</v>
      </c>
      <c r="AO140">
        <v>8</v>
      </c>
      <c r="AP140">
        <v>4</v>
      </c>
      <c r="AQ140">
        <v>2</v>
      </c>
      <c r="AR140">
        <v>3</v>
      </c>
    </row>
    <row r="141" spans="1:44" x14ac:dyDescent="0.45">
      <c r="A141">
        <v>3</v>
      </c>
      <c r="B141">
        <v>887</v>
      </c>
      <c r="C141">
        <v>637</v>
      </c>
      <c r="D141">
        <v>767</v>
      </c>
      <c r="E141">
        <v>1404</v>
      </c>
      <c r="F141">
        <v>86</v>
      </c>
      <c r="G141">
        <v>92</v>
      </c>
      <c r="H141">
        <v>89</v>
      </c>
      <c r="I141">
        <v>8</v>
      </c>
      <c r="J141">
        <v>6</v>
      </c>
      <c r="K141">
        <v>7</v>
      </c>
      <c r="L141">
        <v>67</v>
      </c>
      <c r="M141">
        <v>71</v>
      </c>
      <c r="N141">
        <v>69</v>
      </c>
      <c r="O141">
        <v>9</v>
      </c>
      <c r="P141">
        <v>10</v>
      </c>
      <c r="Q141">
        <v>10</v>
      </c>
      <c r="R141">
        <v>54</v>
      </c>
      <c r="S141">
        <v>59</v>
      </c>
      <c r="T141">
        <v>57</v>
      </c>
      <c r="U141">
        <v>27</v>
      </c>
      <c r="V141">
        <v>28</v>
      </c>
      <c r="W141">
        <v>27</v>
      </c>
      <c r="X141">
        <v>1</v>
      </c>
      <c r="Y141">
        <v>1</v>
      </c>
      <c r="Z141">
        <v>1</v>
      </c>
      <c r="AA141">
        <v>13</v>
      </c>
      <c r="AB141">
        <v>12</v>
      </c>
      <c r="AC141">
        <v>13</v>
      </c>
      <c r="AD141">
        <v>27</v>
      </c>
      <c r="AE141">
        <v>32</v>
      </c>
      <c r="AF141">
        <v>30</v>
      </c>
      <c r="AG141">
        <v>3</v>
      </c>
      <c r="AH141">
        <v>1</v>
      </c>
      <c r="AI141">
        <v>2</v>
      </c>
      <c r="AJ141">
        <v>19</v>
      </c>
      <c r="AK141">
        <v>21</v>
      </c>
      <c r="AL141">
        <v>20</v>
      </c>
      <c r="AM141">
        <v>10</v>
      </c>
      <c r="AN141">
        <v>7</v>
      </c>
      <c r="AO141">
        <v>8</v>
      </c>
      <c r="AP141">
        <v>4</v>
      </c>
      <c r="AQ141">
        <v>2</v>
      </c>
      <c r="AR141">
        <v>3</v>
      </c>
    </row>
    <row r="142" spans="1:44" x14ac:dyDescent="0.45">
      <c r="A142">
        <v>3</v>
      </c>
      <c r="B142">
        <v>888</v>
      </c>
      <c r="C142">
        <v>1035</v>
      </c>
      <c r="D142">
        <v>1195</v>
      </c>
      <c r="E142">
        <v>2230</v>
      </c>
      <c r="F142">
        <v>90</v>
      </c>
      <c r="G142">
        <v>91</v>
      </c>
      <c r="H142">
        <v>91</v>
      </c>
      <c r="I142">
        <v>6</v>
      </c>
      <c r="J142">
        <v>5</v>
      </c>
      <c r="K142">
        <v>5</v>
      </c>
      <c r="L142">
        <v>74</v>
      </c>
      <c r="M142">
        <v>74</v>
      </c>
      <c r="N142">
        <v>74</v>
      </c>
      <c r="O142">
        <v>6</v>
      </c>
      <c r="P142">
        <v>7</v>
      </c>
      <c r="Q142">
        <v>7</v>
      </c>
      <c r="R142">
        <v>63</v>
      </c>
      <c r="S142">
        <v>64</v>
      </c>
      <c r="T142">
        <v>63</v>
      </c>
      <c r="U142">
        <v>30</v>
      </c>
      <c r="V142">
        <v>28</v>
      </c>
      <c r="W142">
        <v>29</v>
      </c>
      <c r="X142">
        <v>2</v>
      </c>
      <c r="Y142">
        <v>1</v>
      </c>
      <c r="Z142">
        <v>2</v>
      </c>
      <c r="AA142">
        <v>23</v>
      </c>
      <c r="AB142">
        <v>23</v>
      </c>
      <c r="AC142">
        <v>23</v>
      </c>
      <c r="AD142">
        <v>33</v>
      </c>
      <c r="AE142">
        <v>36</v>
      </c>
      <c r="AF142">
        <v>34</v>
      </c>
      <c r="AG142">
        <v>4</v>
      </c>
      <c r="AH142">
        <v>3</v>
      </c>
      <c r="AI142">
        <v>4</v>
      </c>
      <c r="AJ142">
        <v>16</v>
      </c>
      <c r="AK142">
        <v>18</v>
      </c>
      <c r="AL142">
        <v>17</v>
      </c>
      <c r="AM142">
        <v>7</v>
      </c>
      <c r="AN142">
        <v>6</v>
      </c>
      <c r="AO142">
        <v>6</v>
      </c>
      <c r="AP142">
        <v>3</v>
      </c>
      <c r="AQ142">
        <v>3</v>
      </c>
      <c r="AR142">
        <v>3</v>
      </c>
    </row>
    <row r="143" spans="1:44" x14ac:dyDescent="0.45">
      <c r="A143">
        <v>3</v>
      </c>
      <c r="B143">
        <v>889</v>
      </c>
      <c r="C143">
        <v>106</v>
      </c>
      <c r="D143">
        <v>180</v>
      </c>
      <c r="E143">
        <v>286</v>
      </c>
      <c r="F143">
        <v>91</v>
      </c>
      <c r="G143">
        <v>86</v>
      </c>
      <c r="H143">
        <v>88</v>
      </c>
      <c r="I143">
        <v>8</v>
      </c>
      <c r="J143">
        <v>7</v>
      </c>
      <c r="K143">
        <v>7</v>
      </c>
      <c r="L143">
        <v>62</v>
      </c>
      <c r="M143">
        <v>75</v>
      </c>
      <c r="N143">
        <v>70</v>
      </c>
      <c r="O143">
        <v>8</v>
      </c>
      <c r="P143">
        <v>8</v>
      </c>
      <c r="Q143">
        <v>8</v>
      </c>
      <c r="R143">
        <v>49</v>
      </c>
      <c r="S143">
        <v>63</v>
      </c>
      <c r="T143">
        <v>58</v>
      </c>
      <c r="U143">
        <v>8</v>
      </c>
      <c r="V143">
        <v>11</v>
      </c>
      <c r="W143">
        <v>10</v>
      </c>
      <c r="X143">
        <v>0</v>
      </c>
      <c r="Y143">
        <v>0</v>
      </c>
      <c r="Z143">
        <v>0</v>
      </c>
      <c r="AA143" t="s">
        <v>47</v>
      </c>
      <c r="AB143" t="s">
        <v>47</v>
      </c>
      <c r="AC143" t="s">
        <v>47</v>
      </c>
      <c r="AD143">
        <v>41</v>
      </c>
      <c r="AE143">
        <v>52</v>
      </c>
      <c r="AF143">
        <v>48</v>
      </c>
      <c r="AG143">
        <v>5</v>
      </c>
      <c r="AH143">
        <v>4</v>
      </c>
      <c r="AI143">
        <v>5</v>
      </c>
      <c r="AJ143">
        <v>28</v>
      </c>
      <c r="AK143">
        <v>11</v>
      </c>
      <c r="AL143">
        <v>17</v>
      </c>
      <c r="AM143" t="s">
        <v>47</v>
      </c>
      <c r="AN143" t="s">
        <v>47</v>
      </c>
      <c r="AO143">
        <v>10</v>
      </c>
      <c r="AP143" t="s">
        <v>47</v>
      </c>
      <c r="AQ143" t="s">
        <v>47</v>
      </c>
      <c r="AR143">
        <v>2</v>
      </c>
    </row>
    <row r="144" spans="1:44" x14ac:dyDescent="0.45">
      <c r="A144">
        <v>3</v>
      </c>
      <c r="B144">
        <v>890</v>
      </c>
      <c r="C144">
        <v>26</v>
      </c>
      <c r="D144">
        <v>36</v>
      </c>
      <c r="E144">
        <v>62</v>
      </c>
      <c r="F144">
        <v>88</v>
      </c>
      <c r="G144">
        <v>86</v>
      </c>
      <c r="H144">
        <v>87</v>
      </c>
      <c r="I144" t="s">
        <v>47</v>
      </c>
      <c r="J144" t="s">
        <v>47</v>
      </c>
      <c r="K144">
        <v>5</v>
      </c>
      <c r="L144">
        <v>58</v>
      </c>
      <c r="M144">
        <v>67</v>
      </c>
      <c r="N144">
        <v>63</v>
      </c>
      <c r="O144" t="s">
        <v>47</v>
      </c>
      <c r="P144" t="s">
        <v>47</v>
      </c>
      <c r="Q144">
        <v>13</v>
      </c>
      <c r="R144">
        <v>50</v>
      </c>
      <c r="S144">
        <v>50</v>
      </c>
      <c r="T144">
        <v>50</v>
      </c>
      <c r="U144">
        <v>12</v>
      </c>
      <c r="V144">
        <v>17</v>
      </c>
      <c r="W144">
        <v>15</v>
      </c>
      <c r="X144">
        <v>0</v>
      </c>
      <c r="Y144">
        <v>0</v>
      </c>
      <c r="Z144">
        <v>0</v>
      </c>
      <c r="AA144" t="s">
        <v>47</v>
      </c>
      <c r="AB144" t="s">
        <v>47</v>
      </c>
      <c r="AC144">
        <v>6</v>
      </c>
      <c r="AD144">
        <v>38</v>
      </c>
      <c r="AE144">
        <v>33</v>
      </c>
      <c r="AF144">
        <v>35</v>
      </c>
      <c r="AG144" t="s">
        <v>47</v>
      </c>
      <c r="AH144" t="s">
        <v>47</v>
      </c>
      <c r="AI144">
        <v>0</v>
      </c>
      <c r="AJ144">
        <v>31</v>
      </c>
      <c r="AK144">
        <v>19</v>
      </c>
      <c r="AL144">
        <v>24</v>
      </c>
      <c r="AM144" t="s">
        <v>47</v>
      </c>
      <c r="AN144" t="s">
        <v>47</v>
      </c>
      <c r="AO144">
        <v>8</v>
      </c>
      <c r="AP144" t="s">
        <v>47</v>
      </c>
      <c r="AQ144" t="s">
        <v>47</v>
      </c>
      <c r="AR144">
        <v>5</v>
      </c>
    </row>
    <row r="145" spans="1:44" x14ac:dyDescent="0.45">
      <c r="A145">
        <v>3</v>
      </c>
      <c r="B145">
        <v>891</v>
      </c>
      <c r="C145">
        <v>1285</v>
      </c>
      <c r="D145">
        <v>1562</v>
      </c>
      <c r="E145">
        <v>2847</v>
      </c>
      <c r="F145">
        <v>91</v>
      </c>
      <c r="G145">
        <v>92</v>
      </c>
      <c r="H145">
        <v>92</v>
      </c>
      <c r="I145">
        <v>9</v>
      </c>
      <c r="J145">
        <v>8</v>
      </c>
      <c r="K145">
        <v>9</v>
      </c>
      <c r="L145">
        <v>74</v>
      </c>
      <c r="M145">
        <v>74</v>
      </c>
      <c r="N145">
        <v>74</v>
      </c>
      <c r="O145">
        <v>12</v>
      </c>
      <c r="P145">
        <v>13</v>
      </c>
      <c r="Q145">
        <v>12</v>
      </c>
      <c r="R145">
        <v>59</v>
      </c>
      <c r="S145">
        <v>58</v>
      </c>
      <c r="T145">
        <v>59</v>
      </c>
      <c r="U145">
        <v>25</v>
      </c>
      <c r="V145">
        <v>21</v>
      </c>
      <c r="W145">
        <v>23</v>
      </c>
      <c r="X145">
        <v>1</v>
      </c>
      <c r="Y145">
        <v>1</v>
      </c>
      <c r="Z145">
        <v>1</v>
      </c>
      <c r="AA145">
        <v>18</v>
      </c>
      <c r="AB145">
        <v>17</v>
      </c>
      <c r="AC145">
        <v>17</v>
      </c>
      <c r="AD145">
        <v>34</v>
      </c>
      <c r="AE145">
        <v>37</v>
      </c>
      <c r="AF145">
        <v>36</v>
      </c>
      <c r="AG145">
        <v>3</v>
      </c>
      <c r="AH145">
        <v>3</v>
      </c>
      <c r="AI145">
        <v>3</v>
      </c>
      <c r="AJ145">
        <v>17</v>
      </c>
      <c r="AK145">
        <v>19</v>
      </c>
      <c r="AL145">
        <v>18</v>
      </c>
      <c r="AM145">
        <v>7</v>
      </c>
      <c r="AN145">
        <v>6</v>
      </c>
      <c r="AO145">
        <v>7</v>
      </c>
      <c r="AP145">
        <v>2</v>
      </c>
      <c r="AQ145">
        <v>1</v>
      </c>
      <c r="AR145">
        <v>2</v>
      </c>
    </row>
    <row r="146" spans="1:44" x14ac:dyDescent="0.45">
      <c r="A146">
        <v>3</v>
      </c>
      <c r="B146">
        <v>892</v>
      </c>
      <c r="C146">
        <v>218</v>
      </c>
      <c r="D146">
        <v>290</v>
      </c>
      <c r="E146">
        <v>508</v>
      </c>
      <c r="F146">
        <v>86</v>
      </c>
      <c r="G146">
        <v>90</v>
      </c>
      <c r="H146">
        <v>88</v>
      </c>
      <c r="I146">
        <v>6</v>
      </c>
      <c r="J146">
        <v>5</v>
      </c>
      <c r="K146">
        <v>6</v>
      </c>
      <c r="L146">
        <v>75</v>
      </c>
      <c r="M146">
        <v>71</v>
      </c>
      <c r="N146">
        <v>73</v>
      </c>
      <c r="O146">
        <v>11</v>
      </c>
      <c r="P146">
        <v>13</v>
      </c>
      <c r="Q146">
        <v>13</v>
      </c>
      <c r="R146">
        <v>59</v>
      </c>
      <c r="S146">
        <v>52</v>
      </c>
      <c r="T146">
        <v>55</v>
      </c>
      <c r="U146">
        <v>17</v>
      </c>
      <c r="V146">
        <v>18</v>
      </c>
      <c r="W146">
        <v>17</v>
      </c>
      <c r="X146" t="s">
        <v>47</v>
      </c>
      <c r="Y146" t="s">
        <v>47</v>
      </c>
      <c r="Z146" t="s">
        <v>47</v>
      </c>
      <c r="AA146">
        <v>12</v>
      </c>
      <c r="AB146">
        <v>13</v>
      </c>
      <c r="AC146">
        <v>13</v>
      </c>
      <c r="AD146">
        <v>42</v>
      </c>
      <c r="AE146">
        <v>34</v>
      </c>
      <c r="AF146">
        <v>37</v>
      </c>
      <c r="AG146">
        <v>5</v>
      </c>
      <c r="AH146">
        <v>6</v>
      </c>
      <c r="AI146">
        <v>5</v>
      </c>
      <c r="AJ146">
        <v>11</v>
      </c>
      <c r="AK146">
        <v>19</v>
      </c>
      <c r="AL146">
        <v>15</v>
      </c>
      <c r="AM146">
        <v>10</v>
      </c>
      <c r="AN146">
        <v>8</v>
      </c>
      <c r="AO146">
        <v>9</v>
      </c>
      <c r="AP146">
        <v>4</v>
      </c>
      <c r="AQ146">
        <v>2</v>
      </c>
      <c r="AR146">
        <v>3</v>
      </c>
    </row>
    <row r="147" spans="1:44" x14ac:dyDescent="0.45">
      <c r="A147">
        <v>3</v>
      </c>
      <c r="B147">
        <v>893</v>
      </c>
      <c r="C147">
        <v>205</v>
      </c>
      <c r="D147">
        <v>240</v>
      </c>
      <c r="E147">
        <v>445</v>
      </c>
      <c r="F147">
        <v>89</v>
      </c>
      <c r="G147">
        <v>86</v>
      </c>
      <c r="H147">
        <v>88</v>
      </c>
      <c r="I147">
        <v>8</v>
      </c>
      <c r="J147">
        <v>8</v>
      </c>
      <c r="K147">
        <v>8</v>
      </c>
      <c r="L147">
        <v>74</v>
      </c>
      <c r="M147">
        <v>69</v>
      </c>
      <c r="N147">
        <v>71</v>
      </c>
      <c r="O147">
        <v>9</v>
      </c>
      <c r="P147">
        <v>10</v>
      </c>
      <c r="Q147">
        <v>9</v>
      </c>
      <c r="R147">
        <v>59</v>
      </c>
      <c r="S147">
        <v>58</v>
      </c>
      <c r="T147">
        <v>58</v>
      </c>
      <c r="U147">
        <v>20</v>
      </c>
      <c r="V147">
        <v>18</v>
      </c>
      <c r="W147">
        <v>19</v>
      </c>
      <c r="X147" t="s">
        <v>47</v>
      </c>
      <c r="Y147" t="s">
        <v>47</v>
      </c>
      <c r="Z147" t="s">
        <v>47</v>
      </c>
      <c r="AA147">
        <v>15</v>
      </c>
      <c r="AB147">
        <v>13</v>
      </c>
      <c r="AC147">
        <v>14</v>
      </c>
      <c r="AD147">
        <v>39</v>
      </c>
      <c r="AE147">
        <v>40</v>
      </c>
      <c r="AF147">
        <v>39</v>
      </c>
      <c r="AG147">
        <v>5</v>
      </c>
      <c r="AH147">
        <v>2</v>
      </c>
      <c r="AI147">
        <v>3</v>
      </c>
      <c r="AJ147">
        <v>16</v>
      </c>
      <c r="AK147">
        <v>18</v>
      </c>
      <c r="AL147">
        <v>17</v>
      </c>
      <c r="AM147">
        <v>8</v>
      </c>
      <c r="AN147">
        <v>11</v>
      </c>
      <c r="AO147">
        <v>10</v>
      </c>
      <c r="AP147">
        <v>2</v>
      </c>
      <c r="AQ147">
        <v>3</v>
      </c>
      <c r="AR147">
        <v>3</v>
      </c>
    </row>
    <row r="148" spans="1:44" x14ac:dyDescent="0.45">
      <c r="A148">
        <v>3</v>
      </c>
      <c r="B148">
        <v>894</v>
      </c>
      <c r="C148">
        <v>284</v>
      </c>
      <c r="D148">
        <v>265</v>
      </c>
      <c r="E148">
        <v>549</v>
      </c>
      <c r="F148">
        <v>92</v>
      </c>
      <c r="G148">
        <v>92</v>
      </c>
      <c r="H148">
        <v>92</v>
      </c>
      <c r="I148">
        <v>8</v>
      </c>
      <c r="J148">
        <v>4</v>
      </c>
      <c r="K148">
        <v>6</v>
      </c>
      <c r="L148">
        <v>71</v>
      </c>
      <c r="M148">
        <v>76</v>
      </c>
      <c r="N148">
        <v>73</v>
      </c>
      <c r="O148">
        <v>6</v>
      </c>
      <c r="P148">
        <v>4</v>
      </c>
      <c r="Q148">
        <v>5</v>
      </c>
      <c r="R148">
        <v>62</v>
      </c>
      <c r="S148">
        <v>70</v>
      </c>
      <c r="T148">
        <v>66</v>
      </c>
      <c r="U148">
        <v>39</v>
      </c>
      <c r="V148">
        <v>37</v>
      </c>
      <c r="W148">
        <v>38</v>
      </c>
      <c r="X148">
        <v>4</v>
      </c>
      <c r="Y148">
        <v>1</v>
      </c>
      <c r="Z148">
        <v>3</v>
      </c>
      <c r="AA148">
        <v>26</v>
      </c>
      <c r="AB148">
        <v>28</v>
      </c>
      <c r="AC148">
        <v>27</v>
      </c>
      <c r="AD148">
        <v>23</v>
      </c>
      <c r="AE148">
        <v>33</v>
      </c>
      <c r="AF148">
        <v>28</v>
      </c>
      <c r="AG148">
        <v>3</v>
      </c>
      <c r="AH148">
        <v>2</v>
      </c>
      <c r="AI148">
        <v>3</v>
      </c>
      <c r="AJ148">
        <v>21</v>
      </c>
      <c r="AK148">
        <v>16</v>
      </c>
      <c r="AL148">
        <v>19</v>
      </c>
      <c r="AM148">
        <v>6</v>
      </c>
      <c r="AN148">
        <v>4</v>
      </c>
      <c r="AO148">
        <v>5</v>
      </c>
      <c r="AP148">
        <v>2</v>
      </c>
      <c r="AQ148">
        <v>3</v>
      </c>
      <c r="AR148">
        <v>3</v>
      </c>
    </row>
    <row r="149" spans="1:44" x14ac:dyDescent="0.45">
      <c r="A149">
        <v>3</v>
      </c>
      <c r="B149">
        <v>895</v>
      </c>
      <c r="C149">
        <v>704</v>
      </c>
      <c r="D149">
        <v>774</v>
      </c>
      <c r="E149">
        <v>1478</v>
      </c>
      <c r="F149">
        <v>90</v>
      </c>
      <c r="G149">
        <v>95</v>
      </c>
      <c r="H149">
        <v>93</v>
      </c>
      <c r="I149">
        <v>7</v>
      </c>
      <c r="J149">
        <v>8</v>
      </c>
      <c r="K149">
        <v>8</v>
      </c>
      <c r="L149">
        <v>72</v>
      </c>
      <c r="M149">
        <v>74</v>
      </c>
      <c r="N149">
        <v>73</v>
      </c>
      <c r="O149">
        <v>7</v>
      </c>
      <c r="P149">
        <v>11</v>
      </c>
      <c r="Q149">
        <v>9</v>
      </c>
      <c r="R149">
        <v>61</v>
      </c>
      <c r="S149">
        <v>60</v>
      </c>
      <c r="T149">
        <v>60</v>
      </c>
      <c r="U149">
        <v>26</v>
      </c>
      <c r="V149">
        <v>30</v>
      </c>
      <c r="W149">
        <v>28</v>
      </c>
      <c r="X149">
        <v>1</v>
      </c>
      <c r="Y149">
        <v>1</v>
      </c>
      <c r="Z149">
        <v>1</v>
      </c>
      <c r="AA149">
        <v>20</v>
      </c>
      <c r="AB149">
        <v>23</v>
      </c>
      <c r="AC149">
        <v>22</v>
      </c>
      <c r="AD149">
        <v>34</v>
      </c>
      <c r="AE149">
        <v>31</v>
      </c>
      <c r="AF149">
        <v>32</v>
      </c>
      <c r="AG149">
        <v>5</v>
      </c>
      <c r="AH149">
        <v>2</v>
      </c>
      <c r="AI149">
        <v>4</v>
      </c>
      <c r="AJ149">
        <v>18</v>
      </c>
      <c r="AK149">
        <v>20</v>
      </c>
      <c r="AL149">
        <v>19</v>
      </c>
      <c r="AM149">
        <v>6</v>
      </c>
      <c r="AN149">
        <v>4</v>
      </c>
      <c r="AO149">
        <v>5</v>
      </c>
      <c r="AP149">
        <v>3</v>
      </c>
      <c r="AQ149">
        <v>2</v>
      </c>
      <c r="AR149">
        <v>2</v>
      </c>
    </row>
    <row r="150" spans="1:44" x14ac:dyDescent="0.45">
      <c r="A150">
        <v>3</v>
      </c>
      <c r="B150">
        <v>896</v>
      </c>
      <c r="C150">
        <v>538</v>
      </c>
      <c r="D150">
        <v>619</v>
      </c>
      <c r="E150">
        <v>1157</v>
      </c>
      <c r="F150">
        <v>92</v>
      </c>
      <c r="G150">
        <v>93</v>
      </c>
      <c r="H150">
        <v>92</v>
      </c>
      <c r="I150">
        <v>7</v>
      </c>
      <c r="J150">
        <v>7</v>
      </c>
      <c r="K150">
        <v>7</v>
      </c>
      <c r="L150">
        <v>75</v>
      </c>
      <c r="M150">
        <v>76</v>
      </c>
      <c r="N150">
        <v>76</v>
      </c>
      <c r="O150">
        <v>12</v>
      </c>
      <c r="P150">
        <v>12</v>
      </c>
      <c r="Q150">
        <v>12</v>
      </c>
      <c r="R150">
        <v>59</v>
      </c>
      <c r="S150">
        <v>62</v>
      </c>
      <c r="T150">
        <v>61</v>
      </c>
      <c r="U150">
        <v>25</v>
      </c>
      <c r="V150">
        <v>26</v>
      </c>
      <c r="W150">
        <v>25</v>
      </c>
      <c r="X150" t="s">
        <v>47</v>
      </c>
      <c r="Y150" t="s">
        <v>47</v>
      </c>
      <c r="Z150">
        <v>1</v>
      </c>
      <c r="AA150">
        <v>17</v>
      </c>
      <c r="AB150">
        <v>21</v>
      </c>
      <c r="AC150">
        <v>19</v>
      </c>
      <c r="AD150">
        <v>34</v>
      </c>
      <c r="AE150">
        <v>36</v>
      </c>
      <c r="AF150">
        <v>35</v>
      </c>
      <c r="AG150">
        <v>4</v>
      </c>
      <c r="AH150">
        <v>2</v>
      </c>
      <c r="AI150">
        <v>3</v>
      </c>
      <c r="AJ150">
        <v>16</v>
      </c>
      <c r="AK150">
        <v>17</v>
      </c>
      <c r="AL150">
        <v>17</v>
      </c>
      <c r="AM150">
        <v>6</v>
      </c>
      <c r="AN150">
        <v>5</v>
      </c>
      <c r="AO150">
        <v>6</v>
      </c>
      <c r="AP150">
        <v>2</v>
      </c>
      <c r="AQ150">
        <v>2</v>
      </c>
      <c r="AR150">
        <v>2</v>
      </c>
    </row>
    <row r="151" spans="1:44" x14ac:dyDescent="0.45">
      <c r="A151">
        <v>3</v>
      </c>
      <c r="B151">
        <v>908</v>
      </c>
      <c r="C151">
        <v>543</v>
      </c>
      <c r="D151">
        <v>598</v>
      </c>
      <c r="E151">
        <v>1141</v>
      </c>
      <c r="F151">
        <v>83</v>
      </c>
      <c r="G151">
        <v>90</v>
      </c>
      <c r="H151">
        <v>87</v>
      </c>
      <c r="I151">
        <v>8</v>
      </c>
      <c r="J151">
        <v>9</v>
      </c>
      <c r="K151">
        <v>9</v>
      </c>
      <c r="L151">
        <v>58</v>
      </c>
      <c r="M151">
        <v>63</v>
      </c>
      <c r="N151">
        <v>61</v>
      </c>
      <c r="O151">
        <v>12</v>
      </c>
      <c r="P151">
        <v>12</v>
      </c>
      <c r="Q151">
        <v>12</v>
      </c>
      <c r="R151">
        <v>43</v>
      </c>
      <c r="S151">
        <v>46</v>
      </c>
      <c r="T151">
        <v>45</v>
      </c>
      <c r="U151">
        <v>12</v>
      </c>
      <c r="V151">
        <v>12</v>
      </c>
      <c r="W151">
        <v>12</v>
      </c>
      <c r="X151">
        <v>1</v>
      </c>
      <c r="Y151">
        <v>1</v>
      </c>
      <c r="Z151">
        <v>1</v>
      </c>
      <c r="AA151">
        <v>7</v>
      </c>
      <c r="AB151">
        <v>9</v>
      </c>
      <c r="AC151">
        <v>8</v>
      </c>
      <c r="AD151">
        <v>31</v>
      </c>
      <c r="AE151">
        <v>35</v>
      </c>
      <c r="AF151">
        <v>33</v>
      </c>
      <c r="AG151">
        <v>4</v>
      </c>
      <c r="AH151">
        <v>4</v>
      </c>
      <c r="AI151">
        <v>4</v>
      </c>
      <c r="AJ151">
        <v>25</v>
      </c>
      <c r="AK151">
        <v>27</v>
      </c>
      <c r="AL151">
        <v>26</v>
      </c>
      <c r="AM151">
        <v>14</v>
      </c>
      <c r="AN151">
        <v>8</v>
      </c>
      <c r="AO151">
        <v>11</v>
      </c>
      <c r="AP151">
        <v>3</v>
      </c>
      <c r="AQ151">
        <v>2</v>
      </c>
      <c r="AR151">
        <v>2</v>
      </c>
    </row>
    <row r="152" spans="1:44" x14ac:dyDescent="0.45">
      <c r="A152">
        <v>3</v>
      </c>
      <c r="B152">
        <v>909</v>
      </c>
      <c r="C152">
        <v>860</v>
      </c>
      <c r="D152">
        <v>1090</v>
      </c>
      <c r="E152">
        <v>1950</v>
      </c>
      <c r="F152">
        <v>92</v>
      </c>
      <c r="G152">
        <v>92</v>
      </c>
      <c r="H152">
        <v>92</v>
      </c>
      <c r="I152">
        <v>9</v>
      </c>
      <c r="J152">
        <v>8</v>
      </c>
      <c r="K152">
        <v>8</v>
      </c>
      <c r="L152">
        <v>74</v>
      </c>
      <c r="M152">
        <v>72</v>
      </c>
      <c r="N152">
        <v>73</v>
      </c>
      <c r="O152">
        <v>12</v>
      </c>
      <c r="P152">
        <v>12</v>
      </c>
      <c r="Q152">
        <v>12</v>
      </c>
      <c r="R152">
        <v>60</v>
      </c>
      <c r="S152">
        <v>57</v>
      </c>
      <c r="T152">
        <v>58</v>
      </c>
      <c r="U152">
        <v>27</v>
      </c>
      <c r="V152">
        <v>22</v>
      </c>
      <c r="W152">
        <v>24</v>
      </c>
      <c r="X152">
        <v>2</v>
      </c>
      <c r="Y152">
        <v>1</v>
      </c>
      <c r="Z152">
        <v>2</v>
      </c>
      <c r="AA152">
        <v>20</v>
      </c>
      <c r="AB152">
        <v>17</v>
      </c>
      <c r="AC152">
        <v>18</v>
      </c>
      <c r="AD152">
        <v>33</v>
      </c>
      <c r="AE152">
        <v>35</v>
      </c>
      <c r="AF152">
        <v>34</v>
      </c>
      <c r="AG152">
        <v>2</v>
      </c>
      <c r="AH152">
        <v>3</v>
      </c>
      <c r="AI152">
        <v>2</v>
      </c>
      <c r="AJ152">
        <v>18</v>
      </c>
      <c r="AK152">
        <v>20</v>
      </c>
      <c r="AL152">
        <v>19</v>
      </c>
      <c r="AM152">
        <v>5</v>
      </c>
      <c r="AN152">
        <v>7</v>
      </c>
      <c r="AO152">
        <v>6</v>
      </c>
      <c r="AP152">
        <v>2</v>
      </c>
      <c r="AQ152">
        <v>1</v>
      </c>
      <c r="AR152">
        <v>2</v>
      </c>
    </row>
    <row r="153" spans="1:44" x14ac:dyDescent="0.45">
      <c r="A153">
        <v>3</v>
      </c>
      <c r="B153">
        <v>916</v>
      </c>
      <c r="C153">
        <v>1273</v>
      </c>
      <c r="D153">
        <v>1524</v>
      </c>
      <c r="E153">
        <v>2797</v>
      </c>
      <c r="F153">
        <v>90</v>
      </c>
      <c r="G153">
        <v>93</v>
      </c>
      <c r="H153">
        <v>91</v>
      </c>
      <c r="I153">
        <v>4</v>
      </c>
      <c r="J153">
        <v>5</v>
      </c>
      <c r="K153">
        <v>5</v>
      </c>
      <c r="L153">
        <v>67</v>
      </c>
      <c r="M153">
        <v>67</v>
      </c>
      <c r="N153">
        <v>67</v>
      </c>
      <c r="O153">
        <v>7</v>
      </c>
      <c r="P153">
        <v>10</v>
      </c>
      <c r="Q153">
        <v>9</v>
      </c>
      <c r="R153">
        <v>57</v>
      </c>
      <c r="S153">
        <v>54</v>
      </c>
      <c r="T153">
        <v>56</v>
      </c>
      <c r="U153">
        <v>33</v>
      </c>
      <c r="V153">
        <v>28</v>
      </c>
      <c r="W153">
        <v>30</v>
      </c>
      <c r="X153">
        <v>2</v>
      </c>
      <c r="Y153">
        <v>1</v>
      </c>
      <c r="Z153">
        <v>2</v>
      </c>
      <c r="AA153">
        <v>22</v>
      </c>
      <c r="AB153">
        <v>22</v>
      </c>
      <c r="AC153">
        <v>22</v>
      </c>
      <c r="AD153">
        <v>24</v>
      </c>
      <c r="AE153">
        <v>26</v>
      </c>
      <c r="AF153">
        <v>25</v>
      </c>
      <c r="AG153">
        <v>3</v>
      </c>
      <c r="AH153">
        <v>3</v>
      </c>
      <c r="AI153">
        <v>3</v>
      </c>
      <c r="AJ153">
        <v>22</v>
      </c>
      <c r="AK153">
        <v>26</v>
      </c>
      <c r="AL153">
        <v>24</v>
      </c>
      <c r="AM153">
        <v>7</v>
      </c>
      <c r="AN153">
        <v>5</v>
      </c>
      <c r="AO153">
        <v>6</v>
      </c>
      <c r="AP153">
        <v>3</v>
      </c>
      <c r="AQ153">
        <v>2</v>
      </c>
      <c r="AR153">
        <v>2</v>
      </c>
    </row>
    <row r="154" spans="1:44" x14ac:dyDescent="0.45">
      <c r="A154">
        <v>3</v>
      </c>
      <c r="B154">
        <v>919</v>
      </c>
      <c r="C154">
        <v>3135</v>
      </c>
      <c r="D154">
        <v>3679</v>
      </c>
      <c r="E154">
        <v>6814</v>
      </c>
      <c r="F154">
        <v>91</v>
      </c>
      <c r="G154">
        <v>93</v>
      </c>
      <c r="H154">
        <v>92</v>
      </c>
      <c r="I154">
        <v>5</v>
      </c>
      <c r="J154">
        <v>3</v>
      </c>
      <c r="K154">
        <v>4</v>
      </c>
      <c r="L154">
        <v>72</v>
      </c>
      <c r="M154">
        <v>75</v>
      </c>
      <c r="N154">
        <v>73</v>
      </c>
      <c r="O154">
        <v>6</v>
      </c>
      <c r="P154">
        <v>8</v>
      </c>
      <c r="Q154">
        <v>7</v>
      </c>
      <c r="R154">
        <v>62</v>
      </c>
      <c r="S154">
        <v>65</v>
      </c>
      <c r="T154">
        <v>64</v>
      </c>
      <c r="U154">
        <v>33</v>
      </c>
      <c r="V154">
        <v>34</v>
      </c>
      <c r="W154">
        <v>34</v>
      </c>
      <c r="X154">
        <v>2</v>
      </c>
      <c r="Y154">
        <v>1</v>
      </c>
      <c r="Z154">
        <v>1</v>
      </c>
      <c r="AA154">
        <v>22</v>
      </c>
      <c r="AB154">
        <v>23</v>
      </c>
      <c r="AC154">
        <v>22</v>
      </c>
      <c r="AD154">
        <v>29</v>
      </c>
      <c r="AE154">
        <v>31</v>
      </c>
      <c r="AF154">
        <v>30</v>
      </c>
      <c r="AG154">
        <v>3</v>
      </c>
      <c r="AH154">
        <v>2</v>
      </c>
      <c r="AI154">
        <v>3</v>
      </c>
      <c r="AJ154">
        <v>19</v>
      </c>
      <c r="AK154">
        <v>18</v>
      </c>
      <c r="AL154">
        <v>19</v>
      </c>
      <c r="AM154">
        <v>6</v>
      </c>
      <c r="AN154">
        <v>5</v>
      </c>
      <c r="AO154">
        <v>6</v>
      </c>
      <c r="AP154">
        <v>3</v>
      </c>
      <c r="AQ154">
        <v>2</v>
      </c>
      <c r="AR154">
        <v>3</v>
      </c>
    </row>
    <row r="155" spans="1:44" x14ac:dyDescent="0.45">
      <c r="A155">
        <v>3</v>
      </c>
      <c r="B155">
        <v>921</v>
      </c>
      <c r="C155">
        <v>211</v>
      </c>
      <c r="D155">
        <v>243</v>
      </c>
      <c r="E155">
        <v>454</v>
      </c>
      <c r="F155">
        <v>87</v>
      </c>
      <c r="G155">
        <v>89</v>
      </c>
      <c r="H155">
        <v>88</v>
      </c>
      <c r="I155">
        <v>5</v>
      </c>
      <c r="J155">
        <v>6</v>
      </c>
      <c r="K155">
        <v>6</v>
      </c>
      <c r="L155">
        <v>67</v>
      </c>
      <c r="M155">
        <v>73</v>
      </c>
      <c r="N155">
        <v>70</v>
      </c>
      <c r="O155">
        <v>6</v>
      </c>
      <c r="P155">
        <v>11</v>
      </c>
      <c r="Q155">
        <v>9</v>
      </c>
      <c r="R155">
        <v>51</v>
      </c>
      <c r="S155">
        <v>53</v>
      </c>
      <c r="T155">
        <v>52</v>
      </c>
      <c r="U155">
        <v>22</v>
      </c>
      <c r="V155">
        <v>21</v>
      </c>
      <c r="W155">
        <v>22</v>
      </c>
      <c r="X155" t="s">
        <v>47</v>
      </c>
      <c r="Y155" t="s">
        <v>47</v>
      </c>
      <c r="Z155" t="s">
        <v>47</v>
      </c>
      <c r="AA155">
        <v>13</v>
      </c>
      <c r="AB155">
        <v>12</v>
      </c>
      <c r="AC155">
        <v>13</v>
      </c>
      <c r="AD155">
        <v>28</v>
      </c>
      <c r="AE155">
        <v>32</v>
      </c>
      <c r="AF155">
        <v>30</v>
      </c>
      <c r="AG155">
        <v>10</v>
      </c>
      <c r="AH155">
        <v>9</v>
      </c>
      <c r="AI155">
        <v>10</v>
      </c>
      <c r="AJ155">
        <v>20</v>
      </c>
      <c r="AK155">
        <v>16</v>
      </c>
      <c r="AL155">
        <v>18</v>
      </c>
      <c r="AM155" t="s">
        <v>47</v>
      </c>
      <c r="AN155" t="s">
        <v>47</v>
      </c>
      <c r="AO155">
        <v>10</v>
      </c>
      <c r="AP155" t="s">
        <v>47</v>
      </c>
      <c r="AQ155" t="s">
        <v>47</v>
      </c>
      <c r="AR155">
        <v>2</v>
      </c>
    </row>
    <row r="156" spans="1:44" x14ac:dyDescent="0.45">
      <c r="A156">
        <v>3</v>
      </c>
      <c r="B156">
        <v>925</v>
      </c>
      <c r="C156">
        <v>1550</v>
      </c>
      <c r="D156">
        <v>1798</v>
      </c>
      <c r="E156">
        <v>3348</v>
      </c>
      <c r="F156">
        <v>90</v>
      </c>
      <c r="G156">
        <v>93</v>
      </c>
      <c r="H156">
        <v>92</v>
      </c>
      <c r="I156">
        <v>8</v>
      </c>
      <c r="J156">
        <v>5</v>
      </c>
      <c r="K156">
        <v>6</v>
      </c>
      <c r="L156">
        <v>75</v>
      </c>
      <c r="M156">
        <v>75</v>
      </c>
      <c r="N156">
        <v>75</v>
      </c>
      <c r="O156">
        <v>10</v>
      </c>
      <c r="P156">
        <v>9</v>
      </c>
      <c r="Q156">
        <v>10</v>
      </c>
      <c r="R156">
        <v>61</v>
      </c>
      <c r="S156">
        <v>62</v>
      </c>
      <c r="T156">
        <v>61</v>
      </c>
      <c r="U156">
        <v>27</v>
      </c>
      <c r="V156">
        <v>26</v>
      </c>
      <c r="W156">
        <v>26</v>
      </c>
      <c r="X156">
        <v>1</v>
      </c>
      <c r="Y156">
        <v>1</v>
      </c>
      <c r="Z156">
        <v>1</v>
      </c>
      <c r="AA156">
        <v>19</v>
      </c>
      <c r="AB156">
        <v>19</v>
      </c>
      <c r="AC156">
        <v>19</v>
      </c>
      <c r="AD156">
        <v>34</v>
      </c>
      <c r="AE156">
        <v>37</v>
      </c>
      <c r="AF156">
        <v>35</v>
      </c>
      <c r="AG156">
        <v>3</v>
      </c>
      <c r="AH156">
        <v>3</v>
      </c>
      <c r="AI156">
        <v>3</v>
      </c>
      <c r="AJ156">
        <v>16</v>
      </c>
      <c r="AK156">
        <v>18</v>
      </c>
      <c r="AL156">
        <v>17</v>
      </c>
      <c r="AM156">
        <v>7</v>
      </c>
      <c r="AN156">
        <v>5</v>
      </c>
      <c r="AO156">
        <v>6</v>
      </c>
      <c r="AP156">
        <v>2</v>
      </c>
      <c r="AQ156">
        <v>2</v>
      </c>
      <c r="AR156">
        <v>2</v>
      </c>
    </row>
    <row r="157" spans="1:44" x14ac:dyDescent="0.45">
      <c r="A157">
        <v>3</v>
      </c>
      <c r="B157">
        <v>926</v>
      </c>
      <c r="C157">
        <v>941</v>
      </c>
      <c r="D157">
        <v>1187</v>
      </c>
      <c r="E157">
        <v>2128</v>
      </c>
      <c r="F157">
        <v>89</v>
      </c>
      <c r="G157">
        <v>92</v>
      </c>
      <c r="H157">
        <v>91</v>
      </c>
      <c r="I157">
        <v>6</v>
      </c>
      <c r="J157">
        <v>6</v>
      </c>
      <c r="K157">
        <v>6</v>
      </c>
      <c r="L157">
        <v>65</v>
      </c>
      <c r="M157">
        <v>66</v>
      </c>
      <c r="N157">
        <v>65</v>
      </c>
      <c r="O157">
        <v>9</v>
      </c>
      <c r="P157">
        <v>10</v>
      </c>
      <c r="Q157">
        <v>10</v>
      </c>
      <c r="R157">
        <v>52</v>
      </c>
      <c r="S157">
        <v>53</v>
      </c>
      <c r="T157">
        <v>53</v>
      </c>
      <c r="U157">
        <v>24</v>
      </c>
      <c r="V157">
        <v>24</v>
      </c>
      <c r="W157">
        <v>24</v>
      </c>
      <c r="X157">
        <v>1</v>
      </c>
      <c r="Y157">
        <v>1</v>
      </c>
      <c r="Z157">
        <v>1</v>
      </c>
      <c r="AA157">
        <v>11</v>
      </c>
      <c r="AB157">
        <v>13</v>
      </c>
      <c r="AC157">
        <v>12</v>
      </c>
      <c r="AD157">
        <v>28</v>
      </c>
      <c r="AE157">
        <v>29</v>
      </c>
      <c r="AF157">
        <v>28</v>
      </c>
      <c r="AG157">
        <v>3</v>
      </c>
      <c r="AH157">
        <v>2</v>
      </c>
      <c r="AI157">
        <v>3</v>
      </c>
      <c r="AJ157">
        <v>25</v>
      </c>
      <c r="AK157">
        <v>26</v>
      </c>
      <c r="AL157">
        <v>26</v>
      </c>
      <c r="AM157">
        <v>7</v>
      </c>
      <c r="AN157">
        <v>5</v>
      </c>
      <c r="AO157">
        <v>6</v>
      </c>
      <c r="AP157">
        <v>3</v>
      </c>
      <c r="AQ157">
        <v>2</v>
      </c>
      <c r="AR157">
        <v>3</v>
      </c>
    </row>
    <row r="158" spans="1:44" x14ac:dyDescent="0.45">
      <c r="A158">
        <v>3</v>
      </c>
      <c r="B158">
        <v>928</v>
      </c>
      <c r="C158">
        <v>1307</v>
      </c>
      <c r="D158">
        <v>1597</v>
      </c>
      <c r="E158">
        <v>2904</v>
      </c>
      <c r="F158">
        <v>91</v>
      </c>
      <c r="G158">
        <v>95</v>
      </c>
      <c r="H158">
        <v>93</v>
      </c>
      <c r="I158">
        <v>7</v>
      </c>
      <c r="J158">
        <v>6</v>
      </c>
      <c r="K158">
        <v>6</v>
      </c>
      <c r="L158">
        <v>70</v>
      </c>
      <c r="M158">
        <v>72</v>
      </c>
      <c r="N158">
        <v>71</v>
      </c>
      <c r="O158">
        <v>8</v>
      </c>
      <c r="P158">
        <v>9</v>
      </c>
      <c r="Q158">
        <v>9</v>
      </c>
      <c r="R158">
        <v>60</v>
      </c>
      <c r="S158">
        <v>61</v>
      </c>
      <c r="T158">
        <v>61</v>
      </c>
      <c r="U158">
        <v>21</v>
      </c>
      <c r="V158">
        <v>19</v>
      </c>
      <c r="W158">
        <v>20</v>
      </c>
      <c r="X158" t="s">
        <v>60</v>
      </c>
      <c r="Y158" t="s">
        <v>60</v>
      </c>
      <c r="Z158" t="s">
        <v>60</v>
      </c>
      <c r="AA158">
        <v>12</v>
      </c>
      <c r="AB158">
        <v>12</v>
      </c>
      <c r="AC158">
        <v>12</v>
      </c>
      <c r="AD158">
        <v>39</v>
      </c>
      <c r="AE158">
        <v>42</v>
      </c>
      <c r="AF158">
        <v>41</v>
      </c>
      <c r="AG158">
        <v>2</v>
      </c>
      <c r="AH158">
        <v>2</v>
      </c>
      <c r="AI158">
        <v>2</v>
      </c>
      <c r="AJ158">
        <v>22</v>
      </c>
      <c r="AK158">
        <v>22</v>
      </c>
      <c r="AL158">
        <v>22</v>
      </c>
      <c r="AM158">
        <v>6</v>
      </c>
      <c r="AN158">
        <v>4</v>
      </c>
      <c r="AO158">
        <v>5</v>
      </c>
      <c r="AP158">
        <v>2</v>
      </c>
      <c r="AQ158">
        <v>1</v>
      </c>
      <c r="AR158">
        <v>2</v>
      </c>
    </row>
    <row r="159" spans="1:44" x14ac:dyDescent="0.45">
      <c r="A159">
        <v>3</v>
      </c>
      <c r="B159">
        <v>929</v>
      </c>
      <c r="C159">
        <v>676</v>
      </c>
      <c r="D159">
        <v>831</v>
      </c>
      <c r="E159">
        <v>1507</v>
      </c>
      <c r="F159">
        <v>88</v>
      </c>
      <c r="G159">
        <v>89</v>
      </c>
      <c r="H159">
        <v>89</v>
      </c>
      <c r="I159">
        <v>11</v>
      </c>
      <c r="J159">
        <v>8</v>
      </c>
      <c r="K159">
        <v>9</v>
      </c>
      <c r="L159">
        <v>72</v>
      </c>
      <c r="M159">
        <v>70</v>
      </c>
      <c r="N159">
        <v>71</v>
      </c>
      <c r="O159">
        <v>13</v>
      </c>
      <c r="P159">
        <v>10</v>
      </c>
      <c r="Q159">
        <v>12</v>
      </c>
      <c r="R159">
        <v>55</v>
      </c>
      <c r="S159">
        <v>58</v>
      </c>
      <c r="T159">
        <v>57</v>
      </c>
      <c r="U159">
        <v>18</v>
      </c>
      <c r="V159">
        <v>18</v>
      </c>
      <c r="W159">
        <v>18</v>
      </c>
      <c r="X159" t="s">
        <v>47</v>
      </c>
      <c r="Y159" t="s">
        <v>47</v>
      </c>
      <c r="Z159">
        <v>1</v>
      </c>
      <c r="AA159">
        <v>16</v>
      </c>
      <c r="AB159">
        <v>16</v>
      </c>
      <c r="AC159">
        <v>16</v>
      </c>
      <c r="AD159">
        <v>37</v>
      </c>
      <c r="AE159">
        <v>40</v>
      </c>
      <c r="AF159">
        <v>38</v>
      </c>
      <c r="AG159">
        <v>4</v>
      </c>
      <c r="AH159">
        <v>2</v>
      </c>
      <c r="AI159">
        <v>3</v>
      </c>
      <c r="AJ159">
        <v>16</v>
      </c>
      <c r="AK159">
        <v>19</v>
      </c>
      <c r="AL159">
        <v>18</v>
      </c>
      <c r="AM159">
        <v>9</v>
      </c>
      <c r="AN159">
        <v>9</v>
      </c>
      <c r="AO159">
        <v>9</v>
      </c>
      <c r="AP159">
        <v>3</v>
      </c>
      <c r="AQ159">
        <v>2</v>
      </c>
      <c r="AR159">
        <v>2</v>
      </c>
    </row>
    <row r="160" spans="1:44" x14ac:dyDescent="0.45">
      <c r="A160">
        <v>3</v>
      </c>
      <c r="B160">
        <v>931</v>
      </c>
      <c r="C160">
        <v>1059</v>
      </c>
      <c r="D160">
        <v>1172</v>
      </c>
      <c r="E160">
        <v>2231</v>
      </c>
      <c r="F160">
        <v>90</v>
      </c>
      <c r="G160">
        <v>93</v>
      </c>
      <c r="H160">
        <v>92</v>
      </c>
      <c r="I160">
        <v>5</v>
      </c>
      <c r="J160">
        <v>5</v>
      </c>
      <c r="K160">
        <v>5</v>
      </c>
      <c r="L160">
        <v>61</v>
      </c>
      <c r="M160">
        <v>62</v>
      </c>
      <c r="N160">
        <v>61</v>
      </c>
      <c r="O160">
        <v>8</v>
      </c>
      <c r="P160">
        <v>8</v>
      </c>
      <c r="Q160">
        <v>8</v>
      </c>
      <c r="R160">
        <v>47</v>
      </c>
      <c r="S160">
        <v>50</v>
      </c>
      <c r="T160">
        <v>49</v>
      </c>
      <c r="U160">
        <v>26</v>
      </c>
      <c r="V160">
        <v>28</v>
      </c>
      <c r="W160">
        <v>27</v>
      </c>
      <c r="X160">
        <v>2</v>
      </c>
      <c r="Y160">
        <v>2</v>
      </c>
      <c r="Z160">
        <v>2</v>
      </c>
      <c r="AA160">
        <v>15</v>
      </c>
      <c r="AB160">
        <v>17</v>
      </c>
      <c r="AC160">
        <v>16</v>
      </c>
      <c r="AD160">
        <v>21</v>
      </c>
      <c r="AE160">
        <v>22</v>
      </c>
      <c r="AF160">
        <v>21</v>
      </c>
      <c r="AG160">
        <v>5</v>
      </c>
      <c r="AH160">
        <v>4</v>
      </c>
      <c r="AI160">
        <v>4</v>
      </c>
      <c r="AJ160">
        <v>30</v>
      </c>
      <c r="AK160">
        <v>31</v>
      </c>
      <c r="AL160">
        <v>30</v>
      </c>
      <c r="AM160">
        <v>6</v>
      </c>
      <c r="AN160">
        <v>5</v>
      </c>
      <c r="AO160">
        <v>5</v>
      </c>
      <c r="AP160">
        <v>3</v>
      </c>
      <c r="AQ160">
        <v>2</v>
      </c>
      <c r="AR160">
        <v>3</v>
      </c>
    </row>
    <row r="161" spans="1:44" x14ac:dyDescent="0.45">
      <c r="A161">
        <v>3</v>
      </c>
      <c r="B161">
        <v>933</v>
      </c>
      <c r="C161">
        <v>365</v>
      </c>
      <c r="D161">
        <v>401</v>
      </c>
      <c r="E161">
        <v>766</v>
      </c>
      <c r="F161">
        <v>87</v>
      </c>
      <c r="G161">
        <v>91</v>
      </c>
      <c r="H161">
        <v>89</v>
      </c>
      <c r="I161">
        <v>10</v>
      </c>
      <c r="J161">
        <v>6</v>
      </c>
      <c r="K161">
        <v>8</v>
      </c>
      <c r="L161">
        <v>62</v>
      </c>
      <c r="M161">
        <v>62</v>
      </c>
      <c r="N161">
        <v>62</v>
      </c>
      <c r="O161">
        <v>13</v>
      </c>
      <c r="P161">
        <v>10</v>
      </c>
      <c r="Q161">
        <v>11</v>
      </c>
      <c r="R161">
        <v>43</v>
      </c>
      <c r="S161">
        <v>48</v>
      </c>
      <c r="T161">
        <v>46</v>
      </c>
      <c r="U161">
        <v>21</v>
      </c>
      <c r="V161">
        <v>24</v>
      </c>
      <c r="W161">
        <v>23</v>
      </c>
      <c r="X161">
        <v>1</v>
      </c>
      <c r="Y161">
        <v>2</v>
      </c>
      <c r="Z161">
        <v>2</v>
      </c>
      <c r="AA161">
        <v>12</v>
      </c>
      <c r="AB161">
        <v>15</v>
      </c>
      <c r="AC161">
        <v>13</v>
      </c>
      <c r="AD161">
        <v>21</v>
      </c>
      <c r="AE161">
        <v>24</v>
      </c>
      <c r="AF161">
        <v>23</v>
      </c>
      <c r="AG161">
        <v>7</v>
      </c>
      <c r="AH161">
        <v>3</v>
      </c>
      <c r="AI161">
        <v>5</v>
      </c>
      <c r="AJ161">
        <v>25</v>
      </c>
      <c r="AK161">
        <v>29</v>
      </c>
      <c r="AL161">
        <v>27</v>
      </c>
      <c r="AM161">
        <v>9</v>
      </c>
      <c r="AN161">
        <v>6</v>
      </c>
      <c r="AO161">
        <v>8</v>
      </c>
      <c r="AP161">
        <v>4</v>
      </c>
      <c r="AQ161">
        <v>2</v>
      </c>
      <c r="AR161">
        <v>3</v>
      </c>
    </row>
    <row r="162" spans="1:44" x14ac:dyDescent="0.45">
      <c r="A162">
        <v>3</v>
      </c>
      <c r="B162">
        <v>935</v>
      </c>
      <c r="C162">
        <v>1267</v>
      </c>
      <c r="D162">
        <v>1437</v>
      </c>
      <c r="E162">
        <v>2704</v>
      </c>
      <c r="F162">
        <v>90</v>
      </c>
      <c r="G162">
        <v>92</v>
      </c>
      <c r="H162">
        <v>91</v>
      </c>
      <c r="I162">
        <v>10</v>
      </c>
      <c r="J162">
        <v>7</v>
      </c>
      <c r="K162">
        <v>8</v>
      </c>
      <c r="L162">
        <v>67</v>
      </c>
      <c r="M162">
        <v>65</v>
      </c>
      <c r="N162">
        <v>66</v>
      </c>
      <c r="O162">
        <v>10</v>
      </c>
      <c r="P162">
        <v>12</v>
      </c>
      <c r="Q162">
        <v>11</v>
      </c>
      <c r="R162">
        <v>55</v>
      </c>
      <c r="S162">
        <v>52</v>
      </c>
      <c r="T162">
        <v>53</v>
      </c>
      <c r="U162">
        <v>25</v>
      </c>
      <c r="V162">
        <v>22</v>
      </c>
      <c r="W162">
        <v>23</v>
      </c>
      <c r="X162">
        <v>1</v>
      </c>
      <c r="Y162">
        <v>1</v>
      </c>
      <c r="Z162">
        <v>1</v>
      </c>
      <c r="AA162">
        <v>13</v>
      </c>
      <c r="AB162">
        <v>12</v>
      </c>
      <c r="AC162">
        <v>13</v>
      </c>
      <c r="AD162">
        <v>30</v>
      </c>
      <c r="AE162">
        <v>30</v>
      </c>
      <c r="AF162">
        <v>30</v>
      </c>
      <c r="AG162">
        <v>3</v>
      </c>
      <c r="AH162">
        <v>1</v>
      </c>
      <c r="AI162">
        <v>2</v>
      </c>
      <c r="AJ162">
        <v>23</v>
      </c>
      <c r="AK162">
        <v>26</v>
      </c>
      <c r="AL162">
        <v>25</v>
      </c>
      <c r="AM162">
        <v>6</v>
      </c>
      <c r="AN162">
        <v>6</v>
      </c>
      <c r="AO162">
        <v>6</v>
      </c>
      <c r="AP162">
        <v>4</v>
      </c>
      <c r="AQ162">
        <v>3</v>
      </c>
      <c r="AR162">
        <v>3</v>
      </c>
    </row>
    <row r="163" spans="1:44" x14ac:dyDescent="0.45">
      <c r="A163">
        <v>3</v>
      </c>
      <c r="B163">
        <v>936</v>
      </c>
      <c r="C163">
        <v>1550</v>
      </c>
      <c r="D163">
        <v>1463</v>
      </c>
      <c r="E163">
        <v>3013</v>
      </c>
      <c r="F163">
        <v>91</v>
      </c>
      <c r="G163">
        <v>92</v>
      </c>
      <c r="H163">
        <v>91</v>
      </c>
      <c r="I163">
        <v>4</v>
      </c>
      <c r="J163">
        <v>4</v>
      </c>
      <c r="K163">
        <v>4</v>
      </c>
      <c r="L163">
        <v>68</v>
      </c>
      <c r="M163">
        <v>69</v>
      </c>
      <c r="N163">
        <v>68</v>
      </c>
      <c r="O163">
        <v>6</v>
      </c>
      <c r="P163">
        <v>9</v>
      </c>
      <c r="Q163">
        <v>8</v>
      </c>
      <c r="R163">
        <v>58</v>
      </c>
      <c r="S163">
        <v>57</v>
      </c>
      <c r="T163">
        <v>58</v>
      </c>
      <c r="U163">
        <v>32</v>
      </c>
      <c r="V163">
        <v>31</v>
      </c>
      <c r="W163">
        <v>31</v>
      </c>
      <c r="X163">
        <v>2</v>
      </c>
      <c r="Y163">
        <v>2</v>
      </c>
      <c r="Z163">
        <v>2</v>
      </c>
      <c r="AA163">
        <v>18</v>
      </c>
      <c r="AB163">
        <v>19</v>
      </c>
      <c r="AC163">
        <v>18</v>
      </c>
      <c r="AD163">
        <v>26</v>
      </c>
      <c r="AE163">
        <v>26</v>
      </c>
      <c r="AF163">
        <v>26</v>
      </c>
      <c r="AG163">
        <v>4</v>
      </c>
      <c r="AH163">
        <v>2</v>
      </c>
      <c r="AI163">
        <v>3</v>
      </c>
      <c r="AJ163">
        <v>23</v>
      </c>
      <c r="AK163">
        <v>23</v>
      </c>
      <c r="AL163">
        <v>23</v>
      </c>
      <c r="AM163">
        <v>6</v>
      </c>
      <c r="AN163">
        <v>6</v>
      </c>
      <c r="AO163">
        <v>6</v>
      </c>
      <c r="AP163">
        <v>3</v>
      </c>
      <c r="AQ163">
        <v>2</v>
      </c>
      <c r="AR163">
        <v>3</v>
      </c>
    </row>
    <row r="164" spans="1:44" x14ac:dyDescent="0.45">
      <c r="A164">
        <v>3</v>
      </c>
      <c r="B164">
        <v>937</v>
      </c>
      <c r="C164">
        <v>974</v>
      </c>
      <c r="D164">
        <v>1152</v>
      </c>
      <c r="E164">
        <v>2126</v>
      </c>
      <c r="F164">
        <v>92</v>
      </c>
      <c r="G164">
        <v>94</v>
      </c>
      <c r="H164">
        <v>93</v>
      </c>
      <c r="I164">
        <v>6</v>
      </c>
      <c r="J164">
        <v>5</v>
      </c>
      <c r="K164">
        <v>5</v>
      </c>
      <c r="L164">
        <v>75</v>
      </c>
      <c r="M164">
        <v>73</v>
      </c>
      <c r="N164">
        <v>74</v>
      </c>
      <c r="O164">
        <v>8</v>
      </c>
      <c r="P164">
        <v>9</v>
      </c>
      <c r="Q164">
        <v>8</v>
      </c>
      <c r="R164">
        <v>64</v>
      </c>
      <c r="S164">
        <v>63</v>
      </c>
      <c r="T164">
        <v>63</v>
      </c>
      <c r="U164">
        <v>35</v>
      </c>
      <c r="V164">
        <v>31</v>
      </c>
      <c r="W164">
        <v>33</v>
      </c>
      <c r="X164">
        <v>2</v>
      </c>
      <c r="Y164">
        <v>1</v>
      </c>
      <c r="Z164">
        <v>2</v>
      </c>
      <c r="AA164">
        <v>23</v>
      </c>
      <c r="AB164">
        <v>22</v>
      </c>
      <c r="AC164">
        <v>22</v>
      </c>
      <c r="AD164">
        <v>30</v>
      </c>
      <c r="AE164">
        <v>31</v>
      </c>
      <c r="AF164">
        <v>30</v>
      </c>
      <c r="AG164">
        <v>3</v>
      </c>
      <c r="AH164">
        <v>1</v>
      </c>
      <c r="AI164">
        <v>2</v>
      </c>
      <c r="AJ164">
        <v>17</v>
      </c>
      <c r="AK164">
        <v>21</v>
      </c>
      <c r="AL164">
        <v>19</v>
      </c>
      <c r="AM164">
        <v>5</v>
      </c>
      <c r="AN164">
        <v>5</v>
      </c>
      <c r="AO164">
        <v>5</v>
      </c>
      <c r="AP164">
        <v>3</v>
      </c>
      <c r="AQ164">
        <v>1</v>
      </c>
      <c r="AR164">
        <v>2</v>
      </c>
    </row>
    <row r="165" spans="1:44" x14ac:dyDescent="0.45">
      <c r="A165">
        <v>3</v>
      </c>
      <c r="B165">
        <v>938</v>
      </c>
      <c r="C165">
        <v>973</v>
      </c>
      <c r="D165">
        <v>1063</v>
      </c>
      <c r="E165">
        <v>2036</v>
      </c>
      <c r="F165">
        <v>91</v>
      </c>
      <c r="G165">
        <v>94</v>
      </c>
      <c r="H165">
        <v>92</v>
      </c>
      <c r="I165">
        <v>6</v>
      </c>
      <c r="J165">
        <v>5</v>
      </c>
      <c r="K165">
        <v>5</v>
      </c>
      <c r="L165">
        <v>65</v>
      </c>
      <c r="M165">
        <v>65</v>
      </c>
      <c r="N165">
        <v>65</v>
      </c>
      <c r="O165">
        <v>8</v>
      </c>
      <c r="P165">
        <v>13</v>
      </c>
      <c r="Q165">
        <v>11</v>
      </c>
      <c r="R165">
        <v>48</v>
      </c>
      <c r="S165">
        <v>48</v>
      </c>
      <c r="T165">
        <v>48</v>
      </c>
      <c r="U165">
        <v>24</v>
      </c>
      <c r="V165">
        <v>22</v>
      </c>
      <c r="W165">
        <v>23</v>
      </c>
      <c r="X165" t="s">
        <v>60</v>
      </c>
      <c r="Y165">
        <v>1</v>
      </c>
      <c r="Z165" t="s">
        <v>60</v>
      </c>
      <c r="AA165">
        <v>12</v>
      </c>
      <c r="AB165">
        <v>12</v>
      </c>
      <c r="AC165">
        <v>12</v>
      </c>
      <c r="AD165">
        <v>24</v>
      </c>
      <c r="AE165">
        <v>26</v>
      </c>
      <c r="AF165">
        <v>25</v>
      </c>
      <c r="AG165">
        <v>8</v>
      </c>
      <c r="AH165">
        <v>4</v>
      </c>
      <c r="AI165">
        <v>6</v>
      </c>
      <c r="AJ165">
        <v>26</v>
      </c>
      <c r="AK165">
        <v>28</v>
      </c>
      <c r="AL165">
        <v>27</v>
      </c>
      <c r="AM165">
        <v>6</v>
      </c>
      <c r="AN165">
        <v>5</v>
      </c>
      <c r="AO165">
        <v>6</v>
      </c>
      <c r="AP165">
        <v>3</v>
      </c>
      <c r="AQ165">
        <v>2</v>
      </c>
      <c r="AR165">
        <v>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R165"/>
  <sheetViews>
    <sheetView workbookViewId="0">
      <selection activeCell="M20" sqref="M20"/>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88420</v>
      </c>
      <c r="D3">
        <v>100790</v>
      </c>
      <c r="E3">
        <v>189210</v>
      </c>
      <c r="F3">
        <v>84</v>
      </c>
      <c r="G3">
        <v>88</v>
      </c>
      <c r="H3">
        <v>86</v>
      </c>
      <c r="I3">
        <v>9</v>
      </c>
      <c r="J3">
        <v>7</v>
      </c>
      <c r="K3">
        <v>8</v>
      </c>
      <c r="L3">
        <v>60</v>
      </c>
      <c r="M3">
        <v>59</v>
      </c>
      <c r="N3">
        <v>60</v>
      </c>
      <c r="O3">
        <v>21</v>
      </c>
      <c r="P3">
        <v>18</v>
      </c>
      <c r="Q3">
        <v>19</v>
      </c>
      <c r="R3">
        <v>37</v>
      </c>
      <c r="S3">
        <v>39</v>
      </c>
      <c r="T3">
        <v>38</v>
      </c>
      <c r="U3">
        <v>9</v>
      </c>
      <c r="V3">
        <v>10</v>
      </c>
      <c r="W3">
        <v>10</v>
      </c>
      <c r="X3" t="s">
        <v>60</v>
      </c>
      <c r="Y3" t="s">
        <v>60</v>
      </c>
      <c r="Z3" t="s">
        <v>60</v>
      </c>
      <c r="AA3">
        <v>6</v>
      </c>
      <c r="AB3">
        <v>7</v>
      </c>
      <c r="AC3">
        <v>6</v>
      </c>
      <c r="AD3">
        <v>28</v>
      </c>
      <c r="AE3">
        <v>29</v>
      </c>
      <c r="AF3">
        <v>28</v>
      </c>
      <c r="AG3">
        <v>2</v>
      </c>
      <c r="AH3">
        <v>2</v>
      </c>
      <c r="AI3">
        <v>2</v>
      </c>
      <c r="AJ3">
        <v>24</v>
      </c>
      <c r="AK3">
        <v>28</v>
      </c>
      <c r="AL3">
        <v>26</v>
      </c>
      <c r="AM3">
        <v>11</v>
      </c>
      <c r="AN3">
        <v>9</v>
      </c>
      <c r="AO3">
        <v>10</v>
      </c>
      <c r="AP3">
        <v>4</v>
      </c>
      <c r="AQ3">
        <v>3</v>
      </c>
      <c r="AR3">
        <v>4</v>
      </c>
    </row>
    <row r="4" spans="1:44" x14ac:dyDescent="0.45">
      <c r="A4">
        <v>2</v>
      </c>
      <c r="B4" t="s">
        <v>187</v>
      </c>
      <c r="C4">
        <v>3542</v>
      </c>
      <c r="D4">
        <v>4180</v>
      </c>
      <c r="E4">
        <v>7722</v>
      </c>
      <c r="F4">
        <v>82</v>
      </c>
      <c r="G4">
        <v>86</v>
      </c>
      <c r="H4">
        <v>84</v>
      </c>
      <c r="I4">
        <v>4</v>
      </c>
      <c r="J4">
        <v>4</v>
      </c>
      <c r="K4">
        <v>4</v>
      </c>
      <c r="L4">
        <v>70</v>
      </c>
      <c r="M4">
        <v>72</v>
      </c>
      <c r="N4">
        <v>71</v>
      </c>
      <c r="O4">
        <v>20</v>
      </c>
      <c r="P4">
        <v>17</v>
      </c>
      <c r="Q4">
        <v>18</v>
      </c>
      <c r="R4">
        <v>47</v>
      </c>
      <c r="S4">
        <v>52</v>
      </c>
      <c r="T4">
        <v>50</v>
      </c>
      <c r="U4">
        <v>9</v>
      </c>
      <c r="V4">
        <v>11</v>
      </c>
      <c r="W4">
        <v>10</v>
      </c>
      <c r="X4" t="s">
        <v>60</v>
      </c>
      <c r="Y4" t="s">
        <v>60</v>
      </c>
      <c r="Z4" t="s">
        <v>60</v>
      </c>
      <c r="AA4">
        <v>4</v>
      </c>
      <c r="AB4">
        <v>4</v>
      </c>
      <c r="AC4">
        <v>4</v>
      </c>
      <c r="AD4">
        <v>38</v>
      </c>
      <c r="AE4">
        <v>41</v>
      </c>
      <c r="AF4">
        <v>39</v>
      </c>
      <c r="AG4">
        <v>3</v>
      </c>
      <c r="AH4">
        <v>3</v>
      </c>
      <c r="AI4">
        <v>3</v>
      </c>
      <c r="AJ4">
        <v>12</v>
      </c>
      <c r="AK4">
        <v>14</v>
      </c>
      <c r="AL4">
        <v>13</v>
      </c>
      <c r="AM4">
        <v>13</v>
      </c>
      <c r="AN4">
        <v>10</v>
      </c>
      <c r="AO4">
        <v>11</v>
      </c>
      <c r="AP4">
        <v>6</v>
      </c>
      <c r="AQ4">
        <v>4</v>
      </c>
      <c r="AR4">
        <v>5</v>
      </c>
    </row>
    <row r="5" spans="1:44" x14ac:dyDescent="0.45">
      <c r="A5">
        <v>2</v>
      </c>
      <c r="B5" t="s">
        <v>188</v>
      </c>
      <c r="C5">
        <v>5443</v>
      </c>
      <c r="D5">
        <v>5939</v>
      </c>
      <c r="E5">
        <v>11382</v>
      </c>
      <c r="F5">
        <v>82</v>
      </c>
      <c r="G5">
        <v>86</v>
      </c>
      <c r="H5">
        <v>84</v>
      </c>
      <c r="I5">
        <v>5</v>
      </c>
      <c r="J5">
        <v>4</v>
      </c>
      <c r="K5">
        <v>4</v>
      </c>
      <c r="L5">
        <v>64</v>
      </c>
      <c r="M5">
        <v>66</v>
      </c>
      <c r="N5">
        <v>65</v>
      </c>
      <c r="O5">
        <v>21</v>
      </c>
      <c r="P5">
        <v>20</v>
      </c>
      <c r="Q5">
        <v>20</v>
      </c>
      <c r="R5">
        <v>41</v>
      </c>
      <c r="S5">
        <v>44</v>
      </c>
      <c r="T5">
        <v>43</v>
      </c>
      <c r="U5">
        <v>11</v>
      </c>
      <c r="V5">
        <v>12</v>
      </c>
      <c r="W5">
        <v>11</v>
      </c>
      <c r="X5" t="s">
        <v>60</v>
      </c>
      <c r="Y5" t="s">
        <v>60</v>
      </c>
      <c r="Z5" t="s">
        <v>60</v>
      </c>
      <c r="AA5">
        <v>5</v>
      </c>
      <c r="AB5">
        <v>6</v>
      </c>
      <c r="AC5">
        <v>5</v>
      </c>
      <c r="AD5">
        <v>30</v>
      </c>
      <c r="AE5">
        <v>32</v>
      </c>
      <c r="AF5">
        <v>31</v>
      </c>
      <c r="AG5">
        <v>2</v>
      </c>
      <c r="AH5">
        <v>2</v>
      </c>
      <c r="AI5">
        <v>2</v>
      </c>
      <c r="AJ5">
        <v>17</v>
      </c>
      <c r="AK5">
        <v>20</v>
      </c>
      <c r="AL5">
        <v>19</v>
      </c>
      <c r="AM5">
        <v>13</v>
      </c>
      <c r="AN5">
        <v>10</v>
      </c>
      <c r="AO5">
        <v>11</v>
      </c>
      <c r="AP5">
        <v>5</v>
      </c>
      <c r="AQ5">
        <v>4</v>
      </c>
      <c r="AR5">
        <v>5</v>
      </c>
    </row>
    <row r="6" spans="1:44" x14ac:dyDescent="0.45">
      <c r="A6">
        <v>2</v>
      </c>
      <c r="B6" t="s">
        <v>189</v>
      </c>
      <c r="C6">
        <v>4904</v>
      </c>
      <c r="D6">
        <v>5337</v>
      </c>
      <c r="E6">
        <v>10241</v>
      </c>
      <c r="F6">
        <v>83</v>
      </c>
      <c r="G6">
        <v>86</v>
      </c>
      <c r="H6">
        <v>84</v>
      </c>
      <c r="I6">
        <v>16</v>
      </c>
      <c r="J6">
        <v>10</v>
      </c>
      <c r="K6">
        <v>13</v>
      </c>
      <c r="L6">
        <v>65</v>
      </c>
      <c r="M6">
        <v>62</v>
      </c>
      <c r="N6">
        <v>63</v>
      </c>
      <c r="O6">
        <v>26</v>
      </c>
      <c r="P6">
        <v>20</v>
      </c>
      <c r="Q6">
        <v>23</v>
      </c>
      <c r="R6">
        <v>38</v>
      </c>
      <c r="S6">
        <v>40</v>
      </c>
      <c r="T6">
        <v>39</v>
      </c>
      <c r="U6">
        <v>6</v>
      </c>
      <c r="V6">
        <v>6</v>
      </c>
      <c r="W6">
        <v>6</v>
      </c>
      <c r="X6" t="s">
        <v>60</v>
      </c>
      <c r="Y6" t="s">
        <v>60</v>
      </c>
      <c r="Z6" t="s">
        <v>60</v>
      </c>
      <c r="AA6">
        <v>5</v>
      </c>
      <c r="AB6">
        <v>5</v>
      </c>
      <c r="AC6">
        <v>5</v>
      </c>
      <c r="AD6">
        <v>32</v>
      </c>
      <c r="AE6">
        <v>34</v>
      </c>
      <c r="AF6">
        <v>33</v>
      </c>
      <c r="AG6">
        <v>1</v>
      </c>
      <c r="AH6">
        <v>1</v>
      </c>
      <c r="AI6">
        <v>1</v>
      </c>
      <c r="AJ6">
        <v>18</v>
      </c>
      <c r="AK6">
        <v>24</v>
      </c>
      <c r="AL6">
        <v>21</v>
      </c>
      <c r="AM6">
        <v>14</v>
      </c>
      <c r="AN6">
        <v>12</v>
      </c>
      <c r="AO6">
        <v>13</v>
      </c>
      <c r="AP6">
        <v>3</v>
      </c>
      <c r="AQ6">
        <v>2</v>
      </c>
      <c r="AR6">
        <v>2</v>
      </c>
    </row>
    <row r="7" spans="1:44" x14ac:dyDescent="0.45">
      <c r="A7">
        <v>2</v>
      </c>
      <c r="B7" t="s">
        <v>190</v>
      </c>
      <c r="C7">
        <v>16559</v>
      </c>
      <c r="D7">
        <v>19042</v>
      </c>
      <c r="E7">
        <v>35601</v>
      </c>
      <c r="F7">
        <v>85</v>
      </c>
      <c r="G7">
        <v>89</v>
      </c>
      <c r="H7">
        <v>87</v>
      </c>
      <c r="I7">
        <v>10</v>
      </c>
      <c r="J7">
        <v>7</v>
      </c>
      <c r="K7">
        <v>8</v>
      </c>
      <c r="L7">
        <v>65</v>
      </c>
      <c r="M7">
        <v>65</v>
      </c>
      <c r="N7">
        <v>65</v>
      </c>
      <c r="O7">
        <v>17</v>
      </c>
      <c r="P7">
        <v>15</v>
      </c>
      <c r="Q7">
        <v>16</v>
      </c>
      <c r="R7">
        <v>45</v>
      </c>
      <c r="S7">
        <v>48</v>
      </c>
      <c r="T7">
        <v>47</v>
      </c>
      <c r="U7">
        <v>11</v>
      </c>
      <c r="V7">
        <v>13</v>
      </c>
      <c r="W7">
        <v>12</v>
      </c>
      <c r="X7" t="s">
        <v>60</v>
      </c>
      <c r="Y7" t="s">
        <v>60</v>
      </c>
      <c r="Z7" t="s">
        <v>60</v>
      </c>
      <c r="AA7">
        <v>8</v>
      </c>
      <c r="AB7">
        <v>10</v>
      </c>
      <c r="AC7">
        <v>9</v>
      </c>
      <c r="AD7">
        <v>34</v>
      </c>
      <c r="AE7">
        <v>35</v>
      </c>
      <c r="AF7">
        <v>35</v>
      </c>
      <c r="AG7">
        <v>2</v>
      </c>
      <c r="AH7">
        <v>2</v>
      </c>
      <c r="AI7">
        <v>2</v>
      </c>
      <c r="AJ7">
        <v>21</v>
      </c>
      <c r="AK7">
        <v>24</v>
      </c>
      <c r="AL7">
        <v>22</v>
      </c>
      <c r="AM7">
        <v>11</v>
      </c>
      <c r="AN7">
        <v>9</v>
      </c>
      <c r="AO7">
        <v>10</v>
      </c>
      <c r="AP7">
        <v>4</v>
      </c>
      <c r="AQ7">
        <v>3</v>
      </c>
      <c r="AR7">
        <v>3</v>
      </c>
    </row>
    <row r="8" spans="1:44" x14ac:dyDescent="0.45">
      <c r="A8">
        <v>2</v>
      </c>
      <c r="B8" t="s">
        <v>191</v>
      </c>
      <c r="C8">
        <v>8680</v>
      </c>
      <c r="D8">
        <v>10370</v>
      </c>
      <c r="E8">
        <v>19050</v>
      </c>
      <c r="F8">
        <v>83</v>
      </c>
      <c r="G8">
        <v>87</v>
      </c>
      <c r="H8">
        <v>85</v>
      </c>
      <c r="I8">
        <v>13</v>
      </c>
      <c r="J8">
        <v>8</v>
      </c>
      <c r="K8">
        <v>10</v>
      </c>
      <c r="L8">
        <v>60</v>
      </c>
      <c r="M8">
        <v>60</v>
      </c>
      <c r="N8">
        <v>60</v>
      </c>
      <c r="O8">
        <v>20</v>
      </c>
      <c r="P8">
        <v>16</v>
      </c>
      <c r="Q8">
        <v>18</v>
      </c>
      <c r="R8">
        <v>38</v>
      </c>
      <c r="S8">
        <v>42</v>
      </c>
      <c r="T8">
        <v>40</v>
      </c>
      <c r="U8">
        <v>7</v>
      </c>
      <c r="V8">
        <v>8</v>
      </c>
      <c r="W8">
        <v>8</v>
      </c>
      <c r="X8" t="s">
        <v>60</v>
      </c>
      <c r="Y8" t="s">
        <v>60</v>
      </c>
      <c r="Z8" t="s">
        <v>60</v>
      </c>
      <c r="AA8">
        <v>6</v>
      </c>
      <c r="AB8">
        <v>7</v>
      </c>
      <c r="AC8">
        <v>6</v>
      </c>
      <c r="AD8">
        <v>30</v>
      </c>
      <c r="AE8">
        <v>34</v>
      </c>
      <c r="AF8">
        <v>32</v>
      </c>
      <c r="AG8">
        <v>2</v>
      </c>
      <c r="AH8">
        <v>2</v>
      </c>
      <c r="AI8">
        <v>2</v>
      </c>
      <c r="AJ8">
        <v>22</v>
      </c>
      <c r="AK8">
        <v>28</v>
      </c>
      <c r="AL8">
        <v>25</v>
      </c>
      <c r="AM8">
        <v>13</v>
      </c>
      <c r="AN8">
        <v>10</v>
      </c>
      <c r="AO8">
        <v>12</v>
      </c>
      <c r="AP8">
        <v>4</v>
      </c>
      <c r="AQ8">
        <v>3</v>
      </c>
      <c r="AR8">
        <v>3</v>
      </c>
    </row>
    <row r="9" spans="1:44" x14ac:dyDescent="0.45">
      <c r="A9">
        <v>2</v>
      </c>
      <c r="B9" t="s">
        <v>192</v>
      </c>
      <c r="C9">
        <v>5918</v>
      </c>
      <c r="D9">
        <v>6641</v>
      </c>
      <c r="E9">
        <v>12559</v>
      </c>
      <c r="F9">
        <v>85</v>
      </c>
      <c r="G9">
        <v>88</v>
      </c>
      <c r="H9">
        <v>87</v>
      </c>
      <c r="I9">
        <v>12</v>
      </c>
      <c r="J9">
        <v>8</v>
      </c>
      <c r="K9">
        <v>10</v>
      </c>
      <c r="L9">
        <v>60</v>
      </c>
      <c r="M9">
        <v>60</v>
      </c>
      <c r="N9">
        <v>60</v>
      </c>
      <c r="O9">
        <v>29</v>
      </c>
      <c r="P9">
        <v>26</v>
      </c>
      <c r="Q9">
        <v>27</v>
      </c>
      <c r="R9">
        <v>29</v>
      </c>
      <c r="S9">
        <v>32</v>
      </c>
      <c r="T9">
        <v>31</v>
      </c>
      <c r="U9">
        <v>5</v>
      </c>
      <c r="V9">
        <v>6</v>
      </c>
      <c r="W9">
        <v>6</v>
      </c>
      <c r="X9" t="s">
        <v>60</v>
      </c>
      <c r="Y9" t="s">
        <v>60</v>
      </c>
      <c r="Z9" t="s">
        <v>60</v>
      </c>
      <c r="AA9">
        <v>3</v>
      </c>
      <c r="AB9">
        <v>4</v>
      </c>
      <c r="AC9">
        <v>4</v>
      </c>
      <c r="AD9">
        <v>24</v>
      </c>
      <c r="AE9">
        <v>26</v>
      </c>
      <c r="AF9">
        <v>25</v>
      </c>
      <c r="AG9">
        <v>2</v>
      </c>
      <c r="AH9">
        <v>2</v>
      </c>
      <c r="AI9">
        <v>2</v>
      </c>
      <c r="AJ9">
        <v>25</v>
      </c>
      <c r="AK9">
        <v>28</v>
      </c>
      <c r="AL9">
        <v>26</v>
      </c>
      <c r="AM9">
        <v>11</v>
      </c>
      <c r="AN9">
        <v>9</v>
      </c>
      <c r="AO9">
        <v>10</v>
      </c>
      <c r="AP9">
        <v>4</v>
      </c>
      <c r="AQ9">
        <v>3</v>
      </c>
      <c r="AR9">
        <v>4</v>
      </c>
    </row>
    <row r="10" spans="1:44" x14ac:dyDescent="0.45">
      <c r="A10">
        <v>2</v>
      </c>
      <c r="B10" t="s">
        <v>193</v>
      </c>
      <c r="C10">
        <v>9443</v>
      </c>
      <c r="D10">
        <v>11075</v>
      </c>
      <c r="E10">
        <v>20518</v>
      </c>
      <c r="F10">
        <v>85</v>
      </c>
      <c r="G10">
        <v>88</v>
      </c>
      <c r="H10">
        <v>86</v>
      </c>
      <c r="I10">
        <v>10</v>
      </c>
      <c r="J10">
        <v>7</v>
      </c>
      <c r="K10">
        <v>8</v>
      </c>
      <c r="L10">
        <v>63</v>
      </c>
      <c r="M10">
        <v>61</v>
      </c>
      <c r="N10">
        <v>62</v>
      </c>
      <c r="O10">
        <v>23</v>
      </c>
      <c r="P10">
        <v>19</v>
      </c>
      <c r="Q10">
        <v>21</v>
      </c>
      <c r="R10">
        <v>38</v>
      </c>
      <c r="S10">
        <v>40</v>
      </c>
      <c r="T10">
        <v>39</v>
      </c>
      <c r="U10">
        <v>10</v>
      </c>
      <c r="V10">
        <v>10</v>
      </c>
      <c r="W10">
        <v>10</v>
      </c>
      <c r="X10" t="s">
        <v>60</v>
      </c>
      <c r="Y10" t="s">
        <v>60</v>
      </c>
      <c r="Z10" t="s">
        <v>60</v>
      </c>
      <c r="AA10">
        <v>5</v>
      </c>
      <c r="AB10">
        <v>6</v>
      </c>
      <c r="AC10">
        <v>6</v>
      </c>
      <c r="AD10">
        <v>28</v>
      </c>
      <c r="AE10">
        <v>30</v>
      </c>
      <c r="AF10">
        <v>29</v>
      </c>
      <c r="AG10">
        <v>2</v>
      </c>
      <c r="AH10">
        <v>2</v>
      </c>
      <c r="AI10">
        <v>2</v>
      </c>
      <c r="AJ10">
        <v>22</v>
      </c>
      <c r="AK10">
        <v>26</v>
      </c>
      <c r="AL10">
        <v>24</v>
      </c>
      <c r="AM10">
        <v>11</v>
      </c>
      <c r="AN10">
        <v>10</v>
      </c>
      <c r="AO10">
        <v>10</v>
      </c>
      <c r="AP10">
        <v>4</v>
      </c>
      <c r="AQ10">
        <v>3</v>
      </c>
      <c r="AR10">
        <v>3</v>
      </c>
    </row>
    <row r="11" spans="1:44" x14ac:dyDescent="0.45">
      <c r="A11">
        <v>2</v>
      </c>
      <c r="B11" t="s">
        <v>194</v>
      </c>
      <c r="C11">
        <v>9445</v>
      </c>
      <c r="D11">
        <v>10308</v>
      </c>
      <c r="E11">
        <v>19753</v>
      </c>
      <c r="F11">
        <v>85</v>
      </c>
      <c r="G11">
        <v>88</v>
      </c>
      <c r="H11">
        <v>86</v>
      </c>
      <c r="I11">
        <v>8</v>
      </c>
      <c r="J11">
        <v>6</v>
      </c>
      <c r="K11">
        <v>7</v>
      </c>
      <c r="L11">
        <v>55</v>
      </c>
      <c r="M11">
        <v>52</v>
      </c>
      <c r="N11">
        <v>53</v>
      </c>
      <c r="O11">
        <v>21</v>
      </c>
      <c r="P11">
        <v>17</v>
      </c>
      <c r="Q11">
        <v>19</v>
      </c>
      <c r="R11">
        <v>33</v>
      </c>
      <c r="S11">
        <v>34</v>
      </c>
      <c r="T11">
        <v>33</v>
      </c>
      <c r="U11">
        <v>8</v>
      </c>
      <c r="V11">
        <v>9</v>
      </c>
      <c r="W11">
        <v>9</v>
      </c>
      <c r="X11" t="s">
        <v>60</v>
      </c>
      <c r="Y11" t="s">
        <v>60</v>
      </c>
      <c r="Z11" t="s">
        <v>60</v>
      </c>
      <c r="AA11">
        <v>4</v>
      </c>
      <c r="AB11">
        <v>5</v>
      </c>
      <c r="AC11">
        <v>4</v>
      </c>
      <c r="AD11">
        <v>24</v>
      </c>
      <c r="AE11">
        <v>24</v>
      </c>
      <c r="AF11">
        <v>24</v>
      </c>
      <c r="AG11">
        <v>1</v>
      </c>
      <c r="AH11">
        <v>1</v>
      </c>
      <c r="AI11">
        <v>1</v>
      </c>
      <c r="AJ11">
        <v>30</v>
      </c>
      <c r="AK11">
        <v>36</v>
      </c>
      <c r="AL11">
        <v>33</v>
      </c>
      <c r="AM11">
        <v>11</v>
      </c>
      <c r="AN11">
        <v>9</v>
      </c>
      <c r="AO11">
        <v>10</v>
      </c>
      <c r="AP11">
        <v>4</v>
      </c>
      <c r="AQ11">
        <v>3</v>
      </c>
      <c r="AR11">
        <v>4</v>
      </c>
    </row>
    <row r="12" spans="1:44" x14ac:dyDescent="0.45">
      <c r="A12">
        <v>2</v>
      </c>
      <c r="B12" t="s">
        <v>195</v>
      </c>
      <c r="C12">
        <v>16539</v>
      </c>
      <c r="D12">
        <v>18591</v>
      </c>
      <c r="E12">
        <v>35130</v>
      </c>
      <c r="F12">
        <v>85</v>
      </c>
      <c r="G12">
        <v>88</v>
      </c>
      <c r="H12">
        <v>87</v>
      </c>
      <c r="I12">
        <v>8</v>
      </c>
      <c r="J12">
        <v>6</v>
      </c>
      <c r="K12">
        <v>7</v>
      </c>
      <c r="L12">
        <v>54</v>
      </c>
      <c r="M12">
        <v>54</v>
      </c>
      <c r="N12">
        <v>54</v>
      </c>
      <c r="O12">
        <v>18</v>
      </c>
      <c r="P12">
        <v>16</v>
      </c>
      <c r="Q12">
        <v>17</v>
      </c>
      <c r="R12">
        <v>33</v>
      </c>
      <c r="S12">
        <v>34</v>
      </c>
      <c r="T12">
        <v>34</v>
      </c>
      <c r="U12">
        <v>12</v>
      </c>
      <c r="V12">
        <v>13</v>
      </c>
      <c r="W12">
        <v>13</v>
      </c>
      <c r="X12" t="s">
        <v>60</v>
      </c>
      <c r="Y12" t="s">
        <v>60</v>
      </c>
      <c r="Z12" t="s">
        <v>60</v>
      </c>
      <c r="AA12">
        <v>6</v>
      </c>
      <c r="AB12">
        <v>8</v>
      </c>
      <c r="AC12">
        <v>7</v>
      </c>
      <c r="AD12">
        <v>21</v>
      </c>
      <c r="AE12">
        <v>21</v>
      </c>
      <c r="AF12">
        <v>21</v>
      </c>
      <c r="AG12">
        <v>3</v>
      </c>
      <c r="AH12">
        <v>3</v>
      </c>
      <c r="AI12">
        <v>3</v>
      </c>
      <c r="AJ12">
        <v>31</v>
      </c>
      <c r="AK12">
        <v>35</v>
      </c>
      <c r="AL12">
        <v>33</v>
      </c>
      <c r="AM12">
        <v>10</v>
      </c>
      <c r="AN12">
        <v>8</v>
      </c>
      <c r="AO12">
        <v>9</v>
      </c>
      <c r="AP12">
        <v>5</v>
      </c>
      <c r="AQ12">
        <v>3</v>
      </c>
      <c r="AR12">
        <v>4</v>
      </c>
    </row>
    <row r="13" spans="1:44" x14ac:dyDescent="0.45">
      <c r="A13">
        <v>2</v>
      </c>
      <c r="B13" t="s">
        <v>196</v>
      </c>
      <c r="C13">
        <v>7946</v>
      </c>
      <c r="D13">
        <v>9308</v>
      </c>
      <c r="E13">
        <v>17254</v>
      </c>
      <c r="F13">
        <v>85</v>
      </c>
      <c r="G13">
        <v>87</v>
      </c>
      <c r="H13">
        <v>86</v>
      </c>
      <c r="I13">
        <v>9</v>
      </c>
      <c r="J13">
        <v>7</v>
      </c>
      <c r="K13">
        <v>8</v>
      </c>
      <c r="L13">
        <v>55</v>
      </c>
      <c r="M13">
        <v>52</v>
      </c>
      <c r="N13">
        <v>53</v>
      </c>
      <c r="O13">
        <v>22</v>
      </c>
      <c r="P13">
        <v>20</v>
      </c>
      <c r="Q13">
        <v>21</v>
      </c>
      <c r="R13">
        <v>30</v>
      </c>
      <c r="S13">
        <v>30</v>
      </c>
      <c r="T13">
        <v>30</v>
      </c>
      <c r="U13">
        <v>8</v>
      </c>
      <c r="V13">
        <v>8</v>
      </c>
      <c r="W13">
        <v>8</v>
      </c>
      <c r="X13" t="s">
        <v>60</v>
      </c>
      <c r="Y13" t="s">
        <v>60</v>
      </c>
      <c r="Z13" t="s">
        <v>60</v>
      </c>
      <c r="AA13">
        <v>5</v>
      </c>
      <c r="AB13">
        <v>5</v>
      </c>
      <c r="AC13">
        <v>5</v>
      </c>
      <c r="AD13">
        <v>22</v>
      </c>
      <c r="AE13">
        <v>22</v>
      </c>
      <c r="AF13">
        <v>22</v>
      </c>
      <c r="AG13">
        <v>2</v>
      </c>
      <c r="AH13">
        <v>2</v>
      </c>
      <c r="AI13">
        <v>2</v>
      </c>
      <c r="AJ13">
        <v>30</v>
      </c>
      <c r="AK13">
        <v>35</v>
      </c>
      <c r="AL13">
        <v>33</v>
      </c>
      <c r="AM13">
        <v>11</v>
      </c>
      <c r="AN13">
        <v>10</v>
      </c>
      <c r="AO13">
        <v>10</v>
      </c>
      <c r="AP13">
        <v>4</v>
      </c>
      <c r="AQ13">
        <v>3</v>
      </c>
      <c r="AR13">
        <v>4</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273</v>
      </c>
      <c r="D15">
        <v>390</v>
      </c>
      <c r="E15">
        <v>663</v>
      </c>
      <c r="F15">
        <v>77</v>
      </c>
      <c r="G15">
        <v>85</v>
      </c>
      <c r="H15">
        <v>82</v>
      </c>
      <c r="I15">
        <v>1</v>
      </c>
      <c r="J15">
        <v>3</v>
      </c>
      <c r="K15">
        <v>2</v>
      </c>
      <c r="L15">
        <v>62</v>
      </c>
      <c r="M15">
        <v>68</v>
      </c>
      <c r="N15">
        <v>65</v>
      </c>
      <c r="O15" t="s">
        <v>47</v>
      </c>
      <c r="P15" t="s">
        <v>47</v>
      </c>
      <c r="Q15">
        <v>24</v>
      </c>
      <c r="R15">
        <v>38</v>
      </c>
      <c r="S15">
        <v>42</v>
      </c>
      <c r="T15">
        <v>40</v>
      </c>
      <c r="U15">
        <v>7</v>
      </c>
      <c r="V15">
        <v>9</v>
      </c>
      <c r="W15">
        <v>8</v>
      </c>
      <c r="X15">
        <v>0</v>
      </c>
      <c r="Y15">
        <v>0</v>
      </c>
      <c r="Z15">
        <v>0</v>
      </c>
      <c r="AA15">
        <v>2</v>
      </c>
      <c r="AB15">
        <v>3</v>
      </c>
      <c r="AC15">
        <v>3</v>
      </c>
      <c r="AD15">
        <v>31</v>
      </c>
      <c r="AE15">
        <v>33</v>
      </c>
      <c r="AF15">
        <v>32</v>
      </c>
      <c r="AG15" t="s">
        <v>47</v>
      </c>
      <c r="AH15" t="s">
        <v>47</v>
      </c>
      <c r="AI15">
        <v>1</v>
      </c>
      <c r="AJ15">
        <v>15</v>
      </c>
      <c r="AK15">
        <v>17</v>
      </c>
      <c r="AL15">
        <v>17</v>
      </c>
      <c r="AM15">
        <v>15</v>
      </c>
      <c r="AN15">
        <v>9</v>
      </c>
      <c r="AO15">
        <v>12</v>
      </c>
      <c r="AP15">
        <v>7</v>
      </c>
      <c r="AQ15">
        <v>5</v>
      </c>
      <c r="AR15">
        <v>6</v>
      </c>
    </row>
    <row r="16" spans="1:44" x14ac:dyDescent="0.45">
      <c r="A16">
        <v>3</v>
      </c>
      <c r="B16">
        <v>203</v>
      </c>
      <c r="C16">
        <v>29</v>
      </c>
      <c r="D16">
        <v>44</v>
      </c>
      <c r="E16">
        <v>73</v>
      </c>
      <c r="F16">
        <v>72</v>
      </c>
      <c r="G16">
        <v>75</v>
      </c>
      <c r="H16">
        <v>74</v>
      </c>
      <c r="I16" t="s">
        <v>47</v>
      </c>
      <c r="J16" t="s">
        <v>47</v>
      </c>
      <c r="K16">
        <v>4</v>
      </c>
      <c r="L16">
        <v>45</v>
      </c>
      <c r="M16">
        <v>43</v>
      </c>
      <c r="N16">
        <v>44</v>
      </c>
      <c r="O16" t="s">
        <v>47</v>
      </c>
      <c r="P16" t="s">
        <v>47</v>
      </c>
      <c r="Q16">
        <v>5</v>
      </c>
      <c r="R16">
        <v>34</v>
      </c>
      <c r="S16">
        <v>36</v>
      </c>
      <c r="T16">
        <v>36</v>
      </c>
      <c r="U16" t="s">
        <v>47</v>
      </c>
      <c r="V16" t="s">
        <v>47</v>
      </c>
      <c r="W16">
        <v>5</v>
      </c>
      <c r="X16">
        <v>0</v>
      </c>
      <c r="Y16">
        <v>0</v>
      </c>
      <c r="Z16">
        <v>0</v>
      </c>
      <c r="AA16" t="s">
        <v>47</v>
      </c>
      <c r="AB16" t="s">
        <v>47</v>
      </c>
      <c r="AC16" t="s">
        <v>47</v>
      </c>
      <c r="AD16" t="s">
        <v>47</v>
      </c>
      <c r="AE16" t="s">
        <v>47</v>
      </c>
      <c r="AF16">
        <v>30</v>
      </c>
      <c r="AG16" t="s">
        <v>47</v>
      </c>
      <c r="AH16" t="s">
        <v>47</v>
      </c>
      <c r="AI16">
        <v>4</v>
      </c>
      <c r="AJ16">
        <v>28</v>
      </c>
      <c r="AK16">
        <v>32</v>
      </c>
      <c r="AL16">
        <v>30</v>
      </c>
      <c r="AM16" t="s">
        <v>47</v>
      </c>
      <c r="AN16" t="s">
        <v>47</v>
      </c>
      <c r="AO16">
        <v>21</v>
      </c>
      <c r="AP16" t="s">
        <v>47</v>
      </c>
      <c r="AQ16" t="s">
        <v>47</v>
      </c>
      <c r="AR16">
        <v>5</v>
      </c>
    </row>
    <row r="17" spans="1:44" x14ac:dyDescent="0.45">
      <c r="A17">
        <v>3</v>
      </c>
      <c r="B17">
        <v>204</v>
      </c>
      <c r="C17">
        <v>248</v>
      </c>
      <c r="D17">
        <v>317</v>
      </c>
      <c r="E17">
        <v>565</v>
      </c>
      <c r="F17">
        <v>82</v>
      </c>
      <c r="G17">
        <v>84</v>
      </c>
      <c r="H17">
        <v>83</v>
      </c>
      <c r="I17">
        <v>4</v>
      </c>
      <c r="J17">
        <v>4</v>
      </c>
      <c r="K17">
        <v>4</v>
      </c>
      <c r="L17">
        <v>73</v>
      </c>
      <c r="M17">
        <v>70</v>
      </c>
      <c r="N17">
        <v>71</v>
      </c>
      <c r="O17">
        <v>10</v>
      </c>
      <c r="P17">
        <v>12</v>
      </c>
      <c r="Q17">
        <v>11</v>
      </c>
      <c r="R17">
        <v>49</v>
      </c>
      <c r="S17">
        <v>43</v>
      </c>
      <c r="T17">
        <v>45</v>
      </c>
      <c r="U17">
        <v>13</v>
      </c>
      <c r="V17">
        <v>9</v>
      </c>
      <c r="W17">
        <v>11</v>
      </c>
      <c r="X17">
        <v>0</v>
      </c>
      <c r="Y17">
        <v>0</v>
      </c>
      <c r="Z17">
        <v>0</v>
      </c>
      <c r="AA17">
        <v>7</v>
      </c>
      <c r="AB17">
        <v>2</v>
      </c>
      <c r="AC17">
        <v>4</v>
      </c>
      <c r="AD17">
        <v>35</v>
      </c>
      <c r="AE17">
        <v>34</v>
      </c>
      <c r="AF17">
        <v>35</v>
      </c>
      <c r="AG17">
        <v>15</v>
      </c>
      <c r="AH17">
        <v>15</v>
      </c>
      <c r="AI17">
        <v>15</v>
      </c>
      <c r="AJ17">
        <v>9</v>
      </c>
      <c r="AK17">
        <v>14</v>
      </c>
      <c r="AL17">
        <v>12</v>
      </c>
      <c r="AM17">
        <v>13</v>
      </c>
      <c r="AN17">
        <v>12</v>
      </c>
      <c r="AO17">
        <v>12</v>
      </c>
      <c r="AP17">
        <v>5</v>
      </c>
      <c r="AQ17">
        <v>4</v>
      </c>
      <c r="AR17">
        <v>5</v>
      </c>
    </row>
    <row r="18" spans="1:44" x14ac:dyDescent="0.45">
      <c r="A18">
        <v>3</v>
      </c>
      <c r="B18">
        <v>205</v>
      </c>
      <c r="C18">
        <v>319</v>
      </c>
      <c r="D18">
        <v>273</v>
      </c>
      <c r="E18">
        <v>592</v>
      </c>
      <c r="F18">
        <v>79</v>
      </c>
      <c r="G18">
        <v>86</v>
      </c>
      <c r="H18">
        <v>82</v>
      </c>
      <c r="I18">
        <v>3</v>
      </c>
      <c r="J18">
        <v>3</v>
      </c>
      <c r="K18">
        <v>3</v>
      </c>
      <c r="L18">
        <v>65</v>
      </c>
      <c r="M18">
        <v>73</v>
      </c>
      <c r="N18">
        <v>68</v>
      </c>
      <c r="O18">
        <v>26</v>
      </c>
      <c r="P18">
        <v>22</v>
      </c>
      <c r="Q18">
        <v>24</v>
      </c>
      <c r="R18">
        <v>37</v>
      </c>
      <c r="S18">
        <v>51</v>
      </c>
      <c r="T18">
        <v>43</v>
      </c>
      <c r="U18">
        <v>6</v>
      </c>
      <c r="V18">
        <v>6</v>
      </c>
      <c r="W18">
        <v>6</v>
      </c>
      <c r="X18" t="s">
        <v>47</v>
      </c>
      <c r="Y18" t="s">
        <v>47</v>
      </c>
      <c r="Z18" t="s">
        <v>47</v>
      </c>
      <c r="AA18">
        <v>2</v>
      </c>
      <c r="AB18">
        <v>2</v>
      </c>
      <c r="AC18">
        <v>2</v>
      </c>
      <c r="AD18">
        <v>31</v>
      </c>
      <c r="AE18">
        <v>44</v>
      </c>
      <c r="AF18">
        <v>37</v>
      </c>
      <c r="AG18">
        <v>2</v>
      </c>
      <c r="AH18">
        <v>0</v>
      </c>
      <c r="AI18">
        <v>1</v>
      </c>
      <c r="AJ18">
        <v>14</v>
      </c>
      <c r="AK18">
        <v>14</v>
      </c>
      <c r="AL18">
        <v>14</v>
      </c>
      <c r="AM18">
        <v>13</v>
      </c>
      <c r="AN18">
        <v>9</v>
      </c>
      <c r="AO18">
        <v>11</v>
      </c>
      <c r="AP18">
        <v>8</v>
      </c>
      <c r="AQ18">
        <v>5</v>
      </c>
      <c r="AR18">
        <v>6</v>
      </c>
    </row>
    <row r="19" spans="1:44" x14ac:dyDescent="0.45">
      <c r="A19">
        <v>3</v>
      </c>
      <c r="B19">
        <v>206</v>
      </c>
      <c r="C19">
        <v>385</v>
      </c>
      <c r="D19">
        <v>617</v>
      </c>
      <c r="E19">
        <v>1002</v>
      </c>
      <c r="F19">
        <v>82</v>
      </c>
      <c r="G19">
        <v>87</v>
      </c>
      <c r="H19">
        <v>85</v>
      </c>
      <c r="I19">
        <v>4</v>
      </c>
      <c r="J19">
        <v>4</v>
      </c>
      <c r="K19">
        <v>4</v>
      </c>
      <c r="L19">
        <v>68</v>
      </c>
      <c r="M19">
        <v>71</v>
      </c>
      <c r="N19">
        <v>70</v>
      </c>
      <c r="O19">
        <v>20</v>
      </c>
      <c r="P19">
        <v>17</v>
      </c>
      <c r="Q19">
        <v>18</v>
      </c>
      <c r="R19">
        <v>45</v>
      </c>
      <c r="S19">
        <v>52</v>
      </c>
      <c r="T19">
        <v>49</v>
      </c>
      <c r="U19">
        <v>12</v>
      </c>
      <c r="V19">
        <v>14</v>
      </c>
      <c r="W19">
        <v>13</v>
      </c>
      <c r="X19" t="s">
        <v>47</v>
      </c>
      <c r="Y19" t="s">
        <v>47</v>
      </c>
      <c r="Z19" t="s">
        <v>60</v>
      </c>
      <c r="AA19">
        <v>6</v>
      </c>
      <c r="AB19">
        <v>6</v>
      </c>
      <c r="AC19">
        <v>6</v>
      </c>
      <c r="AD19">
        <v>33</v>
      </c>
      <c r="AE19">
        <v>37</v>
      </c>
      <c r="AF19">
        <v>36</v>
      </c>
      <c r="AG19">
        <v>2</v>
      </c>
      <c r="AH19">
        <v>2</v>
      </c>
      <c r="AI19">
        <v>2</v>
      </c>
      <c r="AJ19">
        <v>14</v>
      </c>
      <c r="AK19">
        <v>16</v>
      </c>
      <c r="AL19">
        <v>15</v>
      </c>
      <c r="AM19">
        <v>13</v>
      </c>
      <c r="AN19">
        <v>11</v>
      </c>
      <c r="AO19">
        <v>12</v>
      </c>
      <c r="AP19">
        <v>5</v>
      </c>
      <c r="AQ19">
        <v>3</v>
      </c>
      <c r="AR19">
        <v>4</v>
      </c>
    </row>
    <row r="20" spans="1:44" x14ac:dyDescent="0.45">
      <c r="A20">
        <v>3</v>
      </c>
      <c r="B20">
        <v>207</v>
      </c>
      <c r="C20">
        <v>149</v>
      </c>
      <c r="D20">
        <v>253</v>
      </c>
      <c r="E20">
        <v>402</v>
      </c>
      <c r="F20">
        <v>84</v>
      </c>
      <c r="G20">
        <v>89</v>
      </c>
      <c r="H20">
        <v>87</v>
      </c>
      <c r="I20">
        <v>3</v>
      </c>
      <c r="J20">
        <v>2</v>
      </c>
      <c r="K20">
        <v>2</v>
      </c>
      <c r="L20">
        <v>70</v>
      </c>
      <c r="M20">
        <v>77</v>
      </c>
      <c r="N20">
        <v>75</v>
      </c>
      <c r="O20">
        <v>7</v>
      </c>
      <c r="P20">
        <v>9</v>
      </c>
      <c r="Q20">
        <v>8</v>
      </c>
      <c r="R20">
        <v>58</v>
      </c>
      <c r="S20">
        <v>65</v>
      </c>
      <c r="T20">
        <v>62</v>
      </c>
      <c r="U20">
        <v>9</v>
      </c>
      <c r="V20">
        <v>12</v>
      </c>
      <c r="W20">
        <v>11</v>
      </c>
      <c r="X20">
        <v>0</v>
      </c>
      <c r="Y20">
        <v>0</v>
      </c>
      <c r="Z20">
        <v>0</v>
      </c>
      <c r="AA20">
        <v>4</v>
      </c>
      <c r="AB20">
        <v>4</v>
      </c>
      <c r="AC20">
        <v>4</v>
      </c>
      <c r="AD20">
        <v>50</v>
      </c>
      <c r="AE20">
        <v>53</v>
      </c>
      <c r="AF20">
        <v>52</v>
      </c>
      <c r="AG20">
        <v>4</v>
      </c>
      <c r="AH20">
        <v>4</v>
      </c>
      <c r="AI20">
        <v>4</v>
      </c>
      <c r="AJ20">
        <v>14</v>
      </c>
      <c r="AK20">
        <v>11</v>
      </c>
      <c r="AL20">
        <v>12</v>
      </c>
      <c r="AM20">
        <v>11</v>
      </c>
      <c r="AN20">
        <v>9</v>
      </c>
      <c r="AO20">
        <v>10</v>
      </c>
      <c r="AP20">
        <v>5</v>
      </c>
      <c r="AQ20">
        <v>2</v>
      </c>
      <c r="AR20">
        <v>3</v>
      </c>
    </row>
    <row r="21" spans="1:44" x14ac:dyDescent="0.45">
      <c r="A21">
        <v>3</v>
      </c>
      <c r="B21">
        <v>208</v>
      </c>
      <c r="C21">
        <v>41</v>
      </c>
      <c r="D21">
        <v>56</v>
      </c>
      <c r="E21">
        <v>97</v>
      </c>
      <c r="F21">
        <v>76</v>
      </c>
      <c r="G21">
        <v>82</v>
      </c>
      <c r="H21">
        <v>79</v>
      </c>
      <c r="I21" t="s">
        <v>47</v>
      </c>
      <c r="J21" t="s">
        <v>47</v>
      </c>
      <c r="K21">
        <v>5</v>
      </c>
      <c r="L21">
        <v>61</v>
      </c>
      <c r="M21">
        <v>64</v>
      </c>
      <c r="N21">
        <v>63</v>
      </c>
      <c r="O21">
        <v>46</v>
      </c>
      <c r="P21">
        <v>48</v>
      </c>
      <c r="Q21">
        <v>47</v>
      </c>
      <c r="R21">
        <v>15</v>
      </c>
      <c r="S21">
        <v>16</v>
      </c>
      <c r="T21">
        <v>15</v>
      </c>
      <c r="U21" t="s">
        <v>47</v>
      </c>
      <c r="V21" t="s">
        <v>47</v>
      </c>
      <c r="W21">
        <v>3</v>
      </c>
      <c r="X21">
        <v>0</v>
      </c>
      <c r="Y21">
        <v>0</v>
      </c>
      <c r="Z21">
        <v>0</v>
      </c>
      <c r="AA21" t="s">
        <v>47</v>
      </c>
      <c r="AB21" t="s">
        <v>47</v>
      </c>
      <c r="AC21" t="s">
        <v>47</v>
      </c>
      <c r="AD21" t="s">
        <v>47</v>
      </c>
      <c r="AE21" t="s">
        <v>47</v>
      </c>
      <c r="AF21">
        <v>12</v>
      </c>
      <c r="AG21">
        <v>0</v>
      </c>
      <c r="AH21">
        <v>0</v>
      </c>
      <c r="AI21">
        <v>0</v>
      </c>
      <c r="AJ21">
        <v>15</v>
      </c>
      <c r="AK21">
        <v>18</v>
      </c>
      <c r="AL21">
        <v>16</v>
      </c>
      <c r="AM21">
        <v>17</v>
      </c>
      <c r="AN21">
        <v>11</v>
      </c>
      <c r="AO21">
        <v>13</v>
      </c>
      <c r="AP21">
        <v>7</v>
      </c>
      <c r="AQ21">
        <v>7</v>
      </c>
      <c r="AR21">
        <v>7</v>
      </c>
    </row>
    <row r="22" spans="1:44" x14ac:dyDescent="0.45">
      <c r="A22">
        <v>3</v>
      </c>
      <c r="B22">
        <v>209</v>
      </c>
      <c r="C22">
        <v>681</v>
      </c>
      <c r="D22">
        <v>793</v>
      </c>
      <c r="E22">
        <v>1474</v>
      </c>
      <c r="F22">
        <v>84</v>
      </c>
      <c r="G22">
        <v>87</v>
      </c>
      <c r="H22">
        <v>85</v>
      </c>
      <c r="I22">
        <v>5</v>
      </c>
      <c r="J22">
        <v>4</v>
      </c>
      <c r="K22">
        <v>4</v>
      </c>
      <c r="L22">
        <v>74</v>
      </c>
      <c r="M22">
        <v>76</v>
      </c>
      <c r="N22">
        <v>75</v>
      </c>
      <c r="O22">
        <v>20</v>
      </c>
      <c r="P22">
        <v>14</v>
      </c>
      <c r="Q22">
        <v>17</v>
      </c>
      <c r="R22">
        <v>52</v>
      </c>
      <c r="S22">
        <v>61</v>
      </c>
      <c r="T22">
        <v>57</v>
      </c>
      <c r="U22">
        <v>9</v>
      </c>
      <c r="V22">
        <v>15</v>
      </c>
      <c r="W22">
        <v>12</v>
      </c>
      <c r="X22">
        <v>0</v>
      </c>
      <c r="Y22">
        <v>0</v>
      </c>
      <c r="Z22">
        <v>0</v>
      </c>
      <c r="AA22">
        <v>4</v>
      </c>
      <c r="AB22">
        <v>5</v>
      </c>
      <c r="AC22">
        <v>4</v>
      </c>
      <c r="AD22">
        <v>43</v>
      </c>
      <c r="AE22">
        <v>46</v>
      </c>
      <c r="AF22">
        <v>45</v>
      </c>
      <c r="AG22">
        <v>1</v>
      </c>
      <c r="AH22">
        <v>2</v>
      </c>
      <c r="AI22">
        <v>2</v>
      </c>
      <c r="AJ22">
        <v>10</v>
      </c>
      <c r="AK22">
        <v>11</v>
      </c>
      <c r="AL22">
        <v>10</v>
      </c>
      <c r="AM22">
        <v>12</v>
      </c>
      <c r="AN22">
        <v>9</v>
      </c>
      <c r="AO22">
        <v>11</v>
      </c>
      <c r="AP22">
        <v>5</v>
      </c>
      <c r="AQ22">
        <v>4</v>
      </c>
      <c r="AR22">
        <v>4</v>
      </c>
    </row>
    <row r="23" spans="1:44" x14ac:dyDescent="0.45">
      <c r="A23">
        <v>3</v>
      </c>
      <c r="B23">
        <v>210</v>
      </c>
      <c r="C23" t="s">
        <v>197</v>
      </c>
      <c r="D23" t="s">
        <v>197</v>
      </c>
      <c r="E23" t="s">
        <v>197</v>
      </c>
      <c r="F23" t="s">
        <v>197</v>
      </c>
      <c r="G23" t="s">
        <v>197</v>
      </c>
      <c r="H23" t="s">
        <v>197</v>
      </c>
      <c r="I23" t="s">
        <v>197</v>
      </c>
      <c r="J23" t="s">
        <v>197</v>
      </c>
      <c r="K23" t="s">
        <v>197</v>
      </c>
      <c r="L23" t="s">
        <v>197</v>
      </c>
      <c r="M23" t="s">
        <v>197</v>
      </c>
      <c r="N23" t="s">
        <v>197</v>
      </c>
      <c r="O23" t="s">
        <v>197</v>
      </c>
      <c r="P23" t="s">
        <v>197</v>
      </c>
      <c r="Q23" t="s">
        <v>197</v>
      </c>
      <c r="R23" t="s">
        <v>197</v>
      </c>
      <c r="S23" t="s">
        <v>197</v>
      </c>
      <c r="T23" t="s">
        <v>197</v>
      </c>
      <c r="U23" t="s">
        <v>197</v>
      </c>
      <c r="V23" t="s">
        <v>197</v>
      </c>
      <c r="W23" t="s">
        <v>197</v>
      </c>
      <c r="X23" t="s">
        <v>197</v>
      </c>
      <c r="Y23" t="s">
        <v>197</v>
      </c>
      <c r="Z23" t="s">
        <v>197</v>
      </c>
      <c r="AA23" t="s">
        <v>197</v>
      </c>
      <c r="AB23" t="s">
        <v>197</v>
      </c>
      <c r="AC23" t="s">
        <v>197</v>
      </c>
      <c r="AD23" t="s">
        <v>197</v>
      </c>
      <c r="AE23" t="s">
        <v>197</v>
      </c>
      <c r="AF23" t="s">
        <v>197</v>
      </c>
      <c r="AG23" t="s">
        <v>197</v>
      </c>
      <c r="AH23" t="s">
        <v>197</v>
      </c>
      <c r="AI23" t="s">
        <v>197</v>
      </c>
      <c r="AJ23" t="s">
        <v>197</v>
      </c>
      <c r="AK23" t="s">
        <v>197</v>
      </c>
      <c r="AL23" t="s">
        <v>197</v>
      </c>
      <c r="AM23" t="s">
        <v>197</v>
      </c>
      <c r="AN23" t="s">
        <v>197</v>
      </c>
      <c r="AO23" t="s">
        <v>197</v>
      </c>
      <c r="AP23" t="s">
        <v>197</v>
      </c>
      <c r="AQ23" t="s">
        <v>197</v>
      </c>
      <c r="AR23" t="s">
        <v>197</v>
      </c>
    </row>
    <row r="24" spans="1:44" x14ac:dyDescent="0.45">
      <c r="A24">
        <v>3</v>
      </c>
      <c r="B24">
        <v>211</v>
      </c>
      <c r="C24">
        <v>189</v>
      </c>
      <c r="D24">
        <v>155</v>
      </c>
      <c r="E24">
        <v>344</v>
      </c>
      <c r="F24">
        <v>90</v>
      </c>
      <c r="G24">
        <v>85</v>
      </c>
      <c r="H24">
        <v>88</v>
      </c>
      <c r="I24">
        <v>6</v>
      </c>
      <c r="J24">
        <v>7</v>
      </c>
      <c r="K24">
        <v>6</v>
      </c>
      <c r="L24">
        <v>81</v>
      </c>
      <c r="M24">
        <v>77</v>
      </c>
      <c r="N24">
        <v>79</v>
      </c>
      <c r="O24" t="s">
        <v>47</v>
      </c>
      <c r="P24" t="s">
        <v>47</v>
      </c>
      <c r="Q24">
        <v>39</v>
      </c>
      <c r="R24">
        <v>39</v>
      </c>
      <c r="S24">
        <v>39</v>
      </c>
      <c r="T24">
        <v>39</v>
      </c>
      <c r="U24">
        <v>12</v>
      </c>
      <c r="V24">
        <v>9</v>
      </c>
      <c r="W24">
        <v>11</v>
      </c>
      <c r="X24">
        <v>0</v>
      </c>
      <c r="Y24">
        <v>0</v>
      </c>
      <c r="Z24">
        <v>0</v>
      </c>
      <c r="AA24">
        <v>6</v>
      </c>
      <c r="AB24">
        <v>3</v>
      </c>
      <c r="AC24">
        <v>5</v>
      </c>
      <c r="AD24">
        <v>27</v>
      </c>
      <c r="AE24">
        <v>30</v>
      </c>
      <c r="AF24">
        <v>28</v>
      </c>
      <c r="AG24" t="s">
        <v>47</v>
      </c>
      <c r="AH24" t="s">
        <v>47</v>
      </c>
      <c r="AI24">
        <v>2</v>
      </c>
      <c r="AJ24">
        <v>9</v>
      </c>
      <c r="AK24">
        <v>8</v>
      </c>
      <c r="AL24">
        <v>8</v>
      </c>
      <c r="AM24" t="s">
        <v>47</v>
      </c>
      <c r="AN24" t="s">
        <v>47</v>
      </c>
      <c r="AO24">
        <v>11</v>
      </c>
      <c r="AP24" t="s">
        <v>47</v>
      </c>
      <c r="AQ24" t="s">
        <v>47</v>
      </c>
      <c r="AR24">
        <v>1</v>
      </c>
    </row>
    <row r="25" spans="1:44" x14ac:dyDescent="0.45">
      <c r="A25">
        <v>3</v>
      </c>
      <c r="B25">
        <v>212</v>
      </c>
      <c r="C25">
        <v>404</v>
      </c>
      <c r="D25">
        <v>501</v>
      </c>
      <c r="E25">
        <v>905</v>
      </c>
      <c r="F25">
        <v>83</v>
      </c>
      <c r="G25">
        <v>90</v>
      </c>
      <c r="H25">
        <v>87</v>
      </c>
      <c r="I25">
        <v>3</v>
      </c>
      <c r="J25">
        <v>5</v>
      </c>
      <c r="K25">
        <v>4</v>
      </c>
      <c r="L25">
        <v>72</v>
      </c>
      <c r="M25">
        <v>74</v>
      </c>
      <c r="N25">
        <v>73</v>
      </c>
      <c r="O25">
        <v>19</v>
      </c>
      <c r="P25">
        <v>15</v>
      </c>
      <c r="Q25">
        <v>17</v>
      </c>
      <c r="R25">
        <v>51</v>
      </c>
      <c r="S25">
        <v>58</v>
      </c>
      <c r="T25">
        <v>55</v>
      </c>
      <c r="U25">
        <v>10</v>
      </c>
      <c r="V25">
        <v>13</v>
      </c>
      <c r="W25">
        <v>11</v>
      </c>
      <c r="X25">
        <v>0</v>
      </c>
      <c r="Y25">
        <v>0</v>
      </c>
      <c r="Z25">
        <v>0</v>
      </c>
      <c r="AA25">
        <v>2</v>
      </c>
      <c r="AB25">
        <v>3</v>
      </c>
      <c r="AC25">
        <v>3</v>
      </c>
      <c r="AD25">
        <v>42</v>
      </c>
      <c r="AE25">
        <v>46</v>
      </c>
      <c r="AF25">
        <v>44</v>
      </c>
      <c r="AG25">
        <v>1</v>
      </c>
      <c r="AH25">
        <v>2</v>
      </c>
      <c r="AI25">
        <v>2</v>
      </c>
      <c r="AJ25">
        <v>11</v>
      </c>
      <c r="AK25">
        <v>16</v>
      </c>
      <c r="AL25">
        <v>13</v>
      </c>
      <c r="AM25">
        <v>12</v>
      </c>
      <c r="AN25">
        <v>8</v>
      </c>
      <c r="AO25">
        <v>10</v>
      </c>
      <c r="AP25">
        <v>6</v>
      </c>
      <c r="AQ25">
        <v>2</v>
      </c>
      <c r="AR25">
        <v>4</v>
      </c>
    </row>
    <row r="26" spans="1:44" x14ac:dyDescent="0.45">
      <c r="A26">
        <v>3</v>
      </c>
      <c r="B26">
        <v>213</v>
      </c>
      <c r="C26">
        <v>244</v>
      </c>
      <c r="D26">
        <v>250</v>
      </c>
      <c r="E26">
        <v>494</v>
      </c>
      <c r="F26">
        <v>84</v>
      </c>
      <c r="G26">
        <v>86</v>
      </c>
      <c r="H26">
        <v>85</v>
      </c>
      <c r="I26">
        <v>4</v>
      </c>
      <c r="J26">
        <v>3</v>
      </c>
      <c r="K26">
        <v>3</v>
      </c>
      <c r="L26">
        <v>74</v>
      </c>
      <c r="M26">
        <v>66</v>
      </c>
      <c r="N26">
        <v>70</v>
      </c>
      <c r="O26">
        <v>28</v>
      </c>
      <c r="P26">
        <v>26</v>
      </c>
      <c r="Q26">
        <v>27</v>
      </c>
      <c r="R26">
        <v>45</v>
      </c>
      <c r="S26">
        <v>41</v>
      </c>
      <c r="T26">
        <v>43</v>
      </c>
      <c r="U26">
        <v>7</v>
      </c>
      <c r="V26">
        <v>6</v>
      </c>
      <c r="W26">
        <v>6</v>
      </c>
      <c r="X26">
        <v>0</v>
      </c>
      <c r="Y26">
        <v>0</v>
      </c>
      <c r="Z26">
        <v>0</v>
      </c>
      <c r="AA26">
        <v>2</v>
      </c>
      <c r="AB26">
        <v>2</v>
      </c>
      <c r="AC26">
        <v>2</v>
      </c>
      <c r="AD26">
        <v>39</v>
      </c>
      <c r="AE26">
        <v>35</v>
      </c>
      <c r="AF26">
        <v>37</v>
      </c>
      <c r="AG26">
        <v>0</v>
      </c>
      <c r="AH26">
        <v>0</v>
      </c>
      <c r="AI26">
        <v>0</v>
      </c>
      <c r="AJ26">
        <v>11</v>
      </c>
      <c r="AK26">
        <v>20</v>
      </c>
      <c r="AL26">
        <v>15</v>
      </c>
      <c r="AM26">
        <v>8</v>
      </c>
      <c r="AN26">
        <v>9</v>
      </c>
      <c r="AO26">
        <v>9</v>
      </c>
      <c r="AP26">
        <v>7</v>
      </c>
      <c r="AQ26">
        <v>4</v>
      </c>
      <c r="AR26">
        <v>6</v>
      </c>
    </row>
    <row r="27" spans="1:44" x14ac:dyDescent="0.45">
      <c r="A27">
        <v>3</v>
      </c>
      <c r="B27">
        <v>301</v>
      </c>
      <c r="C27">
        <v>231</v>
      </c>
      <c r="D27">
        <v>179</v>
      </c>
      <c r="E27">
        <v>410</v>
      </c>
      <c r="F27">
        <v>74</v>
      </c>
      <c r="G27">
        <v>76</v>
      </c>
      <c r="H27">
        <v>75</v>
      </c>
      <c r="I27">
        <v>6</v>
      </c>
      <c r="J27">
        <v>6</v>
      </c>
      <c r="K27">
        <v>6</v>
      </c>
      <c r="L27">
        <v>58</v>
      </c>
      <c r="M27">
        <v>44</v>
      </c>
      <c r="N27">
        <v>52</v>
      </c>
      <c r="O27">
        <v>26</v>
      </c>
      <c r="P27">
        <v>21</v>
      </c>
      <c r="Q27">
        <v>24</v>
      </c>
      <c r="R27">
        <v>32</v>
      </c>
      <c r="S27">
        <v>23</v>
      </c>
      <c r="T27">
        <v>28</v>
      </c>
      <c r="U27">
        <v>3</v>
      </c>
      <c r="V27">
        <v>2</v>
      </c>
      <c r="W27">
        <v>2</v>
      </c>
      <c r="X27">
        <v>0</v>
      </c>
      <c r="Y27">
        <v>0</v>
      </c>
      <c r="Z27">
        <v>0</v>
      </c>
      <c r="AA27" t="s">
        <v>47</v>
      </c>
      <c r="AB27" t="s">
        <v>47</v>
      </c>
      <c r="AC27" t="s">
        <v>47</v>
      </c>
      <c r="AD27">
        <v>29</v>
      </c>
      <c r="AE27">
        <v>21</v>
      </c>
      <c r="AF27">
        <v>26</v>
      </c>
      <c r="AG27">
        <v>0</v>
      </c>
      <c r="AH27">
        <v>0</v>
      </c>
      <c r="AI27">
        <v>0</v>
      </c>
      <c r="AJ27">
        <v>16</v>
      </c>
      <c r="AK27">
        <v>32</v>
      </c>
      <c r="AL27">
        <v>23</v>
      </c>
      <c r="AM27">
        <v>20</v>
      </c>
      <c r="AN27">
        <v>21</v>
      </c>
      <c r="AO27">
        <v>20</v>
      </c>
      <c r="AP27">
        <v>6</v>
      </c>
      <c r="AQ27">
        <v>3</v>
      </c>
      <c r="AR27">
        <v>5</v>
      </c>
    </row>
    <row r="28" spans="1:44" x14ac:dyDescent="0.45">
      <c r="A28">
        <v>3</v>
      </c>
      <c r="B28">
        <v>302</v>
      </c>
      <c r="C28">
        <v>551</v>
      </c>
      <c r="D28">
        <v>670</v>
      </c>
      <c r="E28">
        <v>1221</v>
      </c>
      <c r="F28">
        <v>83</v>
      </c>
      <c r="G28">
        <v>88</v>
      </c>
      <c r="H28">
        <v>86</v>
      </c>
      <c r="I28">
        <v>3</v>
      </c>
      <c r="J28">
        <v>2</v>
      </c>
      <c r="K28">
        <v>2</v>
      </c>
      <c r="L28">
        <v>70</v>
      </c>
      <c r="M28">
        <v>72</v>
      </c>
      <c r="N28">
        <v>71</v>
      </c>
      <c r="O28" t="s">
        <v>47</v>
      </c>
      <c r="P28" t="s">
        <v>47</v>
      </c>
      <c r="Q28">
        <v>26</v>
      </c>
      <c r="R28">
        <v>40</v>
      </c>
      <c r="S28">
        <v>47</v>
      </c>
      <c r="T28">
        <v>44</v>
      </c>
      <c r="U28">
        <v>19</v>
      </c>
      <c r="V28">
        <v>26</v>
      </c>
      <c r="W28">
        <v>23</v>
      </c>
      <c r="X28" t="s">
        <v>47</v>
      </c>
      <c r="Y28" t="s">
        <v>47</v>
      </c>
      <c r="Z28" t="s">
        <v>60</v>
      </c>
      <c r="AA28">
        <v>10</v>
      </c>
      <c r="AB28">
        <v>15</v>
      </c>
      <c r="AC28">
        <v>13</v>
      </c>
      <c r="AD28">
        <v>21</v>
      </c>
      <c r="AE28">
        <v>22</v>
      </c>
      <c r="AF28">
        <v>21</v>
      </c>
      <c r="AG28" t="s">
        <v>47</v>
      </c>
      <c r="AH28" t="s">
        <v>47</v>
      </c>
      <c r="AI28">
        <v>1</v>
      </c>
      <c r="AJ28">
        <v>13</v>
      </c>
      <c r="AK28">
        <v>17</v>
      </c>
      <c r="AL28">
        <v>15</v>
      </c>
      <c r="AM28">
        <v>10</v>
      </c>
      <c r="AN28">
        <v>8</v>
      </c>
      <c r="AO28">
        <v>9</v>
      </c>
      <c r="AP28">
        <v>6</v>
      </c>
      <c r="AQ28">
        <v>4</v>
      </c>
      <c r="AR28">
        <v>5</v>
      </c>
    </row>
    <row r="29" spans="1:44" x14ac:dyDescent="0.45">
      <c r="A29">
        <v>3</v>
      </c>
      <c r="B29">
        <v>303</v>
      </c>
      <c r="C29">
        <v>13</v>
      </c>
      <c r="D29">
        <v>32</v>
      </c>
      <c r="E29">
        <v>45</v>
      </c>
      <c r="F29">
        <v>62</v>
      </c>
      <c r="G29">
        <v>63</v>
      </c>
      <c r="H29">
        <v>62</v>
      </c>
      <c r="I29" t="s">
        <v>47</v>
      </c>
      <c r="J29" t="s">
        <v>47</v>
      </c>
      <c r="K29">
        <v>7</v>
      </c>
      <c r="L29">
        <v>23</v>
      </c>
      <c r="M29">
        <v>16</v>
      </c>
      <c r="N29">
        <v>18</v>
      </c>
      <c r="O29">
        <v>23</v>
      </c>
      <c r="P29">
        <v>9</v>
      </c>
      <c r="Q29">
        <v>13</v>
      </c>
      <c r="R29" t="s">
        <v>47</v>
      </c>
      <c r="S29" t="s">
        <v>47</v>
      </c>
      <c r="T29" t="s">
        <v>47</v>
      </c>
      <c r="U29">
        <v>0</v>
      </c>
      <c r="V29">
        <v>0</v>
      </c>
      <c r="W29">
        <v>0</v>
      </c>
      <c r="X29">
        <v>0</v>
      </c>
      <c r="Y29">
        <v>0</v>
      </c>
      <c r="Z29">
        <v>0</v>
      </c>
      <c r="AA29">
        <v>0</v>
      </c>
      <c r="AB29">
        <v>0</v>
      </c>
      <c r="AC29">
        <v>0</v>
      </c>
      <c r="AD29" t="s">
        <v>47</v>
      </c>
      <c r="AE29" t="s">
        <v>47</v>
      </c>
      <c r="AF29" t="s">
        <v>47</v>
      </c>
      <c r="AG29" t="s">
        <v>47</v>
      </c>
      <c r="AH29" t="s">
        <v>47</v>
      </c>
      <c r="AI29" t="s">
        <v>47</v>
      </c>
      <c r="AJ29">
        <v>38</v>
      </c>
      <c r="AK29">
        <v>47</v>
      </c>
      <c r="AL29">
        <v>44</v>
      </c>
      <c r="AM29" t="s">
        <v>47</v>
      </c>
      <c r="AN29" t="s">
        <v>47</v>
      </c>
      <c r="AO29">
        <v>31</v>
      </c>
      <c r="AP29" t="s">
        <v>47</v>
      </c>
      <c r="AQ29" t="s">
        <v>47</v>
      </c>
      <c r="AR29">
        <v>7</v>
      </c>
    </row>
    <row r="30" spans="1:44" x14ac:dyDescent="0.45">
      <c r="A30">
        <v>3</v>
      </c>
      <c r="B30">
        <v>304</v>
      </c>
      <c r="C30">
        <v>92</v>
      </c>
      <c r="D30">
        <v>73</v>
      </c>
      <c r="E30">
        <v>165</v>
      </c>
      <c r="F30">
        <v>71</v>
      </c>
      <c r="G30">
        <v>86</v>
      </c>
      <c r="H30">
        <v>78</v>
      </c>
      <c r="I30" t="s">
        <v>47</v>
      </c>
      <c r="J30" t="s">
        <v>47</v>
      </c>
      <c r="K30">
        <v>2</v>
      </c>
      <c r="L30">
        <v>59</v>
      </c>
      <c r="M30">
        <v>73</v>
      </c>
      <c r="N30">
        <v>65</v>
      </c>
      <c r="O30">
        <v>37</v>
      </c>
      <c r="P30">
        <v>49</v>
      </c>
      <c r="Q30">
        <v>42</v>
      </c>
      <c r="R30">
        <v>22</v>
      </c>
      <c r="S30">
        <v>23</v>
      </c>
      <c r="T30">
        <v>22</v>
      </c>
      <c r="U30" t="s">
        <v>47</v>
      </c>
      <c r="V30" t="s">
        <v>47</v>
      </c>
      <c r="W30">
        <v>3</v>
      </c>
      <c r="X30">
        <v>0</v>
      </c>
      <c r="Y30">
        <v>0</v>
      </c>
      <c r="Z30">
        <v>0</v>
      </c>
      <c r="AA30" t="s">
        <v>47</v>
      </c>
      <c r="AB30" t="s">
        <v>47</v>
      </c>
      <c r="AC30" t="s">
        <v>47</v>
      </c>
      <c r="AD30" t="s">
        <v>47</v>
      </c>
      <c r="AE30" t="s">
        <v>47</v>
      </c>
      <c r="AF30">
        <v>19</v>
      </c>
      <c r="AG30">
        <v>0</v>
      </c>
      <c r="AH30">
        <v>0</v>
      </c>
      <c r="AI30">
        <v>0</v>
      </c>
      <c r="AJ30">
        <v>12</v>
      </c>
      <c r="AK30">
        <v>14</v>
      </c>
      <c r="AL30">
        <v>13</v>
      </c>
      <c r="AM30">
        <v>13</v>
      </c>
      <c r="AN30">
        <v>4</v>
      </c>
      <c r="AO30">
        <v>9</v>
      </c>
      <c r="AP30">
        <v>16</v>
      </c>
      <c r="AQ30">
        <v>10</v>
      </c>
      <c r="AR30">
        <v>13</v>
      </c>
    </row>
    <row r="31" spans="1:44" x14ac:dyDescent="0.45">
      <c r="A31">
        <v>3</v>
      </c>
      <c r="B31">
        <v>305</v>
      </c>
      <c r="C31">
        <v>264</v>
      </c>
      <c r="D31">
        <v>237</v>
      </c>
      <c r="E31">
        <v>501</v>
      </c>
      <c r="F31">
        <v>84</v>
      </c>
      <c r="G31">
        <v>86</v>
      </c>
      <c r="H31">
        <v>85</v>
      </c>
      <c r="I31">
        <v>7</v>
      </c>
      <c r="J31">
        <v>3</v>
      </c>
      <c r="K31">
        <v>5</v>
      </c>
      <c r="L31">
        <v>58</v>
      </c>
      <c r="M31">
        <v>52</v>
      </c>
      <c r="N31">
        <v>55</v>
      </c>
      <c r="O31" t="s">
        <v>47</v>
      </c>
      <c r="P31" t="s">
        <v>47</v>
      </c>
      <c r="Q31">
        <v>28</v>
      </c>
      <c r="R31">
        <v>29</v>
      </c>
      <c r="S31">
        <v>26</v>
      </c>
      <c r="T31" t="s">
        <v>47</v>
      </c>
      <c r="U31">
        <v>5</v>
      </c>
      <c r="V31">
        <v>6</v>
      </c>
      <c r="W31" t="s">
        <v>47</v>
      </c>
      <c r="X31">
        <v>0</v>
      </c>
      <c r="Y31">
        <v>0</v>
      </c>
      <c r="Z31">
        <v>0</v>
      </c>
      <c r="AA31" t="s">
        <v>47</v>
      </c>
      <c r="AB31" t="s">
        <v>47</v>
      </c>
      <c r="AC31">
        <v>1</v>
      </c>
      <c r="AD31">
        <v>23</v>
      </c>
      <c r="AE31">
        <v>19</v>
      </c>
      <c r="AF31">
        <v>22</v>
      </c>
      <c r="AG31" t="s">
        <v>47</v>
      </c>
      <c r="AH31" t="s">
        <v>47</v>
      </c>
      <c r="AI31" t="s">
        <v>47</v>
      </c>
      <c r="AJ31">
        <v>25</v>
      </c>
      <c r="AK31">
        <v>34</v>
      </c>
      <c r="AL31">
        <v>29</v>
      </c>
      <c r="AM31">
        <v>12</v>
      </c>
      <c r="AN31">
        <v>12</v>
      </c>
      <c r="AO31">
        <v>12</v>
      </c>
      <c r="AP31">
        <v>5</v>
      </c>
      <c r="AQ31">
        <v>2</v>
      </c>
      <c r="AR31">
        <v>3</v>
      </c>
    </row>
    <row r="32" spans="1:44" x14ac:dyDescent="0.45">
      <c r="A32">
        <v>3</v>
      </c>
      <c r="B32">
        <v>306</v>
      </c>
      <c r="C32">
        <v>333</v>
      </c>
      <c r="D32">
        <v>483</v>
      </c>
      <c r="E32">
        <v>816</v>
      </c>
      <c r="F32">
        <v>75</v>
      </c>
      <c r="G32">
        <v>82</v>
      </c>
      <c r="H32">
        <v>79</v>
      </c>
      <c r="I32">
        <v>4</v>
      </c>
      <c r="J32">
        <v>4</v>
      </c>
      <c r="K32">
        <v>4</v>
      </c>
      <c r="L32">
        <v>56</v>
      </c>
      <c r="M32">
        <v>61</v>
      </c>
      <c r="N32">
        <v>59</v>
      </c>
      <c r="O32">
        <v>17</v>
      </c>
      <c r="P32">
        <v>16</v>
      </c>
      <c r="Q32">
        <v>17</v>
      </c>
      <c r="R32">
        <v>33</v>
      </c>
      <c r="S32">
        <v>40</v>
      </c>
      <c r="T32">
        <v>37</v>
      </c>
      <c r="U32">
        <v>6</v>
      </c>
      <c r="V32">
        <v>4</v>
      </c>
      <c r="W32">
        <v>5</v>
      </c>
      <c r="X32">
        <v>0</v>
      </c>
      <c r="Y32">
        <v>0</v>
      </c>
      <c r="Z32">
        <v>0</v>
      </c>
      <c r="AA32">
        <v>2</v>
      </c>
      <c r="AB32">
        <v>1</v>
      </c>
      <c r="AC32">
        <v>1</v>
      </c>
      <c r="AD32">
        <v>26</v>
      </c>
      <c r="AE32">
        <v>36</v>
      </c>
      <c r="AF32">
        <v>32</v>
      </c>
      <c r="AG32">
        <v>6</v>
      </c>
      <c r="AH32">
        <v>5</v>
      </c>
      <c r="AI32">
        <v>5</v>
      </c>
      <c r="AJ32">
        <v>19</v>
      </c>
      <c r="AK32">
        <v>21</v>
      </c>
      <c r="AL32">
        <v>20</v>
      </c>
      <c r="AM32">
        <v>17</v>
      </c>
      <c r="AN32">
        <v>14</v>
      </c>
      <c r="AO32">
        <v>15</v>
      </c>
      <c r="AP32">
        <v>8</v>
      </c>
      <c r="AQ32">
        <v>5</v>
      </c>
      <c r="AR32">
        <v>6</v>
      </c>
    </row>
    <row r="33" spans="1:44" x14ac:dyDescent="0.45">
      <c r="A33">
        <v>3</v>
      </c>
      <c r="B33">
        <v>307</v>
      </c>
      <c r="C33" t="s">
        <v>197</v>
      </c>
      <c r="D33" t="s">
        <v>197</v>
      </c>
      <c r="E33" t="s">
        <v>197</v>
      </c>
      <c r="F33" t="s">
        <v>197</v>
      </c>
      <c r="G33" t="s">
        <v>197</v>
      </c>
      <c r="H33" t="s">
        <v>197</v>
      </c>
      <c r="I33" t="s">
        <v>197</v>
      </c>
      <c r="J33" t="s">
        <v>197</v>
      </c>
      <c r="K33" t="s">
        <v>197</v>
      </c>
      <c r="L33" t="s">
        <v>197</v>
      </c>
      <c r="M33" t="s">
        <v>197</v>
      </c>
      <c r="N33" t="s">
        <v>197</v>
      </c>
      <c r="O33" t="s">
        <v>197</v>
      </c>
      <c r="P33" t="s">
        <v>197</v>
      </c>
      <c r="Q33" t="s">
        <v>197</v>
      </c>
      <c r="R33" t="s">
        <v>197</v>
      </c>
      <c r="S33" t="s">
        <v>197</v>
      </c>
      <c r="T33" t="s">
        <v>197</v>
      </c>
      <c r="U33" t="s">
        <v>197</v>
      </c>
      <c r="V33" t="s">
        <v>197</v>
      </c>
      <c r="W33" t="s">
        <v>197</v>
      </c>
      <c r="X33" t="s">
        <v>197</v>
      </c>
      <c r="Y33" t="s">
        <v>197</v>
      </c>
      <c r="Z33" t="s">
        <v>197</v>
      </c>
      <c r="AA33" t="s">
        <v>197</v>
      </c>
      <c r="AB33" t="s">
        <v>197</v>
      </c>
      <c r="AC33" t="s">
        <v>197</v>
      </c>
      <c r="AD33" t="s">
        <v>197</v>
      </c>
      <c r="AE33" t="s">
        <v>197</v>
      </c>
      <c r="AF33" t="s">
        <v>197</v>
      </c>
      <c r="AG33" t="s">
        <v>197</v>
      </c>
      <c r="AH33" t="s">
        <v>197</v>
      </c>
      <c r="AI33" t="s">
        <v>197</v>
      </c>
      <c r="AJ33" t="s">
        <v>197</v>
      </c>
      <c r="AK33" t="s">
        <v>197</v>
      </c>
      <c r="AL33" t="s">
        <v>197</v>
      </c>
      <c r="AM33" t="s">
        <v>197</v>
      </c>
      <c r="AN33" t="s">
        <v>197</v>
      </c>
      <c r="AO33" t="s">
        <v>197</v>
      </c>
      <c r="AP33" t="s">
        <v>197</v>
      </c>
      <c r="AQ33" t="s">
        <v>197</v>
      </c>
      <c r="AR33" t="s">
        <v>197</v>
      </c>
    </row>
    <row r="34" spans="1:44" x14ac:dyDescent="0.45">
      <c r="A34">
        <v>3</v>
      </c>
      <c r="B34">
        <v>308</v>
      </c>
      <c r="C34">
        <v>23</v>
      </c>
      <c r="D34">
        <v>73</v>
      </c>
      <c r="E34">
        <v>96</v>
      </c>
      <c r="F34">
        <v>70</v>
      </c>
      <c r="G34">
        <v>86</v>
      </c>
      <c r="H34">
        <v>82</v>
      </c>
      <c r="I34" t="s">
        <v>47</v>
      </c>
      <c r="J34" t="s">
        <v>47</v>
      </c>
      <c r="K34">
        <v>5</v>
      </c>
      <c r="L34">
        <v>52</v>
      </c>
      <c r="M34">
        <v>59</v>
      </c>
      <c r="N34">
        <v>57</v>
      </c>
      <c r="O34">
        <v>39</v>
      </c>
      <c r="P34">
        <v>42</v>
      </c>
      <c r="Q34">
        <v>42</v>
      </c>
      <c r="R34" t="s">
        <v>47</v>
      </c>
      <c r="S34" t="s">
        <v>47</v>
      </c>
      <c r="T34" t="s">
        <v>47</v>
      </c>
      <c r="U34" t="s">
        <v>47</v>
      </c>
      <c r="V34" t="s">
        <v>47</v>
      </c>
      <c r="W34" t="s">
        <v>47</v>
      </c>
      <c r="X34">
        <v>0</v>
      </c>
      <c r="Y34">
        <v>0</v>
      </c>
      <c r="Z34">
        <v>0</v>
      </c>
      <c r="AA34" t="s">
        <v>47</v>
      </c>
      <c r="AB34" t="s">
        <v>47</v>
      </c>
      <c r="AC34" t="s">
        <v>47</v>
      </c>
      <c r="AD34" t="s">
        <v>47</v>
      </c>
      <c r="AE34" t="s">
        <v>47</v>
      </c>
      <c r="AF34">
        <v>10</v>
      </c>
      <c r="AG34" t="s">
        <v>47</v>
      </c>
      <c r="AH34" t="s">
        <v>47</v>
      </c>
      <c r="AI34" t="s">
        <v>47</v>
      </c>
      <c r="AJ34">
        <v>17</v>
      </c>
      <c r="AK34">
        <v>27</v>
      </c>
      <c r="AL34">
        <v>25</v>
      </c>
      <c r="AM34">
        <v>30</v>
      </c>
      <c r="AN34">
        <v>8</v>
      </c>
      <c r="AO34">
        <v>14</v>
      </c>
      <c r="AP34">
        <v>0</v>
      </c>
      <c r="AQ34">
        <v>5</v>
      </c>
      <c r="AR34">
        <v>4</v>
      </c>
    </row>
    <row r="35" spans="1:44" x14ac:dyDescent="0.45">
      <c r="A35">
        <v>3</v>
      </c>
      <c r="B35">
        <v>309</v>
      </c>
      <c r="C35">
        <v>121</v>
      </c>
      <c r="D35">
        <v>120</v>
      </c>
      <c r="E35">
        <v>241</v>
      </c>
      <c r="F35">
        <v>64</v>
      </c>
      <c r="G35">
        <v>67</v>
      </c>
      <c r="H35">
        <v>66</v>
      </c>
      <c r="I35" t="s">
        <v>47</v>
      </c>
      <c r="J35" t="s">
        <v>47</v>
      </c>
      <c r="K35">
        <v>3</v>
      </c>
      <c r="L35">
        <v>41</v>
      </c>
      <c r="M35">
        <v>43</v>
      </c>
      <c r="N35">
        <v>42</v>
      </c>
      <c r="O35" t="s">
        <v>47</v>
      </c>
      <c r="P35" t="s">
        <v>47</v>
      </c>
      <c r="Q35" t="s">
        <v>47</v>
      </c>
      <c r="R35">
        <v>36</v>
      </c>
      <c r="S35">
        <v>33</v>
      </c>
      <c r="T35">
        <v>34</v>
      </c>
      <c r="U35" t="s">
        <v>47</v>
      </c>
      <c r="V35" t="s">
        <v>47</v>
      </c>
      <c r="W35">
        <v>2</v>
      </c>
      <c r="X35">
        <v>0</v>
      </c>
      <c r="Y35">
        <v>0</v>
      </c>
      <c r="Z35">
        <v>0</v>
      </c>
      <c r="AA35" t="s">
        <v>47</v>
      </c>
      <c r="AB35" t="s">
        <v>47</v>
      </c>
      <c r="AC35" t="s">
        <v>47</v>
      </c>
      <c r="AD35" t="s">
        <v>47</v>
      </c>
      <c r="AE35" t="s">
        <v>47</v>
      </c>
      <c r="AF35">
        <v>32</v>
      </c>
      <c r="AG35" t="s">
        <v>47</v>
      </c>
      <c r="AH35" t="s">
        <v>47</v>
      </c>
      <c r="AI35" t="s">
        <v>47</v>
      </c>
      <c r="AJ35">
        <v>23</v>
      </c>
      <c r="AK35">
        <v>24</v>
      </c>
      <c r="AL35">
        <v>24</v>
      </c>
      <c r="AM35">
        <v>25</v>
      </c>
      <c r="AN35">
        <v>27</v>
      </c>
      <c r="AO35">
        <v>26</v>
      </c>
      <c r="AP35">
        <v>11</v>
      </c>
      <c r="AQ35">
        <v>7</v>
      </c>
      <c r="AR35">
        <v>9</v>
      </c>
    </row>
    <row r="36" spans="1:44" x14ac:dyDescent="0.45">
      <c r="A36">
        <v>3</v>
      </c>
      <c r="B36">
        <v>310</v>
      </c>
      <c r="C36">
        <v>680</v>
      </c>
      <c r="D36">
        <v>730</v>
      </c>
      <c r="E36">
        <v>1410</v>
      </c>
      <c r="F36">
        <v>85</v>
      </c>
      <c r="G36">
        <v>90</v>
      </c>
      <c r="H36">
        <v>88</v>
      </c>
      <c r="I36">
        <v>3</v>
      </c>
      <c r="J36">
        <v>3</v>
      </c>
      <c r="K36">
        <v>3</v>
      </c>
      <c r="L36">
        <v>75</v>
      </c>
      <c r="M36">
        <v>79</v>
      </c>
      <c r="N36">
        <v>77</v>
      </c>
      <c r="O36">
        <v>20</v>
      </c>
      <c r="P36">
        <v>19</v>
      </c>
      <c r="Q36">
        <v>20</v>
      </c>
      <c r="R36">
        <v>54</v>
      </c>
      <c r="S36">
        <v>59</v>
      </c>
      <c r="T36">
        <v>57</v>
      </c>
      <c r="U36">
        <v>22</v>
      </c>
      <c r="V36">
        <v>25</v>
      </c>
      <c r="W36">
        <v>24</v>
      </c>
      <c r="X36" t="s">
        <v>47</v>
      </c>
      <c r="Y36" t="s">
        <v>47</v>
      </c>
      <c r="Z36" t="s">
        <v>60</v>
      </c>
      <c r="AA36">
        <v>12</v>
      </c>
      <c r="AB36">
        <v>15</v>
      </c>
      <c r="AC36">
        <v>14</v>
      </c>
      <c r="AD36">
        <v>32</v>
      </c>
      <c r="AE36">
        <v>34</v>
      </c>
      <c r="AF36">
        <v>33</v>
      </c>
      <c r="AG36">
        <v>1</v>
      </c>
      <c r="AH36">
        <v>1</v>
      </c>
      <c r="AI36">
        <v>1</v>
      </c>
      <c r="AJ36">
        <v>10</v>
      </c>
      <c r="AK36">
        <v>10</v>
      </c>
      <c r="AL36">
        <v>10</v>
      </c>
      <c r="AM36">
        <v>10</v>
      </c>
      <c r="AN36">
        <v>7</v>
      </c>
      <c r="AO36">
        <v>8</v>
      </c>
      <c r="AP36">
        <v>5</v>
      </c>
      <c r="AQ36">
        <v>4</v>
      </c>
      <c r="AR36">
        <v>4</v>
      </c>
    </row>
    <row r="37" spans="1:44" x14ac:dyDescent="0.45">
      <c r="A37">
        <v>3</v>
      </c>
      <c r="B37">
        <v>311</v>
      </c>
      <c r="C37">
        <v>817</v>
      </c>
      <c r="D37">
        <v>857</v>
      </c>
      <c r="E37">
        <v>1674</v>
      </c>
      <c r="F37">
        <v>86</v>
      </c>
      <c r="G37">
        <v>90</v>
      </c>
      <c r="H37">
        <v>88</v>
      </c>
      <c r="I37">
        <v>10</v>
      </c>
      <c r="J37">
        <v>6</v>
      </c>
      <c r="K37">
        <v>8</v>
      </c>
      <c r="L37">
        <v>64</v>
      </c>
      <c r="M37">
        <v>65</v>
      </c>
      <c r="N37">
        <v>64</v>
      </c>
      <c r="O37">
        <v>24</v>
      </c>
      <c r="P37">
        <v>19</v>
      </c>
      <c r="Q37">
        <v>21</v>
      </c>
      <c r="R37">
        <v>33</v>
      </c>
      <c r="S37">
        <v>39</v>
      </c>
      <c r="T37">
        <v>36</v>
      </c>
      <c r="U37">
        <v>9</v>
      </c>
      <c r="V37">
        <v>7</v>
      </c>
      <c r="W37">
        <v>8</v>
      </c>
      <c r="X37" t="s">
        <v>60</v>
      </c>
      <c r="Y37">
        <v>0</v>
      </c>
      <c r="Z37" t="s">
        <v>60</v>
      </c>
      <c r="AA37">
        <v>3</v>
      </c>
      <c r="AB37">
        <v>3</v>
      </c>
      <c r="AC37">
        <v>3</v>
      </c>
      <c r="AD37">
        <v>24</v>
      </c>
      <c r="AE37">
        <v>32</v>
      </c>
      <c r="AF37">
        <v>28</v>
      </c>
      <c r="AG37">
        <v>7</v>
      </c>
      <c r="AH37">
        <v>6</v>
      </c>
      <c r="AI37">
        <v>7</v>
      </c>
      <c r="AJ37">
        <v>22</v>
      </c>
      <c r="AK37">
        <v>26</v>
      </c>
      <c r="AL37">
        <v>24</v>
      </c>
      <c r="AM37">
        <v>10</v>
      </c>
      <c r="AN37">
        <v>7</v>
      </c>
      <c r="AO37">
        <v>9</v>
      </c>
      <c r="AP37">
        <v>4</v>
      </c>
      <c r="AQ37">
        <v>2</v>
      </c>
      <c r="AR37">
        <v>3</v>
      </c>
    </row>
    <row r="38" spans="1:44" x14ac:dyDescent="0.45">
      <c r="A38">
        <v>3</v>
      </c>
      <c r="B38">
        <v>312</v>
      </c>
      <c r="C38">
        <v>481</v>
      </c>
      <c r="D38">
        <v>328</v>
      </c>
      <c r="E38">
        <v>809</v>
      </c>
      <c r="F38">
        <v>81</v>
      </c>
      <c r="G38">
        <v>91</v>
      </c>
      <c r="H38">
        <v>85</v>
      </c>
      <c r="I38">
        <v>6</v>
      </c>
      <c r="J38">
        <v>5</v>
      </c>
      <c r="K38">
        <v>5</v>
      </c>
      <c r="L38">
        <v>61</v>
      </c>
      <c r="M38">
        <v>66</v>
      </c>
      <c r="N38">
        <v>63</v>
      </c>
      <c r="O38" t="s">
        <v>47</v>
      </c>
      <c r="P38" t="s">
        <v>47</v>
      </c>
      <c r="Q38">
        <v>12</v>
      </c>
      <c r="R38">
        <v>49</v>
      </c>
      <c r="S38">
        <v>51</v>
      </c>
      <c r="T38">
        <v>50</v>
      </c>
      <c r="U38">
        <v>12</v>
      </c>
      <c r="V38">
        <v>10</v>
      </c>
      <c r="W38">
        <v>11</v>
      </c>
      <c r="X38">
        <v>0</v>
      </c>
      <c r="Y38">
        <v>0</v>
      </c>
      <c r="Z38">
        <v>0</v>
      </c>
      <c r="AA38">
        <v>3</v>
      </c>
      <c r="AB38">
        <v>2</v>
      </c>
      <c r="AC38">
        <v>3</v>
      </c>
      <c r="AD38">
        <v>37</v>
      </c>
      <c r="AE38">
        <v>41</v>
      </c>
      <c r="AF38">
        <v>39</v>
      </c>
      <c r="AG38" t="s">
        <v>47</v>
      </c>
      <c r="AH38" t="s">
        <v>47</v>
      </c>
      <c r="AI38">
        <v>1</v>
      </c>
      <c r="AJ38">
        <v>21</v>
      </c>
      <c r="AK38">
        <v>25</v>
      </c>
      <c r="AL38">
        <v>23</v>
      </c>
      <c r="AM38">
        <v>12</v>
      </c>
      <c r="AN38">
        <v>6</v>
      </c>
      <c r="AO38">
        <v>10</v>
      </c>
      <c r="AP38">
        <v>6</v>
      </c>
      <c r="AQ38">
        <v>3</v>
      </c>
      <c r="AR38">
        <v>5</v>
      </c>
    </row>
    <row r="39" spans="1:44" x14ac:dyDescent="0.45">
      <c r="A39">
        <v>3</v>
      </c>
      <c r="B39">
        <v>313</v>
      </c>
      <c r="C39">
        <v>99</v>
      </c>
      <c r="D39">
        <v>131</v>
      </c>
      <c r="E39">
        <v>230</v>
      </c>
      <c r="F39">
        <v>85</v>
      </c>
      <c r="G39">
        <v>85</v>
      </c>
      <c r="H39">
        <v>85</v>
      </c>
      <c r="I39" t="s">
        <v>47</v>
      </c>
      <c r="J39" t="s">
        <v>47</v>
      </c>
      <c r="K39">
        <v>3</v>
      </c>
      <c r="L39">
        <v>75</v>
      </c>
      <c r="M39">
        <v>64</v>
      </c>
      <c r="N39">
        <v>69</v>
      </c>
      <c r="O39">
        <v>38</v>
      </c>
      <c r="P39">
        <v>36</v>
      </c>
      <c r="Q39">
        <v>37</v>
      </c>
      <c r="R39">
        <v>36</v>
      </c>
      <c r="S39">
        <v>28</v>
      </c>
      <c r="T39">
        <v>32</v>
      </c>
      <c r="U39">
        <v>3</v>
      </c>
      <c r="V39">
        <v>5</v>
      </c>
      <c r="W39">
        <v>4</v>
      </c>
      <c r="X39">
        <v>0</v>
      </c>
      <c r="Y39">
        <v>0</v>
      </c>
      <c r="Z39">
        <v>0</v>
      </c>
      <c r="AA39" t="s">
        <v>47</v>
      </c>
      <c r="AB39" t="s">
        <v>47</v>
      </c>
      <c r="AC39">
        <v>2</v>
      </c>
      <c r="AD39">
        <v>33</v>
      </c>
      <c r="AE39">
        <v>23</v>
      </c>
      <c r="AF39">
        <v>27</v>
      </c>
      <c r="AG39">
        <v>0</v>
      </c>
      <c r="AH39">
        <v>0</v>
      </c>
      <c r="AI39">
        <v>0</v>
      </c>
      <c r="AJ39">
        <v>10</v>
      </c>
      <c r="AK39">
        <v>21</v>
      </c>
      <c r="AL39">
        <v>17</v>
      </c>
      <c r="AM39">
        <v>12</v>
      </c>
      <c r="AN39">
        <v>9</v>
      </c>
      <c r="AO39">
        <v>10</v>
      </c>
      <c r="AP39">
        <v>3</v>
      </c>
      <c r="AQ39">
        <v>5</v>
      </c>
      <c r="AR39">
        <v>4</v>
      </c>
    </row>
    <row r="40" spans="1:44" x14ac:dyDescent="0.45">
      <c r="A40">
        <v>3</v>
      </c>
      <c r="B40">
        <v>314</v>
      </c>
      <c r="C40">
        <v>390</v>
      </c>
      <c r="D40">
        <v>389</v>
      </c>
      <c r="E40">
        <v>779</v>
      </c>
      <c r="F40">
        <v>82</v>
      </c>
      <c r="G40">
        <v>86</v>
      </c>
      <c r="H40">
        <v>84</v>
      </c>
      <c r="I40">
        <v>5</v>
      </c>
      <c r="J40">
        <v>4</v>
      </c>
      <c r="K40">
        <v>5</v>
      </c>
      <c r="L40">
        <v>62</v>
      </c>
      <c r="M40">
        <v>52</v>
      </c>
      <c r="N40">
        <v>57</v>
      </c>
      <c r="O40" t="s">
        <v>47</v>
      </c>
      <c r="P40" t="s">
        <v>47</v>
      </c>
      <c r="Q40" t="s">
        <v>47</v>
      </c>
      <c r="R40">
        <v>39</v>
      </c>
      <c r="S40">
        <v>28</v>
      </c>
      <c r="T40">
        <v>34</v>
      </c>
      <c r="U40">
        <v>5</v>
      </c>
      <c r="V40">
        <v>2</v>
      </c>
      <c r="W40">
        <v>3</v>
      </c>
      <c r="X40">
        <v>0</v>
      </c>
      <c r="Y40">
        <v>0</v>
      </c>
      <c r="Z40">
        <v>0</v>
      </c>
      <c r="AA40" t="s">
        <v>47</v>
      </c>
      <c r="AB40" t="s">
        <v>47</v>
      </c>
      <c r="AC40">
        <v>1</v>
      </c>
      <c r="AD40">
        <v>34</v>
      </c>
      <c r="AE40">
        <v>26</v>
      </c>
      <c r="AF40">
        <v>30</v>
      </c>
      <c r="AG40" t="s">
        <v>47</v>
      </c>
      <c r="AH40" t="s">
        <v>47</v>
      </c>
      <c r="AI40" t="s">
        <v>47</v>
      </c>
      <c r="AJ40">
        <v>21</v>
      </c>
      <c r="AK40">
        <v>34</v>
      </c>
      <c r="AL40">
        <v>28</v>
      </c>
      <c r="AM40">
        <v>13</v>
      </c>
      <c r="AN40">
        <v>10</v>
      </c>
      <c r="AO40">
        <v>12</v>
      </c>
      <c r="AP40">
        <v>5</v>
      </c>
      <c r="AQ40">
        <v>4</v>
      </c>
      <c r="AR40">
        <v>4</v>
      </c>
    </row>
    <row r="41" spans="1:44" x14ac:dyDescent="0.45">
      <c r="A41">
        <v>3</v>
      </c>
      <c r="B41">
        <v>315</v>
      </c>
      <c r="C41" t="s">
        <v>197</v>
      </c>
      <c r="D41" t="s">
        <v>197</v>
      </c>
      <c r="E41" t="s">
        <v>197</v>
      </c>
      <c r="F41" t="s">
        <v>197</v>
      </c>
      <c r="G41" t="s">
        <v>197</v>
      </c>
      <c r="H41" t="s">
        <v>197</v>
      </c>
      <c r="I41" t="s">
        <v>197</v>
      </c>
      <c r="J41" t="s">
        <v>197</v>
      </c>
      <c r="K41" t="s">
        <v>197</v>
      </c>
      <c r="L41" t="s">
        <v>197</v>
      </c>
      <c r="M41" t="s">
        <v>197</v>
      </c>
      <c r="N41" t="s">
        <v>197</v>
      </c>
      <c r="O41" t="s">
        <v>197</v>
      </c>
      <c r="P41" t="s">
        <v>197</v>
      </c>
      <c r="Q41" t="s">
        <v>197</v>
      </c>
      <c r="R41" t="s">
        <v>197</v>
      </c>
      <c r="S41" t="s">
        <v>197</v>
      </c>
      <c r="T41" t="s">
        <v>197</v>
      </c>
      <c r="U41" t="s">
        <v>197</v>
      </c>
      <c r="V41" t="s">
        <v>197</v>
      </c>
      <c r="W41" t="s">
        <v>197</v>
      </c>
      <c r="X41" t="s">
        <v>197</v>
      </c>
      <c r="Y41" t="s">
        <v>197</v>
      </c>
      <c r="Z41" t="s">
        <v>197</v>
      </c>
      <c r="AA41" t="s">
        <v>197</v>
      </c>
      <c r="AB41" t="s">
        <v>197</v>
      </c>
      <c r="AC41" t="s">
        <v>197</v>
      </c>
      <c r="AD41" t="s">
        <v>197</v>
      </c>
      <c r="AE41" t="s">
        <v>197</v>
      </c>
      <c r="AF41" t="s">
        <v>197</v>
      </c>
      <c r="AG41" t="s">
        <v>197</v>
      </c>
      <c r="AH41" t="s">
        <v>197</v>
      </c>
      <c r="AI41" t="s">
        <v>197</v>
      </c>
      <c r="AJ41" t="s">
        <v>197</v>
      </c>
      <c r="AK41" t="s">
        <v>197</v>
      </c>
      <c r="AL41" t="s">
        <v>197</v>
      </c>
      <c r="AM41" t="s">
        <v>197</v>
      </c>
      <c r="AN41" t="s">
        <v>197</v>
      </c>
      <c r="AO41" t="s">
        <v>197</v>
      </c>
      <c r="AP41" t="s">
        <v>197</v>
      </c>
      <c r="AQ41" t="s">
        <v>197</v>
      </c>
      <c r="AR41" t="s">
        <v>197</v>
      </c>
    </row>
    <row r="42" spans="1:44" x14ac:dyDescent="0.45">
      <c r="A42">
        <v>3</v>
      </c>
      <c r="B42">
        <v>316</v>
      </c>
      <c r="C42">
        <v>488</v>
      </c>
      <c r="D42">
        <v>455</v>
      </c>
      <c r="E42">
        <v>943</v>
      </c>
      <c r="F42">
        <v>83</v>
      </c>
      <c r="G42">
        <v>84</v>
      </c>
      <c r="H42">
        <v>84</v>
      </c>
      <c r="I42">
        <v>8</v>
      </c>
      <c r="J42">
        <v>4</v>
      </c>
      <c r="K42">
        <v>6</v>
      </c>
      <c r="L42">
        <v>73</v>
      </c>
      <c r="M42">
        <v>73</v>
      </c>
      <c r="N42">
        <v>73</v>
      </c>
      <c r="O42">
        <v>11</v>
      </c>
      <c r="P42">
        <v>9</v>
      </c>
      <c r="Q42">
        <v>10</v>
      </c>
      <c r="R42">
        <v>55</v>
      </c>
      <c r="S42">
        <v>58</v>
      </c>
      <c r="T42">
        <v>56</v>
      </c>
      <c r="U42">
        <v>10</v>
      </c>
      <c r="V42">
        <v>11</v>
      </c>
      <c r="W42">
        <v>11</v>
      </c>
      <c r="X42" t="s">
        <v>47</v>
      </c>
      <c r="Y42" t="s">
        <v>47</v>
      </c>
      <c r="Z42" t="s">
        <v>47</v>
      </c>
      <c r="AA42">
        <v>6</v>
      </c>
      <c r="AB42">
        <v>5</v>
      </c>
      <c r="AC42">
        <v>6</v>
      </c>
      <c r="AD42">
        <v>44</v>
      </c>
      <c r="AE42">
        <v>47</v>
      </c>
      <c r="AF42">
        <v>46</v>
      </c>
      <c r="AG42">
        <v>8</v>
      </c>
      <c r="AH42">
        <v>6</v>
      </c>
      <c r="AI42">
        <v>7</v>
      </c>
      <c r="AJ42">
        <v>10</v>
      </c>
      <c r="AK42">
        <v>11</v>
      </c>
      <c r="AL42">
        <v>10</v>
      </c>
      <c r="AM42">
        <v>12</v>
      </c>
      <c r="AN42">
        <v>10</v>
      </c>
      <c r="AO42">
        <v>11</v>
      </c>
      <c r="AP42">
        <v>5</v>
      </c>
      <c r="AQ42">
        <v>6</v>
      </c>
      <c r="AR42">
        <v>5</v>
      </c>
    </row>
    <row r="43" spans="1:44" x14ac:dyDescent="0.45">
      <c r="A43">
        <v>3</v>
      </c>
      <c r="B43">
        <v>317</v>
      </c>
      <c r="C43">
        <v>180</v>
      </c>
      <c r="D43">
        <v>218</v>
      </c>
      <c r="E43">
        <v>398</v>
      </c>
      <c r="F43">
        <v>81</v>
      </c>
      <c r="G43">
        <v>83</v>
      </c>
      <c r="H43">
        <v>82</v>
      </c>
      <c r="I43">
        <v>2</v>
      </c>
      <c r="J43">
        <v>6</v>
      </c>
      <c r="K43">
        <v>4</v>
      </c>
      <c r="L43">
        <v>64</v>
      </c>
      <c r="M43">
        <v>63</v>
      </c>
      <c r="N43">
        <v>64</v>
      </c>
      <c r="O43">
        <v>37</v>
      </c>
      <c r="P43">
        <v>41</v>
      </c>
      <c r="Q43">
        <v>39</v>
      </c>
      <c r="R43" t="s">
        <v>47</v>
      </c>
      <c r="S43" t="s">
        <v>47</v>
      </c>
      <c r="T43">
        <v>24</v>
      </c>
      <c r="U43" t="s">
        <v>47</v>
      </c>
      <c r="V43" t="s">
        <v>47</v>
      </c>
      <c r="W43">
        <v>2</v>
      </c>
      <c r="X43">
        <v>0</v>
      </c>
      <c r="Y43">
        <v>0</v>
      </c>
      <c r="Z43">
        <v>0</v>
      </c>
      <c r="AA43" t="s">
        <v>47</v>
      </c>
      <c r="AB43" t="s">
        <v>47</v>
      </c>
      <c r="AC43">
        <v>1</v>
      </c>
      <c r="AD43">
        <v>24</v>
      </c>
      <c r="AE43">
        <v>20</v>
      </c>
      <c r="AF43">
        <v>22</v>
      </c>
      <c r="AG43" t="s">
        <v>47</v>
      </c>
      <c r="AH43" t="s">
        <v>47</v>
      </c>
      <c r="AI43">
        <v>1</v>
      </c>
      <c r="AJ43">
        <v>16</v>
      </c>
      <c r="AK43">
        <v>20</v>
      </c>
      <c r="AL43">
        <v>18</v>
      </c>
      <c r="AM43">
        <v>16</v>
      </c>
      <c r="AN43">
        <v>14</v>
      </c>
      <c r="AO43">
        <v>15</v>
      </c>
      <c r="AP43">
        <v>3</v>
      </c>
      <c r="AQ43">
        <v>4</v>
      </c>
      <c r="AR43">
        <v>4</v>
      </c>
    </row>
    <row r="44" spans="1:44" x14ac:dyDescent="0.45">
      <c r="A44">
        <v>3</v>
      </c>
      <c r="B44">
        <v>318</v>
      </c>
      <c r="C44">
        <v>463</v>
      </c>
      <c r="D44">
        <v>531</v>
      </c>
      <c r="E44">
        <v>994</v>
      </c>
      <c r="F44">
        <v>84</v>
      </c>
      <c r="G44">
        <v>86</v>
      </c>
      <c r="H44">
        <v>85</v>
      </c>
      <c r="I44">
        <v>4</v>
      </c>
      <c r="J44">
        <v>3</v>
      </c>
      <c r="K44">
        <v>4</v>
      </c>
      <c r="L44">
        <v>62</v>
      </c>
      <c r="M44">
        <v>65</v>
      </c>
      <c r="N44">
        <v>64</v>
      </c>
      <c r="O44">
        <v>19</v>
      </c>
      <c r="P44">
        <v>18</v>
      </c>
      <c r="Q44">
        <v>18</v>
      </c>
      <c r="R44">
        <v>42</v>
      </c>
      <c r="S44">
        <v>47</v>
      </c>
      <c r="T44">
        <v>45</v>
      </c>
      <c r="U44">
        <v>10</v>
      </c>
      <c r="V44">
        <v>13</v>
      </c>
      <c r="W44">
        <v>12</v>
      </c>
      <c r="X44">
        <v>0</v>
      </c>
      <c r="Y44">
        <v>1</v>
      </c>
      <c r="Z44" t="s">
        <v>60</v>
      </c>
      <c r="AA44">
        <v>4</v>
      </c>
      <c r="AB44">
        <v>6</v>
      </c>
      <c r="AC44">
        <v>5</v>
      </c>
      <c r="AD44">
        <v>32</v>
      </c>
      <c r="AE44">
        <v>34</v>
      </c>
      <c r="AF44">
        <v>33</v>
      </c>
      <c r="AG44">
        <v>1</v>
      </c>
      <c r="AH44">
        <v>1</v>
      </c>
      <c r="AI44">
        <v>1</v>
      </c>
      <c r="AJ44">
        <v>22</v>
      </c>
      <c r="AK44">
        <v>21</v>
      </c>
      <c r="AL44">
        <v>22</v>
      </c>
      <c r="AM44">
        <v>11</v>
      </c>
      <c r="AN44">
        <v>8</v>
      </c>
      <c r="AO44">
        <v>9</v>
      </c>
      <c r="AP44">
        <v>5</v>
      </c>
      <c r="AQ44">
        <v>6</v>
      </c>
      <c r="AR44">
        <v>5</v>
      </c>
    </row>
    <row r="45" spans="1:44" x14ac:dyDescent="0.45">
      <c r="A45">
        <v>3</v>
      </c>
      <c r="B45">
        <v>319</v>
      </c>
      <c r="C45">
        <v>93</v>
      </c>
      <c r="D45">
        <v>54</v>
      </c>
      <c r="E45">
        <v>147</v>
      </c>
      <c r="F45">
        <v>71</v>
      </c>
      <c r="G45">
        <v>83</v>
      </c>
      <c r="H45">
        <v>76</v>
      </c>
      <c r="I45" t="s">
        <v>47</v>
      </c>
      <c r="J45" t="s">
        <v>47</v>
      </c>
      <c r="K45">
        <v>5</v>
      </c>
      <c r="L45">
        <v>44</v>
      </c>
      <c r="M45">
        <v>43</v>
      </c>
      <c r="N45">
        <v>44</v>
      </c>
      <c r="O45">
        <v>30</v>
      </c>
      <c r="P45">
        <v>20</v>
      </c>
      <c r="Q45">
        <v>27</v>
      </c>
      <c r="R45">
        <v>14</v>
      </c>
      <c r="S45">
        <v>22</v>
      </c>
      <c r="T45">
        <v>17</v>
      </c>
      <c r="U45" t="s">
        <v>47</v>
      </c>
      <c r="V45" t="s">
        <v>47</v>
      </c>
      <c r="W45">
        <v>2</v>
      </c>
      <c r="X45">
        <v>0</v>
      </c>
      <c r="Y45">
        <v>0</v>
      </c>
      <c r="Z45">
        <v>0</v>
      </c>
      <c r="AA45" t="s">
        <v>47</v>
      </c>
      <c r="AB45" t="s">
        <v>47</v>
      </c>
      <c r="AC45" t="s">
        <v>47</v>
      </c>
      <c r="AD45" t="s">
        <v>47</v>
      </c>
      <c r="AE45" t="s">
        <v>47</v>
      </c>
      <c r="AF45">
        <v>15</v>
      </c>
      <c r="AG45">
        <v>0</v>
      </c>
      <c r="AH45">
        <v>0</v>
      </c>
      <c r="AI45">
        <v>0</v>
      </c>
      <c r="AJ45">
        <v>27</v>
      </c>
      <c r="AK45">
        <v>41</v>
      </c>
      <c r="AL45">
        <v>32</v>
      </c>
      <c r="AM45" t="s">
        <v>47</v>
      </c>
      <c r="AN45" t="s">
        <v>47</v>
      </c>
      <c r="AO45">
        <v>20</v>
      </c>
      <c r="AP45" t="s">
        <v>47</v>
      </c>
      <c r="AQ45" t="s">
        <v>47</v>
      </c>
      <c r="AR45">
        <v>4</v>
      </c>
    </row>
    <row r="46" spans="1:44" x14ac:dyDescent="0.45">
      <c r="A46">
        <v>3</v>
      </c>
      <c r="B46">
        <v>320</v>
      </c>
      <c r="C46">
        <v>704</v>
      </c>
      <c r="D46">
        <v>910</v>
      </c>
      <c r="E46">
        <v>1614</v>
      </c>
      <c r="F46">
        <v>80</v>
      </c>
      <c r="G46">
        <v>84</v>
      </c>
      <c r="H46">
        <v>82</v>
      </c>
      <c r="I46">
        <v>5</v>
      </c>
      <c r="J46">
        <v>3</v>
      </c>
      <c r="K46">
        <v>4</v>
      </c>
      <c r="L46">
        <v>68</v>
      </c>
      <c r="M46">
        <v>74</v>
      </c>
      <c r="N46">
        <v>71</v>
      </c>
      <c r="O46">
        <v>7</v>
      </c>
      <c r="P46">
        <v>7</v>
      </c>
      <c r="Q46">
        <v>7</v>
      </c>
      <c r="R46">
        <v>58</v>
      </c>
      <c r="S46">
        <v>62</v>
      </c>
      <c r="T46">
        <v>60</v>
      </c>
      <c r="U46">
        <v>14</v>
      </c>
      <c r="V46">
        <v>11</v>
      </c>
      <c r="W46">
        <v>13</v>
      </c>
      <c r="X46">
        <v>0</v>
      </c>
      <c r="Y46">
        <v>0</v>
      </c>
      <c r="Z46">
        <v>0</v>
      </c>
      <c r="AA46">
        <v>6</v>
      </c>
      <c r="AB46">
        <v>4</v>
      </c>
      <c r="AC46">
        <v>5</v>
      </c>
      <c r="AD46">
        <v>43</v>
      </c>
      <c r="AE46">
        <v>51</v>
      </c>
      <c r="AF46">
        <v>48</v>
      </c>
      <c r="AG46">
        <v>3</v>
      </c>
      <c r="AH46">
        <v>5</v>
      </c>
      <c r="AI46">
        <v>4</v>
      </c>
      <c r="AJ46">
        <v>12</v>
      </c>
      <c r="AK46">
        <v>10</v>
      </c>
      <c r="AL46">
        <v>11</v>
      </c>
      <c r="AM46">
        <v>14</v>
      </c>
      <c r="AN46">
        <v>11</v>
      </c>
      <c r="AO46">
        <v>13</v>
      </c>
      <c r="AP46">
        <v>6</v>
      </c>
      <c r="AQ46">
        <v>5</v>
      </c>
      <c r="AR46">
        <v>5</v>
      </c>
    </row>
    <row r="47" spans="1:44" x14ac:dyDescent="0.45">
      <c r="A47">
        <v>3</v>
      </c>
      <c r="B47">
        <v>330</v>
      </c>
      <c r="C47">
        <v>1606</v>
      </c>
      <c r="D47">
        <v>1879</v>
      </c>
      <c r="E47">
        <v>3485</v>
      </c>
      <c r="F47">
        <v>83</v>
      </c>
      <c r="G47">
        <v>84</v>
      </c>
      <c r="H47">
        <v>84</v>
      </c>
      <c r="I47">
        <v>7</v>
      </c>
      <c r="J47">
        <v>5</v>
      </c>
      <c r="K47">
        <v>6</v>
      </c>
      <c r="L47">
        <v>68</v>
      </c>
      <c r="M47">
        <v>67</v>
      </c>
      <c r="N47">
        <v>67</v>
      </c>
      <c r="O47">
        <v>21</v>
      </c>
      <c r="P47">
        <v>18</v>
      </c>
      <c r="Q47">
        <v>19</v>
      </c>
      <c r="R47">
        <v>45</v>
      </c>
      <c r="S47">
        <v>47</v>
      </c>
      <c r="T47">
        <v>46</v>
      </c>
      <c r="U47">
        <v>8</v>
      </c>
      <c r="V47">
        <v>10</v>
      </c>
      <c r="W47">
        <v>9</v>
      </c>
      <c r="X47" t="s">
        <v>47</v>
      </c>
      <c r="Y47" t="s">
        <v>47</v>
      </c>
      <c r="Z47" t="s">
        <v>47</v>
      </c>
      <c r="AA47">
        <v>3</v>
      </c>
      <c r="AB47">
        <v>4</v>
      </c>
      <c r="AC47">
        <v>4</v>
      </c>
      <c r="AD47">
        <v>37</v>
      </c>
      <c r="AE47">
        <v>36</v>
      </c>
      <c r="AF47">
        <v>36</v>
      </c>
      <c r="AG47">
        <v>3</v>
      </c>
      <c r="AH47">
        <v>3</v>
      </c>
      <c r="AI47">
        <v>3</v>
      </c>
      <c r="AJ47">
        <v>15</v>
      </c>
      <c r="AK47">
        <v>17</v>
      </c>
      <c r="AL47">
        <v>16</v>
      </c>
      <c r="AM47">
        <v>13</v>
      </c>
      <c r="AN47">
        <v>12</v>
      </c>
      <c r="AO47">
        <v>12</v>
      </c>
      <c r="AP47">
        <v>4</v>
      </c>
      <c r="AQ47">
        <v>4</v>
      </c>
      <c r="AR47">
        <v>4</v>
      </c>
    </row>
    <row r="48" spans="1:44" x14ac:dyDescent="0.45">
      <c r="A48">
        <v>3</v>
      </c>
      <c r="B48">
        <v>331</v>
      </c>
      <c r="C48">
        <v>285</v>
      </c>
      <c r="D48">
        <v>387</v>
      </c>
      <c r="E48">
        <v>672</v>
      </c>
      <c r="F48">
        <v>90</v>
      </c>
      <c r="G48">
        <v>87</v>
      </c>
      <c r="H48">
        <v>88</v>
      </c>
      <c r="I48">
        <v>11</v>
      </c>
      <c r="J48">
        <v>2</v>
      </c>
      <c r="K48">
        <v>6</v>
      </c>
      <c r="L48">
        <v>66</v>
      </c>
      <c r="M48">
        <v>57</v>
      </c>
      <c r="N48">
        <v>61</v>
      </c>
      <c r="O48" t="s">
        <v>47</v>
      </c>
      <c r="P48" t="s">
        <v>47</v>
      </c>
      <c r="Q48" t="s">
        <v>47</v>
      </c>
      <c r="R48">
        <v>30</v>
      </c>
      <c r="S48">
        <v>33</v>
      </c>
      <c r="T48">
        <v>32</v>
      </c>
      <c r="U48">
        <v>2</v>
      </c>
      <c r="V48">
        <v>1</v>
      </c>
      <c r="W48">
        <v>2</v>
      </c>
      <c r="X48">
        <v>0</v>
      </c>
      <c r="Y48">
        <v>0</v>
      </c>
      <c r="Z48">
        <v>0</v>
      </c>
      <c r="AA48" t="s">
        <v>47</v>
      </c>
      <c r="AB48" t="s">
        <v>47</v>
      </c>
      <c r="AC48" t="s">
        <v>47</v>
      </c>
      <c r="AD48">
        <v>27</v>
      </c>
      <c r="AE48">
        <v>32</v>
      </c>
      <c r="AF48">
        <v>30</v>
      </c>
      <c r="AG48" t="s">
        <v>47</v>
      </c>
      <c r="AH48" t="s">
        <v>47</v>
      </c>
      <c r="AI48" t="s">
        <v>47</v>
      </c>
      <c r="AJ48">
        <v>24</v>
      </c>
      <c r="AK48">
        <v>29</v>
      </c>
      <c r="AL48">
        <v>27</v>
      </c>
      <c r="AM48">
        <v>9</v>
      </c>
      <c r="AN48">
        <v>10</v>
      </c>
      <c r="AO48">
        <v>10</v>
      </c>
      <c r="AP48">
        <v>1</v>
      </c>
      <c r="AQ48">
        <v>3</v>
      </c>
      <c r="AR48">
        <v>2</v>
      </c>
    </row>
    <row r="49" spans="1:44" x14ac:dyDescent="0.45">
      <c r="A49">
        <v>3</v>
      </c>
      <c r="B49">
        <v>332</v>
      </c>
      <c r="C49">
        <v>1176</v>
      </c>
      <c r="D49">
        <v>1499</v>
      </c>
      <c r="E49">
        <v>2675</v>
      </c>
      <c r="F49">
        <v>88</v>
      </c>
      <c r="G49">
        <v>88</v>
      </c>
      <c r="H49">
        <v>88</v>
      </c>
      <c r="I49">
        <v>10</v>
      </c>
      <c r="J49">
        <v>6</v>
      </c>
      <c r="K49">
        <v>8</v>
      </c>
      <c r="L49">
        <v>71</v>
      </c>
      <c r="M49">
        <v>69</v>
      </c>
      <c r="N49">
        <v>70</v>
      </c>
      <c r="O49">
        <v>26</v>
      </c>
      <c r="P49">
        <v>23</v>
      </c>
      <c r="Q49">
        <v>24</v>
      </c>
      <c r="R49">
        <v>44</v>
      </c>
      <c r="S49">
        <v>46</v>
      </c>
      <c r="T49">
        <v>45</v>
      </c>
      <c r="U49">
        <v>15</v>
      </c>
      <c r="V49">
        <v>16</v>
      </c>
      <c r="W49">
        <v>16</v>
      </c>
      <c r="X49">
        <v>1</v>
      </c>
      <c r="Y49">
        <v>1</v>
      </c>
      <c r="Z49">
        <v>1</v>
      </c>
      <c r="AA49">
        <v>9</v>
      </c>
      <c r="AB49">
        <v>10</v>
      </c>
      <c r="AC49">
        <v>10</v>
      </c>
      <c r="AD49">
        <v>29</v>
      </c>
      <c r="AE49">
        <v>30</v>
      </c>
      <c r="AF49">
        <v>29</v>
      </c>
      <c r="AG49" t="s">
        <v>60</v>
      </c>
      <c r="AH49">
        <v>1</v>
      </c>
      <c r="AI49">
        <v>1</v>
      </c>
      <c r="AJ49">
        <v>17</v>
      </c>
      <c r="AK49">
        <v>19</v>
      </c>
      <c r="AL49">
        <v>18</v>
      </c>
      <c r="AM49">
        <v>9</v>
      </c>
      <c r="AN49">
        <v>10</v>
      </c>
      <c r="AO49">
        <v>9</v>
      </c>
      <c r="AP49">
        <v>3</v>
      </c>
      <c r="AQ49">
        <v>2</v>
      </c>
      <c r="AR49">
        <v>3</v>
      </c>
    </row>
    <row r="50" spans="1:44" x14ac:dyDescent="0.45">
      <c r="A50">
        <v>3</v>
      </c>
      <c r="B50">
        <v>333</v>
      </c>
      <c r="C50">
        <v>231</v>
      </c>
      <c r="D50">
        <v>299</v>
      </c>
      <c r="E50">
        <v>530</v>
      </c>
      <c r="F50">
        <v>83</v>
      </c>
      <c r="G50">
        <v>87</v>
      </c>
      <c r="H50">
        <v>85</v>
      </c>
      <c r="I50">
        <v>10</v>
      </c>
      <c r="J50">
        <v>8</v>
      </c>
      <c r="K50">
        <v>8</v>
      </c>
      <c r="L50">
        <v>67</v>
      </c>
      <c r="M50">
        <v>69</v>
      </c>
      <c r="N50">
        <v>68</v>
      </c>
      <c r="O50">
        <v>41</v>
      </c>
      <c r="P50">
        <v>33</v>
      </c>
      <c r="Q50">
        <v>37</v>
      </c>
      <c r="R50" t="s">
        <v>47</v>
      </c>
      <c r="S50" t="s">
        <v>47</v>
      </c>
      <c r="T50">
        <v>30</v>
      </c>
      <c r="U50" t="s">
        <v>47</v>
      </c>
      <c r="V50" t="s">
        <v>47</v>
      </c>
      <c r="W50">
        <v>5</v>
      </c>
      <c r="X50">
        <v>0</v>
      </c>
      <c r="Y50">
        <v>0</v>
      </c>
      <c r="Z50">
        <v>0</v>
      </c>
      <c r="AA50">
        <v>2</v>
      </c>
      <c r="AB50">
        <v>2</v>
      </c>
      <c r="AC50">
        <v>2</v>
      </c>
      <c r="AD50">
        <v>20</v>
      </c>
      <c r="AE50">
        <v>30</v>
      </c>
      <c r="AF50">
        <v>26</v>
      </c>
      <c r="AG50" t="s">
        <v>47</v>
      </c>
      <c r="AH50" t="s">
        <v>47</v>
      </c>
      <c r="AI50">
        <v>1</v>
      </c>
      <c r="AJ50">
        <v>16</v>
      </c>
      <c r="AK50">
        <v>19</v>
      </c>
      <c r="AL50">
        <v>18</v>
      </c>
      <c r="AM50">
        <v>13</v>
      </c>
      <c r="AN50">
        <v>11</v>
      </c>
      <c r="AO50">
        <v>12</v>
      </c>
      <c r="AP50">
        <v>5</v>
      </c>
      <c r="AQ50">
        <v>2</v>
      </c>
      <c r="AR50">
        <v>3</v>
      </c>
    </row>
    <row r="51" spans="1:44" x14ac:dyDescent="0.45">
      <c r="A51">
        <v>3</v>
      </c>
      <c r="B51">
        <v>334</v>
      </c>
      <c r="C51">
        <v>818</v>
      </c>
      <c r="D51">
        <v>869</v>
      </c>
      <c r="E51">
        <v>1687</v>
      </c>
      <c r="F51">
        <v>84</v>
      </c>
      <c r="G51">
        <v>90</v>
      </c>
      <c r="H51">
        <v>87</v>
      </c>
      <c r="I51">
        <v>8</v>
      </c>
      <c r="J51">
        <v>6</v>
      </c>
      <c r="K51">
        <v>7</v>
      </c>
      <c r="L51">
        <v>65</v>
      </c>
      <c r="M51">
        <v>66</v>
      </c>
      <c r="N51">
        <v>66</v>
      </c>
      <c r="O51" t="s">
        <v>47</v>
      </c>
      <c r="P51" t="s">
        <v>47</v>
      </c>
      <c r="Q51">
        <v>15</v>
      </c>
      <c r="R51">
        <v>49</v>
      </c>
      <c r="S51">
        <v>50</v>
      </c>
      <c r="T51">
        <v>50</v>
      </c>
      <c r="U51">
        <v>16</v>
      </c>
      <c r="V51">
        <v>15</v>
      </c>
      <c r="W51">
        <v>16</v>
      </c>
      <c r="X51" t="s">
        <v>47</v>
      </c>
      <c r="Y51" t="s">
        <v>47</v>
      </c>
      <c r="Z51" t="s">
        <v>60</v>
      </c>
      <c r="AA51">
        <v>8</v>
      </c>
      <c r="AB51">
        <v>9</v>
      </c>
      <c r="AC51">
        <v>8</v>
      </c>
      <c r="AD51">
        <v>33</v>
      </c>
      <c r="AE51">
        <v>35</v>
      </c>
      <c r="AF51">
        <v>34</v>
      </c>
      <c r="AG51" t="s">
        <v>47</v>
      </c>
      <c r="AH51" t="s">
        <v>47</v>
      </c>
      <c r="AI51">
        <v>1</v>
      </c>
      <c r="AJ51">
        <v>19</v>
      </c>
      <c r="AK51">
        <v>24</v>
      </c>
      <c r="AL51">
        <v>21</v>
      </c>
      <c r="AM51">
        <v>11</v>
      </c>
      <c r="AN51">
        <v>8</v>
      </c>
      <c r="AO51">
        <v>9</v>
      </c>
      <c r="AP51">
        <v>4</v>
      </c>
      <c r="AQ51">
        <v>3</v>
      </c>
      <c r="AR51">
        <v>3</v>
      </c>
    </row>
    <row r="52" spans="1:44" x14ac:dyDescent="0.45">
      <c r="A52">
        <v>3</v>
      </c>
      <c r="B52">
        <v>335</v>
      </c>
      <c r="C52">
        <v>252</v>
      </c>
      <c r="D52">
        <v>362</v>
      </c>
      <c r="E52">
        <v>614</v>
      </c>
      <c r="F52">
        <v>71</v>
      </c>
      <c r="G52">
        <v>81</v>
      </c>
      <c r="H52">
        <v>77</v>
      </c>
      <c r="I52">
        <v>12</v>
      </c>
      <c r="J52">
        <v>9</v>
      </c>
      <c r="K52">
        <v>10</v>
      </c>
      <c r="L52">
        <v>44</v>
      </c>
      <c r="M52">
        <v>46</v>
      </c>
      <c r="N52">
        <v>45</v>
      </c>
      <c r="O52" t="s">
        <v>47</v>
      </c>
      <c r="P52" t="s">
        <v>47</v>
      </c>
      <c r="Q52">
        <v>17</v>
      </c>
      <c r="R52">
        <v>27</v>
      </c>
      <c r="S52">
        <v>27</v>
      </c>
      <c r="T52">
        <v>27</v>
      </c>
      <c r="U52" t="s">
        <v>47</v>
      </c>
      <c r="V52" t="s">
        <v>47</v>
      </c>
      <c r="W52">
        <v>1</v>
      </c>
      <c r="X52">
        <v>0</v>
      </c>
      <c r="Y52">
        <v>0</v>
      </c>
      <c r="Z52">
        <v>0</v>
      </c>
      <c r="AA52" t="s">
        <v>47</v>
      </c>
      <c r="AB52" t="s">
        <v>47</v>
      </c>
      <c r="AC52">
        <v>1</v>
      </c>
      <c r="AD52" t="s">
        <v>47</v>
      </c>
      <c r="AE52" t="s">
        <v>47</v>
      </c>
      <c r="AF52">
        <v>26</v>
      </c>
      <c r="AG52" t="s">
        <v>47</v>
      </c>
      <c r="AH52" t="s">
        <v>47</v>
      </c>
      <c r="AI52">
        <v>1</v>
      </c>
      <c r="AJ52">
        <v>27</v>
      </c>
      <c r="AK52">
        <v>35</v>
      </c>
      <c r="AL52">
        <v>32</v>
      </c>
      <c r="AM52">
        <v>22</v>
      </c>
      <c r="AN52">
        <v>15</v>
      </c>
      <c r="AO52">
        <v>18</v>
      </c>
      <c r="AP52">
        <v>6</v>
      </c>
      <c r="AQ52">
        <v>4</v>
      </c>
      <c r="AR52">
        <v>5</v>
      </c>
    </row>
    <row r="53" spans="1:44" x14ac:dyDescent="0.45">
      <c r="A53">
        <v>3</v>
      </c>
      <c r="B53">
        <v>336</v>
      </c>
      <c r="C53">
        <v>111</v>
      </c>
      <c r="D53">
        <v>104</v>
      </c>
      <c r="E53">
        <v>215</v>
      </c>
      <c r="F53">
        <v>82</v>
      </c>
      <c r="G53">
        <v>83</v>
      </c>
      <c r="H53">
        <v>82</v>
      </c>
      <c r="I53">
        <v>5</v>
      </c>
      <c r="J53">
        <v>4</v>
      </c>
      <c r="K53">
        <v>4</v>
      </c>
      <c r="L53">
        <v>61</v>
      </c>
      <c r="M53">
        <v>63</v>
      </c>
      <c r="N53">
        <v>62</v>
      </c>
      <c r="O53">
        <v>14</v>
      </c>
      <c r="P53">
        <v>16</v>
      </c>
      <c r="Q53">
        <v>15</v>
      </c>
      <c r="R53">
        <v>47</v>
      </c>
      <c r="S53">
        <v>47</v>
      </c>
      <c r="T53">
        <v>47</v>
      </c>
      <c r="U53">
        <v>8</v>
      </c>
      <c r="V53">
        <v>6</v>
      </c>
      <c r="W53">
        <v>7</v>
      </c>
      <c r="X53">
        <v>0</v>
      </c>
      <c r="Y53">
        <v>0</v>
      </c>
      <c r="Z53">
        <v>0</v>
      </c>
      <c r="AA53" t="s">
        <v>47</v>
      </c>
      <c r="AB53" t="s">
        <v>47</v>
      </c>
      <c r="AC53">
        <v>2</v>
      </c>
      <c r="AD53">
        <v>39</v>
      </c>
      <c r="AE53">
        <v>41</v>
      </c>
      <c r="AF53">
        <v>40</v>
      </c>
      <c r="AG53">
        <v>0</v>
      </c>
      <c r="AH53">
        <v>0</v>
      </c>
      <c r="AI53">
        <v>0</v>
      </c>
      <c r="AJ53">
        <v>21</v>
      </c>
      <c r="AK53">
        <v>19</v>
      </c>
      <c r="AL53">
        <v>20</v>
      </c>
      <c r="AM53" t="s">
        <v>47</v>
      </c>
      <c r="AN53" t="s">
        <v>47</v>
      </c>
      <c r="AO53">
        <v>16</v>
      </c>
      <c r="AP53" t="s">
        <v>47</v>
      </c>
      <c r="AQ53" t="s">
        <v>47</v>
      </c>
      <c r="AR53">
        <v>1</v>
      </c>
    </row>
    <row r="54" spans="1:44" x14ac:dyDescent="0.45">
      <c r="A54">
        <v>3</v>
      </c>
      <c r="B54">
        <v>340</v>
      </c>
      <c r="C54">
        <v>162</v>
      </c>
      <c r="D54">
        <v>191</v>
      </c>
      <c r="E54">
        <v>353</v>
      </c>
      <c r="F54">
        <v>83</v>
      </c>
      <c r="G54">
        <v>79</v>
      </c>
      <c r="H54">
        <v>81</v>
      </c>
      <c r="I54">
        <v>7</v>
      </c>
      <c r="J54">
        <v>8</v>
      </c>
      <c r="K54">
        <v>8</v>
      </c>
      <c r="L54">
        <v>67</v>
      </c>
      <c r="M54">
        <v>54</v>
      </c>
      <c r="N54">
        <v>60</v>
      </c>
      <c r="O54" t="s">
        <v>47</v>
      </c>
      <c r="P54" t="s">
        <v>47</v>
      </c>
      <c r="Q54">
        <v>30</v>
      </c>
      <c r="R54" t="s">
        <v>47</v>
      </c>
      <c r="S54" t="s">
        <v>47</v>
      </c>
      <c r="T54">
        <v>29</v>
      </c>
      <c r="U54" t="s">
        <v>47</v>
      </c>
      <c r="V54" t="s">
        <v>47</v>
      </c>
      <c r="W54" t="s">
        <v>47</v>
      </c>
      <c r="X54">
        <v>0</v>
      </c>
      <c r="Y54">
        <v>0</v>
      </c>
      <c r="Z54">
        <v>0</v>
      </c>
      <c r="AA54" t="s">
        <v>47</v>
      </c>
      <c r="AB54" t="s">
        <v>47</v>
      </c>
      <c r="AC54" t="s">
        <v>47</v>
      </c>
      <c r="AD54" t="s">
        <v>47</v>
      </c>
      <c r="AE54" t="s">
        <v>47</v>
      </c>
      <c r="AF54" t="s">
        <v>47</v>
      </c>
      <c r="AG54" t="s">
        <v>47</v>
      </c>
      <c r="AH54" t="s">
        <v>47</v>
      </c>
      <c r="AI54">
        <v>1</v>
      </c>
      <c r="AJ54">
        <v>16</v>
      </c>
      <c r="AK54">
        <v>24</v>
      </c>
      <c r="AL54">
        <v>20</v>
      </c>
      <c r="AM54">
        <v>12</v>
      </c>
      <c r="AN54">
        <v>17</v>
      </c>
      <c r="AO54">
        <v>15</v>
      </c>
      <c r="AP54">
        <v>5</v>
      </c>
      <c r="AQ54">
        <v>4</v>
      </c>
      <c r="AR54">
        <v>5</v>
      </c>
    </row>
    <row r="55" spans="1:44" x14ac:dyDescent="0.45">
      <c r="A55">
        <v>3</v>
      </c>
      <c r="B55">
        <v>341</v>
      </c>
      <c r="C55">
        <v>576</v>
      </c>
      <c r="D55">
        <v>621</v>
      </c>
      <c r="E55">
        <v>1197</v>
      </c>
      <c r="F55">
        <v>78</v>
      </c>
      <c r="G55">
        <v>85</v>
      </c>
      <c r="H55">
        <v>81</v>
      </c>
      <c r="I55">
        <v>8</v>
      </c>
      <c r="J55">
        <v>7</v>
      </c>
      <c r="K55">
        <v>7</v>
      </c>
      <c r="L55">
        <v>56</v>
      </c>
      <c r="M55">
        <v>63</v>
      </c>
      <c r="N55">
        <v>60</v>
      </c>
      <c r="O55" t="s">
        <v>47</v>
      </c>
      <c r="P55" t="s">
        <v>47</v>
      </c>
      <c r="Q55">
        <v>25</v>
      </c>
      <c r="R55">
        <v>29</v>
      </c>
      <c r="S55">
        <v>39</v>
      </c>
      <c r="T55">
        <v>34</v>
      </c>
      <c r="U55">
        <v>3</v>
      </c>
      <c r="V55">
        <v>4</v>
      </c>
      <c r="W55">
        <v>3</v>
      </c>
      <c r="X55">
        <v>0</v>
      </c>
      <c r="Y55">
        <v>0</v>
      </c>
      <c r="Z55">
        <v>0</v>
      </c>
      <c r="AA55" t="s">
        <v>47</v>
      </c>
      <c r="AB55" t="s">
        <v>47</v>
      </c>
      <c r="AC55">
        <v>3</v>
      </c>
      <c r="AD55">
        <v>26</v>
      </c>
      <c r="AE55">
        <v>35</v>
      </c>
      <c r="AF55">
        <v>31</v>
      </c>
      <c r="AG55" t="s">
        <v>47</v>
      </c>
      <c r="AH55" t="s">
        <v>47</v>
      </c>
      <c r="AI55" t="s">
        <v>60</v>
      </c>
      <c r="AJ55">
        <v>21</v>
      </c>
      <c r="AK55">
        <v>21</v>
      </c>
      <c r="AL55">
        <v>21</v>
      </c>
      <c r="AM55">
        <v>17</v>
      </c>
      <c r="AN55">
        <v>11</v>
      </c>
      <c r="AO55">
        <v>14</v>
      </c>
      <c r="AP55">
        <v>6</v>
      </c>
      <c r="AQ55">
        <v>4</v>
      </c>
      <c r="AR55">
        <v>5</v>
      </c>
    </row>
    <row r="56" spans="1:44" x14ac:dyDescent="0.45">
      <c r="A56">
        <v>3</v>
      </c>
      <c r="B56">
        <v>342</v>
      </c>
      <c r="C56">
        <v>507</v>
      </c>
      <c r="D56">
        <v>566</v>
      </c>
      <c r="E56">
        <v>1073</v>
      </c>
      <c r="F56">
        <v>87</v>
      </c>
      <c r="G56">
        <v>91</v>
      </c>
      <c r="H56">
        <v>89</v>
      </c>
      <c r="I56">
        <v>10</v>
      </c>
      <c r="J56">
        <v>6</v>
      </c>
      <c r="K56">
        <v>8</v>
      </c>
      <c r="L56">
        <v>73</v>
      </c>
      <c r="M56">
        <v>68</v>
      </c>
      <c r="N56">
        <v>70</v>
      </c>
      <c r="O56">
        <v>12</v>
      </c>
      <c r="P56">
        <v>8</v>
      </c>
      <c r="Q56">
        <v>10</v>
      </c>
      <c r="R56">
        <v>57</v>
      </c>
      <c r="S56">
        <v>52</v>
      </c>
      <c r="T56">
        <v>55</v>
      </c>
      <c r="U56">
        <v>21</v>
      </c>
      <c r="V56">
        <v>19</v>
      </c>
      <c r="W56">
        <v>20</v>
      </c>
      <c r="X56">
        <v>1</v>
      </c>
      <c r="Y56">
        <v>0</v>
      </c>
      <c r="Z56">
        <v>1</v>
      </c>
      <c r="AA56">
        <v>18</v>
      </c>
      <c r="AB56">
        <v>15</v>
      </c>
      <c r="AC56">
        <v>16</v>
      </c>
      <c r="AD56">
        <v>36</v>
      </c>
      <c r="AE56">
        <v>34</v>
      </c>
      <c r="AF56">
        <v>35</v>
      </c>
      <c r="AG56">
        <v>4</v>
      </c>
      <c r="AH56">
        <v>8</v>
      </c>
      <c r="AI56">
        <v>6</v>
      </c>
      <c r="AJ56">
        <v>14</v>
      </c>
      <c r="AK56">
        <v>23</v>
      </c>
      <c r="AL56">
        <v>18</v>
      </c>
      <c r="AM56">
        <v>10</v>
      </c>
      <c r="AN56">
        <v>7</v>
      </c>
      <c r="AO56">
        <v>8</v>
      </c>
      <c r="AP56">
        <v>3</v>
      </c>
      <c r="AQ56">
        <v>2</v>
      </c>
      <c r="AR56">
        <v>3</v>
      </c>
    </row>
    <row r="57" spans="1:44" x14ac:dyDescent="0.45">
      <c r="A57">
        <v>3</v>
      </c>
      <c r="B57">
        <v>343</v>
      </c>
      <c r="C57">
        <v>621</v>
      </c>
      <c r="D57">
        <v>666</v>
      </c>
      <c r="E57">
        <v>1287</v>
      </c>
      <c r="F57">
        <v>77</v>
      </c>
      <c r="G57">
        <v>87</v>
      </c>
      <c r="H57">
        <v>82</v>
      </c>
      <c r="I57">
        <v>7</v>
      </c>
      <c r="J57">
        <v>5</v>
      </c>
      <c r="K57">
        <v>6</v>
      </c>
      <c r="L57">
        <v>54</v>
      </c>
      <c r="M57">
        <v>59</v>
      </c>
      <c r="N57">
        <v>56</v>
      </c>
      <c r="O57">
        <v>14</v>
      </c>
      <c r="P57">
        <v>14</v>
      </c>
      <c r="Q57">
        <v>14</v>
      </c>
      <c r="R57">
        <v>38</v>
      </c>
      <c r="S57">
        <v>44</v>
      </c>
      <c r="T57">
        <v>41</v>
      </c>
      <c r="U57">
        <v>10</v>
      </c>
      <c r="V57">
        <v>11</v>
      </c>
      <c r="W57">
        <v>10</v>
      </c>
      <c r="X57" t="s">
        <v>47</v>
      </c>
      <c r="Y57" t="s">
        <v>47</v>
      </c>
      <c r="Z57" t="s">
        <v>60</v>
      </c>
      <c r="AA57">
        <v>8</v>
      </c>
      <c r="AB57">
        <v>10</v>
      </c>
      <c r="AC57">
        <v>9</v>
      </c>
      <c r="AD57">
        <v>29</v>
      </c>
      <c r="AE57">
        <v>33</v>
      </c>
      <c r="AF57">
        <v>31</v>
      </c>
      <c r="AG57">
        <v>1</v>
      </c>
      <c r="AH57">
        <v>1</v>
      </c>
      <c r="AI57">
        <v>1</v>
      </c>
      <c r="AJ57">
        <v>23</v>
      </c>
      <c r="AK57">
        <v>29</v>
      </c>
      <c r="AL57">
        <v>26</v>
      </c>
      <c r="AM57">
        <v>18</v>
      </c>
      <c r="AN57">
        <v>10</v>
      </c>
      <c r="AO57">
        <v>14</v>
      </c>
      <c r="AP57">
        <v>5</v>
      </c>
      <c r="AQ57">
        <v>3</v>
      </c>
      <c r="AR57">
        <v>4</v>
      </c>
    </row>
    <row r="58" spans="1:44" x14ac:dyDescent="0.45">
      <c r="A58">
        <v>3</v>
      </c>
      <c r="B58">
        <v>344</v>
      </c>
      <c r="C58">
        <v>304</v>
      </c>
      <c r="D58">
        <v>392</v>
      </c>
      <c r="E58">
        <v>696</v>
      </c>
      <c r="F58">
        <v>83</v>
      </c>
      <c r="G58">
        <v>88</v>
      </c>
      <c r="H58">
        <v>85</v>
      </c>
      <c r="I58">
        <v>9</v>
      </c>
      <c r="J58">
        <v>7</v>
      </c>
      <c r="K58">
        <v>8</v>
      </c>
      <c r="L58">
        <v>66</v>
      </c>
      <c r="M58">
        <v>68</v>
      </c>
      <c r="N58">
        <v>67</v>
      </c>
      <c r="O58">
        <v>21</v>
      </c>
      <c r="P58">
        <v>24</v>
      </c>
      <c r="Q58">
        <v>23</v>
      </c>
      <c r="R58">
        <v>38</v>
      </c>
      <c r="S58">
        <v>37</v>
      </c>
      <c r="T58">
        <v>38</v>
      </c>
      <c r="U58">
        <v>7</v>
      </c>
      <c r="V58">
        <v>9</v>
      </c>
      <c r="W58">
        <v>8</v>
      </c>
      <c r="X58">
        <v>0</v>
      </c>
      <c r="Y58">
        <v>0</v>
      </c>
      <c r="Z58">
        <v>0</v>
      </c>
      <c r="AA58" t="s">
        <v>47</v>
      </c>
      <c r="AB58" t="s">
        <v>47</v>
      </c>
      <c r="AC58">
        <v>7</v>
      </c>
      <c r="AD58">
        <v>31</v>
      </c>
      <c r="AE58">
        <v>28</v>
      </c>
      <c r="AF58">
        <v>29</v>
      </c>
      <c r="AG58">
        <v>7</v>
      </c>
      <c r="AH58">
        <v>7</v>
      </c>
      <c r="AI58">
        <v>7</v>
      </c>
      <c r="AJ58">
        <v>17</v>
      </c>
      <c r="AK58">
        <v>19</v>
      </c>
      <c r="AL58">
        <v>18</v>
      </c>
      <c r="AM58">
        <v>12</v>
      </c>
      <c r="AN58">
        <v>11</v>
      </c>
      <c r="AO58">
        <v>11</v>
      </c>
      <c r="AP58">
        <v>5</v>
      </c>
      <c r="AQ58">
        <v>2</v>
      </c>
      <c r="AR58">
        <v>3</v>
      </c>
    </row>
    <row r="59" spans="1:44" x14ac:dyDescent="0.45">
      <c r="A59">
        <v>3</v>
      </c>
      <c r="B59">
        <v>350</v>
      </c>
      <c r="C59">
        <v>442</v>
      </c>
      <c r="D59">
        <v>425</v>
      </c>
      <c r="E59">
        <v>867</v>
      </c>
      <c r="F59">
        <v>79</v>
      </c>
      <c r="G59">
        <v>84</v>
      </c>
      <c r="H59">
        <v>82</v>
      </c>
      <c r="I59">
        <v>7</v>
      </c>
      <c r="J59">
        <v>7</v>
      </c>
      <c r="K59">
        <v>7</v>
      </c>
      <c r="L59">
        <v>60</v>
      </c>
      <c r="M59">
        <v>65</v>
      </c>
      <c r="N59">
        <v>63</v>
      </c>
      <c r="O59" t="s">
        <v>47</v>
      </c>
      <c r="P59" t="s">
        <v>47</v>
      </c>
      <c r="Q59" t="s">
        <v>47</v>
      </c>
      <c r="R59">
        <v>50</v>
      </c>
      <c r="S59">
        <v>56</v>
      </c>
      <c r="T59">
        <v>53</v>
      </c>
      <c r="U59">
        <v>5</v>
      </c>
      <c r="V59">
        <v>6</v>
      </c>
      <c r="W59">
        <v>6</v>
      </c>
      <c r="X59">
        <v>0</v>
      </c>
      <c r="Y59">
        <v>0</v>
      </c>
      <c r="Z59">
        <v>0</v>
      </c>
      <c r="AA59">
        <v>4</v>
      </c>
      <c r="AB59">
        <v>4</v>
      </c>
      <c r="AC59">
        <v>4</v>
      </c>
      <c r="AD59">
        <v>45</v>
      </c>
      <c r="AE59">
        <v>49</v>
      </c>
      <c r="AF59">
        <v>47</v>
      </c>
      <c r="AG59" t="s">
        <v>47</v>
      </c>
      <c r="AH59" t="s">
        <v>47</v>
      </c>
      <c r="AI59" t="s">
        <v>47</v>
      </c>
      <c r="AJ59">
        <v>19</v>
      </c>
      <c r="AK59">
        <v>19</v>
      </c>
      <c r="AL59">
        <v>19</v>
      </c>
      <c r="AM59">
        <v>14</v>
      </c>
      <c r="AN59">
        <v>12</v>
      </c>
      <c r="AO59">
        <v>13</v>
      </c>
      <c r="AP59">
        <v>6</v>
      </c>
      <c r="AQ59">
        <v>4</v>
      </c>
      <c r="AR59">
        <v>5</v>
      </c>
    </row>
    <row r="60" spans="1:44" x14ac:dyDescent="0.45">
      <c r="A60">
        <v>3</v>
      </c>
      <c r="B60">
        <v>351</v>
      </c>
      <c r="C60">
        <v>1111</v>
      </c>
      <c r="D60">
        <v>1386</v>
      </c>
      <c r="E60">
        <v>2497</v>
      </c>
      <c r="F60">
        <v>83</v>
      </c>
      <c r="G60">
        <v>89</v>
      </c>
      <c r="H60">
        <v>87</v>
      </c>
      <c r="I60">
        <v>8</v>
      </c>
      <c r="J60">
        <v>8</v>
      </c>
      <c r="K60">
        <v>8</v>
      </c>
      <c r="L60">
        <v>62</v>
      </c>
      <c r="M60">
        <v>67</v>
      </c>
      <c r="N60">
        <v>65</v>
      </c>
      <c r="O60" t="s">
        <v>47</v>
      </c>
      <c r="P60" t="s">
        <v>47</v>
      </c>
      <c r="Q60">
        <v>10</v>
      </c>
      <c r="R60">
        <v>52</v>
      </c>
      <c r="S60">
        <v>56</v>
      </c>
      <c r="T60">
        <v>54</v>
      </c>
      <c r="U60">
        <v>13</v>
      </c>
      <c r="V60">
        <v>15</v>
      </c>
      <c r="W60">
        <v>14</v>
      </c>
      <c r="X60" t="s">
        <v>47</v>
      </c>
      <c r="Y60" t="s">
        <v>47</v>
      </c>
      <c r="Z60" t="s">
        <v>60</v>
      </c>
      <c r="AA60">
        <v>9</v>
      </c>
      <c r="AB60">
        <v>11</v>
      </c>
      <c r="AC60">
        <v>10</v>
      </c>
      <c r="AD60">
        <v>39</v>
      </c>
      <c r="AE60">
        <v>41</v>
      </c>
      <c r="AF60">
        <v>40</v>
      </c>
      <c r="AG60" t="s">
        <v>47</v>
      </c>
      <c r="AH60" t="s">
        <v>47</v>
      </c>
      <c r="AI60" t="s">
        <v>60</v>
      </c>
      <c r="AJ60">
        <v>21</v>
      </c>
      <c r="AK60">
        <v>23</v>
      </c>
      <c r="AL60">
        <v>22</v>
      </c>
      <c r="AM60">
        <v>12</v>
      </c>
      <c r="AN60">
        <v>8</v>
      </c>
      <c r="AO60">
        <v>10</v>
      </c>
      <c r="AP60">
        <v>5</v>
      </c>
      <c r="AQ60">
        <v>3</v>
      </c>
      <c r="AR60">
        <v>4</v>
      </c>
    </row>
    <row r="61" spans="1:44" x14ac:dyDescent="0.45">
      <c r="A61">
        <v>3</v>
      </c>
      <c r="B61">
        <v>352</v>
      </c>
      <c r="C61">
        <v>1335</v>
      </c>
      <c r="D61">
        <v>1867</v>
      </c>
      <c r="E61">
        <v>3202</v>
      </c>
      <c r="F61">
        <v>85</v>
      </c>
      <c r="G61">
        <v>88</v>
      </c>
      <c r="H61">
        <v>87</v>
      </c>
      <c r="I61">
        <v>4</v>
      </c>
      <c r="J61">
        <v>4</v>
      </c>
      <c r="K61">
        <v>4</v>
      </c>
      <c r="L61">
        <v>75</v>
      </c>
      <c r="M61">
        <v>72</v>
      </c>
      <c r="N61">
        <v>73</v>
      </c>
      <c r="O61">
        <v>22</v>
      </c>
      <c r="P61">
        <v>20</v>
      </c>
      <c r="Q61">
        <v>21</v>
      </c>
      <c r="R61">
        <v>48</v>
      </c>
      <c r="S61">
        <v>48</v>
      </c>
      <c r="T61">
        <v>48</v>
      </c>
      <c r="U61">
        <v>14</v>
      </c>
      <c r="V61">
        <v>18</v>
      </c>
      <c r="W61">
        <v>16</v>
      </c>
      <c r="X61" t="s">
        <v>60</v>
      </c>
      <c r="Y61">
        <v>1</v>
      </c>
      <c r="Z61">
        <v>1</v>
      </c>
      <c r="AA61">
        <v>11</v>
      </c>
      <c r="AB61">
        <v>15</v>
      </c>
      <c r="AC61">
        <v>13</v>
      </c>
      <c r="AD61">
        <v>34</v>
      </c>
      <c r="AE61">
        <v>30</v>
      </c>
      <c r="AF61">
        <v>32</v>
      </c>
      <c r="AG61">
        <v>4</v>
      </c>
      <c r="AH61">
        <v>4</v>
      </c>
      <c r="AI61">
        <v>4</v>
      </c>
      <c r="AJ61">
        <v>11</v>
      </c>
      <c r="AK61">
        <v>17</v>
      </c>
      <c r="AL61">
        <v>14</v>
      </c>
      <c r="AM61">
        <v>10</v>
      </c>
      <c r="AN61">
        <v>7</v>
      </c>
      <c r="AO61">
        <v>9</v>
      </c>
      <c r="AP61">
        <v>5</v>
      </c>
      <c r="AQ61">
        <v>4</v>
      </c>
      <c r="AR61">
        <v>4</v>
      </c>
    </row>
    <row r="62" spans="1:44" x14ac:dyDescent="0.45">
      <c r="A62">
        <v>3</v>
      </c>
      <c r="B62">
        <v>353</v>
      </c>
      <c r="C62">
        <v>817</v>
      </c>
      <c r="D62">
        <v>861</v>
      </c>
      <c r="E62">
        <v>1678</v>
      </c>
      <c r="F62">
        <v>89</v>
      </c>
      <c r="G62">
        <v>90</v>
      </c>
      <c r="H62">
        <v>90</v>
      </c>
      <c r="I62">
        <v>6</v>
      </c>
      <c r="J62">
        <v>6</v>
      </c>
      <c r="K62">
        <v>6</v>
      </c>
      <c r="L62">
        <v>75</v>
      </c>
      <c r="M62">
        <v>72</v>
      </c>
      <c r="N62">
        <v>74</v>
      </c>
      <c r="O62">
        <v>31</v>
      </c>
      <c r="P62">
        <v>24</v>
      </c>
      <c r="Q62">
        <v>27</v>
      </c>
      <c r="R62">
        <v>44</v>
      </c>
      <c r="S62">
        <v>47</v>
      </c>
      <c r="T62">
        <v>45</v>
      </c>
      <c r="U62">
        <v>8</v>
      </c>
      <c r="V62">
        <v>11</v>
      </c>
      <c r="W62">
        <v>10</v>
      </c>
      <c r="X62" t="s">
        <v>47</v>
      </c>
      <c r="Y62" t="s">
        <v>47</v>
      </c>
      <c r="Z62" t="s">
        <v>60</v>
      </c>
      <c r="AA62">
        <v>7</v>
      </c>
      <c r="AB62">
        <v>10</v>
      </c>
      <c r="AC62">
        <v>9</v>
      </c>
      <c r="AD62">
        <v>35</v>
      </c>
      <c r="AE62">
        <v>36</v>
      </c>
      <c r="AF62">
        <v>36</v>
      </c>
      <c r="AG62">
        <v>1</v>
      </c>
      <c r="AH62" t="s">
        <v>60</v>
      </c>
      <c r="AI62">
        <v>1</v>
      </c>
      <c r="AJ62">
        <v>14</v>
      </c>
      <c r="AK62">
        <v>18</v>
      </c>
      <c r="AL62">
        <v>16</v>
      </c>
      <c r="AM62">
        <v>7</v>
      </c>
      <c r="AN62">
        <v>8</v>
      </c>
      <c r="AO62">
        <v>8</v>
      </c>
      <c r="AP62">
        <v>4</v>
      </c>
      <c r="AQ62">
        <v>1</v>
      </c>
      <c r="AR62">
        <v>3</v>
      </c>
    </row>
    <row r="63" spans="1:44" x14ac:dyDescent="0.45">
      <c r="A63">
        <v>3</v>
      </c>
      <c r="B63">
        <v>354</v>
      </c>
      <c r="C63">
        <v>517</v>
      </c>
      <c r="D63">
        <v>534</v>
      </c>
      <c r="E63">
        <v>1051</v>
      </c>
      <c r="F63">
        <v>82</v>
      </c>
      <c r="G63">
        <v>87</v>
      </c>
      <c r="H63">
        <v>85</v>
      </c>
      <c r="I63">
        <v>11</v>
      </c>
      <c r="J63">
        <v>10</v>
      </c>
      <c r="K63">
        <v>10</v>
      </c>
      <c r="L63">
        <v>57</v>
      </c>
      <c r="M63">
        <v>60</v>
      </c>
      <c r="N63">
        <v>59</v>
      </c>
      <c r="O63">
        <v>16</v>
      </c>
      <c r="P63">
        <v>15</v>
      </c>
      <c r="Q63">
        <v>16</v>
      </c>
      <c r="R63">
        <v>41</v>
      </c>
      <c r="S63">
        <v>41</v>
      </c>
      <c r="T63">
        <v>41</v>
      </c>
      <c r="U63">
        <v>7</v>
      </c>
      <c r="V63">
        <v>9</v>
      </c>
      <c r="W63">
        <v>8</v>
      </c>
      <c r="X63">
        <v>0</v>
      </c>
      <c r="Y63">
        <v>0</v>
      </c>
      <c r="Z63">
        <v>0</v>
      </c>
      <c r="AA63">
        <v>6</v>
      </c>
      <c r="AB63">
        <v>8</v>
      </c>
      <c r="AC63">
        <v>7</v>
      </c>
      <c r="AD63">
        <v>33</v>
      </c>
      <c r="AE63">
        <v>33</v>
      </c>
      <c r="AF63">
        <v>33</v>
      </c>
      <c r="AG63">
        <v>1</v>
      </c>
      <c r="AH63">
        <v>4</v>
      </c>
      <c r="AI63">
        <v>2</v>
      </c>
      <c r="AJ63">
        <v>26</v>
      </c>
      <c r="AK63">
        <v>26</v>
      </c>
      <c r="AL63">
        <v>26</v>
      </c>
      <c r="AM63">
        <v>14</v>
      </c>
      <c r="AN63">
        <v>10</v>
      </c>
      <c r="AO63">
        <v>12</v>
      </c>
      <c r="AP63">
        <v>4</v>
      </c>
      <c r="AQ63">
        <v>4</v>
      </c>
      <c r="AR63">
        <v>4</v>
      </c>
    </row>
    <row r="64" spans="1:44" x14ac:dyDescent="0.45">
      <c r="A64">
        <v>3</v>
      </c>
      <c r="B64">
        <v>355</v>
      </c>
      <c r="C64">
        <v>713</v>
      </c>
      <c r="D64">
        <v>963</v>
      </c>
      <c r="E64">
        <v>1676</v>
      </c>
      <c r="F64">
        <v>84</v>
      </c>
      <c r="G64">
        <v>85</v>
      </c>
      <c r="H64">
        <v>85</v>
      </c>
      <c r="I64">
        <v>10</v>
      </c>
      <c r="J64">
        <v>7</v>
      </c>
      <c r="K64">
        <v>9</v>
      </c>
      <c r="L64">
        <v>61</v>
      </c>
      <c r="M64">
        <v>57</v>
      </c>
      <c r="N64">
        <v>59</v>
      </c>
      <c r="O64" t="s">
        <v>47</v>
      </c>
      <c r="P64" t="s">
        <v>47</v>
      </c>
      <c r="Q64">
        <v>13</v>
      </c>
      <c r="R64">
        <v>46</v>
      </c>
      <c r="S64">
        <v>45</v>
      </c>
      <c r="T64">
        <v>46</v>
      </c>
      <c r="U64">
        <v>9</v>
      </c>
      <c r="V64">
        <v>8</v>
      </c>
      <c r="W64">
        <v>8</v>
      </c>
      <c r="X64" t="s">
        <v>47</v>
      </c>
      <c r="Y64" t="s">
        <v>47</v>
      </c>
      <c r="Z64" t="s">
        <v>47</v>
      </c>
      <c r="AA64">
        <v>8</v>
      </c>
      <c r="AB64">
        <v>6</v>
      </c>
      <c r="AC64">
        <v>7</v>
      </c>
      <c r="AD64">
        <v>37</v>
      </c>
      <c r="AE64">
        <v>37</v>
      </c>
      <c r="AF64">
        <v>37</v>
      </c>
      <c r="AG64" t="s">
        <v>47</v>
      </c>
      <c r="AH64" t="s">
        <v>47</v>
      </c>
      <c r="AI64" t="s">
        <v>60</v>
      </c>
      <c r="AJ64">
        <v>23</v>
      </c>
      <c r="AK64">
        <v>27</v>
      </c>
      <c r="AL64">
        <v>26</v>
      </c>
      <c r="AM64">
        <v>11</v>
      </c>
      <c r="AN64">
        <v>12</v>
      </c>
      <c r="AO64">
        <v>12</v>
      </c>
      <c r="AP64">
        <v>4</v>
      </c>
      <c r="AQ64">
        <v>3</v>
      </c>
      <c r="AR64">
        <v>3</v>
      </c>
    </row>
    <row r="65" spans="1:44" x14ac:dyDescent="0.45">
      <c r="A65">
        <v>3</v>
      </c>
      <c r="B65">
        <v>356</v>
      </c>
      <c r="C65">
        <v>951</v>
      </c>
      <c r="D65">
        <v>1122</v>
      </c>
      <c r="E65">
        <v>2073</v>
      </c>
      <c r="F65">
        <v>88</v>
      </c>
      <c r="G65">
        <v>91</v>
      </c>
      <c r="H65">
        <v>89</v>
      </c>
      <c r="I65">
        <v>11</v>
      </c>
      <c r="J65">
        <v>7</v>
      </c>
      <c r="K65">
        <v>9</v>
      </c>
      <c r="L65">
        <v>66</v>
      </c>
      <c r="M65">
        <v>65</v>
      </c>
      <c r="N65">
        <v>66</v>
      </c>
      <c r="O65">
        <v>11</v>
      </c>
      <c r="P65">
        <v>11</v>
      </c>
      <c r="Q65">
        <v>11</v>
      </c>
      <c r="R65">
        <v>49</v>
      </c>
      <c r="S65">
        <v>48</v>
      </c>
      <c r="T65">
        <v>49</v>
      </c>
      <c r="U65">
        <v>12</v>
      </c>
      <c r="V65">
        <v>12</v>
      </c>
      <c r="W65">
        <v>12</v>
      </c>
      <c r="X65" t="s">
        <v>47</v>
      </c>
      <c r="Y65" t="s">
        <v>47</v>
      </c>
      <c r="Z65" t="s">
        <v>60</v>
      </c>
      <c r="AA65">
        <v>9</v>
      </c>
      <c r="AB65">
        <v>10</v>
      </c>
      <c r="AC65">
        <v>10</v>
      </c>
      <c r="AD65">
        <v>37</v>
      </c>
      <c r="AE65">
        <v>36</v>
      </c>
      <c r="AF65">
        <v>37</v>
      </c>
      <c r="AG65">
        <v>6</v>
      </c>
      <c r="AH65">
        <v>7</v>
      </c>
      <c r="AI65">
        <v>6</v>
      </c>
      <c r="AJ65">
        <v>22</v>
      </c>
      <c r="AK65">
        <v>25</v>
      </c>
      <c r="AL65">
        <v>24</v>
      </c>
      <c r="AM65">
        <v>9</v>
      </c>
      <c r="AN65">
        <v>7</v>
      </c>
      <c r="AO65">
        <v>8</v>
      </c>
      <c r="AP65">
        <v>3</v>
      </c>
      <c r="AQ65">
        <v>3</v>
      </c>
      <c r="AR65">
        <v>3</v>
      </c>
    </row>
    <row r="66" spans="1:44" x14ac:dyDescent="0.45">
      <c r="A66">
        <v>3</v>
      </c>
      <c r="B66">
        <v>357</v>
      </c>
      <c r="C66">
        <v>588</v>
      </c>
      <c r="D66">
        <v>644</v>
      </c>
      <c r="E66">
        <v>1232</v>
      </c>
      <c r="F66">
        <v>87</v>
      </c>
      <c r="G66">
        <v>88</v>
      </c>
      <c r="H66">
        <v>88</v>
      </c>
      <c r="I66">
        <v>14</v>
      </c>
      <c r="J66">
        <v>8</v>
      </c>
      <c r="K66">
        <v>11</v>
      </c>
      <c r="L66">
        <v>60</v>
      </c>
      <c r="M66">
        <v>62</v>
      </c>
      <c r="N66">
        <v>61</v>
      </c>
      <c r="O66" t="s">
        <v>47</v>
      </c>
      <c r="P66" t="s">
        <v>47</v>
      </c>
      <c r="Q66">
        <v>13</v>
      </c>
      <c r="R66">
        <v>46</v>
      </c>
      <c r="S66">
        <v>49</v>
      </c>
      <c r="T66">
        <v>48</v>
      </c>
      <c r="U66">
        <v>10</v>
      </c>
      <c r="V66">
        <v>10</v>
      </c>
      <c r="W66">
        <v>10</v>
      </c>
      <c r="X66" t="s">
        <v>47</v>
      </c>
      <c r="Y66" t="s">
        <v>47</v>
      </c>
      <c r="Z66" t="s">
        <v>47</v>
      </c>
      <c r="AA66">
        <v>9</v>
      </c>
      <c r="AB66">
        <v>9</v>
      </c>
      <c r="AC66">
        <v>9</v>
      </c>
      <c r="AD66">
        <v>36</v>
      </c>
      <c r="AE66">
        <v>39</v>
      </c>
      <c r="AF66">
        <v>38</v>
      </c>
      <c r="AG66" t="s">
        <v>47</v>
      </c>
      <c r="AH66" t="s">
        <v>47</v>
      </c>
      <c r="AI66" t="s">
        <v>60</v>
      </c>
      <c r="AJ66">
        <v>27</v>
      </c>
      <c r="AK66">
        <v>26</v>
      </c>
      <c r="AL66">
        <v>26</v>
      </c>
      <c r="AM66">
        <v>9</v>
      </c>
      <c r="AN66">
        <v>9</v>
      </c>
      <c r="AO66">
        <v>9</v>
      </c>
      <c r="AP66">
        <v>4</v>
      </c>
      <c r="AQ66">
        <v>2</v>
      </c>
      <c r="AR66">
        <v>3</v>
      </c>
    </row>
    <row r="67" spans="1:44" x14ac:dyDescent="0.45">
      <c r="A67">
        <v>3</v>
      </c>
      <c r="B67">
        <v>358</v>
      </c>
      <c r="C67">
        <v>346</v>
      </c>
      <c r="D67">
        <v>349</v>
      </c>
      <c r="E67">
        <v>695</v>
      </c>
      <c r="F67">
        <v>86</v>
      </c>
      <c r="G67">
        <v>89</v>
      </c>
      <c r="H67">
        <v>88</v>
      </c>
      <c r="I67">
        <v>12</v>
      </c>
      <c r="J67">
        <v>8</v>
      </c>
      <c r="K67">
        <v>10</v>
      </c>
      <c r="L67">
        <v>60</v>
      </c>
      <c r="M67">
        <v>60</v>
      </c>
      <c r="N67">
        <v>60</v>
      </c>
      <c r="O67">
        <v>33</v>
      </c>
      <c r="P67">
        <v>26</v>
      </c>
      <c r="Q67">
        <v>30</v>
      </c>
      <c r="R67">
        <v>27</v>
      </c>
      <c r="S67">
        <v>34</v>
      </c>
      <c r="T67">
        <v>30</v>
      </c>
      <c r="U67">
        <v>2</v>
      </c>
      <c r="V67">
        <v>6</v>
      </c>
      <c r="W67">
        <v>4</v>
      </c>
      <c r="X67">
        <v>0</v>
      </c>
      <c r="Y67">
        <v>0</v>
      </c>
      <c r="Z67">
        <v>0</v>
      </c>
      <c r="AA67" t="s">
        <v>47</v>
      </c>
      <c r="AB67" t="s">
        <v>47</v>
      </c>
      <c r="AC67">
        <v>3</v>
      </c>
      <c r="AD67">
        <v>25</v>
      </c>
      <c r="AE67">
        <v>28</v>
      </c>
      <c r="AF67">
        <v>27</v>
      </c>
      <c r="AG67">
        <v>0</v>
      </c>
      <c r="AH67">
        <v>0</v>
      </c>
      <c r="AI67">
        <v>0</v>
      </c>
      <c r="AJ67">
        <v>26</v>
      </c>
      <c r="AK67">
        <v>29</v>
      </c>
      <c r="AL67">
        <v>28</v>
      </c>
      <c r="AM67">
        <v>8</v>
      </c>
      <c r="AN67">
        <v>9</v>
      </c>
      <c r="AO67">
        <v>9</v>
      </c>
      <c r="AP67">
        <v>5</v>
      </c>
      <c r="AQ67">
        <v>2</v>
      </c>
      <c r="AR67">
        <v>4</v>
      </c>
    </row>
    <row r="68" spans="1:44" x14ac:dyDescent="0.45">
      <c r="A68">
        <v>3</v>
      </c>
      <c r="B68">
        <v>359</v>
      </c>
      <c r="C68">
        <v>847</v>
      </c>
      <c r="D68">
        <v>1111</v>
      </c>
      <c r="E68">
        <v>1958</v>
      </c>
      <c r="F68">
        <v>90</v>
      </c>
      <c r="G68">
        <v>92</v>
      </c>
      <c r="H68">
        <v>91</v>
      </c>
      <c r="I68">
        <v>13</v>
      </c>
      <c r="J68">
        <v>7</v>
      </c>
      <c r="K68">
        <v>9</v>
      </c>
      <c r="L68">
        <v>71</v>
      </c>
      <c r="M68">
        <v>72</v>
      </c>
      <c r="N68">
        <v>71</v>
      </c>
      <c r="O68">
        <v>13</v>
      </c>
      <c r="P68">
        <v>11</v>
      </c>
      <c r="Q68">
        <v>12</v>
      </c>
      <c r="R68">
        <v>56</v>
      </c>
      <c r="S68">
        <v>59</v>
      </c>
      <c r="T68">
        <v>58</v>
      </c>
      <c r="U68">
        <v>19</v>
      </c>
      <c r="V68">
        <v>22</v>
      </c>
      <c r="W68">
        <v>21</v>
      </c>
      <c r="X68" t="s">
        <v>60</v>
      </c>
      <c r="Y68" t="s">
        <v>60</v>
      </c>
      <c r="Z68" t="s">
        <v>60</v>
      </c>
      <c r="AA68">
        <v>14</v>
      </c>
      <c r="AB68">
        <v>18</v>
      </c>
      <c r="AC68">
        <v>16</v>
      </c>
      <c r="AD68">
        <v>37</v>
      </c>
      <c r="AE68">
        <v>37</v>
      </c>
      <c r="AF68">
        <v>37</v>
      </c>
      <c r="AG68">
        <v>2</v>
      </c>
      <c r="AH68">
        <v>2</v>
      </c>
      <c r="AI68">
        <v>2</v>
      </c>
      <c r="AJ68">
        <v>19</v>
      </c>
      <c r="AK68">
        <v>20</v>
      </c>
      <c r="AL68">
        <v>19</v>
      </c>
      <c r="AM68">
        <v>7</v>
      </c>
      <c r="AN68">
        <v>7</v>
      </c>
      <c r="AO68">
        <v>7</v>
      </c>
      <c r="AP68">
        <v>3</v>
      </c>
      <c r="AQ68">
        <v>1</v>
      </c>
      <c r="AR68">
        <v>2</v>
      </c>
    </row>
    <row r="69" spans="1:44" x14ac:dyDescent="0.45">
      <c r="A69">
        <v>3</v>
      </c>
      <c r="B69">
        <v>370</v>
      </c>
      <c r="C69">
        <v>549</v>
      </c>
      <c r="D69">
        <v>685</v>
      </c>
      <c r="E69">
        <v>1234</v>
      </c>
      <c r="F69">
        <v>81</v>
      </c>
      <c r="G69">
        <v>87</v>
      </c>
      <c r="H69">
        <v>84</v>
      </c>
      <c r="I69">
        <v>15</v>
      </c>
      <c r="J69">
        <v>10</v>
      </c>
      <c r="K69">
        <v>12</v>
      </c>
      <c r="L69">
        <v>54</v>
      </c>
      <c r="M69">
        <v>59</v>
      </c>
      <c r="N69">
        <v>57</v>
      </c>
      <c r="O69" t="s">
        <v>47</v>
      </c>
      <c r="P69" t="s">
        <v>47</v>
      </c>
      <c r="Q69" t="s">
        <v>47</v>
      </c>
      <c r="R69">
        <v>37</v>
      </c>
      <c r="S69">
        <v>43</v>
      </c>
      <c r="T69">
        <v>40</v>
      </c>
      <c r="U69">
        <v>2</v>
      </c>
      <c r="V69">
        <v>4</v>
      </c>
      <c r="W69">
        <v>3</v>
      </c>
      <c r="X69">
        <v>0</v>
      </c>
      <c r="Y69">
        <v>0</v>
      </c>
      <c r="Z69">
        <v>0</v>
      </c>
      <c r="AA69">
        <v>2</v>
      </c>
      <c r="AB69">
        <v>3</v>
      </c>
      <c r="AC69">
        <v>3</v>
      </c>
      <c r="AD69">
        <v>35</v>
      </c>
      <c r="AE69">
        <v>39</v>
      </c>
      <c r="AF69">
        <v>37</v>
      </c>
      <c r="AG69" t="s">
        <v>47</v>
      </c>
      <c r="AH69" t="s">
        <v>47</v>
      </c>
      <c r="AI69" t="s">
        <v>47</v>
      </c>
      <c r="AJ69">
        <v>28</v>
      </c>
      <c r="AK69">
        <v>28</v>
      </c>
      <c r="AL69">
        <v>28</v>
      </c>
      <c r="AM69">
        <v>13</v>
      </c>
      <c r="AN69">
        <v>12</v>
      </c>
      <c r="AO69">
        <v>12</v>
      </c>
      <c r="AP69">
        <v>6</v>
      </c>
      <c r="AQ69">
        <v>1</v>
      </c>
      <c r="AR69">
        <v>4</v>
      </c>
    </row>
    <row r="70" spans="1:44" x14ac:dyDescent="0.45">
      <c r="A70">
        <v>3</v>
      </c>
      <c r="B70">
        <v>371</v>
      </c>
      <c r="C70">
        <v>196</v>
      </c>
      <c r="D70">
        <v>301</v>
      </c>
      <c r="E70">
        <v>497</v>
      </c>
      <c r="F70">
        <v>76</v>
      </c>
      <c r="G70">
        <v>80</v>
      </c>
      <c r="H70">
        <v>78</v>
      </c>
      <c r="I70">
        <v>19</v>
      </c>
      <c r="J70">
        <v>12</v>
      </c>
      <c r="K70">
        <v>15</v>
      </c>
      <c r="L70">
        <v>46</v>
      </c>
      <c r="M70">
        <v>34</v>
      </c>
      <c r="N70">
        <v>39</v>
      </c>
      <c r="O70">
        <v>23</v>
      </c>
      <c r="P70">
        <v>13</v>
      </c>
      <c r="Q70" t="s">
        <v>47</v>
      </c>
      <c r="R70" t="s">
        <v>47</v>
      </c>
      <c r="S70" t="s">
        <v>47</v>
      </c>
      <c r="T70">
        <v>22</v>
      </c>
      <c r="U70" t="s">
        <v>47</v>
      </c>
      <c r="V70" t="s">
        <v>47</v>
      </c>
      <c r="W70">
        <v>1</v>
      </c>
      <c r="X70">
        <v>0</v>
      </c>
      <c r="Y70">
        <v>0</v>
      </c>
      <c r="Z70">
        <v>0</v>
      </c>
      <c r="AA70" t="s">
        <v>47</v>
      </c>
      <c r="AB70" t="s">
        <v>47</v>
      </c>
      <c r="AC70" t="s">
        <v>47</v>
      </c>
      <c r="AD70">
        <v>22</v>
      </c>
      <c r="AE70">
        <v>20</v>
      </c>
      <c r="AF70">
        <v>21</v>
      </c>
      <c r="AG70" t="s">
        <v>47</v>
      </c>
      <c r="AH70" t="s">
        <v>47</v>
      </c>
      <c r="AI70" t="s">
        <v>47</v>
      </c>
      <c r="AJ70">
        <v>30</v>
      </c>
      <c r="AK70">
        <v>46</v>
      </c>
      <c r="AL70">
        <v>40</v>
      </c>
      <c r="AM70">
        <v>22</v>
      </c>
      <c r="AN70">
        <v>16</v>
      </c>
      <c r="AO70">
        <v>18</v>
      </c>
      <c r="AP70">
        <v>2</v>
      </c>
      <c r="AQ70">
        <v>4</v>
      </c>
      <c r="AR70">
        <v>3</v>
      </c>
    </row>
    <row r="71" spans="1:44" x14ac:dyDescent="0.45">
      <c r="A71">
        <v>3</v>
      </c>
      <c r="B71">
        <v>372</v>
      </c>
      <c r="C71">
        <v>487</v>
      </c>
      <c r="D71">
        <v>681</v>
      </c>
      <c r="E71">
        <v>1168</v>
      </c>
      <c r="F71">
        <v>84</v>
      </c>
      <c r="G71">
        <v>89</v>
      </c>
      <c r="H71">
        <v>87</v>
      </c>
      <c r="I71">
        <v>16</v>
      </c>
      <c r="J71">
        <v>8</v>
      </c>
      <c r="K71">
        <v>11</v>
      </c>
      <c r="L71">
        <v>61</v>
      </c>
      <c r="M71">
        <v>60</v>
      </c>
      <c r="N71">
        <v>60</v>
      </c>
      <c r="O71">
        <v>21</v>
      </c>
      <c r="P71">
        <v>18</v>
      </c>
      <c r="Q71">
        <v>19</v>
      </c>
      <c r="R71">
        <v>32</v>
      </c>
      <c r="S71">
        <v>38</v>
      </c>
      <c r="T71">
        <v>36</v>
      </c>
      <c r="U71">
        <v>9</v>
      </c>
      <c r="V71">
        <v>9</v>
      </c>
      <c r="W71">
        <v>9</v>
      </c>
      <c r="X71" t="s">
        <v>47</v>
      </c>
      <c r="Y71" t="s">
        <v>47</v>
      </c>
      <c r="Z71" t="s">
        <v>47</v>
      </c>
      <c r="AA71">
        <v>7</v>
      </c>
      <c r="AB71">
        <v>7</v>
      </c>
      <c r="AC71">
        <v>7</v>
      </c>
      <c r="AD71">
        <v>24</v>
      </c>
      <c r="AE71">
        <v>30</v>
      </c>
      <c r="AF71">
        <v>27</v>
      </c>
      <c r="AG71">
        <v>8</v>
      </c>
      <c r="AH71">
        <v>4</v>
      </c>
      <c r="AI71">
        <v>5</v>
      </c>
      <c r="AJ71">
        <v>24</v>
      </c>
      <c r="AK71">
        <v>28</v>
      </c>
      <c r="AL71">
        <v>27</v>
      </c>
      <c r="AM71">
        <v>13</v>
      </c>
      <c r="AN71">
        <v>10</v>
      </c>
      <c r="AO71">
        <v>11</v>
      </c>
      <c r="AP71">
        <v>3</v>
      </c>
      <c r="AQ71">
        <v>2</v>
      </c>
      <c r="AR71">
        <v>2</v>
      </c>
    </row>
    <row r="72" spans="1:44" x14ac:dyDescent="0.45">
      <c r="A72">
        <v>3</v>
      </c>
      <c r="B72">
        <v>373</v>
      </c>
      <c r="C72">
        <v>826</v>
      </c>
      <c r="D72">
        <v>869</v>
      </c>
      <c r="E72">
        <v>1695</v>
      </c>
      <c r="F72">
        <v>81</v>
      </c>
      <c r="G72">
        <v>87</v>
      </c>
      <c r="H72">
        <v>84</v>
      </c>
      <c r="I72">
        <v>9</v>
      </c>
      <c r="J72">
        <v>10</v>
      </c>
      <c r="K72">
        <v>10</v>
      </c>
      <c r="L72">
        <v>62</v>
      </c>
      <c r="M72">
        <v>62</v>
      </c>
      <c r="N72">
        <v>62</v>
      </c>
      <c r="O72">
        <v>27</v>
      </c>
      <c r="P72">
        <v>23</v>
      </c>
      <c r="Q72">
        <v>25</v>
      </c>
      <c r="R72">
        <v>34</v>
      </c>
      <c r="S72">
        <v>38</v>
      </c>
      <c r="T72">
        <v>36</v>
      </c>
      <c r="U72">
        <v>3</v>
      </c>
      <c r="V72">
        <v>5</v>
      </c>
      <c r="W72">
        <v>4</v>
      </c>
      <c r="X72" t="s">
        <v>47</v>
      </c>
      <c r="Y72" t="s">
        <v>47</v>
      </c>
      <c r="Z72" t="s">
        <v>47</v>
      </c>
      <c r="AA72">
        <v>2</v>
      </c>
      <c r="AB72">
        <v>4</v>
      </c>
      <c r="AC72">
        <v>3</v>
      </c>
      <c r="AD72">
        <v>32</v>
      </c>
      <c r="AE72">
        <v>33</v>
      </c>
      <c r="AF72">
        <v>33</v>
      </c>
      <c r="AG72">
        <v>1</v>
      </c>
      <c r="AH72">
        <v>1</v>
      </c>
      <c r="AI72">
        <v>1</v>
      </c>
      <c r="AJ72">
        <v>19</v>
      </c>
      <c r="AK72">
        <v>25</v>
      </c>
      <c r="AL72">
        <v>22</v>
      </c>
      <c r="AM72">
        <v>15</v>
      </c>
      <c r="AN72">
        <v>10</v>
      </c>
      <c r="AO72">
        <v>13</v>
      </c>
      <c r="AP72">
        <v>4</v>
      </c>
      <c r="AQ72">
        <v>3</v>
      </c>
      <c r="AR72">
        <v>3</v>
      </c>
    </row>
    <row r="73" spans="1:44" x14ac:dyDescent="0.45">
      <c r="A73">
        <v>3</v>
      </c>
      <c r="B73">
        <v>380</v>
      </c>
      <c r="C73">
        <v>493</v>
      </c>
      <c r="D73">
        <v>336</v>
      </c>
      <c r="E73">
        <v>829</v>
      </c>
      <c r="F73">
        <v>77</v>
      </c>
      <c r="G73">
        <v>80</v>
      </c>
      <c r="H73">
        <v>78</v>
      </c>
      <c r="I73">
        <v>11</v>
      </c>
      <c r="J73">
        <v>6</v>
      </c>
      <c r="K73">
        <v>9</v>
      </c>
      <c r="L73">
        <v>64</v>
      </c>
      <c r="M73">
        <v>60</v>
      </c>
      <c r="N73">
        <v>62</v>
      </c>
      <c r="O73">
        <v>37</v>
      </c>
      <c r="P73">
        <v>34</v>
      </c>
      <c r="Q73">
        <v>36</v>
      </c>
      <c r="R73" t="s">
        <v>47</v>
      </c>
      <c r="S73" t="s">
        <v>47</v>
      </c>
      <c r="T73" t="s">
        <v>47</v>
      </c>
      <c r="U73" t="s">
        <v>47</v>
      </c>
      <c r="V73" t="s">
        <v>47</v>
      </c>
      <c r="W73" t="s">
        <v>47</v>
      </c>
      <c r="X73">
        <v>0</v>
      </c>
      <c r="Y73">
        <v>0</v>
      </c>
      <c r="Z73">
        <v>0</v>
      </c>
      <c r="AA73">
        <v>1</v>
      </c>
      <c r="AB73">
        <v>1</v>
      </c>
      <c r="AC73">
        <v>1</v>
      </c>
      <c r="AD73">
        <v>26</v>
      </c>
      <c r="AE73">
        <v>25</v>
      </c>
      <c r="AF73">
        <v>25</v>
      </c>
      <c r="AG73" t="s">
        <v>47</v>
      </c>
      <c r="AH73" t="s">
        <v>47</v>
      </c>
      <c r="AI73" t="s">
        <v>47</v>
      </c>
      <c r="AJ73">
        <v>13</v>
      </c>
      <c r="AK73">
        <v>21</v>
      </c>
      <c r="AL73">
        <v>16</v>
      </c>
      <c r="AM73">
        <v>16</v>
      </c>
      <c r="AN73">
        <v>16</v>
      </c>
      <c r="AO73">
        <v>16</v>
      </c>
      <c r="AP73">
        <v>7</v>
      </c>
      <c r="AQ73">
        <v>4</v>
      </c>
      <c r="AR73">
        <v>6</v>
      </c>
    </row>
    <row r="74" spans="1:44" x14ac:dyDescent="0.45">
      <c r="A74">
        <v>3</v>
      </c>
      <c r="B74">
        <v>381</v>
      </c>
      <c r="C74">
        <v>104</v>
      </c>
      <c r="D74">
        <v>138</v>
      </c>
      <c r="E74">
        <v>242</v>
      </c>
      <c r="F74">
        <v>74</v>
      </c>
      <c r="G74">
        <v>83</v>
      </c>
      <c r="H74">
        <v>79</v>
      </c>
      <c r="I74">
        <v>12</v>
      </c>
      <c r="J74">
        <v>8</v>
      </c>
      <c r="K74">
        <v>10</v>
      </c>
      <c r="L74">
        <v>51</v>
      </c>
      <c r="M74">
        <v>48</v>
      </c>
      <c r="N74">
        <v>49</v>
      </c>
      <c r="O74">
        <v>21</v>
      </c>
      <c r="P74">
        <v>22</v>
      </c>
      <c r="Q74">
        <v>21</v>
      </c>
      <c r="R74">
        <v>30</v>
      </c>
      <c r="S74">
        <v>26</v>
      </c>
      <c r="T74">
        <v>28</v>
      </c>
      <c r="U74">
        <v>0</v>
      </c>
      <c r="V74">
        <v>0</v>
      </c>
      <c r="W74">
        <v>0</v>
      </c>
      <c r="X74">
        <v>0</v>
      </c>
      <c r="Y74">
        <v>0</v>
      </c>
      <c r="Z74">
        <v>0</v>
      </c>
      <c r="AA74">
        <v>0</v>
      </c>
      <c r="AB74">
        <v>0</v>
      </c>
      <c r="AC74">
        <v>0</v>
      </c>
      <c r="AD74">
        <v>30</v>
      </c>
      <c r="AE74">
        <v>26</v>
      </c>
      <c r="AF74">
        <v>28</v>
      </c>
      <c r="AG74">
        <v>0</v>
      </c>
      <c r="AH74">
        <v>0</v>
      </c>
      <c r="AI74">
        <v>0</v>
      </c>
      <c r="AJ74">
        <v>23</v>
      </c>
      <c r="AK74">
        <v>35</v>
      </c>
      <c r="AL74">
        <v>30</v>
      </c>
      <c r="AM74">
        <v>20</v>
      </c>
      <c r="AN74">
        <v>13</v>
      </c>
      <c r="AO74">
        <v>16</v>
      </c>
      <c r="AP74">
        <v>6</v>
      </c>
      <c r="AQ74">
        <v>4</v>
      </c>
      <c r="AR74">
        <v>5</v>
      </c>
    </row>
    <row r="75" spans="1:44" x14ac:dyDescent="0.45">
      <c r="A75">
        <v>3</v>
      </c>
      <c r="B75">
        <v>382</v>
      </c>
      <c r="C75">
        <v>1182</v>
      </c>
      <c r="D75">
        <v>1544</v>
      </c>
      <c r="E75">
        <v>2726</v>
      </c>
      <c r="F75">
        <v>84</v>
      </c>
      <c r="G75">
        <v>90</v>
      </c>
      <c r="H75">
        <v>87</v>
      </c>
      <c r="I75">
        <v>10</v>
      </c>
      <c r="J75">
        <v>7</v>
      </c>
      <c r="K75">
        <v>8</v>
      </c>
      <c r="L75">
        <v>70</v>
      </c>
      <c r="M75">
        <v>69</v>
      </c>
      <c r="N75">
        <v>69</v>
      </c>
      <c r="O75">
        <v>17</v>
      </c>
      <c r="P75">
        <v>17</v>
      </c>
      <c r="Q75">
        <v>17</v>
      </c>
      <c r="R75">
        <v>52</v>
      </c>
      <c r="S75">
        <v>51</v>
      </c>
      <c r="T75">
        <v>52</v>
      </c>
      <c r="U75">
        <v>18</v>
      </c>
      <c r="V75">
        <v>17</v>
      </c>
      <c r="W75">
        <v>18</v>
      </c>
      <c r="X75">
        <v>1</v>
      </c>
      <c r="Y75">
        <v>1</v>
      </c>
      <c r="Z75">
        <v>1</v>
      </c>
      <c r="AA75">
        <v>15</v>
      </c>
      <c r="AB75">
        <v>14</v>
      </c>
      <c r="AC75">
        <v>15</v>
      </c>
      <c r="AD75">
        <v>33</v>
      </c>
      <c r="AE75">
        <v>34</v>
      </c>
      <c r="AF75">
        <v>34</v>
      </c>
      <c r="AG75">
        <v>2</v>
      </c>
      <c r="AH75">
        <v>1</v>
      </c>
      <c r="AI75">
        <v>1</v>
      </c>
      <c r="AJ75">
        <v>14</v>
      </c>
      <c r="AK75">
        <v>21</v>
      </c>
      <c r="AL75">
        <v>18</v>
      </c>
      <c r="AM75">
        <v>12</v>
      </c>
      <c r="AN75">
        <v>8</v>
      </c>
      <c r="AO75">
        <v>10</v>
      </c>
      <c r="AP75">
        <v>4</v>
      </c>
      <c r="AQ75">
        <v>2</v>
      </c>
      <c r="AR75">
        <v>3</v>
      </c>
    </row>
    <row r="76" spans="1:44" x14ac:dyDescent="0.45">
      <c r="A76">
        <v>3</v>
      </c>
      <c r="B76">
        <v>383</v>
      </c>
      <c r="C76">
        <v>841</v>
      </c>
      <c r="D76">
        <v>1104</v>
      </c>
      <c r="E76">
        <v>1945</v>
      </c>
      <c r="F76">
        <v>84</v>
      </c>
      <c r="G76">
        <v>87</v>
      </c>
      <c r="H76">
        <v>86</v>
      </c>
      <c r="I76">
        <v>13</v>
      </c>
      <c r="J76">
        <v>7</v>
      </c>
      <c r="K76">
        <v>10</v>
      </c>
      <c r="L76">
        <v>57</v>
      </c>
      <c r="M76">
        <v>55</v>
      </c>
      <c r="N76">
        <v>56</v>
      </c>
      <c r="O76" t="s">
        <v>47</v>
      </c>
      <c r="P76" t="s">
        <v>47</v>
      </c>
      <c r="Q76">
        <v>13</v>
      </c>
      <c r="R76">
        <v>41</v>
      </c>
      <c r="S76">
        <v>44</v>
      </c>
      <c r="T76">
        <v>43</v>
      </c>
      <c r="U76">
        <v>9</v>
      </c>
      <c r="V76">
        <v>10</v>
      </c>
      <c r="W76">
        <v>10</v>
      </c>
      <c r="X76" t="s">
        <v>47</v>
      </c>
      <c r="Y76" t="s">
        <v>47</v>
      </c>
      <c r="Z76" t="s">
        <v>60</v>
      </c>
      <c r="AA76">
        <v>8</v>
      </c>
      <c r="AB76">
        <v>9</v>
      </c>
      <c r="AC76">
        <v>9</v>
      </c>
      <c r="AD76">
        <v>33</v>
      </c>
      <c r="AE76">
        <v>34</v>
      </c>
      <c r="AF76">
        <v>33</v>
      </c>
      <c r="AG76" t="s">
        <v>47</v>
      </c>
      <c r="AH76" t="s">
        <v>47</v>
      </c>
      <c r="AI76" t="s">
        <v>60</v>
      </c>
      <c r="AJ76">
        <v>27</v>
      </c>
      <c r="AK76">
        <v>32</v>
      </c>
      <c r="AL76">
        <v>30</v>
      </c>
      <c r="AM76">
        <v>13</v>
      </c>
      <c r="AN76">
        <v>11</v>
      </c>
      <c r="AO76">
        <v>11</v>
      </c>
      <c r="AP76">
        <v>3</v>
      </c>
      <c r="AQ76">
        <v>3</v>
      </c>
      <c r="AR76">
        <v>3</v>
      </c>
    </row>
    <row r="77" spans="1:44" x14ac:dyDescent="0.45">
      <c r="A77">
        <v>3</v>
      </c>
      <c r="B77">
        <v>384</v>
      </c>
      <c r="C77">
        <v>771</v>
      </c>
      <c r="D77">
        <v>832</v>
      </c>
      <c r="E77">
        <v>1603</v>
      </c>
      <c r="F77">
        <v>85</v>
      </c>
      <c r="G77">
        <v>89</v>
      </c>
      <c r="H77">
        <v>87</v>
      </c>
      <c r="I77">
        <v>14</v>
      </c>
      <c r="J77">
        <v>11</v>
      </c>
      <c r="K77">
        <v>13</v>
      </c>
      <c r="L77">
        <v>60</v>
      </c>
      <c r="M77">
        <v>57</v>
      </c>
      <c r="N77">
        <v>58</v>
      </c>
      <c r="O77">
        <v>20</v>
      </c>
      <c r="P77">
        <v>12</v>
      </c>
      <c r="Q77">
        <v>16</v>
      </c>
      <c r="R77">
        <v>38</v>
      </c>
      <c r="S77">
        <v>41</v>
      </c>
      <c r="T77">
        <v>40</v>
      </c>
      <c r="U77">
        <v>6</v>
      </c>
      <c r="V77">
        <v>9</v>
      </c>
      <c r="W77">
        <v>8</v>
      </c>
      <c r="X77" t="s">
        <v>47</v>
      </c>
      <c r="Y77" t="s">
        <v>47</v>
      </c>
      <c r="Z77" t="s">
        <v>47</v>
      </c>
      <c r="AA77">
        <v>5</v>
      </c>
      <c r="AB77">
        <v>8</v>
      </c>
      <c r="AC77">
        <v>6</v>
      </c>
      <c r="AD77">
        <v>32</v>
      </c>
      <c r="AE77">
        <v>32</v>
      </c>
      <c r="AF77">
        <v>32</v>
      </c>
      <c r="AG77">
        <v>2</v>
      </c>
      <c r="AH77">
        <v>4</v>
      </c>
      <c r="AI77">
        <v>3</v>
      </c>
      <c r="AJ77">
        <v>25</v>
      </c>
      <c r="AK77">
        <v>32</v>
      </c>
      <c r="AL77">
        <v>28</v>
      </c>
      <c r="AM77">
        <v>12</v>
      </c>
      <c r="AN77">
        <v>9</v>
      </c>
      <c r="AO77">
        <v>11</v>
      </c>
      <c r="AP77">
        <v>3</v>
      </c>
      <c r="AQ77">
        <v>2</v>
      </c>
      <c r="AR77">
        <v>2</v>
      </c>
    </row>
    <row r="78" spans="1:44" x14ac:dyDescent="0.45">
      <c r="A78">
        <v>3</v>
      </c>
      <c r="B78">
        <v>390</v>
      </c>
      <c r="C78">
        <v>420</v>
      </c>
      <c r="D78">
        <v>275</v>
      </c>
      <c r="E78">
        <v>695</v>
      </c>
      <c r="F78">
        <v>80</v>
      </c>
      <c r="G78">
        <v>86</v>
      </c>
      <c r="H78">
        <v>82</v>
      </c>
      <c r="I78">
        <v>17</v>
      </c>
      <c r="J78">
        <v>11</v>
      </c>
      <c r="K78">
        <v>15</v>
      </c>
      <c r="L78">
        <v>58</v>
      </c>
      <c r="M78">
        <v>61</v>
      </c>
      <c r="N78">
        <v>59</v>
      </c>
      <c r="O78">
        <v>29</v>
      </c>
      <c r="P78">
        <v>27</v>
      </c>
      <c r="Q78">
        <v>28</v>
      </c>
      <c r="R78">
        <v>30</v>
      </c>
      <c r="S78">
        <v>34</v>
      </c>
      <c r="T78">
        <v>31</v>
      </c>
      <c r="U78">
        <v>3</v>
      </c>
      <c r="V78">
        <v>3</v>
      </c>
      <c r="W78">
        <v>3</v>
      </c>
      <c r="X78">
        <v>0</v>
      </c>
      <c r="Y78">
        <v>0</v>
      </c>
      <c r="Z78">
        <v>0</v>
      </c>
      <c r="AA78" t="s">
        <v>47</v>
      </c>
      <c r="AB78" t="s">
        <v>47</v>
      </c>
      <c r="AC78">
        <v>2</v>
      </c>
      <c r="AD78">
        <v>27</v>
      </c>
      <c r="AE78">
        <v>31</v>
      </c>
      <c r="AF78">
        <v>28</v>
      </c>
      <c r="AG78">
        <v>0</v>
      </c>
      <c r="AH78">
        <v>0</v>
      </c>
      <c r="AI78">
        <v>0</v>
      </c>
      <c r="AJ78">
        <v>22</v>
      </c>
      <c r="AK78">
        <v>25</v>
      </c>
      <c r="AL78">
        <v>23</v>
      </c>
      <c r="AM78">
        <v>16</v>
      </c>
      <c r="AN78">
        <v>10</v>
      </c>
      <c r="AO78">
        <v>14</v>
      </c>
      <c r="AP78">
        <v>4</v>
      </c>
      <c r="AQ78">
        <v>4</v>
      </c>
      <c r="AR78">
        <v>4</v>
      </c>
    </row>
    <row r="79" spans="1:44" x14ac:dyDescent="0.45">
      <c r="A79">
        <v>3</v>
      </c>
      <c r="B79">
        <v>391</v>
      </c>
      <c r="C79">
        <v>764</v>
      </c>
      <c r="D79">
        <v>859</v>
      </c>
      <c r="E79">
        <v>1623</v>
      </c>
      <c r="F79">
        <v>85</v>
      </c>
      <c r="G79">
        <v>87</v>
      </c>
      <c r="H79">
        <v>86</v>
      </c>
      <c r="I79">
        <v>7</v>
      </c>
      <c r="J79">
        <v>7</v>
      </c>
      <c r="K79">
        <v>7</v>
      </c>
      <c r="L79">
        <v>67</v>
      </c>
      <c r="M79">
        <v>65</v>
      </c>
      <c r="N79">
        <v>66</v>
      </c>
      <c r="O79">
        <v>36</v>
      </c>
      <c r="P79">
        <v>27</v>
      </c>
      <c r="Q79">
        <v>32</v>
      </c>
      <c r="R79">
        <v>31</v>
      </c>
      <c r="S79">
        <v>37</v>
      </c>
      <c r="T79">
        <v>34</v>
      </c>
      <c r="U79">
        <v>3</v>
      </c>
      <c r="V79">
        <v>5</v>
      </c>
      <c r="W79">
        <v>4</v>
      </c>
      <c r="X79">
        <v>0</v>
      </c>
      <c r="Y79">
        <v>0</v>
      </c>
      <c r="Z79">
        <v>0</v>
      </c>
      <c r="AA79">
        <v>2</v>
      </c>
      <c r="AB79">
        <v>4</v>
      </c>
      <c r="AC79">
        <v>3</v>
      </c>
      <c r="AD79">
        <v>28</v>
      </c>
      <c r="AE79">
        <v>33</v>
      </c>
      <c r="AF79">
        <v>30</v>
      </c>
      <c r="AG79">
        <v>0</v>
      </c>
      <c r="AH79">
        <v>0</v>
      </c>
      <c r="AI79">
        <v>0</v>
      </c>
      <c r="AJ79">
        <v>18</v>
      </c>
      <c r="AK79">
        <v>22</v>
      </c>
      <c r="AL79">
        <v>20</v>
      </c>
      <c r="AM79">
        <v>12</v>
      </c>
      <c r="AN79">
        <v>11</v>
      </c>
      <c r="AO79">
        <v>12</v>
      </c>
      <c r="AP79">
        <v>2</v>
      </c>
      <c r="AQ79">
        <v>2</v>
      </c>
      <c r="AR79">
        <v>2</v>
      </c>
    </row>
    <row r="80" spans="1:44" x14ac:dyDescent="0.45">
      <c r="A80">
        <v>3</v>
      </c>
      <c r="B80">
        <v>392</v>
      </c>
      <c r="C80">
        <v>228</v>
      </c>
      <c r="D80">
        <v>171</v>
      </c>
      <c r="E80">
        <v>399</v>
      </c>
      <c r="F80">
        <v>91</v>
      </c>
      <c r="G80">
        <v>86</v>
      </c>
      <c r="H80">
        <v>89</v>
      </c>
      <c r="I80">
        <v>49</v>
      </c>
      <c r="J80">
        <v>10</v>
      </c>
      <c r="K80">
        <v>32</v>
      </c>
      <c r="L80">
        <v>79</v>
      </c>
      <c r="M80">
        <v>49</v>
      </c>
      <c r="N80">
        <v>66</v>
      </c>
      <c r="O80">
        <v>54</v>
      </c>
      <c r="P80">
        <v>21</v>
      </c>
      <c r="Q80">
        <v>40</v>
      </c>
      <c r="R80" t="s">
        <v>47</v>
      </c>
      <c r="S80" t="s">
        <v>47</v>
      </c>
      <c r="T80" t="s">
        <v>47</v>
      </c>
      <c r="U80" t="s">
        <v>47</v>
      </c>
      <c r="V80" t="s">
        <v>47</v>
      </c>
      <c r="W80" t="s">
        <v>47</v>
      </c>
      <c r="X80">
        <v>0</v>
      </c>
      <c r="Y80">
        <v>0</v>
      </c>
      <c r="Z80">
        <v>0</v>
      </c>
      <c r="AA80" t="s">
        <v>47</v>
      </c>
      <c r="AB80" t="s">
        <v>47</v>
      </c>
      <c r="AC80">
        <v>5</v>
      </c>
      <c r="AD80">
        <v>19</v>
      </c>
      <c r="AE80">
        <v>22</v>
      </c>
      <c r="AF80">
        <v>20</v>
      </c>
      <c r="AG80" t="s">
        <v>47</v>
      </c>
      <c r="AH80" t="s">
        <v>47</v>
      </c>
      <c r="AI80" t="s">
        <v>47</v>
      </c>
      <c r="AJ80">
        <v>12</v>
      </c>
      <c r="AK80">
        <v>37</v>
      </c>
      <c r="AL80">
        <v>23</v>
      </c>
      <c r="AM80" t="s">
        <v>47</v>
      </c>
      <c r="AN80" t="s">
        <v>47</v>
      </c>
      <c r="AO80">
        <v>10</v>
      </c>
      <c r="AP80" t="s">
        <v>47</v>
      </c>
      <c r="AQ80" t="s">
        <v>47</v>
      </c>
      <c r="AR80">
        <v>1</v>
      </c>
    </row>
    <row r="81" spans="1:44" x14ac:dyDescent="0.45">
      <c r="A81">
        <v>3</v>
      </c>
      <c r="B81">
        <v>393</v>
      </c>
      <c r="C81">
        <v>107</v>
      </c>
      <c r="D81">
        <v>140</v>
      </c>
      <c r="E81">
        <v>247</v>
      </c>
      <c r="F81">
        <v>77</v>
      </c>
      <c r="G81">
        <v>77</v>
      </c>
      <c r="H81">
        <v>77</v>
      </c>
      <c r="I81">
        <v>8</v>
      </c>
      <c r="J81">
        <v>10</v>
      </c>
      <c r="K81">
        <v>9</v>
      </c>
      <c r="L81">
        <v>63</v>
      </c>
      <c r="M81">
        <v>51</v>
      </c>
      <c r="N81">
        <v>56</v>
      </c>
      <c r="O81" t="s">
        <v>47</v>
      </c>
      <c r="P81" t="s">
        <v>47</v>
      </c>
      <c r="Q81" t="s">
        <v>47</v>
      </c>
      <c r="R81">
        <v>36</v>
      </c>
      <c r="S81">
        <v>31</v>
      </c>
      <c r="T81">
        <v>33</v>
      </c>
      <c r="U81" t="s">
        <v>47</v>
      </c>
      <c r="V81" t="s">
        <v>47</v>
      </c>
      <c r="W81">
        <v>2</v>
      </c>
      <c r="X81">
        <v>0</v>
      </c>
      <c r="Y81">
        <v>0</v>
      </c>
      <c r="Z81">
        <v>0</v>
      </c>
      <c r="AA81" t="s">
        <v>47</v>
      </c>
      <c r="AB81" t="s">
        <v>47</v>
      </c>
      <c r="AC81">
        <v>2</v>
      </c>
      <c r="AD81" t="s">
        <v>47</v>
      </c>
      <c r="AE81" t="s">
        <v>47</v>
      </c>
      <c r="AF81">
        <v>31</v>
      </c>
      <c r="AG81" t="s">
        <v>47</v>
      </c>
      <c r="AH81" t="s">
        <v>47</v>
      </c>
      <c r="AI81" t="s">
        <v>47</v>
      </c>
      <c r="AJ81">
        <v>14</v>
      </c>
      <c r="AK81">
        <v>26</v>
      </c>
      <c r="AL81">
        <v>21</v>
      </c>
      <c r="AM81" t="s">
        <v>47</v>
      </c>
      <c r="AN81" t="s">
        <v>47</v>
      </c>
      <c r="AO81">
        <v>21</v>
      </c>
      <c r="AP81" t="s">
        <v>47</v>
      </c>
      <c r="AQ81" t="s">
        <v>47</v>
      </c>
      <c r="AR81">
        <v>2</v>
      </c>
    </row>
    <row r="82" spans="1:44" x14ac:dyDescent="0.45">
      <c r="A82">
        <v>3</v>
      </c>
      <c r="B82">
        <v>394</v>
      </c>
      <c r="C82">
        <v>626</v>
      </c>
      <c r="D82">
        <v>604</v>
      </c>
      <c r="E82">
        <v>1230</v>
      </c>
      <c r="F82">
        <v>80</v>
      </c>
      <c r="G82">
        <v>88</v>
      </c>
      <c r="H82">
        <v>84</v>
      </c>
      <c r="I82">
        <v>17</v>
      </c>
      <c r="J82">
        <v>11</v>
      </c>
      <c r="K82">
        <v>14</v>
      </c>
      <c r="L82">
        <v>65</v>
      </c>
      <c r="M82">
        <v>65</v>
      </c>
      <c r="N82">
        <v>65</v>
      </c>
      <c r="O82" t="s">
        <v>47</v>
      </c>
      <c r="P82" t="s">
        <v>47</v>
      </c>
      <c r="Q82" t="s">
        <v>47</v>
      </c>
      <c r="R82">
        <v>44</v>
      </c>
      <c r="S82">
        <v>50</v>
      </c>
      <c r="T82">
        <v>47</v>
      </c>
      <c r="U82">
        <v>6</v>
      </c>
      <c r="V82">
        <v>4</v>
      </c>
      <c r="W82">
        <v>5</v>
      </c>
      <c r="X82" t="s">
        <v>47</v>
      </c>
      <c r="Y82" t="s">
        <v>47</v>
      </c>
      <c r="Z82" t="s">
        <v>47</v>
      </c>
      <c r="AA82">
        <v>6</v>
      </c>
      <c r="AB82">
        <v>3</v>
      </c>
      <c r="AC82">
        <v>5</v>
      </c>
      <c r="AD82">
        <v>38</v>
      </c>
      <c r="AE82">
        <v>46</v>
      </c>
      <c r="AF82">
        <v>42</v>
      </c>
      <c r="AG82" t="s">
        <v>47</v>
      </c>
      <c r="AH82" t="s">
        <v>47</v>
      </c>
      <c r="AI82" t="s">
        <v>47</v>
      </c>
      <c r="AJ82">
        <v>15</v>
      </c>
      <c r="AK82">
        <v>23</v>
      </c>
      <c r="AL82">
        <v>19</v>
      </c>
      <c r="AM82">
        <v>16</v>
      </c>
      <c r="AN82">
        <v>11</v>
      </c>
      <c r="AO82">
        <v>14</v>
      </c>
      <c r="AP82">
        <v>4</v>
      </c>
      <c r="AQ82">
        <v>1</v>
      </c>
      <c r="AR82">
        <v>2</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212</v>
      </c>
      <c r="D84">
        <v>277</v>
      </c>
      <c r="E84">
        <v>489</v>
      </c>
      <c r="F84">
        <v>84</v>
      </c>
      <c r="G84">
        <v>90</v>
      </c>
      <c r="H84">
        <v>88</v>
      </c>
      <c r="I84">
        <v>6</v>
      </c>
      <c r="J84">
        <v>6</v>
      </c>
      <c r="K84">
        <v>6</v>
      </c>
      <c r="L84">
        <v>57</v>
      </c>
      <c r="M84">
        <v>45</v>
      </c>
      <c r="N84">
        <v>51</v>
      </c>
      <c r="O84">
        <v>42</v>
      </c>
      <c r="P84">
        <v>32</v>
      </c>
      <c r="Q84">
        <v>37</v>
      </c>
      <c r="R84">
        <v>15</v>
      </c>
      <c r="S84">
        <v>13</v>
      </c>
      <c r="T84">
        <v>14</v>
      </c>
      <c r="U84">
        <v>3</v>
      </c>
      <c r="V84">
        <v>2</v>
      </c>
      <c r="W84">
        <v>2</v>
      </c>
      <c r="X84">
        <v>0</v>
      </c>
      <c r="Y84">
        <v>0</v>
      </c>
      <c r="Z84">
        <v>0</v>
      </c>
      <c r="AA84" t="s">
        <v>47</v>
      </c>
      <c r="AB84" t="s">
        <v>47</v>
      </c>
      <c r="AC84" t="s">
        <v>47</v>
      </c>
      <c r="AD84">
        <v>12</v>
      </c>
      <c r="AE84">
        <v>11</v>
      </c>
      <c r="AF84">
        <v>11</v>
      </c>
      <c r="AG84">
        <v>0</v>
      </c>
      <c r="AH84">
        <v>0</v>
      </c>
      <c r="AI84">
        <v>0</v>
      </c>
      <c r="AJ84">
        <v>27</v>
      </c>
      <c r="AK84">
        <v>44</v>
      </c>
      <c r="AL84">
        <v>37</v>
      </c>
      <c r="AM84">
        <v>11</v>
      </c>
      <c r="AN84">
        <v>7</v>
      </c>
      <c r="AO84">
        <v>9</v>
      </c>
      <c r="AP84">
        <v>5</v>
      </c>
      <c r="AQ84">
        <v>3</v>
      </c>
      <c r="AR84">
        <v>4</v>
      </c>
    </row>
    <row r="85" spans="1:44" x14ac:dyDescent="0.45">
      <c r="A85">
        <v>3</v>
      </c>
      <c r="B85">
        <v>801</v>
      </c>
      <c r="C85">
        <v>467</v>
      </c>
      <c r="D85">
        <v>772</v>
      </c>
      <c r="E85">
        <v>1239</v>
      </c>
      <c r="F85">
        <v>86</v>
      </c>
      <c r="G85">
        <v>89</v>
      </c>
      <c r="H85">
        <v>88</v>
      </c>
      <c r="I85">
        <v>9</v>
      </c>
      <c r="J85">
        <v>9</v>
      </c>
      <c r="K85">
        <v>9</v>
      </c>
      <c r="L85">
        <v>52</v>
      </c>
      <c r="M85">
        <v>49</v>
      </c>
      <c r="N85">
        <v>50</v>
      </c>
      <c r="O85">
        <v>17</v>
      </c>
      <c r="P85">
        <v>16</v>
      </c>
      <c r="Q85">
        <v>16</v>
      </c>
      <c r="R85">
        <v>28</v>
      </c>
      <c r="S85">
        <v>28</v>
      </c>
      <c r="T85">
        <v>28</v>
      </c>
      <c r="U85">
        <v>6</v>
      </c>
      <c r="V85">
        <v>7</v>
      </c>
      <c r="W85">
        <v>7</v>
      </c>
      <c r="X85" t="s">
        <v>47</v>
      </c>
      <c r="Y85" t="s">
        <v>47</v>
      </c>
      <c r="Z85" t="s">
        <v>47</v>
      </c>
      <c r="AA85">
        <v>3</v>
      </c>
      <c r="AB85">
        <v>5</v>
      </c>
      <c r="AC85">
        <v>4</v>
      </c>
      <c r="AD85">
        <v>22</v>
      </c>
      <c r="AE85">
        <v>21</v>
      </c>
      <c r="AF85">
        <v>21</v>
      </c>
      <c r="AG85">
        <v>7</v>
      </c>
      <c r="AH85">
        <v>5</v>
      </c>
      <c r="AI85">
        <v>5</v>
      </c>
      <c r="AJ85">
        <v>34</v>
      </c>
      <c r="AK85">
        <v>40</v>
      </c>
      <c r="AL85">
        <v>38</v>
      </c>
      <c r="AM85">
        <v>12</v>
      </c>
      <c r="AN85">
        <v>9</v>
      </c>
      <c r="AO85">
        <v>10</v>
      </c>
      <c r="AP85">
        <v>2</v>
      </c>
      <c r="AQ85">
        <v>2</v>
      </c>
      <c r="AR85">
        <v>2</v>
      </c>
    </row>
    <row r="86" spans="1:44" x14ac:dyDescent="0.45">
      <c r="A86">
        <v>3</v>
      </c>
      <c r="B86">
        <v>802</v>
      </c>
      <c r="C86">
        <v>335</v>
      </c>
      <c r="D86">
        <v>389</v>
      </c>
      <c r="E86">
        <v>724</v>
      </c>
      <c r="F86">
        <v>83</v>
      </c>
      <c r="G86">
        <v>84</v>
      </c>
      <c r="H86">
        <v>83</v>
      </c>
      <c r="I86">
        <v>6</v>
      </c>
      <c r="J86">
        <v>10</v>
      </c>
      <c r="K86">
        <v>8</v>
      </c>
      <c r="L86">
        <v>49</v>
      </c>
      <c r="M86">
        <v>48</v>
      </c>
      <c r="N86">
        <v>48</v>
      </c>
      <c r="O86" t="s">
        <v>47</v>
      </c>
      <c r="P86" t="s">
        <v>47</v>
      </c>
      <c r="Q86">
        <v>20</v>
      </c>
      <c r="R86">
        <v>28</v>
      </c>
      <c r="S86">
        <v>28</v>
      </c>
      <c r="T86">
        <v>28</v>
      </c>
      <c r="U86">
        <v>3</v>
      </c>
      <c r="V86">
        <v>2</v>
      </c>
      <c r="W86">
        <v>2</v>
      </c>
      <c r="X86">
        <v>0</v>
      </c>
      <c r="Y86">
        <v>0</v>
      </c>
      <c r="Z86">
        <v>0</v>
      </c>
      <c r="AA86">
        <v>1</v>
      </c>
      <c r="AB86">
        <v>1</v>
      </c>
      <c r="AC86">
        <v>1</v>
      </c>
      <c r="AD86">
        <v>25</v>
      </c>
      <c r="AE86">
        <v>26</v>
      </c>
      <c r="AF86">
        <v>25</v>
      </c>
      <c r="AG86" t="s">
        <v>47</v>
      </c>
      <c r="AH86" t="s">
        <v>47</v>
      </c>
      <c r="AI86" t="s">
        <v>60</v>
      </c>
      <c r="AJ86">
        <v>34</v>
      </c>
      <c r="AK86">
        <v>37</v>
      </c>
      <c r="AL86">
        <v>35</v>
      </c>
      <c r="AM86">
        <v>15</v>
      </c>
      <c r="AN86">
        <v>13</v>
      </c>
      <c r="AO86">
        <v>14</v>
      </c>
      <c r="AP86">
        <v>2</v>
      </c>
      <c r="AQ86">
        <v>3</v>
      </c>
      <c r="AR86">
        <v>3</v>
      </c>
    </row>
    <row r="87" spans="1:44" x14ac:dyDescent="0.45">
      <c r="A87">
        <v>3</v>
      </c>
      <c r="B87">
        <v>803</v>
      </c>
      <c r="C87">
        <v>476</v>
      </c>
      <c r="D87">
        <v>410</v>
      </c>
      <c r="E87">
        <v>886</v>
      </c>
      <c r="F87">
        <v>85</v>
      </c>
      <c r="G87">
        <v>89</v>
      </c>
      <c r="H87">
        <v>87</v>
      </c>
      <c r="I87">
        <v>7</v>
      </c>
      <c r="J87">
        <v>7</v>
      </c>
      <c r="K87">
        <v>7</v>
      </c>
      <c r="L87">
        <v>58</v>
      </c>
      <c r="M87">
        <v>53</v>
      </c>
      <c r="N87">
        <v>56</v>
      </c>
      <c r="O87">
        <v>42</v>
      </c>
      <c r="P87">
        <v>34</v>
      </c>
      <c r="Q87">
        <v>38</v>
      </c>
      <c r="R87" t="s">
        <v>47</v>
      </c>
      <c r="S87" t="s">
        <v>47</v>
      </c>
      <c r="T87" t="s">
        <v>47</v>
      </c>
      <c r="U87" t="s">
        <v>47</v>
      </c>
      <c r="V87" t="s">
        <v>47</v>
      </c>
      <c r="W87" t="s">
        <v>47</v>
      </c>
      <c r="X87">
        <v>0</v>
      </c>
      <c r="Y87">
        <v>0</v>
      </c>
      <c r="Z87">
        <v>0</v>
      </c>
      <c r="AA87">
        <v>1</v>
      </c>
      <c r="AB87">
        <v>2</v>
      </c>
      <c r="AC87">
        <v>1</v>
      </c>
      <c r="AD87">
        <v>14</v>
      </c>
      <c r="AE87">
        <v>17</v>
      </c>
      <c r="AF87">
        <v>15</v>
      </c>
      <c r="AG87" t="s">
        <v>47</v>
      </c>
      <c r="AH87" t="s">
        <v>47</v>
      </c>
      <c r="AI87" t="s">
        <v>47</v>
      </c>
      <c r="AJ87">
        <v>27</v>
      </c>
      <c r="AK87">
        <v>36</v>
      </c>
      <c r="AL87">
        <v>31</v>
      </c>
      <c r="AM87">
        <v>12</v>
      </c>
      <c r="AN87">
        <v>7</v>
      </c>
      <c r="AO87">
        <v>10</v>
      </c>
      <c r="AP87">
        <v>3</v>
      </c>
      <c r="AQ87">
        <v>3</v>
      </c>
      <c r="AR87">
        <v>3</v>
      </c>
    </row>
    <row r="88" spans="1:44" x14ac:dyDescent="0.45">
      <c r="A88">
        <v>3</v>
      </c>
      <c r="B88">
        <v>805</v>
      </c>
      <c r="C88">
        <v>399</v>
      </c>
      <c r="D88">
        <v>352</v>
      </c>
      <c r="E88">
        <v>751</v>
      </c>
      <c r="F88">
        <v>86</v>
      </c>
      <c r="G88">
        <v>88</v>
      </c>
      <c r="H88">
        <v>87</v>
      </c>
      <c r="I88">
        <v>31</v>
      </c>
      <c r="J88">
        <v>11</v>
      </c>
      <c r="K88">
        <v>22</v>
      </c>
      <c r="L88">
        <v>70</v>
      </c>
      <c r="M88">
        <v>70</v>
      </c>
      <c r="N88">
        <v>70</v>
      </c>
      <c r="O88">
        <v>23</v>
      </c>
      <c r="P88">
        <v>18</v>
      </c>
      <c r="Q88">
        <v>21</v>
      </c>
      <c r="R88">
        <v>42</v>
      </c>
      <c r="S88">
        <v>44</v>
      </c>
      <c r="T88">
        <v>43</v>
      </c>
      <c r="U88">
        <v>5</v>
      </c>
      <c r="V88">
        <v>10</v>
      </c>
      <c r="W88">
        <v>7</v>
      </c>
      <c r="X88">
        <v>0</v>
      </c>
      <c r="Y88">
        <v>0</v>
      </c>
      <c r="Z88">
        <v>0</v>
      </c>
      <c r="AA88" t="s">
        <v>47</v>
      </c>
      <c r="AB88" t="s">
        <v>47</v>
      </c>
      <c r="AC88">
        <v>6</v>
      </c>
      <c r="AD88">
        <v>38</v>
      </c>
      <c r="AE88">
        <v>34</v>
      </c>
      <c r="AF88">
        <v>36</v>
      </c>
      <c r="AG88">
        <v>6</v>
      </c>
      <c r="AH88">
        <v>7</v>
      </c>
      <c r="AI88">
        <v>6</v>
      </c>
      <c r="AJ88">
        <v>16</v>
      </c>
      <c r="AK88">
        <v>18</v>
      </c>
      <c r="AL88">
        <v>17</v>
      </c>
      <c r="AM88">
        <v>11</v>
      </c>
      <c r="AN88">
        <v>9</v>
      </c>
      <c r="AO88">
        <v>10</v>
      </c>
      <c r="AP88">
        <v>2</v>
      </c>
      <c r="AQ88">
        <v>3</v>
      </c>
      <c r="AR88">
        <v>2</v>
      </c>
    </row>
    <row r="89" spans="1:44" x14ac:dyDescent="0.45">
      <c r="A89">
        <v>3</v>
      </c>
      <c r="B89">
        <v>806</v>
      </c>
      <c r="C89">
        <v>528</v>
      </c>
      <c r="D89">
        <v>650</v>
      </c>
      <c r="E89">
        <v>1178</v>
      </c>
      <c r="F89">
        <v>80</v>
      </c>
      <c r="G89">
        <v>85</v>
      </c>
      <c r="H89">
        <v>83</v>
      </c>
      <c r="I89">
        <v>11</v>
      </c>
      <c r="J89">
        <v>9</v>
      </c>
      <c r="K89">
        <v>10</v>
      </c>
      <c r="L89">
        <v>60</v>
      </c>
      <c r="M89">
        <v>61</v>
      </c>
      <c r="N89">
        <v>61</v>
      </c>
      <c r="O89" t="s">
        <v>47</v>
      </c>
      <c r="P89" t="s">
        <v>47</v>
      </c>
      <c r="Q89">
        <v>20</v>
      </c>
      <c r="R89">
        <v>35</v>
      </c>
      <c r="S89">
        <v>45</v>
      </c>
      <c r="T89">
        <v>40</v>
      </c>
      <c r="U89">
        <v>3</v>
      </c>
      <c r="V89">
        <v>2</v>
      </c>
      <c r="W89">
        <v>3</v>
      </c>
      <c r="X89">
        <v>0</v>
      </c>
      <c r="Y89">
        <v>0</v>
      </c>
      <c r="Z89">
        <v>0</v>
      </c>
      <c r="AA89">
        <v>3</v>
      </c>
      <c r="AB89">
        <v>2</v>
      </c>
      <c r="AC89">
        <v>2</v>
      </c>
      <c r="AD89">
        <v>31</v>
      </c>
      <c r="AE89">
        <v>43</v>
      </c>
      <c r="AF89">
        <v>38</v>
      </c>
      <c r="AG89" t="s">
        <v>47</v>
      </c>
      <c r="AH89" t="s">
        <v>47</v>
      </c>
      <c r="AI89" t="s">
        <v>60</v>
      </c>
      <c r="AJ89">
        <v>20</v>
      </c>
      <c r="AK89">
        <v>24</v>
      </c>
      <c r="AL89">
        <v>22</v>
      </c>
      <c r="AM89">
        <v>17</v>
      </c>
      <c r="AN89">
        <v>12</v>
      </c>
      <c r="AO89">
        <v>14</v>
      </c>
      <c r="AP89">
        <v>3</v>
      </c>
      <c r="AQ89">
        <v>3</v>
      </c>
      <c r="AR89">
        <v>3</v>
      </c>
    </row>
    <row r="90" spans="1:44" x14ac:dyDescent="0.45">
      <c r="A90">
        <v>3</v>
      </c>
      <c r="B90">
        <v>807</v>
      </c>
      <c r="C90">
        <v>326</v>
      </c>
      <c r="D90">
        <v>375</v>
      </c>
      <c r="E90">
        <v>701</v>
      </c>
      <c r="F90">
        <v>85</v>
      </c>
      <c r="G90">
        <v>91</v>
      </c>
      <c r="H90">
        <v>88</v>
      </c>
      <c r="I90">
        <v>16</v>
      </c>
      <c r="J90">
        <v>6</v>
      </c>
      <c r="K90">
        <v>11</v>
      </c>
      <c r="L90">
        <v>73</v>
      </c>
      <c r="M90">
        <v>73</v>
      </c>
      <c r="N90">
        <v>73</v>
      </c>
      <c r="O90" t="s">
        <v>47</v>
      </c>
      <c r="P90" t="s">
        <v>47</v>
      </c>
      <c r="Q90">
        <v>17</v>
      </c>
      <c r="R90">
        <v>51</v>
      </c>
      <c r="S90">
        <v>58</v>
      </c>
      <c r="T90">
        <v>55</v>
      </c>
      <c r="U90">
        <v>8</v>
      </c>
      <c r="V90">
        <v>14</v>
      </c>
      <c r="W90">
        <v>11</v>
      </c>
      <c r="X90" t="s">
        <v>47</v>
      </c>
      <c r="Y90" t="s">
        <v>47</v>
      </c>
      <c r="Z90" t="s">
        <v>47</v>
      </c>
      <c r="AA90">
        <v>7</v>
      </c>
      <c r="AB90">
        <v>11</v>
      </c>
      <c r="AC90">
        <v>9</v>
      </c>
      <c r="AD90">
        <v>43</v>
      </c>
      <c r="AE90">
        <v>44</v>
      </c>
      <c r="AF90">
        <v>44</v>
      </c>
      <c r="AG90" t="s">
        <v>47</v>
      </c>
      <c r="AH90" t="s">
        <v>47</v>
      </c>
      <c r="AI90">
        <v>2</v>
      </c>
      <c r="AJ90">
        <v>13</v>
      </c>
      <c r="AK90">
        <v>18</v>
      </c>
      <c r="AL90">
        <v>15</v>
      </c>
      <c r="AM90">
        <v>13</v>
      </c>
      <c r="AN90">
        <v>7</v>
      </c>
      <c r="AO90">
        <v>10</v>
      </c>
      <c r="AP90">
        <v>2</v>
      </c>
      <c r="AQ90">
        <v>2</v>
      </c>
      <c r="AR90">
        <v>2</v>
      </c>
    </row>
    <row r="91" spans="1:44" x14ac:dyDescent="0.45">
      <c r="A91">
        <v>3</v>
      </c>
      <c r="B91">
        <v>808</v>
      </c>
      <c r="C91">
        <v>318</v>
      </c>
      <c r="D91">
        <v>414</v>
      </c>
      <c r="E91">
        <v>732</v>
      </c>
      <c r="F91">
        <v>86</v>
      </c>
      <c r="G91">
        <v>89</v>
      </c>
      <c r="H91">
        <v>87</v>
      </c>
      <c r="I91">
        <v>8</v>
      </c>
      <c r="J91">
        <v>9</v>
      </c>
      <c r="K91">
        <v>9</v>
      </c>
      <c r="L91">
        <v>74</v>
      </c>
      <c r="M91">
        <v>71</v>
      </c>
      <c r="N91">
        <v>72</v>
      </c>
      <c r="O91">
        <v>14</v>
      </c>
      <c r="P91">
        <v>22</v>
      </c>
      <c r="Q91">
        <v>18</v>
      </c>
      <c r="R91">
        <v>56</v>
      </c>
      <c r="S91">
        <v>46</v>
      </c>
      <c r="T91">
        <v>50</v>
      </c>
      <c r="U91">
        <v>12</v>
      </c>
      <c r="V91">
        <v>8</v>
      </c>
      <c r="W91">
        <v>10</v>
      </c>
      <c r="X91" t="s">
        <v>47</v>
      </c>
      <c r="Y91" t="s">
        <v>47</v>
      </c>
      <c r="Z91" t="s">
        <v>47</v>
      </c>
      <c r="AA91">
        <v>10</v>
      </c>
      <c r="AB91">
        <v>7</v>
      </c>
      <c r="AC91">
        <v>8</v>
      </c>
      <c r="AD91">
        <v>45</v>
      </c>
      <c r="AE91">
        <v>38</v>
      </c>
      <c r="AF91">
        <v>41</v>
      </c>
      <c r="AG91">
        <v>4</v>
      </c>
      <c r="AH91">
        <v>3</v>
      </c>
      <c r="AI91">
        <v>3</v>
      </c>
      <c r="AJ91">
        <v>12</v>
      </c>
      <c r="AK91">
        <v>18</v>
      </c>
      <c r="AL91">
        <v>15</v>
      </c>
      <c r="AM91">
        <v>11</v>
      </c>
      <c r="AN91">
        <v>10</v>
      </c>
      <c r="AO91">
        <v>11</v>
      </c>
      <c r="AP91">
        <v>3</v>
      </c>
      <c r="AQ91">
        <v>1</v>
      </c>
      <c r="AR91">
        <v>2</v>
      </c>
    </row>
    <row r="92" spans="1:44" x14ac:dyDescent="0.45">
      <c r="A92">
        <v>3</v>
      </c>
      <c r="B92">
        <v>810</v>
      </c>
      <c r="C92">
        <v>647</v>
      </c>
      <c r="D92">
        <v>921</v>
      </c>
      <c r="E92">
        <v>1568</v>
      </c>
      <c r="F92">
        <v>84</v>
      </c>
      <c r="G92">
        <v>86</v>
      </c>
      <c r="H92">
        <v>85</v>
      </c>
      <c r="I92">
        <v>12</v>
      </c>
      <c r="J92">
        <v>9</v>
      </c>
      <c r="K92">
        <v>10</v>
      </c>
      <c r="L92">
        <v>64</v>
      </c>
      <c r="M92">
        <v>65</v>
      </c>
      <c r="N92">
        <v>64</v>
      </c>
      <c r="O92">
        <v>13</v>
      </c>
      <c r="P92">
        <v>13</v>
      </c>
      <c r="Q92">
        <v>13</v>
      </c>
      <c r="R92">
        <v>48</v>
      </c>
      <c r="S92">
        <v>50</v>
      </c>
      <c r="T92">
        <v>49</v>
      </c>
      <c r="U92">
        <v>6</v>
      </c>
      <c r="V92">
        <v>7</v>
      </c>
      <c r="W92">
        <v>7</v>
      </c>
      <c r="X92" t="s">
        <v>47</v>
      </c>
      <c r="Y92" t="s">
        <v>47</v>
      </c>
      <c r="Z92" t="s">
        <v>60</v>
      </c>
      <c r="AA92">
        <v>4</v>
      </c>
      <c r="AB92">
        <v>6</v>
      </c>
      <c r="AC92">
        <v>5</v>
      </c>
      <c r="AD92">
        <v>43</v>
      </c>
      <c r="AE92">
        <v>43</v>
      </c>
      <c r="AF92">
        <v>43</v>
      </c>
      <c r="AG92">
        <v>3</v>
      </c>
      <c r="AH92">
        <v>2</v>
      </c>
      <c r="AI92">
        <v>2</v>
      </c>
      <c r="AJ92">
        <v>20</v>
      </c>
      <c r="AK92">
        <v>21</v>
      </c>
      <c r="AL92">
        <v>21</v>
      </c>
      <c r="AM92">
        <v>14</v>
      </c>
      <c r="AN92">
        <v>12</v>
      </c>
      <c r="AO92">
        <v>13</v>
      </c>
      <c r="AP92">
        <v>2</v>
      </c>
      <c r="AQ92">
        <v>2</v>
      </c>
      <c r="AR92">
        <v>2</v>
      </c>
    </row>
    <row r="93" spans="1:44" x14ac:dyDescent="0.45">
      <c r="A93">
        <v>3</v>
      </c>
      <c r="B93">
        <v>811</v>
      </c>
      <c r="C93">
        <v>297</v>
      </c>
      <c r="D93">
        <v>375</v>
      </c>
      <c r="E93">
        <v>672</v>
      </c>
      <c r="F93">
        <v>72</v>
      </c>
      <c r="G93">
        <v>84</v>
      </c>
      <c r="H93">
        <v>79</v>
      </c>
      <c r="I93">
        <v>7</v>
      </c>
      <c r="J93">
        <v>7</v>
      </c>
      <c r="K93">
        <v>7</v>
      </c>
      <c r="L93">
        <v>34</v>
      </c>
      <c r="M93">
        <v>47</v>
      </c>
      <c r="N93">
        <v>41</v>
      </c>
      <c r="O93" t="s">
        <v>47</v>
      </c>
      <c r="P93" t="s">
        <v>47</v>
      </c>
      <c r="Q93">
        <v>10</v>
      </c>
      <c r="R93">
        <v>26</v>
      </c>
      <c r="S93">
        <v>34</v>
      </c>
      <c r="T93">
        <v>31</v>
      </c>
      <c r="U93">
        <v>2</v>
      </c>
      <c r="V93">
        <v>1</v>
      </c>
      <c r="W93">
        <v>1</v>
      </c>
      <c r="X93">
        <v>0</v>
      </c>
      <c r="Y93">
        <v>0</v>
      </c>
      <c r="Z93">
        <v>0</v>
      </c>
      <c r="AA93">
        <v>1</v>
      </c>
      <c r="AB93">
        <v>0</v>
      </c>
      <c r="AC93" t="s">
        <v>60</v>
      </c>
      <c r="AD93">
        <v>24</v>
      </c>
      <c r="AE93">
        <v>33</v>
      </c>
      <c r="AF93">
        <v>29</v>
      </c>
      <c r="AG93" t="s">
        <v>47</v>
      </c>
      <c r="AH93" t="s">
        <v>47</v>
      </c>
      <c r="AI93" t="s">
        <v>60</v>
      </c>
      <c r="AJ93">
        <v>38</v>
      </c>
      <c r="AK93">
        <v>37</v>
      </c>
      <c r="AL93">
        <v>38</v>
      </c>
      <c r="AM93">
        <v>22</v>
      </c>
      <c r="AN93">
        <v>12</v>
      </c>
      <c r="AO93">
        <v>16</v>
      </c>
      <c r="AP93">
        <v>6</v>
      </c>
      <c r="AQ93">
        <v>4</v>
      </c>
      <c r="AR93">
        <v>5</v>
      </c>
    </row>
    <row r="94" spans="1:44" x14ac:dyDescent="0.45">
      <c r="A94">
        <v>3</v>
      </c>
      <c r="B94">
        <v>812</v>
      </c>
      <c r="C94">
        <v>543</v>
      </c>
      <c r="D94">
        <v>532</v>
      </c>
      <c r="E94">
        <v>1075</v>
      </c>
      <c r="F94">
        <v>83</v>
      </c>
      <c r="G94">
        <v>89</v>
      </c>
      <c r="H94">
        <v>86</v>
      </c>
      <c r="I94">
        <v>15</v>
      </c>
      <c r="J94">
        <v>8</v>
      </c>
      <c r="K94">
        <v>12</v>
      </c>
      <c r="L94">
        <v>62</v>
      </c>
      <c r="M94">
        <v>62</v>
      </c>
      <c r="N94">
        <v>62</v>
      </c>
      <c r="O94">
        <v>31</v>
      </c>
      <c r="P94">
        <v>21</v>
      </c>
      <c r="Q94">
        <v>26</v>
      </c>
      <c r="R94">
        <v>29</v>
      </c>
      <c r="S94">
        <v>40</v>
      </c>
      <c r="T94">
        <v>34</v>
      </c>
      <c r="U94">
        <v>4</v>
      </c>
      <c r="V94">
        <v>8</v>
      </c>
      <c r="W94">
        <v>6</v>
      </c>
      <c r="X94" t="s">
        <v>47</v>
      </c>
      <c r="Y94" t="s">
        <v>47</v>
      </c>
      <c r="Z94" t="s">
        <v>47</v>
      </c>
      <c r="AA94">
        <v>3</v>
      </c>
      <c r="AB94">
        <v>7</v>
      </c>
      <c r="AC94">
        <v>5</v>
      </c>
      <c r="AD94">
        <v>25</v>
      </c>
      <c r="AE94">
        <v>32</v>
      </c>
      <c r="AF94">
        <v>29</v>
      </c>
      <c r="AG94">
        <v>2</v>
      </c>
      <c r="AH94">
        <v>1</v>
      </c>
      <c r="AI94">
        <v>2</v>
      </c>
      <c r="AJ94">
        <v>20</v>
      </c>
      <c r="AK94">
        <v>26</v>
      </c>
      <c r="AL94">
        <v>23</v>
      </c>
      <c r="AM94">
        <v>14</v>
      </c>
      <c r="AN94">
        <v>9</v>
      </c>
      <c r="AO94">
        <v>11</v>
      </c>
      <c r="AP94">
        <v>3</v>
      </c>
      <c r="AQ94">
        <v>3</v>
      </c>
      <c r="AR94">
        <v>3</v>
      </c>
    </row>
    <row r="95" spans="1:44" x14ac:dyDescent="0.45">
      <c r="A95">
        <v>3</v>
      </c>
      <c r="B95">
        <v>813</v>
      </c>
      <c r="C95">
        <v>536</v>
      </c>
      <c r="D95">
        <v>589</v>
      </c>
      <c r="E95">
        <v>1125</v>
      </c>
      <c r="F95">
        <v>86</v>
      </c>
      <c r="G95">
        <v>89</v>
      </c>
      <c r="H95">
        <v>87</v>
      </c>
      <c r="I95">
        <v>15</v>
      </c>
      <c r="J95">
        <v>11</v>
      </c>
      <c r="K95">
        <v>13</v>
      </c>
      <c r="L95">
        <v>69</v>
      </c>
      <c r="M95">
        <v>67</v>
      </c>
      <c r="N95">
        <v>68</v>
      </c>
      <c r="O95">
        <v>18</v>
      </c>
      <c r="P95">
        <v>14</v>
      </c>
      <c r="Q95">
        <v>16</v>
      </c>
      <c r="R95">
        <v>39</v>
      </c>
      <c r="S95">
        <v>42</v>
      </c>
      <c r="T95">
        <v>41</v>
      </c>
      <c r="U95">
        <v>11</v>
      </c>
      <c r="V95">
        <v>9</v>
      </c>
      <c r="W95">
        <v>10</v>
      </c>
      <c r="X95" t="s">
        <v>47</v>
      </c>
      <c r="Y95" t="s">
        <v>47</v>
      </c>
      <c r="Z95">
        <v>1</v>
      </c>
      <c r="AA95">
        <v>8</v>
      </c>
      <c r="AB95">
        <v>7</v>
      </c>
      <c r="AC95">
        <v>7</v>
      </c>
      <c r="AD95">
        <v>27</v>
      </c>
      <c r="AE95">
        <v>33</v>
      </c>
      <c r="AF95">
        <v>31</v>
      </c>
      <c r="AG95">
        <v>13</v>
      </c>
      <c r="AH95">
        <v>11</v>
      </c>
      <c r="AI95">
        <v>12</v>
      </c>
      <c r="AJ95">
        <v>17</v>
      </c>
      <c r="AK95">
        <v>22</v>
      </c>
      <c r="AL95">
        <v>19</v>
      </c>
      <c r="AM95">
        <v>11</v>
      </c>
      <c r="AN95">
        <v>8</v>
      </c>
      <c r="AO95">
        <v>9</v>
      </c>
      <c r="AP95">
        <v>4</v>
      </c>
      <c r="AQ95">
        <v>4</v>
      </c>
      <c r="AR95">
        <v>4</v>
      </c>
    </row>
    <row r="96" spans="1:44" x14ac:dyDescent="0.45">
      <c r="A96">
        <v>3</v>
      </c>
      <c r="B96">
        <v>815</v>
      </c>
      <c r="C96">
        <v>473</v>
      </c>
      <c r="D96">
        <v>653</v>
      </c>
      <c r="E96">
        <v>1126</v>
      </c>
      <c r="F96">
        <v>87</v>
      </c>
      <c r="G96">
        <v>90</v>
      </c>
      <c r="H96">
        <v>89</v>
      </c>
      <c r="I96">
        <v>13</v>
      </c>
      <c r="J96">
        <v>8</v>
      </c>
      <c r="K96">
        <v>10</v>
      </c>
      <c r="L96">
        <v>59</v>
      </c>
      <c r="M96">
        <v>61</v>
      </c>
      <c r="N96">
        <v>60</v>
      </c>
      <c r="O96">
        <v>17</v>
      </c>
      <c r="P96">
        <v>12</v>
      </c>
      <c r="Q96">
        <v>14</v>
      </c>
      <c r="R96">
        <v>39</v>
      </c>
      <c r="S96">
        <v>47</v>
      </c>
      <c r="T96">
        <v>44</v>
      </c>
      <c r="U96">
        <v>11</v>
      </c>
      <c r="V96">
        <v>10</v>
      </c>
      <c r="W96">
        <v>11</v>
      </c>
      <c r="X96" t="s">
        <v>47</v>
      </c>
      <c r="Y96" t="s">
        <v>47</v>
      </c>
      <c r="Z96" t="s">
        <v>60</v>
      </c>
      <c r="AA96">
        <v>8</v>
      </c>
      <c r="AB96">
        <v>9</v>
      </c>
      <c r="AC96">
        <v>8</v>
      </c>
      <c r="AD96">
        <v>28</v>
      </c>
      <c r="AE96">
        <v>37</v>
      </c>
      <c r="AF96">
        <v>33</v>
      </c>
      <c r="AG96">
        <v>2</v>
      </c>
      <c r="AH96">
        <v>2</v>
      </c>
      <c r="AI96">
        <v>2</v>
      </c>
      <c r="AJ96">
        <v>28</v>
      </c>
      <c r="AK96">
        <v>29</v>
      </c>
      <c r="AL96">
        <v>29</v>
      </c>
      <c r="AM96">
        <v>10</v>
      </c>
      <c r="AN96">
        <v>8</v>
      </c>
      <c r="AO96">
        <v>9</v>
      </c>
      <c r="AP96">
        <v>3</v>
      </c>
      <c r="AQ96">
        <v>2</v>
      </c>
      <c r="AR96">
        <v>3</v>
      </c>
    </row>
    <row r="97" spans="1:44" x14ac:dyDescent="0.45">
      <c r="A97">
        <v>3</v>
      </c>
      <c r="B97">
        <v>816</v>
      </c>
      <c r="C97">
        <v>735</v>
      </c>
      <c r="D97">
        <v>810</v>
      </c>
      <c r="E97">
        <v>1545</v>
      </c>
      <c r="F97">
        <v>85</v>
      </c>
      <c r="G97">
        <v>88</v>
      </c>
      <c r="H97">
        <v>87</v>
      </c>
      <c r="I97">
        <v>14</v>
      </c>
      <c r="J97">
        <v>6</v>
      </c>
      <c r="K97">
        <v>10</v>
      </c>
      <c r="L97">
        <v>55</v>
      </c>
      <c r="M97">
        <v>53</v>
      </c>
      <c r="N97">
        <v>54</v>
      </c>
      <c r="O97">
        <v>24</v>
      </c>
      <c r="P97">
        <v>17</v>
      </c>
      <c r="Q97">
        <v>21</v>
      </c>
      <c r="R97">
        <v>30</v>
      </c>
      <c r="S97">
        <v>35</v>
      </c>
      <c r="T97">
        <v>33</v>
      </c>
      <c r="U97">
        <v>6</v>
      </c>
      <c r="V97">
        <v>5</v>
      </c>
      <c r="W97">
        <v>6</v>
      </c>
      <c r="X97" t="s">
        <v>47</v>
      </c>
      <c r="Y97" t="s">
        <v>47</v>
      </c>
      <c r="Z97" t="s">
        <v>47</v>
      </c>
      <c r="AA97">
        <v>5</v>
      </c>
      <c r="AB97">
        <v>4</v>
      </c>
      <c r="AC97">
        <v>4</v>
      </c>
      <c r="AD97">
        <v>24</v>
      </c>
      <c r="AE97">
        <v>30</v>
      </c>
      <c r="AF97">
        <v>27</v>
      </c>
      <c r="AG97">
        <v>1</v>
      </c>
      <c r="AH97" t="s">
        <v>60</v>
      </c>
      <c r="AI97">
        <v>1</v>
      </c>
      <c r="AJ97">
        <v>30</v>
      </c>
      <c r="AK97">
        <v>35</v>
      </c>
      <c r="AL97">
        <v>33</v>
      </c>
      <c r="AM97">
        <v>9</v>
      </c>
      <c r="AN97">
        <v>9</v>
      </c>
      <c r="AO97">
        <v>9</v>
      </c>
      <c r="AP97">
        <v>5</v>
      </c>
      <c r="AQ97">
        <v>4</v>
      </c>
      <c r="AR97">
        <v>5</v>
      </c>
    </row>
    <row r="98" spans="1:44" x14ac:dyDescent="0.45">
      <c r="A98">
        <v>3</v>
      </c>
      <c r="B98">
        <v>821</v>
      </c>
      <c r="C98">
        <v>643</v>
      </c>
      <c r="D98">
        <v>657</v>
      </c>
      <c r="E98">
        <v>1300</v>
      </c>
      <c r="F98">
        <v>88</v>
      </c>
      <c r="G98">
        <v>91</v>
      </c>
      <c r="H98">
        <v>90</v>
      </c>
      <c r="I98">
        <v>7</v>
      </c>
      <c r="J98">
        <v>6</v>
      </c>
      <c r="K98">
        <v>7</v>
      </c>
      <c r="L98">
        <v>75</v>
      </c>
      <c r="M98">
        <v>76</v>
      </c>
      <c r="N98">
        <v>76</v>
      </c>
      <c r="O98">
        <v>8</v>
      </c>
      <c r="P98">
        <v>9</v>
      </c>
      <c r="Q98">
        <v>9</v>
      </c>
      <c r="R98">
        <v>61</v>
      </c>
      <c r="S98">
        <v>63</v>
      </c>
      <c r="T98">
        <v>62</v>
      </c>
      <c r="U98">
        <v>16</v>
      </c>
      <c r="V98">
        <v>14</v>
      </c>
      <c r="W98">
        <v>15</v>
      </c>
      <c r="X98" t="s">
        <v>47</v>
      </c>
      <c r="Y98" t="s">
        <v>47</v>
      </c>
      <c r="Z98" t="s">
        <v>47</v>
      </c>
      <c r="AA98">
        <v>7</v>
      </c>
      <c r="AB98">
        <v>7</v>
      </c>
      <c r="AC98">
        <v>7</v>
      </c>
      <c r="AD98">
        <v>45</v>
      </c>
      <c r="AE98">
        <v>49</v>
      </c>
      <c r="AF98">
        <v>47</v>
      </c>
      <c r="AG98">
        <v>6</v>
      </c>
      <c r="AH98">
        <v>4</v>
      </c>
      <c r="AI98">
        <v>5</v>
      </c>
      <c r="AJ98">
        <v>13</v>
      </c>
      <c r="AK98">
        <v>15</v>
      </c>
      <c r="AL98">
        <v>14</v>
      </c>
      <c r="AM98">
        <v>9</v>
      </c>
      <c r="AN98">
        <v>6</v>
      </c>
      <c r="AO98">
        <v>7</v>
      </c>
      <c r="AP98">
        <v>3</v>
      </c>
      <c r="AQ98">
        <v>3</v>
      </c>
      <c r="AR98">
        <v>3</v>
      </c>
    </row>
    <row r="99" spans="1:44" x14ac:dyDescent="0.45">
      <c r="A99">
        <v>3</v>
      </c>
      <c r="B99">
        <v>822</v>
      </c>
      <c r="C99">
        <v>380</v>
      </c>
      <c r="D99">
        <v>452</v>
      </c>
      <c r="E99">
        <v>832</v>
      </c>
      <c r="F99">
        <v>83</v>
      </c>
      <c r="G99">
        <v>87</v>
      </c>
      <c r="H99">
        <v>85</v>
      </c>
      <c r="I99">
        <v>10</v>
      </c>
      <c r="J99">
        <v>4</v>
      </c>
      <c r="K99">
        <v>7</v>
      </c>
      <c r="L99">
        <v>58</v>
      </c>
      <c r="M99">
        <v>53</v>
      </c>
      <c r="N99">
        <v>55</v>
      </c>
      <c r="O99">
        <v>39</v>
      </c>
      <c r="P99">
        <v>28</v>
      </c>
      <c r="Q99">
        <v>33</v>
      </c>
      <c r="R99" t="s">
        <v>47</v>
      </c>
      <c r="S99" t="s">
        <v>47</v>
      </c>
      <c r="T99" t="s">
        <v>47</v>
      </c>
      <c r="U99" t="s">
        <v>47</v>
      </c>
      <c r="V99" t="s">
        <v>47</v>
      </c>
      <c r="W99" t="s">
        <v>47</v>
      </c>
      <c r="X99">
        <v>0</v>
      </c>
      <c r="Y99">
        <v>0</v>
      </c>
      <c r="Z99">
        <v>0</v>
      </c>
      <c r="AA99">
        <v>1</v>
      </c>
      <c r="AB99">
        <v>1</v>
      </c>
      <c r="AC99">
        <v>1</v>
      </c>
      <c r="AD99">
        <v>17</v>
      </c>
      <c r="AE99">
        <v>22</v>
      </c>
      <c r="AF99">
        <v>19</v>
      </c>
      <c r="AG99" t="s">
        <v>47</v>
      </c>
      <c r="AH99" t="s">
        <v>47</v>
      </c>
      <c r="AI99" t="s">
        <v>47</v>
      </c>
      <c r="AJ99">
        <v>25</v>
      </c>
      <c r="AK99">
        <v>34</v>
      </c>
      <c r="AL99">
        <v>30</v>
      </c>
      <c r="AM99">
        <v>13</v>
      </c>
      <c r="AN99">
        <v>9</v>
      </c>
      <c r="AO99">
        <v>11</v>
      </c>
      <c r="AP99">
        <v>4</v>
      </c>
      <c r="AQ99">
        <v>4</v>
      </c>
      <c r="AR99">
        <v>4</v>
      </c>
    </row>
    <row r="100" spans="1:44" x14ac:dyDescent="0.45">
      <c r="A100">
        <v>3</v>
      </c>
      <c r="B100">
        <v>823</v>
      </c>
      <c r="C100">
        <v>149</v>
      </c>
      <c r="D100">
        <v>128</v>
      </c>
      <c r="E100">
        <v>277</v>
      </c>
      <c r="F100">
        <v>83</v>
      </c>
      <c r="G100">
        <v>84</v>
      </c>
      <c r="H100">
        <v>83</v>
      </c>
      <c r="I100">
        <v>7</v>
      </c>
      <c r="J100">
        <v>5</v>
      </c>
      <c r="K100">
        <v>6</v>
      </c>
      <c r="L100">
        <v>56</v>
      </c>
      <c r="M100">
        <v>57</v>
      </c>
      <c r="N100">
        <v>56</v>
      </c>
      <c r="O100">
        <v>44</v>
      </c>
      <c r="P100">
        <v>33</v>
      </c>
      <c r="Q100">
        <v>39</v>
      </c>
      <c r="R100">
        <v>11</v>
      </c>
      <c r="S100">
        <v>24</v>
      </c>
      <c r="T100">
        <v>17</v>
      </c>
      <c r="U100" t="s">
        <v>47</v>
      </c>
      <c r="V100" t="s">
        <v>47</v>
      </c>
      <c r="W100" t="s">
        <v>47</v>
      </c>
      <c r="X100">
        <v>0</v>
      </c>
      <c r="Y100">
        <v>0</v>
      </c>
      <c r="Z100">
        <v>0</v>
      </c>
      <c r="AA100" t="s">
        <v>47</v>
      </c>
      <c r="AB100" t="s">
        <v>47</v>
      </c>
      <c r="AC100" t="s">
        <v>47</v>
      </c>
      <c r="AD100" t="s">
        <v>47</v>
      </c>
      <c r="AE100" t="s">
        <v>47</v>
      </c>
      <c r="AF100" t="s">
        <v>47</v>
      </c>
      <c r="AG100">
        <v>0</v>
      </c>
      <c r="AH100">
        <v>0</v>
      </c>
      <c r="AI100">
        <v>0</v>
      </c>
      <c r="AJ100">
        <v>27</v>
      </c>
      <c r="AK100">
        <v>27</v>
      </c>
      <c r="AL100">
        <v>27</v>
      </c>
      <c r="AM100">
        <v>12</v>
      </c>
      <c r="AN100">
        <v>11</v>
      </c>
      <c r="AO100">
        <v>12</v>
      </c>
      <c r="AP100">
        <v>5</v>
      </c>
      <c r="AQ100">
        <v>5</v>
      </c>
      <c r="AR100">
        <v>5</v>
      </c>
    </row>
    <row r="101" spans="1:44" x14ac:dyDescent="0.45">
      <c r="A101">
        <v>3</v>
      </c>
      <c r="B101">
        <v>825</v>
      </c>
      <c r="C101">
        <v>384</v>
      </c>
      <c r="D101">
        <v>333</v>
      </c>
      <c r="E101">
        <v>717</v>
      </c>
      <c r="F101">
        <v>86</v>
      </c>
      <c r="G101">
        <v>89</v>
      </c>
      <c r="H101">
        <v>87</v>
      </c>
      <c r="I101">
        <v>7</v>
      </c>
      <c r="J101">
        <v>5</v>
      </c>
      <c r="K101">
        <v>6</v>
      </c>
      <c r="L101">
        <v>53</v>
      </c>
      <c r="M101">
        <v>50</v>
      </c>
      <c r="N101">
        <v>52</v>
      </c>
      <c r="O101">
        <v>30</v>
      </c>
      <c r="P101">
        <v>28</v>
      </c>
      <c r="Q101">
        <v>29</v>
      </c>
      <c r="R101" t="s">
        <v>47</v>
      </c>
      <c r="S101" t="s">
        <v>47</v>
      </c>
      <c r="T101" t="s">
        <v>47</v>
      </c>
      <c r="U101" t="s">
        <v>47</v>
      </c>
      <c r="V101" t="s">
        <v>47</v>
      </c>
      <c r="W101" t="s">
        <v>47</v>
      </c>
      <c r="X101">
        <v>0</v>
      </c>
      <c r="Y101">
        <v>0</v>
      </c>
      <c r="Z101">
        <v>0</v>
      </c>
      <c r="AA101" t="s">
        <v>47</v>
      </c>
      <c r="AB101" t="s">
        <v>47</v>
      </c>
      <c r="AC101" t="s">
        <v>60</v>
      </c>
      <c r="AD101">
        <v>20</v>
      </c>
      <c r="AE101">
        <v>19</v>
      </c>
      <c r="AF101">
        <v>19</v>
      </c>
      <c r="AG101" t="s">
        <v>47</v>
      </c>
      <c r="AH101" t="s">
        <v>47</v>
      </c>
      <c r="AI101" t="s">
        <v>47</v>
      </c>
      <c r="AJ101">
        <v>33</v>
      </c>
      <c r="AK101">
        <v>38</v>
      </c>
      <c r="AL101">
        <v>35</v>
      </c>
      <c r="AM101">
        <v>9</v>
      </c>
      <c r="AN101">
        <v>8</v>
      </c>
      <c r="AO101">
        <v>8</v>
      </c>
      <c r="AP101">
        <v>5</v>
      </c>
      <c r="AQ101">
        <v>4</v>
      </c>
      <c r="AR101">
        <v>5</v>
      </c>
    </row>
    <row r="102" spans="1:44" x14ac:dyDescent="0.45">
      <c r="A102">
        <v>3</v>
      </c>
      <c r="B102">
        <v>826</v>
      </c>
      <c r="C102">
        <v>216</v>
      </c>
      <c r="D102">
        <v>184</v>
      </c>
      <c r="E102">
        <v>400</v>
      </c>
      <c r="F102">
        <v>85</v>
      </c>
      <c r="G102">
        <v>89</v>
      </c>
      <c r="H102">
        <v>87</v>
      </c>
      <c r="I102">
        <v>8</v>
      </c>
      <c r="J102">
        <v>5</v>
      </c>
      <c r="K102">
        <v>7</v>
      </c>
      <c r="L102">
        <v>48</v>
      </c>
      <c r="M102">
        <v>46</v>
      </c>
      <c r="N102">
        <v>47</v>
      </c>
      <c r="O102">
        <v>17</v>
      </c>
      <c r="P102">
        <v>14</v>
      </c>
      <c r="Q102">
        <v>15</v>
      </c>
      <c r="R102">
        <v>31</v>
      </c>
      <c r="S102">
        <v>33</v>
      </c>
      <c r="T102">
        <v>32</v>
      </c>
      <c r="U102">
        <v>5</v>
      </c>
      <c r="V102">
        <v>3</v>
      </c>
      <c r="W102">
        <v>4</v>
      </c>
      <c r="X102">
        <v>0</v>
      </c>
      <c r="Y102">
        <v>0</v>
      </c>
      <c r="Z102">
        <v>0</v>
      </c>
      <c r="AA102" t="s">
        <v>47</v>
      </c>
      <c r="AB102" t="s">
        <v>47</v>
      </c>
      <c r="AC102">
        <v>2</v>
      </c>
      <c r="AD102">
        <v>26</v>
      </c>
      <c r="AE102">
        <v>29</v>
      </c>
      <c r="AF102">
        <v>28</v>
      </c>
      <c r="AG102">
        <v>0</v>
      </c>
      <c r="AH102">
        <v>0</v>
      </c>
      <c r="AI102">
        <v>0</v>
      </c>
      <c r="AJ102">
        <v>37</v>
      </c>
      <c r="AK102">
        <v>42</v>
      </c>
      <c r="AL102">
        <v>40</v>
      </c>
      <c r="AM102">
        <v>13</v>
      </c>
      <c r="AN102">
        <v>9</v>
      </c>
      <c r="AO102">
        <v>11</v>
      </c>
      <c r="AP102">
        <v>2</v>
      </c>
      <c r="AQ102">
        <v>2</v>
      </c>
      <c r="AR102">
        <v>2</v>
      </c>
    </row>
    <row r="103" spans="1:44" x14ac:dyDescent="0.45">
      <c r="A103">
        <v>3</v>
      </c>
      <c r="B103">
        <v>830</v>
      </c>
      <c r="C103">
        <v>380</v>
      </c>
      <c r="D103">
        <v>370</v>
      </c>
      <c r="E103">
        <v>750</v>
      </c>
      <c r="F103">
        <v>84</v>
      </c>
      <c r="G103">
        <v>87</v>
      </c>
      <c r="H103">
        <v>85</v>
      </c>
      <c r="I103">
        <v>15</v>
      </c>
      <c r="J103">
        <v>13</v>
      </c>
      <c r="K103">
        <v>14</v>
      </c>
      <c r="L103">
        <v>51</v>
      </c>
      <c r="M103">
        <v>56</v>
      </c>
      <c r="N103">
        <v>53</v>
      </c>
      <c r="O103">
        <v>27</v>
      </c>
      <c r="P103">
        <v>30</v>
      </c>
      <c r="Q103">
        <v>28</v>
      </c>
      <c r="R103" t="s">
        <v>47</v>
      </c>
      <c r="S103" t="s">
        <v>47</v>
      </c>
      <c r="T103" t="s">
        <v>47</v>
      </c>
      <c r="U103" t="s">
        <v>47</v>
      </c>
      <c r="V103" t="s">
        <v>47</v>
      </c>
      <c r="W103" t="s">
        <v>47</v>
      </c>
      <c r="X103">
        <v>0</v>
      </c>
      <c r="Y103">
        <v>0</v>
      </c>
      <c r="Z103">
        <v>0</v>
      </c>
      <c r="AA103">
        <v>1</v>
      </c>
      <c r="AB103">
        <v>3</v>
      </c>
      <c r="AC103">
        <v>2</v>
      </c>
      <c r="AD103">
        <v>22</v>
      </c>
      <c r="AE103">
        <v>23</v>
      </c>
      <c r="AF103">
        <v>23</v>
      </c>
      <c r="AG103" t="s">
        <v>47</v>
      </c>
      <c r="AH103" t="s">
        <v>47</v>
      </c>
      <c r="AI103" t="s">
        <v>47</v>
      </c>
      <c r="AJ103">
        <v>33</v>
      </c>
      <c r="AK103">
        <v>31</v>
      </c>
      <c r="AL103">
        <v>32</v>
      </c>
      <c r="AM103">
        <v>13</v>
      </c>
      <c r="AN103">
        <v>10</v>
      </c>
      <c r="AO103">
        <v>11</v>
      </c>
      <c r="AP103">
        <v>3</v>
      </c>
      <c r="AQ103">
        <v>3</v>
      </c>
      <c r="AR103">
        <v>3</v>
      </c>
    </row>
    <row r="104" spans="1:44" x14ac:dyDescent="0.45">
      <c r="A104">
        <v>3</v>
      </c>
      <c r="B104">
        <v>831</v>
      </c>
      <c r="C104">
        <v>521</v>
      </c>
      <c r="D104">
        <v>575</v>
      </c>
      <c r="E104">
        <v>1096</v>
      </c>
      <c r="F104">
        <v>89</v>
      </c>
      <c r="G104">
        <v>90</v>
      </c>
      <c r="H104">
        <v>90</v>
      </c>
      <c r="I104">
        <v>18</v>
      </c>
      <c r="J104">
        <v>13</v>
      </c>
      <c r="K104">
        <v>15</v>
      </c>
      <c r="L104">
        <v>66</v>
      </c>
      <c r="M104">
        <v>65</v>
      </c>
      <c r="N104">
        <v>66</v>
      </c>
      <c r="O104">
        <v>40</v>
      </c>
      <c r="P104">
        <v>36</v>
      </c>
      <c r="Q104">
        <v>38</v>
      </c>
      <c r="R104" t="s">
        <v>47</v>
      </c>
      <c r="S104" t="s">
        <v>47</v>
      </c>
      <c r="T104" t="s">
        <v>47</v>
      </c>
      <c r="U104" t="s">
        <v>47</v>
      </c>
      <c r="V104" t="s">
        <v>47</v>
      </c>
      <c r="W104" t="s">
        <v>47</v>
      </c>
      <c r="X104">
        <v>0</v>
      </c>
      <c r="Y104">
        <v>0</v>
      </c>
      <c r="Z104">
        <v>0</v>
      </c>
      <c r="AA104">
        <v>1</v>
      </c>
      <c r="AB104">
        <v>2</v>
      </c>
      <c r="AC104">
        <v>1</v>
      </c>
      <c r="AD104">
        <v>23</v>
      </c>
      <c r="AE104">
        <v>25</v>
      </c>
      <c r="AF104">
        <v>24</v>
      </c>
      <c r="AG104" t="s">
        <v>47</v>
      </c>
      <c r="AH104" t="s">
        <v>47</v>
      </c>
      <c r="AI104" t="s">
        <v>47</v>
      </c>
      <c r="AJ104">
        <v>23</v>
      </c>
      <c r="AK104">
        <v>25</v>
      </c>
      <c r="AL104">
        <v>24</v>
      </c>
      <c r="AM104">
        <v>8</v>
      </c>
      <c r="AN104">
        <v>8</v>
      </c>
      <c r="AO104">
        <v>8</v>
      </c>
      <c r="AP104">
        <v>3</v>
      </c>
      <c r="AQ104">
        <v>2</v>
      </c>
      <c r="AR104">
        <v>2</v>
      </c>
    </row>
    <row r="105" spans="1:44" x14ac:dyDescent="0.45">
      <c r="A105">
        <v>3</v>
      </c>
      <c r="B105">
        <v>835</v>
      </c>
      <c r="C105">
        <v>202</v>
      </c>
      <c r="D105">
        <v>237</v>
      </c>
      <c r="E105">
        <v>439</v>
      </c>
      <c r="F105">
        <v>79</v>
      </c>
      <c r="G105">
        <v>81</v>
      </c>
      <c r="H105">
        <v>80</v>
      </c>
      <c r="I105">
        <v>12</v>
      </c>
      <c r="J105">
        <v>13</v>
      </c>
      <c r="K105">
        <v>13</v>
      </c>
      <c r="L105">
        <v>37</v>
      </c>
      <c r="M105">
        <v>37</v>
      </c>
      <c r="N105">
        <v>37</v>
      </c>
      <c r="O105">
        <v>20</v>
      </c>
      <c r="P105">
        <v>19</v>
      </c>
      <c r="Q105">
        <v>19</v>
      </c>
      <c r="R105" t="s">
        <v>47</v>
      </c>
      <c r="S105" t="s">
        <v>47</v>
      </c>
      <c r="T105" t="s">
        <v>47</v>
      </c>
      <c r="U105" t="s">
        <v>47</v>
      </c>
      <c r="V105" t="s">
        <v>47</v>
      </c>
      <c r="W105" t="s">
        <v>47</v>
      </c>
      <c r="X105">
        <v>0</v>
      </c>
      <c r="Y105">
        <v>0</v>
      </c>
      <c r="Z105">
        <v>0</v>
      </c>
      <c r="AA105" t="s">
        <v>47</v>
      </c>
      <c r="AB105" t="s">
        <v>47</v>
      </c>
      <c r="AC105">
        <v>1</v>
      </c>
      <c r="AD105">
        <v>13</v>
      </c>
      <c r="AE105">
        <v>16</v>
      </c>
      <c r="AF105">
        <v>15</v>
      </c>
      <c r="AG105" t="s">
        <v>47</v>
      </c>
      <c r="AH105" t="s">
        <v>47</v>
      </c>
      <c r="AI105" t="s">
        <v>47</v>
      </c>
      <c r="AJ105">
        <v>42</v>
      </c>
      <c r="AK105">
        <v>45</v>
      </c>
      <c r="AL105">
        <v>44</v>
      </c>
      <c r="AM105">
        <v>17</v>
      </c>
      <c r="AN105">
        <v>14</v>
      </c>
      <c r="AO105">
        <v>15</v>
      </c>
      <c r="AP105">
        <v>4</v>
      </c>
      <c r="AQ105">
        <v>5</v>
      </c>
      <c r="AR105">
        <v>5</v>
      </c>
    </row>
    <row r="106" spans="1:44" x14ac:dyDescent="0.45">
      <c r="A106">
        <v>3</v>
      </c>
      <c r="B106">
        <v>836</v>
      </c>
      <c r="C106">
        <v>322</v>
      </c>
      <c r="D106">
        <v>435</v>
      </c>
      <c r="E106">
        <v>757</v>
      </c>
      <c r="F106">
        <v>79</v>
      </c>
      <c r="G106">
        <v>81</v>
      </c>
      <c r="H106">
        <v>80</v>
      </c>
      <c r="I106">
        <v>12</v>
      </c>
      <c r="J106">
        <v>8</v>
      </c>
      <c r="K106">
        <v>10</v>
      </c>
      <c r="L106">
        <v>41</v>
      </c>
      <c r="M106">
        <v>40</v>
      </c>
      <c r="N106">
        <v>40</v>
      </c>
      <c r="O106" t="s">
        <v>47</v>
      </c>
      <c r="P106" t="s">
        <v>47</v>
      </c>
      <c r="Q106">
        <v>17</v>
      </c>
      <c r="R106" t="s">
        <v>47</v>
      </c>
      <c r="S106" t="s">
        <v>47</v>
      </c>
      <c r="T106">
        <v>23</v>
      </c>
      <c r="U106" t="s">
        <v>47</v>
      </c>
      <c r="V106" t="s">
        <v>47</v>
      </c>
      <c r="W106">
        <v>2</v>
      </c>
      <c r="X106">
        <v>0</v>
      </c>
      <c r="Y106">
        <v>0</v>
      </c>
      <c r="Z106">
        <v>0</v>
      </c>
      <c r="AA106">
        <v>2</v>
      </c>
      <c r="AB106">
        <v>1</v>
      </c>
      <c r="AC106">
        <v>1</v>
      </c>
      <c r="AD106">
        <v>24</v>
      </c>
      <c r="AE106">
        <v>17</v>
      </c>
      <c r="AF106">
        <v>20</v>
      </c>
      <c r="AG106" t="s">
        <v>47</v>
      </c>
      <c r="AH106" t="s">
        <v>47</v>
      </c>
      <c r="AI106">
        <v>1</v>
      </c>
      <c r="AJ106">
        <v>39</v>
      </c>
      <c r="AK106">
        <v>42</v>
      </c>
      <c r="AL106">
        <v>40</v>
      </c>
      <c r="AM106">
        <v>12</v>
      </c>
      <c r="AN106">
        <v>13</v>
      </c>
      <c r="AO106">
        <v>13</v>
      </c>
      <c r="AP106">
        <v>8</v>
      </c>
      <c r="AQ106">
        <v>6</v>
      </c>
      <c r="AR106">
        <v>7</v>
      </c>
    </row>
    <row r="107" spans="1:44" x14ac:dyDescent="0.45">
      <c r="A107">
        <v>3</v>
      </c>
      <c r="B107">
        <v>837</v>
      </c>
      <c r="C107" t="s">
        <v>197</v>
      </c>
      <c r="D107" t="s">
        <v>197</v>
      </c>
      <c r="E107" t="s">
        <v>197</v>
      </c>
      <c r="F107" t="s">
        <v>197</v>
      </c>
      <c r="G107" t="s">
        <v>197</v>
      </c>
      <c r="H107" t="s">
        <v>197</v>
      </c>
      <c r="I107" t="s">
        <v>197</v>
      </c>
      <c r="J107" t="s">
        <v>197</v>
      </c>
      <c r="K107" t="s">
        <v>197</v>
      </c>
      <c r="L107" t="s">
        <v>197</v>
      </c>
      <c r="M107" t="s">
        <v>197</v>
      </c>
      <c r="N107" t="s">
        <v>197</v>
      </c>
      <c r="O107" t="s">
        <v>197</v>
      </c>
      <c r="P107" t="s">
        <v>197</v>
      </c>
      <c r="Q107" t="s">
        <v>197</v>
      </c>
      <c r="R107" t="s">
        <v>197</v>
      </c>
      <c r="S107" t="s">
        <v>197</v>
      </c>
      <c r="T107" t="s">
        <v>197</v>
      </c>
      <c r="U107" t="s">
        <v>197</v>
      </c>
      <c r="V107" t="s">
        <v>197</v>
      </c>
      <c r="W107" t="s">
        <v>197</v>
      </c>
      <c r="X107" t="s">
        <v>197</v>
      </c>
      <c r="Y107" t="s">
        <v>197</v>
      </c>
      <c r="Z107" t="s">
        <v>197</v>
      </c>
      <c r="AA107" t="s">
        <v>197</v>
      </c>
      <c r="AB107" t="s">
        <v>197</v>
      </c>
      <c r="AC107" t="s">
        <v>197</v>
      </c>
      <c r="AD107" t="s">
        <v>197</v>
      </c>
      <c r="AE107" t="s">
        <v>197</v>
      </c>
      <c r="AF107" t="s">
        <v>197</v>
      </c>
      <c r="AG107" t="s">
        <v>197</v>
      </c>
      <c r="AH107" t="s">
        <v>197</v>
      </c>
      <c r="AI107" t="s">
        <v>197</v>
      </c>
      <c r="AJ107" t="s">
        <v>197</v>
      </c>
      <c r="AK107" t="s">
        <v>197</v>
      </c>
      <c r="AL107" t="s">
        <v>197</v>
      </c>
      <c r="AM107" t="s">
        <v>197</v>
      </c>
      <c r="AN107" t="s">
        <v>197</v>
      </c>
      <c r="AO107" t="s">
        <v>197</v>
      </c>
      <c r="AP107" t="s">
        <v>197</v>
      </c>
      <c r="AQ107" t="s">
        <v>197</v>
      </c>
      <c r="AR107" t="s">
        <v>197</v>
      </c>
    </row>
    <row r="108" spans="1:44" x14ac:dyDescent="0.45">
      <c r="A108">
        <v>3</v>
      </c>
      <c r="B108">
        <v>840</v>
      </c>
      <c r="C108">
        <v>460</v>
      </c>
      <c r="D108">
        <v>578</v>
      </c>
      <c r="E108">
        <v>1038</v>
      </c>
      <c r="F108">
        <v>78</v>
      </c>
      <c r="G108">
        <v>79</v>
      </c>
      <c r="H108">
        <v>78</v>
      </c>
      <c r="I108">
        <v>15</v>
      </c>
      <c r="J108">
        <v>14</v>
      </c>
      <c r="K108">
        <v>14</v>
      </c>
      <c r="L108">
        <v>55</v>
      </c>
      <c r="M108">
        <v>49</v>
      </c>
      <c r="N108">
        <v>52</v>
      </c>
      <c r="O108">
        <v>27</v>
      </c>
      <c r="P108">
        <v>28</v>
      </c>
      <c r="Q108">
        <v>28</v>
      </c>
      <c r="R108" t="s">
        <v>47</v>
      </c>
      <c r="S108" t="s">
        <v>47</v>
      </c>
      <c r="T108">
        <v>24</v>
      </c>
      <c r="U108" t="s">
        <v>47</v>
      </c>
      <c r="V108" t="s">
        <v>47</v>
      </c>
      <c r="W108">
        <v>2</v>
      </c>
      <c r="X108">
        <v>0</v>
      </c>
      <c r="Y108">
        <v>0</v>
      </c>
      <c r="Z108">
        <v>0</v>
      </c>
      <c r="AA108" t="s">
        <v>47</v>
      </c>
      <c r="AB108" t="s">
        <v>47</v>
      </c>
      <c r="AC108" t="s">
        <v>47</v>
      </c>
      <c r="AD108">
        <v>24</v>
      </c>
      <c r="AE108">
        <v>20</v>
      </c>
      <c r="AF108">
        <v>22</v>
      </c>
      <c r="AG108" t="s">
        <v>47</v>
      </c>
      <c r="AH108" t="s">
        <v>47</v>
      </c>
      <c r="AI108" t="s">
        <v>60</v>
      </c>
      <c r="AJ108">
        <v>23</v>
      </c>
      <c r="AK108">
        <v>29</v>
      </c>
      <c r="AL108">
        <v>27</v>
      </c>
      <c r="AM108">
        <v>19</v>
      </c>
      <c r="AN108">
        <v>19</v>
      </c>
      <c r="AO108">
        <v>19</v>
      </c>
      <c r="AP108">
        <v>3</v>
      </c>
      <c r="AQ108">
        <v>3</v>
      </c>
      <c r="AR108">
        <v>3</v>
      </c>
    </row>
    <row r="109" spans="1:44" x14ac:dyDescent="0.45">
      <c r="A109">
        <v>3</v>
      </c>
      <c r="B109">
        <v>841</v>
      </c>
      <c r="C109">
        <v>604</v>
      </c>
      <c r="D109">
        <v>740</v>
      </c>
      <c r="E109">
        <v>1344</v>
      </c>
      <c r="F109">
        <v>85</v>
      </c>
      <c r="G109">
        <v>88</v>
      </c>
      <c r="H109">
        <v>87</v>
      </c>
      <c r="I109">
        <v>12</v>
      </c>
      <c r="J109">
        <v>10</v>
      </c>
      <c r="K109">
        <v>11</v>
      </c>
      <c r="L109">
        <v>64</v>
      </c>
      <c r="M109">
        <v>63</v>
      </c>
      <c r="N109">
        <v>64</v>
      </c>
      <c r="O109">
        <v>17</v>
      </c>
      <c r="P109">
        <v>13</v>
      </c>
      <c r="Q109">
        <v>15</v>
      </c>
      <c r="R109">
        <v>47</v>
      </c>
      <c r="S109">
        <v>49</v>
      </c>
      <c r="T109">
        <v>48</v>
      </c>
      <c r="U109">
        <v>14</v>
      </c>
      <c r="V109">
        <v>13</v>
      </c>
      <c r="W109">
        <v>13</v>
      </c>
      <c r="X109" t="s">
        <v>47</v>
      </c>
      <c r="Y109" t="s">
        <v>47</v>
      </c>
      <c r="Z109">
        <v>1</v>
      </c>
      <c r="AA109">
        <v>10</v>
      </c>
      <c r="AB109">
        <v>11</v>
      </c>
      <c r="AC109">
        <v>11</v>
      </c>
      <c r="AD109">
        <v>33</v>
      </c>
      <c r="AE109">
        <v>35</v>
      </c>
      <c r="AF109">
        <v>34</v>
      </c>
      <c r="AG109">
        <v>1</v>
      </c>
      <c r="AH109">
        <v>1</v>
      </c>
      <c r="AI109">
        <v>1</v>
      </c>
      <c r="AJ109">
        <v>21</v>
      </c>
      <c r="AK109">
        <v>25</v>
      </c>
      <c r="AL109">
        <v>23</v>
      </c>
      <c r="AM109">
        <v>12</v>
      </c>
      <c r="AN109">
        <v>11</v>
      </c>
      <c r="AO109">
        <v>11</v>
      </c>
      <c r="AP109">
        <v>3</v>
      </c>
      <c r="AQ109">
        <v>2</v>
      </c>
      <c r="AR109">
        <v>2</v>
      </c>
    </row>
    <row r="110" spans="1:44" x14ac:dyDescent="0.45">
      <c r="A110">
        <v>3</v>
      </c>
      <c r="B110">
        <v>845</v>
      </c>
      <c r="C110">
        <v>1126</v>
      </c>
      <c r="D110">
        <v>1292</v>
      </c>
      <c r="E110">
        <v>2418</v>
      </c>
      <c r="F110">
        <v>83</v>
      </c>
      <c r="G110">
        <v>85</v>
      </c>
      <c r="H110">
        <v>84</v>
      </c>
      <c r="I110">
        <v>7</v>
      </c>
      <c r="J110">
        <v>4</v>
      </c>
      <c r="K110">
        <v>5</v>
      </c>
      <c r="L110">
        <v>53</v>
      </c>
      <c r="M110">
        <v>52</v>
      </c>
      <c r="N110">
        <v>53</v>
      </c>
      <c r="O110">
        <v>23</v>
      </c>
      <c r="P110">
        <v>25</v>
      </c>
      <c r="Q110">
        <v>24</v>
      </c>
      <c r="R110">
        <v>26</v>
      </c>
      <c r="S110">
        <v>25</v>
      </c>
      <c r="T110">
        <v>26</v>
      </c>
      <c r="U110">
        <v>8</v>
      </c>
      <c r="V110">
        <v>9</v>
      </c>
      <c r="W110">
        <v>9</v>
      </c>
      <c r="X110" t="s">
        <v>47</v>
      </c>
      <c r="Y110" t="s">
        <v>47</v>
      </c>
      <c r="Z110" t="s">
        <v>60</v>
      </c>
      <c r="AA110">
        <v>4</v>
      </c>
      <c r="AB110">
        <v>3</v>
      </c>
      <c r="AC110">
        <v>4</v>
      </c>
      <c r="AD110">
        <v>18</v>
      </c>
      <c r="AE110">
        <v>16</v>
      </c>
      <c r="AF110">
        <v>17</v>
      </c>
      <c r="AG110">
        <v>4</v>
      </c>
      <c r="AH110">
        <v>3</v>
      </c>
      <c r="AI110">
        <v>4</v>
      </c>
      <c r="AJ110">
        <v>29</v>
      </c>
      <c r="AK110">
        <v>33</v>
      </c>
      <c r="AL110">
        <v>31</v>
      </c>
      <c r="AM110">
        <v>11</v>
      </c>
      <c r="AN110">
        <v>10</v>
      </c>
      <c r="AO110">
        <v>10</v>
      </c>
      <c r="AP110">
        <v>7</v>
      </c>
      <c r="AQ110">
        <v>4</v>
      </c>
      <c r="AR110">
        <v>6</v>
      </c>
    </row>
    <row r="111" spans="1:44" x14ac:dyDescent="0.45">
      <c r="A111">
        <v>3</v>
      </c>
      <c r="B111">
        <v>846</v>
      </c>
      <c r="C111">
        <v>942</v>
      </c>
      <c r="D111">
        <v>1154</v>
      </c>
      <c r="E111">
        <v>2096</v>
      </c>
      <c r="F111">
        <v>81</v>
      </c>
      <c r="G111">
        <v>85</v>
      </c>
      <c r="H111">
        <v>83</v>
      </c>
      <c r="I111">
        <v>4</v>
      </c>
      <c r="J111">
        <v>3</v>
      </c>
      <c r="K111">
        <v>4</v>
      </c>
      <c r="L111">
        <v>56</v>
      </c>
      <c r="M111">
        <v>57</v>
      </c>
      <c r="N111">
        <v>56</v>
      </c>
      <c r="O111">
        <v>18</v>
      </c>
      <c r="P111">
        <v>17</v>
      </c>
      <c r="Q111">
        <v>17</v>
      </c>
      <c r="R111">
        <v>33</v>
      </c>
      <c r="S111">
        <v>34</v>
      </c>
      <c r="T111">
        <v>33</v>
      </c>
      <c r="U111">
        <v>18</v>
      </c>
      <c r="V111">
        <v>16</v>
      </c>
      <c r="W111">
        <v>17</v>
      </c>
      <c r="X111">
        <v>2</v>
      </c>
      <c r="Y111">
        <v>1</v>
      </c>
      <c r="Z111">
        <v>1</v>
      </c>
      <c r="AA111">
        <v>11</v>
      </c>
      <c r="AB111">
        <v>9</v>
      </c>
      <c r="AC111">
        <v>10</v>
      </c>
      <c r="AD111">
        <v>14</v>
      </c>
      <c r="AE111">
        <v>18</v>
      </c>
      <c r="AF111">
        <v>16</v>
      </c>
      <c r="AG111">
        <v>5</v>
      </c>
      <c r="AH111">
        <v>6</v>
      </c>
      <c r="AI111">
        <v>5</v>
      </c>
      <c r="AJ111">
        <v>25</v>
      </c>
      <c r="AK111">
        <v>29</v>
      </c>
      <c r="AL111">
        <v>27</v>
      </c>
      <c r="AM111">
        <v>13</v>
      </c>
      <c r="AN111">
        <v>11</v>
      </c>
      <c r="AO111">
        <v>12</v>
      </c>
      <c r="AP111">
        <v>6</v>
      </c>
      <c r="AQ111">
        <v>4</v>
      </c>
      <c r="AR111">
        <v>5</v>
      </c>
    </row>
    <row r="112" spans="1:44" x14ac:dyDescent="0.45">
      <c r="A112">
        <v>3</v>
      </c>
      <c r="B112">
        <v>850</v>
      </c>
      <c r="C112">
        <v>5454</v>
      </c>
      <c r="D112">
        <v>6086</v>
      </c>
      <c r="E112">
        <v>11540</v>
      </c>
      <c r="F112">
        <v>87</v>
      </c>
      <c r="G112">
        <v>90</v>
      </c>
      <c r="H112">
        <v>89</v>
      </c>
      <c r="I112">
        <v>9</v>
      </c>
      <c r="J112">
        <v>6</v>
      </c>
      <c r="K112">
        <v>7</v>
      </c>
      <c r="L112">
        <v>56</v>
      </c>
      <c r="M112">
        <v>57</v>
      </c>
      <c r="N112">
        <v>56</v>
      </c>
      <c r="O112">
        <v>12</v>
      </c>
      <c r="P112">
        <v>11</v>
      </c>
      <c r="Q112">
        <v>11</v>
      </c>
      <c r="R112">
        <v>42</v>
      </c>
      <c r="S112">
        <v>43</v>
      </c>
      <c r="T112">
        <v>42</v>
      </c>
      <c r="U112">
        <v>17</v>
      </c>
      <c r="V112">
        <v>19</v>
      </c>
      <c r="W112">
        <v>18</v>
      </c>
      <c r="X112">
        <v>1</v>
      </c>
      <c r="Y112">
        <v>1</v>
      </c>
      <c r="Z112">
        <v>1</v>
      </c>
      <c r="AA112">
        <v>9</v>
      </c>
      <c r="AB112">
        <v>12</v>
      </c>
      <c r="AC112">
        <v>11</v>
      </c>
      <c r="AD112">
        <v>24</v>
      </c>
      <c r="AE112">
        <v>24</v>
      </c>
      <c r="AF112">
        <v>24</v>
      </c>
      <c r="AG112">
        <v>3</v>
      </c>
      <c r="AH112">
        <v>4</v>
      </c>
      <c r="AI112">
        <v>3</v>
      </c>
      <c r="AJ112">
        <v>31</v>
      </c>
      <c r="AK112">
        <v>34</v>
      </c>
      <c r="AL112">
        <v>32</v>
      </c>
      <c r="AM112">
        <v>9</v>
      </c>
      <c r="AN112">
        <v>7</v>
      </c>
      <c r="AO112">
        <v>8</v>
      </c>
      <c r="AP112">
        <v>4</v>
      </c>
      <c r="AQ112">
        <v>3</v>
      </c>
      <c r="AR112">
        <v>3</v>
      </c>
    </row>
    <row r="113" spans="1:44" x14ac:dyDescent="0.45">
      <c r="A113">
        <v>3</v>
      </c>
      <c r="B113">
        <v>851</v>
      </c>
      <c r="C113">
        <v>244</v>
      </c>
      <c r="D113">
        <v>307</v>
      </c>
      <c r="E113">
        <v>551</v>
      </c>
      <c r="F113">
        <v>80</v>
      </c>
      <c r="G113">
        <v>85</v>
      </c>
      <c r="H113">
        <v>83</v>
      </c>
      <c r="I113">
        <v>13</v>
      </c>
      <c r="J113">
        <v>13</v>
      </c>
      <c r="K113">
        <v>13</v>
      </c>
      <c r="L113">
        <v>47</v>
      </c>
      <c r="M113">
        <v>53</v>
      </c>
      <c r="N113">
        <v>51</v>
      </c>
      <c r="O113">
        <v>16</v>
      </c>
      <c r="P113">
        <v>16</v>
      </c>
      <c r="Q113">
        <v>16</v>
      </c>
      <c r="R113">
        <v>25</v>
      </c>
      <c r="S113">
        <v>30</v>
      </c>
      <c r="T113">
        <v>28</v>
      </c>
      <c r="U113">
        <v>2</v>
      </c>
      <c r="V113">
        <v>6</v>
      </c>
      <c r="W113">
        <v>4</v>
      </c>
      <c r="X113">
        <v>0</v>
      </c>
      <c r="Y113">
        <v>0</v>
      </c>
      <c r="Z113">
        <v>0</v>
      </c>
      <c r="AA113" t="s">
        <v>47</v>
      </c>
      <c r="AB113" t="s">
        <v>47</v>
      </c>
      <c r="AC113">
        <v>3</v>
      </c>
      <c r="AD113">
        <v>23</v>
      </c>
      <c r="AE113">
        <v>24</v>
      </c>
      <c r="AF113">
        <v>24</v>
      </c>
      <c r="AG113">
        <v>6</v>
      </c>
      <c r="AH113">
        <v>7</v>
      </c>
      <c r="AI113">
        <v>7</v>
      </c>
      <c r="AJ113">
        <v>33</v>
      </c>
      <c r="AK113">
        <v>32</v>
      </c>
      <c r="AL113">
        <v>32</v>
      </c>
      <c r="AM113">
        <v>13</v>
      </c>
      <c r="AN113">
        <v>10</v>
      </c>
      <c r="AO113">
        <v>11</v>
      </c>
      <c r="AP113">
        <v>7</v>
      </c>
      <c r="AQ113">
        <v>4</v>
      </c>
      <c r="AR113">
        <v>5</v>
      </c>
    </row>
    <row r="114" spans="1:44" x14ac:dyDescent="0.45">
      <c r="A114">
        <v>3</v>
      </c>
      <c r="B114">
        <v>852</v>
      </c>
      <c r="C114">
        <v>524</v>
      </c>
      <c r="D114">
        <v>529</v>
      </c>
      <c r="E114">
        <v>1053</v>
      </c>
      <c r="F114">
        <v>83</v>
      </c>
      <c r="G114">
        <v>91</v>
      </c>
      <c r="H114">
        <v>87</v>
      </c>
      <c r="I114">
        <v>10</v>
      </c>
      <c r="J114">
        <v>8</v>
      </c>
      <c r="K114">
        <v>9</v>
      </c>
      <c r="L114">
        <v>52</v>
      </c>
      <c r="M114">
        <v>57</v>
      </c>
      <c r="N114">
        <v>54</v>
      </c>
      <c r="O114">
        <v>16</v>
      </c>
      <c r="P114">
        <v>13</v>
      </c>
      <c r="Q114">
        <v>14</v>
      </c>
      <c r="R114">
        <v>28</v>
      </c>
      <c r="S114">
        <v>35</v>
      </c>
      <c r="T114">
        <v>31</v>
      </c>
      <c r="U114">
        <v>7</v>
      </c>
      <c r="V114">
        <v>9</v>
      </c>
      <c r="W114">
        <v>8</v>
      </c>
      <c r="X114" t="s">
        <v>47</v>
      </c>
      <c r="Y114" t="s">
        <v>47</v>
      </c>
      <c r="Z114" t="s">
        <v>47</v>
      </c>
      <c r="AA114">
        <v>4</v>
      </c>
      <c r="AB114">
        <v>5</v>
      </c>
      <c r="AC114">
        <v>5</v>
      </c>
      <c r="AD114">
        <v>21</v>
      </c>
      <c r="AE114">
        <v>26</v>
      </c>
      <c r="AF114">
        <v>23</v>
      </c>
      <c r="AG114">
        <v>8</v>
      </c>
      <c r="AH114">
        <v>9</v>
      </c>
      <c r="AI114">
        <v>9</v>
      </c>
      <c r="AJ114">
        <v>31</v>
      </c>
      <c r="AK114">
        <v>35</v>
      </c>
      <c r="AL114">
        <v>33</v>
      </c>
      <c r="AM114">
        <v>11</v>
      </c>
      <c r="AN114">
        <v>7</v>
      </c>
      <c r="AO114">
        <v>9</v>
      </c>
      <c r="AP114">
        <v>6</v>
      </c>
      <c r="AQ114">
        <v>2</v>
      </c>
      <c r="AR114">
        <v>4</v>
      </c>
    </row>
    <row r="115" spans="1:44" x14ac:dyDescent="0.45">
      <c r="A115">
        <v>3</v>
      </c>
      <c r="B115">
        <v>855</v>
      </c>
      <c r="C115">
        <v>570</v>
      </c>
      <c r="D115">
        <v>514</v>
      </c>
      <c r="E115">
        <v>1084</v>
      </c>
      <c r="F115">
        <v>84</v>
      </c>
      <c r="G115">
        <v>83</v>
      </c>
      <c r="H115">
        <v>84</v>
      </c>
      <c r="I115">
        <v>17</v>
      </c>
      <c r="J115">
        <v>11</v>
      </c>
      <c r="K115">
        <v>14</v>
      </c>
      <c r="L115">
        <v>53</v>
      </c>
      <c r="M115">
        <v>43</v>
      </c>
      <c r="N115">
        <v>48</v>
      </c>
      <c r="O115" t="s">
        <v>47</v>
      </c>
      <c r="P115" t="s">
        <v>47</v>
      </c>
      <c r="Q115">
        <v>23</v>
      </c>
      <c r="R115">
        <v>26</v>
      </c>
      <c r="S115">
        <v>23</v>
      </c>
      <c r="T115">
        <v>24</v>
      </c>
      <c r="U115">
        <v>4</v>
      </c>
      <c r="V115">
        <v>3</v>
      </c>
      <c r="W115">
        <v>4</v>
      </c>
      <c r="X115">
        <v>0</v>
      </c>
      <c r="Y115">
        <v>0</v>
      </c>
      <c r="Z115">
        <v>0</v>
      </c>
      <c r="AA115">
        <v>2</v>
      </c>
      <c r="AB115">
        <v>1</v>
      </c>
      <c r="AC115">
        <v>1</v>
      </c>
      <c r="AD115">
        <v>22</v>
      </c>
      <c r="AE115">
        <v>20</v>
      </c>
      <c r="AF115">
        <v>21</v>
      </c>
      <c r="AG115" t="s">
        <v>47</v>
      </c>
      <c r="AH115" t="s">
        <v>47</v>
      </c>
      <c r="AI115" t="s">
        <v>60</v>
      </c>
      <c r="AJ115">
        <v>31</v>
      </c>
      <c r="AK115">
        <v>40</v>
      </c>
      <c r="AL115">
        <v>35</v>
      </c>
      <c r="AM115">
        <v>10</v>
      </c>
      <c r="AN115">
        <v>14</v>
      </c>
      <c r="AO115">
        <v>12</v>
      </c>
      <c r="AP115">
        <v>6</v>
      </c>
      <c r="AQ115">
        <v>3</v>
      </c>
      <c r="AR115">
        <v>4</v>
      </c>
    </row>
    <row r="116" spans="1:44" x14ac:dyDescent="0.45">
      <c r="A116">
        <v>3</v>
      </c>
      <c r="B116">
        <v>856</v>
      </c>
      <c r="C116">
        <v>1084</v>
      </c>
      <c r="D116">
        <v>1388</v>
      </c>
      <c r="E116">
        <v>2472</v>
      </c>
      <c r="F116">
        <v>86</v>
      </c>
      <c r="G116">
        <v>88</v>
      </c>
      <c r="H116">
        <v>87</v>
      </c>
      <c r="I116">
        <v>7</v>
      </c>
      <c r="J116">
        <v>4</v>
      </c>
      <c r="K116">
        <v>5</v>
      </c>
      <c r="L116">
        <v>72</v>
      </c>
      <c r="M116">
        <v>71</v>
      </c>
      <c r="N116">
        <v>72</v>
      </c>
      <c r="O116">
        <v>18</v>
      </c>
      <c r="P116">
        <v>16</v>
      </c>
      <c r="Q116">
        <v>17</v>
      </c>
      <c r="R116">
        <v>43</v>
      </c>
      <c r="S116">
        <v>46</v>
      </c>
      <c r="T116">
        <v>45</v>
      </c>
      <c r="U116">
        <v>12</v>
      </c>
      <c r="V116">
        <v>12</v>
      </c>
      <c r="W116">
        <v>12</v>
      </c>
      <c r="X116" t="s">
        <v>60</v>
      </c>
      <c r="Y116" t="s">
        <v>60</v>
      </c>
      <c r="Z116" t="s">
        <v>60</v>
      </c>
      <c r="AA116">
        <v>6</v>
      </c>
      <c r="AB116">
        <v>6</v>
      </c>
      <c r="AC116">
        <v>6</v>
      </c>
      <c r="AD116">
        <v>31</v>
      </c>
      <c r="AE116">
        <v>34</v>
      </c>
      <c r="AF116">
        <v>33</v>
      </c>
      <c r="AG116">
        <v>11</v>
      </c>
      <c r="AH116">
        <v>10</v>
      </c>
      <c r="AI116">
        <v>10</v>
      </c>
      <c r="AJ116">
        <v>14</v>
      </c>
      <c r="AK116">
        <v>16</v>
      </c>
      <c r="AL116">
        <v>15</v>
      </c>
      <c r="AM116">
        <v>9</v>
      </c>
      <c r="AN116">
        <v>8</v>
      </c>
      <c r="AO116">
        <v>8</v>
      </c>
      <c r="AP116">
        <v>5</v>
      </c>
      <c r="AQ116">
        <v>4</v>
      </c>
      <c r="AR116">
        <v>4</v>
      </c>
    </row>
    <row r="117" spans="1:44" x14ac:dyDescent="0.45">
      <c r="A117">
        <v>3</v>
      </c>
      <c r="B117">
        <v>857</v>
      </c>
      <c r="C117" t="s">
        <v>197</v>
      </c>
      <c r="D117" t="s">
        <v>197</v>
      </c>
      <c r="E117" t="s">
        <v>197</v>
      </c>
      <c r="F117" t="s">
        <v>197</v>
      </c>
      <c r="G117" t="s">
        <v>197</v>
      </c>
      <c r="H117" t="s">
        <v>197</v>
      </c>
      <c r="I117" t="s">
        <v>197</v>
      </c>
      <c r="J117" t="s">
        <v>197</v>
      </c>
      <c r="K117" t="s">
        <v>197</v>
      </c>
      <c r="L117" t="s">
        <v>197</v>
      </c>
      <c r="M117" t="s">
        <v>197</v>
      </c>
      <c r="N117" t="s">
        <v>197</v>
      </c>
      <c r="O117" t="s">
        <v>197</v>
      </c>
      <c r="P117" t="s">
        <v>197</v>
      </c>
      <c r="Q117" t="s">
        <v>197</v>
      </c>
      <c r="R117" t="s">
        <v>197</v>
      </c>
      <c r="S117" t="s">
        <v>197</v>
      </c>
      <c r="T117" t="s">
        <v>197</v>
      </c>
      <c r="U117" t="s">
        <v>197</v>
      </c>
      <c r="V117" t="s">
        <v>197</v>
      </c>
      <c r="W117" t="s">
        <v>197</v>
      </c>
      <c r="X117" t="s">
        <v>197</v>
      </c>
      <c r="Y117" t="s">
        <v>197</v>
      </c>
      <c r="Z117" t="s">
        <v>197</v>
      </c>
      <c r="AA117" t="s">
        <v>197</v>
      </c>
      <c r="AB117" t="s">
        <v>197</v>
      </c>
      <c r="AC117" t="s">
        <v>197</v>
      </c>
      <c r="AD117" t="s">
        <v>197</v>
      </c>
      <c r="AE117" t="s">
        <v>197</v>
      </c>
      <c r="AF117" t="s">
        <v>197</v>
      </c>
      <c r="AG117" t="s">
        <v>197</v>
      </c>
      <c r="AH117" t="s">
        <v>197</v>
      </c>
      <c r="AI117" t="s">
        <v>197</v>
      </c>
      <c r="AJ117" t="s">
        <v>197</v>
      </c>
      <c r="AK117" t="s">
        <v>197</v>
      </c>
      <c r="AL117" t="s">
        <v>197</v>
      </c>
      <c r="AM117" t="s">
        <v>197</v>
      </c>
      <c r="AN117" t="s">
        <v>197</v>
      </c>
      <c r="AO117" t="s">
        <v>197</v>
      </c>
      <c r="AP117" t="s">
        <v>197</v>
      </c>
      <c r="AQ117" t="s">
        <v>197</v>
      </c>
      <c r="AR117" t="s">
        <v>197</v>
      </c>
    </row>
    <row r="118" spans="1:44" x14ac:dyDescent="0.45">
      <c r="A118">
        <v>3</v>
      </c>
      <c r="B118">
        <v>860</v>
      </c>
      <c r="C118">
        <v>1313</v>
      </c>
      <c r="D118">
        <v>1422</v>
      </c>
      <c r="E118">
        <v>2735</v>
      </c>
      <c r="F118">
        <v>85</v>
      </c>
      <c r="G118">
        <v>88</v>
      </c>
      <c r="H118">
        <v>86</v>
      </c>
      <c r="I118">
        <v>10</v>
      </c>
      <c r="J118">
        <v>8</v>
      </c>
      <c r="K118">
        <v>9</v>
      </c>
      <c r="L118">
        <v>55</v>
      </c>
      <c r="M118">
        <v>54</v>
      </c>
      <c r="N118">
        <v>54</v>
      </c>
      <c r="O118" t="s">
        <v>47</v>
      </c>
      <c r="P118" t="s">
        <v>47</v>
      </c>
      <c r="Q118">
        <v>21</v>
      </c>
      <c r="R118">
        <v>31</v>
      </c>
      <c r="S118">
        <v>35</v>
      </c>
      <c r="T118">
        <v>33</v>
      </c>
      <c r="U118">
        <v>5</v>
      </c>
      <c r="V118">
        <v>6</v>
      </c>
      <c r="W118">
        <v>5</v>
      </c>
      <c r="X118" t="s">
        <v>47</v>
      </c>
      <c r="Y118" t="s">
        <v>47</v>
      </c>
      <c r="Z118" t="s">
        <v>47</v>
      </c>
      <c r="AA118">
        <v>1</v>
      </c>
      <c r="AB118">
        <v>2</v>
      </c>
      <c r="AC118">
        <v>2</v>
      </c>
      <c r="AD118">
        <v>26</v>
      </c>
      <c r="AE118">
        <v>29</v>
      </c>
      <c r="AF118">
        <v>28</v>
      </c>
      <c r="AG118" t="s">
        <v>47</v>
      </c>
      <c r="AH118" t="s">
        <v>47</v>
      </c>
      <c r="AI118" t="s">
        <v>60</v>
      </c>
      <c r="AJ118">
        <v>29</v>
      </c>
      <c r="AK118">
        <v>34</v>
      </c>
      <c r="AL118">
        <v>32</v>
      </c>
      <c r="AM118">
        <v>11</v>
      </c>
      <c r="AN118">
        <v>10</v>
      </c>
      <c r="AO118">
        <v>11</v>
      </c>
      <c r="AP118">
        <v>4</v>
      </c>
      <c r="AQ118">
        <v>3</v>
      </c>
      <c r="AR118">
        <v>3</v>
      </c>
    </row>
    <row r="119" spans="1:44" x14ac:dyDescent="0.45">
      <c r="A119">
        <v>3</v>
      </c>
      <c r="B119">
        <v>861</v>
      </c>
      <c r="C119">
        <v>420</v>
      </c>
      <c r="D119">
        <v>511</v>
      </c>
      <c r="E119">
        <v>931</v>
      </c>
      <c r="F119">
        <v>82</v>
      </c>
      <c r="G119">
        <v>87</v>
      </c>
      <c r="H119">
        <v>85</v>
      </c>
      <c r="I119">
        <v>12</v>
      </c>
      <c r="J119">
        <v>7</v>
      </c>
      <c r="K119">
        <v>10</v>
      </c>
      <c r="L119">
        <v>60</v>
      </c>
      <c r="M119">
        <v>60</v>
      </c>
      <c r="N119">
        <v>60</v>
      </c>
      <c r="O119">
        <v>15</v>
      </c>
      <c r="P119">
        <v>14</v>
      </c>
      <c r="Q119">
        <v>14</v>
      </c>
      <c r="R119">
        <v>42</v>
      </c>
      <c r="S119">
        <v>44</v>
      </c>
      <c r="T119">
        <v>43</v>
      </c>
      <c r="U119">
        <v>11</v>
      </c>
      <c r="V119">
        <v>12</v>
      </c>
      <c r="W119">
        <v>12</v>
      </c>
      <c r="X119">
        <v>0</v>
      </c>
      <c r="Y119">
        <v>0</v>
      </c>
      <c r="Z119">
        <v>0</v>
      </c>
      <c r="AA119">
        <v>3</v>
      </c>
      <c r="AB119">
        <v>5</v>
      </c>
      <c r="AC119">
        <v>4</v>
      </c>
      <c r="AD119">
        <v>31</v>
      </c>
      <c r="AE119">
        <v>32</v>
      </c>
      <c r="AF119">
        <v>31</v>
      </c>
      <c r="AG119">
        <v>2</v>
      </c>
      <c r="AH119">
        <v>3</v>
      </c>
      <c r="AI119">
        <v>3</v>
      </c>
      <c r="AJ119">
        <v>22</v>
      </c>
      <c r="AK119">
        <v>26</v>
      </c>
      <c r="AL119">
        <v>24</v>
      </c>
      <c r="AM119">
        <v>16</v>
      </c>
      <c r="AN119">
        <v>11</v>
      </c>
      <c r="AO119">
        <v>13</v>
      </c>
      <c r="AP119">
        <v>3</v>
      </c>
      <c r="AQ119">
        <v>2</v>
      </c>
      <c r="AR119">
        <v>2</v>
      </c>
    </row>
    <row r="120" spans="1:44" x14ac:dyDescent="0.45">
      <c r="A120">
        <v>3</v>
      </c>
      <c r="B120">
        <v>865</v>
      </c>
      <c r="C120">
        <v>362</v>
      </c>
      <c r="D120">
        <v>356</v>
      </c>
      <c r="E120">
        <v>718</v>
      </c>
      <c r="F120">
        <v>86</v>
      </c>
      <c r="G120">
        <v>86</v>
      </c>
      <c r="H120">
        <v>86</v>
      </c>
      <c r="I120">
        <v>9</v>
      </c>
      <c r="J120">
        <v>6</v>
      </c>
      <c r="K120">
        <v>7</v>
      </c>
      <c r="L120">
        <v>53</v>
      </c>
      <c r="M120">
        <v>51</v>
      </c>
      <c r="N120">
        <v>52</v>
      </c>
      <c r="O120">
        <v>40</v>
      </c>
      <c r="P120">
        <v>35</v>
      </c>
      <c r="Q120">
        <v>37</v>
      </c>
      <c r="R120" t="s">
        <v>47</v>
      </c>
      <c r="S120" t="s">
        <v>47</v>
      </c>
      <c r="T120" t="s">
        <v>47</v>
      </c>
      <c r="U120" t="s">
        <v>47</v>
      </c>
      <c r="V120" t="s">
        <v>47</v>
      </c>
      <c r="W120" t="s">
        <v>47</v>
      </c>
      <c r="X120">
        <v>0</v>
      </c>
      <c r="Y120">
        <v>0</v>
      </c>
      <c r="Z120">
        <v>0</v>
      </c>
      <c r="AA120" t="s">
        <v>47</v>
      </c>
      <c r="AB120" t="s">
        <v>47</v>
      </c>
      <c r="AC120">
        <v>1</v>
      </c>
      <c r="AD120">
        <v>13</v>
      </c>
      <c r="AE120">
        <v>14</v>
      </c>
      <c r="AF120">
        <v>13</v>
      </c>
      <c r="AG120" t="s">
        <v>47</v>
      </c>
      <c r="AH120" t="s">
        <v>47</v>
      </c>
      <c r="AI120" t="s">
        <v>47</v>
      </c>
      <c r="AJ120">
        <v>33</v>
      </c>
      <c r="AK120">
        <v>36</v>
      </c>
      <c r="AL120">
        <v>34</v>
      </c>
      <c r="AM120">
        <v>9</v>
      </c>
      <c r="AN120">
        <v>11</v>
      </c>
      <c r="AO120">
        <v>10</v>
      </c>
      <c r="AP120">
        <v>5</v>
      </c>
      <c r="AQ120">
        <v>3</v>
      </c>
      <c r="AR120">
        <v>4</v>
      </c>
    </row>
    <row r="121" spans="1:44" x14ac:dyDescent="0.45">
      <c r="A121">
        <v>3</v>
      </c>
      <c r="B121">
        <v>866</v>
      </c>
      <c r="C121">
        <v>451</v>
      </c>
      <c r="D121">
        <v>562</v>
      </c>
      <c r="E121">
        <v>1013</v>
      </c>
      <c r="F121">
        <v>89</v>
      </c>
      <c r="G121">
        <v>93</v>
      </c>
      <c r="H121">
        <v>91</v>
      </c>
      <c r="I121">
        <v>9</v>
      </c>
      <c r="J121">
        <v>7</v>
      </c>
      <c r="K121">
        <v>8</v>
      </c>
      <c r="L121">
        <v>65</v>
      </c>
      <c r="M121">
        <v>65</v>
      </c>
      <c r="N121">
        <v>65</v>
      </c>
      <c r="O121">
        <v>34</v>
      </c>
      <c r="P121">
        <v>34</v>
      </c>
      <c r="Q121">
        <v>34</v>
      </c>
      <c r="R121">
        <v>30</v>
      </c>
      <c r="S121">
        <v>30</v>
      </c>
      <c r="T121">
        <v>30</v>
      </c>
      <c r="U121">
        <v>9</v>
      </c>
      <c r="V121">
        <v>7</v>
      </c>
      <c r="W121">
        <v>8</v>
      </c>
      <c r="X121" t="s">
        <v>47</v>
      </c>
      <c r="Y121" t="s">
        <v>47</v>
      </c>
      <c r="Z121" t="s">
        <v>47</v>
      </c>
      <c r="AA121">
        <v>5</v>
      </c>
      <c r="AB121">
        <v>4</v>
      </c>
      <c r="AC121">
        <v>4</v>
      </c>
      <c r="AD121">
        <v>21</v>
      </c>
      <c r="AE121">
        <v>22</v>
      </c>
      <c r="AF121">
        <v>22</v>
      </c>
      <c r="AG121">
        <v>1</v>
      </c>
      <c r="AH121">
        <v>1</v>
      </c>
      <c r="AI121">
        <v>1</v>
      </c>
      <c r="AJ121">
        <v>24</v>
      </c>
      <c r="AK121">
        <v>28</v>
      </c>
      <c r="AL121">
        <v>27</v>
      </c>
      <c r="AM121">
        <v>7</v>
      </c>
      <c r="AN121">
        <v>6</v>
      </c>
      <c r="AO121">
        <v>6</v>
      </c>
      <c r="AP121">
        <v>4</v>
      </c>
      <c r="AQ121">
        <v>1</v>
      </c>
      <c r="AR121">
        <v>2</v>
      </c>
    </row>
    <row r="122" spans="1:44" x14ac:dyDescent="0.45">
      <c r="A122">
        <v>3</v>
      </c>
      <c r="B122">
        <v>867</v>
      </c>
      <c r="C122">
        <v>111</v>
      </c>
      <c r="D122">
        <v>167</v>
      </c>
      <c r="E122">
        <v>278</v>
      </c>
      <c r="F122">
        <v>91</v>
      </c>
      <c r="G122">
        <v>92</v>
      </c>
      <c r="H122">
        <v>92</v>
      </c>
      <c r="I122">
        <v>6</v>
      </c>
      <c r="J122">
        <v>5</v>
      </c>
      <c r="K122">
        <v>6</v>
      </c>
      <c r="L122">
        <v>67</v>
      </c>
      <c r="M122">
        <v>56</v>
      </c>
      <c r="N122">
        <v>60</v>
      </c>
      <c r="O122">
        <v>46</v>
      </c>
      <c r="P122">
        <v>42</v>
      </c>
      <c r="Q122">
        <v>44</v>
      </c>
      <c r="R122">
        <v>21</v>
      </c>
      <c r="S122">
        <v>14</v>
      </c>
      <c r="T122">
        <v>17</v>
      </c>
      <c r="U122">
        <v>5</v>
      </c>
      <c r="V122">
        <v>2</v>
      </c>
      <c r="W122">
        <v>3</v>
      </c>
      <c r="X122">
        <v>0</v>
      </c>
      <c r="Y122">
        <v>0</v>
      </c>
      <c r="Z122">
        <v>0</v>
      </c>
      <c r="AA122" t="s">
        <v>47</v>
      </c>
      <c r="AB122" t="s">
        <v>47</v>
      </c>
      <c r="AC122">
        <v>1</v>
      </c>
      <c r="AD122">
        <v>15</v>
      </c>
      <c r="AE122">
        <v>13</v>
      </c>
      <c r="AF122">
        <v>14</v>
      </c>
      <c r="AG122">
        <v>0</v>
      </c>
      <c r="AH122">
        <v>0</v>
      </c>
      <c r="AI122">
        <v>0</v>
      </c>
      <c r="AJ122">
        <v>24</v>
      </c>
      <c r="AK122">
        <v>36</v>
      </c>
      <c r="AL122">
        <v>31</v>
      </c>
      <c r="AM122">
        <v>5</v>
      </c>
      <c r="AN122">
        <v>6</v>
      </c>
      <c r="AO122">
        <v>6</v>
      </c>
      <c r="AP122">
        <v>4</v>
      </c>
      <c r="AQ122">
        <v>2</v>
      </c>
      <c r="AR122">
        <v>3</v>
      </c>
    </row>
    <row r="123" spans="1:44" x14ac:dyDescent="0.45">
      <c r="A123">
        <v>3</v>
      </c>
      <c r="B123">
        <v>868</v>
      </c>
      <c r="C123">
        <v>95</v>
      </c>
      <c r="D123">
        <v>173</v>
      </c>
      <c r="E123">
        <v>268</v>
      </c>
      <c r="F123">
        <v>74</v>
      </c>
      <c r="G123">
        <v>88</v>
      </c>
      <c r="H123">
        <v>83</v>
      </c>
      <c r="I123">
        <v>13</v>
      </c>
      <c r="J123">
        <v>6</v>
      </c>
      <c r="K123">
        <v>9</v>
      </c>
      <c r="L123">
        <v>29</v>
      </c>
      <c r="M123">
        <v>39</v>
      </c>
      <c r="N123">
        <v>36</v>
      </c>
      <c r="O123" t="s">
        <v>47</v>
      </c>
      <c r="P123" t="s">
        <v>47</v>
      </c>
      <c r="Q123" t="s">
        <v>47</v>
      </c>
      <c r="R123">
        <v>17</v>
      </c>
      <c r="S123">
        <v>25</v>
      </c>
      <c r="T123">
        <v>22</v>
      </c>
      <c r="U123" t="s">
        <v>47</v>
      </c>
      <c r="V123" t="s">
        <v>47</v>
      </c>
      <c r="W123">
        <v>2</v>
      </c>
      <c r="X123">
        <v>0</v>
      </c>
      <c r="Y123">
        <v>0</v>
      </c>
      <c r="Z123">
        <v>0</v>
      </c>
      <c r="AA123" t="s">
        <v>47</v>
      </c>
      <c r="AB123" t="s">
        <v>47</v>
      </c>
      <c r="AC123" t="s">
        <v>47</v>
      </c>
      <c r="AD123" t="s">
        <v>47</v>
      </c>
      <c r="AE123" t="s">
        <v>47</v>
      </c>
      <c r="AF123">
        <v>20</v>
      </c>
      <c r="AG123" t="s">
        <v>47</v>
      </c>
      <c r="AH123" t="s">
        <v>47</v>
      </c>
      <c r="AI123" t="s">
        <v>47</v>
      </c>
      <c r="AJ123">
        <v>44</v>
      </c>
      <c r="AK123">
        <v>49</v>
      </c>
      <c r="AL123">
        <v>47</v>
      </c>
      <c r="AM123">
        <v>17</v>
      </c>
      <c r="AN123">
        <v>5</v>
      </c>
      <c r="AO123">
        <v>9</v>
      </c>
      <c r="AP123">
        <v>9</v>
      </c>
      <c r="AQ123">
        <v>7</v>
      </c>
      <c r="AR123">
        <v>8</v>
      </c>
    </row>
    <row r="124" spans="1:44" x14ac:dyDescent="0.45">
      <c r="A124">
        <v>3</v>
      </c>
      <c r="B124">
        <v>869</v>
      </c>
      <c r="C124">
        <v>72</v>
      </c>
      <c r="D124">
        <v>62</v>
      </c>
      <c r="E124">
        <v>134</v>
      </c>
      <c r="F124">
        <v>89</v>
      </c>
      <c r="G124">
        <v>87</v>
      </c>
      <c r="H124">
        <v>88</v>
      </c>
      <c r="I124">
        <v>15</v>
      </c>
      <c r="J124">
        <v>8</v>
      </c>
      <c r="K124">
        <v>12</v>
      </c>
      <c r="L124">
        <v>40</v>
      </c>
      <c r="M124">
        <v>37</v>
      </c>
      <c r="N124">
        <v>39</v>
      </c>
      <c r="O124">
        <v>22</v>
      </c>
      <c r="P124">
        <v>24</v>
      </c>
      <c r="Q124">
        <v>23</v>
      </c>
      <c r="R124">
        <v>18</v>
      </c>
      <c r="S124">
        <v>13</v>
      </c>
      <c r="T124">
        <v>16</v>
      </c>
      <c r="U124">
        <v>0</v>
      </c>
      <c r="V124">
        <v>6</v>
      </c>
      <c r="W124">
        <v>3</v>
      </c>
      <c r="X124">
        <v>0</v>
      </c>
      <c r="Y124">
        <v>0</v>
      </c>
      <c r="Z124">
        <v>0</v>
      </c>
      <c r="AA124" t="s">
        <v>47</v>
      </c>
      <c r="AB124" t="s">
        <v>47</v>
      </c>
      <c r="AC124" t="s">
        <v>47</v>
      </c>
      <c r="AD124">
        <v>18</v>
      </c>
      <c r="AE124">
        <v>6</v>
      </c>
      <c r="AF124">
        <v>13</v>
      </c>
      <c r="AG124">
        <v>0</v>
      </c>
      <c r="AH124">
        <v>0</v>
      </c>
      <c r="AI124">
        <v>0</v>
      </c>
      <c r="AJ124">
        <v>49</v>
      </c>
      <c r="AK124">
        <v>50</v>
      </c>
      <c r="AL124">
        <v>49</v>
      </c>
      <c r="AM124" t="s">
        <v>47</v>
      </c>
      <c r="AN124" t="s">
        <v>47</v>
      </c>
      <c r="AO124">
        <v>8</v>
      </c>
      <c r="AP124" t="s">
        <v>47</v>
      </c>
      <c r="AQ124" t="s">
        <v>47</v>
      </c>
      <c r="AR124">
        <v>4</v>
      </c>
    </row>
    <row r="125" spans="1:44" x14ac:dyDescent="0.45">
      <c r="A125">
        <v>3</v>
      </c>
      <c r="B125">
        <v>870</v>
      </c>
      <c r="C125" t="s">
        <v>197</v>
      </c>
      <c r="D125" t="s">
        <v>197</v>
      </c>
      <c r="E125" t="s">
        <v>197</v>
      </c>
      <c r="F125" t="s">
        <v>197</v>
      </c>
      <c r="G125" t="s">
        <v>197</v>
      </c>
      <c r="H125" t="s">
        <v>197</v>
      </c>
      <c r="I125" t="s">
        <v>197</v>
      </c>
      <c r="J125" t="s">
        <v>197</v>
      </c>
      <c r="K125" t="s">
        <v>197</v>
      </c>
      <c r="L125" t="s">
        <v>197</v>
      </c>
      <c r="M125" t="s">
        <v>197</v>
      </c>
      <c r="N125" t="s">
        <v>197</v>
      </c>
      <c r="O125" t="s">
        <v>197</v>
      </c>
      <c r="P125" t="s">
        <v>197</v>
      </c>
      <c r="Q125" t="s">
        <v>197</v>
      </c>
      <c r="R125" t="s">
        <v>197</v>
      </c>
      <c r="S125" t="s">
        <v>197</v>
      </c>
      <c r="T125" t="s">
        <v>197</v>
      </c>
      <c r="U125" t="s">
        <v>197</v>
      </c>
      <c r="V125" t="s">
        <v>197</v>
      </c>
      <c r="W125" t="s">
        <v>197</v>
      </c>
      <c r="X125" t="s">
        <v>197</v>
      </c>
      <c r="Y125" t="s">
        <v>197</v>
      </c>
      <c r="Z125" t="s">
        <v>197</v>
      </c>
      <c r="AA125" t="s">
        <v>197</v>
      </c>
      <c r="AB125" t="s">
        <v>197</v>
      </c>
      <c r="AC125" t="s">
        <v>197</v>
      </c>
      <c r="AD125" t="s">
        <v>197</v>
      </c>
      <c r="AE125" t="s">
        <v>197</v>
      </c>
      <c r="AF125" t="s">
        <v>197</v>
      </c>
      <c r="AG125" t="s">
        <v>197</v>
      </c>
      <c r="AH125" t="s">
        <v>197</v>
      </c>
      <c r="AI125" t="s">
        <v>197</v>
      </c>
      <c r="AJ125" t="s">
        <v>197</v>
      </c>
      <c r="AK125" t="s">
        <v>197</v>
      </c>
      <c r="AL125" t="s">
        <v>197</v>
      </c>
      <c r="AM125" t="s">
        <v>197</v>
      </c>
      <c r="AN125" t="s">
        <v>197</v>
      </c>
      <c r="AO125" t="s">
        <v>197</v>
      </c>
      <c r="AP125" t="s">
        <v>197</v>
      </c>
      <c r="AQ125" t="s">
        <v>197</v>
      </c>
      <c r="AR125" t="s">
        <v>197</v>
      </c>
    </row>
    <row r="126" spans="1:44" x14ac:dyDescent="0.45">
      <c r="A126">
        <v>3</v>
      </c>
      <c r="B126">
        <v>871</v>
      </c>
      <c r="C126">
        <v>184</v>
      </c>
      <c r="D126">
        <v>247</v>
      </c>
      <c r="E126">
        <v>431</v>
      </c>
      <c r="F126">
        <v>83</v>
      </c>
      <c r="G126">
        <v>89</v>
      </c>
      <c r="H126">
        <v>86</v>
      </c>
      <c r="I126">
        <v>9</v>
      </c>
      <c r="J126">
        <v>6</v>
      </c>
      <c r="K126">
        <v>7</v>
      </c>
      <c r="L126">
        <v>49</v>
      </c>
      <c r="M126">
        <v>52</v>
      </c>
      <c r="N126">
        <v>51</v>
      </c>
      <c r="O126" t="s">
        <v>47</v>
      </c>
      <c r="P126" t="s">
        <v>47</v>
      </c>
      <c r="Q126" t="s">
        <v>47</v>
      </c>
      <c r="R126">
        <v>33</v>
      </c>
      <c r="S126">
        <v>31</v>
      </c>
      <c r="T126">
        <v>32</v>
      </c>
      <c r="U126">
        <v>5</v>
      </c>
      <c r="V126">
        <v>7</v>
      </c>
      <c r="W126">
        <v>6</v>
      </c>
      <c r="X126">
        <v>0</v>
      </c>
      <c r="Y126">
        <v>0</v>
      </c>
      <c r="Z126">
        <v>0</v>
      </c>
      <c r="AA126" t="s">
        <v>47</v>
      </c>
      <c r="AB126" t="s">
        <v>47</v>
      </c>
      <c r="AC126">
        <v>1</v>
      </c>
      <c r="AD126">
        <v>28</v>
      </c>
      <c r="AE126">
        <v>23</v>
      </c>
      <c r="AF126">
        <v>25</v>
      </c>
      <c r="AG126" t="s">
        <v>47</v>
      </c>
      <c r="AH126" t="s">
        <v>47</v>
      </c>
      <c r="AI126" t="s">
        <v>47</v>
      </c>
      <c r="AJ126">
        <v>34</v>
      </c>
      <c r="AK126">
        <v>37</v>
      </c>
      <c r="AL126">
        <v>35</v>
      </c>
      <c r="AM126">
        <v>11</v>
      </c>
      <c r="AN126">
        <v>9</v>
      </c>
      <c r="AO126">
        <v>10</v>
      </c>
      <c r="AP126">
        <v>7</v>
      </c>
      <c r="AQ126">
        <v>2</v>
      </c>
      <c r="AR126">
        <v>4</v>
      </c>
    </row>
    <row r="127" spans="1:44" x14ac:dyDescent="0.45">
      <c r="A127">
        <v>3</v>
      </c>
      <c r="B127">
        <v>872</v>
      </c>
      <c r="C127" t="s">
        <v>197</v>
      </c>
      <c r="D127" t="s">
        <v>197</v>
      </c>
      <c r="E127" t="s">
        <v>197</v>
      </c>
      <c r="F127" t="s">
        <v>197</v>
      </c>
      <c r="G127" t="s">
        <v>197</v>
      </c>
      <c r="H127" t="s">
        <v>197</v>
      </c>
      <c r="I127" t="s">
        <v>197</v>
      </c>
      <c r="J127" t="s">
        <v>197</v>
      </c>
      <c r="K127" t="s">
        <v>197</v>
      </c>
      <c r="L127" t="s">
        <v>197</v>
      </c>
      <c r="M127" t="s">
        <v>197</v>
      </c>
      <c r="N127" t="s">
        <v>197</v>
      </c>
      <c r="O127" t="s">
        <v>197</v>
      </c>
      <c r="P127" t="s">
        <v>197</v>
      </c>
      <c r="Q127" t="s">
        <v>197</v>
      </c>
      <c r="R127" t="s">
        <v>197</v>
      </c>
      <c r="S127" t="s">
        <v>197</v>
      </c>
      <c r="T127" t="s">
        <v>197</v>
      </c>
      <c r="U127" t="s">
        <v>197</v>
      </c>
      <c r="V127" t="s">
        <v>197</v>
      </c>
      <c r="W127" t="s">
        <v>197</v>
      </c>
      <c r="X127" t="s">
        <v>197</v>
      </c>
      <c r="Y127" t="s">
        <v>197</v>
      </c>
      <c r="Z127" t="s">
        <v>197</v>
      </c>
      <c r="AA127" t="s">
        <v>197</v>
      </c>
      <c r="AB127" t="s">
        <v>197</v>
      </c>
      <c r="AC127" t="s">
        <v>197</v>
      </c>
      <c r="AD127" t="s">
        <v>197</v>
      </c>
      <c r="AE127" t="s">
        <v>197</v>
      </c>
      <c r="AF127" t="s">
        <v>197</v>
      </c>
      <c r="AG127" t="s">
        <v>197</v>
      </c>
      <c r="AH127" t="s">
        <v>197</v>
      </c>
      <c r="AI127" t="s">
        <v>197</v>
      </c>
      <c r="AJ127" t="s">
        <v>197</v>
      </c>
      <c r="AK127" t="s">
        <v>197</v>
      </c>
      <c r="AL127" t="s">
        <v>197</v>
      </c>
      <c r="AM127" t="s">
        <v>197</v>
      </c>
      <c r="AN127" t="s">
        <v>197</v>
      </c>
      <c r="AO127" t="s">
        <v>197</v>
      </c>
      <c r="AP127" t="s">
        <v>197</v>
      </c>
      <c r="AQ127" t="s">
        <v>197</v>
      </c>
      <c r="AR127" t="s">
        <v>197</v>
      </c>
    </row>
    <row r="128" spans="1:44" x14ac:dyDescent="0.45">
      <c r="A128">
        <v>3</v>
      </c>
      <c r="B128">
        <v>873</v>
      </c>
      <c r="C128">
        <v>1150</v>
      </c>
      <c r="D128">
        <v>1448</v>
      </c>
      <c r="E128">
        <v>2598</v>
      </c>
      <c r="F128">
        <v>87</v>
      </c>
      <c r="G128">
        <v>89</v>
      </c>
      <c r="H128">
        <v>88</v>
      </c>
      <c r="I128">
        <v>6</v>
      </c>
      <c r="J128">
        <v>4</v>
      </c>
      <c r="K128">
        <v>5</v>
      </c>
      <c r="L128">
        <v>53</v>
      </c>
      <c r="M128">
        <v>55</v>
      </c>
      <c r="N128">
        <v>54</v>
      </c>
      <c r="O128">
        <v>12</v>
      </c>
      <c r="P128">
        <v>9</v>
      </c>
      <c r="Q128">
        <v>10</v>
      </c>
      <c r="R128">
        <v>40</v>
      </c>
      <c r="S128">
        <v>44</v>
      </c>
      <c r="T128">
        <v>43</v>
      </c>
      <c r="U128">
        <v>19</v>
      </c>
      <c r="V128">
        <v>22</v>
      </c>
      <c r="W128">
        <v>21</v>
      </c>
      <c r="X128">
        <v>2</v>
      </c>
      <c r="Y128">
        <v>1</v>
      </c>
      <c r="Z128">
        <v>2</v>
      </c>
      <c r="AA128">
        <v>13</v>
      </c>
      <c r="AB128">
        <v>16</v>
      </c>
      <c r="AC128">
        <v>15</v>
      </c>
      <c r="AD128">
        <v>21</v>
      </c>
      <c r="AE128">
        <v>22</v>
      </c>
      <c r="AF128">
        <v>22</v>
      </c>
      <c r="AG128">
        <v>1</v>
      </c>
      <c r="AH128">
        <v>1</v>
      </c>
      <c r="AI128">
        <v>1</v>
      </c>
      <c r="AJ128">
        <v>33</v>
      </c>
      <c r="AK128">
        <v>35</v>
      </c>
      <c r="AL128">
        <v>34</v>
      </c>
      <c r="AM128">
        <v>11</v>
      </c>
      <c r="AN128">
        <v>7</v>
      </c>
      <c r="AO128">
        <v>9</v>
      </c>
      <c r="AP128">
        <v>3</v>
      </c>
      <c r="AQ128">
        <v>3</v>
      </c>
      <c r="AR128">
        <v>3</v>
      </c>
    </row>
    <row r="129" spans="1:44" x14ac:dyDescent="0.45">
      <c r="A129">
        <v>3</v>
      </c>
      <c r="B129">
        <v>874</v>
      </c>
      <c r="C129">
        <v>237</v>
      </c>
      <c r="D129">
        <v>173</v>
      </c>
      <c r="E129">
        <v>410</v>
      </c>
      <c r="F129">
        <v>86</v>
      </c>
      <c r="G129">
        <v>85</v>
      </c>
      <c r="H129">
        <v>86</v>
      </c>
      <c r="I129">
        <v>11</v>
      </c>
      <c r="J129">
        <v>6</v>
      </c>
      <c r="K129">
        <v>9</v>
      </c>
      <c r="L129">
        <v>60</v>
      </c>
      <c r="M129">
        <v>49</v>
      </c>
      <c r="N129">
        <v>55</v>
      </c>
      <c r="O129">
        <v>43</v>
      </c>
      <c r="P129">
        <v>33</v>
      </c>
      <c r="Q129">
        <v>39</v>
      </c>
      <c r="R129">
        <v>17</v>
      </c>
      <c r="S129">
        <v>16</v>
      </c>
      <c r="T129">
        <v>17</v>
      </c>
      <c r="U129" t="s">
        <v>47</v>
      </c>
      <c r="V129" t="s">
        <v>47</v>
      </c>
      <c r="W129">
        <v>2</v>
      </c>
      <c r="X129">
        <v>0</v>
      </c>
      <c r="Y129">
        <v>0</v>
      </c>
      <c r="Z129">
        <v>0</v>
      </c>
      <c r="AA129" t="s">
        <v>47</v>
      </c>
      <c r="AB129" t="s">
        <v>47</v>
      </c>
      <c r="AC129">
        <v>1</v>
      </c>
      <c r="AD129" t="s">
        <v>47</v>
      </c>
      <c r="AE129" t="s">
        <v>47</v>
      </c>
      <c r="AF129">
        <v>15</v>
      </c>
      <c r="AG129">
        <v>0</v>
      </c>
      <c r="AH129">
        <v>0</v>
      </c>
      <c r="AI129">
        <v>0</v>
      </c>
      <c r="AJ129">
        <v>27</v>
      </c>
      <c r="AK129">
        <v>36</v>
      </c>
      <c r="AL129">
        <v>30</v>
      </c>
      <c r="AM129">
        <v>9</v>
      </c>
      <c r="AN129">
        <v>12</v>
      </c>
      <c r="AO129">
        <v>10</v>
      </c>
      <c r="AP129">
        <v>4</v>
      </c>
      <c r="AQ129">
        <v>3</v>
      </c>
      <c r="AR129">
        <v>4</v>
      </c>
    </row>
    <row r="130" spans="1:44" x14ac:dyDescent="0.45">
      <c r="A130">
        <v>3</v>
      </c>
      <c r="B130">
        <v>876</v>
      </c>
      <c r="C130">
        <v>225</v>
      </c>
      <c r="D130">
        <v>292</v>
      </c>
      <c r="E130">
        <v>517</v>
      </c>
      <c r="F130">
        <v>87</v>
      </c>
      <c r="G130">
        <v>91</v>
      </c>
      <c r="H130">
        <v>89</v>
      </c>
      <c r="I130">
        <v>8</v>
      </c>
      <c r="J130">
        <v>4</v>
      </c>
      <c r="K130">
        <v>6</v>
      </c>
      <c r="L130">
        <v>71</v>
      </c>
      <c r="M130">
        <v>70</v>
      </c>
      <c r="N130">
        <v>70</v>
      </c>
      <c r="O130">
        <v>12</v>
      </c>
      <c r="P130">
        <v>12</v>
      </c>
      <c r="Q130">
        <v>12</v>
      </c>
      <c r="R130">
        <v>58</v>
      </c>
      <c r="S130">
        <v>58</v>
      </c>
      <c r="T130">
        <v>58</v>
      </c>
      <c r="U130">
        <v>11</v>
      </c>
      <c r="V130">
        <v>10</v>
      </c>
      <c r="W130">
        <v>10</v>
      </c>
      <c r="X130">
        <v>0</v>
      </c>
      <c r="Y130">
        <v>0</v>
      </c>
      <c r="Z130">
        <v>0</v>
      </c>
      <c r="AA130">
        <v>8</v>
      </c>
      <c r="AB130">
        <v>9</v>
      </c>
      <c r="AC130">
        <v>9</v>
      </c>
      <c r="AD130">
        <v>48</v>
      </c>
      <c r="AE130">
        <v>48</v>
      </c>
      <c r="AF130">
        <v>48</v>
      </c>
      <c r="AG130">
        <v>0</v>
      </c>
      <c r="AH130">
        <v>0</v>
      </c>
      <c r="AI130">
        <v>0</v>
      </c>
      <c r="AJ130">
        <v>16</v>
      </c>
      <c r="AK130">
        <v>21</v>
      </c>
      <c r="AL130">
        <v>19</v>
      </c>
      <c r="AM130" t="s">
        <v>47</v>
      </c>
      <c r="AN130" t="s">
        <v>47</v>
      </c>
      <c r="AO130">
        <v>10</v>
      </c>
      <c r="AP130" t="s">
        <v>47</v>
      </c>
      <c r="AQ130" t="s">
        <v>47</v>
      </c>
      <c r="AR130">
        <v>1</v>
      </c>
    </row>
    <row r="131" spans="1:44" x14ac:dyDescent="0.45">
      <c r="A131">
        <v>3</v>
      </c>
      <c r="B131">
        <v>877</v>
      </c>
      <c r="C131">
        <v>571</v>
      </c>
      <c r="D131">
        <v>585</v>
      </c>
      <c r="E131">
        <v>1156</v>
      </c>
      <c r="F131">
        <v>85</v>
      </c>
      <c r="G131">
        <v>90</v>
      </c>
      <c r="H131">
        <v>87</v>
      </c>
      <c r="I131">
        <v>12</v>
      </c>
      <c r="J131">
        <v>10</v>
      </c>
      <c r="K131">
        <v>11</v>
      </c>
      <c r="L131">
        <v>61</v>
      </c>
      <c r="M131">
        <v>61</v>
      </c>
      <c r="N131">
        <v>61</v>
      </c>
      <c r="O131">
        <v>16</v>
      </c>
      <c r="P131">
        <v>16</v>
      </c>
      <c r="Q131">
        <v>16</v>
      </c>
      <c r="R131">
        <v>40</v>
      </c>
      <c r="S131">
        <v>39</v>
      </c>
      <c r="T131">
        <v>39</v>
      </c>
      <c r="U131">
        <v>11</v>
      </c>
      <c r="V131">
        <v>9</v>
      </c>
      <c r="W131">
        <v>10</v>
      </c>
      <c r="X131" t="s">
        <v>47</v>
      </c>
      <c r="Y131" t="s">
        <v>47</v>
      </c>
      <c r="Z131" t="s">
        <v>47</v>
      </c>
      <c r="AA131">
        <v>8</v>
      </c>
      <c r="AB131">
        <v>7</v>
      </c>
      <c r="AC131">
        <v>8</v>
      </c>
      <c r="AD131">
        <v>29</v>
      </c>
      <c r="AE131">
        <v>29</v>
      </c>
      <c r="AF131">
        <v>29</v>
      </c>
      <c r="AG131">
        <v>5</v>
      </c>
      <c r="AH131">
        <v>6</v>
      </c>
      <c r="AI131">
        <v>5</v>
      </c>
      <c r="AJ131">
        <v>24</v>
      </c>
      <c r="AK131">
        <v>29</v>
      </c>
      <c r="AL131">
        <v>26</v>
      </c>
      <c r="AM131">
        <v>11</v>
      </c>
      <c r="AN131">
        <v>7</v>
      </c>
      <c r="AO131">
        <v>9</v>
      </c>
      <c r="AP131">
        <v>5</v>
      </c>
      <c r="AQ131">
        <v>3</v>
      </c>
      <c r="AR131">
        <v>4</v>
      </c>
    </row>
    <row r="132" spans="1:44" x14ac:dyDescent="0.45">
      <c r="A132">
        <v>3</v>
      </c>
      <c r="B132">
        <v>878</v>
      </c>
      <c r="C132">
        <v>1104</v>
      </c>
      <c r="D132">
        <v>1330</v>
      </c>
      <c r="E132">
        <v>2434</v>
      </c>
      <c r="F132">
        <v>87</v>
      </c>
      <c r="G132">
        <v>87</v>
      </c>
      <c r="H132">
        <v>87</v>
      </c>
      <c r="I132">
        <v>8</v>
      </c>
      <c r="J132">
        <v>7</v>
      </c>
      <c r="K132">
        <v>7</v>
      </c>
      <c r="L132">
        <v>55</v>
      </c>
      <c r="M132">
        <v>50</v>
      </c>
      <c r="N132">
        <v>52</v>
      </c>
      <c r="O132">
        <v>21</v>
      </c>
      <c r="P132">
        <v>20</v>
      </c>
      <c r="Q132">
        <v>21</v>
      </c>
      <c r="R132">
        <v>33</v>
      </c>
      <c r="S132">
        <v>29</v>
      </c>
      <c r="T132">
        <v>31</v>
      </c>
      <c r="U132">
        <v>9</v>
      </c>
      <c r="V132">
        <v>10</v>
      </c>
      <c r="W132">
        <v>9</v>
      </c>
      <c r="X132" t="s">
        <v>60</v>
      </c>
      <c r="Y132" t="s">
        <v>60</v>
      </c>
      <c r="Z132" t="s">
        <v>60</v>
      </c>
      <c r="AA132">
        <v>6</v>
      </c>
      <c r="AB132">
        <v>6</v>
      </c>
      <c r="AC132">
        <v>6</v>
      </c>
      <c r="AD132">
        <v>24</v>
      </c>
      <c r="AE132">
        <v>20</v>
      </c>
      <c r="AF132">
        <v>22</v>
      </c>
      <c r="AG132">
        <v>1</v>
      </c>
      <c r="AH132">
        <v>1</v>
      </c>
      <c r="AI132">
        <v>1</v>
      </c>
      <c r="AJ132">
        <v>32</v>
      </c>
      <c r="AK132">
        <v>36</v>
      </c>
      <c r="AL132">
        <v>34</v>
      </c>
      <c r="AM132">
        <v>9</v>
      </c>
      <c r="AN132">
        <v>10</v>
      </c>
      <c r="AO132">
        <v>10</v>
      </c>
      <c r="AP132">
        <v>4</v>
      </c>
      <c r="AQ132">
        <v>3</v>
      </c>
      <c r="AR132">
        <v>3</v>
      </c>
    </row>
    <row r="133" spans="1:44" x14ac:dyDescent="0.45">
      <c r="A133">
        <v>3</v>
      </c>
      <c r="B133">
        <v>879</v>
      </c>
      <c r="C133">
        <v>338</v>
      </c>
      <c r="D133">
        <v>352</v>
      </c>
      <c r="E133">
        <v>690</v>
      </c>
      <c r="F133">
        <v>78</v>
      </c>
      <c r="G133">
        <v>84</v>
      </c>
      <c r="H133">
        <v>81</v>
      </c>
      <c r="I133">
        <v>19</v>
      </c>
      <c r="J133">
        <v>13</v>
      </c>
      <c r="K133">
        <v>16</v>
      </c>
      <c r="L133">
        <v>51</v>
      </c>
      <c r="M133">
        <v>53</v>
      </c>
      <c r="N133">
        <v>52</v>
      </c>
      <c r="O133">
        <v>26</v>
      </c>
      <c r="P133">
        <v>17</v>
      </c>
      <c r="Q133">
        <v>22</v>
      </c>
      <c r="R133">
        <v>25</v>
      </c>
      <c r="S133">
        <v>36</v>
      </c>
      <c r="T133">
        <v>30</v>
      </c>
      <c r="U133">
        <v>1</v>
      </c>
      <c r="V133">
        <v>2</v>
      </c>
      <c r="W133">
        <v>2</v>
      </c>
      <c r="X133">
        <v>0</v>
      </c>
      <c r="Y133">
        <v>0</v>
      </c>
      <c r="Z133">
        <v>0</v>
      </c>
      <c r="AA133" t="s">
        <v>47</v>
      </c>
      <c r="AB133" t="s">
        <v>47</v>
      </c>
      <c r="AC133">
        <v>1</v>
      </c>
      <c r="AD133">
        <v>24</v>
      </c>
      <c r="AE133">
        <v>34</v>
      </c>
      <c r="AF133">
        <v>29</v>
      </c>
      <c r="AG133">
        <v>0</v>
      </c>
      <c r="AH133">
        <v>0</v>
      </c>
      <c r="AI133">
        <v>0</v>
      </c>
      <c r="AJ133">
        <v>26</v>
      </c>
      <c r="AK133">
        <v>31</v>
      </c>
      <c r="AL133">
        <v>29</v>
      </c>
      <c r="AM133">
        <v>19</v>
      </c>
      <c r="AN133">
        <v>13</v>
      </c>
      <c r="AO133">
        <v>16</v>
      </c>
      <c r="AP133">
        <v>4</v>
      </c>
      <c r="AQ133">
        <v>3</v>
      </c>
      <c r="AR133">
        <v>3</v>
      </c>
    </row>
    <row r="134" spans="1:44" x14ac:dyDescent="0.45">
      <c r="A134">
        <v>3</v>
      </c>
      <c r="B134">
        <v>880</v>
      </c>
      <c r="C134">
        <v>262</v>
      </c>
      <c r="D134">
        <v>226</v>
      </c>
      <c r="E134">
        <v>488</v>
      </c>
      <c r="F134">
        <v>80</v>
      </c>
      <c r="G134">
        <v>83</v>
      </c>
      <c r="H134">
        <v>82</v>
      </c>
      <c r="I134">
        <v>10</v>
      </c>
      <c r="J134">
        <v>9</v>
      </c>
      <c r="K134">
        <v>10</v>
      </c>
      <c r="L134">
        <v>50</v>
      </c>
      <c r="M134">
        <v>47</v>
      </c>
      <c r="N134">
        <v>49</v>
      </c>
      <c r="O134" t="s">
        <v>47</v>
      </c>
      <c r="P134" t="s">
        <v>47</v>
      </c>
      <c r="Q134" t="s">
        <v>47</v>
      </c>
      <c r="R134">
        <v>27</v>
      </c>
      <c r="S134">
        <v>24</v>
      </c>
      <c r="T134">
        <v>26</v>
      </c>
      <c r="U134" t="s">
        <v>47</v>
      </c>
      <c r="V134" t="s">
        <v>47</v>
      </c>
      <c r="W134">
        <v>2</v>
      </c>
      <c r="X134">
        <v>0</v>
      </c>
      <c r="Y134">
        <v>0</v>
      </c>
      <c r="Z134">
        <v>0</v>
      </c>
      <c r="AA134" t="s">
        <v>47</v>
      </c>
      <c r="AB134" t="s">
        <v>47</v>
      </c>
      <c r="AC134">
        <v>1</v>
      </c>
      <c r="AD134" t="s">
        <v>47</v>
      </c>
      <c r="AE134" t="s">
        <v>47</v>
      </c>
      <c r="AF134">
        <v>24</v>
      </c>
      <c r="AG134" t="s">
        <v>47</v>
      </c>
      <c r="AH134" t="s">
        <v>47</v>
      </c>
      <c r="AI134" t="s">
        <v>47</v>
      </c>
      <c r="AJ134">
        <v>30</v>
      </c>
      <c r="AK134">
        <v>36</v>
      </c>
      <c r="AL134">
        <v>33</v>
      </c>
      <c r="AM134">
        <v>16</v>
      </c>
      <c r="AN134">
        <v>14</v>
      </c>
      <c r="AO134">
        <v>15</v>
      </c>
      <c r="AP134">
        <v>3</v>
      </c>
      <c r="AQ134">
        <v>3</v>
      </c>
      <c r="AR134">
        <v>3</v>
      </c>
    </row>
    <row r="135" spans="1:44" x14ac:dyDescent="0.45">
      <c r="A135">
        <v>3</v>
      </c>
      <c r="B135">
        <v>881</v>
      </c>
      <c r="C135">
        <v>2272</v>
      </c>
      <c r="D135">
        <v>2343</v>
      </c>
      <c r="E135">
        <v>4615</v>
      </c>
      <c r="F135">
        <v>85</v>
      </c>
      <c r="G135">
        <v>90</v>
      </c>
      <c r="H135">
        <v>87</v>
      </c>
      <c r="I135">
        <v>9</v>
      </c>
      <c r="J135">
        <v>6</v>
      </c>
      <c r="K135">
        <v>7</v>
      </c>
      <c r="L135">
        <v>58</v>
      </c>
      <c r="M135">
        <v>56</v>
      </c>
      <c r="N135">
        <v>57</v>
      </c>
      <c r="O135">
        <v>22</v>
      </c>
      <c r="P135">
        <v>20</v>
      </c>
      <c r="Q135">
        <v>21</v>
      </c>
      <c r="R135">
        <v>33</v>
      </c>
      <c r="S135">
        <v>33</v>
      </c>
      <c r="T135">
        <v>33</v>
      </c>
      <c r="U135">
        <v>9</v>
      </c>
      <c r="V135">
        <v>9</v>
      </c>
      <c r="W135">
        <v>9</v>
      </c>
      <c r="X135" t="s">
        <v>47</v>
      </c>
      <c r="Y135" t="s">
        <v>47</v>
      </c>
      <c r="Z135" t="s">
        <v>60</v>
      </c>
      <c r="AA135">
        <v>4</v>
      </c>
      <c r="AB135">
        <v>5</v>
      </c>
      <c r="AC135">
        <v>4</v>
      </c>
      <c r="AD135">
        <v>25</v>
      </c>
      <c r="AE135">
        <v>24</v>
      </c>
      <c r="AF135">
        <v>24</v>
      </c>
      <c r="AG135">
        <v>2</v>
      </c>
      <c r="AH135">
        <v>2</v>
      </c>
      <c r="AI135">
        <v>2</v>
      </c>
      <c r="AJ135">
        <v>28</v>
      </c>
      <c r="AK135">
        <v>34</v>
      </c>
      <c r="AL135">
        <v>31</v>
      </c>
      <c r="AM135">
        <v>11</v>
      </c>
      <c r="AN135">
        <v>8</v>
      </c>
      <c r="AO135">
        <v>9</v>
      </c>
      <c r="AP135">
        <v>3</v>
      </c>
      <c r="AQ135">
        <v>3</v>
      </c>
      <c r="AR135">
        <v>3</v>
      </c>
    </row>
    <row r="136" spans="1:44" x14ac:dyDescent="0.45">
      <c r="A136">
        <v>3</v>
      </c>
      <c r="B136">
        <v>882</v>
      </c>
      <c r="C136">
        <v>653</v>
      </c>
      <c r="D136">
        <v>784</v>
      </c>
      <c r="E136">
        <v>1437</v>
      </c>
      <c r="F136">
        <v>82</v>
      </c>
      <c r="G136">
        <v>85</v>
      </c>
      <c r="H136">
        <v>84</v>
      </c>
      <c r="I136">
        <v>7</v>
      </c>
      <c r="J136">
        <v>7</v>
      </c>
      <c r="K136">
        <v>7</v>
      </c>
      <c r="L136">
        <v>57</v>
      </c>
      <c r="M136">
        <v>44</v>
      </c>
      <c r="N136">
        <v>50</v>
      </c>
      <c r="O136">
        <v>34</v>
      </c>
      <c r="P136">
        <v>23</v>
      </c>
      <c r="Q136">
        <v>28</v>
      </c>
      <c r="R136" t="s">
        <v>47</v>
      </c>
      <c r="S136" t="s">
        <v>47</v>
      </c>
      <c r="T136" t="s">
        <v>47</v>
      </c>
      <c r="U136" t="s">
        <v>47</v>
      </c>
      <c r="V136" t="s">
        <v>47</v>
      </c>
      <c r="W136" t="s">
        <v>47</v>
      </c>
      <c r="X136">
        <v>0</v>
      </c>
      <c r="Y136">
        <v>0</v>
      </c>
      <c r="Z136">
        <v>0</v>
      </c>
      <c r="AA136">
        <v>0</v>
      </c>
      <c r="AB136">
        <v>1</v>
      </c>
      <c r="AC136" t="s">
        <v>60</v>
      </c>
      <c r="AD136">
        <v>21</v>
      </c>
      <c r="AE136">
        <v>18</v>
      </c>
      <c r="AF136">
        <v>19</v>
      </c>
      <c r="AG136" t="s">
        <v>47</v>
      </c>
      <c r="AH136" t="s">
        <v>47</v>
      </c>
      <c r="AI136" t="s">
        <v>47</v>
      </c>
      <c r="AJ136">
        <v>26</v>
      </c>
      <c r="AK136">
        <v>41</v>
      </c>
      <c r="AL136">
        <v>34</v>
      </c>
      <c r="AM136">
        <v>11</v>
      </c>
      <c r="AN136">
        <v>12</v>
      </c>
      <c r="AO136">
        <v>12</v>
      </c>
      <c r="AP136">
        <v>7</v>
      </c>
      <c r="AQ136">
        <v>3</v>
      </c>
      <c r="AR136">
        <v>5</v>
      </c>
    </row>
    <row r="137" spans="1:44" x14ac:dyDescent="0.45">
      <c r="A137">
        <v>3</v>
      </c>
      <c r="B137">
        <v>883</v>
      </c>
      <c r="C137">
        <v>356</v>
      </c>
      <c r="D137">
        <v>423</v>
      </c>
      <c r="E137">
        <v>779</v>
      </c>
      <c r="F137">
        <v>84</v>
      </c>
      <c r="G137">
        <v>91</v>
      </c>
      <c r="H137">
        <v>88</v>
      </c>
      <c r="I137">
        <v>11</v>
      </c>
      <c r="J137">
        <v>10</v>
      </c>
      <c r="K137">
        <v>11</v>
      </c>
      <c r="L137">
        <v>52</v>
      </c>
      <c r="M137">
        <v>56</v>
      </c>
      <c r="N137">
        <v>54</v>
      </c>
      <c r="O137">
        <v>10</v>
      </c>
      <c r="P137">
        <v>11</v>
      </c>
      <c r="Q137">
        <v>11</v>
      </c>
      <c r="R137">
        <v>41</v>
      </c>
      <c r="S137">
        <v>44</v>
      </c>
      <c r="T137">
        <v>43</v>
      </c>
      <c r="U137">
        <v>10</v>
      </c>
      <c r="V137">
        <v>15</v>
      </c>
      <c r="W137">
        <v>13</v>
      </c>
      <c r="X137" t="s">
        <v>47</v>
      </c>
      <c r="Y137" t="s">
        <v>47</v>
      </c>
      <c r="Z137" t="s">
        <v>47</v>
      </c>
      <c r="AA137">
        <v>2</v>
      </c>
      <c r="AB137">
        <v>4</v>
      </c>
      <c r="AC137">
        <v>3</v>
      </c>
      <c r="AD137">
        <v>30</v>
      </c>
      <c r="AE137">
        <v>29</v>
      </c>
      <c r="AF137">
        <v>30</v>
      </c>
      <c r="AG137">
        <v>1</v>
      </c>
      <c r="AH137">
        <v>1</v>
      </c>
      <c r="AI137">
        <v>1</v>
      </c>
      <c r="AJ137">
        <v>31</v>
      </c>
      <c r="AK137">
        <v>35</v>
      </c>
      <c r="AL137">
        <v>34</v>
      </c>
      <c r="AM137">
        <v>12</v>
      </c>
      <c r="AN137">
        <v>7</v>
      </c>
      <c r="AO137">
        <v>9</v>
      </c>
      <c r="AP137">
        <v>4</v>
      </c>
      <c r="AQ137">
        <v>2</v>
      </c>
      <c r="AR137">
        <v>3</v>
      </c>
    </row>
    <row r="138" spans="1:44" x14ac:dyDescent="0.45">
      <c r="A138">
        <v>3</v>
      </c>
      <c r="B138">
        <v>884</v>
      </c>
      <c r="C138">
        <v>630</v>
      </c>
      <c r="D138">
        <v>733</v>
      </c>
      <c r="E138">
        <v>1363</v>
      </c>
      <c r="F138">
        <v>84</v>
      </c>
      <c r="G138">
        <v>90</v>
      </c>
      <c r="H138">
        <v>87</v>
      </c>
      <c r="I138">
        <v>8</v>
      </c>
      <c r="J138">
        <v>5</v>
      </c>
      <c r="K138">
        <v>6</v>
      </c>
      <c r="L138">
        <v>65</v>
      </c>
      <c r="M138">
        <v>64</v>
      </c>
      <c r="N138">
        <v>65</v>
      </c>
      <c r="O138">
        <v>19</v>
      </c>
      <c r="P138">
        <v>17</v>
      </c>
      <c r="Q138">
        <v>18</v>
      </c>
      <c r="R138">
        <v>37</v>
      </c>
      <c r="S138">
        <v>41</v>
      </c>
      <c r="T138">
        <v>39</v>
      </c>
      <c r="U138">
        <v>17</v>
      </c>
      <c r="V138">
        <v>19</v>
      </c>
      <c r="W138">
        <v>18</v>
      </c>
      <c r="X138" t="s">
        <v>47</v>
      </c>
      <c r="Y138" t="s">
        <v>47</v>
      </c>
      <c r="Z138">
        <v>1</v>
      </c>
      <c r="AA138">
        <v>13</v>
      </c>
      <c r="AB138">
        <v>14</v>
      </c>
      <c r="AC138">
        <v>13</v>
      </c>
      <c r="AD138">
        <v>19</v>
      </c>
      <c r="AE138">
        <v>23</v>
      </c>
      <c r="AF138">
        <v>21</v>
      </c>
      <c r="AG138">
        <v>9</v>
      </c>
      <c r="AH138">
        <v>6</v>
      </c>
      <c r="AI138">
        <v>7</v>
      </c>
      <c r="AJ138">
        <v>19</v>
      </c>
      <c r="AK138">
        <v>26</v>
      </c>
      <c r="AL138">
        <v>23</v>
      </c>
      <c r="AM138">
        <v>10</v>
      </c>
      <c r="AN138">
        <v>6</v>
      </c>
      <c r="AO138">
        <v>8</v>
      </c>
      <c r="AP138">
        <v>5</v>
      </c>
      <c r="AQ138">
        <v>4</v>
      </c>
      <c r="AR138">
        <v>5</v>
      </c>
    </row>
    <row r="139" spans="1:44" x14ac:dyDescent="0.45">
      <c r="A139">
        <v>3</v>
      </c>
      <c r="B139">
        <v>885</v>
      </c>
      <c r="C139">
        <v>527</v>
      </c>
      <c r="D139">
        <v>622</v>
      </c>
      <c r="E139">
        <v>1149</v>
      </c>
      <c r="F139">
        <v>89</v>
      </c>
      <c r="G139">
        <v>92</v>
      </c>
      <c r="H139">
        <v>91</v>
      </c>
      <c r="I139">
        <v>10</v>
      </c>
      <c r="J139">
        <v>7</v>
      </c>
      <c r="K139">
        <v>8</v>
      </c>
      <c r="L139">
        <v>63</v>
      </c>
      <c r="M139">
        <v>60</v>
      </c>
      <c r="N139">
        <v>61</v>
      </c>
      <c r="O139">
        <v>14</v>
      </c>
      <c r="P139">
        <v>13</v>
      </c>
      <c r="Q139">
        <v>14</v>
      </c>
      <c r="R139">
        <v>44</v>
      </c>
      <c r="S139">
        <v>43</v>
      </c>
      <c r="T139">
        <v>44</v>
      </c>
      <c r="U139">
        <v>13</v>
      </c>
      <c r="V139">
        <v>12</v>
      </c>
      <c r="W139">
        <v>13</v>
      </c>
      <c r="X139">
        <v>1</v>
      </c>
      <c r="Y139">
        <v>1</v>
      </c>
      <c r="Z139">
        <v>1</v>
      </c>
      <c r="AA139">
        <v>9</v>
      </c>
      <c r="AB139">
        <v>9</v>
      </c>
      <c r="AC139">
        <v>9</v>
      </c>
      <c r="AD139">
        <v>31</v>
      </c>
      <c r="AE139">
        <v>32</v>
      </c>
      <c r="AF139">
        <v>31</v>
      </c>
      <c r="AG139">
        <v>4</v>
      </c>
      <c r="AH139">
        <v>3</v>
      </c>
      <c r="AI139">
        <v>4</v>
      </c>
      <c r="AJ139">
        <v>26</v>
      </c>
      <c r="AK139">
        <v>33</v>
      </c>
      <c r="AL139">
        <v>30</v>
      </c>
      <c r="AM139">
        <v>8</v>
      </c>
      <c r="AN139">
        <v>6</v>
      </c>
      <c r="AO139">
        <v>7</v>
      </c>
      <c r="AP139">
        <v>3</v>
      </c>
      <c r="AQ139">
        <v>1</v>
      </c>
      <c r="AR139">
        <v>2</v>
      </c>
    </row>
    <row r="140" spans="1:44" x14ac:dyDescent="0.45">
      <c r="A140">
        <v>3</v>
      </c>
      <c r="B140">
        <v>886</v>
      </c>
      <c r="C140">
        <v>1404</v>
      </c>
      <c r="D140">
        <v>1567</v>
      </c>
      <c r="E140">
        <v>2971</v>
      </c>
      <c r="F140">
        <v>81</v>
      </c>
      <c r="G140">
        <v>84</v>
      </c>
      <c r="H140">
        <v>83</v>
      </c>
      <c r="I140">
        <v>7</v>
      </c>
      <c r="J140">
        <v>6</v>
      </c>
      <c r="K140">
        <v>7</v>
      </c>
      <c r="L140">
        <v>50</v>
      </c>
      <c r="M140">
        <v>43</v>
      </c>
      <c r="N140">
        <v>46</v>
      </c>
      <c r="O140">
        <v>29</v>
      </c>
      <c r="P140">
        <v>24</v>
      </c>
      <c r="Q140">
        <v>26</v>
      </c>
      <c r="R140" t="s">
        <v>47</v>
      </c>
      <c r="S140" t="s">
        <v>47</v>
      </c>
      <c r="T140" t="s">
        <v>47</v>
      </c>
      <c r="U140" t="s">
        <v>47</v>
      </c>
      <c r="V140" t="s">
        <v>47</v>
      </c>
      <c r="W140" t="s">
        <v>47</v>
      </c>
      <c r="X140">
        <v>0</v>
      </c>
      <c r="Y140">
        <v>0</v>
      </c>
      <c r="Z140">
        <v>0</v>
      </c>
      <c r="AA140" t="s">
        <v>60</v>
      </c>
      <c r="AB140">
        <v>1</v>
      </c>
      <c r="AC140">
        <v>1</v>
      </c>
      <c r="AD140">
        <v>18</v>
      </c>
      <c r="AE140">
        <v>15</v>
      </c>
      <c r="AF140">
        <v>17</v>
      </c>
      <c r="AG140" t="s">
        <v>47</v>
      </c>
      <c r="AH140" t="s">
        <v>47</v>
      </c>
      <c r="AI140" t="s">
        <v>47</v>
      </c>
      <c r="AJ140">
        <v>31</v>
      </c>
      <c r="AK140">
        <v>41</v>
      </c>
      <c r="AL140">
        <v>37</v>
      </c>
      <c r="AM140">
        <v>14</v>
      </c>
      <c r="AN140">
        <v>12</v>
      </c>
      <c r="AO140">
        <v>13</v>
      </c>
      <c r="AP140">
        <v>5</v>
      </c>
      <c r="AQ140">
        <v>4</v>
      </c>
      <c r="AR140">
        <v>4</v>
      </c>
    </row>
    <row r="141" spans="1:44" x14ac:dyDescent="0.45">
      <c r="A141">
        <v>3</v>
      </c>
      <c r="B141">
        <v>887</v>
      </c>
      <c r="C141">
        <v>509</v>
      </c>
      <c r="D141">
        <v>578</v>
      </c>
      <c r="E141">
        <v>1087</v>
      </c>
      <c r="F141">
        <v>81</v>
      </c>
      <c r="G141">
        <v>83</v>
      </c>
      <c r="H141">
        <v>82</v>
      </c>
      <c r="I141">
        <v>8</v>
      </c>
      <c r="J141">
        <v>7</v>
      </c>
      <c r="K141">
        <v>7</v>
      </c>
      <c r="L141">
        <v>52</v>
      </c>
      <c r="M141">
        <v>46</v>
      </c>
      <c r="N141">
        <v>49</v>
      </c>
      <c r="O141">
        <v>37</v>
      </c>
      <c r="P141">
        <v>32</v>
      </c>
      <c r="Q141">
        <v>34</v>
      </c>
      <c r="R141">
        <v>16</v>
      </c>
      <c r="S141">
        <v>14</v>
      </c>
      <c r="T141">
        <v>15</v>
      </c>
      <c r="U141">
        <v>3</v>
      </c>
      <c r="V141">
        <v>3</v>
      </c>
      <c r="W141">
        <v>3</v>
      </c>
      <c r="X141">
        <v>0</v>
      </c>
      <c r="Y141">
        <v>0</v>
      </c>
      <c r="Z141">
        <v>0</v>
      </c>
      <c r="AA141" t="s">
        <v>47</v>
      </c>
      <c r="AB141" t="s">
        <v>47</v>
      </c>
      <c r="AC141" t="s">
        <v>60</v>
      </c>
      <c r="AD141">
        <v>13</v>
      </c>
      <c r="AE141">
        <v>10</v>
      </c>
      <c r="AF141">
        <v>11</v>
      </c>
      <c r="AG141">
        <v>0</v>
      </c>
      <c r="AH141">
        <v>0</v>
      </c>
      <c r="AI141">
        <v>0</v>
      </c>
      <c r="AJ141">
        <v>28</v>
      </c>
      <c r="AK141">
        <v>37</v>
      </c>
      <c r="AL141">
        <v>33</v>
      </c>
      <c r="AM141">
        <v>14</v>
      </c>
      <c r="AN141">
        <v>15</v>
      </c>
      <c r="AO141">
        <v>14</v>
      </c>
      <c r="AP141">
        <v>5</v>
      </c>
      <c r="AQ141">
        <v>3</v>
      </c>
      <c r="AR141">
        <v>4</v>
      </c>
    </row>
    <row r="142" spans="1:44" x14ac:dyDescent="0.45">
      <c r="A142">
        <v>3</v>
      </c>
      <c r="B142">
        <v>888</v>
      </c>
      <c r="C142">
        <v>2618</v>
      </c>
      <c r="D142">
        <v>2765</v>
      </c>
      <c r="E142">
        <v>5383</v>
      </c>
      <c r="F142">
        <v>87</v>
      </c>
      <c r="G142">
        <v>91</v>
      </c>
      <c r="H142">
        <v>89</v>
      </c>
      <c r="I142">
        <v>10</v>
      </c>
      <c r="J142">
        <v>7</v>
      </c>
      <c r="K142">
        <v>9</v>
      </c>
      <c r="L142">
        <v>67</v>
      </c>
      <c r="M142">
        <v>67</v>
      </c>
      <c r="N142">
        <v>67</v>
      </c>
      <c r="O142">
        <v>13</v>
      </c>
      <c r="P142">
        <v>12</v>
      </c>
      <c r="Q142">
        <v>13</v>
      </c>
      <c r="R142">
        <v>53</v>
      </c>
      <c r="S142">
        <v>55</v>
      </c>
      <c r="T142">
        <v>54</v>
      </c>
      <c r="U142">
        <v>17</v>
      </c>
      <c r="V142">
        <v>18</v>
      </c>
      <c r="W142">
        <v>18</v>
      </c>
      <c r="X142" t="s">
        <v>60</v>
      </c>
      <c r="Y142">
        <v>1</v>
      </c>
      <c r="Z142">
        <v>1</v>
      </c>
      <c r="AA142">
        <v>11</v>
      </c>
      <c r="AB142">
        <v>14</v>
      </c>
      <c r="AC142">
        <v>13</v>
      </c>
      <c r="AD142">
        <v>36</v>
      </c>
      <c r="AE142">
        <v>36</v>
      </c>
      <c r="AF142">
        <v>36</v>
      </c>
      <c r="AG142">
        <v>1</v>
      </c>
      <c r="AH142">
        <v>1</v>
      </c>
      <c r="AI142">
        <v>1</v>
      </c>
      <c r="AJ142">
        <v>20</v>
      </c>
      <c r="AK142">
        <v>24</v>
      </c>
      <c r="AL142">
        <v>22</v>
      </c>
      <c r="AM142">
        <v>10</v>
      </c>
      <c r="AN142">
        <v>7</v>
      </c>
      <c r="AO142">
        <v>8</v>
      </c>
      <c r="AP142">
        <v>4</v>
      </c>
      <c r="AQ142">
        <v>2</v>
      </c>
      <c r="AR142">
        <v>3</v>
      </c>
    </row>
    <row r="143" spans="1:44" x14ac:dyDescent="0.45">
      <c r="A143">
        <v>3</v>
      </c>
      <c r="B143">
        <v>889</v>
      </c>
      <c r="C143">
        <v>570</v>
      </c>
      <c r="D143">
        <v>622</v>
      </c>
      <c r="E143">
        <v>1192</v>
      </c>
      <c r="F143">
        <v>83</v>
      </c>
      <c r="G143">
        <v>84</v>
      </c>
      <c r="H143">
        <v>84</v>
      </c>
      <c r="I143">
        <v>9</v>
      </c>
      <c r="J143">
        <v>7</v>
      </c>
      <c r="K143">
        <v>8</v>
      </c>
      <c r="L143">
        <v>68</v>
      </c>
      <c r="M143">
        <v>62</v>
      </c>
      <c r="N143">
        <v>65</v>
      </c>
      <c r="O143">
        <v>14</v>
      </c>
      <c r="P143">
        <v>13</v>
      </c>
      <c r="Q143">
        <v>13</v>
      </c>
      <c r="R143">
        <v>48</v>
      </c>
      <c r="S143">
        <v>46</v>
      </c>
      <c r="T143">
        <v>47</v>
      </c>
      <c r="U143">
        <v>6</v>
      </c>
      <c r="V143">
        <v>5</v>
      </c>
      <c r="W143">
        <v>5</v>
      </c>
      <c r="X143">
        <v>0</v>
      </c>
      <c r="Y143">
        <v>0</v>
      </c>
      <c r="Z143">
        <v>0</v>
      </c>
      <c r="AA143">
        <v>3</v>
      </c>
      <c r="AB143">
        <v>3</v>
      </c>
      <c r="AC143">
        <v>3</v>
      </c>
      <c r="AD143">
        <v>42</v>
      </c>
      <c r="AE143">
        <v>41</v>
      </c>
      <c r="AF143">
        <v>42</v>
      </c>
      <c r="AG143">
        <v>7</v>
      </c>
      <c r="AH143">
        <v>4</v>
      </c>
      <c r="AI143">
        <v>5</v>
      </c>
      <c r="AJ143">
        <v>15</v>
      </c>
      <c r="AK143">
        <v>22</v>
      </c>
      <c r="AL143">
        <v>19</v>
      </c>
      <c r="AM143">
        <v>12</v>
      </c>
      <c r="AN143">
        <v>12</v>
      </c>
      <c r="AO143">
        <v>12</v>
      </c>
      <c r="AP143">
        <v>4</v>
      </c>
      <c r="AQ143">
        <v>4</v>
      </c>
      <c r="AR143">
        <v>4</v>
      </c>
    </row>
    <row r="144" spans="1:44" x14ac:dyDescent="0.45">
      <c r="A144">
        <v>3</v>
      </c>
      <c r="B144">
        <v>890</v>
      </c>
      <c r="C144">
        <v>718</v>
      </c>
      <c r="D144">
        <v>780</v>
      </c>
      <c r="E144">
        <v>1498</v>
      </c>
      <c r="F144">
        <v>85</v>
      </c>
      <c r="G144">
        <v>90</v>
      </c>
      <c r="H144">
        <v>88</v>
      </c>
      <c r="I144">
        <v>4</v>
      </c>
      <c r="J144">
        <v>7</v>
      </c>
      <c r="K144">
        <v>6</v>
      </c>
      <c r="L144">
        <v>62</v>
      </c>
      <c r="M144">
        <v>68</v>
      </c>
      <c r="N144">
        <v>65</v>
      </c>
      <c r="O144">
        <v>9</v>
      </c>
      <c r="P144">
        <v>10</v>
      </c>
      <c r="Q144">
        <v>10</v>
      </c>
      <c r="R144">
        <v>52</v>
      </c>
      <c r="S144">
        <v>57</v>
      </c>
      <c r="T144">
        <v>54</v>
      </c>
      <c r="U144">
        <v>11</v>
      </c>
      <c r="V144">
        <v>11</v>
      </c>
      <c r="W144">
        <v>11</v>
      </c>
      <c r="X144" t="s">
        <v>47</v>
      </c>
      <c r="Y144" t="s">
        <v>47</v>
      </c>
      <c r="Z144" t="s">
        <v>47</v>
      </c>
      <c r="AA144">
        <v>7</v>
      </c>
      <c r="AB144">
        <v>7</v>
      </c>
      <c r="AC144">
        <v>7</v>
      </c>
      <c r="AD144">
        <v>41</v>
      </c>
      <c r="AE144">
        <v>46</v>
      </c>
      <c r="AF144">
        <v>43</v>
      </c>
      <c r="AG144">
        <v>1</v>
      </c>
      <c r="AH144">
        <v>2</v>
      </c>
      <c r="AI144">
        <v>1</v>
      </c>
      <c r="AJ144">
        <v>22</v>
      </c>
      <c r="AK144">
        <v>22</v>
      </c>
      <c r="AL144">
        <v>22</v>
      </c>
      <c r="AM144">
        <v>12</v>
      </c>
      <c r="AN144">
        <v>8</v>
      </c>
      <c r="AO144">
        <v>10</v>
      </c>
      <c r="AP144">
        <v>3</v>
      </c>
      <c r="AQ144">
        <v>2</v>
      </c>
      <c r="AR144">
        <v>3</v>
      </c>
    </row>
    <row r="145" spans="1:44" x14ac:dyDescent="0.45">
      <c r="A145">
        <v>3</v>
      </c>
      <c r="B145">
        <v>891</v>
      </c>
      <c r="C145">
        <v>820</v>
      </c>
      <c r="D145">
        <v>785</v>
      </c>
      <c r="E145">
        <v>1605</v>
      </c>
      <c r="F145">
        <v>86</v>
      </c>
      <c r="G145">
        <v>88</v>
      </c>
      <c r="H145">
        <v>87</v>
      </c>
      <c r="I145">
        <v>11</v>
      </c>
      <c r="J145">
        <v>9</v>
      </c>
      <c r="K145">
        <v>10</v>
      </c>
      <c r="L145">
        <v>60</v>
      </c>
      <c r="M145">
        <v>57</v>
      </c>
      <c r="N145">
        <v>58</v>
      </c>
      <c r="O145">
        <v>37</v>
      </c>
      <c r="P145">
        <v>33</v>
      </c>
      <c r="Q145">
        <v>35</v>
      </c>
      <c r="R145" t="s">
        <v>47</v>
      </c>
      <c r="S145" t="s">
        <v>47</v>
      </c>
      <c r="T145">
        <v>23</v>
      </c>
      <c r="U145" t="s">
        <v>47</v>
      </c>
      <c r="V145" t="s">
        <v>47</v>
      </c>
      <c r="W145">
        <v>2</v>
      </c>
      <c r="X145">
        <v>0</v>
      </c>
      <c r="Y145">
        <v>0</v>
      </c>
      <c r="Z145">
        <v>0</v>
      </c>
      <c r="AA145">
        <v>1</v>
      </c>
      <c r="AB145">
        <v>3</v>
      </c>
      <c r="AC145">
        <v>2</v>
      </c>
      <c r="AD145">
        <v>21</v>
      </c>
      <c r="AE145">
        <v>20</v>
      </c>
      <c r="AF145">
        <v>21</v>
      </c>
      <c r="AG145" t="s">
        <v>47</v>
      </c>
      <c r="AH145" t="s">
        <v>47</v>
      </c>
      <c r="AI145" t="s">
        <v>60</v>
      </c>
      <c r="AJ145">
        <v>27</v>
      </c>
      <c r="AK145">
        <v>31</v>
      </c>
      <c r="AL145">
        <v>29</v>
      </c>
      <c r="AM145">
        <v>11</v>
      </c>
      <c r="AN145">
        <v>10</v>
      </c>
      <c r="AO145">
        <v>11</v>
      </c>
      <c r="AP145">
        <v>2</v>
      </c>
      <c r="AQ145">
        <v>2</v>
      </c>
      <c r="AR145">
        <v>2</v>
      </c>
    </row>
    <row r="146" spans="1:44" x14ac:dyDescent="0.45">
      <c r="A146">
        <v>3</v>
      </c>
      <c r="B146">
        <v>892</v>
      </c>
      <c r="C146">
        <v>571</v>
      </c>
      <c r="D146">
        <v>973</v>
      </c>
      <c r="E146">
        <v>1544</v>
      </c>
      <c r="F146">
        <v>85</v>
      </c>
      <c r="G146">
        <v>90</v>
      </c>
      <c r="H146">
        <v>88</v>
      </c>
      <c r="I146">
        <v>6</v>
      </c>
      <c r="J146">
        <v>7</v>
      </c>
      <c r="K146">
        <v>7</v>
      </c>
      <c r="L146">
        <v>71</v>
      </c>
      <c r="M146">
        <v>66</v>
      </c>
      <c r="N146">
        <v>68</v>
      </c>
      <c r="O146">
        <v>21</v>
      </c>
      <c r="P146">
        <v>21</v>
      </c>
      <c r="Q146">
        <v>21</v>
      </c>
      <c r="R146">
        <v>49</v>
      </c>
      <c r="S146">
        <v>45</v>
      </c>
      <c r="T146">
        <v>46</v>
      </c>
      <c r="U146">
        <v>15</v>
      </c>
      <c r="V146">
        <v>14</v>
      </c>
      <c r="W146">
        <v>14</v>
      </c>
      <c r="X146" t="s">
        <v>47</v>
      </c>
      <c r="Y146" t="s">
        <v>47</v>
      </c>
      <c r="Z146" t="s">
        <v>60</v>
      </c>
      <c r="AA146">
        <v>12</v>
      </c>
      <c r="AB146">
        <v>12</v>
      </c>
      <c r="AC146">
        <v>12</v>
      </c>
      <c r="AD146">
        <v>34</v>
      </c>
      <c r="AE146">
        <v>31</v>
      </c>
      <c r="AF146">
        <v>32</v>
      </c>
      <c r="AG146">
        <v>2</v>
      </c>
      <c r="AH146">
        <v>1</v>
      </c>
      <c r="AI146">
        <v>1</v>
      </c>
      <c r="AJ146">
        <v>14</v>
      </c>
      <c r="AK146">
        <v>23</v>
      </c>
      <c r="AL146">
        <v>20</v>
      </c>
      <c r="AM146">
        <v>10</v>
      </c>
      <c r="AN146">
        <v>8</v>
      </c>
      <c r="AO146">
        <v>8</v>
      </c>
      <c r="AP146">
        <v>5</v>
      </c>
      <c r="AQ146">
        <v>2</v>
      </c>
      <c r="AR146">
        <v>3</v>
      </c>
    </row>
    <row r="147" spans="1:44" x14ac:dyDescent="0.45">
      <c r="A147">
        <v>3</v>
      </c>
      <c r="B147">
        <v>893</v>
      </c>
      <c r="C147">
        <v>551</v>
      </c>
      <c r="D147">
        <v>659</v>
      </c>
      <c r="E147">
        <v>1210</v>
      </c>
      <c r="F147">
        <v>82</v>
      </c>
      <c r="G147">
        <v>85</v>
      </c>
      <c r="H147">
        <v>84</v>
      </c>
      <c r="I147">
        <v>6</v>
      </c>
      <c r="J147">
        <v>7</v>
      </c>
      <c r="K147">
        <v>7</v>
      </c>
      <c r="L147">
        <v>51</v>
      </c>
      <c r="M147">
        <v>56</v>
      </c>
      <c r="N147">
        <v>54</v>
      </c>
      <c r="O147">
        <v>16</v>
      </c>
      <c r="P147">
        <v>19</v>
      </c>
      <c r="Q147">
        <v>17</v>
      </c>
      <c r="R147">
        <v>35</v>
      </c>
      <c r="S147">
        <v>36</v>
      </c>
      <c r="T147">
        <v>36</v>
      </c>
      <c r="U147">
        <v>13</v>
      </c>
      <c r="V147">
        <v>11</v>
      </c>
      <c r="W147">
        <v>12</v>
      </c>
      <c r="X147" t="s">
        <v>47</v>
      </c>
      <c r="Y147" t="s">
        <v>47</v>
      </c>
      <c r="Z147" t="s">
        <v>60</v>
      </c>
      <c r="AA147">
        <v>9</v>
      </c>
      <c r="AB147">
        <v>9</v>
      </c>
      <c r="AC147">
        <v>9</v>
      </c>
      <c r="AD147">
        <v>22</v>
      </c>
      <c r="AE147">
        <v>25</v>
      </c>
      <c r="AF147">
        <v>23</v>
      </c>
      <c r="AG147">
        <v>1</v>
      </c>
      <c r="AH147">
        <v>1</v>
      </c>
      <c r="AI147">
        <v>1</v>
      </c>
      <c r="AJ147">
        <v>31</v>
      </c>
      <c r="AK147">
        <v>30</v>
      </c>
      <c r="AL147">
        <v>30</v>
      </c>
      <c r="AM147">
        <v>13</v>
      </c>
      <c r="AN147">
        <v>11</v>
      </c>
      <c r="AO147">
        <v>12</v>
      </c>
      <c r="AP147">
        <v>4</v>
      </c>
      <c r="AQ147">
        <v>4</v>
      </c>
      <c r="AR147">
        <v>4</v>
      </c>
    </row>
    <row r="148" spans="1:44" x14ac:dyDescent="0.45">
      <c r="A148">
        <v>3</v>
      </c>
      <c r="B148">
        <v>894</v>
      </c>
      <c r="C148">
        <v>373</v>
      </c>
      <c r="D148">
        <v>422</v>
      </c>
      <c r="E148">
        <v>795</v>
      </c>
      <c r="F148">
        <v>81</v>
      </c>
      <c r="G148">
        <v>89</v>
      </c>
      <c r="H148">
        <v>85</v>
      </c>
      <c r="I148">
        <v>13</v>
      </c>
      <c r="J148">
        <v>11</v>
      </c>
      <c r="K148">
        <v>12</v>
      </c>
      <c r="L148">
        <v>51</v>
      </c>
      <c r="M148">
        <v>52</v>
      </c>
      <c r="N148">
        <v>52</v>
      </c>
      <c r="O148">
        <v>12</v>
      </c>
      <c r="P148">
        <v>14</v>
      </c>
      <c r="Q148">
        <v>13</v>
      </c>
      <c r="R148">
        <v>37</v>
      </c>
      <c r="S148">
        <v>36</v>
      </c>
      <c r="T148">
        <v>36</v>
      </c>
      <c r="U148">
        <v>6</v>
      </c>
      <c r="V148">
        <v>4</v>
      </c>
      <c r="W148">
        <v>5</v>
      </c>
      <c r="X148">
        <v>0</v>
      </c>
      <c r="Y148">
        <v>0</v>
      </c>
      <c r="Z148">
        <v>0</v>
      </c>
      <c r="AA148">
        <v>4</v>
      </c>
      <c r="AB148">
        <v>3</v>
      </c>
      <c r="AC148">
        <v>3</v>
      </c>
      <c r="AD148">
        <v>31</v>
      </c>
      <c r="AE148">
        <v>32</v>
      </c>
      <c r="AF148">
        <v>32</v>
      </c>
      <c r="AG148">
        <v>2</v>
      </c>
      <c r="AH148">
        <v>2</v>
      </c>
      <c r="AI148">
        <v>2</v>
      </c>
      <c r="AJ148">
        <v>30</v>
      </c>
      <c r="AK148">
        <v>37</v>
      </c>
      <c r="AL148">
        <v>34</v>
      </c>
      <c r="AM148">
        <v>16</v>
      </c>
      <c r="AN148">
        <v>9</v>
      </c>
      <c r="AO148">
        <v>12</v>
      </c>
      <c r="AP148">
        <v>3</v>
      </c>
      <c r="AQ148">
        <v>2</v>
      </c>
      <c r="AR148">
        <v>3</v>
      </c>
    </row>
    <row r="149" spans="1:44" x14ac:dyDescent="0.45">
      <c r="A149">
        <v>3</v>
      </c>
      <c r="B149">
        <v>895</v>
      </c>
      <c r="C149">
        <v>771</v>
      </c>
      <c r="D149">
        <v>829</v>
      </c>
      <c r="E149">
        <v>1600</v>
      </c>
      <c r="F149">
        <v>80</v>
      </c>
      <c r="G149">
        <v>87</v>
      </c>
      <c r="H149">
        <v>84</v>
      </c>
      <c r="I149">
        <v>13</v>
      </c>
      <c r="J149">
        <v>8</v>
      </c>
      <c r="K149">
        <v>10</v>
      </c>
      <c r="L149">
        <v>44</v>
      </c>
      <c r="M149">
        <v>53</v>
      </c>
      <c r="N149">
        <v>48</v>
      </c>
      <c r="O149" t="s">
        <v>47</v>
      </c>
      <c r="P149" t="s">
        <v>47</v>
      </c>
      <c r="Q149">
        <v>13</v>
      </c>
      <c r="R149">
        <v>30</v>
      </c>
      <c r="S149">
        <v>40</v>
      </c>
      <c r="T149">
        <v>35</v>
      </c>
      <c r="U149">
        <v>7</v>
      </c>
      <c r="V149">
        <v>10</v>
      </c>
      <c r="W149">
        <v>9</v>
      </c>
      <c r="X149">
        <v>0</v>
      </c>
      <c r="Y149">
        <v>0</v>
      </c>
      <c r="Z149">
        <v>0</v>
      </c>
      <c r="AA149">
        <v>4</v>
      </c>
      <c r="AB149">
        <v>7</v>
      </c>
      <c r="AC149">
        <v>5</v>
      </c>
      <c r="AD149">
        <v>23</v>
      </c>
      <c r="AE149">
        <v>30</v>
      </c>
      <c r="AF149">
        <v>26</v>
      </c>
      <c r="AG149" t="s">
        <v>47</v>
      </c>
      <c r="AH149" t="s">
        <v>47</v>
      </c>
      <c r="AI149" t="s">
        <v>60</v>
      </c>
      <c r="AJ149">
        <v>36</v>
      </c>
      <c r="AK149">
        <v>34</v>
      </c>
      <c r="AL149">
        <v>35</v>
      </c>
      <c r="AM149">
        <v>13</v>
      </c>
      <c r="AN149">
        <v>10</v>
      </c>
      <c r="AO149">
        <v>11</v>
      </c>
      <c r="AP149">
        <v>7</v>
      </c>
      <c r="AQ149">
        <v>3</v>
      </c>
      <c r="AR149">
        <v>5</v>
      </c>
    </row>
    <row r="150" spans="1:44" x14ac:dyDescent="0.45">
      <c r="A150">
        <v>3</v>
      </c>
      <c r="B150">
        <v>896</v>
      </c>
      <c r="C150">
        <v>717</v>
      </c>
      <c r="D150">
        <v>825</v>
      </c>
      <c r="E150">
        <v>1542</v>
      </c>
      <c r="F150">
        <v>91</v>
      </c>
      <c r="G150">
        <v>91</v>
      </c>
      <c r="H150">
        <v>91</v>
      </c>
      <c r="I150">
        <v>11</v>
      </c>
      <c r="J150">
        <v>7</v>
      </c>
      <c r="K150">
        <v>9</v>
      </c>
      <c r="L150">
        <v>69</v>
      </c>
      <c r="M150">
        <v>66</v>
      </c>
      <c r="N150">
        <v>67</v>
      </c>
      <c r="O150" t="s">
        <v>47</v>
      </c>
      <c r="P150" t="s">
        <v>47</v>
      </c>
      <c r="Q150">
        <v>26</v>
      </c>
      <c r="R150">
        <v>39</v>
      </c>
      <c r="S150">
        <v>42</v>
      </c>
      <c r="T150">
        <v>41</v>
      </c>
      <c r="U150">
        <v>13</v>
      </c>
      <c r="V150">
        <v>13</v>
      </c>
      <c r="W150">
        <v>13</v>
      </c>
      <c r="X150" t="s">
        <v>47</v>
      </c>
      <c r="Y150" t="s">
        <v>47</v>
      </c>
      <c r="Z150" t="s">
        <v>60</v>
      </c>
      <c r="AA150">
        <v>10</v>
      </c>
      <c r="AB150">
        <v>10</v>
      </c>
      <c r="AC150">
        <v>10</v>
      </c>
      <c r="AD150">
        <v>27</v>
      </c>
      <c r="AE150">
        <v>30</v>
      </c>
      <c r="AF150">
        <v>28</v>
      </c>
      <c r="AG150" t="s">
        <v>47</v>
      </c>
      <c r="AH150" t="s">
        <v>47</v>
      </c>
      <c r="AI150" t="s">
        <v>60</v>
      </c>
      <c r="AJ150">
        <v>21</v>
      </c>
      <c r="AK150">
        <v>26</v>
      </c>
      <c r="AL150">
        <v>24</v>
      </c>
      <c r="AM150">
        <v>6</v>
      </c>
      <c r="AN150">
        <v>7</v>
      </c>
      <c r="AO150">
        <v>6</v>
      </c>
      <c r="AP150">
        <v>3</v>
      </c>
      <c r="AQ150">
        <v>2</v>
      </c>
      <c r="AR150">
        <v>3</v>
      </c>
    </row>
    <row r="151" spans="1:44" x14ac:dyDescent="0.45">
      <c r="A151">
        <v>3</v>
      </c>
      <c r="B151">
        <v>908</v>
      </c>
      <c r="C151">
        <v>1157</v>
      </c>
      <c r="D151">
        <v>1422</v>
      </c>
      <c r="E151">
        <v>2579</v>
      </c>
      <c r="F151">
        <v>84</v>
      </c>
      <c r="G151">
        <v>86</v>
      </c>
      <c r="H151">
        <v>85</v>
      </c>
      <c r="I151">
        <v>8</v>
      </c>
      <c r="J151">
        <v>6</v>
      </c>
      <c r="K151">
        <v>7</v>
      </c>
      <c r="L151">
        <v>58</v>
      </c>
      <c r="M151">
        <v>55</v>
      </c>
      <c r="N151">
        <v>56</v>
      </c>
      <c r="O151" t="s">
        <v>47</v>
      </c>
      <c r="P151" t="s">
        <v>47</v>
      </c>
      <c r="Q151">
        <v>17</v>
      </c>
      <c r="R151">
        <v>42</v>
      </c>
      <c r="S151">
        <v>37</v>
      </c>
      <c r="T151">
        <v>39</v>
      </c>
      <c r="U151">
        <v>14</v>
      </c>
      <c r="V151">
        <v>12</v>
      </c>
      <c r="W151">
        <v>13</v>
      </c>
      <c r="X151">
        <v>1</v>
      </c>
      <c r="Y151">
        <v>1</v>
      </c>
      <c r="Z151">
        <v>1</v>
      </c>
      <c r="AA151">
        <v>9</v>
      </c>
      <c r="AB151">
        <v>8</v>
      </c>
      <c r="AC151">
        <v>8</v>
      </c>
      <c r="AD151">
        <v>27</v>
      </c>
      <c r="AE151">
        <v>25</v>
      </c>
      <c r="AF151">
        <v>26</v>
      </c>
      <c r="AG151" t="s">
        <v>47</v>
      </c>
      <c r="AH151" t="s">
        <v>47</v>
      </c>
      <c r="AI151" t="s">
        <v>60</v>
      </c>
      <c r="AJ151">
        <v>26</v>
      </c>
      <c r="AK151">
        <v>32</v>
      </c>
      <c r="AL151">
        <v>29</v>
      </c>
      <c r="AM151">
        <v>11</v>
      </c>
      <c r="AN151">
        <v>11</v>
      </c>
      <c r="AO151">
        <v>11</v>
      </c>
      <c r="AP151">
        <v>5</v>
      </c>
      <c r="AQ151">
        <v>3</v>
      </c>
      <c r="AR151">
        <v>4</v>
      </c>
    </row>
    <row r="152" spans="1:44" x14ac:dyDescent="0.45">
      <c r="A152">
        <v>3</v>
      </c>
      <c r="B152">
        <v>909</v>
      </c>
      <c r="C152">
        <v>532</v>
      </c>
      <c r="D152">
        <v>646</v>
      </c>
      <c r="E152">
        <v>1178</v>
      </c>
      <c r="F152">
        <v>88</v>
      </c>
      <c r="G152">
        <v>88</v>
      </c>
      <c r="H152">
        <v>88</v>
      </c>
      <c r="I152">
        <v>23</v>
      </c>
      <c r="J152">
        <v>13</v>
      </c>
      <c r="K152">
        <v>18</v>
      </c>
      <c r="L152">
        <v>64</v>
      </c>
      <c r="M152">
        <v>56</v>
      </c>
      <c r="N152">
        <v>59</v>
      </c>
      <c r="O152">
        <v>35</v>
      </c>
      <c r="P152">
        <v>27</v>
      </c>
      <c r="Q152">
        <v>31</v>
      </c>
      <c r="R152">
        <v>26</v>
      </c>
      <c r="S152">
        <v>26</v>
      </c>
      <c r="T152">
        <v>26</v>
      </c>
      <c r="U152">
        <v>7</v>
      </c>
      <c r="V152">
        <v>5</v>
      </c>
      <c r="W152">
        <v>6</v>
      </c>
      <c r="X152">
        <v>0</v>
      </c>
      <c r="Y152">
        <v>0</v>
      </c>
      <c r="Z152">
        <v>0</v>
      </c>
      <c r="AA152">
        <v>5</v>
      </c>
      <c r="AB152">
        <v>4</v>
      </c>
      <c r="AC152">
        <v>4</v>
      </c>
      <c r="AD152">
        <v>19</v>
      </c>
      <c r="AE152">
        <v>22</v>
      </c>
      <c r="AF152">
        <v>21</v>
      </c>
      <c r="AG152">
        <v>2</v>
      </c>
      <c r="AH152">
        <v>2</v>
      </c>
      <c r="AI152">
        <v>2</v>
      </c>
      <c r="AJ152">
        <v>24</v>
      </c>
      <c r="AK152">
        <v>32</v>
      </c>
      <c r="AL152">
        <v>29</v>
      </c>
      <c r="AM152">
        <v>9</v>
      </c>
      <c r="AN152">
        <v>10</v>
      </c>
      <c r="AO152">
        <v>10</v>
      </c>
      <c r="AP152">
        <v>3</v>
      </c>
      <c r="AQ152">
        <v>2</v>
      </c>
      <c r="AR152">
        <v>2</v>
      </c>
    </row>
    <row r="153" spans="1:44" x14ac:dyDescent="0.45">
      <c r="A153">
        <v>3</v>
      </c>
      <c r="B153">
        <v>916</v>
      </c>
      <c r="C153">
        <v>1003</v>
      </c>
      <c r="D153">
        <v>988</v>
      </c>
      <c r="E153">
        <v>1991</v>
      </c>
      <c r="F153">
        <v>85</v>
      </c>
      <c r="G153">
        <v>88</v>
      </c>
      <c r="H153">
        <v>86</v>
      </c>
      <c r="I153">
        <v>7</v>
      </c>
      <c r="J153">
        <v>6</v>
      </c>
      <c r="K153">
        <v>7</v>
      </c>
      <c r="L153">
        <v>55</v>
      </c>
      <c r="M153">
        <v>55</v>
      </c>
      <c r="N153">
        <v>55</v>
      </c>
      <c r="O153">
        <v>14</v>
      </c>
      <c r="P153">
        <v>15</v>
      </c>
      <c r="Q153">
        <v>15</v>
      </c>
      <c r="R153">
        <v>31</v>
      </c>
      <c r="S153">
        <v>33</v>
      </c>
      <c r="T153">
        <v>32</v>
      </c>
      <c r="U153">
        <v>9</v>
      </c>
      <c r="V153">
        <v>11</v>
      </c>
      <c r="W153">
        <v>10</v>
      </c>
      <c r="X153" t="s">
        <v>47</v>
      </c>
      <c r="Y153" t="s">
        <v>47</v>
      </c>
      <c r="Z153" t="s">
        <v>47</v>
      </c>
      <c r="AA153">
        <v>5</v>
      </c>
      <c r="AB153">
        <v>6</v>
      </c>
      <c r="AC153">
        <v>6</v>
      </c>
      <c r="AD153">
        <v>22</v>
      </c>
      <c r="AE153">
        <v>22</v>
      </c>
      <c r="AF153">
        <v>22</v>
      </c>
      <c r="AG153">
        <v>10</v>
      </c>
      <c r="AH153">
        <v>7</v>
      </c>
      <c r="AI153">
        <v>9</v>
      </c>
      <c r="AJ153">
        <v>29</v>
      </c>
      <c r="AK153">
        <v>33</v>
      </c>
      <c r="AL153">
        <v>31</v>
      </c>
      <c r="AM153">
        <v>11</v>
      </c>
      <c r="AN153">
        <v>9</v>
      </c>
      <c r="AO153">
        <v>10</v>
      </c>
      <c r="AP153">
        <v>4</v>
      </c>
      <c r="AQ153">
        <v>4</v>
      </c>
      <c r="AR153">
        <v>4</v>
      </c>
    </row>
    <row r="154" spans="1:44" x14ac:dyDescent="0.45">
      <c r="A154">
        <v>3</v>
      </c>
      <c r="B154">
        <v>919</v>
      </c>
      <c r="C154">
        <v>1367</v>
      </c>
      <c r="D154">
        <v>1401</v>
      </c>
      <c r="E154">
        <v>2768</v>
      </c>
      <c r="F154">
        <v>85</v>
      </c>
      <c r="G154">
        <v>88</v>
      </c>
      <c r="H154">
        <v>87</v>
      </c>
      <c r="I154">
        <v>7</v>
      </c>
      <c r="J154">
        <v>6</v>
      </c>
      <c r="K154">
        <v>6</v>
      </c>
      <c r="L154">
        <v>53</v>
      </c>
      <c r="M154">
        <v>47</v>
      </c>
      <c r="N154">
        <v>50</v>
      </c>
      <c r="O154" t="s">
        <v>47</v>
      </c>
      <c r="P154" t="s">
        <v>47</v>
      </c>
      <c r="Q154">
        <v>21</v>
      </c>
      <c r="R154">
        <v>30</v>
      </c>
      <c r="S154">
        <v>27</v>
      </c>
      <c r="T154">
        <v>29</v>
      </c>
      <c r="U154">
        <v>4</v>
      </c>
      <c r="V154">
        <v>3</v>
      </c>
      <c r="W154">
        <v>3</v>
      </c>
      <c r="X154">
        <v>0</v>
      </c>
      <c r="Y154">
        <v>0</v>
      </c>
      <c r="Z154">
        <v>0</v>
      </c>
      <c r="AA154">
        <v>1</v>
      </c>
      <c r="AB154">
        <v>1</v>
      </c>
      <c r="AC154">
        <v>1</v>
      </c>
      <c r="AD154">
        <v>27</v>
      </c>
      <c r="AE154">
        <v>24</v>
      </c>
      <c r="AF154">
        <v>26</v>
      </c>
      <c r="AG154" t="s">
        <v>47</v>
      </c>
      <c r="AH154" t="s">
        <v>47</v>
      </c>
      <c r="AI154" t="s">
        <v>60</v>
      </c>
      <c r="AJ154">
        <v>32</v>
      </c>
      <c r="AK154">
        <v>41</v>
      </c>
      <c r="AL154">
        <v>37</v>
      </c>
      <c r="AM154">
        <v>10</v>
      </c>
      <c r="AN154">
        <v>9</v>
      </c>
      <c r="AO154">
        <v>9</v>
      </c>
      <c r="AP154">
        <v>6</v>
      </c>
      <c r="AQ154">
        <v>3</v>
      </c>
      <c r="AR154">
        <v>4</v>
      </c>
    </row>
    <row r="155" spans="1:44" x14ac:dyDescent="0.45">
      <c r="A155">
        <v>3</v>
      </c>
      <c r="B155">
        <v>921</v>
      </c>
      <c r="C155">
        <v>155</v>
      </c>
      <c r="D155">
        <v>160</v>
      </c>
      <c r="E155">
        <v>315</v>
      </c>
      <c r="F155">
        <v>80</v>
      </c>
      <c r="G155">
        <v>81</v>
      </c>
      <c r="H155">
        <v>81</v>
      </c>
      <c r="I155">
        <v>9</v>
      </c>
      <c r="J155">
        <v>9</v>
      </c>
      <c r="K155">
        <v>9</v>
      </c>
      <c r="L155">
        <v>50</v>
      </c>
      <c r="M155">
        <v>42</v>
      </c>
      <c r="N155">
        <v>46</v>
      </c>
      <c r="O155">
        <v>15</v>
      </c>
      <c r="P155">
        <v>13</v>
      </c>
      <c r="Q155">
        <v>14</v>
      </c>
      <c r="R155">
        <v>35</v>
      </c>
      <c r="S155">
        <v>29</v>
      </c>
      <c r="T155">
        <v>32</v>
      </c>
      <c r="U155">
        <v>5</v>
      </c>
      <c r="V155">
        <v>4</v>
      </c>
      <c r="W155">
        <v>4</v>
      </c>
      <c r="X155">
        <v>0</v>
      </c>
      <c r="Y155">
        <v>0</v>
      </c>
      <c r="Z155">
        <v>0</v>
      </c>
      <c r="AA155" t="s">
        <v>47</v>
      </c>
      <c r="AB155" t="s">
        <v>47</v>
      </c>
      <c r="AC155">
        <v>2</v>
      </c>
      <c r="AD155">
        <v>31</v>
      </c>
      <c r="AE155">
        <v>25</v>
      </c>
      <c r="AF155">
        <v>28</v>
      </c>
      <c r="AG155">
        <v>0</v>
      </c>
      <c r="AH155">
        <v>0</v>
      </c>
      <c r="AI155">
        <v>0</v>
      </c>
      <c r="AJ155">
        <v>30</v>
      </c>
      <c r="AK155">
        <v>39</v>
      </c>
      <c r="AL155">
        <v>35</v>
      </c>
      <c r="AM155">
        <v>15</v>
      </c>
      <c r="AN155">
        <v>15</v>
      </c>
      <c r="AO155">
        <v>15</v>
      </c>
      <c r="AP155">
        <v>5</v>
      </c>
      <c r="AQ155">
        <v>4</v>
      </c>
      <c r="AR155">
        <v>4</v>
      </c>
    </row>
    <row r="156" spans="1:44" x14ac:dyDescent="0.45">
      <c r="A156">
        <v>3</v>
      </c>
      <c r="B156">
        <v>925</v>
      </c>
      <c r="C156">
        <v>925</v>
      </c>
      <c r="D156">
        <v>1035</v>
      </c>
      <c r="E156">
        <v>1960</v>
      </c>
      <c r="F156">
        <v>83</v>
      </c>
      <c r="G156">
        <v>88</v>
      </c>
      <c r="H156">
        <v>86</v>
      </c>
      <c r="I156">
        <v>13</v>
      </c>
      <c r="J156">
        <v>9</v>
      </c>
      <c r="K156">
        <v>11</v>
      </c>
      <c r="L156">
        <v>56</v>
      </c>
      <c r="M156">
        <v>56</v>
      </c>
      <c r="N156">
        <v>56</v>
      </c>
      <c r="O156">
        <v>31</v>
      </c>
      <c r="P156">
        <v>27</v>
      </c>
      <c r="Q156">
        <v>29</v>
      </c>
      <c r="R156" t="s">
        <v>47</v>
      </c>
      <c r="S156" t="s">
        <v>47</v>
      </c>
      <c r="T156">
        <v>27</v>
      </c>
      <c r="U156" t="s">
        <v>47</v>
      </c>
      <c r="V156" t="s">
        <v>47</v>
      </c>
      <c r="W156">
        <v>2</v>
      </c>
      <c r="X156">
        <v>0</v>
      </c>
      <c r="Y156">
        <v>0</v>
      </c>
      <c r="Z156">
        <v>0</v>
      </c>
      <c r="AA156">
        <v>2</v>
      </c>
      <c r="AB156">
        <v>1</v>
      </c>
      <c r="AC156">
        <v>2</v>
      </c>
      <c r="AD156">
        <v>22</v>
      </c>
      <c r="AE156">
        <v>26</v>
      </c>
      <c r="AF156">
        <v>24</v>
      </c>
      <c r="AG156" t="s">
        <v>47</v>
      </c>
      <c r="AH156" t="s">
        <v>47</v>
      </c>
      <c r="AI156" t="s">
        <v>60</v>
      </c>
      <c r="AJ156">
        <v>27</v>
      </c>
      <c r="AK156">
        <v>32</v>
      </c>
      <c r="AL156">
        <v>30</v>
      </c>
      <c r="AM156">
        <v>12</v>
      </c>
      <c r="AN156">
        <v>9</v>
      </c>
      <c r="AO156">
        <v>10</v>
      </c>
      <c r="AP156">
        <v>5</v>
      </c>
      <c r="AQ156">
        <v>3</v>
      </c>
      <c r="AR156">
        <v>4</v>
      </c>
    </row>
    <row r="157" spans="1:44" x14ac:dyDescent="0.45">
      <c r="A157">
        <v>3</v>
      </c>
      <c r="B157">
        <v>926</v>
      </c>
      <c r="C157">
        <v>1363</v>
      </c>
      <c r="D157">
        <v>1661</v>
      </c>
      <c r="E157">
        <v>3024</v>
      </c>
      <c r="F157">
        <v>81</v>
      </c>
      <c r="G157">
        <v>86</v>
      </c>
      <c r="H157">
        <v>84</v>
      </c>
      <c r="I157">
        <v>8</v>
      </c>
      <c r="J157">
        <v>7</v>
      </c>
      <c r="K157">
        <v>8</v>
      </c>
      <c r="L157">
        <v>45</v>
      </c>
      <c r="M157">
        <v>45</v>
      </c>
      <c r="N157">
        <v>45</v>
      </c>
      <c r="O157">
        <v>13</v>
      </c>
      <c r="P157">
        <v>12</v>
      </c>
      <c r="Q157">
        <v>12</v>
      </c>
      <c r="R157">
        <v>31</v>
      </c>
      <c r="S157">
        <v>33</v>
      </c>
      <c r="T157">
        <v>32</v>
      </c>
      <c r="U157">
        <v>9</v>
      </c>
      <c r="V157">
        <v>9</v>
      </c>
      <c r="W157">
        <v>9</v>
      </c>
      <c r="X157" t="s">
        <v>60</v>
      </c>
      <c r="Y157" t="s">
        <v>60</v>
      </c>
      <c r="Z157" t="s">
        <v>60</v>
      </c>
      <c r="AA157">
        <v>3</v>
      </c>
      <c r="AB157">
        <v>3</v>
      </c>
      <c r="AC157">
        <v>3</v>
      </c>
      <c r="AD157">
        <v>22</v>
      </c>
      <c r="AE157">
        <v>24</v>
      </c>
      <c r="AF157">
        <v>23</v>
      </c>
      <c r="AG157">
        <v>2</v>
      </c>
      <c r="AH157">
        <v>1</v>
      </c>
      <c r="AI157">
        <v>1</v>
      </c>
      <c r="AJ157">
        <v>36</v>
      </c>
      <c r="AK157">
        <v>41</v>
      </c>
      <c r="AL157">
        <v>38</v>
      </c>
      <c r="AM157">
        <v>15</v>
      </c>
      <c r="AN157">
        <v>11</v>
      </c>
      <c r="AO157">
        <v>13</v>
      </c>
      <c r="AP157">
        <v>4</v>
      </c>
      <c r="AQ157">
        <v>3</v>
      </c>
      <c r="AR157">
        <v>4</v>
      </c>
    </row>
    <row r="158" spans="1:44" x14ac:dyDescent="0.45">
      <c r="A158">
        <v>3</v>
      </c>
      <c r="B158">
        <v>928</v>
      </c>
      <c r="C158">
        <v>1047</v>
      </c>
      <c r="D158">
        <v>1001</v>
      </c>
      <c r="E158">
        <v>2048</v>
      </c>
      <c r="F158">
        <v>84</v>
      </c>
      <c r="G158">
        <v>87</v>
      </c>
      <c r="H158">
        <v>85</v>
      </c>
      <c r="I158">
        <v>11</v>
      </c>
      <c r="J158">
        <v>8</v>
      </c>
      <c r="K158">
        <v>9</v>
      </c>
      <c r="L158">
        <v>51</v>
      </c>
      <c r="M158">
        <v>54</v>
      </c>
      <c r="N158">
        <v>52</v>
      </c>
      <c r="O158">
        <v>34</v>
      </c>
      <c r="P158">
        <v>32</v>
      </c>
      <c r="Q158">
        <v>33</v>
      </c>
      <c r="R158" t="s">
        <v>47</v>
      </c>
      <c r="S158" t="s">
        <v>47</v>
      </c>
      <c r="T158">
        <v>19</v>
      </c>
      <c r="U158" t="s">
        <v>47</v>
      </c>
      <c r="V158" t="s">
        <v>47</v>
      </c>
      <c r="W158">
        <v>1</v>
      </c>
      <c r="X158">
        <v>0</v>
      </c>
      <c r="Y158">
        <v>0</v>
      </c>
      <c r="Z158">
        <v>0</v>
      </c>
      <c r="AA158">
        <v>1</v>
      </c>
      <c r="AB158" t="s">
        <v>60</v>
      </c>
      <c r="AC158">
        <v>1</v>
      </c>
      <c r="AD158">
        <v>15</v>
      </c>
      <c r="AE158">
        <v>20</v>
      </c>
      <c r="AF158">
        <v>18</v>
      </c>
      <c r="AG158" t="s">
        <v>47</v>
      </c>
      <c r="AH158" t="s">
        <v>47</v>
      </c>
      <c r="AI158" t="s">
        <v>60</v>
      </c>
      <c r="AJ158">
        <v>33</v>
      </c>
      <c r="AK158">
        <v>33</v>
      </c>
      <c r="AL158">
        <v>33</v>
      </c>
      <c r="AM158">
        <v>12</v>
      </c>
      <c r="AN158">
        <v>10</v>
      </c>
      <c r="AO158">
        <v>11</v>
      </c>
      <c r="AP158">
        <v>4</v>
      </c>
      <c r="AQ158">
        <v>3</v>
      </c>
      <c r="AR158">
        <v>4</v>
      </c>
    </row>
    <row r="159" spans="1:44" x14ac:dyDescent="0.45">
      <c r="A159">
        <v>3</v>
      </c>
      <c r="B159">
        <v>929</v>
      </c>
      <c r="C159">
        <v>124</v>
      </c>
      <c r="D159">
        <v>179</v>
      </c>
      <c r="E159">
        <v>303</v>
      </c>
      <c r="F159">
        <v>72</v>
      </c>
      <c r="G159">
        <v>73</v>
      </c>
      <c r="H159">
        <v>73</v>
      </c>
      <c r="I159">
        <v>31</v>
      </c>
      <c r="J159">
        <v>12</v>
      </c>
      <c r="K159">
        <v>20</v>
      </c>
      <c r="L159">
        <v>42</v>
      </c>
      <c r="M159">
        <v>36</v>
      </c>
      <c r="N159">
        <v>39</v>
      </c>
      <c r="O159">
        <v>36</v>
      </c>
      <c r="P159">
        <v>24</v>
      </c>
      <c r="Q159">
        <v>29</v>
      </c>
      <c r="R159">
        <v>6</v>
      </c>
      <c r="S159">
        <v>12</v>
      </c>
      <c r="T159">
        <v>10</v>
      </c>
      <c r="U159" t="s">
        <v>47</v>
      </c>
      <c r="V159" t="s">
        <v>47</v>
      </c>
      <c r="W159" t="s">
        <v>47</v>
      </c>
      <c r="X159">
        <v>0</v>
      </c>
      <c r="Y159">
        <v>0</v>
      </c>
      <c r="Z159">
        <v>0</v>
      </c>
      <c r="AA159" t="s">
        <v>47</v>
      </c>
      <c r="AB159" t="s">
        <v>47</v>
      </c>
      <c r="AC159" t="s">
        <v>47</v>
      </c>
      <c r="AD159" t="s">
        <v>47</v>
      </c>
      <c r="AE159" t="s">
        <v>47</v>
      </c>
      <c r="AF159" t="s">
        <v>47</v>
      </c>
      <c r="AG159">
        <v>0</v>
      </c>
      <c r="AH159">
        <v>0</v>
      </c>
      <c r="AI159">
        <v>0</v>
      </c>
      <c r="AJ159">
        <v>30</v>
      </c>
      <c r="AK159">
        <v>37</v>
      </c>
      <c r="AL159">
        <v>34</v>
      </c>
      <c r="AM159">
        <v>23</v>
      </c>
      <c r="AN159">
        <v>25</v>
      </c>
      <c r="AO159">
        <v>24</v>
      </c>
      <c r="AP159">
        <v>6</v>
      </c>
      <c r="AQ159">
        <v>2</v>
      </c>
      <c r="AR159">
        <v>4</v>
      </c>
    </row>
    <row r="160" spans="1:44" x14ac:dyDescent="0.45">
      <c r="A160">
        <v>3</v>
      </c>
      <c r="B160">
        <v>931</v>
      </c>
      <c r="C160">
        <v>1015</v>
      </c>
      <c r="D160">
        <v>1095</v>
      </c>
      <c r="E160">
        <v>2110</v>
      </c>
      <c r="F160">
        <v>87</v>
      </c>
      <c r="G160">
        <v>90</v>
      </c>
      <c r="H160">
        <v>89</v>
      </c>
      <c r="I160">
        <v>11</v>
      </c>
      <c r="J160">
        <v>5</v>
      </c>
      <c r="K160">
        <v>8</v>
      </c>
      <c r="L160">
        <v>53</v>
      </c>
      <c r="M160">
        <v>52</v>
      </c>
      <c r="N160">
        <v>53</v>
      </c>
      <c r="O160">
        <v>15</v>
      </c>
      <c r="P160">
        <v>11</v>
      </c>
      <c r="Q160">
        <v>13</v>
      </c>
      <c r="R160">
        <v>35</v>
      </c>
      <c r="S160">
        <v>40</v>
      </c>
      <c r="T160">
        <v>38</v>
      </c>
      <c r="U160">
        <v>12</v>
      </c>
      <c r="V160">
        <v>12</v>
      </c>
      <c r="W160">
        <v>12</v>
      </c>
      <c r="X160" t="s">
        <v>47</v>
      </c>
      <c r="Y160" t="s">
        <v>47</v>
      </c>
      <c r="Z160" t="s">
        <v>60</v>
      </c>
      <c r="AA160">
        <v>5</v>
      </c>
      <c r="AB160">
        <v>5</v>
      </c>
      <c r="AC160">
        <v>5</v>
      </c>
      <c r="AD160">
        <v>23</v>
      </c>
      <c r="AE160">
        <v>27</v>
      </c>
      <c r="AF160">
        <v>25</v>
      </c>
      <c r="AG160">
        <v>3</v>
      </c>
      <c r="AH160">
        <v>2</v>
      </c>
      <c r="AI160">
        <v>2</v>
      </c>
      <c r="AJ160">
        <v>35</v>
      </c>
      <c r="AK160">
        <v>37</v>
      </c>
      <c r="AL160">
        <v>36</v>
      </c>
      <c r="AM160">
        <v>9</v>
      </c>
      <c r="AN160">
        <v>7</v>
      </c>
      <c r="AO160">
        <v>8</v>
      </c>
      <c r="AP160">
        <v>3</v>
      </c>
      <c r="AQ160">
        <v>3</v>
      </c>
      <c r="AR160">
        <v>3</v>
      </c>
    </row>
    <row r="161" spans="1:44" x14ac:dyDescent="0.45">
      <c r="A161">
        <v>3</v>
      </c>
      <c r="B161">
        <v>933</v>
      </c>
      <c r="C161">
        <v>1255</v>
      </c>
      <c r="D161">
        <v>1552</v>
      </c>
      <c r="E161">
        <v>2807</v>
      </c>
      <c r="F161">
        <v>86</v>
      </c>
      <c r="G161">
        <v>89</v>
      </c>
      <c r="H161">
        <v>88</v>
      </c>
      <c r="I161">
        <v>9</v>
      </c>
      <c r="J161">
        <v>7</v>
      </c>
      <c r="K161">
        <v>8</v>
      </c>
      <c r="L161">
        <v>58</v>
      </c>
      <c r="M161">
        <v>56</v>
      </c>
      <c r="N161">
        <v>57</v>
      </c>
      <c r="O161">
        <v>19</v>
      </c>
      <c r="P161">
        <v>16</v>
      </c>
      <c r="Q161">
        <v>17</v>
      </c>
      <c r="R161">
        <v>37</v>
      </c>
      <c r="S161">
        <v>38</v>
      </c>
      <c r="T161">
        <v>38</v>
      </c>
      <c r="U161">
        <v>14</v>
      </c>
      <c r="V161">
        <v>14</v>
      </c>
      <c r="W161">
        <v>14</v>
      </c>
      <c r="X161" t="s">
        <v>47</v>
      </c>
      <c r="Y161" t="s">
        <v>47</v>
      </c>
      <c r="Z161" t="s">
        <v>60</v>
      </c>
      <c r="AA161">
        <v>9</v>
      </c>
      <c r="AB161">
        <v>8</v>
      </c>
      <c r="AC161">
        <v>9</v>
      </c>
      <c r="AD161">
        <v>23</v>
      </c>
      <c r="AE161">
        <v>24</v>
      </c>
      <c r="AF161">
        <v>23</v>
      </c>
      <c r="AG161">
        <v>2</v>
      </c>
      <c r="AH161">
        <v>2</v>
      </c>
      <c r="AI161">
        <v>2</v>
      </c>
      <c r="AJ161">
        <v>28</v>
      </c>
      <c r="AK161">
        <v>34</v>
      </c>
      <c r="AL161">
        <v>31</v>
      </c>
      <c r="AM161">
        <v>10</v>
      </c>
      <c r="AN161">
        <v>8</v>
      </c>
      <c r="AO161">
        <v>9</v>
      </c>
      <c r="AP161">
        <v>5</v>
      </c>
      <c r="AQ161">
        <v>3</v>
      </c>
      <c r="AR161">
        <v>4</v>
      </c>
    </row>
    <row r="162" spans="1:44" x14ac:dyDescent="0.45">
      <c r="A162">
        <v>3</v>
      </c>
      <c r="B162">
        <v>935</v>
      </c>
      <c r="C162">
        <v>875</v>
      </c>
      <c r="D162">
        <v>838</v>
      </c>
      <c r="E162">
        <v>1713</v>
      </c>
      <c r="F162">
        <v>84</v>
      </c>
      <c r="G162">
        <v>88</v>
      </c>
      <c r="H162">
        <v>86</v>
      </c>
      <c r="I162">
        <v>12</v>
      </c>
      <c r="J162">
        <v>8</v>
      </c>
      <c r="K162">
        <v>10</v>
      </c>
      <c r="L162">
        <v>50</v>
      </c>
      <c r="M162">
        <v>47</v>
      </c>
      <c r="N162">
        <v>48</v>
      </c>
      <c r="O162">
        <v>27</v>
      </c>
      <c r="P162">
        <v>24</v>
      </c>
      <c r="Q162">
        <v>26</v>
      </c>
      <c r="R162">
        <v>22</v>
      </c>
      <c r="S162">
        <v>22</v>
      </c>
      <c r="T162">
        <v>22</v>
      </c>
      <c r="U162">
        <v>3</v>
      </c>
      <c r="V162">
        <v>3</v>
      </c>
      <c r="W162">
        <v>3</v>
      </c>
      <c r="X162" t="s">
        <v>47</v>
      </c>
      <c r="Y162" t="s">
        <v>47</v>
      </c>
      <c r="Z162" t="s">
        <v>47</v>
      </c>
      <c r="AA162">
        <v>1</v>
      </c>
      <c r="AB162">
        <v>1</v>
      </c>
      <c r="AC162">
        <v>1</v>
      </c>
      <c r="AD162">
        <v>19</v>
      </c>
      <c r="AE162">
        <v>19</v>
      </c>
      <c r="AF162">
        <v>19</v>
      </c>
      <c r="AG162">
        <v>1</v>
      </c>
      <c r="AH162" t="s">
        <v>60</v>
      </c>
      <c r="AI162" t="s">
        <v>60</v>
      </c>
      <c r="AJ162">
        <v>34</v>
      </c>
      <c r="AK162">
        <v>42</v>
      </c>
      <c r="AL162">
        <v>38</v>
      </c>
      <c r="AM162">
        <v>12</v>
      </c>
      <c r="AN162">
        <v>8</v>
      </c>
      <c r="AO162">
        <v>10</v>
      </c>
      <c r="AP162">
        <v>4</v>
      </c>
      <c r="AQ162">
        <v>3</v>
      </c>
      <c r="AR162">
        <v>4</v>
      </c>
    </row>
    <row r="163" spans="1:44" x14ac:dyDescent="0.45">
      <c r="A163">
        <v>3</v>
      </c>
      <c r="B163">
        <v>936</v>
      </c>
      <c r="C163">
        <v>2614</v>
      </c>
      <c r="D163">
        <v>3029</v>
      </c>
      <c r="E163">
        <v>5643</v>
      </c>
      <c r="F163">
        <v>85</v>
      </c>
      <c r="G163">
        <v>89</v>
      </c>
      <c r="H163">
        <v>87</v>
      </c>
      <c r="I163">
        <v>7</v>
      </c>
      <c r="J163">
        <v>4</v>
      </c>
      <c r="K163">
        <v>5</v>
      </c>
      <c r="L163">
        <v>56</v>
      </c>
      <c r="M163">
        <v>54</v>
      </c>
      <c r="N163">
        <v>55</v>
      </c>
      <c r="O163">
        <v>16</v>
      </c>
      <c r="P163">
        <v>13</v>
      </c>
      <c r="Q163">
        <v>14</v>
      </c>
      <c r="R163">
        <v>35</v>
      </c>
      <c r="S163">
        <v>39</v>
      </c>
      <c r="T163">
        <v>37</v>
      </c>
      <c r="U163">
        <v>13</v>
      </c>
      <c r="V163">
        <v>16</v>
      </c>
      <c r="W163">
        <v>15</v>
      </c>
      <c r="X163" t="s">
        <v>60</v>
      </c>
      <c r="Y163" t="s">
        <v>60</v>
      </c>
      <c r="Z163" t="s">
        <v>60</v>
      </c>
      <c r="AA163">
        <v>7</v>
      </c>
      <c r="AB163">
        <v>10</v>
      </c>
      <c r="AC163">
        <v>8</v>
      </c>
      <c r="AD163">
        <v>22</v>
      </c>
      <c r="AE163">
        <v>23</v>
      </c>
      <c r="AF163">
        <v>22</v>
      </c>
      <c r="AG163">
        <v>5</v>
      </c>
      <c r="AH163">
        <v>3</v>
      </c>
      <c r="AI163">
        <v>4</v>
      </c>
      <c r="AJ163">
        <v>29</v>
      </c>
      <c r="AK163">
        <v>35</v>
      </c>
      <c r="AL163">
        <v>32</v>
      </c>
      <c r="AM163">
        <v>10</v>
      </c>
      <c r="AN163">
        <v>8</v>
      </c>
      <c r="AO163">
        <v>9</v>
      </c>
      <c r="AP163">
        <v>6</v>
      </c>
      <c r="AQ163">
        <v>3</v>
      </c>
      <c r="AR163">
        <v>4</v>
      </c>
    </row>
    <row r="164" spans="1:44" x14ac:dyDescent="0.45">
      <c r="A164">
        <v>3</v>
      </c>
      <c r="B164">
        <v>937</v>
      </c>
      <c r="C164">
        <v>1150</v>
      </c>
      <c r="D164">
        <v>1307</v>
      </c>
      <c r="E164">
        <v>2457</v>
      </c>
      <c r="F164">
        <v>87</v>
      </c>
      <c r="G164">
        <v>90</v>
      </c>
      <c r="H164">
        <v>89</v>
      </c>
      <c r="I164">
        <v>14</v>
      </c>
      <c r="J164">
        <v>8</v>
      </c>
      <c r="K164">
        <v>11</v>
      </c>
      <c r="L164">
        <v>65</v>
      </c>
      <c r="M164">
        <v>59</v>
      </c>
      <c r="N164">
        <v>62</v>
      </c>
      <c r="O164">
        <v>36</v>
      </c>
      <c r="P164">
        <v>25</v>
      </c>
      <c r="Q164">
        <v>30</v>
      </c>
      <c r="R164">
        <v>27</v>
      </c>
      <c r="S164">
        <v>30</v>
      </c>
      <c r="T164">
        <v>29</v>
      </c>
      <c r="U164">
        <v>6</v>
      </c>
      <c r="V164">
        <v>6</v>
      </c>
      <c r="W164">
        <v>6</v>
      </c>
      <c r="X164">
        <v>0</v>
      </c>
      <c r="Y164">
        <v>0</v>
      </c>
      <c r="Z164">
        <v>0</v>
      </c>
      <c r="AA164">
        <v>3</v>
      </c>
      <c r="AB164">
        <v>4</v>
      </c>
      <c r="AC164">
        <v>3</v>
      </c>
      <c r="AD164">
        <v>22</v>
      </c>
      <c r="AE164">
        <v>24</v>
      </c>
      <c r="AF164">
        <v>23</v>
      </c>
      <c r="AG164">
        <v>2</v>
      </c>
      <c r="AH164">
        <v>4</v>
      </c>
      <c r="AI164">
        <v>3</v>
      </c>
      <c r="AJ164">
        <v>22</v>
      </c>
      <c r="AK164">
        <v>31</v>
      </c>
      <c r="AL164">
        <v>27</v>
      </c>
      <c r="AM164">
        <v>9</v>
      </c>
      <c r="AN164">
        <v>8</v>
      </c>
      <c r="AO164">
        <v>9</v>
      </c>
      <c r="AP164">
        <v>4</v>
      </c>
      <c r="AQ164">
        <v>2</v>
      </c>
      <c r="AR164">
        <v>3</v>
      </c>
    </row>
    <row r="165" spans="1:44" x14ac:dyDescent="0.45">
      <c r="A165">
        <v>3</v>
      </c>
      <c r="B165">
        <v>938</v>
      </c>
      <c r="C165">
        <v>1490</v>
      </c>
      <c r="D165">
        <v>1628</v>
      </c>
      <c r="E165">
        <v>3118</v>
      </c>
      <c r="F165">
        <v>86</v>
      </c>
      <c r="G165">
        <v>89</v>
      </c>
      <c r="H165">
        <v>88</v>
      </c>
      <c r="I165">
        <v>8</v>
      </c>
      <c r="J165">
        <v>5</v>
      </c>
      <c r="K165">
        <v>6</v>
      </c>
      <c r="L165">
        <v>57</v>
      </c>
      <c r="M165">
        <v>57</v>
      </c>
      <c r="N165">
        <v>57</v>
      </c>
      <c r="O165">
        <v>27</v>
      </c>
      <c r="P165">
        <v>24</v>
      </c>
      <c r="Q165">
        <v>25</v>
      </c>
      <c r="R165">
        <v>27</v>
      </c>
      <c r="S165">
        <v>31</v>
      </c>
      <c r="T165">
        <v>29</v>
      </c>
      <c r="U165">
        <v>11</v>
      </c>
      <c r="V165">
        <v>11</v>
      </c>
      <c r="W165">
        <v>11</v>
      </c>
      <c r="X165" t="s">
        <v>60</v>
      </c>
      <c r="Y165">
        <v>1</v>
      </c>
      <c r="Z165" t="s">
        <v>60</v>
      </c>
      <c r="AA165">
        <v>5</v>
      </c>
      <c r="AB165">
        <v>6</v>
      </c>
      <c r="AC165">
        <v>6</v>
      </c>
      <c r="AD165">
        <v>17</v>
      </c>
      <c r="AE165">
        <v>20</v>
      </c>
      <c r="AF165">
        <v>18</v>
      </c>
      <c r="AG165">
        <v>3</v>
      </c>
      <c r="AH165">
        <v>2</v>
      </c>
      <c r="AI165">
        <v>2</v>
      </c>
      <c r="AJ165">
        <v>29</v>
      </c>
      <c r="AK165">
        <v>32</v>
      </c>
      <c r="AL165">
        <v>31</v>
      </c>
      <c r="AM165">
        <v>9</v>
      </c>
      <c r="AN165">
        <v>7</v>
      </c>
      <c r="AO165">
        <v>8</v>
      </c>
      <c r="AP165">
        <v>5</v>
      </c>
      <c r="AQ165">
        <v>4</v>
      </c>
      <c r="AR165">
        <v>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R165"/>
  <sheetViews>
    <sheetView workbookViewId="0">
      <selection activeCell="R27" sqref="R27"/>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169565</v>
      </c>
      <c r="D3">
        <v>193365</v>
      </c>
      <c r="E3">
        <v>362930</v>
      </c>
      <c r="F3">
        <v>86</v>
      </c>
      <c r="G3">
        <v>90</v>
      </c>
      <c r="H3">
        <v>88</v>
      </c>
      <c r="I3">
        <v>8</v>
      </c>
      <c r="J3">
        <v>6</v>
      </c>
      <c r="K3">
        <v>7</v>
      </c>
      <c r="L3">
        <v>65</v>
      </c>
      <c r="M3">
        <v>66</v>
      </c>
      <c r="N3">
        <v>65</v>
      </c>
      <c r="O3">
        <v>15</v>
      </c>
      <c r="P3">
        <v>14</v>
      </c>
      <c r="Q3">
        <v>14</v>
      </c>
      <c r="R3">
        <v>47</v>
      </c>
      <c r="S3">
        <v>49</v>
      </c>
      <c r="T3">
        <v>48</v>
      </c>
      <c r="U3">
        <v>18</v>
      </c>
      <c r="V3">
        <v>18</v>
      </c>
      <c r="W3">
        <v>18</v>
      </c>
      <c r="X3">
        <v>1</v>
      </c>
      <c r="Y3">
        <v>1</v>
      </c>
      <c r="Z3">
        <v>1</v>
      </c>
      <c r="AA3">
        <v>11</v>
      </c>
      <c r="AB3">
        <v>12</v>
      </c>
      <c r="AC3">
        <v>11</v>
      </c>
      <c r="AD3">
        <v>30</v>
      </c>
      <c r="AE3">
        <v>32</v>
      </c>
      <c r="AF3">
        <v>31</v>
      </c>
      <c r="AG3">
        <v>3</v>
      </c>
      <c r="AH3">
        <v>2</v>
      </c>
      <c r="AI3">
        <v>3</v>
      </c>
      <c r="AJ3">
        <v>21</v>
      </c>
      <c r="AK3">
        <v>24</v>
      </c>
      <c r="AL3">
        <v>23</v>
      </c>
      <c r="AM3">
        <v>10</v>
      </c>
      <c r="AN3">
        <v>8</v>
      </c>
      <c r="AO3">
        <v>9</v>
      </c>
      <c r="AP3">
        <v>4</v>
      </c>
      <c r="AQ3">
        <v>3</v>
      </c>
      <c r="AR3">
        <v>3</v>
      </c>
    </row>
    <row r="4" spans="1:44" x14ac:dyDescent="0.45">
      <c r="A4">
        <v>2</v>
      </c>
      <c r="B4" t="s">
        <v>187</v>
      </c>
      <c r="C4">
        <v>7610</v>
      </c>
      <c r="D4">
        <v>8986</v>
      </c>
      <c r="E4">
        <v>16596</v>
      </c>
      <c r="F4">
        <v>83</v>
      </c>
      <c r="G4">
        <v>87</v>
      </c>
      <c r="H4">
        <v>85</v>
      </c>
      <c r="I4">
        <v>4</v>
      </c>
      <c r="J4">
        <v>4</v>
      </c>
      <c r="K4">
        <v>4</v>
      </c>
      <c r="L4">
        <v>71</v>
      </c>
      <c r="M4">
        <v>74</v>
      </c>
      <c r="N4">
        <v>73</v>
      </c>
      <c r="O4">
        <v>13</v>
      </c>
      <c r="P4">
        <v>13</v>
      </c>
      <c r="Q4">
        <v>13</v>
      </c>
      <c r="R4">
        <v>55</v>
      </c>
      <c r="S4">
        <v>59</v>
      </c>
      <c r="T4">
        <v>57</v>
      </c>
      <c r="U4">
        <v>19</v>
      </c>
      <c r="V4">
        <v>20</v>
      </c>
      <c r="W4">
        <v>20</v>
      </c>
      <c r="X4">
        <v>1</v>
      </c>
      <c r="Y4">
        <v>1</v>
      </c>
      <c r="Z4">
        <v>1</v>
      </c>
      <c r="AA4">
        <v>10</v>
      </c>
      <c r="AB4">
        <v>11</v>
      </c>
      <c r="AC4">
        <v>10</v>
      </c>
      <c r="AD4">
        <v>36</v>
      </c>
      <c r="AE4">
        <v>38</v>
      </c>
      <c r="AF4">
        <v>37</v>
      </c>
      <c r="AG4">
        <v>4</v>
      </c>
      <c r="AH4">
        <v>3</v>
      </c>
      <c r="AI4">
        <v>3</v>
      </c>
      <c r="AJ4">
        <v>12</v>
      </c>
      <c r="AK4">
        <v>13</v>
      </c>
      <c r="AL4">
        <v>12</v>
      </c>
      <c r="AM4">
        <v>11</v>
      </c>
      <c r="AN4">
        <v>10</v>
      </c>
      <c r="AO4">
        <v>10</v>
      </c>
      <c r="AP4">
        <v>6</v>
      </c>
      <c r="AQ4">
        <v>4</v>
      </c>
      <c r="AR4">
        <v>5</v>
      </c>
    </row>
    <row r="5" spans="1:44" x14ac:dyDescent="0.45">
      <c r="A5">
        <v>2</v>
      </c>
      <c r="B5" t="s">
        <v>188</v>
      </c>
      <c r="C5">
        <v>16758</v>
      </c>
      <c r="D5">
        <v>18470</v>
      </c>
      <c r="E5">
        <v>35228</v>
      </c>
      <c r="F5">
        <v>85</v>
      </c>
      <c r="G5">
        <v>89</v>
      </c>
      <c r="H5">
        <v>87</v>
      </c>
      <c r="I5">
        <v>4</v>
      </c>
      <c r="J5">
        <v>4</v>
      </c>
      <c r="K5">
        <v>4</v>
      </c>
      <c r="L5">
        <v>71</v>
      </c>
      <c r="M5">
        <v>73</v>
      </c>
      <c r="N5">
        <v>72</v>
      </c>
      <c r="O5">
        <v>11</v>
      </c>
      <c r="P5">
        <v>11</v>
      </c>
      <c r="Q5">
        <v>11</v>
      </c>
      <c r="R5">
        <v>57</v>
      </c>
      <c r="S5">
        <v>59</v>
      </c>
      <c r="T5">
        <v>58</v>
      </c>
      <c r="U5">
        <v>25</v>
      </c>
      <c r="V5">
        <v>25</v>
      </c>
      <c r="W5">
        <v>25</v>
      </c>
      <c r="X5">
        <v>1</v>
      </c>
      <c r="Y5">
        <v>1</v>
      </c>
      <c r="Z5">
        <v>1</v>
      </c>
      <c r="AA5">
        <v>14</v>
      </c>
      <c r="AB5">
        <v>14</v>
      </c>
      <c r="AC5">
        <v>14</v>
      </c>
      <c r="AD5">
        <v>32</v>
      </c>
      <c r="AE5">
        <v>34</v>
      </c>
      <c r="AF5">
        <v>33</v>
      </c>
      <c r="AG5">
        <v>3</v>
      </c>
      <c r="AH5">
        <v>3</v>
      </c>
      <c r="AI5">
        <v>3</v>
      </c>
      <c r="AJ5">
        <v>15</v>
      </c>
      <c r="AK5">
        <v>17</v>
      </c>
      <c r="AL5">
        <v>16</v>
      </c>
      <c r="AM5">
        <v>9</v>
      </c>
      <c r="AN5">
        <v>7</v>
      </c>
      <c r="AO5">
        <v>8</v>
      </c>
      <c r="AP5">
        <v>5</v>
      </c>
      <c r="AQ5">
        <v>4</v>
      </c>
      <c r="AR5">
        <v>4</v>
      </c>
    </row>
    <row r="6" spans="1:44" x14ac:dyDescent="0.45">
      <c r="A6">
        <v>2</v>
      </c>
      <c r="B6" t="s">
        <v>189</v>
      </c>
      <c r="C6">
        <v>8116</v>
      </c>
      <c r="D6">
        <v>9235</v>
      </c>
      <c r="E6">
        <v>17351</v>
      </c>
      <c r="F6">
        <v>85</v>
      </c>
      <c r="G6">
        <v>88</v>
      </c>
      <c r="H6">
        <v>87</v>
      </c>
      <c r="I6">
        <v>14</v>
      </c>
      <c r="J6">
        <v>9</v>
      </c>
      <c r="K6">
        <v>11</v>
      </c>
      <c r="L6">
        <v>69</v>
      </c>
      <c r="M6">
        <v>68</v>
      </c>
      <c r="N6">
        <v>68</v>
      </c>
      <c r="O6">
        <v>21</v>
      </c>
      <c r="P6">
        <v>16</v>
      </c>
      <c r="Q6">
        <v>18</v>
      </c>
      <c r="R6">
        <v>46</v>
      </c>
      <c r="S6">
        <v>50</v>
      </c>
      <c r="T6">
        <v>48</v>
      </c>
      <c r="U6">
        <v>12</v>
      </c>
      <c r="V6">
        <v>12</v>
      </c>
      <c r="W6">
        <v>12</v>
      </c>
      <c r="X6" t="s">
        <v>60</v>
      </c>
      <c r="Y6" t="s">
        <v>60</v>
      </c>
      <c r="Z6" t="s">
        <v>60</v>
      </c>
      <c r="AA6">
        <v>10</v>
      </c>
      <c r="AB6">
        <v>10</v>
      </c>
      <c r="AC6">
        <v>10</v>
      </c>
      <c r="AD6">
        <v>34</v>
      </c>
      <c r="AE6">
        <v>38</v>
      </c>
      <c r="AF6">
        <v>36</v>
      </c>
      <c r="AG6">
        <v>2</v>
      </c>
      <c r="AH6">
        <v>2</v>
      </c>
      <c r="AI6">
        <v>2</v>
      </c>
      <c r="AJ6">
        <v>16</v>
      </c>
      <c r="AK6">
        <v>20</v>
      </c>
      <c r="AL6">
        <v>18</v>
      </c>
      <c r="AM6">
        <v>12</v>
      </c>
      <c r="AN6">
        <v>10</v>
      </c>
      <c r="AO6">
        <v>11</v>
      </c>
      <c r="AP6">
        <v>3</v>
      </c>
      <c r="AQ6">
        <v>2</v>
      </c>
      <c r="AR6">
        <v>2</v>
      </c>
    </row>
    <row r="7" spans="1:44" x14ac:dyDescent="0.45">
      <c r="A7">
        <v>2</v>
      </c>
      <c r="B7" t="s">
        <v>190</v>
      </c>
      <c r="C7">
        <v>24138</v>
      </c>
      <c r="D7">
        <v>27830</v>
      </c>
      <c r="E7">
        <v>51968</v>
      </c>
      <c r="F7">
        <v>86</v>
      </c>
      <c r="G7">
        <v>90</v>
      </c>
      <c r="H7">
        <v>88</v>
      </c>
      <c r="I7">
        <v>9</v>
      </c>
      <c r="J7">
        <v>7</v>
      </c>
      <c r="K7">
        <v>8</v>
      </c>
      <c r="L7">
        <v>67</v>
      </c>
      <c r="M7">
        <v>68</v>
      </c>
      <c r="N7">
        <v>68</v>
      </c>
      <c r="O7">
        <v>15</v>
      </c>
      <c r="P7">
        <v>13</v>
      </c>
      <c r="Q7">
        <v>14</v>
      </c>
      <c r="R7">
        <v>50</v>
      </c>
      <c r="S7">
        <v>52</v>
      </c>
      <c r="T7">
        <v>51</v>
      </c>
      <c r="U7">
        <v>16</v>
      </c>
      <c r="V7">
        <v>17</v>
      </c>
      <c r="W7">
        <v>16</v>
      </c>
      <c r="X7">
        <v>1</v>
      </c>
      <c r="Y7" t="s">
        <v>60</v>
      </c>
      <c r="Z7">
        <v>1</v>
      </c>
      <c r="AA7">
        <v>12</v>
      </c>
      <c r="AB7">
        <v>13</v>
      </c>
      <c r="AC7">
        <v>13</v>
      </c>
      <c r="AD7">
        <v>34</v>
      </c>
      <c r="AE7">
        <v>36</v>
      </c>
      <c r="AF7">
        <v>35</v>
      </c>
      <c r="AG7">
        <v>3</v>
      </c>
      <c r="AH7">
        <v>2</v>
      </c>
      <c r="AI7">
        <v>2</v>
      </c>
      <c r="AJ7">
        <v>19</v>
      </c>
      <c r="AK7">
        <v>21</v>
      </c>
      <c r="AL7">
        <v>20</v>
      </c>
      <c r="AM7">
        <v>10</v>
      </c>
      <c r="AN7">
        <v>8</v>
      </c>
      <c r="AO7">
        <v>9</v>
      </c>
      <c r="AP7">
        <v>4</v>
      </c>
      <c r="AQ7">
        <v>3</v>
      </c>
      <c r="AR7">
        <v>3</v>
      </c>
    </row>
    <row r="8" spans="1:44" x14ac:dyDescent="0.45">
      <c r="A8">
        <v>2</v>
      </c>
      <c r="B8" t="s">
        <v>191</v>
      </c>
      <c r="C8">
        <v>16069</v>
      </c>
      <c r="D8">
        <v>19072</v>
      </c>
      <c r="E8">
        <v>35141</v>
      </c>
      <c r="F8">
        <v>86</v>
      </c>
      <c r="G8">
        <v>89</v>
      </c>
      <c r="H8">
        <v>88</v>
      </c>
      <c r="I8">
        <v>10</v>
      </c>
      <c r="J8">
        <v>7</v>
      </c>
      <c r="K8">
        <v>9</v>
      </c>
      <c r="L8">
        <v>66</v>
      </c>
      <c r="M8">
        <v>66</v>
      </c>
      <c r="N8">
        <v>66</v>
      </c>
      <c r="O8">
        <v>15</v>
      </c>
      <c r="P8">
        <v>13</v>
      </c>
      <c r="Q8">
        <v>14</v>
      </c>
      <c r="R8">
        <v>48</v>
      </c>
      <c r="S8">
        <v>51</v>
      </c>
      <c r="T8">
        <v>49</v>
      </c>
      <c r="U8">
        <v>13</v>
      </c>
      <c r="V8">
        <v>13</v>
      </c>
      <c r="W8">
        <v>13</v>
      </c>
      <c r="X8">
        <v>1</v>
      </c>
      <c r="Y8" t="s">
        <v>60</v>
      </c>
      <c r="Z8">
        <v>1</v>
      </c>
      <c r="AA8">
        <v>11</v>
      </c>
      <c r="AB8">
        <v>11</v>
      </c>
      <c r="AC8">
        <v>11</v>
      </c>
      <c r="AD8">
        <v>35</v>
      </c>
      <c r="AE8">
        <v>38</v>
      </c>
      <c r="AF8">
        <v>36</v>
      </c>
      <c r="AG8">
        <v>3</v>
      </c>
      <c r="AH8">
        <v>2</v>
      </c>
      <c r="AI8">
        <v>2</v>
      </c>
      <c r="AJ8">
        <v>20</v>
      </c>
      <c r="AK8">
        <v>23</v>
      </c>
      <c r="AL8">
        <v>21</v>
      </c>
      <c r="AM8">
        <v>11</v>
      </c>
      <c r="AN8">
        <v>8</v>
      </c>
      <c r="AO8">
        <v>10</v>
      </c>
      <c r="AP8">
        <v>3</v>
      </c>
      <c r="AQ8">
        <v>2</v>
      </c>
      <c r="AR8">
        <v>3</v>
      </c>
    </row>
    <row r="9" spans="1:44" x14ac:dyDescent="0.45">
      <c r="A9">
        <v>2</v>
      </c>
      <c r="B9" t="s">
        <v>192</v>
      </c>
      <c r="C9">
        <v>13170</v>
      </c>
      <c r="D9">
        <v>15357</v>
      </c>
      <c r="E9">
        <v>28527</v>
      </c>
      <c r="F9">
        <v>88</v>
      </c>
      <c r="G9">
        <v>91</v>
      </c>
      <c r="H9">
        <v>90</v>
      </c>
      <c r="I9">
        <v>10</v>
      </c>
      <c r="J9">
        <v>7</v>
      </c>
      <c r="K9">
        <v>8</v>
      </c>
      <c r="L9">
        <v>67</v>
      </c>
      <c r="M9">
        <v>68</v>
      </c>
      <c r="N9">
        <v>68</v>
      </c>
      <c r="O9">
        <v>19</v>
      </c>
      <c r="P9">
        <v>17</v>
      </c>
      <c r="Q9">
        <v>18</v>
      </c>
      <c r="R9">
        <v>46</v>
      </c>
      <c r="S9">
        <v>49</v>
      </c>
      <c r="T9">
        <v>47</v>
      </c>
      <c r="U9">
        <v>15</v>
      </c>
      <c r="V9">
        <v>15</v>
      </c>
      <c r="W9">
        <v>15</v>
      </c>
      <c r="X9">
        <v>1</v>
      </c>
      <c r="Y9" t="s">
        <v>60</v>
      </c>
      <c r="Z9" t="s">
        <v>60</v>
      </c>
      <c r="AA9">
        <v>10</v>
      </c>
      <c r="AB9">
        <v>10</v>
      </c>
      <c r="AC9">
        <v>10</v>
      </c>
      <c r="AD9">
        <v>31</v>
      </c>
      <c r="AE9">
        <v>33</v>
      </c>
      <c r="AF9">
        <v>32</v>
      </c>
      <c r="AG9">
        <v>3</v>
      </c>
      <c r="AH9">
        <v>2</v>
      </c>
      <c r="AI9">
        <v>3</v>
      </c>
      <c r="AJ9">
        <v>21</v>
      </c>
      <c r="AK9">
        <v>23</v>
      </c>
      <c r="AL9">
        <v>22</v>
      </c>
      <c r="AM9">
        <v>9</v>
      </c>
      <c r="AN9">
        <v>7</v>
      </c>
      <c r="AO9">
        <v>8</v>
      </c>
      <c r="AP9">
        <v>3</v>
      </c>
      <c r="AQ9">
        <v>2</v>
      </c>
      <c r="AR9">
        <v>3</v>
      </c>
    </row>
    <row r="10" spans="1:44" x14ac:dyDescent="0.45">
      <c r="A10">
        <v>2</v>
      </c>
      <c r="B10" t="s">
        <v>193</v>
      </c>
      <c r="C10">
        <v>17880</v>
      </c>
      <c r="D10">
        <v>20804</v>
      </c>
      <c r="E10">
        <v>38684</v>
      </c>
      <c r="F10">
        <v>86</v>
      </c>
      <c r="G10">
        <v>89</v>
      </c>
      <c r="H10">
        <v>88</v>
      </c>
      <c r="I10">
        <v>8</v>
      </c>
      <c r="J10">
        <v>6</v>
      </c>
      <c r="K10">
        <v>7</v>
      </c>
      <c r="L10">
        <v>68</v>
      </c>
      <c r="M10">
        <v>67</v>
      </c>
      <c r="N10">
        <v>68</v>
      </c>
      <c r="O10">
        <v>16</v>
      </c>
      <c r="P10">
        <v>14</v>
      </c>
      <c r="Q10">
        <v>15</v>
      </c>
      <c r="R10">
        <v>49</v>
      </c>
      <c r="S10">
        <v>51</v>
      </c>
      <c r="T10">
        <v>50</v>
      </c>
      <c r="U10">
        <v>17</v>
      </c>
      <c r="V10">
        <v>17</v>
      </c>
      <c r="W10">
        <v>17</v>
      </c>
      <c r="X10">
        <v>1</v>
      </c>
      <c r="Y10" t="s">
        <v>60</v>
      </c>
      <c r="Z10">
        <v>1</v>
      </c>
      <c r="AA10">
        <v>10</v>
      </c>
      <c r="AB10">
        <v>11</v>
      </c>
      <c r="AC10">
        <v>11</v>
      </c>
      <c r="AD10">
        <v>32</v>
      </c>
      <c r="AE10">
        <v>34</v>
      </c>
      <c r="AF10">
        <v>33</v>
      </c>
      <c r="AG10">
        <v>3</v>
      </c>
      <c r="AH10">
        <v>2</v>
      </c>
      <c r="AI10">
        <v>2</v>
      </c>
      <c r="AJ10">
        <v>19</v>
      </c>
      <c r="AK10">
        <v>22</v>
      </c>
      <c r="AL10">
        <v>20</v>
      </c>
      <c r="AM10">
        <v>10</v>
      </c>
      <c r="AN10">
        <v>8</v>
      </c>
      <c r="AO10">
        <v>9</v>
      </c>
      <c r="AP10">
        <v>4</v>
      </c>
      <c r="AQ10">
        <v>2</v>
      </c>
      <c r="AR10">
        <v>3</v>
      </c>
    </row>
    <row r="11" spans="1:44" x14ac:dyDescent="0.45">
      <c r="A11">
        <v>2</v>
      </c>
      <c r="B11" t="s">
        <v>194</v>
      </c>
      <c r="C11">
        <v>19652</v>
      </c>
      <c r="D11">
        <v>22144</v>
      </c>
      <c r="E11">
        <v>41796</v>
      </c>
      <c r="F11">
        <v>87</v>
      </c>
      <c r="G11">
        <v>90</v>
      </c>
      <c r="H11">
        <v>89</v>
      </c>
      <c r="I11">
        <v>7</v>
      </c>
      <c r="J11">
        <v>6</v>
      </c>
      <c r="K11">
        <v>7</v>
      </c>
      <c r="L11">
        <v>62</v>
      </c>
      <c r="M11">
        <v>62</v>
      </c>
      <c r="N11">
        <v>62</v>
      </c>
      <c r="O11">
        <v>14</v>
      </c>
      <c r="P11">
        <v>13</v>
      </c>
      <c r="Q11">
        <v>13</v>
      </c>
      <c r="R11">
        <v>46</v>
      </c>
      <c r="S11">
        <v>48</v>
      </c>
      <c r="T11">
        <v>47</v>
      </c>
      <c r="U11">
        <v>18</v>
      </c>
      <c r="V11">
        <v>19</v>
      </c>
      <c r="W11">
        <v>19</v>
      </c>
      <c r="X11">
        <v>1</v>
      </c>
      <c r="Y11">
        <v>1</v>
      </c>
      <c r="Z11">
        <v>1</v>
      </c>
      <c r="AA11">
        <v>10</v>
      </c>
      <c r="AB11">
        <v>11</v>
      </c>
      <c r="AC11">
        <v>11</v>
      </c>
      <c r="AD11">
        <v>27</v>
      </c>
      <c r="AE11">
        <v>29</v>
      </c>
      <c r="AF11">
        <v>28</v>
      </c>
      <c r="AG11">
        <v>2</v>
      </c>
      <c r="AH11">
        <v>2</v>
      </c>
      <c r="AI11">
        <v>2</v>
      </c>
      <c r="AJ11">
        <v>25</v>
      </c>
      <c r="AK11">
        <v>28</v>
      </c>
      <c r="AL11">
        <v>27</v>
      </c>
      <c r="AM11">
        <v>9</v>
      </c>
      <c r="AN11">
        <v>7</v>
      </c>
      <c r="AO11">
        <v>8</v>
      </c>
      <c r="AP11">
        <v>4</v>
      </c>
      <c r="AQ11">
        <v>3</v>
      </c>
      <c r="AR11">
        <v>3</v>
      </c>
    </row>
    <row r="12" spans="1:44" x14ac:dyDescent="0.45">
      <c r="A12">
        <v>2</v>
      </c>
      <c r="B12" t="s">
        <v>195</v>
      </c>
      <c r="C12">
        <v>30096</v>
      </c>
      <c r="D12">
        <v>32927</v>
      </c>
      <c r="E12">
        <v>63023</v>
      </c>
      <c r="F12">
        <v>87</v>
      </c>
      <c r="G12">
        <v>90</v>
      </c>
      <c r="H12">
        <v>89</v>
      </c>
      <c r="I12">
        <v>7</v>
      </c>
      <c r="J12">
        <v>5</v>
      </c>
      <c r="K12">
        <v>6</v>
      </c>
      <c r="L12">
        <v>60</v>
      </c>
      <c r="M12">
        <v>60</v>
      </c>
      <c r="N12">
        <v>60</v>
      </c>
      <c r="O12">
        <v>14</v>
      </c>
      <c r="P12">
        <v>13</v>
      </c>
      <c r="Q12">
        <v>13</v>
      </c>
      <c r="R12">
        <v>43</v>
      </c>
      <c r="S12">
        <v>44</v>
      </c>
      <c r="T12">
        <v>43</v>
      </c>
      <c r="U12">
        <v>20</v>
      </c>
      <c r="V12">
        <v>20</v>
      </c>
      <c r="W12">
        <v>20</v>
      </c>
      <c r="X12">
        <v>1</v>
      </c>
      <c r="Y12">
        <v>1</v>
      </c>
      <c r="Z12">
        <v>1</v>
      </c>
      <c r="AA12">
        <v>11</v>
      </c>
      <c r="AB12">
        <v>12</v>
      </c>
      <c r="AC12">
        <v>11</v>
      </c>
      <c r="AD12">
        <v>23</v>
      </c>
      <c r="AE12">
        <v>23</v>
      </c>
      <c r="AF12">
        <v>23</v>
      </c>
      <c r="AG12">
        <v>4</v>
      </c>
      <c r="AH12">
        <v>3</v>
      </c>
      <c r="AI12">
        <v>3</v>
      </c>
      <c r="AJ12">
        <v>27</v>
      </c>
      <c r="AK12">
        <v>30</v>
      </c>
      <c r="AL12">
        <v>29</v>
      </c>
      <c r="AM12">
        <v>9</v>
      </c>
      <c r="AN12">
        <v>7</v>
      </c>
      <c r="AO12">
        <v>8</v>
      </c>
      <c r="AP12">
        <v>4</v>
      </c>
      <c r="AQ12">
        <v>3</v>
      </c>
      <c r="AR12">
        <v>3</v>
      </c>
    </row>
    <row r="13" spans="1:44" x14ac:dyDescent="0.45">
      <c r="A13">
        <v>2</v>
      </c>
      <c r="B13" t="s">
        <v>196</v>
      </c>
      <c r="C13">
        <v>16077</v>
      </c>
      <c r="D13">
        <v>18539</v>
      </c>
      <c r="E13">
        <v>34616</v>
      </c>
      <c r="F13">
        <v>86</v>
      </c>
      <c r="G13">
        <v>89</v>
      </c>
      <c r="H13">
        <v>88</v>
      </c>
      <c r="I13">
        <v>8</v>
      </c>
      <c r="J13">
        <v>7</v>
      </c>
      <c r="K13">
        <v>7</v>
      </c>
      <c r="L13">
        <v>59</v>
      </c>
      <c r="M13">
        <v>58</v>
      </c>
      <c r="N13">
        <v>59</v>
      </c>
      <c r="O13">
        <v>16</v>
      </c>
      <c r="P13">
        <v>16</v>
      </c>
      <c r="Q13">
        <v>16</v>
      </c>
      <c r="R13">
        <v>40</v>
      </c>
      <c r="S13">
        <v>40</v>
      </c>
      <c r="T13">
        <v>40</v>
      </c>
      <c r="U13">
        <v>16</v>
      </c>
      <c r="V13">
        <v>15</v>
      </c>
      <c r="W13">
        <v>16</v>
      </c>
      <c r="X13">
        <v>1</v>
      </c>
      <c r="Y13">
        <v>1</v>
      </c>
      <c r="Z13">
        <v>1</v>
      </c>
      <c r="AA13">
        <v>10</v>
      </c>
      <c r="AB13">
        <v>10</v>
      </c>
      <c r="AC13">
        <v>10</v>
      </c>
      <c r="AD13">
        <v>23</v>
      </c>
      <c r="AE13">
        <v>24</v>
      </c>
      <c r="AF13">
        <v>24</v>
      </c>
      <c r="AG13">
        <v>4</v>
      </c>
      <c r="AH13">
        <v>3</v>
      </c>
      <c r="AI13">
        <v>3</v>
      </c>
      <c r="AJ13">
        <v>27</v>
      </c>
      <c r="AK13">
        <v>31</v>
      </c>
      <c r="AL13">
        <v>29</v>
      </c>
      <c r="AM13">
        <v>10</v>
      </c>
      <c r="AN13">
        <v>8</v>
      </c>
      <c r="AO13">
        <v>9</v>
      </c>
      <c r="AP13">
        <v>4</v>
      </c>
      <c r="AQ13">
        <v>3</v>
      </c>
      <c r="AR13">
        <v>3</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652</v>
      </c>
      <c r="D15">
        <v>995</v>
      </c>
      <c r="E15">
        <v>1647</v>
      </c>
      <c r="F15">
        <v>81</v>
      </c>
      <c r="G15">
        <v>85</v>
      </c>
      <c r="H15">
        <v>84</v>
      </c>
      <c r="I15">
        <v>2</v>
      </c>
      <c r="J15">
        <v>2</v>
      </c>
      <c r="K15">
        <v>2</v>
      </c>
      <c r="L15">
        <v>64</v>
      </c>
      <c r="M15">
        <v>70</v>
      </c>
      <c r="N15">
        <v>68</v>
      </c>
      <c r="O15">
        <v>15</v>
      </c>
      <c r="P15">
        <v>17</v>
      </c>
      <c r="Q15">
        <v>16</v>
      </c>
      <c r="R15">
        <v>48</v>
      </c>
      <c r="S15">
        <v>52</v>
      </c>
      <c r="T15">
        <v>51</v>
      </c>
      <c r="U15">
        <v>16</v>
      </c>
      <c r="V15">
        <v>19</v>
      </c>
      <c r="W15">
        <v>18</v>
      </c>
      <c r="X15">
        <v>0</v>
      </c>
      <c r="Y15">
        <v>1</v>
      </c>
      <c r="Z15" t="s">
        <v>60</v>
      </c>
      <c r="AA15">
        <v>8</v>
      </c>
      <c r="AB15">
        <v>10</v>
      </c>
      <c r="AC15">
        <v>9</v>
      </c>
      <c r="AD15">
        <v>32</v>
      </c>
      <c r="AE15">
        <v>33</v>
      </c>
      <c r="AF15">
        <v>33</v>
      </c>
      <c r="AG15">
        <v>1</v>
      </c>
      <c r="AH15">
        <v>1</v>
      </c>
      <c r="AI15">
        <v>1</v>
      </c>
      <c r="AJ15">
        <v>17</v>
      </c>
      <c r="AK15">
        <v>15</v>
      </c>
      <c r="AL15">
        <v>16</v>
      </c>
      <c r="AM15">
        <v>12</v>
      </c>
      <c r="AN15">
        <v>9</v>
      </c>
      <c r="AO15">
        <v>10</v>
      </c>
      <c r="AP15">
        <v>7</v>
      </c>
      <c r="AQ15">
        <v>6</v>
      </c>
      <c r="AR15">
        <v>6</v>
      </c>
    </row>
    <row r="16" spans="1:44" x14ac:dyDescent="0.45">
      <c r="A16">
        <v>3</v>
      </c>
      <c r="B16">
        <v>203</v>
      </c>
      <c r="C16">
        <v>423</v>
      </c>
      <c r="D16">
        <v>427</v>
      </c>
      <c r="E16">
        <v>850</v>
      </c>
      <c r="F16">
        <v>83</v>
      </c>
      <c r="G16">
        <v>90</v>
      </c>
      <c r="H16">
        <v>87</v>
      </c>
      <c r="I16">
        <v>7</v>
      </c>
      <c r="J16">
        <v>5</v>
      </c>
      <c r="K16">
        <v>6</v>
      </c>
      <c r="L16">
        <v>70</v>
      </c>
      <c r="M16">
        <v>74</v>
      </c>
      <c r="N16">
        <v>72</v>
      </c>
      <c r="O16">
        <v>10</v>
      </c>
      <c r="P16">
        <v>12</v>
      </c>
      <c r="Q16">
        <v>11</v>
      </c>
      <c r="R16">
        <v>57</v>
      </c>
      <c r="S16">
        <v>55</v>
      </c>
      <c r="T16">
        <v>56</v>
      </c>
      <c r="U16">
        <v>16</v>
      </c>
      <c r="V16">
        <v>16</v>
      </c>
      <c r="W16">
        <v>16</v>
      </c>
      <c r="X16" t="s">
        <v>47</v>
      </c>
      <c r="Y16" t="s">
        <v>47</v>
      </c>
      <c r="Z16" t="s">
        <v>47</v>
      </c>
      <c r="AA16">
        <v>7</v>
      </c>
      <c r="AB16">
        <v>6</v>
      </c>
      <c r="AC16">
        <v>7</v>
      </c>
      <c r="AD16">
        <v>40</v>
      </c>
      <c r="AE16">
        <v>39</v>
      </c>
      <c r="AF16">
        <v>40</v>
      </c>
      <c r="AG16">
        <v>4</v>
      </c>
      <c r="AH16">
        <v>7</v>
      </c>
      <c r="AI16">
        <v>6</v>
      </c>
      <c r="AJ16">
        <v>13</v>
      </c>
      <c r="AK16">
        <v>16</v>
      </c>
      <c r="AL16">
        <v>15</v>
      </c>
      <c r="AM16">
        <v>11</v>
      </c>
      <c r="AN16">
        <v>7</v>
      </c>
      <c r="AO16">
        <v>9</v>
      </c>
      <c r="AP16">
        <v>6</v>
      </c>
      <c r="AQ16">
        <v>3</v>
      </c>
      <c r="AR16">
        <v>4</v>
      </c>
    </row>
    <row r="17" spans="1:44" x14ac:dyDescent="0.45">
      <c r="A17">
        <v>3</v>
      </c>
      <c r="B17">
        <v>204</v>
      </c>
      <c r="C17">
        <v>504</v>
      </c>
      <c r="D17">
        <v>736</v>
      </c>
      <c r="E17">
        <v>1240</v>
      </c>
      <c r="F17">
        <v>82</v>
      </c>
      <c r="G17">
        <v>85</v>
      </c>
      <c r="H17">
        <v>83</v>
      </c>
      <c r="I17">
        <v>4</v>
      </c>
      <c r="J17">
        <v>3</v>
      </c>
      <c r="K17">
        <v>3</v>
      </c>
      <c r="L17">
        <v>73</v>
      </c>
      <c r="M17">
        <v>73</v>
      </c>
      <c r="N17">
        <v>73</v>
      </c>
      <c r="O17">
        <v>7</v>
      </c>
      <c r="P17">
        <v>10</v>
      </c>
      <c r="Q17">
        <v>9</v>
      </c>
      <c r="R17">
        <v>58</v>
      </c>
      <c r="S17">
        <v>55</v>
      </c>
      <c r="T17">
        <v>56</v>
      </c>
      <c r="U17">
        <v>23</v>
      </c>
      <c r="V17">
        <v>19</v>
      </c>
      <c r="W17">
        <v>20</v>
      </c>
      <c r="X17">
        <v>1</v>
      </c>
      <c r="Y17">
        <v>1</v>
      </c>
      <c r="Z17">
        <v>1</v>
      </c>
      <c r="AA17">
        <v>12</v>
      </c>
      <c r="AB17">
        <v>9</v>
      </c>
      <c r="AC17">
        <v>10</v>
      </c>
      <c r="AD17">
        <v>35</v>
      </c>
      <c r="AE17">
        <v>36</v>
      </c>
      <c r="AF17">
        <v>36</v>
      </c>
      <c r="AG17">
        <v>8</v>
      </c>
      <c r="AH17">
        <v>8</v>
      </c>
      <c r="AI17">
        <v>8</v>
      </c>
      <c r="AJ17">
        <v>9</v>
      </c>
      <c r="AK17">
        <v>12</v>
      </c>
      <c r="AL17">
        <v>11</v>
      </c>
      <c r="AM17">
        <v>12</v>
      </c>
      <c r="AN17">
        <v>10</v>
      </c>
      <c r="AO17">
        <v>11</v>
      </c>
      <c r="AP17">
        <v>6</v>
      </c>
      <c r="AQ17">
        <v>5</v>
      </c>
      <c r="AR17">
        <v>5</v>
      </c>
    </row>
    <row r="18" spans="1:44" x14ac:dyDescent="0.45">
      <c r="A18">
        <v>3</v>
      </c>
      <c r="B18">
        <v>205</v>
      </c>
      <c r="C18">
        <v>647</v>
      </c>
      <c r="D18">
        <v>602</v>
      </c>
      <c r="E18">
        <v>1249</v>
      </c>
      <c r="F18">
        <v>84</v>
      </c>
      <c r="G18">
        <v>87</v>
      </c>
      <c r="H18">
        <v>86</v>
      </c>
      <c r="I18">
        <v>2</v>
      </c>
      <c r="J18">
        <v>2</v>
      </c>
      <c r="K18">
        <v>2</v>
      </c>
      <c r="L18">
        <v>73</v>
      </c>
      <c r="M18">
        <v>76</v>
      </c>
      <c r="N18">
        <v>74</v>
      </c>
      <c r="O18">
        <v>15</v>
      </c>
      <c r="P18">
        <v>14</v>
      </c>
      <c r="Q18">
        <v>14</v>
      </c>
      <c r="R18">
        <v>53</v>
      </c>
      <c r="S18">
        <v>58</v>
      </c>
      <c r="T18">
        <v>55</v>
      </c>
      <c r="U18">
        <v>21</v>
      </c>
      <c r="V18">
        <v>19</v>
      </c>
      <c r="W18">
        <v>20</v>
      </c>
      <c r="X18">
        <v>2</v>
      </c>
      <c r="Y18">
        <v>0</v>
      </c>
      <c r="Z18">
        <v>1</v>
      </c>
      <c r="AA18">
        <v>14</v>
      </c>
      <c r="AB18">
        <v>11</v>
      </c>
      <c r="AC18">
        <v>13</v>
      </c>
      <c r="AD18">
        <v>32</v>
      </c>
      <c r="AE18">
        <v>39</v>
      </c>
      <c r="AF18">
        <v>35</v>
      </c>
      <c r="AG18">
        <v>5</v>
      </c>
      <c r="AH18">
        <v>4</v>
      </c>
      <c r="AI18">
        <v>4</v>
      </c>
      <c r="AJ18">
        <v>11</v>
      </c>
      <c r="AK18">
        <v>11</v>
      </c>
      <c r="AL18">
        <v>11</v>
      </c>
      <c r="AM18">
        <v>10</v>
      </c>
      <c r="AN18">
        <v>9</v>
      </c>
      <c r="AO18">
        <v>9</v>
      </c>
      <c r="AP18">
        <v>6</v>
      </c>
      <c r="AQ18">
        <v>4</v>
      </c>
      <c r="AR18">
        <v>5</v>
      </c>
    </row>
    <row r="19" spans="1:44" x14ac:dyDescent="0.45">
      <c r="A19">
        <v>3</v>
      </c>
      <c r="B19">
        <v>206</v>
      </c>
      <c r="C19">
        <v>575</v>
      </c>
      <c r="D19">
        <v>705</v>
      </c>
      <c r="E19">
        <v>1280</v>
      </c>
      <c r="F19">
        <v>82</v>
      </c>
      <c r="G19">
        <v>87</v>
      </c>
      <c r="H19">
        <v>85</v>
      </c>
      <c r="I19">
        <v>3</v>
      </c>
      <c r="J19">
        <v>4</v>
      </c>
      <c r="K19">
        <v>4</v>
      </c>
      <c r="L19">
        <v>68</v>
      </c>
      <c r="M19">
        <v>72</v>
      </c>
      <c r="N19">
        <v>70</v>
      </c>
      <c r="O19">
        <v>15</v>
      </c>
      <c r="P19">
        <v>16</v>
      </c>
      <c r="Q19">
        <v>15</v>
      </c>
      <c r="R19">
        <v>50</v>
      </c>
      <c r="S19">
        <v>54</v>
      </c>
      <c r="T19">
        <v>52</v>
      </c>
      <c r="U19">
        <v>14</v>
      </c>
      <c r="V19">
        <v>16</v>
      </c>
      <c r="W19">
        <v>15</v>
      </c>
      <c r="X19" t="s">
        <v>47</v>
      </c>
      <c r="Y19" t="s">
        <v>47</v>
      </c>
      <c r="Z19" t="s">
        <v>60</v>
      </c>
      <c r="AA19">
        <v>7</v>
      </c>
      <c r="AB19">
        <v>7</v>
      </c>
      <c r="AC19">
        <v>7</v>
      </c>
      <c r="AD19">
        <v>35</v>
      </c>
      <c r="AE19">
        <v>38</v>
      </c>
      <c r="AF19">
        <v>37</v>
      </c>
      <c r="AG19">
        <v>3</v>
      </c>
      <c r="AH19">
        <v>3</v>
      </c>
      <c r="AI19">
        <v>3</v>
      </c>
      <c r="AJ19">
        <v>14</v>
      </c>
      <c r="AK19">
        <v>15</v>
      </c>
      <c r="AL19">
        <v>15</v>
      </c>
      <c r="AM19">
        <v>13</v>
      </c>
      <c r="AN19">
        <v>10</v>
      </c>
      <c r="AO19">
        <v>11</v>
      </c>
      <c r="AP19">
        <v>5</v>
      </c>
      <c r="AQ19">
        <v>3</v>
      </c>
      <c r="AR19">
        <v>4</v>
      </c>
    </row>
    <row r="20" spans="1:44" x14ac:dyDescent="0.45">
      <c r="A20">
        <v>3</v>
      </c>
      <c r="B20">
        <v>207</v>
      </c>
      <c r="C20">
        <v>315</v>
      </c>
      <c r="D20">
        <v>398</v>
      </c>
      <c r="E20">
        <v>713</v>
      </c>
      <c r="F20">
        <v>88</v>
      </c>
      <c r="G20">
        <v>90</v>
      </c>
      <c r="H20">
        <v>89</v>
      </c>
      <c r="I20">
        <v>3</v>
      </c>
      <c r="J20">
        <v>1</v>
      </c>
      <c r="K20">
        <v>2</v>
      </c>
      <c r="L20">
        <v>76</v>
      </c>
      <c r="M20">
        <v>81</v>
      </c>
      <c r="N20">
        <v>79</v>
      </c>
      <c r="O20">
        <v>5</v>
      </c>
      <c r="P20">
        <v>6</v>
      </c>
      <c r="Q20">
        <v>5</v>
      </c>
      <c r="R20">
        <v>65</v>
      </c>
      <c r="S20">
        <v>71</v>
      </c>
      <c r="T20">
        <v>68</v>
      </c>
      <c r="U20">
        <v>34</v>
      </c>
      <c r="V20">
        <v>31</v>
      </c>
      <c r="W20">
        <v>32</v>
      </c>
      <c r="X20">
        <v>3</v>
      </c>
      <c r="Y20">
        <v>1</v>
      </c>
      <c r="Z20">
        <v>2</v>
      </c>
      <c r="AA20">
        <v>23</v>
      </c>
      <c r="AB20">
        <v>19</v>
      </c>
      <c r="AC20">
        <v>21</v>
      </c>
      <c r="AD20">
        <v>31</v>
      </c>
      <c r="AE20">
        <v>40</v>
      </c>
      <c r="AF20">
        <v>36</v>
      </c>
      <c r="AG20">
        <v>6</v>
      </c>
      <c r="AH20">
        <v>4</v>
      </c>
      <c r="AI20">
        <v>5</v>
      </c>
      <c r="AJ20">
        <v>11</v>
      </c>
      <c r="AK20">
        <v>10</v>
      </c>
      <c r="AL20">
        <v>10</v>
      </c>
      <c r="AM20">
        <v>8</v>
      </c>
      <c r="AN20">
        <v>7</v>
      </c>
      <c r="AO20">
        <v>7</v>
      </c>
      <c r="AP20">
        <v>4</v>
      </c>
      <c r="AQ20">
        <v>3</v>
      </c>
      <c r="AR20">
        <v>4</v>
      </c>
    </row>
    <row r="21" spans="1:44" x14ac:dyDescent="0.45">
      <c r="A21">
        <v>3</v>
      </c>
      <c r="B21">
        <v>208</v>
      </c>
      <c r="C21">
        <v>311</v>
      </c>
      <c r="D21">
        <v>352</v>
      </c>
      <c r="E21">
        <v>663</v>
      </c>
      <c r="F21">
        <v>85</v>
      </c>
      <c r="G21">
        <v>89</v>
      </c>
      <c r="H21">
        <v>87</v>
      </c>
      <c r="I21">
        <v>6</v>
      </c>
      <c r="J21">
        <v>5</v>
      </c>
      <c r="K21">
        <v>6</v>
      </c>
      <c r="L21">
        <v>69</v>
      </c>
      <c r="M21">
        <v>78</v>
      </c>
      <c r="N21">
        <v>74</v>
      </c>
      <c r="O21">
        <v>15</v>
      </c>
      <c r="P21">
        <v>14</v>
      </c>
      <c r="Q21">
        <v>15</v>
      </c>
      <c r="R21">
        <v>52</v>
      </c>
      <c r="S21">
        <v>62</v>
      </c>
      <c r="T21">
        <v>58</v>
      </c>
      <c r="U21">
        <v>17</v>
      </c>
      <c r="V21">
        <v>19</v>
      </c>
      <c r="W21">
        <v>18</v>
      </c>
      <c r="X21" t="s">
        <v>47</v>
      </c>
      <c r="Y21" t="s">
        <v>47</v>
      </c>
      <c r="Z21" t="s">
        <v>47</v>
      </c>
      <c r="AA21">
        <v>7</v>
      </c>
      <c r="AB21">
        <v>11</v>
      </c>
      <c r="AC21">
        <v>9</v>
      </c>
      <c r="AD21">
        <v>36</v>
      </c>
      <c r="AE21">
        <v>43</v>
      </c>
      <c r="AF21">
        <v>40</v>
      </c>
      <c r="AG21">
        <v>2</v>
      </c>
      <c r="AH21">
        <v>2</v>
      </c>
      <c r="AI21">
        <v>2</v>
      </c>
      <c r="AJ21">
        <v>15</v>
      </c>
      <c r="AK21">
        <v>11</v>
      </c>
      <c r="AL21">
        <v>13</v>
      </c>
      <c r="AM21">
        <v>11</v>
      </c>
      <c r="AN21">
        <v>8</v>
      </c>
      <c r="AO21">
        <v>9</v>
      </c>
      <c r="AP21">
        <v>5</v>
      </c>
      <c r="AQ21">
        <v>3</v>
      </c>
      <c r="AR21">
        <v>4</v>
      </c>
    </row>
    <row r="22" spans="1:44" x14ac:dyDescent="0.45">
      <c r="A22">
        <v>3</v>
      </c>
      <c r="B22">
        <v>209</v>
      </c>
      <c r="C22">
        <v>961</v>
      </c>
      <c r="D22">
        <v>1107</v>
      </c>
      <c r="E22">
        <v>2068</v>
      </c>
      <c r="F22">
        <v>83</v>
      </c>
      <c r="G22">
        <v>87</v>
      </c>
      <c r="H22">
        <v>85</v>
      </c>
      <c r="I22">
        <v>4</v>
      </c>
      <c r="J22">
        <v>4</v>
      </c>
      <c r="K22">
        <v>4</v>
      </c>
      <c r="L22">
        <v>72</v>
      </c>
      <c r="M22">
        <v>75</v>
      </c>
      <c r="N22">
        <v>74</v>
      </c>
      <c r="O22">
        <v>17</v>
      </c>
      <c r="P22">
        <v>14</v>
      </c>
      <c r="Q22">
        <v>15</v>
      </c>
      <c r="R22">
        <v>53</v>
      </c>
      <c r="S22">
        <v>59</v>
      </c>
      <c r="T22">
        <v>56</v>
      </c>
      <c r="U22">
        <v>13</v>
      </c>
      <c r="V22">
        <v>17</v>
      </c>
      <c r="W22">
        <v>15</v>
      </c>
      <c r="X22" t="s">
        <v>47</v>
      </c>
      <c r="Y22" t="s">
        <v>47</v>
      </c>
      <c r="Z22" t="s">
        <v>60</v>
      </c>
      <c r="AA22">
        <v>5</v>
      </c>
      <c r="AB22">
        <v>7</v>
      </c>
      <c r="AC22">
        <v>6</v>
      </c>
      <c r="AD22">
        <v>40</v>
      </c>
      <c r="AE22">
        <v>42</v>
      </c>
      <c r="AF22">
        <v>41</v>
      </c>
      <c r="AG22">
        <v>3</v>
      </c>
      <c r="AH22">
        <v>2</v>
      </c>
      <c r="AI22">
        <v>3</v>
      </c>
      <c r="AJ22">
        <v>11</v>
      </c>
      <c r="AK22">
        <v>12</v>
      </c>
      <c r="AL22">
        <v>12</v>
      </c>
      <c r="AM22">
        <v>12</v>
      </c>
      <c r="AN22">
        <v>9</v>
      </c>
      <c r="AO22">
        <v>10</v>
      </c>
      <c r="AP22">
        <v>5</v>
      </c>
      <c r="AQ22">
        <v>4</v>
      </c>
      <c r="AR22">
        <v>4</v>
      </c>
    </row>
    <row r="23" spans="1:44" x14ac:dyDescent="0.45">
      <c r="A23">
        <v>3</v>
      </c>
      <c r="B23">
        <v>210</v>
      </c>
      <c r="C23">
        <v>277</v>
      </c>
      <c r="D23">
        <v>340</v>
      </c>
      <c r="E23">
        <v>617</v>
      </c>
      <c r="F23">
        <v>83</v>
      </c>
      <c r="G23">
        <v>87</v>
      </c>
      <c r="H23">
        <v>85</v>
      </c>
      <c r="I23">
        <v>4</v>
      </c>
      <c r="J23">
        <v>6</v>
      </c>
      <c r="K23">
        <v>5</v>
      </c>
      <c r="L23">
        <v>72</v>
      </c>
      <c r="M23">
        <v>70</v>
      </c>
      <c r="N23">
        <v>71</v>
      </c>
      <c r="O23">
        <v>8</v>
      </c>
      <c r="P23">
        <v>13</v>
      </c>
      <c r="Q23">
        <v>11</v>
      </c>
      <c r="R23">
        <v>62</v>
      </c>
      <c r="S23">
        <v>56</v>
      </c>
      <c r="T23">
        <v>59</v>
      </c>
      <c r="U23">
        <v>28</v>
      </c>
      <c r="V23">
        <v>26</v>
      </c>
      <c r="W23">
        <v>27</v>
      </c>
      <c r="X23">
        <v>1</v>
      </c>
      <c r="Y23">
        <v>1</v>
      </c>
      <c r="Z23">
        <v>1</v>
      </c>
      <c r="AA23">
        <v>13</v>
      </c>
      <c r="AB23">
        <v>15</v>
      </c>
      <c r="AC23">
        <v>14</v>
      </c>
      <c r="AD23">
        <v>34</v>
      </c>
      <c r="AE23">
        <v>29</v>
      </c>
      <c r="AF23">
        <v>31</v>
      </c>
      <c r="AG23">
        <v>3</v>
      </c>
      <c r="AH23">
        <v>2</v>
      </c>
      <c r="AI23">
        <v>2</v>
      </c>
      <c r="AJ23">
        <v>11</v>
      </c>
      <c r="AK23">
        <v>16</v>
      </c>
      <c r="AL23">
        <v>14</v>
      </c>
      <c r="AM23">
        <v>12</v>
      </c>
      <c r="AN23">
        <v>11</v>
      </c>
      <c r="AO23">
        <v>12</v>
      </c>
      <c r="AP23">
        <v>5</v>
      </c>
      <c r="AQ23">
        <v>2</v>
      </c>
      <c r="AR23">
        <v>3</v>
      </c>
    </row>
    <row r="24" spans="1:44" x14ac:dyDescent="0.45">
      <c r="A24">
        <v>3</v>
      </c>
      <c r="B24">
        <v>211</v>
      </c>
      <c r="C24">
        <v>558</v>
      </c>
      <c r="D24">
        <v>732</v>
      </c>
      <c r="E24">
        <v>1290</v>
      </c>
      <c r="F24">
        <v>88</v>
      </c>
      <c r="G24">
        <v>86</v>
      </c>
      <c r="H24">
        <v>87</v>
      </c>
      <c r="I24">
        <v>8</v>
      </c>
      <c r="J24">
        <v>6</v>
      </c>
      <c r="K24">
        <v>7</v>
      </c>
      <c r="L24">
        <v>79</v>
      </c>
      <c r="M24">
        <v>78</v>
      </c>
      <c r="N24">
        <v>79</v>
      </c>
      <c r="O24">
        <v>17</v>
      </c>
      <c r="P24">
        <v>13</v>
      </c>
      <c r="Q24">
        <v>15</v>
      </c>
      <c r="R24">
        <v>59</v>
      </c>
      <c r="S24">
        <v>63</v>
      </c>
      <c r="T24">
        <v>62</v>
      </c>
      <c r="U24">
        <v>22</v>
      </c>
      <c r="V24">
        <v>24</v>
      </c>
      <c r="W24">
        <v>23</v>
      </c>
      <c r="X24" t="s">
        <v>47</v>
      </c>
      <c r="Y24" t="s">
        <v>47</v>
      </c>
      <c r="Z24" t="s">
        <v>60</v>
      </c>
      <c r="AA24">
        <v>10</v>
      </c>
      <c r="AB24">
        <v>11</v>
      </c>
      <c r="AC24">
        <v>10</v>
      </c>
      <c r="AD24">
        <v>37</v>
      </c>
      <c r="AE24">
        <v>39</v>
      </c>
      <c r="AF24">
        <v>38</v>
      </c>
      <c r="AG24">
        <v>3</v>
      </c>
      <c r="AH24">
        <v>2</v>
      </c>
      <c r="AI24">
        <v>3</v>
      </c>
      <c r="AJ24">
        <v>8</v>
      </c>
      <c r="AK24">
        <v>8</v>
      </c>
      <c r="AL24">
        <v>8</v>
      </c>
      <c r="AM24">
        <v>9</v>
      </c>
      <c r="AN24">
        <v>12</v>
      </c>
      <c r="AO24">
        <v>10</v>
      </c>
      <c r="AP24">
        <v>3</v>
      </c>
      <c r="AQ24">
        <v>2</v>
      </c>
      <c r="AR24">
        <v>3</v>
      </c>
    </row>
    <row r="25" spans="1:44" x14ac:dyDescent="0.45">
      <c r="A25">
        <v>3</v>
      </c>
      <c r="B25">
        <v>212</v>
      </c>
      <c r="C25">
        <v>942</v>
      </c>
      <c r="D25">
        <v>1015</v>
      </c>
      <c r="E25">
        <v>1957</v>
      </c>
      <c r="F25">
        <v>84</v>
      </c>
      <c r="G25">
        <v>89</v>
      </c>
      <c r="H25">
        <v>87</v>
      </c>
      <c r="I25">
        <v>2</v>
      </c>
      <c r="J25">
        <v>3</v>
      </c>
      <c r="K25">
        <v>3</v>
      </c>
      <c r="L25">
        <v>71</v>
      </c>
      <c r="M25">
        <v>74</v>
      </c>
      <c r="N25">
        <v>72</v>
      </c>
      <c r="O25">
        <v>11</v>
      </c>
      <c r="P25">
        <v>12</v>
      </c>
      <c r="Q25">
        <v>12</v>
      </c>
      <c r="R25">
        <v>57</v>
      </c>
      <c r="S25">
        <v>60</v>
      </c>
      <c r="T25">
        <v>58</v>
      </c>
      <c r="U25">
        <v>18</v>
      </c>
      <c r="V25">
        <v>19</v>
      </c>
      <c r="W25">
        <v>19</v>
      </c>
      <c r="X25" t="s">
        <v>60</v>
      </c>
      <c r="Y25">
        <v>1</v>
      </c>
      <c r="Z25" t="s">
        <v>60</v>
      </c>
      <c r="AA25">
        <v>8</v>
      </c>
      <c r="AB25">
        <v>10</v>
      </c>
      <c r="AC25">
        <v>9</v>
      </c>
      <c r="AD25">
        <v>39</v>
      </c>
      <c r="AE25">
        <v>41</v>
      </c>
      <c r="AF25">
        <v>40</v>
      </c>
      <c r="AG25">
        <v>3</v>
      </c>
      <c r="AH25">
        <v>2</v>
      </c>
      <c r="AI25">
        <v>2</v>
      </c>
      <c r="AJ25">
        <v>13</v>
      </c>
      <c r="AK25">
        <v>16</v>
      </c>
      <c r="AL25">
        <v>15</v>
      </c>
      <c r="AM25">
        <v>10</v>
      </c>
      <c r="AN25">
        <v>8</v>
      </c>
      <c r="AO25">
        <v>9</v>
      </c>
      <c r="AP25">
        <v>6</v>
      </c>
      <c r="AQ25">
        <v>3</v>
      </c>
      <c r="AR25">
        <v>4</v>
      </c>
    </row>
    <row r="26" spans="1:44" x14ac:dyDescent="0.45">
      <c r="A26">
        <v>3</v>
      </c>
      <c r="B26">
        <v>213</v>
      </c>
      <c r="C26">
        <v>563</v>
      </c>
      <c r="D26">
        <v>672</v>
      </c>
      <c r="E26">
        <v>1235</v>
      </c>
      <c r="F26">
        <v>82</v>
      </c>
      <c r="G26">
        <v>86</v>
      </c>
      <c r="H26">
        <v>84</v>
      </c>
      <c r="I26">
        <v>3</v>
      </c>
      <c r="J26">
        <v>3</v>
      </c>
      <c r="K26">
        <v>3</v>
      </c>
      <c r="L26">
        <v>72</v>
      </c>
      <c r="M26">
        <v>73</v>
      </c>
      <c r="N26">
        <v>73</v>
      </c>
      <c r="O26">
        <v>15</v>
      </c>
      <c r="P26">
        <v>15</v>
      </c>
      <c r="Q26">
        <v>15</v>
      </c>
      <c r="R26">
        <v>52</v>
      </c>
      <c r="S26">
        <v>55</v>
      </c>
      <c r="T26">
        <v>54</v>
      </c>
      <c r="U26">
        <v>19</v>
      </c>
      <c r="V26">
        <v>21</v>
      </c>
      <c r="W26">
        <v>20</v>
      </c>
      <c r="X26" t="s">
        <v>47</v>
      </c>
      <c r="Y26" t="s">
        <v>47</v>
      </c>
      <c r="Z26">
        <v>1</v>
      </c>
      <c r="AA26">
        <v>11</v>
      </c>
      <c r="AB26">
        <v>14</v>
      </c>
      <c r="AC26">
        <v>13</v>
      </c>
      <c r="AD26">
        <v>33</v>
      </c>
      <c r="AE26">
        <v>35</v>
      </c>
      <c r="AF26">
        <v>34</v>
      </c>
      <c r="AG26">
        <v>5</v>
      </c>
      <c r="AH26">
        <v>2</v>
      </c>
      <c r="AI26">
        <v>4</v>
      </c>
      <c r="AJ26">
        <v>10</v>
      </c>
      <c r="AK26">
        <v>13</v>
      </c>
      <c r="AL26">
        <v>12</v>
      </c>
      <c r="AM26">
        <v>10</v>
      </c>
      <c r="AN26">
        <v>9</v>
      </c>
      <c r="AO26">
        <v>9</v>
      </c>
      <c r="AP26">
        <v>8</v>
      </c>
      <c r="AQ26">
        <v>5</v>
      </c>
      <c r="AR26">
        <v>6</v>
      </c>
    </row>
    <row r="27" spans="1:44" x14ac:dyDescent="0.45">
      <c r="A27">
        <v>3</v>
      </c>
      <c r="B27">
        <v>301</v>
      </c>
      <c r="C27">
        <v>709</v>
      </c>
      <c r="D27">
        <v>664</v>
      </c>
      <c r="E27">
        <v>1373</v>
      </c>
      <c r="F27">
        <v>82</v>
      </c>
      <c r="G27">
        <v>89</v>
      </c>
      <c r="H27">
        <v>85</v>
      </c>
      <c r="I27">
        <v>6</v>
      </c>
      <c r="J27">
        <v>4</v>
      </c>
      <c r="K27">
        <v>5</v>
      </c>
      <c r="L27">
        <v>69</v>
      </c>
      <c r="M27">
        <v>72</v>
      </c>
      <c r="N27">
        <v>70</v>
      </c>
      <c r="O27">
        <v>14</v>
      </c>
      <c r="P27">
        <v>12</v>
      </c>
      <c r="Q27">
        <v>13</v>
      </c>
      <c r="R27">
        <v>54</v>
      </c>
      <c r="S27">
        <v>58</v>
      </c>
      <c r="T27">
        <v>56</v>
      </c>
      <c r="U27">
        <v>17</v>
      </c>
      <c r="V27">
        <v>17</v>
      </c>
      <c r="W27">
        <v>17</v>
      </c>
      <c r="X27" t="s">
        <v>60</v>
      </c>
      <c r="Y27">
        <v>0</v>
      </c>
      <c r="Z27" t="s">
        <v>60</v>
      </c>
      <c r="AA27">
        <v>6</v>
      </c>
      <c r="AB27">
        <v>8</v>
      </c>
      <c r="AC27">
        <v>7</v>
      </c>
      <c r="AD27">
        <v>37</v>
      </c>
      <c r="AE27">
        <v>41</v>
      </c>
      <c r="AF27">
        <v>39</v>
      </c>
      <c r="AG27">
        <v>1</v>
      </c>
      <c r="AH27">
        <v>2</v>
      </c>
      <c r="AI27">
        <v>1</v>
      </c>
      <c r="AJ27">
        <v>13</v>
      </c>
      <c r="AK27">
        <v>17</v>
      </c>
      <c r="AL27">
        <v>15</v>
      </c>
      <c r="AM27">
        <v>14</v>
      </c>
      <c r="AN27">
        <v>8</v>
      </c>
      <c r="AO27">
        <v>11</v>
      </c>
      <c r="AP27">
        <v>4</v>
      </c>
      <c r="AQ27">
        <v>2</v>
      </c>
      <c r="AR27">
        <v>3</v>
      </c>
    </row>
    <row r="28" spans="1:44" x14ac:dyDescent="0.45">
      <c r="A28">
        <v>3</v>
      </c>
      <c r="B28">
        <v>302</v>
      </c>
      <c r="C28">
        <v>1454</v>
      </c>
      <c r="D28">
        <v>1700</v>
      </c>
      <c r="E28">
        <v>3154</v>
      </c>
      <c r="F28">
        <v>83</v>
      </c>
      <c r="G28">
        <v>88</v>
      </c>
      <c r="H28">
        <v>86</v>
      </c>
      <c r="I28">
        <v>2</v>
      </c>
      <c r="J28">
        <v>1</v>
      </c>
      <c r="K28">
        <v>2</v>
      </c>
      <c r="L28">
        <v>72</v>
      </c>
      <c r="M28">
        <v>74</v>
      </c>
      <c r="N28">
        <v>73</v>
      </c>
      <c r="O28">
        <v>14</v>
      </c>
      <c r="P28">
        <v>12</v>
      </c>
      <c r="Q28">
        <v>13</v>
      </c>
      <c r="R28">
        <v>56</v>
      </c>
      <c r="S28">
        <v>61</v>
      </c>
      <c r="T28">
        <v>59</v>
      </c>
      <c r="U28">
        <v>31</v>
      </c>
      <c r="V28">
        <v>33</v>
      </c>
      <c r="W28">
        <v>32</v>
      </c>
      <c r="X28">
        <v>2</v>
      </c>
      <c r="Y28">
        <v>2</v>
      </c>
      <c r="Z28">
        <v>2</v>
      </c>
      <c r="AA28">
        <v>20</v>
      </c>
      <c r="AB28">
        <v>22</v>
      </c>
      <c r="AC28">
        <v>21</v>
      </c>
      <c r="AD28">
        <v>25</v>
      </c>
      <c r="AE28">
        <v>27</v>
      </c>
      <c r="AF28">
        <v>26</v>
      </c>
      <c r="AG28">
        <v>2</v>
      </c>
      <c r="AH28">
        <v>1</v>
      </c>
      <c r="AI28">
        <v>2</v>
      </c>
      <c r="AJ28">
        <v>11</v>
      </c>
      <c r="AK28">
        <v>14</v>
      </c>
      <c r="AL28">
        <v>13</v>
      </c>
      <c r="AM28">
        <v>9</v>
      </c>
      <c r="AN28">
        <v>7</v>
      </c>
      <c r="AO28">
        <v>8</v>
      </c>
      <c r="AP28">
        <v>8</v>
      </c>
      <c r="AQ28">
        <v>5</v>
      </c>
      <c r="AR28">
        <v>6</v>
      </c>
    </row>
    <row r="29" spans="1:44" x14ac:dyDescent="0.45">
      <c r="A29">
        <v>3</v>
      </c>
      <c r="B29">
        <v>303</v>
      </c>
      <c r="C29">
        <v>694</v>
      </c>
      <c r="D29">
        <v>834</v>
      </c>
      <c r="E29">
        <v>1528</v>
      </c>
      <c r="F29">
        <v>89</v>
      </c>
      <c r="G29">
        <v>92</v>
      </c>
      <c r="H29">
        <v>90</v>
      </c>
      <c r="I29">
        <v>6</v>
      </c>
      <c r="J29">
        <v>6</v>
      </c>
      <c r="K29">
        <v>6</v>
      </c>
      <c r="L29">
        <v>72</v>
      </c>
      <c r="M29">
        <v>72</v>
      </c>
      <c r="N29">
        <v>72</v>
      </c>
      <c r="O29">
        <v>8</v>
      </c>
      <c r="P29">
        <v>10</v>
      </c>
      <c r="Q29">
        <v>9</v>
      </c>
      <c r="R29">
        <v>60</v>
      </c>
      <c r="S29">
        <v>60</v>
      </c>
      <c r="T29">
        <v>60</v>
      </c>
      <c r="U29">
        <v>32</v>
      </c>
      <c r="V29">
        <v>32</v>
      </c>
      <c r="W29">
        <v>32</v>
      </c>
      <c r="X29">
        <v>1</v>
      </c>
      <c r="Y29" t="s">
        <v>60</v>
      </c>
      <c r="Z29">
        <v>1</v>
      </c>
      <c r="AA29">
        <v>16</v>
      </c>
      <c r="AB29">
        <v>17</v>
      </c>
      <c r="AC29">
        <v>16</v>
      </c>
      <c r="AD29">
        <v>28</v>
      </c>
      <c r="AE29">
        <v>28</v>
      </c>
      <c r="AF29">
        <v>28</v>
      </c>
      <c r="AG29">
        <v>4</v>
      </c>
      <c r="AH29">
        <v>2</v>
      </c>
      <c r="AI29">
        <v>3</v>
      </c>
      <c r="AJ29">
        <v>16</v>
      </c>
      <c r="AK29">
        <v>20</v>
      </c>
      <c r="AL29">
        <v>18</v>
      </c>
      <c r="AM29">
        <v>9</v>
      </c>
      <c r="AN29">
        <v>6</v>
      </c>
      <c r="AO29">
        <v>7</v>
      </c>
      <c r="AP29">
        <v>3</v>
      </c>
      <c r="AQ29">
        <v>2</v>
      </c>
      <c r="AR29">
        <v>2</v>
      </c>
    </row>
    <row r="30" spans="1:44" x14ac:dyDescent="0.45">
      <c r="A30">
        <v>3</v>
      </c>
      <c r="B30">
        <v>304</v>
      </c>
      <c r="C30">
        <v>683</v>
      </c>
      <c r="D30">
        <v>742</v>
      </c>
      <c r="E30">
        <v>1425</v>
      </c>
      <c r="F30">
        <v>83</v>
      </c>
      <c r="G30">
        <v>88</v>
      </c>
      <c r="H30">
        <v>86</v>
      </c>
      <c r="I30">
        <v>2</v>
      </c>
      <c r="J30">
        <v>2</v>
      </c>
      <c r="K30">
        <v>2</v>
      </c>
      <c r="L30">
        <v>75</v>
      </c>
      <c r="M30">
        <v>78</v>
      </c>
      <c r="N30">
        <v>76</v>
      </c>
      <c r="O30">
        <v>8</v>
      </c>
      <c r="P30">
        <v>10</v>
      </c>
      <c r="Q30">
        <v>9</v>
      </c>
      <c r="R30">
        <v>65</v>
      </c>
      <c r="S30">
        <v>67</v>
      </c>
      <c r="T30">
        <v>66</v>
      </c>
      <c r="U30">
        <v>34</v>
      </c>
      <c r="V30">
        <v>29</v>
      </c>
      <c r="W30">
        <v>32</v>
      </c>
      <c r="X30">
        <v>2</v>
      </c>
      <c r="Y30">
        <v>1</v>
      </c>
      <c r="Z30">
        <v>1</v>
      </c>
      <c r="AA30">
        <v>24</v>
      </c>
      <c r="AB30">
        <v>17</v>
      </c>
      <c r="AC30">
        <v>20</v>
      </c>
      <c r="AD30">
        <v>31</v>
      </c>
      <c r="AE30">
        <v>37</v>
      </c>
      <c r="AF30">
        <v>34</v>
      </c>
      <c r="AG30">
        <v>2</v>
      </c>
      <c r="AH30">
        <v>1</v>
      </c>
      <c r="AI30">
        <v>1</v>
      </c>
      <c r="AJ30">
        <v>8</v>
      </c>
      <c r="AK30">
        <v>10</v>
      </c>
      <c r="AL30">
        <v>9</v>
      </c>
      <c r="AM30">
        <v>8</v>
      </c>
      <c r="AN30">
        <v>6</v>
      </c>
      <c r="AO30">
        <v>7</v>
      </c>
      <c r="AP30">
        <v>8</v>
      </c>
      <c r="AQ30">
        <v>6</v>
      </c>
      <c r="AR30">
        <v>7</v>
      </c>
    </row>
    <row r="31" spans="1:44" x14ac:dyDescent="0.45">
      <c r="A31">
        <v>3</v>
      </c>
      <c r="B31">
        <v>305</v>
      </c>
      <c r="C31">
        <v>1324</v>
      </c>
      <c r="D31">
        <v>1458</v>
      </c>
      <c r="E31">
        <v>2782</v>
      </c>
      <c r="F31">
        <v>87</v>
      </c>
      <c r="G31">
        <v>90</v>
      </c>
      <c r="H31">
        <v>89</v>
      </c>
      <c r="I31">
        <v>7</v>
      </c>
      <c r="J31">
        <v>4</v>
      </c>
      <c r="K31">
        <v>5</v>
      </c>
      <c r="L31">
        <v>66</v>
      </c>
      <c r="M31">
        <v>67</v>
      </c>
      <c r="N31">
        <v>66</v>
      </c>
      <c r="O31">
        <v>12</v>
      </c>
      <c r="P31">
        <v>12</v>
      </c>
      <c r="Q31">
        <v>12</v>
      </c>
      <c r="R31">
        <v>53</v>
      </c>
      <c r="S31">
        <v>54</v>
      </c>
      <c r="T31">
        <v>53</v>
      </c>
      <c r="U31">
        <v>24</v>
      </c>
      <c r="V31">
        <v>28</v>
      </c>
      <c r="W31">
        <v>26</v>
      </c>
      <c r="X31">
        <v>2</v>
      </c>
      <c r="Y31">
        <v>1</v>
      </c>
      <c r="Z31">
        <v>1</v>
      </c>
      <c r="AA31">
        <v>13</v>
      </c>
      <c r="AB31">
        <v>16</v>
      </c>
      <c r="AC31">
        <v>14</v>
      </c>
      <c r="AD31">
        <v>29</v>
      </c>
      <c r="AE31">
        <v>26</v>
      </c>
      <c r="AF31">
        <v>27</v>
      </c>
      <c r="AG31">
        <v>1</v>
      </c>
      <c r="AH31">
        <v>1</v>
      </c>
      <c r="AI31">
        <v>1</v>
      </c>
      <c r="AJ31">
        <v>21</v>
      </c>
      <c r="AK31">
        <v>24</v>
      </c>
      <c r="AL31">
        <v>22</v>
      </c>
      <c r="AM31">
        <v>8</v>
      </c>
      <c r="AN31">
        <v>7</v>
      </c>
      <c r="AO31">
        <v>8</v>
      </c>
      <c r="AP31">
        <v>5</v>
      </c>
      <c r="AQ31">
        <v>2</v>
      </c>
      <c r="AR31">
        <v>4</v>
      </c>
    </row>
    <row r="32" spans="1:44" x14ac:dyDescent="0.45">
      <c r="A32">
        <v>3</v>
      </c>
      <c r="B32">
        <v>306</v>
      </c>
      <c r="C32">
        <v>1176</v>
      </c>
      <c r="D32">
        <v>1516</v>
      </c>
      <c r="E32">
        <v>2692</v>
      </c>
      <c r="F32">
        <v>81</v>
      </c>
      <c r="G32">
        <v>87</v>
      </c>
      <c r="H32">
        <v>84</v>
      </c>
      <c r="I32">
        <v>4</v>
      </c>
      <c r="J32">
        <v>4</v>
      </c>
      <c r="K32">
        <v>4</v>
      </c>
      <c r="L32">
        <v>64</v>
      </c>
      <c r="M32">
        <v>68</v>
      </c>
      <c r="N32">
        <v>66</v>
      </c>
      <c r="O32">
        <v>10</v>
      </c>
      <c r="P32">
        <v>10</v>
      </c>
      <c r="Q32">
        <v>10</v>
      </c>
      <c r="R32">
        <v>51</v>
      </c>
      <c r="S32">
        <v>54</v>
      </c>
      <c r="T32">
        <v>53</v>
      </c>
      <c r="U32">
        <v>15</v>
      </c>
      <c r="V32">
        <v>17</v>
      </c>
      <c r="W32">
        <v>16</v>
      </c>
      <c r="X32">
        <v>0</v>
      </c>
      <c r="Y32" t="s">
        <v>60</v>
      </c>
      <c r="Z32" t="s">
        <v>60</v>
      </c>
      <c r="AA32">
        <v>6</v>
      </c>
      <c r="AB32">
        <v>8</v>
      </c>
      <c r="AC32">
        <v>7</v>
      </c>
      <c r="AD32">
        <v>36</v>
      </c>
      <c r="AE32">
        <v>37</v>
      </c>
      <c r="AF32">
        <v>37</v>
      </c>
      <c r="AG32">
        <v>4</v>
      </c>
      <c r="AH32">
        <v>4</v>
      </c>
      <c r="AI32">
        <v>4</v>
      </c>
      <c r="AJ32">
        <v>17</v>
      </c>
      <c r="AK32">
        <v>19</v>
      </c>
      <c r="AL32">
        <v>18</v>
      </c>
      <c r="AM32">
        <v>12</v>
      </c>
      <c r="AN32">
        <v>9</v>
      </c>
      <c r="AO32">
        <v>10</v>
      </c>
      <c r="AP32">
        <v>7</v>
      </c>
      <c r="AQ32">
        <v>4</v>
      </c>
      <c r="AR32">
        <v>5</v>
      </c>
    </row>
    <row r="33" spans="1:44" x14ac:dyDescent="0.45">
      <c r="A33">
        <v>3</v>
      </c>
      <c r="B33">
        <v>307</v>
      </c>
      <c r="C33">
        <v>633</v>
      </c>
      <c r="D33">
        <v>787</v>
      </c>
      <c r="E33">
        <v>1420</v>
      </c>
      <c r="F33">
        <v>88</v>
      </c>
      <c r="G33">
        <v>88</v>
      </c>
      <c r="H33">
        <v>88</v>
      </c>
      <c r="I33">
        <v>3</v>
      </c>
      <c r="J33">
        <v>3</v>
      </c>
      <c r="K33">
        <v>3</v>
      </c>
      <c r="L33">
        <v>76</v>
      </c>
      <c r="M33">
        <v>75</v>
      </c>
      <c r="N33">
        <v>76</v>
      </c>
      <c r="O33">
        <v>4</v>
      </c>
      <c r="P33">
        <v>7</v>
      </c>
      <c r="Q33">
        <v>6</v>
      </c>
      <c r="R33">
        <v>69</v>
      </c>
      <c r="S33">
        <v>65</v>
      </c>
      <c r="T33">
        <v>67</v>
      </c>
      <c r="U33">
        <v>35</v>
      </c>
      <c r="V33">
        <v>30</v>
      </c>
      <c r="W33">
        <v>32</v>
      </c>
      <c r="X33">
        <v>1</v>
      </c>
      <c r="Y33">
        <v>1</v>
      </c>
      <c r="Z33">
        <v>1</v>
      </c>
      <c r="AA33">
        <v>19</v>
      </c>
      <c r="AB33">
        <v>16</v>
      </c>
      <c r="AC33">
        <v>17</v>
      </c>
      <c r="AD33">
        <v>34</v>
      </c>
      <c r="AE33">
        <v>35</v>
      </c>
      <c r="AF33">
        <v>35</v>
      </c>
      <c r="AG33">
        <v>3</v>
      </c>
      <c r="AH33">
        <v>4</v>
      </c>
      <c r="AI33">
        <v>3</v>
      </c>
      <c r="AJ33">
        <v>12</v>
      </c>
      <c r="AK33">
        <v>13</v>
      </c>
      <c r="AL33">
        <v>12</v>
      </c>
      <c r="AM33">
        <v>8</v>
      </c>
      <c r="AN33">
        <v>8</v>
      </c>
      <c r="AO33">
        <v>8</v>
      </c>
      <c r="AP33">
        <v>4</v>
      </c>
      <c r="AQ33">
        <v>4</v>
      </c>
      <c r="AR33">
        <v>4</v>
      </c>
    </row>
    <row r="34" spans="1:44" x14ac:dyDescent="0.45">
      <c r="A34">
        <v>3</v>
      </c>
      <c r="B34">
        <v>308</v>
      </c>
      <c r="C34">
        <v>858</v>
      </c>
      <c r="D34">
        <v>892</v>
      </c>
      <c r="E34">
        <v>1750</v>
      </c>
      <c r="F34">
        <v>87</v>
      </c>
      <c r="G34">
        <v>91</v>
      </c>
      <c r="H34">
        <v>89</v>
      </c>
      <c r="I34">
        <v>2</v>
      </c>
      <c r="J34">
        <v>3</v>
      </c>
      <c r="K34">
        <v>2</v>
      </c>
      <c r="L34">
        <v>77</v>
      </c>
      <c r="M34">
        <v>79</v>
      </c>
      <c r="N34">
        <v>78</v>
      </c>
      <c r="O34">
        <v>7</v>
      </c>
      <c r="P34">
        <v>12</v>
      </c>
      <c r="Q34">
        <v>9</v>
      </c>
      <c r="R34">
        <v>64</v>
      </c>
      <c r="S34">
        <v>62</v>
      </c>
      <c r="T34">
        <v>63</v>
      </c>
      <c r="U34">
        <v>30</v>
      </c>
      <c r="V34">
        <v>25</v>
      </c>
      <c r="W34">
        <v>27</v>
      </c>
      <c r="X34">
        <v>2</v>
      </c>
      <c r="Y34">
        <v>2</v>
      </c>
      <c r="Z34">
        <v>2</v>
      </c>
      <c r="AA34">
        <v>19</v>
      </c>
      <c r="AB34">
        <v>15</v>
      </c>
      <c r="AC34">
        <v>17</v>
      </c>
      <c r="AD34">
        <v>34</v>
      </c>
      <c r="AE34">
        <v>37</v>
      </c>
      <c r="AF34">
        <v>36</v>
      </c>
      <c r="AG34">
        <v>6</v>
      </c>
      <c r="AH34">
        <v>6</v>
      </c>
      <c r="AI34">
        <v>6</v>
      </c>
      <c r="AJ34">
        <v>10</v>
      </c>
      <c r="AK34">
        <v>12</v>
      </c>
      <c r="AL34">
        <v>11</v>
      </c>
      <c r="AM34">
        <v>8</v>
      </c>
      <c r="AN34">
        <v>6</v>
      </c>
      <c r="AO34">
        <v>7</v>
      </c>
      <c r="AP34">
        <v>5</v>
      </c>
      <c r="AQ34">
        <v>3</v>
      </c>
      <c r="AR34">
        <v>4</v>
      </c>
    </row>
    <row r="35" spans="1:44" x14ac:dyDescent="0.45">
      <c r="A35">
        <v>3</v>
      </c>
      <c r="B35">
        <v>309</v>
      </c>
      <c r="C35">
        <v>567</v>
      </c>
      <c r="D35">
        <v>559</v>
      </c>
      <c r="E35">
        <v>1126</v>
      </c>
      <c r="F35">
        <v>77</v>
      </c>
      <c r="G35">
        <v>81</v>
      </c>
      <c r="H35">
        <v>79</v>
      </c>
      <c r="I35">
        <v>3</v>
      </c>
      <c r="J35">
        <v>4</v>
      </c>
      <c r="K35">
        <v>3</v>
      </c>
      <c r="L35">
        <v>64</v>
      </c>
      <c r="M35">
        <v>67</v>
      </c>
      <c r="N35">
        <v>66</v>
      </c>
      <c r="O35">
        <v>9</v>
      </c>
      <c r="P35">
        <v>11</v>
      </c>
      <c r="Q35">
        <v>10</v>
      </c>
      <c r="R35">
        <v>52</v>
      </c>
      <c r="S35">
        <v>53</v>
      </c>
      <c r="T35">
        <v>53</v>
      </c>
      <c r="U35">
        <v>17</v>
      </c>
      <c r="V35">
        <v>23</v>
      </c>
      <c r="W35">
        <v>20</v>
      </c>
      <c r="X35">
        <v>1</v>
      </c>
      <c r="Y35">
        <v>1</v>
      </c>
      <c r="Z35">
        <v>1</v>
      </c>
      <c r="AA35">
        <v>10</v>
      </c>
      <c r="AB35">
        <v>13</v>
      </c>
      <c r="AC35">
        <v>11</v>
      </c>
      <c r="AD35">
        <v>35</v>
      </c>
      <c r="AE35">
        <v>31</v>
      </c>
      <c r="AF35">
        <v>33</v>
      </c>
      <c r="AG35">
        <v>2</v>
      </c>
      <c r="AH35">
        <v>3</v>
      </c>
      <c r="AI35">
        <v>3</v>
      </c>
      <c r="AJ35">
        <v>13</v>
      </c>
      <c r="AK35">
        <v>14</v>
      </c>
      <c r="AL35">
        <v>13</v>
      </c>
      <c r="AM35">
        <v>16</v>
      </c>
      <c r="AN35">
        <v>14</v>
      </c>
      <c r="AO35">
        <v>15</v>
      </c>
      <c r="AP35">
        <v>8</v>
      </c>
      <c r="AQ35">
        <v>5</v>
      </c>
      <c r="AR35">
        <v>6</v>
      </c>
    </row>
    <row r="36" spans="1:44" x14ac:dyDescent="0.45">
      <c r="A36">
        <v>3</v>
      </c>
      <c r="B36">
        <v>310</v>
      </c>
      <c r="C36">
        <v>1006</v>
      </c>
      <c r="D36">
        <v>1088</v>
      </c>
      <c r="E36">
        <v>2094</v>
      </c>
      <c r="F36">
        <v>86</v>
      </c>
      <c r="G36">
        <v>90</v>
      </c>
      <c r="H36">
        <v>88</v>
      </c>
      <c r="I36">
        <v>3</v>
      </c>
      <c r="J36">
        <v>2</v>
      </c>
      <c r="K36">
        <v>3</v>
      </c>
      <c r="L36">
        <v>76</v>
      </c>
      <c r="M36">
        <v>80</v>
      </c>
      <c r="N36">
        <v>78</v>
      </c>
      <c r="O36">
        <v>14</v>
      </c>
      <c r="P36">
        <v>14</v>
      </c>
      <c r="Q36">
        <v>14</v>
      </c>
      <c r="R36">
        <v>61</v>
      </c>
      <c r="S36">
        <v>64</v>
      </c>
      <c r="T36">
        <v>63</v>
      </c>
      <c r="U36">
        <v>25</v>
      </c>
      <c r="V36">
        <v>28</v>
      </c>
      <c r="W36">
        <v>27</v>
      </c>
      <c r="X36">
        <v>1</v>
      </c>
      <c r="Y36">
        <v>1</v>
      </c>
      <c r="Z36">
        <v>1</v>
      </c>
      <c r="AA36">
        <v>14</v>
      </c>
      <c r="AB36">
        <v>16</v>
      </c>
      <c r="AC36">
        <v>15</v>
      </c>
      <c r="AD36">
        <v>36</v>
      </c>
      <c r="AE36">
        <v>36</v>
      </c>
      <c r="AF36">
        <v>36</v>
      </c>
      <c r="AG36">
        <v>1</v>
      </c>
      <c r="AH36">
        <v>1</v>
      </c>
      <c r="AI36">
        <v>1</v>
      </c>
      <c r="AJ36">
        <v>9</v>
      </c>
      <c r="AK36">
        <v>10</v>
      </c>
      <c r="AL36">
        <v>10</v>
      </c>
      <c r="AM36">
        <v>9</v>
      </c>
      <c r="AN36">
        <v>6</v>
      </c>
      <c r="AO36">
        <v>8</v>
      </c>
      <c r="AP36">
        <v>5</v>
      </c>
      <c r="AQ36">
        <v>4</v>
      </c>
      <c r="AR36">
        <v>4</v>
      </c>
    </row>
    <row r="37" spans="1:44" x14ac:dyDescent="0.45">
      <c r="A37">
        <v>3</v>
      </c>
      <c r="B37">
        <v>311</v>
      </c>
      <c r="C37">
        <v>1083</v>
      </c>
      <c r="D37">
        <v>1237</v>
      </c>
      <c r="E37">
        <v>2320</v>
      </c>
      <c r="F37">
        <v>88</v>
      </c>
      <c r="G37">
        <v>91</v>
      </c>
      <c r="H37">
        <v>89</v>
      </c>
      <c r="I37">
        <v>9</v>
      </c>
      <c r="J37">
        <v>6</v>
      </c>
      <c r="K37">
        <v>7</v>
      </c>
      <c r="L37">
        <v>65</v>
      </c>
      <c r="M37">
        <v>68</v>
      </c>
      <c r="N37">
        <v>67</v>
      </c>
      <c r="O37">
        <v>19</v>
      </c>
      <c r="P37">
        <v>16</v>
      </c>
      <c r="Q37">
        <v>17</v>
      </c>
      <c r="R37">
        <v>41</v>
      </c>
      <c r="S37">
        <v>47</v>
      </c>
      <c r="T37">
        <v>44</v>
      </c>
      <c r="U37">
        <v>16</v>
      </c>
      <c r="V37">
        <v>16</v>
      </c>
      <c r="W37">
        <v>16</v>
      </c>
      <c r="X37">
        <v>1</v>
      </c>
      <c r="Y37" t="s">
        <v>60</v>
      </c>
      <c r="Z37" t="s">
        <v>60</v>
      </c>
      <c r="AA37">
        <v>7</v>
      </c>
      <c r="AB37">
        <v>7</v>
      </c>
      <c r="AC37">
        <v>7</v>
      </c>
      <c r="AD37">
        <v>26</v>
      </c>
      <c r="AE37">
        <v>31</v>
      </c>
      <c r="AF37">
        <v>29</v>
      </c>
      <c r="AG37">
        <v>5</v>
      </c>
      <c r="AH37">
        <v>5</v>
      </c>
      <c r="AI37">
        <v>5</v>
      </c>
      <c r="AJ37">
        <v>22</v>
      </c>
      <c r="AK37">
        <v>23</v>
      </c>
      <c r="AL37">
        <v>23</v>
      </c>
      <c r="AM37">
        <v>9</v>
      </c>
      <c r="AN37">
        <v>7</v>
      </c>
      <c r="AO37">
        <v>8</v>
      </c>
      <c r="AP37">
        <v>4</v>
      </c>
      <c r="AQ37">
        <v>2</v>
      </c>
      <c r="AR37">
        <v>3</v>
      </c>
    </row>
    <row r="38" spans="1:44" x14ac:dyDescent="0.45">
      <c r="A38">
        <v>3</v>
      </c>
      <c r="B38">
        <v>312</v>
      </c>
      <c r="C38">
        <v>1168</v>
      </c>
      <c r="D38">
        <v>1078</v>
      </c>
      <c r="E38">
        <v>2246</v>
      </c>
      <c r="F38">
        <v>86</v>
      </c>
      <c r="G38">
        <v>90</v>
      </c>
      <c r="H38">
        <v>88</v>
      </c>
      <c r="I38">
        <v>5</v>
      </c>
      <c r="J38">
        <v>4</v>
      </c>
      <c r="K38">
        <v>5</v>
      </c>
      <c r="L38">
        <v>66</v>
      </c>
      <c r="M38">
        <v>70</v>
      </c>
      <c r="N38">
        <v>68</v>
      </c>
      <c r="O38">
        <v>8</v>
      </c>
      <c r="P38">
        <v>8</v>
      </c>
      <c r="Q38">
        <v>8</v>
      </c>
      <c r="R38">
        <v>55</v>
      </c>
      <c r="S38">
        <v>60</v>
      </c>
      <c r="T38">
        <v>57</v>
      </c>
      <c r="U38">
        <v>19</v>
      </c>
      <c r="V38">
        <v>21</v>
      </c>
      <c r="W38">
        <v>20</v>
      </c>
      <c r="X38" t="s">
        <v>47</v>
      </c>
      <c r="Y38" t="s">
        <v>47</v>
      </c>
      <c r="Z38" t="s">
        <v>60</v>
      </c>
      <c r="AA38">
        <v>8</v>
      </c>
      <c r="AB38">
        <v>9</v>
      </c>
      <c r="AC38">
        <v>9</v>
      </c>
      <c r="AD38">
        <v>36</v>
      </c>
      <c r="AE38">
        <v>39</v>
      </c>
      <c r="AF38">
        <v>38</v>
      </c>
      <c r="AG38">
        <v>3</v>
      </c>
      <c r="AH38">
        <v>2</v>
      </c>
      <c r="AI38">
        <v>2</v>
      </c>
      <c r="AJ38">
        <v>20</v>
      </c>
      <c r="AK38">
        <v>20</v>
      </c>
      <c r="AL38">
        <v>20</v>
      </c>
      <c r="AM38">
        <v>9</v>
      </c>
      <c r="AN38">
        <v>6</v>
      </c>
      <c r="AO38">
        <v>8</v>
      </c>
      <c r="AP38">
        <v>5</v>
      </c>
      <c r="AQ38">
        <v>3</v>
      </c>
      <c r="AR38">
        <v>4</v>
      </c>
    </row>
    <row r="39" spans="1:44" x14ac:dyDescent="0.45">
      <c r="A39">
        <v>3</v>
      </c>
      <c r="B39">
        <v>313</v>
      </c>
      <c r="C39">
        <v>722</v>
      </c>
      <c r="D39">
        <v>875</v>
      </c>
      <c r="E39">
        <v>1597</v>
      </c>
      <c r="F39">
        <v>86</v>
      </c>
      <c r="G39">
        <v>89</v>
      </c>
      <c r="H39">
        <v>88</v>
      </c>
      <c r="I39">
        <v>3</v>
      </c>
      <c r="J39">
        <v>3</v>
      </c>
      <c r="K39">
        <v>3</v>
      </c>
      <c r="L39">
        <v>73</v>
      </c>
      <c r="M39">
        <v>74</v>
      </c>
      <c r="N39">
        <v>74</v>
      </c>
      <c r="O39">
        <v>10</v>
      </c>
      <c r="P39">
        <v>10</v>
      </c>
      <c r="Q39">
        <v>10</v>
      </c>
      <c r="R39">
        <v>61</v>
      </c>
      <c r="S39">
        <v>62</v>
      </c>
      <c r="T39">
        <v>62</v>
      </c>
      <c r="U39">
        <v>25</v>
      </c>
      <c r="V39">
        <v>27</v>
      </c>
      <c r="W39">
        <v>26</v>
      </c>
      <c r="X39" t="s">
        <v>60</v>
      </c>
      <c r="Y39" t="s">
        <v>60</v>
      </c>
      <c r="Z39" t="s">
        <v>60</v>
      </c>
      <c r="AA39">
        <v>12</v>
      </c>
      <c r="AB39">
        <v>12</v>
      </c>
      <c r="AC39">
        <v>12</v>
      </c>
      <c r="AD39">
        <v>36</v>
      </c>
      <c r="AE39">
        <v>35</v>
      </c>
      <c r="AF39">
        <v>36</v>
      </c>
      <c r="AG39">
        <v>2</v>
      </c>
      <c r="AH39">
        <v>2</v>
      </c>
      <c r="AI39">
        <v>2</v>
      </c>
      <c r="AJ39">
        <v>13</v>
      </c>
      <c r="AK39">
        <v>15</v>
      </c>
      <c r="AL39">
        <v>14</v>
      </c>
      <c r="AM39">
        <v>10</v>
      </c>
      <c r="AN39">
        <v>7</v>
      </c>
      <c r="AO39">
        <v>8</v>
      </c>
      <c r="AP39">
        <v>4</v>
      </c>
      <c r="AQ39">
        <v>4</v>
      </c>
      <c r="AR39">
        <v>4</v>
      </c>
    </row>
    <row r="40" spans="1:44" x14ac:dyDescent="0.45">
      <c r="A40">
        <v>3</v>
      </c>
      <c r="B40">
        <v>314</v>
      </c>
      <c r="C40">
        <v>861</v>
      </c>
      <c r="D40">
        <v>867</v>
      </c>
      <c r="E40">
        <v>1728</v>
      </c>
      <c r="F40">
        <v>85</v>
      </c>
      <c r="G40">
        <v>88</v>
      </c>
      <c r="H40">
        <v>87</v>
      </c>
      <c r="I40">
        <v>3</v>
      </c>
      <c r="J40">
        <v>4</v>
      </c>
      <c r="K40">
        <v>4</v>
      </c>
      <c r="L40">
        <v>66</v>
      </c>
      <c r="M40">
        <v>65</v>
      </c>
      <c r="N40">
        <v>66</v>
      </c>
      <c r="O40">
        <v>12</v>
      </c>
      <c r="P40">
        <v>16</v>
      </c>
      <c r="Q40">
        <v>14</v>
      </c>
      <c r="R40">
        <v>51</v>
      </c>
      <c r="S40">
        <v>48</v>
      </c>
      <c r="T40">
        <v>49</v>
      </c>
      <c r="U40">
        <v>23</v>
      </c>
      <c r="V40">
        <v>22</v>
      </c>
      <c r="W40">
        <v>23</v>
      </c>
      <c r="X40">
        <v>2</v>
      </c>
      <c r="Y40">
        <v>3</v>
      </c>
      <c r="Z40">
        <v>2</v>
      </c>
      <c r="AA40">
        <v>15</v>
      </c>
      <c r="AB40">
        <v>15</v>
      </c>
      <c r="AC40">
        <v>15</v>
      </c>
      <c r="AD40">
        <v>28</v>
      </c>
      <c r="AE40">
        <v>26</v>
      </c>
      <c r="AF40">
        <v>27</v>
      </c>
      <c r="AG40">
        <v>3</v>
      </c>
      <c r="AH40">
        <v>1</v>
      </c>
      <c r="AI40">
        <v>2</v>
      </c>
      <c r="AJ40">
        <v>19</v>
      </c>
      <c r="AK40">
        <v>23</v>
      </c>
      <c r="AL40">
        <v>21</v>
      </c>
      <c r="AM40">
        <v>10</v>
      </c>
      <c r="AN40">
        <v>8</v>
      </c>
      <c r="AO40">
        <v>9</v>
      </c>
      <c r="AP40">
        <v>5</v>
      </c>
      <c r="AQ40">
        <v>4</v>
      </c>
      <c r="AR40">
        <v>4</v>
      </c>
    </row>
    <row r="41" spans="1:44" x14ac:dyDescent="0.45">
      <c r="A41">
        <v>3</v>
      </c>
      <c r="B41">
        <v>315</v>
      </c>
      <c r="C41">
        <v>173</v>
      </c>
      <c r="D41">
        <v>206</v>
      </c>
      <c r="E41">
        <v>379</v>
      </c>
      <c r="F41">
        <v>87</v>
      </c>
      <c r="G41">
        <v>91</v>
      </c>
      <c r="H41">
        <v>89</v>
      </c>
      <c r="I41">
        <v>2</v>
      </c>
      <c r="J41">
        <v>4</v>
      </c>
      <c r="K41">
        <v>3</v>
      </c>
      <c r="L41">
        <v>70</v>
      </c>
      <c r="M41">
        <v>77</v>
      </c>
      <c r="N41">
        <v>74</v>
      </c>
      <c r="O41">
        <v>7</v>
      </c>
      <c r="P41">
        <v>13</v>
      </c>
      <c r="Q41">
        <v>10</v>
      </c>
      <c r="R41">
        <v>55</v>
      </c>
      <c r="S41">
        <v>63</v>
      </c>
      <c r="T41">
        <v>59</v>
      </c>
      <c r="U41">
        <v>16</v>
      </c>
      <c r="V41">
        <v>25</v>
      </c>
      <c r="W41">
        <v>21</v>
      </c>
      <c r="X41" t="s">
        <v>47</v>
      </c>
      <c r="Y41" t="s">
        <v>47</v>
      </c>
      <c r="Z41" t="s">
        <v>47</v>
      </c>
      <c r="AA41">
        <v>8</v>
      </c>
      <c r="AB41">
        <v>12</v>
      </c>
      <c r="AC41">
        <v>10</v>
      </c>
      <c r="AD41">
        <v>40</v>
      </c>
      <c r="AE41">
        <v>38</v>
      </c>
      <c r="AF41">
        <v>39</v>
      </c>
      <c r="AG41">
        <v>8</v>
      </c>
      <c r="AH41">
        <v>1</v>
      </c>
      <c r="AI41">
        <v>4</v>
      </c>
      <c r="AJ41">
        <v>17</v>
      </c>
      <c r="AK41">
        <v>14</v>
      </c>
      <c r="AL41">
        <v>15</v>
      </c>
      <c r="AM41">
        <v>8</v>
      </c>
      <c r="AN41">
        <v>5</v>
      </c>
      <c r="AO41">
        <v>7</v>
      </c>
      <c r="AP41">
        <v>5</v>
      </c>
      <c r="AQ41">
        <v>4</v>
      </c>
      <c r="AR41">
        <v>4</v>
      </c>
    </row>
    <row r="42" spans="1:44" x14ac:dyDescent="0.45">
      <c r="A42">
        <v>3</v>
      </c>
      <c r="B42">
        <v>316</v>
      </c>
      <c r="C42">
        <v>738</v>
      </c>
      <c r="D42">
        <v>773</v>
      </c>
      <c r="E42">
        <v>1511</v>
      </c>
      <c r="F42">
        <v>86</v>
      </c>
      <c r="G42">
        <v>87</v>
      </c>
      <c r="H42">
        <v>86</v>
      </c>
      <c r="I42">
        <v>6</v>
      </c>
      <c r="J42">
        <v>4</v>
      </c>
      <c r="K42">
        <v>5</v>
      </c>
      <c r="L42">
        <v>76</v>
      </c>
      <c r="M42">
        <v>79</v>
      </c>
      <c r="N42">
        <v>78</v>
      </c>
      <c r="O42">
        <v>9</v>
      </c>
      <c r="P42">
        <v>8</v>
      </c>
      <c r="Q42">
        <v>8</v>
      </c>
      <c r="R42">
        <v>61</v>
      </c>
      <c r="S42">
        <v>67</v>
      </c>
      <c r="T42">
        <v>64</v>
      </c>
      <c r="U42">
        <v>18</v>
      </c>
      <c r="V42">
        <v>23</v>
      </c>
      <c r="W42">
        <v>20</v>
      </c>
      <c r="X42" t="s">
        <v>47</v>
      </c>
      <c r="Y42" t="s">
        <v>47</v>
      </c>
      <c r="Z42" t="s">
        <v>60</v>
      </c>
      <c r="AA42">
        <v>11</v>
      </c>
      <c r="AB42">
        <v>14</v>
      </c>
      <c r="AC42">
        <v>12</v>
      </c>
      <c r="AD42">
        <v>43</v>
      </c>
      <c r="AE42">
        <v>44</v>
      </c>
      <c r="AF42">
        <v>44</v>
      </c>
      <c r="AG42">
        <v>6</v>
      </c>
      <c r="AH42">
        <v>4</v>
      </c>
      <c r="AI42">
        <v>5</v>
      </c>
      <c r="AJ42">
        <v>9</v>
      </c>
      <c r="AK42">
        <v>8</v>
      </c>
      <c r="AL42">
        <v>9</v>
      </c>
      <c r="AM42">
        <v>10</v>
      </c>
      <c r="AN42">
        <v>9</v>
      </c>
      <c r="AO42">
        <v>9</v>
      </c>
      <c r="AP42">
        <v>4</v>
      </c>
      <c r="AQ42">
        <v>4</v>
      </c>
      <c r="AR42">
        <v>4</v>
      </c>
    </row>
    <row r="43" spans="1:44" x14ac:dyDescent="0.45">
      <c r="A43">
        <v>3</v>
      </c>
      <c r="B43">
        <v>317</v>
      </c>
      <c r="C43">
        <v>1342</v>
      </c>
      <c r="D43">
        <v>1402</v>
      </c>
      <c r="E43">
        <v>2744</v>
      </c>
      <c r="F43">
        <v>86</v>
      </c>
      <c r="G43">
        <v>90</v>
      </c>
      <c r="H43">
        <v>88</v>
      </c>
      <c r="I43">
        <v>3</v>
      </c>
      <c r="J43">
        <v>4</v>
      </c>
      <c r="K43">
        <v>4</v>
      </c>
      <c r="L43">
        <v>77</v>
      </c>
      <c r="M43">
        <v>79</v>
      </c>
      <c r="N43">
        <v>78</v>
      </c>
      <c r="O43">
        <v>9</v>
      </c>
      <c r="P43">
        <v>11</v>
      </c>
      <c r="Q43">
        <v>10</v>
      </c>
      <c r="R43">
        <v>64</v>
      </c>
      <c r="S43">
        <v>65</v>
      </c>
      <c r="T43">
        <v>65</v>
      </c>
      <c r="U43">
        <v>30</v>
      </c>
      <c r="V43">
        <v>30</v>
      </c>
      <c r="W43">
        <v>30</v>
      </c>
      <c r="X43">
        <v>1</v>
      </c>
      <c r="Y43">
        <v>1</v>
      </c>
      <c r="Z43">
        <v>1</v>
      </c>
      <c r="AA43">
        <v>18</v>
      </c>
      <c r="AB43">
        <v>17</v>
      </c>
      <c r="AC43">
        <v>17</v>
      </c>
      <c r="AD43">
        <v>34</v>
      </c>
      <c r="AE43">
        <v>34</v>
      </c>
      <c r="AF43">
        <v>34</v>
      </c>
      <c r="AG43">
        <v>3</v>
      </c>
      <c r="AH43">
        <v>3</v>
      </c>
      <c r="AI43">
        <v>3</v>
      </c>
      <c r="AJ43">
        <v>9</v>
      </c>
      <c r="AK43">
        <v>11</v>
      </c>
      <c r="AL43">
        <v>10</v>
      </c>
      <c r="AM43">
        <v>8</v>
      </c>
      <c r="AN43">
        <v>7</v>
      </c>
      <c r="AO43">
        <v>8</v>
      </c>
      <c r="AP43">
        <v>5</v>
      </c>
      <c r="AQ43">
        <v>3</v>
      </c>
      <c r="AR43">
        <v>4</v>
      </c>
    </row>
    <row r="44" spans="1:44" x14ac:dyDescent="0.45">
      <c r="A44">
        <v>3</v>
      </c>
      <c r="B44">
        <v>318</v>
      </c>
      <c r="C44">
        <v>472</v>
      </c>
      <c r="D44">
        <v>546</v>
      </c>
      <c r="E44">
        <v>1018</v>
      </c>
      <c r="F44">
        <v>84</v>
      </c>
      <c r="G44">
        <v>86</v>
      </c>
      <c r="H44">
        <v>85</v>
      </c>
      <c r="I44">
        <v>4</v>
      </c>
      <c r="J44">
        <v>3</v>
      </c>
      <c r="K44">
        <v>4</v>
      </c>
      <c r="L44">
        <v>62</v>
      </c>
      <c r="M44">
        <v>65</v>
      </c>
      <c r="N44">
        <v>64</v>
      </c>
      <c r="O44">
        <v>19</v>
      </c>
      <c r="P44">
        <v>18</v>
      </c>
      <c r="Q44">
        <v>18</v>
      </c>
      <c r="R44">
        <v>42</v>
      </c>
      <c r="S44">
        <v>47</v>
      </c>
      <c r="T44">
        <v>44</v>
      </c>
      <c r="U44">
        <v>10</v>
      </c>
      <c r="V44">
        <v>13</v>
      </c>
      <c r="W44">
        <v>11</v>
      </c>
      <c r="X44">
        <v>0</v>
      </c>
      <c r="Y44">
        <v>1</v>
      </c>
      <c r="Z44" t="s">
        <v>60</v>
      </c>
      <c r="AA44">
        <v>4</v>
      </c>
      <c r="AB44">
        <v>6</v>
      </c>
      <c r="AC44">
        <v>5</v>
      </c>
      <c r="AD44">
        <v>32</v>
      </c>
      <c r="AE44">
        <v>34</v>
      </c>
      <c r="AF44">
        <v>33</v>
      </c>
      <c r="AG44">
        <v>1</v>
      </c>
      <c r="AH44">
        <v>1</v>
      </c>
      <c r="AI44">
        <v>1</v>
      </c>
      <c r="AJ44">
        <v>22</v>
      </c>
      <c r="AK44">
        <v>21</v>
      </c>
      <c r="AL44">
        <v>22</v>
      </c>
      <c r="AM44">
        <v>11</v>
      </c>
      <c r="AN44">
        <v>8</v>
      </c>
      <c r="AO44">
        <v>9</v>
      </c>
      <c r="AP44">
        <v>5</v>
      </c>
      <c r="AQ44">
        <v>6</v>
      </c>
      <c r="AR44">
        <v>6</v>
      </c>
    </row>
    <row r="45" spans="1:44" x14ac:dyDescent="0.45">
      <c r="A45">
        <v>3</v>
      </c>
      <c r="B45">
        <v>319</v>
      </c>
      <c r="C45">
        <v>992</v>
      </c>
      <c r="D45">
        <v>967</v>
      </c>
      <c r="E45">
        <v>1959</v>
      </c>
      <c r="F45">
        <v>89</v>
      </c>
      <c r="G45">
        <v>93</v>
      </c>
      <c r="H45">
        <v>91</v>
      </c>
      <c r="I45">
        <v>4</v>
      </c>
      <c r="J45">
        <v>3</v>
      </c>
      <c r="K45">
        <v>3</v>
      </c>
      <c r="L45">
        <v>73</v>
      </c>
      <c r="M45">
        <v>75</v>
      </c>
      <c r="N45">
        <v>74</v>
      </c>
      <c r="O45">
        <v>8</v>
      </c>
      <c r="P45">
        <v>8</v>
      </c>
      <c r="Q45">
        <v>8</v>
      </c>
      <c r="R45">
        <v>62</v>
      </c>
      <c r="S45">
        <v>66</v>
      </c>
      <c r="T45">
        <v>64</v>
      </c>
      <c r="U45">
        <v>39</v>
      </c>
      <c r="V45">
        <v>39</v>
      </c>
      <c r="W45">
        <v>39</v>
      </c>
      <c r="X45">
        <v>3</v>
      </c>
      <c r="Y45">
        <v>2</v>
      </c>
      <c r="Z45">
        <v>3</v>
      </c>
      <c r="AA45">
        <v>26</v>
      </c>
      <c r="AB45">
        <v>26</v>
      </c>
      <c r="AC45">
        <v>26</v>
      </c>
      <c r="AD45">
        <v>23</v>
      </c>
      <c r="AE45">
        <v>26</v>
      </c>
      <c r="AF45">
        <v>25</v>
      </c>
      <c r="AG45">
        <v>3</v>
      </c>
      <c r="AH45">
        <v>2</v>
      </c>
      <c r="AI45">
        <v>2</v>
      </c>
      <c r="AJ45">
        <v>16</v>
      </c>
      <c r="AK45">
        <v>18</v>
      </c>
      <c r="AL45">
        <v>17</v>
      </c>
      <c r="AM45">
        <v>7</v>
      </c>
      <c r="AN45">
        <v>5</v>
      </c>
      <c r="AO45">
        <v>6</v>
      </c>
      <c r="AP45">
        <v>4</v>
      </c>
      <c r="AQ45">
        <v>2</v>
      </c>
      <c r="AR45">
        <v>3</v>
      </c>
    </row>
    <row r="46" spans="1:44" x14ac:dyDescent="0.45">
      <c r="A46">
        <v>3</v>
      </c>
      <c r="B46">
        <v>320</v>
      </c>
      <c r="C46">
        <v>985</v>
      </c>
      <c r="D46">
        <v>1184</v>
      </c>
      <c r="E46">
        <v>2169</v>
      </c>
      <c r="F46">
        <v>82</v>
      </c>
      <c r="G46">
        <v>86</v>
      </c>
      <c r="H46">
        <v>84</v>
      </c>
      <c r="I46">
        <v>5</v>
      </c>
      <c r="J46">
        <v>4</v>
      </c>
      <c r="K46">
        <v>4</v>
      </c>
      <c r="L46">
        <v>69</v>
      </c>
      <c r="M46">
        <v>75</v>
      </c>
      <c r="N46">
        <v>73</v>
      </c>
      <c r="O46">
        <v>7</v>
      </c>
      <c r="P46">
        <v>7</v>
      </c>
      <c r="Q46">
        <v>7</v>
      </c>
      <c r="R46">
        <v>59</v>
      </c>
      <c r="S46">
        <v>64</v>
      </c>
      <c r="T46">
        <v>62</v>
      </c>
      <c r="U46">
        <v>19</v>
      </c>
      <c r="V46">
        <v>14</v>
      </c>
      <c r="W46">
        <v>16</v>
      </c>
      <c r="X46" t="s">
        <v>60</v>
      </c>
      <c r="Y46">
        <v>0</v>
      </c>
      <c r="Z46" t="s">
        <v>60</v>
      </c>
      <c r="AA46">
        <v>9</v>
      </c>
      <c r="AB46">
        <v>6</v>
      </c>
      <c r="AC46">
        <v>7</v>
      </c>
      <c r="AD46">
        <v>41</v>
      </c>
      <c r="AE46">
        <v>49</v>
      </c>
      <c r="AF46">
        <v>46</v>
      </c>
      <c r="AG46">
        <v>3</v>
      </c>
      <c r="AH46">
        <v>4</v>
      </c>
      <c r="AI46">
        <v>4</v>
      </c>
      <c r="AJ46">
        <v>12</v>
      </c>
      <c r="AK46">
        <v>11</v>
      </c>
      <c r="AL46">
        <v>11</v>
      </c>
      <c r="AM46">
        <v>13</v>
      </c>
      <c r="AN46">
        <v>10</v>
      </c>
      <c r="AO46">
        <v>11</v>
      </c>
      <c r="AP46">
        <v>6</v>
      </c>
      <c r="AQ46">
        <v>4</v>
      </c>
      <c r="AR46">
        <v>5</v>
      </c>
    </row>
    <row r="47" spans="1:44" x14ac:dyDescent="0.45">
      <c r="A47">
        <v>3</v>
      </c>
      <c r="B47">
        <v>330</v>
      </c>
      <c r="C47">
        <v>3254</v>
      </c>
      <c r="D47">
        <v>4083</v>
      </c>
      <c r="E47">
        <v>7337</v>
      </c>
      <c r="F47">
        <v>85</v>
      </c>
      <c r="G47">
        <v>87</v>
      </c>
      <c r="H47">
        <v>86</v>
      </c>
      <c r="I47">
        <v>6</v>
      </c>
      <c r="J47">
        <v>5</v>
      </c>
      <c r="K47">
        <v>5</v>
      </c>
      <c r="L47">
        <v>71</v>
      </c>
      <c r="M47">
        <v>72</v>
      </c>
      <c r="N47">
        <v>71</v>
      </c>
      <c r="O47">
        <v>14</v>
      </c>
      <c r="P47">
        <v>12</v>
      </c>
      <c r="Q47">
        <v>13</v>
      </c>
      <c r="R47">
        <v>54</v>
      </c>
      <c r="S47">
        <v>56</v>
      </c>
      <c r="T47">
        <v>55</v>
      </c>
      <c r="U47">
        <v>20</v>
      </c>
      <c r="V47">
        <v>21</v>
      </c>
      <c r="W47">
        <v>20</v>
      </c>
      <c r="X47">
        <v>1</v>
      </c>
      <c r="Y47">
        <v>1</v>
      </c>
      <c r="Z47">
        <v>1</v>
      </c>
      <c r="AA47">
        <v>12</v>
      </c>
      <c r="AB47">
        <v>13</v>
      </c>
      <c r="AC47">
        <v>13</v>
      </c>
      <c r="AD47">
        <v>34</v>
      </c>
      <c r="AE47">
        <v>36</v>
      </c>
      <c r="AF47">
        <v>35</v>
      </c>
      <c r="AG47">
        <v>3</v>
      </c>
      <c r="AH47">
        <v>4</v>
      </c>
      <c r="AI47">
        <v>3</v>
      </c>
      <c r="AJ47">
        <v>14</v>
      </c>
      <c r="AK47">
        <v>15</v>
      </c>
      <c r="AL47">
        <v>15</v>
      </c>
      <c r="AM47">
        <v>10</v>
      </c>
      <c r="AN47">
        <v>10</v>
      </c>
      <c r="AO47">
        <v>10</v>
      </c>
      <c r="AP47">
        <v>5</v>
      </c>
      <c r="AQ47">
        <v>4</v>
      </c>
      <c r="AR47">
        <v>4</v>
      </c>
    </row>
    <row r="48" spans="1:44" x14ac:dyDescent="0.45">
      <c r="A48">
        <v>3</v>
      </c>
      <c r="B48">
        <v>331</v>
      </c>
      <c r="C48">
        <v>880</v>
      </c>
      <c r="D48">
        <v>1187</v>
      </c>
      <c r="E48">
        <v>2067</v>
      </c>
      <c r="F48">
        <v>89</v>
      </c>
      <c r="G48">
        <v>90</v>
      </c>
      <c r="H48">
        <v>90</v>
      </c>
      <c r="I48">
        <v>7</v>
      </c>
      <c r="J48">
        <v>4</v>
      </c>
      <c r="K48">
        <v>5</v>
      </c>
      <c r="L48">
        <v>73</v>
      </c>
      <c r="M48">
        <v>70</v>
      </c>
      <c r="N48">
        <v>71</v>
      </c>
      <c r="O48">
        <v>17</v>
      </c>
      <c r="P48">
        <v>14</v>
      </c>
      <c r="Q48">
        <v>15</v>
      </c>
      <c r="R48">
        <v>53</v>
      </c>
      <c r="S48">
        <v>54</v>
      </c>
      <c r="T48">
        <v>54</v>
      </c>
      <c r="U48">
        <v>14</v>
      </c>
      <c r="V48">
        <v>11</v>
      </c>
      <c r="W48">
        <v>13</v>
      </c>
      <c r="X48" t="s">
        <v>60</v>
      </c>
      <c r="Y48" t="s">
        <v>60</v>
      </c>
      <c r="Z48" t="s">
        <v>60</v>
      </c>
      <c r="AA48">
        <v>8</v>
      </c>
      <c r="AB48">
        <v>7</v>
      </c>
      <c r="AC48">
        <v>7</v>
      </c>
      <c r="AD48">
        <v>39</v>
      </c>
      <c r="AE48">
        <v>43</v>
      </c>
      <c r="AF48">
        <v>41</v>
      </c>
      <c r="AG48">
        <v>2</v>
      </c>
      <c r="AH48">
        <v>2</v>
      </c>
      <c r="AI48">
        <v>2</v>
      </c>
      <c r="AJ48">
        <v>17</v>
      </c>
      <c r="AK48">
        <v>20</v>
      </c>
      <c r="AL48">
        <v>18</v>
      </c>
      <c r="AM48">
        <v>8</v>
      </c>
      <c r="AN48">
        <v>8</v>
      </c>
      <c r="AO48">
        <v>8</v>
      </c>
      <c r="AP48">
        <v>3</v>
      </c>
      <c r="AQ48">
        <v>2</v>
      </c>
      <c r="AR48">
        <v>3</v>
      </c>
    </row>
    <row r="49" spans="1:44" x14ac:dyDescent="0.45">
      <c r="A49">
        <v>3</v>
      </c>
      <c r="B49">
        <v>332</v>
      </c>
      <c r="C49">
        <v>1364</v>
      </c>
      <c r="D49">
        <v>1653</v>
      </c>
      <c r="E49">
        <v>3017</v>
      </c>
      <c r="F49">
        <v>88</v>
      </c>
      <c r="G49">
        <v>88</v>
      </c>
      <c r="H49">
        <v>88</v>
      </c>
      <c r="I49">
        <v>9</v>
      </c>
      <c r="J49">
        <v>6</v>
      </c>
      <c r="K49">
        <v>8</v>
      </c>
      <c r="L49">
        <v>73</v>
      </c>
      <c r="M49">
        <v>70</v>
      </c>
      <c r="N49">
        <v>71</v>
      </c>
      <c r="O49">
        <v>24</v>
      </c>
      <c r="P49">
        <v>21</v>
      </c>
      <c r="Q49">
        <v>22</v>
      </c>
      <c r="R49">
        <v>48</v>
      </c>
      <c r="S49">
        <v>48</v>
      </c>
      <c r="T49">
        <v>48</v>
      </c>
      <c r="U49">
        <v>17</v>
      </c>
      <c r="V49">
        <v>16</v>
      </c>
      <c r="W49">
        <v>17</v>
      </c>
      <c r="X49">
        <v>1</v>
      </c>
      <c r="Y49">
        <v>1</v>
      </c>
      <c r="Z49">
        <v>1</v>
      </c>
      <c r="AA49">
        <v>10</v>
      </c>
      <c r="AB49">
        <v>11</v>
      </c>
      <c r="AC49">
        <v>11</v>
      </c>
      <c r="AD49">
        <v>31</v>
      </c>
      <c r="AE49">
        <v>31</v>
      </c>
      <c r="AF49">
        <v>31</v>
      </c>
      <c r="AG49">
        <v>1</v>
      </c>
      <c r="AH49">
        <v>1</v>
      </c>
      <c r="AI49">
        <v>1</v>
      </c>
      <c r="AJ49">
        <v>15</v>
      </c>
      <c r="AK49">
        <v>19</v>
      </c>
      <c r="AL49">
        <v>17</v>
      </c>
      <c r="AM49">
        <v>9</v>
      </c>
      <c r="AN49">
        <v>9</v>
      </c>
      <c r="AO49">
        <v>9</v>
      </c>
      <c r="AP49">
        <v>3</v>
      </c>
      <c r="AQ49">
        <v>2</v>
      </c>
      <c r="AR49">
        <v>3</v>
      </c>
    </row>
    <row r="50" spans="1:44" x14ac:dyDescent="0.45">
      <c r="A50">
        <v>3</v>
      </c>
      <c r="B50">
        <v>333</v>
      </c>
      <c r="C50">
        <v>740</v>
      </c>
      <c r="D50">
        <v>791</v>
      </c>
      <c r="E50">
        <v>1531</v>
      </c>
      <c r="F50">
        <v>84</v>
      </c>
      <c r="G50">
        <v>88</v>
      </c>
      <c r="H50">
        <v>86</v>
      </c>
      <c r="I50">
        <v>10</v>
      </c>
      <c r="J50">
        <v>7</v>
      </c>
      <c r="K50">
        <v>8</v>
      </c>
      <c r="L50">
        <v>71</v>
      </c>
      <c r="M50">
        <v>73</v>
      </c>
      <c r="N50">
        <v>72</v>
      </c>
      <c r="O50">
        <v>20</v>
      </c>
      <c r="P50">
        <v>18</v>
      </c>
      <c r="Q50">
        <v>19</v>
      </c>
      <c r="R50">
        <v>48</v>
      </c>
      <c r="S50">
        <v>51</v>
      </c>
      <c r="T50">
        <v>49</v>
      </c>
      <c r="U50">
        <v>13</v>
      </c>
      <c r="V50">
        <v>12</v>
      </c>
      <c r="W50">
        <v>12</v>
      </c>
      <c r="X50" t="s">
        <v>47</v>
      </c>
      <c r="Y50" t="s">
        <v>47</v>
      </c>
      <c r="Z50" t="s">
        <v>47</v>
      </c>
      <c r="AA50">
        <v>5</v>
      </c>
      <c r="AB50">
        <v>6</v>
      </c>
      <c r="AC50">
        <v>6</v>
      </c>
      <c r="AD50">
        <v>35</v>
      </c>
      <c r="AE50">
        <v>39</v>
      </c>
      <c r="AF50">
        <v>37</v>
      </c>
      <c r="AG50">
        <v>3</v>
      </c>
      <c r="AH50">
        <v>4</v>
      </c>
      <c r="AI50">
        <v>3</v>
      </c>
      <c r="AJ50">
        <v>14</v>
      </c>
      <c r="AK50">
        <v>15</v>
      </c>
      <c r="AL50">
        <v>14</v>
      </c>
      <c r="AM50">
        <v>12</v>
      </c>
      <c r="AN50">
        <v>11</v>
      </c>
      <c r="AO50">
        <v>11</v>
      </c>
      <c r="AP50">
        <v>4</v>
      </c>
      <c r="AQ50">
        <v>1</v>
      </c>
      <c r="AR50">
        <v>3</v>
      </c>
    </row>
    <row r="51" spans="1:44" x14ac:dyDescent="0.45">
      <c r="A51">
        <v>3</v>
      </c>
      <c r="B51">
        <v>334</v>
      </c>
      <c r="C51">
        <v>1172</v>
      </c>
      <c r="D51">
        <v>1280</v>
      </c>
      <c r="E51">
        <v>2452</v>
      </c>
      <c r="F51">
        <v>86</v>
      </c>
      <c r="G51">
        <v>91</v>
      </c>
      <c r="H51">
        <v>89</v>
      </c>
      <c r="I51">
        <v>8</v>
      </c>
      <c r="J51">
        <v>6</v>
      </c>
      <c r="K51">
        <v>7</v>
      </c>
      <c r="L51">
        <v>66</v>
      </c>
      <c r="M51">
        <v>68</v>
      </c>
      <c r="N51">
        <v>67</v>
      </c>
      <c r="O51">
        <v>13</v>
      </c>
      <c r="P51">
        <v>14</v>
      </c>
      <c r="Q51">
        <v>13</v>
      </c>
      <c r="R51">
        <v>50</v>
      </c>
      <c r="S51">
        <v>53</v>
      </c>
      <c r="T51">
        <v>52</v>
      </c>
      <c r="U51">
        <v>18</v>
      </c>
      <c r="V51">
        <v>18</v>
      </c>
      <c r="W51">
        <v>18</v>
      </c>
      <c r="X51" t="s">
        <v>60</v>
      </c>
      <c r="Y51" t="s">
        <v>60</v>
      </c>
      <c r="Z51" t="s">
        <v>60</v>
      </c>
      <c r="AA51">
        <v>10</v>
      </c>
      <c r="AB51">
        <v>11</v>
      </c>
      <c r="AC51">
        <v>11</v>
      </c>
      <c r="AD51">
        <v>32</v>
      </c>
      <c r="AE51">
        <v>36</v>
      </c>
      <c r="AF51">
        <v>34</v>
      </c>
      <c r="AG51">
        <v>3</v>
      </c>
      <c r="AH51">
        <v>1</v>
      </c>
      <c r="AI51">
        <v>2</v>
      </c>
      <c r="AJ51">
        <v>20</v>
      </c>
      <c r="AK51">
        <v>23</v>
      </c>
      <c r="AL51">
        <v>21</v>
      </c>
      <c r="AM51">
        <v>10</v>
      </c>
      <c r="AN51">
        <v>7</v>
      </c>
      <c r="AO51">
        <v>9</v>
      </c>
      <c r="AP51">
        <v>4</v>
      </c>
      <c r="AQ51">
        <v>2</v>
      </c>
      <c r="AR51">
        <v>3</v>
      </c>
    </row>
    <row r="52" spans="1:44" x14ac:dyDescent="0.45">
      <c r="A52">
        <v>3</v>
      </c>
      <c r="B52">
        <v>335</v>
      </c>
      <c r="C52">
        <v>918</v>
      </c>
      <c r="D52">
        <v>997</v>
      </c>
      <c r="E52">
        <v>1915</v>
      </c>
      <c r="F52">
        <v>83</v>
      </c>
      <c r="G52">
        <v>87</v>
      </c>
      <c r="H52">
        <v>85</v>
      </c>
      <c r="I52">
        <v>8</v>
      </c>
      <c r="J52">
        <v>6</v>
      </c>
      <c r="K52">
        <v>7</v>
      </c>
      <c r="L52">
        <v>69</v>
      </c>
      <c r="M52">
        <v>68</v>
      </c>
      <c r="N52">
        <v>69</v>
      </c>
      <c r="O52">
        <v>10</v>
      </c>
      <c r="P52">
        <v>13</v>
      </c>
      <c r="Q52">
        <v>12</v>
      </c>
      <c r="R52">
        <v>58</v>
      </c>
      <c r="S52">
        <v>53</v>
      </c>
      <c r="T52">
        <v>55</v>
      </c>
      <c r="U52">
        <v>18</v>
      </c>
      <c r="V52">
        <v>16</v>
      </c>
      <c r="W52">
        <v>17</v>
      </c>
      <c r="X52" t="s">
        <v>60</v>
      </c>
      <c r="Y52" t="s">
        <v>60</v>
      </c>
      <c r="Z52" t="s">
        <v>60</v>
      </c>
      <c r="AA52">
        <v>11</v>
      </c>
      <c r="AB52">
        <v>10</v>
      </c>
      <c r="AC52">
        <v>11</v>
      </c>
      <c r="AD52">
        <v>39</v>
      </c>
      <c r="AE52">
        <v>37</v>
      </c>
      <c r="AF52">
        <v>38</v>
      </c>
      <c r="AG52">
        <v>2</v>
      </c>
      <c r="AH52">
        <v>1</v>
      </c>
      <c r="AI52">
        <v>2</v>
      </c>
      <c r="AJ52">
        <v>14</v>
      </c>
      <c r="AK52">
        <v>19</v>
      </c>
      <c r="AL52">
        <v>17</v>
      </c>
      <c r="AM52">
        <v>12</v>
      </c>
      <c r="AN52">
        <v>10</v>
      </c>
      <c r="AO52">
        <v>11</v>
      </c>
      <c r="AP52">
        <v>5</v>
      </c>
      <c r="AQ52">
        <v>3</v>
      </c>
      <c r="AR52">
        <v>4</v>
      </c>
    </row>
    <row r="53" spans="1:44" x14ac:dyDescent="0.45">
      <c r="A53">
        <v>3</v>
      </c>
      <c r="B53">
        <v>336</v>
      </c>
      <c r="C53">
        <v>591</v>
      </c>
      <c r="D53">
        <v>712</v>
      </c>
      <c r="E53">
        <v>1303</v>
      </c>
      <c r="F53">
        <v>86</v>
      </c>
      <c r="G53">
        <v>88</v>
      </c>
      <c r="H53">
        <v>87</v>
      </c>
      <c r="I53">
        <v>7</v>
      </c>
      <c r="J53">
        <v>6</v>
      </c>
      <c r="K53">
        <v>6</v>
      </c>
      <c r="L53">
        <v>73</v>
      </c>
      <c r="M53">
        <v>77</v>
      </c>
      <c r="N53">
        <v>75</v>
      </c>
      <c r="O53">
        <v>12</v>
      </c>
      <c r="P53">
        <v>13</v>
      </c>
      <c r="Q53">
        <v>13</v>
      </c>
      <c r="R53">
        <v>60</v>
      </c>
      <c r="S53">
        <v>63</v>
      </c>
      <c r="T53">
        <v>61</v>
      </c>
      <c r="U53">
        <v>15</v>
      </c>
      <c r="V53">
        <v>21</v>
      </c>
      <c r="W53">
        <v>19</v>
      </c>
      <c r="X53">
        <v>1</v>
      </c>
      <c r="Y53">
        <v>1</v>
      </c>
      <c r="Z53">
        <v>1</v>
      </c>
      <c r="AA53">
        <v>8</v>
      </c>
      <c r="AB53">
        <v>13</v>
      </c>
      <c r="AC53">
        <v>11</v>
      </c>
      <c r="AD53">
        <v>45</v>
      </c>
      <c r="AE53">
        <v>41</v>
      </c>
      <c r="AF53">
        <v>43</v>
      </c>
      <c r="AG53">
        <v>1</v>
      </c>
      <c r="AH53">
        <v>1</v>
      </c>
      <c r="AI53">
        <v>1</v>
      </c>
      <c r="AJ53">
        <v>13</v>
      </c>
      <c r="AK53">
        <v>12</v>
      </c>
      <c r="AL53">
        <v>12</v>
      </c>
      <c r="AM53">
        <v>11</v>
      </c>
      <c r="AN53">
        <v>10</v>
      </c>
      <c r="AO53">
        <v>11</v>
      </c>
      <c r="AP53">
        <v>3</v>
      </c>
      <c r="AQ53">
        <v>2</v>
      </c>
      <c r="AR53">
        <v>2</v>
      </c>
    </row>
    <row r="54" spans="1:44" x14ac:dyDescent="0.45">
      <c r="A54">
        <v>3</v>
      </c>
      <c r="B54">
        <v>340</v>
      </c>
      <c r="C54">
        <v>221</v>
      </c>
      <c r="D54">
        <v>216</v>
      </c>
      <c r="E54">
        <v>437</v>
      </c>
      <c r="F54">
        <v>84</v>
      </c>
      <c r="G54">
        <v>80</v>
      </c>
      <c r="H54">
        <v>82</v>
      </c>
      <c r="I54">
        <v>9</v>
      </c>
      <c r="J54">
        <v>8</v>
      </c>
      <c r="K54">
        <v>8</v>
      </c>
      <c r="L54">
        <v>67</v>
      </c>
      <c r="M54">
        <v>56</v>
      </c>
      <c r="N54">
        <v>62</v>
      </c>
      <c r="O54">
        <v>33</v>
      </c>
      <c r="P54">
        <v>23</v>
      </c>
      <c r="Q54">
        <v>28</v>
      </c>
      <c r="R54">
        <v>32</v>
      </c>
      <c r="S54">
        <v>32</v>
      </c>
      <c r="T54">
        <v>32</v>
      </c>
      <c r="U54" t="s">
        <v>47</v>
      </c>
      <c r="V54" t="s">
        <v>47</v>
      </c>
      <c r="W54">
        <v>2</v>
      </c>
      <c r="X54">
        <v>0</v>
      </c>
      <c r="Y54">
        <v>0</v>
      </c>
      <c r="Z54">
        <v>0</v>
      </c>
      <c r="AA54" t="s">
        <v>47</v>
      </c>
      <c r="AB54" t="s">
        <v>47</v>
      </c>
      <c r="AC54" t="s">
        <v>47</v>
      </c>
      <c r="AD54" t="s">
        <v>47</v>
      </c>
      <c r="AE54" t="s">
        <v>47</v>
      </c>
      <c r="AF54">
        <v>30</v>
      </c>
      <c r="AG54">
        <v>2</v>
      </c>
      <c r="AH54">
        <v>1</v>
      </c>
      <c r="AI54">
        <v>2</v>
      </c>
      <c r="AJ54">
        <v>17</v>
      </c>
      <c r="AK54">
        <v>24</v>
      </c>
      <c r="AL54">
        <v>20</v>
      </c>
      <c r="AM54">
        <v>11</v>
      </c>
      <c r="AN54">
        <v>16</v>
      </c>
      <c r="AO54">
        <v>14</v>
      </c>
      <c r="AP54">
        <v>5</v>
      </c>
      <c r="AQ54">
        <v>4</v>
      </c>
      <c r="AR54">
        <v>4</v>
      </c>
    </row>
    <row r="55" spans="1:44" x14ac:dyDescent="0.45">
      <c r="A55">
        <v>3</v>
      </c>
      <c r="B55">
        <v>341</v>
      </c>
      <c r="C55">
        <v>1489</v>
      </c>
      <c r="D55">
        <v>1778</v>
      </c>
      <c r="E55">
        <v>3267</v>
      </c>
      <c r="F55">
        <v>83</v>
      </c>
      <c r="G55">
        <v>89</v>
      </c>
      <c r="H55">
        <v>86</v>
      </c>
      <c r="I55">
        <v>7</v>
      </c>
      <c r="J55">
        <v>7</v>
      </c>
      <c r="K55">
        <v>7</v>
      </c>
      <c r="L55">
        <v>66</v>
      </c>
      <c r="M55">
        <v>74</v>
      </c>
      <c r="N55">
        <v>70</v>
      </c>
      <c r="O55">
        <v>18</v>
      </c>
      <c r="P55">
        <v>17</v>
      </c>
      <c r="Q55">
        <v>17</v>
      </c>
      <c r="R55">
        <v>43</v>
      </c>
      <c r="S55">
        <v>53</v>
      </c>
      <c r="T55">
        <v>49</v>
      </c>
      <c r="U55">
        <v>13</v>
      </c>
      <c r="V55">
        <v>13</v>
      </c>
      <c r="W55">
        <v>13</v>
      </c>
      <c r="X55" t="s">
        <v>60</v>
      </c>
      <c r="Y55">
        <v>1</v>
      </c>
      <c r="Z55">
        <v>1</v>
      </c>
      <c r="AA55">
        <v>11</v>
      </c>
      <c r="AB55">
        <v>12</v>
      </c>
      <c r="AC55">
        <v>11</v>
      </c>
      <c r="AD55">
        <v>30</v>
      </c>
      <c r="AE55">
        <v>40</v>
      </c>
      <c r="AF55">
        <v>35</v>
      </c>
      <c r="AG55">
        <v>5</v>
      </c>
      <c r="AH55">
        <v>4</v>
      </c>
      <c r="AI55">
        <v>4</v>
      </c>
      <c r="AJ55">
        <v>18</v>
      </c>
      <c r="AK55">
        <v>15</v>
      </c>
      <c r="AL55">
        <v>16</v>
      </c>
      <c r="AM55">
        <v>12</v>
      </c>
      <c r="AN55">
        <v>8</v>
      </c>
      <c r="AO55">
        <v>10</v>
      </c>
      <c r="AP55">
        <v>4</v>
      </c>
      <c r="AQ55">
        <v>3</v>
      </c>
      <c r="AR55">
        <v>4</v>
      </c>
    </row>
    <row r="56" spans="1:44" x14ac:dyDescent="0.45">
      <c r="A56">
        <v>3</v>
      </c>
      <c r="B56">
        <v>342</v>
      </c>
      <c r="C56">
        <v>744</v>
      </c>
      <c r="D56">
        <v>812</v>
      </c>
      <c r="E56">
        <v>1556</v>
      </c>
      <c r="F56">
        <v>85</v>
      </c>
      <c r="G56">
        <v>91</v>
      </c>
      <c r="H56">
        <v>88</v>
      </c>
      <c r="I56">
        <v>11</v>
      </c>
      <c r="J56">
        <v>7</v>
      </c>
      <c r="K56">
        <v>9</v>
      </c>
      <c r="L56">
        <v>69</v>
      </c>
      <c r="M56">
        <v>69</v>
      </c>
      <c r="N56">
        <v>69</v>
      </c>
      <c r="O56">
        <v>11</v>
      </c>
      <c r="P56">
        <v>9</v>
      </c>
      <c r="Q56">
        <v>10</v>
      </c>
      <c r="R56">
        <v>54</v>
      </c>
      <c r="S56">
        <v>54</v>
      </c>
      <c r="T56">
        <v>54</v>
      </c>
      <c r="U56">
        <v>18</v>
      </c>
      <c r="V56">
        <v>16</v>
      </c>
      <c r="W56">
        <v>17</v>
      </c>
      <c r="X56">
        <v>1</v>
      </c>
      <c r="Y56">
        <v>0</v>
      </c>
      <c r="Z56" t="s">
        <v>60</v>
      </c>
      <c r="AA56">
        <v>15</v>
      </c>
      <c r="AB56">
        <v>13</v>
      </c>
      <c r="AC56">
        <v>14</v>
      </c>
      <c r="AD56">
        <v>36</v>
      </c>
      <c r="AE56">
        <v>38</v>
      </c>
      <c r="AF56">
        <v>37</v>
      </c>
      <c r="AG56">
        <v>3</v>
      </c>
      <c r="AH56">
        <v>6</v>
      </c>
      <c r="AI56">
        <v>4</v>
      </c>
      <c r="AJ56">
        <v>17</v>
      </c>
      <c r="AK56">
        <v>22</v>
      </c>
      <c r="AL56">
        <v>19</v>
      </c>
      <c r="AM56">
        <v>11</v>
      </c>
      <c r="AN56">
        <v>7</v>
      </c>
      <c r="AO56">
        <v>9</v>
      </c>
      <c r="AP56">
        <v>4</v>
      </c>
      <c r="AQ56">
        <v>2</v>
      </c>
      <c r="AR56">
        <v>3</v>
      </c>
    </row>
    <row r="57" spans="1:44" x14ac:dyDescent="0.45">
      <c r="A57">
        <v>3</v>
      </c>
      <c r="B57">
        <v>343</v>
      </c>
      <c r="C57">
        <v>1089</v>
      </c>
      <c r="D57">
        <v>1188</v>
      </c>
      <c r="E57">
        <v>2277</v>
      </c>
      <c r="F57">
        <v>83</v>
      </c>
      <c r="G57">
        <v>90</v>
      </c>
      <c r="H57">
        <v>86</v>
      </c>
      <c r="I57">
        <v>7</v>
      </c>
      <c r="J57">
        <v>5</v>
      </c>
      <c r="K57">
        <v>6</v>
      </c>
      <c r="L57">
        <v>61</v>
      </c>
      <c r="M57">
        <v>65</v>
      </c>
      <c r="N57">
        <v>63</v>
      </c>
      <c r="O57">
        <v>12</v>
      </c>
      <c r="P57">
        <v>12</v>
      </c>
      <c r="Q57">
        <v>12</v>
      </c>
      <c r="R57">
        <v>47</v>
      </c>
      <c r="S57">
        <v>51</v>
      </c>
      <c r="T57">
        <v>49</v>
      </c>
      <c r="U57">
        <v>14</v>
      </c>
      <c r="V57">
        <v>15</v>
      </c>
      <c r="W57">
        <v>15</v>
      </c>
      <c r="X57" t="s">
        <v>60</v>
      </c>
      <c r="Y57">
        <v>1</v>
      </c>
      <c r="Z57" t="s">
        <v>60</v>
      </c>
      <c r="AA57">
        <v>12</v>
      </c>
      <c r="AB57">
        <v>13</v>
      </c>
      <c r="AC57">
        <v>13</v>
      </c>
      <c r="AD57">
        <v>33</v>
      </c>
      <c r="AE57">
        <v>36</v>
      </c>
      <c r="AF57">
        <v>34</v>
      </c>
      <c r="AG57">
        <v>2</v>
      </c>
      <c r="AH57">
        <v>2</v>
      </c>
      <c r="AI57">
        <v>2</v>
      </c>
      <c r="AJ57">
        <v>21</v>
      </c>
      <c r="AK57">
        <v>25</v>
      </c>
      <c r="AL57">
        <v>23</v>
      </c>
      <c r="AM57">
        <v>13</v>
      </c>
      <c r="AN57">
        <v>8</v>
      </c>
      <c r="AO57">
        <v>10</v>
      </c>
      <c r="AP57">
        <v>4</v>
      </c>
      <c r="AQ57">
        <v>2</v>
      </c>
      <c r="AR57">
        <v>3</v>
      </c>
    </row>
    <row r="58" spans="1:44" x14ac:dyDescent="0.45">
      <c r="A58">
        <v>3</v>
      </c>
      <c r="B58">
        <v>344</v>
      </c>
      <c r="C58">
        <v>1067</v>
      </c>
      <c r="D58">
        <v>1266</v>
      </c>
      <c r="E58">
        <v>2333</v>
      </c>
      <c r="F58">
        <v>88</v>
      </c>
      <c r="G58">
        <v>92</v>
      </c>
      <c r="H58">
        <v>90</v>
      </c>
      <c r="I58">
        <v>6</v>
      </c>
      <c r="J58">
        <v>7</v>
      </c>
      <c r="K58">
        <v>6</v>
      </c>
      <c r="L58">
        <v>72</v>
      </c>
      <c r="M58">
        <v>76</v>
      </c>
      <c r="N58">
        <v>75</v>
      </c>
      <c r="O58">
        <v>12</v>
      </c>
      <c r="P58">
        <v>15</v>
      </c>
      <c r="Q58">
        <v>14</v>
      </c>
      <c r="R58">
        <v>55</v>
      </c>
      <c r="S58">
        <v>58</v>
      </c>
      <c r="T58">
        <v>57</v>
      </c>
      <c r="U58">
        <v>22</v>
      </c>
      <c r="V58">
        <v>23</v>
      </c>
      <c r="W58">
        <v>23</v>
      </c>
      <c r="X58" t="s">
        <v>47</v>
      </c>
      <c r="Y58" t="s">
        <v>47</v>
      </c>
      <c r="Z58" t="s">
        <v>60</v>
      </c>
      <c r="AA58">
        <v>17</v>
      </c>
      <c r="AB58">
        <v>19</v>
      </c>
      <c r="AC58">
        <v>18</v>
      </c>
      <c r="AD58">
        <v>33</v>
      </c>
      <c r="AE58">
        <v>35</v>
      </c>
      <c r="AF58">
        <v>34</v>
      </c>
      <c r="AG58">
        <v>5</v>
      </c>
      <c r="AH58">
        <v>4</v>
      </c>
      <c r="AI58">
        <v>4</v>
      </c>
      <c r="AJ58">
        <v>16</v>
      </c>
      <c r="AK58">
        <v>15</v>
      </c>
      <c r="AL58">
        <v>15</v>
      </c>
      <c r="AM58">
        <v>8</v>
      </c>
      <c r="AN58">
        <v>7</v>
      </c>
      <c r="AO58">
        <v>7</v>
      </c>
      <c r="AP58">
        <v>4</v>
      </c>
      <c r="AQ58">
        <v>2</v>
      </c>
      <c r="AR58">
        <v>2</v>
      </c>
    </row>
    <row r="59" spans="1:44" x14ac:dyDescent="0.45">
      <c r="A59">
        <v>3</v>
      </c>
      <c r="B59">
        <v>350</v>
      </c>
      <c r="C59">
        <v>752</v>
      </c>
      <c r="D59">
        <v>713</v>
      </c>
      <c r="E59">
        <v>1465</v>
      </c>
      <c r="F59">
        <v>81</v>
      </c>
      <c r="G59">
        <v>86</v>
      </c>
      <c r="H59">
        <v>84</v>
      </c>
      <c r="I59">
        <v>8</v>
      </c>
      <c r="J59">
        <v>6</v>
      </c>
      <c r="K59">
        <v>7</v>
      </c>
      <c r="L59">
        <v>62</v>
      </c>
      <c r="M59">
        <v>68</v>
      </c>
      <c r="N59">
        <v>65</v>
      </c>
      <c r="O59">
        <v>8</v>
      </c>
      <c r="P59">
        <v>9</v>
      </c>
      <c r="Q59">
        <v>8</v>
      </c>
      <c r="R59">
        <v>53</v>
      </c>
      <c r="S59">
        <v>59</v>
      </c>
      <c r="T59">
        <v>56</v>
      </c>
      <c r="U59">
        <v>11</v>
      </c>
      <c r="V59">
        <v>13</v>
      </c>
      <c r="W59">
        <v>12</v>
      </c>
      <c r="X59" t="s">
        <v>47</v>
      </c>
      <c r="Y59" t="s">
        <v>47</v>
      </c>
      <c r="Z59" t="s">
        <v>60</v>
      </c>
      <c r="AA59">
        <v>8</v>
      </c>
      <c r="AB59">
        <v>10</v>
      </c>
      <c r="AC59">
        <v>9</v>
      </c>
      <c r="AD59">
        <v>42</v>
      </c>
      <c r="AE59">
        <v>45</v>
      </c>
      <c r="AF59">
        <v>43</v>
      </c>
      <c r="AG59">
        <v>1</v>
      </c>
      <c r="AH59">
        <v>1</v>
      </c>
      <c r="AI59">
        <v>1</v>
      </c>
      <c r="AJ59">
        <v>19</v>
      </c>
      <c r="AK59">
        <v>18</v>
      </c>
      <c r="AL59">
        <v>19</v>
      </c>
      <c r="AM59">
        <v>13</v>
      </c>
      <c r="AN59">
        <v>11</v>
      </c>
      <c r="AO59">
        <v>12</v>
      </c>
      <c r="AP59">
        <v>5</v>
      </c>
      <c r="AQ59">
        <v>3</v>
      </c>
      <c r="AR59">
        <v>4</v>
      </c>
    </row>
    <row r="60" spans="1:44" x14ac:dyDescent="0.45">
      <c r="A60">
        <v>3</v>
      </c>
      <c r="B60">
        <v>351</v>
      </c>
      <c r="C60">
        <v>1123</v>
      </c>
      <c r="D60">
        <v>1396</v>
      </c>
      <c r="E60">
        <v>2519</v>
      </c>
      <c r="F60">
        <v>84</v>
      </c>
      <c r="G60">
        <v>89</v>
      </c>
      <c r="H60">
        <v>87</v>
      </c>
      <c r="I60">
        <v>8</v>
      </c>
      <c r="J60">
        <v>8</v>
      </c>
      <c r="K60">
        <v>8</v>
      </c>
      <c r="L60">
        <v>62</v>
      </c>
      <c r="M60">
        <v>66</v>
      </c>
      <c r="N60">
        <v>65</v>
      </c>
      <c r="O60" t="s">
        <v>47</v>
      </c>
      <c r="P60" t="s">
        <v>47</v>
      </c>
      <c r="Q60">
        <v>10</v>
      </c>
      <c r="R60">
        <v>52</v>
      </c>
      <c r="S60">
        <v>56</v>
      </c>
      <c r="T60">
        <v>54</v>
      </c>
      <c r="U60">
        <v>12</v>
      </c>
      <c r="V60">
        <v>15</v>
      </c>
      <c r="W60">
        <v>14</v>
      </c>
      <c r="X60" t="s">
        <v>47</v>
      </c>
      <c r="Y60" t="s">
        <v>47</v>
      </c>
      <c r="Z60" t="s">
        <v>60</v>
      </c>
      <c r="AA60">
        <v>9</v>
      </c>
      <c r="AB60">
        <v>11</v>
      </c>
      <c r="AC60">
        <v>10</v>
      </c>
      <c r="AD60">
        <v>39</v>
      </c>
      <c r="AE60">
        <v>41</v>
      </c>
      <c r="AF60">
        <v>40</v>
      </c>
      <c r="AG60" t="s">
        <v>47</v>
      </c>
      <c r="AH60" t="s">
        <v>47</v>
      </c>
      <c r="AI60" t="s">
        <v>60</v>
      </c>
      <c r="AJ60">
        <v>21</v>
      </c>
      <c r="AK60">
        <v>23</v>
      </c>
      <c r="AL60">
        <v>22</v>
      </c>
      <c r="AM60">
        <v>12</v>
      </c>
      <c r="AN60">
        <v>8</v>
      </c>
      <c r="AO60">
        <v>10</v>
      </c>
      <c r="AP60">
        <v>5</v>
      </c>
      <c r="AQ60">
        <v>3</v>
      </c>
      <c r="AR60">
        <v>4</v>
      </c>
    </row>
    <row r="61" spans="1:44" x14ac:dyDescent="0.45">
      <c r="A61">
        <v>3</v>
      </c>
      <c r="B61">
        <v>352</v>
      </c>
      <c r="C61">
        <v>1505</v>
      </c>
      <c r="D61">
        <v>2170</v>
      </c>
      <c r="E61">
        <v>3675</v>
      </c>
      <c r="F61">
        <v>85</v>
      </c>
      <c r="G61">
        <v>88</v>
      </c>
      <c r="H61">
        <v>86</v>
      </c>
      <c r="I61">
        <v>4</v>
      </c>
      <c r="J61">
        <v>4</v>
      </c>
      <c r="K61">
        <v>4</v>
      </c>
      <c r="L61">
        <v>73</v>
      </c>
      <c r="M61">
        <v>72</v>
      </c>
      <c r="N61">
        <v>72</v>
      </c>
      <c r="O61">
        <v>20</v>
      </c>
      <c r="P61">
        <v>18</v>
      </c>
      <c r="Q61">
        <v>19</v>
      </c>
      <c r="R61">
        <v>49</v>
      </c>
      <c r="S61">
        <v>50</v>
      </c>
      <c r="T61">
        <v>49</v>
      </c>
      <c r="U61">
        <v>14</v>
      </c>
      <c r="V61">
        <v>18</v>
      </c>
      <c r="W61">
        <v>16</v>
      </c>
      <c r="X61">
        <v>1</v>
      </c>
      <c r="Y61">
        <v>1</v>
      </c>
      <c r="Z61">
        <v>1</v>
      </c>
      <c r="AA61">
        <v>12</v>
      </c>
      <c r="AB61">
        <v>15</v>
      </c>
      <c r="AC61">
        <v>14</v>
      </c>
      <c r="AD61">
        <v>34</v>
      </c>
      <c r="AE61">
        <v>32</v>
      </c>
      <c r="AF61">
        <v>33</v>
      </c>
      <c r="AG61">
        <v>4</v>
      </c>
      <c r="AH61">
        <v>4</v>
      </c>
      <c r="AI61">
        <v>4</v>
      </c>
      <c r="AJ61">
        <v>11</v>
      </c>
      <c r="AK61">
        <v>16</v>
      </c>
      <c r="AL61">
        <v>14</v>
      </c>
      <c r="AM61">
        <v>11</v>
      </c>
      <c r="AN61">
        <v>7</v>
      </c>
      <c r="AO61">
        <v>9</v>
      </c>
      <c r="AP61">
        <v>5</v>
      </c>
      <c r="AQ61">
        <v>5</v>
      </c>
      <c r="AR61">
        <v>5</v>
      </c>
    </row>
    <row r="62" spans="1:44" x14ac:dyDescent="0.45">
      <c r="A62">
        <v>3</v>
      </c>
      <c r="B62">
        <v>353</v>
      </c>
      <c r="C62">
        <v>975</v>
      </c>
      <c r="D62">
        <v>1091</v>
      </c>
      <c r="E62">
        <v>2066</v>
      </c>
      <c r="F62">
        <v>90</v>
      </c>
      <c r="G62">
        <v>92</v>
      </c>
      <c r="H62">
        <v>91</v>
      </c>
      <c r="I62">
        <v>6</v>
      </c>
      <c r="J62">
        <v>6</v>
      </c>
      <c r="K62">
        <v>6</v>
      </c>
      <c r="L62">
        <v>77</v>
      </c>
      <c r="M62">
        <v>74</v>
      </c>
      <c r="N62">
        <v>75</v>
      </c>
      <c r="O62">
        <v>27</v>
      </c>
      <c r="P62">
        <v>21</v>
      </c>
      <c r="Q62">
        <v>24</v>
      </c>
      <c r="R62">
        <v>49</v>
      </c>
      <c r="S62">
        <v>52</v>
      </c>
      <c r="T62">
        <v>51</v>
      </c>
      <c r="U62">
        <v>12</v>
      </c>
      <c r="V62">
        <v>16</v>
      </c>
      <c r="W62">
        <v>14</v>
      </c>
      <c r="X62" t="s">
        <v>60</v>
      </c>
      <c r="Y62">
        <v>1</v>
      </c>
      <c r="Z62">
        <v>1</v>
      </c>
      <c r="AA62">
        <v>10</v>
      </c>
      <c r="AB62">
        <v>14</v>
      </c>
      <c r="AC62">
        <v>12</v>
      </c>
      <c r="AD62">
        <v>37</v>
      </c>
      <c r="AE62">
        <v>37</v>
      </c>
      <c r="AF62">
        <v>37</v>
      </c>
      <c r="AG62">
        <v>1</v>
      </c>
      <c r="AH62">
        <v>1</v>
      </c>
      <c r="AI62">
        <v>1</v>
      </c>
      <c r="AJ62">
        <v>13</v>
      </c>
      <c r="AK62">
        <v>17</v>
      </c>
      <c r="AL62">
        <v>15</v>
      </c>
      <c r="AM62">
        <v>7</v>
      </c>
      <c r="AN62">
        <v>7</v>
      </c>
      <c r="AO62">
        <v>7</v>
      </c>
      <c r="AP62">
        <v>3</v>
      </c>
      <c r="AQ62">
        <v>1</v>
      </c>
      <c r="AR62">
        <v>2</v>
      </c>
    </row>
    <row r="63" spans="1:44" x14ac:dyDescent="0.45">
      <c r="A63">
        <v>3</v>
      </c>
      <c r="B63">
        <v>354</v>
      </c>
      <c r="C63">
        <v>552</v>
      </c>
      <c r="D63">
        <v>586</v>
      </c>
      <c r="E63">
        <v>1138</v>
      </c>
      <c r="F63">
        <v>83</v>
      </c>
      <c r="G63">
        <v>86</v>
      </c>
      <c r="H63">
        <v>84</v>
      </c>
      <c r="I63">
        <v>11</v>
      </c>
      <c r="J63">
        <v>11</v>
      </c>
      <c r="K63">
        <v>11</v>
      </c>
      <c r="L63">
        <v>58</v>
      </c>
      <c r="M63">
        <v>61</v>
      </c>
      <c r="N63">
        <v>59</v>
      </c>
      <c r="O63">
        <v>15</v>
      </c>
      <c r="P63">
        <v>16</v>
      </c>
      <c r="Q63">
        <v>15</v>
      </c>
      <c r="R63">
        <v>42</v>
      </c>
      <c r="S63">
        <v>41</v>
      </c>
      <c r="T63">
        <v>42</v>
      </c>
      <c r="U63">
        <v>7</v>
      </c>
      <c r="V63">
        <v>9</v>
      </c>
      <c r="W63">
        <v>8</v>
      </c>
      <c r="X63">
        <v>0</v>
      </c>
      <c r="Y63">
        <v>0</v>
      </c>
      <c r="Z63">
        <v>0</v>
      </c>
      <c r="AA63">
        <v>6</v>
      </c>
      <c r="AB63">
        <v>8</v>
      </c>
      <c r="AC63">
        <v>7</v>
      </c>
      <c r="AD63">
        <v>35</v>
      </c>
      <c r="AE63">
        <v>33</v>
      </c>
      <c r="AF63">
        <v>34</v>
      </c>
      <c r="AG63">
        <v>1</v>
      </c>
      <c r="AH63">
        <v>4</v>
      </c>
      <c r="AI63">
        <v>2</v>
      </c>
      <c r="AJ63">
        <v>25</v>
      </c>
      <c r="AK63">
        <v>25</v>
      </c>
      <c r="AL63">
        <v>25</v>
      </c>
      <c r="AM63">
        <v>13</v>
      </c>
      <c r="AN63">
        <v>11</v>
      </c>
      <c r="AO63">
        <v>12</v>
      </c>
      <c r="AP63">
        <v>4</v>
      </c>
      <c r="AQ63">
        <v>3</v>
      </c>
      <c r="AR63">
        <v>4</v>
      </c>
    </row>
    <row r="64" spans="1:44" x14ac:dyDescent="0.45">
      <c r="A64">
        <v>3</v>
      </c>
      <c r="B64">
        <v>355</v>
      </c>
      <c r="C64">
        <v>737</v>
      </c>
      <c r="D64">
        <v>1000</v>
      </c>
      <c r="E64">
        <v>1737</v>
      </c>
      <c r="F64">
        <v>84</v>
      </c>
      <c r="G64">
        <v>85</v>
      </c>
      <c r="H64">
        <v>84</v>
      </c>
      <c r="I64">
        <v>10</v>
      </c>
      <c r="J64">
        <v>7</v>
      </c>
      <c r="K64">
        <v>9</v>
      </c>
      <c r="L64">
        <v>60</v>
      </c>
      <c r="M64">
        <v>57</v>
      </c>
      <c r="N64">
        <v>58</v>
      </c>
      <c r="O64" t="s">
        <v>47</v>
      </c>
      <c r="P64" t="s">
        <v>47</v>
      </c>
      <c r="Q64">
        <v>13</v>
      </c>
      <c r="R64">
        <v>45</v>
      </c>
      <c r="S64">
        <v>45</v>
      </c>
      <c r="T64">
        <v>45</v>
      </c>
      <c r="U64">
        <v>9</v>
      </c>
      <c r="V64">
        <v>7</v>
      </c>
      <c r="W64">
        <v>8</v>
      </c>
      <c r="X64" t="s">
        <v>47</v>
      </c>
      <c r="Y64" t="s">
        <v>47</v>
      </c>
      <c r="Z64" t="s">
        <v>47</v>
      </c>
      <c r="AA64">
        <v>7</v>
      </c>
      <c r="AB64">
        <v>6</v>
      </c>
      <c r="AC64">
        <v>7</v>
      </c>
      <c r="AD64">
        <v>37</v>
      </c>
      <c r="AE64">
        <v>37</v>
      </c>
      <c r="AF64">
        <v>37</v>
      </c>
      <c r="AG64" t="s">
        <v>47</v>
      </c>
      <c r="AH64" t="s">
        <v>47</v>
      </c>
      <c r="AI64" t="s">
        <v>60</v>
      </c>
      <c r="AJ64">
        <v>24</v>
      </c>
      <c r="AK64">
        <v>28</v>
      </c>
      <c r="AL64">
        <v>26</v>
      </c>
      <c r="AM64">
        <v>12</v>
      </c>
      <c r="AN64">
        <v>12</v>
      </c>
      <c r="AO64">
        <v>12</v>
      </c>
      <c r="AP64">
        <v>4</v>
      </c>
      <c r="AQ64">
        <v>3</v>
      </c>
      <c r="AR64">
        <v>3</v>
      </c>
    </row>
    <row r="65" spans="1:44" x14ac:dyDescent="0.45">
      <c r="A65">
        <v>3</v>
      </c>
      <c r="B65">
        <v>356</v>
      </c>
      <c r="C65">
        <v>969</v>
      </c>
      <c r="D65">
        <v>1137</v>
      </c>
      <c r="E65">
        <v>2106</v>
      </c>
      <c r="F65">
        <v>88</v>
      </c>
      <c r="G65">
        <v>91</v>
      </c>
      <c r="H65">
        <v>90</v>
      </c>
      <c r="I65">
        <v>11</v>
      </c>
      <c r="J65">
        <v>7</v>
      </c>
      <c r="K65">
        <v>9</v>
      </c>
      <c r="L65">
        <v>67</v>
      </c>
      <c r="M65">
        <v>66</v>
      </c>
      <c r="N65">
        <v>66</v>
      </c>
      <c r="O65">
        <v>11</v>
      </c>
      <c r="P65">
        <v>11</v>
      </c>
      <c r="Q65">
        <v>11</v>
      </c>
      <c r="R65">
        <v>49</v>
      </c>
      <c r="S65">
        <v>48</v>
      </c>
      <c r="T65">
        <v>49</v>
      </c>
      <c r="U65">
        <v>12</v>
      </c>
      <c r="V65">
        <v>12</v>
      </c>
      <c r="W65">
        <v>12</v>
      </c>
      <c r="X65" t="s">
        <v>47</v>
      </c>
      <c r="Y65" t="s">
        <v>47</v>
      </c>
      <c r="Z65" t="s">
        <v>60</v>
      </c>
      <c r="AA65">
        <v>9</v>
      </c>
      <c r="AB65">
        <v>9</v>
      </c>
      <c r="AC65">
        <v>9</v>
      </c>
      <c r="AD65">
        <v>38</v>
      </c>
      <c r="AE65">
        <v>36</v>
      </c>
      <c r="AF65">
        <v>37</v>
      </c>
      <c r="AG65">
        <v>6</v>
      </c>
      <c r="AH65">
        <v>6</v>
      </c>
      <c r="AI65">
        <v>6</v>
      </c>
      <c r="AJ65">
        <v>22</v>
      </c>
      <c r="AK65">
        <v>25</v>
      </c>
      <c r="AL65">
        <v>23</v>
      </c>
      <c r="AM65">
        <v>9</v>
      </c>
      <c r="AN65">
        <v>7</v>
      </c>
      <c r="AO65">
        <v>8</v>
      </c>
      <c r="AP65">
        <v>3</v>
      </c>
      <c r="AQ65">
        <v>3</v>
      </c>
      <c r="AR65">
        <v>3</v>
      </c>
    </row>
    <row r="66" spans="1:44" x14ac:dyDescent="0.45">
      <c r="A66">
        <v>3</v>
      </c>
      <c r="B66">
        <v>357</v>
      </c>
      <c r="C66">
        <v>680</v>
      </c>
      <c r="D66">
        <v>725</v>
      </c>
      <c r="E66">
        <v>1405</v>
      </c>
      <c r="F66">
        <v>88</v>
      </c>
      <c r="G66">
        <v>89</v>
      </c>
      <c r="H66">
        <v>88</v>
      </c>
      <c r="I66">
        <v>14</v>
      </c>
      <c r="J66">
        <v>8</v>
      </c>
      <c r="K66">
        <v>11</v>
      </c>
      <c r="L66">
        <v>63</v>
      </c>
      <c r="M66">
        <v>64</v>
      </c>
      <c r="N66">
        <v>64</v>
      </c>
      <c r="O66">
        <v>13</v>
      </c>
      <c r="P66">
        <v>12</v>
      </c>
      <c r="Q66">
        <v>13</v>
      </c>
      <c r="R66">
        <v>49</v>
      </c>
      <c r="S66">
        <v>52</v>
      </c>
      <c r="T66">
        <v>50</v>
      </c>
      <c r="U66">
        <v>12</v>
      </c>
      <c r="V66">
        <v>12</v>
      </c>
      <c r="W66">
        <v>12</v>
      </c>
      <c r="X66" t="s">
        <v>47</v>
      </c>
      <c r="Y66" t="s">
        <v>47</v>
      </c>
      <c r="Z66" t="s">
        <v>47</v>
      </c>
      <c r="AA66">
        <v>11</v>
      </c>
      <c r="AB66">
        <v>11</v>
      </c>
      <c r="AC66">
        <v>11</v>
      </c>
      <c r="AD66">
        <v>37</v>
      </c>
      <c r="AE66">
        <v>39</v>
      </c>
      <c r="AF66">
        <v>38</v>
      </c>
      <c r="AG66">
        <v>1</v>
      </c>
      <c r="AH66" t="s">
        <v>60</v>
      </c>
      <c r="AI66">
        <v>1</v>
      </c>
      <c r="AJ66">
        <v>25</v>
      </c>
      <c r="AK66">
        <v>24</v>
      </c>
      <c r="AL66">
        <v>24</v>
      </c>
      <c r="AM66">
        <v>8</v>
      </c>
      <c r="AN66">
        <v>9</v>
      </c>
      <c r="AO66">
        <v>9</v>
      </c>
      <c r="AP66">
        <v>4</v>
      </c>
      <c r="AQ66">
        <v>2</v>
      </c>
      <c r="AR66">
        <v>3</v>
      </c>
    </row>
    <row r="67" spans="1:44" x14ac:dyDescent="0.45">
      <c r="A67">
        <v>3</v>
      </c>
      <c r="B67">
        <v>358</v>
      </c>
      <c r="C67">
        <v>949</v>
      </c>
      <c r="D67">
        <v>896</v>
      </c>
      <c r="E67">
        <v>1845</v>
      </c>
      <c r="F67">
        <v>89</v>
      </c>
      <c r="G67">
        <v>92</v>
      </c>
      <c r="H67">
        <v>90</v>
      </c>
      <c r="I67">
        <v>8</v>
      </c>
      <c r="J67">
        <v>4</v>
      </c>
      <c r="K67">
        <v>6</v>
      </c>
      <c r="L67">
        <v>70</v>
      </c>
      <c r="M67">
        <v>73</v>
      </c>
      <c r="N67">
        <v>71</v>
      </c>
      <c r="O67">
        <v>16</v>
      </c>
      <c r="P67">
        <v>13</v>
      </c>
      <c r="Q67">
        <v>15</v>
      </c>
      <c r="R67">
        <v>54</v>
      </c>
      <c r="S67">
        <v>59</v>
      </c>
      <c r="T67">
        <v>56</v>
      </c>
      <c r="U67">
        <v>29</v>
      </c>
      <c r="V67">
        <v>31</v>
      </c>
      <c r="W67">
        <v>30</v>
      </c>
      <c r="X67">
        <v>2</v>
      </c>
      <c r="Y67">
        <v>2</v>
      </c>
      <c r="Z67">
        <v>2</v>
      </c>
      <c r="AA67">
        <v>24</v>
      </c>
      <c r="AB67">
        <v>28</v>
      </c>
      <c r="AC67">
        <v>26</v>
      </c>
      <c r="AD67">
        <v>26</v>
      </c>
      <c r="AE67">
        <v>28</v>
      </c>
      <c r="AF67">
        <v>27</v>
      </c>
      <c r="AG67" t="s">
        <v>60</v>
      </c>
      <c r="AH67">
        <v>1</v>
      </c>
      <c r="AI67" t="s">
        <v>60</v>
      </c>
      <c r="AJ67">
        <v>18</v>
      </c>
      <c r="AK67">
        <v>19</v>
      </c>
      <c r="AL67">
        <v>19</v>
      </c>
      <c r="AM67">
        <v>7</v>
      </c>
      <c r="AN67">
        <v>6</v>
      </c>
      <c r="AO67">
        <v>6</v>
      </c>
      <c r="AP67">
        <v>5</v>
      </c>
      <c r="AQ67">
        <v>2</v>
      </c>
      <c r="AR67">
        <v>3</v>
      </c>
    </row>
    <row r="68" spans="1:44" x14ac:dyDescent="0.45">
      <c r="A68">
        <v>3</v>
      </c>
      <c r="B68">
        <v>359</v>
      </c>
      <c r="C68">
        <v>924</v>
      </c>
      <c r="D68">
        <v>1222</v>
      </c>
      <c r="E68">
        <v>2146</v>
      </c>
      <c r="F68">
        <v>90</v>
      </c>
      <c r="G68">
        <v>92</v>
      </c>
      <c r="H68">
        <v>91</v>
      </c>
      <c r="I68">
        <v>12</v>
      </c>
      <c r="J68">
        <v>7</v>
      </c>
      <c r="K68">
        <v>9</v>
      </c>
      <c r="L68">
        <v>71</v>
      </c>
      <c r="M68">
        <v>73</v>
      </c>
      <c r="N68">
        <v>72</v>
      </c>
      <c r="O68">
        <v>12</v>
      </c>
      <c r="P68">
        <v>11</v>
      </c>
      <c r="Q68">
        <v>11</v>
      </c>
      <c r="R68">
        <v>56</v>
      </c>
      <c r="S68">
        <v>60</v>
      </c>
      <c r="T68">
        <v>59</v>
      </c>
      <c r="U68">
        <v>19</v>
      </c>
      <c r="V68">
        <v>22</v>
      </c>
      <c r="W68">
        <v>21</v>
      </c>
      <c r="X68" t="s">
        <v>60</v>
      </c>
      <c r="Y68" t="s">
        <v>60</v>
      </c>
      <c r="Z68" t="s">
        <v>60</v>
      </c>
      <c r="AA68">
        <v>14</v>
      </c>
      <c r="AB68">
        <v>18</v>
      </c>
      <c r="AC68">
        <v>16</v>
      </c>
      <c r="AD68">
        <v>37</v>
      </c>
      <c r="AE68">
        <v>38</v>
      </c>
      <c r="AF68">
        <v>37</v>
      </c>
      <c r="AG68">
        <v>2</v>
      </c>
      <c r="AH68">
        <v>2</v>
      </c>
      <c r="AI68">
        <v>2</v>
      </c>
      <c r="AJ68">
        <v>19</v>
      </c>
      <c r="AK68">
        <v>19</v>
      </c>
      <c r="AL68">
        <v>19</v>
      </c>
      <c r="AM68">
        <v>7</v>
      </c>
      <c r="AN68">
        <v>7</v>
      </c>
      <c r="AO68">
        <v>7</v>
      </c>
      <c r="AP68">
        <v>3</v>
      </c>
      <c r="AQ68">
        <v>1</v>
      </c>
      <c r="AR68">
        <v>2</v>
      </c>
    </row>
    <row r="69" spans="1:44" x14ac:dyDescent="0.45">
      <c r="A69">
        <v>3</v>
      </c>
      <c r="B69">
        <v>370</v>
      </c>
      <c r="C69">
        <v>614</v>
      </c>
      <c r="D69">
        <v>756</v>
      </c>
      <c r="E69">
        <v>1370</v>
      </c>
      <c r="F69">
        <v>83</v>
      </c>
      <c r="G69">
        <v>87</v>
      </c>
      <c r="H69">
        <v>85</v>
      </c>
      <c r="I69">
        <v>14</v>
      </c>
      <c r="J69">
        <v>10</v>
      </c>
      <c r="K69">
        <v>12</v>
      </c>
      <c r="L69">
        <v>57</v>
      </c>
      <c r="M69">
        <v>61</v>
      </c>
      <c r="N69">
        <v>59</v>
      </c>
      <c r="O69" t="s">
        <v>47</v>
      </c>
      <c r="P69" t="s">
        <v>47</v>
      </c>
      <c r="Q69">
        <v>16</v>
      </c>
      <c r="R69">
        <v>40</v>
      </c>
      <c r="S69">
        <v>45</v>
      </c>
      <c r="T69">
        <v>43</v>
      </c>
      <c r="U69">
        <v>4</v>
      </c>
      <c r="V69">
        <v>6</v>
      </c>
      <c r="W69">
        <v>5</v>
      </c>
      <c r="X69" t="s">
        <v>47</v>
      </c>
      <c r="Y69" t="s">
        <v>47</v>
      </c>
      <c r="Z69" t="s">
        <v>60</v>
      </c>
      <c r="AA69" t="s">
        <v>47</v>
      </c>
      <c r="AB69" t="s">
        <v>47</v>
      </c>
      <c r="AC69">
        <v>4</v>
      </c>
      <c r="AD69">
        <v>36</v>
      </c>
      <c r="AE69">
        <v>39</v>
      </c>
      <c r="AF69">
        <v>38</v>
      </c>
      <c r="AG69" t="s">
        <v>47</v>
      </c>
      <c r="AH69" t="s">
        <v>47</v>
      </c>
      <c r="AI69" t="s">
        <v>60</v>
      </c>
      <c r="AJ69">
        <v>26</v>
      </c>
      <c r="AK69">
        <v>26</v>
      </c>
      <c r="AL69">
        <v>26</v>
      </c>
      <c r="AM69">
        <v>12</v>
      </c>
      <c r="AN69">
        <v>11</v>
      </c>
      <c r="AO69">
        <v>11</v>
      </c>
      <c r="AP69">
        <v>6</v>
      </c>
      <c r="AQ69">
        <v>1</v>
      </c>
      <c r="AR69">
        <v>3</v>
      </c>
    </row>
    <row r="70" spans="1:44" x14ac:dyDescent="0.45">
      <c r="A70">
        <v>3</v>
      </c>
      <c r="B70">
        <v>371</v>
      </c>
      <c r="C70">
        <v>818</v>
      </c>
      <c r="D70">
        <v>1012</v>
      </c>
      <c r="E70">
        <v>1830</v>
      </c>
      <c r="F70">
        <v>85</v>
      </c>
      <c r="G70">
        <v>88</v>
      </c>
      <c r="H70">
        <v>86</v>
      </c>
      <c r="I70">
        <v>12</v>
      </c>
      <c r="J70">
        <v>9</v>
      </c>
      <c r="K70">
        <v>11</v>
      </c>
      <c r="L70">
        <v>66</v>
      </c>
      <c r="M70">
        <v>60</v>
      </c>
      <c r="N70">
        <v>63</v>
      </c>
      <c r="O70">
        <v>16</v>
      </c>
      <c r="P70">
        <v>10</v>
      </c>
      <c r="Q70">
        <v>13</v>
      </c>
      <c r="R70">
        <v>47</v>
      </c>
      <c r="S70">
        <v>49</v>
      </c>
      <c r="T70">
        <v>48</v>
      </c>
      <c r="U70">
        <v>10</v>
      </c>
      <c r="V70">
        <v>10</v>
      </c>
      <c r="W70">
        <v>10</v>
      </c>
      <c r="X70" t="s">
        <v>47</v>
      </c>
      <c r="Y70" t="s">
        <v>47</v>
      </c>
      <c r="Z70" t="s">
        <v>47</v>
      </c>
      <c r="AA70">
        <v>8</v>
      </c>
      <c r="AB70">
        <v>9</v>
      </c>
      <c r="AC70">
        <v>8</v>
      </c>
      <c r="AD70">
        <v>37</v>
      </c>
      <c r="AE70">
        <v>39</v>
      </c>
      <c r="AF70">
        <v>38</v>
      </c>
      <c r="AG70">
        <v>3</v>
      </c>
      <c r="AH70">
        <v>2</v>
      </c>
      <c r="AI70">
        <v>2</v>
      </c>
      <c r="AJ70">
        <v>19</v>
      </c>
      <c r="AK70">
        <v>27</v>
      </c>
      <c r="AL70">
        <v>24</v>
      </c>
      <c r="AM70">
        <v>13</v>
      </c>
      <c r="AN70">
        <v>10</v>
      </c>
      <c r="AO70">
        <v>11</v>
      </c>
      <c r="AP70">
        <v>2</v>
      </c>
      <c r="AQ70">
        <v>3</v>
      </c>
      <c r="AR70">
        <v>3</v>
      </c>
    </row>
    <row r="71" spans="1:44" x14ac:dyDescent="0.45">
      <c r="A71">
        <v>3</v>
      </c>
      <c r="B71">
        <v>372</v>
      </c>
      <c r="C71">
        <v>840</v>
      </c>
      <c r="D71">
        <v>1171</v>
      </c>
      <c r="E71">
        <v>2011</v>
      </c>
      <c r="F71">
        <v>88</v>
      </c>
      <c r="G71">
        <v>91</v>
      </c>
      <c r="H71">
        <v>90</v>
      </c>
      <c r="I71">
        <v>13</v>
      </c>
      <c r="J71">
        <v>8</v>
      </c>
      <c r="K71">
        <v>10</v>
      </c>
      <c r="L71">
        <v>68</v>
      </c>
      <c r="M71">
        <v>68</v>
      </c>
      <c r="N71">
        <v>68</v>
      </c>
      <c r="O71">
        <v>15</v>
      </c>
      <c r="P71">
        <v>14</v>
      </c>
      <c r="Q71">
        <v>14</v>
      </c>
      <c r="R71">
        <v>46</v>
      </c>
      <c r="S71">
        <v>51</v>
      </c>
      <c r="T71">
        <v>49</v>
      </c>
      <c r="U71">
        <v>12</v>
      </c>
      <c r="V71">
        <v>12</v>
      </c>
      <c r="W71">
        <v>12</v>
      </c>
      <c r="X71" t="s">
        <v>47</v>
      </c>
      <c r="Y71" t="s">
        <v>47</v>
      </c>
      <c r="Z71" t="s">
        <v>60</v>
      </c>
      <c r="AA71">
        <v>9</v>
      </c>
      <c r="AB71">
        <v>11</v>
      </c>
      <c r="AC71">
        <v>10</v>
      </c>
      <c r="AD71">
        <v>33</v>
      </c>
      <c r="AE71">
        <v>39</v>
      </c>
      <c r="AF71">
        <v>37</v>
      </c>
      <c r="AG71">
        <v>8</v>
      </c>
      <c r="AH71">
        <v>3</v>
      </c>
      <c r="AI71">
        <v>5</v>
      </c>
      <c r="AJ71">
        <v>20</v>
      </c>
      <c r="AK71">
        <v>23</v>
      </c>
      <c r="AL71">
        <v>22</v>
      </c>
      <c r="AM71">
        <v>10</v>
      </c>
      <c r="AN71">
        <v>7</v>
      </c>
      <c r="AO71">
        <v>9</v>
      </c>
      <c r="AP71">
        <v>2</v>
      </c>
      <c r="AQ71">
        <v>1</v>
      </c>
      <c r="AR71">
        <v>2</v>
      </c>
    </row>
    <row r="72" spans="1:44" x14ac:dyDescent="0.45">
      <c r="A72">
        <v>3</v>
      </c>
      <c r="B72">
        <v>373</v>
      </c>
      <c r="C72">
        <v>1407</v>
      </c>
      <c r="D72">
        <v>1624</v>
      </c>
      <c r="E72">
        <v>3031</v>
      </c>
      <c r="F72">
        <v>84</v>
      </c>
      <c r="G72">
        <v>89</v>
      </c>
      <c r="H72">
        <v>87</v>
      </c>
      <c r="I72">
        <v>8</v>
      </c>
      <c r="J72">
        <v>8</v>
      </c>
      <c r="K72">
        <v>8</v>
      </c>
      <c r="L72">
        <v>67</v>
      </c>
      <c r="M72">
        <v>68</v>
      </c>
      <c r="N72">
        <v>67</v>
      </c>
      <c r="O72">
        <v>20</v>
      </c>
      <c r="P72">
        <v>17</v>
      </c>
      <c r="Q72">
        <v>18</v>
      </c>
      <c r="R72">
        <v>45</v>
      </c>
      <c r="S72">
        <v>48</v>
      </c>
      <c r="T72">
        <v>46</v>
      </c>
      <c r="U72">
        <v>15</v>
      </c>
      <c r="V72">
        <v>16</v>
      </c>
      <c r="W72">
        <v>15</v>
      </c>
      <c r="X72">
        <v>1</v>
      </c>
      <c r="Y72">
        <v>1</v>
      </c>
      <c r="Z72">
        <v>1</v>
      </c>
      <c r="AA72">
        <v>13</v>
      </c>
      <c r="AB72">
        <v>14</v>
      </c>
      <c r="AC72">
        <v>13</v>
      </c>
      <c r="AD72">
        <v>30</v>
      </c>
      <c r="AE72">
        <v>32</v>
      </c>
      <c r="AF72">
        <v>31</v>
      </c>
      <c r="AG72">
        <v>2</v>
      </c>
      <c r="AH72">
        <v>3</v>
      </c>
      <c r="AI72">
        <v>3</v>
      </c>
      <c r="AJ72">
        <v>18</v>
      </c>
      <c r="AK72">
        <v>21</v>
      </c>
      <c r="AL72">
        <v>20</v>
      </c>
      <c r="AM72">
        <v>13</v>
      </c>
      <c r="AN72">
        <v>8</v>
      </c>
      <c r="AO72">
        <v>10</v>
      </c>
      <c r="AP72">
        <v>3</v>
      </c>
      <c r="AQ72">
        <v>3</v>
      </c>
      <c r="AR72">
        <v>3</v>
      </c>
    </row>
    <row r="73" spans="1:44" x14ac:dyDescent="0.45">
      <c r="A73">
        <v>3</v>
      </c>
      <c r="B73">
        <v>380</v>
      </c>
      <c r="C73">
        <v>1529</v>
      </c>
      <c r="D73">
        <v>1618</v>
      </c>
      <c r="E73">
        <v>3147</v>
      </c>
      <c r="F73">
        <v>84</v>
      </c>
      <c r="G73">
        <v>88</v>
      </c>
      <c r="H73">
        <v>86</v>
      </c>
      <c r="I73">
        <v>7</v>
      </c>
      <c r="J73">
        <v>4</v>
      </c>
      <c r="K73">
        <v>6</v>
      </c>
      <c r="L73">
        <v>72</v>
      </c>
      <c r="M73">
        <v>75</v>
      </c>
      <c r="N73">
        <v>74</v>
      </c>
      <c r="O73">
        <v>19</v>
      </c>
      <c r="P73">
        <v>15</v>
      </c>
      <c r="Q73">
        <v>17</v>
      </c>
      <c r="R73">
        <v>50</v>
      </c>
      <c r="S73">
        <v>58</v>
      </c>
      <c r="T73">
        <v>54</v>
      </c>
      <c r="U73">
        <v>9</v>
      </c>
      <c r="V73">
        <v>11</v>
      </c>
      <c r="W73">
        <v>10</v>
      </c>
      <c r="X73" t="s">
        <v>47</v>
      </c>
      <c r="Y73" t="s">
        <v>47</v>
      </c>
      <c r="Z73" t="s">
        <v>60</v>
      </c>
      <c r="AA73">
        <v>8</v>
      </c>
      <c r="AB73">
        <v>10</v>
      </c>
      <c r="AC73">
        <v>9</v>
      </c>
      <c r="AD73">
        <v>41</v>
      </c>
      <c r="AE73">
        <v>47</v>
      </c>
      <c r="AF73">
        <v>44</v>
      </c>
      <c r="AG73">
        <v>3</v>
      </c>
      <c r="AH73">
        <v>2</v>
      </c>
      <c r="AI73">
        <v>2</v>
      </c>
      <c r="AJ73">
        <v>12</v>
      </c>
      <c r="AK73">
        <v>12</v>
      </c>
      <c r="AL73">
        <v>12</v>
      </c>
      <c r="AM73">
        <v>11</v>
      </c>
      <c r="AN73">
        <v>9</v>
      </c>
      <c r="AO73">
        <v>10</v>
      </c>
      <c r="AP73">
        <v>5</v>
      </c>
      <c r="AQ73">
        <v>3</v>
      </c>
      <c r="AR73">
        <v>4</v>
      </c>
    </row>
    <row r="74" spans="1:44" x14ac:dyDescent="0.45">
      <c r="A74">
        <v>3</v>
      </c>
      <c r="B74">
        <v>381</v>
      </c>
      <c r="C74">
        <v>632</v>
      </c>
      <c r="D74">
        <v>752</v>
      </c>
      <c r="E74">
        <v>1384</v>
      </c>
      <c r="F74">
        <v>87</v>
      </c>
      <c r="G74">
        <v>92</v>
      </c>
      <c r="H74">
        <v>90</v>
      </c>
      <c r="I74">
        <v>6</v>
      </c>
      <c r="J74">
        <v>7</v>
      </c>
      <c r="K74">
        <v>7</v>
      </c>
      <c r="L74">
        <v>72</v>
      </c>
      <c r="M74">
        <v>72</v>
      </c>
      <c r="N74">
        <v>72</v>
      </c>
      <c r="O74">
        <v>10</v>
      </c>
      <c r="P74">
        <v>12</v>
      </c>
      <c r="Q74">
        <v>11</v>
      </c>
      <c r="R74">
        <v>62</v>
      </c>
      <c r="S74">
        <v>56</v>
      </c>
      <c r="T74">
        <v>58</v>
      </c>
      <c r="U74">
        <v>14</v>
      </c>
      <c r="V74">
        <v>15</v>
      </c>
      <c r="W74">
        <v>14</v>
      </c>
      <c r="X74">
        <v>1</v>
      </c>
      <c r="Y74">
        <v>1</v>
      </c>
      <c r="Z74">
        <v>1</v>
      </c>
      <c r="AA74">
        <v>11</v>
      </c>
      <c r="AB74">
        <v>12</v>
      </c>
      <c r="AC74">
        <v>11</v>
      </c>
      <c r="AD74">
        <v>48</v>
      </c>
      <c r="AE74">
        <v>41</v>
      </c>
      <c r="AF74">
        <v>44</v>
      </c>
      <c r="AG74">
        <v>1</v>
      </c>
      <c r="AH74">
        <v>4</v>
      </c>
      <c r="AI74">
        <v>3</v>
      </c>
      <c r="AJ74">
        <v>15</v>
      </c>
      <c r="AK74">
        <v>20</v>
      </c>
      <c r="AL74">
        <v>18</v>
      </c>
      <c r="AM74">
        <v>10</v>
      </c>
      <c r="AN74">
        <v>6</v>
      </c>
      <c r="AO74">
        <v>8</v>
      </c>
      <c r="AP74">
        <v>3</v>
      </c>
      <c r="AQ74">
        <v>2</v>
      </c>
      <c r="AR74">
        <v>2</v>
      </c>
    </row>
    <row r="75" spans="1:44" x14ac:dyDescent="0.45">
      <c r="A75">
        <v>3</v>
      </c>
      <c r="B75">
        <v>382</v>
      </c>
      <c r="C75">
        <v>1518</v>
      </c>
      <c r="D75">
        <v>2017</v>
      </c>
      <c r="E75">
        <v>3535</v>
      </c>
      <c r="F75">
        <v>85</v>
      </c>
      <c r="G75">
        <v>90</v>
      </c>
      <c r="H75">
        <v>88</v>
      </c>
      <c r="I75">
        <v>9</v>
      </c>
      <c r="J75">
        <v>7</v>
      </c>
      <c r="K75">
        <v>8</v>
      </c>
      <c r="L75">
        <v>72</v>
      </c>
      <c r="M75">
        <v>70</v>
      </c>
      <c r="N75">
        <v>71</v>
      </c>
      <c r="O75">
        <v>14</v>
      </c>
      <c r="P75">
        <v>14</v>
      </c>
      <c r="Q75">
        <v>14</v>
      </c>
      <c r="R75">
        <v>56</v>
      </c>
      <c r="S75">
        <v>55</v>
      </c>
      <c r="T75">
        <v>55</v>
      </c>
      <c r="U75">
        <v>19</v>
      </c>
      <c r="V75">
        <v>17</v>
      </c>
      <c r="W75">
        <v>17</v>
      </c>
      <c r="X75">
        <v>1</v>
      </c>
      <c r="Y75">
        <v>1</v>
      </c>
      <c r="Z75">
        <v>1</v>
      </c>
      <c r="AA75">
        <v>15</v>
      </c>
      <c r="AB75">
        <v>14</v>
      </c>
      <c r="AC75">
        <v>15</v>
      </c>
      <c r="AD75">
        <v>37</v>
      </c>
      <c r="AE75">
        <v>38</v>
      </c>
      <c r="AF75">
        <v>38</v>
      </c>
      <c r="AG75">
        <v>2</v>
      </c>
      <c r="AH75">
        <v>1</v>
      </c>
      <c r="AI75">
        <v>1</v>
      </c>
      <c r="AJ75">
        <v>13</v>
      </c>
      <c r="AK75">
        <v>19</v>
      </c>
      <c r="AL75">
        <v>17</v>
      </c>
      <c r="AM75">
        <v>11</v>
      </c>
      <c r="AN75">
        <v>8</v>
      </c>
      <c r="AO75">
        <v>9</v>
      </c>
      <c r="AP75">
        <v>4</v>
      </c>
      <c r="AQ75">
        <v>3</v>
      </c>
      <c r="AR75">
        <v>3</v>
      </c>
    </row>
    <row r="76" spans="1:44" x14ac:dyDescent="0.45">
      <c r="A76">
        <v>3</v>
      </c>
      <c r="B76">
        <v>383</v>
      </c>
      <c r="C76">
        <v>2097</v>
      </c>
      <c r="D76">
        <v>2442</v>
      </c>
      <c r="E76">
        <v>4539</v>
      </c>
      <c r="F76">
        <v>86</v>
      </c>
      <c r="G76">
        <v>89</v>
      </c>
      <c r="H76">
        <v>87</v>
      </c>
      <c r="I76">
        <v>10</v>
      </c>
      <c r="J76">
        <v>7</v>
      </c>
      <c r="K76">
        <v>9</v>
      </c>
      <c r="L76">
        <v>64</v>
      </c>
      <c r="M76">
        <v>64</v>
      </c>
      <c r="N76">
        <v>64</v>
      </c>
      <c r="O76">
        <v>12</v>
      </c>
      <c r="P76">
        <v>11</v>
      </c>
      <c r="Q76">
        <v>11</v>
      </c>
      <c r="R76">
        <v>50</v>
      </c>
      <c r="S76">
        <v>52</v>
      </c>
      <c r="T76">
        <v>51</v>
      </c>
      <c r="U76">
        <v>14</v>
      </c>
      <c r="V76">
        <v>15</v>
      </c>
      <c r="W76">
        <v>14</v>
      </c>
      <c r="X76">
        <v>1</v>
      </c>
      <c r="Y76" t="s">
        <v>60</v>
      </c>
      <c r="Z76">
        <v>1</v>
      </c>
      <c r="AA76">
        <v>12</v>
      </c>
      <c r="AB76">
        <v>13</v>
      </c>
      <c r="AC76">
        <v>12</v>
      </c>
      <c r="AD76">
        <v>36</v>
      </c>
      <c r="AE76">
        <v>37</v>
      </c>
      <c r="AF76">
        <v>37</v>
      </c>
      <c r="AG76">
        <v>2</v>
      </c>
      <c r="AH76">
        <v>1</v>
      </c>
      <c r="AI76">
        <v>2</v>
      </c>
      <c r="AJ76">
        <v>22</v>
      </c>
      <c r="AK76">
        <v>25</v>
      </c>
      <c r="AL76">
        <v>24</v>
      </c>
      <c r="AM76">
        <v>11</v>
      </c>
      <c r="AN76">
        <v>9</v>
      </c>
      <c r="AO76">
        <v>10</v>
      </c>
      <c r="AP76">
        <v>3</v>
      </c>
      <c r="AQ76">
        <v>2</v>
      </c>
      <c r="AR76">
        <v>3</v>
      </c>
    </row>
    <row r="77" spans="1:44" x14ac:dyDescent="0.45">
      <c r="A77">
        <v>3</v>
      </c>
      <c r="B77">
        <v>384</v>
      </c>
      <c r="C77">
        <v>1057</v>
      </c>
      <c r="D77">
        <v>1199</v>
      </c>
      <c r="E77">
        <v>2256</v>
      </c>
      <c r="F77">
        <v>86</v>
      </c>
      <c r="G77">
        <v>89</v>
      </c>
      <c r="H77">
        <v>88</v>
      </c>
      <c r="I77">
        <v>14</v>
      </c>
      <c r="J77">
        <v>10</v>
      </c>
      <c r="K77">
        <v>12</v>
      </c>
      <c r="L77">
        <v>62</v>
      </c>
      <c r="M77">
        <v>61</v>
      </c>
      <c r="N77">
        <v>62</v>
      </c>
      <c r="O77">
        <v>18</v>
      </c>
      <c r="P77">
        <v>11</v>
      </c>
      <c r="Q77">
        <v>14</v>
      </c>
      <c r="R77">
        <v>42</v>
      </c>
      <c r="S77">
        <v>47</v>
      </c>
      <c r="T77">
        <v>45</v>
      </c>
      <c r="U77">
        <v>8</v>
      </c>
      <c r="V77">
        <v>10</v>
      </c>
      <c r="W77">
        <v>9</v>
      </c>
      <c r="X77" t="s">
        <v>47</v>
      </c>
      <c r="Y77" t="s">
        <v>47</v>
      </c>
      <c r="Z77" t="s">
        <v>47</v>
      </c>
      <c r="AA77">
        <v>6</v>
      </c>
      <c r="AB77">
        <v>9</v>
      </c>
      <c r="AC77">
        <v>8</v>
      </c>
      <c r="AD77">
        <v>33</v>
      </c>
      <c r="AE77">
        <v>37</v>
      </c>
      <c r="AF77">
        <v>35</v>
      </c>
      <c r="AG77">
        <v>2</v>
      </c>
      <c r="AH77">
        <v>3</v>
      </c>
      <c r="AI77">
        <v>3</v>
      </c>
      <c r="AJ77">
        <v>24</v>
      </c>
      <c r="AK77">
        <v>28</v>
      </c>
      <c r="AL77">
        <v>26</v>
      </c>
      <c r="AM77">
        <v>11</v>
      </c>
      <c r="AN77">
        <v>9</v>
      </c>
      <c r="AO77">
        <v>10</v>
      </c>
      <c r="AP77">
        <v>3</v>
      </c>
      <c r="AQ77">
        <v>2</v>
      </c>
      <c r="AR77">
        <v>2</v>
      </c>
    </row>
    <row r="78" spans="1:44" x14ac:dyDescent="0.45">
      <c r="A78">
        <v>3</v>
      </c>
      <c r="B78">
        <v>390</v>
      </c>
      <c r="C78">
        <v>818</v>
      </c>
      <c r="D78">
        <v>710</v>
      </c>
      <c r="E78">
        <v>1528</v>
      </c>
      <c r="F78">
        <v>84</v>
      </c>
      <c r="G78">
        <v>92</v>
      </c>
      <c r="H78">
        <v>88</v>
      </c>
      <c r="I78">
        <v>16</v>
      </c>
      <c r="J78">
        <v>11</v>
      </c>
      <c r="K78">
        <v>14</v>
      </c>
      <c r="L78">
        <v>67</v>
      </c>
      <c r="M78">
        <v>72</v>
      </c>
      <c r="N78">
        <v>69</v>
      </c>
      <c r="O78">
        <v>22</v>
      </c>
      <c r="P78">
        <v>20</v>
      </c>
      <c r="Q78">
        <v>21</v>
      </c>
      <c r="R78">
        <v>43</v>
      </c>
      <c r="S78">
        <v>51</v>
      </c>
      <c r="T78">
        <v>47</v>
      </c>
      <c r="U78">
        <v>12</v>
      </c>
      <c r="V78">
        <v>15</v>
      </c>
      <c r="W78">
        <v>13</v>
      </c>
      <c r="X78" t="s">
        <v>47</v>
      </c>
      <c r="Y78" t="s">
        <v>47</v>
      </c>
      <c r="Z78" t="s">
        <v>60</v>
      </c>
      <c r="AA78">
        <v>11</v>
      </c>
      <c r="AB78">
        <v>13</v>
      </c>
      <c r="AC78">
        <v>12</v>
      </c>
      <c r="AD78">
        <v>31</v>
      </c>
      <c r="AE78">
        <v>36</v>
      </c>
      <c r="AF78">
        <v>34</v>
      </c>
      <c r="AG78">
        <v>1</v>
      </c>
      <c r="AH78">
        <v>2</v>
      </c>
      <c r="AI78">
        <v>1</v>
      </c>
      <c r="AJ78">
        <v>18</v>
      </c>
      <c r="AK78">
        <v>19</v>
      </c>
      <c r="AL78">
        <v>18</v>
      </c>
      <c r="AM78">
        <v>12</v>
      </c>
      <c r="AN78">
        <v>6</v>
      </c>
      <c r="AO78">
        <v>10</v>
      </c>
      <c r="AP78">
        <v>3</v>
      </c>
      <c r="AQ78">
        <v>2</v>
      </c>
      <c r="AR78">
        <v>3</v>
      </c>
    </row>
    <row r="79" spans="1:44" x14ac:dyDescent="0.45">
      <c r="A79">
        <v>3</v>
      </c>
      <c r="B79">
        <v>391</v>
      </c>
      <c r="C79">
        <v>1208</v>
      </c>
      <c r="D79">
        <v>1352</v>
      </c>
      <c r="E79">
        <v>2560</v>
      </c>
      <c r="F79">
        <v>86</v>
      </c>
      <c r="G79">
        <v>88</v>
      </c>
      <c r="H79">
        <v>87</v>
      </c>
      <c r="I79">
        <v>8</v>
      </c>
      <c r="J79">
        <v>7</v>
      </c>
      <c r="K79">
        <v>7</v>
      </c>
      <c r="L79">
        <v>70</v>
      </c>
      <c r="M79">
        <v>70</v>
      </c>
      <c r="N79">
        <v>70</v>
      </c>
      <c r="O79">
        <v>28</v>
      </c>
      <c r="P79">
        <v>22</v>
      </c>
      <c r="Q79">
        <v>25</v>
      </c>
      <c r="R79">
        <v>40</v>
      </c>
      <c r="S79">
        <v>46</v>
      </c>
      <c r="T79">
        <v>43</v>
      </c>
      <c r="U79">
        <v>8</v>
      </c>
      <c r="V79">
        <v>10</v>
      </c>
      <c r="W79">
        <v>9</v>
      </c>
      <c r="X79" t="s">
        <v>47</v>
      </c>
      <c r="Y79" t="s">
        <v>47</v>
      </c>
      <c r="Z79" t="s">
        <v>60</v>
      </c>
      <c r="AA79">
        <v>7</v>
      </c>
      <c r="AB79">
        <v>9</v>
      </c>
      <c r="AC79">
        <v>8</v>
      </c>
      <c r="AD79">
        <v>32</v>
      </c>
      <c r="AE79">
        <v>37</v>
      </c>
      <c r="AF79">
        <v>34</v>
      </c>
      <c r="AG79">
        <v>2</v>
      </c>
      <c r="AH79">
        <v>2</v>
      </c>
      <c r="AI79">
        <v>2</v>
      </c>
      <c r="AJ79">
        <v>15</v>
      </c>
      <c r="AK79">
        <v>19</v>
      </c>
      <c r="AL79">
        <v>17</v>
      </c>
      <c r="AM79">
        <v>11</v>
      </c>
      <c r="AN79">
        <v>10</v>
      </c>
      <c r="AO79">
        <v>11</v>
      </c>
      <c r="AP79">
        <v>3</v>
      </c>
      <c r="AQ79">
        <v>2</v>
      </c>
      <c r="AR79">
        <v>2</v>
      </c>
    </row>
    <row r="80" spans="1:44" x14ac:dyDescent="0.45">
      <c r="A80">
        <v>3</v>
      </c>
      <c r="B80">
        <v>392</v>
      </c>
      <c r="C80">
        <v>576</v>
      </c>
      <c r="D80">
        <v>582</v>
      </c>
      <c r="E80">
        <v>1158</v>
      </c>
      <c r="F80">
        <v>90</v>
      </c>
      <c r="G80">
        <v>91</v>
      </c>
      <c r="H80">
        <v>90</v>
      </c>
      <c r="I80">
        <v>26</v>
      </c>
      <c r="J80">
        <v>7</v>
      </c>
      <c r="K80">
        <v>17</v>
      </c>
      <c r="L80">
        <v>77</v>
      </c>
      <c r="M80">
        <v>70</v>
      </c>
      <c r="N80">
        <v>74</v>
      </c>
      <c r="O80">
        <v>30</v>
      </c>
      <c r="P80">
        <v>12</v>
      </c>
      <c r="Q80">
        <v>21</v>
      </c>
      <c r="R80">
        <v>45</v>
      </c>
      <c r="S80">
        <v>57</v>
      </c>
      <c r="T80">
        <v>51</v>
      </c>
      <c r="U80">
        <v>15</v>
      </c>
      <c r="V80">
        <v>15</v>
      </c>
      <c r="W80">
        <v>15</v>
      </c>
      <c r="X80">
        <v>1</v>
      </c>
      <c r="Y80">
        <v>1</v>
      </c>
      <c r="Z80">
        <v>1</v>
      </c>
      <c r="AA80">
        <v>13</v>
      </c>
      <c r="AB80">
        <v>13</v>
      </c>
      <c r="AC80">
        <v>13</v>
      </c>
      <c r="AD80">
        <v>30</v>
      </c>
      <c r="AE80">
        <v>41</v>
      </c>
      <c r="AF80">
        <v>36</v>
      </c>
      <c r="AG80">
        <v>2</v>
      </c>
      <c r="AH80">
        <v>2</v>
      </c>
      <c r="AI80">
        <v>2</v>
      </c>
      <c r="AJ80">
        <v>13</v>
      </c>
      <c r="AK80">
        <v>21</v>
      </c>
      <c r="AL80">
        <v>17</v>
      </c>
      <c r="AM80">
        <v>8</v>
      </c>
      <c r="AN80">
        <v>8</v>
      </c>
      <c r="AO80">
        <v>8</v>
      </c>
      <c r="AP80">
        <v>2</v>
      </c>
      <c r="AQ80">
        <v>1</v>
      </c>
      <c r="AR80">
        <v>1</v>
      </c>
    </row>
    <row r="81" spans="1:44" x14ac:dyDescent="0.45">
      <c r="A81">
        <v>3</v>
      </c>
      <c r="B81">
        <v>393</v>
      </c>
      <c r="C81">
        <v>210</v>
      </c>
      <c r="D81">
        <v>300</v>
      </c>
      <c r="E81">
        <v>510</v>
      </c>
      <c r="F81">
        <v>82</v>
      </c>
      <c r="G81">
        <v>87</v>
      </c>
      <c r="H81">
        <v>85</v>
      </c>
      <c r="I81">
        <v>12</v>
      </c>
      <c r="J81">
        <v>9</v>
      </c>
      <c r="K81">
        <v>10</v>
      </c>
      <c r="L81">
        <v>70</v>
      </c>
      <c r="M81">
        <v>69</v>
      </c>
      <c r="N81">
        <v>70</v>
      </c>
      <c r="O81">
        <v>23</v>
      </c>
      <c r="P81">
        <v>16</v>
      </c>
      <c r="Q81">
        <v>19</v>
      </c>
      <c r="R81">
        <v>45</v>
      </c>
      <c r="S81">
        <v>52</v>
      </c>
      <c r="T81">
        <v>49</v>
      </c>
      <c r="U81">
        <v>12</v>
      </c>
      <c r="V81">
        <v>8</v>
      </c>
      <c r="W81">
        <v>9</v>
      </c>
      <c r="X81" t="s">
        <v>47</v>
      </c>
      <c r="Y81" t="s">
        <v>47</v>
      </c>
      <c r="Z81" t="s">
        <v>47</v>
      </c>
      <c r="AA81" t="s">
        <v>47</v>
      </c>
      <c r="AB81" t="s">
        <v>47</v>
      </c>
      <c r="AC81" t="s">
        <v>47</v>
      </c>
      <c r="AD81">
        <v>33</v>
      </c>
      <c r="AE81">
        <v>44</v>
      </c>
      <c r="AF81">
        <v>40</v>
      </c>
      <c r="AG81">
        <v>2</v>
      </c>
      <c r="AH81">
        <v>2</v>
      </c>
      <c r="AI81">
        <v>2</v>
      </c>
      <c r="AJ81">
        <v>12</v>
      </c>
      <c r="AK81">
        <v>18</v>
      </c>
      <c r="AL81">
        <v>15</v>
      </c>
      <c r="AM81" t="s">
        <v>47</v>
      </c>
      <c r="AN81" t="s">
        <v>47</v>
      </c>
      <c r="AO81">
        <v>13</v>
      </c>
      <c r="AP81" t="s">
        <v>47</v>
      </c>
      <c r="AQ81" t="s">
        <v>47</v>
      </c>
      <c r="AR81">
        <v>2</v>
      </c>
    </row>
    <row r="82" spans="1:44" x14ac:dyDescent="0.45">
      <c r="A82">
        <v>3</v>
      </c>
      <c r="B82">
        <v>394</v>
      </c>
      <c r="C82">
        <v>799</v>
      </c>
      <c r="D82">
        <v>862</v>
      </c>
      <c r="E82">
        <v>1661</v>
      </c>
      <c r="F82">
        <v>83</v>
      </c>
      <c r="G82">
        <v>89</v>
      </c>
      <c r="H82">
        <v>86</v>
      </c>
      <c r="I82">
        <v>15</v>
      </c>
      <c r="J82">
        <v>10</v>
      </c>
      <c r="K82">
        <v>12</v>
      </c>
      <c r="L82">
        <v>69</v>
      </c>
      <c r="M82">
        <v>69</v>
      </c>
      <c r="N82">
        <v>69</v>
      </c>
      <c r="O82" t="s">
        <v>47</v>
      </c>
      <c r="P82" t="s">
        <v>47</v>
      </c>
      <c r="Q82">
        <v>15</v>
      </c>
      <c r="R82">
        <v>51</v>
      </c>
      <c r="S82">
        <v>55</v>
      </c>
      <c r="T82">
        <v>53</v>
      </c>
      <c r="U82">
        <v>10</v>
      </c>
      <c r="V82">
        <v>9</v>
      </c>
      <c r="W82">
        <v>10</v>
      </c>
      <c r="X82" t="s">
        <v>47</v>
      </c>
      <c r="Y82" t="s">
        <v>47</v>
      </c>
      <c r="Z82" t="s">
        <v>47</v>
      </c>
      <c r="AA82">
        <v>10</v>
      </c>
      <c r="AB82">
        <v>8</v>
      </c>
      <c r="AC82">
        <v>9</v>
      </c>
      <c r="AD82">
        <v>40</v>
      </c>
      <c r="AE82">
        <v>46</v>
      </c>
      <c r="AF82">
        <v>44</v>
      </c>
      <c r="AG82" t="s">
        <v>47</v>
      </c>
      <c r="AH82" t="s">
        <v>47</v>
      </c>
      <c r="AI82" t="s">
        <v>60</v>
      </c>
      <c r="AJ82">
        <v>14</v>
      </c>
      <c r="AK82">
        <v>21</v>
      </c>
      <c r="AL82">
        <v>17</v>
      </c>
      <c r="AM82">
        <v>14</v>
      </c>
      <c r="AN82">
        <v>9</v>
      </c>
      <c r="AO82">
        <v>12</v>
      </c>
      <c r="AP82">
        <v>4</v>
      </c>
      <c r="AQ82">
        <v>1</v>
      </c>
      <c r="AR82">
        <v>2</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570</v>
      </c>
      <c r="D84">
        <v>691</v>
      </c>
      <c r="E84">
        <v>1261</v>
      </c>
      <c r="F84">
        <v>88</v>
      </c>
      <c r="G84">
        <v>89</v>
      </c>
      <c r="H84">
        <v>89</v>
      </c>
      <c r="I84">
        <v>5</v>
      </c>
      <c r="J84">
        <v>5</v>
      </c>
      <c r="K84">
        <v>5</v>
      </c>
      <c r="L84">
        <v>59</v>
      </c>
      <c r="M84">
        <v>54</v>
      </c>
      <c r="N84">
        <v>56</v>
      </c>
      <c r="O84">
        <v>21</v>
      </c>
      <c r="P84">
        <v>18</v>
      </c>
      <c r="Q84">
        <v>20</v>
      </c>
      <c r="R84">
        <v>36</v>
      </c>
      <c r="S84">
        <v>33</v>
      </c>
      <c r="T84">
        <v>34</v>
      </c>
      <c r="U84">
        <v>19</v>
      </c>
      <c r="V84">
        <v>14</v>
      </c>
      <c r="W84">
        <v>16</v>
      </c>
      <c r="X84">
        <v>1</v>
      </c>
      <c r="Y84">
        <v>1</v>
      </c>
      <c r="Z84">
        <v>1</v>
      </c>
      <c r="AA84">
        <v>13</v>
      </c>
      <c r="AB84">
        <v>10</v>
      </c>
      <c r="AC84">
        <v>11</v>
      </c>
      <c r="AD84">
        <v>17</v>
      </c>
      <c r="AE84">
        <v>19</v>
      </c>
      <c r="AF84">
        <v>18</v>
      </c>
      <c r="AG84">
        <v>2</v>
      </c>
      <c r="AH84">
        <v>2</v>
      </c>
      <c r="AI84">
        <v>2</v>
      </c>
      <c r="AJ84">
        <v>28</v>
      </c>
      <c r="AK84">
        <v>35</v>
      </c>
      <c r="AL84">
        <v>32</v>
      </c>
      <c r="AM84">
        <v>9</v>
      </c>
      <c r="AN84">
        <v>8</v>
      </c>
      <c r="AO84">
        <v>8</v>
      </c>
      <c r="AP84">
        <v>3</v>
      </c>
      <c r="AQ84">
        <v>3</v>
      </c>
      <c r="AR84">
        <v>3</v>
      </c>
    </row>
    <row r="85" spans="1:44" x14ac:dyDescent="0.45">
      <c r="A85">
        <v>3</v>
      </c>
      <c r="B85">
        <v>801</v>
      </c>
      <c r="C85">
        <v>840</v>
      </c>
      <c r="D85">
        <v>1231</v>
      </c>
      <c r="E85">
        <v>2071</v>
      </c>
      <c r="F85">
        <v>86</v>
      </c>
      <c r="G85">
        <v>89</v>
      </c>
      <c r="H85">
        <v>87</v>
      </c>
      <c r="I85">
        <v>7</v>
      </c>
      <c r="J85">
        <v>7</v>
      </c>
      <c r="K85">
        <v>7</v>
      </c>
      <c r="L85">
        <v>52</v>
      </c>
      <c r="M85">
        <v>51</v>
      </c>
      <c r="N85">
        <v>51</v>
      </c>
      <c r="O85">
        <v>13</v>
      </c>
      <c r="P85">
        <v>15</v>
      </c>
      <c r="Q85">
        <v>14</v>
      </c>
      <c r="R85">
        <v>34</v>
      </c>
      <c r="S85">
        <v>32</v>
      </c>
      <c r="T85">
        <v>33</v>
      </c>
      <c r="U85">
        <v>13</v>
      </c>
      <c r="V85">
        <v>11</v>
      </c>
      <c r="W85">
        <v>12</v>
      </c>
      <c r="X85">
        <v>1</v>
      </c>
      <c r="Y85" t="s">
        <v>60</v>
      </c>
      <c r="Z85">
        <v>1</v>
      </c>
      <c r="AA85">
        <v>9</v>
      </c>
      <c r="AB85">
        <v>7</v>
      </c>
      <c r="AC85">
        <v>8</v>
      </c>
      <c r="AD85">
        <v>21</v>
      </c>
      <c r="AE85">
        <v>21</v>
      </c>
      <c r="AF85">
        <v>21</v>
      </c>
      <c r="AG85">
        <v>5</v>
      </c>
      <c r="AH85">
        <v>4</v>
      </c>
      <c r="AI85">
        <v>4</v>
      </c>
      <c r="AJ85">
        <v>34</v>
      </c>
      <c r="AK85">
        <v>37</v>
      </c>
      <c r="AL85">
        <v>36</v>
      </c>
      <c r="AM85">
        <v>11</v>
      </c>
      <c r="AN85">
        <v>9</v>
      </c>
      <c r="AO85">
        <v>10</v>
      </c>
      <c r="AP85">
        <v>4</v>
      </c>
      <c r="AQ85">
        <v>3</v>
      </c>
      <c r="AR85">
        <v>3</v>
      </c>
    </row>
    <row r="86" spans="1:44" x14ac:dyDescent="0.45">
      <c r="A86">
        <v>3</v>
      </c>
      <c r="B86">
        <v>802</v>
      </c>
      <c r="C86">
        <v>659</v>
      </c>
      <c r="D86">
        <v>728</v>
      </c>
      <c r="E86">
        <v>1387</v>
      </c>
      <c r="F86">
        <v>87</v>
      </c>
      <c r="G86">
        <v>89</v>
      </c>
      <c r="H86">
        <v>88</v>
      </c>
      <c r="I86">
        <v>8</v>
      </c>
      <c r="J86">
        <v>8</v>
      </c>
      <c r="K86">
        <v>8</v>
      </c>
      <c r="L86">
        <v>58</v>
      </c>
      <c r="M86">
        <v>57</v>
      </c>
      <c r="N86">
        <v>57</v>
      </c>
      <c r="O86">
        <v>16</v>
      </c>
      <c r="P86">
        <v>16</v>
      </c>
      <c r="Q86">
        <v>16</v>
      </c>
      <c r="R86">
        <v>39</v>
      </c>
      <c r="S86">
        <v>38</v>
      </c>
      <c r="T86">
        <v>39</v>
      </c>
      <c r="U86">
        <v>14</v>
      </c>
      <c r="V86">
        <v>12</v>
      </c>
      <c r="W86">
        <v>13</v>
      </c>
      <c r="X86">
        <v>1</v>
      </c>
      <c r="Y86">
        <v>1</v>
      </c>
      <c r="Z86">
        <v>1</v>
      </c>
      <c r="AA86">
        <v>9</v>
      </c>
      <c r="AB86">
        <v>8</v>
      </c>
      <c r="AC86">
        <v>9</v>
      </c>
      <c r="AD86">
        <v>25</v>
      </c>
      <c r="AE86">
        <v>26</v>
      </c>
      <c r="AF86">
        <v>26</v>
      </c>
      <c r="AG86">
        <v>3</v>
      </c>
      <c r="AH86">
        <v>2</v>
      </c>
      <c r="AI86">
        <v>3</v>
      </c>
      <c r="AJ86">
        <v>29</v>
      </c>
      <c r="AK86">
        <v>32</v>
      </c>
      <c r="AL86">
        <v>31</v>
      </c>
      <c r="AM86">
        <v>11</v>
      </c>
      <c r="AN86">
        <v>9</v>
      </c>
      <c r="AO86">
        <v>10</v>
      </c>
      <c r="AP86">
        <v>2</v>
      </c>
      <c r="AQ86">
        <v>2</v>
      </c>
      <c r="AR86">
        <v>2</v>
      </c>
    </row>
    <row r="87" spans="1:44" x14ac:dyDescent="0.45">
      <c r="A87">
        <v>3</v>
      </c>
      <c r="B87">
        <v>803</v>
      </c>
      <c r="C87">
        <v>1023</v>
      </c>
      <c r="D87">
        <v>1029</v>
      </c>
      <c r="E87">
        <v>2052</v>
      </c>
      <c r="F87">
        <v>88</v>
      </c>
      <c r="G87">
        <v>92</v>
      </c>
      <c r="H87">
        <v>90</v>
      </c>
      <c r="I87">
        <v>9</v>
      </c>
      <c r="J87">
        <v>7</v>
      </c>
      <c r="K87">
        <v>8</v>
      </c>
      <c r="L87">
        <v>62</v>
      </c>
      <c r="M87">
        <v>62</v>
      </c>
      <c r="N87">
        <v>62</v>
      </c>
      <c r="O87">
        <v>27</v>
      </c>
      <c r="P87">
        <v>22</v>
      </c>
      <c r="Q87">
        <v>24</v>
      </c>
      <c r="R87">
        <v>32</v>
      </c>
      <c r="S87">
        <v>37</v>
      </c>
      <c r="T87">
        <v>35</v>
      </c>
      <c r="U87">
        <v>11</v>
      </c>
      <c r="V87">
        <v>10</v>
      </c>
      <c r="W87">
        <v>11</v>
      </c>
      <c r="X87" t="s">
        <v>60</v>
      </c>
      <c r="Y87" t="s">
        <v>60</v>
      </c>
      <c r="Z87" t="s">
        <v>60</v>
      </c>
      <c r="AA87">
        <v>7</v>
      </c>
      <c r="AB87">
        <v>7</v>
      </c>
      <c r="AC87">
        <v>7</v>
      </c>
      <c r="AD87">
        <v>21</v>
      </c>
      <c r="AE87">
        <v>27</v>
      </c>
      <c r="AF87">
        <v>24</v>
      </c>
      <c r="AG87">
        <v>4</v>
      </c>
      <c r="AH87">
        <v>3</v>
      </c>
      <c r="AI87">
        <v>3</v>
      </c>
      <c r="AJ87">
        <v>26</v>
      </c>
      <c r="AK87">
        <v>30</v>
      </c>
      <c r="AL87">
        <v>28</v>
      </c>
      <c r="AM87">
        <v>9</v>
      </c>
      <c r="AN87">
        <v>6</v>
      </c>
      <c r="AO87">
        <v>8</v>
      </c>
      <c r="AP87">
        <v>3</v>
      </c>
      <c r="AQ87">
        <v>2</v>
      </c>
      <c r="AR87">
        <v>2</v>
      </c>
    </row>
    <row r="88" spans="1:44" x14ac:dyDescent="0.45">
      <c r="A88">
        <v>3</v>
      </c>
      <c r="B88">
        <v>805</v>
      </c>
      <c r="C88">
        <v>446</v>
      </c>
      <c r="D88">
        <v>435</v>
      </c>
      <c r="E88">
        <v>881</v>
      </c>
      <c r="F88">
        <v>86</v>
      </c>
      <c r="G88">
        <v>90</v>
      </c>
      <c r="H88">
        <v>88</v>
      </c>
      <c r="I88">
        <v>29</v>
      </c>
      <c r="J88">
        <v>11</v>
      </c>
      <c r="K88">
        <v>20</v>
      </c>
      <c r="L88">
        <v>71</v>
      </c>
      <c r="M88">
        <v>72</v>
      </c>
      <c r="N88">
        <v>72</v>
      </c>
      <c r="O88">
        <v>22</v>
      </c>
      <c r="P88">
        <v>17</v>
      </c>
      <c r="Q88">
        <v>20</v>
      </c>
      <c r="R88">
        <v>44</v>
      </c>
      <c r="S88">
        <v>49</v>
      </c>
      <c r="T88">
        <v>46</v>
      </c>
      <c r="U88">
        <v>7</v>
      </c>
      <c r="V88">
        <v>12</v>
      </c>
      <c r="W88">
        <v>9</v>
      </c>
      <c r="X88">
        <v>0</v>
      </c>
      <c r="Y88">
        <v>0</v>
      </c>
      <c r="Z88">
        <v>0</v>
      </c>
      <c r="AA88">
        <v>6</v>
      </c>
      <c r="AB88">
        <v>10</v>
      </c>
      <c r="AC88">
        <v>8</v>
      </c>
      <c r="AD88">
        <v>37</v>
      </c>
      <c r="AE88">
        <v>37</v>
      </c>
      <c r="AF88">
        <v>37</v>
      </c>
      <c r="AG88">
        <v>5</v>
      </c>
      <c r="AH88">
        <v>6</v>
      </c>
      <c r="AI88">
        <v>6</v>
      </c>
      <c r="AJ88">
        <v>15</v>
      </c>
      <c r="AK88">
        <v>17</v>
      </c>
      <c r="AL88">
        <v>16</v>
      </c>
      <c r="AM88">
        <v>11</v>
      </c>
      <c r="AN88">
        <v>8</v>
      </c>
      <c r="AO88">
        <v>10</v>
      </c>
      <c r="AP88">
        <v>2</v>
      </c>
      <c r="AQ88">
        <v>2</v>
      </c>
      <c r="AR88">
        <v>2</v>
      </c>
    </row>
    <row r="89" spans="1:44" x14ac:dyDescent="0.45">
      <c r="A89">
        <v>3</v>
      </c>
      <c r="B89">
        <v>806</v>
      </c>
      <c r="C89">
        <v>680</v>
      </c>
      <c r="D89">
        <v>778</v>
      </c>
      <c r="E89">
        <v>1458</v>
      </c>
      <c r="F89">
        <v>82</v>
      </c>
      <c r="G89">
        <v>87</v>
      </c>
      <c r="H89">
        <v>85</v>
      </c>
      <c r="I89">
        <v>9</v>
      </c>
      <c r="J89">
        <v>9</v>
      </c>
      <c r="K89">
        <v>9</v>
      </c>
      <c r="L89">
        <v>65</v>
      </c>
      <c r="M89">
        <v>65</v>
      </c>
      <c r="N89">
        <v>65</v>
      </c>
      <c r="O89">
        <v>21</v>
      </c>
      <c r="P89">
        <v>15</v>
      </c>
      <c r="Q89">
        <v>18</v>
      </c>
      <c r="R89">
        <v>43</v>
      </c>
      <c r="S89">
        <v>48</v>
      </c>
      <c r="T89">
        <v>46</v>
      </c>
      <c r="U89">
        <v>7</v>
      </c>
      <c r="V89">
        <v>4</v>
      </c>
      <c r="W89">
        <v>6</v>
      </c>
      <c r="X89" t="s">
        <v>47</v>
      </c>
      <c r="Y89" t="s">
        <v>47</v>
      </c>
      <c r="Z89" t="s">
        <v>47</v>
      </c>
      <c r="AA89">
        <v>7</v>
      </c>
      <c r="AB89">
        <v>4</v>
      </c>
      <c r="AC89">
        <v>5</v>
      </c>
      <c r="AD89">
        <v>35</v>
      </c>
      <c r="AE89">
        <v>44</v>
      </c>
      <c r="AF89">
        <v>40</v>
      </c>
      <c r="AG89">
        <v>1</v>
      </c>
      <c r="AH89">
        <v>1</v>
      </c>
      <c r="AI89">
        <v>1</v>
      </c>
      <c r="AJ89">
        <v>17</v>
      </c>
      <c r="AK89">
        <v>22</v>
      </c>
      <c r="AL89">
        <v>20</v>
      </c>
      <c r="AM89">
        <v>15</v>
      </c>
      <c r="AN89">
        <v>11</v>
      </c>
      <c r="AO89">
        <v>12</v>
      </c>
      <c r="AP89">
        <v>3</v>
      </c>
      <c r="AQ89">
        <v>2</v>
      </c>
      <c r="AR89">
        <v>3</v>
      </c>
    </row>
    <row r="90" spans="1:44" x14ac:dyDescent="0.45">
      <c r="A90">
        <v>3</v>
      </c>
      <c r="B90">
        <v>807</v>
      </c>
      <c r="C90">
        <v>378</v>
      </c>
      <c r="D90">
        <v>449</v>
      </c>
      <c r="E90">
        <v>827</v>
      </c>
      <c r="F90">
        <v>87</v>
      </c>
      <c r="G90">
        <v>90</v>
      </c>
      <c r="H90">
        <v>89</v>
      </c>
      <c r="I90">
        <v>15</v>
      </c>
      <c r="J90">
        <v>5</v>
      </c>
      <c r="K90">
        <v>10</v>
      </c>
      <c r="L90">
        <v>74</v>
      </c>
      <c r="M90">
        <v>71</v>
      </c>
      <c r="N90">
        <v>73</v>
      </c>
      <c r="O90">
        <v>20</v>
      </c>
      <c r="P90">
        <v>12</v>
      </c>
      <c r="Q90">
        <v>15</v>
      </c>
      <c r="R90">
        <v>54</v>
      </c>
      <c r="S90">
        <v>57</v>
      </c>
      <c r="T90">
        <v>56</v>
      </c>
      <c r="U90">
        <v>11</v>
      </c>
      <c r="V90">
        <v>14</v>
      </c>
      <c r="W90">
        <v>13</v>
      </c>
      <c r="X90" t="s">
        <v>47</v>
      </c>
      <c r="Y90" t="s">
        <v>47</v>
      </c>
      <c r="Z90" t="s">
        <v>47</v>
      </c>
      <c r="AA90">
        <v>11</v>
      </c>
      <c r="AB90">
        <v>11</v>
      </c>
      <c r="AC90">
        <v>11</v>
      </c>
      <c r="AD90">
        <v>42</v>
      </c>
      <c r="AE90">
        <v>44</v>
      </c>
      <c r="AF90">
        <v>43</v>
      </c>
      <c r="AG90">
        <v>1</v>
      </c>
      <c r="AH90">
        <v>2</v>
      </c>
      <c r="AI90">
        <v>2</v>
      </c>
      <c r="AJ90">
        <v>12</v>
      </c>
      <c r="AK90">
        <v>18</v>
      </c>
      <c r="AL90">
        <v>16</v>
      </c>
      <c r="AM90">
        <v>12</v>
      </c>
      <c r="AN90">
        <v>8</v>
      </c>
      <c r="AO90">
        <v>10</v>
      </c>
      <c r="AP90">
        <v>2</v>
      </c>
      <c r="AQ90">
        <v>2</v>
      </c>
      <c r="AR90">
        <v>2</v>
      </c>
    </row>
    <row r="91" spans="1:44" x14ac:dyDescent="0.45">
      <c r="A91">
        <v>3</v>
      </c>
      <c r="B91">
        <v>808</v>
      </c>
      <c r="C91">
        <v>428</v>
      </c>
      <c r="D91">
        <v>522</v>
      </c>
      <c r="E91">
        <v>950</v>
      </c>
      <c r="F91">
        <v>88</v>
      </c>
      <c r="G91">
        <v>90</v>
      </c>
      <c r="H91">
        <v>89</v>
      </c>
      <c r="I91">
        <v>7</v>
      </c>
      <c r="J91">
        <v>9</v>
      </c>
      <c r="K91">
        <v>8</v>
      </c>
      <c r="L91">
        <v>78</v>
      </c>
      <c r="M91">
        <v>73</v>
      </c>
      <c r="N91">
        <v>75</v>
      </c>
      <c r="O91">
        <v>13</v>
      </c>
      <c r="P91">
        <v>20</v>
      </c>
      <c r="Q91">
        <v>16</v>
      </c>
      <c r="R91">
        <v>62</v>
      </c>
      <c r="S91">
        <v>50</v>
      </c>
      <c r="T91">
        <v>55</v>
      </c>
      <c r="U91">
        <v>16</v>
      </c>
      <c r="V91">
        <v>13</v>
      </c>
      <c r="W91">
        <v>14</v>
      </c>
      <c r="X91" t="s">
        <v>47</v>
      </c>
      <c r="Y91" t="s">
        <v>47</v>
      </c>
      <c r="Z91">
        <v>1</v>
      </c>
      <c r="AA91">
        <v>14</v>
      </c>
      <c r="AB91">
        <v>11</v>
      </c>
      <c r="AC91">
        <v>12</v>
      </c>
      <c r="AD91">
        <v>46</v>
      </c>
      <c r="AE91">
        <v>38</v>
      </c>
      <c r="AF91">
        <v>41</v>
      </c>
      <c r="AG91">
        <v>4</v>
      </c>
      <c r="AH91">
        <v>3</v>
      </c>
      <c r="AI91">
        <v>3</v>
      </c>
      <c r="AJ91">
        <v>10</v>
      </c>
      <c r="AK91">
        <v>17</v>
      </c>
      <c r="AL91">
        <v>14</v>
      </c>
      <c r="AM91">
        <v>9</v>
      </c>
      <c r="AN91">
        <v>9</v>
      </c>
      <c r="AO91">
        <v>9</v>
      </c>
      <c r="AP91">
        <v>3</v>
      </c>
      <c r="AQ91">
        <v>1</v>
      </c>
      <c r="AR91">
        <v>2</v>
      </c>
    </row>
    <row r="92" spans="1:44" x14ac:dyDescent="0.45">
      <c r="A92">
        <v>3</v>
      </c>
      <c r="B92">
        <v>810</v>
      </c>
      <c r="C92">
        <v>763</v>
      </c>
      <c r="D92">
        <v>1041</v>
      </c>
      <c r="E92">
        <v>1804</v>
      </c>
      <c r="F92">
        <v>83</v>
      </c>
      <c r="G92">
        <v>87</v>
      </c>
      <c r="H92">
        <v>85</v>
      </c>
      <c r="I92">
        <v>11</v>
      </c>
      <c r="J92">
        <v>9</v>
      </c>
      <c r="K92">
        <v>10</v>
      </c>
      <c r="L92">
        <v>65</v>
      </c>
      <c r="M92">
        <v>65</v>
      </c>
      <c r="N92">
        <v>65</v>
      </c>
      <c r="O92">
        <v>12</v>
      </c>
      <c r="P92">
        <v>13</v>
      </c>
      <c r="Q92">
        <v>13</v>
      </c>
      <c r="R92">
        <v>49</v>
      </c>
      <c r="S92">
        <v>51</v>
      </c>
      <c r="T92">
        <v>50</v>
      </c>
      <c r="U92">
        <v>6</v>
      </c>
      <c r="V92">
        <v>7</v>
      </c>
      <c r="W92">
        <v>7</v>
      </c>
      <c r="X92" t="s">
        <v>47</v>
      </c>
      <c r="Y92" t="s">
        <v>47</v>
      </c>
      <c r="Z92" t="s">
        <v>60</v>
      </c>
      <c r="AA92">
        <v>4</v>
      </c>
      <c r="AB92">
        <v>6</v>
      </c>
      <c r="AC92">
        <v>5</v>
      </c>
      <c r="AD92">
        <v>43</v>
      </c>
      <c r="AE92">
        <v>43</v>
      </c>
      <c r="AF92">
        <v>43</v>
      </c>
      <c r="AG92">
        <v>3</v>
      </c>
      <c r="AH92">
        <v>2</v>
      </c>
      <c r="AI92">
        <v>2</v>
      </c>
      <c r="AJ92">
        <v>19</v>
      </c>
      <c r="AK92">
        <v>21</v>
      </c>
      <c r="AL92">
        <v>20</v>
      </c>
      <c r="AM92">
        <v>14</v>
      </c>
      <c r="AN92">
        <v>12</v>
      </c>
      <c r="AO92">
        <v>13</v>
      </c>
      <c r="AP92">
        <v>2</v>
      </c>
      <c r="AQ92">
        <v>2</v>
      </c>
      <c r="AR92">
        <v>2</v>
      </c>
    </row>
    <row r="93" spans="1:44" x14ac:dyDescent="0.45">
      <c r="A93">
        <v>3</v>
      </c>
      <c r="B93">
        <v>811</v>
      </c>
      <c r="C93">
        <v>815</v>
      </c>
      <c r="D93">
        <v>934</v>
      </c>
      <c r="E93">
        <v>1749</v>
      </c>
      <c r="F93">
        <v>83</v>
      </c>
      <c r="G93">
        <v>89</v>
      </c>
      <c r="H93">
        <v>86</v>
      </c>
      <c r="I93">
        <v>8</v>
      </c>
      <c r="J93">
        <v>7</v>
      </c>
      <c r="K93">
        <v>7</v>
      </c>
      <c r="L93">
        <v>59</v>
      </c>
      <c r="M93">
        <v>64</v>
      </c>
      <c r="N93">
        <v>62</v>
      </c>
      <c r="O93">
        <v>9</v>
      </c>
      <c r="P93">
        <v>10</v>
      </c>
      <c r="Q93">
        <v>9</v>
      </c>
      <c r="R93">
        <v>47</v>
      </c>
      <c r="S93">
        <v>52</v>
      </c>
      <c r="T93">
        <v>50</v>
      </c>
      <c r="U93">
        <v>12</v>
      </c>
      <c r="V93">
        <v>11</v>
      </c>
      <c r="W93">
        <v>11</v>
      </c>
      <c r="X93">
        <v>1</v>
      </c>
      <c r="Y93" t="s">
        <v>60</v>
      </c>
      <c r="Z93" t="s">
        <v>60</v>
      </c>
      <c r="AA93">
        <v>10</v>
      </c>
      <c r="AB93">
        <v>9</v>
      </c>
      <c r="AC93">
        <v>9</v>
      </c>
      <c r="AD93">
        <v>35</v>
      </c>
      <c r="AE93">
        <v>41</v>
      </c>
      <c r="AF93">
        <v>39</v>
      </c>
      <c r="AG93">
        <v>4</v>
      </c>
      <c r="AH93">
        <v>2</v>
      </c>
      <c r="AI93">
        <v>3</v>
      </c>
      <c r="AJ93">
        <v>24</v>
      </c>
      <c r="AK93">
        <v>24</v>
      </c>
      <c r="AL93">
        <v>24</v>
      </c>
      <c r="AM93">
        <v>13</v>
      </c>
      <c r="AN93">
        <v>9</v>
      </c>
      <c r="AO93">
        <v>11</v>
      </c>
      <c r="AP93">
        <v>4</v>
      </c>
      <c r="AQ93">
        <v>2</v>
      </c>
      <c r="AR93">
        <v>3</v>
      </c>
    </row>
    <row r="94" spans="1:44" x14ac:dyDescent="0.45">
      <c r="A94">
        <v>3</v>
      </c>
      <c r="B94">
        <v>812</v>
      </c>
      <c r="C94">
        <v>658</v>
      </c>
      <c r="D94">
        <v>645</v>
      </c>
      <c r="E94">
        <v>1303</v>
      </c>
      <c r="F94">
        <v>84</v>
      </c>
      <c r="G94">
        <v>89</v>
      </c>
      <c r="H94">
        <v>87</v>
      </c>
      <c r="I94">
        <v>14</v>
      </c>
      <c r="J94">
        <v>8</v>
      </c>
      <c r="K94">
        <v>11</v>
      </c>
      <c r="L94">
        <v>64</v>
      </c>
      <c r="M94">
        <v>65</v>
      </c>
      <c r="N94">
        <v>64</v>
      </c>
      <c r="O94">
        <v>28</v>
      </c>
      <c r="P94">
        <v>19</v>
      </c>
      <c r="Q94">
        <v>23</v>
      </c>
      <c r="R94">
        <v>34</v>
      </c>
      <c r="S94">
        <v>44</v>
      </c>
      <c r="T94">
        <v>39</v>
      </c>
      <c r="U94">
        <v>6</v>
      </c>
      <c r="V94">
        <v>8</v>
      </c>
      <c r="W94">
        <v>7</v>
      </c>
      <c r="X94" t="s">
        <v>47</v>
      </c>
      <c r="Y94" t="s">
        <v>47</v>
      </c>
      <c r="Z94" t="s">
        <v>47</v>
      </c>
      <c r="AA94">
        <v>4</v>
      </c>
      <c r="AB94">
        <v>7</v>
      </c>
      <c r="AC94">
        <v>6</v>
      </c>
      <c r="AD94">
        <v>29</v>
      </c>
      <c r="AE94">
        <v>36</v>
      </c>
      <c r="AF94">
        <v>32</v>
      </c>
      <c r="AG94">
        <v>2</v>
      </c>
      <c r="AH94">
        <v>2</v>
      </c>
      <c r="AI94">
        <v>2</v>
      </c>
      <c r="AJ94">
        <v>20</v>
      </c>
      <c r="AK94">
        <v>25</v>
      </c>
      <c r="AL94">
        <v>22</v>
      </c>
      <c r="AM94">
        <v>13</v>
      </c>
      <c r="AN94">
        <v>8</v>
      </c>
      <c r="AO94">
        <v>11</v>
      </c>
      <c r="AP94">
        <v>3</v>
      </c>
      <c r="AQ94">
        <v>2</v>
      </c>
      <c r="AR94">
        <v>3</v>
      </c>
    </row>
    <row r="95" spans="1:44" x14ac:dyDescent="0.45">
      <c r="A95">
        <v>3</v>
      </c>
      <c r="B95">
        <v>813</v>
      </c>
      <c r="C95">
        <v>580</v>
      </c>
      <c r="D95">
        <v>627</v>
      </c>
      <c r="E95">
        <v>1207</v>
      </c>
      <c r="F95">
        <v>86</v>
      </c>
      <c r="G95">
        <v>89</v>
      </c>
      <c r="H95">
        <v>87</v>
      </c>
      <c r="I95">
        <v>15</v>
      </c>
      <c r="J95">
        <v>11</v>
      </c>
      <c r="K95">
        <v>13</v>
      </c>
      <c r="L95">
        <v>70</v>
      </c>
      <c r="M95">
        <v>67</v>
      </c>
      <c r="N95">
        <v>68</v>
      </c>
      <c r="O95">
        <v>18</v>
      </c>
      <c r="P95">
        <v>14</v>
      </c>
      <c r="Q95">
        <v>16</v>
      </c>
      <c r="R95">
        <v>40</v>
      </c>
      <c r="S95">
        <v>42</v>
      </c>
      <c r="T95">
        <v>41</v>
      </c>
      <c r="U95">
        <v>12</v>
      </c>
      <c r="V95">
        <v>8</v>
      </c>
      <c r="W95">
        <v>10</v>
      </c>
      <c r="X95" t="s">
        <v>47</v>
      </c>
      <c r="Y95" t="s">
        <v>47</v>
      </c>
      <c r="Z95" t="s">
        <v>60</v>
      </c>
      <c r="AA95">
        <v>8</v>
      </c>
      <c r="AB95">
        <v>7</v>
      </c>
      <c r="AC95">
        <v>7</v>
      </c>
      <c r="AD95">
        <v>29</v>
      </c>
      <c r="AE95">
        <v>34</v>
      </c>
      <c r="AF95">
        <v>31</v>
      </c>
      <c r="AG95">
        <v>12</v>
      </c>
      <c r="AH95">
        <v>10</v>
      </c>
      <c r="AI95">
        <v>11</v>
      </c>
      <c r="AJ95">
        <v>17</v>
      </c>
      <c r="AK95">
        <v>22</v>
      </c>
      <c r="AL95">
        <v>19</v>
      </c>
      <c r="AM95">
        <v>10</v>
      </c>
      <c r="AN95">
        <v>8</v>
      </c>
      <c r="AO95">
        <v>9</v>
      </c>
      <c r="AP95">
        <v>3</v>
      </c>
      <c r="AQ95">
        <v>4</v>
      </c>
      <c r="AR95">
        <v>3</v>
      </c>
    </row>
    <row r="96" spans="1:44" x14ac:dyDescent="0.45">
      <c r="A96">
        <v>3</v>
      </c>
      <c r="B96">
        <v>815</v>
      </c>
      <c r="C96">
        <v>1743</v>
      </c>
      <c r="D96">
        <v>2090</v>
      </c>
      <c r="E96">
        <v>3833</v>
      </c>
      <c r="F96">
        <v>90</v>
      </c>
      <c r="G96">
        <v>92</v>
      </c>
      <c r="H96">
        <v>91</v>
      </c>
      <c r="I96">
        <v>8</v>
      </c>
      <c r="J96">
        <v>6</v>
      </c>
      <c r="K96">
        <v>7</v>
      </c>
      <c r="L96">
        <v>68</v>
      </c>
      <c r="M96">
        <v>67</v>
      </c>
      <c r="N96">
        <v>67</v>
      </c>
      <c r="O96">
        <v>11</v>
      </c>
      <c r="P96">
        <v>11</v>
      </c>
      <c r="Q96">
        <v>11</v>
      </c>
      <c r="R96">
        <v>54</v>
      </c>
      <c r="S96">
        <v>54</v>
      </c>
      <c r="T96">
        <v>54</v>
      </c>
      <c r="U96">
        <v>25</v>
      </c>
      <c r="V96">
        <v>22</v>
      </c>
      <c r="W96">
        <v>23</v>
      </c>
      <c r="X96">
        <v>2</v>
      </c>
      <c r="Y96">
        <v>1</v>
      </c>
      <c r="Z96">
        <v>1</v>
      </c>
      <c r="AA96">
        <v>20</v>
      </c>
      <c r="AB96">
        <v>19</v>
      </c>
      <c r="AC96">
        <v>19</v>
      </c>
      <c r="AD96">
        <v>29</v>
      </c>
      <c r="AE96">
        <v>32</v>
      </c>
      <c r="AF96">
        <v>31</v>
      </c>
      <c r="AG96">
        <v>2</v>
      </c>
      <c r="AH96">
        <v>2</v>
      </c>
      <c r="AI96">
        <v>2</v>
      </c>
      <c r="AJ96">
        <v>22</v>
      </c>
      <c r="AK96">
        <v>25</v>
      </c>
      <c r="AL96">
        <v>24</v>
      </c>
      <c r="AM96">
        <v>7</v>
      </c>
      <c r="AN96">
        <v>6</v>
      </c>
      <c r="AO96">
        <v>6</v>
      </c>
      <c r="AP96">
        <v>3</v>
      </c>
      <c r="AQ96">
        <v>2</v>
      </c>
      <c r="AR96">
        <v>2</v>
      </c>
    </row>
    <row r="97" spans="1:44" x14ac:dyDescent="0.45">
      <c r="A97">
        <v>3</v>
      </c>
      <c r="B97">
        <v>816</v>
      </c>
      <c r="C97">
        <v>998</v>
      </c>
      <c r="D97">
        <v>1144</v>
      </c>
      <c r="E97">
        <v>2142</v>
      </c>
      <c r="F97">
        <v>87</v>
      </c>
      <c r="G97">
        <v>89</v>
      </c>
      <c r="H97">
        <v>88</v>
      </c>
      <c r="I97">
        <v>11</v>
      </c>
      <c r="J97">
        <v>6</v>
      </c>
      <c r="K97">
        <v>8</v>
      </c>
      <c r="L97">
        <v>60</v>
      </c>
      <c r="M97">
        <v>58</v>
      </c>
      <c r="N97">
        <v>59</v>
      </c>
      <c r="O97">
        <v>20</v>
      </c>
      <c r="P97">
        <v>15</v>
      </c>
      <c r="Q97">
        <v>17</v>
      </c>
      <c r="R97">
        <v>39</v>
      </c>
      <c r="S97">
        <v>42</v>
      </c>
      <c r="T97">
        <v>41</v>
      </c>
      <c r="U97">
        <v>13</v>
      </c>
      <c r="V97">
        <v>12</v>
      </c>
      <c r="W97">
        <v>13</v>
      </c>
      <c r="X97" t="s">
        <v>60</v>
      </c>
      <c r="Y97">
        <v>1</v>
      </c>
      <c r="Z97">
        <v>1</v>
      </c>
      <c r="AA97">
        <v>10</v>
      </c>
      <c r="AB97">
        <v>10</v>
      </c>
      <c r="AC97">
        <v>10</v>
      </c>
      <c r="AD97">
        <v>26</v>
      </c>
      <c r="AE97">
        <v>30</v>
      </c>
      <c r="AF97">
        <v>28</v>
      </c>
      <c r="AG97">
        <v>1</v>
      </c>
      <c r="AH97">
        <v>1</v>
      </c>
      <c r="AI97">
        <v>1</v>
      </c>
      <c r="AJ97">
        <v>27</v>
      </c>
      <c r="AK97">
        <v>32</v>
      </c>
      <c r="AL97">
        <v>29</v>
      </c>
      <c r="AM97">
        <v>9</v>
      </c>
      <c r="AN97">
        <v>7</v>
      </c>
      <c r="AO97">
        <v>8</v>
      </c>
      <c r="AP97">
        <v>4</v>
      </c>
      <c r="AQ97">
        <v>3</v>
      </c>
      <c r="AR97">
        <v>4</v>
      </c>
    </row>
    <row r="98" spans="1:44" x14ac:dyDescent="0.45">
      <c r="A98">
        <v>3</v>
      </c>
      <c r="B98">
        <v>821</v>
      </c>
      <c r="C98">
        <v>717</v>
      </c>
      <c r="D98">
        <v>743</v>
      </c>
      <c r="E98">
        <v>1460</v>
      </c>
      <c r="F98">
        <v>89</v>
      </c>
      <c r="G98">
        <v>91</v>
      </c>
      <c r="H98">
        <v>90</v>
      </c>
      <c r="I98">
        <v>7</v>
      </c>
      <c r="J98">
        <v>6</v>
      </c>
      <c r="K98">
        <v>7</v>
      </c>
      <c r="L98">
        <v>76</v>
      </c>
      <c r="M98">
        <v>77</v>
      </c>
      <c r="N98">
        <v>77</v>
      </c>
      <c r="O98">
        <v>8</v>
      </c>
      <c r="P98">
        <v>9</v>
      </c>
      <c r="Q98">
        <v>8</v>
      </c>
      <c r="R98">
        <v>63</v>
      </c>
      <c r="S98">
        <v>65</v>
      </c>
      <c r="T98">
        <v>64</v>
      </c>
      <c r="U98">
        <v>17</v>
      </c>
      <c r="V98">
        <v>15</v>
      </c>
      <c r="W98">
        <v>16</v>
      </c>
      <c r="X98" t="s">
        <v>47</v>
      </c>
      <c r="Y98" t="s">
        <v>47</v>
      </c>
      <c r="Z98" t="s">
        <v>60</v>
      </c>
      <c r="AA98">
        <v>8</v>
      </c>
      <c r="AB98">
        <v>8</v>
      </c>
      <c r="AC98">
        <v>8</v>
      </c>
      <c r="AD98">
        <v>46</v>
      </c>
      <c r="AE98">
        <v>50</v>
      </c>
      <c r="AF98">
        <v>48</v>
      </c>
      <c r="AG98">
        <v>5</v>
      </c>
      <c r="AH98">
        <v>4</v>
      </c>
      <c r="AI98">
        <v>5</v>
      </c>
      <c r="AJ98">
        <v>13</v>
      </c>
      <c r="AK98">
        <v>14</v>
      </c>
      <c r="AL98">
        <v>14</v>
      </c>
      <c r="AM98">
        <v>8</v>
      </c>
      <c r="AN98">
        <v>6</v>
      </c>
      <c r="AO98">
        <v>7</v>
      </c>
      <c r="AP98">
        <v>3</v>
      </c>
      <c r="AQ98">
        <v>3</v>
      </c>
      <c r="AR98">
        <v>3</v>
      </c>
    </row>
    <row r="99" spans="1:44" x14ac:dyDescent="0.45">
      <c r="A99">
        <v>3</v>
      </c>
      <c r="B99">
        <v>822</v>
      </c>
      <c r="C99">
        <v>821</v>
      </c>
      <c r="D99">
        <v>925</v>
      </c>
      <c r="E99">
        <v>1746</v>
      </c>
      <c r="F99">
        <v>87</v>
      </c>
      <c r="G99">
        <v>91</v>
      </c>
      <c r="H99">
        <v>89</v>
      </c>
      <c r="I99">
        <v>8</v>
      </c>
      <c r="J99">
        <v>6</v>
      </c>
      <c r="K99">
        <v>7</v>
      </c>
      <c r="L99">
        <v>65</v>
      </c>
      <c r="M99">
        <v>64</v>
      </c>
      <c r="N99">
        <v>64</v>
      </c>
      <c r="O99">
        <v>22</v>
      </c>
      <c r="P99">
        <v>18</v>
      </c>
      <c r="Q99">
        <v>20</v>
      </c>
      <c r="R99">
        <v>41</v>
      </c>
      <c r="S99">
        <v>45</v>
      </c>
      <c r="T99">
        <v>43</v>
      </c>
      <c r="U99">
        <v>13</v>
      </c>
      <c r="V99">
        <v>13</v>
      </c>
      <c r="W99">
        <v>13</v>
      </c>
      <c r="X99">
        <v>1</v>
      </c>
      <c r="Y99" t="s">
        <v>60</v>
      </c>
      <c r="Z99" t="s">
        <v>60</v>
      </c>
      <c r="AA99">
        <v>6</v>
      </c>
      <c r="AB99">
        <v>8</v>
      </c>
      <c r="AC99">
        <v>7</v>
      </c>
      <c r="AD99">
        <v>29</v>
      </c>
      <c r="AE99">
        <v>31</v>
      </c>
      <c r="AF99">
        <v>30</v>
      </c>
      <c r="AG99">
        <v>1</v>
      </c>
      <c r="AH99">
        <v>2</v>
      </c>
      <c r="AI99">
        <v>1</v>
      </c>
      <c r="AJ99">
        <v>23</v>
      </c>
      <c r="AK99">
        <v>26</v>
      </c>
      <c r="AL99">
        <v>25</v>
      </c>
      <c r="AM99">
        <v>9</v>
      </c>
      <c r="AN99">
        <v>7</v>
      </c>
      <c r="AO99">
        <v>8</v>
      </c>
      <c r="AP99">
        <v>4</v>
      </c>
      <c r="AQ99">
        <v>2</v>
      </c>
      <c r="AR99">
        <v>3</v>
      </c>
    </row>
    <row r="100" spans="1:44" x14ac:dyDescent="0.45">
      <c r="A100">
        <v>3</v>
      </c>
      <c r="B100">
        <v>823</v>
      </c>
      <c r="C100">
        <v>773</v>
      </c>
      <c r="D100">
        <v>760</v>
      </c>
      <c r="E100">
        <v>1533</v>
      </c>
      <c r="F100">
        <v>88</v>
      </c>
      <c r="G100">
        <v>91</v>
      </c>
      <c r="H100">
        <v>90</v>
      </c>
      <c r="I100">
        <v>8</v>
      </c>
      <c r="J100">
        <v>6</v>
      </c>
      <c r="K100">
        <v>7</v>
      </c>
      <c r="L100">
        <v>66</v>
      </c>
      <c r="M100">
        <v>68</v>
      </c>
      <c r="N100">
        <v>67</v>
      </c>
      <c r="O100">
        <v>18</v>
      </c>
      <c r="P100">
        <v>13</v>
      </c>
      <c r="Q100">
        <v>15</v>
      </c>
      <c r="R100">
        <v>47</v>
      </c>
      <c r="S100">
        <v>53</v>
      </c>
      <c r="T100">
        <v>50</v>
      </c>
      <c r="U100">
        <v>18</v>
      </c>
      <c r="V100">
        <v>19</v>
      </c>
      <c r="W100">
        <v>18</v>
      </c>
      <c r="X100">
        <v>1</v>
      </c>
      <c r="Y100">
        <v>1</v>
      </c>
      <c r="Z100">
        <v>1</v>
      </c>
      <c r="AA100">
        <v>10</v>
      </c>
      <c r="AB100">
        <v>11</v>
      </c>
      <c r="AC100">
        <v>11</v>
      </c>
      <c r="AD100">
        <v>29</v>
      </c>
      <c r="AE100">
        <v>34</v>
      </c>
      <c r="AF100">
        <v>32</v>
      </c>
      <c r="AG100">
        <v>2</v>
      </c>
      <c r="AH100">
        <v>2</v>
      </c>
      <c r="AI100">
        <v>2</v>
      </c>
      <c r="AJ100">
        <v>22</v>
      </c>
      <c r="AK100">
        <v>24</v>
      </c>
      <c r="AL100">
        <v>23</v>
      </c>
      <c r="AM100">
        <v>8</v>
      </c>
      <c r="AN100">
        <v>7</v>
      </c>
      <c r="AO100">
        <v>8</v>
      </c>
      <c r="AP100">
        <v>4</v>
      </c>
      <c r="AQ100">
        <v>2</v>
      </c>
      <c r="AR100">
        <v>3</v>
      </c>
    </row>
    <row r="101" spans="1:44" x14ac:dyDescent="0.45">
      <c r="A101">
        <v>3</v>
      </c>
      <c r="B101">
        <v>825</v>
      </c>
      <c r="C101">
        <v>1991</v>
      </c>
      <c r="D101">
        <v>1984</v>
      </c>
      <c r="E101">
        <v>3975</v>
      </c>
      <c r="F101">
        <v>89</v>
      </c>
      <c r="G101">
        <v>92</v>
      </c>
      <c r="H101">
        <v>91</v>
      </c>
      <c r="I101">
        <v>4</v>
      </c>
      <c r="J101">
        <v>3</v>
      </c>
      <c r="K101">
        <v>3</v>
      </c>
      <c r="L101">
        <v>67</v>
      </c>
      <c r="M101">
        <v>68</v>
      </c>
      <c r="N101">
        <v>67</v>
      </c>
      <c r="O101">
        <v>9</v>
      </c>
      <c r="P101">
        <v>11</v>
      </c>
      <c r="Q101">
        <v>10</v>
      </c>
      <c r="R101">
        <v>55</v>
      </c>
      <c r="S101">
        <v>55</v>
      </c>
      <c r="T101">
        <v>55</v>
      </c>
      <c r="U101">
        <v>37</v>
      </c>
      <c r="V101">
        <v>36</v>
      </c>
      <c r="W101">
        <v>37</v>
      </c>
      <c r="X101">
        <v>3</v>
      </c>
      <c r="Y101">
        <v>2</v>
      </c>
      <c r="Z101">
        <v>3</v>
      </c>
      <c r="AA101">
        <v>25</v>
      </c>
      <c r="AB101">
        <v>26</v>
      </c>
      <c r="AC101">
        <v>26</v>
      </c>
      <c r="AD101">
        <v>18</v>
      </c>
      <c r="AE101">
        <v>19</v>
      </c>
      <c r="AF101">
        <v>19</v>
      </c>
      <c r="AG101">
        <v>3</v>
      </c>
      <c r="AH101">
        <v>1</v>
      </c>
      <c r="AI101">
        <v>2</v>
      </c>
      <c r="AJ101">
        <v>22</v>
      </c>
      <c r="AK101">
        <v>25</v>
      </c>
      <c r="AL101">
        <v>23</v>
      </c>
      <c r="AM101">
        <v>7</v>
      </c>
      <c r="AN101">
        <v>5</v>
      </c>
      <c r="AO101">
        <v>6</v>
      </c>
      <c r="AP101">
        <v>4</v>
      </c>
      <c r="AQ101">
        <v>3</v>
      </c>
      <c r="AR101">
        <v>3</v>
      </c>
    </row>
    <row r="102" spans="1:44" x14ac:dyDescent="0.45">
      <c r="A102">
        <v>3</v>
      </c>
      <c r="B102">
        <v>826</v>
      </c>
      <c r="C102">
        <v>839</v>
      </c>
      <c r="D102">
        <v>882</v>
      </c>
      <c r="E102">
        <v>1721</v>
      </c>
      <c r="F102">
        <v>87</v>
      </c>
      <c r="G102">
        <v>92</v>
      </c>
      <c r="H102">
        <v>89</v>
      </c>
      <c r="I102">
        <v>7</v>
      </c>
      <c r="J102">
        <v>4</v>
      </c>
      <c r="K102">
        <v>5</v>
      </c>
      <c r="L102">
        <v>62</v>
      </c>
      <c r="M102">
        <v>67</v>
      </c>
      <c r="N102">
        <v>65</v>
      </c>
      <c r="O102">
        <v>10</v>
      </c>
      <c r="P102">
        <v>9</v>
      </c>
      <c r="Q102">
        <v>10</v>
      </c>
      <c r="R102">
        <v>51</v>
      </c>
      <c r="S102">
        <v>55</v>
      </c>
      <c r="T102">
        <v>53</v>
      </c>
      <c r="U102">
        <v>18</v>
      </c>
      <c r="V102">
        <v>19</v>
      </c>
      <c r="W102">
        <v>18</v>
      </c>
      <c r="X102" t="s">
        <v>60</v>
      </c>
      <c r="Y102">
        <v>1</v>
      </c>
      <c r="Z102" t="s">
        <v>60</v>
      </c>
      <c r="AA102">
        <v>10</v>
      </c>
      <c r="AB102">
        <v>10</v>
      </c>
      <c r="AC102">
        <v>10</v>
      </c>
      <c r="AD102">
        <v>33</v>
      </c>
      <c r="AE102">
        <v>36</v>
      </c>
      <c r="AF102">
        <v>35</v>
      </c>
      <c r="AG102">
        <v>1</v>
      </c>
      <c r="AH102">
        <v>2</v>
      </c>
      <c r="AI102">
        <v>1</v>
      </c>
      <c r="AJ102">
        <v>24</v>
      </c>
      <c r="AK102">
        <v>25</v>
      </c>
      <c r="AL102">
        <v>25</v>
      </c>
      <c r="AM102">
        <v>10</v>
      </c>
      <c r="AN102">
        <v>6</v>
      </c>
      <c r="AO102">
        <v>8</v>
      </c>
      <c r="AP102">
        <v>4</v>
      </c>
      <c r="AQ102">
        <v>2</v>
      </c>
      <c r="AR102">
        <v>3</v>
      </c>
    </row>
    <row r="103" spans="1:44" x14ac:dyDescent="0.45">
      <c r="A103">
        <v>3</v>
      </c>
      <c r="B103">
        <v>830</v>
      </c>
      <c r="C103">
        <v>1429</v>
      </c>
      <c r="D103">
        <v>1717</v>
      </c>
      <c r="E103">
        <v>3146</v>
      </c>
      <c r="F103">
        <v>89</v>
      </c>
      <c r="G103">
        <v>91</v>
      </c>
      <c r="H103">
        <v>90</v>
      </c>
      <c r="I103">
        <v>12</v>
      </c>
      <c r="J103">
        <v>9</v>
      </c>
      <c r="K103">
        <v>10</v>
      </c>
      <c r="L103">
        <v>67</v>
      </c>
      <c r="M103">
        <v>70</v>
      </c>
      <c r="N103">
        <v>69</v>
      </c>
      <c r="O103">
        <v>15</v>
      </c>
      <c r="P103">
        <v>15</v>
      </c>
      <c r="Q103">
        <v>15</v>
      </c>
      <c r="R103">
        <v>50</v>
      </c>
      <c r="S103">
        <v>54</v>
      </c>
      <c r="T103">
        <v>52</v>
      </c>
      <c r="U103">
        <v>18</v>
      </c>
      <c r="V103">
        <v>19</v>
      </c>
      <c r="W103">
        <v>19</v>
      </c>
      <c r="X103">
        <v>1</v>
      </c>
      <c r="Y103" t="s">
        <v>60</v>
      </c>
      <c r="Z103">
        <v>1</v>
      </c>
      <c r="AA103">
        <v>13</v>
      </c>
      <c r="AB103">
        <v>15</v>
      </c>
      <c r="AC103">
        <v>14</v>
      </c>
      <c r="AD103">
        <v>32</v>
      </c>
      <c r="AE103">
        <v>35</v>
      </c>
      <c r="AF103">
        <v>34</v>
      </c>
      <c r="AG103">
        <v>2</v>
      </c>
      <c r="AH103">
        <v>2</v>
      </c>
      <c r="AI103">
        <v>2</v>
      </c>
      <c r="AJ103">
        <v>22</v>
      </c>
      <c r="AK103">
        <v>21</v>
      </c>
      <c r="AL103">
        <v>21</v>
      </c>
      <c r="AM103">
        <v>8</v>
      </c>
      <c r="AN103">
        <v>6</v>
      </c>
      <c r="AO103">
        <v>7</v>
      </c>
      <c r="AP103">
        <v>2</v>
      </c>
      <c r="AQ103">
        <v>2</v>
      </c>
      <c r="AR103">
        <v>2</v>
      </c>
    </row>
    <row r="104" spans="1:44" x14ac:dyDescent="0.45">
      <c r="A104">
        <v>3</v>
      </c>
      <c r="B104">
        <v>831</v>
      </c>
      <c r="C104">
        <v>832</v>
      </c>
      <c r="D104">
        <v>957</v>
      </c>
      <c r="E104">
        <v>1789</v>
      </c>
      <c r="F104">
        <v>90</v>
      </c>
      <c r="G104">
        <v>91</v>
      </c>
      <c r="H104">
        <v>90</v>
      </c>
      <c r="I104">
        <v>15</v>
      </c>
      <c r="J104">
        <v>11</v>
      </c>
      <c r="K104">
        <v>13</v>
      </c>
      <c r="L104">
        <v>69</v>
      </c>
      <c r="M104">
        <v>69</v>
      </c>
      <c r="N104">
        <v>69</v>
      </c>
      <c r="O104">
        <v>28</v>
      </c>
      <c r="P104">
        <v>26</v>
      </c>
      <c r="Q104">
        <v>27</v>
      </c>
      <c r="R104">
        <v>40</v>
      </c>
      <c r="S104">
        <v>42</v>
      </c>
      <c r="T104">
        <v>41</v>
      </c>
      <c r="U104">
        <v>10</v>
      </c>
      <c r="V104">
        <v>12</v>
      </c>
      <c r="W104">
        <v>11</v>
      </c>
      <c r="X104" t="s">
        <v>60</v>
      </c>
      <c r="Y104">
        <v>0</v>
      </c>
      <c r="Z104" t="s">
        <v>60</v>
      </c>
      <c r="AA104">
        <v>6</v>
      </c>
      <c r="AB104">
        <v>8</v>
      </c>
      <c r="AC104">
        <v>7</v>
      </c>
      <c r="AD104">
        <v>30</v>
      </c>
      <c r="AE104">
        <v>30</v>
      </c>
      <c r="AF104">
        <v>30</v>
      </c>
      <c r="AG104">
        <v>1</v>
      </c>
      <c r="AH104">
        <v>1</v>
      </c>
      <c r="AI104">
        <v>1</v>
      </c>
      <c r="AJ104">
        <v>21</v>
      </c>
      <c r="AK104">
        <v>22</v>
      </c>
      <c r="AL104">
        <v>21</v>
      </c>
      <c r="AM104">
        <v>8</v>
      </c>
      <c r="AN104">
        <v>7</v>
      </c>
      <c r="AO104">
        <v>7</v>
      </c>
      <c r="AP104">
        <v>3</v>
      </c>
      <c r="AQ104">
        <v>2</v>
      </c>
      <c r="AR104">
        <v>2</v>
      </c>
    </row>
    <row r="105" spans="1:44" x14ac:dyDescent="0.45">
      <c r="A105">
        <v>3</v>
      </c>
      <c r="B105">
        <v>835</v>
      </c>
      <c r="C105">
        <v>1103</v>
      </c>
      <c r="D105">
        <v>1294</v>
      </c>
      <c r="E105">
        <v>2397</v>
      </c>
      <c r="F105">
        <v>84</v>
      </c>
      <c r="G105">
        <v>89</v>
      </c>
      <c r="H105">
        <v>87</v>
      </c>
      <c r="I105">
        <v>10</v>
      </c>
      <c r="J105">
        <v>8</v>
      </c>
      <c r="K105">
        <v>9</v>
      </c>
      <c r="L105">
        <v>57</v>
      </c>
      <c r="M105">
        <v>57</v>
      </c>
      <c r="N105">
        <v>57</v>
      </c>
      <c r="O105">
        <v>13</v>
      </c>
      <c r="P105">
        <v>13</v>
      </c>
      <c r="Q105">
        <v>13</v>
      </c>
      <c r="R105">
        <v>38</v>
      </c>
      <c r="S105">
        <v>41</v>
      </c>
      <c r="T105">
        <v>39</v>
      </c>
      <c r="U105">
        <v>17</v>
      </c>
      <c r="V105">
        <v>17</v>
      </c>
      <c r="W105">
        <v>17</v>
      </c>
      <c r="X105">
        <v>1</v>
      </c>
      <c r="Y105">
        <v>1</v>
      </c>
      <c r="Z105">
        <v>1</v>
      </c>
      <c r="AA105">
        <v>11</v>
      </c>
      <c r="AB105">
        <v>10</v>
      </c>
      <c r="AC105">
        <v>10</v>
      </c>
      <c r="AD105">
        <v>20</v>
      </c>
      <c r="AE105">
        <v>24</v>
      </c>
      <c r="AF105">
        <v>22</v>
      </c>
      <c r="AG105">
        <v>6</v>
      </c>
      <c r="AH105">
        <v>4</v>
      </c>
      <c r="AI105">
        <v>5</v>
      </c>
      <c r="AJ105">
        <v>27</v>
      </c>
      <c r="AK105">
        <v>32</v>
      </c>
      <c r="AL105">
        <v>30</v>
      </c>
      <c r="AM105">
        <v>12</v>
      </c>
      <c r="AN105">
        <v>8</v>
      </c>
      <c r="AO105">
        <v>10</v>
      </c>
      <c r="AP105">
        <v>4</v>
      </c>
      <c r="AQ105">
        <v>3</v>
      </c>
      <c r="AR105">
        <v>4</v>
      </c>
    </row>
    <row r="106" spans="1:44" x14ac:dyDescent="0.45">
      <c r="A106">
        <v>3</v>
      </c>
      <c r="B106">
        <v>836</v>
      </c>
      <c r="C106">
        <v>644</v>
      </c>
      <c r="D106">
        <v>782</v>
      </c>
      <c r="E106">
        <v>1426</v>
      </c>
      <c r="F106">
        <v>84</v>
      </c>
      <c r="G106">
        <v>86</v>
      </c>
      <c r="H106">
        <v>85</v>
      </c>
      <c r="I106">
        <v>9</v>
      </c>
      <c r="J106">
        <v>7</v>
      </c>
      <c r="K106">
        <v>8</v>
      </c>
      <c r="L106">
        <v>53</v>
      </c>
      <c r="M106">
        <v>52</v>
      </c>
      <c r="N106">
        <v>52</v>
      </c>
      <c r="O106">
        <v>10</v>
      </c>
      <c r="P106">
        <v>16</v>
      </c>
      <c r="Q106">
        <v>13</v>
      </c>
      <c r="R106">
        <v>40</v>
      </c>
      <c r="S106">
        <v>34</v>
      </c>
      <c r="T106">
        <v>37</v>
      </c>
      <c r="U106">
        <v>17</v>
      </c>
      <c r="V106">
        <v>13</v>
      </c>
      <c r="W106">
        <v>15</v>
      </c>
      <c r="X106" t="s">
        <v>47</v>
      </c>
      <c r="Y106" t="s">
        <v>47</v>
      </c>
      <c r="Z106">
        <v>1</v>
      </c>
      <c r="AA106">
        <v>10</v>
      </c>
      <c r="AB106">
        <v>9</v>
      </c>
      <c r="AC106">
        <v>9</v>
      </c>
      <c r="AD106">
        <v>23</v>
      </c>
      <c r="AE106">
        <v>21</v>
      </c>
      <c r="AF106">
        <v>22</v>
      </c>
      <c r="AG106">
        <v>3</v>
      </c>
      <c r="AH106">
        <v>2</v>
      </c>
      <c r="AI106">
        <v>2</v>
      </c>
      <c r="AJ106">
        <v>32</v>
      </c>
      <c r="AK106">
        <v>34</v>
      </c>
      <c r="AL106">
        <v>33</v>
      </c>
      <c r="AM106">
        <v>10</v>
      </c>
      <c r="AN106">
        <v>10</v>
      </c>
      <c r="AO106">
        <v>10</v>
      </c>
      <c r="AP106">
        <v>5</v>
      </c>
      <c r="AQ106">
        <v>4</v>
      </c>
      <c r="AR106">
        <v>4</v>
      </c>
    </row>
    <row r="107" spans="1:44" x14ac:dyDescent="0.45">
      <c r="A107">
        <v>3</v>
      </c>
      <c r="B107">
        <v>837</v>
      </c>
      <c r="C107">
        <v>304</v>
      </c>
      <c r="D107">
        <v>314</v>
      </c>
      <c r="E107">
        <v>618</v>
      </c>
      <c r="F107">
        <v>87</v>
      </c>
      <c r="G107">
        <v>91</v>
      </c>
      <c r="H107">
        <v>89</v>
      </c>
      <c r="I107">
        <v>7</v>
      </c>
      <c r="J107">
        <v>6</v>
      </c>
      <c r="K107">
        <v>6</v>
      </c>
      <c r="L107">
        <v>64</v>
      </c>
      <c r="M107">
        <v>63</v>
      </c>
      <c r="N107">
        <v>64</v>
      </c>
      <c r="O107">
        <v>11</v>
      </c>
      <c r="P107">
        <v>9</v>
      </c>
      <c r="Q107">
        <v>10</v>
      </c>
      <c r="R107">
        <v>47</v>
      </c>
      <c r="S107">
        <v>51</v>
      </c>
      <c r="T107">
        <v>49</v>
      </c>
      <c r="U107">
        <v>29</v>
      </c>
      <c r="V107">
        <v>29</v>
      </c>
      <c r="W107">
        <v>29</v>
      </c>
      <c r="X107">
        <v>2</v>
      </c>
      <c r="Y107">
        <v>1</v>
      </c>
      <c r="Z107">
        <v>2</v>
      </c>
      <c r="AA107">
        <v>21</v>
      </c>
      <c r="AB107">
        <v>16</v>
      </c>
      <c r="AC107">
        <v>18</v>
      </c>
      <c r="AD107">
        <v>17</v>
      </c>
      <c r="AE107">
        <v>22</v>
      </c>
      <c r="AF107">
        <v>20</v>
      </c>
      <c r="AG107">
        <v>7</v>
      </c>
      <c r="AH107">
        <v>3</v>
      </c>
      <c r="AI107">
        <v>5</v>
      </c>
      <c r="AJ107">
        <v>22</v>
      </c>
      <c r="AK107">
        <v>28</v>
      </c>
      <c r="AL107">
        <v>25</v>
      </c>
      <c r="AM107">
        <v>9</v>
      </c>
      <c r="AN107">
        <v>6</v>
      </c>
      <c r="AO107">
        <v>7</v>
      </c>
      <c r="AP107">
        <v>5</v>
      </c>
      <c r="AQ107">
        <v>2</v>
      </c>
      <c r="AR107">
        <v>4</v>
      </c>
    </row>
    <row r="108" spans="1:44" x14ac:dyDescent="0.45">
      <c r="A108">
        <v>3</v>
      </c>
      <c r="B108">
        <v>840</v>
      </c>
      <c r="C108">
        <v>1119</v>
      </c>
      <c r="D108">
        <v>1413</v>
      </c>
      <c r="E108">
        <v>2532</v>
      </c>
      <c r="F108">
        <v>85</v>
      </c>
      <c r="G108">
        <v>86</v>
      </c>
      <c r="H108">
        <v>86</v>
      </c>
      <c r="I108">
        <v>13</v>
      </c>
      <c r="J108">
        <v>11</v>
      </c>
      <c r="K108">
        <v>12</v>
      </c>
      <c r="L108">
        <v>66</v>
      </c>
      <c r="M108">
        <v>65</v>
      </c>
      <c r="N108">
        <v>65</v>
      </c>
      <c r="O108">
        <v>18</v>
      </c>
      <c r="P108">
        <v>17</v>
      </c>
      <c r="Q108">
        <v>18</v>
      </c>
      <c r="R108">
        <v>46</v>
      </c>
      <c r="S108">
        <v>45</v>
      </c>
      <c r="T108">
        <v>46</v>
      </c>
      <c r="U108">
        <v>15</v>
      </c>
      <c r="V108">
        <v>13</v>
      </c>
      <c r="W108">
        <v>14</v>
      </c>
      <c r="X108">
        <v>1</v>
      </c>
      <c r="Y108">
        <v>1</v>
      </c>
      <c r="Z108">
        <v>1</v>
      </c>
      <c r="AA108">
        <v>13</v>
      </c>
      <c r="AB108">
        <v>12</v>
      </c>
      <c r="AC108">
        <v>12</v>
      </c>
      <c r="AD108">
        <v>31</v>
      </c>
      <c r="AE108">
        <v>32</v>
      </c>
      <c r="AF108">
        <v>32</v>
      </c>
      <c r="AG108">
        <v>2</v>
      </c>
      <c r="AH108">
        <v>2</v>
      </c>
      <c r="AI108">
        <v>2</v>
      </c>
      <c r="AJ108">
        <v>19</v>
      </c>
      <c r="AK108">
        <v>21</v>
      </c>
      <c r="AL108">
        <v>20</v>
      </c>
      <c r="AM108">
        <v>12</v>
      </c>
      <c r="AN108">
        <v>11</v>
      </c>
      <c r="AO108">
        <v>12</v>
      </c>
      <c r="AP108">
        <v>3</v>
      </c>
      <c r="AQ108">
        <v>3</v>
      </c>
      <c r="AR108">
        <v>3</v>
      </c>
    </row>
    <row r="109" spans="1:44" x14ac:dyDescent="0.45">
      <c r="A109">
        <v>3</v>
      </c>
      <c r="B109">
        <v>841</v>
      </c>
      <c r="C109">
        <v>654</v>
      </c>
      <c r="D109">
        <v>822</v>
      </c>
      <c r="E109">
        <v>1476</v>
      </c>
      <c r="F109">
        <v>86</v>
      </c>
      <c r="G109">
        <v>89</v>
      </c>
      <c r="H109">
        <v>88</v>
      </c>
      <c r="I109">
        <v>12</v>
      </c>
      <c r="J109">
        <v>9</v>
      </c>
      <c r="K109">
        <v>10</v>
      </c>
      <c r="L109">
        <v>65</v>
      </c>
      <c r="M109">
        <v>64</v>
      </c>
      <c r="N109">
        <v>64</v>
      </c>
      <c r="O109">
        <v>16</v>
      </c>
      <c r="P109">
        <v>12</v>
      </c>
      <c r="Q109">
        <v>14</v>
      </c>
      <c r="R109">
        <v>48</v>
      </c>
      <c r="S109">
        <v>50</v>
      </c>
      <c r="T109">
        <v>49</v>
      </c>
      <c r="U109">
        <v>14</v>
      </c>
      <c r="V109">
        <v>14</v>
      </c>
      <c r="W109">
        <v>14</v>
      </c>
      <c r="X109" t="s">
        <v>47</v>
      </c>
      <c r="Y109" t="s">
        <v>47</v>
      </c>
      <c r="Z109">
        <v>1</v>
      </c>
      <c r="AA109">
        <v>11</v>
      </c>
      <c r="AB109">
        <v>12</v>
      </c>
      <c r="AC109">
        <v>12</v>
      </c>
      <c r="AD109">
        <v>33</v>
      </c>
      <c r="AE109">
        <v>36</v>
      </c>
      <c r="AF109">
        <v>35</v>
      </c>
      <c r="AG109">
        <v>1</v>
      </c>
      <c r="AH109">
        <v>1</v>
      </c>
      <c r="AI109">
        <v>1</v>
      </c>
      <c r="AJ109">
        <v>22</v>
      </c>
      <c r="AK109">
        <v>25</v>
      </c>
      <c r="AL109">
        <v>23</v>
      </c>
      <c r="AM109">
        <v>11</v>
      </c>
      <c r="AN109">
        <v>10</v>
      </c>
      <c r="AO109">
        <v>10</v>
      </c>
      <c r="AP109">
        <v>3</v>
      </c>
      <c r="AQ109">
        <v>2</v>
      </c>
      <c r="AR109">
        <v>2</v>
      </c>
    </row>
    <row r="110" spans="1:44" x14ac:dyDescent="0.45">
      <c r="A110">
        <v>3</v>
      </c>
      <c r="B110">
        <v>845</v>
      </c>
      <c r="C110">
        <v>1412</v>
      </c>
      <c r="D110">
        <v>1595</v>
      </c>
      <c r="E110">
        <v>3007</v>
      </c>
      <c r="F110">
        <v>85</v>
      </c>
      <c r="G110">
        <v>87</v>
      </c>
      <c r="H110">
        <v>86</v>
      </c>
      <c r="I110">
        <v>6</v>
      </c>
      <c r="J110">
        <v>5</v>
      </c>
      <c r="K110">
        <v>5</v>
      </c>
      <c r="L110">
        <v>56</v>
      </c>
      <c r="M110">
        <v>55</v>
      </c>
      <c r="N110">
        <v>55</v>
      </c>
      <c r="O110">
        <v>20</v>
      </c>
      <c r="P110">
        <v>23</v>
      </c>
      <c r="Q110">
        <v>22</v>
      </c>
      <c r="R110">
        <v>31</v>
      </c>
      <c r="S110">
        <v>28</v>
      </c>
      <c r="T110">
        <v>29</v>
      </c>
      <c r="U110">
        <v>11</v>
      </c>
      <c r="V110">
        <v>11</v>
      </c>
      <c r="W110">
        <v>11</v>
      </c>
      <c r="X110" t="s">
        <v>47</v>
      </c>
      <c r="Y110" t="s">
        <v>47</v>
      </c>
      <c r="Z110" t="s">
        <v>60</v>
      </c>
      <c r="AA110">
        <v>5</v>
      </c>
      <c r="AB110">
        <v>5</v>
      </c>
      <c r="AC110">
        <v>5</v>
      </c>
      <c r="AD110">
        <v>20</v>
      </c>
      <c r="AE110">
        <v>17</v>
      </c>
      <c r="AF110">
        <v>18</v>
      </c>
      <c r="AG110">
        <v>5</v>
      </c>
      <c r="AH110">
        <v>3</v>
      </c>
      <c r="AI110">
        <v>4</v>
      </c>
      <c r="AJ110">
        <v>29</v>
      </c>
      <c r="AK110">
        <v>32</v>
      </c>
      <c r="AL110">
        <v>31</v>
      </c>
      <c r="AM110">
        <v>9</v>
      </c>
      <c r="AN110">
        <v>9</v>
      </c>
      <c r="AO110">
        <v>9</v>
      </c>
      <c r="AP110">
        <v>6</v>
      </c>
      <c r="AQ110">
        <v>4</v>
      </c>
      <c r="AR110">
        <v>5</v>
      </c>
    </row>
    <row r="111" spans="1:44" x14ac:dyDescent="0.45">
      <c r="A111">
        <v>3</v>
      </c>
      <c r="B111">
        <v>846</v>
      </c>
      <c r="C111">
        <v>1084</v>
      </c>
      <c r="D111">
        <v>1293</v>
      </c>
      <c r="E111">
        <v>2377</v>
      </c>
      <c r="F111">
        <v>80</v>
      </c>
      <c r="G111">
        <v>85</v>
      </c>
      <c r="H111">
        <v>83</v>
      </c>
      <c r="I111">
        <v>4</v>
      </c>
      <c r="J111">
        <v>4</v>
      </c>
      <c r="K111">
        <v>4</v>
      </c>
      <c r="L111">
        <v>55</v>
      </c>
      <c r="M111">
        <v>57</v>
      </c>
      <c r="N111">
        <v>56</v>
      </c>
      <c r="O111">
        <v>17</v>
      </c>
      <c r="P111">
        <v>17</v>
      </c>
      <c r="Q111">
        <v>17</v>
      </c>
      <c r="R111">
        <v>33</v>
      </c>
      <c r="S111">
        <v>34</v>
      </c>
      <c r="T111">
        <v>34</v>
      </c>
      <c r="U111">
        <v>18</v>
      </c>
      <c r="V111">
        <v>16</v>
      </c>
      <c r="W111">
        <v>17</v>
      </c>
      <c r="X111">
        <v>2</v>
      </c>
      <c r="Y111">
        <v>1</v>
      </c>
      <c r="Z111">
        <v>1</v>
      </c>
      <c r="AA111">
        <v>10</v>
      </c>
      <c r="AB111">
        <v>9</v>
      </c>
      <c r="AC111">
        <v>10</v>
      </c>
      <c r="AD111">
        <v>15</v>
      </c>
      <c r="AE111">
        <v>19</v>
      </c>
      <c r="AF111">
        <v>17</v>
      </c>
      <c r="AG111">
        <v>5</v>
      </c>
      <c r="AH111">
        <v>6</v>
      </c>
      <c r="AI111">
        <v>5</v>
      </c>
      <c r="AJ111">
        <v>26</v>
      </c>
      <c r="AK111">
        <v>28</v>
      </c>
      <c r="AL111">
        <v>27</v>
      </c>
      <c r="AM111">
        <v>14</v>
      </c>
      <c r="AN111">
        <v>11</v>
      </c>
      <c r="AO111">
        <v>12</v>
      </c>
      <c r="AP111">
        <v>6</v>
      </c>
      <c r="AQ111">
        <v>4</v>
      </c>
      <c r="AR111">
        <v>5</v>
      </c>
    </row>
    <row r="112" spans="1:44" x14ac:dyDescent="0.45">
      <c r="A112">
        <v>3</v>
      </c>
      <c r="B112">
        <v>850</v>
      </c>
      <c r="C112">
        <v>5857</v>
      </c>
      <c r="D112">
        <v>6525</v>
      </c>
      <c r="E112">
        <v>12382</v>
      </c>
      <c r="F112">
        <v>88</v>
      </c>
      <c r="G112">
        <v>91</v>
      </c>
      <c r="H112">
        <v>89</v>
      </c>
      <c r="I112">
        <v>9</v>
      </c>
      <c r="J112">
        <v>6</v>
      </c>
      <c r="K112">
        <v>7</v>
      </c>
      <c r="L112">
        <v>57</v>
      </c>
      <c r="M112">
        <v>58</v>
      </c>
      <c r="N112">
        <v>57</v>
      </c>
      <c r="O112">
        <v>11</v>
      </c>
      <c r="P112">
        <v>10</v>
      </c>
      <c r="Q112">
        <v>11</v>
      </c>
      <c r="R112">
        <v>43</v>
      </c>
      <c r="S112">
        <v>44</v>
      </c>
      <c r="T112">
        <v>43</v>
      </c>
      <c r="U112">
        <v>18</v>
      </c>
      <c r="V112">
        <v>20</v>
      </c>
      <c r="W112">
        <v>19</v>
      </c>
      <c r="X112">
        <v>1</v>
      </c>
      <c r="Y112">
        <v>1</v>
      </c>
      <c r="Z112">
        <v>1</v>
      </c>
      <c r="AA112">
        <v>10</v>
      </c>
      <c r="AB112">
        <v>12</v>
      </c>
      <c r="AC112">
        <v>11</v>
      </c>
      <c r="AD112">
        <v>24</v>
      </c>
      <c r="AE112">
        <v>24</v>
      </c>
      <c r="AF112">
        <v>24</v>
      </c>
      <c r="AG112">
        <v>3</v>
      </c>
      <c r="AH112">
        <v>4</v>
      </c>
      <c r="AI112">
        <v>3</v>
      </c>
      <c r="AJ112">
        <v>31</v>
      </c>
      <c r="AK112">
        <v>33</v>
      </c>
      <c r="AL112">
        <v>32</v>
      </c>
      <c r="AM112">
        <v>9</v>
      </c>
      <c r="AN112">
        <v>7</v>
      </c>
      <c r="AO112">
        <v>8</v>
      </c>
      <c r="AP112">
        <v>3</v>
      </c>
      <c r="AQ112">
        <v>3</v>
      </c>
      <c r="AR112">
        <v>3</v>
      </c>
    </row>
    <row r="113" spans="1:44" x14ac:dyDescent="0.45">
      <c r="A113">
        <v>3</v>
      </c>
      <c r="B113">
        <v>851</v>
      </c>
      <c r="C113">
        <v>244</v>
      </c>
      <c r="D113">
        <v>307</v>
      </c>
      <c r="E113">
        <v>551</v>
      </c>
      <c r="F113">
        <v>80</v>
      </c>
      <c r="G113">
        <v>85</v>
      </c>
      <c r="H113">
        <v>83</v>
      </c>
      <c r="I113">
        <v>13</v>
      </c>
      <c r="J113">
        <v>13</v>
      </c>
      <c r="K113">
        <v>13</v>
      </c>
      <c r="L113">
        <v>47</v>
      </c>
      <c r="M113">
        <v>53</v>
      </c>
      <c r="N113">
        <v>51</v>
      </c>
      <c r="O113">
        <v>16</v>
      </c>
      <c r="P113">
        <v>16</v>
      </c>
      <c r="Q113">
        <v>16</v>
      </c>
      <c r="R113">
        <v>25</v>
      </c>
      <c r="S113">
        <v>30</v>
      </c>
      <c r="T113">
        <v>28</v>
      </c>
      <c r="U113">
        <v>2</v>
      </c>
      <c r="V113">
        <v>6</v>
      </c>
      <c r="W113">
        <v>4</v>
      </c>
      <c r="X113">
        <v>0</v>
      </c>
      <c r="Y113">
        <v>0</v>
      </c>
      <c r="Z113">
        <v>0</v>
      </c>
      <c r="AA113" t="s">
        <v>47</v>
      </c>
      <c r="AB113" t="s">
        <v>47</v>
      </c>
      <c r="AC113">
        <v>3</v>
      </c>
      <c r="AD113">
        <v>23</v>
      </c>
      <c r="AE113">
        <v>24</v>
      </c>
      <c r="AF113">
        <v>24</v>
      </c>
      <c r="AG113">
        <v>6</v>
      </c>
      <c r="AH113">
        <v>7</v>
      </c>
      <c r="AI113">
        <v>7</v>
      </c>
      <c r="AJ113">
        <v>33</v>
      </c>
      <c r="AK113">
        <v>32</v>
      </c>
      <c r="AL113">
        <v>32</v>
      </c>
      <c r="AM113">
        <v>13</v>
      </c>
      <c r="AN113">
        <v>10</v>
      </c>
      <c r="AO113">
        <v>11</v>
      </c>
      <c r="AP113">
        <v>7</v>
      </c>
      <c r="AQ113">
        <v>4</v>
      </c>
      <c r="AR113">
        <v>5</v>
      </c>
    </row>
    <row r="114" spans="1:44" x14ac:dyDescent="0.45">
      <c r="A114">
        <v>3</v>
      </c>
      <c r="B114">
        <v>852</v>
      </c>
      <c r="C114">
        <v>552</v>
      </c>
      <c r="D114">
        <v>620</v>
      </c>
      <c r="E114">
        <v>1172</v>
      </c>
      <c r="F114">
        <v>82</v>
      </c>
      <c r="G114">
        <v>92</v>
      </c>
      <c r="H114">
        <v>87</v>
      </c>
      <c r="I114">
        <v>10</v>
      </c>
      <c r="J114">
        <v>8</v>
      </c>
      <c r="K114">
        <v>9</v>
      </c>
      <c r="L114">
        <v>51</v>
      </c>
      <c r="M114">
        <v>60</v>
      </c>
      <c r="N114">
        <v>56</v>
      </c>
      <c r="O114">
        <v>15</v>
      </c>
      <c r="P114">
        <v>12</v>
      </c>
      <c r="Q114">
        <v>14</v>
      </c>
      <c r="R114">
        <v>28</v>
      </c>
      <c r="S114">
        <v>38</v>
      </c>
      <c r="T114">
        <v>34</v>
      </c>
      <c r="U114">
        <v>8</v>
      </c>
      <c r="V114">
        <v>12</v>
      </c>
      <c r="W114">
        <v>10</v>
      </c>
      <c r="X114" t="s">
        <v>47</v>
      </c>
      <c r="Y114" t="s">
        <v>47</v>
      </c>
      <c r="Z114" t="s">
        <v>47</v>
      </c>
      <c r="AA114">
        <v>4</v>
      </c>
      <c r="AB114">
        <v>8</v>
      </c>
      <c r="AC114">
        <v>6</v>
      </c>
      <c r="AD114">
        <v>20</v>
      </c>
      <c r="AE114">
        <v>27</v>
      </c>
      <c r="AF114">
        <v>24</v>
      </c>
      <c r="AG114">
        <v>8</v>
      </c>
      <c r="AH114">
        <v>9</v>
      </c>
      <c r="AI114">
        <v>8</v>
      </c>
      <c r="AJ114">
        <v>31</v>
      </c>
      <c r="AK114">
        <v>32</v>
      </c>
      <c r="AL114">
        <v>32</v>
      </c>
      <c r="AM114">
        <v>11</v>
      </c>
      <c r="AN114">
        <v>7</v>
      </c>
      <c r="AO114">
        <v>9</v>
      </c>
      <c r="AP114">
        <v>6</v>
      </c>
      <c r="AQ114">
        <v>1</v>
      </c>
      <c r="AR114">
        <v>4</v>
      </c>
    </row>
    <row r="115" spans="1:44" x14ac:dyDescent="0.45">
      <c r="A115">
        <v>3</v>
      </c>
      <c r="B115">
        <v>855</v>
      </c>
      <c r="C115">
        <v>1933</v>
      </c>
      <c r="D115">
        <v>2061</v>
      </c>
      <c r="E115">
        <v>3994</v>
      </c>
      <c r="F115">
        <v>89</v>
      </c>
      <c r="G115">
        <v>91</v>
      </c>
      <c r="H115">
        <v>90</v>
      </c>
      <c r="I115">
        <v>12</v>
      </c>
      <c r="J115">
        <v>7</v>
      </c>
      <c r="K115">
        <v>9</v>
      </c>
      <c r="L115">
        <v>68</v>
      </c>
      <c r="M115">
        <v>67</v>
      </c>
      <c r="N115">
        <v>68</v>
      </c>
      <c r="O115">
        <v>16</v>
      </c>
      <c r="P115">
        <v>13</v>
      </c>
      <c r="Q115">
        <v>15</v>
      </c>
      <c r="R115">
        <v>50</v>
      </c>
      <c r="S115">
        <v>52</v>
      </c>
      <c r="T115">
        <v>51</v>
      </c>
      <c r="U115">
        <v>18</v>
      </c>
      <c r="V115">
        <v>17</v>
      </c>
      <c r="W115">
        <v>17</v>
      </c>
      <c r="X115">
        <v>1</v>
      </c>
      <c r="Y115" t="s">
        <v>60</v>
      </c>
      <c r="Z115">
        <v>1</v>
      </c>
      <c r="AA115">
        <v>11</v>
      </c>
      <c r="AB115">
        <v>10</v>
      </c>
      <c r="AC115">
        <v>10</v>
      </c>
      <c r="AD115">
        <v>32</v>
      </c>
      <c r="AE115">
        <v>35</v>
      </c>
      <c r="AF115">
        <v>33</v>
      </c>
      <c r="AG115">
        <v>2</v>
      </c>
      <c r="AH115">
        <v>2</v>
      </c>
      <c r="AI115">
        <v>2</v>
      </c>
      <c r="AJ115">
        <v>21</v>
      </c>
      <c r="AK115">
        <v>24</v>
      </c>
      <c r="AL115">
        <v>23</v>
      </c>
      <c r="AM115">
        <v>7</v>
      </c>
      <c r="AN115">
        <v>7</v>
      </c>
      <c r="AO115">
        <v>7</v>
      </c>
      <c r="AP115">
        <v>4</v>
      </c>
      <c r="AQ115">
        <v>2</v>
      </c>
      <c r="AR115">
        <v>3</v>
      </c>
    </row>
    <row r="116" spans="1:44" x14ac:dyDescent="0.45">
      <c r="A116">
        <v>3</v>
      </c>
      <c r="B116">
        <v>856</v>
      </c>
      <c r="C116">
        <v>1205</v>
      </c>
      <c r="D116">
        <v>1538</v>
      </c>
      <c r="E116">
        <v>2743</v>
      </c>
      <c r="F116">
        <v>86</v>
      </c>
      <c r="G116">
        <v>88</v>
      </c>
      <c r="H116">
        <v>87</v>
      </c>
      <c r="I116">
        <v>7</v>
      </c>
      <c r="J116">
        <v>4</v>
      </c>
      <c r="K116">
        <v>5</v>
      </c>
      <c r="L116">
        <v>73</v>
      </c>
      <c r="M116">
        <v>73</v>
      </c>
      <c r="N116">
        <v>73</v>
      </c>
      <c r="O116">
        <v>16</v>
      </c>
      <c r="P116">
        <v>15</v>
      </c>
      <c r="Q116">
        <v>15</v>
      </c>
      <c r="R116">
        <v>46</v>
      </c>
      <c r="S116">
        <v>49</v>
      </c>
      <c r="T116">
        <v>47</v>
      </c>
      <c r="U116">
        <v>13</v>
      </c>
      <c r="V116">
        <v>13</v>
      </c>
      <c r="W116">
        <v>13</v>
      </c>
      <c r="X116" t="s">
        <v>60</v>
      </c>
      <c r="Y116" t="s">
        <v>60</v>
      </c>
      <c r="Z116" t="s">
        <v>60</v>
      </c>
      <c r="AA116">
        <v>7</v>
      </c>
      <c r="AB116">
        <v>6</v>
      </c>
      <c r="AC116">
        <v>6</v>
      </c>
      <c r="AD116">
        <v>32</v>
      </c>
      <c r="AE116">
        <v>36</v>
      </c>
      <c r="AF116">
        <v>34</v>
      </c>
      <c r="AG116">
        <v>11</v>
      </c>
      <c r="AH116">
        <v>9</v>
      </c>
      <c r="AI116">
        <v>10</v>
      </c>
      <c r="AJ116">
        <v>14</v>
      </c>
      <c r="AK116">
        <v>16</v>
      </c>
      <c r="AL116">
        <v>15</v>
      </c>
      <c r="AM116">
        <v>9</v>
      </c>
      <c r="AN116">
        <v>8</v>
      </c>
      <c r="AO116">
        <v>8</v>
      </c>
      <c r="AP116">
        <v>5</v>
      </c>
      <c r="AQ116">
        <v>4</v>
      </c>
      <c r="AR116">
        <v>4</v>
      </c>
    </row>
    <row r="117" spans="1:44" x14ac:dyDescent="0.45">
      <c r="A117">
        <v>3</v>
      </c>
      <c r="B117">
        <v>857</v>
      </c>
      <c r="C117">
        <v>48</v>
      </c>
      <c r="D117">
        <v>43</v>
      </c>
      <c r="E117">
        <v>91</v>
      </c>
      <c r="F117">
        <v>94</v>
      </c>
      <c r="G117">
        <v>88</v>
      </c>
      <c r="H117">
        <v>91</v>
      </c>
      <c r="I117" t="s">
        <v>47</v>
      </c>
      <c r="J117" t="s">
        <v>47</v>
      </c>
      <c r="K117">
        <v>7</v>
      </c>
      <c r="L117">
        <v>56</v>
      </c>
      <c r="M117">
        <v>65</v>
      </c>
      <c r="N117">
        <v>60</v>
      </c>
      <c r="O117" t="s">
        <v>47</v>
      </c>
      <c r="P117" t="s">
        <v>47</v>
      </c>
      <c r="Q117">
        <v>5</v>
      </c>
      <c r="R117">
        <v>44</v>
      </c>
      <c r="S117">
        <v>56</v>
      </c>
      <c r="T117">
        <v>49</v>
      </c>
      <c r="U117">
        <v>21</v>
      </c>
      <c r="V117">
        <v>14</v>
      </c>
      <c r="W117">
        <v>18</v>
      </c>
      <c r="X117">
        <v>0</v>
      </c>
      <c r="Y117">
        <v>0</v>
      </c>
      <c r="Z117">
        <v>0</v>
      </c>
      <c r="AA117" t="s">
        <v>47</v>
      </c>
      <c r="AB117" t="s">
        <v>47</v>
      </c>
      <c r="AC117">
        <v>11</v>
      </c>
      <c r="AD117">
        <v>23</v>
      </c>
      <c r="AE117">
        <v>42</v>
      </c>
      <c r="AF117">
        <v>32</v>
      </c>
      <c r="AG117" t="s">
        <v>47</v>
      </c>
      <c r="AH117" t="s">
        <v>47</v>
      </c>
      <c r="AI117">
        <v>5</v>
      </c>
      <c r="AJ117">
        <v>38</v>
      </c>
      <c r="AK117">
        <v>23</v>
      </c>
      <c r="AL117">
        <v>31</v>
      </c>
      <c r="AM117" t="s">
        <v>47</v>
      </c>
      <c r="AN117" t="s">
        <v>47</v>
      </c>
      <c r="AO117" t="s">
        <v>47</v>
      </c>
      <c r="AP117" t="s">
        <v>47</v>
      </c>
      <c r="AQ117" t="s">
        <v>47</v>
      </c>
      <c r="AR117" t="s">
        <v>47</v>
      </c>
    </row>
    <row r="118" spans="1:44" x14ac:dyDescent="0.45">
      <c r="A118">
        <v>3</v>
      </c>
      <c r="B118">
        <v>860</v>
      </c>
      <c r="C118">
        <v>2697</v>
      </c>
      <c r="D118">
        <v>2920</v>
      </c>
      <c r="E118">
        <v>5617</v>
      </c>
      <c r="F118">
        <v>87</v>
      </c>
      <c r="G118">
        <v>90</v>
      </c>
      <c r="H118">
        <v>89</v>
      </c>
      <c r="I118">
        <v>9</v>
      </c>
      <c r="J118">
        <v>8</v>
      </c>
      <c r="K118">
        <v>9</v>
      </c>
      <c r="L118">
        <v>63</v>
      </c>
      <c r="M118">
        <v>63</v>
      </c>
      <c r="N118">
        <v>63</v>
      </c>
      <c r="O118">
        <v>17</v>
      </c>
      <c r="P118">
        <v>14</v>
      </c>
      <c r="Q118">
        <v>15</v>
      </c>
      <c r="R118">
        <v>45</v>
      </c>
      <c r="S118">
        <v>47</v>
      </c>
      <c r="T118">
        <v>46</v>
      </c>
      <c r="U118">
        <v>13</v>
      </c>
      <c r="V118">
        <v>13</v>
      </c>
      <c r="W118">
        <v>13</v>
      </c>
      <c r="X118" t="s">
        <v>60</v>
      </c>
      <c r="Y118" t="s">
        <v>60</v>
      </c>
      <c r="Z118" t="s">
        <v>60</v>
      </c>
      <c r="AA118">
        <v>7</v>
      </c>
      <c r="AB118">
        <v>8</v>
      </c>
      <c r="AC118">
        <v>7</v>
      </c>
      <c r="AD118">
        <v>32</v>
      </c>
      <c r="AE118">
        <v>34</v>
      </c>
      <c r="AF118">
        <v>33</v>
      </c>
      <c r="AG118">
        <v>2</v>
      </c>
      <c r="AH118">
        <v>1</v>
      </c>
      <c r="AI118">
        <v>2</v>
      </c>
      <c r="AJ118">
        <v>24</v>
      </c>
      <c r="AK118">
        <v>28</v>
      </c>
      <c r="AL118">
        <v>26</v>
      </c>
      <c r="AM118">
        <v>10</v>
      </c>
      <c r="AN118">
        <v>8</v>
      </c>
      <c r="AO118">
        <v>9</v>
      </c>
      <c r="AP118">
        <v>3</v>
      </c>
      <c r="AQ118">
        <v>2</v>
      </c>
      <c r="AR118">
        <v>3</v>
      </c>
    </row>
    <row r="119" spans="1:44" x14ac:dyDescent="0.45">
      <c r="A119">
        <v>3</v>
      </c>
      <c r="B119">
        <v>861</v>
      </c>
      <c r="C119">
        <v>541</v>
      </c>
      <c r="D119">
        <v>657</v>
      </c>
      <c r="E119">
        <v>1198</v>
      </c>
      <c r="F119">
        <v>84</v>
      </c>
      <c r="G119">
        <v>88</v>
      </c>
      <c r="H119">
        <v>86</v>
      </c>
      <c r="I119">
        <v>10</v>
      </c>
      <c r="J119">
        <v>6</v>
      </c>
      <c r="K119">
        <v>8</v>
      </c>
      <c r="L119">
        <v>64</v>
      </c>
      <c r="M119">
        <v>65</v>
      </c>
      <c r="N119">
        <v>65</v>
      </c>
      <c r="O119">
        <v>13</v>
      </c>
      <c r="P119">
        <v>12</v>
      </c>
      <c r="Q119">
        <v>12</v>
      </c>
      <c r="R119">
        <v>49</v>
      </c>
      <c r="S119">
        <v>49</v>
      </c>
      <c r="T119">
        <v>49</v>
      </c>
      <c r="U119">
        <v>17</v>
      </c>
      <c r="V119">
        <v>17</v>
      </c>
      <c r="W119">
        <v>17</v>
      </c>
      <c r="X119" t="s">
        <v>47</v>
      </c>
      <c r="Y119" t="s">
        <v>47</v>
      </c>
      <c r="Z119" t="s">
        <v>60</v>
      </c>
      <c r="AA119">
        <v>8</v>
      </c>
      <c r="AB119">
        <v>8</v>
      </c>
      <c r="AC119">
        <v>8</v>
      </c>
      <c r="AD119">
        <v>32</v>
      </c>
      <c r="AE119">
        <v>32</v>
      </c>
      <c r="AF119">
        <v>32</v>
      </c>
      <c r="AG119">
        <v>3</v>
      </c>
      <c r="AH119">
        <v>4</v>
      </c>
      <c r="AI119">
        <v>4</v>
      </c>
      <c r="AJ119">
        <v>20</v>
      </c>
      <c r="AK119">
        <v>24</v>
      </c>
      <c r="AL119">
        <v>22</v>
      </c>
      <c r="AM119">
        <v>13</v>
      </c>
      <c r="AN119">
        <v>10</v>
      </c>
      <c r="AO119">
        <v>11</v>
      </c>
      <c r="AP119">
        <v>3</v>
      </c>
      <c r="AQ119">
        <v>2</v>
      </c>
      <c r="AR119">
        <v>2</v>
      </c>
    </row>
    <row r="120" spans="1:44" x14ac:dyDescent="0.45">
      <c r="A120">
        <v>3</v>
      </c>
      <c r="B120">
        <v>865</v>
      </c>
      <c r="C120">
        <v>1271</v>
      </c>
      <c r="D120">
        <v>1421</v>
      </c>
      <c r="E120">
        <v>2692</v>
      </c>
      <c r="F120">
        <v>89</v>
      </c>
      <c r="G120">
        <v>91</v>
      </c>
      <c r="H120">
        <v>90</v>
      </c>
      <c r="I120">
        <v>6</v>
      </c>
      <c r="J120">
        <v>4</v>
      </c>
      <c r="K120">
        <v>5</v>
      </c>
      <c r="L120">
        <v>64</v>
      </c>
      <c r="M120">
        <v>62</v>
      </c>
      <c r="N120">
        <v>63</v>
      </c>
      <c r="O120">
        <v>17</v>
      </c>
      <c r="P120">
        <v>16</v>
      </c>
      <c r="Q120">
        <v>16</v>
      </c>
      <c r="R120">
        <v>45</v>
      </c>
      <c r="S120">
        <v>44</v>
      </c>
      <c r="T120">
        <v>44</v>
      </c>
      <c r="U120">
        <v>22</v>
      </c>
      <c r="V120">
        <v>22</v>
      </c>
      <c r="W120">
        <v>22</v>
      </c>
      <c r="X120">
        <v>1</v>
      </c>
      <c r="Y120">
        <v>1</v>
      </c>
      <c r="Z120">
        <v>1</v>
      </c>
      <c r="AA120">
        <v>13</v>
      </c>
      <c r="AB120">
        <v>14</v>
      </c>
      <c r="AC120">
        <v>14</v>
      </c>
      <c r="AD120">
        <v>23</v>
      </c>
      <c r="AE120">
        <v>22</v>
      </c>
      <c r="AF120">
        <v>22</v>
      </c>
      <c r="AG120">
        <v>3</v>
      </c>
      <c r="AH120">
        <v>2</v>
      </c>
      <c r="AI120">
        <v>2</v>
      </c>
      <c r="AJ120">
        <v>25</v>
      </c>
      <c r="AK120">
        <v>28</v>
      </c>
      <c r="AL120">
        <v>27</v>
      </c>
      <c r="AM120">
        <v>8</v>
      </c>
      <c r="AN120">
        <v>7</v>
      </c>
      <c r="AO120">
        <v>7</v>
      </c>
      <c r="AP120">
        <v>3</v>
      </c>
      <c r="AQ120">
        <v>3</v>
      </c>
      <c r="AR120">
        <v>3</v>
      </c>
    </row>
    <row r="121" spans="1:44" x14ac:dyDescent="0.45">
      <c r="A121">
        <v>3</v>
      </c>
      <c r="B121">
        <v>866</v>
      </c>
      <c r="C121">
        <v>635</v>
      </c>
      <c r="D121">
        <v>677</v>
      </c>
      <c r="E121">
        <v>1312</v>
      </c>
      <c r="F121">
        <v>87</v>
      </c>
      <c r="G121">
        <v>93</v>
      </c>
      <c r="H121">
        <v>90</v>
      </c>
      <c r="I121">
        <v>9</v>
      </c>
      <c r="J121">
        <v>7</v>
      </c>
      <c r="K121">
        <v>8</v>
      </c>
      <c r="L121">
        <v>61</v>
      </c>
      <c r="M121">
        <v>66</v>
      </c>
      <c r="N121">
        <v>64</v>
      </c>
      <c r="O121">
        <v>28</v>
      </c>
      <c r="P121">
        <v>31</v>
      </c>
      <c r="Q121">
        <v>29</v>
      </c>
      <c r="R121">
        <v>32</v>
      </c>
      <c r="S121">
        <v>34</v>
      </c>
      <c r="T121">
        <v>33</v>
      </c>
      <c r="U121">
        <v>9</v>
      </c>
      <c r="V121">
        <v>9</v>
      </c>
      <c r="W121">
        <v>9</v>
      </c>
      <c r="X121">
        <v>1</v>
      </c>
      <c r="Y121">
        <v>0</v>
      </c>
      <c r="Z121" t="s">
        <v>60</v>
      </c>
      <c r="AA121">
        <v>5</v>
      </c>
      <c r="AB121">
        <v>5</v>
      </c>
      <c r="AC121">
        <v>5</v>
      </c>
      <c r="AD121">
        <v>23</v>
      </c>
      <c r="AE121">
        <v>25</v>
      </c>
      <c r="AF121">
        <v>24</v>
      </c>
      <c r="AG121">
        <v>1</v>
      </c>
      <c r="AH121">
        <v>2</v>
      </c>
      <c r="AI121">
        <v>1</v>
      </c>
      <c r="AJ121">
        <v>26</v>
      </c>
      <c r="AK121">
        <v>27</v>
      </c>
      <c r="AL121">
        <v>26</v>
      </c>
      <c r="AM121">
        <v>9</v>
      </c>
      <c r="AN121">
        <v>6</v>
      </c>
      <c r="AO121">
        <v>7</v>
      </c>
      <c r="AP121">
        <v>5</v>
      </c>
      <c r="AQ121">
        <v>1</v>
      </c>
      <c r="AR121">
        <v>3</v>
      </c>
    </row>
    <row r="122" spans="1:44" x14ac:dyDescent="0.45">
      <c r="A122">
        <v>3</v>
      </c>
      <c r="B122">
        <v>867</v>
      </c>
      <c r="C122">
        <v>316</v>
      </c>
      <c r="D122">
        <v>364</v>
      </c>
      <c r="E122">
        <v>680</v>
      </c>
      <c r="F122">
        <v>92</v>
      </c>
      <c r="G122">
        <v>93</v>
      </c>
      <c r="H122">
        <v>92</v>
      </c>
      <c r="I122">
        <v>9</v>
      </c>
      <c r="J122">
        <v>7</v>
      </c>
      <c r="K122">
        <v>8</v>
      </c>
      <c r="L122">
        <v>65</v>
      </c>
      <c r="M122">
        <v>64</v>
      </c>
      <c r="N122">
        <v>65</v>
      </c>
      <c r="O122">
        <v>23</v>
      </c>
      <c r="P122">
        <v>23</v>
      </c>
      <c r="Q122">
        <v>23</v>
      </c>
      <c r="R122">
        <v>39</v>
      </c>
      <c r="S122">
        <v>38</v>
      </c>
      <c r="T122">
        <v>39</v>
      </c>
      <c r="U122">
        <v>18</v>
      </c>
      <c r="V122">
        <v>17</v>
      </c>
      <c r="W122">
        <v>18</v>
      </c>
      <c r="X122" t="s">
        <v>47</v>
      </c>
      <c r="Y122" t="s">
        <v>47</v>
      </c>
      <c r="Z122">
        <v>1</v>
      </c>
      <c r="AA122">
        <v>10</v>
      </c>
      <c r="AB122">
        <v>9</v>
      </c>
      <c r="AC122">
        <v>9</v>
      </c>
      <c r="AD122">
        <v>21</v>
      </c>
      <c r="AE122">
        <v>21</v>
      </c>
      <c r="AF122">
        <v>21</v>
      </c>
      <c r="AG122">
        <v>3</v>
      </c>
      <c r="AH122">
        <v>3</v>
      </c>
      <c r="AI122">
        <v>3</v>
      </c>
      <c r="AJ122">
        <v>27</v>
      </c>
      <c r="AK122">
        <v>28</v>
      </c>
      <c r="AL122">
        <v>28</v>
      </c>
      <c r="AM122">
        <v>5</v>
      </c>
      <c r="AN122">
        <v>6</v>
      </c>
      <c r="AO122">
        <v>6</v>
      </c>
      <c r="AP122">
        <v>3</v>
      </c>
      <c r="AQ122">
        <v>1</v>
      </c>
      <c r="AR122">
        <v>2</v>
      </c>
    </row>
    <row r="123" spans="1:44" x14ac:dyDescent="0.45">
      <c r="A123">
        <v>3</v>
      </c>
      <c r="B123">
        <v>868</v>
      </c>
      <c r="C123">
        <v>472</v>
      </c>
      <c r="D123">
        <v>529</v>
      </c>
      <c r="E123">
        <v>1001</v>
      </c>
      <c r="F123">
        <v>86</v>
      </c>
      <c r="G123">
        <v>92</v>
      </c>
      <c r="H123">
        <v>89</v>
      </c>
      <c r="I123">
        <v>7</v>
      </c>
      <c r="J123">
        <v>5</v>
      </c>
      <c r="K123">
        <v>5</v>
      </c>
      <c r="L123">
        <v>58</v>
      </c>
      <c r="M123">
        <v>60</v>
      </c>
      <c r="N123">
        <v>59</v>
      </c>
      <c r="O123">
        <v>10</v>
      </c>
      <c r="P123">
        <v>10</v>
      </c>
      <c r="Q123">
        <v>10</v>
      </c>
      <c r="R123">
        <v>44</v>
      </c>
      <c r="S123">
        <v>49</v>
      </c>
      <c r="T123">
        <v>46</v>
      </c>
      <c r="U123">
        <v>21</v>
      </c>
      <c r="V123">
        <v>21</v>
      </c>
      <c r="W123">
        <v>21</v>
      </c>
      <c r="X123" t="s">
        <v>47</v>
      </c>
      <c r="Y123" t="s">
        <v>47</v>
      </c>
      <c r="Z123">
        <v>1</v>
      </c>
      <c r="AA123">
        <v>12</v>
      </c>
      <c r="AB123">
        <v>12</v>
      </c>
      <c r="AC123">
        <v>12</v>
      </c>
      <c r="AD123">
        <v>23</v>
      </c>
      <c r="AE123">
        <v>28</v>
      </c>
      <c r="AF123">
        <v>25</v>
      </c>
      <c r="AG123">
        <v>5</v>
      </c>
      <c r="AH123">
        <v>1</v>
      </c>
      <c r="AI123">
        <v>3</v>
      </c>
      <c r="AJ123">
        <v>27</v>
      </c>
      <c r="AK123">
        <v>32</v>
      </c>
      <c r="AL123">
        <v>30</v>
      </c>
      <c r="AM123">
        <v>9</v>
      </c>
      <c r="AN123">
        <v>5</v>
      </c>
      <c r="AO123">
        <v>7</v>
      </c>
      <c r="AP123">
        <v>5</v>
      </c>
      <c r="AQ123">
        <v>3</v>
      </c>
      <c r="AR123">
        <v>4</v>
      </c>
    </row>
    <row r="124" spans="1:44" x14ac:dyDescent="0.45">
      <c r="A124">
        <v>3</v>
      </c>
      <c r="B124">
        <v>869</v>
      </c>
      <c r="C124">
        <v>509</v>
      </c>
      <c r="D124">
        <v>590</v>
      </c>
      <c r="E124">
        <v>1099</v>
      </c>
      <c r="F124">
        <v>92</v>
      </c>
      <c r="G124">
        <v>92</v>
      </c>
      <c r="H124">
        <v>92</v>
      </c>
      <c r="I124">
        <v>8</v>
      </c>
      <c r="J124">
        <v>5</v>
      </c>
      <c r="K124">
        <v>6</v>
      </c>
      <c r="L124">
        <v>65</v>
      </c>
      <c r="M124">
        <v>67</v>
      </c>
      <c r="N124">
        <v>66</v>
      </c>
      <c r="O124">
        <v>10</v>
      </c>
      <c r="P124">
        <v>11</v>
      </c>
      <c r="Q124">
        <v>11</v>
      </c>
      <c r="R124">
        <v>50</v>
      </c>
      <c r="S124">
        <v>51</v>
      </c>
      <c r="T124">
        <v>51</v>
      </c>
      <c r="U124">
        <v>24</v>
      </c>
      <c r="V124">
        <v>26</v>
      </c>
      <c r="W124">
        <v>25</v>
      </c>
      <c r="X124" t="s">
        <v>47</v>
      </c>
      <c r="Y124" t="s">
        <v>47</v>
      </c>
      <c r="Z124" t="s">
        <v>60</v>
      </c>
      <c r="AA124">
        <v>14</v>
      </c>
      <c r="AB124">
        <v>17</v>
      </c>
      <c r="AC124">
        <v>16</v>
      </c>
      <c r="AD124">
        <v>26</v>
      </c>
      <c r="AE124">
        <v>25</v>
      </c>
      <c r="AF124">
        <v>25</v>
      </c>
      <c r="AG124">
        <v>5</v>
      </c>
      <c r="AH124">
        <v>5</v>
      </c>
      <c r="AI124">
        <v>5</v>
      </c>
      <c r="AJ124">
        <v>26</v>
      </c>
      <c r="AK124">
        <v>26</v>
      </c>
      <c r="AL124">
        <v>26</v>
      </c>
      <c r="AM124">
        <v>5</v>
      </c>
      <c r="AN124">
        <v>6</v>
      </c>
      <c r="AO124">
        <v>6</v>
      </c>
      <c r="AP124">
        <v>3</v>
      </c>
      <c r="AQ124">
        <v>2</v>
      </c>
      <c r="AR124">
        <v>2</v>
      </c>
    </row>
    <row r="125" spans="1:44" x14ac:dyDescent="0.45">
      <c r="A125">
        <v>3</v>
      </c>
      <c r="B125">
        <v>870</v>
      </c>
      <c r="C125">
        <v>285</v>
      </c>
      <c r="D125">
        <v>227</v>
      </c>
      <c r="E125">
        <v>512</v>
      </c>
      <c r="F125">
        <v>91</v>
      </c>
      <c r="G125">
        <v>92</v>
      </c>
      <c r="H125">
        <v>91</v>
      </c>
      <c r="I125">
        <v>5</v>
      </c>
      <c r="J125">
        <v>2</v>
      </c>
      <c r="K125">
        <v>4</v>
      </c>
      <c r="L125">
        <v>76</v>
      </c>
      <c r="M125">
        <v>74</v>
      </c>
      <c r="N125">
        <v>75</v>
      </c>
      <c r="O125">
        <v>6</v>
      </c>
      <c r="P125">
        <v>6</v>
      </c>
      <c r="Q125">
        <v>6</v>
      </c>
      <c r="R125">
        <v>64</v>
      </c>
      <c r="S125">
        <v>65</v>
      </c>
      <c r="T125">
        <v>64</v>
      </c>
      <c r="U125">
        <v>48</v>
      </c>
      <c r="V125">
        <v>47</v>
      </c>
      <c r="W125">
        <v>47</v>
      </c>
      <c r="X125">
        <v>8</v>
      </c>
      <c r="Y125">
        <v>7</v>
      </c>
      <c r="Z125">
        <v>7</v>
      </c>
      <c r="AA125">
        <v>33</v>
      </c>
      <c r="AB125">
        <v>34</v>
      </c>
      <c r="AC125">
        <v>33</v>
      </c>
      <c r="AD125">
        <v>16</v>
      </c>
      <c r="AE125">
        <v>18</v>
      </c>
      <c r="AF125">
        <v>17</v>
      </c>
      <c r="AG125">
        <v>7</v>
      </c>
      <c r="AH125">
        <v>4</v>
      </c>
      <c r="AI125">
        <v>5</v>
      </c>
      <c r="AJ125">
        <v>15</v>
      </c>
      <c r="AK125">
        <v>18</v>
      </c>
      <c r="AL125">
        <v>16</v>
      </c>
      <c r="AM125">
        <v>6</v>
      </c>
      <c r="AN125">
        <v>6</v>
      </c>
      <c r="AO125">
        <v>6</v>
      </c>
      <c r="AP125">
        <v>3</v>
      </c>
      <c r="AQ125">
        <v>2</v>
      </c>
      <c r="AR125">
        <v>3</v>
      </c>
    </row>
    <row r="126" spans="1:44" x14ac:dyDescent="0.45">
      <c r="A126">
        <v>3</v>
      </c>
      <c r="B126">
        <v>871</v>
      </c>
      <c r="C126">
        <v>620</v>
      </c>
      <c r="D126">
        <v>681</v>
      </c>
      <c r="E126">
        <v>1301</v>
      </c>
      <c r="F126">
        <v>89</v>
      </c>
      <c r="G126">
        <v>89</v>
      </c>
      <c r="H126">
        <v>89</v>
      </c>
      <c r="I126">
        <v>5</v>
      </c>
      <c r="J126">
        <v>4</v>
      </c>
      <c r="K126">
        <v>5</v>
      </c>
      <c r="L126">
        <v>70</v>
      </c>
      <c r="M126">
        <v>68</v>
      </c>
      <c r="N126">
        <v>69</v>
      </c>
      <c r="O126">
        <v>9</v>
      </c>
      <c r="P126">
        <v>12</v>
      </c>
      <c r="Q126">
        <v>11</v>
      </c>
      <c r="R126">
        <v>60</v>
      </c>
      <c r="S126">
        <v>56</v>
      </c>
      <c r="T126">
        <v>58</v>
      </c>
      <c r="U126">
        <v>27</v>
      </c>
      <c r="V126">
        <v>29</v>
      </c>
      <c r="W126">
        <v>28</v>
      </c>
      <c r="X126" t="s">
        <v>60</v>
      </c>
      <c r="Y126">
        <v>1</v>
      </c>
      <c r="Z126">
        <v>1</v>
      </c>
      <c r="AA126">
        <v>11</v>
      </c>
      <c r="AB126">
        <v>14</v>
      </c>
      <c r="AC126">
        <v>12</v>
      </c>
      <c r="AD126">
        <v>33</v>
      </c>
      <c r="AE126">
        <v>27</v>
      </c>
      <c r="AF126">
        <v>30</v>
      </c>
      <c r="AG126">
        <v>1</v>
      </c>
      <c r="AH126">
        <v>1</v>
      </c>
      <c r="AI126">
        <v>1</v>
      </c>
      <c r="AJ126">
        <v>19</v>
      </c>
      <c r="AK126">
        <v>21</v>
      </c>
      <c r="AL126">
        <v>20</v>
      </c>
      <c r="AM126">
        <v>7</v>
      </c>
      <c r="AN126">
        <v>7</v>
      </c>
      <c r="AO126">
        <v>7</v>
      </c>
      <c r="AP126">
        <v>4</v>
      </c>
      <c r="AQ126">
        <v>4</v>
      </c>
      <c r="AR126">
        <v>4</v>
      </c>
    </row>
    <row r="127" spans="1:44" x14ac:dyDescent="0.45">
      <c r="A127">
        <v>3</v>
      </c>
      <c r="B127">
        <v>872</v>
      </c>
      <c r="C127">
        <v>380</v>
      </c>
      <c r="D127">
        <v>427</v>
      </c>
      <c r="E127">
        <v>807</v>
      </c>
      <c r="F127">
        <v>91</v>
      </c>
      <c r="G127">
        <v>94</v>
      </c>
      <c r="H127">
        <v>92</v>
      </c>
      <c r="I127">
        <v>8</v>
      </c>
      <c r="J127">
        <v>2</v>
      </c>
      <c r="K127">
        <v>5</v>
      </c>
      <c r="L127">
        <v>68</v>
      </c>
      <c r="M127">
        <v>67</v>
      </c>
      <c r="N127">
        <v>68</v>
      </c>
      <c r="O127">
        <v>7</v>
      </c>
      <c r="P127">
        <v>7</v>
      </c>
      <c r="Q127">
        <v>7</v>
      </c>
      <c r="R127">
        <v>57</v>
      </c>
      <c r="S127">
        <v>58</v>
      </c>
      <c r="T127">
        <v>58</v>
      </c>
      <c r="U127">
        <v>28</v>
      </c>
      <c r="V127">
        <v>33</v>
      </c>
      <c r="W127">
        <v>30</v>
      </c>
      <c r="X127" t="s">
        <v>47</v>
      </c>
      <c r="Y127" t="s">
        <v>47</v>
      </c>
      <c r="Z127" t="s">
        <v>47</v>
      </c>
      <c r="AA127">
        <v>11</v>
      </c>
      <c r="AB127">
        <v>13</v>
      </c>
      <c r="AC127">
        <v>12</v>
      </c>
      <c r="AD127">
        <v>29</v>
      </c>
      <c r="AE127">
        <v>26</v>
      </c>
      <c r="AF127">
        <v>27</v>
      </c>
      <c r="AG127">
        <v>3</v>
      </c>
      <c r="AH127">
        <v>2</v>
      </c>
      <c r="AI127">
        <v>3</v>
      </c>
      <c r="AJ127">
        <v>23</v>
      </c>
      <c r="AK127">
        <v>26</v>
      </c>
      <c r="AL127">
        <v>25</v>
      </c>
      <c r="AM127">
        <v>7</v>
      </c>
      <c r="AN127">
        <v>4</v>
      </c>
      <c r="AO127">
        <v>6</v>
      </c>
      <c r="AP127">
        <v>3</v>
      </c>
      <c r="AQ127">
        <v>2</v>
      </c>
      <c r="AR127">
        <v>2</v>
      </c>
    </row>
    <row r="128" spans="1:44" x14ac:dyDescent="0.45">
      <c r="A128">
        <v>3</v>
      </c>
      <c r="B128">
        <v>873</v>
      </c>
      <c r="C128">
        <v>1733</v>
      </c>
      <c r="D128">
        <v>2199</v>
      </c>
      <c r="E128">
        <v>3932</v>
      </c>
      <c r="F128">
        <v>88</v>
      </c>
      <c r="G128">
        <v>90</v>
      </c>
      <c r="H128">
        <v>89</v>
      </c>
      <c r="I128">
        <v>6</v>
      </c>
      <c r="J128">
        <v>5</v>
      </c>
      <c r="K128">
        <v>5</v>
      </c>
      <c r="L128">
        <v>57</v>
      </c>
      <c r="M128">
        <v>57</v>
      </c>
      <c r="N128">
        <v>57</v>
      </c>
      <c r="O128">
        <v>10</v>
      </c>
      <c r="P128">
        <v>10</v>
      </c>
      <c r="Q128">
        <v>10</v>
      </c>
      <c r="R128">
        <v>45</v>
      </c>
      <c r="S128">
        <v>46</v>
      </c>
      <c r="T128">
        <v>46</v>
      </c>
      <c r="U128">
        <v>19</v>
      </c>
      <c r="V128">
        <v>20</v>
      </c>
      <c r="W128">
        <v>20</v>
      </c>
      <c r="X128">
        <v>1</v>
      </c>
      <c r="Y128">
        <v>1</v>
      </c>
      <c r="Z128">
        <v>1</v>
      </c>
      <c r="AA128">
        <v>12</v>
      </c>
      <c r="AB128">
        <v>14</v>
      </c>
      <c r="AC128">
        <v>13</v>
      </c>
      <c r="AD128">
        <v>26</v>
      </c>
      <c r="AE128">
        <v>26</v>
      </c>
      <c r="AF128">
        <v>26</v>
      </c>
      <c r="AG128">
        <v>2</v>
      </c>
      <c r="AH128">
        <v>2</v>
      </c>
      <c r="AI128">
        <v>2</v>
      </c>
      <c r="AJ128">
        <v>30</v>
      </c>
      <c r="AK128">
        <v>33</v>
      </c>
      <c r="AL128">
        <v>32</v>
      </c>
      <c r="AM128">
        <v>9</v>
      </c>
      <c r="AN128">
        <v>6</v>
      </c>
      <c r="AO128">
        <v>7</v>
      </c>
      <c r="AP128">
        <v>4</v>
      </c>
      <c r="AQ128">
        <v>4</v>
      </c>
      <c r="AR128">
        <v>4</v>
      </c>
    </row>
    <row r="129" spans="1:44" x14ac:dyDescent="0.45">
      <c r="A129">
        <v>3</v>
      </c>
      <c r="B129">
        <v>874</v>
      </c>
      <c r="C129">
        <v>630</v>
      </c>
      <c r="D129">
        <v>705</v>
      </c>
      <c r="E129">
        <v>1335</v>
      </c>
      <c r="F129">
        <v>89</v>
      </c>
      <c r="G129">
        <v>90</v>
      </c>
      <c r="H129">
        <v>90</v>
      </c>
      <c r="I129">
        <v>7</v>
      </c>
      <c r="J129">
        <v>6</v>
      </c>
      <c r="K129">
        <v>6</v>
      </c>
      <c r="L129">
        <v>69</v>
      </c>
      <c r="M129">
        <v>68</v>
      </c>
      <c r="N129">
        <v>68</v>
      </c>
      <c r="O129">
        <v>20</v>
      </c>
      <c r="P129">
        <v>15</v>
      </c>
      <c r="Q129">
        <v>18</v>
      </c>
      <c r="R129">
        <v>47</v>
      </c>
      <c r="S129">
        <v>52</v>
      </c>
      <c r="T129">
        <v>50</v>
      </c>
      <c r="U129">
        <v>17</v>
      </c>
      <c r="V129">
        <v>14</v>
      </c>
      <c r="W129">
        <v>15</v>
      </c>
      <c r="X129">
        <v>1</v>
      </c>
      <c r="Y129">
        <v>1</v>
      </c>
      <c r="Z129">
        <v>1</v>
      </c>
      <c r="AA129">
        <v>12</v>
      </c>
      <c r="AB129">
        <v>9</v>
      </c>
      <c r="AC129">
        <v>10</v>
      </c>
      <c r="AD129">
        <v>30</v>
      </c>
      <c r="AE129">
        <v>38</v>
      </c>
      <c r="AF129">
        <v>34</v>
      </c>
      <c r="AG129">
        <v>1</v>
      </c>
      <c r="AH129">
        <v>1</v>
      </c>
      <c r="AI129">
        <v>1</v>
      </c>
      <c r="AJ129">
        <v>20</v>
      </c>
      <c r="AK129">
        <v>23</v>
      </c>
      <c r="AL129">
        <v>21</v>
      </c>
      <c r="AM129">
        <v>7</v>
      </c>
      <c r="AN129">
        <v>7</v>
      </c>
      <c r="AO129">
        <v>7</v>
      </c>
      <c r="AP129">
        <v>3</v>
      </c>
      <c r="AQ129">
        <v>3</v>
      </c>
      <c r="AR129">
        <v>3</v>
      </c>
    </row>
    <row r="130" spans="1:44" x14ac:dyDescent="0.45">
      <c r="A130">
        <v>3</v>
      </c>
      <c r="B130">
        <v>876</v>
      </c>
      <c r="C130">
        <v>304</v>
      </c>
      <c r="D130">
        <v>423</v>
      </c>
      <c r="E130">
        <v>727</v>
      </c>
      <c r="F130">
        <v>86</v>
      </c>
      <c r="G130">
        <v>90</v>
      </c>
      <c r="H130">
        <v>88</v>
      </c>
      <c r="I130">
        <v>8</v>
      </c>
      <c r="J130">
        <v>5</v>
      </c>
      <c r="K130">
        <v>6</v>
      </c>
      <c r="L130">
        <v>70</v>
      </c>
      <c r="M130">
        <v>72</v>
      </c>
      <c r="N130">
        <v>71</v>
      </c>
      <c r="O130">
        <v>12</v>
      </c>
      <c r="P130">
        <v>10</v>
      </c>
      <c r="Q130">
        <v>11</v>
      </c>
      <c r="R130">
        <v>55</v>
      </c>
      <c r="S130">
        <v>58</v>
      </c>
      <c r="T130">
        <v>57</v>
      </c>
      <c r="U130">
        <v>10</v>
      </c>
      <c r="V130">
        <v>10</v>
      </c>
      <c r="W130">
        <v>10</v>
      </c>
      <c r="X130">
        <v>0</v>
      </c>
      <c r="Y130">
        <v>0</v>
      </c>
      <c r="Z130">
        <v>0</v>
      </c>
      <c r="AA130">
        <v>8</v>
      </c>
      <c r="AB130">
        <v>9</v>
      </c>
      <c r="AC130">
        <v>9</v>
      </c>
      <c r="AD130">
        <v>45</v>
      </c>
      <c r="AE130">
        <v>48</v>
      </c>
      <c r="AF130">
        <v>47</v>
      </c>
      <c r="AG130">
        <v>2</v>
      </c>
      <c r="AH130">
        <v>4</v>
      </c>
      <c r="AI130">
        <v>3</v>
      </c>
      <c r="AJ130">
        <v>16</v>
      </c>
      <c r="AK130">
        <v>19</v>
      </c>
      <c r="AL130">
        <v>18</v>
      </c>
      <c r="AM130">
        <v>13</v>
      </c>
      <c r="AN130">
        <v>9</v>
      </c>
      <c r="AO130">
        <v>10</v>
      </c>
      <c r="AP130">
        <v>1</v>
      </c>
      <c r="AQ130">
        <v>1</v>
      </c>
      <c r="AR130">
        <v>1</v>
      </c>
    </row>
    <row r="131" spans="1:44" x14ac:dyDescent="0.45">
      <c r="A131">
        <v>3</v>
      </c>
      <c r="B131">
        <v>877</v>
      </c>
      <c r="C131">
        <v>863</v>
      </c>
      <c r="D131">
        <v>850</v>
      </c>
      <c r="E131">
        <v>1713</v>
      </c>
      <c r="F131">
        <v>86</v>
      </c>
      <c r="G131">
        <v>91</v>
      </c>
      <c r="H131">
        <v>88</v>
      </c>
      <c r="I131">
        <v>11</v>
      </c>
      <c r="J131">
        <v>8</v>
      </c>
      <c r="K131">
        <v>10</v>
      </c>
      <c r="L131">
        <v>63</v>
      </c>
      <c r="M131">
        <v>65</v>
      </c>
      <c r="N131">
        <v>64</v>
      </c>
      <c r="O131">
        <v>14</v>
      </c>
      <c r="P131">
        <v>13</v>
      </c>
      <c r="Q131">
        <v>14</v>
      </c>
      <c r="R131">
        <v>44</v>
      </c>
      <c r="S131">
        <v>46</v>
      </c>
      <c r="T131">
        <v>45</v>
      </c>
      <c r="U131">
        <v>14</v>
      </c>
      <c r="V131">
        <v>14</v>
      </c>
      <c r="W131">
        <v>14</v>
      </c>
      <c r="X131" t="s">
        <v>47</v>
      </c>
      <c r="Y131" t="s">
        <v>47</v>
      </c>
      <c r="Z131" t="s">
        <v>47</v>
      </c>
      <c r="AA131">
        <v>10</v>
      </c>
      <c r="AB131">
        <v>11</v>
      </c>
      <c r="AC131">
        <v>10</v>
      </c>
      <c r="AD131">
        <v>30</v>
      </c>
      <c r="AE131">
        <v>33</v>
      </c>
      <c r="AF131">
        <v>31</v>
      </c>
      <c r="AG131">
        <v>5</v>
      </c>
      <c r="AH131">
        <v>5</v>
      </c>
      <c r="AI131">
        <v>5</v>
      </c>
      <c r="AJ131">
        <v>23</v>
      </c>
      <c r="AK131">
        <v>26</v>
      </c>
      <c r="AL131">
        <v>25</v>
      </c>
      <c r="AM131">
        <v>10</v>
      </c>
      <c r="AN131">
        <v>6</v>
      </c>
      <c r="AO131">
        <v>8</v>
      </c>
      <c r="AP131">
        <v>4</v>
      </c>
      <c r="AQ131">
        <v>3</v>
      </c>
      <c r="AR131">
        <v>3</v>
      </c>
    </row>
    <row r="132" spans="1:44" x14ac:dyDescent="0.45">
      <c r="A132">
        <v>3</v>
      </c>
      <c r="B132">
        <v>878</v>
      </c>
      <c r="C132">
        <v>2008</v>
      </c>
      <c r="D132">
        <v>2321</v>
      </c>
      <c r="E132">
        <v>4329</v>
      </c>
      <c r="F132">
        <v>87</v>
      </c>
      <c r="G132">
        <v>88</v>
      </c>
      <c r="H132">
        <v>87</v>
      </c>
      <c r="I132">
        <v>8</v>
      </c>
      <c r="J132">
        <v>6</v>
      </c>
      <c r="K132">
        <v>7</v>
      </c>
      <c r="L132">
        <v>58</v>
      </c>
      <c r="M132">
        <v>55</v>
      </c>
      <c r="N132">
        <v>56</v>
      </c>
      <c r="O132">
        <v>16</v>
      </c>
      <c r="P132">
        <v>16</v>
      </c>
      <c r="Q132">
        <v>16</v>
      </c>
      <c r="R132">
        <v>39</v>
      </c>
      <c r="S132">
        <v>37</v>
      </c>
      <c r="T132">
        <v>38</v>
      </c>
      <c r="U132">
        <v>14</v>
      </c>
      <c r="V132">
        <v>13</v>
      </c>
      <c r="W132">
        <v>14</v>
      </c>
      <c r="X132">
        <v>1</v>
      </c>
      <c r="Y132">
        <v>1</v>
      </c>
      <c r="Z132">
        <v>1</v>
      </c>
      <c r="AA132">
        <v>9</v>
      </c>
      <c r="AB132">
        <v>10</v>
      </c>
      <c r="AC132">
        <v>9</v>
      </c>
      <c r="AD132">
        <v>25</v>
      </c>
      <c r="AE132">
        <v>23</v>
      </c>
      <c r="AF132">
        <v>24</v>
      </c>
      <c r="AG132">
        <v>3</v>
      </c>
      <c r="AH132">
        <v>3</v>
      </c>
      <c r="AI132">
        <v>3</v>
      </c>
      <c r="AJ132">
        <v>29</v>
      </c>
      <c r="AK132">
        <v>33</v>
      </c>
      <c r="AL132">
        <v>31</v>
      </c>
      <c r="AM132">
        <v>9</v>
      </c>
      <c r="AN132">
        <v>9</v>
      </c>
      <c r="AO132">
        <v>9</v>
      </c>
      <c r="AP132">
        <v>4</v>
      </c>
      <c r="AQ132">
        <v>3</v>
      </c>
      <c r="AR132">
        <v>3</v>
      </c>
    </row>
    <row r="133" spans="1:44" x14ac:dyDescent="0.45">
      <c r="A133">
        <v>3</v>
      </c>
      <c r="B133">
        <v>879</v>
      </c>
      <c r="C133">
        <v>877</v>
      </c>
      <c r="D133">
        <v>1008</v>
      </c>
      <c r="E133">
        <v>1885</v>
      </c>
      <c r="F133">
        <v>82</v>
      </c>
      <c r="G133">
        <v>89</v>
      </c>
      <c r="H133">
        <v>86</v>
      </c>
      <c r="I133">
        <v>14</v>
      </c>
      <c r="J133">
        <v>11</v>
      </c>
      <c r="K133">
        <v>12</v>
      </c>
      <c r="L133">
        <v>60</v>
      </c>
      <c r="M133">
        <v>64</v>
      </c>
      <c r="N133">
        <v>62</v>
      </c>
      <c r="O133">
        <v>18</v>
      </c>
      <c r="P133">
        <v>14</v>
      </c>
      <c r="Q133">
        <v>16</v>
      </c>
      <c r="R133">
        <v>38</v>
      </c>
      <c r="S133">
        <v>47</v>
      </c>
      <c r="T133">
        <v>42</v>
      </c>
      <c r="U133">
        <v>11</v>
      </c>
      <c r="V133">
        <v>12</v>
      </c>
      <c r="W133">
        <v>12</v>
      </c>
      <c r="X133">
        <v>1</v>
      </c>
      <c r="Y133">
        <v>1</v>
      </c>
      <c r="Z133">
        <v>1</v>
      </c>
      <c r="AA133">
        <v>7</v>
      </c>
      <c r="AB133">
        <v>8</v>
      </c>
      <c r="AC133">
        <v>8</v>
      </c>
      <c r="AD133">
        <v>27</v>
      </c>
      <c r="AE133">
        <v>34</v>
      </c>
      <c r="AF133">
        <v>31</v>
      </c>
      <c r="AG133">
        <v>4</v>
      </c>
      <c r="AH133">
        <v>3</v>
      </c>
      <c r="AI133">
        <v>3</v>
      </c>
      <c r="AJ133">
        <v>22</v>
      </c>
      <c r="AK133">
        <v>25</v>
      </c>
      <c r="AL133">
        <v>24</v>
      </c>
      <c r="AM133">
        <v>14</v>
      </c>
      <c r="AN133">
        <v>9</v>
      </c>
      <c r="AO133">
        <v>12</v>
      </c>
      <c r="AP133">
        <v>3</v>
      </c>
      <c r="AQ133">
        <v>2</v>
      </c>
      <c r="AR133">
        <v>3</v>
      </c>
    </row>
    <row r="134" spans="1:44" x14ac:dyDescent="0.45">
      <c r="A134">
        <v>3</v>
      </c>
      <c r="B134">
        <v>880</v>
      </c>
      <c r="C134">
        <v>547</v>
      </c>
      <c r="D134">
        <v>558</v>
      </c>
      <c r="E134">
        <v>1105</v>
      </c>
      <c r="F134">
        <v>85</v>
      </c>
      <c r="G134">
        <v>87</v>
      </c>
      <c r="H134">
        <v>86</v>
      </c>
      <c r="I134">
        <v>6</v>
      </c>
      <c r="J134">
        <v>6</v>
      </c>
      <c r="K134">
        <v>6</v>
      </c>
      <c r="L134">
        <v>62</v>
      </c>
      <c r="M134">
        <v>58</v>
      </c>
      <c r="N134">
        <v>60</v>
      </c>
      <c r="O134">
        <v>15</v>
      </c>
      <c r="P134">
        <v>15</v>
      </c>
      <c r="Q134">
        <v>15</v>
      </c>
      <c r="R134">
        <v>45</v>
      </c>
      <c r="S134">
        <v>39</v>
      </c>
      <c r="T134">
        <v>42</v>
      </c>
      <c r="U134">
        <v>21</v>
      </c>
      <c r="V134">
        <v>17</v>
      </c>
      <c r="W134">
        <v>19</v>
      </c>
      <c r="X134">
        <v>1</v>
      </c>
      <c r="Y134">
        <v>1</v>
      </c>
      <c r="Z134">
        <v>1</v>
      </c>
      <c r="AA134">
        <v>14</v>
      </c>
      <c r="AB134">
        <v>13</v>
      </c>
      <c r="AC134">
        <v>13</v>
      </c>
      <c r="AD134">
        <v>24</v>
      </c>
      <c r="AE134">
        <v>22</v>
      </c>
      <c r="AF134">
        <v>23</v>
      </c>
      <c r="AG134">
        <v>2</v>
      </c>
      <c r="AH134">
        <v>4</v>
      </c>
      <c r="AI134">
        <v>3</v>
      </c>
      <c r="AJ134">
        <v>23</v>
      </c>
      <c r="AK134">
        <v>29</v>
      </c>
      <c r="AL134">
        <v>26</v>
      </c>
      <c r="AM134">
        <v>11</v>
      </c>
      <c r="AN134">
        <v>10</v>
      </c>
      <c r="AO134">
        <v>10</v>
      </c>
      <c r="AP134">
        <v>3</v>
      </c>
      <c r="AQ134">
        <v>3</v>
      </c>
      <c r="AR134">
        <v>3</v>
      </c>
    </row>
    <row r="135" spans="1:44" x14ac:dyDescent="0.45">
      <c r="A135">
        <v>3</v>
      </c>
      <c r="B135">
        <v>881</v>
      </c>
      <c r="C135">
        <v>4407</v>
      </c>
      <c r="D135">
        <v>4715</v>
      </c>
      <c r="E135">
        <v>9122</v>
      </c>
      <c r="F135">
        <v>86</v>
      </c>
      <c r="G135">
        <v>90</v>
      </c>
      <c r="H135">
        <v>88</v>
      </c>
      <c r="I135">
        <v>8</v>
      </c>
      <c r="J135">
        <v>6</v>
      </c>
      <c r="K135">
        <v>7</v>
      </c>
      <c r="L135">
        <v>61</v>
      </c>
      <c r="M135">
        <v>63</v>
      </c>
      <c r="N135">
        <v>62</v>
      </c>
      <c r="O135">
        <v>15</v>
      </c>
      <c r="P135">
        <v>14</v>
      </c>
      <c r="Q135">
        <v>14</v>
      </c>
      <c r="R135">
        <v>44</v>
      </c>
      <c r="S135">
        <v>47</v>
      </c>
      <c r="T135">
        <v>46</v>
      </c>
      <c r="U135">
        <v>17</v>
      </c>
      <c r="V135">
        <v>19</v>
      </c>
      <c r="W135">
        <v>18</v>
      </c>
      <c r="X135">
        <v>1</v>
      </c>
      <c r="Y135">
        <v>1</v>
      </c>
      <c r="Z135">
        <v>1</v>
      </c>
      <c r="AA135">
        <v>9</v>
      </c>
      <c r="AB135">
        <v>10</v>
      </c>
      <c r="AC135">
        <v>10</v>
      </c>
      <c r="AD135">
        <v>27</v>
      </c>
      <c r="AE135">
        <v>29</v>
      </c>
      <c r="AF135">
        <v>28</v>
      </c>
      <c r="AG135">
        <v>3</v>
      </c>
      <c r="AH135">
        <v>2</v>
      </c>
      <c r="AI135">
        <v>2</v>
      </c>
      <c r="AJ135">
        <v>26</v>
      </c>
      <c r="AK135">
        <v>27</v>
      </c>
      <c r="AL135">
        <v>26</v>
      </c>
      <c r="AM135">
        <v>10</v>
      </c>
      <c r="AN135">
        <v>7</v>
      </c>
      <c r="AO135">
        <v>8</v>
      </c>
      <c r="AP135">
        <v>4</v>
      </c>
      <c r="AQ135">
        <v>3</v>
      </c>
      <c r="AR135">
        <v>3</v>
      </c>
    </row>
    <row r="136" spans="1:44" x14ac:dyDescent="0.45">
      <c r="A136">
        <v>3</v>
      </c>
      <c r="B136">
        <v>882</v>
      </c>
      <c r="C136">
        <v>1189</v>
      </c>
      <c r="D136">
        <v>1391</v>
      </c>
      <c r="E136">
        <v>2580</v>
      </c>
      <c r="F136">
        <v>84</v>
      </c>
      <c r="G136">
        <v>88</v>
      </c>
      <c r="H136">
        <v>87</v>
      </c>
      <c r="I136">
        <v>6</v>
      </c>
      <c r="J136">
        <v>5</v>
      </c>
      <c r="K136">
        <v>6</v>
      </c>
      <c r="L136">
        <v>63</v>
      </c>
      <c r="M136">
        <v>58</v>
      </c>
      <c r="N136">
        <v>60</v>
      </c>
      <c r="O136">
        <v>21</v>
      </c>
      <c r="P136">
        <v>17</v>
      </c>
      <c r="Q136">
        <v>19</v>
      </c>
      <c r="R136">
        <v>40</v>
      </c>
      <c r="S136">
        <v>40</v>
      </c>
      <c r="T136">
        <v>40</v>
      </c>
      <c r="U136">
        <v>19</v>
      </c>
      <c r="V136">
        <v>18</v>
      </c>
      <c r="W136">
        <v>18</v>
      </c>
      <c r="X136">
        <v>1</v>
      </c>
      <c r="Y136">
        <v>1</v>
      </c>
      <c r="Z136">
        <v>1</v>
      </c>
      <c r="AA136">
        <v>11</v>
      </c>
      <c r="AB136">
        <v>10</v>
      </c>
      <c r="AC136">
        <v>11</v>
      </c>
      <c r="AD136">
        <v>20</v>
      </c>
      <c r="AE136">
        <v>22</v>
      </c>
      <c r="AF136">
        <v>21</v>
      </c>
      <c r="AG136">
        <v>2</v>
      </c>
      <c r="AH136">
        <v>1</v>
      </c>
      <c r="AI136">
        <v>2</v>
      </c>
      <c r="AJ136">
        <v>21</v>
      </c>
      <c r="AK136">
        <v>31</v>
      </c>
      <c r="AL136">
        <v>26</v>
      </c>
      <c r="AM136">
        <v>10</v>
      </c>
      <c r="AN136">
        <v>9</v>
      </c>
      <c r="AO136">
        <v>10</v>
      </c>
      <c r="AP136">
        <v>5</v>
      </c>
      <c r="AQ136">
        <v>2</v>
      </c>
      <c r="AR136">
        <v>4</v>
      </c>
    </row>
    <row r="137" spans="1:44" x14ac:dyDescent="0.45">
      <c r="A137">
        <v>3</v>
      </c>
      <c r="B137">
        <v>883</v>
      </c>
      <c r="C137">
        <v>434</v>
      </c>
      <c r="D137">
        <v>503</v>
      </c>
      <c r="E137">
        <v>937</v>
      </c>
      <c r="F137">
        <v>83</v>
      </c>
      <c r="G137">
        <v>92</v>
      </c>
      <c r="H137">
        <v>88</v>
      </c>
      <c r="I137">
        <v>11</v>
      </c>
      <c r="J137">
        <v>10</v>
      </c>
      <c r="K137">
        <v>11</v>
      </c>
      <c r="L137">
        <v>52</v>
      </c>
      <c r="M137">
        <v>58</v>
      </c>
      <c r="N137">
        <v>55</v>
      </c>
      <c r="O137">
        <v>10</v>
      </c>
      <c r="P137">
        <v>10</v>
      </c>
      <c r="Q137">
        <v>10</v>
      </c>
      <c r="R137">
        <v>40</v>
      </c>
      <c r="S137">
        <v>46</v>
      </c>
      <c r="T137">
        <v>43</v>
      </c>
      <c r="U137">
        <v>12</v>
      </c>
      <c r="V137">
        <v>17</v>
      </c>
      <c r="W137">
        <v>14</v>
      </c>
      <c r="X137" t="s">
        <v>47</v>
      </c>
      <c r="Y137" t="s">
        <v>47</v>
      </c>
      <c r="Z137" t="s">
        <v>47</v>
      </c>
      <c r="AA137">
        <v>3</v>
      </c>
      <c r="AB137">
        <v>5</v>
      </c>
      <c r="AC137">
        <v>4</v>
      </c>
      <c r="AD137">
        <v>28</v>
      </c>
      <c r="AE137">
        <v>30</v>
      </c>
      <c r="AF137">
        <v>29</v>
      </c>
      <c r="AG137">
        <v>2</v>
      </c>
      <c r="AH137">
        <v>2</v>
      </c>
      <c r="AI137">
        <v>2</v>
      </c>
      <c r="AJ137">
        <v>31</v>
      </c>
      <c r="AK137">
        <v>34</v>
      </c>
      <c r="AL137">
        <v>32</v>
      </c>
      <c r="AM137">
        <v>13</v>
      </c>
      <c r="AN137">
        <v>6</v>
      </c>
      <c r="AO137">
        <v>9</v>
      </c>
      <c r="AP137">
        <v>4</v>
      </c>
      <c r="AQ137">
        <v>2</v>
      </c>
      <c r="AR137">
        <v>3</v>
      </c>
    </row>
    <row r="138" spans="1:44" x14ac:dyDescent="0.45">
      <c r="A138">
        <v>3</v>
      </c>
      <c r="B138">
        <v>884</v>
      </c>
      <c r="C138">
        <v>753</v>
      </c>
      <c r="D138">
        <v>878</v>
      </c>
      <c r="E138">
        <v>1631</v>
      </c>
      <c r="F138">
        <v>85</v>
      </c>
      <c r="G138">
        <v>89</v>
      </c>
      <c r="H138">
        <v>87</v>
      </c>
      <c r="I138">
        <v>8</v>
      </c>
      <c r="J138">
        <v>6</v>
      </c>
      <c r="K138">
        <v>7</v>
      </c>
      <c r="L138">
        <v>66</v>
      </c>
      <c r="M138">
        <v>63</v>
      </c>
      <c r="N138">
        <v>64</v>
      </c>
      <c r="O138">
        <v>19</v>
      </c>
      <c r="P138">
        <v>16</v>
      </c>
      <c r="Q138">
        <v>17</v>
      </c>
      <c r="R138">
        <v>39</v>
      </c>
      <c r="S138">
        <v>42</v>
      </c>
      <c r="T138">
        <v>40</v>
      </c>
      <c r="U138">
        <v>18</v>
      </c>
      <c r="V138">
        <v>19</v>
      </c>
      <c r="W138">
        <v>18</v>
      </c>
      <c r="X138" t="s">
        <v>60</v>
      </c>
      <c r="Y138">
        <v>1</v>
      </c>
      <c r="Z138">
        <v>1</v>
      </c>
      <c r="AA138">
        <v>13</v>
      </c>
      <c r="AB138">
        <v>14</v>
      </c>
      <c r="AC138">
        <v>14</v>
      </c>
      <c r="AD138">
        <v>21</v>
      </c>
      <c r="AE138">
        <v>23</v>
      </c>
      <c r="AF138">
        <v>22</v>
      </c>
      <c r="AG138">
        <v>8</v>
      </c>
      <c r="AH138">
        <v>5</v>
      </c>
      <c r="AI138">
        <v>7</v>
      </c>
      <c r="AJ138">
        <v>19</v>
      </c>
      <c r="AK138">
        <v>26</v>
      </c>
      <c r="AL138">
        <v>23</v>
      </c>
      <c r="AM138">
        <v>10</v>
      </c>
      <c r="AN138">
        <v>7</v>
      </c>
      <c r="AO138">
        <v>8</v>
      </c>
      <c r="AP138">
        <v>5</v>
      </c>
      <c r="AQ138">
        <v>4</v>
      </c>
      <c r="AR138">
        <v>4</v>
      </c>
    </row>
    <row r="139" spans="1:44" x14ac:dyDescent="0.45">
      <c r="A139">
        <v>3</v>
      </c>
      <c r="B139">
        <v>885</v>
      </c>
      <c r="C139">
        <v>1433</v>
      </c>
      <c r="D139">
        <v>1601</v>
      </c>
      <c r="E139">
        <v>3034</v>
      </c>
      <c r="F139">
        <v>88</v>
      </c>
      <c r="G139">
        <v>93</v>
      </c>
      <c r="H139">
        <v>91</v>
      </c>
      <c r="I139">
        <v>9</v>
      </c>
      <c r="J139">
        <v>7</v>
      </c>
      <c r="K139">
        <v>8</v>
      </c>
      <c r="L139">
        <v>66</v>
      </c>
      <c r="M139">
        <v>67</v>
      </c>
      <c r="N139">
        <v>67</v>
      </c>
      <c r="O139">
        <v>12</v>
      </c>
      <c r="P139">
        <v>11</v>
      </c>
      <c r="Q139">
        <v>11</v>
      </c>
      <c r="R139">
        <v>52</v>
      </c>
      <c r="S139">
        <v>53</v>
      </c>
      <c r="T139">
        <v>53</v>
      </c>
      <c r="U139">
        <v>19</v>
      </c>
      <c r="V139">
        <v>19</v>
      </c>
      <c r="W139">
        <v>19</v>
      </c>
      <c r="X139" t="s">
        <v>60</v>
      </c>
      <c r="Y139">
        <v>1</v>
      </c>
      <c r="Z139">
        <v>1</v>
      </c>
      <c r="AA139">
        <v>12</v>
      </c>
      <c r="AB139">
        <v>12</v>
      </c>
      <c r="AC139">
        <v>12</v>
      </c>
      <c r="AD139">
        <v>33</v>
      </c>
      <c r="AE139">
        <v>35</v>
      </c>
      <c r="AF139">
        <v>34</v>
      </c>
      <c r="AG139">
        <v>3</v>
      </c>
      <c r="AH139">
        <v>3</v>
      </c>
      <c r="AI139">
        <v>3</v>
      </c>
      <c r="AJ139">
        <v>22</v>
      </c>
      <c r="AK139">
        <v>26</v>
      </c>
      <c r="AL139">
        <v>24</v>
      </c>
      <c r="AM139">
        <v>9</v>
      </c>
      <c r="AN139">
        <v>5</v>
      </c>
      <c r="AO139">
        <v>7</v>
      </c>
      <c r="AP139">
        <v>3</v>
      </c>
      <c r="AQ139">
        <v>1</v>
      </c>
      <c r="AR139">
        <v>2</v>
      </c>
    </row>
    <row r="140" spans="1:44" x14ac:dyDescent="0.45">
      <c r="A140">
        <v>3</v>
      </c>
      <c r="B140">
        <v>886</v>
      </c>
      <c r="C140">
        <v>5322</v>
      </c>
      <c r="D140">
        <v>5705</v>
      </c>
      <c r="E140">
        <v>11027</v>
      </c>
      <c r="F140">
        <v>86</v>
      </c>
      <c r="G140">
        <v>90</v>
      </c>
      <c r="H140">
        <v>88</v>
      </c>
      <c r="I140">
        <v>6</v>
      </c>
      <c r="J140">
        <v>5</v>
      </c>
      <c r="K140">
        <v>6</v>
      </c>
      <c r="L140">
        <v>61</v>
      </c>
      <c r="M140">
        <v>61</v>
      </c>
      <c r="N140">
        <v>61</v>
      </c>
      <c r="O140">
        <v>15</v>
      </c>
      <c r="P140">
        <v>14</v>
      </c>
      <c r="Q140">
        <v>15</v>
      </c>
      <c r="R140">
        <v>44</v>
      </c>
      <c r="S140">
        <v>45</v>
      </c>
      <c r="T140">
        <v>45</v>
      </c>
      <c r="U140">
        <v>21</v>
      </c>
      <c r="V140">
        <v>21</v>
      </c>
      <c r="W140">
        <v>21</v>
      </c>
      <c r="X140">
        <v>1</v>
      </c>
      <c r="Y140">
        <v>1</v>
      </c>
      <c r="Z140">
        <v>1</v>
      </c>
      <c r="AA140">
        <v>11</v>
      </c>
      <c r="AB140">
        <v>12</v>
      </c>
      <c r="AC140">
        <v>11</v>
      </c>
      <c r="AD140">
        <v>23</v>
      </c>
      <c r="AE140">
        <v>24</v>
      </c>
      <c r="AF140">
        <v>23</v>
      </c>
      <c r="AG140">
        <v>3</v>
      </c>
      <c r="AH140">
        <v>2</v>
      </c>
      <c r="AI140">
        <v>2</v>
      </c>
      <c r="AJ140">
        <v>24</v>
      </c>
      <c r="AK140">
        <v>29</v>
      </c>
      <c r="AL140">
        <v>27</v>
      </c>
      <c r="AM140">
        <v>10</v>
      </c>
      <c r="AN140">
        <v>8</v>
      </c>
      <c r="AO140">
        <v>9</v>
      </c>
      <c r="AP140">
        <v>4</v>
      </c>
      <c r="AQ140">
        <v>2</v>
      </c>
      <c r="AR140">
        <v>3</v>
      </c>
    </row>
    <row r="141" spans="1:44" x14ac:dyDescent="0.45">
      <c r="A141">
        <v>3</v>
      </c>
      <c r="B141">
        <v>887</v>
      </c>
      <c r="C141">
        <v>1146</v>
      </c>
      <c r="D141">
        <v>1345</v>
      </c>
      <c r="E141">
        <v>2491</v>
      </c>
      <c r="F141">
        <v>84</v>
      </c>
      <c r="G141">
        <v>88</v>
      </c>
      <c r="H141">
        <v>86</v>
      </c>
      <c r="I141">
        <v>8</v>
      </c>
      <c r="J141">
        <v>6</v>
      </c>
      <c r="K141">
        <v>7</v>
      </c>
      <c r="L141">
        <v>60</v>
      </c>
      <c r="M141">
        <v>60</v>
      </c>
      <c r="N141">
        <v>60</v>
      </c>
      <c r="O141">
        <v>21</v>
      </c>
      <c r="P141">
        <v>20</v>
      </c>
      <c r="Q141">
        <v>20</v>
      </c>
      <c r="R141">
        <v>37</v>
      </c>
      <c r="S141">
        <v>40</v>
      </c>
      <c r="T141">
        <v>39</v>
      </c>
      <c r="U141">
        <v>16</v>
      </c>
      <c r="V141">
        <v>17</v>
      </c>
      <c r="W141">
        <v>17</v>
      </c>
      <c r="X141">
        <v>1</v>
      </c>
      <c r="Y141">
        <v>1</v>
      </c>
      <c r="Z141">
        <v>1</v>
      </c>
      <c r="AA141">
        <v>8</v>
      </c>
      <c r="AB141">
        <v>7</v>
      </c>
      <c r="AC141">
        <v>7</v>
      </c>
      <c r="AD141">
        <v>21</v>
      </c>
      <c r="AE141">
        <v>23</v>
      </c>
      <c r="AF141">
        <v>22</v>
      </c>
      <c r="AG141">
        <v>2</v>
      </c>
      <c r="AH141">
        <v>1</v>
      </c>
      <c r="AI141">
        <v>1</v>
      </c>
      <c r="AJ141">
        <v>23</v>
      </c>
      <c r="AK141">
        <v>28</v>
      </c>
      <c r="AL141">
        <v>26</v>
      </c>
      <c r="AM141">
        <v>11</v>
      </c>
      <c r="AN141">
        <v>10</v>
      </c>
      <c r="AO141">
        <v>11</v>
      </c>
      <c r="AP141">
        <v>5</v>
      </c>
      <c r="AQ141">
        <v>2</v>
      </c>
      <c r="AR141">
        <v>3</v>
      </c>
    </row>
    <row r="142" spans="1:44" x14ac:dyDescent="0.45">
      <c r="A142">
        <v>3</v>
      </c>
      <c r="B142">
        <v>888</v>
      </c>
      <c r="C142">
        <v>3653</v>
      </c>
      <c r="D142">
        <v>3960</v>
      </c>
      <c r="E142">
        <v>7613</v>
      </c>
      <c r="F142">
        <v>87</v>
      </c>
      <c r="G142">
        <v>91</v>
      </c>
      <c r="H142">
        <v>89</v>
      </c>
      <c r="I142">
        <v>9</v>
      </c>
      <c r="J142">
        <v>6</v>
      </c>
      <c r="K142">
        <v>8</v>
      </c>
      <c r="L142">
        <v>69</v>
      </c>
      <c r="M142">
        <v>69</v>
      </c>
      <c r="N142">
        <v>69</v>
      </c>
      <c r="O142">
        <v>11</v>
      </c>
      <c r="P142">
        <v>10</v>
      </c>
      <c r="Q142">
        <v>11</v>
      </c>
      <c r="R142">
        <v>56</v>
      </c>
      <c r="S142">
        <v>57</v>
      </c>
      <c r="T142">
        <v>56</v>
      </c>
      <c r="U142">
        <v>21</v>
      </c>
      <c r="V142">
        <v>21</v>
      </c>
      <c r="W142">
        <v>21</v>
      </c>
      <c r="X142">
        <v>1</v>
      </c>
      <c r="Y142">
        <v>1</v>
      </c>
      <c r="Z142">
        <v>1</v>
      </c>
      <c r="AA142">
        <v>15</v>
      </c>
      <c r="AB142">
        <v>17</v>
      </c>
      <c r="AC142">
        <v>16</v>
      </c>
      <c r="AD142">
        <v>35</v>
      </c>
      <c r="AE142">
        <v>36</v>
      </c>
      <c r="AF142">
        <v>36</v>
      </c>
      <c r="AG142">
        <v>2</v>
      </c>
      <c r="AH142">
        <v>2</v>
      </c>
      <c r="AI142">
        <v>2</v>
      </c>
      <c r="AJ142">
        <v>19</v>
      </c>
      <c r="AK142">
        <v>22</v>
      </c>
      <c r="AL142">
        <v>20</v>
      </c>
      <c r="AM142">
        <v>9</v>
      </c>
      <c r="AN142">
        <v>6</v>
      </c>
      <c r="AO142">
        <v>8</v>
      </c>
      <c r="AP142">
        <v>4</v>
      </c>
      <c r="AQ142">
        <v>2</v>
      </c>
      <c r="AR142">
        <v>3</v>
      </c>
    </row>
    <row r="143" spans="1:44" x14ac:dyDescent="0.45">
      <c r="A143">
        <v>3</v>
      </c>
      <c r="B143">
        <v>889</v>
      </c>
      <c r="C143">
        <v>676</v>
      </c>
      <c r="D143">
        <v>802</v>
      </c>
      <c r="E143">
        <v>1478</v>
      </c>
      <c r="F143">
        <v>84</v>
      </c>
      <c r="G143">
        <v>85</v>
      </c>
      <c r="H143">
        <v>85</v>
      </c>
      <c r="I143">
        <v>9</v>
      </c>
      <c r="J143">
        <v>7</v>
      </c>
      <c r="K143">
        <v>8</v>
      </c>
      <c r="L143">
        <v>67</v>
      </c>
      <c r="M143">
        <v>65</v>
      </c>
      <c r="N143">
        <v>66</v>
      </c>
      <c r="O143">
        <v>13</v>
      </c>
      <c r="P143">
        <v>11</v>
      </c>
      <c r="Q143">
        <v>12</v>
      </c>
      <c r="R143">
        <v>48</v>
      </c>
      <c r="S143">
        <v>50</v>
      </c>
      <c r="T143">
        <v>49</v>
      </c>
      <c r="U143">
        <v>6</v>
      </c>
      <c r="V143">
        <v>6</v>
      </c>
      <c r="W143">
        <v>6</v>
      </c>
      <c r="X143">
        <v>0</v>
      </c>
      <c r="Y143">
        <v>0</v>
      </c>
      <c r="Z143">
        <v>0</v>
      </c>
      <c r="AA143">
        <v>4</v>
      </c>
      <c r="AB143">
        <v>5</v>
      </c>
      <c r="AC143">
        <v>4</v>
      </c>
      <c r="AD143">
        <v>42</v>
      </c>
      <c r="AE143">
        <v>43</v>
      </c>
      <c r="AF143">
        <v>43</v>
      </c>
      <c r="AG143">
        <v>7</v>
      </c>
      <c r="AH143">
        <v>4</v>
      </c>
      <c r="AI143">
        <v>5</v>
      </c>
      <c r="AJ143">
        <v>17</v>
      </c>
      <c r="AK143">
        <v>20</v>
      </c>
      <c r="AL143">
        <v>18</v>
      </c>
      <c r="AM143">
        <v>12</v>
      </c>
      <c r="AN143">
        <v>11</v>
      </c>
      <c r="AO143">
        <v>12</v>
      </c>
      <c r="AP143">
        <v>4</v>
      </c>
      <c r="AQ143">
        <v>4</v>
      </c>
      <c r="AR143">
        <v>4</v>
      </c>
    </row>
    <row r="144" spans="1:44" x14ac:dyDescent="0.45">
      <c r="A144">
        <v>3</v>
      </c>
      <c r="B144">
        <v>890</v>
      </c>
      <c r="C144">
        <v>744</v>
      </c>
      <c r="D144">
        <v>816</v>
      </c>
      <c r="E144">
        <v>1560</v>
      </c>
      <c r="F144">
        <v>85</v>
      </c>
      <c r="G144">
        <v>90</v>
      </c>
      <c r="H144">
        <v>88</v>
      </c>
      <c r="I144">
        <v>4</v>
      </c>
      <c r="J144">
        <v>7</v>
      </c>
      <c r="K144">
        <v>6</v>
      </c>
      <c r="L144">
        <v>62</v>
      </c>
      <c r="M144">
        <v>68</v>
      </c>
      <c r="N144">
        <v>65</v>
      </c>
      <c r="O144">
        <v>9</v>
      </c>
      <c r="P144">
        <v>10</v>
      </c>
      <c r="Q144">
        <v>10</v>
      </c>
      <c r="R144">
        <v>52</v>
      </c>
      <c r="S144">
        <v>56</v>
      </c>
      <c r="T144">
        <v>54</v>
      </c>
      <c r="U144">
        <v>11</v>
      </c>
      <c r="V144">
        <v>11</v>
      </c>
      <c r="W144">
        <v>11</v>
      </c>
      <c r="X144" t="s">
        <v>47</v>
      </c>
      <c r="Y144" t="s">
        <v>47</v>
      </c>
      <c r="Z144" t="s">
        <v>47</v>
      </c>
      <c r="AA144">
        <v>7</v>
      </c>
      <c r="AB144">
        <v>7</v>
      </c>
      <c r="AC144">
        <v>7</v>
      </c>
      <c r="AD144">
        <v>41</v>
      </c>
      <c r="AE144">
        <v>45</v>
      </c>
      <c r="AF144">
        <v>43</v>
      </c>
      <c r="AG144">
        <v>1</v>
      </c>
      <c r="AH144">
        <v>1</v>
      </c>
      <c r="AI144">
        <v>1</v>
      </c>
      <c r="AJ144">
        <v>23</v>
      </c>
      <c r="AK144">
        <v>22</v>
      </c>
      <c r="AL144">
        <v>23</v>
      </c>
      <c r="AM144">
        <v>12</v>
      </c>
      <c r="AN144">
        <v>8</v>
      </c>
      <c r="AO144">
        <v>10</v>
      </c>
      <c r="AP144">
        <v>3</v>
      </c>
      <c r="AQ144">
        <v>2</v>
      </c>
      <c r="AR144">
        <v>3</v>
      </c>
    </row>
    <row r="145" spans="1:44" x14ac:dyDescent="0.45">
      <c r="A145">
        <v>3</v>
      </c>
      <c r="B145">
        <v>891</v>
      </c>
      <c r="C145">
        <v>2105</v>
      </c>
      <c r="D145">
        <v>2347</v>
      </c>
      <c r="E145">
        <v>4452</v>
      </c>
      <c r="F145">
        <v>89</v>
      </c>
      <c r="G145">
        <v>91</v>
      </c>
      <c r="H145">
        <v>90</v>
      </c>
      <c r="I145">
        <v>10</v>
      </c>
      <c r="J145">
        <v>8</v>
      </c>
      <c r="K145">
        <v>9</v>
      </c>
      <c r="L145">
        <v>68</v>
      </c>
      <c r="M145">
        <v>68</v>
      </c>
      <c r="N145">
        <v>68</v>
      </c>
      <c r="O145">
        <v>22</v>
      </c>
      <c r="P145">
        <v>19</v>
      </c>
      <c r="Q145">
        <v>20</v>
      </c>
      <c r="R145">
        <v>45</v>
      </c>
      <c r="S145">
        <v>47</v>
      </c>
      <c r="T145">
        <v>46</v>
      </c>
      <c r="U145">
        <v>16</v>
      </c>
      <c r="V145">
        <v>15</v>
      </c>
      <c r="W145">
        <v>15</v>
      </c>
      <c r="X145" t="s">
        <v>60</v>
      </c>
      <c r="Y145" t="s">
        <v>60</v>
      </c>
      <c r="Z145" t="s">
        <v>60</v>
      </c>
      <c r="AA145">
        <v>12</v>
      </c>
      <c r="AB145">
        <v>12</v>
      </c>
      <c r="AC145">
        <v>12</v>
      </c>
      <c r="AD145">
        <v>29</v>
      </c>
      <c r="AE145">
        <v>32</v>
      </c>
      <c r="AF145">
        <v>30</v>
      </c>
      <c r="AG145">
        <v>2</v>
      </c>
      <c r="AH145">
        <v>2</v>
      </c>
      <c r="AI145">
        <v>2</v>
      </c>
      <c r="AJ145">
        <v>21</v>
      </c>
      <c r="AK145">
        <v>23</v>
      </c>
      <c r="AL145">
        <v>22</v>
      </c>
      <c r="AM145">
        <v>9</v>
      </c>
      <c r="AN145">
        <v>8</v>
      </c>
      <c r="AO145">
        <v>8</v>
      </c>
      <c r="AP145">
        <v>2</v>
      </c>
      <c r="AQ145">
        <v>1</v>
      </c>
      <c r="AR145">
        <v>2</v>
      </c>
    </row>
    <row r="146" spans="1:44" x14ac:dyDescent="0.45">
      <c r="A146">
        <v>3</v>
      </c>
      <c r="B146">
        <v>892</v>
      </c>
      <c r="C146">
        <v>789</v>
      </c>
      <c r="D146">
        <v>1263</v>
      </c>
      <c r="E146">
        <v>2052</v>
      </c>
      <c r="F146">
        <v>85</v>
      </c>
      <c r="G146">
        <v>90</v>
      </c>
      <c r="H146">
        <v>88</v>
      </c>
      <c r="I146">
        <v>6</v>
      </c>
      <c r="J146">
        <v>6</v>
      </c>
      <c r="K146">
        <v>6</v>
      </c>
      <c r="L146">
        <v>72</v>
      </c>
      <c r="M146">
        <v>67</v>
      </c>
      <c r="N146">
        <v>69</v>
      </c>
      <c r="O146">
        <v>18</v>
      </c>
      <c r="P146">
        <v>20</v>
      </c>
      <c r="Q146">
        <v>19</v>
      </c>
      <c r="R146">
        <v>51</v>
      </c>
      <c r="S146">
        <v>46</v>
      </c>
      <c r="T146">
        <v>48</v>
      </c>
      <c r="U146">
        <v>15</v>
      </c>
      <c r="V146">
        <v>15</v>
      </c>
      <c r="W146">
        <v>15</v>
      </c>
      <c r="X146">
        <v>1</v>
      </c>
      <c r="Y146" t="s">
        <v>60</v>
      </c>
      <c r="Z146" t="s">
        <v>60</v>
      </c>
      <c r="AA146">
        <v>12</v>
      </c>
      <c r="AB146">
        <v>12</v>
      </c>
      <c r="AC146">
        <v>12</v>
      </c>
      <c r="AD146">
        <v>36</v>
      </c>
      <c r="AE146">
        <v>31</v>
      </c>
      <c r="AF146">
        <v>33</v>
      </c>
      <c r="AG146">
        <v>3</v>
      </c>
      <c r="AH146">
        <v>2</v>
      </c>
      <c r="AI146">
        <v>2</v>
      </c>
      <c r="AJ146">
        <v>13</v>
      </c>
      <c r="AK146">
        <v>22</v>
      </c>
      <c r="AL146">
        <v>19</v>
      </c>
      <c r="AM146">
        <v>10</v>
      </c>
      <c r="AN146">
        <v>8</v>
      </c>
      <c r="AO146">
        <v>9</v>
      </c>
      <c r="AP146">
        <v>5</v>
      </c>
      <c r="AQ146">
        <v>2</v>
      </c>
      <c r="AR146">
        <v>3</v>
      </c>
    </row>
    <row r="147" spans="1:44" x14ac:dyDescent="0.45">
      <c r="A147">
        <v>3</v>
      </c>
      <c r="B147">
        <v>893</v>
      </c>
      <c r="C147">
        <v>756</v>
      </c>
      <c r="D147">
        <v>899</v>
      </c>
      <c r="E147">
        <v>1655</v>
      </c>
      <c r="F147">
        <v>84</v>
      </c>
      <c r="G147">
        <v>86</v>
      </c>
      <c r="H147">
        <v>85</v>
      </c>
      <c r="I147">
        <v>7</v>
      </c>
      <c r="J147">
        <v>7</v>
      </c>
      <c r="K147">
        <v>7</v>
      </c>
      <c r="L147">
        <v>57</v>
      </c>
      <c r="M147">
        <v>59</v>
      </c>
      <c r="N147">
        <v>58</v>
      </c>
      <c r="O147">
        <v>14</v>
      </c>
      <c r="P147">
        <v>16</v>
      </c>
      <c r="Q147">
        <v>15</v>
      </c>
      <c r="R147">
        <v>41</v>
      </c>
      <c r="S147">
        <v>42</v>
      </c>
      <c r="T147">
        <v>42</v>
      </c>
      <c r="U147">
        <v>15</v>
      </c>
      <c r="V147">
        <v>13</v>
      </c>
      <c r="W147">
        <v>14</v>
      </c>
      <c r="X147">
        <v>1</v>
      </c>
      <c r="Y147" t="s">
        <v>60</v>
      </c>
      <c r="Z147" t="s">
        <v>60</v>
      </c>
      <c r="AA147">
        <v>11</v>
      </c>
      <c r="AB147">
        <v>10</v>
      </c>
      <c r="AC147">
        <v>10</v>
      </c>
      <c r="AD147">
        <v>26</v>
      </c>
      <c r="AE147">
        <v>29</v>
      </c>
      <c r="AF147">
        <v>28</v>
      </c>
      <c r="AG147">
        <v>2</v>
      </c>
      <c r="AH147">
        <v>1</v>
      </c>
      <c r="AI147">
        <v>1</v>
      </c>
      <c r="AJ147">
        <v>27</v>
      </c>
      <c r="AK147">
        <v>26</v>
      </c>
      <c r="AL147">
        <v>27</v>
      </c>
      <c r="AM147">
        <v>12</v>
      </c>
      <c r="AN147">
        <v>11</v>
      </c>
      <c r="AO147">
        <v>11</v>
      </c>
      <c r="AP147">
        <v>4</v>
      </c>
      <c r="AQ147">
        <v>3</v>
      </c>
      <c r="AR147">
        <v>4</v>
      </c>
    </row>
    <row r="148" spans="1:44" x14ac:dyDescent="0.45">
      <c r="A148">
        <v>3</v>
      </c>
      <c r="B148">
        <v>894</v>
      </c>
      <c r="C148">
        <v>657</v>
      </c>
      <c r="D148">
        <v>687</v>
      </c>
      <c r="E148">
        <v>1344</v>
      </c>
      <c r="F148">
        <v>86</v>
      </c>
      <c r="G148">
        <v>90</v>
      </c>
      <c r="H148">
        <v>88</v>
      </c>
      <c r="I148">
        <v>11</v>
      </c>
      <c r="J148">
        <v>8</v>
      </c>
      <c r="K148">
        <v>9</v>
      </c>
      <c r="L148">
        <v>60</v>
      </c>
      <c r="M148">
        <v>62</v>
      </c>
      <c r="N148">
        <v>61</v>
      </c>
      <c r="O148">
        <v>9</v>
      </c>
      <c r="P148">
        <v>10</v>
      </c>
      <c r="Q148">
        <v>10</v>
      </c>
      <c r="R148">
        <v>48</v>
      </c>
      <c r="S148">
        <v>49</v>
      </c>
      <c r="T148">
        <v>48</v>
      </c>
      <c r="U148">
        <v>20</v>
      </c>
      <c r="V148">
        <v>17</v>
      </c>
      <c r="W148">
        <v>18</v>
      </c>
      <c r="X148">
        <v>2</v>
      </c>
      <c r="Y148" t="s">
        <v>60</v>
      </c>
      <c r="Z148">
        <v>1</v>
      </c>
      <c r="AA148">
        <v>14</v>
      </c>
      <c r="AB148">
        <v>12</v>
      </c>
      <c r="AC148">
        <v>13</v>
      </c>
      <c r="AD148">
        <v>28</v>
      </c>
      <c r="AE148">
        <v>32</v>
      </c>
      <c r="AF148">
        <v>30</v>
      </c>
      <c r="AG148">
        <v>2</v>
      </c>
      <c r="AH148">
        <v>2</v>
      </c>
      <c r="AI148">
        <v>2</v>
      </c>
      <c r="AJ148">
        <v>26</v>
      </c>
      <c r="AK148">
        <v>29</v>
      </c>
      <c r="AL148">
        <v>28</v>
      </c>
      <c r="AM148">
        <v>11</v>
      </c>
      <c r="AN148">
        <v>7</v>
      </c>
      <c r="AO148">
        <v>9</v>
      </c>
      <c r="AP148">
        <v>3</v>
      </c>
      <c r="AQ148">
        <v>3</v>
      </c>
      <c r="AR148">
        <v>3</v>
      </c>
    </row>
    <row r="149" spans="1:44" x14ac:dyDescent="0.45">
      <c r="A149">
        <v>3</v>
      </c>
      <c r="B149">
        <v>895</v>
      </c>
      <c r="C149">
        <v>1475</v>
      </c>
      <c r="D149">
        <v>1603</v>
      </c>
      <c r="E149">
        <v>3078</v>
      </c>
      <c r="F149">
        <v>85</v>
      </c>
      <c r="G149">
        <v>91</v>
      </c>
      <c r="H149">
        <v>88</v>
      </c>
      <c r="I149">
        <v>10</v>
      </c>
      <c r="J149">
        <v>8</v>
      </c>
      <c r="K149">
        <v>9</v>
      </c>
      <c r="L149">
        <v>57</v>
      </c>
      <c r="M149">
        <v>63</v>
      </c>
      <c r="N149">
        <v>60</v>
      </c>
      <c r="O149">
        <v>11</v>
      </c>
      <c r="P149">
        <v>12</v>
      </c>
      <c r="Q149">
        <v>11</v>
      </c>
      <c r="R149">
        <v>45</v>
      </c>
      <c r="S149">
        <v>50</v>
      </c>
      <c r="T149">
        <v>47</v>
      </c>
      <c r="U149">
        <v>16</v>
      </c>
      <c r="V149">
        <v>19</v>
      </c>
      <c r="W149">
        <v>18</v>
      </c>
      <c r="X149">
        <v>1</v>
      </c>
      <c r="Y149" t="s">
        <v>60</v>
      </c>
      <c r="Z149" t="s">
        <v>60</v>
      </c>
      <c r="AA149">
        <v>12</v>
      </c>
      <c r="AB149">
        <v>15</v>
      </c>
      <c r="AC149">
        <v>13</v>
      </c>
      <c r="AD149">
        <v>28</v>
      </c>
      <c r="AE149">
        <v>30</v>
      </c>
      <c r="AF149">
        <v>29</v>
      </c>
      <c r="AG149">
        <v>2</v>
      </c>
      <c r="AH149">
        <v>1</v>
      </c>
      <c r="AI149">
        <v>2</v>
      </c>
      <c r="AJ149">
        <v>27</v>
      </c>
      <c r="AK149">
        <v>28</v>
      </c>
      <c r="AL149">
        <v>28</v>
      </c>
      <c r="AM149">
        <v>10</v>
      </c>
      <c r="AN149">
        <v>7</v>
      </c>
      <c r="AO149">
        <v>8</v>
      </c>
      <c r="AP149">
        <v>5</v>
      </c>
      <c r="AQ149">
        <v>2</v>
      </c>
      <c r="AR149">
        <v>4</v>
      </c>
    </row>
    <row r="150" spans="1:44" x14ac:dyDescent="0.45">
      <c r="A150">
        <v>3</v>
      </c>
      <c r="B150">
        <v>896</v>
      </c>
      <c r="C150">
        <v>1255</v>
      </c>
      <c r="D150">
        <v>1444</v>
      </c>
      <c r="E150">
        <v>2699</v>
      </c>
      <c r="F150">
        <v>91</v>
      </c>
      <c r="G150">
        <v>92</v>
      </c>
      <c r="H150">
        <v>92</v>
      </c>
      <c r="I150">
        <v>9</v>
      </c>
      <c r="J150">
        <v>7</v>
      </c>
      <c r="K150">
        <v>8</v>
      </c>
      <c r="L150">
        <v>72</v>
      </c>
      <c r="M150">
        <v>70</v>
      </c>
      <c r="N150">
        <v>71</v>
      </c>
      <c r="O150">
        <v>22</v>
      </c>
      <c r="P150">
        <v>18</v>
      </c>
      <c r="Q150">
        <v>20</v>
      </c>
      <c r="R150">
        <v>48</v>
      </c>
      <c r="S150">
        <v>51</v>
      </c>
      <c r="T150">
        <v>49</v>
      </c>
      <c r="U150">
        <v>18</v>
      </c>
      <c r="V150">
        <v>18</v>
      </c>
      <c r="W150">
        <v>18</v>
      </c>
      <c r="X150" t="s">
        <v>60</v>
      </c>
      <c r="Y150" t="s">
        <v>60</v>
      </c>
      <c r="Z150" t="s">
        <v>60</v>
      </c>
      <c r="AA150">
        <v>13</v>
      </c>
      <c r="AB150">
        <v>14</v>
      </c>
      <c r="AC150">
        <v>14</v>
      </c>
      <c r="AD150">
        <v>30</v>
      </c>
      <c r="AE150">
        <v>32</v>
      </c>
      <c r="AF150">
        <v>31</v>
      </c>
      <c r="AG150">
        <v>2</v>
      </c>
      <c r="AH150">
        <v>1</v>
      </c>
      <c r="AI150">
        <v>1</v>
      </c>
      <c r="AJ150">
        <v>19</v>
      </c>
      <c r="AK150">
        <v>22</v>
      </c>
      <c r="AL150">
        <v>21</v>
      </c>
      <c r="AM150">
        <v>6</v>
      </c>
      <c r="AN150">
        <v>6</v>
      </c>
      <c r="AO150">
        <v>6</v>
      </c>
      <c r="AP150">
        <v>3</v>
      </c>
      <c r="AQ150">
        <v>2</v>
      </c>
      <c r="AR150">
        <v>2</v>
      </c>
    </row>
    <row r="151" spans="1:44" x14ac:dyDescent="0.45">
      <c r="A151">
        <v>3</v>
      </c>
      <c r="B151">
        <v>908</v>
      </c>
      <c r="C151">
        <v>1700</v>
      </c>
      <c r="D151">
        <v>2020</v>
      </c>
      <c r="E151">
        <v>3720</v>
      </c>
      <c r="F151">
        <v>84</v>
      </c>
      <c r="G151">
        <v>87</v>
      </c>
      <c r="H151">
        <v>86</v>
      </c>
      <c r="I151">
        <v>8</v>
      </c>
      <c r="J151">
        <v>7</v>
      </c>
      <c r="K151">
        <v>8</v>
      </c>
      <c r="L151">
        <v>58</v>
      </c>
      <c r="M151">
        <v>57</v>
      </c>
      <c r="N151">
        <v>57</v>
      </c>
      <c r="O151">
        <v>14</v>
      </c>
      <c r="P151">
        <v>16</v>
      </c>
      <c r="Q151">
        <v>15</v>
      </c>
      <c r="R151">
        <v>42</v>
      </c>
      <c r="S151">
        <v>40</v>
      </c>
      <c r="T151">
        <v>41</v>
      </c>
      <c r="U151">
        <v>14</v>
      </c>
      <c r="V151">
        <v>12</v>
      </c>
      <c r="W151">
        <v>13</v>
      </c>
      <c r="X151">
        <v>1</v>
      </c>
      <c r="Y151">
        <v>1</v>
      </c>
      <c r="Z151">
        <v>1</v>
      </c>
      <c r="AA151">
        <v>8</v>
      </c>
      <c r="AB151">
        <v>8</v>
      </c>
      <c r="AC151">
        <v>8</v>
      </c>
      <c r="AD151">
        <v>28</v>
      </c>
      <c r="AE151">
        <v>28</v>
      </c>
      <c r="AF151">
        <v>28</v>
      </c>
      <c r="AG151">
        <v>1</v>
      </c>
      <c r="AH151">
        <v>2</v>
      </c>
      <c r="AI151">
        <v>1</v>
      </c>
      <c r="AJ151">
        <v>26</v>
      </c>
      <c r="AK151">
        <v>30</v>
      </c>
      <c r="AL151">
        <v>28</v>
      </c>
      <c r="AM151">
        <v>12</v>
      </c>
      <c r="AN151">
        <v>10</v>
      </c>
      <c r="AO151">
        <v>11</v>
      </c>
      <c r="AP151">
        <v>4</v>
      </c>
      <c r="AQ151">
        <v>3</v>
      </c>
      <c r="AR151">
        <v>3</v>
      </c>
    </row>
    <row r="152" spans="1:44" x14ac:dyDescent="0.45">
      <c r="A152">
        <v>3</v>
      </c>
      <c r="B152">
        <v>909</v>
      </c>
      <c r="C152">
        <v>1392</v>
      </c>
      <c r="D152">
        <v>1736</v>
      </c>
      <c r="E152">
        <v>3128</v>
      </c>
      <c r="F152">
        <v>91</v>
      </c>
      <c r="G152">
        <v>90</v>
      </c>
      <c r="H152">
        <v>91</v>
      </c>
      <c r="I152">
        <v>14</v>
      </c>
      <c r="J152">
        <v>10</v>
      </c>
      <c r="K152">
        <v>12</v>
      </c>
      <c r="L152">
        <v>70</v>
      </c>
      <c r="M152">
        <v>66</v>
      </c>
      <c r="N152">
        <v>68</v>
      </c>
      <c r="O152">
        <v>21</v>
      </c>
      <c r="P152">
        <v>18</v>
      </c>
      <c r="Q152">
        <v>19</v>
      </c>
      <c r="R152">
        <v>47</v>
      </c>
      <c r="S152">
        <v>46</v>
      </c>
      <c r="T152">
        <v>46</v>
      </c>
      <c r="U152">
        <v>19</v>
      </c>
      <c r="V152">
        <v>16</v>
      </c>
      <c r="W152">
        <v>17</v>
      </c>
      <c r="X152">
        <v>1</v>
      </c>
      <c r="Y152">
        <v>1</v>
      </c>
      <c r="Z152">
        <v>1</v>
      </c>
      <c r="AA152">
        <v>14</v>
      </c>
      <c r="AB152">
        <v>12</v>
      </c>
      <c r="AC152">
        <v>13</v>
      </c>
      <c r="AD152">
        <v>28</v>
      </c>
      <c r="AE152">
        <v>30</v>
      </c>
      <c r="AF152">
        <v>29</v>
      </c>
      <c r="AG152">
        <v>2</v>
      </c>
      <c r="AH152">
        <v>3</v>
      </c>
      <c r="AI152">
        <v>2</v>
      </c>
      <c r="AJ152">
        <v>20</v>
      </c>
      <c r="AK152">
        <v>25</v>
      </c>
      <c r="AL152">
        <v>23</v>
      </c>
      <c r="AM152">
        <v>7</v>
      </c>
      <c r="AN152">
        <v>8</v>
      </c>
      <c r="AO152">
        <v>7</v>
      </c>
      <c r="AP152">
        <v>3</v>
      </c>
      <c r="AQ152">
        <v>2</v>
      </c>
      <c r="AR152">
        <v>2</v>
      </c>
    </row>
    <row r="153" spans="1:44" x14ac:dyDescent="0.45">
      <c r="A153">
        <v>3</v>
      </c>
      <c r="B153">
        <v>916</v>
      </c>
      <c r="C153">
        <v>2276</v>
      </c>
      <c r="D153">
        <v>2512</v>
      </c>
      <c r="E153">
        <v>4788</v>
      </c>
      <c r="F153">
        <v>87</v>
      </c>
      <c r="G153">
        <v>91</v>
      </c>
      <c r="H153">
        <v>89</v>
      </c>
      <c r="I153">
        <v>5</v>
      </c>
      <c r="J153">
        <v>5</v>
      </c>
      <c r="K153">
        <v>5</v>
      </c>
      <c r="L153">
        <v>62</v>
      </c>
      <c r="M153">
        <v>62</v>
      </c>
      <c r="N153">
        <v>62</v>
      </c>
      <c r="O153">
        <v>10</v>
      </c>
      <c r="P153">
        <v>12</v>
      </c>
      <c r="Q153">
        <v>11</v>
      </c>
      <c r="R153">
        <v>46</v>
      </c>
      <c r="S153">
        <v>46</v>
      </c>
      <c r="T153">
        <v>46</v>
      </c>
      <c r="U153">
        <v>22</v>
      </c>
      <c r="V153">
        <v>21</v>
      </c>
      <c r="W153">
        <v>22</v>
      </c>
      <c r="X153">
        <v>1</v>
      </c>
      <c r="Y153">
        <v>1</v>
      </c>
      <c r="Z153">
        <v>1</v>
      </c>
      <c r="AA153">
        <v>15</v>
      </c>
      <c r="AB153">
        <v>16</v>
      </c>
      <c r="AC153">
        <v>15</v>
      </c>
      <c r="AD153">
        <v>23</v>
      </c>
      <c r="AE153">
        <v>24</v>
      </c>
      <c r="AF153">
        <v>24</v>
      </c>
      <c r="AG153">
        <v>6</v>
      </c>
      <c r="AH153">
        <v>5</v>
      </c>
      <c r="AI153">
        <v>5</v>
      </c>
      <c r="AJ153">
        <v>25</v>
      </c>
      <c r="AK153">
        <v>28</v>
      </c>
      <c r="AL153">
        <v>27</v>
      </c>
      <c r="AM153">
        <v>9</v>
      </c>
      <c r="AN153">
        <v>7</v>
      </c>
      <c r="AO153">
        <v>8</v>
      </c>
      <c r="AP153">
        <v>4</v>
      </c>
      <c r="AQ153">
        <v>3</v>
      </c>
      <c r="AR153">
        <v>3</v>
      </c>
    </row>
    <row r="154" spans="1:44" x14ac:dyDescent="0.45">
      <c r="A154">
        <v>3</v>
      </c>
      <c r="B154">
        <v>919</v>
      </c>
      <c r="C154">
        <v>4502</v>
      </c>
      <c r="D154">
        <v>5080</v>
      </c>
      <c r="E154">
        <v>9582</v>
      </c>
      <c r="F154">
        <v>89</v>
      </c>
      <c r="G154">
        <v>92</v>
      </c>
      <c r="H154">
        <v>90</v>
      </c>
      <c r="I154">
        <v>6</v>
      </c>
      <c r="J154">
        <v>4</v>
      </c>
      <c r="K154">
        <v>5</v>
      </c>
      <c r="L154">
        <v>66</v>
      </c>
      <c r="M154">
        <v>67</v>
      </c>
      <c r="N154">
        <v>67</v>
      </c>
      <c r="O154">
        <v>11</v>
      </c>
      <c r="P154">
        <v>11</v>
      </c>
      <c r="Q154">
        <v>11</v>
      </c>
      <c r="R154">
        <v>53</v>
      </c>
      <c r="S154">
        <v>55</v>
      </c>
      <c r="T154">
        <v>54</v>
      </c>
      <c r="U154">
        <v>24</v>
      </c>
      <c r="V154">
        <v>26</v>
      </c>
      <c r="W154">
        <v>25</v>
      </c>
      <c r="X154">
        <v>1</v>
      </c>
      <c r="Y154">
        <v>1</v>
      </c>
      <c r="Z154">
        <v>1</v>
      </c>
      <c r="AA154">
        <v>15</v>
      </c>
      <c r="AB154">
        <v>17</v>
      </c>
      <c r="AC154">
        <v>16</v>
      </c>
      <c r="AD154">
        <v>28</v>
      </c>
      <c r="AE154">
        <v>29</v>
      </c>
      <c r="AF154">
        <v>29</v>
      </c>
      <c r="AG154">
        <v>2</v>
      </c>
      <c r="AH154">
        <v>1</v>
      </c>
      <c r="AI154">
        <v>2</v>
      </c>
      <c r="AJ154">
        <v>23</v>
      </c>
      <c r="AK154">
        <v>25</v>
      </c>
      <c r="AL154">
        <v>24</v>
      </c>
      <c r="AM154">
        <v>7</v>
      </c>
      <c r="AN154">
        <v>6</v>
      </c>
      <c r="AO154">
        <v>7</v>
      </c>
      <c r="AP154">
        <v>4</v>
      </c>
      <c r="AQ154">
        <v>2</v>
      </c>
      <c r="AR154">
        <v>3</v>
      </c>
    </row>
    <row r="155" spans="1:44" x14ac:dyDescent="0.45">
      <c r="A155">
        <v>3</v>
      </c>
      <c r="B155">
        <v>921</v>
      </c>
      <c r="C155">
        <v>366</v>
      </c>
      <c r="D155">
        <v>403</v>
      </c>
      <c r="E155">
        <v>769</v>
      </c>
      <c r="F155">
        <v>84</v>
      </c>
      <c r="G155">
        <v>86</v>
      </c>
      <c r="H155">
        <v>85</v>
      </c>
      <c r="I155">
        <v>7</v>
      </c>
      <c r="J155">
        <v>7</v>
      </c>
      <c r="K155">
        <v>7</v>
      </c>
      <c r="L155">
        <v>60</v>
      </c>
      <c r="M155">
        <v>61</v>
      </c>
      <c r="N155">
        <v>60</v>
      </c>
      <c r="O155">
        <v>10</v>
      </c>
      <c r="P155">
        <v>12</v>
      </c>
      <c r="Q155">
        <v>11</v>
      </c>
      <c r="R155">
        <v>44</v>
      </c>
      <c r="S155">
        <v>43</v>
      </c>
      <c r="T155">
        <v>44</v>
      </c>
      <c r="U155">
        <v>15</v>
      </c>
      <c r="V155">
        <v>14</v>
      </c>
      <c r="W155">
        <v>14</v>
      </c>
      <c r="X155" t="s">
        <v>47</v>
      </c>
      <c r="Y155" t="s">
        <v>47</v>
      </c>
      <c r="Z155" t="s">
        <v>47</v>
      </c>
      <c r="AA155">
        <v>8</v>
      </c>
      <c r="AB155">
        <v>8</v>
      </c>
      <c r="AC155">
        <v>8</v>
      </c>
      <c r="AD155">
        <v>30</v>
      </c>
      <c r="AE155">
        <v>29</v>
      </c>
      <c r="AF155">
        <v>29</v>
      </c>
      <c r="AG155">
        <v>6</v>
      </c>
      <c r="AH155">
        <v>5</v>
      </c>
      <c r="AI155">
        <v>6</v>
      </c>
      <c r="AJ155">
        <v>24</v>
      </c>
      <c r="AK155">
        <v>25</v>
      </c>
      <c r="AL155">
        <v>25</v>
      </c>
      <c r="AM155">
        <v>13</v>
      </c>
      <c r="AN155">
        <v>11</v>
      </c>
      <c r="AO155">
        <v>12</v>
      </c>
      <c r="AP155">
        <v>2</v>
      </c>
      <c r="AQ155">
        <v>3</v>
      </c>
      <c r="AR155">
        <v>3</v>
      </c>
    </row>
    <row r="156" spans="1:44" x14ac:dyDescent="0.45">
      <c r="A156">
        <v>3</v>
      </c>
      <c r="B156">
        <v>925</v>
      </c>
      <c r="C156">
        <v>2475</v>
      </c>
      <c r="D156">
        <v>2833</v>
      </c>
      <c r="E156">
        <v>5308</v>
      </c>
      <c r="F156">
        <v>87</v>
      </c>
      <c r="G156">
        <v>91</v>
      </c>
      <c r="H156">
        <v>89</v>
      </c>
      <c r="I156">
        <v>10</v>
      </c>
      <c r="J156">
        <v>7</v>
      </c>
      <c r="K156">
        <v>8</v>
      </c>
      <c r="L156">
        <v>68</v>
      </c>
      <c r="M156">
        <v>68</v>
      </c>
      <c r="N156">
        <v>68</v>
      </c>
      <c r="O156">
        <v>18</v>
      </c>
      <c r="P156">
        <v>16</v>
      </c>
      <c r="Q156">
        <v>17</v>
      </c>
      <c r="R156">
        <v>47</v>
      </c>
      <c r="S156">
        <v>50</v>
      </c>
      <c r="T156">
        <v>49</v>
      </c>
      <c r="U156">
        <v>18</v>
      </c>
      <c r="V156">
        <v>17</v>
      </c>
      <c r="W156">
        <v>17</v>
      </c>
      <c r="X156">
        <v>1</v>
      </c>
      <c r="Y156" t="s">
        <v>60</v>
      </c>
      <c r="Z156">
        <v>1</v>
      </c>
      <c r="AA156">
        <v>13</v>
      </c>
      <c r="AB156">
        <v>12</v>
      </c>
      <c r="AC156">
        <v>12</v>
      </c>
      <c r="AD156">
        <v>29</v>
      </c>
      <c r="AE156">
        <v>33</v>
      </c>
      <c r="AF156">
        <v>31</v>
      </c>
      <c r="AG156">
        <v>2</v>
      </c>
      <c r="AH156">
        <v>2</v>
      </c>
      <c r="AI156">
        <v>2</v>
      </c>
      <c r="AJ156">
        <v>20</v>
      </c>
      <c r="AK156">
        <v>23</v>
      </c>
      <c r="AL156">
        <v>22</v>
      </c>
      <c r="AM156">
        <v>9</v>
      </c>
      <c r="AN156">
        <v>7</v>
      </c>
      <c r="AO156">
        <v>8</v>
      </c>
      <c r="AP156">
        <v>3</v>
      </c>
      <c r="AQ156">
        <v>2</v>
      </c>
      <c r="AR156">
        <v>3</v>
      </c>
    </row>
    <row r="157" spans="1:44" x14ac:dyDescent="0.45">
      <c r="A157">
        <v>3</v>
      </c>
      <c r="B157">
        <v>926</v>
      </c>
      <c r="C157">
        <v>2304</v>
      </c>
      <c r="D157">
        <v>2848</v>
      </c>
      <c r="E157">
        <v>5152</v>
      </c>
      <c r="F157">
        <v>84</v>
      </c>
      <c r="G157">
        <v>88</v>
      </c>
      <c r="H157">
        <v>87</v>
      </c>
      <c r="I157">
        <v>7</v>
      </c>
      <c r="J157">
        <v>7</v>
      </c>
      <c r="K157">
        <v>7</v>
      </c>
      <c r="L157">
        <v>53</v>
      </c>
      <c r="M157">
        <v>54</v>
      </c>
      <c r="N157">
        <v>54</v>
      </c>
      <c r="O157">
        <v>11</v>
      </c>
      <c r="P157">
        <v>11</v>
      </c>
      <c r="Q157">
        <v>11</v>
      </c>
      <c r="R157">
        <v>39</v>
      </c>
      <c r="S157">
        <v>41</v>
      </c>
      <c r="T157">
        <v>40</v>
      </c>
      <c r="U157">
        <v>15</v>
      </c>
      <c r="V157">
        <v>15</v>
      </c>
      <c r="W157">
        <v>15</v>
      </c>
      <c r="X157">
        <v>1</v>
      </c>
      <c r="Y157">
        <v>1</v>
      </c>
      <c r="Z157">
        <v>1</v>
      </c>
      <c r="AA157">
        <v>6</v>
      </c>
      <c r="AB157">
        <v>7</v>
      </c>
      <c r="AC157">
        <v>7</v>
      </c>
      <c r="AD157">
        <v>24</v>
      </c>
      <c r="AE157">
        <v>26</v>
      </c>
      <c r="AF157">
        <v>25</v>
      </c>
      <c r="AG157">
        <v>2</v>
      </c>
      <c r="AH157">
        <v>1</v>
      </c>
      <c r="AI157">
        <v>2</v>
      </c>
      <c r="AJ157">
        <v>31</v>
      </c>
      <c r="AK157">
        <v>35</v>
      </c>
      <c r="AL157">
        <v>33</v>
      </c>
      <c r="AM157">
        <v>12</v>
      </c>
      <c r="AN157">
        <v>9</v>
      </c>
      <c r="AO157">
        <v>10</v>
      </c>
      <c r="AP157">
        <v>4</v>
      </c>
      <c r="AQ157">
        <v>3</v>
      </c>
      <c r="AR157">
        <v>3</v>
      </c>
    </row>
    <row r="158" spans="1:44" x14ac:dyDescent="0.45">
      <c r="A158">
        <v>3</v>
      </c>
      <c r="B158">
        <v>928</v>
      </c>
      <c r="C158">
        <v>2354</v>
      </c>
      <c r="D158">
        <v>2598</v>
      </c>
      <c r="E158">
        <v>4952</v>
      </c>
      <c r="F158">
        <v>88</v>
      </c>
      <c r="G158">
        <v>92</v>
      </c>
      <c r="H158">
        <v>90</v>
      </c>
      <c r="I158">
        <v>9</v>
      </c>
      <c r="J158">
        <v>7</v>
      </c>
      <c r="K158">
        <v>8</v>
      </c>
      <c r="L158">
        <v>61</v>
      </c>
      <c r="M158">
        <v>65</v>
      </c>
      <c r="N158">
        <v>63</v>
      </c>
      <c r="O158">
        <v>19</v>
      </c>
      <c r="P158">
        <v>18</v>
      </c>
      <c r="Q158">
        <v>19</v>
      </c>
      <c r="R158">
        <v>41</v>
      </c>
      <c r="S158">
        <v>46</v>
      </c>
      <c r="T158">
        <v>43</v>
      </c>
      <c r="U158">
        <v>12</v>
      </c>
      <c r="V158">
        <v>12</v>
      </c>
      <c r="W158">
        <v>12</v>
      </c>
      <c r="X158" t="s">
        <v>60</v>
      </c>
      <c r="Y158" t="s">
        <v>60</v>
      </c>
      <c r="Z158" t="s">
        <v>60</v>
      </c>
      <c r="AA158">
        <v>7</v>
      </c>
      <c r="AB158">
        <v>8</v>
      </c>
      <c r="AC158">
        <v>7</v>
      </c>
      <c r="AD158">
        <v>29</v>
      </c>
      <c r="AE158">
        <v>34</v>
      </c>
      <c r="AF158">
        <v>31</v>
      </c>
      <c r="AG158">
        <v>1</v>
      </c>
      <c r="AH158">
        <v>1</v>
      </c>
      <c r="AI158">
        <v>1</v>
      </c>
      <c r="AJ158">
        <v>27</v>
      </c>
      <c r="AK158">
        <v>26</v>
      </c>
      <c r="AL158">
        <v>27</v>
      </c>
      <c r="AM158">
        <v>9</v>
      </c>
      <c r="AN158">
        <v>6</v>
      </c>
      <c r="AO158">
        <v>7</v>
      </c>
      <c r="AP158">
        <v>3</v>
      </c>
      <c r="AQ158">
        <v>2</v>
      </c>
      <c r="AR158">
        <v>3</v>
      </c>
    </row>
    <row r="159" spans="1:44" x14ac:dyDescent="0.45">
      <c r="A159">
        <v>3</v>
      </c>
      <c r="B159">
        <v>929</v>
      </c>
      <c r="C159">
        <v>800</v>
      </c>
      <c r="D159">
        <v>1010</v>
      </c>
      <c r="E159">
        <v>1810</v>
      </c>
      <c r="F159">
        <v>85</v>
      </c>
      <c r="G159">
        <v>86</v>
      </c>
      <c r="H159">
        <v>86</v>
      </c>
      <c r="I159">
        <v>14</v>
      </c>
      <c r="J159">
        <v>9</v>
      </c>
      <c r="K159">
        <v>11</v>
      </c>
      <c r="L159">
        <v>67</v>
      </c>
      <c r="M159">
        <v>64</v>
      </c>
      <c r="N159">
        <v>66</v>
      </c>
      <c r="O159">
        <v>17</v>
      </c>
      <c r="P159">
        <v>13</v>
      </c>
      <c r="Q159">
        <v>15</v>
      </c>
      <c r="R159">
        <v>47</v>
      </c>
      <c r="S159">
        <v>50</v>
      </c>
      <c r="T159">
        <v>49</v>
      </c>
      <c r="U159">
        <v>15</v>
      </c>
      <c r="V159">
        <v>15</v>
      </c>
      <c r="W159">
        <v>15</v>
      </c>
      <c r="X159" t="s">
        <v>47</v>
      </c>
      <c r="Y159" t="s">
        <v>47</v>
      </c>
      <c r="Z159" t="s">
        <v>60</v>
      </c>
      <c r="AA159">
        <v>13</v>
      </c>
      <c r="AB159">
        <v>14</v>
      </c>
      <c r="AC159">
        <v>13</v>
      </c>
      <c r="AD159">
        <v>32</v>
      </c>
      <c r="AE159">
        <v>35</v>
      </c>
      <c r="AF159">
        <v>33</v>
      </c>
      <c r="AG159">
        <v>3</v>
      </c>
      <c r="AH159">
        <v>2</v>
      </c>
      <c r="AI159">
        <v>2</v>
      </c>
      <c r="AJ159">
        <v>18</v>
      </c>
      <c r="AK159">
        <v>22</v>
      </c>
      <c r="AL159">
        <v>20</v>
      </c>
      <c r="AM159">
        <v>12</v>
      </c>
      <c r="AN159">
        <v>12</v>
      </c>
      <c r="AO159">
        <v>12</v>
      </c>
      <c r="AP159">
        <v>3</v>
      </c>
      <c r="AQ159">
        <v>2</v>
      </c>
      <c r="AR159">
        <v>3</v>
      </c>
    </row>
    <row r="160" spans="1:44" x14ac:dyDescent="0.45">
      <c r="A160">
        <v>3</v>
      </c>
      <c r="B160">
        <v>931</v>
      </c>
      <c r="C160">
        <v>2074</v>
      </c>
      <c r="D160">
        <v>2267</v>
      </c>
      <c r="E160">
        <v>4341</v>
      </c>
      <c r="F160">
        <v>89</v>
      </c>
      <c r="G160">
        <v>91</v>
      </c>
      <c r="H160">
        <v>90</v>
      </c>
      <c r="I160">
        <v>8</v>
      </c>
      <c r="J160">
        <v>5</v>
      </c>
      <c r="K160">
        <v>6</v>
      </c>
      <c r="L160">
        <v>57</v>
      </c>
      <c r="M160">
        <v>57</v>
      </c>
      <c r="N160">
        <v>57</v>
      </c>
      <c r="O160">
        <v>11</v>
      </c>
      <c r="P160">
        <v>9</v>
      </c>
      <c r="Q160">
        <v>10</v>
      </c>
      <c r="R160">
        <v>41</v>
      </c>
      <c r="S160">
        <v>45</v>
      </c>
      <c r="T160">
        <v>43</v>
      </c>
      <c r="U160">
        <v>20</v>
      </c>
      <c r="V160">
        <v>21</v>
      </c>
      <c r="W160">
        <v>20</v>
      </c>
      <c r="X160">
        <v>1</v>
      </c>
      <c r="Y160">
        <v>1</v>
      </c>
      <c r="Z160">
        <v>1</v>
      </c>
      <c r="AA160">
        <v>10</v>
      </c>
      <c r="AB160">
        <v>11</v>
      </c>
      <c r="AC160">
        <v>11</v>
      </c>
      <c r="AD160">
        <v>22</v>
      </c>
      <c r="AE160">
        <v>24</v>
      </c>
      <c r="AF160">
        <v>23</v>
      </c>
      <c r="AG160">
        <v>4</v>
      </c>
      <c r="AH160">
        <v>3</v>
      </c>
      <c r="AI160">
        <v>3</v>
      </c>
      <c r="AJ160">
        <v>32</v>
      </c>
      <c r="AK160">
        <v>34</v>
      </c>
      <c r="AL160">
        <v>33</v>
      </c>
      <c r="AM160">
        <v>8</v>
      </c>
      <c r="AN160">
        <v>6</v>
      </c>
      <c r="AO160">
        <v>7</v>
      </c>
      <c r="AP160">
        <v>3</v>
      </c>
      <c r="AQ160">
        <v>3</v>
      </c>
      <c r="AR160">
        <v>3</v>
      </c>
    </row>
    <row r="161" spans="1:44" x14ac:dyDescent="0.45">
      <c r="A161">
        <v>3</v>
      </c>
      <c r="B161">
        <v>933</v>
      </c>
      <c r="C161">
        <v>1620</v>
      </c>
      <c r="D161">
        <v>1953</v>
      </c>
      <c r="E161">
        <v>3573</v>
      </c>
      <c r="F161">
        <v>86</v>
      </c>
      <c r="G161">
        <v>90</v>
      </c>
      <c r="H161">
        <v>88</v>
      </c>
      <c r="I161">
        <v>10</v>
      </c>
      <c r="J161">
        <v>7</v>
      </c>
      <c r="K161">
        <v>8</v>
      </c>
      <c r="L161">
        <v>59</v>
      </c>
      <c r="M161">
        <v>57</v>
      </c>
      <c r="N161">
        <v>58</v>
      </c>
      <c r="O161">
        <v>18</v>
      </c>
      <c r="P161">
        <v>15</v>
      </c>
      <c r="Q161">
        <v>16</v>
      </c>
      <c r="R161">
        <v>38</v>
      </c>
      <c r="S161">
        <v>40</v>
      </c>
      <c r="T161">
        <v>39</v>
      </c>
      <c r="U161">
        <v>16</v>
      </c>
      <c r="V161">
        <v>16</v>
      </c>
      <c r="W161">
        <v>16</v>
      </c>
      <c r="X161">
        <v>1</v>
      </c>
      <c r="Y161" t="s">
        <v>60</v>
      </c>
      <c r="Z161">
        <v>1</v>
      </c>
      <c r="AA161">
        <v>10</v>
      </c>
      <c r="AB161">
        <v>10</v>
      </c>
      <c r="AC161">
        <v>10</v>
      </c>
      <c r="AD161">
        <v>22</v>
      </c>
      <c r="AE161">
        <v>24</v>
      </c>
      <c r="AF161">
        <v>23</v>
      </c>
      <c r="AG161">
        <v>3</v>
      </c>
      <c r="AH161">
        <v>2</v>
      </c>
      <c r="AI161">
        <v>2</v>
      </c>
      <c r="AJ161">
        <v>27</v>
      </c>
      <c r="AK161">
        <v>33</v>
      </c>
      <c r="AL161">
        <v>30</v>
      </c>
      <c r="AM161">
        <v>9</v>
      </c>
      <c r="AN161">
        <v>7</v>
      </c>
      <c r="AO161">
        <v>8</v>
      </c>
      <c r="AP161">
        <v>4</v>
      </c>
      <c r="AQ161">
        <v>3</v>
      </c>
      <c r="AR161">
        <v>4</v>
      </c>
    </row>
    <row r="162" spans="1:44" x14ac:dyDescent="0.45">
      <c r="A162">
        <v>3</v>
      </c>
      <c r="B162">
        <v>935</v>
      </c>
      <c r="C162">
        <v>2142</v>
      </c>
      <c r="D162">
        <v>2275</v>
      </c>
      <c r="E162">
        <v>4417</v>
      </c>
      <c r="F162">
        <v>88</v>
      </c>
      <c r="G162">
        <v>90</v>
      </c>
      <c r="H162">
        <v>89</v>
      </c>
      <c r="I162">
        <v>10</v>
      </c>
      <c r="J162">
        <v>8</v>
      </c>
      <c r="K162">
        <v>9</v>
      </c>
      <c r="L162">
        <v>60</v>
      </c>
      <c r="M162">
        <v>58</v>
      </c>
      <c r="N162">
        <v>59</v>
      </c>
      <c r="O162">
        <v>17</v>
      </c>
      <c r="P162">
        <v>16</v>
      </c>
      <c r="Q162">
        <v>17</v>
      </c>
      <c r="R162">
        <v>41</v>
      </c>
      <c r="S162">
        <v>41</v>
      </c>
      <c r="T162">
        <v>41</v>
      </c>
      <c r="U162">
        <v>16</v>
      </c>
      <c r="V162">
        <v>15</v>
      </c>
      <c r="W162">
        <v>16</v>
      </c>
      <c r="X162">
        <v>1</v>
      </c>
      <c r="Y162" t="s">
        <v>60</v>
      </c>
      <c r="Z162" t="s">
        <v>60</v>
      </c>
      <c r="AA162">
        <v>8</v>
      </c>
      <c r="AB162">
        <v>8</v>
      </c>
      <c r="AC162">
        <v>8</v>
      </c>
      <c r="AD162">
        <v>26</v>
      </c>
      <c r="AE162">
        <v>26</v>
      </c>
      <c r="AF162">
        <v>26</v>
      </c>
      <c r="AG162">
        <v>2</v>
      </c>
      <c r="AH162">
        <v>1</v>
      </c>
      <c r="AI162">
        <v>1</v>
      </c>
      <c r="AJ162">
        <v>27</v>
      </c>
      <c r="AK162">
        <v>32</v>
      </c>
      <c r="AL162">
        <v>30</v>
      </c>
      <c r="AM162">
        <v>9</v>
      </c>
      <c r="AN162">
        <v>7</v>
      </c>
      <c r="AO162">
        <v>8</v>
      </c>
      <c r="AP162">
        <v>4</v>
      </c>
      <c r="AQ162">
        <v>3</v>
      </c>
      <c r="AR162">
        <v>4</v>
      </c>
    </row>
    <row r="163" spans="1:44" x14ac:dyDescent="0.45">
      <c r="A163">
        <v>3</v>
      </c>
      <c r="B163">
        <v>936</v>
      </c>
      <c r="C163">
        <v>4164</v>
      </c>
      <c r="D163">
        <v>4492</v>
      </c>
      <c r="E163">
        <v>8656</v>
      </c>
      <c r="F163">
        <v>87</v>
      </c>
      <c r="G163">
        <v>90</v>
      </c>
      <c r="H163">
        <v>89</v>
      </c>
      <c r="I163">
        <v>6</v>
      </c>
      <c r="J163">
        <v>4</v>
      </c>
      <c r="K163">
        <v>5</v>
      </c>
      <c r="L163">
        <v>60</v>
      </c>
      <c r="M163">
        <v>59</v>
      </c>
      <c r="N163">
        <v>60</v>
      </c>
      <c r="O163">
        <v>12</v>
      </c>
      <c r="P163">
        <v>11</v>
      </c>
      <c r="Q163">
        <v>12</v>
      </c>
      <c r="R163">
        <v>43</v>
      </c>
      <c r="S163">
        <v>45</v>
      </c>
      <c r="T163">
        <v>44</v>
      </c>
      <c r="U163">
        <v>20</v>
      </c>
      <c r="V163">
        <v>21</v>
      </c>
      <c r="W163">
        <v>20</v>
      </c>
      <c r="X163">
        <v>1</v>
      </c>
      <c r="Y163">
        <v>1</v>
      </c>
      <c r="Z163">
        <v>1</v>
      </c>
      <c r="AA163">
        <v>11</v>
      </c>
      <c r="AB163">
        <v>13</v>
      </c>
      <c r="AC163">
        <v>12</v>
      </c>
      <c r="AD163">
        <v>23</v>
      </c>
      <c r="AE163">
        <v>24</v>
      </c>
      <c r="AF163">
        <v>24</v>
      </c>
      <c r="AG163">
        <v>5</v>
      </c>
      <c r="AH163">
        <v>3</v>
      </c>
      <c r="AI163">
        <v>4</v>
      </c>
      <c r="AJ163">
        <v>27</v>
      </c>
      <c r="AK163">
        <v>31</v>
      </c>
      <c r="AL163">
        <v>29</v>
      </c>
      <c r="AM163">
        <v>8</v>
      </c>
      <c r="AN163">
        <v>7</v>
      </c>
      <c r="AO163">
        <v>8</v>
      </c>
      <c r="AP163">
        <v>5</v>
      </c>
      <c r="AQ163">
        <v>3</v>
      </c>
      <c r="AR163">
        <v>4</v>
      </c>
    </row>
    <row r="164" spans="1:44" x14ac:dyDescent="0.45">
      <c r="A164">
        <v>3</v>
      </c>
      <c r="B164">
        <v>937</v>
      </c>
      <c r="C164">
        <v>2124</v>
      </c>
      <c r="D164">
        <v>2459</v>
      </c>
      <c r="E164">
        <v>4583</v>
      </c>
      <c r="F164">
        <v>89</v>
      </c>
      <c r="G164">
        <v>92</v>
      </c>
      <c r="H164">
        <v>91</v>
      </c>
      <c r="I164">
        <v>10</v>
      </c>
      <c r="J164">
        <v>7</v>
      </c>
      <c r="K164">
        <v>8</v>
      </c>
      <c r="L164">
        <v>70</v>
      </c>
      <c r="M164">
        <v>65</v>
      </c>
      <c r="N164">
        <v>67</v>
      </c>
      <c r="O164">
        <v>23</v>
      </c>
      <c r="P164">
        <v>17</v>
      </c>
      <c r="Q164">
        <v>20</v>
      </c>
      <c r="R164">
        <v>44</v>
      </c>
      <c r="S164">
        <v>45</v>
      </c>
      <c r="T164">
        <v>45</v>
      </c>
      <c r="U164">
        <v>19</v>
      </c>
      <c r="V164">
        <v>18</v>
      </c>
      <c r="W164">
        <v>18</v>
      </c>
      <c r="X164">
        <v>1</v>
      </c>
      <c r="Y164">
        <v>1</v>
      </c>
      <c r="Z164">
        <v>1</v>
      </c>
      <c r="AA164">
        <v>12</v>
      </c>
      <c r="AB164">
        <v>12</v>
      </c>
      <c r="AC164">
        <v>12</v>
      </c>
      <c r="AD164">
        <v>25</v>
      </c>
      <c r="AE164">
        <v>27</v>
      </c>
      <c r="AF164">
        <v>26</v>
      </c>
      <c r="AG164">
        <v>3</v>
      </c>
      <c r="AH164">
        <v>3</v>
      </c>
      <c r="AI164">
        <v>3</v>
      </c>
      <c r="AJ164">
        <v>20</v>
      </c>
      <c r="AK164">
        <v>26</v>
      </c>
      <c r="AL164">
        <v>23</v>
      </c>
      <c r="AM164">
        <v>7</v>
      </c>
      <c r="AN164">
        <v>6</v>
      </c>
      <c r="AO164">
        <v>7</v>
      </c>
      <c r="AP164">
        <v>3</v>
      </c>
      <c r="AQ164">
        <v>2</v>
      </c>
      <c r="AR164">
        <v>2</v>
      </c>
    </row>
    <row r="165" spans="1:44" x14ac:dyDescent="0.45">
      <c r="A165">
        <v>3</v>
      </c>
      <c r="B165">
        <v>938</v>
      </c>
      <c r="C165">
        <v>2463</v>
      </c>
      <c r="D165">
        <v>2691</v>
      </c>
      <c r="E165">
        <v>5154</v>
      </c>
      <c r="F165">
        <v>88</v>
      </c>
      <c r="G165">
        <v>91</v>
      </c>
      <c r="H165">
        <v>90</v>
      </c>
      <c r="I165">
        <v>7</v>
      </c>
      <c r="J165">
        <v>5</v>
      </c>
      <c r="K165">
        <v>6</v>
      </c>
      <c r="L165">
        <v>60</v>
      </c>
      <c r="M165">
        <v>60</v>
      </c>
      <c r="N165">
        <v>60</v>
      </c>
      <c r="O165">
        <v>19</v>
      </c>
      <c r="P165">
        <v>20</v>
      </c>
      <c r="Q165">
        <v>20</v>
      </c>
      <c r="R165">
        <v>35</v>
      </c>
      <c r="S165">
        <v>38</v>
      </c>
      <c r="T165">
        <v>37</v>
      </c>
      <c r="U165">
        <v>16</v>
      </c>
      <c r="V165">
        <v>16</v>
      </c>
      <c r="W165">
        <v>16</v>
      </c>
      <c r="X165" t="s">
        <v>60</v>
      </c>
      <c r="Y165">
        <v>1</v>
      </c>
      <c r="Z165" t="s">
        <v>60</v>
      </c>
      <c r="AA165">
        <v>8</v>
      </c>
      <c r="AB165">
        <v>8</v>
      </c>
      <c r="AC165">
        <v>8</v>
      </c>
      <c r="AD165">
        <v>20</v>
      </c>
      <c r="AE165">
        <v>22</v>
      </c>
      <c r="AF165">
        <v>21</v>
      </c>
      <c r="AG165">
        <v>5</v>
      </c>
      <c r="AH165">
        <v>3</v>
      </c>
      <c r="AI165">
        <v>4</v>
      </c>
      <c r="AJ165">
        <v>28</v>
      </c>
      <c r="AK165">
        <v>31</v>
      </c>
      <c r="AL165">
        <v>29</v>
      </c>
      <c r="AM165">
        <v>8</v>
      </c>
      <c r="AN165">
        <v>6</v>
      </c>
      <c r="AO165">
        <v>7</v>
      </c>
      <c r="AP165">
        <v>4</v>
      </c>
      <c r="AQ165">
        <v>3</v>
      </c>
      <c r="AR165">
        <v>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26"/>
  <sheetViews>
    <sheetView workbookViewId="0">
      <selection activeCell="I1" sqref="I1:L15"/>
    </sheetView>
  </sheetViews>
  <sheetFormatPr defaultRowHeight="14.25" x14ac:dyDescent="0.45"/>
  <sheetData>
    <row r="1" spans="1:14" x14ac:dyDescent="0.45">
      <c r="A1" t="s">
        <v>28</v>
      </c>
      <c r="B1" t="s">
        <v>29</v>
      </c>
      <c r="C1" t="s">
        <v>30</v>
      </c>
      <c r="D1" t="s">
        <v>31</v>
      </c>
      <c r="E1" t="s">
        <v>32</v>
      </c>
      <c r="F1" t="s">
        <v>33</v>
      </c>
      <c r="I1" t="s">
        <v>28</v>
      </c>
      <c r="J1" t="s">
        <v>29</v>
      </c>
      <c r="K1" t="s">
        <v>30</v>
      </c>
      <c r="L1" t="s">
        <v>31</v>
      </c>
      <c r="M1" t="s">
        <v>32</v>
      </c>
      <c r="N1" t="s">
        <v>33</v>
      </c>
    </row>
    <row r="2" spans="1:14" x14ac:dyDescent="0.45">
      <c r="A2" t="s">
        <v>34</v>
      </c>
      <c r="B2">
        <v>173720</v>
      </c>
      <c r="C2">
        <v>189210</v>
      </c>
      <c r="D2">
        <v>110</v>
      </c>
      <c r="E2">
        <v>362930</v>
      </c>
      <c r="F2">
        <v>363040</v>
      </c>
      <c r="I2" t="s">
        <v>34</v>
      </c>
      <c r="J2">
        <v>173720</v>
      </c>
      <c r="K2">
        <v>189210</v>
      </c>
      <c r="L2">
        <v>110</v>
      </c>
      <c r="M2">
        <v>362930</v>
      </c>
      <c r="N2">
        <v>363040</v>
      </c>
    </row>
    <row r="3" spans="1:14" x14ac:dyDescent="0.45">
      <c r="A3" t="s">
        <v>35</v>
      </c>
      <c r="B3">
        <v>90</v>
      </c>
      <c r="C3">
        <v>86</v>
      </c>
      <c r="D3">
        <v>77</v>
      </c>
      <c r="E3">
        <v>88</v>
      </c>
      <c r="F3">
        <v>88</v>
      </c>
      <c r="I3" t="s">
        <v>35</v>
      </c>
      <c r="J3">
        <v>90</v>
      </c>
      <c r="K3">
        <v>86</v>
      </c>
      <c r="L3">
        <v>77</v>
      </c>
      <c r="M3">
        <v>88</v>
      </c>
      <c r="N3">
        <v>88</v>
      </c>
    </row>
    <row r="4" spans="1:14" x14ac:dyDescent="0.45">
      <c r="A4" t="s">
        <v>36</v>
      </c>
      <c r="B4">
        <v>6</v>
      </c>
      <c r="C4">
        <v>8</v>
      </c>
      <c r="D4">
        <v>3</v>
      </c>
      <c r="E4">
        <v>7</v>
      </c>
      <c r="F4">
        <v>7</v>
      </c>
      <c r="I4" t="s">
        <v>36</v>
      </c>
      <c r="J4">
        <v>6</v>
      </c>
      <c r="K4">
        <v>8</v>
      </c>
      <c r="L4">
        <v>3</v>
      </c>
      <c r="M4">
        <v>7</v>
      </c>
      <c r="N4">
        <v>7</v>
      </c>
    </row>
    <row r="5" spans="1:14" x14ac:dyDescent="0.45">
      <c r="A5" t="s">
        <v>37</v>
      </c>
      <c r="B5">
        <v>72</v>
      </c>
      <c r="C5">
        <v>60</v>
      </c>
      <c r="D5">
        <v>69</v>
      </c>
      <c r="E5">
        <v>65</v>
      </c>
      <c r="F5">
        <v>65</v>
      </c>
      <c r="I5" t="s">
        <v>37</v>
      </c>
      <c r="J5">
        <v>72</v>
      </c>
      <c r="K5">
        <v>60</v>
      </c>
      <c r="L5">
        <v>69</v>
      </c>
      <c r="M5">
        <v>65</v>
      </c>
      <c r="N5">
        <v>65</v>
      </c>
    </row>
    <row r="6" spans="1:14" x14ac:dyDescent="0.45">
      <c r="A6" t="s">
        <v>38</v>
      </c>
      <c r="B6">
        <v>9</v>
      </c>
      <c r="C6">
        <v>19</v>
      </c>
      <c r="D6">
        <v>26</v>
      </c>
      <c r="E6">
        <v>14</v>
      </c>
      <c r="F6">
        <v>14</v>
      </c>
      <c r="I6" t="s">
        <v>38</v>
      </c>
      <c r="J6">
        <v>9</v>
      </c>
      <c r="K6">
        <v>19</v>
      </c>
      <c r="L6">
        <v>26</v>
      </c>
      <c r="M6">
        <v>14</v>
      </c>
      <c r="N6">
        <v>14</v>
      </c>
    </row>
    <row r="7" spans="1:14" x14ac:dyDescent="0.45">
      <c r="A7" t="s">
        <v>39</v>
      </c>
      <c r="B7">
        <v>59</v>
      </c>
      <c r="C7">
        <v>38</v>
      </c>
      <c r="D7">
        <v>27</v>
      </c>
      <c r="E7">
        <v>48</v>
      </c>
      <c r="F7">
        <v>48</v>
      </c>
      <c r="I7" t="s">
        <v>39</v>
      </c>
      <c r="J7">
        <v>59</v>
      </c>
      <c r="K7">
        <v>38</v>
      </c>
      <c r="L7">
        <v>27</v>
      </c>
      <c r="M7">
        <v>48</v>
      </c>
      <c r="N7">
        <v>48</v>
      </c>
    </row>
    <row r="8" spans="1:14" x14ac:dyDescent="0.45">
      <c r="A8" t="s">
        <v>40</v>
      </c>
      <c r="B8">
        <v>26</v>
      </c>
      <c r="C8">
        <v>10</v>
      </c>
      <c r="D8">
        <v>8</v>
      </c>
      <c r="E8">
        <v>18</v>
      </c>
      <c r="F8">
        <v>18</v>
      </c>
      <c r="I8" t="s">
        <v>40</v>
      </c>
      <c r="J8">
        <v>26</v>
      </c>
      <c r="K8">
        <v>10</v>
      </c>
      <c r="L8">
        <v>8</v>
      </c>
      <c r="M8">
        <v>18</v>
      </c>
      <c r="N8">
        <v>18</v>
      </c>
    </row>
    <row r="9" spans="1:14" x14ac:dyDescent="0.45">
      <c r="A9" t="s">
        <v>41</v>
      </c>
      <c r="B9">
        <v>1</v>
      </c>
      <c r="C9" t="s">
        <v>60</v>
      </c>
      <c r="D9">
        <v>0</v>
      </c>
      <c r="E9">
        <v>1</v>
      </c>
      <c r="F9">
        <v>1</v>
      </c>
      <c r="I9" t="s">
        <v>41</v>
      </c>
      <c r="J9">
        <v>1</v>
      </c>
      <c r="K9" t="s">
        <v>60</v>
      </c>
      <c r="L9">
        <v>0</v>
      </c>
      <c r="M9">
        <v>1</v>
      </c>
      <c r="N9">
        <v>1</v>
      </c>
    </row>
    <row r="10" spans="1:14" x14ac:dyDescent="0.45">
      <c r="A10" t="s">
        <v>42</v>
      </c>
      <c r="B10">
        <v>17</v>
      </c>
      <c r="C10">
        <v>6</v>
      </c>
      <c r="D10">
        <v>5</v>
      </c>
      <c r="E10">
        <v>11</v>
      </c>
      <c r="F10">
        <v>11</v>
      </c>
      <c r="I10" t="s">
        <v>42</v>
      </c>
      <c r="J10">
        <v>17</v>
      </c>
      <c r="K10">
        <v>6</v>
      </c>
      <c r="L10">
        <v>5</v>
      </c>
      <c r="M10">
        <v>11</v>
      </c>
      <c r="N10">
        <v>11</v>
      </c>
    </row>
    <row r="11" spans="1:14" x14ac:dyDescent="0.45">
      <c r="A11" t="s">
        <v>43</v>
      </c>
      <c r="B11">
        <v>33</v>
      </c>
      <c r="C11">
        <v>28</v>
      </c>
      <c r="D11">
        <v>19</v>
      </c>
      <c r="E11">
        <v>31</v>
      </c>
      <c r="F11">
        <v>31</v>
      </c>
      <c r="I11" t="s">
        <v>43</v>
      </c>
      <c r="J11">
        <v>33</v>
      </c>
      <c r="K11">
        <v>28</v>
      </c>
      <c r="L11">
        <v>19</v>
      </c>
      <c r="M11">
        <v>31</v>
      </c>
      <c r="N11">
        <v>31</v>
      </c>
    </row>
    <row r="12" spans="1:14" x14ac:dyDescent="0.45">
      <c r="A12" t="s">
        <v>44</v>
      </c>
      <c r="B12">
        <v>3</v>
      </c>
      <c r="C12">
        <v>2</v>
      </c>
      <c r="D12">
        <v>16</v>
      </c>
      <c r="E12">
        <v>3</v>
      </c>
      <c r="F12">
        <v>3</v>
      </c>
      <c r="I12" t="s">
        <v>44</v>
      </c>
      <c r="J12">
        <v>3</v>
      </c>
      <c r="K12">
        <v>2</v>
      </c>
      <c r="L12">
        <v>16</v>
      </c>
      <c r="M12">
        <v>3</v>
      </c>
      <c r="N12">
        <v>3</v>
      </c>
    </row>
    <row r="13" spans="1:14" x14ac:dyDescent="0.45">
      <c r="A13" t="s">
        <v>45</v>
      </c>
      <c r="B13" t="s">
        <v>60</v>
      </c>
      <c r="C13" t="s">
        <v>60</v>
      </c>
      <c r="D13">
        <v>0</v>
      </c>
      <c r="E13" t="s">
        <v>60</v>
      </c>
      <c r="F13" t="s">
        <v>60</v>
      </c>
      <c r="I13" t="s">
        <v>51</v>
      </c>
      <c r="J13">
        <v>19</v>
      </c>
      <c r="K13">
        <v>26</v>
      </c>
      <c r="L13">
        <v>7</v>
      </c>
      <c r="M13">
        <v>23</v>
      </c>
      <c r="N13">
        <v>23</v>
      </c>
    </row>
    <row r="14" spans="1:14" x14ac:dyDescent="0.45">
      <c r="A14" t="s">
        <v>46</v>
      </c>
      <c r="B14">
        <v>3</v>
      </c>
      <c r="C14" t="s">
        <v>60</v>
      </c>
      <c r="D14" t="s">
        <v>47</v>
      </c>
      <c r="E14">
        <v>1</v>
      </c>
      <c r="F14">
        <v>1</v>
      </c>
      <c r="I14" t="s">
        <v>52</v>
      </c>
      <c r="J14">
        <v>7</v>
      </c>
      <c r="K14">
        <v>10</v>
      </c>
      <c r="L14">
        <v>14</v>
      </c>
      <c r="M14">
        <v>9</v>
      </c>
      <c r="N14">
        <v>9</v>
      </c>
    </row>
    <row r="15" spans="1:14" x14ac:dyDescent="0.45">
      <c r="A15" t="s">
        <v>48</v>
      </c>
      <c r="B15" t="s">
        <v>60</v>
      </c>
      <c r="C15">
        <v>2</v>
      </c>
      <c r="D15">
        <v>0</v>
      </c>
      <c r="E15">
        <v>1</v>
      </c>
      <c r="F15">
        <v>1</v>
      </c>
      <c r="I15" t="s">
        <v>56</v>
      </c>
      <c r="J15">
        <v>3</v>
      </c>
      <c r="K15">
        <v>4</v>
      </c>
      <c r="L15">
        <v>9</v>
      </c>
      <c r="M15">
        <v>3</v>
      </c>
      <c r="N15">
        <v>3</v>
      </c>
    </row>
    <row r="16" spans="1:14" x14ac:dyDescent="0.45">
      <c r="A16" t="s">
        <v>49</v>
      </c>
      <c r="B16" t="s">
        <v>60</v>
      </c>
      <c r="C16" t="s">
        <v>47</v>
      </c>
      <c r="D16">
        <v>15</v>
      </c>
      <c r="E16" t="s">
        <v>60</v>
      </c>
      <c r="F16" t="s">
        <v>60</v>
      </c>
    </row>
    <row r="17" spans="1:6" x14ac:dyDescent="0.45">
      <c r="A17" t="s">
        <v>50</v>
      </c>
      <c r="B17" t="s">
        <v>60</v>
      </c>
      <c r="C17" t="s">
        <v>60</v>
      </c>
      <c r="D17">
        <v>0</v>
      </c>
      <c r="E17" t="s">
        <v>60</v>
      </c>
      <c r="F17" t="s">
        <v>60</v>
      </c>
    </row>
    <row r="18" spans="1:6" x14ac:dyDescent="0.45">
      <c r="A18" t="s">
        <v>51</v>
      </c>
      <c r="B18">
        <v>19</v>
      </c>
      <c r="C18">
        <v>26</v>
      </c>
      <c r="D18">
        <v>7</v>
      </c>
      <c r="E18">
        <v>23</v>
      </c>
      <c r="F18">
        <v>23</v>
      </c>
    </row>
    <row r="19" spans="1:6" x14ac:dyDescent="0.45">
      <c r="A19" t="s">
        <v>52</v>
      </c>
      <c r="B19">
        <v>7</v>
      </c>
      <c r="C19">
        <v>10</v>
      </c>
      <c r="D19">
        <v>14</v>
      </c>
      <c r="E19">
        <v>9</v>
      </c>
      <c r="F19">
        <v>9</v>
      </c>
    </row>
    <row r="20" spans="1:6" x14ac:dyDescent="0.45">
      <c r="A20" t="s">
        <v>53</v>
      </c>
      <c r="B20">
        <v>4</v>
      </c>
      <c r="C20">
        <v>5</v>
      </c>
      <c r="D20">
        <v>4</v>
      </c>
      <c r="E20">
        <v>5</v>
      </c>
      <c r="F20">
        <v>5</v>
      </c>
    </row>
    <row r="21" spans="1:6" x14ac:dyDescent="0.45">
      <c r="A21" t="s">
        <v>54</v>
      </c>
      <c r="B21">
        <v>2</v>
      </c>
      <c r="C21">
        <v>4</v>
      </c>
      <c r="D21">
        <v>6</v>
      </c>
      <c r="E21">
        <v>3</v>
      </c>
      <c r="F21">
        <v>3</v>
      </c>
    </row>
    <row r="22" spans="1:6" x14ac:dyDescent="0.45">
      <c r="A22" t="s">
        <v>55</v>
      </c>
      <c r="B22">
        <v>1</v>
      </c>
      <c r="C22">
        <v>1</v>
      </c>
      <c r="D22">
        <v>5</v>
      </c>
      <c r="E22">
        <v>1</v>
      </c>
      <c r="F22">
        <v>1</v>
      </c>
    </row>
    <row r="23" spans="1:6" x14ac:dyDescent="0.45">
      <c r="A23" t="s">
        <v>56</v>
      </c>
      <c r="B23">
        <v>3</v>
      </c>
      <c r="C23">
        <v>4</v>
      </c>
      <c r="D23">
        <v>9</v>
      </c>
      <c r="E23">
        <v>3</v>
      </c>
      <c r="F23">
        <v>3</v>
      </c>
    </row>
    <row r="24" spans="1:6" x14ac:dyDescent="0.45">
      <c r="A24" t="s">
        <v>57</v>
      </c>
      <c r="B24">
        <v>3</v>
      </c>
      <c r="C24">
        <v>3</v>
      </c>
      <c r="D24">
        <v>8</v>
      </c>
      <c r="E24">
        <v>3</v>
      </c>
      <c r="F24">
        <v>3</v>
      </c>
    </row>
    <row r="25" spans="1:6" x14ac:dyDescent="0.45">
      <c r="A25" t="s">
        <v>58</v>
      </c>
      <c r="B25" t="s">
        <v>60</v>
      </c>
      <c r="C25">
        <v>1</v>
      </c>
      <c r="D25" t="s">
        <v>47</v>
      </c>
      <c r="E25">
        <v>1</v>
      </c>
      <c r="F25">
        <v>1</v>
      </c>
    </row>
    <row r="26" spans="1:6" x14ac:dyDescent="0.45">
      <c r="A26" t="s">
        <v>59</v>
      </c>
      <c r="B26">
        <v>4</v>
      </c>
      <c r="C26">
        <v>2</v>
      </c>
      <c r="D26">
        <v>5</v>
      </c>
      <c r="E26">
        <v>3</v>
      </c>
      <c r="F26">
        <v>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I209"/>
  <sheetViews>
    <sheetView topLeftCell="A164" workbookViewId="0">
      <selection activeCell="A168" sqref="A168"/>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22655</v>
      </c>
      <c r="D3">
        <v>151065</v>
      </c>
      <c r="E3">
        <v>173720</v>
      </c>
      <c r="F3">
        <v>86</v>
      </c>
      <c r="G3">
        <v>91</v>
      </c>
      <c r="H3">
        <v>90</v>
      </c>
      <c r="I3">
        <v>6</v>
      </c>
      <c r="J3">
        <v>6</v>
      </c>
      <c r="K3">
        <v>6</v>
      </c>
      <c r="L3">
        <v>71</v>
      </c>
      <c r="M3">
        <v>72</v>
      </c>
      <c r="N3">
        <v>72</v>
      </c>
      <c r="O3">
        <v>11</v>
      </c>
      <c r="P3">
        <v>9</v>
      </c>
      <c r="Q3">
        <v>9</v>
      </c>
      <c r="R3">
        <v>56</v>
      </c>
      <c r="S3">
        <v>60</v>
      </c>
      <c r="T3">
        <v>59</v>
      </c>
      <c r="U3">
        <v>17</v>
      </c>
      <c r="V3">
        <v>27</v>
      </c>
      <c r="W3">
        <v>26</v>
      </c>
      <c r="X3" t="s">
        <v>60</v>
      </c>
      <c r="Y3">
        <v>1</v>
      </c>
      <c r="Z3">
        <v>1</v>
      </c>
      <c r="AA3">
        <v>9</v>
      </c>
      <c r="AB3">
        <v>18</v>
      </c>
      <c r="AC3">
        <v>17</v>
      </c>
      <c r="AD3">
        <v>39</v>
      </c>
      <c r="AE3">
        <v>33</v>
      </c>
      <c r="AF3">
        <v>33</v>
      </c>
      <c r="AG3">
        <v>4</v>
      </c>
      <c r="AH3">
        <v>3</v>
      </c>
      <c r="AI3">
        <v>3</v>
      </c>
      <c r="AJ3">
        <v>15</v>
      </c>
      <c r="AK3">
        <v>19</v>
      </c>
      <c r="AL3">
        <v>19</v>
      </c>
      <c r="AM3">
        <v>11</v>
      </c>
      <c r="AN3">
        <v>6</v>
      </c>
      <c r="AO3">
        <v>7</v>
      </c>
      <c r="AP3">
        <v>3</v>
      </c>
      <c r="AQ3">
        <v>3</v>
      </c>
      <c r="AR3">
        <v>3</v>
      </c>
    </row>
    <row r="4" spans="1:44" x14ac:dyDescent="0.45">
      <c r="A4">
        <v>2</v>
      </c>
      <c r="B4" t="s">
        <v>187</v>
      </c>
      <c r="C4">
        <v>3532</v>
      </c>
      <c r="D4">
        <v>5342</v>
      </c>
      <c r="E4">
        <v>8874</v>
      </c>
      <c r="F4">
        <v>87</v>
      </c>
      <c r="G4">
        <v>85</v>
      </c>
      <c r="H4">
        <v>86</v>
      </c>
      <c r="I4">
        <v>4</v>
      </c>
      <c r="J4">
        <v>3</v>
      </c>
      <c r="K4">
        <v>3</v>
      </c>
      <c r="L4">
        <v>77</v>
      </c>
      <c r="M4">
        <v>73</v>
      </c>
      <c r="N4">
        <v>75</v>
      </c>
      <c r="O4">
        <v>8</v>
      </c>
      <c r="P4">
        <v>8</v>
      </c>
      <c r="Q4">
        <v>8</v>
      </c>
      <c r="R4">
        <v>66</v>
      </c>
      <c r="S4">
        <v>61</v>
      </c>
      <c r="T4">
        <v>63</v>
      </c>
      <c r="U4">
        <v>23</v>
      </c>
      <c r="V4">
        <v>31</v>
      </c>
      <c r="W4">
        <v>28</v>
      </c>
      <c r="X4" t="s">
        <v>60</v>
      </c>
      <c r="Y4">
        <v>1</v>
      </c>
      <c r="Z4">
        <v>1</v>
      </c>
      <c r="AA4">
        <v>12</v>
      </c>
      <c r="AB4">
        <v>19</v>
      </c>
      <c r="AC4">
        <v>16</v>
      </c>
      <c r="AD4">
        <v>43</v>
      </c>
      <c r="AE4">
        <v>30</v>
      </c>
      <c r="AF4">
        <v>35</v>
      </c>
      <c r="AG4">
        <v>4</v>
      </c>
      <c r="AH4">
        <v>3</v>
      </c>
      <c r="AI4">
        <v>4</v>
      </c>
      <c r="AJ4">
        <v>10</v>
      </c>
      <c r="AK4">
        <v>13</v>
      </c>
      <c r="AL4">
        <v>11</v>
      </c>
      <c r="AM4">
        <v>10</v>
      </c>
      <c r="AN4">
        <v>9</v>
      </c>
      <c r="AO4">
        <v>9</v>
      </c>
      <c r="AP4">
        <v>3</v>
      </c>
      <c r="AQ4">
        <v>6</v>
      </c>
      <c r="AR4">
        <v>5</v>
      </c>
    </row>
    <row r="5" spans="1:44" x14ac:dyDescent="0.45">
      <c r="A5">
        <v>2</v>
      </c>
      <c r="B5" t="s">
        <v>188</v>
      </c>
      <c r="C5">
        <v>4694</v>
      </c>
      <c r="D5">
        <v>19152</v>
      </c>
      <c r="E5">
        <v>23846</v>
      </c>
      <c r="F5">
        <v>88</v>
      </c>
      <c r="G5">
        <v>89</v>
      </c>
      <c r="H5">
        <v>89</v>
      </c>
      <c r="I5">
        <v>3</v>
      </c>
      <c r="J5">
        <v>4</v>
      </c>
      <c r="K5">
        <v>4</v>
      </c>
      <c r="L5">
        <v>77</v>
      </c>
      <c r="M5">
        <v>74</v>
      </c>
      <c r="N5">
        <v>75</v>
      </c>
      <c r="O5">
        <v>8</v>
      </c>
      <c r="P5">
        <v>6</v>
      </c>
      <c r="Q5">
        <v>7</v>
      </c>
      <c r="R5">
        <v>65</v>
      </c>
      <c r="S5">
        <v>65</v>
      </c>
      <c r="T5">
        <v>65</v>
      </c>
      <c r="U5">
        <v>23</v>
      </c>
      <c r="V5">
        <v>33</v>
      </c>
      <c r="W5">
        <v>31</v>
      </c>
      <c r="X5">
        <v>1</v>
      </c>
      <c r="Y5">
        <v>2</v>
      </c>
      <c r="Z5">
        <v>1</v>
      </c>
      <c r="AA5">
        <v>11</v>
      </c>
      <c r="AB5">
        <v>20</v>
      </c>
      <c r="AC5">
        <v>18</v>
      </c>
      <c r="AD5">
        <v>42</v>
      </c>
      <c r="AE5">
        <v>32</v>
      </c>
      <c r="AF5">
        <v>34</v>
      </c>
      <c r="AG5">
        <v>4</v>
      </c>
      <c r="AH5">
        <v>3</v>
      </c>
      <c r="AI5">
        <v>3</v>
      </c>
      <c r="AJ5">
        <v>11</v>
      </c>
      <c r="AK5">
        <v>15</v>
      </c>
      <c r="AL5">
        <v>14</v>
      </c>
      <c r="AM5">
        <v>8</v>
      </c>
      <c r="AN5">
        <v>6</v>
      </c>
      <c r="AO5">
        <v>7</v>
      </c>
      <c r="AP5">
        <v>4</v>
      </c>
      <c r="AQ5">
        <v>4</v>
      </c>
      <c r="AR5">
        <v>4</v>
      </c>
    </row>
    <row r="6" spans="1:44" x14ac:dyDescent="0.45">
      <c r="A6">
        <v>2</v>
      </c>
      <c r="B6" t="s">
        <v>189</v>
      </c>
      <c r="C6">
        <v>875</v>
      </c>
      <c r="D6">
        <v>6235</v>
      </c>
      <c r="E6">
        <v>7110</v>
      </c>
      <c r="F6">
        <v>86</v>
      </c>
      <c r="G6">
        <v>91</v>
      </c>
      <c r="H6">
        <v>91</v>
      </c>
      <c r="I6">
        <v>12</v>
      </c>
      <c r="J6">
        <v>9</v>
      </c>
      <c r="K6">
        <v>9</v>
      </c>
      <c r="L6">
        <v>71</v>
      </c>
      <c r="M6">
        <v>77</v>
      </c>
      <c r="N6">
        <v>76</v>
      </c>
      <c r="O6">
        <v>17</v>
      </c>
      <c r="P6">
        <v>11</v>
      </c>
      <c r="Q6">
        <v>12</v>
      </c>
      <c r="R6">
        <v>51</v>
      </c>
      <c r="S6">
        <v>63</v>
      </c>
      <c r="T6">
        <v>61</v>
      </c>
      <c r="U6">
        <v>12</v>
      </c>
      <c r="V6">
        <v>21</v>
      </c>
      <c r="W6">
        <v>20</v>
      </c>
      <c r="X6" t="s">
        <v>60</v>
      </c>
      <c r="Y6">
        <v>1</v>
      </c>
      <c r="Z6">
        <v>1</v>
      </c>
      <c r="AA6">
        <v>11</v>
      </c>
      <c r="AB6">
        <v>19</v>
      </c>
      <c r="AC6">
        <v>18</v>
      </c>
      <c r="AD6">
        <v>39</v>
      </c>
      <c r="AE6">
        <v>42</v>
      </c>
      <c r="AF6">
        <v>41</v>
      </c>
      <c r="AG6">
        <v>4</v>
      </c>
      <c r="AH6">
        <v>3</v>
      </c>
      <c r="AI6">
        <v>3</v>
      </c>
      <c r="AJ6">
        <v>15</v>
      </c>
      <c r="AK6">
        <v>14</v>
      </c>
      <c r="AL6">
        <v>14</v>
      </c>
      <c r="AM6">
        <v>12</v>
      </c>
      <c r="AN6">
        <v>6</v>
      </c>
      <c r="AO6">
        <v>7</v>
      </c>
      <c r="AP6">
        <v>2</v>
      </c>
      <c r="AQ6">
        <v>2</v>
      </c>
      <c r="AR6">
        <v>2</v>
      </c>
    </row>
    <row r="7" spans="1:44" x14ac:dyDescent="0.45">
      <c r="A7">
        <v>2</v>
      </c>
      <c r="B7" t="s">
        <v>190</v>
      </c>
      <c r="C7">
        <v>2090</v>
      </c>
      <c r="D7">
        <v>14277</v>
      </c>
      <c r="E7">
        <v>16367</v>
      </c>
      <c r="F7">
        <v>85</v>
      </c>
      <c r="G7">
        <v>92</v>
      </c>
      <c r="H7">
        <v>91</v>
      </c>
      <c r="I7">
        <v>8</v>
      </c>
      <c r="J7">
        <v>7</v>
      </c>
      <c r="K7">
        <v>7</v>
      </c>
      <c r="L7">
        <v>69</v>
      </c>
      <c r="M7">
        <v>75</v>
      </c>
      <c r="N7">
        <v>74</v>
      </c>
      <c r="O7">
        <v>14</v>
      </c>
      <c r="P7">
        <v>9</v>
      </c>
      <c r="Q7">
        <v>10</v>
      </c>
      <c r="R7">
        <v>50</v>
      </c>
      <c r="S7">
        <v>63</v>
      </c>
      <c r="T7">
        <v>61</v>
      </c>
      <c r="U7">
        <v>11</v>
      </c>
      <c r="V7">
        <v>27</v>
      </c>
      <c r="W7">
        <v>25</v>
      </c>
      <c r="X7" t="s">
        <v>47</v>
      </c>
      <c r="Y7" t="s">
        <v>47</v>
      </c>
      <c r="Z7">
        <v>1</v>
      </c>
      <c r="AA7">
        <v>9</v>
      </c>
      <c r="AB7">
        <v>22</v>
      </c>
      <c r="AC7">
        <v>20</v>
      </c>
      <c r="AD7">
        <v>38</v>
      </c>
      <c r="AE7">
        <v>36</v>
      </c>
      <c r="AF7">
        <v>36</v>
      </c>
      <c r="AG7">
        <v>6</v>
      </c>
      <c r="AH7">
        <v>3</v>
      </c>
      <c r="AI7">
        <v>4</v>
      </c>
      <c r="AJ7">
        <v>17</v>
      </c>
      <c r="AK7">
        <v>17</v>
      </c>
      <c r="AL7">
        <v>17</v>
      </c>
      <c r="AM7">
        <v>11</v>
      </c>
      <c r="AN7">
        <v>6</v>
      </c>
      <c r="AO7">
        <v>7</v>
      </c>
      <c r="AP7">
        <v>3</v>
      </c>
      <c r="AQ7">
        <v>3</v>
      </c>
      <c r="AR7">
        <v>3</v>
      </c>
    </row>
    <row r="8" spans="1:44" x14ac:dyDescent="0.45">
      <c r="A8">
        <v>2</v>
      </c>
      <c r="B8" t="s">
        <v>191</v>
      </c>
      <c r="C8">
        <v>2089</v>
      </c>
      <c r="D8">
        <v>14002</v>
      </c>
      <c r="E8">
        <v>16091</v>
      </c>
      <c r="F8">
        <v>85</v>
      </c>
      <c r="G8">
        <v>91</v>
      </c>
      <c r="H8">
        <v>90</v>
      </c>
      <c r="I8">
        <v>6</v>
      </c>
      <c r="J8">
        <v>7</v>
      </c>
      <c r="K8">
        <v>7</v>
      </c>
      <c r="L8">
        <v>72</v>
      </c>
      <c r="M8">
        <v>74</v>
      </c>
      <c r="N8">
        <v>73</v>
      </c>
      <c r="O8">
        <v>12</v>
      </c>
      <c r="P8">
        <v>9</v>
      </c>
      <c r="Q8">
        <v>10</v>
      </c>
      <c r="R8">
        <v>56</v>
      </c>
      <c r="S8">
        <v>62</v>
      </c>
      <c r="T8">
        <v>61</v>
      </c>
      <c r="U8">
        <v>9</v>
      </c>
      <c r="V8">
        <v>21</v>
      </c>
      <c r="W8">
        <v>20</v>
      </c>
      <c r="X8" t="s">
        <v>60</v>
      </c>
      <c r="Y8">
        <v>1</v>
      </c>
      <c r="Z8">
        <v>1</v>
      </c>
      <c r="AA8">
        <v>8</v>
      </c>
      <c r="AB8">
        <v>18</v>
      </c>
      <c r="AC8">
        <v>16</v>
      </c>
      <c r="AD8">
        <v>47</v>
      </c>
      <c r="AE8">
        <v>40</v>
      </c>
      <c r="AF8">
        <v>41</v>
      </c>
      <c r="AG8">
        <v>4</v>
      </c>
      <c r="AH8">
        <v>3</v>
      </c>
      <c r="AI8">
        <v>3</v>
      </c>
      <c r="AJ8">
        <v>13</v>
      </c>
      <c r="AK8">
        <v>17</v>
      </c>
      <c r="AL8">
        <v>17</v>
      </c>
      <c r="AM8">
        <v>12</v>
      </c>
      <c r="AN8">
        <v>7</v>
      </c>
      <c r="AO8">
        <v>7</v>
      </c>
      <c r="AP8">
        <v>3</v>
      </c>
      <c r="AQ8">
        <v>2</v>
      </c>
      <c r="AR8">
        <v>2</v>
      </c>
    </row>
    <row r="9" spans="1:44" x14ac:dyDescent="0.45">
      <c r="A9">
        <v>2</v>
      </c>
      <c r="B9" t="s">
        <v>192</v>
      </c>
      <c r="C9">
        <v>1263</v>
      </c>
      <c r="D9">
        <v>14705</v>
      </c>
      <c r="E9">
        <v>15968</v>
      </c>
      <c r="F9">
        <v>87</v>
      </c>
      <c r="G9">
        <v>92</v>
      </c>
      <c r="H9">
        <v>92</v>
      </c>
      <c r="I9">
        <v>8</v>
      </c>
      <c r="J9">
        <v>7</v>
      </c>
      <c r="K9">
        <v>7</v>
      </c>
      <c r="L9">
        <v>68</v>
      </c>
      <c r="M9">
        <v>74</v>
      </c>
      <c r="N9">
        <v>74</v>
      </c>
      <c r="O9">
        <v>14</v>
      </c>
      <c r="P9">
        <v>10</v>
      </c>
      <c r="Q9">
        <v>10</v>
      </c>
      <c r="R9">
        <v>50</v>
      </c>
      <c r="S9">
        <v>61</v>
      </c>
      <c r="T9">
        <v>61</v>
      </c>
      <c r="U9">
        <v>13</v>
      </c>
      <c r="V9">
        <v>24</v>
      </c>
      <c r="W9">
        <v>23</v>
      </c>
      <c r="X9" t="s">
        <v>60</v>
      </c>
      <c r="Y9">
        <v>1</v>
      </c>
      <c r="Z9">
        <v>1</v>
      </c>
      <c r="AA9">
        <v>8</v>
      </c>
      <c r="AB9">
        <v>16</v>
      </c>
      <c r="AC9">
        <v>16</v>
      </c>
      <c r="AD9">
        <v>38</v>
      </c>
      <c r="AE9">
        <v>38</v>
      </c>
      <c r="AF9">
        <v>38</v>
      </c>
      <c r="AG9">
        <v>4</v>
      </c>
      <c r="AH9">
        <v>3</v>
      </c>
      <c r="AI9">
        <v>3</v>
      </c>
      <c r="AJ9">
        <v>18</v>
      </c>
      <c r="AK9">
        <v>18</v>
      </c>
      <c r="AL9">
        <v>18</v>
      </c>
      <c r="AM9">
        <v>10</v>
      </c>
      <c r="AN9">
        <v>6</v>
      </c>
      <c r="AO9">
        <v>6</v>
      </c>
      <c r="AP9">
        <v>3</v>
      </c>
      <c r="AQ9">
        <v>2</v>
      </c>
      <c r="AR9">
        <v>2</v>
      </c>
    </row>
    <row r="10" spans="1:44" x14ac:dyDescent="0.45">
      <c r="A10">
        <v>2</v>
      </c>
      <c r="B10" t="s">
        <v>193</v>
      </c>
      <c r="C10">
        <v>2747</v>
      </c>
      <c r="D10">
        <v>15419</v>
      </c>
      <c r="E10">
        <v>18166</v>
      </c>
      <c r="F10">
        <v>84</v>
      </c>
      <c r="G10">
        <v>91</v>
      </c>
      <c r="H10">
        <v>90</v>
      </c>
      <c r="I10">
        <v>6</v>
      </c>
      <c r="J10">
        <v>6</v>
      </c>
      <c r="K10">
        <v>6</v>
      </c>
      <c r="L10">
        <v>70</v>
      </c>
      <c r="M10">
        <v>74</v>
      </c>
      <c r="N10">
        <v>74</v>
      </c>
      <c r="O10">
        <v>11</v>
      </c>
      <c r="P10">
        <v>8</v>
      </c>
      <c r="Q10">
        <v>9</v>
      </c>
      <c r="R10">
        <v>56</v>
      </c>
      <c r="S10">
        <v>63</v>
      </c>
      <c r="T10">
        <v>62</v>
      </c>
      <c r="U10">
        <v>15</v>
      </c>
      <c r="V10">
        <v>27</v>
      </c>
      <c r="W10">
        <v>25</v>
      </c>
      <c r="X10" t="s">
        <v>60</v>
      </c>
      <c r="Y10">
        <v>1</v>
      </c>
      <c r="Z10">
        <v>1</v>
      </c>
      <c r="AA10">
        <v>8</v>
      </c>
      <c r="AB10">
        <v>18</v>
      </c>
      <c r="AC10">
        <v>16</v>
      </c>
      <c r="AD10">
        <v>40</v>
      </c>
      <c r="AE10">
        <v>36</v>
      </c>
      <c r="AF10">
        <v>37</v>
      </c>
      <c r="AG10">
        <v>4</v>
      </c>
      <c r="AH10">
        <v>3</v>
      </c>
      <c r="AI10">
        <v>3</v>
      </c>
      <c r="AJ10">
        <v>14</v>
      </c>
      <c r="AK10">
        <v>16</v>
      </c>
      <c r="AL10">
        <v>16</v>
      </c>
      <c r="AM10">
        <v>12</v>
      </c>
      <c r="AN10">
        <v>6</v>
      </c>
      <c r="AO10">
        <v>7</v>
      </c>
      <c r="AP10">
        <v>3</v>
      </c>
      <c r="AQ10">
        <v>3</v>
      </c>
      <c r="AR10">
        <v>3</v>
      </c>
    </row>
    <row r="11" spans="1:44" x14ac:dyDescent="0.45">
      <c r="A11">
        <v>2</v>
      </c>
      <c r="B11" t="s">
        <v>194</v>
      </c>
      <c r="C11">
        <v>1756</v>
      </c>
      <c r="D11">
        <v>20287</v>
      </c>
      <c r="E11">
        <v>22043</v>
      </c>
      <c r="F11">
        <v>87</v>
      </c>
      <c r="G11">
        <v>91</v>
      </c>
      <c r="H11">
        <v>91</v>
      </c>
      <c r="I11">
        <v>5</v>
      </c>
      <c r="J11">
        <v>6</v>
      </c>
      <c r="K11">
        <v>6</v>
      </c>
      <c r="L11">
        <v>64</v>
      </c>
      <c r="M11">
        <v>70</v>
      </c>
      <c r="N11">
        <v>70</v>
      </c>
      <c r="O11">
        <v>10</v>
      </c>
      <c r="P11">
        <v>8</v>
      </c>
      <c r="Q11">
        <v>8</v>
      </c>
      <c r="R11">
        <v>50</v>
      </c>
      <c r="S11">
        <v>60</v>
      </c>
      <c r="T11">
        <v>59</v>
      </c>
      <c r="U11">
        <v>16</v>
      </c>
      <c r="V11">
        <v>29</v>
      </c>
      <c r="W11">
        <v>28</v>
      </c>
      <c r="X11" t="s">
        <v>60</v>
      </c>
      <c r="Y11">
        <v>1</v>
      </c>
      <c r="Z11">
        <v>1</v>
      </c>
      <c r="AA11">
        <v>8</v>
      </c>
      <c r="AB11">
        <v>17</v>
      </c>
      <c r="AC11">
        <v>16</v>
      </c>
      <c r="AD11">
        <v>35</v>
      </c>
      <c r="AE11">
        <v>31</v>
      </c>
      <c r="AF11">
        <v>31</v>
      </c>
      <c r="AG11">
        <v>4</v>
      </c>
      <c r="AH11">
        <v>2</v>
      </c>
      <c r="AI11">
        <v>2</v>
      </c>
      <c r="AJ11">
        <v>23</v>
      </c>
      <c r="AK11">
        <v>21</v>
      </c>
      <c r="AL11">
        <v>21</v>
      </c>
      <c r="AM11">
        <v>11</v>
      </c>
      <c r="AN11">
        <v>6</v>
      </c>
      <c r="AO11">
        <v>6</v>
      </c>
      <c r="AP11">
        <v>2</v>
      </c>
      <c r="AQ11">
        <v>3</v>
      </c>
      <c r="AR11">
        <v>3</v>
      </c>
    </row>
    <row r="12" spans="1:44" x14ac:dyDescent="0.45">
      <c r="A12">
        <v>2</v>
      </c>
      <c r="B12" t="s">
        <v>195</v>
      </c>
      <c r="C12">
        <v>2225</v>
      </c>
      <c r="D12">
        <v>25668</v>
      </c>
      <c r="E12">
        <v>27893</v>
      </c>
      <c r="F12">
        <v>86</v>
      </c>
      <c r="G12">
        <v>91</v>
      </c>
      <c r="H12">
        <v>91</v>
      </c>
      <c r="I12">
        <v>5</v>
      </c>
      <c r="J12">
        <v>5</v>
      </c>
      <c r="K12">
        <v>5</v>
      </c>
      <c r="L12">
        <v>63</v>
      </c>
      <c r="M12">
        <v>68</v>
      </c>
      <c r="N12">
        <v>68</v>
      </c>
      <c r="O12">
        <v>12</v>
      </c>
      <c r="P12">
        <v>9</v>
      </c>
      <c r="Q12">
        <v>9</v>
      </c>
      <c r="R12">
        <v>46</v>
      </c>
      <c r="S12">
        <v>56</v>
      </c>
      <c r="T12">
        <v>55</v>
      </c>
      <c r="U12">
        <v>18</v>
      </c>
      <c r="V12">
        <v>31</v>
      </c>
      <c r="W12">
        <v>30</v>
      </c>
      <c r="X12" t="s">
        <v>60</v>
      </c>
      <c r="Y12">
        <v>2</v>
      </c>
      <c r="Z12">
        <v>2</v>
      </c>
      <c r="AA12">
        <v>8</v>
      </c>
      <c r="AB12">
        <v>18</v>
      </c>
      <c r="AC12">
        <v>17</v>
      </c>
      <c r="AD12">
        <v>28</v>
      </c>
      <c r="AE12">
        <v>25</v>
      </c>
      <c r="AF12">
        <v>25</v>
      </c>
      <c r="AG12">
        <v>5</v>
      </c>
      <c r="AH12">
        <v>3</v>
      </c>
      <c r="AI12">
        <v>4</v>
      </c>
      <c r="AJ12">
        <v>24</v>
      </c>
      <c r="AK12">
        <v>23</v>
      </c>
      <c r="AL12">
        <v>23</v>
      </c>
      <c r="AM12">
        <v>11</v>
      </c>
      <c r="AN12">
        <v>6</v>
      </c>
      <c r="AO12">
        <v>7</v>
      </c>
      <c r="AP12">
        <v>3</v>
      </c>
      <c r="AQ12">
        <v>3</v>
      </c>
      <c r="AR12">
        <v>3</v>
      </c>
    </row>
    <row r="13" spans="1:44" x14ac:dyDescent="0.45">
      <c r="A13">
        <v>2</v>
      </c>
      <c r="B13" t="s">
        <v>196</v>
      </c>
      <c r="C13">
        <v>1384</v>
      </c>
      <c r="D13">
        <v>15978</v>
      </c>
      <c r="E13">
        <v>17362</v>
      </c>
      <c r="F13">
        <v>86</v>
      </c>
      <c r="G13">
        <v>90</v>
      </c>
      <c r="H13">
        <v>90</v>
      </c>
      <c r="I13">
        <v>6</v>
      </c>
      <c r="J13">
        <v>6</v>
      </c>
      <c r="K13">
        <v>6</v>
      </c>
      <c r="L13">
        <v>61</v>
      </c>
      <c r="M13">
        <v>64</v>
      </c>
      <c r="N13">
        <v>64</v>
      </c>
      <c r="O13">
        <v>14</v>
      </c>
      <c r="P13">
        <v>10</v>
      </c>
      <c r="Q13">
        <v>10</v>
      </c>
      <c r="R13">
        <v>40</v>
      </c>
      <c r="S13">
        <v>50</v>
      </c>
      <c r="T13">
        <v>49</v>
      </c>
      <c r="U13">
        <v>12</v>
      </c>
      <c r="V13">
        <v>24</v>
      </c>
      <c r="W13">
        <v>23</v>
      </c>
      <c r="X13">
        <v>1</v>
      </c>
      <c r="Y13">
        <v>1</v>
      </c>
      <c r="Z13">
        <v>1</v>
      </c>
      <c r="AA13">
        <v>7</v>
      </c>
      <c r="AB13">
        <v>16</v>
      </c>
      <c r="AC13">
        <v>16</v>
      </c>
      <c r="AD13">
        <v>28</v>
      </c>
      <c r="AE13">
        <v>26</v>
      </c>
      <c r="AF13">
        <v>26</v>
      </c>
      <c r="AG13">
        <v>7</v>
      </c>
      <c r="AH13">
        <v>4</v>
      </c>
      <c r="AI13">
        <v>4</v>
      </c>
      <c r="AJ13">
        <v>25</v>
      </c>
      <c r="AK13">
        <v>26</v>
      </c>
      <c r="AL13">
        <v>26</v>
      </c>
      <c r="AM13">
        <v>12</v>
      </c>
      <c r="AN13">
        <v>7</v>
      </c>
      <c r="AO13">
        <v>8</v>
      </c>
      <c r="AP13">
        <v>2</v>
      </c>
      <c r="AQ13">
        <v>3</v>
      </c>
      <c r="AR13">
        <v>3</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392</v>
      </c>
      <c r="D15">
        <v>592</v>
      </c>
      <c r="E15">
        <v>984</v>
      </c>
      <c r="F15">
        <v>86</v>
      </c>
      <c r="G15">
        <v>83</v>
      </c>
      <c r="H15">
        <v>85</v>
      </c>
      <c r="I15">
        <v>4</v>
      </c>
      <c r="J15">
        <v>1</v>
      </c>
      <c r="K15">
        <v>2</v>
      </c>
      <c r="L15">
        <v>73</v>
      </c>
      <c r="M15">
        <v>67</v>
      </c>
      <c r="N15">
        <v>69</v>
      </c>
      <c r="O15">
        <v>10</v>
      </c>
      <c r="P15">
        <v>10</v>
      </c>
      <c r="Q15">
        <v>10</v>
      </c>
      <c r="R15">
        <v>62</v>
      </c>
      <c r="S15">
        <v>55</v>
      </c>
      <c r="T15">
        <v>58</v>
      </c>
      <c r="U15">
        <v>19</v>
      </c>
      <c r="V15">
        <v>28</v>
      </c>
      <c r="W15">
        <v>24</v>
      </c>
      <c r="X15" t="s">
        <v>47</v>
      </c>
      <c r="Y15" t="s">
        <v>47</v>
      </c>
      <c r="Z15">
        <v>1</v>
      </c>
      <c r="AA15">
        <v>10</v>
      </c>
      <c r="AB15">
        <v>17</v>
      </c>
      <c r="AC15">
        <v>14</v>
      </c>
      <c r="AD15">
        <v>43</v>
      </c>
      <c r="AE15">
        <v>27</v>
      </c>
      <c r="AF15">
        <v>33</v>
      </c>
      <c r="AG15">
        <v>1</v>
      </c>
      <c r="AH15">
        <v>2</v>
      </c>
      <c r="AI15">
        <v>2</v>
      </c>
      <c r="AJ15">
        <v>13</v>
      </c>
      <c r="AK15">
        <v>16</v>
      </c>
      <c r="AL15">
        <v>15</v>
      </c>
      <c r="AM15">
        <v>8</v>
      </c>
      <c r="AN15">
        <v>10</v>
      </c>
      <c r="AO15">
        <v>9</v>
      </c>
      <c r="AP15">
        <v>5</v>
      </c>
      <c r="AQ15">
        <v>7</v>
      </c>
      <c r="AR15">
        <v>6</v>
      </c>
    </row>
    <row r="16" spans="1:44" x14ac:dyDescent="0.45">
      <c r="A16">
        <v>3</v>
      </c>
      <c r="B16">
        <v>203</v>
      </c>
      <c r="C16">
        <v>309</v>
      </c>
      <c r="D16">
        <v>468</v>
      </c>
      <c r="E16">
        <v>777</v>
      </c>
      <c r="F16">
        <v>90</v>
      </c>
      <c r="G16">
        <v>87</v>
      </c>
      <c r="H16">
        <v>88</v>
      </c>
      <c r="I16">
        <v>6</v>
      </c>
      <c r="J16">
        <v>6</v>
      </c>
      <c r="K16">
        <v>6</v>
      </c>
      <c r="L16">
        <v>78</v>
      </c>
      <c r="M16">
        <v>73</v>
      </c>
      <c r="N16">
        <v>75</v>
      </c>
      <c r="O16">
        <v>13</v>
      </c>
      <c r="P16">
        <v>11</v>
      </c>
      <c r="Q16">
        <v>12</v>
      </c>
      <c r="R16">
        <v>60</v>
      </c>
      <c r="S16">
        <v>56</v>
      </c>
      <c r="T16">
        <v>58</v>
      </c>
      <c r="U16">
        <v>17</v>
      </c>
      <c r="V16">
        <v>17</v>
      </c>
      <c r="W16">
        <v>17</v>
      </c>
      <c r="X16" t="s">
        <v>47</v>
      </c>
      <c r="Y16" t="s">
        <v>47</v>
      </c>
      <c r="Z16" t="s">
        <v>47</v>
      </c>
      <c r="AA16">
        <v>6</v>
      </c>
      <c r="AB16">
        <v>7</v>
      </c>
      <c r="AC16">
        <v>7</v>
      </c>
      <c r="AD16">
        <v>42</v>
      </c>
      <c r="AE16">
        <v>40</v>
      </c>
      <c r="AF16">
        <v>41</v>
      </c>
      <c r="AG16">
        <v>5</v>
      </c>
      <c r="AH16">
        <v>6</v>
      </c>
      <c r="AI16">
        <v>6</v>
      </c>
      <c r="AJ16">
        <v>12</v>
      </c>
      <c r="AK16">
        <v>14</v>
      </c>
      <c r="AL16">
        <v>13</v>
      </c>
      <c r="AM16">
        <v>7</v>
      </c>
      <c r="AN16">
        <v>9</v>
      </c>
      <c r="AO16">
        <v>8</v>
      </c>
      <c r="AP16">
        <v>3</v>
      </c>
      <c r="AQ16">
        <v>5</v>
      </c>
      <c r="AR16">
        <v>4</v>
      </c>
    </row>
    <row r="17" spans="1:44" x14ac:dyDescent="0.45">
      <c r="A17">
        <v>3</v>
      </c>
      <c r="B17">
        <v>204</v>
      </c>
      <c r="C17">
        <v>281</v>
      </c>
      <c r="D17">
        <v>394</v>
      </c>
      <c r="E17">
        <v>675</v>
      </c>
      <c r="F17">
        <v>87</v>
      </c>
      <c r="G17">
        <v>82</v>
      </c>
      <c r="H17">
        <v>84</v>
      </c>
      <c r="I17">
        <v>2</v>
      </c>
      <c r="J17">
        <v>2</v>
      </c>
      <c r="K17">
        <v>2</v>
      </c>
      <c r="L17">
        <v>78</v>
      </c>
      <c r="M17">
        <v>72</v>
      </c>
      <c r="N17">
        <v>74</v>
      </c>
      <c r="O17" t="s">
        <v>47</v>
      </c>
      <c r="P17" t="s">
        <v>47</v>
      </c>
      <c r="Q17">
        <v>7</v>
      </c>
      <c r="R17">
        <v>72</v>
      </c>
      <c r="S17">
        <v>61</v>
      </c>
      <c r="T17">
        <v>65</v>
      </c>
      <c r="U17">
        <v>21</v>
      </c>
      <c r="V17">
        <v>33</v>
      </c>
      <c r="W17">
        <v>28</v>
      </c>
      <c r="X17">
        <v>1</v>
      </c>
      <c r="Y17">
        <v>2</v>
      </c>
      <c r="Z17">
        <v>1</v>
      </c>
      <c r="AA17">
        <v>12</v>
      </c>
      <c r="AB17">
        <v>17</v>
      </c>
      <c r="AC17">
        <v>15</v>
      </c>
      <c r="AD17">
        <v>50</v>
      </c>
      <c r="AE17">
        <v>27</v>
      </c>
      <c r="AF17">
        <v>37</v>
      </c>
      <c r="AG17" t="s">
        <v>47</v>
      </c>
      <c r="AH17" t="s">
        <v>47</v>
      </c>
      <c r="AI17">
        <v>2</v>
      </c>
      <c r="AJ17">
        <v>9</v>
      </c>
      <c r="AK17">
        <v>10</v>
      </c>
      <c r="AL17">
        <v>9</v>
      </c>
      <c r="AM17">
        <v>10</v>
      </c>
      <c r="AN17">
        <v>10</v>
      </c>
      <c r="AO17">
        <v>10</v>
      </c>
      <c r="AP17">
        <v>3</v>
      </c>
      <c r="AQ17">
        <v>8</v>
      </c>
      <c r="AR17">
        <v>6</v>
      </c>
    </row>
    <row r="18" spans="1:44" x14ac:dyDescent="0.45">
      <c r="A18">
        <v>3</v>
      </c>
      <c r="B18">
        <v>205</v>
      </c>
      <c r="C18">
        <v>223</v>
      </c>
      <c r="D18">
        <v>434</v>
      </c>
      <c r="E18">
        <v>657</v>
      </c>
      <c r="F18">
        <v>90</v>
      </c>
      <c r="G18">
        <v>88</v>
      </c>
      <c r="H18">
        <v>88</v>
      </c>
      <c r="I18">
        <v>1</v>
      </c>
      <c r="J18">
        <v>2</v>
      </c>
      <c r="K18">
        <v>2</v>
      </c>
      <c r="L18">
        <v>83</v>
      </c>
      <c r="M18">
        <v>78</v>
      </c>
      <c r="N18">
        <v>79</v>
      </c>
      <c r="O18">
        <v>5</v>
      </c>
      <c r="P18">
        <v>5</v>
      </c>
      <c r="Q18">
        <v>5</v>
      </c>
      <c r="R18">
        <v>68</v>
      </c>
      <c r="S18">
        <v>66</v>
      </c>
      <c r="T18">
        <v>66</v>
      </c>
      <c r="U18">
        <v>19</v>
      </c>
      <c r="V18">
        <v>40</v>
      </c>
      <c r="W18">
        <v>33</v>
      </c>
      <c r="X18" t="s">
        <v>47</v>
      </c>
      <c r="Y18" t="s">
        <v>47</v>
      </c>
      <c r="Z18">
        <v>2</v>
      </c>
      <c r="AA18">
        <v>9</v>
      </c>
      <c r="AB18">
        <v>29</v>
      </c>
      <c r="AC18">
        <v>22</v>
      </c>
      <c r="AD18">
        <v>49</v>
      </c>
      <c r="AE18">
        <v>26</v>
      </c>
      <c r="AF18">
        <v>34</v>
      </c>
      <c r="AG18">
        <v>9</v>
      </c>
      <c r="AH18">
        <v>7</v>
      </c>
      <c r="AI18">
        <v>8</v>
      </c>
      <c r="AJ18">
        <v>7</v>
      </c>
      <c r="AK18">
        <v>10</v>
      </c>
      <c r="AL18">
        <v>9</v>
      </c>
      <c r="AM18">
        <v>6</v>
      </c>
      <c r="AN18">
        <v>9</v>
      </c>
      <c r="AO18">
        <v>8</v>
      </c>
      <c r="AP18">
        <v>4</v>
      </c>
      <c r="AQ18">
        <v>4</v>
      </c>
      <c r="AR18">
        <v>4</v>
      </c>
    </row>
    <row r="19" spans="1:44" x14ac:dyDescent="0.45">
      <c r="A19">
        <v>3</v>
      </c>
      <c r="B19">
        <v>206</v>
      </c>
      <c r="C19">
        <v>119</v>
      </c>
      <c r="D19">
        <v>159</v>
      </c>
      <c r="E19">
        <v>278</v>
      </c>
      <c r="F19">
        <v>86</v>
      </c>
      <c r="G19">
        <v>86</v>
      </c>
      <c r="H19">
        <v>86</v>
      </c>
      <c r="I19">
        <v>3</v>
      </c>
      <c r="J19">
        <v>5</v>
      </c>
      <c r="K19">
        <v>4</v>
      </c>
      <c r="L19">
        <v>74</v>
      </c>
      <c r="M19">
        <v>71</v>
      </c>
      <c r="N19">
        <v>72</v>
      </c>
      <c r="O19">
        <v>5</v>
      </c>
      <c r="P19">
        <v>4</v>
      </c>
      <c r="Q19">
        <v>4</v>
      </c>
      <c r="R19">
        <v>63</v>
      </c>
      <c r="S19">
        <v>63</v>
      </c>
      <c r="T19">
        <v>63</v>
      </c>
      <c r="U19">
        <v>14</v>
      </c>
      <c r="V19">
        <v>27</v>
      </c>
      <c r="W19">
        <v>22</v>
      </c>
      <c r="X19">
        <v>0</v>
      </c>
      <c r="Y19">
        <v>0</v>
      </c>
      <c r="Z19">
        <v>0</v>
      </c>
      <c r="AA19" t="s">
        <v>47</v>
      </c>
      <c r="AB19" t="s">
        <v>47</v>
      </c>
      <c r="AC19">
        <v>9</v>
      </c>
      <c r="AD19">
        <v>49</v>
      </c>
      <c r="AE19">
        <v>36</v>
      </c>
      <c r="AF19">
        <v>41</v>
      </c>
      <c r="AG19">
        <v>6</v>
      </c>
      <c r="AH19">
        <v>4</v>
      </c>
      <c r="AI19">
        <v>5</v>
      </c>
      <c r="AJ19">
        <v>12</v>
      </c>
      <c r="AK19">
        <v>14</v>
      </c>
      <c r="AL19">
        <v>13</v>
      </c>
      <c r="AM19">
        <v>12</v>
      </c>
      <c r="AN19">
        <v>8</v>
      </c>
      <c r="AO19">
        <v>10</v>
      </c>
      <c r="AP19">
        <v>3</v>
      </c>
      <c r="AQ19">
        <v>6</v>
      </c>
      <c r="AR19">
        <v>5</v>
      </c>
    </row>
    <row r="20" spans="1:44" x14ac:dyDescent="0.45">
      <c r="A20">
        <v>3</v>
      </c>
      <c r="B20">
        <v>207</v>
      </c>
      <c r="C20">
        <v>90</v>
      </c>
      <c r="D20">
        <v>221</v>
      </c>
      <c r="E20">
        <v>311</v>
      </c>
      <c r="F20">
        <v>92</v>
      </c>
      <c r="G20">
        <v>92</v>
      </c>
      <c r="H20">
        <v>92</v>
      </c>
      <c r="I20" t="s">
        <v>47</v>
      </c>
      <c r="J20" t="s">
        <v>47</v>
      </c>
      <c r="K20">
        <v>2</v>
      </c>
      <c r="L20">
        <v>86</v>
      </c>
      <c r="M20">
        <v>83</v>
      </c>
      <c r="N20">
        <v>84</v>
      </c>
      <c r="O20" t="s">
        <v>47</v>
      </c>
      <c r="P20" t="s">
        <v>47</v>
      </c>
      <c r="Q20">
        <v>2</v>
      </c>
      <c r="R20">
        <v>74</v>
      </c>
      <c r="S20">
        <v>76</v>
      </c>
      <c r="T20">
        <v>76</v>
      </c>
      <c r="U20">
        <v>44</v>
      </c>
      <c r="V20">
        <v>67</v>
      </c>
      <c r="W20">
        <v>60</v>
      </c>
      <c r="X20">
        <v>0</v>
      </c>
      <c r="Y20">
        <v>6</v>
      </c>
      <c r="Z20">
        <v>5</v>
      </c>
      <c r="AA20">
        <v>32</v>
      </c>
      <c r="AB20">
        <v>46</v>
      </c>
      <c r="AC20">
        <v>42</v>
      </c>
      <c r="AD20">
        <v>30</v>
      </c>
      <c r="AE20">
        <v>10</v>
      </c>
      <c r="AF20">
        <v>15</v>
      </c>
      <c r="AG20" t="s">
        <v>47</v>
      </c>
      <c r="AH20" t="s">
        <v>47</v>
      </c>
      <c r="AI20">
        <v>6</v>
      </c>
      <c r="AJ20">
        <v>7</v>
      </c>
      <c r="AK20">
        <v>9</v>
      </c>
      <c r="AL20">
        <v>8</v>
      </c>
      <c r="AM20" t="s">
        <v>47</v>
      </c>
      <c r="AN20" t="s">
        <v>47</v>
      </c>
      <c r="AO20">
        <v>4</v>
      </c>
      <c r="AP20" t="s">
        <v>47</v>
      </c>
      <c r="AQ20" t="s">
        <v>47</v>
      </c>
      <c r="AR20">
        <v>4</v>
      </c>
    </row>
    <row r="21" spans="1:44" x14ac:dyDescent="0.45">
      <c r="A21">
        <v>3</v>
      </c>
      <c r="B21">
        <v>208</v>
      </c>
      <c r="C21">
        <v>204</v>
      </c>
      <c r="D21">
        <v>362</v>
      </c>
      <c r="E21">
        <v>566</v>
      </c>
      <c r="F21">
        <v>87</v>
      </c>
      <c r="G21">
        <v>89</v>
      </c>
      <c r="H21">
        <v>88</v>
      </c>
      <c r="I21">
        <v>7</v>
      </c>
      <c r="J21">
        <v>5</v>
      </c>
      <c r="K21">
        <v>6</v>
      </c>
      <c r="L21">
        <v>75</v>
      </c>
      <c r="M21">
        <v>76</v>
      </c>
      <c r="N21">
        <v>76</v>
      </c>
      <c r="O21">
        <v>10</v>
      </c>
      <c r="P21">
        <v>8</v>
      </c>
      <c r="Q21">
        <v>9</v>
      </c>
      <c r="R21">
        <v>62</v>
      </c>
      <c r="S21">
        <v>66</v>
      </c>
      <c r="T21">
        <v>65</v>
      </c>
      <c r="U21">
        <v>18</v>
      </c>
      <c r="V21">
        <v>22</v>
      </c>
      <c r="W21">
        <v>21</v>
      </c>
      <c r="X21" t="s">
        <v>47</v>
      </c>
      <c r="Y21" t="s">
        <v>47</v>
      </c>
      <c r="Z21" t="s">
        <v>47</v>
      </c>
      <c r="AA21">
        <v>7</v>
      </c>
      <c r="AB21">
        <v>12</v>
      </c>
      <c r="AC21">
        <v>10</v>
      </c>
      <c r="AD21">
        <v>44</v>
      </c>
      <c r="AE21">
        <v>44</v>
      </c>
      <c r="AF21">
        <v>44</v>
      </c>
      <c r="AG21">
        <v>2</v>
      </c>
      <c r="AH21">
        <v>2</v>
      </c>
      <c r="AI21">
        <v>2</v>
      </c>
      <c r="AJ21">
        <v>12</v>
      </c>
      <c r="AK21">
        <v>13</v>
      </c>
      <c r="AL21">
        <v>13</v>
      </c>
      <c r="AM21">
        <v>11</v>
      </c>
      <c r="AN21">
        <v>7</v>
      </c>
      <c r="AO21">
        <v>8</v>
      </c>
      <c r="AP21">
        <v>2</v>
      </c>
      <c r="AQ21">
        <v>4</v>
      </c>
      <c r="AR21">
        <v>3</v>
      </c>
    </row>
    <row r="22" spans="1:44" x14ac:dyDescent="0.45">
      <c r="A22">
        <v>3</v>
      </c>
      <c r="B22">
        <v>209</v>
      </c>
      <c r="C22">
        <v>159</v>
      </c>
      <c r="D22">
        <v>435</v>
      </c>
      <c r="E22">
        <v>594</v>
      </c>
      <c r="F22">
        <v>88</v>
      </c>
      <c r="G22">
        <v>84</v>
      </c>
      <c r="H22">
        <v>85</v>
      </c>
      <c r="I22">
        <v>6</v>
      </c>
      <c r="J22">
        <v>4</v>
      </c>
      <c r="K22">
        <v>4</v>
      </c>
      <c r="L22">
        <v>72</v>
      </c>
      <c r="M22">
        <v>69</v>
      </c>
      <c r="N22">
        <v>70</v>
      </c>
      <c r="O22">
        <v>13</v>
      </c>
      <c r="P22">
        <v>10</v>
      </c>
      <c r="Q22">
        <v>11</v>
      </c>
      <c r="R22">
        <v>51</v>
      </c>
      <c r="S22">
        <v>56</v>
      </c>
      <c r="T22">
        <v>55</v>
      </c>
      <c r="U22">
        <v>17</v>
      </c>
      <c r="V22">
        <v>26</v>
      </c>
      <c r="W22">
        <v>23</v>
      </c>
      <c r="X22" t="s">
        <v>47</v>
      </c>
      <c r="Y22" t="s">
        <v>47</v>
      </c>
      <c r="Z22">
        <v>1</v>
      </c>
      <c r="AA22">
        <v>6</v>
      </c>
      <c r="AB22">
        <v>12</v>
      </c>
      <c r="AC22">
        <v>10</v>
      </c>
      <c r="AD22">
        <v>34</v>
      </c>
      <c r="AE22">
        <v>30</v>
      </c>
      <c r="AF22">
        <v>31</v>
      </c>
      <c r="AG22">
        <v>9</v>
      </c>
      <c r="AH22">
        <v>3</v>
      </c>
      <c r="AI22">
        <v>5</v>
      </c>
      <c r="AJ22">
        <v>16</v>
      </c>
      <c r="AK22">
        <v>16</v>
      </c>
      <c r="AL22">
        <v>16</v>
      </c>
      <c r="AM22">
        <v>9</v>
      </c>
      <c r="AN22">
        <v>10</v>
      </c>
      <c r="AO22">
        <v>10</v>
      </c>
      <c r="AP22">
        <v>3</v>
      </c>
      <c r="AQ22">
        <v>6</v>
      </c>
      <c r="AR22">
        <v>5</v>
      </c>
    </row>
    <row r="23" spans="1:44" x14ac:dyDescent="0.45">
      <c r="A23">
        <v>3</v>
      </c>
      <c r="B23">
        <v>210</v>
      </c>
      <c r="C23">
        <v>237</v>
      </c>
      <c r="D23">
        <v>380</v>
      </c>
      <c r="E23">
        <v>617</v>
      </c>
      <c r="F23">
        <v>84</v>
      </c>
      <c r="G23">
        <v>86</v>
      </c>
      <c r="H23">
        <v>85</v>
      </c>
      <c r="I23">
        <v>4</v>
      </c>
      <c r="J23">
        <v>6</v>
      </c>
      <c r="K23">
        <v>5</v>
      </c>
      <c r="L23">
        <v>72</v>
      </c>
      <c r="M23">
        <v>71</v>
      </c>
      <c r="N23">
        <v>71</v>
      </c>
      <c r="O23">
        <v>11</v>
      </c>
      <c r="P23">
        <v>10</v>
      </c>
      <c r="Q23">
        <v>11</v>
      </c>
      <c r="R23">
        <v>59</v>
      </c>
      <c r="S23">
        <v>58</v>
      </c>
      <c r="T23">
        <v>59</v>
      </c>
      <c r="U23">
        <v>23</v>
      </c>
      <c r="V23">
        <v>30</v>
      </c>
      <c r="W23">
        <v>27</v>
      </c>
      <c r="X23" t="s">
        <v>47</v>
      </c>
      <c r="Y23" t="s">
        <v>47</v>
      </c>
      <c r="Z23">
        <v>1</v>
      </c>
      <c r="AA23">
        <v>9</v>
      </c>
      <c r="AB23">
        <v>17</v>
      </c>
      <c r="AC23">
        <v>14</v>
      </c>
      <c r="AD23">
        <v>36</v>
      </c>
      <c r="AE23">
        <v>28</v>
      </c>
      <c r="AF23">
        <v>31</v>
      </c>
      <c r="AG23">
        <v>3</v>
      </c>
      <c r="AH23">
        <v>2</v>
      </c>
      <c r="AI23">
        <v>2</v>
      </c>
      <c r="AJ23">
        <v>12</v>
      </c>
      <c r="AK23">
        <v>16</v>
      </c>
      <c r="AL23">
        <v>14</v>
      </c>
      <c r="AM23">
        <v>14</v>
      </c>
      <c r="AN23">
        <v>10</v>
      </c>
      <c r="AO23">
        <v>12</v>
      </c>
      <c r="AP23">
        <v>2</v>
      </c>
      <c r="AQ23">
        <v>4</v>
      </c>
      <c r="AR23">
        <v>3</v>
      </c>
    </row>
    <row r="24" spans="1:44" x14ac:dyDescent="0.45">
      <c r="A24">
        <v>3</v>
      </c>
      <c r="B24">
        <v>211</v>
      </c>
      <c r="C24">
        <v>604</v>
      </c>
      <c r="D24">
        <v>342</v>
      </c>
      <c r="E24">
        <v>946</v>
      </c>
      <c r="F24">
        <v>88</v>
      </c>
      <c r="G24">
        <v>84</v>
      </c>
      <c r="H24">
        <v>86</v>
      </c>
      <c r="I24">
        <v>8</v>
      </c>
      <c r="J24">
        <v>6</v>
      </c>
      <c r="K24">
        <v>7</v>
      </c>
      <c r="L24">
        <v>80</v>
      </c>
      <c r="M24">
        <v>76</v>
      </c>
      <c r="N24">
        <v>78</v>
      </c>
      <c r="O24">
        <v>6</v>
      </c>
      <c r="P24">
        <v>6</v>
      </c>
      <c r="Q24">
        <v>6</v>
      </c>
      <c r="R24">
        <v>71</v>
      </c>
      <c r="S24">
        <v>68</v>
      </c>
      <c r="T24">
        <v>70</v>
      </c>
      <c r="U24">
        <v>27</v>
      </c>
      <c r="V24">
        <v>29</v>
      </c>
      <c r="W24">
        <v>28</v>
      </c>
      <c r="X24" t="s">
        <v>60</v>
      </c>
      <c r="Y24">
        <v>1</v>
      </c>
      <c r="Z24">
        <v>1</v>
      </c>
      <c r="AA24">
        <v>12</v>
      </c>
      <c r="AB24">
        <v>13</v>
      </c>
      <c r="AC24">
        <v>12</v>
      </c>
      <c r="AD24">
        <v>44</v>
      </c>
      <c r="AE24">
        <v>39</v>
      </c>
      <c r="AF24">
        <v>42</v>
      </c>
      <c r="AG24">
        <v>3</v>
      </c>
      <c r="AH24">
        <v>3</v>
      </c>
      <c r="AI24">
        <v>3</v>
      </c>
      <c r="AJ24">
        <v>8</v>
      </c>
      <c r="AK24">
        <v>8</v>
      </c>
      <c r="AL24">
        <v>8</v>
      </c>
      <c r="AM24">
        <v>10</v>
      </c>
      <c r="AN24">
        <v>10</v>
      </c>
      <c r="AO24">
        <v>10</v>
      </c>
      <c r="AP24">
        <v>2</v>
      </c>
      <c r="AQ24">
        <v>6</v>
      </c>
      <c r="AR24">
        <v>3</v>
      </c>
    </row>
    <row r="25" spans="1:44" x14ac:dyDescent="0.45">
      <c r="A25">
        <v>3</v>
      </c>
      <c r="B25">
        <v>212</v>
      </c>
      <c r="C25">
        <v>323</v>
      </c>
      <c r="D25">
        <v>729</v>
      </c>
      <c r="E25">
        <v>1052</v>
      </c>
      <c r="F25">
        <v>88</v>
      </c>
      <c r="G25">
        <v>87</v>
      </c>
      <c r="H25">
        <v>87</v>
      </c>
      <c r="I25">
        <v>2</v>
      </c>
      <c r="J25">
        <v>2</v>
      </c>
      <c r="K25">
        <v>2</v>
      </c>
      <c r="L25">
        <v>75</v>
      </c>
      <c r="M25">
        <v>70</v>
      </c>
      <c r="N25">
        <v>72</v>
      </c>
      <c r="O25">
        <v>7</v>
      </c>
      <c r="P25">
        <v>7</v>
      </c>
      <c r="Q25">
        <v>7</v>
      </c>
      <c r="R25">
        <v>65</v>
      </c>
      <c r="S25">
        <v>59</v>
      </c>
      <c r="T25">
        <v>61</v>
      </c>
      <c r="U25">
        <v>22</v>
      </c>
      <c r="V25">
        <v>26</v>
      </c>
      <c r="W25">
        <v>25</v>
      </c>
      <c r="X25" t="s">
        <v>47</v>
      </c>
      <c r="Y25" t="s">
        <v>47</v>
      </c>
      <c r="Z25">
        <v>1</v>
      </c>
      <c r="AA25">
        <v>11</v>
      </c>
      <c r="AB25">
        <v>16</v>
      </c>
      <c r="AC25">
        <v>14</v>
      </c>
      <c r="AD25">
        <v>44</v>
      </c>
      <c r="AE25">
        <v>33</v>
      </c>
      <c r="AF25">
        <v>36</v>
      </c>
      <c r="AG25">
        <v>2</v>
      </c>
      <c r="AH25">
        <v>4</v>
      </c>
      <c r="AI25">
        <v>3</v>
      </c>
      <c r="AJ25">
        <v>13</v>
      </c>
      <c r="AK25">
        <v>17</v>
      </c>
      <c r="AL25">
        <v>16</v>
      </c>
      <c r="AM25">
        <v>8</v>
      </c>
      <c r="AN25">
        <v>8</v>
      </c>
      <c r="AO25">
        <v>8</v>
      </c>
      <c r="AP25">
        <v>4</v>
      </c>
      <c r="AQ25">
        <v>5</v>
      </c>
      <c r="AR25">
        <v>5</v>
      </c>
    </row>
    <row r="26" spans="1:44" x14ac:dyDescent="0.45">
      <c r="A26">
        <v>3</v>
      </c>
      <c r="B26">
        <v>213</v>
      </c>
      <c r="C26">
        <v>325</v>
      </c>
      <c r="D26">
        <v>416</v>
      </c>
      <c r="E26">
        <v>741</v>
      </c>
      <c r="F26">
        <v>87</v>
      </c>
      <c r="G26">
        <v>81</v>
      </c>
      <c r="H26">
        <v>83</v>
      </c>
      <c r="I26">
        <v>3</v>
      </c>
      <c r="J26">
        <v>2</v>
      </c>
      <c r="K26">
        <v>3</v>
      </c>
      <c r="L26">
        <v>78</v>
      </c>
      <c r="M26">
        <v>72</v>
      </c>
      <c r="N26">
        <v>74</v>
      </c>
      <c r="O26">
        <v>6</v>
      </c>
      <c r="P26">
        <v>8</v>
      </c>
      <c r="Q26">
        <v>7</v>
      </c>
      <c r="R26">
        <v>65</v>
      </c>
      <c r="S26">
        <v>58</v>
      </c>
      <c r="T26">
        <v>61</v>
      </c>
      <c r="U26">
        <v>23</v>
      </c>
      <c r="V26">
        <v>33</v>
      </c>
      <c r="W26">
        <v>29</v>
      </c>
      <c r="X26">
        <v>0</v>
      </c>
      <c r="Y26">
        <v>2</v>
      </c>
      <c r="Z26">
        <v>1</v>
      </c>
      <c r="AA26">
        <v>14</v>
      </c>
      <c r="AB26">
        <v>24</v>
      </c>
      <c r="AC26">
        <v>20</v>
      </c>
      <c r="AD26">
        <v>42</v>
      </c>
      <c r="AE26">
        <v>25</v>
      </c>
      <c r="AF26">
        <v>32</v>
      </c>
      <c r="AG26">
        <v>7</v>
      </c>
      <c r="AH26">
        <v>6</v>
      </c>
      <c r="AI26">
        <v>6</v>
      </c>
      <c r="AJ26">
        <v>10</v>
      </c>
      <c r="AK26">
        <v>9</v>
      </c>
      <c r="AL26">
        <v>9</v>
      </c>
      <c r="AM26">
        <v>8</v>
      </c>
      <c r="AN26">
        <v>11</v>
      </c>
      <c r="AO26">
        <v>10</v>
      </c>
      <c r="AP26">
        <v>5</v>
      </c>
      <c r="AQ26">
        <v>8</v>
      </c>
      <c r="AR26">
        <v>7</v>
      </c>
    </row>
    <row r="27" spans="1:44" x14ac:dyDescent="0.45">
      <c r="A27">
        <v>3</v>
      </c>
      <c r="B27">
        <v>301</v>
      </c>
      <c r="C27">
        <v>301</v>
      </c>
      <c r="D27">
        <v>662</v>
      </c>
      <c r="E27">
        <v>963</v>
      </c>
      <c r="F27">
        <v>92</v>
      </c>
      <c r="G27">
        <v>89</v>
      </c>
      <c r="H27">
        <v>90</v>
      </c>
      <c r="I27">
        <v>3</v>
      </c>
      <c r="J27">
        <v>5</v>
      </c>
      <c r="K27">
        <v>5</v>
      </c>
      <c r="L27">
        <v>81</v>
      </c>
      <c r="M27">
        <v>77</v>
      </c>
      <c r="N27">
        <v>78</v>
      </c>
      <c r="O27">
        <v>7</v>
      </c>
      <c r="P27">
        <v>9</v>
      </c>
      <c r="Q27">
        <v>8</v>
      </c>
      <c r="R27">
        <v>71</v>
      </c>
      <c r="S27">
        <v>66</v>
      </c>
      <c r="T27">
        <v>68</v>
      </c>
      <c r="U27">
        <v>20</v>
      </c>
      <c r="V27">
        <v>25</v>
      </c>
      <c r="W27">
        <v>23</v>
      </c>
      <c r="X27">
        <v>0</v>
      </c>
      <c r="Y27" t="s">
        <v>60</v>
      </c>
      <c r="Z27" t="s">
        <v>60</v>
      </c>
      <c r="AA27">
        <v>8</v>
      </c>
      <c r="AB27">
        <v>10</v>
      </c>
      <c r="AC27">
        <v>9</v>
      </c>
      <c r="AD27">
        <v>52</v>
      </c>
      <c r="AE27">
        <v>41</v>
      </c>
      <c r="AF27">
        <v>44</v>
      </c>
      <c r="AG27">
        <v>3</v>
      </c>
      <c r="AH27">
        <v>2</v>
      </c>
      <c r="AI27">
        <v>2</v>
      </c>
      <c r="AJ27">
        <v>11</v>
      </c>
      <c r="AK27">
        <v>12</v>
      </c>
      <c r="AL27">
        <v>12</v>
      </c>
      <c r="AM27">
        <v>5</v>
      </c>
      <c r="AN27">
        <v>9</v>
      </c>
      <c r="AO27">
        <v>7</v>
      </c>
      <c r="AP27">
        <v>3</v>
      </c>
      <c r="AQ27">
        <v>3</v>
      </c>
      <c r="AR27">
        <v>3</v>
      </c>
    </row>
    <row r="28" spans="1:44" x14ac:dyDescent="0.45">
      <c r="A28">
        <v>3</v>
      </c>
      <c r="B28">
        <v>302</v>
      </c>
      <c r="C28">
        <v>355</v>
      </c>
      <c r="D28">
        <v>1578</v>
      </c>
      <c r="E28">
        <v>1933</v>
      </c>
      <c r="F28">
        <v>87</v>
      </c>
      <c r="G28">
        <v>85</v>
      </c>
      <c r="H28">
        <v>86</v>
      </c>
      <c r="I28">
        <v>1</v>
      </c>
      <c r="J28">
        <v>1</v>
      </c>
      <c r="K28">
        <v>1</v>
      </c>
      <c r="L28">
        <v>83</v>
      </c>
      <c r="M28">
        <v>73</v>
      </c>
      <c r="N28">
        <v>75</v>
      </c>
      <c r="O28">
        <v>7</v>
      </c>
      <c r="P28">
        <v>4</v>
      </c>
      <c r="Q28">
        <v>5</v>
      </c>
      <c r="R28">
        <v>73</v>
      </c>
      <c r="S28">
        <v>67</v>
      </c>
      <c r="T28">
        <v>68</v>
      </c>
      <c r="U28">
        <v>26</v>
      </c>
      <c r="V28">
        <v>41</v>
      </c>
      <c r="W28">
        <v>38</v>
      </c>
      <c r="X28">
        <v>2</v>
      </c>
      <c r="Y28">
        <v>4</v>
      </c>
      <c r="Z28">
        <v>3</v>
      </c>
      <c r="AA28">
        <v>15</v>
      </c>
      <c r="AB28">
        <v>29</v>
      </c>
      <c r="AC28">
        <v>26</v>
      </c>
      <c r="AD28">
        <v>46</v>
      </c>
      <c r="AE28">
        <v>25</v>
      </c>
      <c r="AF28">
        <v>29</v>
      </c>
      <c r="AG28">
        <v>3</v>
      </c>
      <c r="AH28">
        <v>2</v>
      </c>
      <c r="AI28">
        <v>2</v>
      </c>
      <c r="AJ28">
        <v>5</v>
      </c>
      <c r="AK28">
        <v>13</v>
      </c>
      <c r="AL28">
        <v>11</v>
      </c>
      <c r="AM28">
        <v>9</v>
      </c>
      <c r="AN28">
        <v>7</v>
      </c>
      <c r="AO28">
        <v>7</v>
      </c>
      <c r="AP28">
        <v>4</v>
      </c>
      <c r="AQ28">
        <v>8</v>
      </c>
      <c r="AR28">
        <v>7</v>
      </c>
    </row>
    <row r="29" spans="1:44" x14ac:dyDescent="0.45">
      <c r="A29">
        <v>3</v>
      </c>
      <c r="B29">
        <v>303</v>
      </c>
      <c r="C29">
        <v>175</v>
      </c>
      <c r="D29">
        <v>1308</v>
      </c>
      <c r="E29">
        <v>1483</v>
      </c>
      <c r="F29">
        <v>91</v>
      </c>
      <c r="G29">
        <v>91</v>
      </c>
      <c r="H29">
        <v>91</v>
      </c>
      <c r="I29">
        <v>7</v>
      </c>
      <c r="J29">
        <v>6</v>
      </c>
      <c r="K29">
        <v>6</v>
      </c>
      <c r="L29">
        <v>79</v>
      </c>
      <c r="M29">
        <v>73</v>
      </c>
      <c r="N29">
        <v>74</v>
      </c>
      <c r="O29">
        <v>12</v>
      </c>
      <c r="P29">
        <v>9</v>
      </c>
      <c r="Q29">
        <v>9</v>
      </c>
      <c r="R29">
        <v>64</v>
      </c>
      <c r="S29">
        <v>61</v>
      </c>
      <c r="T29">
        <v>62</v>
      </c>
      <c r="U29">
        <v>31</v>
      </c>
      <c r="V29">
        <v>33</v>
      </c>
      <c r="W29">
        <v>33</v>
      </c>
      <c r="X29" t="s">
        <v>47</v>
      </c>
      <c r="Y29" t="s">
        <v>47</v>
      </c>
      <c r="Z29">
        <v>1</v>
      </c>
      <c r="AA29">
        <v>18</v>
      </c>
      <c r="AB29">
        <v>17</v>
      </c>
      <c r="AC29">
        <v>17</v>
      </c>
      <c r="AD29">
        <v>33</v>
      </c>
      <c r="AE29">
        <v>28</v>
      </c>
      <c r="AF29">
        <v>29</v>
      </c>
      <c r="AG29">
        <v>4</v>
      </c>
      <c r="AH29">
        <v>3</v>
      </c>
      <c r="AI29">
        <v>3</v>
      </c>
      <c r="AJ29">
        <v>12</v>
      </c>
      <c r="AK29">
        <v>18</v>
      </c>
      <c r="AL29">
        <v>18</v>
      </c>
      <c r="AM29">
        <v>7</v>
      </c>
      <c r="AN29">
        <v>6</v>
      </c>
      <c r="AO29">
        <v>6</v>
      </c>
      <c r="AP29">
        <v>2</v>
      </c>
      <c r="AQ29">
        <v>2</v>
      </c>
      <c r="AR29">
        <v>2</v>
      </c>
    </row>
    <row r="30" spans="1:44" x14ac:dyDescent="0.45">
      <c r="A30">
        <v>3</v>
      </c>
      <c r="B30">
        <v>304</v>
      </c>
      <c r="C30">
        <v>325</v>
      </c>
      <c r="D30">
        <v>935</v>
      </c>
      <c r="E30">
        <v>1260</v>
      </c>
      <c r="F30">
        <v>84</v>
      </c>
      <c r="G30">
        <v>88</v>
      </c>
      <c r="H30">
        <v>87</v>
      </c>
      <c r="I30">
        <v>3</v>
      </c>
      <c r="J30">
        <v>2</v>
      </c>
      <c r="K30">
        <v>2</v>
      </c>
      <c r="L30">
        <v>75</v>
      </c>
      <c r="M30">
        <v>79</v>
      </c>
      <c r="N30">
        <v>78</v>
      </c>
      <c r="O30">
        <v>6</v>
      </c>
      <c r="P30">
        <v>4</v>
      </c>
      <c r="Q30">
        <v>5</v>
      </c>
      <c r="R30">
        <v>66</v>
      </c>
      <c r="S30">
        <v>73</v>
      </c>
      <c r="T30">
        <v>72</v>
      </c>
      <c r="U30">
        <v>27</v>
      </c>
      <c r="V30">
        <v>38</v>
      </c>
      <c r="W30">
        <v>35</v>
      </c>
      <c r="X30" t="s">
        <v>47</v>
      </c>
      <c r="Y30" t="s">
        <v>47</v>
      </c>
      <c r="Z30">
        <v>2</v>
      </c>
      <c r="AA30">
        <v>16</v>
      </c>
      <c r="AB30">
        <v>25</v>
      </c>
      <c r="AC30">
        <v>23</v>
      </c>
      <c r="AD30">
        <v>39</v>
      </c>
      <c r="AE30">
        <v>35</v>
      </c>
      <c r="AF30">
        <v>36</v>
      </c>
      <c r="AG30">
        <v>3</v>
      </c>
      <c r="AH30">
        <v>1</v>
      </c>
      <c r="AI30">
        <v>2</v>
      </c>
      <c r="AJ30">
        <v>9</v>
      </c>
      <c r="AK30">
        <v>9</v>
      </c>
      <c r="AL30">
        <v>9</v>
      </c>
      <c r="AM30">
        <v>10</v>
      </c>
      <c r="AN30">
        <v>6</v>
      </c>
      <c r="AO30">
        <v>7</v>
      </c>
      <c r="AP30">
        <v>6</v>
      </c>
      <c r="AQ30">
        <v>6</v>
      </c>
      <c r="AR30">
        <v>6</v>
      </c>
    </row>
    <row r="31" spans="1:44" x14ac:dyDescent="0.45">
      <c r="A31">
        <v>3</v>
      </c>
      <c r="B31">
        <v>305</v>
      </c>
      <c r="C31">
        <v>243</v>
      </c>
      <c r="D31">
        <v>2038</v>
      </c>
      <c r="E31">
        <v>2281</v>
      </c>
      <c r="F31">
        <v>90</v>
      </c>
      <c r="G31">
        <v>89</v>
      </c>
      <c r="H31">
        <v>89</v>
      </c>
      <c r="I31">
        <v>6</v>
      </c>
      <c r="J31">
        <v>6</v>
      </c>
      <c r="K31">
        <v>6</v>
      </c>
      <c r="L31">
        <v>67</v>
      </c>
      <c r="M31">
        <v>69</v>
      </c>
      <c r="N31">
        <v>69</v>
      </c>
      <c r="O31">
        <v>14</v>
      </c>
      <c r="P31">
        <v>8</v>
      </c>
      <c r="Q31">
        <v>8</v>
      </c>
      <c r="R31">
        <v>51</v>
      </c>
      <c r="S31">
        <v>60</v>
      </c>
      <c r="T31">
        <v>59</v>
      </c>
      <c r="U31">
        <v>18</v>
      </c>
      <c r="V31">
        <v>32</v>
      </c>
      <c r="W31">
        <v>31</v>
      </c>
      <c r="X31">
        <v>1</v>
      </c>
      <c r="Y31">
        <v>2</v>
      </c>
      <c r="Z31">
        <v>2</v>
      </c>
      <c r="AA31">
        <v>7</v>
      </c>
      <c r="AB31">
        <v>18</v>
      </c>
      <c r="AC31">
        <v>17</v>
      </c>
      <c r="AD31">
        <v>33</v>
      </c>
      <c r="AE31">
        <v>28</v>
      </c>
      <c r="AF31">
        <v>29</v>
      </c>
      <c r="AG31">
        <v>2</v>
      </c>
      <c r="AH31">
        <v>1</v>
      </c>
      <c r="AI31">
        <v>1</v>
      </c>
      <c r="AJ31">
        <v>23</v>
      </c>
      <c r="AK31">
        <v>20</v>
      </c>
      <c r="AL31">
        <v>21</v>
      </c>
      <c r="AM31">
        <v>7</v>
      </c>
      <c r="AN31">
        <v>7</v>
      </c>
      <c r="AO31">
        <v>7</v>
      </c>
      <c r="AP31">
        <v>3</v>
      </c>
      <c r="AQ31">
        <v>4</v>
      </c>
      <c r="AR31">
        <v>4</v>
      </c>
    </row>
    <row r="32" spans="1:44" x14ac:dyDescent="0.45">
      <c r="A32">
        <v>3</v>
      </c>
      <c r="B32">
        <v>306</v>
      </c>
      <c r="C32">
        <v>390</v>
      </c>
      <c r="D32">
        <v>1486</v>
      </c>
      <c r="E32">
        <v>1876</v>
      </c>
      <c r="F32">
        <v>88</v>
      </c>
      <c r="G32">
        <v>87</v>
      </c>
      <c r="H32">
        <v>87</v>
      </c>
      <c r="I32">
        <v>4</v>
      </c>
      <c r="J32">
        <v>4</v>
      </c>
      <c r="K32">
        <v>4</v>
      </c>
      <c r="L32">
        <v>75</v>
      </c>
      <c r="M32">
        <v>68</v>
      </c>
      <c r="N32">
        <v>70</v>
      </c>
      <c r="O32">
        <v>10</v>
      </c>
      <c r="P32">
        <v>6</v>
      </c>
      <c r="Q32">
        <v>7</v>
      </c>
      <c r="R32">
        <v>63</v>
      </c>
      <c r="S32">
        <v>59</v>
      </c>
      <c r="T32">
        <v>59</v>
      </c>
      <c r="U32">
        <v>17</v>
      </c>
      <c r="V32">
        <v>22</v>
      </c>
      <c r="W32">
        <v>21</v>
      </c>
      <c r="X32">
        <v>0</v>
      </c>
      <c r="Y32" t="s">
        <v>60</v>
      </c>
      <c r="Z32" t="s">
        <v>60</v>
      </c>
      <c r="AA32">
        <v>6</v>
      </c>
      <c r="AB32">
        <v>11</v>
      </c>
      <c r="AC32">
        <v>10</v>
      </c>
      <c r="AD32">
        <v>46</v>
      </c>
      <c r="AE32">
        <v>37</v>
      </c>
      <c r="AF32">
        <v>39</v>
      </c>
      <c r="AG32">
        <v>2</v>
      </c>
      <c r="AH32">
        <v>4</v>
      </c>
      <c r="AI32">
        <v>3</v>
      </c>
      <c r="AJ32">
        <v>13</v>
      </c>
      <c r="AK32">
        <v>18</v>
      </c>
      <c r="AL32">
        <v>17</v>
      </c>
      <c r="AM32">
        <v>7</v>
      </c>
      <c r="AN32">
        <v>8</v>
      </c>
      <c r="AO32">
        <v>8</v>
      </c>
      <c r="AP32">
        <v>5</v>
      </c>
      <c r="AQ32">
        <v>5</v>
      </c>
      <c r="AR32">
        <v>5</v>
      </c>
    </row>
    <row r="33" spans="1:44" x14ac:dyDescent="0.45">
      <c r="A33">
        <v>3</v>
      </c>
      <c r="B33">
        <v>307</v>
      </c>
      <c r="C33">
        <v>420</v>
      </c>
      <c r="D33">
        <v>1000</v>
      </c>
      <c r="E33">
        <v>1420</v>
      </c>
      <c r="F33">
        <v>85</v>
      </c>
      <c r="G33">
        <v>89</v>
      </c>
      <c r="H33">
        <v>88</v>
      </c>
      <c r="I33">
        <v>4</v>
      </c>
      <c r="J33">
        <v>3</v>
      </c>
      <c r="K33">
        <v>3</v>
      </c>
      <c r="L33">
        <v>75</v>
      </c>
      <c r="M33">
        <v>76</v>
      </c>
      <c r="N33">
        <v>76</v>
      </c>
      <c r="O33">
        <v>5</v>
      </c>
      <c r="P33">
        <v>6</v>
      </c>
      <c r="Q33">
        <v>6</v>
      </c>
      <c r="R33">
        <v>63</v>
      </c>
      <c r="S33">
        <v>68</v>
      </c>
      <c r="T33">
        <v>67</v>
      </c>
      <c r="U33">
        <v>24</v>
      </c>
      <c r="V33">
        <v>36</v>
      </c>
      <c r="W33">
        <v>32</v>
      </c>
      <c r="X33" t="s">
        <v>47</v>
      </c>
      <c r="Y33" t="s">
        <v>47</v>
      </c>
      <c r="Z33">
        <v>1</v>
      </c>
      <c r="AA33">
        <v>12</v>
      </c>
      <c r="AB33">
        <v>20</v>
      </c>
      <c r="AC33">
        <v>17</v>
      </c>
      <c r="AD33">
        <v>40</v>
      </c>
      <c r="AE33">
        <v>33</v>
      </c>
      <c r="AF33">
        <v>35</v>
      </c>
      <c r="AG33">
        <v>6</v>
      </c>
      <c r="AH33">
        <v>2</v>
      </c>
      <c r="AI33">
        <v>3</v>
      </c>
      <c r="AJ33">
        <v>11</v>
      </c>
      <c r="AK33">
        <v>13</v>
      </c>
      <c r="AL33">
        <v>12</v>
      </c>
      <c r="AM33">
        <v>10</v>
      </c>
      <c r="AN33">
        <v>7</v>
      </c>
      <c r="AO33">
        <v>8</v>
      </c>
      <c r="AP33">
        <v>5</v>
      </c>
      <c r="AQ33">
        <v>4</v>
      </c>
      <c r="AR33">
        <v>4</v>
      </c>
    </row>
    <row r="34" spans="1:44" x14ac:dyDescent="0.45">
      <c r="A34">
        <v>3</v>
      </c>
      <c r="B34">
        <v>308</v>
      </c>
      <c r="C34">
        <v>461</v>
      </c>
      <c r="D34">
        <v>1193</v>
      </c>
      <c r="E34">
        <v>1654</v>
      </c>
      <c r="F34">
        <v>88</v>
      </c>
      <c r="G34">
        <v>90</v>
      </c>
      <c r="H34">
        <v>90</v>
      </c>
      <c r="I34">
        <v>2</v>
      </c>
      <c r="J34">
        <v>2</v>
      </c>
      <c r="K34">
        <v>2</v>
      </c>
      <c r="L34">
        <v>79</v>
      </c>
      <c r="M34">
        <v>79</v>
      </c>
      <c r="N34">
        <v>79</v>
      </c>
      <c r="O34">
        <v>9</v>
      </c>
      <c r="P34">
        <v>7</v>
      </c>
      <c r="Q34">
        <v>7</v>
      </c>
      <c r="R34">
        <v>64</v>
      </c>
      <c r="S34">
        <v>67</v>
      </c>
      <c r="T34">
        <v>66</v>
      </c>
      <c r="U34">
        <v>19</v>
      </c>
      <c r="V34">
        <v>32</v>
      </c>
      <c r="W34">
        <v>29</v>
      </c>
      <c r="X34" t="s">
        <v>47</v>
      </c>
      <c r="Y34" t="s">
        <v>47</v>
      </c>
      <c r="Z34">
        <v>2</v>
      </c>
      <c r="AA34">
        <v>9</v>
      </c>
      <c r="AB34">
        <v>22</v>
      </c>
      <c r="AC34">
        <v>18</v>
      </c>
      <c r="AD34">
        <v>44</v>
      </c>
      <c r="AE34">
        <v>35</v>
      </c>
      <c r="AF34">
        <v>37</v>
      </c>
      <c r="AG34">
        <v>7</v>
      </c>
      <c r="AH34">
        <v>6</v>
      </c>
      <c r="AI34">
        <v>6</v>
      </c>
      <c r="AJ34">
        <v>8</v>
      </c>
      <c r="AK34">
        <v>11</v>
      </c>
      <c r="AL34">
        <v>10</v>
      </c>
      <c r="AM34">
        <v>9</v>
      </c>
      <c r="AN34">
        <v>6</v>
      </c>
      <c r="AO34">
        <v>7</v>
      </c>
      <c r="AP34">
        <v>3</v>
      </c>
      <c r="AQ34">
        <v>4</v>
      </c>
      <c r="AR34">
        <v>4</v>
      </c>
    </row>
    <row r="35" spans="1:44" x14ac:dyDescent="0.45">
      <c r="A35">
        <v>3</v>
      </c>
      <c r="B35">
        <v>309</v>
      </c>
      <c r="C35">
        <v>309</v>
      </c>
      <c r="D35">
        <v>576</v>
      </c>
      <c r="E35">
        <v>885</v>
      </c>
      <c r="F35">
        <v>85</v>
      </c>
      <c r="G35">
        <v>81</v>
      </c>
      <c r="H35">
        <v>83</v>
      </c>
      <c r="I35">
        <v>4</v>
      </c>
      <c r="J35">
        <v>3</v>
      </c>
      <c r="K35">
        <v>3</v>
      </c>
      <c r="L35">
        <v>78</v>
      </c>
      <c r="M35">
        <v>69</v>
      </c>
      <c r="N35">
        <v>72</v>
      </c>
      <c r="O35">
        <v>11</v>
      </c>
      <c r="P35">
        <v>11</v>
      </c>
      <c r="Q35">
        <v>11</v>
      </c>
      <c r="R35">
        <v>63</v>
      </c>
      <c r="S35">
        <v>56</v>
      </c>
      <c r="T35">
        <v>58</v>
      </c>
      <c r="U35">
        <v>16</v>
      </c>
      <c r="V35">
        <v>29</v>
      </c>
      <c r="W35">
        <v>25</v>
      </c>
      <c r="X35">
        <v>0</v>
      </c>
      <c r="Y35">
        <v>1</v>
      </c>
      <c r="Z35">
        <v>1</v>
      </c>
      <c r="AA35">
        <v>5</v>
      </c>
      <c r="AB35">
        <v>19</v>
      </c>
      <c r="AC35">
        <v>14</v>
      </c>
      <c r="AD35">
        <v>47</v>
      </c>
      <c r="AE35">
        <v>26</v>
      </c>
      <c r="AF35">
        <v>33</v>
      </c>
      <c r="AG35">
        <v>5</v>
      </c>
      <c r="AH35">
        <v>2</v>
      </c>
      <c r="AI35">
        <v>3</v>
      </c>
      <c r="AJ35">
        <v>7</v>
      </c>
      <c r="AK35">
        <v>13</v>
      </c>
      <c r="AL35">
        <v>11</v>
      </c>
      <c r="AM35">
        <v>11</v>
      </c>
      <c r="AN35">
        <v>13</v>
      </c>
      <c r="AO35">
        <v>12</v>
      </c>
      <c r="AP35">
        <v>4</v>
      </c>
      <c r="AQ35">
        <v>6</v>
      </c>
      <c r="AR35">
        <v>5</v>
      </c>
    </row>
    <row r="36" spans="1:44" x14ac:dyDescent="0.45">
      <c r="A36">
        <v>3</v>
      </c>
      <c r="B36">
        <v>310</v>
      </c>
      <c r="C36">
        <v>148</v>
      </c>
      <c r="D36">
        <v>536</v>
      </c>
      <c r="E36">
        <v>684</v>
      </c>
      <c r="F36">
        <v>82</v>
      </c>
      <c r="G36">
        <v>91</v>
      </c>
      <c r="H36">
        <v>89</v>
      </c>
      <c r="I36" t="s">
        <v>47</v>
      </c>
      <c r="J36" t="s">
        <v>47</v>
      </c>
      <c r="K36">
        <v>2</v>
      </c>
      <c r="L36">
        <v>74</v>
      </c>
      <c r="M36">
        <v>81</v>
      </c>
      <c r="N36">
        <v>80</v>
      </c>
      <c r="O36" t="s">
        <v>47</v>
      </c>
      <c r="P36" t="s">
        <v>47</v>
      </c>
      <c r="Q36">
        <v>4</v>
      </c>
      <c r="R36">
        <v>68</v>
      </c>
      <c r="S36">
        <v>76</v>
      </c>
      <c r="T36">
        <v>74</v>
      </c>
      <c r="U36">
        <v>20</v>
      </c>
      <c r="V36">
        <v>37</v>
      </c>
      <c r="W36">
        <v>33</v>
      </c>
      <c r="X36" t="s">
        <v>47</v>
      </c>
      <c r="Y36" t="s">
        <v>47</v>
      </c>
      <c r="Z36">
        <v>1</v>
      </c>
      <c r="AA36">
        <v>10</v>
      </c>
      <c r="AB36">
        <v>21</v>
      </c>
      <c r="AC36">
        <v>19</v>
      </c>
      <c r="AD36">
        <v>48</v>
      </c>
      <c r="AE36">
        <v>40</v>
      </c>
      <c r="AF36">
        <v>42</v>
      </c>
      <c r="AG36" t="s">
        <v>47</v>
      </c>
      <c r="AH36" t="s">
        <v>47</v>
      </c>
      <c r="AI36">
        <v>2</v>
      </c>
      <c r="AJ36">
        <v>8</v>
      </c>
      <c r="AK36">
        <v>9</v>
      </c>
      <c r="AL36">
        <v>9</v>
      </c>
      <c r="AM36">
        <v>12</v>
      </c>
      <c r="AN36">
        <v>6</v>
      </c>
      <c r="AO36">
        <v>7</v>
      </c>
      <c r="AP36">
        <v>5</v>
      </c>
      <c r="AQ36">
        <v>4</v>
      </c>
      <c r="AR36">
        <v>4</v>
      </c>
    </row>
    <row r="37" spans="1:44" x14ac:dyDescent="0.45">
      <c r="A37">
        <v>3</v>
      </c>
      <c r="B37">
        <v>311</v>
      </c>
      <c r="C37">
        <v>35</v>
      </c>
      <c r="D37">
        <v>611</v>
      </c>
      <c r="E37">
        <v>646</v>
      </c>
      <c r="F37">
        <v>86</v>
      </c>
      <c r="G37">
        <v>93</v>
      </c>
      <c r="H37">
        <v>93</v>
      </c>
      <c r="I37" t="s">
        <v>47</v>
      </c>
      <c r="J37" t="s">
        <v>47</v>
      </c>
      <c r="K37">
        <v>5</v>
      </c>
      <c r="L37">
        <v>66</v>
      </c>
      <c r="M37">
        <v>73</v>
      </c>
      <c r="N37">
        <v>73</v>
      </c>
      <c r="O37" t="s">
        <v>47</v>
      </c>
      <c r="P37" t="s">
        <v>47</v>
      </c>
      <c r="Q37">
        <v>6</v>
      </c>
      <c r="R37">
        <v>54</v>
      </c>
      <c r="S37">
        <v>66</v>
      </c>
      <c r="T37">
        <v>65</v>
      </c>
      <c r="U37">
        <v>31</v>
      </c>
      <c r="V37">
        <v>36</v>
      </c>
      <c r="W37">
        <v>35</v>
      </c>
      <c r="X37">
        <v>0</v>
      </c>
      <c r="Y37">
        <v>1</v>
      </c>
      <c r="Z37">
        <v>1</v>
      </c>
      <c r="AA37">
        <v>11</v>
      </c>
      <c r="AB37">
        <v>18</v>
      </c>
      <c r="AC37">
        <v>17</v>
      </c>
      <c r="AD37">
        <v>23</v>
      </c>
      <c r="AE37">
        <v>30</v>
      </c>
      <c r="AF37">
        <v>30</v>
      </c>
      <c r="AG37" t="s">
        <v>47</v>
      </c>
      <c r="AH37" t="s">
        <v>47</v>
      </c>
      <c r="AI37">
        <v>1</v>
      </c>
      <c r="AJ37">
        <v>20</v>
      </c>
      <c r="AK37">
        <v>20</v>
      </c>
      <c r="AL37">
        <v>20</v>
      </c>
      <c r="AM37" t="s">
        <v>47</v>
      </c>
      <c r="AN37" t="s">
        <v>47</v>
      </c>
      <c r="AO37">
        <v>4</v>
      </c>
      <c r="AP37" t="s">
        <v>47</v>
      </c>
      <c r="AQ37" t="s">
        <v>47</v>
      </c>
      <c r="AR37">
        <v>3</v>
      </c>
    </row>
    <row r="38" spans="1:44" x14ac:dyDescent="0.45">
      <c r="A38">
        <v>3</v>
      </c>
      <c r="B38">
        <v>312</v>
      </c>
      <c r="C38">
        <v>262</v>
      </c>
      <c r="D38">
        <v>1175</v>
      </c>
      <c r="E38">
        <v>1437</v>
      </c>
      <c r="F38">
        <v>86</v>
      </c>
      <c r="G38">
        <v>90</v>
      </c>
      <c r="H38">
        <v>89</v>
      </c>
      <c r="I38">
        <v>4</v>
      </c>
      <c r="J38">
        <v>4</v>
      </c>
      <c r="K38">
        <v>4</v>
      </c>
      <c r="L38">
        <v>68</v>
      </c>
      <c r="M38">
        <v>71</v>
      </c>
      <c r="N38">
        <v>71</v>
      </c>
      <c r="O38">
        <v>6</v>
      </c>
      <c r="P38">
        <v>6</v>
      </c>
      <c r="Q38">
        <v>6</v>
      </c>
      <c r="R38">
        <v>57</v>
      </c>
      <c r="S38">
        <v>63</v>
      </c>
      <c r="T38">
        <v>62</v>
      </c>
      <c r="U38">
        <v>21</v>
      </c>
      <c r="V38">
        <v>26</v>
      </c>
      <c r="W38">
        <v>25</v>
      </c>
      <c r="X38" t="s">
        <v>47</v>
      </c>
      <c r="Y38" t="s">
        <v>47</v>
      </c>
      <c r="Z38" t="s">
        <v>60</v>
      </c>
      <c r="AA38">
        <v>8</v>
      </c>
      <c r="AB38">
        <v>13</v>
      </c>
      <c r="AC38">
        <v>12</v>
      </c>
      <c r="AD38">
        <v>36</v>
      </c>
      <c r="AE38">
        <v>37</v>
      </c>
      <c r="AF38">
        <v>37</v>
      </c>
      <c r="AG38">
        <v>5</v>
      </c>
      <c r="AH38">
        <v>3</v>
      </c>
      <c r="AI38">
        <v>3</v>
      </c>
      <c r="AJ38">
        <v>18</v>
      </c>
      <c r="AK38">
        <v>19</v>
      </c>
      <c r="AL38">
        <v>19</v>
      </c>
      <c r="AM38">
        <v>10</v>
      </c>
      <c r="AN38">
        <v>6</v>
      </c>
      <c r="AO38">
        <v>7</v>
      </c>
      <c r="AP38">
        <v>5</v>
      </c>
      <c r="AQ38">
        <v>3</v>
      </c>
      <c r="AR38">
        <v>4</v>
      </c>
    </row>
    <row r="39" spans="1:44" x14ac:dyDescent="0.45">
      <c r="A39">
        <v>3</v>
      </c>
      <c r="B39">
        <v>313</v>
      </c>
      <c r="C39">
        <v>332</v>
      </c>
      <c r="D39">
        <v>1035</v>
      </c>
      <c r="E39">
        <v>1367</v>
      </c>
      <c r="F39">
        <v>88</v>
      </c>
      <c r="G39">
        <v>89</v>
      </c>
      <c r="H39">
        <v>89</v>
      </c>
      <c r="I39">
        <v>3</v>
      </c>
      <c r="J39">
        <v>3</v>
      </c>
      <c r="K39">
        <v>3</v>
      </c>
      <c r="L39">
        <v>76</v>
      </c>
      <c r="M39">
        <v>74</v>
      </c>
      <c r="N39">
        <v>74</v>
      </c>
      <c r="O39">
        <v>5</v>
      </c>
      <c r="P39">
        <v>5</v>
      </c>
      <c r="Q39">
        <v>5</v>
      </c>
      <c r="R39">
        <v>67</v>
      </c>
      <c r="S39">
        <v>67</v>
      </c>
      <c r="T39">
        <v>67</v>
      </c>
      <c r="U39">
        <v>25</v>
      </c>
      <c r="V39">
        <v>32</v>
      </c>
      <c r="W39">
        <v>30</v>
      </c>
      <c r="X39">
        <v>0</v>
      </c>
      <c r="Y39">
        <v>1</v>
      </c>
      <c r="Z39" t="s">
        <v>60</v>
      </c>
      <c r="AA39">
        <v>11</v>
      </c>
      <c r="AB39">
        <v>14</v>
      </c>
      <c r="AC39">
        <v>14</v>
      </c>
      <c r="AD39">
        <v>43</v>
      </c>
      <c r="AE39">
        <v>35</v>
      </c>
      <c r="AF39">
        <v>37</v>
      </c>
      <c r="AG39">
        <v>3</v>
      </c>
      <c r="AH39">
        <v>2</v>
      </c>
      <c r="AI39">
        <v>3</v>
      </c>
      <c r="AJ39">
        <v>12</v>
      </c>
      <c r="AK39">
        <v>15</v>
      </c>
      <c r="AL39">
        <v>14</v>
      </c>
      <c r="AM39">
        <v>10</v>
      </c>
      <c r="AN39">
        <v>7</v>
      </c>
      <c r="AO39">
        <v>8</v>
      </c>
      <c r="AP39">
        <v>2</v>
      </c>
      <c r="AQ39">
        <v>4</v>
      </c>
      <c r="AR39">
        <v>3</v>
      </c>
    </row>
    <row r="40" spans="1:44" x14ac:dyDescent="0.45">
      <c r="A40">
        <v>3</v>
      </c>
      <c r="B40">
        <v>314</v>
      </c>
      <c r="C40">
        <v>83</v>
      </c>
      <c r="D40">
        <v>866</v>
      </c>
      <c r="E40">
        <v>949</v>
      </c>
      <c r="F40">
        <v>87</v>
      </c>
      <c r="G40">
        <v>89</v>
      </c>
      <c r="H40">
        <v>89</v>
      </c>
      <c r="I40" t="s">
        <v>47</v>
      </c>
      <c r="J40" t="s">
        <v>47</v>
      </c>
      <c r="K40">
        <v>3</v>
      </c>
      <c r="L40">
        <v>72</v>
      </c>
      <c r="M40">
        <v>73</v>
      </c>
      <c r="N40">
        <v>73</v>
      </c>
      <c r="O40">
        <v>8</v>
      </c>
      <c r="P40">
        <v>6</v>
      </c>
      <c r="Q40">
        <v>7</v>
      </c>
      <c r="R40">
        <v>59</v>
      </c>
      <c r="S40">
        <v>63</v>
      </c>
      <c r="T40">
        <v>62</v>
      </c>
      <c r="U40">
        <v>22</v>
      </c>
      <c r="V40">
        <v>40</v>
      </c>
      <c r="W40">
        <v>38</v>
      </c>
      <c r="X40" t="s">
        <v>47</v>
      </c>
      <c r="Y40" t="s">
        <v>47</v>
      </c>
      <c r="Z40">
        <v>4</v>
      </c>
      <c r="AA40">
        <v>12</v>
      </c>
      <c r="AB40">
        <v>29</v>
      </c>
      <c r="AC40">
        <v>28</v>
      </c>
      <c r="AD40">
        <v>37</v>
      </c>
      <c r="AE40">
        <v>23</v>
      </c>
      <c r="AF40">
        <v>24</v>
      </c>
      <c r="AG40">
        <v>5</v>
      </c>
      <c r="AH40">
        <v>4</v>
      </c>
      <c r="AI40">
        <v>4</v>
      </c>
      <c r="AJ40">
        <v>14</v>
      </c>
      <c r="AK40">
        <v>16</v>
      </c>
      <c r="AL40">
        <v>16</v>
      </c>
      <c r="AM40">
        <v>8</v>
      </c>
      <c r="AN40">
        <v>6</v>
      </c>
      <c r="AO40">
        <v>7</v>
      </c>
      <c r="AP40">
        <v>5</v>
      </c>
      <c r="AQ40">
        <v>5</v>
      </c>
      <c r="AR40">
        <v>5</v>
      </c>
    </row>
    <row r="41" spans="1:44" x14ac:dyDescent="0.45">
      <c r="A41">
        <v>3</v>
      </c>
      <c r="B41">
        <v>315</v>
      </c>
      <c r="C41">
        <v>69</v>
      </c>
      <c r="D41">
        <v>310</v>
      </c>
      <c r="E41">
        <v>379</v>
      </c>
      <c r="F41">
        <v>94</v>
      </c>
      <c r="G41">
        <v>88</v>
      </c>
      <c r="H41">
        <v>89</v>
      </c>
      <c r="I41" t="s">
        <v>47</v>
      </c>
      <c r="J41" t="s">
        <v>47</v>
      </c>
      <c r="K41">
        <v>3</v>
      </c>
      <c r="L41">
        <v>84</v>
      </c>
      <c r="M41">
        <v>72</v>
      </c>
      <c r="N41">
        <v>74</v>
      </c>
      <c r="O41">
        <v>14</v>
      </c>
      <c r="P41">
        <v>9</v>
      </c>
      <c r="Q41">
        <v>10</v>
      </c>
      <c r="R41">
        <v>65</v>
      </c>
      <c r="S41">
        <v>58</v>
      </c>
      <c r="T41">
        <v>59</v>
      </c>
      <c r="U41">
        <v>20</v>
      </c>
      <c r="V41">
        <v>21</v>
      </c>
      <c r="W41">
        <v>21</v>
      </c>
      <c r="X41" t="s">
        <v>47</v>
      </c>
      <c r="Y41" t="s">
        <v>47</v>
      </c>
      <c r="Z41" t="s">
        <v>47</v>
      </c>
      <c r="AA41">
        <v>6</v>
      </c>
      <c r="AB41">
        <v>11</v>
      </c>
      <c r="AC41">
        <v>10</v>
      </c>
      <c r="AD41">
        <v>45</v>
      </c>
      <c r="AE41">
        <v>37</v>
      </c>
      <c r="AF41">
        <v>39</v>
      </c>
      <c r="AG41">
        <v>4</v>
      </c>
      <c r="AH41">
        <v>4</v>
      </c>
      <c r="AI41">
        <v>4</v>
      </c>
      <c r="AJ41">
        <v>10</v>
      </c>
      <c r="AK41">
        <v>16</v>
      </c>
      <c r="AL41">
        <v>15</v>
      </c>
      <c r="AM41" t="s">
        <v>47</v>
      </c>
      <c r="AN41" t="s">
        <v>47</v>
      </c>
      <c r="AO41">
        <v>7</v>
      </c>
      <c r="AP41" t="s">
        <v>47</v>
      </c>
      <c r="AQ41" t="s">
        <v>47</v>
      </c>
      <c r="AR41">
        <v>4</v>
      </c>
    </row>
    <row r="42" spans="1:44" x14ac:dyDescent="0.45">
      <c r="A42">
        <v>3</v>
      </c>
      <c r="B42">
        <v>316</v>
      </c>
      <c r="C42">
        <v>266</v>
      </c>
      <c r="D42">
        <v>302</v>
      </c>
      <c r="E42">
        <v>568</v>
      </c>
      <c r="F42">
        <v>89</v>
      </c>
      <c r="G42">
        <v>92</v>
      </c>
      <c r="H42">
        <v>91</v>
      </c>
      <c r="I42">
        <v>2</v>
      </c>
      <c r="J42">
        <v>3</v>
      </c>
      <c r="K42">
        <v>2</v>
      </c>
      <c r="L42">
        <v>83</v>
      </c>
      <c r="M42">
        <v>86</v>
      </c>
      <c r="N42">
        <v>85</v>
      </c>
      <c r="O42">
        <v>5</v>
      </c>
      <c r="P42">
        <v>6</v>
      </c>
      <c r="Q42">
        <v>6</v>
      </c>
      <c r="R42">
        <v>77</v>
      </c>
      <c r="S42">
        <v>77</v>
      </c>
      <c r="T42">
        <v>77</v>
      </c>
      <c r="U42">
        <v>37</v>
      </c>
      <c r="V42">
        <v>35</v>
      </c>
      <c r="W42">
        <v>36</v>
      </c>
      <c r="X42" t="s">
        <v>47</v>
      </c>
      <c r="Y42" t="s">
        <v>47</v>
      </c>
      <c r="Z42">
        <v>1</v>
      </c>
      <c r="AA42">
        <v>25</v>
      </c>
      <c r="AB42">
        <v>23</v>
      </c>
      <c r="AC42">
        <v>24</v>
      </c>
      <c r="AD42">
        <v>39</v>
      </c>
      <c r="AE42">
        <v>42</v>
      </c>
      <c r="AF42">
        <v>41</v>
      </c>
      <c r="AG42">
        <v>2</v>
      </c>
      <c r="AH42">
        <v>3</v>
      </c>
      <c r="AI42">
        <v>2</v>
      </c>
      <c r="AJ42">
        <v>5</v>
      </c>
      <c r="AK42">
        <v>6</v>
      </c>
      <c r="AL42">
        <v>6</v>
      </c>
      <c r="AM42">
        <v>9</v>
      </c>
      <c r="AN42">
        <v>4</v>
      </c>
      <c r="AO42">
        <v>6</v>
      </c>
      <c r="AP42">
        <v>3</v>
      </c>
      <c r="AQ42">
        <v>3</v>
      </c>
      <c r="AR42">
        <v>3</v>
      </c>
    </row>
    <row r="43" spans="1:44" x14ac:dyDescent="0.45">
      <c r="A43">
        <v>3</v>
      </c>
      <c r="B43">
        <v>317</v>
      </c>
      <c r="C43">
        <v>492</v>
      </c>
      <c r="D43">
        <v>1854</v>
      </c>
      <c r="E43">
        <v>2346</v>
      </c>
      <c r="F43">
        <v>87</v>
      </c>
      <c r="G43">
        <v>90</v>
      </c>
      <c r="H43">
        <v>89</v>
      </c>
      <c r="I43">
        <v>4</v>
      </c>
      <c r="J43">
        <v>4</v>
      </c>
      <c r="K43">
        <v>4</v>
      </c>
      <c r="L43">
        <v>81</v>
      </c>
      <c r="M43">
        <v>80</v>
      </c>
      <c r="N43">
        <v>80</v>
      </c>
      <c r="O43">
        <v>5</v>
      </c>
      <c r="P43">
        <v>5</v>
      </c>
      <c r="Q43">
        <v>5</v>
      </c>
      <c r="R43">
        <v>71</v>
      </c>
      <c r="S43">
        <v>72</v>
      </c>
      <c r="T43">
        <v>71</v>
      </c>
      <c r="U43">
        <v>29</v>
      </c>
      <c r="V43">
        <v>37</v>
      </c>
      <c r="W43">
        <v>35</v>
      </c>
      <c r="X43">
        <v>1</v>
      </c>
      <c r="Y43">
        <v>1</v>
      </c>
      <c r="Z43">
        <v>1</v>
      </c>
      <c r="AA43">
        <v>16</v>
      </c>
      <c r="AB43">
        <v>21</v>
      </c>
      <c r="AC43">
        <v>20</v>
      </c>
      <c r="AD43">
        <v>42</v>
      </c>
      <c r="AE43">
        <v>35</v>
      </c>
      <c r="AF43">
        <v>36</v>
      </c>
      <c r="AG43">
        <v>5</v>
      </c>
      <c r="AH43">
        <v>3</v>
      </c>
      <c r="AI43">
        <v>3</v>
      </c>
      <c r="AJ43">
        <v>6</v>
      </c>
      <c r="AK43">
        <v>10</v>
      </c>
      <c r="AL43">
        <v>9</v>
      </c>
      <c r="AM43">
        <v>9</v>
      </c>
      <c r="AN43">
        <v>6</v>
      </c>
      <c r="AO43">
        <v>7</v>
      </c>
      <c r="AP43">
        <v>4</v>
      </c>
      <c r="AQ43">
        <v>5</v>
      </c>
      <c r="AR43">
        <v>4</v>
      </c>
    </row>
    <row r="44" spans="1:44" x14ac:dyDescent="0.45">
      <c r="A44">
        <v>3</v>
      </c>
      <c r="B44">
        <v>318</v>
      </c>
      <c r="C44">
        <v>10</v>
      </c>
      <c r="D44">
        <v>14</v>
      </c>
      <c r="E44">
        <v>24</v>
      </c>
      <c r="F44" t="s">
        <v>47</v>
      </c>
      <c r="G44" t="s">
        <v>47</v>
      </c>
      <c r="H44">
        <v>79</v>
      </c>
      <c r="I44" t="s">
        <v>47</v>
      </c>
      <c r="J44" t="s">
        <v>47</v>
      </c>
      <c r="K44" t="s">
        <v>47</v>
      </c>
      <c r="L44" t="s">
        <v>47</v>
      </c>
      <c r="M44" t="s">
        <v>47</v>
      </c>
      <c r="N44">
        <v>58</v>
      </c>
      <c r="O44" t="s">
        <v>47</v>
      </c>
      <c r="P44" t="s">
        <v>47</v>
      </c>
      <c r="Q44">
        <v>13</v>
      </c>
      <c r="R44" t="s">
        <v>47</v>
      </c>
      <c r="S44" t="s">
        <v>47</v>
      </c>
      <c r="T44">
        <v>29</v>
      </c>
      <c r="U44" t="s">
        <v>47</v>
      </c>
      <c r="V44" t="s">
        <v>47</v>
      </c>
      <c r="W44">
        <v>0</v>
      </c>
      <c r="X44" t="s">
        <v>47</v>
      </c>
      <c r="Y44" t="s">
        <v>47</v>
      </c>
      <c r="Z44">
        <v>0</v>
      </c>
      <c r="AA44" t="s">
        <v>47</v>
      </c>
      <c r="AB44" t="s">
        <v>47</v>
      </c>
      <c r="AC44">
        <v>0</v>
      </c>
      <c r="AD44" t="s">
        <v>47</v>
      </c>
      <c r="AE44" t="s">
        <v>47</v>
      </c>
      <c r="AF44">
        <v>29</v>
      </c>
      <c r="AG44" t="s">
        <v>47</v>
      </c>
      <c r="AH44" t="s">
        <v>47</v>
      </c>
      <c r="AI44">
        <v>17</v>
      </c>
      <c r="AJ44" t="s">
        <v>47</v>
      </c>
      <c r="AK44" t="s">
        <v>47</v>
      </c>
      <c r="AL44">
        <v>21</v>
      </c>
      <c r="AM44" t="s">
        <v>47</v>
      </c>
      <c r="AN44" t="s">
        <v>47</v>
      </c>
      <c r="AO44" t="s">
        <v>47</v>
      </c>
      <c r="AP44" t="s">
        <v>47</v>
      </c>
      <c r="AQ44" t="s">
        <v>47</v>
      </c>
      <c r="AR44" t="s">
        <v>47</v>
      </c>
    </row>
    <row r="45" spans="1:44" x14ac:dyDescent="0.45">
      <c r="A45">
        <v>3</v>
      </c>
      <c r="B45">
        <v>319</v>
      </c>
      <c r="C45">
        <v>163</v>
      </c>
      <c r="D45">
        <v>1649</v>
      </c>
      <c r="E45">
        <v>1812</v>
      </c>
      <c r="F45">
        <v>93</v>
      </c>
      <c r="G45">
        <v>92</v>
      </c>
      <c r="H45">
        <v>92</v>
      </c>
      <c r="I45">
        <v>2</v>
      </c>
      <c r="J45">
        <v>3</v>
      </c>
      <c r="K45">
        <v>3</v>
      </c>
      <c r="L45">
        <v>76</v>
      </c>
      <c r="M45">
        <v>77</v>
      </c>
      <c r="N45">
        <v>76</v>
      </c>
      <c r="O45">
        <v>6</v>
      </c>
      <c r="P45">
        <v>6</v>
      </c>
      <c r="Q45">
        <v>6</v>
      </c>
      <c r="R45">
        <v>64</v>
      </c>
      <c r="S45">
        <v>68</v>
      </c>
      <c r="T45">
        <v>68</v>
      </c>
      <c r="U45">
        <v>29</v>
      </c>
      <c r="V45">
        <v>43</v>
      </c>
      <c r="W45">
        <v>42</v>
      </c>
      <c r="X45">
        <v>2</v>
      </c>
      <c r="Y45">
        <v>3</v>
      </c>
      <c r="Z45">
        <v>3</v>
      </c>
      <c r="AA45">
        <v>13</v>
      </c>
      <c r="AB45">
        <v>29</v>
      </c>
      <c r="AC45">
        <v>28</v>
      </c>
      <c r="AD45">
        <v>36</v>
      </c>
      <c r="AE45">
        <v>24</v>
      </c>
      <c r="AF45">
        <v>25</v>
      </c>
      <c r="AG45">
        <v>6</v>
      </c>
      <c r="AH45">
        <v>2</v>
      </c>
      <c r="AI45">
        <v>3</v>
      </c>
      <c r="AJ45">
        <v>17</v>
      </c>
      <c r="AK45">
        <v>16</v>
      </c>
      <c r="AL45">
        <v>16</v>
      </c>
      <c r="AM45">
        <v>6</v>
      </c>
      <c r="AN45">
        <v>4</v>
      </c>
      <c r="AO45">
        <v>5</v>
      </c>
      <c r="AP45">
        <v>2</v>
      </c>
      <c r="AQ45">
        <v>3</v>
      </c>
      <c r="AR45">
        <v>3</v>
      </c>
    </row>
    <row r="46" spans="1:44" x14ac:dyDescent="0.45">
      <c r="A46">
        <v>3</v>
      </c>
      <c r="B46">
        <v>320</v>
      </c>
      <c r="C46">
        <v>121</v>
      </c>
      <c r="D46">
        <v>434</v>
      </c>
      <c r="E46">
        <v>555</v>
      </c>
      <c r="F46">
        <v>88</v>
      </c>
      <c r="G46">
        <v>89</v>
      </c>
      <c r="H46">
        <v>89</v>
      </c>
      <c r="I46">
        <v>3</v>
      </c>
      <c r="J46">
        <v>6</v>
      </c>
      <c r="K46">
        <v>5</v>
      </c>
      <c r="L46">
        <v>82</v>
      </c>
      <c r="M46">
        <v>74</v>
      </c>
      <c r="N46">
        <v>76</v>
      </c>
      <c r="O46">
        <v>6</v>
      </c>
      <c r="P46">
        <v>6</v>
      </c>
      <c r="Q46">
        <v>6</v>
      </c>
      <c r="R46">
        <v>74</v>
      </c>
      <c r="S46">
        <v>64</v>
      </c>
      <c r="T46">
        <v>66</v>
      </c>
      <c r="U46">
        <v>25</v>
      </c>
      <c r="V46">
        <v>28</v>
      </c>
      <c r="W46">
        <v>27</v>
      </c>
      <c r="X46" t="s">
        <v>47</v>
      </c>
      <c r="Y46" t="s">
        <v>47</v>
      </c>
      <c r="Z46">
        <v>1</v>
      </c>
      <c r="AA46">
        <v>11</v>
      </c>
      <c r="AB46">
        <v>15</v>
      </c>
      <c r="AC46">
        <v>14</v>
      </c>
      <c r="AD46">
        <v>49</v>
      </c>
      <c r="AE46">
        <v>36</v>
      </c>
      <c r="AF46">
        <v>39</v>
      </c>
      <c r="AG46">
        <v>2</v>
      </c>
      <c r="AH46">
        <v>4</v>
      </c>
      <c r="AI46">
        <v>3</v>
      </c>
      <c r="AJ46">
        <v>7</v>
      </c>
      <c r="AK46">
        <v>15</v>
      </c>
      <c r="AL46">
        <v>14</v>
      </c>
      <c r="AM46">
        <v>8</v>
      </c>
      <c r="AN46">
        <v>6</v>
      </c>
      <c r="AO46">
        <v>7</v>
      </c>
      <c r="AP46">
        <v>3</v>
      </c>
      <c r="AQ46">
        <v>4</v>
      </c>
      <c r="AR46">
        <v>4</v>
      </c>
    </row>
    <row r="47" spans="1:44" x14ac:dyDescent="0.45">
      <c r="A47">
        <v>3</v>
      </c>
      <c r="B47">
        <v>330</v>
      </c>
      <c r="C47">
        <v>943</v>
      </c>
      <c r="D47">
        <v>2909</v>
      </c>
      <c r="E47">
        <v>3852</v>
      </c>
      <c r="F47">
        <v>85</v>
      </c>
      <c r="G47">
        <v>89</v>
      </c>
      <c r="H47">
        <v>88</v>
      </c>
      <c r="I47">
        <v>6</v>
      </c>
      <c r="J47">
        <v>4</v>
      </c>
      <c r="K47">
        <v>5</v>
      </c>
      <c r="L47">
        <v>73</v>
      </c>
      <c r="M47">
        <v>75</v>
      </c>
      <c r="N47">
        <v>75</v>
      </c>
      <c r="O47">
        <v>9</v>
      </c>
      <c r="P47">
        <v>6</v>
      </c>
      <c r="Q47">
        <v>7</v>
      </c>
      <c r="R47">
        <v>60</v>
      </c>
      <c r="S47">
        <v>66</v>
      </c>
      <c r="T47">
        <v>64</v>
      </c>
      <c r="U47">
        <v>21</v>
      </c>
      <c r="V47">
        <v>34</v>
      </c>
      <c r="W47">
        <v>31</v>
      </c>
      <c r="X47" t="s">
        <v>60</v>
      </c>
      <c r="Y47">
        <v>2</v>
      </c>
      <c r="Z47">
        <v>1</v>
      </c>
      <c r="AA47">
        <v>11</v>
      </c>
      <c r="AB47">
        <v>23</v>
      </c>
      <c r="AC47">
        <v>20</v>
      </c>
      <c r="AD47">
        <v>39</v>
      </c>
      <c r="AE47">
        <v>32</v>
      </c>
      <c r="AF47">
        <v>34</v>
      </c>
      <c r="AG47">
        <v>4</v>
      </c>
      <c r="AH47">
        <v>4</v>
      </c>
      <c r="AI47">
        <v>4</v>
      </c>
      <c r="AJ47">
        <v>13</v>
      </c>
      <c r="AK47">
        <v>14</v>
      </c>
      <c r="AL47">
        <v>13</v>
      </c>
      <c r="AM47">
        <v>11</v>
      </c>
      <c r="AN47">
        <v>7</v>
      </c>
      <c r="AO47">
        <v>8</v>
      </c>
      <c r="AP47">
        <v>4</v>
      </c>
      <c r="AQ47">
        <v>4</v>
      </c>
      <c r="AR47">
        <v>4</v>
      </c>
    </row>
    <row r="48" spans="1:44" x14ac:dyDescent="0.45">
      <c r="A48">
        <v>3</v>
      </c>
      <c r="B48">
        <v>331</v>
      </c>
      <c r="C48">
        <v>263</v>
      </c>
      <c r="D48">
        <v>1132</v>
      </c>
      <c r="E48">
        <v>1395</v>
      </c>
      <c r="F48">
        <v>87</v>
      </c>
      <c r="G48">
        <v>91</v>
      </c>
      <c r="H48">
        <v>90</v>
      </c>
      <c r="I48">
        <v>3</v>
      </c>
      <c r="J48">
        <v>6</v>
      </c>
      <c r="K48">
        <v>5</v>
      </c>
      <c r="L48">
        <v>77</v>
      </c>
      <c r="M48">
        <v>76</v>
      </c>
      <c r="N48">
        <v>76</v>
      </c>
      <c r="O48">
        <v>10</v>
      </c>
      <c r="P48">
        <v>9</v>
      </c>
      <c r="Q48">
        <v>9</v>
      </c>
      <c r="R48">
        <v>62</v>
      </c>
      <c r="S48">
        <v>65</v>
      </c>
      <c r="T48">
        <v>64</v>
      </c>
      <c r="U48">
        <v>14</v>
      </c>
      <c r="V48">
        <v>19</v>
      </c>
      <c r="W48">
        <v>18</v>
      </c>
      <c r="X48">
        <v>0</v>
      </c>
      <c r="Y48">
        <v>1</v>
      </c>
      <c r="Z48" t="s">
        <v>60</v>
      </c>
      <c r="AA48">
        <v>8</v>
      </c>
      <c r="AB48">
        <v>12</v>
      </c>
      <c r="AC48">
        <v>11</v>
      </c>
      <c r="AD48">
        <v>48</v>
      </c>
      <c r="AE48">
        <v>46</v>
      </c>
      <c r="AF48">
        <v>46</v>
      </c>
      <c r="AG48">
        <v>5</v>
      </c>
      <c r="AH48">
        <v>3</v>
      </c>
      <c r="AI48">
        <v>3</v>
      </c>
      <c r="AJ48">
        <v>10</v>
      </c>
      <c r="AK48">
        <v>15</v>
      </c>
      <c r="AL48">
        <v>14</v>
      </c>
      <c r="AM48">
        <v>9</v>
      </c>
      <c r="AN48">
        <v>6</v>
      </c>
      <c r="AO48">
        <v>7</v>
      </c>
      <c r="AP48">
        <v>4</v>
      </c>
      <c r="AQ48">
        <v>3</v>
      </c>
      <c r="AR48">
        <v>3</v>
      </c>
    </row>
    <row r="49" spans="1:44" x14ac:dyDescent="0.45">
      <c r="A49">
        <v>3</v>
      </c>
      <c r="B49">
        <v>332</v>
      </c>
      <c r="C49">
        <v>33</v>
      </c>
      <c r="D49">
        <v>309</v>
      </c>
      <c r="E49">
        <v>342</v>
      </c>
      <c r="F49">
        <v>91</v>
      </c>
      <c r="G49">
        <v>89</v>
      </c>
      <c r="H49">
        <v>89</v>
      </c>
      <c r="I49" t="s">
        <v>47</v>
      </c>
      <c r="J49" t="s">
        <v>47</v>
      </c>
      <c r="K49">
        <v>4</v>
      </c>
      <c r="L49">
        <v>79</v>
      </c>
      <c r="M49">
        <v>80</v>
      </c>
      <c r="N49">
        <v>80</v>
      </c>
      <c r="O49" t="s">
        <v>47</v>
      </c>
      <c r="P49" t="s">
        <v>47</v>
      </c>
      <c r="Q49">
        <v>6</v>
      </c>
      <c r="R49">
        <v>67</v>
      </c>
      <c r="S49">
        <v>69</v>
      </c>
      <c r="T49">
        <v>69</v>
      </c>
      <c r="U49">
        <v>18</v>
      </c>
      <c r="V49">
        <v>25</v>
      </c>
      <c r="W49">
        <v>24</v>
      </c>
      <c r="X49" t="s">
        <v>47</v>
      </c>
      <c r="Y49" t="s">
        <v>47</v>
      </c>
      <c r="Z49" t="s">
        <v>47</v>
      </c>
      <c r="AA49">
        <v>18</v>
      </c>
      <c r="AB49">
        <v>17</v>
      </c>
      <c r="AC49">
        <v>18</v>
      </c>
      <c r="AD49">
        <v>48</v>
      </c>
      <c r="AE49">
        <v>44</v>
      </c>
      <c r="AF49">
        <v>45</v>
      </c>
      <c r="AG49" t="s">
        <v>47</v>
      </c>
      <c r="AH49" t="s">
        <v>47</v>
      </c>
      <c r="AI49">
        <v>4</v>
      </c>
      <c r="AJ49">
        <v>12</v>
      </c>
      <c r="AK49">
        <v>9</v>
      </c>
      <c r="AL49">
        <v>9</v>
      </c>
      <c r="AM49" t="s">
        <v>47</v>
      </c>
      <c r="AN49" t="s">
        <v>47</v>
      </c>
      <c r="AO49">
        <v>7</v>
      </c>
      <c r="AP49" t="s">
        <v>47</v>
      </c>
      <c r="AQ49" t="s">
        <v>47</v>
      </c>
      <c r="AR49">
        <v>4</v>
      </c>
    </row>
    <row r="50" spans="1:44" x14ac:dyDescent="0.45">
      <c r="A50">
        <v>3</v>
      </c>
      <c r="B50">
        <v>333</v>
      </c>
      <c r="C50">
        <v>290</v>
      </c>
      <c r="D50">
        <v>711</v>
      </c>
      <c r="E50">
        <v>1001</v>
      </c>
      <c r="F50">
        <v>83</v>
      </c>
      <c r="G50">
        <v>88</v>
      </c>
      <c r="H50">
        <v>87</v>
      </c>
      <c r="I50">
        <v>6</v>
      </c>
      <c r="J50">
        <v>9</v>
      </c>
      <c r="K50">
        <v>8</v>
      </c>
      <c r="L50">
        <v>71</v>
      </c>
      <c r="M50">
        <v>75</v>
      </c>
      <c r="N50">
        <v>74</v>
      </c>
      <c r="O50">
        <v>11</v>
      </c>
      <c r="P50">
        <v>9</v>
      </c>
      <c r="Q50">
        <v>10</v>
      </c>
      <c r="R50">
        <v>56</v>
      </c>
      <c r="S50">
        <v>61</v>
      </c>
      <c r="T50">
        <v>59</v>
      </c>
      <c r="U50">
        <v>13</v>
      </c>
      <c r="V50">
        <v>18</v>
      </c>
      <c r="W50">
        <v>16</v>
      </c>
      <c r="X50" t="s">
        <v>47</v>
      </c>
      <c r="Y50" t="s">
        <v>47</v>
      </c>
      <c r="Z50" t="s">
        <v>47</v>
      </c>
      <c r="AA50">
        <v>6</v>
      </c>
      <c r="AB50">
        <v>8</v>
      </c>
      <c r="AC50">
        <v>7</v>
      </c>
      <c r="AD50">
        <v>42</v>
      </c>
      <c r="AE50">
        <v>43</v>
      </c>
      <c r="AF50">
        <v>43</v>
      </c>
      <c r="AG50">
        <v>5</v>
      </c>
      <c r="AH50">
        <v>4</v>
      </c>
      <c r="AI50">
        <v>5</v>
      </c>
      <c r="AJ50">
        <v>11</v>
      </c>
      <c r="AK50">
        <v>13</v>
      </c>
      <c r="AL50">
        <v>13</v>
      </c>
      <c r="AM50">
        <v>14</v>
      </c>
      <c r="AN50">
        <v>9</v>
      </c>
      <c r="AO50">
        <v>11</v>
      </c>
      <c r="AP50">
        <v>3</v>
      </c>
      <c r="AQ50">
        <v>2</v>
      </c>
      <c r="AR50">
        <v>2</v>
      </c>
    </row>
    <row r="51" spans="1:44" x14ac:dyDescent="0.45">
      <c r="A51">
        <v>3</v>
      </c>
      <c r="B51">
        <v>334</v>
      </c>
      <c r="C51">
        <v>96</v>
      </c>
      <c r="D51">
        <v>669</v>
      </c>
      <c r="E51">
        <v>765</v>
      </c>
      <c r="F51">
        <v>85</v>
      </c>
      <c r="G51">
        <v>93</v>
      </c>
      <c r="H51">
        <v>92</v>
      </c>
      <c r="I51">
        <v>10</v>
      </c>
      <c r="J51">
        <v>6</v>
      </c>
      <c r="K51">
        <v>7</v>
      </c>
      <c r="L51">
        <v>63</v>
      </c>
      <c r="M51">
        <v>72</v>
      </c>
      <c r="N51">
        <v>71</v>
      </c>
      <c r="O51">
        <v>21</v>
      </c>
      <c r="P51">
        <v>8</v>
      </c>
      <c r="Q51">
        <v>10</v>
      </c>
      <c r="R51">
        <v>36</v>
      </c>
      <c r="S51">
        <v>59</v>
      </c>
      <c r="T51">
        <v>56</v>
      </c>
      <c r="U51">
        <v>9</v>
      </c>
      <c r="V51">
        <v>25</v>
      </c>
      <c r="W51">
        <v>23</v>
      </c>
      <c r="X51">
        <v>0</v>
      </c>
      <c r="Y51">
        <v>1</v>
      </c>
      <c r="Z51">
        <v>1</v>
      </c>
      <c r="AA51">
        <v>5</v>
      </c>
      <c r="AB51">
        <v>17</v>
      </c>
      <c r="AC51">
        <v>16</v>
      </c>
      <c r="AD51">
        <v>27</v>
      </c>
      <c r="AE51">
        <v>34</v>
      </c>
      <c r="AF51">
        <v>33</v>
      </c>
      <c r="AG51">
        <v>5</v>
      </c>
      <c r="AH51">
        <v>5</v>
      </c>
      <c r="AI51">
        <v>5</v>
      </c>
      <c r="AJ51">
        <v>23</v>
      </c>
      <c r="AK51">
        <v>20</v>
      </c>
      <c r="AL51">
        <v>21</v>
      </c>
      <c r="AM51" t="s">
        <v>47</v>
      </c>
      <c r="AN51" t="s">
        <v>47</v>
      </c>
      <c r="AO51">
        <v>7</v>
      </c>
      <c r="AP51" t="s">
        <v>47</v>
      </c>
      <c r="AQ51" t="s">
        <v>47</v>
      </c>
      <c r="AR51">
        <v>1</v>
      </c>
    </row>
    <row r="52" spans="1:44" x14ac:dyDescent="0.45">
      <c r="A52">
        <v>3</v>
      </c>
      <c r="B52">
        <v>335</v>
      </c>
      <c r="C52">
        <v>224</v>
      </c>
      <c r="D52">
        <v>1077</v>
      </c>
      <c r="E52">
        <v>1301</v>
      </c>
      <c r="F52">
        <v>82</v>
      </c>
      <c r="G52">
        <v>91</v>
      </c>
      <c r="H52">
        <v>89</v>
      </c>
      <c r="I52">
        <v>5</v>
      </c>
      <c r="J52">
        <v>6</v>
      </c>
      <c r="K52">
        <v>6</v>
      </c>
      <c r="L52">
        <v>74</v>
      </c>
      <c r="M52">
        <v>81</v>
      </c>
      <c r="N52">
        <v>80</v>
      </c>
      <c r="O52">
        <v>8</v>
      </c>
      <c r="P52">
        <v>9</v>
      </c>
      <c r="Q52">
        <v>9</v>
      </c>
      <c r="R52">
        <v>63</v>
      </c>
      <c r="S52">
        <v>70</v>
      </c>
      <c r="T52">
        <v>69</v>
      </c>
      <c r="U52">
        <v>13</v>
      </c>
      <c r="V52">
        <v>27</v>
      </c>
      <c r="W52">
        <v>25</v>
      </c>
      <c r="X52">
        <v>0</v>
      </c>
      <c r="Y52">
        <v>1</v>
      </c>
      <c r="Z52" t="s">
        <v>60</v>
      </c>
      <c r="AA52">
        <v>7</v>
      </c>
      <c r="AB52">
        <v>17</v>
      </c>
      <c r="AC52">
        <v>15</v>
      </c>
      <c r="AD52">
        <v>50</v>
      </c>
      <c r="AE52">
        <v>43</v>
      </c>
      <c r="AF52">
        <v>44</v>
      </c>
      <c r="AG52">
        <v>3</v>
      </c>
      <c r="AH52">
        <v>2</v>
      </c>
      <c r="AI52">
        <v>2</v>
      </c>
      <c r="AJ52">
        <v>8</v>
      </c>
      <c r="AK52">
        <v>9</v>
      </c>
      <c r="AL52">
        <v>9</v>
      </c>
      <c r="AM52">
        <v>14</v>
      </c>
      <c r="AN52">
        <v>6</v>
      </c>
      <c r="AO52">
        <v>7</v>
      </c>
      <c r="AP52">
        <v>4</v>
      </c>
      <c r="AQ52">
        <v>3</v>
      </c>
      <c r="AR52">
        <v>3</v>
      </c>
    </row>
    <row r="53" spans="1:44" x14ac:dyDescent="0.45">
      <c r="A53">
        <v>3</v>
      </c>
      <c r="B53">
        <v>336</v>
      </c>
      <c r="C53">
        <v>279</v>
      </c>
      <c r="D53">
        <v>809</v>
      </c>
      <c r="E53">
        <v>1088</v>
      </c>
      <c r="F53">
        <v>82</v>
      </c>
      <c r="G53">
        <v>90</v>
      </c>
      <c r="H53">
        <v>88</v>
      </c>
      <c r="I53">
        <v>8</v>
      </c>
      <c r="J53">
        <v>6</v>
      </c>
      <c r="K53">
        <v>7</v>
      </c>
      <c r="L53">
        <v>73</v>
      </c>
      <c r="M53">
        <v>79</v>
      </c>
      <c r="N53">
        <v>78</v>
      </c>
      <c r="O53">
        <v>16</v>
      </c>
      <c r="P53">
        <v>10</v>
      </c>
      <c r="Q53">
        <v>12</v>
      </c>
      <c r="R53">
        <v>54</v>
      </c>
      <c r="S53">
        <v>68</v>
      </c>
      <c r="T53">
        <v>64</v>
      </c>
      <c r="U53">
        <v>10</v>
      </c>
      <c r="V53">
        <v>24</v>
      </c>
      <c r="W53">
        <v>21</v>
      </c>
      <c r="X53">
        <v>0</v>
      </c>
      <c r="Y53">
        <v>1</v>
      </c>
      <c r="Z53">
        <v>1</v>
      </c>
      <c r="AA53">
        <v>4</v>
      </c>
      <c r="AB53">
        <v>16</v>
      </c>
      <c r="AC53">
        <v>13</v>
      </c>
      <c r="AD53">
        <v>44</v>
      </c>
      <c r="AE53">
        <v>43</v>
      </c>
      <c r="AF53">
        <v>43</v>
      </c>
      <c r="AG53">
        <v>2</v>
      </c>
      <c r="AH53">
        <v>1</v>
      </c>
      <c r="AI53">
        <v>1</v>
      </c>
      <c r="AJ53">
        <v>9</v>
      </c>
      <c r="AK53">
        <v>11</v>
      </c>
      <c r="AL53">
        <v>11</v>
      </c>
      <c r="AM53">
        <v>16</v>
      </c>
      <c r="AN53">
        <v>7</v>
      </c>
      <c r="AO53">
        <v>9</v>
      </c>
      <c r="AP53">
        <v>2</v>
      </c>
      <c r="AQ53">
        <v>2</v>
      </c>
      <c r="AR53">
        <v>2</v>
      </c>
    </row>
    <row r="54" spans="1:44" x14ac:dyDescent="0.45">
      <c r="A54">
        <v>3</v>
      </c>
      <c r="B54">
        <v>340</v>
      </c>
      <c r="C54">
        <v>31</v>
      </c>
      <c r="D54">
        <v>53</v>
      </c>
      <c r="E54">
        <v>84</v>
      </c>
      <c r="F54">
        <v>90</v>
      </c>
      <c r="G54">
        <v>87</v>
      </c>
      <c r="H54">
        <v>88</v>
      </c>
      <c r="I54" t="s">
        <v>47</v>
      </c>
      <c r="J54" t="s">
        <v>47</v>
      </c>
      <c r="K54">
        <v>11</v>
      </c>
      <c r="L54">
        <v>71</v>
      </c>
      <c r="M54">
        <v>68</v>
      </c>
      <c r="N54">
        <v>69</v>
      </c>
      <c r="O54" t="s">
        <v>47</v>
      </c>
      <c r="P54" t="s">
        <v>47</v>
      </c>
      <c r="Q54">
        <v>19</v>
      </c>
      <c r="R54">
        <v>55</v>
      </c>
      <c r="S54">
        <v>40</v>
      </c>
      <c r="T54">
        <v>45</v>
      </c>
      <c r="U54" t="s">
        <v>47</v>
      </c>
      <c r="V54" t="s">
        <v>47</v>
      </c>
      <c r="W54">
        <v>6</v>
      </c>
      <c r="X54">
        <v>0</v>
      </c>
      <c r="Y54">
        <v>0</v>
      </c>
      <c r="Z54">
        <v>0</v>
      </c>
      <c r="AA54" t="s">
        <v>47</v>
      </c>
      <c r="AB54" t="s">
        <v>47</v>
      </c>
      <c r="AC54" t="s">
        <v>47</v>
      </c>
      <c r="AD54" t="s">
        <v>47</v>
      </c>
      <c r="AE54" t="s">
        <v>47</v>
      </c>
      <c r="AF54">
        <v>39</v>
      </c>
      <c r="AG54" t="s">
        <v>47</v>
      </c>
      <c r="AH54" t="s">
        <v>47</v>
      </c>
      <c r="AI54">
        <v>5</v>
      </c>
      <c r="AJ54">
        <v>19</v>
      </c>
      <c r="AK54">
        <v>19</v>
      </c>
      <c r="AL54">
        <v>19</v>
      </c>
      <c r="AM54">
        <v>0</v>
      </c>
      <c r="AN54">
        <v>13</v>
      </c>
      <c r="AO54">
        <v>8</v>
      </c>
      <c r="AP54">
        <v>10</v>
      </c>
      <c r="AQ54">
        <v>0</v>
      </c>
      <c r="AR54">
        <v>4</v>
      </c>
    </row>
    <row r="55" spans="1:44" x14ac:dyDescent="0.45">
      <c r="A55">
        <v>3</v>
      </c>
      <c r="B55">
        <v>341</v>
      </c>
      <c r="C55">
        <v>487</v>
      </c>
      <c r="D55">
        <v>1583</v>
      </c>
      <c r="E55">
        <v>2070</v>
      </c>
      <c r="F55">
        <v>87</v>
      </c>
      <c r="G55">
        <v>90</v>
      </c>
      <c r="H55">
        <v>89</v>
      </c>
      <c r="I55">
        <v>8</v>
      </c>
      <c r="J55">
        <v>6</v>
      </c>
      <c r="K55">
        <v>7</v>
      </c>
      <c r="L55">
        <v>73</v>
      </c>
      <c r="M55">
        <v>77</v>
      </c>
      <c r="N55">
        <v>76</v>
      </c>
      <c r="O55">
        <v>18</v>
      </c>
      <c r="P55">
        <v>11</v>
      </c>
      <c r="Q55">
        <v>13</v>
      </c>
      <c r="R55">
        <v>45</v>
      </c>
      <c r="S55">
        <v>61</v>
      </c>
      <c r="T55">
        <v>57</v>
      </c>
      <c r="U55">
        <v>8</v>
      </c>
      <c r="V55">
        <v>22</v>
      </c>
      <c r="W55">
        <v>19</v>
      </c>
      <c r="X55" t="s">
        <v>47</v>
      </c>
      <c r="Y55" t="s">
        <v>47</v>
      </c>
      <c r="Z55">
        <v>1</v>
      </c>
      <c r="AA55">
        <v>7</v>
      </c>
      <c r="AB55">
        <v>19</v>
      </c>
      <c r="AC55">
        <v>16</v>
      </c>
      <c r="AD55">
        <v>37</v>
      </c>
      <c r="AE55">
        <v>38</v>
      </c>
      <c r="AF55">
        <v>38</v>
      </c>
      <c r="AG55">
        <v>9</v>
      </c>
      <c r="AH55">
        <v>5</v>
      </c>
      <c r="AI55">
        <v>6</v>
      </c>
      <c r="AJ55">
        <v>14</v>
      </c>
      <c r="AK55">
        <v>13</v>
      </c>
      <c r="AL55">
        <v>13</v>
      </c>
      <c r="AM55">
        <v>10</v>
      </c>
      <c r="AN55">
        <v>7</v>
      </c>
      <c r="AO55">
        <v>8</v>
      </c>
      <c r="AP55">
        <v>3</v>
      </c>
      <c r="AQ55">
        <v>3</v>
      </c>
      <c r="AR55">
        <v>3</v>
      </c>
    </row>
    <row r="56" spans="1:44" x14ac:dyDescent="0.45">
      <c r="A56">
        <v>3</v>
      </c>
      <c r="B56">
        <v>342</v>
      </c>
      <c r="C56">
        <v>89</v>
      </c>
      <c r="D56">
        <v>394</v>
      </c>
      <c r="E56">
        <v>483</v>
      </c>
      <c r="F56">
        <v>84</v>
      </c>
      <c r="G56">
        <v>87</v>
      </c>
      <c r="H56">
        <v>87</v>
      </c>
      <c r="I56">
        <v>12</v>
      </c>
      <c r="J56">
        <v>11</v>
      </c>
      <c r="K56">
        <v>11</v>
      </c>
      <c r="L56">
        <v>67</v>
      </c>
      <c r="M56">
        <v>66</v>
      </c>
      <c r="N56">
        <v>66</v>
      </c>
      <c r="O56">
        <v>16</v>
      </c>
      <c r="P56">
        <v>10</v>
      </c>
      <c r="Q56">
        <v>11</v>
      </c>
      <c r="R56">
        <v>52</v>
      </c>
      <c r="S56">
        <v>54</v>
      </c>
      <c r="T56">
        <v>54</v>
      </c>
      <c r="U56">
        <v>9</v>
      </c>
      <c r="V56">
        <v>11</v>
      </c>
      <c r="W56">
        <v>11</v>
      </c>
      <c r="X56" t="s">
        <v>47</v>
      </c>
      <c r="Y56" t="s">
        <v>47</v>
      </c>
      <c r="Z56" t="s">
        <v>47</v>
      </c>
      <c r="AA56">
        <v>9</v>
      </c>
      <c r="AB56">
        <v>8</v>
      </c>
      <c r="AC56">
        <v>8</v>
      </c>
      <c r="AD56">
        <v>43</v>
      </c>
      <c r="AE56">
        <v>43</v>
      </c>
      <c r="AF56">
        <v>43</v>
      </c>
      <c r="AG56">
        <v>0</v>
      </c>
      <c r="AH56">
        <v>2</v>
      </c>
      <c r="AI56">
        <v>1</v>
      </c>
      <c r="AJ56">
        <v>17</v>
      </c>
      <c r="AK56">
        <v>22</v>
      </c>
      <c r="AL56">
        <v>21</v>
      </c>
      <c r="AM56">
        <v>12</v>
      </c>
      <c r="AN56">
        <v>9</v>
      </c>
      <c r="AO56">
        <v>9</v>
      </c>
      <c r="AP56">
        <v>3</v>
      </c>
      <c r="AQ56">
        <v>4</v>
      </c>
      <c r="AR56">
        <v>4</v>
      </c>
    </row>
    <row r="57" spans="1:44" x14ac:dyDescent="0.45">
      <c r="A57">
        <v>3</v>
      </c>
      <c r="B57">
        <v>343</v>
      </c>
      <c r="C57">
        <v>123</v>
      </c>
      <c r="D57">
        <v>867</v>
      </c>
      <c r="E57">
        <v>990</v>
      </c>
      <c r="F57">
        <v>88</v>
      </c>
      <c r="G57">
        <v>92</v>
      </c>
      <c r="H57">
        <v>92</v>
      </c>
      <c r="I57">
        <v>9</v>
      </c>
      <c r="J57">
        <v>6</v>
      </c>
      <c r="K57">
        <v>7</v>
      </c>
      <c r="L57">
        <v>70</v>
      </c>
      <c r="M57">
        <v>72</v>
      </c>
      <c r="N57">
        <v>72</v>
      </c>
      <c r="O57">
        <v>15</v>
      </c>
      <c r="P57">
        <v>8</v>
      </c>
      <c r="Q57">
        <v>9</v>
      </c>
      <c r="R57">
        <v>47</v>
      </c>
      <c r="S57">
        <v>61</v>
      </c>
      <c r="T57">
        <v>59</v>
      </c>
      <c r="U57">
        <v>10</v>
      </c>
      <c r="V57">
        <v>22</v>
      </c>
      <c r="W57">
        <v>20</v>
      </c>
      <c r="X57">
        <v>0</v>
      </c>
      <c r="Y57">
        <v>1</v>
      </c>
      <c r="Z57">
        <v>1</v>
      </c>
      <c r="AA57" t="s">
        <v>47</v>
      </c>
      <c r="AB57" t="s">
        <v>47</v>
      </c>
      <c r="AC57">
        <v>18</v>
      </c>
      <c r="AD57">
        <v>37</v>
      </c>
      <c r="AE57">
        <v>39</v>
      </c>
      <c r="AF57">
        <v>39</v>
      </c>
      <c r="AG57">
        <v>7</v>
      </c>
      <c r="AH57">
        <v>3</v>
      </c>
      <c r="AI57">
        <v>4</v>
      </c>
      <c r="AJ57">
        <v>18</v>
      </c>
      <c r="AK57">
        <v>20</v>
      </c>
      <c r="AL57">
        <v>20</v>
      </c>
      <c r="AM57">
        <v>9</v>
      </c>
      <c r="AN57">
        <v>6</v>
      </c>
      <c r="AO57">
        <v>6</v>
      </c>
      <c r="AP57">
        <v>3</v>
      </c>
      <c r="AQ57">
        <v>2</v>
      </c>
      <c r="AR57">
        <v>2</v>
      </c>
    </row>
    <row r="58" spans="1:44" x14ac:dyDescent="0.45">
      <c r="A58">
        <v>3</v>
      </c>
      <c r="B58">
        <v>344</v>
      </c>
      <c r="C58">
        <v>256</v>
      </c>
      <c r="D58">
        <v>1381</v>
      </c>
      <c r="E58">
        <v>1637</v>
      </c>
      <c r="F58">
        <v>91</v>
      </c>
      <c r="G58">
        <v>92</v>
      </c>
      <c r="H58">
        <v>92</v>
      </c>
      <c r="I58">
        <v>11</v>
      </c>
      <c r="J58">
        <v>5</v>
      </c>
      <c r="K58">
        <v>6</v>
      </c>
      <c r="L58">
        <v>72</v>
      </c>
      <c r="M58">
        <v>79</v>
      </c>
      <c r="N58">
        <v>78</v>
      </c>
      <c r="O58">
        <v>15</v>
      </c>
      <c r="P58">
        <v>8</v>
      </c>
      <c r="Q58">
        <v>10</v>
      </c>
      <c r="R58">
        <v>54</v>
      </c>
      <c r="S58">
        <v>67</v>
      </c>
      <c r="T58">
        <v>65</v>
      </c>
      <c r="U58">
        <v>15</v>
      </c>
      <c r="V58">
        <v>31</v>
      </c>
      <c r="W58">
        <v>29</v>
      </c>
      <c r="X58">
        <v>0</v>
      </c>
      <c r="Y58">
        <v>1</v>
      </c>
      <c r="Z58">
        <v>1</v>
      </c>
      <c r="AA58">
        <v>13</v>
      </c>
      <c r="AB58">
        <v>25</v>
      </c>
      <c r="AC58">
        <v>23</v>
      </c>
      <c r="AD58">
        <v>39</v>
      </c>
      <c r="AE58">
        <v>35</v>
      </c>
      <c r="AF58">
        <v>36</v>
      </c>
      <c r="AG58">
        <v>2</v>
      </c>
      <c r="AH58">
        <v>4</v>
      </c>
      <c r="AI58">
        <v>3</v>
      </c>
      <c r="AJ58">
        <v>19</v>
      </c>
      <c r="AK58">
        <v>14</v>
      </c>
      <c r="AL58">
        <v>14</v>
      </c>
      <c r="AM58">
        <v>7</v>
      </c>
      <c r="AN58">
        <v>6</v>
      </c>
      <c r="AO58">
        <v>6</v>
      </c>
      <c r="AP58">
        <v>2</v>
      </c>
      <c r="AQ58">
        <v>2</v>
      </c>
      <c r="AR58">
        <v>2</v>
      </c>
    </row>
    <row r="59" spans="1:44" x14ac:dyDescent="0.45">
      <c r="A59">
        <v>3</v>
      </c>
      <c r="B59">
        <v>350</v>
      </c>
      <c r="C59">
        <v>89</v>
      </c>
      <c r="D59">
        <v>509</v>
      </c>
      <c r="E59">
        <v>598</v>
      </c>
      <c r="F59">
        <v>80</v>
      </c>
      <c r="G59">
        <v>88</v>
      </c>
      <c r="H59">
        <v>87</v>
      </c>
      <c r="I59">
        <v>7</v>
      </c>
      <c r="J59">
        <v>7</v>
      </c>
      <c r="K59">
        <v>7</v>
      </c>
      <c r="L59">
        <v>57</v>
      </c>
      <c r="M59">
        <v>71</v>
      </c>
      <c r="N59">
        <v>69</v>
      </c>
      <c r="O59">
        <v>7</v>
      </c>
      <c r="P59">
        <v>7</v>
      </c>
      <c r="Q59">
        <v>7</v>
      </c>
      <c r="R59">
        <v>47</v>
      </c>
      <c r="S59">
        <v>61</v>
      </c>
      <c r="T59">
        <v>59</v>
      </c>
      <c r="U59">
        <v>8</v>
      </c>
      <c r="V59">
        <v>24</v>
      </c>
      <c r="W59">
        <v>21</v>
      </c>
      <c r="X59">
        <v>0</v>
      </c>
      <c r="Y59">
        <v>1</v>
      </c>
      <c r="Z59">
        <v>1</v>
      </c>
      <c r="AA59" t="s">
        <v>47</v>
      </c>
      <c r="AB59" t="s">
        <v>47</v>
      </c>
      <c r="AC59">
        <v>17</v>
      </c>
      <c r="AD59">
        <v>39</v>
      </c>
      <c r="AE59">
        <v>38</v>
      </c>
      <c r="AF59">
        <v>38</v>
      </c>
      <c r="AG59">
        <v>3</v>
      </c>
      <c r="AH59">
        <v>2</v>
      </c>
      <c r="AI59">
        <v>2</v>
      </c>
      <c r="AJ59">
        <v>22</v>
      </c>
      <c r="AK59">
        <v>17</v>
      </c>
      <c r="AL59">
        <v>18</v>
      </c>
      <c r="AM59">
        <v>16</v>
      </c>
      <c r="AN59">
        <v>9</v>
      </c>
      <c r="AO59">
        <v>10</v>
      </c>
      <c r="AP59">
        <v>4</v>
      </c>
      <c r="AQ59">
        <v>2</v>
      </c>
      <c r="AR59">
        <v>3</v>
      </c>
    </row>
    <row r="60" spans="1:44" x14ac:dyDescent="0.45">
      <c r="A60">
        <v>3</v>
      </c>
      <c r="B60">
        <v>351</v>
      </c>
      <c r="C60">
        <v>6</v>
      </c>
      <c r="D60">
        <v>16</v>
      </c>
      <c r="E60">
        <v>22</v>
      </c>
      <c r="F60" t="s">
        <v>47</v>
      </c>
      <c r="G60" t="s">
        <v>47</v>
      </c>
      <c r="H60">
        <v>82</v>
      </c>
      <c r="I60" t="s">
        <v>47</v>
      </c>
      <c r="J60" t="s">
        <v>47</v>
      </c>
      <c r="K60">
        <v>18</v>
      </c>
      <c r="L60" t="s">
        <v>47</v>
      </c>
      <c r="M60" t="s">
        <v>47</v>
      </c>
      <c r="N60">
        <v>55</v>
      </c>
      <c r="O60" t="s">
        <v>47</v>
      </c>
      <c r="P60" t="s">
        <v>47</v>
      </c>
      <c r="Q60">
        <v>14</v>
      </c>
      <c r="R60" t="s">
        <v>47</v>
      </c>
      <c r="S60" t="s">
        <v>47</v>
      </c>
      <c r="T60">
        <v>41</v>
      </c>
      <c r="U60" t="s">
        <v>47</v>
      </c>
      <c r="V60" t="s">
        <v>47</v>
      </c>
      <c r="W60">
        <v>0</v>
      </c>
      <c r="X60" t="s">
        <v>47</v>
      </c>
      <c r="Y60" t="s">
        <v>47</v>
      </c>
      <c r="Z60">
        <v>0</v>
      </c>
      <c r="AA60" t="s">
        <v>47</v>
      </c>
      <c r="AB60" t="s">
        <v>47</v>
      </c>
      <c r="AC60">
        <v>0</v>
      </c>
      <c r="AD60" t="s">
        <v>47</v>
      </c>
      <c r="AE60" t="s">
        <v>47</v>
      </c>
      <c r="AF60">
        <v>41</v>
      </c>
      <c r="AG60" t="s">
        <v>47</v>
      </c>
      <c r="AH60" t="s">
        <v>47</v>
      </c>
      <c r="AI60">
        <v>0</v>
      </c>
      <c r="AJ60" t="s">
        <v>47</v>
      </c>
      <c r="AK60" t="s">
        <v>47</v>
      </c>
      <c r="AL60">
        <v>27</v>
      </c>
      <c r="AM60" t="s">
        <v>47</v>
      </c>
      <c r="AN60" t="s">
        <v>47</v>
      </c>
      <c r="AO60" t="s">
        <v>47</v>
      </c>
      <c r="AP60" t="s">
        <v>47</v>
      </c>
      <c r="AQ60" t="s">
        <v>47</v>
      </c>
      <c r="AR60" t="s">
        <v>47</v>
      </c>
    </row>
    <row r="61" spans="1:44" x14ac:dyDescent="0.45">
      <c r="A61">
        <v>3</v>
      </c>
      <c r="B61">
        <v>352</v>
      </c>
      <c r="C61">
        <v>147</v>
      </c>
      <c r="D61">
        <v>326</v>
      </c>
      <c r="E61">
        <v>473</v>
      </c>
      <c r="F61">
        <v>79</v>
      </c>
      <c r="G61">
        <v>83</v>
      </c>
      <c r="H61">
        <v>82</v>
      </c>
      <c r="I61">
        <v>7</v>
      </c>
      <c r="J61">
        <v>2</v>
      </c>
      <c r="K61">
        <v>4</v>
      </c>
      <c r="L61">
        <v>63</v>
      </c>
      <c r="M61">
        <v>69</v>
      </c>
      <c r="N61">
        <v>67</v>
      </c>
      <c r="O61">
        <v>4</v>
      </c>
      <c r="P61">
        <v>6</v>
      </c>
      <c r="Q61">
        <v>5</v>
      </c>
      <c r="R61">
        <v>53</v>
      </c>
      <c r="S61">
        <v>60</v>
      </c>
      <c r="T61">
        <v>58</v>
      </c>
      <c r="U61">
        <v>5</v>
      </c>
      <c r="V61">
        <v>24</v>
      </c>
      <c r="W61">
        <v>18</v>
      </c>
      <c r="X61">
        <v>0</v>
      </c>
      <c r="Y61">
        <v>2</v>
      </c>
      <c r="Z61">
        <v>1</v>
      </c>
      <c r="AA61">
        <v>5</v>
      </c>
      <c r="AB61">
        <v>21</v>
      </c>
      <c r="AC61">
        <v>16</v>
      </c>
      <c r="AD61">
        <v>48</v>
      </c>
      <c r="AE61">
        <v>37</v>
      </c>
      <c r="AF61">
        <v>40</v>
      </c>
      <c r="AG61">
        <v>6</v>
      </c>
      <c r="AH61">
        <v>3</v>
      </c>
      <c r="AI61">
        <v>4</v>
      </c>
      <c r="AJ61">
        <v>16</v>
      </c>
      <c r="AK61">
        <v>14</v>
      </c>
      <c r="AL61">
        <v>14</v>
      </c>
      <c r="AM61">
        <v>14</v>
      </c>
      <c r="AN61">
        <v>8</v>
      </c>
      <c r="AO61">
        <v>10</v>
      </c>
      <c r="AP61">
        <v>7</v>
      </c>
      <c r="AQ61">
        <v>9</v>
      </c>
      <c r="AR61">
        <v>8</v>
      </c>
    </row>
    <row r="62" spans="1:44" x14ac:dyDescent="0.45">
      <c r="A62">
        <v>3</v>
      </c>
      <c r="B62">
        <v>353</v>
      </c>
      <c r="C62">
        <v>25</v>
      </c>
      <c r="D62">
        <v>363</v>
      </c>
      <c r="E62">
        <v>388</v>
      </c>
      <c r="F62">
        <v>92</v>
      </c>
      <c r="G62">
        <v>96</v>
      </c>
      <c r="H62">
        <v>96</v>
      </c>
      <c r="I62" t="s">
        <v>47</v>
      </c>
      <c r="J62" t="s">
        <v>47</v>
      </c>
      <c r="K62">
        <v>6</v>
      </c>
      <c r="L62">
        <v>80</v>
      </c>
      <c r="M62">
        <v>84</v>
      </c>
      <c r="N62">
        <v>84</v>
      </c>
      <c r="O62" t="s">
        <v>47</v>
      </c>
      <c r="P62" t="s">
        <v>47</v>
      </c>
      <c r="Q62">
        <v>7</v>
      </c>
      <c r="R62">
        <v>76</v>
      </c>
      <c r="S62">
        <v>74</v>
      </c>
      <c r="T62">
        <v>74</v>
      </c>
      <c r="U62">
        <v>24</v>
      </c>
      <c r="V62">
        <v>32</v>
      </c>
      <c r="W62">
        <v>32</v>
      </c>
      <c r="X62">
        <v>0</v>
      </c>
      <c r="Y62">
        <v>2</v>
      </c>
      <c r="Z62">
        <v>2</v>
      </c>
      <c r="AA62" t="s">
        <v>47</v>
      </c>
      <c r="AB62" t="s">
        <v>47</v>
      </c>
      <c r="AC62">
        <v>26</v>
      </c>
      <c r="AD62">
        <v>52</v>
      </c>
      <c r="AE62">
        <v>42</v>
      </c>
      <c r="AF62">
        <v>42</v>
      </c>
      <c r="AG62" t="s">
        <v>47</v>
      </c>
      <c r="AH62" t="s">
        <v>47</v>
      </c>
      <c r="AI62">
        <v>3</v>
      </c>
      <c r="AJ62">
        <v>12</v>
      </c>
      <c r="AK62">
        <v>12</v>
      </c>
      <c r="AL62">
        <v>12</v>
      </c>
      <c r="AM62" t="s">
        <v>47</v>
      </c>
      <c r="AN62" t="s">
        <v>47</v>
      </c>
      <c r="AO62">
        <v>3</v>
      </c>
      <c r="AP62" t="s">
        <v>47</v>
      </c>
      <c r="AQ62" t="s">
        <v>47</v>
      </c>
      <c r="AR62">
        <v>1</v>
      </c>
    </row>
    <row r="63" spans="1:44" x14ac:dyDescent="0.45">
      <c r="A63">
        <v>3</v>
      </c>
      <c r="B63">
        <v>354</v>
      </c>
      <c r="C63">
        <v>31</v>
      </c>
      <c r="D63">
        <v>56</v>
      </c>
      <c r="E63">
        <v>87</v>
      </c>
      <c r="F63">
        <v>65</v>
      </c>
      <c r="G63">
        <v>89</v>
      </c>
      <c r="H63">
        <v>80</v>
      </c>
      <c r="I63">
        <v>10</v>
      </c>
      <c r="J63">
        <v>14</v>
      </c>
      <c r="K63">
        <v>13</v>
      </c>
      <c r="L63">
        <v>52</v>
      </c>
      <c r="M63">
        <v>77</v>
      </c>
      <c r="N63">
        <v>68</v>
      </c>
      <c r="O63" t="s">
        <v>47</v>
      </c>
      <c r="P63" t="s">
        <v>47</v>
      </c>
      <c r="Q63">
        <v>14</v>
      </c>
      <c r="R63">
        <v>32</v>
      </c>
      <c r="S63">
        <v>61</v>
      </c>
      <c r="T63">
        <v>51</v>
      </c>
      <c r="U63">
        <v>0</v>
      </c>
      <c r="V63">
        <v>11</v>
      </c>
      <c r="W63">
        <v>7</v>
      </c>
      <c r="X63">
        <v>0</v>
      </c>
      <c r="Y63">
        <v>0</v>
      </c>
      <c r="Z63">
        <v>0</v>
      </c>
      <c r="AA63" t="s">
        <v>47</v>
      </c>
      <c r="AB63" t="s">
        <v>47</v>
      </c>
      <c r="AC63" t="s">
        <v>47</v>
      </c>
      <c r="AD63">
        <v>32</v>
      </c>
      <c r="AE63">
        <v>50</v>
      </c>
      <c r="AF63">
        <v>44</v>
      </c>
      <c r="AG63" t="s">
        <v>47</v>
      </c>
      <c r="AH63" t="s">
        <v>47</v>
      </c>
      <c r="AI63">
        <v>3</v>
      </c>
      <c r="AJ63">
        <v>13</v>
      </c>
      <c r="AK63">
        <v>13</v>
      </c>
      <c r="AL63">
        <v>13</v>
      </c>
      <c r="AM63" t="s">
        <v>47</v>
      </c>
      <c r="AN63" t="s">
        <v>47</v>
      </c>
      <c r="AO63" t="s">
        <v>47</v>
      </c>
      <c r="AP63" t="s">
        <v>47</v>
      </c>
      <c r="AQ63" t="s">
        <v>47</v>
      </c>
      <c r="AR63" t="s">
        <v>47</v>
      </c>
    </row>
    <row r="64" spans="1:44" x14ac:dyDescent="0.45">
      <c r="A64">
        <v>3</v>
      </c>
      <c r="B64">
        <v>355</v>
      </c>
      <c r="C64">
        <v>25</v>
      </c>
      <c r="D64">
        <v>36</v>
      </c>
      <c r="E64">
        <v>61</v>
      </c>
      <c r="F64">
        <v>72</v>
      </c>
      <c r="G64">
        <v>86</v>
      </c>
      <c r="H64">
        <v>80</v>
      </c>
      <c r="I64" t="s">
        <v>47</v>
      </c>
      <c r="J64" t="s">
        <v>47</v>
      </c>
      <c r="K64">
        <v>8</v>
      </c>
      <c r="L64">
        <v>48</v>
      </c>
      <c r="M64">
        <v>31</v>
      </c>
      <c r="N64">
        <v>38</v>
      </c>
      <c r="O64" t="s">
        <v>47</v>
      </c>
      <c r="P64" t="s">
        <v>47</v>
      </c>
      <c r="Q64">
        <v>5</v>
      </c>
      <c r="R64">
        <v>28</v>
      </c>
      <c r="S64">
        <v>22</v>
      </c>
      <c r="T64">
        <v>25</v>
      </c>
      <c r="U64">
        <v>0</v>
      </c>
      <c r="V64">
        <v>0</v>
      </c>
      <c r="W64">
        <v>0</v>
      </c>
      <c r="X64">
        <v>0</v>
      </c>
      <c r="Y64">
        <v>0</v>
      </c>
      <c r="Z64">
        <v>0</v>
      </c>
      <c r="AA64">
        <v>0</v>
      </c>
      <c r="AB64">
        <v>0</v>
      </c>
      <c r="AC64">
        <v>0</v>
      </c>
      <c r="AD64">
        <v>28</v>
      </c>
      <c r="AE64">
        <v>22</v>
      </c>
      <c r="AF64">
        <v>25</v>
      </c>
      <c r="AG64" t="s">
        <v>47</v>
      </c>
      <c r="AH64" t="s">
        <v>47</v>
      </c>
      <c r="AI64">
        <v>8</v>
      </c>
      <c r="AJ64">
        <v>24</v>
      </c>
      <c r="AK64">
        <v>56</v>
      </c>
      <c r="AL64">
        <v>43</v>
      </c>
      <c r="AM64" t="s">
        <v>47</v>
      </c>
      <c r="AN64" t="s">
        <v>47</v>
      </c>
      <c r="AO64" t="s">
        <v>47</v>
      </c>
      <c r="AP64" t="s">
        <v>47</v>
      </c>
      <c r="AQ64" t="s">
        <v>47</v>
      </c>
      <c r="AR64" t="s">
        <v>47</v>
      </c>
    </row>
    <row r="65" spans="1:44" x14ac:dyDescent="0.45">
      <c r="A65">
        <v>3</v>
      </c>
      <c r="B65">
        <v>356</v>
      </c>
      <c r="C65">
        <v>7</v>
      </c>
      <c r="D65">
        <v>26</v>
      </c>
      <c r="E65">
        <v>33</v>
      </c>
      <c r="F65" t="s">
        <v>47</v>
      </c>
      <c r="G65" t="s">
        <v>47</v>
      </c>
      <c r="H65">
        <v>91</v>
      </c>
      <c r="I65" t="s">
        <v>47</v>
      </c>
      <c r="J65" t="s">
        <v>47</v>
      </c>
      <c r="K65">
        <v>9</v>
      </c>
      <c r="L65" t="s">
        <v>47</v>
      </c>
      <c r="M65" t="s">
        <v>47</v>
      </c>
      <c r="N65">
        <v>79</v>
      </c>
      <c r="O65" t="s">
        <v>47</v>
      </c>
      <c r="P65" t="s">
        <v>47</v>
      </c>
      <c r="Q65">
        <v>24</v>
      </c>
      <c r="R65" t="s">
        <v>47</v>
      </c>
      <c r="S65" t="s">
        <v>47</v>
      </c>
      <c r="T65">
        <v>55</v>
      </c>
      <c r="U65" t="s">
        <v>47</v>
      </c>
      <c r="V65" t="s">
        <v>47</v>
      </c>
      <c r="W65" t="s">
        <v>47</v>
      </c>
      <c r="X65" t="s">
        <v>47</v>
      </c>
      <c r="Y65" t="s">
        <v>47</v>
      </c>
      <c r="Z65">
        <v>0</v>
      </c>
      <c r="AA65" t="s">
        <v>47</v>
      </c>
      <c r="AB65" t="s">
        <v>47</v>
      </c>
      <c r="AC65">
        <v>0</v>
      </c>
      <c r="AD65" t="s">
        <v>47</v>
      </c>
      <c r="AE65" t="s">
        <v>47</v>
      </c>
      <c r="AF65" t="s">
        <v>47</v>
      </c>
      <c r="AG65" t="s">
        <v>47</v>
      </c>
      <c r="AH65" t="s">
        <v>47</v>
      </c>
      <c r="AI65">
        <v>0</v>
      </c>
      <c r="AJ65" t="s">
        <v>47</v>
      </c>
      <c r="AK65" t="s">
        <v>47</v>
      </c>
      <c r="AL65">
        <v>12</v>
      </c>
      <c r="AM65" t="s">
        <v>47</v>
      </c>
      <c r="AN65" t="s">
        <v>47</v>
      </c>
      <c r="AO65" t="s">
        <v>47</v>
      </c>
      <c r="AP65" t="s">
        <v>47</v>
      </c>
      <c r="AQ65" t="s">
        <v>47</v>
      </c>
      <c r="AR65" t="s">
        <v>47</v>
      </c>
    </row>
    <row r="66" spans="1:44" x14ac:dyDescent="0.45">
      <c r="A66">
        <v>3</v>
      </c>
      <c r="B66">
        <v>357</v>
      </c>
      <c r="C66">
        <v>24</v>
      </c>
      <c r="D66">
        <v>149</v>
      </c>
      <c r="E66">
        <v>173</v>
      </c>
      <c r="F66">
        <v>79</v>
      </c>
      <c r="G66">
        <v>94</v>
      </c>
      <c r="H66">
        <v>92</v>
      </c>
      <c r="I66" t="s">
        <v>47</v>
      </c>
      <c r="J66" t="s">
        <v>47</v>
      </c>
      <c r="K66">
        <v>11</v>
      </c>
      <c r="L66">
        <v>63</v>
      </c>
      <c r="M66">
        <v>85</v>
      </c>
      <c r="N66">
        <v>82</v>
      </c>
      <c r="O66">
        <v>13</v>
      </c>
      <c r="P66">
        <v>10</v>
      </c>
      <c r="Q66">
        <v>10</v>
      </c>
      <c r="R66">
        <v>50</v>
      </c>
      <c r="S66">
        <v>72</v>
      </c>
      <c r="T66">
        <v>69</v>
      </c>
      <c r="U66">
        <v>13</v>
      </c>
      <c r="V66">
        <v>29</v>
      </c>
      <c r="W66">
        <v>27</v>
      </c>
      <c r="X66">
        <v>0</v>
      </c>
      <c r="Y66">
        <v>0</v>
      </c>
      <c r="Z66">
        <v>0</v>
      </c>
      <c r="AA66">
        <v>13</v>
      </c>
      <c r="AB66">
        <v>25</v>
      </c>
      <c r="AC66">
        <v>23</v>
      </c>
      <c r="AD66">
        <v>38</v>
      </c>
      <c r="AE66">
        <v>43</v>
      </c>
      <c r="AF66">
        <v>42</v>
      </c>
      <c r="AG66">
        <v>0</v>
      </c>
      <c r="AH66">
        <v>3</v>
      </c>
      <c r="AI66">
        <v>2</v>
      </c>
      <c r="AJ66">
        <v>17</v>
      </c>
      <c r="AK66">
        <v>9</v>
      </c>
      <c r="AL66">
        <v>10</v>
      </c>
      <c r="AM66" t="s">
        <v>47</v>
      </c>
      <c r="AN66" t="s">
        <v>47</v>
      </c>
      <c r="AO66" t="s">
        <v>47</v>
      </c>
      <c r="AP66" t="s">
        <v>47</v>
      </c>
      <c r="AQ66" t="s">
        <v>47</v>
      </c>
      <c r="AR66" t="s">
        <v>47</v>
      </c>
    </row>
    <row r="67" spans="1:44" x14ac:dyDescent="0.45">
      <c r="A67">
        <v>3</v>
      </c>
      <c r="B67">
        <v>358</v>
      </c>
      <c r="C67">
        <v>67</v>
      </c>
      <c r="D67">
        <v>1083</v>
      </c>
      <c r="E67">
        <v>1150</v>
      </c>
      <c r="F67">
        <v>84</v>
      </c>
      <c r="G67">
        <v>92</v>
      </c>
      <c r="H67">
        <v>92</v>
      </c>
      <c r="I67">
        <v>6</v>
      </c>
      <c r="J67">
        <v>4</v>
      </c>
      <c r="K67">
        <v>4</v>
      </c>
      <c r="L67">
        <v>69</v>
      </c>
      <c r="M67">
        <v>79</v>
      </c>
      <c r="N67">
        <v>78</v>
      </c>
      <c r="O67">
        <v>6</v>
      </c>
      <c r="P67">
        <v>5</v>
      </c>
      <c r="Q67">
        <v>5</v>
      </c>
      <c r="R67">
        <v>63</v>
      </c>
      <c r="S67">
        <v>73</v>
      </c>
      <c r="T67">
        <v>72</v>
      </c>
      <c r="U67">
        <v>24</v>
      </c>
      <c r="V67">
        <v>47</v>
      </c>
      <c r="W67">
        <v>45</v>
      </c>
      <c r="X67" t="s">
        <v>47</v>
      </c>
      <c r="Y67" t="s">
        <v>47</v>
      </c>
      <c r="Z67">
        <v>3</v>
      </c>
      <c r="AA67" t="s">
        <v>47</v>
      </c>
      <c r="AB67" t="s">
        <v>47</v>
      </c>
      <c r="AC67">
        <v>40</v>
      </c>
      <c r="AD67">
        <v>39</v>
      </c>
      <c r="AE67">
        <v>26</v>
      </c>
      <c r="AF67">
        <v>27</v>
      </c>
      <c r="AG67">
        <v>0</v>
      </c>
      <c r="AH67">
        <v>1</v>
      </c>
      <c r="AI67">
        <v>1</v>
      </c>
      <c r="AJ67">
        <v>15</v>
      </c>
      <c r="AK67">
        <v>13</v>
      </c>
      <c r="AL67">
        <v>13</v>
      </c>
      <c r="AM67">
        <v>10</v>
      </c>
      <c r="AN67">
        <v>5</v>
      </c>
      <c r="AO67">
        <v>5</v>
      </c>
      <c r="AP67">
        <v>6</v>
      </c>
      <c r="AQ67">
        <v>3</v>
      </c>
      <c r="AR67">
        <v>3</v>
      </c>
    </row>
    <row r="68" spans="1:44" x14ac:dyDescent="0.45">
      <c r="A68">
        <v>3</v>
      </c>
      <c r="B68">
        <v>359</v>
      </c>
      <c r="C68">
        <v>30</v>
      </c>
      <c r="D68">
        <v>158</v>
      </c>
      <c r="E68">
        <v>188</v>
      </c>
      <c r="F68">
        <v>100</v>
      </c>
      <c r="G68">
        <v>94</v>
      </c>
      <c r="H68">
        <v>95</v>
      </c>
      <c r="I68">
        <v>0</v>
      </c>
      <c r="J68">
        <v>9</v>
      </c>
      <c r="K68">
        <v>7</v>
      </c>
      <c r="L68">
        <v>90</v>
      </c>
      <c r="M68">
        <v>78</v>
      </c>
      <c r="N68">
        <v>80</v>
      </c>
      <c r="O68">
        <v>13</v>
      </c>
      <c r="P68">
        <v>8</v>
      </c>
      <c r="Q68">
        <v>9</v>
      </c>
      <c r="R68">
        <v>77</v>
      </c>
      <c r="S68">
        <v>67</v>
      </c>
      <c r="T68">
        <v>69</v>
      </c>
      <c r="U68">
        <v>20</v>
      </c>
      <c r="V68">
        <v>27</v>
      </c>
      <c r="W68">
        <v>26</v>
      </c>
      <c r="X68" t="s">
        <v>47</v>
      </c>
      <c r="Y68" t="s">
        <v>47</v>
      </c>
      <c r="Z68" t="s">
        <v>47</v>
      </c>
      <c r="AA68" t="s">
        <v>47</v>
      </c>
      <c r="AB68" t="s">
        <v>47</v>
      </c>
      <c r="AC68">
        <v>18</v>
      </c>
      <c r="AD68">
        <v>57</v>
      </c>
      <c r="AE68">
        <v>40</v>
      </c>
      <c r="AF68">
        <v>43</v>
      </c>
      <c r="AG68">
        <v>0</v>
      </c>
      <c r="AH68">
        <v>3</v>
      </c>
      <c r="AI68">
        <v>3</v>
      </c>
      <c r="AJ68">
        <v>10</v>
      </c>
      <c r="AK68">
        <v>16</v>
      </c>
      <c r="AL68">
        <v>15</v>
      </c>
      <c r="AM68">
        <v>0</v>
      </c>
      <c r="AN68">
        <v>3</v>
      </c>
      <c r="AO68">
        <v>3</v>
      </c>
      <c r="AP68">
        <v>0</v>
      </c>
      <c r="AQ68">
        <v>3</v>
      </c>
      <c r="AR68">
        <v>2</v>
      </c>
    </row>
    <row r="69" spans="1:44" x14ac:dyDescent="0.45">
      <c r="A69">
        <v>3</v>
      </c>
      <c r="B69">
        <v>370</v>
      </c>
      <c r="C69">
        <v>17</v>
      </c>
      <c r="D69">
        <v>119</v>
      </c>
      <c r="E69">
        <v>136</v>
      </c>
      <c r="F69">
        <v>88</v>
      </c>
      <c r="G69">
        <v>96</v>
      </c>
      <c r="H69">
        <v>95</v>
      </c>
      <c r="I69" t="s">
        <v>47</v>
      </c>
      <c r="J69" t="s">
        <v>47</v>
      </c>
      <c r="K69">
        <v>9</v>
      </c>
      <c r="L69">
        <v>71</v>
      </c>
      <c r="M69">
        <v>82</v>
      </c>
      <c r="N69">
        <v>81</v>
      </c>
      <c r="O69" t="s">
        <v>47</v>
      </c>
      <c r="P69" t="s">
        <v>47</v>
      </c>
      <c r="Q69">
        <v>12</v>
      </c>
      <c r="R69">
        <v>65</v>
      </c>
      <c r="S69">
        <v>66</v>
      </c>
      <c r="T69">
        <v>66</v>
      </c>
      <c r="U69" t="s">
        <v>47</v>
      </c>
      <c r="V69" t="s">
        <v>47</v>
      </c>
      <c r="W69">
        <v>24</v>
      </c>
      <c r="X69" t="s">
        <v>47</v>
      </c>
      <c r="Y69" t="s">
        <v>47</v>
      </c>
      <c r="Z69">
        <v>3</v>
      </c>
      <c r="AA69" t="s">
        <v>47</v>
      </c>
      <c r="AB69" t="s">
        <v>47</v>
      </c>
      <c r="AC69">
        <v>19</v>
      </c>
      <c r="AD69" t="s">
        <v>47</v>
      </c>
      <c r="AE69" t="s">
        <v>47</v>
      </c>
      <c r="AF69">
        <v>43</v>
      </c>
      <c r="AG69" t="s">
        <v>47</v>
      </c>
      <c r="AH69" t="s">
        <v>47</v>
      </c>
      <c r="AI69">
        <v>3</v>
      </c>
      <c r="AJ69">
        <v>18</v>
      </c>
      <c r="AK69">
        <v>13</v>
      </c>
      <c r="AL69">
        <v>14</v>
      </c>
      <c r="AM69" t="s">
        <v>47</v>
      </c>
      <c r="AN69" t="s">
        <v>47</v>
      </c>
      <c r="AO69" t="s">
        <v>47</v>
      </c>
      <c r="AP69" t="s">
        <v>47</v>
      </c>
      <c r="AQ69" t="s">
        <v>47</v>
      </c>
      <c r="AR69" t="s">
        <v>47</v>
      </c>
    </row>
    <row r="70" spans="1:44" x14ac:dyDescent="0.45">
      <c r="A70">
        <v>3</v>
      </c>
      <c r="B70">
        <v>371</v>
      </c>
      <c r="C70">
        <v>189</v>
      </c>
      <c r="D70">
        <v>1144</v>
      </c>
      <c r="E70">
        <v>1333</v>
      </c>
      <c r="F70">
        <v>89</v>
      </c>
      <c r="G70">
        <v>89</v>
      </c>
      <c r="H70">
        <v>89</v>
      </c>
      <c r="I70">
        <v>6</v>
      </c>
      <c r="J70">
        <v>9</v>
      </c>
      <c r="K70">
        <v>9</v>
      </c>
      <c r="L70">
        <v>76</v>
      </c>
      <c r="M70">
        <v>71</v>
      </c>
      <c r="N70">
        <v>72</v>
      </c>
      <c r="O70">
        <v>16</v>
      </c>
      <c r="P70">
        <v>10</v>
      </c>
      <c r="Q70">
        <v>11</v>
      </c>
      <c r="R70">
        <v>55</v>
      </c>
      <c r="S70">
        <v>58</v>
      </c>
      <c r="T70">
        <v>58</v>
      </c>
      <c r="U70">
        <v>9</v>
      </c>
      <c r="V70">
        <v>14</v>
      </c>
      <c r="W70">
        <v>13</v>
      </c>
      <c r="X70" t="s">
        <v>47</v>
      </c>
      <c r="Y70" t="s">
        <v>47</v>
      </c>
      <c r="Z70" t="s">
        <v>47</v>
      </c>
      <c r="AA70" t="s">
        <v>47</v>
      </c>
      <c r="AB70" t="s">
        <v>47</v>
      </c>
      <c r="AC70">
        <v>11</v>
      </c>
      <c r="AD70">
        <v>46</v>
      </c>
      <c r="AE70">
        <v>44</v>
      </c>
      <c r="AF70">
        <v>44</v>
      </c>
      <c r="AG70">
        <v>5</v>
      </c>
      <c r="AH70">
        <v>2</v>
      </c>
      <c r="AI70">
        <v>3</v>
      </c>
      <c r="AJ70">
        <v>13</v>
      </c>
      <c r="AK70">
        <v>18</v>
      </c>
      <c r="AL70">
        <v>18</v>
      </c>
      <c r="AM70">
        <v>10</v>
      </c>
      <c r="AN70">
        <v>8</v>
      </c>
      <c r="AO70">
        <v>8</v>
      </c>
      <c r="AP70">
        <v>2</v>
      </c>
      <c r="AQ70">
        <v>2</v>
      </c>
      <c r="AR70">
        <v>2</v>
      </c>
    </row>
    <row r="71" spans="1:44" x14ac:dyDescent="0.45">
      <c r="A71">
        <v>3</v>
      </c>
      <c r="B71">
        <v>372</v>
      </c>
      <c r="C71">
        <v>110</v>
      </c>
      <c r="D71">
        <v>733</v>
      </c>
      <c r="E71">
        <v>843</v>
      </c>
      <c r="F71">
        <v>86</v>
      </c>
      <c r="G71">
        <v>95</v>
      </c>
      <c r="H71">
        <v>94</v>
      </c>
      <c r="I71">
        <v>5</v>
      </c>
      <c r="J71">
        <v>8</v>
      </c>
      <c r="K71">
        <v>8</v>
      </c>
      <c r="L71">
        <v>72</v>
      </c>
      <c r="M71">
        <v>80</v>
      </c>
      <c r="N71">
        <v>79</v>
      </c>
      <c r="O71">
        <v>6</v>
      </c>
      <c r="P71">
        <v>7</v>
      </c>
      <c r="Q71">
        <v>7</v>
      </c>
      <c r="R71">
        <v>57</v>
      </c>
      <c r="S71">
        <v>69</v>
      </c>
      <c r="T71">
        <v>67</v>
      </c>
      <c r="U71">
        <v>15</v>
      </c>
      <c r="V71">
        <v>18</v>
      </c>
      <c r="W71">
        <v>17</v>
      </c>
      <c r="X71">
        <v>0</v>
      </c>
      <c r="Y71">
        <v>1</v>
      </c>
      <c r="Z71" t="s">
        <v>60</v>
      </c>
      <c r="AA71">
        <v>12</v>
      </c>
      <c r="AB71">
        <v>15</v>
      </c>
      <c r="AC71">
        <v>15</v>
      </c>
      <c r="AD71">
        <v>43</v>
      </c>
      <c r="AE71">
        <v>51</v>
      </c>
      <c r="AF71">
        <v>50</v>
      </c>
      <c r="AG71">
        <v>8</v>
      </c>
      <c r="AH71">
        <v>4</v>
      </c>
      <c r="AI71">
        <v>4</v>
      </c>
      <c r="AJ71">
        <v>15</v>
      </c>
      <c r="AK71">
        <v>15</v>
      </c>
      <c r="AL71">
        <v>15</v>
      </c>
      <c r="AM71" t="s">
        <v>47</v>
      </c>
      <c r="AN71" t="s">
        <v>47</v>
      </c>
      <c r="AO71">
        <v>5</v>
      </c>
      <c r="AP71" t="s">
        <v>47</v>
      </c>
      <c r="AQ71" t="s">
        <v>47</v>
      </c>
      <c r="AR71">
        <v>1</v>
      </c>
    </row>
    <row r="72" spans="1:44" x14ac:dyDescent="0.45">
      <c r="A72">
        <v>3</v>
      </c>
      <c r="B72">
        <v>373</v>
      </c>
      <c r="C72">
        <v>162</v>
      </c>
      <c r="D72">
        <v>1174</v>
      </c>
      <c r="E72">
        <v>1336</v>
      </c>
      <c r="F72">
        <v>88</v>
      </c>
      <c r="G72">
        <v>91</v>
      </c>
      <c r="H72">
        <v>91</v>
      </c>
      <c r="I72">
        <v>5</v>
      </c>
      <c r="J72">
        <v>6</v>
      </c>
      <c r="K72">
        <v>6</v>
      </c>
      <c r="L72">
        <v>78</v>
      </c>
      <c r="M72">
        <v>74</v>
      </c>
      <c r="N72">
        <v>74</v>
      </c>
      <c r="O72">
        <v>12</v>
      </c>
      <c r="P72">
        <v>10</v>
      </c>
      <c r="Q72">
        <v>10</v>
      </c>
      <c r="R72">
        <v>58</v>
      </c>
      <c r="S72">
        <v>60</v>
      </c>
      <c r="T72">
        <v>60</v>
      </c>
      <c r="U72">
        <v>15</v>
      </c>
      <c r="V72">
        <v>32</v>
      </c>
      <c r="W72">
        <v>30</v>
      </c>
      <c r="X72" t="s">
        <v>47</v>
      </c>
      <c r="Y72" t="s">
        <v>47</v>
      </c>
      <c r="Z72">
        <v>2</v>
      </c>
      <c r="AA72">
        <v>14</v>
      </c>
      <c r="AB72">
        <v>28</v>
      </c>
      <c r="AC72">
        <v>26</v>
      </c>
      <c r="AD72">
        <v>43</v>
      </c>
      <c r="AE72">
        <v>28</v>
      </c>
      <c r="AF72">
        <v>30</v>
      </c>
      <c r="AG72">
        <v>8</v>
      </c>
      <c r="AH72">
        <v>4</v>
      </c>
      <c r="AI72">
        <v>5</v>
      </c>
      <c r="AJ72">
        <v>10</v>
      </c>
      <c r="AK72">
        <v>18</v>
      </c>
      <c r="AL72">
        <v>17</v>
      </c>
      <c r="AM72" t="s">
        <v>47</v>
      </c>
      <c r="AN72" t="s">
        <v>47</v>
      </c>
      <c r="AO72">
        <v>7</v>
      </c>
      <c r="AP72" t="s">
        <v>47</v>
      </c>
      <c r="AQ72" t="s">
        <v>47</v>
      </c>
      <c r="AR72">
        <v>3</v>
      </c>
    </row>
    <row r="73" spans="1:44" x14ac:dyDescent="0.45">
      <c r="A73">
        <v>3</v>
      </c>
      <c r="B73">
        <v>380</v>
      </c>
      <c r="C73">
        <v>568</v>
      </c>
      <c r="D73">
        <v>1750</v>
      </c>
      <c r="E73">
        <v>2318</v>
      </c>
      <c r="F73">
        <v>84</v>
      </c>
      <c r="G73">
        <v>89</v>
      </c>
      <c r="H73">
        <v>88</v>
      </c>
      <c r="I73">
        <v>3</v>
      </c>
      <c r="J73">
        <v>5</v>
      </c>
      <c r="K73">
        <v>5</v>
      </c>
      <c r="L73">
        <v>77</v>
      </c>
      <c r="M73">
        <v>78</v>
      </c>
      <c r="N73">
        <v>77</v>
      </c>
      <c r="O73">
        <v>11</v>
      </c>
      <c r="P73">
        <v>9</v>
      </c>
      <c r="Q73">
        <v>10</v>
      </c>
      <c r="R73">
        <v>63</v>
      </c>
      <c r="S73">
        <v>65</v>
      </c>
      <c r="T73">
        <v>64</v>
      </c>
      <c r="U73">
        <v>6</v>
      </c>
      <c r="V73">
        <v>16</v>
      </c>
      <c r="W73">
        <v>13</v>
      </c>
      <c r="X73">
        <v>0</v>
      </c>
      <c r="Y73" t="s">
        <v>60</v>
      </c>
      <c r="Z73" t="s">
        <v>60</v>
      </c>
      <c r="AA73" t="s">
        <v>47</v>
      </c>
      <c r="AB73" t="s">
        <v>47</v>
      </c>
      <c r="AC73">
        <v>12</v>
      </c>
      <c r="AD73">
        <v>57</v>
      </c>
      <c r="AE73">
        <v>49</v>
      </c>
      <c r="AF73">
        <v>51</v>
      </c>
      <c r="AG73">
        <v>3</v>
      </c>
      <c r="AH73">
        <v>3</v>
      </c>
      <c r="AI73">
        <v>3</v>
      </c>
      <c r="AJ73">
        <v>7</v>
      </c>
      <c r="AK73">
        <v>12</v>
      </c>
      <c r="AL73">
        <v>11</v>
      </c>
      <c r="AM73">
        <v>11</v>
      </c>
      <c r="AN73">
        <v>7</v>
      </c>
      <c r="AO73">
        <v>8</v>
      </c>
      <c r="AP73">
        <v>5</v>
      </c>
      <c r="AQ73">
        <v>3</v>
      </c>
      <c r="AR73">
        <v>4</v>
      </c>
    </row>
    <row r="74" spans="1:44" x14ac:dyDescent="0.45">
      <c r="A74">
        <v>3</v>
      </c>
      <c r="B74">
        <v>381</v>
      </c>
      <c r="C74">
        <v>139</v>
      </c>
      <c r="D74">
        <v>1003</v>
      </c>
      <c r="E74">
        <v>1142</v>
      </c>
      <c r="F74">
        <v>90</v>
      </c>
      <c r="G74">
        <v>92</v>
      </c>
      <c r="H74">
        <v>92</v>
      </c>
      <c r="I74">
        <v>6</v>
      </c>
      <c r="J74">
        <v>6</v>
      </c>
      <c r="K74">
        <v>6</v>
      </c>
      <c r="L74">
        <v>76</v>
      </c>
      <c r="M74">
        <v>77</v>
      </c>
      <c r="N74">
        <v>77</v>
      </c>
      <c r="O74">
        <v>13</v>
      </c>
      <c r="P74">
        <v>8</v>
      </c>
      <c r="Q74">
        <v>9</v>
      </c>
      <c r="R74">
        <v>57</v>
      </c>
      <c r="S74">
        <v>66</v>
      </c>
      <c r="T74">
        <v>65</v>
      </c>
      <c r="U74">
        <v>4</v>
      </c>
      <c r="V74">
        <v>19</v>
      </c>
      <c r="W74">
        <v>17</v>
      </c>
      <c r="X74" t="s">
        <v>47</v>
      </c>
      <c r="Y74" t="s">
        <v>47</v>
      </c>
      <c r="Z74">
        <v>1</v>
      </c>
      <c r="AA74">
        <v>2</v>
      </c>
      <c r="AB74">
        <v>15</v>
      </c>
      <c r="AC74">
        <v>14</v>
      </c>
      <c r="AD74">
        <v>53</v>
      </c>
      <c r="AE74">
        <v>47</v>
      </c>
      <c r="AF74">
        <v>48</v>
      </c>
      <c r="AG74">
        <v>6</v>
      </c>
      <c r="AH74">
        <v>3</v>
      </c>
      <c r="AI74">
        <v>3</v>
      </c>
      <c r="AJ74">
        <v>14</v>
      </c>
      <c r="AK74">
        <v>15</v>
      </c>
      <c r="AL74">
        <v>15</v>
      </c>
      <c r="AM74" t="s">
        <v>47</v>
      </c>
      <c r="AN74" t="s">
        <v>47</v>
      </c>
      <c r="AO74">
        <v>6</v>
      </c>
      <c r="AP74" t="s">
        <v>47</v>
      </c>
      <c r="AQ74" t="s">
        <v>47</v>
      </c>
      <c r="AR74">
        <v>2</v>
      </c>
    </row>
    <row r="75" spans="1:44" x14ac:dyDescent="0.45">
      <c r="A75">
        <v>3</v>
      </c>
      <c r="B75">
        <v>382</v>
      </c>
      <c r="C75">
        <v>117</v>
      </c>
      <c r="D75">
        <v>692</v>
      </c>
      <c r="E75">
        <v>809</v>
      </c>
      <c r="F75">
        <v>85</v>
      </c>
      <c r="G75">
        <v>89</v>
      </c>
      <c r="H75">
        <v>89</v>
      </c>
      <c r="I75">
        <v>7</v>
      </c>
      <c r="J75">
        <v>7</v>
      </c>
      <c r="K75">
        <v>7</v>
      </c>
      <c r="L75">
        <v>78</v>
      </c>
      <c r="M75">
        <v>77</v>
      </c>
      <c r="N75">
        <v>77</v>
      </c>
      <c r="O75">
        <v>5</v>
      </c>
      <c r="P75">
        <v>6</v>
      </c>
      <c r="Q75">
        <v>6</v>
      </c>
      <c r="R75">
        <v>70</v>
      </c>
      <c r="S75">
        <v>68</v>
      </c>
      <c r="T75">
        <v>68</v>
      </c>
      <c r="U75">
        <v>13</v>
      </c>
      <c r="V75">
        <v>17</v>
      </c>
      <c r="W75">
        <v>17</v>
      </c>
      <c r="X75" t="s">
        <v>47</v>
      </c>
      <c r="Y75" t="s">
        <v>47</v>
      </c>
      <c r="Z75">
        <v>1</v>
      </c>
      <c r="AA75" t="s">
        <v>47</v>
      </c>
      <c r="AB75" t="s">
        <v>47</v>
      </c>
      <c r="AC75">
        <v>14</v>
      </c>
      <c r="AD75">
        <v>57</v>
      </c>
      <c r="AE75">
        <v>51</v>
      </c>
      <c r="AF75">
        <v>52</v>
      </c>
      <c r="AG75">
        <v>3</v>
      </c>
      <c r="AH75">
        <v>2</v>
      </c>
      <c r="AI75">
        <v>2</v>
      </c>
      <c r="AJ75">
        <v>8</v>
      </c>
      <c r="AK75">
        <v>13</v>
      </c>
      <c r="AL75">
        <v>12</v>
      </c>
      <c r="AM75">
        <v>10</v>
      </c>
      <c r="AN75">
        <v>6</v>
      </c>
      <c r="AO75">
        <v>7</v>
      </c>
      <c r="AP75">
        <v>4</v>
      </c>
      <c r="AQ75">
        <v>5</v>
      </c>
      <c r="AR75">
        <v>5</v>
      </c>
    </row>
    <row r="76" spans="1:44" x14ac:dyDescent="0.45">
      <c r="A76">
        <v>3</v>
      </c>
      <c r="B76">
        <v>383</v>
      </c>
      <c r="C76">
        <v>360</v>
      </c>
      <c r="D76">
        <v>2234</v>
      </c>
      <c r="E76">
        <v>2594</v>
      </c>
      <c r="F76">
        <v>84</v>
      </c>
      <c r="G76">
        <v>89</v>
      </c>
      <c r="H76">
        <v>89</v>
      </c>
      <c r="I76">
        <v>7</v>
      </c>
      <c r="J76">
        <v>8</v>
      </c>
      <c r="K76">
        <v>8</v>
      </c>
      <c r="L76">
        <v>67</v>
      </c>
      <c r="M76">
        <v>70</v>
      </c>
      <c r="N76">
        <v>70</v>
      </c>
      <c r="O76">
        <v>11</v>
      </c>
      <c r="P76">
        <v>10</v>
      </c>
      <c r="Q76">
        <v>10</v>
      </c>
      <c r="R76">
        <v>53</v>
      </c>
      <c r="S76">
        <v>58</v>
      </c>
      <c r="T76">
        <v>57</v>
      </c>
      <c r="U76">
        <v>12</v>
      </c>
      <c r="V76">
        <v>19</v>
      </c>
      <c r="W76">
        <v>18</v>
      </c>
      <c r="X76" t="s">
        <v>47</v>
      </c>
      <c r="Y76" t="s">
        <v>47</v>
      </c>
      <c r="Z76">
        <v>1</v>
      </c>
      <c r="AA76">
        <v>10</v>
      </c>
      <c r="AB76">
        <v>16</v>
      </c>
      <c r="AC76">
        <v>15</v>
      </c>
      <c r="AD76">
        <v>41</v>
      </c>
      <c r="AE76">
        <v>39</v>
      </c>
      <c r="AF76">
        <v>39</v>
      </c>
      <c r="AG76">
        <v>2</v>
      </c>
      <c r="AH76">
        <v>3</v>
      </c>
      <c r="AI76">
        <v>2</v>
      </c>
      <c r="AJ76">
        <v>17</v>
      </c>
      <c r="AK76">
        <v>19</v>
      </c>
      <c r="AL76">
        <v>19</v>
      </c>
      <c r="AM76">
        <v>15</v>
      </c>
      <c r="AN76">
        <v>8</v>
      </c>
      <c r="AO76">
        <v>9</v>
      </c>
      <c r="AP76">
        <v>1</v>
      </c>
      <c r="AQ76">
        <v>3</v>
      </c>
      <c r="AR76">
        <v>2</v>
      </c>
    </row>
    <row r="77" spans="1:44" x14ac:dyDescent="0.45">
      <c r="A77">
        <v>3</v>
      </c>
      <c r="B77">
        <v>384</v>
      </c>
      <c r="C77">
        <v>78</v>
      </c>
      <c r="D77">
        <v>575</v>
      </c>
      <c r="E77">
        <v>653</v>
      </c>
      <c r="F77">
        <v>85</v>
      </c>
      <c r="G77">
        <v>91</v>
      </c>
      <c r="H77">
        <v>91</v>
      </c>
      <c r="I77">
        <v>13</v>
      </c>
      <c r="J77">
        <v>11</v>
      </c>
      <c r="K77">
        <v>11</v>
      </c>
      <c r="L77">
        <v>55</v>
      </c>
      <c r="M77">
        <v>72</v>
      </c>
      <c r="N77">
        <v>70</v>
      </c>
      <c r="O77">
        <v>17</v>
      </c>
      <c r="P77">
        <v>11</v>
      </c>
      <c r="Q77">
        <v>11</v>
      </c>
      <c r="R77">
        <v>38</v>
      </c>
      <c r="S77">
        <v>59</v>
      </c>
      <c r="T77">
        <v>57</v>
      </c>
      <c r="U77">
        <v>6</v>
      </c>
      <c r="V77">
        <v>14</v>
      </c>
      <c r="W77">
        <v>13</v>
      </c>
      <c r="X77">
        <v>0</v>
      </c>
      <c r="Y77">
        <v>0</v>
      </c>
      <c r="Z77">
        <v>0</v>
      </c>
      <c r="AA77">
        <v>6</v>
      </c>
      <c r="AB77">
        <v>11</v>
      </c>
      <c r="AC77">
        <v>11</v>
      </c>
      <c r="AD77">
        <v>32</v>
      </c>
      <c r="AE77">
        <v>45</v>
      </c>
      <c r="AF77">
        <v>43</v>
      </c>
      <c r="AG77">
        <v>0</v>
      </c>
      <c r="AH77">
        <v>2</v>
      </c>
      <c r="AI77">
        <v>2</v>
      </c>
      <c r="AJ77">
        <v>29</v>
      </c>
      <c r="AK77">
        <v>20</v>
      </c>
      <c r="AL77">
        <v>21</v>
      </c>
      <c r="AM77">
        <v>12</v>
      </c>
      <c r="AN77">
        <v>7</v>
      </c>
      <c r="AO77">
        <v>7</v>
      </c>
      <c r="AP77">
        <v>4</v>
      </c>
      <c r="AQ77">
        <v>2</v>
      </c>
      <c r="AR77">
        <v>2</v>
      </c>
    </row>
    <row r="78" spans="1:44" x14ac:dyDescent="0.45">
      <c r="A78">
        <v>3</v>
      </c>
      <c r="B78">
        <v>390</v>
      </c>
      <c r="C78">
        <v>105</v>
      </c>
      <c r="D78">
        <v>728</v>
      </c>
      <c r="E78">
        <v>833</v>
      </c>
      <c r="F78">
        <v>86</v>
      </c>
      <c r="G78">
        <v>93</v>
      </c>
      <c r="H78">
        <v>92</v>
      </c>
      <c r="I78">
        <v>10</v>
      </c>
      <c r="J78">
        <v>13</v>
      </c>
      <c r="K78">
        <v>13</v>
      </c>
      <c r="L78">
        <v>70</v>
      </c>
      <c r="M78">
        <v>79</v>
      </c>
      <c r="N78">
        <v>78</v>
      </c>
      <c r="O78" t="s">
        <v>47</v>
      </c>
      <c r="P78" t="s">
        <v>47</v>
      </c>
      <c r="Q78">
        <v>15</v>
      </c>
      <c r="R78">
        <v>53</v>
      </c>
      <c r="S78">
        <v>61</v>
      </c>
      <c r="T78">
        <v>60</v>
      </c>
      <c r="U78">
        <v>14</v>
      </c>
      <c r="V78">
        <v>23</v>
      </c>
      <c r="W78">
        <v>22</v>
      </c>
      <c r="X78">
        <v>0</v>
      </c>
      <c r="Y78">
        <v>1</v>
      </c>
      <c r="Z78">
        <v>1</v>
      </c>
      <c r="AA78" t="s">
        <v>47</v>
      </c>
      <c r="AB78" t="s">
        <v>47</v>
      </c>
      <c r="AC78">
        <v>19</v>
      </c>
      <c r="AD78">
        <v>39</v>
      </c>
      <c r="AE78">
        <v>38</v>
      </c>
      <c r="AF78">
        <v>38</v>
      </c>
      <c r="AG78" t="s">
        <v>47</v>
      </c>
      <c r="AH78" t="s">
        <v>47</v>
      </c>
      <c r="AI78">
        <v>2</v>
      </c>
      <c r="AJ78">
        <v>15</v>
      </c>
      <c r="AK78">
        <v>15</v>
      </c>
      <c r="AL78">
        <v>15</v>
      </c>
      <c r="AM78" t="s">
        <v>47</v>
      </c>
      <c r="AN78" t="s">
        <v>47</v>
      </c>
      <c r="AO78">
        <v>6</v>
      </c>
      <c r="AP78" t="s">
        <v>47</v>
      </c>
      <c r="AQ78" t="s">
        <v>47</v>
      </c>
      <c r="AR78">
        <v>2</v>
      </c>
    </row>
    <row r="79" spans="1:44" x14ac:dyDescent="0.45">
      <c r="A79">
        <v>3</v>
      </c>
      <c r="B79">
        <v>391</v>
      </c>
      <c r="C79">
        <v>189</v>
      </c>
      <c r="D79">
        <v>748</v>
      </c>
      <c r="E79">
        <v>937</v>
      </c>
      <c r="F79">
        <v>86</v>
      </c>
      <c r="G79">
        <v>90</v>
      </c>
      <c r="H79">
        <v>89</v>
      </c>
      <c r="I79">
        <v>12</v>
      </c>
      <c r="J79">
        <v>6</v>
      </c>
      <c r="K79">
        <v>7</v>
      </c>
      <c r="L79">
        <v>73</v>
      </c>
      <c r="M79">
        <v>78</v>
      </c>
      <c r="N79">
        <v>77</v>
      </c>
      <c r="O79">
        <v>20</v>
      </c>
      <c r="P79">
        <v>10</v>
      </c>
      <c r="Q79">
        <v>12</v>
      </c>
      <c r="R79">
        <v>49</v>
      </c>
      <c r="S79">
        <v>62</v>
      </c>
      <c r="T79">
        <v>59</v>
      </c>
      <c r="U79">
        <v>12</v>
      </c>
      <c r="V79">
        <v>19</v>
      </c>
      <c r="W79">
        <v>18</v>
      </c>
      <c r="X79" t="s">
        <v>47</v>
      </c>
      <c r="Y79" t="s">
        <v>47</v>
      </c>
      <c r="Z79">
        <v>1</v>
      </c>
      <c r="AA79" t="s">
        <v>47</v>
      </c>
      <c r="AB79" t="s">
        <v>47</v>
      </c>
      <c r="AC79">
        <v>16</v>
      </c>
      <c r="AD79">
        <v>37</v>
      </c>
      <c r="AE79">
        <v>43</v>
      </c>
      <c r="AF79">
        <v>41</v>
      </c>
      <c r="AG79">
        <v>5</v>
      </c>
      <c r="AH79">
        <v>6</v>
      </c>
      <c r="AI79">
        <v>6</v>
      </c>
      <c r="AJ79">
        <v>13</v>
      </c>
      <c r="AK79">
        <v>12</v>
      </c>
      <c r="AL79">
        <v>12</v>
      </c>
      <c r="AM79">
        <v>12</v>
      </c>
      <c r="AN79">
        <v>8</v>
      </c>
      <c r="AO79">
        <v>9</v>
      </c>
      <c r="AP79">
        <v>2</v>
      </c>
      <c r="AQ79">
        <v>2</v>
      </c>
      <c r="AR79">
        <v>2</v>
      </c>
    </row>
    <row r="80" spans="1:44" x14ac:dyDescent="0.45">
      <c r="A80">
        <v>3</v>
      </c>
      <c r="B80">
        <v>392</v>
      </c>
      <c r="C80">
        <v>79</v>
      </c>
      <c r="D80">
        <v>680</v>
      </c>
      <c r="E80">
        <v>759</v>
      </c>
      <c r="F80">
        <v>85</v>
      </c>
      <c r="G80">
        <v>92</v>
      </c>
      <c r="H80">
        <v>91</v>
      </c>
      <c r="I80">
        <v>13</v>
      </c>
      <c r="J80">
        <v>8</v>
      </c>
      <c r="K80">
        <v>8</v>
      </c>
      <c r="L80">
        <v>77</v>
      </c>
      <c r="M80">
        <v>78</v>
      </c>
      <c r="N80">
        <v>78</v>
      </c>
      <c r="O80" t="s">
        <v>47</v>
      </c>
      <c r="P80" t="s">
        <v>47</v>
      </c>
      <c r="Q80">
        <v>11</v>
      </c>
      <c r="R80">
        <v>51</v>
      </c>
      <c r="S80">
        <v>66</v>
      </c>
      <c r="T80">
        <v>64</v>
      </c>
      <c r="U80">
        <v>9</v>
      </c>
      <c r="V80">
        <v>21</v>
      </c>
      <c r="W80">
        <v>20</v>
      </c>
      <c r="X80" t="s">
        <v>47</v>
      </c>
      <c r="Y80" t="s">
        <v>47</v>
      </c>
      <c r="Z80">
        <v>1</v>
      </c>
      <c r="AA80" t="s">
        <v>47</v>
      </c>
      <c r="AB80" t="s">
        <v>47</v>
      </c>
      <c r="AC80">
        <v>18</v>
      </c>
      <c r="AD80">
        <v>42</v>
      </c>
      <c r="AE80">
        <v>44</v>
      </c>
      <c r="AF80">
        <v>44</v>
      </c>
      <c r="AG80" t="s">
        <v>47</v>
      </c>
      <c r="AH80" t="s">
        <v>47</v>
      </c>
      <c r="AI80">
        <v>3</v>
      </c>
      <c r="AJ80">
        <v>8</v>
      </c>
      <c r="AK80">
        <v>14</v>
      </c>
      <c r="AL80">
        <v>13</v>
      </c>
      <c r="AM80">
        <v>11</v>
      </c>
      <c r="AN80">
        <v>7</v>
      </c>
      <c r="AO80">
        <v>7</v>
      </c>
      <c r="AP80">
        <v>4</v>
      </c>
      <c r="AQ80">
        <v>1</v>
      </c>
      <c r="AR80">
        <v>2</v>
      </c>
    </row>
    <row r="81" spans="1:44" x14ac:dyDescent="0.45">
      <c r="A81">
        <v>3</v>
      </c>
      <c r="B81">
        <v>393</v>
      </c>
      <c r="C81">
        <v>26</v>
      </c>
      <c r="D81">
        <v>237</v>
      </c>
      <c r="E81">
        <v>263</v>
      </c>
      <c r="F81">
        <v>92</v>
      </c>
      <c r="G81">
        <v>93</v>
      </c>
      <c r="H81">
        <v>93</v>
      </c>
      <c r="I81">
        <v>12</v>
      </c>
      <c r="J81">
        <v>11</v>
      </c>
      <c r="K81">
        <v>11</v>
      </c>
      <c r="L81">
        <v>77</v>
      </c>
      <c r="M81">
        <v>83</v>
      </c>
      <c r="N81">
        <v>82</v>
      </c>
      <c r="O81" t="s">
        <v>47</v>
      </c>
      <c r="P81" t="s">
        <v>47</v>
      </c>
      <c r="Q81">
        <v>15</v>
      </c>
      <c r="R81">
        <v>46</v>
      </c>
      <c r="S81">
        <v>66</v>
      </c>
      <c r="T81">
        <v>64</v>
      </c>
      <c r="U81">
        <v>12</v>
      </c>
      <c r="V81">
        <v>17</v>
      </c>
      <c r="W81">
        <v>16</v>
      </c>
      <c r="X81" t="s">
        <v>47</v>
      </c>
      <c r="Y81" t="s">
        <v>47</v>
      </c>
      <c r="Z81" t="s">
        <v>47</v>
      </c>
      <c r="AA81" t="s">
        <v>47</v>
      </c>
      <c r="AB81" t="s">
        <v>47</v>
      </c>
      <c r="AC81" t="s">
        <v>47</v>
      </c>
      <c r="AD81">
        <v>35</v>
      </c>
      <c r="AE81">
        <v>49</v>
      </c>
      <c r="AF81">
        <v>48</v>
      </c>
      <c r="AG81" t="s">
        <v>47</v>
      </c>
      <c r="AH81" t="s">
        <v>47</v>
      </c>
      <c r="AI81">
        <v>3</v>
      </c>
      <c r="AJ81">
        <v>15</v>
      </c>
      <c r="AK81">
        <v>10</v>
      </c>
      <c r="AL81">
        <v>11</v>
      </c>
      <c r="AM81" t="s">
        <v>47</v>
      </c>
      <c r="AN81" t="s">
        <v>47</v>
      </c>
      <c r="AO81">
        <v>6</v>
      </c>
      <c r="AP81" t="s">
        <v>47</v>
      </c>
      <c r="AQ81" t="s">
        <v>47</v>
      </c>
      <c r="AR81">
        <v>2</v>
      </c>
    </row>
    <row r="82" spans="1:44" x14ac:dyDescent="0.45">
      <c r="A82">
        <v>3</v>
      </c>
      <c r="B82">
        <v>394</v>
      </c>
      <c r="C82">
        <v>39</v>
      </c>
      <c r="D82">
        <v>392</v>
      </c>
      <c r="E82">
        <v>431</v>
      </c>
      <c r="F82">
        <v>82</v>
      </c>
      <c r="G82">
        <v>93</v>
      </c>
      <c r="H82">
        <v>92</v>
      </c>
      <c r="I82">
        <v>8</v>
      </c>
      <c r="J82">
        <v>6</v>
      </c>
      <c r="K82">
        <v>6</v>
      </c>
      <c r="L82">
        <v>74</v>
      </c>
      <c r="M82">
        <v>80</v>
      </c>
      <c r="N82">
        <v>79</v>
      </c>
      <c r="O82">
        <v>10</v>
      </c>
      <c r="P82">
        <v>7</v>
      </c>
      <c r="Q82">
        <v>7</v>
      </c>
      <c r="R82">
        <v>64</v>
      </c>
      <c r="S82">
        <v>72</v>
      </c>
      <c r="T82">
        <v>71</v>
      </c>
      <c r="U82">
        <v>10</v>
      </c>
      <c r="V82">
        <v>23</v>
      </c>
      <c r="W82">
        <v>22</v>
      </c>
      <c r="X82">
        <v>0</v>
      </c>
      <c r="Y82">
        <v>0</v>
      </c>
      <c r="Z82">
        <v>0</v>
      </c>
      <c r="AA82" t="s">
        <v>47</v>
      </c>
      <c r="AB82" t="s">
        <v>47</v>
      </c>
      <c r="AC82" t="s">
        <v>47</v>
      </c>
      <c r="AD82">
        <v>54</v>
      </c>
      <c r="AE82">
        <v>49</v>
      </c>
      <c r="AF82">
        <v>49</v>
      </c>
      <c r="AG82">
        <v>0</v>
      </c>
      <c r="AH82">
        <v>2</v>
      </c>
      <c r="AI82">
        <v>1</v>
      </c>
      <c r="AJ82">
        <v>8</v>
      </c>
      <c r="AK82">
        <v>13</v>
      </c>
      <c r="AL82">
        <v>13</v>
      </c>
      <c r="AM82" t="s">
        <v>47</v>
      </c>
      <c r="AN82" t="s">
        <v>47</v>
      </c>
      <c r="AO82">
        <v>5</v>
      </c>
      <c r="AP82" t="s">
        <v>47</v>
      </c>
      <c r="AQ82" t="s">
        <v>47</v>
      </c>
      <c r="AR82">
        <v>3</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40</v>
      </c>
      <c r="D84">
        <v>732</v>
      </c>
      <c r="E84">
        <v>772</v>
      </c>
      <c r="F84">
        <v>83</v>
      </c>
      <c r="G84">
        <v>90</v>
      </c>
      <c r="H84">
        <v>90</v>
      </c>
      <c r="I84" t="s">
        <v>47</v>
      </c>
      <c r="J84" t="s">
        <v>47</v>
      </c>
      <c r="K84">
        <v>5</v>
      </c>
      <c r="L84">
        <v>43</v>
      </c>
      <c r="M84">
        <v>61</v>
      </c>
      <c r="N84">
        <v>60</v>
      </c>
      <c r="O84">
        <v>18</v>
      </c>
      <c r="P84">
        <v>8</v>
      </c>
      <c r="Q84">
        <v>9</v>
      </c>
      <c r="R84">
        <v>25</v>
      </c>
      <c r="S84">
        <v>49</v>
      </c>
      <c r="T84">
        <v>48</v>
      </c>
      <c r="U84">
        <v>10</v>
      </c>
      <c r="V84">
        <v>26</v>
      </c>
      <c r="W84">
        <v>25</v>
      </c>
      <c r="X84">
        <v>0</v>
      </c>
      <c r="Y84">
        <v>2</v>
      </c>
      <c r="Z84">
        <v>2</v>
      </c>
      <c r="AA84" t="s">
        <v>47</v>
      </c>
      <c r="AB84" t="s">
        <v>47</v>
      </c>
      <c r="AC84">
        <v>18</v>
      </c>
      <c r="AD84">
        <v>15</v>
      </c>
      <c r="AE84">
        <v>23</v>
      </c>
      <c r="AF84">
        <v>22</v>
      </c>
      <c r="AG84">
        <v>0</v>
      </c>
      <c r="AH84">
        <v>4</v>
      </c>
      <c r="AI84">
        <v>4</v>
      </c>
      <c r="AJ84">
        <v>40</v>
      </c>
      <c r="AK84">
        <v>29</v>
      </c>
      <c r="AL84">
        <v>29</v>
      </c>
      <c r="AM84" t="s">
        <v>47</v>
      </c>
      <c r="AN84" t="s">
        <v>47</v>
      </c>
      <c r="AO84">
        <v>8</v>
      </c>
      <c r="AP84" t="s">
        <v>47</v>
      </c>
      <c r="AQ84" t="s">
        <v>47</v>
      </c>
      <c r="AR84">
        <v>2</v>
      </c>
    </row>
    <row r="85" spans="1:44" x14ac:dyDescent="0.45">
      <c r="A85">
        <v>3</v>
      </c>
      <c r="B85">
        <v>801</v>
      </c>
      <c r="C85">
        <v>126</v>
      </c>
      <c r="D85">
        <v>706</v>
      </c>
      <c r="E85">
        <v>832</v>
      </c>
      <c r="F85">
        <v>86</v>
      </c>
      <c r="G85">
        <v>87</v>
      </c>
      <c r="H85">
        <v>87</v>
      </c>
      <c r="I85">
        <v>5</v>
      </c>
      <c r="J85">
        <v>4</v>
      </c>
      <c r="K85">
        <v>4</v>
      </c>
      <c r="L85">
        <v>56</v>
      </c>
      <c r="M85">
        <v>52</v>
      </c>
      <c r="N85">
        <v>53</v>
      </c>
      <c r="O85">
        <v>11</v>
      </c>
      <c r="P85">
        <v>10</v>
      </c>
      <c r="Q85">
        <v>11</v>
      </c>
      <c r="R85">
        <v>40</v>
      </c>
      <c r="S85">
        <v>40</v>
      </c>
      <c r="T85">
        <v>40</v>
      </c>
      <c r="U85">
        <v>11</v>
      </c>
      <c r="V85">
        <v>21</v>
      </c>
      <c r="W85">
        <v>20</v>
      </c>
      <c r="X85">
        <v>0</v>
      </c>
      <c r="Y85">
        <v>2</v>
      </c>
      <c r="Z85">
        <v>1</v>
      </c>
      <c r="AA85">
        <v>5</v>
      </c>
      <c r="AB85">
        <v>15</v>
      </c>
      <c r="AC85">
        <v>13</v>
      </c>
      <c r="AD85">
        <v>29</v>
      </c>
      <c r="AE85">
        <v>19</v>
      </c>
      <c r="AF85">
        <v>20</v>
      </c>
      <c r="AG85">
        <v>6</v>
      </c>
      <c r="AH85">
        <v>2</v>
      </c>
      <c r="AI85">
        <v>2</v>
      </c>
      <c r="AJ85">
        <v>29</v>
      </c>
      <c r="AK85">
        <v>34</v>
      </c>
      <c r="AL85">
        <v>34</v>
      </c>
      <c r="AM85">
        <v>12</v>
      </c>
      <c r="AN85">
        <v>8</v>
      </c>
      <c r="AO85">
        <v>9</v>
      </c>
      <c r="AP85">
        <v>2</v>
      </c>
      <c r="AQ85">
        <v>5</v>
      </c>
      <c r="AR85">
        <v>4</v>
      </c>
    </row>
    <row r="86" spans="1:44" x14ac:dyDescent="0.45">
      <c r="A86">
        <v>3</v>
      </c>
      <c r="B86">
        <v>802</v>
      </c>
      <c r="C86">
        <v>28</v>
      </c>
      <c r="D86">
        <v>635</v>
      </c>
      <c r="E86">
        <v>663</v>
      </c>
      <c r="F86">
        <v>93</v>
      </c>
      <c r="G86">
        <v>93</v>
      </c>
      <c r="H86">
        <v>93</v>
      </c>
      <c r="I86" t="s">
        <v>47</v>
      </c>
      <c r="J86" t="s">
        <v>47</v>
      </c>
      <c r="K86">
        <v>7</v>
      </c>
      <c r="L86">
        <v>68</v>
      </c>
      <c r="M86">
        <v>67</v>
      </c>
      <c r="N86">
        <v>67</v>
      </c>
      <c r="O86">
        <v>32</v>
      </c>
      <c r="P86">
        <v>11</v>
      </c>
      <c r="Q86">
        <v>12</v>
      </c>
      <c r="R86">
        <v>36</v>
      </c>
      <c r="S86">
        <v>51</v>
      </c>
      <c r="T86">
        <v>50</v>
      </c>
      <c r="U86">
        <v>11</v>
      </c>
      <c r="V86">
        <v>25</v>
      </c>
      <c r="W86">
        <v>24</v>
      </c>
      <c r="X86">
        <v>0</v>
      </c>
      <c r="Y86">
        <v>2</v>
      </c>
      <c r="Z86">
        <v>2</v>
      </c>
      <c r="AA86">
        <v>0</v>
      </c>
      <c r="AB86">
        <v>18</v>
      </c>
      <c r="AC86">
        <v>17</v>
      </c>
      <c r="AD86">
        <v>25</v>
      </c>
      <c r="AE86">
        <v>26</v>
      </c>
      <c r="AF86">
        <v>26</v>
      </c>
      <c r="AG86">
        <v>0</v>
      </c>
      <c r="AH86">
        <v>5</v>
      </c>
      <c r="AI86">
        <v>5</v>
      </c>
      <c r="AJ86">
        <v>25</v>
      </c>
      <c r="AK86">
        <v>26</v>
      </c>
      <c r="AL86">
        <v>26</v>
      </c>
      <c r="AM86" t="s">
        <v>47</v>
      </c>
      <c r="AN86" t="s">
        <v>47</v>
      </c>
      <c r="AO86">
        <v>5</v>
      </c>
      <c r="AP86" t="s">
        <v>47</v>
      </c>
      <c r="AQ86" t="s">
        <v>47</v>
      </c>
      <c r="AR86">
        <v>1</v>
      </c>
    </row>
    <row r="87" spans="1:44" x14ac:dyDescent="0.45">
      <c r="A87">
        <v>3</v>
      </c>
      <c r="B87">
        <v>803</v>
      </c>
      <c r="C87">
        <v>95</v>
      </c>
      <c r="D87">
        <v>1071</v>
      </c>
      <c r="E87">
        <v>1166</v>
      </c>
      <c r="F87">
        <v>88</v>
      </c>
      <c r="G87">
        <v>92</v>
      </c>
      <c r="H87">
        <v>92</v>
      </c>
      <c r="I87">
        <v>9</v>
      </c>
      <c r="J87">
        <v>8</v>
      </c>
      <c r="K87">
        <v>8</v>
      </c>
      <c r="L87">
        <v>66</v>
      </c>
      <c r="M87">
        <v>67</v>
      </c>
      <c r="N87">
        <v>67</v>
      </c>
      <c r="O87">
        <v>31</v>
      </c>
      <c r="P87">
        <v>12</v>
      </c>
      <c r="Q87">
        <v>14</v>
      </c>
      <c r="R87">
        <v>33</v>
      </c>
      <c r="S87">
        <v>49</v>
      </c>
      <c r="T87">
        <v>48</v>
      </c>
      <c r="U87">
        <v>7</v>
      </c>
      <c r="V87">
        <v>18</v>
      </c>
      <c r="W87">
        <v>17</v>
      </c>
      <c r="X87" t="s">
        <v>47</v>
      </c>
      <c r="Y87" t="s">
        <v>47</v>
      </c>
      <c r="Z87">
        <v>1</v>
      </c>
      <c r="AA87" t="s">
        <v>47</v>
      </c>
      <c r="AB87" t="s">
        <v>47</v>
      </c>
      <c r="AC87">
        <v>11</v>
      </c>
      <c r="AD87">
        <v>25</v>
      </c>
      <c r="AE87">
        <v>31</v>
      </c>
      <c r="AF87">
        <v>31</v>
      </c>
      <c r="AG87">
        <v>3</v>
      </c>
      <c r="AH87">
        <v>6</v>
      </c>
      <c r="AI87">
        <v>6</v>
      </c>
      <c r="AJ87">
        <v>22</v>
      </c>
      <c r="AK87">
        <v>25</v>
      </c>
      <c r="AL87">
        <v>25</v>
      </c>
      <c r="AM87">
        <v>7</v>
      </c>
      <c r="AN87">
        <v>6</v>
      </c>
      <c r="AO87">
        <v>6</v>
      </c>
      <c r="AP87">
        <v>4</v>
      </c>
      <c r="AQ87">
        <v>2</v>
      </c>
      <c r="AR87">
        <v>2</v>
      </c>
    </row>
    <row r="88" spans="1:44" x14ac:dyDescent="0.45">
      <c r="A88">
        <v>3</v>
      </c>
      <c r="B88">
        <v>805</v>
      </c>
      <c r="C88">
        <v>20</v>
      </c>
      <c r="D88">
        <v>110</v>
      </c>
      <c r="E88">
        <v>130</v>
      </c>
      <c r="F88">
        <v>85</v>
      </c>
      <c r="G88">
        <v>93</v>
      </c>
      <c r="H88">
        <v>92</v>
      </c>
      <c r="I88">
        <v>20</v>
      </c>
      <c r="J88">
        <v>9</v>
      </c>
      <c r="K88">
        <v>11</v>
      </c>
      <c r="L88">
        <v>70</v>
      </c>
      <c r="M88">
        <v>85</v>
      </c>
      <c r="N88">
        <v>82</v>
      </c>
      <c r="O88">
        <v>25</v>
      </c>
      <c r="P88">
        <v>12</v>
      </c>
      <c r="Q88">
        <v>14</v>
      </c>
      <c r="R88">
        <v>45</v>
      </c>
      <c r="S88">
        <v>69</v>
      </c>
      <c r="T88">
        <v>65</v>
      </c>
      <c r="U88" t="s">
        <v>47</v>
      </c>
      <c r="V88" t="s">
        <v>47</v>
      </c>
      <c r="W88">
        <v>21</v>
      </c>
      <c r="X88">
        <v>0</v>
      </c>
      <c r="Y88">
        <v>0</v>
      </c>
      <c r="Z88">
        <v>0</v>
      </c>
      <c r="AA88" t="s">
        <v>47</v>
      </c>
      <c r="AB88" t="s">
        <v>47</v>
      </c>
      <c r="AC88">
        <v>18</v>
      </c>
      <c r="AD88" t="s">
        <v>47</v>
      </c>
      <c r="AE88" t="s">
        <v>47</v>
      </c>
      <c r="AF88">
        <v>45</v>
      </c>
      <c r="AG88">
        <v>0</v>
      </c>
      <c r="AH88">
        <v>4</v>
      </c>
      <c r="AI88">
        <v>3</v>
      </c>
      <c r="AJ88">
        <v>15</v>
      </c>
      <c r="AK88">
        <v>8</v>
      </c>
      <c r="AL88">
        <v>9</v>
      </c>
      <c r="AM88" t="s">
        <v>47</v>
      </c>
      <c r="AN88" t="s">
        <v>47</v>
      </c>
      <c r="AO88">
        <v>6</v>
      </c>
      <c r="AP88" t="s">
        <v>47</v>
      </c>
      <c r="AQ88" t="s">
        <v>47</v>
      </c>
      <c r="AR88">
        <v>2</v>
      </c>
    </row>
    <row r="89" spans="1:44" x14ac:dyDescent="0.45">
      <c r="A89">
        <v>3</v>
      </c>
      <c r="B89">
        <v>806</v>
      </c>
      <c r="C89">
        <v>80</v>
      </c>
      <c r="D89">
        <v>200</v>
      </c>
      <c r="E89">
        <v>280</v>
      </c>
      <c r="F89">
        <v>95</v>
      </c>
      <c r="G89">
        <v>94</v>
      </c>
      <c r="H89">
        <v>94</v>
      </c>
      <c r="I89">
        <v>6</v>
      </c>
      <c r="J89">
        <v>5</v>
      </c>
      <c r="K89">
        <v>5</v>
      </c>
      <c r="L89">
        <v>80</v>
      </c>
      <c r="M89">
        <v>86</v>
      </c>
      <c r="N89">
        <v>84</v>
      </c>
      <c r="O89">
        <v>10</v>
      </c>
      <c r="P89">
        <v>10</v>
      </c>
      <c r="Q89">
        <v>10</v>
      </c>
      <c r="R89">
        <v>66</v>
      </c>
      <c r="S89">
        <v>69</v>
      </c>
      <c r="T89">
        <v>68</v>
      </c>
      <c r="U89">
        <v>10</v>
      </c>
      <c r="V89">
        <v>20</v>
      </c>
      <c r="W89">
        <v>17</v>
      </c>
      <c r="X89" t="s">
        <v>47</v>
      </c>
      <c r="Y89" t="s">
        <v>47</v>
      </c>
      <c r="Z89" t="s">
        <v>47</v>
      </c>
      <c r="AA89" t="s">
        <v>47</v>
      </c>
      <c r="AB89" t="s">
        <v>47</v>
      </c>
      <c r="AC89" t="s">
        <v>47</v>
      </c>
      <c r="AD89">
        <v>56</v>
      </c>
      <c r="AE89">
        <v>49</v>
      </c>
      <c r="AF89">
        <v>51</v>
      </c>
      <c r="AG89">
        <v>4</v>
      </c>
      <c r="AH89">
        <v>7</v>
      </c>
      <c r="AI89">
        <v>6</v>
      </c>
      <c r="AJ89">
        <v>15</v>
      </c>
      <c r="AK89">
        <v>9</v>
      </c>
      <c r="AL89">
        <v>10</v>
      </c>
      <c r="AM89">
        <v>5</v>
      </c>
      <c r="AN89">
        <v>4</v>
      </c>
      <c r="AO89">
        <v>4</v>
      </c>
      <c r="AP89">
        <v>0</v>
      </c>
      <c r="AQ89">
        <v>2</v>
      </c>
      <c r="AR89">
        <v>1</v>
      </c>
    </row>
    <row r="90" spans="1:44" x14ac:dyDescent="0.45">
      <c r="A90">
        <v>3</v>
      </c>
      <c r="B90">
        <v>807</v>
      </c>
      <c r="C90">
        <v>19</v>
      </c>
      <c r="D90">
        <v>107</v>
      </c>
      <c r="E90">
        <v>126</v>
      </c>
      <c r="F90">
        <v>89</v>
      </c>
      <c r="G90">
        <v>90</v>
      </c>
      <c r="H90">
        <v>90</v>
      </c>
      <c r="I90" t="s">
        <v>47</v>
      </c>
      <c r="J90" t="s">
        <v>47</v>
      </c>
      <c r="K90">
        <v>6</v>
      </c>
      <c r="L90">
        <v>53</v>
      </c>
      <c r="M90">
        <v>76</v>
      </c>
      <c r="N90">
        <v>72</v>
      </c>
      <c r="O90" t="s">
        <v>47</v>
      </c>
      <c r="P90" t="s">
        <v>47</v>
      </c>
      <c r="Q90">
        <v>9</v>
      </c>
      <c r="R90">
        <v>42</v>
      </c>
      <c r="S90">
        <v>64</v>
      </c>
      <c r="T90">
        <v>60</v>
      </c>
      <c r="U90" t="s">
        <v>47</v>
      </c>
      <c r="V90" t="s">
        <v>47</v>
      </c>
      <c r="W90">
        <v>21</v>
      </c>
      <c r="X90">
        <v>0</v>
      </c>
      <c r="Y90">
        <v>0</v>
      </c>
      <c r="Z90">
        <v>0</v>
      </c>
      <c r="AA90" t="s">
        <v>47</v>
      </c>
      <c r="AB90" t="s">
        <v>47</v>
      </c>
      <c r="AC90">
        <v>21</v>
      </c>
      <c r="AD90" t="s">
        <v>47</v>
      </c>
      <c r="AE90" t="s">
        <v>47</v>
      </c>
      <c r="AF90">
        <v>40</v>
      </c>
      <c r="AG90" t="s">
        <v>47</v>
      </c>
      <c r="AH90" t="s">
        <v>47</v>
      </c>
      <c r="AI90">
        <v>3</v>
      </c>
      <c r="AJ90">
        <v>37</v>
      </c>
      <c r="AK90">
        <v>14</v>
      </c>
      <c r="AL90">
        <v>17</v>
      </c>
      <c r="AM90" t="s">
        <v>47</v>
      </c>
      <c r="AN90" t="s">
        <v>47</v>
      </c>
      <c r="AO90" t="s">
        <v>47</v>
      </c>
      <c r="AP90" t="s">
        <v>47</v>
      </c>
      <c r="AQ90" t="s">
        <v>47</v>
      </c>
      <c r="AR90" t="s">
        <v>47</v>
      </c>
    </row>
    <row r="91" spans="1:44" x14ac:dyDescent="0.45">
      <c r="A91">
        <v>3</v>
      </c>
      <c r="B91">
        <v>808</v>
      </c>
      <c r="C91">
        <v>9</v>
      </c>
      <c r="D91">
        <v>209</v>
      </c>
      <c r="E91">
        <v>218</v>
      </c>
      <c r="F91" t="s">
        <v>47</v>
      </c>
      <c r="G91" t="s">
        <v>47</v>
      </c>
      <c r="H91">
        <v>94</v>
      </c>
      <c r="I91" t="s">
        <v>47</v>
      </c>
      <c r="J91" t="s">
        <v>47</v>
      </c>
      <c r="K91">
        <v>6</v>
      </c>
      <c r="L91" t="s">
        <v>47</v>
      </c>
      <c r="M91" t="s">
        <v>47</v>
      </c>
      <c r="N91">
        <v>86</v>
      </c>
      <c r="O91" t="s">
        <v>47</v>
      </c>
      <c r="P91" t="s">
        <v>47</v>
      </c>
      <c r="Q91">
        <v>10</v>
      </c>
      <c r="R91" t="s">
        <v>47</v>
      </c>
      <c r="S91" t="s">
        <v>47</v>
      </c>
      <c r="T91">
        <v>73</v>
      </c>
      <c r="U91" t="s">
        <v>47</v>
      </c>
      <c r="V91" t="s">
        <v>47</v>
      </c>
      <c r="W91">
        <v>30</v>
      </c>
      <c r="X91" t="s">
        <v>47</v>
      </c>
      <c r="Y91" t="s">
        <v>47</v>
      </c>
      <c r="Z91">
        <v>2</v>
      </c>
      <c r="AA91" t="s">
        <v>47</v>
      </c>
      <c r="AB91" t="s">
        <v>47</v>
      </c>
      <c r="AC91">
        <v>26</v>
      </c>
      <c r="AD91" t="s">
        <v>47</v>
      </c>
      <c r="AE91" t="s">
        <v>47</v>
      </c>
      <c r="AF91">
        <v>43</v>
      </c>
      <c r="AG91" t="s">
        <v>47</v>
      </c>
      <c r="AH91" t="s">
        <v>47</v>
      </c>
      <c r="AI91">
        <v>3</v>
      </c>
      <c r="AJ91" t="s">
        <v>47</v>
      </c>
      <c r="AK91" t="s">
        <v>47</v>
      </c>
      <c r="AL91">
        <v>8</v>
      </c>
      <c r="AM91" t="s">
        <v>47</v>
      </c>
      <c r="AN91" t="s">
        <v>47</v>
      </c>
      <c r="AO91">
        <v>3</v>
      </c>
      <c r="AP91" t="s">
        <v>47</v>
      </c>
      <c r="AQ91" t="s">
        <v>47</v>
      </c>
      <c r="AR91">
        <v>2</v>
      </c>
    </row>
    <row r="92" spans="1:44" x14ac:dyDescent="0.45">
      <c r="A92">
        <v>3</v>
      </c>
      <c r="B92">
        <v>810</v>
      </c>
      <c r="C92">
        <v>58</v>
      </c>
      <c r="D92">
        <v>178</v>
      </c>
      <c r="E92">
        <v>236</v>
      </c>
      <c r="F92">
        <v>78</v>
      </c>
      <c r="G92">
        <v>88</v>
      </c>
      <c r="H92">
        <v>85</v>
      </c>
      <c r="I92">
        <v>16</v>
      </c>
      <c r="J92">
        <v>8</v>
      </c>
      <c r="K92">
        <v>10</v>
      </c>
      <c r="L92">
        <v>64</v>
      </c>
      <c r="M92">
        <v>72</v>
      </c>
      <c r="N92">
        <v>70</v>
      </c>
      <c r="O92" t="s">
        <v>47</v>
      </c>
      <c r="P92" t="s">
        <v>47</v>
      </c>
      <c r="Q92">
        <v>12</v>
      </c>
      <c r="R92">
        <v>43</v>
      </c>
      <c r="S92">
        <v>57</v>
      </c>
      <c r="T92">
        <v>54</v>
      </c>
      <c r="U92">
        <v>5</v>
      </c>
      <c r="V92">
        <v>10</v>
      </c>
      <c r="W92">
        <v>8</v>
      </c>
      <c r="X92">
        <v>0</v>
      </c>
      <c r="Y92">
        <v>0</v>
      </c>
      <c r="Z92">
        <v>0</v>
      </c>
      <c r="AA92">
        <v>0</v>
      </c>
      <c r="AB92">
        <v>7</v>
      </c>
      <c r="AC92">
        <v>5</v>
      </c>
      <c r="AD92">
        <v>38</v>
      </c>
      <c r="AE92">
        <v>48</v>
      </c>
      <c r="AF92">
        <v>45</v>
      </c>
      <c r="AG92" t="s">
        <v>47</v>
      </c>
      <c r="AH92" t="s">
        <v>47</v>
      </c>
      <c r="AI92">
        <v>4</v>
      </c>
      <c r="AJ92">
        <v>14</v>
      </c>
      <c r="AK92">
        <v>16</v>
      </c>
      <c r="AL92">
        <v>15</v>
      </c>
      <c r="AM92" t="s">
        <v>47</v>
      </c>
      <c r="AN92" t="s">
        <v>47</v>
      </c>
      <c r="AO92">
        <v>14</v>
      </c>
      <c r="AP92" t="s">
        <v>47</v>
      </c>
      <c r="AQ92" t="s">
        <v>47</v>
      </c>
      <c r="AR92">
        <v>1</v>
      </c>
    </row>
    <row r="93" spans="1:44" x14ac:dyDescent="0.45">
      <c r="A93">
        <v>3</v>
      </c>
      <c r="B93">
        <v>811</v>
      </c>
      <c r="C93">
        <v>87</v>
      </c>
      <c r="D93">
        <v>990</v>
      </c>
      <c r="E93">
        <v>1077</v>
      </c>
      <c r="F93">
        <v>83</v>
      </c>
      <c r="G93">
        <v>91</v>
      </c>
      <c r="H93">
        <v>90</v>
      </c>
      <c r="I93">
        <v>6</v>
      </c>
      <c r="J93">
        <v>8</v>
      </c>
      <c r="K93">
        <v>7</v>
      </c>
      <c r="L93">
        <v>74</v>
      </c>
      <c r="M93">
        <v>75</v>
      </c>
      <c r="N93">
        <v>75</v>
      </c>
      <c r="O93">
        <v>8</v>
      </c>
      <c r="P93">
        <v>9</v>
      </c>
      <c r="Q93">
        <v>9</v>
      </c>
      <c r="R93">
        <v>55</v>
      </c>
      <c r="S93">
        <v>62</v>
      </c>
      <c r="T93">
        <v>62</v>
      </c>
      <c r="U93">
        <v>11</v>
      </c>
      <c r="V93">
        <v>18</v>
      </c>
      <c r="W93">
        <v>17</v>
      </c>
      <c r="X93" t="s">
        <v>47</v>
      </c>
      <c r="Y93" t="s">
        <v>47</v>
      </c>
      <c r="Z93">
        <v>1</v>
      </c>
      <c r="AA93" t="s">
        <v>47</v>
      </c>
      <c r="AB93" t="s">
        <v>47</v>
      </c>
      <c r="AC93">
        <v>15</v>
      </c>
      <c r="AD93">
        <v>44</v>
      </c>
      <c r="AE93">
        <v>45</v>
      </c>
      <c r="AF93">
        <v>44</v>
      </c>
      <c r="AG93">
        <v>10</v>
      </c>
      <c r="AH93">
        <v>4</v>
      </c>
      <c r="AI93">
        <v>4</v>
      </c>
      <c r="AJ93">
        <v>9</v>
      </c>
      <c r="AK93">
        <v>16</v>
      </c>
      <c r="AL93">
        <v>15</v>
      </c>
      <c r="AM93">
        <v>13</v>
      </c>
      <c r="AN93">
        <v>7</v>
      </c>
      <c r="AO93">
        <v>8</v>
      </c>
      <c r="AP93">
        <v>5</v>
      </c>
      <c r="AQ93">
        <v>2</v>
      </c>
      <c r="AR93">
        <v>2</v>
      </c>
    </row>
    <row r="94" spans="1:44" x14ac:dyDescent="0.45">
      <c r="A94">
        <v>3</v>
      </c>
      <c r="B94">
        <v>812</v>
      </c>
      <c r="C94">
        <v>22</v>
      </c>
      <c r="D94">
        <v>206</v>
      </c>
      <c r="E94">
        <v>228</v>
      </c>
      <c r="F94">
        <v>82</v>
      </c>
      <c r="G94">
        <v>92</v>
      </c>
      <c r="H94">
        <v>91</v>
      </c>
      <c r="I94" t="s">
        <v>47</v>
      </c>
      <c r="J94" t="s">
        <v>47</v>
      </c>
      <c r="K94">
        <v>8</v>
      </c>
      <c r="L94">
        <v>64</v>
      </c>
      <c r="M94">
        <v>75</v>
      </c>
      <c r="N94">
        <v>74</v>
      </c>
      <c r="O94" t="s">
        <v>47</v>
      </c>
      <c r="P94" t="s">
        <v>47</v>
      </c>
      <c r="Q94">
        <v>9</v>
      </c>
      <c r="R94">
        <v>50</v>
      </c>
      <c r="S94">
        <v>63</v>
      </c>
      <c r="T94">
        <v>62</v>
      </c>
      <c r="U94">
        <v>0</v>
      </c>
      <c r="V94">
        <v>14</v>
      </c>
      <c r="W94">
        <v>12</v>
      </c>
      <c r="X94">
        <v>0</v>
      </c>
      <c r="Y94">
        <v>0</v>
      </c>
      <c r="Z94">
        <v>0</v>
      </c>
      <c r="AA94">
        <v>0</v>
      </c>
      <c r="AB94">
        <v>11</v>
      </c>
      <c r="AC94">
        <v>10</v>
      </c>
      <c r="AD94">
        <v>50</v>
      </c>
      <c r="AE94">
        <v>50</v>
      </c>
      <c r="AF94">
        <v>50</v>
      </c>
      <c r="AG94" t="s">
        <v>47</v>
      </c>
      <c r="AH94" t="s">
        <v>47</v>
      </c>
      <c r="AI94">
        <v>3</v>
      </c>
      <c r="AJ94">
        <v>18</v>
      </c>
      <c r="AK94">
        <v>17</v>
      </c>
      <c r="AL94">
        <v>17</v>
      </c>
      <c r="AM94">
        <v>18</v>
      </c>
      <c r="AN94">
        <v>6</v>
      </c>
      <c r="AO94">
        <v>7</v>
      </c>
      <c r="AP94">
        <v>0</v>
      </c>
      <c r="AQ94">
        <v>2</v>
      </c>
      <c r="AR94">
        <v>2</v>
      </c>
    </row>
    <row r="95" spans="1:44" x14ac:dyDescent="0.45">
      <c r="A95">
        <v>3</v>
      </c>
      <c r="B95">
        <v>813</v>
      </c>
      <c r="C95">
        <v>9</v>
      </c>
      <c r="D95">
        <v>73</v>
      </c>
      <c r="E95">
        <v>82</v>
      </c>
      <c r="F95" t="s">
        <v>47</v>
      </c>
      <c r="G95" t="s">
        <v>47</v>
      </c>
      <c r="H95">
        <v>91</v>
      </c>
      <c r="I95" t="s">
        <v>47</v>
      </c>
      <c r="J95" t="s">
        <v>47</v>
      </c>
      <c r="K95">
        <v>13</v>
      </c>
      <c r="L95" t="s">
        <v>47</v>
      </c>
      <c r="M95" t="s">
        <v>47</v>
      </c>
      <c r="N95">
        <v>73</v>
      </c>
      <c r="O95" t="s">
        <v>47</v>
      </c>
      <c r="P95" t="s">
        <v>47</v>
      </c>
      <c r="Q95">
        <v>16</v>
      </c>
      <c r="R95" t="s">
        <v>47</v>
      </c>
      <c r="S95" t="s">
        <v>47</v>
      </c>
      <c r="T95">
        <v>52</v>
      </c>
      <c r="U95" t="s">
        <v>47</v>
      </c>
      <c r="V95" t="s">
        <v>47</v>
      </c>
      <c r="W95">
        <v>10</v>
      </c>
      <c r="X95" t="s">
        <v>47</v>
      </c>
      <c r="Y95" t="s">
        <v>47</v>
      </c>
      <c r="Z95">
        <v>0</v>
      </c>
      <c r="AA95" t="s">
        <v>47</v>
      </c>
      <c r="AB95" t="s">
        <v>47</v>
      </c>
      <c r="AC95" t="s">
        <v>47</v>
      </c>
      <c r="AD95" t="s">
        <v>47</v>
      </c>
      <c r="AE95" t="s">
        <v>47</v>
      </c>
      <c r="AF95">
        <v>43</v>
      </c>
      <c r="AG95" t="s">
        <v>47</v>
      </c>
      <c r="AH95" t="s">
        <v>47</v>
      </c>
      <c r="AI95">
        <v>5</v>
      </c>
      <c r="AJ95" t="s">
        <v>47</v>
      </c>
      <c r="AK95" t="s">
        <v>47</v>
      </c>
      <c r="AL95">
        <v>18</v>
      </c>
      <c r="AM95" t="s">
        <v>47</v>
      </c>
      <c r="AN95" t="s">
        <v>47</v>
      </c>
      <c r="AO95" t="s">
        <v>47</v>
      </c>
      <c r="AP95" t="s">
        <v>47</v>
      </c>
      <c r="AQ95" t="s">
        <v>47</v>
      </c>
      <c r="AR95" t="s">
        <v>47</v>
      </c>
    </row>
    <row r="96" spans="1:44" x14ac:dyDescent="0.45">
      <c r="A96">
        <v>3</v>
      </c>
      <c r="B96">
        <v>815</v>
      </c>
      <c r="C96">
        <v>144</v>
      </c>
      <c r="D96">
        <v>2563</v>
      </c>
      <c r="E96">
        <v>2707</v>
      </c>
      <c r="F96">
        <v>86</v>
      </c>
      <c r="G96">
        <v>93</v>
      </c>
      <c r="H96">
        <v>92</v>
      </c>
      <c r="I96">
        <v>6</v>
      </c>
      <c r="J96">
        <v>5</v>
      </c>
      <c r="K96">
        <v>6</v>
      </c>
      <c r="L96">
        <v>60</v>
      </c>
      <c r="M96">
        <v>71</v>
      </c>
      <c r="N96">
        <v>70</v>
      </c>
      <c r="O96">
        <v>17</v>
      </c>
      <c r="P96">
        <v>9</v>
      </c>
      <c r="Q96">
        <v>10</v>
      </c>
      <c r="R96">
        <v>41</v>
      </c>
      <c r="S96">
        <v>60</v>
      </c>
      <c r="T96">
        <v>59</v>
      </c>
      <c r="U96">
        <v>10</v>
      </c>
      <c r="V96">
        <v>30</v>
      </c>
      <c r="W96">
        <v>29</v>
      </c>
      <c r="X96" t="s">
        <v>47</v>
      </c>
      <c r="Y96" t="s">
        <v>47</v>
      </c>
      <c r="Z96">
        <v>2</v>
      </c>
      <c r="AA96">
        <v>7</v>
      </c>
      <c r="AB96">
        <v>25</v>
      </c>
      <c r="AC96">
        <v>24</v>
      </c>
      <c r="AD96">
        <v>31</v>
      </c>
      <c r="AE96">
        <v>30</v>
      </c>
      <c r="AF96">
        <v>30</v>
      </c>
      <c r="AG96">
        <v>3</v>
      </c>
      <c r="AH96">
        <v>2</v>
      </c>
      <c r="AI96">
        <v>2</v>
      </c>
      <c r="AJ96">
        <v>26</v>
      </c>
      <c r="AK96">
        <v>22</v>
      </c>
      <c r="AL96">
        <v>22</v>
      </c>
      <c r="AM96">
        <v>14</v>
      </c>
      <c r="AN96">
        <v>5</v>
      </c>
      <c r="AO96">
        <v>5</v>
      </c>
      <c r="AP96">
        <v>0</v>
      </c>
      <c r="AQ96">
        <v>2</v>
      </c>
      <c r="AR96">
        <v>2</v>
      </c>
    </row>
    <row r="97" spans="1:44" x14ac:dyDescent="0.45">
      <c r="A97">
        <v>3</v>
      </c>
      <c r="B97">
        <v>816</v>
      </c>
      <c r="C97">
        <v>29</v>
      </c>
      <c r="D97">
        <v>568</v>
      </c>
      <c r="E97">
        <v>597</v>
      </c>
      <c r="F97">
        <v>86</v>
      </c>
      <c r="G97">
        <v>93</v>
      </c>
      <c r="H97">
        <v>92</v>
      </c>
      <c r="I97" t="s">
        <v>47</v>
      </c>
      <c r="J97" t="s">
        <v>47</v>
      </c>
      <c r="K97">
        <v>4</v>
      </c>
      <c r="L97">
        <v>66</v>
      </c>
      <c r="M97">
        <v>72</v>
      </c>
      <c r="N97">
        <v>72</v>
      </c>
      <c r="O97" t="s">
        <v>47</v>
      </c>
      <c r="P97" t="s">
        <v>47</v>
      </c>
      <c r="Q97">
        <v>8</v>
      </c>
      <c r="R97">
        <v>62</v>
      </c>
      <c r="S97">
        <v>62</v>
      </c>
      <c r="T97">
        <v>62</v>
      </c>
      <c r="U97">
        <v>31</v>
      </c>
      <c r="V97">
        <v>31</v>
      </c>
      <c r="W97">
        <v>31</v>
      </c>
      <c r="X97">
        <v>0</v>
      </c>
      <c r="Y97">
        <v>2</v>
      </c>
      <c r="Z97">
        <v>2</v>
      </c>
      <c r="AA97">
        <v>17</v>
      </c>
      <c r="AB97">
        <v>24</v>
      </c>
      <c r="AC97">
        <v>24</v>
      </c>
      <c r="AD97">
        <v>31</v>
      </c>
      <c r="AE97">
        <v>31</v>
      </c>
      <c r="AF97">
        <v>31</v>
      </c>
      <c r="AG97" t="s">
        <v>47</v>
      </c>
      <c r="AH97" t="s">
        <v>47</v>
      </c>
      <c r="AI97">
        <v>2</v>
      </c>
      <c r="AJ97">
        <v>21</v>
      </c>
      <c r="AK97">
        <v>21</v>
      </c>
      <c r="AL97">
        <v>21</v>
      </c>
      <c r="AM97" t="s">
        <v>47</v>
      </c>
      <c r="AN97" t="s">
        <v>47</v>
      </c>
      <c r="AO97">
        <v>6</v>
      </c>
      <c r="AP97" t="s">
        <v>47</v>
      </c>
      <c r="AQ97" t="s">
        <v>47</v>
      </c>
      <c r="AR97">
        <v>2</v>
      </c>
    </row>
    <row r="98" spans="1:44" x14ac:dyDescent="0.45">
      <c r="A98">
        <v>3</v>
      </c>
      <c r="B98">
        <v>821</v>
      </c>
      <c r="C98">
        <v>32</v>
      </c>
      <c r="D98">
        <v>128</v>
      </c>
      <c r="E98">
        <v>160</v>
      </c>
      <c r="F98">
        <v>94</v>
      </c>
      <c r="G98">
        <v>95</v>
      </c>
      <c r="H98">
        <v>95</v>
      </c>
      <c r="I98" t="s">
        <v>47</v>
      </c>
      <c r="J98" t="s">
        <v>47</v>
      </c>
      <c r="K98">
        <v>4</v>
      </c>
      <c r="L98">
        <v>78</v>
      </c>
      <c r="M98">
        <v>84</v>
      </c>
      <c r="N98">
        <v>83</v>
      </c>
      <c r="O98">
        <v>0</v>
      </c>
      <c r="P98">
        <v>5</v>
      </c>
      <c r="Q98">
        <v>4</v>
      </c>
      <c r="R98">
        <v>66</v>
      </c>
      <c r="S98">
        <v>77</v>
      </c>
      <c r="T98">
        <v>74</v>
      </c>
      <c r="U98" t="s">
        <v>47</v>
      </c>
      <c r="V98" t="s">
        <v>47</v>
      </c>
      <c r="W98">
        <v>20</v>
      </c>
      <c r="X98" t="s">
        <v>47</v>
      </c>
      <c r="Y98" t="s">
        <v>47</v>
      </c>
      <c r="Z98" t="s">
        <v>47</v>
      </c>
      <c r="AA98" t="s">
        <v>47</v>
      </c>
      <c r="AB98" t="s">
        <v>47</v>
      </c>
      <c r="AC98">
        <v>11</v>
      </c>
      <c r="AD98" t="s">
        <v>47</v>
      </c>
      <c r="AE98" t="s">
        <v>47</v>
      </c>
      <c r="AF98">
        <v>54</v>
      </c>
      <c r="AG98">
        <v>13</v>
      </c>
      <c r="AH98">
        <v>2</v>
      </c>
      <c r="AI98">
        <v>4</v>
      </c>
      <c r="AJ98">
        <v>16</v>
      </c>
      <c r="AK98">
        <v>11</v>
      </c>
      <c r="AL98">
        <v>12</v>
      </c>
      <c r="AM98" t="s">
        <v>47</v>
      </c>
      <c r="AN98" t="s">
        <v>47</v>
      </c>
      <c r="AO98">
        <v>3</v>
      </c>
      <c r="AP98" t="s">
        <v>47</v>
      </c>
      <c r="AQ98" t="s">
        <v>47</v>
      </c>
      <c r="AR98">
        <v>2</v>
      </c>
    </row>
    <row r="99" spans="1:44" x14ac:dyDescent="0.45">
      <c r="A99">
        <v>3</v>
      </c>
      <c r="B99">
        <v>822</v>
      </c>
      <c r="C99">
        <v>113</v>
      </c>
      <c r="D99">
        <v>801</v>
      </c>
      <c r="E99">
        <v>914</v>
      </c>
      <c r="F99">
        <v>88</v>
      </c>
      <c r="G99">
        <v>93</v>
      </c>
      <c r="H99">
        <v>93</v>
      </c>
      <c r="I99">
        <v>4</v>
      </c>
      <c r="J99">
        <v>7</v>
      </c>
      <c r="K99">
        <v>6</v>
      </c>
      <c r="L99">
        <v>77</v>
      </c>
      <c r="M99">
        <v>72</v>
      </c>
      <c r="N99">
        <v>73</v>
      </c>
      <c r="O99" t="s">
        <v>47</v>
      </c>
      <c r="P99" t="s">
        <v>47</v>
      </c>
      <c r="Q99">
        <v>8</v>
      </c>
      <c r="R99">
        <v>66</v>
      </c>
      <c r="S99">
        <v>62</v>
      </c>
      <c r="T99">
        <v>63</v>
      </c>
      <c r="U99">
        <v>18</v>
      </c>
      <c r="V99">
        <v>23</v>
      </c>
      <c r="W99">
        <v>23</v>
      </c>
      <c r="X99">
        <v>0</v>
      </c>
      <c r="Y99">
        <v>1</v>
      </c>
      <c r="Z99">
        <v>1</v>
      </c>
      <c r="AA99">
        <v>8</v>
      </c>
      <c r="AB99">
        <v>13</v>
      </c>
      <c r="AC99">
        <v>12</v>
      </c>
      <c r="AD99">
        <v>49</v>
      </c>
      <c r="AE99">
        <v>39</v>
      </c>
      <c r="AF99">
        <v>40</v>
      </c>
      <c r="AG99" t="s">
        <v>47</v>
      </c>
      <c r="AH99" t="s">
        <v>47</v>
      </c>
      <c r="AI99">
        <v>2</v>
      </c>
      <c r="AJ99">
        <v>12</v>
      </c>
      <c r="AK99">
        <v>21</v>
      </c>
      <c r="AL99">
        <v>20</v>
      </c>
      <c r="AM99">
        <v>9</v>
      </c>
      <c r="AN99">
        <v>5</v>
      </c>
      <c r="AO99">
        <v>5</v>
      </c>
      <c r="AP99">
        <v>3</v>
      </c>
      <c r="AQ99">
        <v>2</v>
      </c>
      <c r="AR99">
        <v>2</v>
      </c>
    </row>
    <row r="100" spans="1:44" x14ac:dyDescent="0.45">
      <c r="A100">
        <v>3</v>
      </c>
      <c r="B100">
        <v>823</v>
      </c>
      <c r="C100">
        <v>59</v>
      </c>
      <c r="D100">
        <v>1197</v>
      </c>
      <c r="E100">
        <v>1256</v>
      </c>
      <c r="F100">
        <v>86</v>
      </c>
      <c r="G100">
        <v>91</v>
      </c>
      <c r="H100">
        <v>91</v>
      </c>
      <c r="I100">
        <v>8</v>
      </c>
      <c r="J100">
        <v>7</v>
      </c>
      <c r="K100">
        <v>7</v>
      </c>
      <c r="L100">
        <v>58</v>
      </c>
      <c r="M100">
        <v>70</v>
      </c>
      <c r="N100">
        <v>69</v>
      </c>
      <c r="O100" t="s">
        <v>47</v>
      </c>
      <c r="P100" t="s">
        <v>47</v>
      </c>
      <c r="Q100">
        <v>10</v>
      </c>
      <c r="R100">
        <v>47</v>
      </c>
      <c r="S100">
        <v>57</v>
      </c>
      <c r="T100">
        <v>57</v>
      </c>
      <c r="U100">
        <v>25</v>
      </c>
      <c r="V100">
        <v>22</v>
      </c>
      <c r="W100">
        <v>22</v>
      </c>
      <c r="X100">
        <v>0</v>
      </c>
      <c r="Y100">
        <v>1</v>
      </c>
      <c r="Z100">
        <v>1</v>
      </c>
      <c r="AA100">
        <v>12</v>
      </c>
      <c r="AB100">
        <v>13</v>
      </c>
      <c r="AC100">
        <v>13</v>
      </c>
      <c r="AD100">
        <v>22</v>
      </c>
      <c r="AE100">
        <v>36</v>
      </c>
      <c r="AF100">
        <v>35</v>
      </c>
      <c r="AG100" t="s">
        <v>47</v>
      </c>
      <c r="AH100" t="s">
        <v>47</v>
      </c>
      <c r="AI100">
        <v>2</v>
      </c>
      <c r="AJ100">
        <v>29</v>
      </c>
      <c r="AK100">
        <v>21</v>
      </c>
      <c r="AL100">
        <v>22</v>
      </c>
      <c r="AM100" t="s">
        <v>47</v>
      </c>
      <c r="AN100" t="s">
        <v>47</v>
      </c>
      <c r="AO100">
        <v>7</v>
      </c>
      <c r="AP100" t="s">
        <v>47</v>
      </c>
      <c r="AQ100" t="s">
        <v>47</v>
      </c>
      <c r="AR100">
        <v>2</v>
      </c>
    </row>
    <row r="101" spans="1:44" x14ac:dyDescent="0.45">
      <c r="A101">
        <v>3</v>
      </c>
      <c r="B101">
        <v>825</v>
      </c>
      <c r="C101">
        <v>188</v>
      </c>
      <c r="D101">
        <v>3070</v>
      </c>
      <c r="E101">
        <v>3258</v>
      </c>
      <c r="F101">
        <v>85</v>
      </c>
      <c r="G101">
        <v>92</v>
      </c>
      <c r="H101">
        <v>91</v>
      </c>
      <c r="I101">
        <v>2</v>
      </c>
      <c r="J101">
        <v>3</v>
      </c>
      <c r="K101">
        <v>3</v>
      </c>
      <c r="L101">
        <v>61</v>
      </c>
      <c r="M101">
        <v>71</v>
      </c>
      <c r="N101">
        <v>71</v>
      </c>
      <c r="O101">
        <v>7</v>
      </c>
      <c r="P101">
        <v>6</v>
      </c>
      <c r="Q101">
        <v>6</v>
      </c>
      <c r="R101">
        <v>48</v>
      </c>
      <c r="S101">
        <v>63</v>
      </c>
      <c r="T101">
        <v>62</v>
      </c>
      <c r="U101">
        <v>21</v>
      </c>
      <c r="V101">
        <v>45</v>
      </c>
      <c r="W101">
        <v>44</v>
      </c>
      <c r="X101" t="s">
        <v>47</v>
      </c>
      <c r="Y101" t="s">
        <v>47</v>
      </c>
      <c r="Z101">
        <v>3</v>
      </c>
      <c r="AA101">
        <v>13</v>
      </c>
      <c r="AB101">
        <v>33</v>
      </c>
      <c r="AC101">
        <v>31</v>
      </c>
      <c r="AD101">
        <v>28</v>
      </c>
      <c r="AE101">
        <v>18</v>
      </c>
      <c r="AF101">
        <v>19</v>
      </c>
      <c r="AG101">
        <v>5</v>
      </c>
      <c r="AH101">
        <v>2</v>
      </c>
      <c r="AI101">
        <v>2</v>
      </c>
      <c r="AJ101">
        <v>24</v>
      </c>
      <c r="AK101">
        <v>21</v>
      </c>
      <c r="AL101">
        <v>21</v>
      </c>
      <c r="AM101">
        <v>9</v>
      </c>
      <c r="AN101">
        <v>5</v>
      </c>
      <c r="AO101">
        <v>5</v>
      </c>
      <c r="AP101">
        <v>6</v>
      </c>
      <c r="AQ101">
        <v>3</v>
      </c>
      <c r="AR101">
        <v>3</v>
      </c>
    </row>
    <row r="102" spans="1:44" x14ac:dyDescent="0.45">
      <c r="A102">
        <v>3</v>
      </c>
      <c r="B102">
        <v>826</v>
      </c>
      <c r="C102">
        <v>187</v>
      </c>
      <c r="D102">
        <v>1134</v>
      </c>
      <c r="E102">
        <v>1321</v>
      </c>
      <c r="F102">
        <v>85</v>
      </c>
      <c r="G102">
        <v>91</v>
      </c>
      <c r="H102">
        <v>90</v>
      </c>
      <c r="I102">
        <v>4</v>
      </c>
      <c r="J102">
        <v>5</v>
      </c>
      <c r="K102">
        <v>5</v>
      </c>
      <c r="L102">
        <v>65</v>
      </c>
      <c r="M102">
        <v>71</v>
      </c>
      <c r="N102">
        <v>70</v>
      </c>
      <c r="O102">
        <v>10</v>
      </c>
      <c r="P102">
        <v>8</v>
      </c>
      <c r="Q102">
        <v>8</v>
      </c>
      <c r="R102">
        <v>52</v>
      </c>
      <c r="S102">
        <v>61</v>
      </c>
      <c r="T102">
        <v>60</v>
      </c>
      <c r="U102">
        <v>14</v>
      </c>
      <c r="V102">
        <v>24</v>
      </c>
      <c r="W102">
        <v>23</v>
      </c>
      <c r="X102">
        <v>0</v>
      </c>
      <c r="Y102">
        <v>1</v>
      </c>
      <c r="Z102">
        <v>1</v>
      </c>
      <c r="AA102">
        <v>6</v>
      </c>
      <c r="AB102">
        <v>13</v>
      </c>
      <c r="AC102">
        <v>12</v>
      </c>
      <c r="AD102">
        <v>38</v>
      </c>
      <c r="AE102">
        <v>37</v>
      </c>
      <c r="AF102">
        <v>37</v>
      </c>
      <c r="AG102">
        <v>3</v>
      </c>
      <c r="AH102">
        <v>2</v>
      </c>
      <c r="AI102">
        <v>2</v>
      </c>
      <c r="AJ102">
        <v>20</v>
      </c>
      <c r="AK102">
        <v>20</v>
      </c>
      <c r="AL102">
        <v>20</v>
      </c>
      <c r="AM102">
        <v>10</v>
      </c>
      <c r="AN102">
        <v>6</v>
      </c>
      <c r="AO102">
        <v>7</v>
      </c>
      <c r="AP102">
        <v>5</v>
      </c>
      <c r="AQ102">
        <v>3</v>
      </c>
      <c r="AR102">
        <v>3</v>
      </c>
    </row>
    <row r="103" spans="1:44" x14ac:dyDescent="0.45">
      <c r="A103">
        <v>3</v>
      </c>
      <c r="B103">
        <v>830</v>
      </c>
      <c r="C103">
        <v>151</v>
      </c>
      <c r="D103">
        <v>2245</v>
      </c>
      <c r="E103">
        <v>2396</v>
      </c>
      <c r="F103">
        <v>83</v>
      </c>
      <c r="G103">
        <v>93</v>
      </c>
      <c r="H103">
        <v>92</v>
      </c>
      <c r="I103">
        <v>12</v>
      </c>
      <c r="J103">
        <v>9</v>
      </c>
      <c r="K103">
        <v>9</v>
      </c>
      <c r="L103">
        <v>62</v>
      </c>
      <c r="M103">
        <v>75</v>
      </c>
      <c r="N103">
        <v>74</v>
      </c>
      <c r="O103">
        <v>16</v>
      </c>
      <c r="P103">
        <v>10</v>
      </c>
      <c r="Q103">
        <v>11</v>
      </c>
      <c r="R103">
        <v>44</v>
      </c>
      <c r="S103">
        <v>62</v>
      </c>
      <c r="T103">
        <v>61</v>
      </c>
      <c r="U103">
        <v>17</v>
      </c>
      <c r="V103">
        <v>24</v>
      </c>
      <c r="W103">
        <v>24</v>
      </c>
      <c r="X103">
        <v>0</v>
      </c>
      <c r="Y103">
        <v>1</v>
      </c>
      <c r="Z103">
        <v>1</v>
      </c>
      <c r="AA103">
        <v>13</v>
      </c>
      <c r="AB103">
        <v>18</v>
      </c>
      <c r="AC103">
        <v>18</v>
      </c>
      <c r="AD103">
        <v>27</v>
      </c>
      <c r="AE103">
        <v>38</v>
      </c>
      <c r="AF103">
        <v>37</v>
      </c>
      <c r="AG103">
        <v>2</v>
      </c>
      <c r="AH103">
        <v>3</v>
      </c>
      <c r="AI103">
        <v>3</v>
      </c>
      <c r="AJ103">
        <v>21</v>
      </c>
      <c r="AK103">
        <v>18</v>
      </c>
      <c r="AL103">
        <v>18</v>
      </c>
      <c r="AM103">
        <v>15</v>
      </c>
      <c r="AN103">
        <v>5</v>
      </c>
      <c r="AO103">
        <v>6</v>
      </c>
      <c r="AP103">
        <v>3</v>
      </c>
      <c r="AQ103">
        <v>2</v>
      </c>
      <c r="AR103">
        <v>2</v>
      </c>
    </row>
    <row r="104" spans="1:44" x14ac:dyDescent="0.45">
      <c r="A104">
        <v>3</v>
      </c>
      <c r="B104">
        <v>831</v>
      </c>
      <c r="C104">
        <v>82</v>
      </c>
      <c r="D104">
        <v>611</v>
      </c>
      <c r="E104">
        <v>693</v>
      </c>
      <c r="F104">
        <v>88</v>
      </c>
      <c r="G104">
        <v>92</v>
      </c>
      <c r="H104">
        <v>92</v>
      </c>
      <c r="I104">
        <v>10</v>
      </c>
      <c r="J104">
        <v>9</v>
      </c>
      <c r="K104">
        <v>9</v>
      </c>
      <c r="L104">
        <v>71</v>
      </c>
      <c r="M104">
        <v>75</v>
      </c>
      <c r="N104">
        <v>74</v>
      </c>
      <c r="O104">
        <v>11</v>
      </c>
      <c r="P104">
        <v>10</v>
      </c>
      <c r="Q104">
        <v>10</v>
      </c>
      <c r="R104">
        <v>60</v>
      </c>
      <c r="S104">
        <v>63</v>
      </c>
      <c r="T104">
        <v>63</v>
      </c>
      <c r="U104">
        <v>20</v>
      </c>
      <c r="V104">
        <v>25</v>
      </c>
      <c r="W104">
        <v>24</v>
      </c>
      <c r="X104" t="s">
        <v>47</v>
      </c>
      <c r="Y104" t="s">
        <v>47</v>
      </c>
      <c r="Z104">
        <v>1</v>
      </c>
      <c r="AA104">
        <v>16</v>
      </c>
      <c r="AB104">
        <v>17</v>
      </c>
      <c r="AC104">
        <v>17</v>
      </c>
      <c r="AD104">
        <v>40</v>
      </c>
      <c r="AE104">
        <v>39</v>
      </c>
      <c r="AF104">
        <v>39</v>
      </c>
      <c r="AG104">
        <v>0</v>
      </c>
      <c r="AH104">
        <v>2</v>
      </c>
      <c r="AI104">
        <v>2</v>
      </c>
      <c r="AJ104">
        <v>17</v>
      </c>
      <c r="AK104">
        <v>17</v>
      </c>
      <c r="AL104">
        <v>17</v>
      </c>
      <c r="AM104">
        <v>7</v>
      </c>
      <c r="AN104">
        <v>6</v>
      </c>
      <c r="AO104">
        <v>6</v>
      </c>
      <c r="AP104">
        <v>5</v>
      </c>
      <c r="AQ104">
        <v>1</v>
      </c>
      <c r="AR104">
        <v>2</v>
      </c>
    </row>
    <row r="105" spans="1:44" x14ac:dyDescent="0.45">
      <c r="A105">
        <v>3</v>
      </c>
      <c r="B105">
        <v>835</v>
      </c>
      <c r="C105">
        <v>107</v>
      </c>
      <c r="D105">
        <v>1851</v>
      </c>
      <c r="E105">
        <v>1958</v>
      </c>
      <c r="F105">
        <v>90</v>
      </c>
      <c r="G105">
        <v>88</v>
      </c>
      <c r="H105">
        <v>88</v>
      </c>
      <c r="I105">
        <v>3</v>
      </c>
      <c r="J105">
        <v>8</v>
      </c>
      <c r="K105">
        <v>8</v>
      </c>
      <c r="L105">
        <v>68</v>
      </c>
      <c r="M105">
        <v>61</v>
      </c>
      <c r="N105">
        <v>61</v>
      </c>
      <c r="O105">
        <v>12</v>
      </c>
      <c r="P105">
        <v>11</v>
      </c>
      <c r="Q105">
        <v>11</v>
      </c>
      <c r="R105">
        <v>41</v>
      </c>
      <c r="S105">
        <v>44</v>
      </c>
      <c r="T105">
        <v>44</v>
      </c>
      <c r="U105">
        <v>14</v>
      </c>
      <c r="V105">
        <v>21</v>
      </c>
      <c r="W105">
        <v>21</v>
      </c>
      <c r="X105">
        <v>0</v>
      </c>
      <c r="Y105">
        <v>1</v>
      </c>
      <c r="Z105">
        <v>1</v>
      </c>
      <c r="AA105">
        <v>7</v>
      </c>
      <c r="AB105">
        <v>13</v>
      </c>
      <c r="AC105">
        <v>13</v>
      </c>
      <c r="AD105">
        <v>27</v>
      </c>
      <c r="AE105">
        <v>24</v>
      </c>
      <c r="AF105">
        <v>24</v>
      </c>
      <c r="AG105">
        <v>15</v>
      </c>
      <c r="AH105">
        <v>5</v>
      </c>
      <c r="AI105">
        <v>6</v>
      </c>
      <c r="AJ105">
        <v>21</v>
      </c>
      <c r="AK105">
        <v>27</v>
      </c>
      <c r="AL105">
        <v>27</v>
      </c>
      <c r="AM105">
        <v>10</v>
      </c>
      <c r="AN105">
        <v>8</v>
      </c>
      <c r="AO105">
        <v>8</v>
      </c>
      <c r="AP105">
        <v>0</v>
      </c>
      <c r="AQ105">
        <v>4</v>
      </c>
      <c r="AR105">
        <v>3</v>
      </c>
    </row>
    <row r="106" spans="1:44" x14ac:dyDescent="0.45">
      <c r="A106">
        <v>3</v>
      </c>
      <c r="B106">
        <v>836</v>
      </c>
      <c r="C106">
        <v>46</v>
      </c>
      <c r="D106">
        <v>623</v>
      </c>
      <c r="E106">
        <v>669</v>
      </c>
      <c r="F106">
        <v>91</v>
      </c>
      <c r="G106">
        <v>91</v>
      </c>
      <c r="H106">
        <v>91</v>
      </c>
      <c r="I106" t="s">
        <v>47</v>
      </c>
      <c r="J106" t="s">
        <v>47</v>
      </c>
      <c r="K106">
        <v>6</v>
      </c>
      <c r="L106">
        <v>67</v>
      </c>
      <c r="M106">
        <v>66</v>
      </c>
      <c r="N106">
        <v>66</v>
      </c>
      <c r="O106">
        <v>7</v>
      </c>
      <c r="P106">
        <v>9</v>
      </c>
      <c r="Q106">
        <v>9</v>
      </c>
      <c r="R106">
        <v>54</v>
      </c>
      <c r="S106">
        <v>53</v>
      </c>
      <c r="T106">
        <v>53</v>
      </c>
      <c r="U106">
        <v>17</v>
      </c>
      <c r="V106">
        <v>30</v>
      </c>
      <c r="W106">
        <v>29</v>
      </c>
      <c r="X106">
        <v>0</v>
      </c>
      <c r="Y106">
        <v>1</v>
      </c>
      <c r="Z106">
        <v>1</v>
      </c>
      <c r="AA106">
        <v>11</v>
      </c>
      <c r="AB106">
        <v>19</v>
      </c>
      <c r="AC106">
        <v>18</v>
      </c>
      <c r="AD106">
        <v>37</v>
      </c>
      <c r="AE106">
        <v>23</v>
      </c>
      <c r="AF106">
        <v>24</v>
      </c>
      <c r="AG106">
        <v>7</v>
      </c>
      <c r="AH106">
        <v>4</v>
      </c>
      <c r="AI106">
        <v>4</v>
      </c>
      <c r="AJ106">
        <v>24</v>
      </c>
      <c r="AK106">
        <v>25</v>
      </c>
      <c r="AL106">
        <v>25</v>
      </c>
      <c r="AM106">
        <v>9</v>
      </c>
      <c r="AN106">
        <v>7</v>
      </c>
      <c r="AO106">
        <v>7</v>
      </c>
      <c r="AP106">
        <v>0</v>
      </c>
      <c r="AQ106">
        <v>2</v>
      </c>
      <c r="AR106">
        <v>1</v>
      </c>
    </row>
    <row r="107" spans="1:44" x14ac:dyDescent="0.45">
      <c r="A107">
        <v>3</v>
      </c>
      <c r="B107">
        <v>837</v>
      </c>
      <c r="C107">
        <v>60</v>
      </c>
      <c r="D107">
        <v>558</v>
      </c>
      <c r="E107">
        <v>618</v>
      </c>
      <c r="F107">
        <v>77</v>
      </c>
      <c r="G107">
        <v>90</v>
      </c>
      <c r="H107">
        <v>89</v>
      </c>
      <c r="I107">
        <v>10</v>
      </c>
      <c r="J107">
        <v>6</v>
      </c>
      <c r="K107">
        <v>6</v>
      </c>
      <c r="L107">
        <v>53</v>
      </c>
      <c r="M107">
        <v>65</v>
      </c>
      <c r="N107">
        <v>64</v>
      </c>
      <c r="O107">
        <v>15</v>
      </c>
      <c r="P107">
        <v>9</v>
      </c>
      <c r="Q107">
        <v>10</v>
      </c>
      <c r="R107">
        <v>32</v>
      </c>
      <c r="S107">
        <v>51</v>
      </c>
      <c r="T107">
        <v>49</v>
      </c>
      <c r="U107">
        <v>10</v>
      </c>
      <c r="V107">
        <v>31</v>
      </c>
      <c r="W107">
        <v>29</v>
      </c>
      <c r="X107" t="s">
        <v>47</v>
      </c>
      <c r="Y107" t="s">
        <v>47</v>
      </c>
      <c r="Z107">
        <v>2</v>
      </c>
      <c r="AA107" t="s">
        <v>47</v>
      </c>
      <c r="AB107" t="s">
        <v>47</v>
      </c>
      <c r="AC107">
        <v>18</v>
      </c>
      <c r="AD107">
        <v>22</v>
      </c>
      <c r="AE107">
        <v>19</v>
      </c>
      <c r="AF107">
        <v>20</v>
      </c>
      <c r="AG107">
        <v>8</v>
      </c>
      <c r="AH107">
        <v>5</v>
      </c>
      <c r="AI107">
        <v>5</v>
      </c>
      <c r="AJ107">
        <v>23</v>
      </c>
      <c r="AK107">
        <v>26</v>
      </c>
      <c r="AL107">
        <v>25</v>
      </c>
      <c r="AM107" t="s">
        <v>47</v>
      </c>
      <c r="AN107" t="s">
        <v>47</v>
      </c>
      <c r="AO107">
        <v>7</v>
      </c>
      <c r="AP107" t="s">
        <v>47</v>
      </c>
      <c r="AQ107" t="s">
        <v>47</v>
      </c>
      <c r="AR107">
        <v>4</v>
      </c>
    </row>
    <row r="108" spans="1:44" x14ac:dyDescent="0.45">
      <c r="A108">
        <v>3</v>
      </c>
      <c r="B108">
        <v>840</v>
      </c>
      <c r="C108">
        <v>160</v>
      </c>
      <c r="D108">
        <v>1334</v>
      </c>
      <c r="E108">
        <v>1494</v>
      </c>
      <c r="F108">
        <v>87</v>
      </c>
      <c r="G108">
        <v>91</v>
      </c>
      <c r="H108">
        <v>91</v>
      </c>
      <c r="I108">
        <v>16</v>
      </c>
      <c r="J108">
        <v>10</v>
      </c>
      <c r="K108">
        <v>11</v>
      </c>
      <c r="L108">
        <v>68</v>
      </c>
      <c r="M108">
        <v>76</v>
      </c>
      <c r="N108">
        <v>75</v>
      </c>
      <c r="O108">
        <v>14</v>
      </c>
      <c r="P108">
        <v>10</v>
      </c>
      <c r="Q108">
        <v>11</v>
      </c>
      <c r="R108">
        <v>47</v>
      </c>
      <c r="S108">
        <v>63</v>
      </c>
      <c r="T108">
        <v>61</v>
      </c>
      <c r="U108">
        <v>10</v>
      </c>
      <c r="V108">
        <v>23</v>
      </c>
      <c r="W108">
        <v>22</v>
      </c>
      <c r="X108">
        <v>0</v>
      </c>
      <c r="Y108">
        <v>1</v>
      </c>
      <c r="Z108">
        <v>1</v>
      </c>
      <c r="AA108" t="s">
        <v>47</v>
      </c>
      <c r="AB108" t="s">
        <v>47</v>
      </c>
      <c r="AC108">
        <v>20</v>
      </c>
      <c r="AD108">
        <v>37</v>
      </c>
      <c r="AE108">
        <v>39</v>
      </c>
      <c r="AF108">
        <v>39</v>
      </c>
      <c r="AG108">
        <v>7</v>
      </c>
      <c r="AH108">
        <v>3</v>
      </c>
      <c r="AI108">
        <v>4</v>
      </c>
      <c r="AJ108">
        <v>19</v>
      </c>
      <c r="AK108">
        <v>15</v>
      </c>
      <c r="AL108">
        <v>16</v>
      </c>
      <c r="AM108">
        <v>11</v>
      </c>
      <c r="AN108">
        <v>6</v>
      </c>
      <c r="AO108">
        <v>7</v>
      </c>
      <c r="AP108">
        <v>2</v>
      </c>
      <c r="AQ108">
        <v>3</v>
      </c>
      <c r="AR108">
        <v>3</v>
      </c>
    </row>
    <row r="109" spans="1:44" x14ac:dyDescent="0.45">
      <c r="A109">
        <v>3</v>
      </c>
      <c r="B109">
        <v>841</v>
      </c>
      <c r="C109">
        <v>9</v>
      </c>
      <c r="D109">
        <v>123</v>
      </c>
      <c r="E109">
        <v>132</v>
      </c>
      <c r="F109" t="s">
        <v>47</v>
      </c>
      <c r="G109" t="s">
        <v>47</v>
      </c>
      <c r="H109">
        <v>95</v>
      </c>
      <c r="I109" t="s">
        <v>47</v>
      </c>
      <c r="J109" t="s">
        <v>47</v>
      </c>
      <c r="K109">
        <v>5</v>
      </c>
      <c r="L109" t="s">
        <v>47</v>
      </c>
      <c r="M109" t="s">
        <v>47</v>
      </c>
      <c r="N109">
        <v>72</v>
      </c>
      <c r="O109" t="s">
        <v>47</v>
      </c>
      <c r="P109" t="s">
        <v>47</v>
      </c>
      <c r="Q109">
        <v>8</v>
      </c>
      <c r="R109" t="s">
        <v>47</v>
      </c>
      <c r="S109" t="s">
        <v>47</v>
      </c>
      <c r="T109">
        <v>64</v>
      </c>
      <c r="U109" t="s">
        <v>47</v>
      </c>
      <c r="V109" t="s">
        <v>47</v>
      </c>
      <c r="W109">
        <v>23</v>
      </c>
      <c r="X109" t="s">
        <v>47</v>
      </c>
      <c r="Y109" t="s">
        <v>47</v>
      </c>
      <c r="Z109">
        <v>0</v>
      </c>
      <c r="AA109" t="s">
        <v>47</v>
      </c>
      <c r="AB109" t="s">
        <v>47</v>
      </c>
      <c r="AC109">
        <v>20</v>
      </c>
      <c r="AD109" t="s">
        <v>47</v>
      </c>
      <c r="AE109" t="s">
        <v>47</v>
      </c>
      <c r="AF109">
        <v>41</v>
      </c>
      <c r="AG109" t="s">
        <v>47</v>
      </c>
      <c r="AH109" t="s">
        <v>47</v>
      </c>
      <c r="AI109">
        <v>0</v>
      </c>
      <c r="AJ109" t="s">
        <v>47</v>
      </c>
      <c r="AK109" t="s">
        <v>47</v>
      </c>
      <c r="AL109">
        <v>23</v>
      </c>
      <c r="AM109" t="s">
        <v>47</v>
      </c>
      <c r="AN109" t="s">
        <v>47</v>
      </c>
      <c r="AO109">
        <v>2</v>
      </c>
      <c r="AP109" t="s">
        <v>47</v>
      </c>
      <c r="AQ109" t="s">
        <v>47</v>
      </c>
      <c r="AR109">
        <v>2</v>
      </c>
    </row>
    <row r="110" spans="1:44" x14ac:dyDescent="0.45">
      <c r="A110">
        <v>3</v>
      </c>
      <c r="B110">
        <v>845</v>
      </c>
      <c r="C110">
        <v>43</v>
      </c>
      <c r="D110">
        <v>546</v>
      </c>
      <c r="E110">
        <v>589</v>
      </c>
      <c r="F110">
        <v>95</v>
      </c>
      <c r="G110">
        <v>93</v>
      </c>
      <c r="H110">
        <v>93</v>
      </c>
      <c r="I110" t="s">
        <v>47</v>
      </c>
      <c r="J110" t="s">
        <v>47</v>
      </c>
      <c r="K110">
        <v>5</v>
      </c>
      <c r="L110">
        <v>53</v>
      </c>
      <c r="M110">
        <v>65</v>
      </c>
      <c r="N110">
        <v>65</v>
      </c>
      <c r="O110">
        <v>9</v>
      </c>
      <c r="P110">
        <v>15</v>
      </c>
      <c r="Q110">
        <v>14</v>
      </c>
      <c r="R110">
        <v>35</v>
      </c>
      <c r="S110">
        <v>45</v>
      </c>
      <c r="T110">
        <v>44</v>
      </c>
      <c r="U110">
        <v>16</v>
      </c>
      <c r="V110">
        <v>20</v>
      </c>
      <c r="W110">
        <v>20</v>
      </c>
      <c r="X110">
        <v>0</v>
      </c>
      <c r="Y110">
        <v>1</v>
      </c>
      <c r="Z110">
        <v>1</v>
      </c>
      <c r="AA110">
        <v>9</v>
      </c>
      <c r="AB110">
        <v>10</v>
      </c>
      <c r="AC110">
        <v>10</v>
      </c>
      <c r="AD110">
        <v>19</v>
      </c>
      <c r="AE110">
        <v>25</v>
      </c>
      <c r="AF110">
        <v>24</v>
      </c>
      <c r="AG110">
        <v>9</v>
      </c>
      <c r="AH110">
        <v>6</v>
      </c>
      <c r="AI110">
        <v>6</v>
      </c>
      <c r="AJ110">
        <v>42</v>
      </c>
      <c r="AK110">
        <v>28</v>
      </c>
      <c r="AL110">
        <v>29</v>
      </c>
      <c r="AM110" t="s">
        <v>47</v>
      </c>
      <c r="AN110" t="s">
        <v>47</v>
      </c>
      <c r="AO110">
        <v>4</v>
      </c>
      <c r="AP110" t="s">
        <v>47</v>
      </c>
      <c r="AQ110" t="s">
        <v>47</v>
      </c>
      <c r="AR110">
        <v>3</v>
      </c>
    </row>
    <row r="111" spans="1:44" x14ac:dyDescent="0.45">
      <c r="A111">
        <v>3</v>
      </c>
      <c r="B111">
        <v>846</v>
      </c>
      <c r="C111">
        <v>55</v>
      </c>
      <c r="D111">
        <v>226</v>
      </c>
      <c r="E111">
        <v>281</v>
      </c>
      <c r="F111">
        <v>75</v>
      </c>
      <c r="G111">
        <v>83</v>
      </c>
      <c r="H111">
        <v>81</v>
      </c>
      <c r="I111">
        <v>9</v>
      </c>
      <c r="J111">
        <v>6</v>
      </c>
      <c r="K111">
        <v>7</v>
      </c>
      <c r="L111">
        <v>58</v>
      </c>
      <c r="M111">
        <v>54</v>
      </c>
      <c r="N111">
        <v>54</v>
      </c>
      <c r="O111">
        <v>22</v>
      </c>
      <c r="P111">
        <v>12</v>
      </c>
      <c r="Q111">
        <v>14</v>
      </c>
      <c r="R111">
        <v>29</v>
      </c>
      <c r="S111">
        <v>36</v>
      </c>
      <c r="T111">
        <v>35</v>
      </c>
      <c r="U111">
        <v>11</v>
      </c>
      <c r="V111">
        <v>15</v>
      </c>
      <c r="W111">
        <v>15</v>
      </c>
      <c r="X111">
        <v>0</v>
      </c>
      <c r="Y111">
        <v>1</v>
      </c>
      <c r="Z111">
        <v>1</v>
      </c>
      <c r="AA111" t="s">
        <v>47</v>
      </c>
      <c r="AB111" t="s">
        <v>47</v>
      </c>
      <c r="AC111">
        <v>8</v>
      </c>
      <c r="AD111">
        <v>18</v>
      </c>
      <c r="AE111">
        <v>20</v>
      </c>
      <c r="AF111">
        <v>20</v>
      </c>
      <c r="AG111">
        <v>7</v>
      </c>
      <c r="AH111">
        <v>5</v>
      </c>
      <c r="AI111">
        <v>6</v>
      </c>
      <c r="AJ111">
        <v>16</v>
      </c>
      <c r="AK111">
        <v>29</v>
      </c>
      <c r="AL111">
        <v>27</v>
      </c>
      <c r="AM111" t="s">
        <v>47</v>
      </c>
      <c r="AN111" t="s">
        <v>47</v>
      </c>
      <c r="AO111">
        <v>13</v>
      </c>
      <c r="AP111" t="s">
        <v>47</v>
      </c>
      <c r="AQ111" t="s">
        <v>47</v>
      </c>
      <c r="AR111">
        <v>6</v>
      </c>
    </row>
    <row r="112" spans="1:44" x14ac:dyDescent="0.45">
      <c r="A112">
        <v>3</v>
      </c>
      <c r="B112">
        <v>850</v>
      </c>
      <c r="C112">
        <v>37</v>
      </c>
      <c r="D112">
        <v>805</v>
      </c>
      <c r="E112">
        <v>842</v>
      </c>
      <c r="F112">
        <v>95</v>
      </c>
      <c r="G112">
        <v>92</v>
      </c>
      <c r="H112">
        <v>92</v>
      </c>
      <c r="I112" t="s">
        <v>47</v>
      </c>
      <c r="J112" t="s">
        <v>47</v>
      </c>
      <c r="K112">
        <v>5</v>
      </c>
      <c r="L112">
        <v>51</v>
      </c>
      <c r="M112">
        <v>69</v>
      </c>
      <c r="N112">
        <v>68</v>
      </c>
      <c r="O112">
        <v>8</v>
      </c>
      <c r="P112">
        <v>8</v>
      </c>
      <c r="Q112">
        <v>8</v>
      </c>
      <c r="R112">
        <v>32</v>
      </c>
      <c r="S112">
        <v>57</v>
      </c>
      <c r="T112">
        <v>55</v>
      </c>
      <c r="U112">
        <v>19</v>
      </c>
      <c r="V112">
        <v>30</v>
      </c>
      <c r="W112">
        <v>29</v>
      </c>
      <c r="X112">
        <v>0</v>
      </c>
      <c r="Y112">
        <v>1</v>
      </c>
      <c r="Z112">
        <v>1</v>
      </c>
      <c r="AA112">
        <v>8</v>
      </c>
      <c r="AB112">
        <v>17</v>
      </c>
      <c r="AC112">
        <v>16</v>
      </c>
      <c r="AD112">
        <v>14</v>
      </c>
      <c r="AE112">
        <v>27</v>
      </c>
      <c r="AF112">
        <v>26</v>
      </c>
      <c r="AG112">
        <v>11</v>
      </c>
      <c r="AH112">
        <v>5</v>
      </c>
      <c r="AI112">
        <v>5</v>
      </c>
      <c r="AJ112">
        <v>43</v>
      </c>
      <c r="AK112">
        <v>23</v>
      </c>
      <c r="AL112">
        <v>24</v>
      </c>
      <c r="AM112" t="s">
        <v>47</v>
      </c>
      <c r="AN112" t="s">
        <v>47</v>
      </c>
      <c r="AO112">
        <v>6</v>
      </c>
      <c r="AP112" t="s">
        <v>47</v>
      </c>
      <c r="AQ112" t="s">
        <v>47</v>
      </c>
      <c r="AR112">
        <v>2</v>
      </c>
    </row>
    <row r="113" spans="1:44" x14ac:dyDescent="0.45">
      <c r="A113">
        <v>3</v>
      </c>
      <c r="B113">
        <v>851</v>
      </c>
      <c r="C113" t="s">
        <v>197</v>
      </c>
      <c r="D113" t="s">
        <v>197</v>
      </c>
      <c r="E113" t="s">
        <v>197</v>
      </c>
      <c r="F113" t="s">
        <v>197</v>
      </c>
      <c r="G113" t="s">
        <v>197</v>
      </c>
      <c r="H113" t="s">
        <v>197</v>
      </c>
      <c r="I113" t="s">
        <v>197</v>
      </c>
      <c r="J113" t="s">
        <v>197</v>
      </c>
      <c r="K113" t="s">
        <v>197</v>
      </c>
      <c r="L113" t="s">
        <v>197</v>
      </c>
      <c r="M113" t="s">
        <v>197</v>
      </c>
      <c r="N113" t="s">
        <v>197</v>
      </c>
      <c r="O113" t="s">
        <v>197</v>
      </c>
      <c r="P113" t="s">
        <v>197</v>
      </c>
      <c r="Q113" t="s">
        <v>197</v>
      </c>
      <c r="R113" t="s">
        <v>197</v>
      </c>
      <c r="S113" t="s">
        <v>197</v>
      </c>
      <c r="T113" t="s">
        <v>197</v>
      </c>
      <c r="U113" t="s">
        <v>197</v>
      </c>
      <c r="V113" t="s">
        <v>197</v>
      </c>
      <c r="W113" t="s">
        <v>197</v>
      </c>
      <c r="X113" t="s">
        <v>197</v>
      </c>
      <c r="Y113" t="s">
        <v>197</v>
      </c>
      <c r="Z113" t="s">
        <v>197</v>
      </c>
      <c r="AA113" t="s">
        <v>197</v>
      </c>
      <c r="AB113" t="s">
        <v>197</v>
      </c>
      <c r="AC113" t="s">
        <v>197</v>
      </c>
      <c r="AD113" t="s">
        <v>197</v>
      </c>
      <c r="AE113" t="s">
        <v>197</v>
      </c>
      <c r="AF113" t="s">
        <v>197</v>
      </c>
      <c r="AG113" t="s">
        <v>197</v>
      </c>
      <c r="AH113" t="s">
        <v>197</v>
      </c>
      <c r="AI113" t="s">
        <v>197</v>
      </c>
      <c r="AJ113" t="s">
        <v>197</v>
      </c>
      <c r="AK113" t="s">
        <v>197</v>
      </c>
      <c r="AL113" t="s">
        <v>197</v>
      </c>
      <c r="AM113" t="s">
        <v>197</v>
      </c>
      <c r="AN113" t="s">
        <v>197</v>
      </c>
      <c r="AO113" t="s">
        <v>197</v>
      </c>
      <c r="AP113" t="s">
        <v>197</v>
      </c>
      <c r="AQ113" t="s">
        <v>197</v>
      </c>
      <c r="AR113" t="s">
        <v>197</v>
      </c>
    </row>
    <row r="114" spans="1:44" x14ac:dyDescent="0.45">
      <c r="A114">
        <v>3</v>
      </c>
      <c r="B114">
        <v>852</v>
      </c>
      <c r="C114">
        <v>18</v>
      </c>
      <c r="D114">
        <v>101</v>
      </c>
      <c r="E114">
        <v>119</v>
      </c>
      <c r="F114">
        <v>72</v>
      </c>
      <c r="G114">
        <v>92</v>
      </c>
      <c r="H114">
        <v>89</v>
      </c>
      <c r="I114" t="s">
        <v>47</v>
      </c>
      <c r="J114" t="s">
        <v>47</v>
      </c>
      <c r="K114">
        <v>8</v>
      </c>
      <c r="L114">
        <v>56</v>
      </c>
      <c r="M114">
        <v>69</v>
      </c>
      <c r="N114">
        <v>67</v>
      </c>
      <c r="O114" t="s">
        <v>47</v>
      </c>
      <c r="P114" t="s">
        <v>47</v>
      </c>
      <c r="Q114">
        <v>9</v>
      </c>
      <c r="R114">
        <v>39</v>
      </c>
      <c r="S114">
        <v>54</v>
      </c>
      <c r="T114">
        <v>52</v>
      </c>
      <c r="U114">
        <v>17</v>
      </c>
      <c r="V114">
        <v>28</v>
      </c>
      <c r="W114">
        <v>26</v>
      </c>
      <c r="X114">
        <v>0</v>
      </c>
      <c r="Y114">
        <v>0</v>
      </c>
      <c r="Z114">
        <v>0</v>
      </c>
      <c r="AA114" t="s">
        <v>47</v>
      </c>
      <c r="AB114" t="s">
        <v>47</v>
      </c>
      <c r="AC114">
        <v>18</v>
      </c>
      <c r="AD114">
        <v>22</v>
      </c>
      <c r="AE114">
        <v>27</v>
      </c>
      <c r="AF114">
        <v>26</v>
      </c>
      <c r="AG114" t="s">
        <v>47</v>
      </c>
      <c r="AH114" t="s">
        <v>47</v>
      </c>
      <c r="AI114">
        <v>7</v>
      </c>
      <c r="AJ114">
        <v>17</v>
      </c>
      <c r="AK114">
        <v>23</v>
      </c>
      <c r="AL114">
        <v>22</v>
      </c>
      <c r="AM114" t="s">
        <v>47</v>
      </c>
      <c r="AN114" t="s">
        <v>47</v>
      </c>
      <c r="AO114" t="s">
        <v>47</v>
      </c>
      <c r="AP114" t="s">
        <v>47</v>
      </c>
      <c r="AQ114" t="s">
        <v>47</v>
      </c>
      <c r="AR114" t="s">
        <v>47</v>
      </c>
    </row>
    <row r="115" spans="1:44" x14ac:dyDescent="0.45">
      <c r="A115">
        <v>3</v>
      </c>
      <c r="B115">
        <v>855</v>
      </c>
      <c r="C115">
        <v>188</v>
      </c>
      <c r="D115">
        <v>2722</v>
      </c>
      <c r="E115">
        <v>2910</v>
      </c>
      <c r="F115">
        <v>90</v>
      </c>
      <c r="G115">
        <v>93</v>
      </c>
      <c r="H115">
        <v>93</v>
      </c>
      <c r="I115">
        <v>6</v>
      </c>
      <c r="J115">
        <v>8</v>
      </c>
      <c r="K115">
        <v>8</v>
      </c>
      <c r="L115">
        <v>75</v>
      </c>
      <c r="M115">
        <v>75</v>
      </c>
      <c r="N115">
        <v>75</v>
      </c>
      <c r="O115">
        <v>15</v>
      </c>
      <c r="P115">
        <v>11</v>
      </c>
      <c r="Q115">
        <v>12</v>
      </c>
      <c r="R115">
        <v>56</v>
      </c>
      <c r="S115">
        <v>61</v>
      </c>
      <c r="T115">
        <v>61</v>
      </c>
      <c r="U115">
        <v>13</v>
      </c>
      <c r="V115">
        <v>23</v>
      </c>
      <c r="W115">
        <v>23</v>
      </c>
      <c r="X115">
        <v>0</v>
      </c>
      <c r="Y115">
        <v>1</v>
      </c>
      <c r="Z115">
        <v>1</v>
      </c>
      <c r="AA115">
        <v>6</v>
      </c>
      <c r="AB115">
        <v>14</v>
      </c>
      <c r="AC115">
        <v>14</v>
      </c>
      <c r="AD115">
        <v>43</v>
      </c>
      <c r="AE115">
        <v>38</v>
      </c>
      <c r="AF115">
        <v>38</v>
      </c>
      <c r="AG115">
        <v>4</v>
      </c>
      <c r="AH115">
        <v>3</v>
      </c>
      <c r="AI115">
        <v>3</v>
      </c>
      <c r="AJ115">
        <v>15</v>
      </c>
      <c r="AK115">
        <v>18</v>
      </c>
      <c r="AL115">
        <v>18</v>
      </c>
      <c r="AM115">
        <v>7</v>
      </c>
      <c r="AN115">
        <v>5</v>
      </c>
      <c r="AO115">
        <v>5</v>
      </c>
      <c r="AP115">
        <v>3</v>
      </c>
      <c r="AQ115">
        <v>2</v>
      </c>
      <c r="AR115">
        <v>2</v>
      </c>
    </row>
    <row r="116" spans="1:44" x14ac:dyDescent="0.45">
      <c r="A116">
        <v>3</v>
      </c>
      <c r="B116">
        <v>856</v>
      </c>
      <c r="C116">
        <v>43</v>
      </c>
      <c r="D116">
        <v>228</v>
      </c>
      <c r="E116">
        <v>271</v>
      </c>
      <c r="F116">
        <v>88</v>
      </c>
      <c r="G116">
        <v>91</v>
      </c>
      <c r="H116">
        <v>91</v>
      </c>
      <c r="I116">
        <v>7</v>
      </c>
      <c r="J116">
        <v>4</v>
      </c>
      <c r="K116">
        <v>4</v>
      </c>
      <c r="L116">
        <v>77</v>
      </c>
      <c r="M116">
        <v>82</v>
      </c>
      <c r="N116">
        <v>81</v>
      </c>
      <c r="O116">
        <v>7</v>
      </c>
      <c r="P116">
        <v>6</v>
      </c>
      <c r="Q116">
        <v>6</v>
      </c>
      <c r="R116">
        <v>70</v>
      </c>
      <c r="S116">
        <v>71</v>
      </c>
      <c r="T116">
        <v>71</v>
      </c>
      <c r="U116">
        <v>19</v>
      </c>
      <c r="V116">
        <v>22</v>
      </c>
      <c r="W116">
        <v>21</v>
      </c>
      <c r="X116" t="s">
        <v>47</v>
      </c>
      <c r="Y116" t="s">
        <v>47</v>
      </c>
      <c r="Z116" t="s">
        <v>47</v>
      </c>
      <c r="AA116">
        <v>7</v>
      </c>
      <c r="AB116">
        <v>10</v>
      </c>
      <c r="AC116">
        <v>9</v>
      </c>
      <c r="AD116">
        <v>51</v>
      </c>
      <c r="AE116">
        <v>50</v>
      </c>
      <c r="AF116">
        <v>50</v>
      </c>
      <c r="AG116">
        <v>0</v>
      </c>
      <c r="AH116">
        <v>5</v>
      </c>
      <c r="AI116">
        <v>4</v>
      </c>
      <c r="AJ116">
        <v>12</v>
      </c>
      <c r="AK116">
        <v>9</v>
      </c>
      <c r="AL116">
        <v>10</v>
      </c>
      <c r="AM116" t="s">
        <v>47</v>
      </c>
      <c r="AN116" t="s">
        <v>47</v>
      </c>
      <c r="AO116">
        <v>8</v>
      </c>
      <c r="AP116" t="s">
        <v>47</v>
      </c>
      <c r="AQ116" t="s">
        <v>47</v>
      </c>
      <c r="AR116">
        <v>1</v>
      </c>
    </row>
    <row r="117" spans="1:44" x14ac:dyDescent="0.45">
      <c r="A117">
        <v>3</v>
      </c>
      <c r="B117">
        <v>857</v>
      </c>
      <c r="C117">
        <v>3</v>
      </c>
      <c r="D117">
        <v>88</v>
      </c>
      <c r="E117">
        <v>91</v>
      </c>
      <c r="F117" t="s">
        <v>47</v>
      </c>
      <c r="G117" t="s">
        <v>47</v>
      </c>
      <c r="H117">
        <v>91</v>
      </c>
      <c r="I117" t="s">
        <v>47</v>
      </c>
      <c r="J117" t="s">
        <v>47</v>
      </c>
      <c r="K117">
        <v>7</v>
      </c>
      <c r="L117" t="s">
        <v>47</v>
      </c>
      <c r="M117" t="s">
        <v>47</v>
      </c>
      <c r="N117">
        <v>60</v>
      </c>
      <c r="O117" t="s">
        <v>47</v>
      </c>
      <c r="P117" t="s">
        <v>47</v>
      </c>
      <c r="Q117">
        <v>5</v>
      </c>
      <c r="R117" t="s">
        <v>47</v>
      </c>
      <c r="S117" t="s">
        <v>47</v>
      </c>
      <c r="T117">
        <v>49</v>
      </c>
      <c r="U117" t="s">
        <v>47</v>
      </c>
      <c r="V117" t="s">
        <v>47</v>
      </c>
      <c r="W117">
        <v>18</v>
      </c>
      <c r="X117" t="s">
        <v>47</v>
      </c>
      <c r="Y117" t="s">
        <v>47</v>
      </c>
      <c r="Z117">
        <v>0</v>
      </c>
      <c r="AA117" t="s">
        <v>47</v>
      </c>
      <c r="AB117" t="s">
        <v>47</v>
      </c>
      <c r="AC117">
        <v>11</v>
      </c>
      <c r="AD117" t="s">
        <v>47</v>
      </c>
      <c r="AE117" t="s">
        <v>47</v>
      </c>
      <c r="AF117">
        <v>32</v>
      </c>
      <c r="AG117" t="s">
        <v>47</v>
      </c>
      <c r="AH117" t="s">
        <v>47</v>
      </c>
      <c r="AI117">
        <v>5</v>
      </c>
      <c r="AJ117" t="s">
        <v>47</v>
      </c>
      <c r="AK117" t="s">
        <v>47</v>
      </c>
      <c r="AL117">
        <v>31</v>
      </c>
      <c r="AM117" t="s">
        <v>47</v>
      </c>
      <c r="AN117" t="s">
        <v>47</v>
      </c>
      <c r="AO117" t="s">
        <v>47</v>
      </c>
      <c r="AP117" t="s">
        <v>47</v>
      </c>
      <c r="AQ117" t="s">
        <v>47</v>
      </c>
      <c r="AR117" t="s">
        <v>47</v>
      </c>
    </row>
    <row r="118" spans="1:44" x14ac:dyDescent="0.45">
      <c r="A118">
        <v>3</v>
      </c>
      <c r="B118">
        <v>860</v>
      </c>
      <c r="C118">
        <v>211</v>
      </c>
      <c r="D118">
        <v>2671</v>
      </c>
      <c r="E118">
        <v>2882</v>
      </c>
      <c r="F118">
        <v>82</v>
      </c>
      <c r="G118">
        <v>92</v>
      </c>
      <c r="H118">
        <v>91</v>
      </c>
      <c r="I118">
        <v>6</v>
      </c>
      <c r="J118">
        <v>8</v>
      </c>
      <c r="K118">
        <v>8</v>
      </c>
      <c r="L118">
        <v>59</v>
      </c>
      <c r="M118">
        <v>72</v>
      </c>
      <c r="N118">
        <v>71</v>
      </c>
      <c r="O118">
        <v>13</v>
      </c>
      <c r="P118">
        <v>10</v>
      </c>
      <c r="Q118">
        <v>10</v>
      </c>
      <c r="R118">
        <v>42</v>
      </c>
      <c r="S118">
        <v>59</v>
      </c>
      <c r="T118">
        <v>58</v>
      </c>
      <c r="U118">
        <v>12</v>
      </c>
      <c r="V118">
        <v>21</v>
      </c>
      <c r="W118">
        <v>20</v>
      </c>
      <c r="X118">
        <v>0</v>
      </c>
      <c r="Y118" t="s">
        <v>60</v>
      </c>
      <c r="Z118" t="s">
        <v>60</v>
      </c>
      <c r="AA118">
        <v>8</v>
      </c>
      <c r="AB118">
        <v>13</v>
      </c>
      <c r="AC118">
        <v>13</v>
      </c>
      <c r="AD118">
        <v>29</v>
      </c>
      <c r="AE118">
        <v>38</v>
      </c>
      <c r="AF118">
        <v>38</v>
      </c>
      <c r="AG118">
        <v>4</v>
      </c>
      <c r="AH118">
        <v>3</v>
      </c>
      <c r="AI118">
        <v>3</v>
      </c>
      <c r="AJ118">
        <v>24</v>
      </c>
      <c r="AK118">
        <v>20</v>
      </c>
      <c r="AL118">
        <v>20</v>
      </c>
      <c r="AM118">
        <v>15</v>
      </c>
      <c r="AN118">
        <v>6</v>
      </c>
      <c r="AO118">
        <v>7</v>
      </c>
      <c r="AP118">
        <v>2</v>
      </c>
      <c r="AQ118">
        <v>2</v>
      </c>
      <c r="AR118">
        <v>2</v>
      </c>
    </row>
    <row r="119" spans="1:44" x14ac:dyDescent="0.45">
      <c r="A119">
        <v>3</v>
      </c>
      <c r="B119">
        <v>861</v>
      </c>
      <c r="C119">
        <v>16</v>
      </c>
      <c r="D119">
        <v>251</v>
      </c>
      <c r="E119">
        <v>267</v>
      </c>
      <c r="F119">
        <v>88</v>
      </c>
      <c r="G119">
        <v>93</v>
      </c>
      <c r="H119">
        <v>93</v>
      </c>
      <c r="I119" t="s">
        <v>47</v>
      </c>
      <c r="J119" t="s">
        <v>47</v>
      </c>
      <c r="K119">
        <v>3</v>
      </c>
      <c r="L119" t="s">
        <v>47</v>
      </c>
      <c r="M119" t="s">
        <v>47</v>
      </c>
      <c r="N119">
        <v>81</v>
      </c>
      <c r="O119">
        <v>0</v>
      </c>
      <c r="P119">
        <v>4</v>
      </c>
      <c r="Q119">
        <v>4</v>
      </c>
      <c r="R119" t="s">
        <v>47</v>
      </c>
      <c r="S119" t="s">
        <v>47</v>
      </c>
      <c r="T119">
        <v>69</v>
      </c>
      <c r="U119" t="s">
        <v>47</v>
      </c>
      <c r="V119" t="s">
        <v>47</v>
      </c>
      <c r="W119">
        <v>35</v>
      </c>
      <c r="X119">
        <v>0</v>
      </c>
      <c r="Y119">
        <v>2</v>
      </c>
      <c r="Z119">
        <v>1</v>
      </c>
      <c r="AA119">
        <v>25</v>
      </c>
      <c r="AB119">
        <v>22</v>
      </c>
      <c r="AC119">
        <v>22</v>
      </c>
      <c r="AD119">
        <v>44</v>
      </c>
      <c r="AE119">
        <v>34</v>
      </c>
      <c r="AF119">
        <v>34</v>
      </c>
      <c r="AG119">
        <v>0</v>
      </c>
      <c r="AH119">
        <v>8</v>
      </c>
      <c r="AI119">
        <v>7</v>
      </c>
      <c r="AJ119" t="s">
        <v>47</v>
      </c>
      <c r="AK119" t="s">
        <v>47</v>
      </c>
      <c r="AL119">
        <v>12</v>
      </c>
      <c r="AM119" t="s">
        <v>47</v>
      </c>
      <c r="AN119" t="s">
        <v>47</v>
      </c>
      <c r="AO119">
        <v>5</v>
      </c>
      <c r="AP119" t="s">
        <v>47</v>
      </c>
      <c r="AQ119" t="s">
        <v>47</v>
      </c>
      <c r="AR119">
        <v>2</v>
      </c>
    </row>
    <row r="120" spans="1:44" x14ac:dyDescent="0.45">
      <c r="A120">
        <v>3</v>
      </c>
      <c r="B120">
        <v>865</v>
      </c>
      <c r="C120">
        <v>106</v>
      </c>
      <c r="D120">
        <v>1868</v>
      </c>
      <c r="E120">
        <v>1974</v>
      </c>
      <c r="F120">
        <v>92</v>
      </c>
      <c r="G120">
        <v>91</v>
      </c>
      <c r="H120">
        <v>91</v>
      </c>
      <c r="I120">
        <v>5</v>
      </c>
      <c r="J120">
        <v>4</v>
      </c>
      <c r="K120">
        <v>4</v>
      </c>
      <c r="L120">
        <v>68</v>
      </c>
      <c r="M120">
        <v>67</v>
      </c>
      <c r="N120">
        <v>67</v>
      </c>
      <c r="O120">
        <v>13</v>
      </c>
      <c r="P120">
        <v>9</v>
      </c>
      <c r="Q120">
        <v>9</v>
      </c>
      <c r="R120">
        <v>46</v>
      </c>
      <c r="S120">
        <v>56</v>
      </c>
      <c r="T120">
        <v>55</v>
      </c>
      <c r="U120">
        <v>22</v>
      </c>
      <c r="V120">
        <v>30</v>
      </c>
      <c r="W120">
        <v>29</v>
      </c>
      <c r="X120" t="s">
        <v>47</v>
      </c>
      <c r="Y120" t="s">
        <v>47</v>
      </c>
      <c r="Z120">
        <v>2</v>
      </c>
      <c r="AA120">
        <v>15</v>
      </c>
      <c r="AB120">
        <v>18</v>
      </c>
      <c r="AC120">
        <v>18</v>
      </c>
      <c r="AD120">
        <v>25</v>
      </c>
      <c r="AE120">
        <v>26</v>
      </c>
      <c r="AF120">
        <v>26</v>
      </c>
      <c r="AG120">
        <v>8</v>
      </c>
      <c r="AH120">
        <v>3</v>
      </c>
      <c r="AI120">
        <v>3</v>
      </c>
      <c r="AJ120">
        <v>24</v>
      </c>
      <c r="AK120">
        <v>24</v>
      </c>
      <c r="AL120">
        <v>24</v>
      </c>
      <c r="AM120" t="s">
        <v>47</v>
      </c>
      <c r="AN120" t="s">
        <v>47</v>
      </c>
      <c r="AO120">
        <v>6</v>
      </c>
      <c r="AP120" t="s">
        <v>47</v>
      </c>
      <c r="AQ120" t="s">
        <v>47</v>
      </c>
      <c r="AR120">
        <v>2</v>
      </c>
    </row>
    <row r="121" spans="1:44" x14ac:dyDescent="0.45">
      <c r="A121">
        <v>3</v>
      </c>
      <c r="B121">
        <v>866</v>
      </c>
      <c r="C121">
        <v>42</v>
      </c>
      <c r="D121">
        <v>257</v>
      </c>
      <c r="E121">
        <v>299</v>
      </c>
      <c r="F121">
        <v>71</v>
      </c>
      <c r="G121">
        <v>88</v>
      </c>
      <c r="H121">
        <v>86</v>
      </c>
      <c r="I121" t="s">
        <v>47</v>
      </c>
      <c r="J121" t="s">
        <v>47</v>
      </c>
      <c r="K121">
        <v>8</v>
      </c>
      <c r="L121">
        <v>45</v>
      </c>
      <c r="M121">
        <v>63</v>
      </c>
      <c r="N121">
        <v>61</v>
      </c>
      <c r="O121">
        <v>7</v>
      </c>
      <c r="P121">
        <v>14</v>
      </c>
      <c r="Q121">
        <v>13</v>
      </c>
      <c r="R121">
        <v>38</v>
      </c>
      <c r="S121">
        <v>44</v>
      </c>
      <c r="T121">
        <v>43</v>
      </c>
      <c r="U121">
        <v>10</v>
      </c>
      <c r="V121">
        <v>12</v>
      </c>
      <c r="W121">
        <v>12</v>
      </c>
      <c r="X121" t="s">
        <v>47</v>
      </c>
      <c r="Y121" t="s">
        <v>47</v>
      </c>
      <c r="Z121" t="s">
        <v>47</v>
      </c>
      <c r="AA121" t="s">
        <v>47</v>
      </c>
      <c r="AB121" t="s">
        <v>47</v>
      </c>
      <c r="AC121">
        <v>6</v>
      </c>
      <c r="AD121">
        <v>29</v>
      </c>
      <c r="AE121">
        <v>32</v>
      </c>
      <c r="AF121">
        <v>31</v>
      </c>
      <c r="AG121">
        <v>0</v>
      </c>
      <c r="AH121">
        <v>5</v>
      </c>
      <c r="AI121">
        <v>4</v>
      </c>
      <c r="AJ121">
        <v>26</v>
      </c>
      <c r="AK121">
        <v>25</v>
      </c>
      <c r="AL121">
        <v>25</v>
      </c>
      <c r="AM121">
        <v>29</v>
      </c>
      <c r="AN121">
        <v>7</v>
      </c>
      <c r="AO121">
        <v>10</v>
      </c>
      <c r="AP121">
        <v>0</v>
      </c>
      <c r="AQ121">
        <v>5</v>
      </c>
      <c r="AR121">
        <v>4</v>
      </c>
    </row>
    <row r="122" spans="1:44" x14ac:dyDescent="0.45">
      <c r="A122">
        <v>3</v>
      </c>
      <c r="B122">
        <v>867</v>
      </c>
      <c r="C122">
        <v>21</v>
      </c>
      <c r="D122">
        <v>381</v>
      </c>
      <c r="E122">
        <v>402</v>
      </c>
      <c r="F122">
        <v>95</v>
      </c>
      <c r="G122">
        <v>92</v>
      </c>
      <c r="H122">
        <v>93</v>
      </c>
      <c r="I122" t="s">
        <v>47</v>
      </c>
      <c r="J122" t="s">
        <v>47</v>
      </c>
      <c r="K122">
        <v>10</v>
      </c>
      <c r="L122">
        <v>57</v>
      </c>
      <c r="M122">
        <v>68</v>
      </c>
      <c r="N122">
        <v>67</v>
      </c>
      <c r="O122">
        <v>14</v>
      </c>
      <c r="P122">
        <v>9</v>
      </c>
      <c r="Q122">
        <v>9</v>
      </c>
      <c r="R122">
        <v>43</v>
      </c>
      <c r="S122">
        <v>54</v>
      </c>
      <c r="T122">
        <v>53</v>
      </c>
      <c r="U122" t="s">
        <v>47</v>
      </c>
      <c r="V122" t="s">
        <v>47</v>
      </c>
      <c r="W122">
        <v>27</v>
      </c>
      <c r="X122">
        <v>0</v>
      </c>
      <c r="Y122">
        <v>1</v>
      </c>
      <c r="Z122">
        <v>1</v>
      </c>
      <c r="AA122" t="s">
        <v>47</v>
      </c>
      <c r="AB122" t="s">
        <v>47</v>
      </c>
      <c r="AC122">
        <v>15</v>
      </c>
      <c r="AD122" t="s">
        <v>47</v>
      </c>
      <c r="AE122" t="s">
        <v>47</v>
      </c>
      <c r="AF122">
        <v>26</v>
      </c>
      <c r="AG122">
        <v>0</v>
      </c>
      <c r="AH122">
        <v>5</v>
      </c>
      <c r="AI122">
        <v>5</v>
      </c>
      <c r="AJ122">
        <v>38</v>
      </c>
      <c r="AK122">
        <v>24</v>
      </c>
      <c r="AL122">
        <v>25</v>
      </c>
      <c r="AM122" t="s">
        <v>47</v>
      </c>
      <c r="AN122" t="s">
        <v>47</v>
      </c>
      <c r="AO122">
        <v>6</v>
      </c>
      <c r="AP122" t="s">
        <v>47</v>
      </c>
      <c r="AQ122" t="s">
        <v>47</v>
      </c>
      <c r="AR122">
        <v>2</v>
      </c>
    </row>
    <row r="123" spans="1:44" x14ac:dyDescent="0.45">
      <c r="A123">
        <v>3</v>
      </c>
      <c r="B123">
        <v>868</v>
      </c>
      <c r="C123">
        <v>43</v>
      </c>
      <c r="D123">
        <v>690</v>
      </c>
      <c r="E123">
        <v>733</v>
      </c>
      <c r="F123">
        <v>79</v>
      </c>
      <c r="G123">
        <v>92</v>
      </c>
      <c r="H123">
        <v>91</v>
      </c>
      <c r="I123">
        <v>7</v>
      </c>
      <c r="J123">
        <v>4</v>
      </c>
      <c r="K123">
        <v>4</v>
      </c>
      <c r="L123">
        <v>63</v>
      </c>
      <c r="M123">
        <v>68</v>
      </c>
      <c r="N123">
        <v>68</v>
      </c>
      <c r="O123" t="s">
        <v>47</v>
      </c>
      <c r="P123" t="s">
        <v>47</v>
      </c>
      <c r="Q123">
        <v>8</v>
      </c>
      <c r="R123">
        <v>47</v>
      </c>
      <c r="S123">
        <v>56</v>
      </c>
      <c r="T123">
        <v>55</v>
      </c>
      <c r="U123">
        <v>21</v>
      </c>
      <c r="V123">
        <v>28</v>
      </c>
      <c r="W123">
        <v>28</v>
      </c>
      <c r="X123">
        <v>0</v>
      </c>
      <c r="Y123">
        <v>1</v>
      </c>
      <c r="Z123">
        <v>1</v>
      </c>
      <c r="AA123">
        <v>9</v>
      </c>
      <c r="AB123">
        <v>16</v>
      </c>
      <c r="AC123">
        <v>16</v>
      </c>
      <c r="AD123">
        <v>26</v>
      </c>
      <c r="AE123">
        <v>28</v>
      </c>
      <c r="AF123">
        <v>27</v>
      </c>
      <c r="AG123" t="s">
        <v>47</v>
      </c>
      <c r="AH123" t="s">
        <v>47</v>
      </c>
      <c r="AI123">
        <v>4</v>
      </c>
      <c r="AJ123">
        <v>16</v>
      </c>
      <c r="AK123">
        <v>24</v>
      </c>
      <c r="AL123">
        <v>23</v>
      </c>
      <c r="AM123" t="s">
        <v>47</v>
      </c>
      <c r="AN123" t="s">
        <v>47</v>
      </c>
      <c r="AO123">
        <v>7</v>
      </c>
      <c r="AP123" t="s">
        <v>47</v>
      </c>
      <c r="AQ123" t="s">
        <v>47</v>
      </c>
      <c r="AR123">
        <v>3</v>
      </c>
    </row>
    <row r="124" spans="1:44" x14ac:dyDescent="0.45">
      <c r="A124">
        <v>3</v>
      </c>
      <c r="B124">
        <v>869</v>
      </c>
      <c r="C124">
        <v>51</v>
      </c>
      <c r="D124">
        <v>914</v>
      </c>
      <c r="E124">
        <v>965</v>
      </c>
      <c r="F124">
        <v>86</v>
      </c>
      <c r="G124">
        <v>93</v>
      </c>
      <c r="H124">
        <v>93</v>
      </c>
      <c r="I124" t="s">
        <v>47</v>
      </c>
      <c r="J124" t="s">
        <v>47</v>
      </c>
      <c r="K124">
        <v>6</v>
      </c>
      <c r="L124">
        <v>53</v>
      </c>
      <c r="M124">
        <v>71</v>
      </c>
      <c r="N124">
        <v>70</v>
      </c>
      <c r="O124">
        <v>8</v>
      </c>
      <c r="P124">
        <v>9</v>
      </c>
      <c r="Q124">
        <v>9</v>
      </c>
      <c r="R124">
        <v>35</v>
      </c>
      <c r="S124">
        <v>56</v>
      </c>
      <c r="T124">
        <v>55</v>
      </c>
      <c r="U124">
        <v>16</v>
      </c>
      <c r="V124">
        <v>29</v>
      </c>
      <c r="W124">
        <v>28</v>
      </c>
      <c r="X124">
        <v>0</v>
      </c>
      <c r="Y124">
        <v>1</v>
      </c>
      <c r="Z124">
        <v>1</v>
      </c>
      <c r="AA124">
        <v>8</v>
      </c>
      <c r="AB124">
        <v>18</v>
      </c>
      <c r="AC124">
        <v>18</v>
      </c>
      <c r="AD124">
        <v>20</v>
      </c>
      <c r="AE124">
        <v>27</v>
      </c>
      <c r="AF124">
        <v>27</v>
      </c>
      <c r="AG124">
        <v>10</v>
      </c>
      <c r="AH124">
        <v>5</v>
      </c>
      <c r="AI124">
        <v>5</v>
      </c>
      <c r="AJ124">
        <v>33</v>
      </c>
      <c r="AK124">
        <v>22</v>
      </c>
      <c r="AL124">
        <v>23</v>
      </c>
      <c r="AM124" t="s">
        <v>47</v>
      </c>
      <c r="AN124" t="s">
        <v>47</v>
      </c>
      <c r="AO124">
        <v>5</v>
      </c>
      <c r="AP124" t="s">
        <v>47</v>
      </c>
      <c r="AQ124" t="s">
        <v>47</v>
      </c>
      <c r="AR124">
        <v>2</v>
      </c>
    </row>
    <row r="125" spans="1:44" x14ac:dyDescent="0.45">
      <c r="A125">
        <v>3</v>
      </c>
      <c r="B125">
        <v>870</v>
      </c>
      <c r="C125">
        <v>37</v>
      </c>
      <c r="D125">
        <v>475</v>
      </c>
      <c r="E125">
        <v>512</v>
      </c>
      <c r="F125">
        <v>89</v>
      </c>
      <c r="G125">
        <v>91</v>
      </c>
      <c r="H125">
        <v>91</v>
      </c>
      <c r="I125">
        <v>0</v>
      </c>
      <c r="J125">
        <v>4</v>
      </c>
      <c r="K125">
        <v>4</v>
      </c>
      <c r="L125">
        <v>59</v>
      </c>
      <c r="M125">
        <v>76</v>
      </c>
      <c r="N125">
        <v>75</v>
      </c>
      <c r="O125" t="s">
        <v>47</v>
      </c>
      <c r="P125" t="s">
        <v>47</v>
      </c>
      <c r="Q125">
        <v>6</v>
      </c>
      <c r="R125">
        <v>54</v>
      </c>
      <c r="S125">
        <v>65</v>
      </c>
      <c r="T125">
        <v>64</v>
      </c>
      <c r="U125">
        <v>22</v>
      </c>
      <c r="V125">
        <v>49</v>
      </c>
      <c r="W125">
        <v>47</v>
      </c>
      <c r="X125">
        <v>0</v>
      </c>
      <c r="Y125">
        <v>8</v>
      </c>
      <c r="Z125">
        <v>7</v>
      </c>
      <c r="AA125" t="s">
        <v>47</v>
      </c>
      <c r="AB125" t="s">
        <v>47</v>
      </c>
      <c r="AC125">
        <v>33</v>
      </c>
      <c r="AD125">
        <v>32</v>
      </c>
      <c r="AE125">
        <v>16</v>
      </c>
      <c r="AF125">
        <v>17</v>
      </c>
      <c r="AG125" t="s">
        <v>47</v>
      </c>
      <c r="AH125" t="s">
        <v>47</v>
      </c>
      <c r="AI125">
        <v>5</v>
      </c>
      <c r="AJ125">
        <v>30</v>
      </c>
      <c r="AK125">
        <v>15</v>
      </c>
      <c r="AL125">
        <v>16</v>
      </c>
      <c r="AM125">
        <v>11</v>
      </c>
      <c r="AN125">
        <v>6</v>
      </c>
      <c r="AO125">
        <v>6</v>
      </c>
      <c r="AP125">
        <v>0</v>
      </c>
      <c r="AQ125">
        <v>3</v>
      </c>
      <c r="AR125">
        <v>3</v>
      </c>
    </row>
    <row r="126" spans="1:44" x14ac:dyDescent="0.45">
      <c r="A126">
        <v>3</v>
      </c>
      <c r="B126">
        <v>871</v>
      </c>
      <c r="C126">
        <v>149</v>
      </c>
      <c r="D126">
        <v>721</v>
      </c>
      <c r="E126">
        <v>870</v>
      </c>
      <c r="F126">
        <v>87</v>
      </c>
      <c r="G126">
        <v>92</v>
      </c>
      <c r="H126">
        <v>91</v>
      </c>
      <c r="I126">
        <v>4</v>
      </c>
      <c r="J126">
        <v>3</v>
      </c>
      <c r="K126">
        <v>3</v>
      </c>
      <c r="L126">
        <v>71</v>
      </c>
      <c r="M126">
        <v>80</v>
      </c>
      <c r="N126">
        <v>78</v>
      </c>
      <c r="O126">
        <v>13</v>
      </c>
      <c r="P126">
        <v>5</v>
      </c>
      <c r="Q126">
        <v>7</v>
      </c>
      <c r="R126">
        <v>58</v>
      </c>
      <c r="S126">
        <v>73</v>
      </c>
      <c r="T126">
        <v>71</v>
      </c>
      <c r="U126">
        <v>23</v>
      </c>
      <c r="V126">
        <v>42</v>
      </c>
      <c r="W126">
        <v>39</v>
      </c>
      <c r="X126">
        <v>0</v>
      </c>
      <c r="Y126">
        <v>1</v>
      </c>
      <c r="Z126">
        <v>1</v>
      </c>
      <c r="AA126">
        <v>4</v>
      </c>
      <c r="AB126">
        <v>21</v>
      </c>
      <c r="AC126">
        <v>18</v>
      </c>
      <c r="AD126">
        <v>36</v>
      </c>
      <c r="AE126">
        <v>31</v>
      </c>
      <c r="AF126">
        <v>32</v>
      </c>
      <c r="AG126">
        <v>0</v>
      </c>
      <c r="AH126">
        <v>1</v>
      </c>
      <c r="AI126">
        <v>1</v>
      </c>
      <c r="AJ126">
        <v>15</v>
      </c>
      <c r="AK126">
        <v>12</v>
      </c>
      <c r="AL126">
        <v>13</v>
      </c>
      <c r="AM126">
        <v>9</v>
      </c>
      <c r="AN126">
        <v>5</v>
      </c>
      <c r="AO126">
        <v>6</v>
      </c>
      <c r="AP126">
        <v>4</v>
      </c>
      <c r="AQ126">
        <v>3</v>
      </c>
      <c r="AR126">
        <v>3</v>
      </c>
    </row>
    <row r="127" spans="1:44" x14ac:dyDescent="0.45">
      <c r="A127">
        <v>3</v>
      </c>
      <c r="B127">
        <v>872</v>
      </c>
      <c r="C127">
        <v>26</v>
      </c>
      <c r="D127">
        <v>781</v>
      </c>
      <c r="E127">
        <v>807</v>
      </c>
      <c r="F127">
        <v>85</v>
      </c>
      <c r="G127">
        <v>92</v>
      </c>
      <c r="H127">
        <v>92</v>
      </c>
      <c r="I127" t="s">
        <v>47</v>
      </c>
      <c r="J127" t="s">
        <v>47</v>
      </c>
      <c r="K127">
        <v>5</v>
      </c>
      <c r="L127">
        <v>62</v>
      </c>
      <c r="M127">
        <v>68</v>
      </c>
      <c r="N127">
        <v>68</v>
      </c>
      <c r="O127" t="s">
        <v>47</v>
      </c>
      <c r="P127" t="s">
        <v>47</v>
      </c>
      <c r="Q127">
        <v>7</v>
      </c>
      <c r="R127">
        <v>46</v>
      </c>
      <c r="S127">
        <v>58</v>
      </c>
      <c r="T127">
        <v>58</v>
      </c>
      <c r="U127">
        <v>27</v>
      </c>
      <c r="V127">
        <v>30</v>
      </c>
      <c r="W127">
        <v>30</v>
      </c>
      <c r="X127" t="s">
        <v>47</v>
      </c>
      <c r="Y127" t="s">
        <v>47</v>
      </c>
      <c r="Z127" t="s">
        <v>47</v>
      </c>
      <c r="AA127" t="s">
        <v>47</v>
      </c>
      <c r="AB127" t="s">
        <v>47</v>
      </c>
      <c r="AC127">
        <v>12</v>
      </c>
      <c r="AD127">
        <v>19</v>
      </c>
      <c r="AE127">
        <v>28</v>
      </c>
      <c r="AF127">
        <v>27</v>
      </c>
      <c r="AG127" t="s">
        <v>47</v>
      </c>
      <c r="AH127" t="s">
        <v>47</v>
      </c>
      <c r="AI127">
        <v>3</v>
      </c>
      <c r="AJ127">
        <v>23</v>
      </c>
      <c r="AK127">
        <v>25</v>
      </c>
      <c r="AL127">
        <v>25</v>
      </c>
      <c r="AM127">
        <v>15</v>
      </c>
      <c r="AN127">
        <v>5</v>
      </c>
      <c r="AO127">
        <v>6</v>
      </c>
      <c r="AP127">
        <v>0</v>
      </c>
      <c r="AQ127">
        <v>2</v>
      </c>
      <c r="AR127">
        <v>2</v>
      </c>
    </row>
    <row r="128" spans="1:44" x14ac:dyDescent="0.45">
      <c r="A128">
        <v>3</v>
      </c>
      <c r="B128">
        <v>873</v>
      </c>
      <c r="C128">
        <v>102</v>
      </c>
      <c r="D128">
        <v>1232</v>
      </c>
      <c r="E128">
        <v>1334</v>
      </c>
      <c r="F128">
        <v>89</v>
      </c>
      <c r="G128">
        <v>91</v>
      </c>
      <c r="H128">
        <v>90</v>
      </c>
      <c r="I128">
        <v>9</v>
      </c>
      <c r="J128">
        <v>6</v>
      </c>
      <c r="K128">
        <v>7</v>
      </c>
      <c r="L128">
        <v>58</v>
      </c>
      <c r="M128">
        <v>64</v>
      </c>
      <c r="N128">
        <v>63</v>
      </c>
      <c r="O128" t="s">
        <v>47</v>
      </c>
      <c r="P128" t="s">
        <v>47</v>
      </c>
      <c r="Q128">
        <v>9</v>
      </c>
      <c r="R128">
        <v>44</v>
      </c>
      <c r="S128">
        <v>53</v>
      </c>
      <c r="T128">
        <v>52</v>
      </c>
      <c r="U128">
        <v>10</v>
      </c>
      <c r="V128">
        <v>19</v>
      </c>
      <c r="W128">
        <v>18</v>
      </c>
      <c r="X128">
        <v>0</v>
      </c>
      <c r="Y128" t="s">
        <v>60</v>
      </c>
      <c r="Z128" t="s">
        <v>60</v>
      </c>
      <c r="AA128">
        <v>7</v>
      </c>
      <c r="AB128">
        <v>10</v>
      </c>
      <c r="AC128">
        <v>10</v>
      </c>
      <c r="AD128">
        <v>34</v>
      </c>
      <c r="AE128">
        <v>34</v>
      </c>
      <c r="AF128">
        <v>34</v>
      </c>
      <c r="AG128" t="s">
        <v>47</v>
      </c>
      <c r="AH128" t="s">
        <v>47</v>
      </c>
      <c r="AI128">
        <v>3</v>
      </c>
      <c r="AJ128">
        <v>31</v>
      </c>
      <c r="AK128">
        <v>27</v>
      </c>
      <c r="AL128">
        <v>27</v>
      </c>
      <c r="AM128">
        <v>7</v>
      </c>
      <c r="AN128">
        <v>5</v>
      </c>
      <c r="AO128">
        <v>5</v>
      </c>
      <c r="AP128">
        <v>4</v>
      </c>
      <c r="AQ128">
        <v>4</v>
      </c>
      <c r="AR128">
        <v>4</v>
      </c>
    </row>
    <row r="129" spans="1:44" x14ac:dyDescent="0.45">
      <c r="A129">
        <v>3</v>
      </c>
      <c r="B129">
        <v>874</v>
      </c>
      <c r="C129">
        <v>109</v>
      </c>
      <c r="D129">
        <v>816</v>
      </c>
      <c r="E129">
        <v>925</v>
      </c>
      <c r="F129">
        <v>89</v>
      </c>
      <c r="G129">
        <v>92</v>
      </c>
      <c r="H129">
        <v>92</v>
      </c>
      <c r="I129">
        <v>7</v>
      </c>
      <c r="J129">
        <v>5</v>
      </c>
      <c r="K129">
        <v>5</v>
      </c>
      <c r="L129">
        <v>72</v>
      </c>
      <c r="M129">
        <v>75</v>
      </c>
      <c r="N129">
        <v>74</v>
      </c>
      <c r="O129">
        <v>10</v>
      </c>
      <c r="P129">
        <v>8</v>
      </c>
      <c r="Q129">
        <v>8</v>
      </c>
      <c r="R129">
        <v>58</v>
      </c>
      <c r="S129">
        <v>65</v>
      </c>
      <c r="T129">
        <v>64</v>
      </c>
      <c r="U129">
        <v>12</v>
      </c>
      <c r="V129">
        <v>23</v>
      </c>
      <c r="W129">
        <v>21</v>
      </c>
      <c r="X129">
        <v>0</v>
      </c>
      <c r="Y129">
        <v>2</v>
      </c>
      <c r="Z129">
        <v>2</v>
      </c>
      <c r="AA129">
        <v>8</v>
      </c>
      <c r="AB129">
        <v>15</v>
      </c>
      <c r="AC129">
        <v>15</v>
      </c>
      <c r="AD129">
        <v>46</v>
      </c>
      <c r="AE129">
        <v>43</v>
      </c>
      <c r="AF129">
        <v>43</v>
      </c>
      <c r="AG129">
        <v>4</v>
      </c>
      <c r="AH129">
        <v>1</v>
      </c>
      <c r="AI129">
        <v>2</v>
      </c>
      <c r="AJ129">
        <v>17</v>
      </c>
      <c r="AK129">
        <v>18</v>
      </c>
      <c r="AL129">
        <v>18</v>
      </c>
      <c r="AM129">
        <v>7</v>
      </c>
      <c r="AN129">
        <v>6</v>
      </c>
      <c r="AO129">
        <v>6</v>
      </c>
      <c r="AP129">
        <v>4</v>
      </c>
      <c r="AQ129">
        <v>2</v>
      </c>
      <c r="AR129">
        <v>2</v>
      </c>
    </row>
    <row r="130" spans="1:44" x14ac:dyDescent="0.45">
      <c r="A130">
        <v>3</v>
      </c>
      <c r="B130">
        <v>876</v>
      </c>
      <c r="C130">
        <v>72</v>
      </c>
      <c r="D130">
        <v>138</v>
      </c>
      <c r="E130">
        <v>210</v>
      </c>
      <c r="F130">
        <v>83</v>
      </c>
      <c r="G130">
        <v>89</v>
      </c>
      <c r="H130">
        <v>87</v>
      </c>
      <c r="I130">
        <v>6</v>
      </c>
      <c r="J130">
        <v>8</v>
      </c>
      <c r="K130">
        <v>7</v>
      </c>
      <c r="L130">
        <v>67</v>
      </c>
      <c r="M130">
        <v>75</v>
      </c>
      <c r="N130">
        <v>72</v>
      </c>
      <c r="O130">
        <v>10</v>
      </c>
      <c r="P130">
        <v>8</v>
      </c>
      <c r="Q130">
        <v>9</v>
      </c>
      <c r="R130">
        <v>43</v>
      </c>
      <c r="S130">
        <v>59</v>
      </c>
      <c r="T130">
        <v>54</v>
      </c>
      <c r="U130">
        <v>10</v>
      </c>
      <c r="V130">
        <v>11</v>
      </c>
      <c r="W130">
        <v>10</v>
      </c>
      <c r="X130">
        <v>0</v>
      </c>
      <c r="Y130">
        <v>0</v>
      </c>
      <c r="Z130">
        <v>0</v>
      </c>
      <c r="AA130" t="s">
        <v>47</v>
      </c>
      <c r="AB130" t="s">
        <v>47</v>
      </c>
      <c r="AC130">
        <v>9</v>
      </c>
      <c r="AD130">
        <v>33</v>
      </c>
      <c r="AE130">
        <v>49</v>
      </c>
      <c r="AF130">
        <v>43</v>
      </c>
      <c r="AG130">
        <v>14</v>
      </c>
      <c r="AH130">
        <v>9</v>
      </c>
      <c r="AI130">
        <v>10</v>
      </c>
      <c r="AJ130">
        <v>17</v>
      </c>
      <c r="AK130">
        <v>14</v>
      </c>
      <c r="AL130">
        <v>15</v>
      </c>
      <c r="AM130" t="s">
        <v>47</v>
      </c>
      <c r="AN130" t="s">
        <v>47</v>
      </c>
      <c r="AO130">
        <v>11</v>
      </c>
      <c r="AP130" t="s">
        <v>47</v>
      </c>
      <c r="AQ130" t="s">
        <v>47</v>
      </c>
      <c r="AR130">
        <v>2</v>
      </c>
    </row>
    <row r="131" spans="1:44" x14ac:dyDescent="0.45">
      <c r="A131">
        <v>3</v>
      </c>
      <c r="B131">
        <v>877</v>
      </c>
      <c r="C131">
        <v>36</v>
      </c>
      <c r="D131">
        <v>521</v>
      </c>
      <c r="E131">
        <v>557</v>
      </c>
      <c r="F131">
        <v>86</v>
      </c>
      <c r="G131">
        <v>91</v>
      </c>
      <c r="H131">
        <v>91</v>
      </c>
      <c r="I131" t="s">
        <v>47</v>
      </c>
      <c r="J131" t="s">
        <v>47</v>
      </c>
      <c r="K131">
        <v>8</v>
      </c>
      <c r="L131">
        <v>69</v>
      </c>
      <c r="M131">
        <v>70</v>
      </c>
      <c r="N131">
        <v>70</v>
      </c>
      <c r="O131" t="s">
        <v>47</v>
      </c>
      <c r="P131" t="s">
        <v>47</v>
      </c>
      <c r="Q131">
        <v>9</v>
      </c>
      <c r="R131">
        <v>50</v>
      </c>
      <c r="S131">
        <v>58</v>
      </c>
      <c r="T131">
        <v>57</v>
      </c>
      <c r="U131">
        <v>11</v>
      </c>
      <c r="V131">
        <v>21</v>
      </c>
      <c r="W131">
        <v>21</v>
      </c>
      <c r="X131" t="s">
        <v>47</v>
      </c>
      <c r="Y131" t="s">
        <v>47</v>
      </c>
      <c r="Z131" t="s">
        <v>47</v>
      </c>
      <c r="AA131">
        <v>11</v>
      </c>
      <c r="AB131">
        <v>16</v>
      </c>
      <c r="AC131">
        <v>16</v>
      </c>
      <c r="AD131">
        <v>39</v>
      </c>
      <c r="AE131">
        <v>36</v>
      </c>
      <c r="AF131">
        <v>36</v>
      </c>
      <c r="AG131" t="s">
        <v>47</v>
      </c>
      <c r="AH131" t="s">
        <v>47</v>
      </c>
      <c r="AI131">
        <v>4</v>
      </c>
      <c r="AJ131">
        <v>17</v>
      </c>
      <c r="AK131">
        <v>21</v>
      </c>
      <c r="AL131">
        <v>21</v>
      </c>
      <c r="AM131" t="s">
        <v>47</v>
      </c>
      <c r="AN131" t="s">
        <v>47</v>
      </c>
      <c r="AO131">
        <v>6</v>
      </c>
      <c r="AP131" t="s">
        <v>47</v>
      </c>
      <c r="AQ131" t="s">
        <v>47</v>
      </c>
      <c r="AR131">
        <v>3</v>
      </c>
    </row>
    <row r="132" spans="1:44" x14ac:dyDescent="0.45">
      <c r="A132">
        <v>3</v>
      </c>
      <c r="B132">
        <v>878</v>
      </c>
      <c r="C132">
        <v>146</v>
      </c>
      <c r="D132">
        <v>1749</v>
      </c>
      <c r="E132">
        <v>1895</v>
      </c>
      <c r="F132">
        <v>89</v>
      </c>
      <c r="G132">
        <v>88</v>
      </c>
      <c r="H132">
        <v>88</v>
      </c>
      <c r="I132">
        <v>5</v>
      </c>
      <c r="J132">
        <v>7</v>
      </c>
      <c r="K132">
        <v>7</v>
      </c>
      <c r="L132">
        <v>58</v>
      </c>
      <c r="M132">
        <v>62</v>
      </c>
      <c r="N132">
        <v>61</v>
      </c>
      <c r="O132">
        <v>11</v>
      </c>
      <c r="P132">
        <v>9</v>
      </c>
      <c r="Q132">
        <v>10</v>
      </c>
      <c r="R132">
        <v>39</v>
      </c>
      <c r="S132">
        <v>47</v>
      </c>
      <c r="T132">
        <v>46</v>
      </c>
      <c r="U132">
        <v>18</v>
      </c>
      <c r="V132">
        <v>19</v>
      </c>
      <c r="W132">
        <v>19</v>
      </c>
      <c r="X132" t="s">
        <v>47</v>
      </c>
      <c r="Y132" t="s">
        <v>47</v>
      </c>
      <c r="Z132">
        <v>1</v>
      </c>
      <c r="AA132">
        <v>11</v>
      </c>
      <c r="AB132">
        <v>13</v>
      </c>
      <c r="AC132">
        <v>13</v>
      </c>
      <c r="AD132">
        <v>21</v>
      </c>
      <c r="AE132">
        <v>28</v>
      </c>
      <c r="AF132">
        <v>27</v>
      </c>
      <c r="AG132">
        <v>8</v>
      </c>
      <c r="AH132">
        <v>5</v>
      </c>
      <c r="AI132">
        <v>6</v>
      </c>
      <c r="AJ132">
        <v>32</v>
      </c>
      <c r="AK132">
        <v>26</v>
      </c>
      <c r="AL132">
        <v>27</v>
      </c>
      <c r="AM132">
        <v>8</v>
      </c>
      <c r="AN132">
        <v>9</v>
      </c>
      <c r="AO132">
        <v>9</v>
      </c>
      <c r="AP132">
        <v>3</v>
      </c>
      <c r="AQ132">
        <v>3</v>
      </c>
      <c r="AR132">
        <v>3</v>
      </c>
    </row>
    <row r="133" spans="1:44" x14ac:dyDescent="0.45">
      <c r="A133">
        <v>3</v>
      </c>
      <c r="B133">
        <v>879</v>
      </c>
      <c r="C133">
        <v>166</v>
      </c>
      <c r="D133">
        <v>1029</v>
      </c>
      <c r="E133">
        <v>1195</v>
      </c>
      <c r="F133">
        <v>84</v>
      </c>
      <c r="G133">
        <v>89</v>
      </c>
      <c r="H133">
        <v>88</v>
      </c>
      <c r="I133">
        <v>15</v>
      </c>
      <c r="J133">
        <v>10</v>
      </c>
      <c r="K133">
        <v>11</v>
      </c>
      <c r="L133">
        <v>64</v>
      </c>
      <c r="M133">
        <v>68</v>
      </c>
      <c r="N133">
        <v>68</v>
      </c>
      <c r="O133">
        <v>18</v>
      </c>
      <c r="P133">
        <v>12</v>
      </c>
      <c r="Q133">
        <v>13</v>
      </c>
      <c r="R133">
        <v>39</v>
      </c>
      <c r="S133">
        <v>51</v>
      </c>
      <c r="T133">
        <v>49</v>
      </c>
      <c r="U133">
        <v>2</v>
      </c>
      <c r="V133">
        <v>20</v>
      </c>
      <c r="W133">
        <v>17</v>
      </c>
      <c r="X133">
        <v>0</v>
      </c>
      <c r="Y133">
        <v>1</v>
      </c>
      <c r="Z133">
        <v>1</v>
      </c>
      <c r="AA133" t="s">
        <v>47</v>
      </c>
      <c r="AB133" t="s">
        <v>47</v>
      </c>
      <c r="AC133">
        <v>12</v>
      </c>
      <c r="AD133">
        <v>36</v>
      </c>
      <c r="AE133">
        <v>31</v>
      </c>
      <c r="AF133">
        <v>32</v>
      </c>
      <c r="AG133">
        <v>7</v>
      </c>
      <c r="AH133">
        <v>5</v>
      </c>
      <c r="AI133">
        <v>5</v>
      </c>
      <c r="AJ133">
        <v>20</v>
      </c>
      <c r="AK133">
        <v>21</v>
      </c>
      <c r="AL133">
        <v>21</v>
      </c>
      <c r="AM133">
        <v>14</v>
      </c>
      <c r="AN133">
        <v>8</v>
      </c>
      <c r="AO133">
        <v>9</v>
      </c>
      <c r="AP133">
        <v>2</v>
      </c>
      <c r="AQ133">
        <v>3</v>
      </c>
      <c r="AR133">
        <v>3</v>
      </c>
    </row>
    <row r="134" spans="1:44" x14ac:dyDescent="0.45">
      <c r="A134">
        <v>3</v>
      </c>
      <c r="B134">
        <v>880</v>
      </c>
      <c r="C134">
        <v>58</v>
      </c>
      <c r="D134">
        <v>559</v>
      </c>
      <c r="E134">
        <v>617</v>
      </c>
      <c r="F134">
        <v>93</v>
      </c>
      <c r="G134">
        <v>89</v>
      </c>
      <c r="H134">
        <v>90</v>
      </c>
      <c r="I134">
        <v>5</v>
      </c>
      <c r="J134">
        <v>3</v>
      </c>
      <c r="K134">
        <v>3</v>
      </c>
      <c r="L134">
        <v>81</v>
      </c>
      <c r="M134">
        <v>68</v>
      </c>
      <c r="N134">
        <v>69</v>
      </c>
      <c r="O134">
        <v>17</v>
      </c>
      <c r="P134">
        <v>8</v>
      </c>
      <c r="Q134">
        <v>9</v>
      </c>
      <c r="R134">
        <v>50</v>
      </c>
      <c r="S134">
        <v>56</v>
      </c>
      <c r="T134">
        <v>55</v>
      </c>
      <c r="U134">
        <v>21</v>
      </c>
      <c r="V134">
        <v>34</v>
      </c>
      <c r="W134">
        <v>33</v>
      </c>
      <c r="X134">
        <v>0</v>
      </c>
      <c r="Y134">
        <v>2</v>
      </c>
      <c r="Z134">
        <v>2</v>
      </c>
      <c r="AA134">
        <v>14</v>
      </c>
      <c r="AB134">
        <v>24</v>
      </c>
      <c r="AC134">
        <v>23</v>
      </c>
      <c r="AD134">
        <v>29</v>
      </c>
      <c r="AE134">
        <v>22</v>
      </c>
      <c r="AF134">
        <v>23</v>
      </c>
      <c r="AG134">
        <v>14</v>
      </c>
      <c r="AH134">
        <v>4</v>
      </c>
      <c r="AI134">
        <v>5</v>
      </c>
      <c r="AJ134">
        <v>12</v>
      </c>
      <c r="AK134">
        <v>21</v>
      </c>
      <c r="AL134">
        <v>21</v>
      </c>
      <c r="AM134" t="s">
        <v>47</v>
      </c>
      <c r="AN134" t="s">
        <v>47</v>
      </c>
      <c r="AO134">
        <v>7</v>
      </c>
      <c r="AP134" t="s">
        <v>47</v>
      </c>
      <c r="AQ134" t="s">
        <v>47</v>
      </c>
      <c r="AR134">
        <v>4</v>
      </c>
    </row>
    <row r="135" spans="1:44" x14ac:dyDescent="0.45">
      <c r="A135">
        <v>3</v>
      </c>
      <c r="B135">
        <v>881</v>
      </c>
      <c r="C135">
        <v>368</v>
      </c>
      <c r="D135">
        <v>4139</v>
      </c>
      <c r="E135">
        <v>4507</v>
      </c>
      <c r="F135">
        <v>85</v>
      </c>
      <c r="G135">
        <v>90</v>
      </c>
      <c r="H135">
        <v>89</v>
      </c>
      <c r="I135">
        <v>7</v>
      </c>
      <c r="J135">
        <v>7</v>
      </c>
      <c r="K135">
        <v>7</v>
      </c>
      <c r="L135">
        <v>59</v>
      </c>
      <c r="M135">
        <v>68</v>
      </c>
      <c r="N135">
        <v>68</v>
      </c>
      <c r="O135">
        <v>11</v>
      </c>
      <c r="P135">
        <v>7</v>
      </c>
      <c r="Q135">
        <v>8</v>
      </c>
      <c r="R135">
        <v>43</v>
      </c>
      <c r="S135">
        <v>59</v>
      </c>
      <c r="T135">
        <v>58</v>
      </c>
      <c r="U135">
        <v>8</v>
      </c>
      <c r="V135">
        <v>29</v>
      </c>
      <c r="W135">
        <v>27</v>
      </c>
      <c r="X135" t="s">
        <v>47</v>
      </c>
      <c r="Y135" t="s">
        <v>47</v>
      </c>
      <c r="Z135">
        <v>2</v>
      </c>
      <c r="AA135">
        <v>2</v>
      </c>
      <c r="AB135">
        <v>16</v>
      </c>
      <c r="AC135">
        <v>15</v>
      </c>
      <c r="AD135">
        <v>35</v>
      </c>
      <c r="AE135">
        <v>31</v>
      </c>
      <c r="AF135">
        <v>31</v>
      </c>
      <c r="AG135">
        <v>5</v>
      </c>
      <c r="AH135">
        <v>2</v>
      </c>
      <c r="AI135">
        <v>2</v>
      </c>
      <c r="AJ135">
        <v>25</v>
      </c>
      <c r="AK135">
        <v>21</v>
      </c>
      <c r="AL135">
        <v>22</v>
      </c>
      <c r="AM135">
        <v>14</v>
      </c>
      <c r="AN135">
        <v>7</v>
      </c>
      <c r="AO135">
        <v>7</v>
      </c>
      <c r="AP135">
        <v>2</v>
      </c>
      <c r="AQ135">
        <v>3</v>
      </c>
      <c r="AR135">
        <v>3</v>
      </c>
    </row>
    <row r="136" spans="1:44" x14ac:dyDescent="0.45">
      <c r="A136">
        <v>3</v>
      </c>
      <c r="B136">
        <v>882</v>
      </c>
      <c r="C136">
        <v>95</v>
      </c>
      <c r="D136">
        <v>1048</v>
      </c>
      <c r="E136">
        <v>1143</v>
      </c>
      <c r="F136">
        <v>86</v>
      </c>
      <c r="G136">
        <v>90</v>
      </c>
      <c r="H136">
        <v>90</v>
      </c>
      <c r="I136">
        <v>6</v>
      </c>
      <c r="J136">
        <v>4</v>
      </c>
      <c r="K136">
        <v>4</v>
      </c>
      <c r="L136">
        <v>71</v>
      </c>
      <c r="M136">
        <v>74</v>
      </c>
      <c r="N136">
        <v>74</v>
      </c>
      <c r="O136">
        <v>14</v>
      </c>
      <c r="P136">
        <v>6</v>
      </c>
      <c r="Q136">
        <v>7</v>
      </c>
      <c r="R136">
        <v>48</v>
      </c>
      <c r="S136">
        <v>64</v>
      </c>
      <c r="T136">
        <v>63</v>
      </c>
      <c r="U136">
        <v>22</v>
      </c>
      <c r="V136">
        <v>41</v>
      </c>
      <c r="W136">
        <v>39</v>
      </c>
      <c r="X136">
        <v>0</v>
      </c>
      <c r="Y136">
        <v>2</v>
      </c>
      <c r="Z136">
        <v>2</v>
      </c>
      <c r="AA136">
        <v>14</v>
      </c>
      <c r="AB136">
        <v>24</v>
      </c>
      <c r="AC136">
        <v>23</v>
      </c>
      <c r="AD136">
        <v>26</v>
      </c>
      <c r="AE136">
        <v>24</v>
      </c>
      <c r="AF136">
        <v>24</v>
      </c>
      <c r="AG136">
        <v>8</v>
      </c>
      <c r="AH136">
        <v>3</v>
      </c>
      <c r="AI136">
        <v>4</v>
      </c>
      <c r="AJ136">
        <v>16</v>
      </c>
      <c r="AK136">
        <v>16</v>
      </c>
      <c r="AL136">
        <v>16</v>
      </c>
      <c r="AM136" t="s">
        <v>47</v>
      </c>
      <c r="AN136" t="s">
        <v>47</v>
      </c>
      <c r="AO136">
        <v>7</v>
      </c>
      <c r="AP136" t="s">
        <v>47</v>
      </c>
      <c r="AQ136" t="s">
        <v>47</v>
      </c>
      <c r="AR136">
        <v>3</v>
      </c>
    </row>
    <row r="137" spans="1:44" x14ac:dyDescent="0.45">
      <c r="A137">
        <v>3</v>
      </c>
      <c r="B137">
        <v>883</v>
      </c>
      <c r="C137">
        <v>29</v>
      </c>
      <c r="D137">
        <v>129</v>
      </c>
      <c r="E137">
        <v>158</v>
      </c>
      <c r="F137">
        <v>83</v>
      </c>
      <c r="G137">
        <v>89</v>
      </c>
      <c r="H137">
        <v>88</v>
      </c>
      <c r="I137" t="s">
        <v>47</v>
      </c>
      <c r="J137" t="s">
        <v>47</v>
      </c>
      <c r="K137">
        <v>12</v>
      </c>
      <c r="L137">
        <v>48</v>
      </c>
      <c r="M137">
        <v>64</v>
      </c>
      <c r="N137">
        <v>61</v>
      </c>
      <c r="O137" t="s">
        <v>47</v>
      </c>
      <c r="P137" t="s">
        <v>47</v>
      </c>
      <c r="Q137">
        <v>8</v>
      </c>
      <c r="R137">
        <v>38</v>
      </c>
      <c r="S137">
        <v>49</v>
      </c>
      <c r="T137">
        <v>47</v>
      </c>
      <c r="U137">
        <v>17</v>
      </c>
      <c r="V137">
        <v>22</v>
      </c>
      <c r="W137">
        <v>21</v>
      </c>
      <c r="X137" t="s">
        <v>47</v>
      </c>
      <c r="Y137" t="s">
        <v>47</v>
      </c>
      <c r="Z137" t="s">
        <v>47</v>
      </c>
      <c r="AA137" t="s">
        <v>47</v>
      </c>
      <c r="AB137" t="s">
        <v>47</v>
      </c>
      <c r="AC137">
        <v>10</v>
      </c>
      <c r="AD137">
        <v>21</v>
      </c>
      <c r="AE137">
        <v>27</v>
      </c>
      <c r="AF137">
        <v>26</v>
      </c>
      <c r="AG137" t="s">
        <v>47</v>
      </c>
      <c r="AH137" t="s">
        <v>47</v>
      </c>
      <c r="AI137">
        <v>7</v>
      </c>
      <c r="AJ137">
        <v>34</v>
      </c>
      <c r="AK137">
        <v>25</v>
      </c>
      <c r="AL137">
        <v>27</v>
      </c>
      <c r="AM137" t="s">
        <v>47</v>
      </c>
      <c r="AN137" t="s">
        <v>47</v>
      </c>
      <c r="AO137">
        <v>9</v>
      </c>
      <c r="AP137" t="s">
        <v>47</v>
      </c>
      <c r="AQ137" t="s">
        <v>47</v>
      </c>
      <c r="AR137">
        <v>3</v>
      </c>
    </row>
    <row r="138" spans="1:44" x14ac:dyDescent="0.45">
      <c r="A138">
        <v>3</v>
      </c>
      <c r="B138">
        <v>884</v>
      </c>
      <c r="C138">
        <v>26</v>
      </c>
      <c r="D138">
        <v>242</v>
      </c>
      <c r="E138">
        <v>268</v>
      </c>
      <c r="F138">
        <v>73</v>
      </c>
      <c r="G138">
        <v>90</v>
      </c>
      <c r="H138">
        <v>88</v>
      </c>
      <c r="I138">
        <v>12</v>
      </c>
      <c r="J138">
        <v>10</v>
      </c>
      <c r="K138">
        <v>10</v>
      </c>
      <c r="L138">
        <v>42</v>
      </c>
      <c r="M138">
        <v>65</v>
      </c>
      <c r="N138">
        <v>63</v>
      </c>
      <c r="O138">
        <v>19</v>
      </c>
      <c r="P138">
        <v>13</v>
      </c>
      <c r="Q138">
        <v>14</v>
      </c>
      <c r="R138">
        <v>23</v>
      </c>
      <c r="S138">
        <v>49</v>
      </c>
      <c r="T138">
        <v>46</v>
      </c>
      <c r="U138" t="s">
        <v>47</v>
      </c>
      <c r="V138" t="s">
        <v>47</v>
      </c>
      <c r="W138">
        <v>21</v>
      </c>
      <c r="X138" t="s">
        <v>47</v>
      </c>
      <c r="Y138" t="s">
        <v>47</v>
      </c>
      <c r="Z138" t="s">
        <v>47</v>
      </c>
      <c r="AA138" t="s">
        <v>47</v>
      </c>
      <c r="AB138" t="s">
        <v>47</v>
      </c>
      <c r="AC138">
        <v>15</v>
      </c>
      <c r="AD138" t="s">
        <v>47</v>
      </c>
      <c r="AE138" t="s">
        <v>47</v>
      </c>
      <c r="AF138">
        <v>25</v>
      </c>
      <c r="AG138">
        <v>0</v>
      </c>
      <c r="AH138">
        <v>3</v>
      </c>
      <c r="AI138">
        <v>3</v>
      </c>
      <c r="AJ138">
        <v>31</v>
      </c>
      <c r="AK138">
        <v>24</v>
      </c>
      <c r="AL138">
        <v>25</v>
      </c>
      <c r="AM138" t="s">
        <v>47</v>
      </c>
      <c r="AN138" t="s">
        <v>47</v>
      </c>
      <c r="AO138">
        <v>10</v>
      </c>
      <c r="AP138" t="s">
        <v>47</v>
      </c>
      <c r="AQ138" t="s">
        <v>47</v>
      </c>
      <c r="AR138">
        <v>1</v>
      </c>
    </row>
    <row r="139" spans="1:44" x14ac:dyDescent="0.45">
      <c r="A139">
        <v>3</v>
      </c>
      <c r="B139">
        <v>885</v>
      </c>
      <c r="C139">
        <v>148</v>
      </c>
      <c r="D139">
        <v>1737</v>
      </c>
      <c r="E139">
        <v>1885</v>
      </c>
      <c r="F139">
        <v>82</v>
      </c>
      <c r="G139">
        <v>91</v>
      </c>
      <c r="H139">
        <v>91</v>
      </c>
      <c r="I139">
        <v>6</v>
      </c>
      <c r="J139">
        <v>8</v>
      </c>
      <c r="K139">
        <v>8</v>
      </c>
      <c r="L139">
        <v>63</v>
      </c>
      <c r="M139">
        <v>71</v>
      </c>
      <c r="N139">
        <v>70</v>
      </c>
      <c r="O139">
        <v>17</v>
      </c>
      <c r="P139">
        <v>9</v>
      </c>
      <c r="Q139">
        <v>10</v>
      </c>
      <c r="R139">
        <v>43</v>
      </c>
      <c r="S139">
        <v>60</v>
      </c>
      <c r="T139">
        <v>58</v>
      </c>
      <c r="U139">
        <v>10</v>
      </c>
      <c r="V139">
        <v>24</v>
      </c>
      <c r="W139">
        <v>23</v>
      </c>
      <c r="X139">
        <v>0</v>
      </c>
      <c r="Y139" t="s">
        <v>60</v>
      </c>
      <c r="Z139" t="s">
        <v>60</v>
      </c>
      <c r="AA139">
        <v>7</v>
      </c>
      <c r="AB139">
        <v>15</v>
      </c>
      <c r="AC139">
        <v>15</v>
      </c>
      <c r="AD139">
        <v>33</v>
      </c>
      <c r="AE139">
        <v>36</v>
      </c>
      <c r="AF139">
        <v>36</v>
      </c>
      <c r="AG139">
        <v>3</v>
      </c>
      <c r="AH139">
        <v>2</v>
      </c>
      <c r="AI139">
        <v>2</v>
      </c>
      <c r="AJ139">
        <v>20</v>
      </c>
      <c r="AK139">
        <v>21</v>
      </c>
      <c r="AL139">
        <v>21</v>
      </c>
      <c r="AM139">
        <v>15</v>
      </c>
      <c r="AN139">
        <v>6</v>
      </c>
      <c r="AO139">
        <v>7</v>
      </c>
      <c r="AP139">
        <v>3</v>
      </c>
      <c r="AQ139">
        <v>2</v>
      </c>
      <c r="AR139">
        <v>2</v>
      </c>
    </row>
    <row r="140" spans="1:44" x14ac:dyDescent="0.45">
      <c r="A140">
        <v>3</v>
      </c>
      <c r="B140">
        <v>886</v>
      </c>
      <c r="C140">
        <v>678</v>
      </c>
      <c r="D140">
        <v>7378</v>
      </c>
      <c r="E140">
        <v>8056</v>
      </c>
      <c r="F140">
        <v>86</v>
      </c>
      <c r="G140">
        <v>90</v>
      </c>
      <c r="H140">
        <v>90</v>
      </c>
      <c r="I140">
        <v>7</v>
      </c>
      <c r="J140">
        <v>5</v>
      </c>
      <c r="K140">
        <v>6</v>
      </c>
      <c r="L140">
        <v>63</v>
      </c>
      <c r="M140">
        <v>67</v>
      </c>
      <c r="N140">
        <v>67</v>
      </c>
      <c r="O140">
        <v>15</v>
      </c>
      <c r="P140">
        <v>10</v>
      </c>
      <c r="Q140">
        <v>10</v>
      </c>
      <c r="R140">
        <v>42</v>
      </c>
      <c r="S140">
        <v>55</v>
      </c>
      <c r="T140">
        <v>54</v>
      </c>
      <c r="U140">
        <v>17</v>
      </c>
      <c r="V140">
        <v>29</v>
      </c>
      <c r="W140">
        <v>28</v>
      </c>
      <c r="X140" t="s">
        <v>47</v>
      </c>
      <c r="Y140" t="s">
        <v>47</v>
      </c>
      <c r="Z140">
        <v>1</v>
      </c>
      <c r="AA140">
        <v>5</v>
      </c>
      <c r="AB140">
        <v>16</v>
      </c>
      <c r="AC140">
        <v>15</v>
      </c>
      <c r="AD140">
        <v>26</v>
      </c>
      <c r="AE140">
        <v>26</v>
      </c>
      <c r="AF140">
        <v>26</v>
      </c>
      <c r="AG140">
        <v>5</v>
      </c>
      <c r="AH140">
        <v>3</v>
      </c>
      <c r="AI140">
        <v>3</v>
      </c>
      <c r="AJ140">
        <v>24</v>
      </c>
      <c r="AK140">
        <v>23</v>
      </c>
      <c r="AL140">
        <v>23</v>
      </c>
      <c r="AM140">
        <v>13</v>
      </c>
      <c r="AN140">
        <v>7</v>
      </c>
      <c r="AO140">
        <v>8</v>
      </c>
      <c r="AP140">
        <v>1</v>
      </c>
      <c r="AQ140">
        <v>3</v>
      </c>
      <c r="AR140">
        <v>3</v>
      </c>
    </row>
    <row r="141" spans="1:44" x14ac:dyDescent="0.45">
      <c r="A141">
        <v>3</v>
      </c>
      <c r="B141">
        <v>887</v>
      </c>
      <c r="C141">
        <v>138</v>
      </c>
      <c r="D141">
        <v>1266</v>
      </c>
      <c r="E141">
        <v>1404</v>
      </c>
      <c r="F141">
        <v>81</v>
      </c>
      <c r="G141">
        <v>90</v>
      </c>
      <c r="H141">
        <v>89</v>
      </c>
      <c r="I141">
        <v>8</v>
      </c>
      <c r="J141">
        <v>7</v>
      </c>
      <c r="K141">
        <v>7</v>
      </c>
      <c r="L141">
        <v>58</v>
      </c>
      <c r="M141">
        <v>70</v>
      </c>
      <c r="N141">
        <v>69</v>
      </c>
      <c r="O141" t="s">
        <v>47</v>
      </c>
      <c r="P141" t="s">
        <v>47</v>
      </c>
      <c r="Q141">
        <v>10</v>
      </c>
      <c r="R141">
        <v>47</v>
      </c>
      <c r="S141">
        <v>58</v>
      </c>
      <c r="T141">
        <v>57</v>
      </c>
      <c r="U141">
        <v>16</v>
      </c>
      <c r="V141">
        <v>29</v>
      </c>
      <c r="W141">
        <v>27</v>
      </c>
      <c r="X141">
        <v>0</v>
      </c>
      <c r="Y141">
        <v>1</v>
      </c>
      <c r="Z141">
        <v>1</v>
      </c>
      <c r="AA141">
        <v>7</v>
      </c>
      <c r="AB141">
        <v>13</v>
      </c>
      <c r="AC141">
        <v>13</v>
      </c>
      <c r="AD141">
        <v>31</v>
      </c>
      <c r="AE141">
        <v>30</v>
      </c>
      <c r="AF141">
        <v>30</v>
      </c>
      <c r="AG141" t="s">
        <v>47</v>
      </c>
      <c r="AH141" t="s">
        <v>47</v>
      </c>
      <c r="AI141">
        <v>2</v>
      </c>
      <c r="AJ141">
        <v>23</v>
      </c>
      <c r="AK141">
        <v>20</v>
      </c>
      <c r="AL141">
        <v>20</v>
      </c>
      <c r="AM141">
        <v>17</v>
      </c>
      <c r="AN141">
        <v>7</v>
      </c>
      <c r="AO141">
        <v>8</v>
      </c>
      <c r="AP141">
        <v>2</v>
      </c>
      <c r="AQ141">
        <v>3</v>
      </c>
      <c r="AR141">
        <v>3</v>
      </c>
    </row>
    <row r="142" spans="1:44" x14ac:dyDescent="0.45">
      <c r="A142">
        <v>3</v>
      </c>
      <c r="B142">
        <v>888</v>
      </c>
      <c r="C142">
        <v>199</v>
      </c>
      <c r="D142">
        <v>2031</v>
      </c>
      <c r="E142">
        <v>2230</v>
      </c>
      <c r="F142">
        <v>82</v>
      </c>
      <c r="G142">
        <v>91</v>
      </c>
      <c r="H142">
        <v>91</v>
      </c>
      <c r="I142">
        <v>5</v>
      </c>
      <c r="J142">
        <v>5</v>
      </c>
      <c r="K142">
        <v>5</v>
      </c>
      <c r="L142">
        <v>65</v>
      </c>
      <c r="M142">
        <v>75</v>
      </c>
      <c r="N142">
        <v>74</v>
      </c>
      <c r="O142">
        <v>10</v>
      </c>
      <c r="P142">
        <v>7</v>
      </c>
      <c r="Q142">
        <v>7</v>
      </c>
      <c r="R142">
        <v>49</v>
      </c>
      <c r="S142">
        <v>65</v>
      </c>
      <c r="T142">
        <v>63</v>
      </c>
      <c r="U142">
        <v>12</v>
      </c>
      <c r="V142">
        <v>31</v>
      </c>
      <c r="W142">
        <v>29</v>
      </c>
      <c r="X142">
        <v>0</v>
      </c>
      <c r="Y142">
        <v>2</v>
      </c>
      <c r="Z142">
        <v>2</v>
      </c>
      <c r="AA142">
        <v>9</v>
      </c>
      <c r="AB142">
        <v>24</v>
      </c>
      <c r="AC142">
        <v>23</v>
      </c>
      <c r="AD142">
        <v>37</v>
      </c>
      <c r="AE142">
        <v>34</v>
      </c>
      <c r="AF142">
        <v>34</v>
      </c>
      <c r="AG142">
        <v>6</v>
      </c>
      <c r="AH142">
        <v>3</v>
      </c>
      <c r="AI142">
        <v>4</v>
      </c>
      <c r="AJ142">
        <v>18</v>
      </c>
      <c r="AK142">
        <v>17</v>
      </c>
      <c r="AL142">
        <v>17</v>
      </c>
      <c r="AM142">
        <v>14</v>
      </c>
      <c r="AN142">
        <v>6</v>
      </c>
      <c r="AO142">
        <v>6</v>
      </c>
      <c r="AP142">
        <v>4</v>
      </c>
      <c r="AQ142">
        <v>3</v>
      </c>
      <c r="AR142">
        <v>3</v>
      </c>
    </row>
    <row r="143" spans="1:44" x14ac:dyDescent="0.45">
      <c r="A143">
        <v>3</v>
      </c>
      <c r="B143">
        <v>889</v>
      </c>
      <c r="C143">
        <v>43</v>
      </c>
      <c r="D143">
        <v>243</v>
      </c>
      <c r="E143">
        <v>286</v>
      </c>
      <c r="F143">
        <v>81</v>
      </c>
      <c r="G143">
        <v>89</v>
      </c>
      <c r="H143">
        <v>88</v>
      </c>
      <c r="I143" t="s">
        <v>47</v>
      </c>
      <c r="J143" t="s">
        <v>47</v>
      </c>
      <c r="K143">
        <v>7</v>
      </c>
      <c r="L143">
        <v>72</v>
      </c>
      <c r="M143">
        <v>70</v>
      </c>
      <c r="N143">
        <v>70</v>
      </c>
      <c r="O143">
        <v>7</v>
      </c>
      <c r="P143">
        <v>8</v>
      </c>
      <c r="Q143">
        <v>8</v>
      </c>
      <c r="R143">
        <v>58</v>
      </c>
      <c r="S143">
        <v>58</v>
      </c>
      <c r="T143">
        <v>58</v>
      </c>
      <c r="U143">
        <v>9</v>
      </c>
      <c r="V143">
        <v>10</v>
      </c>
      <c r="W143">
        <v>10</v>
      </c>
      <c r="X143">
        <v>0</v>
      </c>
      <c r="Y143">
        <v>0</v>
      </c>
      <c r="Z143">
        <v>0</v>
      </c>
      <c r="AA143" t="s">
        <v>47</v>
      </c>
      <c r="AB143" t="s">
        <v>47</v>
      </c>
      <c r="AC143" t="s">
        <v>47</v>
      </c>
      <c r="AD143">
        <v>49</v>
      </c>
      <c r="AE143">
        <v>47</v>
      </c>
      <c r="AF143">
        <v>48</v>
      </c>
      <c r="AG143">
        <v>7</v>
      </c>
      <c r="AH143">
        <v>4</v>
      </c>
      <c r="AI143">
        <v>5</v>
      </c>
      <c r="AJ143">
        <v>9</v>
      </c>
      <c r="AK143">
        <v>19</v>
      </c>
      <c r="AL143">
        <v>17</v>
      </c>
      <c r="AM143" t="s">
        <v>47</v>
      </c>
      <c r="AN143" t="s">
        <v>47</v>
      </c>
      <c r="AO143">
        <v>10</v>
      </c>
      <c r="AP143" t="s">
        <v>47</v>
      </c>
      <c r="AQ143" t="s">
        <v>47</v>
      </c>
      <c r="AR143">
        <v>2</v>
      </c>
    </row>
    <row r="144" spans="1:44" x14ac:dyDescent="0.45">
      <c r="A144">
        <v>3</v>
      </c>
      <c r="B144">
        <v>890</v>
      </c>
      <c r="C144">
        <v>8</v>
      </c>
      <c r="D144">
        <v>54</v>
      </c>
      <c r="E144">
        <v>62</v>
      </c>
      <c r="F144" t="s">
        <v>47</v>
      </c>
      <c r="G144" t="s">
        <v>47</v>
      </c>
      <c r="H144">
        <v>87</v>
      </c>
      <c r="I144" t="s">
        <v>47</v>
      </c>
      <c r="J144" t="s">
        <v>47</v>
      </c>
      <c r="K144">
        <v>5</v>
      </c>
      <c r="L144" t="s">
        <v>47</v>
      </c>
      <c r="M144" t="s">
        <v>47</v>
      </c>
      <c r="N144">
        <v>63</v>
      </c>
      <c r="O144" t="s">
        <v>47</v>
      </c>
      <c r="P144" t="s">
        <v>47</v>
      </c>
      <c r="Q144">
        <v>13</v>
      </c>
      <c r="R144" t="s">
        <v>47</v>
      </c>
      <c r="S144" t="s">
        <v>47</v>
      </c>
      <c r="T144">
        <v>50</v>
      </c>
      <c r="U144" t="s">
        <v>47</v>
      </c>
      <c r="V144" t="s">
        <v>47</v>
      </c>
      <c r="W144">
        <v>15</v>
      </c>
      <c r="X144" t="s">
        <v>47</v>
      </c>
      <c r="Y144" t="s">
        <v>47</v>
      </c>
      <c r="Z144">
        <v>0</v>
      </c>
      <c r="AA144" t="s">
        <v>47</v>
      </c>
      <c r="AB144" t="s">
        <v>47</v>
      </c>
      <c r="AC144">
        <v>6</v>
      </c>
      <c r="AD144" t="s">
        <v>47</v>
      </c>
      <c r="AE144" t="s">
        <v>47</v>
      </c>
      <c r="AF144">
        <v>35</v>
      </c>
      <c r="AG144" t="s">
        <v>47</v>
      </c>
      <c r="AH144" t="s">
        <v>47</v>
      </c>
      <c r="AI144">
        <v>0</v>
      </c>
      <c r="AJ144" t="s">
        <v>47</v>
      </c>
      <c r="AK144" t="s">
        <v>47</v>
      </c>
      <c r="AL144">
        <v>24</v>
      </c>
      <c r="AM144" t="s">
        <v>47</v>
      </c>
      <c r="AN144" t="s">
        <v>47</v>
      </c>
      <c r="AO144">
        <v>8</v>
      </c>
      <c r="AP144" t="s">
        <v>47</v>
      </c>
      <c r="AQ144" t="s">
        <v>47</v>
      </c>
      <c r="AR144">
        <v>5</v>
      </c>
    </row>
    <row r="145" spans="1:44" x14ac:dyDescent="0.45">
      <c r="A145">
        <v>3</v>
      </c>
      <c r="B145">
        <v>891</v>
      </c>
      <c r="C145">
        <v>238</v>
      </c>
      <c r="D145">
        <v>2609</v>
      </c>
      <c r="E145">
        <v>2847</v>
      </c>
      <c r="F145">
        <v>87</v>
      </c>
      <c r="G145">
        <v>92</v>
      </c>
      <c r="H145">
        <v>92</v>
      </c>
      <c r="I145">
        <v>9</v>
      </c>
      <c r="J145">
        <v>9</v>
      </c>
      <c r="K145">
        <v>9</v>
      </c>
      <c r="L145">
        <v>67</v>
      </c>
      <c r="M145">
        <v>74</v>
      </c>
      <c r="N145">
        <v>74</v>
      </c>
      <c r="O145">
        <v>21</v>
      </c>
      <c r="P145">
        <v>11</v>
      </c>
      <c r="Q145">
        <v>12</v>
      </c>
      <c r="R145">
        <v>42</v>
      </c>
      <c r="S145">
        <v>60</v>
      </c>
      <c r="T145">
        <v>59</v>
      </c>
      <c r="U145">
        <v>11</v>
      </c>
      <c r="V145">
        <v>24</v>
      </c>
      <c r="W145">
        <v>23</v>
      </c>
      <c r="X145">
        <v>0</v>
      </c>
      <c r="Y145">
        <v>1</v>
      </c>
      <c r="Z145">
        <v>1</v>
      </c>
      <c r="AA145">
        <v>8</v>
      </c>
      <c r="AB145">
        <v>18</v>
      </c>
      <c r="AC145">
        <v>17</v>
      </c>
      <c r="AD145">
        <v>31</v>
      </c>
      <c r="AE145">
        <v>37</v>
      </c>
      <c r="AF145">
        <v>36</v>
      </c>
      <c r="AG145">
        <v>5</v>
      </c>
      <c r="AH145">
        <v>3</v>
      </c>
      <c r="AI145">
        <v>3</v>
      </c>
      <c r="AJ145">
        <v>20</v>
      </c>
      <c r="AK145">
        <v>18</v>
      </c>
      <c r="AL145">
        <v>18</v>
      </c>
      <c r="AM145">
        <v>9</v>
      </c>
      <c r="AN145">
        <v>6</v>
      </c>
      <c r="AO145">
        <v>7</v>
      </c>
      <c r="AP145">
        <v>4</v>
      </c>
      <c r="AQ145">
        <v>2</v>
      </c>
      <c r="AR145">
        <v>2</v>
      </c>
    </row>
    <row r="146" spans="1:44" x14ac:dyDescent="0.45">
      <c r="A146">
        <v>3</v>
      </c>
      <c r="B146">
        <v>892</v>
      </c>
      <c r="C146">
        <v>119</v>
      </c>
      <c r="D146">
        <v>389</v>
      </c>
      <c r="E146">
        <v>508</v>
      </c>
      <c r="F146">
        <v>86</v>
      </c>
      <c r="G146">
        <v>89</v>
      </c>
      <c r="H146">
        <v>88</v>
      </c>
      <c r="I146">
        <v>5</v>
      </c>
      <c r="J146">
        <v>6</v>
      </c>
      <c r="K146">
        <v>6</v>
      </c>
      <c r="L146">
        <v>70</v>
      </c>
      <c r="M146">
        <v>74</v>
      </c>
      <c r="N146">
        <v>73</v>
      </c>
      <c r="O146">
        <v>7</v>
      </c>
      <c r="P146">
        <v>14</v>
      </c>
      <c r="Q146">
        <v>13</v>
      </c>
      <c r="R146">
        <v>53</v>
      </c>
      <c r="S146">
        <v>55</v>
      </c>
      <c r="T146">
        <v>55</v>
      </c>
      <c r="U146">
        <v>10</v>
      </c>
      <c r="V146">
        <v>20</v>
      </c>
      <c r="W146">
        <v>17</v>
      </c>
      <c r="X146" t="s">
        <v>47</v>
      </c>
      <c r="Y146" t="s">
        <v>47</v>
      </c>
      <c r="Z146" t="s">
        <v>47</v>
      </c>
      <c r="AA146">
        <v>7</v>
      </c>
      <c r="AB146">
        <v>14</v>
      </c>
      <c r="AC146">
        <v>13</v>
      </c>
      <c r="AD146">
        <v>43</v>
      </c>
      <c r="AE146">
        <v>36</v>
      </c>
      <c r="AF146">
        <v>37</v>
      </c>
      <c r="AG146">
        <v>10</v>
      </c>
      <c r="AH146">
        <v>4</v>
      </c>
      <c r="AI146">
        <v>5</v>
      </c>
      <c r="AJ146">
        <v>16</v>
      </c>
      <c r="AK146">
        <v>15</v>
      </c>
      <c r="AL146">
        <v>15</v>
      </c>
      <c r="AM146">
        <v>11</v>
      </c>
      <c r="AN146">
        <v>8</v>
      </c>
      <c r="AO146">
        <v>9</v>
      </c>
      <c r="AP146">
        <v>3</v>
      </c>
      <c r="AQ146">
        <v>3</v>
      </c>
      <c r="AR146">
        <v>3</v>
      </c>
    </row>
    <row r="147" spans="1:44" x14ac:dyDescent="0.45">
      <c r="A147">
        <v>3</v>
      </c>
      <c r="B147">
        <v>893</v>
      </c>
      <c r="C147">
        <v>33</v>
      </c>
      <c r="D147">
        <v>412</v>
      </c>
      <c r="E147">
        <v>445</v>
      </c>
      <c r="F147">
        <v>82</v>
      </c>
      <c r="G147">
        <v>88</v>
      </c>
      <c r="H147">
        <v>88</v>
      </c>
      <c r="I147" t="s">
        <v>47</v>
      </c>
      <c r="J147" t="s">
        <v>47</v>
      </c>
      <c r="K147">
        <v>8</v>
      </c>
      <c r="L147">
        <v>64</v>
      </c>
      <c r="M147">
        <v>72</v>
      </c>
      <c r="N147">
        <v>71</v>
      </c>
      <c r="O147">
        <v>12</v>
      </c>
      <c r="P147">
        <v>9</v>
      </c>
      <c r="Q147">
        <v>9</v>
      </c>
      <c r="R147">
        <v>39</v>
      </c>
      <c r="S147">
        <v>60</v>
      </c>
      <c r="T147">
        <v>58</v>
      </c>
      <c r="U147">
        <v>9</v>
      </c>
      <c r="V147">
        <v>20</v>
      </c>
      <c r="W147">
        <v>19</v>
      </c>
      <c r="X147" t="s">
        <v>47</v>
      </c>
      <c r="Y147" t="s">
        <v>47</v>
      </c>
      <c r="Z147" t="s">
        <v>47</v>
      </c>
      <c r="AA147" t="s">
        <v>47</v>
      </c>
      <c r="AB147" t="s">
        <v>47</v>
      </c>
      <c r="AC147">
        <v>14</v>
      </c>
      <c r="AD147">
        <v>30</v>
      </c>
      <c r="AE147">
        <v>40</v>
      </c>
      <c r="AF147">
        <v>39</v>
      </c>
      <c r="AG147">
        <v>12</v>
      </c>
      <c r="AH147">
        <v>3</v>
      </c>
      <c r="AI147">
        <v>3</v>
      </c>
      <c r="AJ147">
        <v>18</v>
      </c>
      <c r="AK147">
        <v>17</v>
      </c>
      <c r="AL147">
        <v>17</v>
      </c>
      <c r="AM147">
        <v>18</v>
      </c>
      <c r="AN147">
        <v>9</v>
      </c>
      <c r="AO147">
        <v>10</v>
      </c>
      <c r="AP147">
        <v>0</v>
      </c>
      <c r="AQ147">
        <v>3</v>
      </c>
      <c r="AR147">
        <v>3</v>
      </c>
    </row>
    <row r="148" spans="1:44" x14ac:dyDescent="0.45">
      <c r="A148">
        <v>3</v>
      </c>
      <c r="B148">
        <v>894</v>
      </c>
      <c r="C148">
        <v>60</v>
      </c>
      <c r="D148">
        <v>489</v>
      </c>
      <c r="E148">
        <v>549</v>
      </c>
      <c r="F148">
        <v>93</v>
      </c>
      <c r="G148">
        <v>92</v>
      </c>
      <c r="H148">
        <v>92</v>
      </c>
      <c r="I148">
        <v>12</v>
      </c>
      <c r="J148">
        <v>5</v>
      </c>
      <c r="K148">
        <v>6</v>
      </c>
      <c r="L148">
        <v>65</v>
      </c>
      <c r="M148">
        <v>74</v>
      </c>
      <c r="N148">
        <v>73</v>
      </c>
      <c r="O148">
        <v>10</v>
      </c>
      <c r="P148">
        <v>4</v>
      </c>
      <c r="Q148">
        <v>5</v>
      </c>
      <c r="R148">
        <v>55</v>
      </c>
      <c r="S148">
        <v>67</v>
      </c>
      <c r="T148">
        <v>66</v>
      </c>
      <c r="U148">
        <v>22</v>
      </c>
      <c r="V148">
        <v>40</v>
      </c>
      <c r="W148">
        <v>38</v>
      </c>
      <c r="X148" t="s">
        <v>47</v>
      </c>
      <c r="Y148" t="s">
        <v>47</v>
      </c>
      <c r="Z148">
        <v>3</v>
      </c>
      <c r="AA148">
        <v>13</v>
      </c>
      <c r="AB148">
        <v>29</v>
      </c>
      <c r="AC148">
        <v>27</v>
      </c>
      <c r="AD148">
        <v>33</v>
      </c>
      <c r="AE148">
        <v>27</v>
      </c>
      <c r="AF148">
        <v>28</v>
      </c>
      <c r="AG148">
        <v>0</v>
      </c>
      <c r="AH148">
        <v>3</v>
      </c>
      <c r="AI148">
        <v>3</v>
      </c>
      <c r="AJ148">
        <v>28</v>
      </c>
      <c r="AK148">
        <v>18</v>
      </c>
      <c r="AL148">
        <v>19</v>
      </c>
      <c r="AM148">
        <v>7</v>
      </c>
      <c r="AN148">
        <v>5</v>
      </c>
      <c r="AO148">
        <v>5</v>
      </c>
      <c r="AP148">
        <v>0</v>
      </c>
      <c r="AQ148">
        <v>3</v>
      </c>
      <c r="AR148">
        <v>3</v>
      </c>
    </row>
    <row r="149" spans="1:44" x14ac:dyDescent="0.45">
      <c r="A149">
        <v>3</v>
      </c>
      <c r="B149">
        <v>895</v>
      </c>
      <c r="C149">
        <v>79</v>
      </c>
      <c r="D149">
        <v>1399</v>
      </c>
      <c r="E149">
        <v>1478</v>
      </c>
      <c r="F149">
        <v>91</v>
      </c>
      <c r="G149">
        <v>93</v>
      </c>
      <c r="H149">
        <v>93</v>
      </c>
      <c r="I149">
        <v>14</v>
      </c>
      <c r="J149">
        <v>8</v>
      </c>
      <c r="K149">
        <v>8</v>
      </c>
      <c r="L149">
        <v>77</v>
      </c>
      <c r="M149">
        <v>73</v>
      </c>
      <c r="N149">
        <v>73</v>
      </c>
      <c r="O149">
        <v>19</v>
      </c>
      <c r="P149">
        <v>9</v>
      </c>
      <c r="Q149">
        <v>9</v>
      </c>
      <c r="R149">
        <v>52</v>
      </c>
      <c r="S149">
        <v>61</v>
      </c>
      <c r="T149">
        <v>60</v>
      </c>
      <c r="U149">
        <v>22</v>
      </c>
      <c r="V149">
        <v>28</v>
      </c>
      <c r="W149">
        <v>28</v>
      </c>
      <c r="X149">
        <v>0</v>
      </c>
      <c r="Y149">
        <v>1</v>
      </c>
      <c r="Z149">
        <v>1</v>
      </c>
      <c r="AA149" t="s">
        <v>47</v>
      </c>
      <c r="AB149" t="s">
        <v>47</v>
      </c>
      <c r="AC149">
        <v>22</v>
      </c>
      <c r="AD149">
        <v>30</v>
      </c>
      <c r="AE149">
        <v>32</v>
      </c>
      <c r="AF149">
        <v>32</v>
      </c>
      <c r="AG149">
        <v>6</v>
      </c>
      <c r="AH149">
        <v>4</v>
      </c>
      <c r="AI149">
        <v>4</v>
      </c>
      <c r="AJ149">
        <v>14</v>
      </c>
      <c r="AK149">
        <v>20</v>
      </c>
      <c r="AL149">
        <v>19</v>
      </c>
      <c r="AM149" t="s">
        <v>47</v>
      </c>
      <c r="AN149" t="s">
        <v>47</v>
      </c>
      <c r="AO149">
        <v>5</v>
      </c>
      <c r="AP149" t="s">
        <v>47</v>
      </c>
      <c r="AQ149" t="s">
        <v>47</v>
      </c>
      <c r="AR149">
        <v>2</v>
      </c>
    </row>
    <row r="150" spans="1:44" x14ac:dyDescent="0.45">
      <c r="A150">
        <v>3</v>
      </c>
      <c r="B150">
        <v>896</v>
      </c>
      <c r="C150">
        <v>90</v>
      </c>
      <c r="D150">
        <v>1067</v>
      </c>
      <c r="E150">
        <v>1157</v>
      </c>
      <c r="F150">
        <v>84</v>
      </c>
      <c r="G150">
        <v>93</v>
      </c>
      <c r="H150">
        <v>92</v>
      </c>
      <c r="I150">
        <v>9</v>
      </c>
      <c r="J150">
        <v>7</v>
      </c>
      <c r="K150">
        <v>7</v>
      </c>
      <c r="L150">
        <v>63</v>
      </c>
      <c r="M150">
        <v>77</v>
      </c>
      <c r="N150">
        <v>76</v>
      </c>
      <c r="O150" t="s">
        <v>47</v>
      </c>
      <c r="P150" t="s">
        <v>47</v>
      </c>
      <c r="Q150">
        <v>12</v>
      </c>
      <c r="R150">
        <v>41</v>
      </c>
      <c r="S150">
        <v>62</v>
      </c>
      <c r="T150">
        <v>61</v>
      </c>
      <c r="U150">
        <v>11</v>
      </c>
      <c r="V150">
        <v>27</v>
      </c>
      <c r="W150">
        <v>25</v>
      </c>
      <c r="X150">
        <v>0</v>
      </c>
      <c r="Y150">
        <v>1</v>
      </c>
      <c r="Z150">
        <v>1</v>
      </c>
      <c r="AA150" t="s">
        <v>47</v>
      </c>
      <c r="AB150" t="s">
        <v>47</v>
      </c>
      <c r="AC150">
        <v>19</v>
      </c>
      <c r="AD150">
        <v>30</v>
      </c>
      <c r="AE150">
        <v>36</v>
      </c>
      <c r="AF150">
        <v>35</v>
      </c>
      <c r="AG150" t="s">
        <v>47</v>
      </c>
      <c r="AH150" t="s">
        <v>47</v>
      </c>
      <c r="AI150">
        <v>3</v>
      </c>
      <c r="AJ150">
        <v>21</v>
      </c>
      <c r="AK150">
        <v>16</v>
      </c>
      <c r="AL150">
        <v>17</v>
      </c>
      <c r="AM150" t="s">
        <v>47</v>
      </c>
      <c r="AN150" t="s">
        <v>47</v>
      </c>
      <c r="AO150">
        <v>6</v>
      </c>
      <c r="AP150" t="s">
        <v>47</v>
      </c>
      <c r="AQ150" t="s">
        <v>47</v>
      </c>
      <c r="AR150">
        <v>2</v>
      </c>
    </row>
    <row r="151" spans="1:44" x14ac:dyDescent="0.45">
      <c r="A151">
        <v>3</v>
      </c>
      <c r="B151">
        <v>908</v>
      </c>
      <c r="C151">
        <v>137</v>
      </c>
      <c r="D151">
        <v>1004</v>
      </c>
      <c r="E151">
        <v>1141</v>
      </c>
      <c r="F151">
        <v>82</v>
      </c>
      <c r="G151">
        <v>88</v>
      </c>
      <c r="H151">
        <v>87</v>
      </c>
      <c r="I151">
        <v>6</v>
      </c>
      <c r="J151">
        <v>9</v>
      </c>
      <c r="K151">
        <v>9</v>
      </c>
      <c r="L151">
        <v>55</v>
      </c>
      <c r="M151">
        <v>61</v>
      </c>
      <c r="N151">
        <v>61</v>
      </c>
      <c r="O151">
        <v>17</v>
      </c>
      <c r="P151">
        <v>11</v>
      </c>
      <c r="Q151">
        <v>12</v>
      </c>
      <c r="R151">
        <v>34</v>
      </c>
      <c r="S151">
        <v>46</v>
      </c>
      <c r="T151">
        <v>45</v>
      </c>
      <c r="U151">
        <v>6</v>
      </c>
      <c r="V151">
        <v>13</v>
      </c>
      <c r="W151">
        <v>12</v>
      </c>
      <c r="X151">
        <v>0</v>
      </c>
      <c r="Y151">
        <v>1</v>
      </c>
      <c r="Z151">
        <v>1</v>
      </c>
      <c r="AA151">
        <v>6</v>
      </c>
      <c r="AB151">
        <v>8</v>
      </c>
      <c r="AC151">
        <v>8</v>
      </c>
      <c r="AD151">
        <v>28</v>
      </c>
      <c r="AE151">
        <v>33</v>
      </c>
      <c r="AF151">
        <v>33</v>
      </c>
      <c r="AG151">
        <v>4</v>
      </c>
      <c r="AH151">
        <v>4</v>
      </c>
      <c r="AI151">
        <v>4</v>
      </c>
      <c r="AJ151">
        <v>26</v>
      </c>
      <c r="AK151">
        <v>26</v>
      </c>
      <c r="AL151">
        <v>26</v>
      </c>
      <c r="AM151" t="s">
        <v>47</v>
      </c>
      <c r="AN151" t="s">
        <v>47</v>
      </c>
      <c r="AO151">
        <v>11</v>
      </c>
      <c r="AP151" t="s">
        <v>47</v>
      </c>
      <c r="AQ151" t="s">
        <v>47</v>
      </c>
      <c r="AR151">
        <v>2</v>
      </c>
    </row>
    <row r="152" spans="1:44" x14ac:dyDescent="0.45">
      <c r="A152">
        <v>3</v>
      </c>
      <c r="B152">
        <v>909</v>
      </c>
      <c r="C152">
        <v>126</v>
      </c>
      <c r="D152">
        <v>1824</v>
      </c>
      <c r="E152">
        <v>1950</v>
      </c>
      <c r="F152">
        <v>83</v>
      </c>
      <c r="G152">
        <v>93</v>
      </c>
      <c r="H152">
        <v>92</v>
      </c>
      <c r="I152">
        <v>6</v>
      </c>
      <c r="J152">
        <v>9</v>
      </c>
      <c r="K152">
        <v>8</v>
      </c>
      <c r="L152">
        <v>67</v>
      </c>
      <c r="M152">
        <v>73</v>
      </c>
      <c r="N152">
        <v>73</v>
      </c>
      <c r="O152">
        <v>12</v>
      </c>
      <c r="P152">
        <v>12</v>
      </c>
      <c r="Q152">
        <v>12</v>
      </c>
      <c r="R152">
        <v>52</v>
      </c>
      <c r="S152">
        <v>59</v>
      </c>
      <c r="T152">
        <v>58</v>
      </c>
      <c r="U152">
        <v>17</v>
      </c>
      <c r="V152">
        <v>25</v>
      </c>
      <c r="W152">
        <v>24</v>
      </c>
      <c r="X152">
        <v>0</v>
      </c>
      <c r="Y152">
        <v>2</v>
      </c>
      <c r="Z152">
        <v>2</v>
      </c>
      <c r="AA152">
        <v>11</v>
      </c>
      <c r="AB152">
        <v>19</v>
      </c>
      <c r="AC152">
        <v>18</v>
      </c>
      <c r="AD152">
        <v>35</v>
      </c>
      <c r="AE152">
        <v>34</v>
      </c>
      <c r="AF152">
        <v>34</v>
      </c>
      <c r="AG152">
        <v>3</v>
      </c>
      <c r="AH152">
        <v>2</v>
      </c>
      <c r="AI152">
        <v>2</v>
      </c>
      <c r="AJ152">
        <v>17</v>
      </c>
      <c r="AK152">
        <v>19</v>
      </c>
      <c r="AL152">
        <v>19</v>
      </c>
      <c r="AM152">
        <v>14</v>
      </c>
      <c r="AN152">
        <v>5</v>
      </c>
      <c r="AO152">
        <v>6</v>
      </c>
      <c r="AP152">
        <v>2</v>
      </c>
      <c r="AQ152">
        <v>2</v>
      </c>
      <c r="AR152">
        <v>2</v>
      </c>
    </row>
    <row r="153" spans="1:44" x14ac:dyDescent="0.45">
      <c r="A153">
        <v>3</v>
      </c>
      <c r="B153">
        <v>916</v>
      </c>
      <c r="C153">
        <v>165</v>
      </c>
      <c r="D153">
        <v>2632</v>
      </c>
      <c r="E153">
        <v>2797</v>
      </c>
      <c r="F153">
        <v>88</v>
      </c>
      <c r="G153">
        <v>92</v>
      </c>
      <c r="H153">
        <v>91</v>
      </c>
      <c r="I153" t="s">
        <v>47</v>
      </c>
      <c r="J153" t="s">
        <v>47</v>
      </c>
      <c r="K153">
        <v>5</v>
      </c>
      <c r="L153">
        <v>65</v>
      </c>
      <c r="M153">
        <v>67</v>
      </c>
      <c r="N153">
        <v>67</v>
      </c>
      <c r="O153">
        <v>8</v>
      </c>
      <c r="P153">
        <v>9</v>
      </c>
      <c r="Q153">
        <v>9</v>
      </c>
      <c r="R153">
        <v>54</v>
      </c>
      <c r="S153">
        <v>56</v>
      </c>
      <c r="T153">
        <v>56</v>
      </c>
      <c r="U153">
        <v>15</v>
      </c>
      <c r="V153">
        <v>31</v>
      </c>
      <c r="W153">
        <v>30</v>
      </c>
      <c r="X153" t="s">
        <v>47</v>
      </c>
      <c r="Y153" t="s">
        <v>47</v>
      </c>
      <c r="Z153">
        <v>2</v>
      </c>
      <c r="AA153">
        <v>8</v>
      </c>
      <c r="AB153">
        <v>23</v>
      </c>
      <c r="AC153">
        <v>22</v>
      </c>
      <c r="AD153">
        <v>39</v>
      </c>
      <c r="AE153">
        <v>24</v>
      </c>
      <c r="AF153">
        <v>25</v>
      </c>
      <c r="AG153">
        <v>3</v>
      </c>
      <c r="AH153">
        <v>3</v>
      </c>
      <c r="AI153">
        <v>3</v>
      </c>
      <c r="AJ153">
        <v>23</v>
      </c>
      <c r="AK153">
        <v>24</v>
      </c>
      <c r="AL153">
        <v>24</v>
      </c>
      <c r="AM153">
        <v>10</v>
      </c>
      <c r="AN153">
        <v>6</v>
      </c>
      <c r="AO153">
        <v>6</v>
      </c>
      <c r="AP153">
        <v>2</v>
      </c>
      <c r="AQ153">
        <v>2</v>
      </c>
      <c r="AR153">
        <v>2</v>
      </c>
    </row>
    <row r="154" spans="1:44" x14ac:dyDescent="0.45">
      <c r="A154">
        <v>3</v>
      </c>
      <c r="B154">
        <v>919</v>
      </c>
      <c r="C154">
        <v>483</v>
      </c>
      <c r="D154">
        <v>6331</v>
      </c>
      <c r="E154">
        <v>6814</v>
      </c>
      <c r="F154">
        <v>90</v>
      </c>
      <c r="G154">
        <v>92</v>
      </c>
      <c r="H154">
        <v>92</v>
      </c>
      <c r="I154">
        <v>3</v>
      </c>
      <c r="J154">
        <v>4</v>
      </c>
      <c r="K154">
        <v>4</v>
      </c>
      <c r="L154">
        <v>70</v>
      </c>
      <c r="M154">
        <v>74</v>
      </c>
      <c r="N154">
        <v>73</v>
      </c>
      <c r="O154">
        <v>10</v>
      </c>
      <c r="P154">
        <v>7</v>
      </c>
      <c r="Q154">
        <v>7</v>
      </c>
      <c r="R154">
        <v>57</v>
      </c>
      <c r="S154">
        <v>64</v>
      </c>
      <c r="T154">
        <v>64</v>
      </c>
      <c r="U154">
        <v>22</v>
      </c>
      <c r="V154">
        <v>35</v>
      </c>
      <c r="W154">
        <v>34</v>
      </c>
      <c r="X154">
        <v>0</v>
      </c>
      <c r="Y154">
        <v>2</v>
      </c>
      <c r="Z154">
        <v>1</v>
      </c>
      <c r="AA154">
        <v>12</v>
      </c>
      <c r="AB154">
        <v>23</v>
      </c>
      <c r="AC154">
        <v>22</v>
      </c>
      <c r="AD154">
        <v>35</v>
      </c>
      <c r="AE154">
        <v>30</v>
      </c>
      <c r="AF154">
        <v>30</v>
      </c>
      <c r="AG154">
        <v>2</v>
      </c>
      <c r="AH154">
        <v>3</v>
      </c>
      <c r="AI154">
        <v>3</v>
      </c>
      <c r="AJ154">
        <v>20</v>
      </c>
      <c r="AK154">
        <v>18</v>
      </c>
      <c r="AL154">
        <v>19</v>
      </c>
      <c r="AM154">
        <v>9</v>
      </c>
      <c r="AN154">
        <v>5</v>
      </c>
      <c r="AO154">
        <v>6</v>
      </c>
      <c r="AP154">
        <v>2</v>
      </c>
      <c r="AQ154">
        <v>3</v>
      </c>
      <c r="AR154">
        <v>3</v>
      </c>
    </row>
    <row r="155" spans="1:44" x14ac:dyDescent="0.45">
      <c r="A155">
        <v>3</v>
      </c>
      <c r="B155">
        <v>921</v>
      </c>
      <c r="C155">
        <v>58</v>
      </c>
      <c r="D155">
        <v>396</v>
      </c>
      <c r="E155">
        <v>454</v>
      </c>
      <c r="F155">
        <v>81</v>
      </c>
      <c r="G155">
        <v>89</v>
      </c>
      <c r="H155">
        <v>88</v>
      </c>
      <c r="I155" t="s">
        <v>47</v>
      </c>
      <c r="J155" t="s">
        <v>47</v>
      </c>
      <c r="K155">
        <v>6</v>
      </c>
      <c r="L155">
        <v>66</v>
      </c>
      <c r="M155">
        <v>71</v>
      </c>
      <c r="N155">
        <v>70</v>
      </c>
      <c r="O155">
        <v>9</v>
      </c>
      <c r="P155">
        <v>9</v>
      </c>
      <c r="Q155">
        <v>9</v>
      </c>
      <c r="R155">
        <v>41</v>
      </c>
      <c r="S155">
        <v>54</v>
      </c>
      <c r="T155">
        <v>52</v>
      </c>
      <c r="U155">
        <v>16</v>
      </c>
      <c r="V155">
        <v>22</v>
      </c>
      <c r="W155">
        <v>22</v>
      </c>
      <c r="X155" t="s">
        <v>47</v>
      </c>
      <c r="Y155" t="s">
        <v>47</v>
      </c>
      <c r="Z155" t="s">
        <v>47</v>
      </c>
      <c r="AA155" t="s">
        <v>47</v>
      </c>
      <c r="AB155" t="s">
        <v>47</v>
      </c>
      <c r="AC155">
        <v>13</v>
      </c>
      <c r="AD155">
        <v>26</v>
      </c>
      <c r="AE155">
        <v>31</v>
      </c>
      <c r="AF155">
        <v>30</v>
      </c>
      <c r="AG155">
        <v>16</v>
      </c>
      <c r="AH155">
        <v>9</v>
      </c>
      <c r="AI155">
        <v>10</v>
      </c>
      <c r="AJ155">
        <v>16</v>
      </c>
      <c r="AK155">
        <v>18</v>
      </c>
      <c r="AL155">
        <v>18</v>
      </c>
      <c r="AM155">
        <v>19</v>
      </c>
      <c r="AN155">
        <v>9</v>
      </c>
      <c r="AO155">
        <v>10</v>
      </c>
      <c r="AP155">
        <v>0</v>
      </c>
      <c r="AQ155">
        <v>2</v>
      </c>
      <c r="AR155">
        <v>2</v>
      </c>
    </row>
    <row r="156" spans="1:44" x14ac:dyDescent="0.45">
      <c r="A156">
        <v>3</v>
      </c>
      <c r="B156">
        <v>925</v>
      </c>
      <c r="C156">
        <v>204</v>
      </c>
      <c r="D156">
        <v>3144</v>
      </c>
      <c r="E156">
        <v>3348</v>
      </c>
      <c r="F156">
        <v>85</v>
      </c>
      <c r="G156">
        <v>92</v>
      </c>
      <c r="H156">
        <v>92</v>
      </c>
      <c r="I156">
        <v>8</v>
      </c>
      <c r="J156">
        <v>6</v>
      </c>
      <c r="K156">
        <v>6</v>
      </c>
      <c r="L156">
        <v>67</v>
      </c>
      <c r="M156">
        <v>75</v>
      </c>
      <c r="N156">
        <v>75</v>
      </c>
      <c r="O156">
        <v>15</v>
      </c>
      <c r="P156">
        <v>9</v>
      </c>
      <c r="Q156">
        <v>10</v>
      </c>
      <c r="R156">
        <v>45</v>
      </c>
      <c r="S156">
        <v>63</v>
      </c>
      <c r="T156">
        <v>61</v>
      </c>
      <c r="U156">
        <v>8</v>
      </c>
      <c r="V156">
        <v>27</v>
      </c>
      <c r="W156">
        <v>26</v>
      </c>
      <c r="X156">
        <v>1</v>
      </c>
      <c r="Y156">
        <v>1</v>
      </c>
      <c r="Z156">
        <v>1</v>
      </c>
      <c r="AA156">
        <v>6</v>
      </c>
      <c r="AB156">
        <v>20</v>
      </c>
      <c r="AC156">
        <v>19</v>
      </c>
      <c r="AD156">
        <v>37</v>
      </c>
      <c r="AE156">
        <v>35</v>
      </c>
      <c r="AF156">
        <v>35</v>
      </c>
      <c r="AG156">
        <v>7</v>
      </c>
      <c r="AH156">
        <v>3</v>
      </c>
      <c r="AI156">
        <v>3</v>
      </c>
      <c r="AJ156">
        <v>18</v>
      </c>
      <c r="AK156">
        <v>17</v>
      </c>
      <c r="AL156">
        <v>17</v>
      </c>
      <c r="AM156">
        <v>13</v>
      </c>
      <c r="AN156">
        <v>6</v>
      </c>
      <c r="AO156">
        <v>6</v>
      </c>
      <c r="AP156">
        <v>2</v>
      </c>
      <c r="AQ156">
        <v>2</v>
      </c>
      <c r="AR156">
        <v>2</v>
      </c>
    </row>
    <row r="157" spans="1:44" x14ac:dyDescent="0.45">
      <c r="A157">
        <v>3</v>
      </c>
      <c r="B157">
        <v>926</v>
      </c>
      <c r="C157">
        <v>165</v>
      </c>
      <c r="D157">
        <v>1963</v>
      </c>
      <c r="E157">
        <v>2128</v>
      </c>
      <c r="F157">
        <v>85</v>
      </c>
      <c r="G157">
        <v>91</v>
      </c>
      <c r="H157">
        <v>91</v>
      </c>
      <c r="I157">
        <v>3</v>
      </c>
      <c r="J157">
        <v>6</v>
      </c>
      <c r="K157">
        <v>6</v>
      </c>
      <c r="L157">
        <v>61</v>
      </c>
      <c r="M157">
        <v>66</v>
      </c>
      <c r="N157">
        <v>65</v>
      </c>
      <c r="O157">
        <v>14</v>
      </c>
      <c r="P157">
        <v>9</v>
      </c>
      <c r="Q157">
        <v>10</v>
      </c>
      <c r="R157">
        <v>42</v>
      </c>
      <c r="S157">
        <v>54</v>
      </c>
      <c r="T157">
        <v>53</v>
      </c>
      <c r="U157">
        <v>13</v>
      </c>
      <c r="V157">
        <v>25</v>
      </c>
      <c r="W157">
        <v>24</v>
      </c>
      <c r="X157" t="s">
        <v>47</v>
      </c>
      <c r="Y157" t="s">
        <v>47</v>
      </c>
      <c r="Z157">
        <v>1</v>
      </c>
      <c r="AA157">
        <v>3</v>
      </c>
      <c r="AB157">
        <v>13</v>
      </c>
      <c r="AC157">
        <v>12</v>
      </c>
      <c r="AD157">
        <v>28</v>
      </c>
      <c r="AE157">
        <v>28</v>
      </c>
      <c r="AF157">
        <v>28</v>
      </c>
      <c r="AG157">
        <v>5</v>
      </c>
      <c r="AH157">
        <v>3</v>
      </c>
      <c r="AI157">
        <v>3</v>
      </c>
      <c r="AJ157">
        <v>25</v>
      </c>
      <c r="AK157">
        <v>26</v>
      </c>
      <c r="AL157">
        <v>26</v>
      </c>
      <c r="AM157" t="s">
        <v>47</v>
      </c>
      <c r="AN157" t="s">
        <v>47</v>
      </c>
      <c r="AO157">
        <v>6</v>
      </c>
      <c r="AP157" t="s">
        <v>47</v>
      </c>
      <c r="AQ157" t="s">
        <v>47</v>
      </c>
      <c r="AR157">
        <v>3</v>
      </c>
    </row>
    <row r="158" spans="1:44" x14ac:dyDescent="0.45">
      <c r="A158">
        <v>3</v>
      </c>
      <c r="B158">
        <v>928</v>
      </c>
      <c r="C158">
        <v>235</v>
      </c>
      <c r="D158">
        <v>2669</v>
      </c>
      <c r="E158">
        <v>2904</v>
      </c>
      <c r="F158">
        <v>88</v>
      </c>
      <c r="G158">
        <v>94</v>
      </c>
      <c r="H158">
        <v>93</v>
      </c>
      <c r="I158">
        <v>9</v>
      </c>
      <c r="J158">
        <v>6</v>
      </c>
      <c r="K158">
        <v>6</v>
      </c>
      <c r="L158">
        <v>67</v>
      </c>
      <c r="M158">
        <v>71</v>
      </c>
      <c r="N158">
        <v>71</v>
      </c>
      <c r="O158">
        <v>10</v>
      </c>
      <c r="P158">
        <v>8</v>
      </c>
      <c r="Q158">
        <v>9</v>
      </c>
      <c r="R158">
        <v>55</v>
      </c>
      <c r="S158">
        <v>61</v>
      </c>
      <c r="T158">
        <v>61</v>
      </c>
      <c r="U158">
        <v>12</v>
      </c>
      <c r="V158">
        <v>20</v>
      </c>
      <c r="W158">
        <v>20</v>
      </c>
      <c r="X158" t="s">
        <v>47</v>
      </c>
      <c r="Y158" t="s">
        <v>47</v>
      </c>
      <c r="Z158" t="s">
        <v>60</v>
      </c>
      <c r="AA158">
        <v>7</v>
      </c>
      <c r="AB158">
        <v>12</v>
      </c>
      <c r="AC158">
        <v>12</v>
      </c>
      <c r="AD158">
        <v>43</v>
      </c>
      <c r="AE158">
        <v>41</v>
      </c>
      <c r="AF158">
        <v>41</v>
      </c>
      <c r="AG158">
        <v>2</v>
      </c>
      <c r="AH158">
        <v>2</v>
      </c>
      <c r="AI158">
        <v>2</v>
      </c>
      <c r="AJ158">
        <v>21</v>
      </c>
      <c r="AK158">
        <v>22</v>
      </c>
      <c r="AL158">
        <v>22</v>
      </c>
      <c r="AM158">
        <v>10</v>
      </c>
      <c r="AN158">
        <v>5</v>
      </c>
      <c r="AO158">
        <v>5</v>
      </c>
      <c r="AP158">
        <v>2</v>
      </c>
      <c r="AQ158">
        <v>2</v>
      </c>
      <c r="AR158">
        <v>2</v>
      </c>
    </row>
    <row r="159" spans="1:44" x14ac:dyDescent="0.45">
      <c r="A159">
        <v>3</v>
      </c>
      <c r="B159">
        <v>929</v>
      </c>
      <c r="C159">
        <v>140</v>
      </c>
      <c r="D159">
        <v>1367</v>
      </c>
      <c r="E159">
        <v>1507</v>
      </c>
      <c r="F159">
        <v>81</v>
      </c>
      <c r="G159">
        <v>89</v>
      </c>
      <c r="H159">
        <v>89</v>
      </c>
      <c r="I159">
        <v>11</v>
      </c>
      <c r="J159">
        <v>9</v>
      </c>
      <c r="K159">
        <v>9</v>
      </c>
      <c r="L159">
        <v>65</v>
      </c>
      <c r="M159">
        <v>72</v>
      </c>
      <c r="N159">
        <v>71</v>
      </c>
      <c r="O159">
        <v>19</v>
      </c>
      <c r="P159">
        <v>11</v>
      </c>
      <c r="Q159">
        <v>12</v>
      </c>
      <c r="R159">
        <v>42</v>
      </c>
      <c r="S159">
        <v>58</v>
      </c>
      <c r="T159">
        <v>57</v>
      </c>
      <c r="U159">
        <v>14</v>
      </c>
      <c r="V159">
        <v>19</v>
      </c>
      <c r="W159">
        <v>18</v>
      </c>
      <c r="X159">
        <v>0</v>
      </c>
      <c r="Y159">
        <v>1</v>
      </c>
      <c r="Z159">
        <v>1</v>
      </c>
      <c r="AA159" t="s">
        <v>47</v>
      </c>
      <c r="AB159" t="s">
        <v>47</v>
      </c>
      <c r="AC159">
        <v>16</v>
      </c>
      <c r="AD159">
        <v>29</v>
      </c>
      <c r="AE159">
        <v>39</v>
      </c>
      <c r="AF159">
        <v>38</v>
      </c>
      <c r="AG159">
        <v>4</v>
      </c>
      <c r="AH159">
        <v>3</v>
      </c>
      <c r="AI159">
        <v>3</v>
      </c>
      <c r="AJ159">
        <v>16</v>
      </c>
      <c r="AK159">
        <v>18</v>
      </c>
      <c r="AL159">
        <v>18</v>
      </c>
      <c r="AM159" t="s">
        <v>47</v>
      </c>
      <c r="AN159" t="s">
        <v>47</v>
      </c>
      <c r="AO159">
        <v>9</v>
      </c>
      <c r="AP159" t="s">
        <v>47</v>
      </c>
      <c r="AQ159" t="s">
        <v>47</v>
      </c>
      <c r="AR159">
        <v>2</v>
      </c>
    </row>
    <row r="160" spans="1:44" x14ac:dyDescent="0.45">
      <c r="A160">
        <v>3</v>
      </c>
      <c r="B160">
        <v>931</v>
      </c>
      <c r="C160">
        <v>190</v>
      </c>
      <c r="D160">
        <v>2041</v>
      </c>
      <c r="E160">
        <v>2231</v>
      </c>
      <c r="F160">
        <v>87</v>
      </c>
      <c r="G160">
        <v>92</v>
      </c>
      <c r="H160">
        <v>92</v>
      </c>
      <c r="I160">
        <v>3</v>
      </c>
      <c r="J160">
        <v>5</v>
      </c>
      <c r="K160">
        <v>5</v>
      </c>
      <c r="L160">
        <v>60</v>
      </c>
      <c r="M160">
        <v>61</v>
      </c>
      <c r="N160">
        <v>61</v>
      </c>
      <c r="O160">
        <v>8</v>
      </c>
      <c r="P160">
        <v>8</v>
      </c>
      <c r="Q160">
        <v>8</v>
      </c>
      <c r="R160">
        <v>47</v>
      </c>
      <c r="S160">
        <v>49</v>
      </c>
      <c r="T160">
        <v>49</v>
      </c>
      <c r="U160">
        <v>19</v>
      </c>
      <c r="V160">
        <v>28</v>
      </c>
      <c r="W160">
        <v>27</v>
      </c>
      <c r="X160" t="s">
        <v>47</v>
      </c>
      <c r="Y160" t="s">
        <v>47</v>
      </c>
      <c r="Z160">
        <v>2</v>
      </c>
      <c r="AA160">
        <v>9</v>
      </c>
      <c r="AB160">
        <v>17</v>
      </c>
      <c r="AC160">
        <v>16</v>
      </c>
      <c r="AD160">
        <v>27</v>
      </c>
      <c r="AE160">
        <v>21</v>
      </c>
      <c r="AF160">
        <v>21</v>
      </c>
      <c r="AG160">
        <v>5</v>
      </c>
      <c r="AH160">
        <v>4</v>
      </c>
      <c r="AI160">
        <v>4</v>
      </c>
      <c r="AJ160">
        <v>27</v>
      </c>
      <c r="AK160">
        <v>31</v>
      </c>
      <c r="AL160">
        <v>30</v>
      </c>
      <c r="AM160">
        <v>11</v>
      </c>
      <c r="AN160">
        <v>5</v>
      </c>
      <c r="AO160">
        <v>5</v>
      </c>
      <c r="AP160">
        <v>2</v>
      </c>
      <c r="AQ160">
        <v>3</v>
      </c>
      <c r="AR160">
        <v>3</v>
      </c>
    </row>
    <row r="161" spans="1:165" x14ac:dyDescent="0.45">
      <c r="A161">
        <v>3</v>
      </c>
      <c r="B161">
        <v>933</v>
      </c>
      <c r="C161">
        <v>62</v>
      </c>
      <c r="D161">
        <v>704</v>
      </c>
      <c r="E161">
        <v>766</v>
      </c>
      <c r="F161">
        <v>81</v>
      </c>
      <c r="G161">
        <v>90</v>
      </c>
      <c r="H161">
        <v>89</v>
      </c>
      <c r="I161">
        <v>8</v>
      </c>
      <c r="J161">
        <v>8</v>
      </c>
      <c r="K161">
        <v>8</v>
      </c>
      <c r="L161">
        <v>47</v>
      </c>
      <c r="M161">
        <v>63</v>
      </c>
      <c r="N161">
        <v>62</v>
      </c>
      <c r="O161">
        <v>10</v>
      </c>
      <c r="P161">
        <v>12</v>
      </c>
      <c r="Q161">
        <v>11</v>
      </c>
      <c r="R161">
        <v>27</v>
      </c>
      <c r="S161">
        <v>47</v>
      </c>
      <c r="T161">
        <v>46</v>
      </c>
      <c r="U161">
        <v>8</v>
      </c>
      <c r="V161">
        <v>24</v>
      </c>
      <c r="W161">
        <v>23</v>
      </c>
      <c r="X161">
        <v>0</v>
      </c>
      <c r="Y161">
        <v>2</v>
      </c>
      <c r="Z161">
        <v>2</v>
      </c>
      <c r="AA161" t="s">
        <v>47</v>
      </c>
      <c r="AB161" t="s">
        <v>47</v>
      </c>
      <c r="AC161">
        <v>13</v>
      </c>
      <c r="AD161">
        <v>19</v>
      </c>
      <c r="AE161">
        <v>23</v>
      </c>
      <c r="AF161">
        <v>23</v>
      </c>
      <c r="AG161">
        <v>10</v>
      </c>
      <c r="AH161">
        <v>5</v>
      </c>
      <c r="AI161">
        <v>5</v>
      </c>
      <c r="AJ161">
        <v>34</v>
      </c>
      <c r="AK161">
        <v>27</v>
      </c>
      <c r="AL161">
        <v>27</v>
      </c>
      <c r="AM161">
        <v>13</v>
      </c>
      <c r="AN161">
        <v>7</v>
      </c>
      <c r="AO161">
        <v>8</v>
      </c>
      <c r="AP161">
        <v>6</v>
      </c>
      <c r="AQ161">
        <v>3</v>
      </c>
      <c r="AR161">
        <v>3</v>
      </c>
    </row>
    <row r="162" spans="1:165" x14ac:dyDescent="0.45">
      <c r="A162">
        <v>3</v>
      </c>
      <c r="B162">
        <v>935</v>
      </c>
      <c r="C162">
        <v>201</v>
      </c>
      <c r="D162">
        <v>2503</v>
      </c>
      <c r="E162">
        <v>2704</v>
      </c>
      <c r="F162">
        <v>84</v>
      </c>
      <c r="G162">
        <v>91</v>
      </c>
      <c r="H162">
        <v>91</v>
      </c>
      <c r="I162">
        <v>7</v>
      </c>
      <c r="J162">
        <v>9</v>
      </c>
      <c r="K162">
        <v>8</v>
      </c>
      <c r="L162">
        <v>55</v>
      </c>
      <c r="M162">
        <v>67</v>
      </c>
      <c r="N162">
        <v>66</v>
      </c>
      <c r="O162" t="s">
        <v>47</v>
      </c>
      <c r="P162" t="s">
        <v>47</v>
      </c>
      <c r="Q162">
        <v>11</v>
      </c>
      <c r="R162">
        <v>44</v>
      </c>
      <c r="S162">
        <v>54</v>
      </c>
      <c r="T162">
        <v>53</v>
      </c>
      <c r="U162">
        <v>15</v>
      </c>
      <c r="V162">
        <v>24</v>
      </c>
      <c r="W162">
        <v>23</v>
      </c>
      <c r="X162" t="s">
        <v>47</v>
      </c>
      <c r="Y162" t="s">
        <v>47</v>
      </c>
      <c r="Z162">
        <v>1</v>
      </c>
      <c r="AA162">
        <v>8</v>
      </c>
      <c r="AB162">
        <v>13</v>
      </c>
      <c r="AC162">
        <v>13</v>
      </c>
      <c r="AD162">
        <v>29</v>
      </c>
      <c r="AE162">
        <v>30</v>
      </c>
      <c r="AF162">
        <v>30</v>
      </c>
      <c r="AG162" t="s">
        <v>47</v>
      </c>
      <c r="AH162" t="s">
        <v>47</v>
      </c>
      <c r="AI162">
        <v>2</v>
      </c>
      <c r="AJ162">
        <v>29</v>
      </c>
      <c r="AK162">
        <v>24</v>
      </c>
      <c r="AL162">
        <v>25</v>
      </c>
      <c r="AM162">
        <v>12</v>
      </c>
      <c r="AN162">
        <v>5</v>
      </c>
      <c r="AO162">
        <v>6</v>
      </c>
      <c r="AP162">
        <v>3</v>
      </c>
      <c r="AQ162">
        <v>3</v>
      </c>
      <c r="AR162">
        <v>3</v>
      </c>
    </row>
    <row r="163" spans="1:165" x14ac:dyDescent="0.45">
      <c r="A163">
        <v>3</v>
      </c>
      <c r="B163">
        <v>936</v>
      </c>
      <c r="C163">
        <v>181</v>
      </c>
      <c r="D163">
        <v>2832</v>
      </c>
      <c r="E163">
        <v>3013</v>
      </c>
      <c r="F163">
        <v>88</v>
      </c>
      <c r="G163">
        <v>92</v>
      </c>
      <c r="H163">
        <v>91</v>
      </c>
      <c r="I163">
        <v>6</v>
      </c>
      <c r="J163">
        <v>4</v>
      </c>
      <c r="K163">
        <v>4</v>
      </c>
      <c r="L163">
        <v>71</v>
      </c>
      <c r="M163">
        <v>68</v>
      </c>
      <c r="N163">
        <v>68</v>
      </c>
      <c r="O163">
        <v>9</v>
      </c>
      <c r="P163">
        <v>8</v>
      </c>
      <c r="Q163">
        <v>8</v>
      </c>
      <c r="R163">
        <v>53</v>
      </c>
      <c r="S163">
        <v>58</v>
      </c>
      <c r="T163">
        <v>58</v>
      </c>
      <c r="U163">
        <v>25</v>
      </c>
      <c r="V163">
        <v>32</v>
      </c>
      <c r="W163">
        <v>31</v>
      </c>
      <c r="X163">
        <v>0</v>
      </c>
      <c r="Y163">
        <v>2</v>
      </c>
      <c r="Z163">
        <v>2</v>
      </c>
      <c r="AA163">
        <v>15</v>
      </c>
      <c r="AB163">
        <v>19</v>
      </c>
      <c r="AC163">
        <v>18</v>
      </c>
      <c r="AD163">
        <v>28</v>
      </c>
      <c r="AE163">
        <v>26</v>
      </c>
      <c r="AF163">
        <v>26</v>
      </c>
      <c r="AG163">
        <v>8</v>
      </c>
      <c r="AH163">
        <v>3</v>
      </c>
      <c r="AI163">
        <v>3</v>
      </c>
      <c r="AJ163">
        <v>17</v>
      </c>
      <c r="AK163">
        <v>23</v>
      </c>
      <c r="AL163">
        <v>23</v>
      </c>
      <c r="AM163">
        <v>10</v>
      </c>
      <c r="AN163">
        <v>6</v>
      </c>
      <c r="AO163">
        <v>6</v>
      </c>
      <c r="AP163">
        <v>2</v>
      </c>
      <c r="AQ163">
        <v>3</v>
      </c>
      <c r="AR163">
        <v>3</v>
      </c>
    </row>
    <row r="164" spans="1:165" x14ac:dyDescent="0.45">
      <c r="A164">
        <v>3</v>
      </c>
      <c r="B164">
        <v>937</v>
      </c>
      <c r="C164">
        <v>125</v>
      </c>
      <c r="D164">
        <v>2001</v>
      </c>
      <c r="E164">
        <v>2126</v>
      </c>
      <c r="F164">
        <v>87</v>
      </c>
      <c r="G164">
        <v>94</v>
      </c>
      <c r="H164">
        <v>93</v>
      </c>
      <c r="I164">
        <v>6</v>
      </c>
      <c r="J164">
        <v>5</v>
      </c>
      <c r="K164">
        <v>5</v>
      </c>
      <c r="L164">
        <v>65</v>
      </c>
      <c r="M164">
        <v>75</v>
      </c>
      <c r="N164">
        <v>74</v>
      </c>
      <c r="O164" t="s">
        <v>47</v>
      </c>
      <c r="P164" t="s">
        <v>47</v>
      </c>
      <c r="Q164">
        <v>8</v>
      </c>
      <c r="R164">
        <v>55</v>
      </c>
      <c r="S164">
        <v>64</v>
      </c>
      <c r="T164">
        <v>63</v>
      </c>
      <c r="U164">
        <v>10</v>
      </c>
      <c r="V164">
        <v>34</v>
      </c>
      <c r="W164">
        <v>33</v>
      </c>
      <c r="X164">
        <v>0</v>
      </c>
      <c r="Y164">
        <v>2</v>
      </c>
      <c r="Z164">
        <v>2</v>
      </c>
      <c r="AA164">
        <v>6</v>
      </c>
      <c r="AB164">
        <v>23</v>
      </c>
      <c r="AC164">
        <v>22</v>
      </c>
      <c r="AD164">
        <v>45</v>
      </c>
      <c r="AE164">
        <v>30</v>
      </c>
      <c r="AF164">
        <v>30</v>
      </c>
      <c r="AG164" t="s">
        <v>47</v>
      </c>
      <c r="AH164" t="s">
        <v>47</v>
      </c>
      <c r="AI164">
        <v>2</v>
      </c>
      <c r="AJ164">
        <v>22</v>
      </c>
      <c r="AK164">
        <v>19</v>
      </c>
      <c r="AL164">
        <v>19</v>
      </c>
      <c r="AM164">
        <v>10</v>
      </c>
      <c r="AN164">
        <v>5</v>
      </c>
      <c r="AO164">
        <v>5</v>
      </c>
      <c r="AP164">
        <v>2</v>
      </c>
      <c r="AQ164">
        <v>2</v>
      </c>
      <c r="AR164">
        <v>2</v>
      </c>
    </row>
    <row r="165" spans="1:165" x14ac:dyDescent="0.45">
      <c r="A165">
        <v>3</v>
      </c>
      <c r="B165">
        <v>938</v>
      </c>
      <c r="C165">
        <v>125</v>
      </c>
      <c r="D165">
        <v>1911</v>
      </c>
      <c r="E165">
        <v>2036</v>
      </c>
      <c r="F165">
        <v>94</v>
      </c>
      <c r="G165">
        <v>92</v>
      </c>
      <c r="H165">
        <v>92</v>
      </c>
      <c r="I165">
        <v>6</v>
      </c>
      <c r="J165">
        <v>5</v>
      </c>
      <c r="K165">
        <v>5</v>
      </c>
      <c r="L165">
        <v>64</v>
      </c>
      <c r="M165">
        <v>65</v>
      </c>
      <c r="N165">
        <v>65</v>
      </c>
      <c r="O165">
        <v>17</v>
      </c>
      <c r="P165">
        <v>11</v>
      </c>
      <c r="Q165">
        <v>11</v>
      </c>
      <c r="R165">
        <v>40</v>
      </c>
      <c r="S165">
        <v>48</v>
      </c>
      <c r="T165">
        <v>48</v>
      </c>
      <c r="U165">
        <v>12</v>
      </c>
      <c r="V165">
        <v>24</v>
      </c>
      <c r="W165">
        <v>23</v>
      </c>
      <c r="X165" t="s">
        <v>47</v>
      </c>
      <c r="Y165" t="s">
        <v>47</v>
      </c>
      <c r="Z165" t="s">
        <v>60</v>
      </c>
      <c r="AA165">
        <v>3</v>
      </c>
      <c r="AB165">
        <v>12</v>
      </c>
      <c r="AC165">
        <v>12</v>
      </c>
      <c r="AD165">
        <v>28</v>
      </c>
      <c r="AE165">
        <v>25</v>
      </c>
      <c r="AF165">
        <v>25</v>
      </c>
      <c r="AG165">
        <v>7</v>
      </c>
      <c r="AH165">
        <v>6</v>
      </c>
      <c r="AI165">
        <v>6</v>
      </c>
      <c r="AJ165">
        <v>30</v>
      </c>
      <c r="AK165">
        <v>27</v>
      </c>
      <c r="AL165">
        <v>27</v>
      </c>
      <c r="AM165">
        <v>2</v>
      </c>
      <c r="AN165">
        <v>6</v>
      </c>
      <c r="AO165">
        <v>6</v>
      </c>
      <c r="AP165">
        <v>3</v>
      </c>
      <c r="AQ165">
        <v>2</v>
      </c>
      <c r="AR165">
        <v>2</v>
      </c>
    </row>
    <row r="167" spans="1:165" x14ac:dyDescent="0.45">
      <c r="A167">
        <v>1</v>
      </c>
      <c r="B167" t="s">
        <v>28</v>
      </c>
      <c r="C167" t="s">
        <v>241</v>
      </c>
      <c r="D167" t="s">
        <v>187</v>
      </c>
      <c r="E167" t="s">
        <v>188</v>
      </c>
      <c r="F167" t="s">
        <v>189</v>
      </c>
      <c r="G167" t="s">
        <v>190</v>
      </c>
      <c r="H167" t="s">
        <v>191</v>
      </c>
      <c r="I167" t="s">
        <v>192</v>
      </c>
      <c r="J167" t="s">
        <v>193</v>
      </c>
      <c r="K167" t="s">
        <v>194</v>
      </c>
      <c r="L167" t="s">
        <v>195</v>
      </c>
      <c r="M167" t="s">
        <v>196</v>
      </c>
      <c r="N167">
        <v>201</v>
      </c>
      <c r="O167">
        <v>202</v>
      </c>
      <c r="P167">
        <v>203</v>
      </c>
      <c r="Q167">
        <v>204</v>
      </c>
      <c r="R167">
        <v>205</v>
      </c>
      <c r="S167">
        <v>206</v>
      </c>
      <c r="T167">
        <v>207</v>
      </c>
      <c r="U167">
        <v>208</v>
      </c>
      <c r="V167">
        <v>209</v>
      </c>
      <c r="W167">
        <v>210</v>
      </c>
      <c r="X167">
        <v>211</v>
      </c>
      <c r="Y167">
        <v>212</v>
      </c>
      <c r="Z167">
        <v>213</v>
      </c>
      <c r="AA167">
        <v>301</v>
      </c>
      <c r="AB167">
        <v>302</v>
      </c>
      <c r="AC167">
        <v>303</v>
      </c>
      <c r="AD167">
        <v>304</v>
      </c>
      <c r="AE167">
        <v>305</v>
      </c>
      <c r="AF167">
        <v>306</v>
      </c>
      <c r="AG167">
        <v>307</v>
      </c>
      <c r="AH167">
        <v>308</v>
      </c>
      <c r="AI167">
        <v>309</v>
      </c>
      <c r="AJ167">
        <v>310</v>
      </c>
      <c r="AK167">
        <v>311</v>
      </c>
      <c r="AL167">
        <v>312</v>
      </c>
      <c r="AM167">
        <v>313</v>
      </c>
      <c r="AN167">
        <v>314</v>
      </c>
      <c r="AO167">
        <v>315</v>
      </c>
      <c r="AP167">
        <v>316</v>
      </c>
      <c r="AQ167">
        <v>317</v>
      </c>
      <c r="AR167">
        <v>318</v>
      </c>
      <c r="AS167">
        <v>319</v>
      </c>
      <c r="AT167">
        <v>320</v>
      </c>
      <c r="AU167">
        <v>330</v>
      </c>
      <c r="AV167">
        <v>331</v>
      </c>
      <c r="AW167">
        <v>332</v>
      </c>
      <c r="AX167">
        <v>333</v>
      </c>
      <c r="AY167">
        <v>334</v>
      </c>
      <c r="AZ167">
        <v>335</v>
      </c>
      <c r="BA167">
        <v>336</v>
      </c>
      <c r="BB167">
        <v>340</v>
      </c>
      <c r="BC167">
        <v>341</v>
      </c>
      <c r="BD167">
        <v>342</v>
      </c>
      <c r="BE167">
        <v>343</v>
      </c>
      <c r="BF167">
        <v>344</v>
      </c>
      <c r="BG167">
        <v>350</v>
      </c>
      <c r="BH167">
        <v>351</v>
      </c>
      <c r="BI167">
        <v>352</v>
      </c>
      <c r="BJ167">
        <v>353</v>
      </c>
      <c r="BK167">
        <v>354</v>
      </c>
      <c r="BL167">
        <v>355</v>
      </c>
      <c r="BM167">
        <v>356</v>
      </c>
      <c r="BN167">
        <v>357</v>
      </c>
      <c r="BO167">
        <v>358</v>
      </c>
      <c r="BP167">
        <v>359</v>
      </c>
      <c r="BQ167">
        <v>370</v>
      </c>
      <c r="BR167">
        <v>371</v>
      </c>
      <c r="BS167">
        <v>372</v>
      </c>
      <c r="BT167">
        <v>373</v>
      </c>
      <c r="BU167">
        <v>380</v>
      </c>
      <c r="BV167">
        <v>381</v>
      </c>
      <c r="BW167">
        <v>382</v>
      </c>
      <c r="BX167">
        <v>383</v>
      </c>
      <c r="BY167">
        <v>384</v>
      </c>
      <c r="BZ167">
        <v>390</v>
      </c>
      <c r="CA167">
        <v>391</v>
      </c>
      <c r="CB167">
        <v>392</v>
      </c>
      <c r="CC167">
        <v>393</v>
      </c>
      <c r="CD167">
        <v>394</v>
      </c>
      <c r="CE167">
        <v>420</v>
      </c>
      <c r="CF167">
        <v>800</v>
      </c>
      <c r="CG167">
        <v>801</v>
      </c>
      <c r="CH167">
        <v>802</v>
      </c>
      <c r="CI167">
        <v>803</v>
      </c>
      <c r="CJ167">
        <v>805</v>
      </c>
      <c r="CK167">
        <v>806</v>
      </c>
      <c r="CL167">
        <v>807</v>
      </c>
      <c r="CM167">
        <v>808</v>
      </c>
      <c r="CN167">
        <v>810</v>
      </c>
      <c r="CO167">
        <v>811</v>
      </c>
      <c r="CP167">
        <v>812</v>
      </c>
      <c r="CQ167">
        <v>813</v>
      </c>
      <c r="CR167">
        <v>815</v>
      </c>
      <c r="CS167">
        <v>816</v>
      </c>
      <c r="CT167">
        <v>821</v>
      </c>
      <c r="CU167">
        <v>822</v>
      </c>
      <c r="CV167">
        <v>823</v>
      </c>
      <c r="CW167">
        <v>825</v>
      </c>
      <c r="CX167">
        <v>826</v>
      </c>
      <c r="CY167">
        <v>830</v>
      </c>
      <c r="CZ167">
        <v>831</v>
      </c>
      <c r="DA167">
        <v>835</v>
      </c>
      <c r="DB167">
        <v>836</v>
      </c>
      <c r="DC167">
        <v>837</v>
      </c>
      <c r="DD167">
        <v>840</v>
      </c>
      <c r="DE167">
        <v>841</v>
      </c>
      <c r="DF167">
        <v>845</v>
      </c>
      <c r="DG167">
        <v>846</v>
      </c>
      <c r="DH167">
        <v>850</v>
      </c>
      <c r="DI167">
        <v>851</v>
      </c>
      <c r="DJ167">
        <v>852</v>
      </c>
      <c r="DK167">
        <v>855</v>
      </c>
      <c r="DL167">
        <v>856</v>
      </c>
      <c r="DM167">
        <v>857</v>
      </c>
      <c r="DN167">
        <v>860</v>
      </c>
      <c r="DO167">
        <v>861</v>
      </c>
      <c r="DP167">
        <v>865</v>
      </c>
      <c r="DQ167">
        <v>866</v>
      </c>
      <c r="DR167">
        <v>867</v>
      </c>
      <c r="DS167">
        <v>868</v>
      </c>
      <c r="DT167">
        <v>869</v>
      </c>
      <c r="DU167">
        <v>870</v>
      </c>
      <c r="DV167">
        <v>871</v>
      </c>
      <c r="DW167">
        <v>872</v>
      </c>
      <c r="DX167">
        <v>873</v>
      </c>
      <c r="DY167">
        <v>874</v>
      </c>
      <c r="DZ167">
        <v>876</v>
      </c>
      <c r="EA167">
        <v>877</v>
      </c>
      <c r="EB167">
        <v>878</v>
      </c>
      <c r="EC167">
        <v>879</v>
      </c>
      <c r="ED167">
        <v>880</v>
      </c>
      <c r="EE167">
        <v>881</v>
      </c>
      <c r="EF167">
        <v>882</v>
      </c>
      <c r="EG167">
        <v>883</v>
      </c>
      <c r="EH167">
        <v>884</v>
      </c>
      <c r="EI167">
        <v>885</v>
      </c>
      <c r="EJ167">
        <v>886</v>
      </c>
      <c r="EK167">
        <v>887</v>
      </c>
      <c r="EL167">
        <v>888</v>
      </c>
      <c r="EM167">
        <v>889</v>
      </c>
      <c r="EN167">
        <v>890</v>
      </c>
      <c r="EO167">
        <v>891</v>
      </c>
      <c r="EP167">
        <v>892</v>
      </c>
      <c r="EQ167">
        <v>893</v>
      </c>
      <c r="ER167">
        <v>894</v>
      </c>
      <c r="ES167">
        <v>895</v>
      </c>
      <c r="ET167">
        <v>896</v>
      </c>
      <c r="EU167">
        <v>908</v>
      </c>
      <c r="EV167">
        <v>909</v>
      </c>
      <c r="EW167">
        <v>916</v>
      </c>
      <c r="EX167">
        <v>919</v>
      </c>
      <c r="EY167">
        <v>921</v>
      </c>
      <c r="EZ167">
        <v>925</v>
      </c>
      <c r="FA167">
        <v>926</v>
      </c>
      <c r="FB167">
        <v>928</v>
      </c>
      <c r="FC167">
        <v>929</v>
      </c>
      <c r="FD167">
        <v>931</v>
      </c>
      <c r="FE167">
        <v>933</v>
      </c>
      <c r="FF167">
        <v>935</v>
      </c>
      <c r="FG167">
        <v>936</v>
      </c>
      <c r="FH167">
        <v>937</v>
      </c>
      <c r="FI167">
        <v>938</v>
      </c>
    </row>
    <row r="168" spans="1:165" x14ac:dyDescent="0.45">
      <c r="A168">
        <v>2</v>
      </c>
      <c r="B168" t="s">
        <v>199</v>
      </c>
      <c r="C168">
        <v>22655</v>
      </c>
      <c r="D168">
        <v>3532</v>
      </c>
      <c r="E168">
        <v>4694</v>
      </c>
      <c r="F168">
        <v>875</v>
      </c>
      <c r="G168">
        <v>2090</v>
      </c>
      <c r="H168">
        <v>2089</v>
      </c>
      <c r="I168">
        <v>1263</v>
      </c>
      <c r="J168">
        <v>2747</v>
      </c>
      <c r="K168">
        <v>1756</v>
      </c>
      <c r="L168">
        <v>2225</v>
      </c>
      <c r="M168">
        <v>1384</v>
      </c>
      <c r="N168" t="s">
        <v>197</v>
      </c>
      <c r="O168">
        <v>392</v>
      </c>
      <c r="P168">
        <v>309</v>
      </c>
      <c r="Q168">
        <v>281</v>
      </c>
      <c r="R168">
        <v>223</v>
      </c>
      <c r="S168">
        <v>119</v>
      </c>
      <c r="T168">
        <v>90</v>
      </c>
      <c r="U168">
        <v>204</v>
      </c>
      <c r="V168">
        <v>159</v>
      </c>
      <c r="W168">
        <v>237</v>
      </c>
      <c r="X168">
        <v>604</v>
      </c>
      <c r="Y168">
        <v>323</v>
      </c>
      <c r="Z168">
        <v>325</v>
      </c>
      <c r="AA168">
        <v>301</v>
      </c>
      <c r="AB168">
        <v>355</v>
      </c>
      <c r="AC168">
        <v>175</v>
      </c>
      <c r="AD168">
        <v>325</v>
      </c>
      <c r="AE168">
        <v>243</v>
      </c>
      <c r="AF168">
        <v>390</v>
      </c>
      <c r="AG168">
        <v>420</v>
      </c>
      <c r="AH168">
        <v>461</v>
      </c>
      <c r="AI168">
        <v>309</v>
      </c>
      <c r="AJ168">
        <v>148</v>
      </c>
      <c r="AK168">
        <v>35</v>
      </c>
      <c r="AL168">
        <v>262</v>
      </c>
      <c r="AM168">
        <v>332</v>
      </c>
      <c r="AN168">
        <v>83</v>
      </c>
      <c r="AO168">
        <v>69</v>
      </c>
      <c r="AP168">
        <v>266</v>
      </c>
      <c r="AQ168">
        <v>492</v>
      </c>
      <c r="AR168">
        <v>10</v>
      </c>
      <c r="AS168">
        <v>163</v>
      </c>
      <c r="AT168">
        <v>121</v>
      </c>
      <c r="AU168">
        <v>943</v>
      </c>
      <c r="AV168">
        <v>263</v>
      </c>
      <c r="AW168">
        <v>33</v>
      </c>
      <c r="AX168">
        <v>290</v>
      </c>
      <c r="AY168">
        <v>96</v>
      </c>
      <c r="AZ168">
        <v>224</v>
      </c>
      <c r="BA168">
        <v>279</v>
      </c>
      <c r="BB168">
        <v>31</v>
      </c>
      <c r="BC168">
        <v>487</v>
      </c>
      <c r="BD168">
        <v>89</v>
      </c>
      <c r="BE168">
        <v>123</v>
      </c>
      <c r="BF168">
        <v>256</v>
      </c>
      <c r="BG168">
        <v>89</v>
      </c>
      <c r="BH168">
        <v>6</v>
      </c>
      <c r="BI168">
        <v>147</v>
      </c>
      <c r="BJ168">
        <v>25</v>
      </c>
      <c r="BK168">
        <v>31</v>
      </c>
      <c r="BL168">
        <v>25</v>
      </c>
      <c r="BM168">
        <v>7</v>
      </c>
      <c r="BN168">
        <v>24</v>
      </c>
      <c r="BO168">
        <v>67</v>
      </c>
      <c r="BP168">
        <v>30</v>
      </c>
      <c r="BQ168">
        <v>17</v>
      </c>
      <c r="BR168">
        <v>189</v>
      </c>
      <c r="BS168">
        <v>110</v>
      </c>
      <c r="BT168">
        <v>162</v>
      </c>
      <c r="BU168">
        <v>568</v>
      </c>
      <c r="BV168">
        <v>139</v>
      </c>
      <c r="BW168">
        <v>117</v>
      </c>
      <c r="BX168">
        <v>360</v>
      </c>
      <c r="BY168">
        <v>78</v>
      </c>
      <c r="BZ168">
        <v>105</v>
      </c>
      <c r="CA168">
        <v>189</v>
      </c>
      <c r="CB168">
        <v>79</v>
      </c>
      <c r="CC168">
        <v>26</v>
      </c>
      <c r="CD168">
        <v>39</v>
      </c>
      <c r="CE168" t="s">
        <v>197</v>
      </c>
      <c r="CF168">
        <v>40</v>
      </c>
      <c r="CG168">
        <v>126</v>
      </c>
      <c r="CH168">
        <v>28</v>
      </c>
      <c r="CI168">
        <v>95</v>
      </c>
      <c r="CJ168">
        <v>20</v>
      </c>
      <c r="CK168">
        <v>80</v>
      </c>
      <c r="CL168">
        <v>19</v>
      </c>
      <c r="CM168">
        <v>9</v>
      </c>
      <c r="CN168">
        <v>58</v>
      </c>
      <c r="CO168">
        <v>87</v>
      </c>
      <c r="CP168">
        <v>22</v>
      </c>
      <c r="CQ168">
        <v>9</v>
      </c>
      <c r="CR168">
        <v>144</v>
      </c>
      <c r="CS168">
        <v>29</v>
      </c>
      <c r="CT168">
        <v>32</v>
      </c>
      <c r="CU168">
        <v>113</v>
      </c>
      <c r="CV168">
        <v>59</v>
      </c>
      <c r="CW168">
        <v>188</v>
      </c>
      <c r="CX168">
        <v>187</v>
      </c>
      <c r="CY168">
        <v>151</v>
      </c>
      <c r="CZ168">
        <v>82</v>
      </c>
      <c r="DA168">
        <v>107</v>
      </c>
      <c r="DB168">
        <v>46</v>
      </c>
      <c r="DC168">
        <v>60</v>
      </c>
      <c r="DD168">
        <v>160</v>
      </c>
      <c r="DE168">
        <v>9</v>
      </c>
      <c r="DF168">
        <v>43</v>
      </c>
      <c r="DG168">
        <v>55</v>
      </c>
      <c r="DH168">
        <v>37</v>
      </c>
      <c r="DI168" t="s">
        <v>197</v>
      </c>
      <c r="DJ168">
        <v>18</v>
      </c>
      <c r="DK168">
        <v>188</v>
      </c>
      <c r="DL168">
        <v>43</v>
      </c>
      <c r="DM168">
        <v>3</v>
      </c>
      <c r="DN168">
        <v>211</v>
      </c>
      <c r="DO168">
        <v>16</v>
      </c>
      <c r="DP168">
        <v>106</v>
      </c>
      <c r="DQ168">
        <v>42</v>
      </c>
      <c r="DR168">
        <v>21</v>
      </c>
      <c r="DS168">
        <v>43</v>
      </c>
      <c r="DT168">
        <v>51</v>
      </c>
      <c r="DU168">
        <v>37</v>
      </c>
      <c r="DV168">
        <v>149</v>
      </c>
      <c r="DW168">
        <v>26</v>
      </c>
      <c r="DX168">
        <v>102</v>
      </c>
      <c r="DY168">
        <v>109</v>
      </c>
      <c r="DZ168">
        <v>72</v>
      </c>
      <c r="EA168">
        <v>36</v>
      </c>
      <c r="EB168">
        <v>146</v>
      </c>
      <c r="EC168">
        <v>166</v>
      </c>
      <c r="ED168">
        <v>58</v>
      </c>
      <c r="EE168">
        <v>368</v>
      </c>
      <c r="EF168">
        <v>95</v>
      </c>
      <c r="EG168">
        <v>29</v>
      </c>
      <c r="EH168">
        <v>26</v>
      </c>
      <c r="EI168">
        <v>148</v>
      </c>
      <c r="EJ168">
        <v>678</v>
      </c>
      <c r="EK168">
        <v>138</v>
      </c>
      <c r="EL168">
        <v>199</v>
      </c>
      <c r="EM168">
        <v>43</v>
      </c>
      <c r="EN168">
        <v>8</v>
      </c>
      <c r="EO168">
        <v>238</v>
      </c>
      <c r="EP168">
        <v>119</v>
      </c>
      <c r="EQ168">
        <v>33</v>
      </c>
      <c r="ER168">
        <v>60</v>
      </c>
      <c r="ES168">
        <v>79</v>
      </c>
      <c r="ET168">
        <v>90</v>
      </c>
      <c r="EU168">
        <v>137</v>
      </c>
      <c r="EV168">
        <v>126</v>
      </c>
      <c r="EW168">
        <v>165</v>
      </c>
      <c r="EX168">
        <v>483</v>
      </c>
      <c r="EY168">
        <v>58</v>
      </c>
      <c r="EZ168">
        <v>204</v>
      </c>
      <c r="FA168">
        <v>165</v>
      </c>
      <c r="FB168">
        <v>235</v>
      </c>
      <c r="FC168">
        <v>140</v>
      </c>
      <c r="FD168">
        <v>190</v>
      </c>
      <c r="FE168">
        <v>62</v>
      </c>
      <c r="FF168">
        <v>201</v>
      </c>
      <c r="FG168">
        <v>181</v>
      </c>
      <c r="FH168">
        <v>125</v>
      </c>
      <c r="FI168">
        <v>125</v>
      </c>
    </row>
    <row r="169" spans="1:165" x14ac:dyDescent="0.45">
      <c r="A169">
        <v>3</v>
      </c>
      <c r="B169" t="s">
        <v>202</v>
      </c>
      <c r="C169">
        <v>86</v>
      </c>
      <c r="D169">
        <v>87</v>
      </c>
      <c r="E169">
        <v>88</v>
      </c>
      <c r="F169">
        <v>86</v>
      </c>
      <c r="G169">
        <v>85</v>
      </c>
      <c r="H169">
        <v>85</v>
      </c>
      <c r="I169">
        <v>87</v>
      </c>
      <c r="J169">
        <v>84</v>
      </c>
      <c r="K169">
        <v>87</v>
      </c>
      <c r="L169">
        <v>86</v>
      </c>
      <c r="M169">
        <v>86</v>
      </c>
      <c r="N169" t="s">
        <v>197</v>
      </c>
      <c r="O169">
        <v>86</v>
      </c>
      <c r="P169">
        <v>90</v>
      </c>
      <c r="Q169">
        <v>87</v>
      </c>
      <c r="R169">
        <v>90</v>
      </c>
      <c r="S169">
        <v>86</v>
      </c>
      <c r="T169">
        <v>92</v>
      </c>
      <c r="U169">
        <v>87</v>
      </c>
      <c r="V169">
        <v>88</v>
      </c>
      <c r="W169">
        <v>84</v>
      </c>
      <c r="X169">
        <v>88</v>
      </c>
      <c r="Y169">
        <v>88</v>
      </c>
      <c r="Z169">
        <v>87</v>
      </c>
      <c r="AA169">
        <v>92</v>
      </c>
      <c r="AB169">
        <v>87</v>
      </c>
      <c r="AC169">
        <v>91</v>
      </c>
      <c r="AD169">
        <v>84</v>
      </c>
      <c r="AE169">
        <v>90</v>
      </c>
      <c r="AF169">
        <v>88</v>
      </c>
      <c r="AG169">
        <v>85</v>
      </c>
      <c r="AH169">
        <v>88</v>
      </c>
      <c r="AI169">
        <v>85</v>
      </c>
      <c r="AJ169">
        <v>82</v>
      </c>
      <c r="AK169">
        <v>86</v>
      </c>
      <c r="AL169">
        <v>86</v>
      </c>
      <c r="AM169">
        <v>88</v>
      </c>
      <c r="AN169">
        <v>87</v>
      </c>
      <c r="AO169">
        <v>94</v>
      </c>
      <c r="AP169">
        <v>89</v>
      </c>
      <c r="AQ169">
        <v>87</v>
      </c>
      <c r="AR169" t="s">
        <v>47</v>
      </c>
      <c r="AS169">
        <v>93</v>
      </c>
      <c r="AT169">
        <v>88</v>
      </c>
      <c r="AU169">
        <v>85</v>
      </c>
      <c r="AV169">
        <v>87</v>
      </c>
      <c r="AW169">
        <v>91</v>
      </c>
      <c r="AX169">
        <v>83</v>
      </c>
      <c r="AY169">
        <v>85</v>
      </c>
      <c r="AZ169">
        <v>82</v>
      </c>
      <c r="BA169">
        <v>82</v>
      </c>
      <c r="BB169">
        <v>90</v>
      </c>
      <c r="BC169">
        <v>87</v>
      </c>
      <c r="BD169">
        <v>84</v>
      </c>
      <c r="BE169">
        <v>88</v>
      </c>
      <c r="BF169">
        <v>91</v>
      </c>
      <c r="BG169">
        <v>80</v>
      </c>
      <c r="BH169" t="s">
        <v>47</v>
      </c>
      <c r="BI169">
        <v>79</v>
      </c>
      <c r="BJ169">
        <v>92</v>
      </c>
      <c r="BK169">
        <v>65</v>
      </c>
      <c r="BL169">
        <v>72</v>
      </c>
      <c r="BM169" t="s">
        <v>47</v>
      </c>
      <c r="BN169">
        <v>79</v>
      </c>
      <c r="BO169">
        <v>84</v>
      </c>
      <c r="BP169">
        <v>100</v>
      </c>
      <c r="BQ169">
        <v>88</v>
      </c>
      <c r="BR169">
        <v>89</v>
      </c>
      <c r="BS169">
        <v>86</v>
      </c>
      <c r="BT169">
        <v>88</v>
      </c>
      <c r="BU169">
        <v>84</v>
      </c>
      <c r="BV169">
        <v>90</v>
      </c>
      <c r="BW169">
        <v>85</v>
      </c>
      <c r="BX169">
        <v>84</v>
      </c>
      <c r="BY169">
        <v>85</v>
      </c>
      <c r="BZ169">
        <v>86</v>
      </c>
      <c r="CA169">
        <v>86</v>
      </c>
      <c r="CB169">
        <v>85</v>
      </c>
      <c r="CC169">
        <v>92</v>
      </c>
      <c r="CD169">
        <v>82</v>
      </c>
      <c r="CE169" t="s">
        <v>197</v>
      </c>
      <c r="CF169">
        <v>83</v>
      </c>
      <c r="CG169">
        <v>86</v>
      </c>
      <c r="CH169">
        <v>93</v>
      </c>
      <c r="CI169">
        <v>88</v>
      </c>
      <c r="CJ169">
        <v>85</v>
      </c>
      <c r="CK169">
        <v>95</v>
      </c>
      <c r="CL169">
        <v>89</v>
      </c>
      <c r="CM169" t="s">
        <v>47</v>
      </c>
      <c r="CN169">
        <v>78</v>
      </c>
      <c r="CO169">
        <v>83</v>
      </c>
      <c r="CP169">
        <v>82</v>
      </c>
      <c r="CQ169" t="s">
        <v>47</v>
      </c>
      <c r="CR169">
        <v>86</v>
      </c>
      <c r="CS169">
        <v>86</v>
      </c>
      <c r="CT169">
        <v>94</v>
      </c>
      <c r="CU169">
        <v>88</v>
      </c>
      <c r="CV169">
        <v>86</v>
      </c>
      <c r="CW169">
        <v>85</v>
      </c>
      <c r="CX169">
        <v>85</v>
      </c>
      <c r="CY169">
        <v>83</v>
      </c>
      <c r="CZ169">
        <v>88</v>
      </c>
      <c r="DA169">
        <v>90</v>
      </c>
      <c r="DB169">
        <v>91</v>
      </c>
      <c r="DC169">
        <v>77</v>
      </c>
      <c r="DD169">
        <v>87</v>
      </c>
      <c r="DE169" t="s">
        <v>47</v>
      </c>
      <c r="DF169">
        <v>95</v>
      </c>
      <c r="DG169">
        <v>75</v>
      </c>
      <c r="DH169">
        <v>95</v>
      </c>
      <c r="DI169" t="s">
        <v>197</v>
      </c>
      <c r="DJ169">
        <v>72</v>
      </c>
      <c r="DK169">
        <v>90</v>
      </c>
      <c r="DL169">
        <v>88</v>
      </c>
      <c r="DM169" t="s">
        <v>47</v>
      </c>
      <c r="DN169">
        <v>82</v>
      </c>
      <c r="DO169">
        <v>88</v>
      </c>
      <c r="DP169">
        <v>92</v>
      </c>
      <c r="DQ169">
        <v>71</v>
      </c>
      <c r="DR169">
        <v>95</v>
      </c>
      <c r="DS169">
        <v>79</v>
      </c>
      <c r="DT169">
        <v>86</v>
      </c>
      <c r="DU169">
        <v>89</v>
      </c>
      <c r="DV169">
        <v>87</v>
      </c>
      <c r="DW169">
        <v>85</v>
      </c>
      <c r="DX169">
        <v>89</v>
      </c>
      <c r="DY169">
        <v>89</v>
      </c>
      <c r="DZ169">
        <v>83</v>
      </c>
      <c r="EA169">
        <v>86</v>
      </c>
      <c r="EB169">
        <v>89</v>
      </c>
      <c r="EC169">
        <v>84</v>
      </c>
      <c r="ED169">
        <v>93</v>
      </c>
      <c r="EE169">
        <v>85</v>
      </c>
      <c r="EF169">
        <v>86</v>
      </c>
      <c r="EG169">
        <v>83</v>
      </c>
      <c r="EH169">
        <v>73</v>
      </c>
      <c r="EI169">
        <v>82</v>
      </c>
      <c r="EJ169">
        <v>86</v>
      </c>
      <c r="EK169">
        <v>81</v>
      </c>
      <c r="EL169">
        <v>82</v>
      </c>
      <c r="EM169">
        <v>81</v>
      </c>
      <c r="EN169" t="s">
        <v>47</v>
      </c>
      <c r="EO169">
        <v>87</v>
      </c>
      <c r="EP169">
        <v>86</v>
      </c>
      <c r="EQ169">
        <v>82</v>
      </c>
      <c r="ER169">
        <v>93</v>
      </c>
      <c r="ES169">
        <v>91</v>
      </c>
      <c r="ET169">
        <v>84</v>
      </c>
      <c r="EU169">
        <v>82</v>
      </c>
      <c r="EV169">
        <v>83</v>
      </c>
      <c r="EW169">
        <v>88</v>
      </c>
      <c r="EX169">
        <v>90</v>
      </c>
      <c r="EY169">
        <v>81</v>
      </c>
      <c r="EZ169">
        <v>85</v>
      </c>
      <c r="FA169">
        <v>85</v>
      </c>
      <c r="FB169">
        <v>88</v>
      </c>
      <c r="FC169">
        <v>81</v>
      </c>
      <c r="FD169">
        <v>87</v>
      </c>
      <c r="FE169">
        <v>81</v>
      </c>
      <c r="FF169">
        <v>84</v>
      </c>
      <c r="FG169">
        <v>88</v>
      </c>
      <c r="FH169">
        <v>87</v>
      </c>
      <c r="FI169">
        <v>94</v>
      </c>
    </row>
    <row r="170" spans="1:165" x14ac:dyDescent="0.45">
      <c r="A170">
        <v>4</v>
      </c>
      <c r="B170" t="s">
        <v>205</v>
      </c>
      <c r="C170">
        <v>6</v>
      </c>
      <c r="D170">
        <v>4</v>
      </c>
      <c r="E170">
        <v>3</v>
      </c>
      <c r="F170">
        <v>12</v>
      </c>
      <c r="G170">
        <v>8</v>
      </c>
      <c r="H170">
        <v>6</v>
      </c>
      <c r="I170">
        <v>8</v>
      </c>
      <c r="J170">
        <v>6</v>
      </c>
      <c r="K170">
        <v>5</v>
      </c>
      <c r="L170">
        <v>5</v>
      </c>
      <c r="M170">
        <v>6</v>
      </c>
      <c r="N170" t="s">
        <v>197</v>
      </c>
      <c r="O170">
        <v>4</v>
      </c>
      <c r="P170">
        <v>6</v>
      </c>
      <c r="Q170">
        <v>2</v>
      </c>
      <c r="R170">
        <v>1</v>
      </c>
      <c r="S170">
        <v>3</v>
      </c>
      <c r="T170" t="s">
        <v>47</v>
      </c>
      <c r="U170">
        <v>7</v>
      </c>
      <c r="V170">
        <v>6</v>
      </c>
      <c r="W170">
        <v>4</v>
      </c>
      <c r="X170">
        <v>8</v>
      </c>
      <c r="Y170">
        <v>2</v>
      </c>
      <c r="Z170">
        <v>3</v>
      </c>
      <c r="AA170">
        <v>3</v>
      </c>
      <c r="AB170">
        <v>1</v>
      </c>
      <c r="AC170">
        <v>7</v>
      </c>
      <c r="AD170">
        <v>3</v>
      </c>
      <c r="AE170">
        <v>6</v>
      </c>
      <c r="AF170">
        <v>4</v>
      </c>
      <c r="AG170">
        <v>4</v>
      </c>
      <c r="AH170">
        <v>2</v>
      </c>
      <c r="AI170">
        <v>4</v>
      </c>
      <c r="AJ170" t="s">
        <v>47</v>
      </c>
      <c r="AK170" t="s">
        <v>47</v>
      </c>
      <c r="AL170">
        <v>4</v>
      </c>
      <c r="AM170">
        <v>3</v>
      </c>
      <c r="AN170" t="s">
        <v>47</v>
      </c>
      <c r="AO170" t="s">
        <v>47</v>
      </c>
      <c r="AP170">
        <v>2</v>
      </c>
      <c r="AQ170">
        <v>4</v>
      </c>
      <c r="AR170" t="s">
        <v>47</v>
      </c>
      <c r="AS170">
        <v>2</v>
      </c>
      <c r="AT170">
        <v>3</v>
      </c>
      <c r="AU170">
        <v>6</v>
      </c>
      <c r="AV170">
        <v>3</v>
      </c>
      <c r="AW170" t="s">
        <v>47</v>
      </c>
      <c r="AX170">
        <v>6</v>
      </c>
      <c r="AY170">
        <v>10</v>
      </c>
      <c r="AZ170">
        <v>5</v>
      </c>
      <c r="BA170">
        <v>8</v>
      </c>
      <c r="BB170" t="s">
        <v>47</v>
      </c>
      <c r="BC170">
        <v>8</v>
      </c>
      <c r="BD170">
        <v>12</v>
      </c>
      <c r="BE170">
        <v>9</v>
      </c>
      <c r="BF170">
        <v>11</v>
      </c>
      <c r="BG170">
        <v>7</v>
      </c>
      <c r="BH170" t="s">
        <v>47</v>
      </c>
      <c r="BI170">
        <v>7</v>
      </c>
      <c r="BJ170" t="s">
        <v>47</v>
      </c>
      <c r="BK170">
        <v>10</v>
      </c>
      <c r="BL170" t="s">
        <v>47</v>
      </c>
      <c r="BM170" t="s">
        <v>47</v>
      </c>
      <c r="BN170" t="s">
        <v>47</v>
      </c>
      <c r="BO170">
        <v>6</v>
      </c>
      <c r="BP170">
        <v>0</v>
      </c>
      <c r="BQ170" t="s">
        <v>47</v>
      </c>
      <c r="BR170">
        <v>6</v>
      </c>
      <c r="BS170">
        <v>5</v>
      </c>
      <c r="BT170">
        <v>5</v>
      </c>
      <c r="BU170">
        <v>3</v>
      </c>
      <c r="BV170">
        <v>6</v>
      </c>
      <c r="BW170">
        <v>7</v>
      </c>
      <c r="BX170">
        <v>7</v>
      </c>
      <c r="BY170">
        <v>13</v>
      </c>
      <c r="BZ170">
        <v>10</v>
      </c>
      <c r="CA170">
        <v>12</v>
      </c>
      <c r="CB170">
        <v>13</v>
      </c>
      <c r="CC170">
        <v>12</v>
      </c>
      <c r="CD170">
        <v>8</v>
      </c>
      <c r="CE170" t="s">
        <v>197</v>
      </c>
      <c r="CF170" t="s">
        <v>47</v>
      </c>
      <c r="CG170">
        <v>5</v>
      </c>
      <c r="CH170" t="s">
        <v>47</v>
      </c>
      <c r="CI170">
        <v>9</v>
      </c>
      <c r="CJ170">
        <v>20</v>
      </c>
      <c r="CK170">
        <v>6</v>
      </c>
      <c r="CL170" t="s">
        <v>47</v>
      </c>
      <c r="CM170" t="s">
        <v>47</v>
      </c>
      <c r="CN170">
        <v>16</v>
      </c>
      <c r="CO170">
        <v>6</v>
      </c>
      <c r="CP170" t="s">
        <v>47</v>
      </c>
      <c r="CQ170" t="s">
        <v>47</v>
      </c>
      <c r="CR170">
        <v>6</v>
      </c>
      <c r="CS170" t="s">
        <v>47</v>
      </c>
      <c r="CT170" t="s">
        <v>47</v>
      </c>
      <c r="CU170">
        <v>4</v>
      </c>
      <c r="CV170">
        <v>8</v>
      </c>
      <c r="CW170">
        <v>2</v>
      </c>
      <c r="CX170">
        <v>4</v>
      </c>
      <c r="CY170">
        <v>12</v>
      </c>
      <c r="CZ170">
        <v>10</v>
      </c>
      <c r="DA170">
        <v>3</v>
      </c>
      <c r="DB170" t="s">
        <v>47</v>
      </c>
      <c r="DC170">
        <v>10</v>
      </c>
      <c r="DD170">
        <v>16</v>
      </c>
      <c r="DE170" t="s">
        <v>47</v>
      </c>
      <c r="DF170" t="s">
        <v>47</v>
      </c>
      <c r="DG170">
        <v>9</v>
      </c>
      <c r="DH170" t="s">
        <v>47</v>
      </c>
      <c r="DI170" t="s">
        <v>197</v>
      </c>
      <c r="DJ170" t="s">
        <v>47</v>
      </c>
      <c r="DK170">
        <v>6</v>
      </c>
      <c r="DL170">
        <v>7</v>
      </c>
      <c r="DM170" t="s">
        <v>47</v>
      </c>
      <c r="DN170">
        <v>6</v>
      </c>
      <c r="DO170" t="s">
        <v>47</v>
      </c>
      <c r="DP170">
        <v>5</v>
      </c>
      <c r="DQ170" t="s">
        <v>47</v>
      </c>
      <c r="DR170" t="s">
        <v>47</v>
      </c>
      <c r="DS170">
        <v>7</v>
      </c>
      <c r="DT170" t="s">
        <v>47</v>
      </c>
      <c r="DU170">
        <v>0</v>
      </c>
      <c r="DV170">
        <v>4</v>
      </c>
      <c r="DW170" t="s">
        <v>47</v>
      </c>
      <c r="DX170">
        <v>9</v>
      </c>
      <c r="DY170">
        <v>7</v>
      </c>
      <c r="DZ170">
        <v>6</v>
      </c>
      <c r="EA170" t="s">
        <v>47</v>
      </c>
      <c r="EB170">
        <v>5</v>
      </c>
      <c r="EC170">
        <v>15</v>
      </c>
      <c r="ED170">
        <v>5</v>
      </c>
      <c r="EE170">
        <v>7</v>
      </c>
      <c r="EF170">
        <v>6</v>
      </c>
      <c r="EG170" t="s">
        <v>47</v>
      </c>
      <c r="EH170">
        <v>12</v>
      </c>
      <c r="EI170">
        <v>6</v>
      </c>
      <c r="EJ170">
        <v>7</v>
      </c>
      <c r="EK170">
        <v>8</v>
      </c>
      <c r="EL170">
        <v>5</v>
      </c>
      <c r="EM170" t="s">
        <v>47</v>
      </c>
      <c r="EN170" t="s">
        <v>47</v>
      </c>
      <c r="EO170">
        <v>9</v>
      </c>
      <c r="EP170">
        <v>5</v>
      </c>
      <c r="EQ170" t="s">
        <v>47</v>
      </c>
      <c r="ER170">
        <v>12</v>
      </c>
      <c r="ES170">
        <v>14</v>
      </c>
      <c r="ET170">
        <v>9</v>
      </c>
      <c r="EU170">
        <v>6</v>
      </c>
      <c r="EV170">
        <v>6</v>
      </c>
      <c r="EW170" t="s">
        <v>47</v>
      </c>
      <c r="EX170">
        <v>3</v>
      </c>
      <c r="EY170" t="s">
        <v>47</v>
      </c>
      <c r="EZ170">
        <v>8</v>
      </c>
      <c r="FA170">
        <v>3</v>
      </c>
      <c r="FB170">
        <v>9</v>
      </c>
      <c r="FC170">
        <v>11</v>
      </c>
      <c r="FD170">
        <v>3</v>
      </c>
      <c r="FE170">
        <v>8</v>
      </c>
      <c r="FF170">
        <v>7</v>
      </c>
      <c r="FG170">
        <v>6</v>
      </c>
      <c r="FH170">
        <v>6</v>
      </c>
      <c r="FI170">
        <v>6</v>
      </c>
    </row>
    <row r="171" spans="1:165" x14ac:dyDescent="0.45">
      <c r="A171">
        <v>5</v>
      </c>
      <c r="B171" t="s">
        <v>208</v>
      </c>
      <c r="C171">
        <v>71</v>
      </c>
      <c r="D171">
        <v>77</v>
      </c>
      <c r="E171">
        <v>77</v>
      </c>
      <c r="F171">
        <v>71</v>
      </c>
      <c r="G171">
        <v>69</v>
      </c>
      <c r="H171">
        <v>72</v>
      </c>
      <c r="I171">
        <v>68</v>
      </c>
      <c r="J171">
        <v>70</v>
      </c>
      <c r="K171">
        <v>64</v>
      </c>
      <c r="L171">
        <v>63</v>
      </c>
      <c r="M171">
        <v>61</v>
      </c>
      <c r="N171" t="s">
        <v>197</v>
      </c>
      <c r="O171">
        <v>73</v>
      </c>
      <c r="P171">
        <v>78</v>
      </c>
      <c r="Q171">
        <v>78</v>
      </c>
      <c r="R171">
        <v>83</v>
      </c>
      <c r="S171">
        <v>74</v>
      </c>
      <c r="T171">
        <v>86</v>
      </c>
      <c r="U171">
        <v>75</v>
      </c>
      <c r="V171">
        <v>72</v>
      </c>
      <c r="W171">
        <v>72</v>
      </c>
      <c r="X171">
        <v>80</v>
      </c>
      <c r="Y171">
        <v>75</v>
      </c>
      <c r="Z171">
        <v>78</v>
      </c>
      <c r="AA171">
        <v>81</v>
      </c>
      <c r="AB171">
        <v>83</v>
      </c>
      <c r="AC171">
        <v>79</v>
      </c>
      <c r="AD171">
        <v>75</v>
      </c>
      <c r="AE171">
        <v>67</v>
      </c>
      <c r="AF171">
        <v>75</v>
      </c>
      <c r="AG171">
        <v>75</v>
      </c>
      <c r="AH171">
        <v>79</v>
      </c>
      <c r="AI171">
        <v>78</v>
      </c>
      <c r="AJ171">
        <v>74</v>
      </c>
      <c r="AK171">
        <v>66</v>
      </c>
      <c r="AL171">
        <v>68</v>
      </c>
      <c r="AM171">
        <v>76</v>
      </c>
      <c r="AN171">
        <v>72</v>
      </c>
      <c r="AO171">
        <v>84</v>
      </c>
      <c r="AP171">
        <v>83</v>
      </c>
      <c r="AQ171">
        <v>81</v>
      </c>
      <c r="AR171" t="s">
        <v>47</v>
      </c>
      <c r="AS171">
        <v>76</v>
      </c>
      <c r="AT171">
        <v>82</v>
      </c>
      <c r="AU171">
        <v>73</v>
      </c>
      <c r="AV171">
        <v>77</v>
      </c>
      <c r="AW171">
        <v>79</v>
      </c>
      <c r="AX171">
        <v>71</v>
      </c>
      <c r="AY171">
        <v>63</v>
      </c>
      <c r="AZ171">
        <v>74</v>
      </c>
      <c r="BA171">
        <v>73</v>
      </c>
      <c r="BB171">
        <v>71</v>
      </c>
      <c r="BC171">
        <v>73</v>
      </c>
      <c r="BD171">
        <v>67</v>
      </c>
      <c r="BE171">
        <v>70</v>
      </c>
      <c r="BF171">
        <v>72</v>
      </c>
      <c r="BG171">
        <v>57</v>
      </c>
      <c r="BH171" t="s">
        <v>47</v>
      </c>
      <c r="BI171">
        <v>63</v>
      </c>
      <c r="BJ171">
        <v>80</v>
      </c>
      <c r="BK171">
        <v>52</v>
      </c>
      <c r="BL171">
        <v>48</v>
      </c>
      <c r="BM171" t="s">
        <v>47</v>
      </c>
      <c r="BN171">
        <v>63</v>
      </c>
      <c r="BO171">
        <v>69</v>
      </c>
      <c r="BP171">
        <v>90</v>
      </c>
      <c r="BQ171">
        <v>71</v>
      </c>
      <c r="BR171">
        <v>76</v>
      </c>
      <c r="BS171">
        <v>72</v>
      </c>
      <c r="BT171">
        <v>78</v>
      </c>
      <c r="BU171">
        <v>77</v>
      </c>
      <c r="BV171">
        <v>76</v>
      </c>
      <c r="BW171">
        <v>78</v>
      </c>
      <c r="BX171">
        <v>67</v>
      </c>
      <c r="BY171">
        <v>55</v>
      </c>
      <c r="BZ171">
        <v>70</v>
      </c>
      <c r="CA171">
        <v>73</v>
      </c>
      <c r="CB171">
        <v>77</v>
      </c>
      <c r="CC171">
        <v>77</v>
      </c>
      <c r="CD171">
        <v>74</v>
      </c>
      <c r="CE171" t="s">
        <v>197</v>
      </c>
      <c r="CF171">
        <v>43</v>
      </c>
      <c r="CG171">
        <v>56</v>
      </c>
      <c r="CH171">
        <v>68</v>
      </c>
      <c r="CI171">
        <v>66</v>
      </c>
      <c r="CJ171">
        <v>70</v>
      </c>
      <c r="CK171">
        <v>80</v>
      </c>
      <c r="CL171">
        <v>53</v>
      </c>
      <c r="CM171" t="s">
        <v>47</v>
      </c>
      <c r="CN171">
        <v>64</v>
      </c>
      <c r="CO171">
        <v>74</v>
      </c>
      <c r="CP171">
        <v>64</v>
      </c>
      <c r="CQ171" t="s">
        <v>47</v>
      </c>
      <c r="CR171">
        <v>60</v>
      </c>
      <c r="CS171">
        <v>66</v>
      </c>
      <c r="CT171">
        <v>78</v>
      </c>
      <c r="CU171">
        <v>77</v>
      </c>
      <c r="CV171">
        <v>58</v>
      </c>
      <c r="CW171">
        <v>61</v>
      </c>
      <c r="CX171">
        <v>65</v>
      </c>
      <c r="CY171">
        <v>62</v>
      </c>
      <c r="CZ171">
        <v>71</v>
      </c>
      <c r="DA171">
        <v>68</v>
      </c>
      <c r="DB171">
        <v>67</v>
      </c>
      <c r="DC171">
        <v>53</v>
      </c>
      <c r="DD171">
        <v>68</v>
      </c>
      <c r="DE171" t="s">
        <v>47</v>
      </c>
      <c r="DF171">
        <v>53</v>
      </c>
      <c r="DG171">
        <v>58</v>
      </c>
      <c r="DH171">
        <v>51</v>
      </c>
      <c r="DI171" t="s">
        <v>197</v>
      </c>
      <c r="DJ171">
        <v>56</v>
      </c>
      <c r="DK171">
        <v>75</v>
      </c>
      <c r="DL171">
        <v>77</v>
      </c>
      <c r="DM171" t="s">
        <v>47</v>
      </c>
      <c r="DN171">
        <v>59</v>
      </c>
      <c r="DO171" t="s">
        <v>47</v>
      </c>
      <c r="DP171">
        <v>68</v>
      </c>
      <c r="DQ171">
        <v>45</v>
      </c>
      <c r="DR171">
        <v>57</v>
      </c>
      <c r="DS171">
        <v>63</v>
      </c>
      <c r="DT171">
        <v>53</v>
      </c>
      <c r="DU171">
        <v>59</v>
      </c>
      <c r="DV171">
        <v>71</v>
      </c>
      <c r="DW171">
        <v>62</v>
      </c>
      <c r="DX171">
        <v>58</v>
      </c>
      <c r="DY171">
        <v>72</v>
      </c>
      <c r="DZ171">
        <v>67</v>
      </c>
      <c r="EA171">
        <v>69</v>
      </c>
      <c r="EB171">
        <v>58</v>
      </c>
      <c r="EC171">
        <v>64</v>
      </c>
      <c r="ED171">
        <v>81</v>
      </c>
      <c r="EE171">
        <v>59</v>
      </c>
      <c r="EF171">
        <v>71</v>
      </c>
      <c r="EG171">
        <v>48</v>
      </c>
      <c r="EH171">
        <v>42</v>
      </c>
      <c r="EI171">
        <v>63</v>
      </c>
      <c r="EJ171">
        <v>63</v>
      </c>
      <c r="EK171">
        <v>58</v>
      </c>
      <c r="EL171">
        <v>65</v>
      </c>
      <c r="EM171">
        <v>72</v>
      </c>
      <c r="EN171" t="s">
        <v>47</v>
      </c>
      <c r="EO171">
        <v>67</v>
      </c>
      <c r="EP171">
        <v>70</v>
      </c>
      <c r="EQ171">
        <v>64</v>
      </c>
      <c r="ER171">
        <v>65</v>
      </c>
      <c r="ES171">
        <v>77</v>
      </c>
      <c r="ET171">
        <v>63</v>
      </c>
      <c r="EU171">
        <v>55</v>
      </c>
      <c r="EV171">
        <v>67</v>
      </c>
      <c r="EW171">
        <v>65</v>
      </c>
      <c r="EX171">
        <v>70</v>
      </c>
      <c r="EY171">
        <v>66</v>
      </c>
      <c r="EZ171">
        <v>67</v>
      </c>
      <c r="FA171">
        <v>61</v>
      </c>
      <c r="FB171">
        <v>67</v>
      </c>
      <c r="FC171">
        <v>65</v>
      </c>
      <c r="FD171">
        <v>60</v>
      </c>
      <c r="FE171">
        <v>47</v>
      </c>
      <c r="FF171">
        <v>55</v>
      </c>
      <c r="FG171">
        <v>71</v>
      </c>
      <c r="FH171">
        <v>65</v>
      </c>
      <c r="FI171">
        <v>64</v>
      </c>
    </row>
    <row r="172" spans="1:165" x14ac:dyDescent="0.45">
      <c r="A172">
        <v>6</v>
      </c>
      <c r="B172" t="s">
        <v>211</v>
      </c>
      <c r="C172">
        <v>11</v>
      </c>
      <c r="D172">
        <v>8</v>
      </c>
      <c r="E172">
        <v>8</v>
      </c>
      <c r="F172">
        <v>17</v>
      </c>
      <c r="G172">
        <v>14</v>
      </c>
      <c r="H172">
        <v>12</v>
      </c>
      <c r="I172">
        <v>14</v>
      </c>
      <c r="J172">
        <v>11</v>
      </c>
      <c r="K172">
        <v>10</v>
      </c>
      <c r="L172">
        <v>12</v>
      </c>
      <c r="M172">
        <v>14</v>
      </c>
      <c r="N172" t="s">
        <v>197</v>
      </c>
      <c r="O172">
        <v>10</v>
      </c>
      <c r="P172">
        <v>13</v>
      </c>
      <c r="Q172" t="s">
        <v>47</v>
      </c>
      <c r="R172">
        <v>5</v>
      </c>
      <c r="S172">
        <v>5</v>
      </c>
      <c r="T172" t="s">
        <v>47</v>
      </c>
      <c r="U172">
        <v>10</v>
      </c>
      <c r="V172">
        <v>13</v>
      </c>
      <c r="W172">
        <v>11</v>
      </c>
      <c r="X172">
        <v>6</v>
      </c>
      <c r="Y172">
        <v>7</v>
      </c>
      <c r="Z172">
        <v>6</v>
      </c>
      <c r="AA172">
        <v>7</v>
      </c>
      <c r="AB172">
        <v>7</v>
      </c>
      <c r="AC172">
        <v>12</v>
      </c>
      <c r="AD172">
        <v>6</v>
      </c>
      <c r="AE172">
        <v>14</v>
      </c>
      <c r="AF172">
        <v>10</v>
      </c>
      <c r="AG172">
        <v>5</v>
      </c>
      <c r="AH172">
        <v>9</v>
      </c>
      <c r="AI172">
        <v>11</v>
      </c>
      <c r="AJ172" t="s">
        <v>47</v>
      </c>
      <c r="AK172" t="s">
        <v>47</v>
      </c>
      <c r="AL172">
        <v>6</v>
      </c>
      <c r="AM172">
        <v>5</v>
      </c>
      <c r="AN172">
        <v>8</v>
      </c>
      <c r="AO172">
        <v>14</v>
      </c>
      <c r="AP172">
        <v>5</v>
      </c>
      <c r="AQ172">
        <v>5</v>
      </c>
      <c r="AR172" t="s">
        <v>47</v>
      </c>
      <c r="AS172">
        <v>6</v>
      </c>
      <c r="AT172">
        <v>6</v>
      </c>
      <c r="AU172">
        <v>9</v>
      </c>
      <c r="AV172">
        <v>10</v>
      </c>
      <c r="AW172" t="s">
        <v>47</v>
      </c>
      <c r="AX172">
        <v>11</v>
      </c>
      <c r="AY172">
        <v>21</v>
      </c>
      <c r="AZ172">
        <v>8</v>
      </c>
      <c r="BA172">
        <v>16</v>
      </c>
      <c r="BB172" t="s">
        <v>47</v>
      </c>
      <c r="BC172">
        <v>18</v>
      </c>
      <c r="BD172">
        <v>16</v>
      </c>
      <c r="BE172">
        <v>15</v>
      </c>
      <c r="BF172">
        <v>15</v>
      </c>
      <c r="BG172">
        <v>7</v>
      </c>
      <c r="BH172" t="s">
        <v>47</v>
      </c>
      <c r="BI172">
        <v>4</v>
      </c>
      <c r="BJ172" t="s">
        <v>47</v>
      </c>
      <c r="BK172" t="s">
        <v>47</v>
      </c>
      <c r="BL172" t="s">
        <v>47</v>
      </c>
      <c r="BM172" t="s">
        <v>47</v>
      </c>
      <c r="BN172">
        <v>13</v>
      </c>
      <c r="BO172">
        <v>6</v>
      </c>
      <c r="BP172">
        <v>13</v>
      </c>
      <c r="BQ172" t="s">
        <v>47</v>
      </c>
      <c r="BR172">
        <v>16</v>
      </c>
      <c r="BS172">
        <v>6</v>
      </c>
      <c r="BT172">
        <v>12</v>
      </c>
      <c r="BU172">
        <v>11</v>
      </c>
      <c r="BV172">
        <v>13</v>
      </c>
      <c r="BW172">
        <v>5</v>
      </c>
      <c r="BX172">
        <v>11</v>
      </c>
      <c r="BY172">
        <v>17</v>
      </c>
      <c r="BZ172" t="s">
        <v>47</v>
      </c>
      <c r="CA172">
        <v>20</v>
      </c>
      <c r="CB172" t="s">
        <v>47</v>
      </c>
      <c r="CC172" t="s">
        <v>47</v>
      </c>
      <c r="CD172">
        <v>10</v>
      </c>
      <c r="CE172" t="s">
        <v>197</v>
      </c>
      <c r="CF172">
        <v>18</v>
      </c>
      <c r="CG172">
        <v>11</v>
      </c>
      <c r="CH172">
        <v>32</v>
      </c>
      <c r="CI172">
        <v>31</v>
      </c>
      <c r="CJ172">
        <v>25</v>
      </c>
      <c r="CK172">
        <v>10</v>
      </c>
      <c r="CL172" t="s">
        <v>47</v>
      </c>
      <c r="CM172" t="s">
        <v>47</v>
      </c>
      <c r="CN172" t="s">
        <v>47</v>
      </c>
      <c r="CO172">
        <v>8</v>
      </c>
      <c r="CP172" t="s">
        <v>47</v>
      </c>
      <c r="CQ172" t="s">
        <v>47</v>
      </c>
      <c r="CR172">
        <v>17</v>
      </c>
      <c r="CS172" t="s">
        <v>47</v>
      </c>
      <c r="CT172">
        <v>0</v>
      </c>
      <c r="CU172" t="s">
        <v>47</v>
      </c>
      <c r="CV172" t="s">
        <v>47</v>
      </c>
      <c r="CW172">
        <v>7</v>
      </c>
      <c r="CX172">
        <v>10</v>
      </c>
      <c r="CY172">
        <v>16</v>
      </c>
      <c r="CZ172">
        <v>11</v>
      </c>
      <c r="DA172">
        <v>12</v>
      </c>
      <c r="DB172">
        <v>7</v>
      </c>
      <c r="DC172">
        <v>15</v>
      </c>
      <c r="DD172">
        <v>14</v>
      </c>
      <c r="DE172" t="s">
        <v>47</v>
      </c>
      <c r="DF172">
        <v>9</v>
      </c>
      <c r="DG172">
        <v>22</v>
      </c>
      <c r="DH172">
        <v>8</v>
      </c>
      <c r="DI172" t="s">
        <v>197</v>
      </c>
      <c r="DJ172" t="s">
        <v>47</v>
      </c>
      <c r="DK172">
        <v>15</v>
      </c>
      <c r="DL172">
        <v>7</v>
      </c>
      <c r="DM172" t="s">
        <v>47</v>
      </c>
      <c r="DN172">
        <v>13</v>
      </c>
      <c r="DO172">
        <v>0</v>
      </c>
      <c r="DP172">
        <v>13</v>
      </c>
      <c r="DQ172">
        <v>7</v>
      </c>
      <c r="DR172">
        <v>14</v>
      </c>
      <c r="DS172" t="s">
        <v>47</v>
      </c>
      <c r="DT172">
        <v>8</v>
      </c>
      <c r="DU172" t="s">
        <v>47</v>
      </c>
      <c r="DV172">
        <v>13</v>
      </c>
      <c r="DW172" t="s">
        <v>47</v>
      </c>
      <c r="DX172" t="s">
        <v>47</v>
      </c>
      <c r="DY172">
        <v>10</v>
      </c>
      <c r="DZ172">
        <v>10</v>
      </c>
      <c r="EA172" t="s">
        <v>47</v>
      </c>
      <c r="EB172">
        <v>11</v>
      </c>
      <c r="EC172">
        <v>18</v>
      </c>
      <c r="ED172">
        <v>17</v>
      </c>
      <c r="EE172">
        <v>11</v>
      </c>
      <c r="EF172">
        <v>14</v>
      </c>
      <c r="EG172" t="s">
        <v>47</v>
      </c>
      <c r="EH172">
        <v>19</v>
      </c>
      <c r="EI172">
        <v>17</v>
      </c>
      <c r="EJ172">
        <v>15</v>
      </c>
      <c r="EK172" t="s">
        <v>47</v>
      </c>
      <c r="EL172">
        <v>10</v>
      </c>
      <c r="EM172">
        <v>7</v>
      </c>
      <c r="EN172" t="s">
        <v>47</v>
      </c>
      <c r="EO172">
        <v>21</v>
      </c>
      <c r="EP172">
        <v>7</v>
      </c>
      <c r="EQ172">
        <v>12</v>
      </c>
      <c r="ER172">
        <v>10</v>
      </c>
      <c r="ES172">
        <v>19</v>
      </c>
      <c r="ET172" t="s">
        <v>47</v>
      </c>
      <c r="EU172">
        <v>17</v>
      </c>
      <c r="EV172">
        <v>12</v>
      </c>
      <c r="EW172">
        <v>8</v>
      </c>
      <c r="EX172">
        <v>10</v>
      </c>
      <c r="EY172">
        <v>9</v>
      </c>
      <c r="EZ172">
        <v>15</v>
      </c>
      <c r="FA172">
        <v>14</v>
      </c>
      <c r="FB172">
        <v>10</v>
      </c>
      <c r="FC172">
        <v>19</v>
      </c>
      <c r="FD172">
        <v>8</v>
      </c>
      <c r="FE172">
        <v>10</v>
      </c>
      <c r="FF172" t="s">
        <v>47</v>
      </c>
      <c r="FG172">
        <v>9</v>
      </c>
      <c r="FH172" t="s">
        <v>47</v>
      </c>
      <c r="FI172">
        <v>17</v>
      </c>
    </row>
    <row r="173" spans="1:165" x14ac:dyDescent="0.45">
      <c r="A173">
        <v>7</v>
      </c>
      <c r="B173" t="s">
        <v>214</v>
      </c>
      <c r="C173">
        <v>56</v>
      </c>
      <c r="D173">
        <v>66</v>
      </c>
      <c r="E173">
        <v>65</v>
      </c>
      <c r="F173">
        <v>51</v>
      </c>
      <c r="G173">
        <v>50</v>
      </c>
      <c r="H173">
        <v>56</v>
      </c>
      <c r="I173">
        <v>50</v>
      </c>
      <c r="J173">
        <v>56</v>
      </c>
      <c r="K173">
        <v>50</v>
      </c>
      <c r="L173">
        <v>46</v>
      </c>
      <c r="M173">
        <v>40</v>
      </c>
      <c r="N173" t="s">
        <v>197</v>
      </c>
      <c r="O173">
        <v>62</v>
      </c>
      <c r="P173">
        <v>60</v>
      </c>
      <c r="Q173">
        <v>72</v>
      </c>
      <c r="R173">
        <v>68</v>
      </c>
      <c r="S173">
        <v>63</v>
      </c>
      <c r="T173">
        <v>74</v>
      </c>
      <c r="U173">
        <v>62</v>
      </c>
      <c r="V173">
        <v>51</v>
      </c>
      <c r="W173">
        <v>59</v>
      </c>
      <c r="X173">
        <v>71</v>
      </c>
      <c r="Y173">
        <v>65</v>
      </c>
      <c r="Z173">
        <v>65</v>
      </c>
      <c r="AA173">
        <v>71</v>
      </c>
      <c r="AB173">
        <v>73</v>
      </c>
      <c r="AC173">
        <v>64</v>
      </c>
      <c r="AD173">
        <v>66</v>
      </c>
      <c r="AE173">
        <v>51</v>
      </c>
      <c r="AF173">
        <v>63</v>
      </c>
      <c r="AG173">
        <v>63</v>
      </c>
      <c r="AH173">
        <v>64</v>
      </c>
      <c r="AI173">
        <v>63</v>
      </c>
      <c r="AJ173">
        <v>68</v>
      </c>
      <c r="AK173">
        <v>54</v>
      </c>
      <c r="AL173">
        <v>57</v>
      </c>
      <c r="AM173">
        <v>67</v>
      </c>
      <c r="AN173">
        <v>59</v>
      </c>
      <c r="AO173">
        <v>65</v>
      </c>
      <c r="AP173">
        <v>77</v>
      </c>
      <c r="AQ173">
        <v>71</v>
      </c>
      <c r="AR173" t="s">
        <v>47</v>
      </c>
      <c r="AS173">
        <v>64</v>
      </c>
      <c r="AT173">
        <v>74</v>
      </c>
      <c r="AU173">
        <v>60</v>
      </c>
      <c r="AV173">
        <v>62</v>
      </c>
      <c r="AW173">
        <v>67</v>
      </c>
      <c r="AX173">
        <v>56</v>
      </c>
      <c r="AY173">
        <v>36</v>
      </c>
      <c r="AZ173">
        <v>63</v>
      </c>
      <c r="BA173">
        <v>54</v>
      </c>
      <c r="BB173">
        <v>55</v>
      </c>
      <c r="BC173">
        <v>45</v>
      </c>
      <c r="BD173">
        <v>52</v>
      </c>
      <c r="BE173">
        <v>47</v>
      </c>
      <c r="BF173">
        <v>54</v>
      </c>
      <c r="BG173">
        <v>47</v>
      </c>
      <c r="BH173" t="s">
        <v>47</v>
      </c>
      <c r="BI173">
        <v>53</v>
      </c>
      <c r="BJ173">
        <v>76</v>
      </c>
      <c r="BK173">
        <v>32</v>
      </c>
      <c r="BL173">
        <v>28</v>
      </c>
      <c r="BM173" t="s">
        <v>47</v>
      </c>
      <c r="BN173">
        <v>50</v>
      </c>
      <c r="BO173">
        <v>63</v>
      </c>
      <c r="BP173">
        <v>77</v>
      </c>
      <c r="BQ173">
        <v>65</v>
      </c>
      <c r="BR173">
        <v>55</v>
      </c>
      <c r="BS173">
        <v>57</v>
      </c>
      <c r="BT173">
        <v>58</v>
      </c>
      <c r="BU173">
        <v>63</v>
      </c>
      <c r="BV173">
        <v>57</v>
      </c>
      <c r="BW173">
        <v>70</v>
      </c>
      <c r="BX173">
        <v>53</v>
      </c>
      <c r="BY173">
        <v>38</v>
      </c>
      <c r="BZ173">
        <v>53</v>
      </c>
      <c r="CA173">
        <v>49</v>
      </c>
      <c r="CB173">
        <v>51</v>
      </c>
      <c r="CC173">
        <v>46</v>
      </c>
      <c r="CD173">
        <v>64</v>
      </c>
      <c r="CE173" t="s">
        <v>197</v>
      </c>
      <c r="CF173">
        <v>25</v>
      </c>
      <c r="CG173">
        <v>40</v>
      </c>
      <c r="CH173">
        <v>36</v>
      </c>
      <c r="CI173">
        <v>33</v>
      </c>
      <c r="CJ173">
        <v>45</v>
      </c>
      <c r="CK173">
        <v>66</v>
      </c>
      <c r="CL173">
        <v>42</v>
      </c>
      <c r="CM173" t="s">
        <v>47</v>
      </c>
      <c r="CN173">
        <v>43</v>
      </c>
      <c r="CO173">
        <v>55</v>
      </c>
      <c r="CP173">
        <v>50</v>
      </c>
      <c r="CQ173" t="s">
        <v>47</v>
      </c>
      <c r="CR173">
        <v>41</v>
      </c>
      <c r="CS173">
        <v>62</v>
      </c>
      <c r="CT173">
        <v>66</v>
      </c>
      <c r="CU173">
        <v>66</v>
      </c>
      <c r="CV173">
        <v>47</v>
      </c>
      <c r="CW173">
        <v>48</v>
      </c>
      <c r="CX173">
        <v>52</v>
      </c>
      <c r="CY173">
        <v>44</v>
      </c>
      <c r="CZ173">
        <v>60</v>
      </c>
      <c r="DA173">
        <v>41</v>
      </c>
      <c r="DB173">
        <v>54</v>
      </c>
      <c r="DC173">
        <v>32</v>
      </c>
      <c r="DD173">
        <v>47</v>
      </c>
      <c r="DE173" t="s">
        <v>47</v>
      </c>
      <c r="DF173">
        <v>35</v>
      </c>
      <c r="DG173">
        <v>29</v>
      </c>
      <c r="DH173">
        <v>32</v>
      </c>
      <c r="DI173" t="s">
        <v>197</v>
      </c>
      <c r="DJ173">
        <v>39</v>
      </c>
      <c r="DK173">
        <v>56</v>
      </c>
      <c r="DL173">
        <v>70</v>
      </c>
      <c r="DM173" t="s">
        <v>47</v>
      </c>
      <c r="DN173">
        <v>42</v>
      </c>
      <c r="DO173" t="s">
        <v>47</v>
      </c>
      <c r="DP173">
        <v>46</v>
      </c>
      <c r="DQ173">
        <v>38</v>
      </c>
      <c r="DR173">
        <v>43</v>
      </c>
      <c r="DS173">
        <v>47</v>
      </c>
      <c r="DT173">
        <v>35</v>
      </c>
      <c r="DU173">
        <v>54</v>
      </c>
      <c r="DV173">
        <v>58</v>
      </c>
      <c r="DW173">
        <v>46</v>
      </c>
      <c r="DX173">
        <v>44</v>
      </c>
      <c r="DY173">
        <v>58</v>
      </c>
      <c r="DZ173">
        <v>43</v>
      </c>
      <c r="EA173">
        <v>50</v>
      </c>
      <c r="EB173">
        <v>39</v>
      </c>
      <c r="EC173">
        <v>39</v>
      </c>
      <c r="ED173">
        <v>50</v>
      </c>
      <c r="EE173">
        <v>43</v>
      </c>
      <c r="EF173">
        <v>48</v>
      </c>
      <c r="EG173">
        <v>38</v>
      </c>
      <c r="EH173">
        <v>23</v>
      </c>
      <c r="EI173">
        <v>43</v>
      </c>
      <c r="EJ173">
        <v>42</v>
      </c>
      <c r="EK173">
        <v>47</v>
      </c>
      <c r="EL173">
        <v>49</v>
      </c>
      <c r="EM173">
        <v>58</v>
      </c>
      <c r="EN173" t="s">
        <v>47</v>
      </c>
      <c r="EO173">
        <v>42</v>
      </c>
      <c r="EP173">
        <v>53</v>
      </c>
      <c r="EQ173">
        <v>39</v>
      </c>
      <c r="ER173">
        <v>55</v>
      </c>
      <c r="ES173">
        <v>52</v>
      </c>
      <c r="ET173">
        <v>41</v>
      </c>
      <c r="EU173">
        <v>34</v>
      </c>
      <c r="EV173">
        <v>52</v>
      </c>
      <c r="EW173">
        <v>54</v>
      </c>
      <c r="EX173">
        <v>57</v>
      </c>
      <c r="EY173">
        <v>41</v>
      </c>
      <c r="EZ173">
        <v>45</v>
      </c>
      <c r="FA173">
        <v>42</v>
      </c>
      <c r="FB173">
        <v>55</v>
      </c>
      <c r="FC173">
        <v>42</v>
      </c>
      <c r="FD173">
        <v>47</v>
      </c>
      <c r="FE173">
        <v>27</v>
      </c>
      <c r="FF173">
        <v>44</v>
      </c>
      <c r="FG173">
        <v>53</v>
      </c>
      <c r="FH173">
        <v>55</v>
      </c>
      <c r="FI173">
        <v>40</v>
      </c>
    </row>
    <row r="174" spans="1:165" x14ac:dyDescent="0.45">
      <c r="A174">
        <v>8</v>
      </c>
      <c r="B174" t="s">
        <v>217</v>
      </c>
      <c r="C174">
        <v>17</v>
      </c>
      <c r="D174">
        <v>23</v>
      </c>
      <c r="E174">
        <v>23</v>
      </c>
      <c r="F174">
        <v>12</v>
      </c>
      <c r="G174">
        <v>11</v>
      </c>
      <c r="H174">
        <v>9</v>
      </c>
      <c r="I174">
        <v>13</v>
      </c>
      <c r="J174">
        <v>15</v>
      </c>
      <c r="K174">
        <v>16</v>
      </c>
      <c r="L174">
        <v>18</v>
      </c>
      <c r="M174">
        <v>12</v>
      </c>
      <c r="N174" t="s">
        <v>197</v>
      </c>
      <c r="O174">
        <v>19</v>
      </c>
      <c r="P174">
        <v>17</v>
      </c>
      <c r="Q174">
        <v>21</v>
      </c>
      <c r="R174">
        <v>19</v>
      </c>
      <c r="S174">
        <v>14</v>
      </c>
      <c r="T174">
        <v>44</v>
      </c>
      <c r="U174">
        <v>18</v>
      </c>
      <c r="V174">
        <v>17</v>
      </c>
      <c r="W174">
        <v>23</v>
      </c>
      <c r="X174">
        <v>27</v>
      </c>
      <c r="Y174">
        <v>22</v>
      </c>
      <c r="Z174">
        <v>23</v>
      </c>
      <c r="AA174">
        <v>20</v>
      </c>
      <c r="AB174">
        <v>26</v>
      </c>
      <c r="AC174">
        <v>31</v>
      </c>
      <c r="AD174">
        <v>27</v>
      </c>
      <c r="AE174">
        <v>18</v>
      </c>
      <c r="AF174">
        <v>17</v>
      </c>
      <c r="AG174">
        <v>24</v>
      </c>
      <c r="AH174">
        <v>19</v>
      </c>
      <c r="AI174">
        <v>16</v>
      </c>
      <c r="AJ174">
        <v>20</v>
      </c>
      <c r="AK174">
        <v>31</v>
      </c>
      <c r="AL174">
        <v>21</v>
      </c>
      <c r="AM174">
        <v>25</v>
      </c>
      <c r="AN174">
        <v>22</v>
      </c>
      <c r="AO174">
        <v>20</v>
      </c>
      <c r="AP174">
        <v>37</v>
      </c>
      <c r="AQ174">
        <v>29</v>
      </c>
      <c r="AR174" t="s">
        <v>47</v>
      </c>
      <c r="AS174">
        <v>29</v>
      </c>
      <c r="AT174">
        <v>25</v>
      </c>
      <c r="AU174">
        <v>21</v>
      </c>
      <c r="AV174">
        <v>14</v>
      </c>
      <c r="AW174">
        <v>18</v>
      </c>
      <c r="AX174">
        <v>13</v>
      </c>
      <c r="AY174">
        <v>9</v>
      </c>
      <c r="AZ174">
        <v>13</v>
      </c>
      <c r="BA174">
        <v>10</v>
      </c>
      <c r="BB174" t="s">
        <v>47</v>
      </c>
      <c r="BC174">
        <v>8</v>
      </c>
      <c r="BD174">
        <v>9</v>
      </c>
      <c r="BE174">
        <v>10</v>
      </c>
      <c r="BF174">
        <v>15</v>
      </c>
      <c r="BG174">
        <v>8</v>
      </c>
      <c r="BH174" t="s">
        <v>47</v>
      </c>
      <c r="BI174">
        <v>5</v>
      </c>
      <c r="BJ174">
        <v>24</v>
      </c>
      <c r="BK174">
        <v>0</v>
      </c>
      <c r="BL174">
        <v>0</v>
      </c>
      <c r="BM174" t="s">
        <v>47</v>
      </c>
      <c r="BN174">
        <v>13</v>
      </c>
      <c r="BO174">
        <v>24</v>
      </c>
      <c r="BP174">
        <v>20</v>
      </c>
      <c r="BQ174" t="s">
        <v>47</v>
      </c>
      <c r="BR174">
        <v>9</v>
      </c>
      <c r="BS174">
        <v>15</v>
      </c>
      <c r="BT174">
        <v>15</v>
      </c>
      <c r="BU174">
        <v>6</v>
      </c>
      <c r="BV174">
        <v>4</v>
      </c>
      <c r="BW174">
        <v>13</v>
      </c>
      <c r="BX174">
        <v>12</v>
      </c>
      <c r="BY174">
        <v>6</v>
      </c>
      <c r="BZ174">
        <v>14</v>
      </c>
      <c r="CA174">
        <v>12</v>
      </c>
      <c r="CB174">
        <v>9</v>
      </c>
      <c r="CC174">
        <v>12</v>
      </c>
      <c r="CD174">
        <v>10</v>
      </c>
      <c r="CE174" t="s">
        <v>197</v>
      </c>
      <c r="CF174">
        <v>10</v>
      </c>
      <c r="CG174">
        <v>11</v>
      </c>
      <c r="CH174">
        <v>11</v>
      </c>
      <c r="CI174">
        <v>7</v>
      </c>
      <c r="CJ174" t="s">
        <v>47</v>
      </c>
      <c r="CK174">
        <v>10</v>
      </c>
      <c r="CL174" t="s">
        <v>47</v>
      </c>
      <c r="CM174" t="s">
        <v>47</v>
      </c>
      <c r="CN174">
        <v>5</v>
      </c>
      <c r="CO174">
        <v>11</v>
      </c>
      <c r="CP174">
        <v>0</v>
      </c>
      <c r="CQ174" t="s">
        <v>47</v>
      </c>
      <c r="CR174">
        <v>10</v>
      </c>
      <c r="CS174">
        <v>31</v>
      </c>
      <c r="CT174" t="s">
        <v>47</v>
      </c>
      <c r="CU174">
        <v>18</v>
      </c>
      <c r="CV174">
        <v>25</v>
      </c>
      <c r="CW174">
        <v>21</v>
      </c>
      <c r="CX174">
        <v>14</v>
      </c>
      <c r="CY174">
        <v>17</v>
      </c>
      <c r="CZ174">
        <v>20</v>
      </c>
      <c r="DA174">
        <v>14</v>
      </c>
      <c r="DB174">
        <v>17</v>
      </c>
      <c r="DC174">
        <v>10</v>
      </c>
      <c r="DD174">
        <v>10</v>
      </c>
      <c r="DE174" t="s">
        <v>47</v>
      </c>
      <c r="DF174">
        <v>16</v>
      </c>
      <c r="DG174">
        <v>11</v>
      </c>
      <c r="DH174">
        <v>19</v>
      </c>
      <c r="DI174" t="s">
        <v>197</v>
      </c>
      <c r="DJ174">
        <v>17</v>
      </c>
      <c r="DK174">
        <v>13</v>
      </c>
      <c r="DL174">
        <v>19</v>
      </c>
      <c r="DM174" t="s">
        <v>47</v>
      </c>
      <c r="DN174">
        <v>12</v>
      </c>
      <c r="DO174" t="s">
        <v>47</v>
      </c>
      <c r="DP174">
        <v>22</v>
      </c>
      <c r="DQ174">
        <v>10</v>
      </c>
      <c r="DR174" t="s">
        <v>47</v>
      </c>
      <c r="DS174">
        <v>21</v>
      </c>
      <c r="DT174">
        <v>16</v>
      </c>
      <c r="DU174">
        <v>22</v>
      </c>
      <c r="DV174">
        <v>23</v>
      </c>
      <c r="DW174">
        <v>27</v>
      </c>
      <c r="DX174">
        <v>10</v>
      </c>
      <c r="DY174">
        <v>12</v>
      </c>
      <c r="DZ174">
        <v>10</v>
      </c>
      <c r="EA174">
        <v>11</v>
      </c>
      <c r="EB174">
        <v>18</v>
      </c>
      <c r="EC174">
        <v>2</v>
      </c>
      <c r="ED174">
        <v>21</v>
      </c>
      <c r="EE174">
        <v>8</v>
      </c>
      <c r="EF174">
        <v>22</v>
      </c>
      <c r="EG174">
        <v>17</v>
      </c>
      <c r="EH174" t="s">
        <v>47</v>
      </c>
      <c r="EI174">
        <v>10</v>
      </c>
      <c r="EJ174">
        <v>17</v>
      </c>
      <c r="EK174">
        <v>16</v>
      </c>
      <c r="EL174">
        <v>12</v>
      </c>
      <c r="EM174">
        <v>9</v>
      </c>
      <c r="EN174" t="s">
        <v>47</v>
      </c>
      <c r="EO174">
        <v>11</v>
      </c>
      <c r="EP174">
        <v>10</v>
      </c>
      <c r="EQ174">
        <v>9</v>
      </c>
      <c r="ER174">
        <v>22</v>
      </c>
      <c r="ES174">
        <v>22</v>
      </c>
      <c r="ET174">
        <v>11</v>
      </c>
      <c r="EU174">
        <v>6</v>
      </c>
      <c r="EV174">
        <v>17</v>
      </c>
      <c r="EW174">
        <v>15</v>
      </c>
      <c r="EX174">
        <v>22</v>
      </c>
      <c r="EY174">
        <v>16</v>
      </c>
      <c r="EZ174">
        <v>8</v>
      </c>
      <c r="FA174">
        <v>13</v>
      </c>
      <c r="FB174">
        <v>12</v>
      </c>
      <c r="FC174">
        <v>14</v>
      </c>
      <c r="FD174">
        <v>19</v>
      </c>
      <c r="FE174">
        <v>8</v>
      </c>
      <c r="FF174">
        <v>15</v>
      </c>
      <c r="FG174">
        <v>25</v>
      </c>
      <c r="FH174">
        <v>10</v>
      </c>
      <c r="FI174">
        <v>12</v>
      </c>
    </row>
    <row r="175" spans="1:165" x14ac:dyDescent="0.45">
      <c r="A175">
        <v>9</v>
      </c>
      <c r="B175" t="s">
        <v>220</v>
      </c>
      <c r="C175" t="s">
        <v>60</v>
      </c>
      <c r="D175" t="s">
        <v>60</v>
      </c>
      <c r="E175">
        <v>1</v>
      </c>
      <c r="F175" t="s">
        <v>60</v>
      </c>
      <c r="G175" t="s">
        <v>47</v>
      </c>
      <c r="H175" t="s">
        <v>60</v>
      </c>
      <c r="I175" t="s">
        <v>60</v>
      </c>
      <c r="J175" t="s">
        <v>60</v>
      </c>
      <c r="K175" t="s">
        <v>60</v>
      </c>
      <c r="L175" t="s">
        <v>60</v>
      </c>
      <c r="M175">
        <v>1</v>
      </c>
      <c r="N175" t="s">
        <v>197</v>
      </c>
      <c r="O175" t="s">
        <v>47</v>
      </c>
      <c r="P175" t="s">
        <v>47</v>
      </c>
      <c r="Q175">
        <v>1</v>
      </c>
      <c r="R175" t="s">
        <v>47</v>
      </c>
      <c r="S175">
        <v>0</v>
      </c>
      <c r="T175">
        <v>0</v>
      </c>
      <c r="U175" t="s">
        <v>47</v>
      </c>
      <c r="V175" t="s">
        <v>47</v>
      </c>
      <c r="W175" t="s">
        <v>47</v>
      </c>
      <c r="X175" t="s">
        <v>60</v>
      </c>
      <c r="Y175" t="s">
        <v>47</v>
      </c>
      <c r="Z175">
        <v>0</v>
      </c>
      <c r="AA175">
        <v>0</v>
      </c>
      <c r="AB175">
        <v>2</v>
      </c>
      <c r="AC175" t="s">
        <v>47</v>
      </c>
      <c r="AD175" t="s">
        <v>47</v>
      </c>
      <c r="AE175">
        <v>1</v>
      </c>
      <c r="AF175">
        <v>0</v>
      </c>
      <c r="AG175" t="s">
        <v>47</v>
      </c>
      <c r="AH175" t="s">
        <v>47</v>
      </c>
      <c r="AI175">
        <v>0</v>
      </c>
      <c r="AJ175" t="s">
        <v>47</v>
      </c>
      <c r="AK175">
        <v>0</v>
      </c>
      <c r="AL175" t="s">
        <v>47</v>
      </c>
      <c r="AM175">
        <v>0</v>
      </c>
      <c r="AN175" t="s">
        <v>47</v>
      </c>
      <c r="AO175" t="s">
        <v>47</v>
      </c>
      <c r="AP175" t="s">
        <v>47</v>
      </c>
      <c r="AQ175">
        <v>1</v>
      </c>
      <c r="AR175" t="s">
        <v>47</v>
      </c>
      <c r="AS175">
        <v>2</v>
      </c>
      <c r="AT175" t="s">
        <v>47</v>
      </c>
      <c r="AU175" t="s">
        <v>60</v>
      </c>
      <c r="AV175">
        <v>0</v>
      </c>
      <c r="AW175" t="s">
        <v>47</v>
      </c>
      <c r="AX175" t="s">
        <v>47</v>
      </c>
      <c r="AY175">
        <v>0</v>
      </c>
      <c r="AZ175">
        <v>0</v>
      </c>
      <c r="BA175">
        <v>0</v>
      </c>
      <c r="BB175">
        <v>0</v>
      </c>
      <c r="BC175" t="s">
        <v>47</v>
      </c>
      <c r="BD175" t="s">
        <v>47</v>
      </c>
      <c r="BE175">
        <v>0</v>
      </c>
      <c r="BF175">
        <v>0</v>
      </c>
      <c r="BG175">
        <v>0</v>
      </c>
      <c r="BH175" t="s">
        <v>47</v>
      </c>
      <c r="BI175">
        <v>0</v>
      </c>
      <c r="BJ175">
        <v>0</v>
      </c>
      <c r="BK175">
        <v>0</v>
      </c>
      <c r="BL175">
        <v>0</v>
      </c>
      <c r="BM175" t="s">
        <v>47</v>
      </c>
      <c r="BN175">
        <v>0</v>
      </c>
      <c r="BO175" t="s">
        <v>47</v>
      </c>
      <c r="BP175" t="s">
        <v>47</v>
      </c>
      <c r="BQ175" t="s">
        <v>47</v>
      </c>
      <c r="BR175" t="s">
        <v>47</v>
      </c>
      <c r="BS175">
        <v>0</v>
      </c>
      <c r="BT175" t="s">
        <v>47</v>
      </c>
      <c r="BU175">
        <v>0</v>
      </c>
      <c r="BV175" t="s">
        <v>47</v>
      </c>
      <c r="BW175" t="s">
        <v>47</v>
      </c>
      <c r="BX175" t="s">
        <v>47</v>
      </c>
      <c r="BY175">
        <v>0</v>
      </c>
      <c r="BZ175">
        <v>0</v>
      </c>
      <c r="CA175" t="s">
        <v>47</v>
      </c>
      <c r="CB175" t="s">
        <v>47</v>
      </c>
      <c r="CC175" t="s">
        <v>47</v>
      </c>
      <c r="CD175">
        <v>0</v>
      </c>
      <c r="CE175" t="s">
        <v>197</v>
      </c>
      <c r="CF175">
        <v>0</v>
      </c>
      <c r="CG175">
        <v>0</v>
      </c>
      <c r="CH175">
        <v>0</v>
      </c>
      <c r="CI175" t="s">
        <v>47</v>
      </c>
      <c r="CJ175">
        <v>0</v>
      </c>
      <c r="CK175" t="s">
        <v>47</v>
      </c>
      <c r="CL175">
        <v>0</v>
      </c>
      <c r="CM175" t="s">
        <v>47</v>
      </c>
      <c r="CN175">
        <v>0</v>
      </c>
      <c r="CO175" t="s">
        <v>47</v>
      </c>
      <c r="CP175">
        <v>0</v>
      </c>
      <c r="CQ175" t="s">
        <v>47</v>
      </c>
      <c r="CR175" t="s">
        <v>47</v>
      </c>
      <c r="CS175">
        <v>0</v>
      </c>
      <c r="CT175" t="s">
        <v>47</v>
      </c>
      <c r="CU175">
        <v>0</v>
      </c>
      <c r="CV175">
        <v>0</v>
      </c>
      <c r="CW175" t="s">
        <v>47</v>
      </c>
      <c r="CX175">
        <v>0</v>
      </c>
      <c r="CY175">
        <v>0</v>
      </c>
      <c r="CZ175" t="s">
        <v>47</v>
      </c>
      <c r="DA175">
        <v>0</v>
      </c>
      <c r="DB175">
        <v>0</v>
      </c>
      <c r="DC175" t="s">
        <v>47</v>
      </c>
      <c r="DD175">
        <v>0</v>
      </c>
      <c r="DE175" t="s">
        <v>47</v>
      </c>
      <c r="DF175">
        <v>0</v>
      </c>
      <c r="DG175">
        <v>0</v>
      </c>
      <c r="DH175">
        <v>0</v>
      </c>
      <c r="DI175" t="s">
        <v>197</v>
      </c>
      <c r="DJ175">
        <v>0</v>
      </c>
      <c r="DK175">
        <v>0</v>
      </c>
      <c r="DL175" t="s">
        <v>47</v>
      </c>
      <c r="DM175" t="s">
        <v>47</v>
      </c>
      <c r="DN175">
        <v>0</v>
      </c>
      <c r="DO175">
        <v>0</v>
      </c>
      <c r="DP175" t="s">
        <v>47</v>
      </c>
      <c r="DQ175" t="s">
        <v>47</v>
      </c>
      <c r="DR175">
        <v>0</v>
      </c>
      <c r="DS175">
        <v>0</v>
      </c>
      <c r="DT175">
        <v>0</v>
      </c>
      <c r="DU175">
        <v>0</v>
      </c>
      <c r="DV175">
        <v>0</v>
      </c>
      <c r="DW175" t="s">
        <v>47</v>
      </c>
      <c r="DX175">
        <v>0</v>
      </c>
      <c r="DY175">
        <v>0</v>
      </c>
      <c r="DZ175">
        <v>0</v>
      </c>
      <c r="EA175" t="s">
        <v>47</v>
      </c>
      <c r="EB175" t="s">
        <v>47</v>
      </c>
      <c r="EC175">
        <v>0</v>
      </c>
      <c r="ED175">
        <v>0</v>
      </c>
      <c r="EE175" t="s">
        <v>47</v>
      </c>
      <c r="EF175">
        <v>0</v>
      </c>
      <c r="EG175" t="s">
        <v>47</v>
      </c>
      <c r="EH175" t="s">
        <v>47</v>
      </c>
      <c r="EI175">
        <v>0</v>
      </c>
      <c r="EJ175" t="s">
        <v>47</v>
      </c>
      <c r="EK175">
        <v>0</v>
      </c>
      <c r="EL175">
        <v>0</v>
      </c>
      <c r="EM175">
        <v>0</v>
      </c>
      <c r="EN175" t="s">
        <v>47</v>
      </c>
      <c r="EO175">
        <v>0</v>
      </c>
      <c r="EP175" t="s">
        <v>47</v>
      </c>
      <c r="EQ175" t="s">
        <v>47</v>
      </c>
      <c r="ER175" t="s">
        <v>47</v>
      </c>
      <c r="ES175">
        <v>0</v>
      </c>
      <c r="ET175">
        <v>0</v>
      </c>
      <c r="EU175">
        <v>0</v>
      </c>
      <c r="EV175">
        <v>0</v>
      </c>
      <c r="EW175" t="s">
        <v>47</v>
      </c>
      <c r="EX175">
        <v>0</v>
      </c>
      <c r="EY175" t="s">
        <v>47</v>
      </c>
      <c r="EZ175">
        <v>1</v>
      </c>
      <c r="FA175" t="s">
        <v>47</v>
      </c>
      <c r="FB175" t="s">
        <v>47</v>
      </c>
      <c r="FC175">
        <v>0</v>
      </c>
      <c r="FD175" t="s">
        <v>47</v>
      </c>
      <c r="FE175">
        <v>0</v>
      </c>
      <c r="FF175" t="s">
        <v>47</v>
      </c>
      <c r="FG175">
        <v>0</v>
      </c>
      <c r="FH175">
        <v>0</v>
      </c>
      <c r="FI175" t="s">
        <v>47</v>
      </c>
    </row>
    <row r="176" spans="1:165" x14ac:dyDescent="0.45">
      <c r="A176">
        <v>10</v>
      </c>
      <c r="B176" t="s">
        <v>223</v>
      </c>
      <c r="C176">
        <v>9</v>
      </c>
      <c r="D176">
        <v>12</v>
      </c>
      <c r="E176">
        <v>11</v>
      </c>
      <c r="F176">
        <v>11</v>
      </c>
      <c r="G176">
        <v>9</v>
      </c>
      <c r="H176">
        <v>8</v>
      </c>
      <c r="I176">
        <v>8</v>
      </c>
      <c r="J176">
        <v>8</v>
      </c>
      <c r="K176">
        <v>8</v>
      </c>
      <c r="L176">
        <v>8</v>
      </c>
      <c r="M176">
        <v>7</v>
      </c>
      <c r="N176" t="s">
        <v>197</v>
      </c>
      <c r="O176">
        <v>10</v>
      </c>
      <c r="P176">
        <v>6</v>
      </c>
      <c r="Q176">
        <v>12</v>
      </c>
      <c r="R176">
        <v>9</v>
      </c>
      <c r="S176" t="s">
        <v>47</v>
      </c>
      <c r="T176">
        <v>32</v>
      </c>
      <c r="U176">
        <v>7</v>
      </c>
      <c r="V176">
        <v>6</v>
      </c>
      <c r="W176">
        <v>9</v>
      </c>
      <c r="X176">
        <v>12</v>
      </c>
      <c r="Y176">
        <v>11</v>
      </c>
      <c r="Z176">
        <v>14</v>
      </c>
      <c r="AA176">
        <v>8</v>
      </c>
      <c r="AB176">
        <v>15</v>
      </c>
      <c r="AC176">
        <v>18</v>
      </c>
      <c r="AD176">
        <v>16</v>
      </c>
      <c r="AE176">
        <v>7</v>
      </c>
      <c r="AF176">
        <v>6</v>
      </c>
      <c r="AG176">
        <v>12</v>
      </c>
      <c r="AH176">
        <v>9</v>
      </c>
      <c r="AI176">
        <v>5</v>
      </c>
      <c r="AJ176">
        <v>10</v>
      </c>
      <c r="AK176">
        <v>11</v>
      </c>
      <c r="AL176">
        <v>8</v>
      </c>
      <c r="AM176">
        <v>11</v>
      </c>
      <c r="AN176">
        <v>12</v>
      </c>
      <c r="AO176">
        <v>6</v>
      </c>
      <c r="AP176">
        <v>25</v>
      </c>
      <c r="AQ176">
        <v>16</v>
      </c>
      <c r="AR176" t="s">
        <v>47</v>
      </c>
      <c r="AS176">
        <v>13</v>
      </c>
      <c r="AT176">
        <v>11</v>
      </c>
      <c r="AU176">
        <v>11</v>
      </c>
      <c r="AV176">
        <v>8</v>
      </c>
      <c r="AW176">
        <v>18</v>
      </c>
      <c r="AX176">
        <v>6</v>
      </c>
      <c r="AY176">
        <v>5</v>
      </c>
      <c r="AZ176">
        <v>7</v>
      </c>
      <c r="BA176">
        <v>4</v>
      </c>
      <c r="BB176" t="s">
        <v>47</v>
      </c>
      <c r="BC176">
        <v>7</v>
      </c>
      <c r="BD176">
        <v>9</v>
      </c>
      <c r="BE176" t="s">
        <v>47</v>
      </c>
      <c r="BF176">
        <v>13</v>
      </c>
      <c r="BG176" t="s">
        <v>47</v>
      </c>
      <c r="BH176" t="s">
        <v>47</v>
      </c>
      <c r="BI176">
        <v>5</v>
      </c>
      <c r="BJ176" t="s">
        <v>47</v>
      </c>
      <c r="BK176" t="s">
        <v>47</v>
      </c>
      <c r="BL176">
        <v>0</v>
      </c>
      <c r="BM176" t="s">
        <v>47</v>
      </c>
      <c r="BN176">
        <v>13</v>
      </c>
      <c r="BO176" t="s">
        <v>47</v>
      </c>
      <c r="BP176" t="s">
        <v>47</v>
      </c>
      <c r="BQ176" t="s">
        <v>47</v>
      </c>
      <c r="BR176" t="s">
        <v>47</v>
      </c>
      <c r="BS176">
        <v>12</v>
      </c>
      <c r="BT176">
        <v>14</v>
      </c>
      <c r="BU176" t="s">
        <v>47</v>
      </c>
      <c r="BV176">
        <v>2</v>
      </c>
      <c r="BW176" t="s">
        <v>47</v>
      </c>
      <c r="BX176">
        <v>10</v>
      </c>
      <c r="BY176">
        <v>6</v>
      </c>
      <c r="BZ176" t="s">
        <v>47</v>
      </c>
      <c r="CA176" t="s">
        <v>47</v>
      </c>
      <c r="CB176" t="s">
        <v>47</v>
      </c>
      <c r="CC176" t="s">
        <v>47</v>
      </c>
      <c r="CD176" t="s">
        <v>47</v>
      </c>
      <c r="CE176" t="s">
        <v>197</v>
      </c>
      <c r="CF176" t="s">
        <v>47</v>
      </c>
      <c r="CG176">
        <v>5</v>
      </c>
      <c r="CH176">
        <v>0</v>
      </c>
      <c r="CI176" t="s">
        <v>47</v>
      </c>
      <c r="CJ176" t="s">
        <v>47</v>
      </c>
      <c r="CK176" t="s">
        <v>47</v>
      </c>
      <c r="CL176" t="s">
        <v>47</v>
      </c>
      <c r="CM176" t="s">
        <v>47</v>
      </c>
      <c r="CN176">
        <v>0</v>
      </c>
      <c r="CO176" t="s">
        <v>47</v>
      </c>
      <c r="CP176">
        <v>0</v>
      </c>
      <c r="CQ176" t="s">
        <v>47</v>
      </c>
      <c r="CR176">
        <v>7</v>
      </c>
      <c r="CS176">
        <v>17</v>
      </c>
      <c r="CT176" t="s">
        <v>47</v>
      </c>
      <c r="CU176">
        <v>8</v>
      </c>
      <c r="CV176">
        <v>12</v>
      </c>
      <c r="CW176">
        <v>13</v>
      </c>
      <c r="CX176">
        <v>6</v>
      </c>
      <c r="CY176">
        <v>13</v>
      </c>
      <c r="CZ176">
        <v>16</v>
      </c>
      <c r="DA176">
        <v>7</v>
      </c>
      <c r="DB176">
        <v>11</v>
      </c>
      <c r="DC176" t="s">
        <v>47</v>
      </c>
      <c r="DD176" t="s">
        <v>47</v>
      </c>
      <c r="DE176" t="s">
        <v>47</v>
      </c>
      <c r="DF176">
        <v>9</v>
      </c>
      <c r="DG176" t="s">
        <v>47</v>
      </c>
      <c r="DH176">
        <v>8</v>
      </c>
      <c r="DI176" t="s">
        <v>197</v>
      </c>
      <c r="DJ176" t="s">
        <v>47</v>
      </c>
      <c r="DK176">
        <v>6</v>
      </c>
      <c r="DL176">
        <v>7</v>
      </c>
      <c r="DM176" t="s">
        <v>47</v>
      </c>
      <c r="DN176">
        <v>8</v>
      </c>
      <c r="DO176">
        <v>25</v>
      </c>
      <c r="DP176">
        <v>15</v>
      </c>
      <c r="DQ176" t="s">
        <v>47</v>
      </c>
      <c r="DR176" t="s">
        <v>47</v>
      </c>
      <c r="DS176">
        <v>9</v>
      </c>
      <c r="DT176">
        <v>8</v>
      </c>
      <c r="DU176" t="s">
        <v>47</v>
      </c>
      <c r="DV176">
        <v>4</v>
      </c>
      <c r="DW176" t="s">
        <v>47</v>
      </c>
      <c r="DX176">
        <v>7</v>
      </c>
      <c r="DY176">
        <v>8</v>
      </c>
      <c r="DZ176" t="s">
        <v>47</v>
      </c>
      <c r="EA176">
        <v>11</v>
      </c>
      <c r="EB176">
        <v>11</v>
      </c>
      <c r="EC176" t="s">
        <v>47</v>
      </c>
      <c r="ED176">
        <v>14</v>
      </c>
      <c r="EE176">
        <v>2</v>
      </c>
      <c r="EF176">
        <v>14</v>
      </c>
      <c r="EG176" t="s">
        <v>47</v>
      </c>
      <c r="EH176" t="s">
        <v>47</v>
      </c>
      <c r="EI176">
        <v>7</v>
      </c>
      <c r="EJ176">
        <v>5</v>
      </c>
      <c r="EK176">
        <v>7</v>
      </c>
      <c r="EL176">
        <v>9</v>
      </c>
      <c r="EM176" t="s">
        <v>47</v>
      </c>
      <c r="EN176" t="s">
        <v>47</v>
      </c>
      <c r="EO176">
        <v>8</v>
      </c>
      <c r="EP176">
        <v>7</v>
      </c>
      <c r="EQ176" t="s">
        <v>47</v>
      </c>
      <c r="ER176">
        <v>13</v>
      </c>
      <c r="ES176" t="s">
        <v>47</v>
      </c>
      <c r="ET176" t="s">
        <v>47</v>
      </c>
      <c r="EU176">
        <v>6</v>
      </c>
      <c r="EV176">
        <v>11</v>
      </c>
      <c r="EW176">
        <v>8</v>
      </c>
      <c r="EX176">
        <v>12</v>
      </c>
      <c r="EY176" t="s">
        <v>47</v>
      </c>
      <c r="EZ176">
        <v>6</v>
      </c>
      <c r="FA176">
        <v>3</v>
      </c>
      <c r="FB176">
        <v>7</v>
      </c>
      <c r="FC176" t="s">
        <v>47</v>
      </c>
      <c r="FD176">
        <v>9</v>
      </c>
      <c r="FE176" t="s">
        <v>47</v>
      </c>
      <c r="FF176">
        <v>8</v>
      </c>
      <c r="FG176">
        <v>15</v>
      </c>
      <c r="FH176">
        <v>6</v>
      </c>
      <c r="FI176">
        <v>3</v>
      </c>
    </row>
    <row r="177" spans="1:165" x14ac:dyDescent="0.45">
      <c r="A177">
        <v>11</v>
      </c>
      <c r="B177" t="s">
        <v>226</v>
      </c>
      <c r="C177">
        <v>39</v>
      </c>
      <c r="D177">
        <v>43</v>
      </c>
      <c r="E177">
        <v>42</v>
      </c>
      <c r="F177">
        <v>39</v>
      </c>
      <c r="G177">
        <v>38</v>
      </c>
      <c r="H177">
        <v>47</v>
      </c>
      <c r="I177">
        <v>38</v>
      </c>
      <c r="J177">
        <v>40</v>
      </c>
      <c r="K177">
        <v>35</v>
      </c>
      <c r="L177">
        <v>28</v>
      </c>
      <c r="M177">
        <v>28</v>
      </c>
      <c r="N177" t="s">
        <v>197</v>
      </c>
      <c r="O177">
        <v>43</v>
      </c>
      <c r="P177">
        <v>42</v>
      </c>
      <c r="Q177">
        <v>50</v>
      </c>
      <c r="R177">
        <v>49</v>
      </c>
      <c r="S177">
        <v>49</v>
      </c>
      <c r="T177">
        <v>30</v>
      </c>
      <c r="U177">
        <v>44</v>
      </c>
      <c r="V177">
        <v>34</v>
      </c>
      <c r="W177">
        <v>36</v>
      </c>
      <c r="X177">
        <v>44</v>
      </c>
      <c r="Y177">
        <v>44</v>
      </c>
      <c r="Z177">
        <v>42</v>
      </c>
      <c r="AA177">
        <v>52</v>
      </c>
      <c r="AB177">
        <v>46</v>
      </c>
      <c r="AC177">
        <v>33</v>
      </c>
      <c r="AD177">
        <v>39</v>
      </c>
      <c r="AE177">
        <v>33</v>
      </c>
      <c r="AF177">
        <v>46</v>
      </c>
      <c r="AG177">
        <v>40</v>
      </c>
      <c r="AH177">
        <v>44</v>
      </c>
      <c r="AI177">
        <v>47</v>
      </c>
      <c r="AJ177">
        <v>48</v>
      </c>
      <c r="AK177">
        <v>23</v>
      </c>
      <c r="AL177">
        <v>36</v>
      </c>
      <c r="AM177">
        <v>43</v>
      </c>
      <c r="AN177">
        <v>37</v>
      </c>
      <c r="AO177">
        <v>45</v>
      </c>
      <c r="AP177">
        <v>39</v>
      </c>
      <c r="AQ177">
        <v>42</v>
      </c>
      <c r="AR177" t="s">
        <v>47</v>
      </c>
      <c r="AS177">
        <v>36</v>
      </c>
      <c r="AT177">
        <v>49</v>
      </c>
      <c r="AU177">
        <v>39</v>
      </c>
      <c r="AV177">
        <v>48</v>
      </c>
      <c r="AW177">
        <v>48</v>
      </c>
      <c r="AX177">
        <v>42</v>
      </c>
      <c r="AY177">
        <v>27</v>
      </c>
      <c r="AZ177">
        <v>50</v>
      </c>
      <c r="BA177">
        <v>44</v>
      </c>
      <c r="BB177" t="s">
        <v>47</v>
      </c>
      <c r="BC177">
        <v>37</v>
      </c>
      <c r="BD177">
        <v>43</v>
      </c>
      <c r="BE177">
        <v>37</v>
      </c>
      <c r="BF177">
        <v>39</v>
      </c>
      <c r="BG177">
        <v>39</v>
      </c>
      <c r="BH177" t="s">
        <v>47</v>
      </c>
      <c r="BI177">
        <v>48</v>
      </c>
      <c r="BJ177">
        <v>52</v>
      </c>
      <c r="BK177">
        <v>32</v>
      </c>
      <c r="BL177">
        <v>28</v>
      </c>
      <c r="BM177" t="s">
        <v>47</v>
      </c>
      <c r="BN177">
        <v>38</v>
      </c>
      <c r="BO177">
        <v>39</v>
      </c>
      <c r="BP177">
        <v>57</v>
      </c>
      <c r="BQ177" t="s">
        <v>47</v>
      </c>
      <c r="BR177">
        <v>46</v>
      </c>
      <c r="BS177">
        <v>43</v>
      </c>
      <c r="BT177">
        <v>43</v>
      </c>
      <c r="BU177">
        <v>57</v>
      </c>
      <c r="BV177">
        <v>53</v>
      </c>
      <c r="BW177">
        <v>57</v>
      </c>
      <c r="BX177">
        <v>41</v>
      </c>
      <c r="BY177">
        <v>32</v>
      </c>
      <c r="BZ177">
        <v>39</v>
      </c>
      <c r="CA177">
        <v>37</v>
      </c>
      <c r="CB177">
        <v>42</v>
      </c>
      <c r="CC177">
        <v>35</v>
      </c>
      <c r="CD177">
        <v>54</v>
      </c>
      <c r="CE177" t="s">
        <v>197</v>
      </c>
      <c r="CF177">
        <v>15</v>
      </c>
      <c r="CG177">
        <v>29</v>
      </c>
      <c r="CH177">
        <v>25</v>
      </c>
      <c r="CI177">
        <v>25</v>
      </c>
      <c r="CJ177" t="s">
        <v>47</v>
      </c>
      <c r="CK177">
        <v>56</v>
      </c>
      <c r="CL177" t="s">
        <v>47</v>
      </c>
      <c r="CM177" t="s">
        <v>47</v>
      </c>
      <c r="CN177">
        <v>38</v>
      </c>
      <c r="CO177">
        <v>44</v>
      </c>
      <c r="CP177">
        <v>50</v>
      </c>
      <c r="CQ177" t="s">
        <v>47</v>
      </c>
      <c r="CR177">
        <v>31</v>
      </c>
      <c r="CS177">
        <v>31</v>
      </c>
      <c r="CT177" t="s">
        <v>47</v>
      </c>
      <c r="CU177">
        <v>49</v>
      </c>
      <c r="CV177">
        <v>22</v>
      </c>
      <c r="CW177">
        <v>28</v>
      </c>
      <c r="CX177">
        <v>38</v>
      </c>
      <c r="CY177">
        <v>27</v>
      </c>
      <c r="CZ177">
        <v>40</v>
      </c>
      <c r="DA177">
        <v>27</v>
      </c>
      <c r="DB177">
        <v>37</v>
      </c>
      <c r="DC177">
        <v>22</v>
      </c>
      <c r="DD177">
        <v>37</v>
      </c>
      <c r="DE177" t="s">
        <v>47</v>
      </c>
      <c r="DF177">
        <v>19</v>
      </c>
      <c r="DG177">
        <v>18</v>
      </c>
      <c r="DH177">
        <v>14</v>
      </c>
      <c r="DI177" t="s">
        <v>197</v>
      </c>
      <c r="DJ177">
        <v>22</v>
      </c>
      <c r="DK177">
        <v>43</v>
      </c>
      <c r="DL177">
        <v>51</v>
      </c>
      <c r="DM177" t="s">
        <v>47</v>
      </c>
      <c r="DN177">
        <v>29</v>
      </c>
      <c r="DO177">
        <v>44</v>
      </c>
      <c r="DP177">
        <v>25</v>
      </c>
      <c r="DQ177">
        <v>29</v>
      </c>
      <c r="DR177" t="s">
        <v>47</v>
      </c>
      <c r="DS177">
        <v>26</v>
      </c>
      <c r="DT177">
        <v>20</v>
      </c>
      <c r="DU177">
        <v>32</v>
      </c>
      <c r="DV177">
        <v>36</v>
      </c>
      <c r="DW177">
        <v>19</v>
      </c>
      <c r="DX177">
        <v>34</v>
      </c>
      <c r="DY177">
        <v>46</v>
      </c>
      <c r="DZ177">
        <v>33</v>
      </c>
      <c r="EA177">
        <v>39</v>
      </c>
      <c r="EB177">
        <v>21</v>
      </c>
      <c r="EC177">
        <v>36</v>
      </c>
      <c r="ED177">
        <v>29</v>
      </c>
      <c r="EE177">
        <v>35</v>
      </c>
      <c r="EF177">
        <v>26</v>
      </c>
      <c r="EG177">
        <v>21</v>
      </c>
      <c r="EH177" t="s">
        <v>47</v>
      </c>
      <c r="EI177">
        <v>33</v>
      </c>
      <c r="EJ177">
        <v>26</v>
      </c>
      <c r="EK177">
        <v>31</v>
      </c>
      <c r="EL177">
        <v>37</v>
      </c>
      <c r="EM177">
        <v>49</v>
      </c>
      <c r="EN177" t="s">
        <v>47</v>
      </c>
      <c r="EO177">
        <v>31</v>
      </c>
      <c r="EP177">
        <v>43</v>
      </c>
      <c r="EQ177">
        <v>30</v>
      </c>
      <c r="ER177">
        <v>33</v>
      </c>
      <c r="ES177">
        <v>30</v>
      </c>
      <c r="ET177">
        <v>30</v>
      </c>
      <c r="EU177">
        <v>28</v>
      </c>
      <c r="EV177">
        <v>35</v>
      </c>
      <c r="EW177">
        <v>39</v>
      </c>
      <c r="EX177">
        <v>35</v>
      </c>
      <c r="EY177">
        <v>26</v>
      </c>
      <c r="EZ177">
        <v>37</v>
      </c>
      <c r="FA177">
        <v>28</v>
      </c>
      <c r="FB177">
        <v>43</v>
      </c>
      <c r="FC177">
        <v>29</v>
      </c>
      <c r="FD177">
        <v>27</v>
      </c>
      <c r="FE177">
        <v>19</v>
      </c>
      <c r="FF177">
        <v>29</v>
      </c>
      <c r="FG177">
        <v>28</v>
      </c>
      <c r="FH177">
        <v>45</v>
      </c>
      <c r="FI177">
        <v>28</v>
      </c>
    </row>
    <row r="178" spans="1:165" x14ac:dyDescent="0.45">
      <c r="A178">
        <v>12</v>
      </c>
      <c r="B178" t="s">
        <v>229</v>
      </c>
      <c r="C178">
        <v>4</v>
      </c>
      <c r="D178">
        <v>4</v>
      </c>
      <c r="E178">
        <v>4</v>
      </c>
      <c r="F178">
        <v>4</v>
      </c>
      <c r="G178">
        <v>6</v>
      </c>
      <c r="H178">
        <v>4</v>
      </c>
      <c r="I178">
        <v>4</v>
      </c>
      <c r="J178">
        <v>4</v>
      </c>
      <c r="K178">
        <v>4</v>
      </c>
      <c r="L178">
        <v>5</v>
      </c>
      <c r="M178">
        <v>7</v>
      </c>
      <c r="N178" t="s">
        <v>197</v>
      </c>
      <c r="O178">
        <v>1</v>
      </c>
      <c r="P178">
        <v>5</v>
      </c>
      <c r="Q178" t="s">
        <v>47</v>
      </c>
      <c r="R178">
        <v>9</v>
      </c>
      <c r="S178">
        <v>6</v>
      </c>
      <c r="T178" t="s">
        <v>47</v>
      </c>
      <c r="U178">
        <v>2</v>
      </c>
      <c r="V178">
        <v>9</v>
      </c>
      <c r="W178">
        <v>3</v>
      </c>
      <c r="X178">
        <v>3</v>
      </c>
      <c r="Y178">
        <v>2</v>
      </c>
      <c r="Z178">
        <v>7</v>
      </c>
      <c r="AA178">
        <v>3</v>
      </c>
      <c r="AB178">
        <v>3</v>
      </c>
      <c r="AC178">
        <v>4</v>
      </c>
      <c r="AD178">
        <v>3</v>
      </c>
      <c r="AE178">
        <v>2</v>
      </c>
      <c r="AF178">
        <v>2</v>
      </c>
      <c r="AG178">
        <v>6</v>
      </c>
      <c r="AH178">
        <v>7</v>
      </c>
      <c r="AI178">
        <v>5</v>
      </c>
      <c r="AJ178" t="s">
        <v>47</v>
      </c>
      <c r="AK178" t="s">
        <v>47</v>
      </c>
      <c r="AL178">
        <v>5</v>
      </c>
      <c r="AM178">
        <v>3</v>
      </c>
      <c r="AN178">
        <v>5</v>
      </c>
      <c r="AO178">
        <v>4</v>
      </c>
      <c r="AP178">
        <v>2</v>
      </c>
      <c r="AQ178">
        <v>5</v>
      </c>
      <c r="AR178" t="s">
        <v>47</v>
      </c>
      <c r="AS178">
        <v>6</v>
      </c>
      <c r="AT178">
        <v>2</v>
      </c>
      <c r="AU178">
        <v>4</v>
      </c>
      <c r="AV178">
        <v>5</v>
      </c>
      <c r="AW178" t="s">
        <v>47</v>
      </c>
      <c r="AX178">
        <v>5</v>
      </c>
      <c r="AY178">
        <v>5</v>
      </c>
      <c r="AZ178">
        <v>3</v>
      </c>
      <c r="BA178">
        <v>2</v>
      </c>
      <c r="BB178" t="s">
        <v>47</v>
      </c>
      <c r="BC178">
        <v>9</v>
      </c>
      <c r="BD178">
        <v>0</v>
      </c>
      <c r="BE178">
        <v>7</v>
      </c>
      <c r="BF178">
        <v>2</v>
      </c>
      <c r="BG178">
        <v>3</v>
      </c>
      <c r="BH178" t="s">
        <v>47</v>
      </c>
      <c r="BI178">
        <v>6</v>
      </c>
      <c r="BJ178" t="s">
        <v>47</v>
      </c>
      <c r="BK178" t="s">
        <v>47</v>
      </c>
      <c r="BL178" t="s">
        <v>47</v>
      </c>
      <c r="BM178" t="s">
        <v>47</v>
      </c>
      <c r="BN178">
        <v>0</v>
      </c>
      <c r="BO178">
        <v>0</v>
      </c>
      <c r="BP178">
        <v>0</v>
      </c>
      <c r="BQ178" t="s">
        <v>47</v>
      </c>
      <c r="BR178">
        <v>5</v>
      </c>
      <c r="BS178">
        <v>8</v>
      </c>
      <c r="BT178">
        <v>8</v>
      </c>
      <c r="BU178">
        <v>3</v>
      </c>
      <c r="BV178">
        <v>6</v>
      </c>
      <c r="BW178">
        <v>3</v>
      </c>
      <c r="BX178">
        <v>2</v>
      </c>
      <c r="BY178">
        <v>0</v>
      </c>
      <c r="BZ178" t="s">
        <v>47</v>
      </c>
      <c r="CA178">
        <v>5</v>
      </c>
      <c r="CB178" t="s">
        <v>47</v>
      </c>
      <c r="CC178" t="s">
        <v>47</v>
      </c>
      <c r="CD178">
        <v>0</v>
      </c>
      <c r="CE178" t="s">
        <v>197</v>
      </c>
      <c r="CF178">
        <v>0</v>
      </c>
      <c r="CG178">
        <v>6</v>
      </c>
      <c r="CH178">
        <v>0</v>
      </c>
      <c r="CI178">
        <v>3</v>
      </c>
      <c r="CJ178">
        <v>0</v>
      </c>
      <c r="CK178">
        <v>4</v>
      </c>
      <c r="CL178" t="s">
        <v>47</v>
      </c>
      <c r="CM178" t="s">
        <v>47</v>
      </c>
      <c r="CN178" t="s">
        <v>47</v>
      </c>
      <c r="CO178">
        <v>10</v>
      </c>
      <c r="CP178" t="s">
        <v>47</v>
      </c>
      <c r="CQ178" t="s">
        <v>47</v>
      </c>
      <c r="CR178">
        <v>3</v>
      </c>
      <c r="CS178" t="s">
        <v>47</v>
      </c>
      <c r="CT178">
        <v>13</v>
      </c>
      <c r="CU178" t="s">
        <v>47</v>
      </c>
      <c r="CV178" t="s">
        <v>47</v>
      </c>
      <c r="CW178">
        <v>5</v>
      </c>
      <c r="CX178">
        <v>3</v>
      </c>
      <c r="CY178">
        <v>2</v>
      </c>
      <c r="CZ178">
        <v>0</v>
      </c>
      <c r="DA178">
        <v>15</v>
      </c>
      <c r="DB178">
        <v>7</v>
      </c>
      <c r="DC178">
        <v>8</v>
      </c>
      <c r="DD178">
        <v>7</v>
      </c>
      <c r="DE178" t="s">
        <v>47</v>
      </c>
      <c r="DF178">
        <v>9</v>
      </c>
      <c r="DG178">
        <v>7</v>
      </c>
      <c r="DH178">
        <v>11</v>
      </c>
      <c r="DI178" t="s">
        <v>197</v>
      </c>
      <c r="DJ178" t="s">
        <v>47</v>
      </c>
      <c r="DK178">
        <v>4</v>
      </c>
      <c r="DL178">
        <v>0</v>
      </c>
      <c r="DM178" t="s">
        <v>47</v>
      </c>
      <c r="DN178">
        <v>4</v>
      </c>
      <c r="DO178">
        <v>0</v>
      </c>
      <c r="DP178">
        <v>8</v>
      </c>
      <c r="DQ178">
        <v>0</v>
      </c>
      <c r="DR178">
        <v>0</v>
      </c>
      <c r="DS178" t="s">
        <v>47</v>
      </c>
      <c r="DT178">
        <v>10</v>
      </c>
      <c r="DU178" t="s">
        <v>47</v>
      </c>
      <c r="DV178">
        <v>0</v>
      </c>
      <c r="DW178" t="s">
        <v>47</v>
      </c>
      <c r="DX178" t="s">
        <v>47</v>
      </c>
      <c r="DY178">
        <v>4</v>
      </c>
      <c r="DZ178">
        <v>14</v>
      </c>
      <c r="EA178" t="s">
        <v>47</v>
      </c>
      <c r="EB178">
        <v>8</v>
      </c>
      <c r="EC178">
        <v>7</v>
      </c>
      <c r="ED178">
        <v>14</v>
      </c>
      <c r="EE178">
        <v>5</v>
      </c>
      <c r="EF178">
        <v>8</v>
      </c>
      <c r="EG178" t="s">
        <v>47</v>
      </c>
      <c r="EH178">
        <v>0</v>
      </c>
      <c r="EI178">
        <v>3</v>
      </c>
      <c r="EJ178">
        <v>5</v>
      </c>
      <c r="EK178" t="s">
        <v>47</v>
      </c>
      <c r="EL178">
        <v>6</v>
      </c>
      <c r="EM178">
        <v>7</v>
      </c>
      <c r="EN178" t="s">
        <v>47</v>
      </c>
      <c r="EO178">
        <v>5</v>
      </c>
      <c r="EP178">
        <v>10</v>
      </c>
      <c r="EQ178">
        <v>12</v>
      </c>
      <c r="ER178">
        <v>0</v>
      </c>
      <c r="ES178">
        <v>6</v>
      </c>
      <c r="ET178" t="s">
        <v>47</v>
      </c>
      <c r="EU178">
        <v>4</v>
      </c>
      <c r="EV178">
        <v>3</v>
      </c>
      <c r="EW178">
        <v>3</v>
      </c>
      <c r="EX178">
        <v>2</v>
      </c>
      <c r="EY178">
        <v>16</v>
      </c>
      <c r="EZ178">
        <v>7</v>
      </c>
      <c r="FA178">
        <v>5</v>
      </c>
      <c r="FB178">
        <v>2</v>
      </c>
      <c r="FC178">
        <v>4</v>
      </c>
      <c r="FD178">
        <v>5</v>
      </c>
      <c r="FE178">
        <v>10</v>
      </c>
      <c r="FF178" t="s">
        <v>47</v>
      </c>
      <c r="FG178">
        <v>8</v>
      </c>
      <c r="FH178" t="s">
        <v>47</v>
      </c>
      <c r="FI178">
        <v>7</v>
      </c>
    </row>
    <row r="179" spans="1:165" x14ac:dyDescent="0.45">
      <c r="A179">
        <v>13</v>
      </c>
      <c r="B179" t="s">
        <v>232</v>
      </c>
      <c r="C179">
        <v>15</v>
      </c>
      <c r="D179">
        <v>10</v>
      </c>
      <c r="E179">
        <v>11</v>
      </c>
      <c r="F179">
        <v>15</v>
      </c>
      <c r="G179">
        <v>17</v>
      </c>
      <c r="H179">
        <v>13</v>
      </c>
      <c r="I179">
        <v>18</v>
      </c>
      <c r="J179">
        <v>14</v>
      </c>
      <c r="K179">
        <v>23</v>
      </c>
      <c r="L179">
        <v>24</v>
      </c>
      <c r="M179">
        <v>25</v>
      </c>
      <c r="N179" t="s">
        <v>197</v>
      </c>
      <c r="O179">
        <v>13</v>
      </c>
      <c r="P179">
        <v>12</v>
      </c>
      <c r="Q179">
        <v>9</v>
      </c>
      <c r="R179">
        <v>7</v>
      </c>
      <c r="S179">
        <v>12</v>
      </c>
      <c r="T179">
        <v>7</v>
      </c>
      <c r="U179">
        <v>12</v>
      </c>
      <c r="V179">
        <v>16</v>
      </c>
      <c r="W179">
        <v>12</v>
      </c>
      <c r="X179">
        <v>8</v>
      </c>
      <c r="Y179">
        <v>13</v>
      </c>
      <c r="Z179">
        <v>10</v>
      </c>
      <c r="AA179">
        <v>11</v>
      </c>
      <c r="AB179">
        <v>5</v>
      </c>
      <c r="AC179">
        <v>12</v>
      </c>
      <c r="AD179">
        <v>9</v>
      </c>
      <c r="AE179">
        <v>23</v>
      </c>
      <c r="AF179">
        <v>13</v>
      </c>
      <c r="AG179">
        <v>11</v>
      </c>
      <c r="AH179">
        <v>8</v>
      </c>
      <c r="AI179">
        <v>7</v>
      </c>
      <c r="AJ179">
        <v>8</v>
      </c>
      <c r="AK179">
        <v>20</v>
      </c>
      <c r="AL179">
        <v>18</v>
      </c>
      <c r="AM179">
        <v>12</v>
      </c>
      <c r="AN179">
        <v>14</v>
      </c>
      <c r="AO179">
        <v>10</v>
      </c>
      <c r="AP179">
        <v>5</v>
      </c>
      <c r="AQ179">
        <v>6</v>
      </c>
      <c r="AR179" t="s">
        <v>47</v>
      </c>
      <c r="AS179">
        <v>17</v>
      </c>
      <c r="AT179">
        <v>7</v>
      </c>
      <c r="AU179">
        <v>13</v>
      </c>
      <c r="AV179">
        <v>10</v>
      </c>
      <c r="AW179">
        <v>12</v>
      </c>
      <c r="AX179">
        <v>11</v>
      </c>
      <c r="AY179">
        <v>23</v>
      </c>
      <c r="AZ179">
        <v>8</v>
      </c>
      <c r="BA179">
        <v>9</v>
      </c>
      <c r="BB179">
        <v>19</v>
      </c>
      <c r="BC179">
        <v>14</v>
      </c>
      <c r="BD179">
        <v>17</v>
      </c>
      <c r="BE179">
        <v>18</v>
      </c>
      <c r="BF179">
        <v>19</v>
      </c>
      <c r="BG179">
        <v>22</v>
      </c>
      <c r="BH179" t="s">
        <v>47</v>
      </c>
      <c r="BI179">
        <v>16</v>
      </c>
      <c r="BJ179">
        <v>12</v>
      </c>
      <c r="BK179">
        <v>13</v>
      </c>
      <c r="BL179">
        <v>24</v>
      </c>
      <c r="BM179" t="s">
        <v>47</v>
      </c>
      <c r="BN179">
        <v>17</v>
      </c>
      <c r="BO179">
        <v>15</v>
      </c>
      <c r="BP179">
        <v>10</v>
      </c>
      <c r="BQ179">
        <v>18</v>
      </c>
      <c r="BR179">
        <v>13</v>
      </c>
      <c r="BS179">
        <v>15</v>
      </c>
      <c r="BT179">
        <v>10</v>
      </c>
      <c r="BU179">
        <v>7</v>
      </c>
      <c r="BV179">
        <v>14</v>
      </c>
      <c r="BW179">
        <v>8</v>
      </c>
      <c r="BX179">
        <v>17</v>
      </c>
      <c r="BY179">
        <v>29</v>
      </c>
      <c r="BZ179">
        <v>15</v>
      </c>
      <c r="CA179">
        <v>13</v>
      </c>
      <c r="CB179">
        <v>8</v>
      </c>
      <c r="CC179">
        <v>15</v>
      </c>
      <c r="CD179">
        <v>8</v>
      </c>
      <c r="CE179" t="s">
        <v>197</v>
      </c>
      <c r="CF179">
        <v>40</v>
      </c>
      <c r="CG179">
        <v>29</v>
      </c>
      <c r="CH179">
        <v>25</v>
      </c>
      <c r="CI179">
        <v>22</v>
      </c>
      <c r="CJ179">
        <v>15</v>
      </c>
      <c r="CK179">
        <v>15</v>
      </c>
      <c r="CL179">
        <v>37</v>
      </c>
      <c r="CM179" t="s">
        <v>47</v>
      </c>
      <c r="CN179">
        <v>14</v>
      </c>
      <c r="CO179">
        <v>9</v>
      </c>
      <c r="CP179">
        <v>18</v>
      </c>
      <c r="CQ179" t="s">
        <v>47</v>
      </c>
      <c r="CR179">
        <v>26</v>
      </c>
      <c r="CS179">
        <v>21</v>
      </c>
      <c r="CT179">
        <v>16</v>
      </c>
      <c r="CU179">
        <v>12</v>
      </c>
      <c r="CV179">
        <v>29</v>
      </c>
      <c r="CW179">
        <v>24</v>
      </c>
      <c r="CX179">
        <v>20</v>
      </c>
      <c r="CY179">
        <v>21</v>
      </c>
      <c r="CZ179">
        <v>17</v>
      </c>
      <c r="DA179">
        <v>21</v>
      </c>
      <c r="DB179">
        <v>24</v>
      </c>
      <c r="DC179">
        <v>23</v>
      </c>
      <c r="DD179">
        <v>19</v>
      </c>
      <c r="DE179" t="s">
        <v>47</v>
      </c>
      <c r="DF179">
        <v>42</v>
      </c>
      <c r="DG179">
        <v>16</v>
      </c>
      <c r="DH179">
        <v>43</v>
      </c>
      <c r="DI179" t="s">
        <v>197</v>
      </c>
      <c r="DJ179">
        <v>17</v>
      </c>
      <c r="DK179">
        <v>15</v>
      </c>
      <c r="DL179">
        <v>12</v>
      </c>
      <c r="DM179" t="s">
        <v>47</v>
      </c>
      <c r="DN179">
        <v>24</v>
      </c>
      <c r="DO179" t="s">
        <v>47</v>
      </c>
      <c r="DP179">
        <v>24</v>
      </c>
      <c r="DQ179">
        <v>26</v>
      </c>
      <c r="DR179">
        <v>38</v>
      </c>
      <c r="DS179">
        <v>16</v>
      </c>
      <c r="DT179">
        <v>33</v>
      </c>
      <c r="DU179">
        <v>30</v>
      </c>
      <c r="DV179">
        <v>15</v>
      </c>
      <c r="DW179">
        <v>23</v>
      </c>
      <c r="DX179">
        <v>31</v>
      </c>
      <c r="DY179">
        <v>17</v>
      </c>
      <c r="DZ179">
        <v>17</v>
      </c>
      <c r="EA179">
        <v>17</v>
      </c>
      <c r="EB179">
        <v>32</v>
      </c>
      <c r="EC179">
        <v>20</v>
      </c>
      <c r="ED179">
        <v>12</v>
      </c>
      <c r="EE179">
        <v>25</v>
      </c>
      <c r="EF179">
        <v>16</v>
      </c>
      <c r="EG179">
        <v>34</v>
      </c>
      <c r="EH179">
        <v>31</v>
      </c>
      <c r="EI179">
        <v>20</v>
      </c>
      <c r="EJ179">
        <v>24</v>
      </c>
      <c r="EK179">
        <v>23</v>
      </c>
      <c r="EL179">
        <v>18</v>
      </c>
      <c r="EM179">
        <v>9</v>
      </c>
      <c r="EN179" t="s">
        <v>47</v>
      </c>
      <c r="EO179">
        <v>20</v>
      </c>
      <c r="EP179">
        <v>16</v>
      </c>
      <c r="EQ179">
        <v>18</v>
      </c>
      <c r="ER179">
        <v>28</v>
      </c>
      <c r="ES179">
        <v>14</v>
      </c>
      <c r="ET179">
        <v>21</v>
      </c>
      <c r="EU179">
        <v>26</v>
      </c>
      <c r="EV179">
        <v>17</v>
      </c>
      <c r="EW179">
        <v>23</v>
      </c>
      <c r="EX179">
        <v>20</v>
      </c>
      <c r="EY179">
        <v>16</v>
      </c>
      <c r="EZ179">
        <v>18</v>
      </c>
      <c r="FA179">
        <v>25</v>
      </c>
      <c r="FB179">
        <v>21</v>
      </c>
      <c r="FC179">
        <v>16</v>
      </c>
      <c r="FD179">
        <v>27</v>
      </c>
      <c r="FE179">
        <v>34</v>
      </c>
      <c r="FF179">
        <v>29</v>
      </c>
      <c r="FG179">
        <v>17</v>
      </c>
      <c r="FH179">
        <v>22</v>
      </c>
      <c r="FI179">
        <v>30</v>
      </c>
    </row>
    <row r="180" spans="1:165" x14ac:dyDescent="0.45">
      <c r="A180">
        <v>14</v>
      </c>
      <c r="B180" t="s">
        <v>235</v>
      </c>
      <c r="C180">
        <v>11</v>
      </c>
      <c r="D180">
        <v>10</v>
      </c>
      <c r="E180">
        <v>8</v>
      </c>
      <c r="F180">
        <v>12</v>
      </c>
      <c r="G180">
        <v>11</v>
      </c>
      <c r="H180">
        <v>12</v>
      </c>
      <c r="I180">
        <v>10</v>
      </c>
      <c r="J180">
        <v>12</v>
      </c>
      <c r="K180">
        <v>11</v>
      </c>
      <c r="L180">
        <v>11</v>
      </c>
      <c r="M180">
        <v>12</v>
      </c>
      <c r="N180" t="s">
        <v>197</v>
      </c>
      <c r="O180">
        <v>8</v>
      </c>
      <c r="P180">
        <v>7</v>
      </c>
      <c r="Q180">
        <v>10</v>
      </c>
      <c r="R180">
        <v>6</v>
      </c>
      <c r="S180">
        <v>12</v>
      </c>
      <c r="T180" t="s">
        <v>47</v>
      </c>
      <c r="U180">
        <v>11</v>
      </c>
      <c r="V180">
        <v>9</v>
      </c>
      <c r="W180">
        <v>14</v>
      </c>
      <c r="X180">
        <v>10</v>
      </c>
      <c r="Y180">
        <v>8</v>
      </c>
      <c r="Z180">
        <v>8</v>
      </c>
      <c r="AA180">
        <v>5</v>
      </c>
      <c r="AB180">
        <v>9</v>
      </c>
      <c r="AC180">
        <v>7</v>
      </c>
      <c r="AD180">
        <v>10</v>
      </c>
      <c r="AE180">
        <v>7</v>
      </c>
      <c r="AF180">
        <v>7</v>
      </c>
      <c r="AG180">
        <v>10</v>
      </c>
      <c r="AH180">
        <v>9</v>
      </c>
      <c r="AI180">
        <v>11</v>
      </c>
      <c r="AJ180">
        <v>12</v>
      </c>
      <c r="AK180" t="s">
        <v>47</v>
      </c>
      <c r="AL180">
        <v>10</v>
      </c>
      <c r="AM180">
        <v>10</v>
      </c>
      <c r="AN180">
        <v>8</v>
      </c>
      <c r="AO180" t="s">
        <v>47</v>
      </c>
      <c r="AP180">
        <v>9</v>
      </c>
      <c r="AQ180">
        <v>9</v>
      </c>
      <c r="AR180" t="s">
        <v>47</v>
      </c>
      <c r="AS180">
        <v>6</v>
      </c>
      <c r="AT180">
        <v>8</v>
      </c>
      <c r="AU180">
        <v>11</v>
      </c>
      <c r="AV180">
        <v>9</v>
      </c>
      <c r="AW180" t="s">
        <v>47</v>
      </c>
      <c r="AX180">
        <v>14</v>
      </c>
      <c r="AY180" t="s">
        <v>47</v>
      </c>
      <c r="AZ180">
        <v>14</v>
      </c>
      <c r="BA180">
        <v>16</v>
      </c>
      <c r="BB180">
        <v>0</v>
      </c>
      <c r="BC180">
        <v>10</v>
      </c>
      <c r="BD180">
        <v>12</v>
      </c>
      <c r="BE180">
        <v>9</v>
      </c>
      <c r="BF180">
        <v>7</v>
      </c>
      <c r="BG180">
        <v>16</v>
      </c>
      <c r="BH180" t="s">
        <v>47</v>
      </c>
      <c r="BI180">
        <v>14</v>
      </c>
      <c r="BJ180" t="s">
        <v>47</v>
      </c>
      <c r="BK180" t="s">
        <v>47</v>
      </c>
      <c r="BL180" t="s">
        <v>47</v>
      </c>
      <c r="BM180" t="s">
        <v>47</v>
      </c>
      <c r="BN180" t="s">
        <v>47</v>
      </c>
      <c r="BO180">
        <v>10</v>
      </c>
      <c r="BP180">
        <v>0</v>
      </c>
      <c r="BQ180" t="s">
        <v>47</v>
      </c>
      <c r="BR180">
        <v>10</v>
      </c>
      <c r="BS180" t="s">
        <v>47</v>
      </c>
      <c r="BT180" t="s">
        <v>47</v>
      </c>
      <c r="BU180">
        <v>11</v>
      </c>
      <c r="BV180" t="s">
        <v>47</v>
      </c>
      <c r="BW180">
        <v>10</v>
      </c>
      <c r="BX180">
        <v>15</v>
      </c>
      <c r="BY180">
        <v>12</v>
      </c>
      <c r="BZ180" t="s">
        <v>47</v>
      </c>
      <c r="CA180">
        <v>12</v>
      </c>
      <c r="CB180">
        <v>11</v>
      </c>
      <c r="CC180" t="s">
        <v>47</v>
      </c>
      <c r="CD180" t="s">
        <v>47</v>
      </c>
      <c r="CE180" t="s">
        <v>197</v>
      </c>
      <c r="CF180" t="s">
        <v>47</v>
      </c>
      <c r="CG180">
        <v>12</v>
      </c>
      <c r="CH180" t="s">
        <v>47</v>
      </c>
      <c r="CI180">
        <v>7</v>
      </c>
      <c r="CJ180" t="s">
        <v>47</v>
      </c>
      <c r="CK180">
        <v>5</v>
      </c>
      <c r="CL180" t="s">
        <v>47</v>
      </c>
      <c r="CM180" t="s">
        <v>47</v>
      </c>
      <c r="CN180" t="s">
        <v>47</v>
      </c>
      <c r="CO180">
        <v>13</v>
      </c>
      <c r="CP180">
        <v>18</v>
      </c>
      <c r="CQ180" t="s">
        <v>47</v>
      </c>
      <c r="CR180">
        <v>14</v>
      </c>
      <c r="CS180" t="s">
        <v>47</v>
      </c>
      <c r="CT180" t="s">
        <v>47</v>
      </c>
      <c r="CU180">
        <v>9</v>
      </c>
      <c r="CV180" t="s">
        <v>47</v>
      </c>
      <c r="CW180">
        <v>9</v>
      </c>
      <c r="CX180">
        <v>10</v>
      </c>
      <c r="CY180">
        <v>15</v>
      </c>
      <c r="CZ180">
        <v>7</v>
      </c>
      <c r="DA180">
        <v>10</v>
      </c>
      <c r="DB180">
        <v>9</v>
      </c>
      <c r="DC180" t="s">
        <v>47</v>
      </c>
      <c r="DD180">
        <v>11</v>
      </c>
      <c r="DE180" t="s">
        <v>47</v>
      </c>
      <c r="DF180" t="s">
        <v>47</v>
      </c>
      <c r="DG180" t="s">
        <v>47</v>
      </c>
      <c r="DH180" t="s">
        <v>47</v>
      </c>
      <c r="DI180" t="s">
        <v>197</v>
      </c>
      <c r="DJ180" t="s">
        <v>47</v>
      </c>
      <c r="DK180">
        <v>7</v>
      </c>
      <c r="DL180" t="s">
        <v>47</v>
      </c>
      <c r="DM180" t="s">
        <v>47</v>
      </c>
      <c r="DN180">
        <v>15</v>
      </c>
      <c r="DO180" t="s">
        <v>47</v>
      </c>
      <c r="DP180" t="s">
        <v>47</v>
      </c>
      <c r="DQ180">
        <v>29</v>
      </c>
      <c r="DR180" t="s">
        <v>47</v>
      </c>
      <c r="DS180" t="s">
        <v>47</v>
      </c>
      <c r="DT180" t="s">
        <v>47</v>
      </c>
      <c r="DU180">
        <v>11</v>
      </c>
      <c r="DV180">
        <v>9</v>
      </c>
      <c r="DW180">
        <v>15</v>
      </c>
      <c r="DX180">
        <v>7</v>
      </c>
      <c r="DY180">
        <v>7</v>
      </c>
      <c r="DZ180" t="s">
        <v>47</v>
      </c>
      <c r="EA180" t="s">
        <v>47</v>
      </c>
      <c r="EB180">
        <v>8</v>
      </c>
      <c r="EC180">
        <v>14</v>
      </c>
      <c r="ED180" t="s">
        <v>47</v>
      </c>
      <c r="EE180">
        <v>14</v>
      </c>
      <c r="EF180" t="s">
        <v>47</v>
      </c>
      <c r="EG180" t="s">
        <v>47</v>
      </c>
      <c r="EH180" t="s">
        <v>47</v>
      </c>
      <c r="EI180">
        <v>15</v>
      </c>
      <c r="EJ180">
        <v>13</v>
      </c>
      <c r="EK180">
        <v>17</v>
      </c>
      <c r="EL180">
        <v>14</v>
      </c>
      <c r="EM180" t="s">
        <v>47</v>
      </c>
      <c r="EN180" t="s">
        <v>47</v>
      </c>
      <c r="EO180">
        <v>9</v>
      </c>
      <c r="EP180">
        <v>11</v>
      </c>
      <c r="EQ180">
        <v>18</v>
      </c>
      <c r="ER180">
        <v>7</v>
      </c>
      <c r="ES180" t="s">
        <v>47</v>
      </c>
      <c r="ET180" t="s">
        <v>47</v>
      </c>
      <c r="EU180" t="s">
        <v>47</v>
      </c>
      <c r="EV180">
        <v>14</v>
      </c>
      <c r="EW180">
        <v>10</v>
      </c>
      <c r="EX180">
        <v>9</v>
      </c>
      <c r="EY180">
        <v>19</v>
      </c>
      <c r="EZ180">
        <v>13</v>
      </c>
      <c r="FA180" t="s">
        <v>47</v>
      </c>
      <c r="FB180">
        <v>10</v>
      </c>
      <c r="FC180" t="s">
        <v>47</v>
      </c>
      <c r="FD180">
        <v>11</v>
      </c>
      <c r="FE180">
        <v>13</v>
      </c>
      <c r="FF180">
        <v>12</v>
      </c>
      <c r="FG180">
        <v>10</v>
      </c>
      <c r="FH180">
        <v>10</v>
      </c>
      <c r="FI180">
        <v>2</v>
      </c>
    </row>
    <row r="181" spans="1:165" x14ac:dyDescent="0.45">
      <c r="A181">
        <v>15</v>
      </c>
      <c r="B181" t="s">
        <v>238</v>
      </c>
      <c r="C181">
        <v>3</v>
      </c>
      <c r="D181">
        <v>3</v>
      </c>
      <c r="E181">
        <v>4</v>
      </c>
      <c r="F181">
        <v>2</v>
      </c>
      <c r="G181">
        <v>3</v>
      </c>
      <c r="H181">
        <v>3</v>
      </c>
      <c r="I181">
        <v>3</v>
      </c>
      <c r="J181">
        <v>3</v>
      </c>
      <c r="K181">
        <v>2</v>
      </c>
      <c r="L181">
        <v>3</v>
      </c>
      <c r="M181">
        <v>2</v>
      </c>
      <c r="N181" t="s">
        <v>197</v>
      </c>
      <c r="O181">
        <v>5</v>
      </c>
      <c r="P181">
        <v>3</v>
      </c>
      <c r="Q181">
        <v>3</v>
      </c>
      <c r="R181">
        <v>4</v>
      </c>
      <c r="S181">
        <v>3</v>
      </c>
      <c r="T181" t="s">
        <v>47</v>
      </c>
      <c r="U181">
        <v>2</v>
      </c>
      <c r="V181">
        <v>3</v>
      </c>
      <c r="W181">
        <v>2</v>
      </c>
      <c r="X181">
        <v>2</v>
      </c>
      <c r="Y181">
        <v>4</v>
      </c>
      <c r="Z181">
        <v>5</v>
      </c>
      <c r="AA181">
        <v>3</v>
      </c>
      <c r="AB181">
        <v>4</v>
      </c>
      <c r="AC181">
        <v>2</v>
      </c>
      <c r="AD181">
        <v>6</v>
      </c>
      <c r="AE181">
        <v>3</v>
      </c>
      <c r="AF181">
        <v>5</v>
      </c>
      <c r="AG181">
        <v>5</v>
      </c>
      <c r="AH181">
        <v>3</v>
      </c>
      <c r="AI181">
        <v>4</v>
      </c>
      <c r="AJ181">
        <v>5</v>
      </c>
      <c r="AK181" t="s">
        <v>47</v>
      </c>
      <c r="AL181">
        <v>5</v>
      </c>
      <c r="AM181">
        <v>2</v>
      </c>
      <c r="AN181">
        <v>5</v>
      </c>
      <c r="AO181" t="s">
        <v>47</v>
      </c>
      <c r="AP181">
        <v>3</v>
      </c>
      <c r="AQ181">
        <v>4</v>
      </c>
      <c r="AR181" t="s">
        <v>47</v>
      </c>
      <c r="AS181">
        <v>2</v>
      </c>
      <c r="AT181">
        <v>3</v>
      </c>
      <c r="AU181">
        <v>4</v>
      </c>
      <c r="AV181">
        <v>4</v>
      </c>
      <c r="AW181" t="s">
        <v>47</v>
      </c>
      <c r="AX181">
        <v>3</v>
      </c>
      <c r="AY181" t="s">
        <v>47</v>
      </c>
      <c r="AZ181">
        <v>4</v>
      </c>
      <c r="BA181">
        <v>2</v>
      </c>
      <c r="BB181">
        <v>10</v>
      </c>
      <c r="BC181">
        <v>3</v>
      </c>
      <c r="BD181">
        <v>3</v>
      </c>
      <c r="BE181">
        <v>3</v>
      </c>
      <c r="BF181">
        <v>2</v>
      </c>
      <c r="BG181">
        <v>4</v>
      </c>
      <c r="BH181" t="s">
        <v>47</v>
      </c>
      <c r="BI181">
        <v>7</v>
      </c>
      <c r="BJ181" t="s">
        <v>47</v>
      </c>
      <c r="BK181" t="s">
        <v>47</v>
      </c>
      <c r="BL181" t="s">
        <v>47</v>
      </c>
      <c r="BM181" t="s">
        <v>47</v>
      </c>
      <c r="BN181" t="s">
        <v>47</v>
      </c>
      <c r="BO181">
        <v>6</v>
      </c>
      <c r="BP181">
        <v>0</v>
      </c>
      <c r="BQ181" t="s">
        <v>47</v>
      </c>
      <c r="BR181">
        <v>2</v>
      </c>
      <c r="BS181" t="s">
        <v>47</v>
      </c>
      <c r="BT181" t="s">
        <v>47</v>
      </c>
      <c r="BU181">
        <v>5</v>
      </c>
      <c r="BV181" t="s">
        <v>47</v>
      </c>
      <c r="BW181">
        <v>4</v>
      </c>
      <c r="BX181">
        <v>1</v>
      </c>
      <c r="BY181">
        <v>4</v>
      </c>
      <c r="BZ181" t="s">
        <v>47</v>
      </c>
      <c r="CA181">
        <v>2</v>
      </c>
      <c r="CB181">
        <v>4</v>
      </c>
      <c r="CC181" t="s">
        <v>47</v>
      </c>
      <c r="CD181" t="s">
        <v>47</v>
      </c>
      <c r="CE181" t="s">
        <v>197</v>
      </c>
      <c r="CF181" t="s">
        <v>47</v>
      </c>
      <c r="CG181">
        <v>2</v>
      </c>
      <c r="CH181" t="s">
        <v>47</v>
      </c>
      <c r="CI181">
        <v>4</v>
      </c>
      <c r="CJ181" t="s">
        <v>47</v>
      </c>
      <c r="CK181">
        <v>0</v>
      </c>
      <c r="CL181" t="s">
        <v>47</v>
      </c>
      <c r="CM181" t="s">
        <v>47</v>
      </c>
      <c r="CN181" t="s">
        <v>47</v>
      </c>
      <c r="CO181">
        <v>5</v>
      </c>
      <c r="CP181">
        <v>0</v>
      </c>
      <c r="CQ181" t="s">
        <v>47</v>
      </c>
      <c r="CR181">
        <v>0</v>
      </c>
      <c r="CS181" t="s">
        <v>47</v>
      </c>
      <c r="CT181" t="s">
        <v>47</v>
      </c>
      <c r="CU181">
        <v>3</v>
      </c>
      <c r="CV181" t="s">
        <v>47</v>
      </c>
      <c r="CW181">
        <v>6</v>
      </c>
      <c r="CX181">
        <v>5</v>
      </c>
      <c r="CY181">
        <v>3</v>
      </c>
      <c r="CZ181">
        <v>5</v>
      </c>
      <c r="DA181">
        <v>0</v>
      </c>
      <c r="DB181">
        <v>0</v>
      </c>
      <c r="DC181" t="s">
        <v>47</v>
      </c>
      <c r="DD181">
        <v>2</v>
      </c>
      <c r="DE181" t="s">
        <v>47</v>
      </c>
      <c r="DF181" t="s">
        <v>47</v>
      </c>
      <c r="DG181" t="s">
        <v>47</v>
      </c>
      <c r="DH181" t="s">
        <v>47</v>
      </c>
      <c r="DI181" t="s">
        <v>197</v>
      </c>
      <c r="DJ181" t="s">
        <v>47</v>
      </c>
      <c r="DK181">
        <v>3</v>
      </c>
      <c r="DL181" t="s">
        <v>47</v>
      </c>
      <c r="DM181" t="s">
        <v>47</v>
      </c>
      <c r="DN181">
        <v>2</v>
      </c>
      <c r="DO181" t="s">
        <v>47</v>
      </c>
      <c r="DP181" t="s">
        <v>47</v>
      </c>
      <c r="DQ181">
        <v>0</v>
      </c>
      <c r="DR181" t="s">
        <v>47</v>
      </c>
      <c r="DS181" t="s">
        <v>47</v>
      </c>
      <c r="DT181" t="s">
        <v>47</v>
      </c>
      <c r="DU181">
        <v>0</v>
      </c>
      <c r="DV181">
        <v>4</v>
      </c>
      <c r="DW181">
        <v>0</v>
      </c>
      <c r="DX181">
        <v>4</v>
      </c>
      <c r="DY181">
        <v>4</v>
      </c>
      <c r="DZ181" t="s">
        <v>47</v>
      </c>
      <c r="EA181" t="s">
        <v>47</v>
      </c>
      <c r="EB181">
        <v>3</v>
      </c>
      <c r="EC181">
        <v>2</v>
      </c>
      <c r="ED181" t="s">
        <v>47</v>
      </c>
      <c r="EE181">
        <v>2</v>
      </c>
      <c r="EF181" t="s">
        <v>47</v>
      </c>
      <c r="EG181" t="s">
        <v>47</v>
      </c>
      <c r="EH181" t="s">
        <v>47</v>
      </c>
      <c r="EI181">
        <v>3</v>
      </c>
      <c r="EJ181">
        <v>1</v>
      </c>
      <c r="EK181">
        <v>2</v>
      </c>
      <c r="EL181">
        <v>4</v>
      </c>
      <c r="EM181" t="s">
        <v>47</v>
      </c>
      <c r="EN181" t="s">
        <v>47</v>
      </c>
      <c r="EO181">
        <v>4</v>
      </c>
      <c r="EP181">
        <v>3</v>
      </c>
      <c r="EQ181">
        <v>0</v>
      </c>
      <c r="ER181">
        <v>0</v>
      </c>
      <c r="ES181" t="s">
        <v>47</v>
      </c>
      <c r="ET181" t="s">
        <v>47</v>
      </c>
      <c r="EU181" t="s">
        <v>47</v>
      </c>
      <c r="EV181">
        <v>2</v>
      </c>
      <c r="EW181">
        <v>2</v>
      </c>
      <c r="EX181">
        <v>2</v>
      </c>
      <c r="EY181">
        <v>0</v>
      </c>
      <c r="EZ181">
        <v>2</v>
      </c>
      <c r="FA181" t="s">
        <v>47</v>
      </c>
      <c r="FB181">
        <v>2</v>
      </c>
      <c r="FC181" t="s">
        <v>47</v>
      </c>
      <c r="FD181">
        <v>2</v>
      </c>
      <c r="FE181">
        <v>6</v>
      </c>
      <c r="FF181">
        <v>3</v>
      </c>
      <c r="FG181">
        <v>2</v>
      </c>
      <c r="FH181">
        <v>2</v>
      </c>
      <c r="FI181">
        <v>3</v>
      </c>
    </row>
    <row r="182" spans="1:165" x14ac:dyDescent="0.45">
      <c r="A182">
        <v>16</v>
      </c>
      <c r="B182" t="s">
        <v>200</v>
      </c>
      <c r="C182">
        <v>151065</v>
      </c>
      <c r="D182">
        <v>5342</v>
      </c>
      <c r="E182">
        <v>19152</v>
      </c>
      <c r="F182">
        <v>6235</v>
      </c>
      <c r="G182">
        <v>14277</v>
      </c>
      <c r="H182">
        <v>14002</v>
      </c>
      <c r="I182">
        <v>14705</v>
      </c>
      <c r="J182">
        <v>15419</v>
      </c>
      <c r="K182">
        <v>20287</v>
      </c>
      <c r="L182">
        <v>25668</v>
      </c>
      <c r="M182">
        <v>15978</v>
      </c>
      <c r="N182" t="s">
        <v>197</v>
      </c>
      <c r="O182">
        <v>592</v>
      </c>
      <c r="P182">
        <v>468</v>
      </c>
      <c r="Q182">
        <v>394</v>
      </c>
      <c r="R182">
        <v>434</v>
      </c>
      <c r="S182">
        <v>159</v>
      </c>
      <c r="T182">
        <v>221</v>
      </c>
      <c r="U182">
        <v>362</v>
      </c>
      <c r="V182">
        <v>435</v>
      </c>
      <c r="W182">
        <v>380</v>
      </c>
      <c r="X182">
        <v>342</v>
      </c>
      <c r="Y182">
        <v>729</v>
      </c>
      <c r="Z182">
        <v>416</v>
      </c>
      <c r="AA182">
        <v>662</v>
      </c>
      <c r="AB182">
        <v>1578</v>
      </c>
      <c r="AC182">
        <v>1308</v>
      </c>
      <c r="AD182">
        <v>935</v>
      </c>
      <c r="AE182">
        <v>2038</v>
      </c>
      <c r="AF182">
        <v>1486</v>
      </c>
      <c r="AG182">
        <v>1000</v>
      </c>
      <c r="AH182">
        <v>1193</v>
      </c>
      <c r="AI182">
        <v>576</v>
      </c>
      <c r="AJ182">
        <v>536</v>
      </c>
      <c r="AK182">
        <v>611</v>
      </c>
      <c r="AL182">
        <v>1175</v>
      </c>
      <c r="AM182">
        <v>1035</v>
      </c>
      <c r="AN182">
        <v>866</v>
      </c>
      <c r="AO182">
        <v>310</v>
      </c>
      <c r="AP182">
        <v>302</v>
      </c>
      <c r="AQ182">
        <v>1854</v>
      </c>
      <c r="AR182">
        <v>14</v>
      </c>
      <c r="AS182">
        <v>1649</v>
      </c>
      <c r="AT182">
        <v>434</v>
      </c>
      <c r="AU182">
        <v>2909</v>
      </c>
      <c r="AV182">
        <v>1132</v>
      </c>
      <c r="AW182">
        <v>309</v>
      </c>
      <c r="AX182">
        <v>711</v>
      </c>
      <c r="AY182">
        <v>669</v>
      </c>
      <c r="AZ182">
        <v>1077</v>
      </c>
      <c r="BA182">
        <v>809</v>
      </c>
      <c r="BB182">
        <v>53</v>
      </c>
      <c r="BC182">
        <v>1583</v>
      </c>
      <c r="BD182">
        <v>394</v>
      </c>
      <c r="BE182">
        <v>867</v>
      </c>
      <c r="BF182">
        <v>1381</v>
      </c>
      <c r="BG182">
        <v>509</v>
      </c>
      <c r="BH182">
        <v>16</v>
      </c>
      <c r="BI182">
        <v>326</v>
      </c>
      <c r="BJ182">
        <v>363</v>
      </c>
      <c r="BK182">
        <v>56</v>
      </c>
      <c r="BL182">
        <v>36</v>
      </c>
      <c r="BM182">
        <v>26</v>
      </c>
      <c r="BN182">
        <v>149</v>
      </c>
      <c r="BO182">
        <v>1083</v>
      </c>
      <c r="BP182">
        <v>158</v>
      </c>
      <c r="BQ182">
        <v>119</v>
      </c>
      <c r="BR182">
        <v>1144</v>
      </c>
      <c r="BS182">
        <v>733</v>
      </c>
      <c r="BT182">
        <v>1174</v>
      </c>
      <c r="BU182">
        <v>1750</v>
      </c>
      <c r="BV182">
        <v>1003</v>
      </c>
      <c r="BW182">
        <v>692</v>
      </c>
      <c r="BX182">
        <v>2234</v>
      </c>
      <c r="BY182">
        <v>575</v>
      </c>
      <c r="BZ182">
        <v>728</v>
      </c>
      <c r="CA182">
        <v>748</v>
      </c>
      <c r="CB182">
        <v>680</v>
      </c>
      <c r="CC182">
        <v>237</v>
      </c>
      <c r="CD182">
        <v>392</v>
      </c>
      <c r="CE182" t="s">
        <v>197</v>
      </c>
      <c r="CF182">
        <v>732</v>
      </c>
      <c r="CG182">
        <v>706</v>
      </c>
      <c r="CH182">
        <v>635</v>
      </c>
      <c r="CI182">
        <v>1071</v>
      </c>
      <c r="CJ182">
        <v>110</v>
      </c>
      <c r="CK182">
        <v>200</v>
      </c>
      <c r="CL182">
        <v>107</v>
      </c>
      <c r="CM182">
        <v>209</v>
      </c>
      <c r="CN182">
        <v>178</v>
      </c>
      <c r="CO182">
        <v>990</v>
      </c>
      <c r="CP182">
        <v>206</v>
      </c>
      <c r="CQ182">
        <v>73</v>
      </c>
      <c r="CR182">
        <v>2563</v>
      </c>
      <c r="CS182">
        <v>568</v>
      </c>
      <c r="CT182">
        <v>128</v>
      </c>
      <c r="CU182">
        <v>801</v>
      </c>
      <c r="CV182">
        <v>1197</v>
      </c>
      <c r="CW182">
        <v>3070</v>
      </c>
      <c r="CX182">
        <v>1134</v>
      </c>
      <c r="CY182">
        <v>2245</v>
      </c>
      <c r="CZ182">
        <v>611</v>
      </c>
      <c r="DA182">
        <v>1851</v>
      </c>
      <c r="DB182">
        <v>623</v>
      </c>
      <c r="DC182">
        <v>558</v>
      </c>
      <c r="DD182">
        <v>1334</v>
      </c>
      <c r="DE182">
        <v>123</v>
      </c>
      <c r="DF182">
        <v>546</v>
      </c>
      <c r="DG182">
        <v>226</v>
      </c>
      <c r="DH182">
        <v>805</v>
      </c>
      <c r="DI182" t="s">
        <v>197</v>
      </c>
      <c r="DJ182">
        <v>101</v>
      </c>
      <c r="DK182">
        <v>2722</v>
      </c>
      <c r="DL182">
        <v>228</v>
      </c>
      <c r="DM182">
        <v>88</v>
      </c>
      <c r="DN182">
        <v>2671</v>
      </c>
      <c r="DO182">
        <v>251</v>
      </c>
      <c r="DP182">
        <v>1868</v>
      </c>
      <c r="DQ182">
        <v>257</v>
      </c>
      <c r="DR182">
        <v>381</v>
      </c>
      <c r="DS182">
        <v>690</v>
      </c>
      <c r="DT182">
        <v>914</v>
      </c>
      <c r="DU182">
        <v>475</v>
      </c>
      <c r="DV182">
        <v>721</v>
      </c>
      <c r="DW182">
        <v>781</v>
      </c>
      <c r="DX182">
        <v>1232</v>
      </c>
      <c r="DY182">
        <v>816</v>
      </c>
      <c r="DZ182">
        <v>138</v>
      </c>
      <c r="EA182">
        <v>521</v>
      </c>
      <c r="EB182">
        <v>1749</v>
      </c>
      <c r="EC182">
        <v>1029</v>
      </c>
      <c r="ED182">
        <v>559</v>
      </c>
      <c r="EE182">
        <v>4139</v>
      </c>
      <c r="EF182">
        <v>1048</v>
      </c>
      <c r="EG182">
        <v>129</v>
      </c>
      <c r="EH182">
        <v>242</v>
      </c>
      <c r="EI182">
        <v>1737</v>
      </c>
      <c r="EJ182">
        <v>7378</v>
      </c>
      <c r="EK182">
        <v>1266</v>
      </c>
      <c r="EL182">
        <v>2031</v>
      </c>
      <c r="EM182">
        <v>243</v>
      </c>
      <c r="EN182">
        <v>54</v>
      </c>
      <c r="EO182">
        <v>2609</v>
      </c>
      <c r="EP182">
        <v>389</v>
      </c>
      <c r="EQ182">
        <v>412</v>
      </c>
      <c r="ER182">
        <v>489</v>
      </c>
      <c r="ES182">
        <v>1399</v>
      </c>
      <c r="ET182">
        <v>1067</v>
      </c>
      <c r="EU182">
        <v>1004</v>
      </c>
      <c r="EV182">
        <v>1824</v>
      </c>
      <c r="EW182">
        <v>2632</v>
      </c>
      <c r="EX182">
        <v>6331</v>
      </c>
      <c r="EY182">
        <v>396</v>
      </c>
      <c r="EZ182">
        <v>3144</v>
      </c>
      <c r="FA182">
        <v>1963</v>
      </c>
      <c r="FB182">
        <v>2669</v>
      </c>
      <c r="FC182">
        <v>1367</v>
      </c>
      <c r="FD182">
        <v>2041</v>
      </c>
      <c r="FE182">
        <v>704</v>
      </c>
      <c r="FF182">
        <v>2503</v>
      </c>
      <c r="FG182">
        <v>2832</v>
      </c>
      <c r="FH182">
        <v>2001</v>
      </c>
      <c r="FI182">
        <v>1911</v>
      </c>
    </row>
    <row r="183" spans="1:165" x14ac:dyDescent="0.45">
      <c r="A183">
        <v>17</v>
      </c>
      <c r="B183" t="s">
        <v>203</v>
      </c>
      <c r="C183">
        <v>91</v>
      </c>
      <c r="D183">
        <v>85</v>
      </c>
      <c r="E183">
        <v>89</v>
      </c>
      <c r="F183">
        <v>91</v>
      </c>
      <c r="G183">
        <v>92</v>
      </c>
      <c r="H183">
        <v>91</v>
      </c>
      <c r="I183">
        <v>92</v>
      </c>
      <c r="J183">
        <v>91</v>
      </c>
      <c r="K183">
        <v>91</v>
      </c>
      <c r="L183">
        <v>91</v>
      </c>
      <c r="M183">
        <v>90</v>
      </c>
      <c r="N183" t="s">
        <v>197</v>
      </c>
      <c r="O183">
        <v>83</v>
      </c>
      <c r="P183">
        <v>87</v>
      </c>
      <c r="Q183">
        <v>82</v>
      </c>
      <c r="R183">
        <v>88</v>
      </c>
      <c r="S183">
        <v>86</v>
      </c>
      <c r="T183">
        <v>92</v>
      </c>
      <c r="U183">
        <v>89</v>
      </c>
      <c r="V183">
        <v>84</v>
      </c>
      <c r="W183">
        <v>86</v>
      </c>
      <c r="X183">
        <v>84</v>
      </c>
      <c r="Y183">
        <v>87</v>
      </c>
      <c r="Z183">
        <v>81</v>
      </c>
      <c r="AA183">
        <v>89</v>
      </c>
      <c r="AB183">
        <v>85</v>
      </c>
      <c r="AC183">
        <v>91</v>
      </c>
      <c r="AD183">
        <v>88</v>
      </c>
      <c r="AE183">
        <v>89</v>
      </c>
      <c r="AF183">
        <v>87</v>
      </c>
      <c r="AG183">
        <v>89</v>
      </c>
      <c r="AH183">
        <v>90</v>
      </c>
      <c r="AI183">
        <v>81</v>
      </c>
      <c r="AJ183">
        <v>91</v>
      </c>
      <c r="AK183">
        <v>93</v>
      </c>
      <c r="AL183">
        <v>90</v>
      </c>
      <c r="AM183">
        <v>89</v>
      </c>
      <c r="AN183">
        <v>89</v>
      </c>
      <c r="AO183">
        <v>88</v>
      </c>
      <c r="AP183">
        <v>92</v>
      </c>
      <c r="AQ183">
        <v>90</v>
      </c>
      <c r="AR183" t="s">
        <v>47</v>
      </c>
      <c r="AS183">
        <v>92</v>
      </c>
      <c r="AT183">
        <v>89</v>
      </c>
      <c r="AU183">
        <v>89</v>
      </c>
      <c r="AV183">
        <v>91</v>
      </c>
      <c r="AW183">
        <v>89</v>
      </c>
      <c r="AX183">
        <v>88</v>
      </c>
      <c r="AY183">
        <v>93</v>
      </c>
      <c r="AZ183">
        <v>91</v>
      </c>
      <c r="BA183">
        <v>90</v>
      </c>
      <c r="BB183">
        <v>87</v>
      </c>
      <c r="BC183">
        <v>90</v>
      </c>
      <c r="BD183">
        <v>87</v>
      </c>
      <c r="BE183">
        <v>92</v>
      </c>
      <c r="BF183">
        <v>92</v>
      </c>
      <c r="BG183">
        <v>88</v>
      </c>
      <c r="BH183" t="s">
        <v>47</v>
      </c>
      <c r="BI183">
        <v>83</v>
      </c>
      <c r="BJ183">
        <v>96</v>
      </c>
      <c r="BK183">
        <v>89</v>
      </c>
      <c r="BL183">
        <v>86</v>
      </c>
      <c r="BM183" t="s">
        <v>47</v>
      </c>
      <c r="BN183">
        <v>94</v>
      </c>
      <c r="BO183">
        <v>92</v>
      </c>
      <c r="BP183">
        <v>94</v>
      </c>
      <c r="BQ183">
        <v>96</v>
      </c>
      <c r="BR183">
        <v>89</v>
      </c>
      <c r="BS183">
        <v>95</v>
      </c>
      <c r="BT183">
        <v>91</v>
      </c>
      <c r="BU183">
        <v>89</v>
      </c>
      <c r="BV183">
        <v>92</v>
      </c>
      <c r="BW183">
        <v>89</v>
      </c>
      <c r="BX183">
        <v>89</v>
      </c>
      <c r="BY183">
        <v>91</v>
      </c>
      <c r="BZ183">
        <v>93</v>
      </c>
      <c r="CA183">
        <v>90</v>
      </c>
      <c r="CB183">
        <v>92</v>
      </c>
      <c r="CC183">
        <v>93</v>
      </c>
      <c r="CD183">
        <v>93</v>
      </c>
      <c r="CE183" t="s">
        <v>197</v>
      </c>
      <c r="CF183">
        <v>90</v>
      </c>
      <c r="CG183">
        <v>87</v>
      </c>
      <c r="CH183">
        <v>93</v>
      </c>
      <c r="CI183">
        <v>92</v>
      </c>
      <c r="CJ183">
        <v>93</v>
      </c>
      <c r="CK183">
        <v>94</v>
      </c>
      <c r="CL183">
        <v>90</v>
      </c>
      <c r="CM183" t="s">
        <v>47</v>
      </c>
      <c r="CN183">
        <v>88</v>
      </c>
      <c r="CO183">
        <v>91</v>
      </c>
      <c r="CP183">
        <v>92</v>
      </c>
      <c r="CQ183" t="s">
        <v>47</v>
      </c>
      <c r="CR183">
        <v>93</v>
      </c>
      <c r="CS183">
        <v>93</v>
      </c>
      <c r="CT183">
        <v>95</v>
      </c>
      <c r="CU183">
        <v>93</v>
      </c>
      <c r="CV183">
        <v>91</v>
      </c>
      <c r="CW183">
        <v>92</v>
      </c>
      <c r="CX183">
        <v>91</v>
      </c>
      <c r="CY183">
        <v>93</v>
      </c>
      <c r="CZ183">
        <v>92</v>
      </c>
      <c r="DA183">
        <v>88</v>
      </c>
      <c r="DB183">
        <v>91</v>
      </c>
      <c r="DC183">
        <v>90</v>
      </c>
      <c r="DD183">
        <v>91</v>
      </c>
      <c r="DE183" t="s">
        <v>47</v>
      </c>
      <c r="DF183">
        <v>93</v>
      </c>
      <c r="DG183">
        <v>83</v>
      </c>
      <c r="DH183">
        <v>92</v>
      </c>
      <c r="DI183" t="s">
        <v>197</v>
      </c>
      <c r="DJ183">
        <v>92</v>
      </c>
      <c r="DK183">
        <v>93</v>
      </c>
      <c r="DL183">
        <v>91</v>
      </c>
      <c r="DM183" t="s">
        <v>47</v>
      </c>
      <c r="DN183">
        <v>92</v>
      </c>
      <c r="DO183">
        <v>93</v>
      </c>
      <c r="DP183">
        <v>91</v>
      </c>
      <c r="DQ183">
        <v>88</v>
      </c>
      <c r="DR183">
        <v>92</v>
      </c>
      <c r="DS183">
        <v>92</v>
      </c>
      <c r="DT183">
        <v>93</v>
      </c>
      <c r="DU183">
        <v>91</v>
      </c>
      <c r="DV183">
        <v>92</v>
      </c>
      <c r="DW183">
        <v>92</v>
      </c>
      <c r="DX183">
        <v>91</v>
      </c>
      <c r="DY183">
        <v>92</v>
      </c>
      <c r="DZ183">
        <v>89</v>
      </c>
      <c r="EA183">
        <v>91</v>
      </c>
      <c r="EB183">
        <v>88</v>
      </c>
      <c r="EC183">
        <v>89</v>
      </c>
      <c r="ED183">
        <v>89</v>
      </c>
      <c r="EE183">
        <v>90</v>
      </c>
      <c r="EF183">
        <v>90</v>
      </c>
      <c r="EG183">
        <v>89</v>
      </c>
      <c r="EH183">
        <v>90</v>
      </c>
      <c r="EI183">
        <v>91</v>
      </c>
      <c r="EJ183">
        <v>90</v>
      </c>
      <c r="EK183">
        <v>90</v>
      </c>
      <c r="EL183">
        <v>91</v>
      </c>
      <c r="EM183">
        <v>89</v>
      </c>
      <c r="EN183" t="s">
        <v>47</v>
      </c>
      <c r="EO183">
        <v>92</v>
      </c>
      <c r="EP183">
        <v>89</v>
      </c>
      <c r="EQ183">
        <v>88</v>
      </c>
      <c r="ER183">
        <v>92</v>
      </c>
      <c r="ES183">
        <v>93</v>
      </c>
      <c r="ET183">
        <v>93</v>
      </c>
      <c r="EU183">
        <v>88</v>
      </c>
      <c r="EV183">
        <v>93</v>
      </c>
      <c r="EW183">
        <v>92</v>
      </c>
      <c r="EX183">
        <v>92</v>
      </c>
      <c r="EY183">
        <v>89</v>
      </c>
      <c r="EZ183">
        <v>92</v>
      </c>
      <c r="FA183">
        <v>91</v>
      </c>
      <c r="FB183">
        <v>94</v>
      </c>
      <c r="FC183">
        <v>89</v>
      </c>
      <c r="FD183">
        <v>92</v>
      </c>
      <c r="FE183">
        <v>90</v>
      </c>
      <c r="FF183">
        <v>91</v>
      </c>
      <c r="FG183">
        <v>92</v>
      </c>
      <c r="FH183">
        <v>94</v>
      </c>
      <c r="FI183">
        <v>92</v>
      </c>
    </row>
    <row r="184" spans="1:165" x14ac:dyDescent="0.45">
      <c r="A184">
        <v>18</v>
      </c>
      <c r="B184" t="s">
        <v>206</v>
      </c>
      <c r="C184">
        <v>6</v>
      </c>
      <c r="D184">
        <v>3</v>
      </c>
      <c r="E184">
        <v>4</v>
      </c>
      <c r="F184">
        <v>9</v>
      </c>
      <c r="G184">
        <v>7</v>
      </c>
      <c r="H184">
        <v>7</v>
      </c>
      <c r="I184">
        <v>7</v>
      </c>
      <c r="J184">
        <v>6</v>
      </c>
      <c r="K184">
        <v>6</v>
      </c>
      <c r="L184">
        <v>5</v>
      </c>
      <c r="M184">
        <v>6</v>
      </c>
      <c r="N184" t="s">
        <v>197</v>
      </c>
      <c r="O184">
        <v>1</v>
      </c>
      <c r="P184">
        <v>6</v>
      </c>
      <c r="Q184">
        <v>2</v>
      </c>
      <c r="R184">
        <v>2</v>
      </c>
      <c r="S184">
        <v>5</v>
      </c>
      <c r="T184" t="s">
        <v>47</v>
      </c>
      <c r="U184">
        <v>5</v>
      </c>
      <c r="V184">
        <v>4</v>
      </c>
      <c r="W184">
        <v>6</v>
      </c>
      <c r="X184">
        <v>6</v>
      </c>
      <c r="Y184">
        <v>2</v>
      </c>
      <c r="Z184">
        <v>2</v>
      </c>
      <c r="AA184">
        <v>5</v>
      </c>
      <c r="AB184">
        <v>1</v>
      </c>
      <c r="AC184">
        <v>6</v>
      </c>
      <c r="AD184">
        <v>2</v>
      </c>
      <c r="AE184">
        <v>6</v>
      </c>
      <c r="AF184">
        <v>4</v>
      </c>
      <c r="AG184">
        <v>3</v>
      </c>
      <c r="AH184">
        <v>2</v>
      </c>
      <c r="AI184">
        <v>3</v>
      </c>
      <c r="AJ184" t="s">
        <v>47</v>
      </c>
      <c r="AK184" t="s">
        <v>47</v>
      </c>
      <c r="AL184">
        <v>4</v>
      </c>
      <c r="AM184">
        <v>3</v>
      </c>
      <c r="AN184" t="s">
        <v>47</v>
      </c>
      <c r="AO184" t="s">
        <v>47</v>
      </c>
      <c r="AP184">
        <v>3</v>
      </c>
      <c r="AQ184">
        <v>4</v>
      </c>
      <c r="AR184" t="s">
        <v>47</v>
      </c>
      <c r="AS184">
        <v>3</v>
      </c>
      <c r="AT184">
        <v>6</v>
      </c>
      <c r="AU184">
        <v>4</v>
      </c>
      <c r="AV184">
        <v>6</v>
      </c>
      <c r="AW184" t="s">
        <v>47</v>
      </c>
      <c r="AX184">
        <v>9</v>
      </c>
      <c r="AY184">
        <v>6</v>
      </c>
      <c r="AZ184">
        <v>6</v>
      </c>
      <c r="BA184">
        <v>6</v>
      </c>
      <c r="BB184" t="s">
        <v>47</v>
      </c>
      <c r="BC184">
        <v>6</v>
      </c>
      <c r="BD184">
        <v>11</v>
      </c>
      <c r="BE184">
        <v>6</v>
      </c>
      <c r="BF184">
        <v>5</v>
      </c>
      <c r="BG184">
        <v>7</v>
      </c>
      <c r="BH184" t="s">
        <v>47</v>
      </c>
      <c r="BI184">
        <v>2</v>
      </c>
      <c r="BJ184" t="s">
        <v>47</v>
      </c>
      <c r="BK184">
        <v>14</v>
      </c>
      <c r="BL184" t="s">
        <v>47</v>
      </c>
      <c r="BM184" t="s">
        <v>47</v>
      </c>
      <c r="BN184" t="s">
        <v>47</v>
      </c>
      <c r="BO184">
        <v>4</v>
      </c>
      <c r="BP184">
        <v>9</v>
      </c>
      <c r="BQ184" t="s">
        <v>47</v>
      </c>
      <c r="BR184">
        <v>9</v>
      </c>
      <c r="BS184">
        <v>8</v>
      </c>
      <c r="BT184">
        <v>6</v>
      </c>
      <c r="BU184">
        <v>5</v>
      </c>
      <c r="BV184">
        <v>6</v>
      </c>
      <c r="BW184">
        <v>7</v>
      </c>
      <c r="BX184">
        <v>8</v>
      </c>
      <c r="BY184">
        <v>11</v>
      </c>
      <c r="BZ184">
        <v>13</v>
      </c>
      <c r="CA184">
        <v>6</v>
      </c>
      <c r="CB184">
        <v>8</v>
      </c>
      <c r="CC184">
        <v>11</v>
      </c>
      <c r="CD184">
        <v>6</v>
      </c>
      <c r="CE184" t="s">
        <v>197</v>
      </c>
      <c r="CF184" t="s">
        <v>47</v>
      </c>
      <c r="CG184">
        <v>4</v>
      </c>
      <c r="CH184" t="s">
        <v>47</v>
      </c>
      <c r="CI184">
        <v>8</v>
      </c>
      <c r="CJ184">
        <v>9</v>
      </c>
      <c r="CK184">
        <v>5</v>
      </c>
      <c r="CL184" t="s">
        <v>47</v>
      </c>
      <c r="CM184" t="s">
        <v>47</v>
      </c>
      <c r="CN184">
        <v>8</v>
      </c>
      <c r="CO184">
        <v>8</v>
      </c>
      <c r="CP184" t="s">
        <v>47</v>
      </c>
      <c r="CQ184" t="s">
        <v>47</v>
      </c>
      <c r="CR184">
        <v>5</v>
      </c>
      <c r="CS184" t="s">
        <v>47</v>
      </c>
      <c r="CT184" t="s">
        <v>47</v>
      </c>
      <c r="CU184">
        <v>7</v>
      </c>
      <c r="CV184">
        <v>7</v>
      </c>
      <c r="CW184">
        <v>3</v>
      </c>
      <c r="CX184">
        <v>5</v>
      </c>
      <c r="CY184">
        <v>9</v>
      </c>
      <c r="CZ184">
        <v>9</v>
      </c>
      <c r="DA184">
        <v>8</v>
      </c>
      <c r="DB184" t="s">
        <v>47</v>
      </c>
      <c r="DC184">
        <v>6</v>
      </c>
      <c r="DD184">
        <v>10</v>
      </c>
      <c r="DE184" t="s">
        <v>47</v>
      </c>
      <c r="DF184" t="s">
        <v>47</v>
      </c>
      <c r="DG184">
        <v>6</v>
      </c>
      <c r="DH184" t="s">
        <v>47</v>
      </c>
      <c r="DI184" t="s">
        <v>197</v>
      </c>
      <c r="DJ184" t="s">
        <v>47</v>
      </c>
      <c r="DK184">
        <v>8</v>
      </c>
      <c r="DL184">
        <v>4</v>
      </c>
      <c r="DM184" t="s">
        <v>47</v>
      </c>
      <c r="DN184">
        <v>8</v>
      </c>
      <c r="DO184" t="s">
        <v>47</v>
      </c>
      <c r="DP184">
        <v>4</v>
      </c>
      <c r="DQ184" t="s">
        <v>47</v>
      </c>
      <c r="DR184" t="s">
        <v>47</v>
      </c>
      <c r="DS184">
        <v>4</v>
      </c>
      <c r="DT184" t="s">
        <v>47</v>
      </c>
      <c r="DU184">
        <v>4</v>
      </c>
      <c r="DV184">
        <v>3</v>
      </c>
      <c r="DW184" t="s">
        <v>47</v>
      </c>
      <c r="DX184">
        <v>6</v>
      </c>
      <c r="DY184">
        <v>5</v>
      </c>
      <c r="DZ184">
        <v>8</v>
      </c>
      <c r="EA184" t="s">
        <v>47</v>
      </c>
      <c r="EB184">
        <v>7</v>
      </c>
      <c r="EC184">
        <v>10</v>
      </c>
      <c r="ED184">
        <v>3</v>
      </c>
      <c r="EE184">
        <v>7</v>
      </c>
      <c r="EF184">
        <v>4</v>
      </c>
      <c r="EG184" t="s">
        <v>47</v>
      </c>
      <c r="EH184">
        <v>10</v>
      </c>
      <c r="EI184">
        <v>8</v>
      </c>
      <c r="EJ184">
        <v>5</v>
      </c>
      <c r="EK184">
        <v>7</v>
      </c>
      <c r="EL184">
        <v>5</v>
      </c>
      <c r="EM184" t="s">
        <v>47</v>
      </c>
      <c r="EN184" t="s">
        <v>47</v>
      </c>
      <c r="EO184">
        <v>9</v>
      </c>
      <c r="EP184">
        <v>6</v>
      </c>
      <c r="EQ184" t="s">
        <v>47</v>
      </c>
      <c r="ER184">
        <v>5</v>
      </c>
      <c r="ES184">
        <v>8</v>
      </c>
      <c r="ET184">
        <v>7</v>
      </c>
      <c r="EU184">
        <v>9</v>
      </c>
      <c r="EV184">
        <v>9</v>
      </c>
      <c r="EW184" t="s">
        <v>47</v>
      </c>
      <c r="EX184">
        <v>4</v>
      </c>
      <c r="EY184" t="s">
        <v>47</v>
      </c>
      <c r="EZ184">
        <v>6</v>
      </c>
      <c r="FA184">
        <v>6</v>
      </c>
      <c r="FB184">
        <v>6</v>
      </c>
      <c r="FC184">
        <v>9</v>
      </c>
      <c r="FD184">
        <v>5</v>
      </c>
      <c r="FE184">
        <v>8</v>
      </c>
      <c r="FF184">
        <v>9</v>
      </c>
      <c r="FG184">
        <v>4</v>
      </c>
      <c r="FH184">
        <v>5</v>
      </c>
      <c r="FI184">
        <v>5</v>
      </c>
    </row>
    <row r="185" spans="1:165" x14ac:dyDescent="0.45">
      <c r="A185">
        <v>19</v>
      </c>
      <c r="B185" t="s">
        <v>209</v>
      </c>
      <c r="C185">
        <v>72</v>
      </c>
      <c r="D185">
        <v>73</v>
      </c>
      <c r="E185">
        <v>74</v>
      </c>
      <c r="F185">
        <v>77</v>
      </c>
      <c r="G185">
        <v>75</v>
      </c>
      <c r="H185">
        <v>74</v>
      </c>
      <c r="I185">
        <v>74</v>
      </c>
      <c r="J185">
        <v>74</v>
      </c>
      <c r="K185">
        <v>70</v>
      </c>
      <c r="L185">
        <v>68</v>
      </c>
      <c r="M185">
        <v>64</v>
      </c>
      <c r="N185" t="s">
        <v>197</v>
      </c>
      <c r="O185">
        <v>67</v>
      </c>
      <c r="P185">
        <v>73</v>
      </c>
      <c r="Q185">
        <v>72</v>
      </c>
      <c r="R185">
        <v>78</v>
      </c>
      <c r="S185">
        <v>71</v>
      </c>
      <c r="T185">
        <v>83</v>
      </c>
      <c r="U185">
        <v>76</v>
      </c>
      <c r="V185">
        <v>69</v>
      </c>
      <c r="W185">
        <v>71</v>
      </c>
      <c r="X185">
        <v>76</v>
      </c>
      <c r="Y185">
        <v>70</v>
      </c>
      <c r="Z185">
        <v>72</v>
      </c>
      <c r="AA185">
        <v>77</v>
      </c>
      <c r="AB185">
        <v>73</v>
      </c>
      <c r="AC185">
        <v>73</v>
      </c>
      <c r="AD185">
        <v>79</v>
      </c>
      <c r="AE185">
        <v>69</v>
      </c>
      <c r="AF185">
        <v>68</v>
      </c>
      <c r="AG185">
        <v>76</v>
      </c>
      <c r="AH185">
        <v>79</v>
      </c>
      <c r="AI185">
        <v>69</v>
      </c>
      <c r="AJ185">
        <v>81</v>
      </c>
      <c r="AK185">
        <v>73</v>
      </c>
      <c r="AL185">
        <v>71</v>
      </c>
      <c r="AM185">
        <v>74</v>
      </c>
      <c r="AN185">
        <v>73</v>
      </c>
      <c r="AO185">
        <v>72</v>
      </c>
      <c r="AP185">
        <v>86</v>
      </c>
      <c r="AQ185">
        <v>80</v>
      </c>
      <c r="AR185" t="s">
        <v>47</v>
      </c>
      <c r="AS185">
        <v>77</v>
      </c>
      <c r="AT185">
        <v>74</v>
      </c>
      <c r="AU185">
        <v>75</v>
      </c>
      <c r="AV185">
        <v>76</v>
      </c>
      <c r="AW185">
        <v>80</v>
      </c>
      <c r="AX185">
        <v>75</v>
      </c>
      <c r="AY185">
        <v>72</v>
      </c>
      <c r="AZ185">
        <v>81</v>
      </c>
      <c r="BA185">
        <v>79</v>
      </c>
      <c r="BB185">
        <v>68</v>
      </c>
      <c r="BC185">
        <v>77</v>
      </c>
      <c r="BD185">
        <v>66</v>
      </c>
      <c r="BE185">
        <v>72</v>
      </c>
      <c r="BF185">
        <v>79</v>
      </c>
      <c r="BG185">
        <v>71</v>
      </c>
      <c r="BH185" t="s">
        <v>47</v>
      </c>
      <c r="BI185">
        <v>69</v>
      </c>
      <c r="BJ185">
        <v>84</v>
      </c>
      <c r="BK185">
        <v>77</v>
      </c>
      <c r="BL185">
        <v>31</v>
      </c>
      <c r="BM185" t="s">
        <v>47</v>
      </c>
      <c r="BN185">
        <v>85</v>
      </c>
      <c r="BO185">
        <v>79</v>
      </c>
      <c r="BP185">
        <v>78</v>
      </c>
      <c r="BQ185">
        <v>82</v>
      </c>
      <c r="BR185">
        <v>71</v>
      </c>
      <c r="BS185">
        <v>80</v>
      </c>
      <c r="BT185">
        <v>74</v>
      </c>
      <c r="BU185">
        <v>78</v>
      </c>
      <c r="BV185">
        <v>77</v>
      </c>
      <c r="BW185">
        <v>77</v>
      </c>
      <c r="BX185">
        <v>70</v>
      </c>
      <c r="BY185">
        <v>72</v>
      </c>
      <c r="BZ185">
        <v>79</v>
      </c>
      <c r="CA185">
        <v>78</v>
      </c>
      <c r="CB185">
        <v>78</v>
      </c>
      <c r="CC185">
        <v>83</v>
      </c>
      <c r="CD185">
        <v>80</v>
      </c>
      <c r="CE185" t="s">
        <v>197</v>
      </c>
      <c r="CF185">
        <v>61</v>
      </c>
      <c r="CG185">
        <v>52</v>
      </c>
      <c r="CH185">
        <v>67</v>
      </c>
      <c r="CI185">
        <v>67</v>
      </c>
      <c r="CJ185">
        <v>85</v>
      </c>
      <c r="CK185">
        <v>86</v>
      </c>
      <c r="CL185">
        <v>76</v>
      </c>
      <c r="CM185" t="s">
        <v>47</v>
      </c>
      <c r="CN185">
        <v>72</v>
      </c>
      <c r="CO185">
        <v>75</v>
      </c>
      <c r="CP185">
        <v>75</v>
      </c>
      <c r="CQ185" t="s">
        <v>47</v>
      </c>
      <c r="CR185">
        <v>71</v>
      </c>
      <c r="CS185">
        <v>72</v>
      </c>
      <c r="CT185">
        <v>84</v>
      </c>
      <c r="CU185">
        <v>72</v>
      </c>
      <c r="CV185">
        <v>70</v>
      </c>
      <c r="CW185">
        <v>71</v>
      </c>
      <c r="CX185">
        <v>71</v>
      </c>
      <c r="CY185">
        <v>75</v>
      </c>
      <c r="CZ185">
        <v>75</v>
      </c>
      <c r="DA185">
        <v>61</v>
      </c>
      <c r="DB185">
        <v>66</v>
      </c>
      <c r="DC185">
        <v>65</v>
      </c>
      <c r="DD185">
        <v>76</v>
      </c>
      <c r="DE185" t="s">
        <v>47</v>
      </c>
      <c r="DF185">
        <v>65</v>
      </c>
      <c r="DG185">
        <v>54</v>
      </c>
      <c r="DH185">
        <v>69</v>
      </c>
      <c r="DI185" t="s">
        <v>197</v>
      </c>
      <c r="DJ185">
        <v>69</v>
      </c>
      <c r="DK185">
        <v>75</v>
      </c>
      <c r="DL185">
        <v>82</v>
      </c>
      <c r="DM185" t="s">
        <v>47</v>
      </c>
      <c r="DN185">
        <v>72</v>
      </c>
      <c r="DO185" t="s">
        <v>47</v>
      </c>
      <c r="DP185">
        <v>67</v>
      </c>
      <c r="DQ185">
        <v>63</v>
      </c>
      <c r="DR185">
        <v>68</v>
      </c>
      <c r="DS185">
        <v>68</v>
      </c>
      <c r="DT185">
        <v>71</v>
      </c>
      <c r="DU185">
        <v>76</v>
      </c>
      <c r="DV185">
        <v>80</v>
      </c>
      <c r="DW185">
        <v>68</v>
      </c>
      <c r="DX185">
        <v>64</v>
      </c>
      <c r="DY185">
        <v>75</v>
      </c>
      <c r="DZ185">
        <v>75</v>
      </c>
      <c r="EA185">
        <v>70</v>
      </c>
      <c r="EB185">
        <v>62</v>
      </c>
      <c r="EC185">
        <v>68</v>
      </c>
      <c r="ED185">
        <v>68</v>
      </c>
      <c r="EE185">
        <v>68</v>
      </c>
      <c r="EF185">
        <v>74</v>
      </c>
      <c r="EG185">
        <v>64</v>
      </c>
      <c r="EH185">
        <v>65</v>
      </c>
      <c r="EI185">
        <v>71</v>
      </c>
      <c r="EJ185">
        <v>67</v>
      </c>
      <c r="EK185">
        <v>70</v>
      </c>
      <c r="EL185">
        <v>75</v>
      </c>
      <c r="EM185">
        <v>70</v>
      </c>
      <c r="EN185" t="s">
        <v>47</v>
      </c>
      <c r="EO185">
        <v>74</v>
      </c>
      <c r="EP185">
        <v>74</v>
      </c>
      <c r="EQ185">
        <v>72</v>
      </c>
      <c r="ER185">
        <v>74</v>
      </c>
      <c r="ES185">
        <v>73</v>
      </c>
      <c r="ET185">
        <v>77</v>
      </c>
      <c r="EU185">
        <v>61</v>
      </c>
      <c r="EV185">
        <v>73</v>
      </c>
      <c r="EW185">
        <v>67</v>
      </c>
      <c r="EX185">
        <v>74</v>
      </c>
      <c r="EY185">
        <v>71</v>
      </c>
      <c r="EZ185">
        <v>75</v>
      </c>
      <c r="FA185">
        <v>66</v>
      </c>
      <c r="FB185">
        <v>71</v>
      </c>
      <c r="FC185">
        <v>72</v>
      </c>
      <c r="FD185">
        <v>61</v>
      </c>
      <c r="FE185">
        <v>63</v>
      </c>
      <c r="FF185">
        <v>67</v>
      </c>
      <c r="FG185">
        <v>68</v>
      </c>
      <c r="FH185">
        <v>75</v>
      </c>
      <c r="FI185">
        <v>65</v>
      </c>
    </row>
    <row r="186" spans="1:165" x14ac:dyDescent="0.45">
      <c r="A186">
        <v>20</v>
      </c>
      <c r="B186" t="s">
        <v>212</v>
      </c>
      <c r="C186">
        <v>9</v>
      </c>
      <c r="D186">
        <v>8</v>
      </c>
      <c r="E186">
        <v>6</v>
      </c>
      <c r="F186">
        <v>11</v>
      </c>
      <c r="G186">
        <v>9</v>
      </c>
      <c r="H186">
        <v>9</v>
      </c>
      <c r="I186">
        <v>10</v>
      </c>
      <c r="J186">
        <v>8</v>
      </c>
      <c r="K186">
        <v>8</v>
      </c>
      <c r="L186">
        <v>9</v>
      </c>
      <c r="M186">
        <v>10</v>
      </c>
      <c r="N186" t="s">
        <v>197</v>
      </c>
      <c r="O186">
        <v>10</v>
      </c>
      <c r="P186">
        <v>11</v>
      </c>
      <c r="Q186" t="s">
        <v>47</v>
      </c>
      <c r="R186">
        <v>5</v>
      </c>
      <c r="S186">
        <v>4</v>
      </c>
      <c r="T186" t="s">
        <v>47</v>
      </c>
      <c r="U186">
        <v>8</v>
      </c>
      <c r="V186">
        <v>10</v>
      </c>
      <c r="W186">
        <v>10</v>
      </c>
      <c r="X186">
        <v>6</v>
      </c>
      <c r="Y186">
        <v>7</v>
      </c>
      <c r="Z186">
        <v>8</v>
      </c>
      <c r="AA186">
        <v>9</v>
      </c>
      <c r="AB186">
        <v>4</v>
      </c>
      <c r="AC186">
        <v>9</v>
      </c>
      <c r="AD186">
        <v>4</v>
      </c>
      <c r="AE186">
        <v>8</v>
      </c>
      <c r="AF186">
        <v>6</v>
      </c>
      <c r="AG186">
        <v>6</v>
      </c>
      <c r="AH186">
        <v>7</v>
      </c>
      <c r="AI186">
        <v>11</v>
      </c>
      <c r="AJ186" t="s">
        <v>47</v>
      </c>
      <c r="AK186" t="s">
        <v>47</v>
      </c>
      <c r="AL186">
        <v>6</v>
      </c>
      <c r="AM186">
        <v>5</v>
      </c>
      <c r="AN186">
        <v>6</v>
      </c>
      <c r="AO186">
        <v>9</v>
      </c>
      <c r="AP186">
        <v>6</v>
      </c>
      <c r="AQ186">
        <v>5</v>
      </c>
      <c r="AR186" t="s">
        <v>47</v>
      </c>
      <c r="AS186">
        <v>6</v>
      </c>
      <c r="AT186">
        <v>6</v>
      </c>
      <c r="AU186">
        <v>6</v>
      </c>
      <c r="AV186">
        <v>9</v>
      </c>
      <c r="AW186" t="s">
        <v>47</v>
      </c>
      <c r="AX186">
        <v>9</v>
      </c>
      <c r="AY186">
        <v>8</v>
      </c>
      <c r="AZ186">
        <v>9</v>
      </c>
      <c r="BA186">
        <v>10</v>
      </c>
      <c r="BB186" t="s">
        <v>47</v>
      </c>
      <c r="BC186">
        <v>11</v>
      </c>
      <c r="BD186">
        <v>10</v>
      </c>
      <c r="BE186">
        <v>8</v>
      </c>
      <c r="BF186">
        <v>8</v>
      </c>
      <c r="BG186">
        <v>7</v>
      </c>
      <c r="BH186" t="s">
        <v>47</v>
      </c>
      <c r="BI186">
        <v>6</v>
      </c>
      <c r="BJ186" t="s">
        <v>47</v>
      </c>
      <c r="BK186" t="s">
        <v>47</v>
      </c>
      <c r="BL186" t="s">
        <v>47</v>
      </c>
      <c r="BM186" t="s">
        <v>47</v>
      </c>
      <c r="BN186">
        <v>10</v>
      </c>
      <c r="BO186">
        <v>5</v>
      </c>
      <c r="BP186">
        <v>8</v>
      </c>
      <c r="BQ186" t="s">
        <v>47</v>
      </c>
      <c r="BR186">
        <v>10</v>
      </c>
      <c r="BS186">
        <v>7</v>
      </c>
      <c r="BT186">
        <v>10</v>
      </c>
      <c r="BU186">
        <v>9</v>
      </c>
      <c r="BV186">
        <v>8</v>
      </c>
      <c r="BW186">
        <v>6</v>
      </c>
      <c r="BX186">
        <v>10</v>
      </c>
      <c r="BY186">
        <v>11</v>
      </c>
      <c r="BZ186" t="s">
        <v>47</v>
      </c>
      <c r="CA186">
        <v>10</v>
      </c>
      <c r="CB186" t="s">
        <v>47</v>
      </c>
      <c r="CC186" t="s">
        <v>47</v>
      </c>
      <c r="CD186">
        <v>7</v>
      </c>
      <c r="CE186" t="s">
        <v>197</v>
      </c>
      <c r="CF186">
        <v>8</v>
      </c>
      <c r="CG186">
        <v>10</v>
      </c>
      <c r="CH186">
        <v>11</v>
      </c>
      <c r="CI186">
        <v>12</v>
      </c>
      <c r="CJ186">
        <v>12</v>
      </c>
      <c r="CK186">
        <v>10</v>
      </c>
      <c r="CL186" t="s">
        <v>47</v>
      </c>
      <c r="CM186" t="s">
        <v>47</v>
      </c>
      <c r="CN186" t="s">
        <v>47</v>
      </c>
      <c r="CO186">
        <v>9</v>
      </c>
      <c r="CP186" t="s">
        <v>47</v>
      </c>
      <c r="CQ186" t="s">
        <v>47</v>
      </c>
      <c r="CR186">
        <v>9</v>
      </c>
      <c r="CS186" t="s">
        <v>47</v>
      </c>
      <c r="CT186">
        <v>5</v>
      </c>
      <c r="CU186" t="s">
        <v>47</v>
      </c>
      <c r="CV186" t="s">
        <v>47</v>
      </c>
      <c r="CW186">
        <v>6</v>
      </c>
      <c r="CX186">
        <v>8</v>
      </c>
      <c r="CY186">
        <v>10</v>
      </c>
      <c r="CZ186">
        <v>10</v>
      </c>
      <c r="DA186">
        <v>11</v>
      </c>
      <c r="DB186">
        <v>9</v>
      </c>
      <c r="DC186">
        <v>9</v>
      </c>
      <c r="DD186">
        <v>10</v>
      </c>
      <c r="DE186" t="s">
        <v>47</v>
      </c>
      <c r="DF186">
        <v>15</v>
      </c>
      <c r="DG186">
        <v>12</v>
      </c>
      <c r="DH186">
        <v>8</v>
      </c>
      <c r="DI186" t="s">
        <v>197</v>
      </c>
      <c r="DJ186" t="s">
        <v>47</v>
      </c>
      <c r="DK186">
        <v>11</v>
      </c>
      <c r="DL186">
        <v>6</v>
      </c>
      <c r="DM186" t="s">
        <v>47</v>
      </c>
      <c r="DN186">
        <v>10</v>
      </c>
      <c r="DO186">
        <v>4</v>
      </c>
      <c r="DP186">
        <v>9</v>
      </c>
      <c r="DQ186">
        <v>14</v>
      </c>
      <c r="DR186">
        <v>9</v>
      </c>
      <c r="DS186" t="s">
        <v>47</v>
      </c>
      <c r="DT186">
        <v>9</v>
      </c>
      <c r="DU186" t="s">
        <v>47</v>
      </c>
      <c r="DV186">
        <v>5</v>
      </c>
      <c r="DW186" t="s">
        <v>47</v>
      </c>
      <c r="DX186" t="s">
        <v>47</v>
      </c>
      <c r="DY186">
        <v>8</v>
      </c>
      <c r="DZ186">
        <v>8</v>
      </c>
      <c r="EA186" t="s">
        <v>47</v>
      </c>
      <c r="EB186">
        <v>9</v>
      </c>
      <c r="EC186">
        <v>12</v>
      </c>
      <c r="ED186">
        <v>8</v>
      </c>
      <c r="EE186">
        <v>7</v>
      </c>
      <c r="EF186">
        <v>6</v>
      </c>
      <c r="EG186" t="s">
        <v>47</v>
      </c>
      <c r="EH186">
        <v>13</v>
      </c>
      <c r="EI186">
        <v>9</v>
      </c>
      <c r="EJ186">
        <v>10</v>
      </c>
      <c r="EK186" t="s">
        <v>47</v>
      </c>
      <c r="EL186">
        <v>7</v>
      </c>
      <c r="EM186">
        <v>8</v>
      </c>
      <c r="EN186" t="s">
        <v>47</v>
      </c>
      <c r="EO186">
        <v>11</v>
      </c>
      <c r="EP186">
        <v>14</v>
      </c>
      <c r="EQ186">
        <v>9</v>
      </c>
      <c r="ER186">
        <v>4</v>
      </c>
      <c r="ES186">
        <v>9</v>
      </c>
      <c r="ET186" t="s">
        <v>47</v>
      </c>
      <c r="EU186">
        <v>11</v>
      </c>
      <c r="EV186">
        <v>12</v>
      </c>
      <c r="EW186">
        <v>9</v>
      </c>
      <c r="EX186">
        <v>7</v>
      </c>
      <c r="EY186">
        <v>9</v>
      </c>
      <c r="EZ186">
        <v>9</v>
      </c>
      <c r="FA186">
        <v>9</v>
      </c>
      <c r="FB186">
        <v>8</v>
      </c>
      <c r="FC186">
        <v>11</v>
      </c>
      <c r="FD186">
        <v>8</v>
      </c>
      <c r="FE186">
        <v>12</v>
      </c>
      <c r="FF186" t="s">
        <v>47</v>
      </c>
      <c r="FG186">
        <v>8</v>
      </c>
      <c r="FH186" t="s">
        <v>47</v>
      </c>
      <c r="FI186">
        <v>11</v>
      </c>
    </row>
    <row r="187" spans="1:165" x14ac:dyDescent="0.45">
      <c r="A187">
        <v>21</v>
      </c>
      <c r="B187" t="s">
        <v>215</v>
      </c>
      <c r="C187">
        <v>60</v>
      </c>
      <c r="D187">
        <v>61</v>
      </c>
      <c r="E187">
        <v>65</v>
      </c>
      <c r="F187">
        <v>63</v>
      </c>
      <c r="G187">
        <v>63</v>
      </c>
      <c r="H187">
        <v>62</v>
      </c>
      <c r="I187">
        <v>61</v>
      </c>
      <c r="J187">
        <v>63</v>
      </c>
      <c r="K187">
        <v>60</v>
      </c>
      <c r="L187">
        <v>56</v>
      </c>
      <c r="M187">
        <v>50</v>
      </c>
      <c r="N187" t="s">
        <v>197</v>
      </c>
      <c r="O187">
        <v>55</v>
      </c>
      <c r="P187">
        <v>56</v>
      </c>
      <c r="Q187">
        <v>61</v>
      </c>
      <c r="R187">
        <v>66</v>
      </c>
      <c r="S187">
        <v>63</v>
      </c>
      <c r="T187">
        <v>76</v>
      </c>
      <c r="U187">
        <v>66</v>
      </c>
      <c r="V187">
        <v>56</v>
      </c>
      <c r="W187">
        <v>58</v>
      </c>
      <c r="X187">
        <v>68</v>
      </c>
      <c r="Y187">
        <v>59</v>
      </c>
      <c r="Z187">
        <v>58</v>
      </c>
      <c r="AA187">
        <v>66</v>
      </c>
      <c r="AB187">
        <v>67</v>
      </c>
      <c r="AC187">
        <v>61</v>
      </c>
      <c r="AD187">
        <v>73</v>
      </c>
      <c r="AE187">
        <v>60</v>
      </c>
      <c r="AF187">
        <v>59</v>
      </c>
      <c r="AG187">
        <v>68</v>
      </c>
      <c r="AH187">
        <v>67</v>
      </c>
      <c r="AI187">
        <v>56</v>
      </c>
      <c r="AJ187">
        <v>76</v>
      </c>
      <c r="AK187">
        <v>66</v>
      </c>
      <c r="AL187">
        <v>63</v>
      </c>
      <c r="AM187">
        <v>67</v>
      </c>
      <c r="AN187">
        <v>63</v>
      </c>
      <c r="AO187">
        <v>58</v>
      </c>
      <c r="AP187">
        <v>77</v>
      </c>
      <c r="AQ187">
        <v>72</v>
      </c>
      <c r="AR187" t="s">
        <v>47</v>
      </c>
      <c r="AS187">
        <v>68</v>
      </c>
      <c r="AT187">
        <v>64</v>
      </c>
      <c r="AU187">
        <v>66</v>
      </c>
      <c r="AV187">
        <v>65</v>
      </c>
      <c r="AW187">
        <v>69</v>
      </c>
      <c r="AX187">
        <v>61</v>
      </c>
      <c r="AY187">
        <v>59</v>
      </c>
      <c r="AZ187">
        <v>70</v>
      </c>
      <c r="BA187">
        <v>68</v>
      </c>
      <c r="BB187">
        <v>40</v>
      </c>
      <c r="BC187">
        <v>61</v>
      </c>
      <c r="BD187">
        <v>54</v>
      </c>
      <c r="BE187">
        <v>61</v>
      </c>
      <c r="BF187">
        <v>67</v>
      </c>
      <c r="BG187">
        <v>61</v>
      </c>
      <c r="BH187" t="s">
        <v>47</v>
      </c>
      <c r="BI187">
        <v>60</v>
      </c>
      <c r="BJ187">
        <v>74</v>
      </c>
      <c r="BK187">
        <v>61</v>
      </c>
      <c r="BL187">
        <v>22</v>
      </c>
      <c r="BM187" t="s">
        <v>47</v>
      </c>
      <c r="BN187">
        <v>72</v>
      </c>
      <c r="BO187">
        <v>73</v>
      </c>
      <c r="BP187">
        <v>67</v>
      </c>
      <c r="BQ187">
        <v>66</v>
      </c>
      <c r="BR187">
        <v>58</v>
      </c>
      <c r="BS187">
        <v>69</v>
      </c>
      <c r="BT187">
        <v>60</v>
      </c>
      <c r="BU187">
        <v>65</v>
      </c>
      <c r="BV187">
        <v>66</v>
      </c>
      <c r="BW187">
        <v>68</v>
      </c>
      <c r="BX187">
        <v>58</v>
      </c>
      <c r="BY187">
        <v>59</v>
      </c>
      <c r="BZ187">
        <v>61</v>
      </c>
      <c r="CA187">
        <v>62</v>
      </c>
      <c r="CB187">
        <v>66</v>
      </c>
      <c r="CC187">
        <v>66</v>
      </c>
      <c r="CD187">
        <v>72</v>
      </c>
      <c r="CE187" t="s">
        <v>197</v>
      </c>
      <c r="CF187">
        <v>49</v>
      </c>
      <c r="CG187">
        <v>40</v>
      </c>
      <c r="CH187">
        <v>51</v>
      </c>
      <c r="CI187">
        <v>49</v>
      </c>
      <c r="CJ187">
        <v>69</v>
      </c>
      <c r="CK187">
        <v>69</v>
      </c>
      <c r="CL187">
        <v>64</v>
      </c>
      <c r="CM187" t="s">
        <v>47</v>
      </c>
      <c r="CN187">
        <v>57</v>
      </c>
      <c r="CO187">
        <v>62</v>
      </c>
      <c r="CP187">
        <v>63</v>
      </c>
      <c r="CQ187" t="s">
        <v>47</v>
      </c>
      <c r="CR187">
        <v>60</v>
      </c>
      <c r="CS187">
        <v>62</v>
      </c>
      <c r="CT187">
        <v>77</v>
      </c>
      <c r="CU187">
        <v>62</v>
      </c>
      <c r="CV187">
        <v>57</v>
      </c>
      <c r="CW187">
        <v>63</v>
      </c>
      <c r="CX187">
        <v>61</v>
      </c>
      <c r="CY187">
        <v>62</v>
      </c>
      <c r="CZ187">
        <v>63</v>
      </c>
      <c r="DA187">
        <v>44</v>
      </c>
      <c r="DB187">
        <v>53</v>
      </c>
      <c r="DC187">
        <v>51</v>
      </c>
      <c r="DD187">
        <v>63</v>
      </c>
      <c r="DE187" t="s">
        <v>47</v>
      </c>
      <c r="DF187">
        <v>45</v>
      </c>
      <c r="DG187">
        <v>36</v>
      </c>
      <c r="DH187">
        <v>57</v>
      </c>
      <c r="DI187" t="s">
        <v>197</v>
      </c>
      <c r="DJ187">
        <v>54</v>
      </c>
      <c r="DK187">
        <v>61</v>
      </c>
      <c r="DL187">
        <v>71</v>
      </c>
      <c r="DM187" t="s">
        <v>47</v>
      </c>
      <c r="DN187">
        <v>59</v>
      </c>
      <c r="DO187" t="s">
        <v>47</v>
      </c>
      <c r="DP187">
        <v>56</v>
      </c>
      <c r="DQ187">
        <v>44</v>
      </c>
      <c r="DR187">
        <v>54</v>
      </c>
      <c r="DS187">
        <v>56</v>
      </c>
      <c r="DT187">
        <v>56</v>
      </c>
      <c r="DU187">
        <v>65</v>
      </c>
      <c r="DV187">
        <v>73</v>
      </c>
      <c r="DW187">
        <v>58</v>
      </c>
      <c r="DX187">
        <v>53</v>
      </c>
      <c r="DY187">
        <v>65</v>
      </c>
      <c r="DZ187">
        <v>59</v>
      </c>
      <c r="EA187">
        <v>58</v>
      </c>
      <c r="EB187">
        <v>47</v>
      </c>
      <c r="EC187">
        <v>51</v>
      </c>
      <c r="ED187">
        <v>56</v>
      </c>
      <c r="EE187">
        <v>59</v>
      </c>
      <c r="EF187">
        <v>64</v>
      </c>
      <c r="EG187">
        <v>49</v>
      </c>
      <c r="EH187">
        <v>49</v>
      </c>
      <c r="EI187">
        <v>60</v>
      </c>
      <c r="EJ187">
        <v>55</v>
      </c>
      <c r="EK187">
        <v>58</v>
      </c>
      <c r="EL187">
        <v>65</v>
      </c>
      <c r="EM187">
        <v>58</v>
      </c>
      <c r="EN187" t="s">
        <v>47</v>
      </c>
      <c r="EO187">
        <v>60</v>
      </c>
      <c r="EP187">
        <v>55</v>
      </c>
      <c r="EQ187">
        <v>60</v>
      </c>
      <c r="ER187">
        <v>67</v>
      </c>
      <c r="ES187">
        <v>61</v>
      </c>
      <c r="ET187">
        <v>62</v>
      </c>
      <c r="EU187">
        <v>46</v>
      </c>
      <c r="EV187">
        <v>59</v>
      </c>
      <c r="EW187">
        <v>56</v>
      </c>
      <c r="EX187">
        <v>64</v>
      </c>
      <c r="EY187">
        <v>54</v>
      </c>
      <c r="EZ187">
        <v>63</v>
      </c>
      <c r="FA187">
        <v>54</v>
      </c>
      <c r="FB187">
        <v>61</v>
      </c>
      <c r="FC187">
        <v>58</v>
      </c>
      <c r="FD187">
        <v>49</v>
      </c>
      <c r="FE187">
        <v>47</v>
      </c>
      <c r="FF187">
        <v>54</v>
      </c>
      <c r="FG187">
        <v>58</v>
      </c>
      <c r="FH187">
        <v>64</v>
      </c>
      <c r="FI187">
        <v>48</v>
      </c>
    </row>
    <row r="188" spans="1:165" x14ac:dyDescent="0.45">
      <c r="A188">
        <v>22</v>
      </c>
      <c r="B188" t="s">
        <v>218</v>
      </c>
      <c r="C188">
        <v>27</v>
      </c>
      <c r="D188">
        <v>31</v>
      </c>
      <c r="E188">
        <v>33</v>
      </c>
      <c r="F188">
        <v>21</v>
      </c>
      <c r="G188">
        <v>27</v>
      </c>
      <c r="H188">
        <v>21</v>
      </c>
      <c r="I188">
        <v>24</v>
      </c>
      <c r="J188">
        <v>27</v>
      </c>
      <c r="K188">
        <v>29</v>
      </c>
      <c r="L188">
        <v>31</v>
      </c>
      <c r="M188">
        <v>24</v>
      </c>
      <c r="N188" t="s">
        <v>197</v>
      </c>
      <c r="O188">
        <v>28</v>
      </c>
      <c r="P188">
        <v>17</v>
      </c>
      <c r="Q188">
        <v>33</v>
      </c>
      <c r="R188">
        <v>40</v>
      </c>
      <c r="S188">
        <v>27</v>
      </c>
      <c r="T188">
        <v>67</v>
      </c>
      <c r="U188">
        <v>22</v>
      </c>
      <c r="V188">
        <v>26</v>
      </c>
      <c r="W188">
        <v>30</v>
      </c>
      <c r="X188">
        <v>29</v>
      </c>
      <c r="Y188">
        <v>26</v>
      </c>
      <c r="Z188">
        <v>33</v>
      </c>
      <c r="AA188">
        <v>25</v>
      </c>
      <c r="AB188">
        <v>41</v>
      </c>
      <c r="AC188">
        <v>33</v>
      </c>
      <c r="AD188">
        <v>38</v>
      </c>
      <c r="AE188">
        <v>32</v>
      </c>
      <c r="AF188">
        <v>22</v>
      </c>
      <c r="AG188">
        <v>36</v>
      </c>
      <c r="AH188">
        <v>32</v>
      </c>
      <c r="AI188">
        <v>29</v>
      </c>
      <c r="AJ188">
        <v>37</v>
      </c>
      <c r="AK188">
        <v>36</v>
      </c>
      <c r="AL188">
        <v>26</v>
      </c>
      <c r="AM188">
        <v>32</v>
      </c>
      <c r="AN188">
        <v>40</v>
      </c>
      <c r="AO188">
        <v>21</v>
      </c>
      <c r="AP188">
        <v>35</v>
      </c>
      <c r="AQ188">
        <v>37</v>
      </c>
      <c r="AR188" t="s">
        <v>47</v>
      </c>
      <c r="AS188">
        <v>43</v>
      </c>
      <c r="AT188">
        <v>28</v>
      </c>
      <c r="AU188">
        <v>34</v>
      </c>
      <c r="AV188">
        <v>19</v>
      </c>
      <c r="AW188">
        <v>25</v>
      </c>
      <c r="AX188">
        <v>18</v>
      </c>
      <c r="AY188">
        <v>25</v>
      </c>
      <c r="AZ188">
        <v>27</v>
      </c>
      <c r="BA188">
        <v>24</v>
      </c>
      <c r="BB188" t="s">
        <v>47</v>
      </c>
      <c r="BC188">
        <v>22</v>
      </c>
      <c r="BD188">
        <v>11</v>
      </c>
      <c r="BE188">
        <v>22</v>
      </c>
      <c r="BF188">
        <v>31</v>
      </c>
      <c r="BG188">
        <v>24</v>
      </c>
      <c r="BH188" t="s">
        <v>47</v>
      </c>
      <c r="BI188">
        <v>24</v>
      </c>
      <c r="BJ188">
        <v>32</v>
      </c>
      <c r="BK188">
        <v>11</v>
      </c>
      <c r="BL188">
        <v>0</v>
      </c>
      <c r="BM188" t="s">
        <v>47</v>
      </c>
      <c r="BN188">
        <v>29</v>
      </c>
      <c r="BO188">
        <v>47</v>
      </c>
      <c r="BP188">
        <v>27</v>
      </c>
      <c r="BQ188" t="s">
        <v>47</v>
      </c>
      <c r="BR188">
        <v>14</v>
      </c>
      <c r="BS188">
        <v>18</v>
      </c>
      <c r="BT188">
        <v>32</v>
      </c>
      <c r="BU188">
        <v>16</v>
      </c>
      <c r="BV188">
        <v>19</v>
      </c>
      <c r="BW188">
        <v>17</v>
      </c>
      <c r="BX188">
        <v>19</v>
      </c>
      <c r="BY188">
        <v>14</v>
      </c>
      <c r="BZ188">
        <v>23</v>
      </c>
      <c r="CA188">
        <v>19</v>
      </c>
      <c r="CB188">
        <v>21</v>
      </c>
      <c r="CC188">
        <v>17</v>
      </c>
      <c r="CD188">
        <v>23</v>
      </c>
      <c r="CE188" t="s">
        <v>197</v>
      </c>
      <c r="CF188">
        <v>26</v>
      </c>
      <c r="CG188">
        <v>21</v>
      </c>
      <c r="CH188">
        <v>25</v>
      </c>
      <c r="CI188">
        <v>18</v>
      </c>
      <c r="CJ188" t="s">
        <v>47</v>
      </c>
      <c r="CK188">
        <v>20</v>
      </c>
      <c r="CL188" t="s">
        <v>47</v>
      </c>
      <c r="CM188" t="s">
        <v>47</v>
      </c>
      <c r="CN188">
        <v>10</v>
      </c>
      <c r="CO188">
        <v>18</v>
      </c>
      <c r="CP188">
        <v>14</v>
      </c>
      <c r="CQ188" t="s">
        <v>47</v>
      </c>
      <c r="CR188">
        <v>30</v>
      </c>
      <c r="CS188">
        <v>31</v>
      </c>
      <c r="CT188" t="s">
        <v>47</v>
      </c>
      <c r="CU188">
        <v>23</v>
      </c>
      <c r="CV188">
        <v>22</v>
      </c>
      <c r="CW188">
        <v>45</v>
      </c>
      <c r="CX188">
        <v>24</v>
      </c>
      <c r="CY188">
        <v>24</v>
      </c>
      <c r="CZ188">
        <v>25</v>
      </c>
      <c r="DA188">
        <v>21</v>
      </c>
      <c r="DB188">
        <v>30</v>
      </c>
      <c r="DC188">
        <v>31</v>
      </c>
      <c r="DD188">
        <v>23</v>
      </c>
      <c r="DE188" t="s">
        <v>47</v>
      </c>
      <c r="DF188">
        <v>20</v>
      </c>
      <c r="DG188">
        <v>15</v>
      </c>
      <c r="DH188">
        <v>30</v>
      </c>
      <c r="DI188" t="s">
        <v>197</v>
      </c>
      <c r="DJ188">
        <v>28</v>
      </c>
      <c r="DK188">
        <v>23</v>
      </c>
      <c r="DL188">
        <v>22</v>
      </c>
      <c r="DM188" t="s">
        <v>47</v>
      </c>
      <c r="DN188">
        <v>21</v>
      </c>
      <c r="DO188" t="s">
        <v>47</v>
      </c>
      <c r="DP188">
        <v>30</v>
      </c>
      <c r="DQ188">
        <v>12</v>
      </c>
      <c r="DR188" t="s">
        <v>47</v>
      </c>
      <c r="DS188">
        <v>28</v>
      </c>
      <c r="DT188">
        <v>29</v>
      </c>
      <c r="DU188">
        <v>49</v>
      </c>
      <c r="DV188">
        <v>42</v>
      </c>
      <c r="DW188">
        <v>30</v>
      </c>
      <c r="DX188">
        <v>19</v>
      </c>
      <c r="DY188">
        <v>23</v>
      </c>
      <c r="DZ188">
        <v>11</v>
      </c>
      <c r="EA188">
        <v>21</v>
      </c>
      <c r="EB188">
        <v>19</v>
      </c>
      <c r="EC188">
        <v>20</v>
      </c>
      <c r="ED188">
        <v>34</v>
      </c>
      <c r="EE188">
        <v>29</v>
      </c>
      <c r="EF188">
        <v>41</v>
      </c>
      <c r="EG188">
        <v>22</v>
      </c>
      <c r="EH188" t="s">
        <v>47</v>
      </c>
      <c r="EI188">
        <v>24</v>
      </c>
      <c r="EJ188">
        <v>29</v>
      </c>
      <c r="EK188">
        <v>29</v>
      </c>
      <c r="EL188">
        <v>31</v>
      </c>
      <c r="EM188">
        <v>10</v>
      </c>
      <c r="EN188" t="s">
        <v>47</v>
      </c>
      <c r="EO188">
        <v>24</v>
      </c>
      <c r="EP188">
        <v>20</v>
      </c>
      <c r="EQ188">
        <v>20</v>
      </c>
      <c r="ER188">
        <v>40</v>
      </c>
      <c r="ES188">
        <v>28</v>
      </c>
      <c r="ET188">
        <v>27</v>
      </c>
      <c r="EU188">
        <v>13</v>
      </c>
      <c r="EV188">
        <v>25</v>
      </c>
      <c r="EW188">
        <v>31</v>
      </c>
      <c r="EX188">
        <v>35</v>
      </c>
      <c r="EY188">
        <v>22</v>
      </c>
      <c r="EZ188">
        <v>27</v>
      </c>
      <c r="FA188">
        <v>25</v>
      </c>
      <c r="FB188">
        <v>20</v>
      </c>
      <c r="FC188">
        <v>19</v>
      </c>
      <c r="FD188">
        <v>28</v>
      </c>
      <c r="FE188">
        <v>24</v>
      </c>
      <c r="FF188">
        <v>24</v>
      </c>
      <c r="FG188">
        <v>32</v>
      </c>
      <c r="FH188">
        <v>34</v>
      </c>
      <c r="FI188">
        <v>24</v>
      </c>
    </row>
    <row r="189" spans="1:165" x14ac:dyDescent="0.45">
      <c r="A189">
        <v>23</v>
      </c>
      <c r="B189" t="s">
        <v>221</v>
      </c>
      <c r="C189">
        <v>1</v>
      </c>
      <c r="D189">
        <v>1</v>
      </c>
      <c r="E189">
        <v>2</v>
      </c>
      <c r="F189">
        <v>1</v>
      </c>
      <c r="G189" t="s">
        <v>47</v>
      </c>
      <c r="H189">
        <v>1</v>
      </c>
      <c r="I189">
        <v>1</v>
      </c>
      <c r="J189">
        <v>1</v>
      </c>
      <c r="K189">
        <v>1</v>
      </c>
      <c r="L189">
        <v>2</v>
      </c>
      <c r="M189">
        <v>1</v>
      </c>
      <c r="N189" t="s">
        <v>197</v>
      </c>
      <c r="O189" t="s">
        <v>47</v>
      </c>
      <c r="P189" t="s">
        <v>47</v>
      </c>
      <c r="Q189">
        <v>2</v>
      </c>
      <c r="R189" t="s">
        <v>47</v>
      </c>
      <c r="S189">
        <v>0</v>
      </c>
      <c r="T189">
        <v>6</v>
      </c>
      <c r="U189" t="s">
        <v>47</v>
      </c>
      <c r="V189" t="s">
        <v>47</v>
      </c>
      <c r="W189" t="s">
        <v>47</v>
      </c>
      <c r="X189">
        <v>1</v>
      </c>
      <c r="Y189" t="s">
        <v>47</v>
      </c>
      <c r="Z189">
        <v>2</v>
      </c>
      <c r="AA189" t="s">
        <v>60</v>
      </c>
      <c r="AB189">
        <v>4</v>
      </c>
      <c r="AC189" t="s">
        <v>47</v>
      </c>
      <c r="AD189" t="s">
        <v>47</v>
      </c>
      <c r="AE189">
        <v>2</v>
      </c>
      <c r="AF189" t="s">
        <v>60</v>
      </c>
      <c r="AG189" t="s">
        <v>47</v>
      </c>
      <c r="AH189" t="s">
        <v>47</v>
      </c>
      <c r="AI189">
        <v>1</v>
      </c>
      <c r="AJ189" t="s">
        <v>47</v>
      </c>
      <c r="AK189">
        <v>1</v>
      </c>
      <c r="AL189" t="s">
        <v>47</v>
      </c>
      <c r="AM189">
        <v>1</v>
      </c>
      <c r="AN189" t="s">
        <v>47</v>
      </c>
      <c r="AO189" t="s">
        <v>47</v>
      </c>
      <c r="AP189" t="s">
        <v>47</v>
      </c>
      <c r="AQ189">
        <v>1</v>
      </c>
      <c r="AR189" t="s">
        <v>47</v>
      </c>
      <c r="AS189">
        <v>3</v>
      </c>
      <c r="AT189" t="s">
        <v>47</v>
      </c>
      <c r="AU189">
        <v>2</v>
      </c>
      <c r="AV189">
        <v>1</v>
      </c>
      <c r="AW189" t="s">
        <v>47</v>
      </c>
      <c r="AX189" t="s">
        <v>47</v>
      </c>
      <c r="AY189">
        <v>1</v>
      </c>
      <c r="AZ189">
        <v>1</v>
      </c>
      <c r="BA189">
        <v>1</v>
      </c>
      <c r="BB189">
        <v>0</v>
      </c>
      <c r="BC189" t="s">
        <v>47</v>
      </c>
      <c r="BD189" t="s">
        <v>47</v>
      </c>
      <c r="BE189">
        <v>1</v>
      </c>
      <c r="BF189">
        <v>1</v>
      </c>
      <c r="BG189">
        <v>1</v>
      </c>
      <c r="BH189" t="s">
        <v>47</v>
      </c>
      <c r="BI189">
        <v>2</v>
      </c>
      <c r="BJ189">
        <v>2</v>
      </c>
      <c r="BK189">
        <v>0</v>
      </c>
      <c r="BL189">
        <v>0</v>
      </c>
      <c r="BM189" t="s">
        <v>47</v>
      </c>
      <c r="BN189">
        <v>0</v>
      </c>
      <c r="BO189" t="s">
        <v>47</v>
      </c>
      <c r="BP189" t="s">
        <v>47</v>
      </c>
      <c r="BQ189" t="s">
        <v>47</v>
      </c>
      <c r="BR189" t="s">
        <v>47</v>
      </c>
      <c r="BS189">
        <v>1</v>
      </c>
      <c r="BT189" t="s">
        <v>47</v>
      </c>
      <c r="BU189" t="s">
        <v>60</v>
      </c>
      <c r="BV189" t="s">
        <v>47</v>
      </c>
      <c r="BW189" t="s">
        <v>47</v>
      </c>
      <c r="BX189" t="s">
        <v>47</v>
      </c>
      <c r="BY189">
        <v>0</v>
      </c>
      <c r="BZ189">
        <v>1</v>
      </c>
      <c r="CA189" t="s">
        <v>47</v>
      </c>
      <c r="CB189" t="s">
        <v>47</v>
      </c>
      <c r="CC189" t="s">
        <v>47</v>
      </c>
      <c r="CD189">
        <v>0</v>
      </c>
      <c r="CE189" t="s">
        <v>197</v>
      </c>
      <c r="CF189">
        <v>2</v>
      </c>
      <c r="CG189">
        <v>2</v>
      </c>
      <c r="CH189">
        <v>2</v>
      </c>
      <c r="CI189" t="s">
        <v>47</v>
      </c>
      <c r="CJ189">
        <v>0</v>
      </c>
      <c r="CK189" t="s">
        <v>47</v>
      </c>
      <c r="CL189">
        <v>0</v>
      </c>
      <c r="CM189" t="s">
        <v>47</v>
      </c>
      <c r="CN189">
        <v>0</v>
      </c>
      <c r="CO189" t="s">
        <v>47</v>
      </c>
      <c r="CP189">
        <v>0</v>
      </c>
      <c r="CQ189" t="s">
        <v>47</v>
      </c>
      <c r="CR189" t="s">
        <v>47</v>
      </c>
      <c r="CS189">
        <v>2</v>
      </c>
      <c r="CT189" t="s">
        <v>47</v>
      </c>
      <c r="CU189">
        <v>1</v>
      </c>
      <c r="CV189">
        <v>1</v>
      </c>
      <c r="CW189" t="s">
        <v>47</v>
      </c>
      <c r="CX189">
        <v>1</v>
      </c>
      <c r="CY189">
        <v>1</v>
      </c>
      <c r="CZ189" t="s">
        <v>47</v>
      </c>
      <c r="DA189">
        <v>1</v>
      </c>
      <c r="DB189">
        <v>1</v>
      </c>
      <c r="DC189" t="s">
        <v>47</v>
      </c>
      <c r="DD189">
        <v>1</v>
      </c>
      <c r="DE189" t="s">
        <v>47</v>
      </c>
      <c r="DF189">
        <v>1</v>
      </c>
      <c r="DG189">
        <v>1</v>
      </c>
      <c r="DH189">
        <v>1</v>
      </c>
      <c r="DI189" t="s">
        <v>197</v>
      </c>
      <c r="DJ189">
        <v>0</v>
      </c>
      <c r="DK189">
        <v>1</v>
      </c>
      <c r="DL189" t="s">
        <v>47</v>
      </c>
      <c r="DM189" t="s">
        <v>47</v>
      </c>
      <c r="DN189" t="s">
        <v>60</v>
      </c>
      <c r="DO189">
        <v>2</v>
      </c>
      <c r="DP189" t="s">
        <v>47</v>
      </c>
      <c r="DQ189" t="s">
        <v>47</v>
      </c>
      <c r="DR189">
        <v>1</v>
      </c>
      <c r="DS189">
        <v>1</v>
      </c>
      <c r="DT189">
        <v>1</v>
      </c>
      <c r="DU189">
        <v>8</v>
      </c>
      <c r="DV189">
        <v>1</v>
      </c>
      <c r="DW189" t="s">
        <v>47</v>
      </c>
      <c r="DX189" t="s">
        <v>60</v>
      </c>
      <c r="DY189">
        <v>2</v>
      </c>
      <c r="DZ189">
        <v>0</v>
      </c>
      <c r="EA189" t="s">
        <v>47</v>
      </c>
      <c r="EB189" t="s">
        <v>47</v>
      </c>
      <c r="EC189">
        <v>1</v>
      </c>
      <c r="ED189">
        <v>2</v>
      </c>
      <c r="EE189" t="s">
        <v>47</v>
      </c>
      <c r="EF189">
        <v>2</v>
      </c>
      <c r="EG189" t="s">
        <v>47</v>
      </c>
      <c r="EH189" t="s">
        <v>47</v>
      </c>
      <c r="EI189" t="s">
        <v>60</v>
      </c>
      <c r="EJ189" t="s">
        <v>47</v>
      </c>
      <c r="EK189">
        <v>1</v>
      </c>
      <c r="EL189">
        <v>2</v>
      </c>
      <c r="EM189">
        <v>0</v>
      </c>
      <c r="EN189" t="s">
        <v>47</v>
      </c>
      <c r="EO189">
        <v>1</v>
      </c>
      <c r="EP189" t="s">
        <v>47</v>
      </c>
      <c r="EQ189" t="s">
        <v>47</v>
      </c>
      <c r="ER189" t="s">
        <v>47</v>
      </c>
      <c r="ES189">
        <v>1</v>
      </c>
      <c r="ET189">
        <v>1</v>
      </c>
      <c r="EU189">
        <v>1</v>
      </c>
      <c r="EV189">
        <v>2</v>
      </c>
      <c r="EW189" t="s">
        <v>47</v>
      </c>
      <c r="EX189">
        <v>2</v>
      </c>
      <c r="EY189" t="s">
        <v>47</v>
      </c>
      <c r="EZ189">
        <v>1</v>
      </c>
      <c r="FA189" t="s">
        <v>47</v>
      </c>
      <c r="FB189" t="s">
        <v>47</v>
      </c>
      <c r="FC189">
        <v>1</v>
      </c>
      <c r="FD189" t="s">
        <v>47</v>
      </c>
      <c r="FE189">
        <v>2</v>
      </c>
      <c r="FF189" t="s">
        <v>47</v>
      </c>
      <c r="FG189">
        <v>2</v>
      </c>
      <c r="FH189">
        <v>2</v>
      </c>
      <c r="FI189" t="s">
        <v>47</v>
      </c>
    </row>
    <row r="190" spans="1:165" x14ac:dyDescent="0.45">
      <c r="A190">
        <v>24</v>
      </c>
      <c r="B190" t="s">
        <v>224</v>
      </c>
      <c r="C190">
        <v>18</v>
      </c>
      <c r="D190">
        <v>19</v>
      </c>
      <c r="E190">
        <v>20</v>
      </c>
      <c r="F190">
        <v>19</v>
      </c>
      <c r="G190">
        <v>22</v>
      </c>
      <c r="H190">
        <v>18</v>
      </c>
      <c r="I190">
        <v>16</v>
      </c>
      <c r="J190">
        <v>18</v>
      </c>
      <c r="K190">
        <v>17</v>
      </c>
      <c r="L190">
        <v>18</v>
      </c>
      <c r="M190">
        <v>16</v>
      </c>
      <c r="N190" t="s">
        <v>197</v>
      </c>
      <c r="O190">
        <v>17</v>
      </c>
      <c r="P190">
        <v>7</v>
      </c>
      <c r="Q190">
        <v>17</v>
      </c>
      <c r="R190">
        <v>29</v>
      </c>
      <c r="S190" t="s">
        <v>47</v>
      </c>
      <c r="T190">
        <v>46</v>
      </c>
      <c r="U190">
        <v>12</v>
      </c>
      <c r="V190">
        <v>12</v>
      </c>
      <c r="W190">
        <v>17</v>
      </c>
      <c r="X190">
        <v>13</v>
      </c>
      <c r="Y190">
        <v>16</v>
      </c>
      <c r="Z190">
        <v>24</v>
      </c>
      <c r="AA190">
        <v>10</v>
      </c>
      <c r="AB190">
        <v>29</v>
      </c>
      <c r="AC190">
        <v>17</v>
      </c>
      <c r="AD190">
        <v>25</v>
      </c>
      <c r="AE190">
        <v>18</v>
      </c>
      <c r="AF190">
        <v>11</v>
      </c>
      <c r="AG190">
        <v>20</v>
      </c>
      <c r="AH190">
        <v>22</v>
      </c>
      <c r="AI190">
        <v>19</v>
      </c>
      <c r="AJ190">
        <v>21</v>
      </c>
      <c r="AK190">
        <v>18</v>
      </c>
      <c r="AL190">
        <v>13</v>
      </c>
      <c r="AM190">
        <v>14</v>
      </c>
      <c r="AN190">
        <v>29</v>
      </c>
      <c r="AO190">
        <v>11</v>
      </c>
      <c r="AP190">
        <v>23</v>
      </c>
      <c r="AQ190">
        <v>21</v>
      </c>
      <c r="AR190" t="s">
        <v>47</v>
      </c>
      <c r="AS190">
        <v>29</v>
      </c>
      <c r="AT190">
        <v>15</v>
      </c>
      <c r="AU190">
        <v>23</v>
      </c>
      <c r="AV190">
        <v>12</v>
      </c>
      <c r="AW190">
        <v>17</v>
      </c>
      <c r="AX190">
        <v>8</v>
      </c>
      <c r="AY190">
        <v>17</v>
      </c>
      <c r="AZ190">
        <v>17</v>
      </c>
      <c r="BA190">
        <v>16</v>
      </c>
      <c r="BB190" t="s">
        <v>47</v>
      </c>
      <c r="BC190">
        <v>19</v>
      </c>
      <c r="BD190">
        <v>8</v>
      </c>
      <c r="BE190" t="s">
        <v>47</v>
      </c>
      <c r="BF190">
        <v>25</v>
      </c>
      <c r="BG190" t="s">
        <v>47</v>
      </c>
      <c r="BH190" t="s">
        <v>47</v>
      </c>
      <c r="BI190">
        <v>21</v>
      </c>
      <c r="BJ190" t="s">
        <v>47</v>
      </c>
      <c r="BK190" t="s">
        <v>47</v>
      </c>
      <c r="BL190">
        <v>0</v>
      </c>
      <c r="BM190" t="s">
        <v>47</v>
      </c>
      <c r="BN190">
        <v>25</v>
      </c>
      <c r="BO190" t="s">
        <v>47</v>
      </c>
      <c r="BP190" t="s">
        <v>47</v>
      </c>
      <c r="BQ190" t="s">
        <v>47</v>
      </c>
      <c r="BR190" t="s">
        <v>47</v>
      </c>
      <c r="BS190">
        <v>15</v>
      </c>
      <c r="BT190">
        <v>28</v>
      </c>
      <c r="BU190" t="s">
        <v>47</v>
      </c>
      <c r="BV190">
        <v>15</v>
      </c>
      <c r="BW190" t="s">
        <v>47</v>
      </c>
      <c r="BX190">
        <v>16</v>
      </c>
      <c r="BY190">
        <v>11</v>
      </c>
      <c r="BZ190" t="s">
        <v>47</v>
      </c>
      <c r="CA190" t="s">
        <v>47</v>
      </c>
      <c r="CB190" t="s">
        <v>47</v>
      </c>
      <c r="CC190" t="s">
        <v>47</v>
      </c>
      <c r="CD190" t="s">
        <v>47</v>
      </c>
      <c r="CE190" t="s">
        <v>197</v>
      </c>
      <c r="CF190" t="s">
        <v>47</v>
      </c>
      <c r="CG190">
        <v>15</v>
      </c>
      <c r="CH190">
        <v>18</v>
      </c>
      <c r="CI190" t="s">
        <v>47</v>
      </c>
      <c r="CJ190" t="s">
        <v>47</v>
      </c>
      <c r="CK190" t="s">
        <v>47</v>
      </c>
      <c r="CL190" t="s">
        <v>47</v>
      </c>
      <c r="CM190" t="s">
        <v>47</v>
      </c>
      <c r="CN190">
        <v>7</v>
      </c>
      <c r="CO190" t="s">
        <v>47</v>
      </c>
      <c r="CP190">
        <v>11</v>
      </c>
      <c r="CQ190" t="s">
        <v>47</v>
      </c>
      <c r="CR190">
        <v>25</v>
      </c>
      <c r="CS190">
        <v>24</v>
      </c>
      <c r="CT190" t="s">
        <v>47</v>
      </c>
      <c r="CU190">
        <v>13</v>
      </c>
      <c r="CV190">
        <v>13</v>
      </c>
      <c r="CW190">
        <v>33</v>
      </c>
      <c r="CX190">
        <v>13</v>
      </c>
      <c r="CY190">
        <v>18</v>
      </c>
      <c r="CZ190">
        <v>17</v>
      </c>
      <c r="DA190">
        <v>13</v>
      </c>
      <c r="DB190">
        <v>19</v>
      </c>
      <c r="DC190" t="s">
        <v>47</v>
      </c>
      <c r="DD190" t="s">
        <v>47</v>
      </c>
      <c r="DE190" t="s">
        <v>47</v>
      </c>
      <c r="DF190">
        <v>10</v>
      </c>
      <c r="DG190" t="s">
        <v>47</v>
      </c>
      <c r="DH190">
        <v>17</v>
      </c>
      <c r="DI190" t="s">
        <v>197</v>
      </c>
      <c r="DJ190" t="s">
        <v>47</v>
      </c>
      <c r="DK190">
        <v>14</v>
      </c>
      <c r="DL190">
        <v>10</v>
      </c>
      <c r="DM190" t="s">
        <v>47</v>
      </c>
      <c r="DN190">
        <v>13</v>
      </c>
      <c r="DO190">
        <v>22</v>
      </c>
      <c r="DP190">
        <v>18</v>
      </c>
      <c r="DQ190" t="s">
        <v>47</v>
      </c>
      <c r="DR190" t="s">
        <v>47</v>
      </c>
      <c r="DS190">
        <v>16</v>
      </c>
      <c r="DT190">
        <v>18</v>
      </c>
      <c r="DU190" t="s">
        <v>47</v>
      </c>
      <c r="DV190">
        <v>21</v>
      </c>
      <c r="DW190" t="s">
        <v>47</v>
      </c>
      <c r="DX190">
        <v>10</v>
      </c>
      <c r="DY190">
        <v>15</v>
      </c>
      <c r="DZ190" t="s">
        <v>47</v>
      </c>
      <c r="EA190">
        <v>16</v>
      </c>
      <c r="EB190">
        <v>13</v>
      </c>
      <c r="EC190" t="s">
        <v>47</v>
      </c>
      <c r="ED190">
        <v>24</v>
      </c>
      <c r="EE190">
        <v>16</v>
      </c>
      <c r="EF190">
        <v>24</v>
      </c>
      <c r="EG190" t="s">
        <v>47</v>
      </c>
      <c r="EH190" t="s">
        <v>47</v>
      </c>
      <c r="EI190">
        <v>15</v>
      </c>
      <c r="EJ190">
        <v>16</v>
      </c>
      <c r="EK190">
        <v>13</v>
      </c>
      <c r="EL190">
        <v>24</v>
      </c>
      <c r="EM190" t="s">
        <v>47</v>
      </c>
      <c r="EN190" t="s">
        <v>47</v>
      </c>
      <c r="EO190">
        <v>18</v>
      </c>
      <c r="EP190">
        <v>14</v>
      </c>
      <c r="EQ190" t="s">
        <v>47</v>
      </c>
      <c r="ER190">
        <v>29</v>
      </c>
      <c r="ES190" t="s">
        <v>47</v>
      </c>
      <c r="ET190" t="s">
        <v>47</v>
      </c>
      <c r="EU190">
        <v>8</v>
      </c>
      <c r="EV190">
        <v>19</v>
      </c>
      <c r="EW190">
        <v>23</v>
      </c>
      <c r="EX190">
        <v>23</v>
      </c>
      <c r="EY190" t="s">
        <v>47</v>
      </c>
      <c r="EZ190">
        <v>20</v>
      </c>
      <c r="FA190">
        <v>13</v>
      </c>
      <c r="FB190">
        <v>12</v>
      </c>
      <c r="FC190" t="s">
        <v>47</v>
      </c>
      <c r="FD190">
        <v>17</v>
      </c>
      <c r="FE190" t="s">
        <v>47</v>
      </c>
      <c r="FF190">
        <v>13</v>
      </c>
      <c r="FG190">
        <v>19</v>
      </c>
      <c r="FH190">
        <v>23</v>
      </c>
      <c r="FI190">
        <v>12</v>
      </c>
    </row>
    <row r="191" spans="1:165" x14ac:dyDescent="0.45">
      <c r="A191">
        <v>25</v>
      </c>
      <c r="B191" t="s">
        <v>227</v>
      </c>
      <c r="C191">
        <v>33</v>
      </c>
      <c r="D191">
        <v>30</v>
      </c>
      <c r="E191">
        <v>32</v>
      </c>
      <c r="F191">
        <v>42</v>
      </c>
      <c r="G191">
        <v>36</v>
      </c>
      <c r="H191">
        <v>40</v>
      </c>
      <c r="I191">
        <v>38</v>
      </c>
      <c r="J191">
        <v>36</v>
      </c>
      <c r="K191">
        <v>31</v>
      </c>
      <c r="L191">
        <v>25</v>
      </c>
      <c r="M191">
        <v>26</v>
      </c>
      <c r="N191" t="s">
        <v>197</v>
      </c>
      <c r="O191">
        <v>27</v>
      </c>
      <c r="P191">
        <v>40</v>
      </c>
      <c r="Q191">
        <v>27</v>
      </c>
      <c r="R191">
        <v>26</v>
      </c>
      <c r="S191">
        <v>36</v>
      </c>
      <c r="T191">
        <v>10</v>
      </c>
      <c r="U191">
        <v>44</v>
      </c>
      <c r="V191">
        <v>30</v>
      </c>
      <c r="W191">
        <v>28</v>
      </c>
      <c r="X191">
        <v>39</v>
      </c>
      <c r="Y191">
        <v>33</v>
      </c>
      <c r="Z191">
        <v>25</v>
      </c>
      <c r="AA191">
        <v>41</v>
      </c>
      <c r="AB191">
        <v>25</v>
      </c>
      <c r="AC191">
        <v>28</v>
      </c>
      <c r="AD191">
        <v>35</v>
      </c>
      <c r="AE191">
        <v>28</v>
      </c>
      <c r="AF191">
        <v>37</v>
      </c>
      <c r="AG191">
        <v>33</v>
      </c>
      <c r="AH191">
        <v>35</v>
      </c>
      <c r="AI191">
        <v>26</v>
      </c>
      <c r="AJ191">
        <v>40</v>
      </c>
      <c r="AK191">
        <v>30</v>
      </c>
      <c r="AL191">
        <v>37</v>
      </c>
      <c r="AM191">
        <v>35</v>
      </c>
      <c r="AN191">
        <v>23</v>
      </c>
      <c r="AO191">
        <v>37</v>
      </c>
      <c r="AP191">
        <v>42</v>
      </c>
      <c r="AQ191">
        <v>35</v>
      </c>
      <c r="AR191" t="s">
        <v>47</v>
      </c>
      <c r="AS191">
        <v>24</v>
      </c>
      <c r="AT191">
        <v>36</v>
      </c>
      <c r="AU191">
        <v>32</v>
      </c>
      <c r="AV191">
        <v>46</v>
      </c>
      <c r="AW191">
        <v>44</v>
      </c>
      <c r="AX191">
        <v>43</v>
      </c>
      <c r="AY191">
        <v>34</v>
      </c>
      <c r="AZ191">
        <v>43</v>
      </c>
      <c r="BA191">
        <v>43</v>
      </c>
      <c r="BB191" t="s">
        <v>47</v>
      </c>
      <c r="BC191">
        <v>38</v>
      </c>
      <c r="BD191">
        <v>43</v>
      </c>
      <c r="BE191">
        <v>39</v>
      </c>
      <c r="BF191">
        <v>35</v>
      </c>
      <c r="BG191">
        <v>38</v>
      </c>
      <c r="BH191" t="s">
        <v>47</v>
      </c>
      <c r="BI191">
        <v>37</v>
      </c>
      <c r="BJ191">
        <v>42</v>
      </c>
      <c r="BK191">
        <v>50</v>
      </c>
      <c r="BL191">
        <v>22</v>
      </c>
      <c r="BM191" t="s">
        <v>47</v>
      </c>
      <c r="BN191">
        <v>43</v>
      </c>
      <c r="BO191">
        <v>26</v>
      </c>
      <c r="BP191">
        <v>40</v>
      </c>
      <c r="BQ191" t="s">
        <v>47</v>
      </c>
      <c r="BR191">
        <v>44</v>
      </c>
      <c r="BS191">
        <v>51</v>
      </c>
      <c r="BT191">
        <v>28</v>
      </c>
      <c r="BU191">
        <v>49</v>
      </c>
      <c r="BV191">
        <v>47</v>
      </c>
      <c r="BW191">
        <v>51</v>
      </c>
      <c r="BX191">
        <v>39</v>
      </c>
      <c r="BY191">
        <v>45</v>
      </c>
      <c r="BZ191">
        <v>38</v>
      </c>
      <c r="CA191">
        <v>43</v>
      </c>
      <c r="CB191">
        <v>44</v>
      </c>
      <c r="CC191">
        <v>49</v>
      </c>
      <c r="CD191">
        <v>49</v>
      </c>
      <c r="CE191" t="s">
        <v>197</v>
      </c>
      <c r="CF191">
        <v>23</v>
      </c>
      <c r="CG191">
        <v>19</v>
      </c>
      <c r="CH191">
        <v>26</v>
      </c>
      <c r="CI191">
        <v>31</v>
      </c>
      <c r="CJ191" t="s">
        <v>47</v>
      </c>
      <c r="CK191">
        <v>49</v>
      </c>
      <c r="CL191" t="s">
        <v>47</v>
      </c>
      <c r="CM191" t="s">
        <v>47</v>
      </c>
      <c r="CN191">
        <v>48</v>
      </c>
      <c r="CO191">
        <v>45</v>
      </c>
      <c r="CP191">
        <v>50</v>
      </c>
      <c r="CQ191" t="s">
        <v>47</v>
      </c>
      <c r="CR191">
        <v>30</v>
      </c>
      <c r="CS191">
        <v>31</v>
      </c>
      <c r="CT191" t="s">
        <v>47</v>
      </c>
      <c r="CU191">
        <v>39</v>
      </c>
      <c r="CV191">
        <v>36</v>
      </c>
      <c r="CW191">
        <v>18</v>
      </c>
      <c r="CX191">
        <v>37</v>
      </c>
      <c r="CY191">
        <v>38</v>
      </c>
      <c r="CZ191">
        <v>39</v>
      </c>
      <c r="DA191">
        <v>24</v>
      </c>
      <c r="DB191">
        <v>23</v>
      </c>
      <c r="DC191">
        <v>19</v>
      </c>
      <c r="DD191">
        <v>39</v>
      </c>
      <c r="DE191" t="s">
        <v>47</v>
      </c>
      <c r="DF191">
        <v>25</v>
      </c>
      <c r="DG191">
        <v>20</v>
      </c>
      <c r="DH191">
        <v>27</v>
      </c>
      <c r="DI191" t="s">
        <v>197</v>
      </c>
      <c r="DJ191">
        <v>27</v>
      </c>
      <c r="DK191">
        <v>38</v>
      </c>
      <c r="DL191">
        <v>50</v>
      </c>
      <c r="DM191" t="s">
        <v>47</v>
      </c>
      <c r="DN191">
        <v>38</v>
      </c>
      <c r="DO191">
        <v>34</v>
      </c>
      <c r="DP191">
        <v>26</v>
      </c>
      <c r="DQ191">
        <v>32</v>
      </c>
      <c r="DR191" t="s">
        <v>47</v>
      </c>
      <c r="DS191">
        <v>28</v>
      </c>
      <c r="DT191">
        <v>27</v>
      </c>
      <c r="DU191">
        <v>16</v>
      </c>
      <c r="DV191">
        <v>31</v>
      </c>
      <c r="DW191">
        <v>28</v>
      </c>
      <c r="DX191">
        <v>34</v>
      </c>
      <c r="DY191">
        <v>43</v>
      </c>
      <c r="DZ191">
        <v>49</v>
      </c>
      <c r="EA191">
        <v>36</v>
      </c>
      <c r="EB191">
        <v>28</v>
      </c>
      <c r="EC191">
        <v>31</v>
      </c>
      <c r="ED191">
        <v>22</v>
      </c>
      <c r="EE191">
        <v>31</v>
      </c>
      <c r="EF191">
        <v>24</v>
      </c>
      <c r="EG191">
        <v>27</v>
      </c>
      <c r="EH191" t="s">
        <v>47</v>
      </c>
      <c r="EI191">
        <v>36</v>
      </c>
      <c r="EJ191">
        <v>26</v>
      </c>
      <c r="EK191">
        <v>30</v>
      </c>
      <c r="EL191">
        <v>34</v>
      </c>
      <c r="EM191">
        <v>47</v>
      </c>
      <c r="EN191" t="s">
        <v>47</v>
      </c>
      <c r="EO191">
        <v>37</v>
      </c>
      <c r="EP191">
        <v>36</v>
      </c>
      <c r="EQ191">
        <v>40</v>
      </c>
      <c r="ER191">
        <v>27</v>
      </c>
      <c r="ES191">
        <v>32</v>
      </c>
      <c r="ET191">
        <v>36</v>
      </c>
      <c r="EU191">
        <v>33</v>
      </c>
      <c r="EV191">
        <v>34</v>
      </c>
      <c r="EW191">
        <v>24</v>
      </c>
      <c r="EX191">
        <v>30</v>
      </c>
      <c r="EY191">
        <v>31</v>
      </c>
      <c r="EZ191">
        <v>35</v>
      </c>
      <c r="FA191">
        <v>28</v>
      </c>
      <c r="FB191">
        <v>41</v>
      </c>
      <c r="FC191">
        <v>39</v>
      </c>
      <c r="FD191">
        <v>21</v>
      </c>
      <c r="FE191">
        <v>23</v>
      </c>
      <c r="FF191">
        <v>30</v>
      </c>
      <c r="FG191">
        <v>26</v>
      </c>
      <c r="FH191">
        <v>30</v>
      </c>
      <c r="FI191">
        <v>25</v>
      </c>
    </row>
    <row r="192" spans="1:165" x14ac:dyDescent="0.45">
      <c r="A192">
        <v>26</v>
      </c>
      <c r="B192" t="s">
        <v>230</v>
      </c>
      <c r="C192">
        <v>3</v>
      </c>
      <c r="D192">
        <v>3</v>
      </c>
      <c r="E192">
        <v>3</v>
      </c>
      <c r="F192">
        <v>3</v>
      </c>
      <c r="G192">
        <v>3</v>
      </c>
      <c r="H192">
        <v>3</v>
      </c>
      <c r="I192">
        <v>3</v>
      </c>
      <c r="J192">
        <v>3</v>
      </c>
      <c r="K192">
        <v>2</v>
      </c>
      <c r="L192">
        <v>3</v>
      </c>
      <c r="M192">
        <v>4</v>
      </c>
      <c r="N192" t="s">
        <v>197</v>
      </c>
      <c r="O192">
        <v>2</v>
      </c>
      <c r="P192">
        <v>6</v>
      </c>
      <c r="Q192" t="s">
        <v>47</v>
      </c>
      <c r="R192">
        <v>7</v>
      </c>
      <c r="S192">
        <v>4</v>
      </c>
      <c r="T192" t="s">
        <v>47</v>
      </c>
      <c r="U192">
        <v>2</v>
      </c>
      <c r="V192">
        <v>3</v>
      </c>
      <c r="W192">
        <v>2</v>
      </c>
      <c r="X192">
        <v>3</v>
      </c>
      <c r="Y192">
        <v>4</v>
      </c>
      <c r="Z192">
        <v>6</v>
      </c>
      <c r="AA192">
        <v>2</v>
      </c>
      <c r="AB192">
        <v>2</v>
      </c>
      <c r="AC192">
        <v>3</v>
      </c>
      <c r="AD192">
        <v>1</v>
      </c>
      <c r="AE192">
        <v>1</v>
      </c>
      <c r="AF192">
        <v>4</v>
      </c>
      <c r="AG192">
        <v>2</v>
      </c>
      <c r="AH192">
        <v>6</v>
      </c>
      <c r="AI192">
        <v>2</v>
      </c>
      <c r="AJ192" t="s">
        <v>47</v>
      </c>
      <c r="AK192" t="s">
        <v>47</v>
      </c>
      <c r="AL192">
        <v>3</v>
      </c>
      <c r="AM192">
        <v>2</v>
      </c>
      <c r="AN192">
        <v>4</v>
      </c>
      <c r="AO192">
        <v>4</v>
      </c>
      <c r="AP192">
        <v>3</v>
      </c>
      <c r="AQ192">
        <v>3</v>
      </c>
      <c r="AR192" t="s">
        <v>47</v>
      </c>
      <c r="AS192">
        <v>2</v>
      </c>
      <c r="AT192">
        <v>4</v>
      </c>
      <c r="AU192">
        <v>4</v>
      </c>
      <c r="AV192">
        <v>3</v>
      </c>
      <c r="AW192" t="s">
        <v>47</v>
      </c>
      <c r="AX192">
        <v>4</v>
      </c>
      <c r="AY192">
        <v>5</v>
      </c>
      <c r="AZ192">
        <v>2</v>
      </c>
      <c r="BA192">
        <v>1</v>
      </c>
      <c r="BB192" t="s">
        <v>47</v>
      </c>
      <c r="BC192">
        <v>5</v>
      </c>
      <c r="BD192">
        <v>2</v>
      </c>
      <c r="BE192">
        <v>3</v>
      </c>
      <c r="BF192">
        <v>4</v>
      </c>
      <c r="BG192">
        <v>2</v>
      </c>
      <c r="BH192" t="s">
        <v>47</v>
      </c>
      <c r="BI192">
        <v>3</v>
      </c>
      <c r="BJ192" t="s">
        <v>47</v>
      </c>
      <c r="BK192" t="s">
        <v>47</v>
      </c>
      <c r="BL192" t="s">
        <v>47</v>
      </c>
      <c r="BM192" t="s">
        <v>47</v>
      </c>
      <c r="BN192">
        <v>3</v>
      </c>
      <c r="BO192">
        <v>1</v>
      </c>
      <c r="BP192">
        <v>3</v>
      </c>
      <c r="BQ192" t="s">
        <v>47</v>
      </c>
      <c r="BR192">
        <v>2</v>
      </c>
      <c r="BS192">
        <v>4</v>
      </c>
      <c r="BT192">
        <v>4</v>
      </c>
      <c r="BU192">
        <v>3</v>
      </c>
      <c r="BV192">
        <v>3</v>
      </c>
      <c r="BW192">
        <v>2</v>
      </c>
      <c r="BX192">
        <v>3</v>
      </c>
      <c r="BY192">
        <v>2</v>
      </c>
      <c r="BZ192" t="s">
        <v>47</v>
      </c>
      <c r="CA192">
        <v>6</v>
      </c>
      <c r="CB192" t="s">
        <v>47</v>
      </c>
      <c r="CC192" t="s">
        <v>47</v>
      </c>
      <c r="CD192">
        <v>2</v>
      </c>
      <c r="CE192" t="s">
        <v>197</v>
      </c>
      <c r="CF192">
        <v>4</v>
      </c>
      <c r="CG192">
        <v>2</v>
      </c>
      <c r="CH192">
        <v>5</v>
      </c>
      <c r="CI192">
        <v>6</v>
      </c>
      <c r="CJ192">
        <v>4</v>
      </c>
      <c r="CK192">
        <v>7</v>
      </c>
      <c r="CL192" t="s">
        <v>47</v>
      </c>
      <c r="CM192" t="s">
        <v>47</v>
      </c>
      <c r="CN192" t="s">
        <v>47</v>
      </c>
      <c r="CO192">
        <v>4</v>
      </c>
      <c r="CP192" t="s">
        <v>47</v>
      </c>
      <c r="CQ192" t="s">
        <v>47</v>
      </c>
      <c r="CR192">
        <v>2</v>
      </c>
      <c r="CS192" t="s">
        <v>47</v>
      </c>
      <c r="CT192">
        <v>2</v>
      </c>
      <c r="CU192" t="s">
        <v>47</v>
      </c>
      <c r="CV192" t="s">
        <v>47</v>
      </c>
      <c r="CW192">
        <v>2</v>
      </c>
      <c r="CX192">
        <v>2</v>
      </c>
      <c r="CY192">
        <v>3</v>
      </c>
      <c r="CZ192">
        <v>2</v>
      </c>
      <c r="DA192">
        <v>5</v>
      </c>
      <c r="DB192">
        <v>4</v>
      </c>
      <c r="DC192">
        <v>5</v>
      </c>
      <c r="DD192">
        <v>3</v>
      </c>
      <c r="DE192" t="s">
        <v>47</v>
      </c>
      <c r="DF192">
        <v>6</v>
      </c>
      <c r="DG192">
        <v>5</v>
      </c>
      <c r="DH192">
        <v>5</v>
      </c>
      <c r="DI192" t="s">
        <v>197</v>
      </c>
      <c r="DJ192" t="s">
        <v>47</v>
      </c>
      <c r="DK192">
        <v>3</v>
      </c>
      <c r="DL192">
        <v>5</v>
      </c>
      <c r="DM192" t="s">
        <v>47</v>
      </c>
      <c r="DN192">
        <v>3</v>
      </c>
      <c r="DO192">
        <v>8</v>
      </c>
      <c r="DP192">
        <v>3</v>
      </c>
      <c r="DQ192">
        <v>5</v>
      </c>
      <c r="DR192">
        <v>5</v>
      </c>
      <c r="DS192" t="s">
        <v>47</v>
      </c>
      <c r="DT192">
        <v>5</v>
      </c>
      <c r="DU192" t="s">
        <v>47</v>
      </c>
      <c r="DV192">
        <v>1</v>
      </c>
      <c r="DW192" t="s">
        <v>47</v>
      </c>
      <c r="DX192" t="s">
        <v>47</v>
      </c>
      <c r="DY192">
        <v>1</v>
      </c>
      <c r="DZ192">
        <v>9</v>
      </c>
      <c r="EA192" t="s">
        <v>47</v>
      </c>
      <c r="EB192">
        <v>5</v>
      </c>
      <c r="EC192">
        <v>5</v>
      </c>
      <c r="ED192">
        <v>4</v>
      </c>
      <c r="EE192">
        <v>2</v>
      </c>
      <c r="EF192">
        <v>3</v>
      </c>
      <c r="EG192" t="s">
        <v>47</v>
      </c>
      <c r="EH192">
        <v>3</v>
      </c>
      <c r="EI192">
        <v>2</v>
      </c>
      <c r="EJ192">
        <v>3</v>
      </c>
      <c r="EK192" t="s">
        <v>47</v>
      </c>
      <c r="EL192">
        <v>3</v>
      </c>
      <c r="EM192">
        <v>4</v>
      </c>
      <c r="EN192" t="s">
        <v>47</v>
      </c>
      <c r="EO192">
        <v>3</v>
      </c>
      <c r="EP192">
        <v>4</v>
      </c>
      <c r="EQ192">
        <v>3</v>
      </c>
      <c r="ER192">
        <v>3</v>
      </c>
      <c r="ES192">
        <v>4</v>
      </c>
      <c r="ET192" t="s">
        <v>47</v>
      </c>
      <c r="EU192">
        <v>4</v>
      </c>
      <c r="EV192">
        <v>2</v>
      </c>
      <c r="EW192">
        <v>3</v>
      </c>
      <c r="EX192">
        <v>3</v>
      </c>
      <c r="EY192">
        <v>9</v>
      </c>
      <c r="EZ192">
        <v>3</v>
      </c>
      <c r="FA192">
        <v>3</v>
      </c>
      <c r="FB192">
        <v>2</v>
      </c>
      <c r="FC192">
        <v>3</v>
      </c>
      <c r="FD192">
        <v>4</v>
      </c>
      <c r="FE192">
        <v>5</v>
      </c>
      <c r="FF192" t="s">
        <v>47</v>
      </c>
      <c r="FG192">
        <v>3</v>
      </c>
      <c r="FH192" t="s">
        <v>47</v>
      </c>
      <c r="FI192">
        <v>6</v>
      </c>
    </row>
    <row r="193" spans="1:165" x14ac:dyDescent="0.45">
      <c r="A193">
        <v>27</v>
      </c>
      <c r="B193" t="s">
        <v>233</v>
      </c>
      <c r="C193">
        <v>19</v>
      </c>
      <c r="D193">
        <v>13</v>
      </c>
      <c r="E193">
        <v>15</v>
      </c>
      <c r="F193">
        <v>14</v>
      </c>
      <c r="G193">
        <v>17</v>
      </c>
      <c r="H193">
        <v>17</v>
      </c>
      <c r="I193">
        <v>18</v>
      </c>
      <c r="J193">
        <v>16</v>
      </c>
      <c r="K193">
        <v>21</v>
      </c>
      <c r="L193">
        <v>23</v>
      </c>
      <c r="M193">
        <v>26</v>
      </c>
      <c r="N193" t="s">
        <v>197</v>
      </c>
      <c r="O193">
        <v>16</v>
      </c>
      <c r="P193">
        <v>14</v>
      </c>
      <c r="Q193">
        <v>10</v>
      </c>
      <c r="R193">
        <v>10</v>
      </c>
      <c r="S193">
        <v>14</v>
      </c>
      <c r="T193">
        <v>9</v>
      </c>
      <c r="U193">
        <v>13</v>
      </c>
      <c r="V193">
        <v>16</v>
      </c>
      <c r="W193">
        <v>16</v>
      </c>
      <c r="X193">
        <v>8</v>
      </c>
      <c r="Y193">
        <v>17</v>
      </c>
      <c r="Z193">
        <v>9</v>
      </c>
      <c r="AA193">
        <v>12</v>
      </c>
      <c r="AB193">
        <v>13</v>
      </c>
      <c r="AC193">
        <v>18</v>
      </c>
      <c r="AD193">
        <v>9</v>
      </c>
      <c r="AE193">
        <v>20</v>
      </c>
      <c r="AF193">
        <v>18</v>
      </c>
      <c r="AG193">
        <v>13</v>
      </c>
      <c r="AH193">
        <v>11</v>
      </c>
      <c r="AI193">
        <v>13</v>
      </c>
      <c r="AJ193">
        <v>9</v>
      </c>
      <c r="AK193">
        <v>20</v>
      </c>
      <c r="AL193">
        <v>19</v>
      </c>
      <c r="AM193">
        <v>15</v>
      </c>
      <c r="AN193">
        <v>16</v>
      </c>
      <c r="AO193">
        <v>16</v>
      </c>
      <c r="AP193">
        <v>6</v>
      </c>
      <c r="AQ193">
        <v>10</v>
      </c>
      <c r="AR193" t="s">
        <v>47</v>
      </c>
      <c r="AS193">
        <v>16</v>
      </c>
      <c r="AT193">
        <v>15</v>
      </c>
      <c r="AU193">
        <v>14</v>
      </c>
      <c r="AV193">
        <v>15</v>
      </c>
      <c r="AW193">
        <v>9</v>
      </c>
      <c r="AX193">
        <v>13</v>
      </c>
      <c r="AY193">
        <v>20</v>
      </c>
      <c r="AZ193">
        <v>9</v>
      </c>
      <c r="BA193">
        <v>11</v>
      </c>
      <c r="BB193">
        <v>19</v>
      </c>
      <c r="BC193">
        <v>13</v>
      </c>
      <c r="BD193">
        <v>22</v>
      </c>
      <c r="BE193">
        <v>20</v>
      </c>
      <c r="BF193">
        <v>14</v>
      </c>
      <c r="BG193">
        <v>17</v>
      </c>
      <c r="BH193" t="s">
        <v>47</v>
      </c>
      <c r="BI193">
        <v>14</v>
      </c>
      <c r="BJ193">
        <v>12</v>
      </c>
      <c r="BK193">
        <v>13</v>
      </c>
      <c r="BL193">
        <v>56</v>
      </c>
      <c r="BM193" t="s">
        <v>47</v>
      </c>
      <c r="BN193">
        <v>9</v>
      </c>
      <c r="BO193">
        <v>13</v>
      </c>
      <c r="BP193">
        <v>16</v>
      </c>
      <c r="BQ193">
        <v>13</v>
      </c>
      <c r="BR193">
        <v>18</v>
      </c>
      <c r="BS193">
        <v>15</v>
      </c>
      <c r="BT193">
        <v>18</v>
      </c>
      <c r="BU193">
        <v>12</v>
      </c>
      <c r="BV193">
        <v>15</v>
      </c>
      <c r="BW193">
        <v>13</v>
      </c>
      <c r="BX193">
        <v>19</v>
      </c>
      <c r="BY193">
        <v>20</v>
      </c>
      <c r="BZ193">
        <v>15</v>
      </c>
      <c r="CA193">
        <v>12</v>
      </c>
      <c r="CB193">
        <v>14</v>
      </c>
      <c r="CC193">
        <v>10</v>
      </c>
      <c r="CD193">
        <v>13</v>
      </c>
      <c r="CE193" t="s">
        <v>197</v>
      </c>
      <c r="CF193">
        <v>29</v>
      </c>
      <c r="CG193">
        <v>34</v>
      </c>
      <c r="CH193">
        <v>26</v>
      </c>
      <c r="CI193">
        <v>25</v>
      </c>
      <c r="CJ193">
        <v>8</v>
      </c>
      <c r="CK193">
        <v>9</v>
      </c>
      <c r="CL193">
        <v>14</v>
      </c>
      <c r="CM193" t="s">
        <v>47</v>
      </c>
      <c r="CN193">
        <v>16</v>
      </c>
      <c r="CO193">
        <v>16</v>
      </c>
      <c r="CP193">
        <v>17</v>
      </c>
      <c r="CQ193" t="s">
        <v>47</v>
      </c>
      <c r="CR193">
        <v>22</v>
      </c>
      <c r="CS193">
        <v>21</v>
      </c>
      <c r="CT193">
        <v>11</v>
      </c>
      <c r="CU193">
        <v>21</v>
      </c>
      <c r="CV193">
        <v>21</v>
      </c>
      <c r="CW193">
        <v>21</v>
      </c>
      <c r="CX193">
        <v>20</v>
      </c>
      <c r="CY193">
        <v>18</v>
      </c>
      <c r="CZ193">
        <v>17</v>
      </c>
      <c r="DA193">
        <v>27</v>
      </c>
      <c r="DB193">
        <v>25</v>
      </c>
      <c r="DC193">
        <v>26</v>
      </c>
      <c r="DD193">
        <v>15</v>
      </c>
      <c r="DE193" t="s">
        <v>47</v>
      </c>
      <c r="DF193">
        <v>28</v>
      </c>
      <c r="DG193">
        <v>29</v>
      </c>
      <c r="DH193">
        <v>23</v>
      </c>
      <c r="DI193" t="s">
        <v>197</v>
      </c>
      <c r="DJ193">
        <v>23</v>
      </c>
      <c r="DK193">
        <v>18</v>
      </c>
      <c r="DL193">
        <v>9</v>
      </c>
      <c r="DM193" t="s">
        <v>47</v>
      </c>
      <c r="DN193">
        <v>20</v>
      </c>
      <c r="DO193" t="s">
        <v>47</v>
      </c>
      <c r="DP193">
        <v>24</v>
      </c>
      <c r="DQ193">
        <v>25</v>
      </c>
      <c r="DR193">
        <v>24</v>
      </c>
      <c r="DS193">
        <v>24</v>
      </c>
      <c r="DT193">
        <v>22</v>
      </c>
      <c r="DU193">
        <v>15</v>
      </c>
      <c r="DV193">
        <v>12</v>
      </c>
      <c r="DW193">
        <v>25</v>
      </c>
      <c r="DX193">
        <v>27</v>
      </c>
      <c r="DY193">
        <v>18</v>
      </c>
      <c r="DZ193">
        <v>14</v>
      </c>
      <c r="EA193">
        <v>21</v>
      </c>
      <c r="EB193">
        <v>26</v>
      </c>
      <c r="EC193">
        <v>21</v>
      </c>
      <c r="ED193">
        <v>21</v>
      </c>
      <c r="EE193">
        <v>21</v>
      </c>
      <c r="EF193">
        <v>16</v>
      </c>
      <c r="EG193">
        <v>25</v>
      </c>
      <c r="EH193">
        <v>24</v>
      </c>
      <c r="EI193">
        <v>21</v>
      </c>
      <c r="EJ193">
        <v>23</v>
      </c>
      <c r="EK193">
        <v>20</v>
      </c>
      <c r="EL193">
        <v>17</v>
      </c>
      <c r="EM193">
        <v>19</v>
      </c>
      <c r="EN193" t="s">
        <v>47</v>
      </c>
      <c r="EO193">
        <v>18</v>
      </c>
      <c r="EP193">
        <v>15</v>
      </c>
      <c r="EQ193">
        <v>17</v>
      </c>
      <c r="ER193">
        <v>18</v>
      </c>
      <c r="ES193">
        <v>20</v>
      </c>
      <c r="ET193">
        <v>16</v>
      </c>
      <c r="EU193">
        <v>26</v>
      </c>
      <c r="EV193">
        <v>19</v>
      </c>
      <c r="EW193">
        <v>24</v>
      </c>
      <c r="EX193">
        <v>18</v>
      </c>
      <c r="EY193">
        <v>18</v>
      </c>
      <c r="EZ193">
        <v>17</v>
      </c>
      <c r="FA193">
        <v>26</v>
      </c>
      <c r="FB193">
        <v>22</v>
      </c>
      <c r="FC193">
        <v>18</v>
      </c>
      <c r="FD193">
        <v>31</v>
      </c>
      <c r="FE193">
        <v>27</v>
      </c>
      <c r="FF193">
        <v>24</v>
      </c>
      <c r="FG193">
        <v>23</v>
      </c>
      <c r="FH193">
        <v>19</v>
      </c>
      <c r="FI193">
        <v>27</v>
      </c>
    </row>
    <row r="194" spans="1:165" x14ac:dyDescent="0.45">
      <c r="A194">
        <v>28</v>
      </c>
      <c r="B194" t="s">
        <v>236</v>
      </c>
      <c r="C194">
        <v>6</v>
      </c>
      <c r="D194">
        <v>9</v>
      </c>
      <c r="E194">
        <v>6</v>
      </c>
      <c r="F194">
        <v>6</v>
      </c>
      <c r="G194">
        <v>6</v>
      </c>
      <c r="H194">
        <v>7</v>
      </c>
      <c r="I194">
        <v>6</v>
      </c>
      <c r="J194">
        <v>6</v>
      </c>
      <c r="K194">
        <v>6</v>
      </c>
      <c r="L194">
        <v>6</v>
      </c>
      <c r="M194">
        <v>7</v>
      </c>
      <c r="N194" t="s">
        <v>197</v>
      </c>
      <c r="O194">
        <v>10</v>
      </c>
      <c r="P194">
        <v>9</v>
      </c>
      <c r="Q194">
        <v>10</v>
      </c>
      <c r="R194">
        <v>9</v>
      </c>
      <c r="S194">
        <v>8</v>
      </c>
      <c r="T194" t="s">
        <v>47</v>
      </c>
      <c r="U194">
        <v>7</v>
      </c>
      <c r="V194">
        <v>10</v>
      </c>
      <c r="W194">
        <v>10</v>
      </c>
      <c r="X194">
        <v>10</v>
      </c>
      <c r="Y194">
        <v>8</v>
      </c>
      <c r="Z194">
        <v>11</v>
      </c>
      <c r="AA194">
        <v>9</v>
      </c>
      <c r="AB194">
        <v>7</v>
      </c>
      <c r="AC194">
        <v>6</v>
      </c>
      <c r="AD194">
        <v>6</v>
      </c>
      <c r="AE194">
        <v>7</v>
      </c>
      <c r="AF194">
        <v>8</v>
      </c>
      <c r="AG194">
        <v>7</v>
      </c>
      <c r="AH194">
        <v>6</v>
      </c>
      <c r="AI194">
        <v>13</v>
      </c>
      <c r="AJ194">
        <v>6</v>
      </c>
      <c r="AK194" t="s">
        <v>47</v>
      </c>
      <c r="AL194">
        <v>6</v>
      </c>
      <c r="AM194">
        <v>7</v>
      </c>
      <c r="AN194">
        <v>6</v>
      </c>
      <c r="AO194" t="s">
        <v>47</v>
      </c>
      <c r="AP194">
        <v>4</v>
      </c>
      <c r="AQ194">
        <v>6</v>
      </c>
      <c r="AR194" t="s">
        <v>47</v>
      </c>
      <c r="AS194">
        <v>4</v>
      </c>
      <c r="AT194">
        <v>6</v>
      </c>
      <c r="AU194">
        <v>7</v>
      </c>
      <c r="AV194">
        <v>6</v>
      </c>
      <c r="AW194" t="s">
        <v>47</v>
      </c>
      <c r="AX194">
        <v>9</v>
      </c>
      <c r="AY194" t="s">
        <v>47</v>
      </c>
      <c r="AZ194">
        <v>6</v>
      </c>
      <c r="BA194">
        <v>7</v>
      </c>
      <c r="BB194">
        <v>13</v>
      </c>
      <c r="BC194">
        <v>7</v>
      </c>
      <c r="BD194">
        <v>9</v>
      </c>
      <c r="BE194">
        <v>6</v>
      </c>
      <c r="BF194">
        <v>6</v>
      </c>
      <c r="BG194">
        <v>9</v>
      </c>
      <c r="BH194" t="s">
        <v>47</v>
      </c>
      <c r="BI194">
        <v>8</v>
      </c>
      <c r="BJ194" t="s">
        <v>47</v>
      </c>
      <c r="BK194" t="s">
        <v>47</v>
      </c>
      <c r="BL194" t="s">
        <v>47</v>
      </c>
      <c r="BM194" t="s">
        <v>47</v>
      </c>
      <c r="BN194" t="s">
        <v>47</v>
      </c>
      <c r="BO194">
        <v>5</v>
      </c>
      <c r="BP194">
        <v>3</v>
      </c>
      <c r="BQ194" t="s">
        <v>47</v>
      </c>
      <c r="BR194">
        <v>8</v>
      </c>
      <c r="BS194" t="s">
        <v>47</v>
      </c>
      <c r="BT194" t="s">
        <v>47</v>
      </c>
      <c r="BU194">
        <v>7</v>
      </c>
      <c r="BV194" t="s">
        <v>47</v>
      </c>
      <c r="BW194">
        <v>6</v>
      </c>
      <c r="BX194">
        <v>8</v>
      </c>
      <c r="BY194">
        <v>7</v>
      </c>
      <c r="BZ194" t="s">
        <v>47</v>
      </c>
      <c r="CA194">
        <v>8</v>
      </c>
      <c r="CB194">
        <v>7</v>
      </c>
      <c r="CC194" t="s">
        <v>47</v>
      </c>
      <c r="CD194" t="s">
        <v>47</v>
      </c>
      <c r="CE194" t="s">
        <v>197</v>
      </c>
      <c r="CF194" t="s">
        <v>47</v>
      </c>
      <c r="CG194">
        <v>8</v>
      </c>
      <c r="CH194" t="s">
        <v>47</v>
      </c>
      <c r="CI194">
        <v>6</v>
      </c>
      <c r="CJ194" t="s">
        <v>47</v>
      </c>
      <c r="CK194">
        <v>4</v>
      </c>
      <c r="CL194" t="s">
        <v>47</v>
      </c>
      <c r="CM194" t="s">
        <v>47</v>
      </c>
      <c r="CN194" t="s">
        <v>47</v>
      </c>
      <c r="CO194">
        <v>7</v>
      </c>
      <c r="CP194">
        <v>6</v>
      </c>
      <c r="CQ194" t="s">
        <v>47</v>
      </c>
      <c r="CR194">
        <v>5</v>
      </c>
      <c r="CS194" t="s">
        <v>47</v>
      </c>
      <c r="CT194" t="s">
        <v>47</v>
      </c>
      <c r="CU194">
        <v>5</v>
      </c>
      <c r="CV194" t="s">
        <v>47</v>
      </c>
      <c r="CW194">
        <v>5</v>
      </c>
      <c r="CX194">
        <v>6</v>
      </c>
      <c r="CY194">
        <v>5</v>
      </c>
      <c r="CZ194">
        <v>6</v>
      </c>
      <c r="DA194">
        <v>8</v>
      </c>
      <c r="DB194">
        <v>7</v>
      </c>
      <c r="DC194" t="s">
        <v>47</v>
      </c>
      <c r="DD194">
        <v>6</v>
      </c>
      <c r="DE194" t="s">
        <v>47</v>
      </c>
      <c r="DF194" t="s">
        <v>47</v>
      </c>
      <c r="DG194" t="s">
        <v>47</v>
      </c>
      <c r="DH194" t="s">
        <v>47</v>
      </c>
      <c r="DI194" t="s">
        <v>197</v>
      </c>
      <c r="DJ194" t="s">
        <v>47</v>
      </c>
      <c r="DK194">
        <v>5</v>
      </c>
      <c r="DL194" t="s">
        <v>47</v>
      </c>
      <c r="DM194" t="s">
        <v>47</v>
      </c>
      <c r="DN194">
        <v>6</v>
      </c>
      <c r="DO194" t="s">
        <v>47</v>
      </c>
      <c r="DP194" t="s">
        <v>47</v>
      </c>
      <c r="DQ194">
        <v>7</v>
      </c>
      <c r="DR194" t="s">
        <v>47</v>
      </c>
      <c r="DS194" t="s">
        <v>47</v>
      </c>
      <c r="DT194" t="s">
        <v>47</v>
      </c>
      <c r="DU194">
        <v>6</v>
      </c>
      <c r="DV194">
        <v>5</v>
      </c>
      <c r="DW194">
        <v>5</v>
      </c>
      <c r="DX194">
        <v>5</v>
      </c>
      <c r="DY194">
        <v>6</v>
      </c>
      <c r="DZ194" t="s">
        <v>47</v>
      </c>
      <c r="EA194" t="s">
        <v>47</v>
      </c>
      <c r="EB194">
        <v>9</v>
      </c>
      <c r="EC194">
        <v>8</v>
      </c>
      <c r="ED194" t="s">
        <v>47</v>
      </c>
      <c r="EE194">
        <v>7</v>
      </c>
      <c r="EF194" t="s">
        <v>47</v>
      </c>
      <c r="EG194" t="s">
        <v>47</v>
      </c>
      <c r="EH194" t="s">
        <v>47</v>
      </c>
      <c r="EI194">
        <v>6</v>
      </c>
      <c r="EJ194">
        <v>7</v>
      </c>
      <c r="EK194">
        <v>7</v>
      </c>
      <c r="EL194">
        <v>6</v>
      </c>
      <c r="EM194" t="s">
        <v>47</v>
      </c>
      <c r="EN194" t="s">
        <v>47</v>
      </c>
      <c r="EO194">
        <v>6</v>
      </c>
      <c r="EP194">
        <v>8</v>
      </c>
      <c r="EQ194">
        <v>9</v>
      </c>
      <c r="ER194">
        <v>5</v>
      </c>
      <c r="ES194" t="s">
        <v>47</v>
      </c>
      <c r="ET194" t="s">
        <v>47</v>
      </c>
      <c r="EU194" t="s">
        <v>47</v>
      </c>
      <c r="EV194">
        <v>5</v>
      </c>
      <c r="EW194">
        <v>6</v>
      </c>
      <c r="EX194">
        <v>5</v>
      </c>
      <c r="EY194">
        <v>9</v>
      </c>
      <c r="EZ194">
        <v>6</v>
      </c>
      <c r="FA194" t="s">
        <v>47</v>
      </c>
      <c r="FB194">
        <v>5</v>
      </c>
      <c r="FC194" t="s">
        <v>47</v>
      </c>
      <c r="FD194">
        <v>5</v>
      </c>
      <c r="FE194">
        <v>7</v>
      </c>
      <c r="FF194">
        <v>5</v>
      </c>
      <c r="FG194">
        <v>6</v>
      </c>
      <c r="FH194">
        <v>5</v>
      </c>
      <c r="FI194">
        <v>6</v>
      </c>
    </row>
    <row r="195" spans="1:165" x14ac:dyDescent="0.45">
      <c r="A195">
        <v>29</v>
      </c>
      <c r="B195" t="s">
        <v>239</v>
      </c>
      <c r="C195">
        <v>3</v>
      </c>
      <c r="D195">
        <v>6</v>
      </c>
      <c r="E195">
        <v>4</v>
      </c>
      <c r="F195">
        <v>2</v>
      </c>
      <c r="G195">
        <v>3</v>
      </c>
      <c r="H195">
        <v>2</v>
      </c>
      <c r="I195">
        <v>2</v>
      </c>
      <c r="J195">
        <v>3</v>
      </c>
      <c r="K195">
        <v>3</v>
      </c>
      <c r="L195">
        <v>3</v>
      </c>
      <c r="M195">
        <v>3</v>
      </c>
      <c r="N195" t="s">
        <v>197</v>
      </c>
      <c r="O195">
        <v>7</v>
      </c>
      <c r="P195">
        <v>5</v>
      </c>
      <c r="Q195">
        <v>8</v>
      </c>
      <c r="R195">
        <v>4</v>
      </c>
      <c r="S195">
        <v>6</v>
      </c>
      <c r="T195" t="s">
        <v>47</v>
      </c>
      <c r="U195">
        <v>4</v>
      </c>
      <c r="V195">
        <v>6</v>
      </c>
      <c r="W195">
        <v>4</v>
      </c>
      <c r="X195">
        <v>6</v>
      </c>
      <c r="Y195">
        <v>5</v>
      </c>
      <c r="Z195">
        <v>8</v>
      </c>
      <c r="AA195">
        <v>3</v>
      </c>
      <c r="AB195">
        <v>8</v>
      </c>
      <c r="AC195">
        <v>2</v>
      </c>
      <c r="AD195">
        <v>6</v>
      </c>
      <c r="AE195">
        <v>4</v>
      </c>
      <c r="AF195">
        <v>5</v>
      </c>
      <c r="AG195">
        <v>4</v>
      </c>
      <c r="AH195">
        <v>4</v>
      </c>
      <c r="AI195">
        <v>6</v>
      </c>
      <c r="AJ195">
        <v>4</v>
      </c>
      <c r="AK195" t="s">
        <v>47</v>
      </c>
      <c r="AL195">
        <v>3</v>
      </c>
      <c r="AM195">
        <v>4</v>
      </c>
      <c r="AN195">
        <v>5</v>
      </c>
      <c r="AO195" t="s">
        <v>47</v>
      </c>
      <c r="AP195">
        <v>3</v>
      </c>
      <c r="AQ195">
        <v>5</v>
      </c>
      <c r="AR195" t="s">
        <v>47</v>
      </c>
      <c r="AS195">
        <v>3</v>
      </c>
      <c r="AT195">
        <v>4</v>
      </c>
      <c r="AU195">
        <v>4</v>
      </c>
      <c r="AV195">
        <v>3</v>
      </c>
      <c r="AW195" t="s">
        <v>47</v>
      </c>
      <c r="AX195">
        <v>2</v>
      </c>
      <c r="AY195" t="s">
        <v>47</v>
      </c>
      <c r="AZ195">
        <v>3</v>
      </c>
      <c r="BA195">
        <v>2</v>
      </c>
      <c r="BB195">
        <v>0</v>
      </c>
      <c r="BC195">
        <v>3</v>
      </c>
      <c r="BD195">
        <v>4</v>
      </c>
      <c r="BE195">
        <v>2</v>
      </c>
      <c r="BF195">
        <v>2</v>
      </c>
      <c r="BG195">
        <v>2</v>
      </c>
      <c r="BH195" t="s">
        <v>47</v>
      </c>
      <c r="BI195">
        <v>9</v>
      </c>
      <c r="BJ195" t="s">
        <v>47</v>
      </c>
      <c r="BK195" t="s">
        <v>47</v>
      </c>
      <c r="BL195" t="s">
        <v>47</v>
      </c>
      <c r="BM195" t="s">
        <v>47</v>
      </c>
      <c r="BN195" t="s">
        <v>47</v>
      </c>
      <c r="BO195">
        <v>3</v>
      </c>
      <c r="BP195">
        <v>3</v>
      </c>
      <c r="BQ195" t="s">
        <v>47</v>
      </c>
      <c r="BR195">
        <v>2</v>
      </c>
      <c r="BS195" t="s">
        <v>47</v>
      </c>
      <c r="BT195" t="s">
        <v>47</v>
      </c>
      <c r="BU195">
        <v>3</v>
      </c>
      <c r="BV195" t="s">
        <v>47</v>
      </c>
      <c r="BW195">
        <v>5</v>
      </c>
      <c r="BX195">
        <v>3</v>
      </c>
      <c r="BY195">
        <v>2</v>
      </c>
      <c r="BZ195" t="s">
        <v>47</v>
      </c>
      <c r="CA195">
        <v>2</v>
      </c>
      <c r="CB195">
        <v>1</v>
      </c>
      <c r="CC195" t="s">
        <v>47</v>
      </c>
      <c r="CD195" t="s">
        <v>47</v>
      </c>
      <c r="CE195" t="s">
        <v>197</v>
      </c>
      <c r="CF195" t="s">
        <v>47</v>
      </c>
      <c r="CG195">
        <v>5</v>
      </c>
      <c r="CH195" t="s">
        <v>47</v>
      </c>
      <c r="CI195">
        <v>2</v>
      </c>
      <c r="CJ195" t="s">
        <v>47</v>
      </c>
      <c r="CK195">
        <v>2</v>
      </c>
      <c r="CL195" t="s">
        <v>47</v>
      </c>
      <c r="CM195" t="s">
        <v>47</v>
      </c>
      <c r="CN195" t="s">
        <v>47</v>
      </c>
      <c r="CO195">
        <v>2</v>
      </c>
      <c r="CP195">
        <v>2</v>
      </c>
      <c r="CQ195" t="s">
        <v>47</v>
      </c>
      <c r="CR195">
        <v>2</v>
      </c>
      <c r="CS195" t="s">
        <v>47</v>
      </c>
      <c r="CT195" t="s">
        <v>47</v>
      </c>
      <c r="CU195">
        <v>2</v>
      </c>
      <c r="CV195" t="s">
        <v>47</v>
      </c>
      <c r="CW195">
        <v>3</v>
      </c>
      <c r="CX195">
        <v>3</v>
      </c>
      <c r="CY195">
        <v>2</v>
      </c>
      <c r="CZ195">
        <v>1</v>
      </c>
      <c r="DA195">
        <v>4</v>
      </c>
      <c r="DB195">
        <v>2</v>
      </c>
      <c r="DC195" t="s">
        <v>47</v>
      </c>
      <c r="DD195">
        <v>3</v>
      </c>
      <c r="DE195" t="s">
        <v>47</v>
      </c>
      <c r="DF195" t="s">
        <v>47</v>
      </c>
      <c r="DG195" t="s">
        <v>47</v>
      </c>
      <c r="DH195" t="s">
        <v>47</v>
      </c>
      <c r="DI195" t="s">
        <v>197</v>
      </c>
      <c r="DJ195" t="s">
        <v>47</v>
      </c>
      <c r="DK195">
        <v>2</v>
      </c>
      <c r="DL195" t="s">
        <v>47</v>
      </c>
      <c r="DM195" t="s">
        <v>47</v>
      </c>
      <c r="DN195">
        <v>2</v>
      </c>
      <c r="DO195" t="s">
        <v>47</v>
      </c>
      <c r="DP195" t="s">
        <v>47</v>
      </c>
      <c r="DQ195">
        <v>5</v>
      </c>
      <c r="DR195" t="s">
        <v>47</v>
      </c>
      <c r="DS195" t="s">
        <v>47</v>
      </c>
      <c r="DT195" t="s">
        <v>47</v>
      </c>
      <c r="DU195">
        <v>3</v>
      </c>
      <c r="DV195">
        <v>3</v>
      </c>
      <c r="DW195">
        <v>2</v>
      </c>
      <c r="DX195">
        <v>4</v>
      </c>
      <c r="DY195">
        <v>2</v>
      </c>
      <c r="DZ195" t="s">
        <v>47</v>
      </c>
      <c r="EA195" t="s">
        <v>47</v>
      </c>
      <c r="EB195">
        <v>3</v>
      </c>
      <c r="EC195">
        <v>3</v>
      </c>
      <c r="ED195" t="s">
        <v>47</v>
      </c>
      <c r="EE195">
        <v>3</v>
      </c>
      <c r="EF195" t="s">
        <v>47</v>
      </c>
      <c r="EG195" t="s">
        <v>47</v>
      </c>
      <c r="EH195" t="s">
        <v>47</v>
      </c>
      <c r="EI195">
        <v>2</v>
      </c>
      <c r="EJ195">
        <v>3</v>
      </c>
      <c r="EK195">
        <v>3</v>
      </c>
      <c r="EL195">
        <v>3</v>
      </c>
      <c r="EM195" t="s">
        <v>47</v>
      </c>
      <c r="EN195" t="s">
        <v>47</v>
      </c>
      <c r="EO195">
        <v>2</v>
      </c>
      <c r="EP195">
        <v>3</v>
      </c>
      <c r="EQ195">
        <v>3</v>
      </c>
      <c r="ER195">
        <v>3</v>
      </c>
      <c r="ES195" t="s">
        <v>47</v>
      </c>
      <c r="ET195" t="s">
        <v>47</v>
      </c>
      <c r="EU195" t="s">
        <v>47</v>
      </c>
      <c r="EV195">
        <v>2</v>
      </c>
      <c r="EW195">
        <v>2</v>
      </c>
      <c r="EX195">
        <v>3</v>
      </c>
      <c r="EY195">
        <v>2</v>
      </c>
      <c r="EZ195">
        <v>2</v>
      </c>
      <c r="FA195" t="s">
        <v>47</v>
      </c>
      <c r="FB195">
        <v>2</v>
      </c>
      <c r="FC195" t="s">
        <v>47</v>
      </c>
      <c r="FD195">
        <v>3</v>
      </c>
      <c r="FE195">
        <v>3</v>
      </c>
      <c r="FF195">
        <v>3</v>
      </c>
      <c r="FG195">
        <v>3</v>
      </c>
      <c r="FH195">
        <v>2</v>
      </c>
      <c r="FI195">
        <v>2</v>
      </c>
    </row>
    <row r="196" spans="1:165" x14ac:dyDescent="0.45">
      <c r="A196">
        <v>30</v>
      </c>
      <c r="B196" t="s">
        <v>201</v>
      </c>
      <c r="C196">
        <v>173720</v>
      </c>
      <c r="D196">
        <v>8874</v>
      </c>
      <c r="E196">
        <v>23846</v>
      </c>
      <c r="F196">
        <v>7110</v>
      </c>
      <c r="G196">
        <v>16367</v>
      </c>
      <c r="H196">
        <v>16091</v>
      </c>
      <c r="I196">
        <v>15968</v>
      </c>
      <c r="J196">
        <v>18166</v>
      </c>
      <c r="K196">
        <v>22043</v>
      </c>
      <c r="L196">
        <v>27893</v>
      </c>
      <c r="M196">
        <v>17362</v>
      </c>
      <c r="N196" t="s">
        <v>197</v>
      </c>
      <c r="O196">
        <v>984</v>
      </c>
      <c r="P196">
        <v>777</v>
      </c>
      <c r="Q196">
        <v>675</v>
      </c>
      <c r="R196">
        <v>657</v>
      </c>
      <c r="S196">
        <v>278</v>
      </c>
      <c r="T196">
        <v>311</v>
      </c>
      <c r="U196">
        <v>566</v>
      </c>
      <c r="V196">
        <v>594</v>
      </c>
      <c r="W196">
        <v>617</v>
      </c>
      <c r="X196">
        <v>946</v>
      </c>
      <c r="Y196">
        <v>1052</v>
      </c>
      <c r="Z196">
        <v>741</v>
      </c>
      <c r="AA196">
        <v>963</v>
      </c>
      <c r="AB196">
        <v>1933</v>
      </c>
      <c r="AC196">
        <v>1483</v>
      </c>
      <c r="AD196">
        <v>1260</v>
      </c>
      <c r="AE196">
        <v>2281</v>
      </c>
      <c r="AF196">
        <v>1876</v>
      </c>
      <c r="AG196">
        <v>1420</v>
      </c>
      <c r="AH196">
        <v>1654</v>
      </c>
      <c r="AI196">
        <v>885</v>
      </c>
      <c r="AJ196">
        <v>684</v>
      </c>
      <c r="AK196">
        <v>646</v>
      </c>
      <c r="AL196">
        <v>1437</v>
      </c>
      <c r="AM196">
        <v>1367</v>
      </c>
      <c r="AN196">
        <v>949</v>
      </c>
      <c r="AO196">
        <v>379</v>
      </c>
      <c r="AP196">
        <v>568</v>
      </c>
      <c r="AQ196">
        <v>2346</v>
      </c>
      <c r="AR196">
        <v>24</v>
      </c>
      <c r="AS196">
        <v>1812</v>
      </c>
      <c r="AT196">
        <v>555</v>
      </c>
      <c r="AU196">
        <v>3852</v>
      </c>
      <c r="AV196">
        <v>1395</v>
      </c>
      <c r="AW196">
        <v>342</v>
      </c>
      <c r="AX196">
        <v>1001</v>
      </c>
      <c r="AY196">
        <v>765</v>
      </c>
      <c r="AZ196">
        <v>1301</v>
      </c>
      <c r="BA196">
        <v>1088</v>
      </c>
      <c r="BB196">
        <v>84</v>
      </c>
      <c r="BC196">
        <v>2070</v>
      </c>
      <c r="BD196">
        <v>483</v>
      </c>
      <c r="BE196">
        <v>990</v>
      </c>
      <c r="BF196">
        <v>1637</v>
      </c>
      <c r="BG196">
        <v>598</v>
      </c>
      <c r="BH196">
        <v>22</v>
      </c>
      <c r="BI196">
        <v>473</v>
      </c>
      <c r="BJ196">
        <v>388</v>
      </c>
      <c r="BK196">
        <v>87</v>
      </c>
      <c r="BL196">
        <v>61</v>
      </c>
      <c r="BM196">
        <v>33</v>
      </c>
      <c r="BN196">
        <v>173</v>
      </c>
      <c r="BO196">
        <v>1150</v>
      </c>
      <c r="BP196">
        <v>188</v>
      </c>
      <c r="BQ196">
        <v>136</v>
      </c>
      <c r="BR196">
        <v>1333</v>
      </c>
      <c r="BS196">
        <v>843</v>
      </c>
      <c r="BT196">
        <v>1336</v>
      </c>
      <c r="BU196">
        <v>2318</v>
      </c>
      <c r="BV196">
        <v>1142</v>
      </c>
      <c r="BW196">
        <v>809</v>
      </c>
      <c r="BX196">
        <v>2594</v>
      </c>
      <c r="BY196">
        <v>653</v>
      </c>
      <c r="BZ196">
        <v>833</v>
      </c>
      <c r="CA196">
        <v>937</v>
      </c>
      <c r="CB196">
        <v>759</v>
      </c>
      <c r="CC196">
        <v>263</v>
      </c>
      <c r="CD196">
        <v>431</v>
      </c>
      <c r="CE196" t="s">
        <v>197</v>
      </c>
      <c r="CF196">
        <v>772</v>
      </c>
      <c r="CG196">
        <v>832</v>
      </c>
      <c r="CH196">
        <v>663</v>
      </c>
      <c r="CI196">
        <v>1166</v>
      </c>
      <c r="CJ196">
        <v>130</v>
      </c>
      <c r="CK196">
        <v>280</v>
      </c>
      <c r="CL196">
        <v>126</v>
      </c>
      <c r="CM196">
        <v>218</v>
      </c>
      <c r="CN196">
        <v>236</v>
      </c>
      <c r="CO196">
        <v>1077</v>
      </c>
      <c r="CP196">
        <v>228</v>
      </c>
      <c r="CQ196">
        <v>82</v>
      </c>
      <c r="CR196">
        <v>2707</v>
      </c>
      <c r="CS196">
        <v>597</v>
      </c>
      <c r="CT196">
        <v>160</v>
      </c>
      <c r="CU196">
        <v>914</v>
      </c>
      <c r="CV196">
        <v>1256</v>
      </c>
      <c r="CW196">
        <v>3258</v>
      </c>
      <c r="CX196">
        <v>1321</v>
      </c>
      <c r="CY196">
        <v>2396</v>
      </c>
      <c r="CZ196">
        <v>693</v>
      </c>
      <c r="DA196">
        <v>1958</v>
      </c>
      <c r="DB196">
        <v>669</v>
      </c>
      <c r="DC196">
        <v>618</v>
      </c>
      <c r="DD196">
        <v>1494</v>
      </c>
      <c r="DE196">
        <v>132</v>
      </c>
      <c r="DF196">
        <v>589</v>
      </c>
      <c r="DG196">
        <v>281</v>
      </c>
      <c r="DH196">
        <v>842</v>
      </c>
      <c r="DI196" t="s">
        <v>197</v>
      </c>
      <c r="DJ196">
        <v>119</v>
      </c>
      <c r="DK196">
        <v>2910</v>
      </c>
      <c r="DL196">
        <v>271</v>
      </c>
      <c r="DM196">
        <v>91</v>
      </c>
      <c r="DN196">
        <v>2882</v>
      </c>
      <c r="DO196">
        <v>267</v>
      </c>
      <c r="DP196">
        <v>1974</v>
      </c>
      <c r="DQ196">
        <v>299</v>
      </c>
      <c r="DR196">
        <v>402</v>
      </c>
      <c r="DS196">
        <v>733</v>
      </c>
      <c r="DT196">
        <v>965</v>
      </c>
      <c r="DU196">
        <v>512</v>
      </c>
      <c r="DV196">
        <v>870</v>
      </c>
      <c r="DW196">
        <v>807</v>
      </c>
      <c r="DX196">
        <v>1334</v>
      </c>
      <c r="DY196">
        <v>925</v>
      </c>
      <c r="DZ196">
        <v>210</v>
      </c>
      <c r="EA196">
        <v>557</v>
      </c>
      <c r="EB196">
        <v>1895</v>
      </c>
      <c r="EC196">
        <v>1195</v>
      </c>
      <c r="ED196">
        <v>617</v>
      </c>
      <c r="EE196">
        <v>4507</v>
      </c>
      <c r="EF196">
        <v>1143</v>
      </c>
      <c r="EG196">
        <v>158</v>
      </c>
      <c r="EH196">
        <v>268</v>
      </c>
      <c r="EI196">
        <v>1885</v>
      </c>
      <c r="EJ196">
        <v>8056</v>
      </c>
      <c r="EK196">
        <v>1404</v>
      </c>
      <c r="EL196">
        <v>2230</v>
      </c>
      <c r="EM196">
        <v>286</v>
      </c>
      <c r="EN196">
        <v>62</v>
      </c>
      <c r="EO196">
        <v>2847</v>
      </c>
      <c r="EP196">
        <v>508</v>
      </c>
      <c r="EQ196">
        <v>445</v>
      </c>
      <c r="ER196">
        <v>549</v>
      </c>
      <c r="ES196">
        <v>1478</v>
      </c>
      <c r="ET196">
        <v>1157</v>
      </c>
      <c r="EU196">
        <v>1141</v>
      </c>
      <c r="EV196">
        <v>1950</v>
      </c>
      <c r="EW196">
        <v>2797</v>
      </c>
      <c r="EX196">
        <v>6814</v>
      </c>
      <c r="EY196">
        <v>454</v>
      </c>
      <c r="EZ196">
        <v>3348</v>
      </c>
      <c r="FA196">
        <v>2128</v>
      </c>
      <c r="FB196">
        <v>2904</v>
      </c>
      <c r="FC196">
        <v>1507</v>
      </c>
      <c r="FD196">
        <v>2231</v>
      </c>
      <c r="FE196">
        <v>766</v>
      </c>
      <c r="FF196">
        <v>2704</v>
      </c>
      <c r="FG196">
        <v>3013</v>
      </c>
      <c r="FH196">
        <v>2126</v>
      </c>
      <c r="FI196">
        <v>2036</v>
      </c>
    </row>
    <row r="197" spans="1:165" x14ac:dyDescent="0.45">
      <c r="A197">
        <v>31</v>
      </c>
      <c r="B197" t="s">
        <v>204</v>
      </c>
      <c r="C197">
        <v>90</v>
      </c>
      <c r="D197">
        <v>86</v>
      </c>
      <c r="E197">
        <v>89</v>
      </c>
      <c r="F197">
        <v>91</v>
      </c>
      <c r="G197">
        <v>91</v>
      </c>
      <c r="H197">
        <v>90</v>
      </c>
      <c r="I197">
        <v>92</v>
      </c>
      <c r="J197">
        <v>90</v>
      </c>
      <c r="K197">
        <v>91</v>
      </c>
      <c r="L197">
        <v>91</v>
      </c>
      <c r="M197">
        <v>90</v>
      </c>
      <c r="N197" t="s">
        <v>197</v>
      </c>
      <c r="O197">
        <v>85</v>
      </c>
      <c r="P197">
        <v>88</v>
      </c>
      <c r="Q197">
        <v>84</v>
      </c>
      <c r="R197">
        <v>88</v>
      </c>
      <c r="S197">
        <v>86</v>
      </c>
      <c r="T197">
        <v>92</v>
      </c>
      <c r="U197">
        <v>88</v>
      </c>
      <c r="V197">
        <v>85</v>
      </c>
      <c r="W197">
        <v>85</v>
      </c>
      <c r="X197">
        <v>86</v>
      </c>
      <c r="Y197">
        <v>87</v>
      </c>
      <c r="Z197">
        <v>83</v>
      </c>
      <c r="AA197">
        <v>90</v>
      </c>
      <c r="AB197">
        <v>86</v>
      </c>
      <c r="AC197">
        <v>91</v>
      </c>
      <c r="AD197">
        <v>87</v>
      </c>
      <c r="AE197">
        <v>89</v>
      </c>
      <c r="AF197">
        <v>87</v>
      </c>
      <c r="AG197">
        <v>88</v>
      </c>
      <c r="AH197">
        <v>90</v>
      </c>
      <c r="AI197">
        <v>83</v>
      </c>
      <c r="AJ197">
        <v>89</v>
      </c>
      <c r="AK197">
        <v>93</v>
      </c>
      <c r="AL197">
        <v>89</v>
      </c>
      <c r="AM197">
        <v>89</v>
      </c>
      <c r="AN197">
        <v>89</v>
      </c>
      <c r="AO197">
        <v>89</v>
      </c>
      <c r="AP197">
        <v>91</v>
      </c>
      <c r="AQ197">
        <v>89</v>
      </c>
      <c r="AR197">
        <v>79</v>
      </c>
      <c r="AS197">
        <v>92</v>
      </c>
      <c r="AT197">
        <v>89</v>
      </c>
      <c r="AU197">
        <v>88</v>
      </c>
      <c r="AV197">
        <v>90</v>
      </c>
      <c r="AW197">
        <v>89</v>
      </c>
      <c r="AX197">
        <v>87</v>
      </c>
      <c r="AY197">
        <v>92</v>
      </c>
      <c r="AZ197">
        <v>89</v>
      </c>
      <c r="BA197">
        <v>88</v>
      </c>
      <c r="BB197">
        <v>88</v>
      </c>
      <c r="BC197">
        <v>89</v>
      </c>
      <c r="BD197">
        <v>87</v>
      </c>
      <c r="BE197">
        <v>92</v>
      </c>
      <c r="BF197">
        <v>92</v>
      </c>
      <c r="BG197">
        <v>87</v>
      </c>
      <c r="BH197">
        <v>82</v>
      </c>
      <c r="BI197">
        <v>82</v>
      </c>
      <c r="BJ197">
        <v>96</v>
      </c>
      <c r="BK197">
        <v>80</v>
      </c>
      <c r="BL197">
        <v>80</v>
      </c>
      <c r="BM197">
        <v>91</v>
      </c>
      <c r="BN197">
        <v>92</v>
      </c>
      <c r="BO197">
        <v>92</v>
      </c>
      <c r="BP197">
        <v>95</v>
      </c>
      <c r="BQ197">
        <v>95</v>
      </c>
      <c r="BR197">
        <v>89</v>
      </c>
      <c r="BS197">
        <v>94</v>
      </c>
      <c r="BT197">
        <v>91</v>
      </c>
      <c r="BU197">
        <v>88</v>
      </c>
      <c r="BV197">
        <v>92</v>
      </c>
      <c r="BW197">
        <v>89</v>
      </c>
      <c r="BX197">
        <v>89</v>
      </c>
      <c r="BY197">
        <v>91</v>
      </c>
      <c r="BZ197">
        <v>92</v>
      </c>
      <c r="CA197">
        <v>89</v>
      </c>
      <c r="CB197">
        <v>91</v>
      </c>
      <c r="CC197">
        <v>93</v>
      </c>
      <c r="CD197">
        <v>92</v>
      </c>
      <c r="CE197" t="s">
        <v>197</v>
      </c>
      <c r="CF197">
        <v>90</v>
      </c>
      <c r="CG197">
        <v>87</v>
      </c>
      <c r="CH197">
        <v>93</v>
      </c>
      <c r="CI197">
        <v>92</v>
      </c>
      <c r="CJ197">
        <v>92</v>
      </c>
      <c r="CK197">
        <v>94</v>
      </c>
      <c r="CL197">
        <v>90</v>
      </c>
      <c r="CM197">
        <v>94</v>
      </c>
      <c r="CN197">
        <v>85</v>
      </c>
      <c r="CO197">
        <v>90</v>
      </c>
      <c r="CP197">
        <v>91</v>
      </c>
      <c r="CQ197">
        <v>91</v>
      </c>
      <c r="CR197">
        <v>92</v>
      </c>
      <c r="CS197">
        <v>92</v>
      </c>
      <c r="CT197">
        <v>95</v>
      </c>
      <c r="CU197">
        <v>93</v>
      </c>
      <c r="CV197">
        <v>91</v>
      </c>
      <c r="CW197">
        <v>91</v>
      </c>
      <c r="CX197">
        <v>90</v>
      </c>
      <c r="CY197">
        <v>92</v>
      </c>
      <c r="CZ197">
        <v>92</v>
      </c>
      <c r="DA197">
        <v>88</v>
      </c>
      <c r="DB197">
        <v>91</v>
      </c>
      <c r="DC197">
        <v>89</v>
      </c>
      <c r="DD197">
        <v>91</v>
      </c>
      <c r="DE197">
        <v>95</v>
      </c>
      <c r="DF197">
        <v>93</v>
      </c>
      <c r="DG197">
        <v>81</v>
      </c>
      <c r="DH197">
        <v>92</v>
      </c>
      <c r="DI197" t="s">
        <v>197</v>
      </c>
      <c r="DJ197">
        <v>89</v>
      </c>
      <c r="DK197">
        <v>93</v>
      </c>
      <c r="DL197">
        <v>91</v>
      </c>
      <c r="DM197">
        <v>91</v>
      </c>
      <c r="DN197">
        <v>91</v>
      </c>
      <c r="DO197">
        <v>93</v>
      </c>
      <c r="DP197">
        <v>91</v>
      </c>
      <c r="DQ197">
        <v>86</v>
      </c>
      <c r="DR197">
        <v>93</v>
      </c>
      <c r="DS197">
        <v>91</v>
      </c>
      <c r="DT197">
        <v>93</v>
      </c>
      <c r="DU197">
        <v>91</v>
      </c>
      <c r="DV197">
        <v>91</v>
      </c>
      <c r="DW197">
        <v>92</v>
      </c>
      <c r="DX197">
        <v>90</v>
      </c>
      <c r="DY197">
        <v>92</v>
      </c>
      <c r="DZ197">
        <v>87</v>
      </c>
      <c r="EA197">
        <v>91</v>
      </c>
      <c r="EB197">
        <v>88</v>
      </c>
      <c r="EC197">
        <v>88</v>
      </c>
      <c r="ED197">
        <v>90</v>
      </c>
      <c r="EE197">
        <v>89</v>
      </c>
      <c r="EF197">
        <v>90</v>
      </c>
      <c r="EG197">
        <v>88</v>
      </c>
      <c r="EH197">
        <v>88</v>
      </c>
      <c r="EI197">
        <v>91</v>
      </c>
      <c r="EJ197">
        <v>90</v>
      </c>
      <c r="EK197">
        <v>89</v>
      </c>
      <c r="EL197">
        <v>91</v>
      </c>
      <c r="EM197">
        <v>88</v>
      </c>
      <c r="EN197">
        <v>87</v>
      </c>
      <c r="EO197">
        <v>92</v>
      </c>
      <c r="EP197">
        <v>88</v>
      </c>
      <c r="EQ197">
        <v>88</v>
      </c>
      <c r="ER197">
        <v>92</v>
      </c>
      <c r="ES197">
        <v>93</v>
      </c>
      <c r="ET197">
        <v>92</v>
      </c>
      <c r="EU197">
        <v>87</v>
      </c>
      <c r="EV197">
        <v>92</v>
      </c>
      <c r="EW197">
        <v>91</v>
      </c>
      <c r="EX197">
        <v>92</v>
      </c>
      <c r="EY197">
        <v>88</v>
      </c>
      <c r="EZ197">
        <v>92</v>
      </c>
      <c r="FA197">
        <v>91</v>
      </c>
      <c r="FB197">
        <v>93</v>
      </c>
      <c r="FC197">
        <v>89</v>
      </c>
      <c r="FD197">
        <v>92</v>
      </c>
      <c r="FE197">
        <v>89</v>
      </c>
      <c r="FF197">
        <v>91</v>
      </c>
      <c r="FG197">
        <v>91</v>
      </c>
      <c r="FH197">
        <v>93</v>
      </c>
      <c r="FI197">
        <v>92</v>
      </c>
    </row>
    <row r="198" spans="1:165" x14ac:dyDescent="0.45">
      <c r="A198">
        <v>32</v>
      </c>
      <c r="B198" t="s">
        <v>207</v>
      </c>
      <c r="C198">
        <v>6</v>
      </c>
      <c r="D198">
        <v>3</v>
      </c>
      <c r="E198">
        <v>4</v>
      </c>
      <c r="F198">
        <v>9</v>
      </c>
      <c r="G198">
        <v>7</v>
      </c>
      <c r="H198">
        <v>7</v>
      </c>
      <c r="I198">
        <v>7</v>
      </c>
      <c r="J198">
        <v>6</v>
      </c>
      <c r="K198">
        <v>6</v>
      </c>
      <c r="L198">
        <v>5</v>
      </c>
      <c r="M198">
        <v>6</v>
      </c>
      <c r="N198" t="s">
        <v>197</v>
      </c>
      <c r="O198">
        <v>2</v>
      </c>
      <c r="P198">
        <v>6</v>
      </c>
      <c r="Q198">
        <v>2</v>
      </c>
      <c r="R198">
        <v>2</v>
      </c>
      <c r="S198">
        <v>4</v>
      </c>
      <c r="T198">
        <v>2</v>
      </c>
      <c r="U198">
        <v>6</v>
      </c>
      <c r="V198">
        <v>4</v>
      </c>
      <c r="W198">
        <v>5</v>
      </c>
      <c r="X198">
        <v>7</v>
      </c>
      <c r="Y198">
        <v>2</v>
      </c>
      <c r="Z198">
        <v>3</v>
      </c>
      <c r="AA198">
        <v>5</v>
      </c>
      <c r="AB198">
        <v>1</v>
      </c>
      <c r="AC198">
        <v>6</v>
      </c>
      <c r="AD198">
        <v>2</v>
      </c>
      <c r="AE198">
        <v>6</v>
      </c>
      <c r="AF198">
        <v>4</v>
      </c>
      <c r="AG198">
        <v>3</v>
      </c>
      <c r="AH198">
        <v>2</v>
      </c>
      <c r="AI198">
        <v>3</v>
      </c>
      <c r="AJ198">
        <v>2</v>
      </c>
      <c r="AK198">
        <v>5</v>
      </c>
      <c r="AL198">
        <v>4</v>
      </c>
      <c r="AM198">
        <v>3</v>
      </c>
      <c r="AN198">
        <v>3</v>
      </c>
      <c r="AO198">
        <v>3</v>
      </c>
      <c r="AP198">
        <v>2</v>
      </c>
      <c r="AQ198">
        <v>4</v>
      </c>
      <c r="AR198" t="s">
        <v>47</v>
      </c>
      <c r="AS198">
        <v>3</v>
      </c>
      <c r="AT198">
        <v>5</v>
      </c>
      <c r="AU198">
        <v>5</v>
      </c>
      <c r="AV198">
        <v>5</v>
      </c>
      <c r="AW198">
        <v>4</v>
      </c>
      <c r="AX198">
        <v>8</v>
      </c>
      <c r="AY198">
        <v>7</v>
      </c>
      <c r="AZ198">
        <v>6</v>
      </c>
      <c r="BA198">
        <v>7</v>
      </c>
      <c r="BB198">
        <v>11</v>
      </c>
      <c r="BC198">
        <v>7</v>
      </c>
      <c r="BD198">
        <v>11</v>
      </c>
      <c r="BE198">
        <v>7</v>
      </c>
      <c r="BF198">
        <v>6</v>
      </c>
      <c r="BG198">
        <v>7</v>
      </c>
      <c r="BH198">
        <v>18</v>
      </c>
      <c r="BI198">
        <v>4</v>
      </c>
      <c r="BJ198">
        <v>6</v>
      </c>
      <c r="BK198">
        <v>13</v>
      </c>
      <c r="BL198">
        <v>8</v>
      </c>
      <c r="BM198">
        <v>9</v>
      </c>
      <c r="BN198">
        <v>11</v>
      </c>
      <c r="BO198">
        <v>4</v>
      </c>
      <c r="BP198">
        <v>7</v>
      </c>
      <c r="BQ198">
        <v>9</v>
      </c>
      <c r="BR198">
        <v>9</v>
      </c>
      <c r="BS198">
        <v>8</v>
      </c>
      <c r="BT198">
        <v>6</v>
      </c>
      <c r="BU198">
        <v>5</v>
      </c>
      <c r="BV198">
        <v>6</v>
      </c>
      <c r="BW198">
        <v>7</v>
      </c>
      <c r="BX198">
        <v>8</v>
      </c>
      <c r="BY198">
        <v>11</v>
      </c>
      <c r="BZ198">
        <v>13</v>
      </c>
      <c r="CA198">
        <v>7</v>
      </c>
      <c r="CB198">
        <v>8</v>
      </c>
      <c r="CC198">
        <v>11</v>
      </c>
      <c r="CD198">
        <v>6</v>
      </c>
      <c r="CE198" t="s">
        <v>197</v>
      </c>
      <c r="CF198">
        <v>5</v>
      </c>
      <c r="CG198">
        <v>4</v>
      </c>
      <c r="CH198">
        <v>7</v>
      </c>
      <c r="CI198">
        <v>8</v>
      </c>
      <c r="CJ198">
        <v>11</v>
      </c>
      <c r="CK198">
        <v>5</v>
      </c>
      <c r="CL198">
        <v>6</v>
      </c>
      <c r="CM198">
        <v>6</v>
      </c>
      <c r="CN198">
        <v>10</v>
      </c>
      <c r="CO198">
        <v>7</v>
      </c>
      <c r="CP198">
        <v>8</v>
      </c>
      <c r="CQ198">
        <v>13</v>
      </c>
      <c r="CR198">
        <v>6</v>
      </c>
      <c r="CS198">
        <v>4</v>
      </c>
      <c r="CT198">
        <v>4</v>
      </c>
      <c r="CU198">
        <v>6</v>
      </c>
      <c r="CV198">
        <v>7</v>
      </c>
      <c r="CW198">
        <v>3</v>
      </c>
      <c r="CX198">
        <v>5</v>
      </c>
      <c r="CY198">
        <v>9</v>
      </c>
      <c r="CZ198">
        <v>9</v>
      </c>
      <c r="DA198">
        <v>8</v>
      </c>
      <c r="DB198">
        <v>6</v>
      </c>
      <c r="DC198">
        <v>6</v>
      </c>
      <c r="DD198">
        <v>11</v>
      </c>
      <c r="DE198">
        <v>5</v>
      </c>
      <c r="DF198">
        <v>5</v>
      </c>
      <c r="DG198">
        <v>7</v>
      </c>
      <c r="DH198">
        <v>5</v>
      </c>
      <c r="DI198" t="s">
        <v>197</v>
      </c>
      <c r="DJ198">
        <v>8</v>
      </c>
      <c r="DK198">
        <v>8</v>
      </c>
      <c r="DL198">
        <v>4</v>
      </c>
      <c r="DM198">
        <v>7</v>
      </c>
      <c r="DN198">
        <v>8</v>
      </c>
      <c r="DO198">
        <v>3</v>
      </c>
      <c r="DP198">
        <v>4</v>
      </c>
      <c r="DQ198">
        <v>8</v>
      </c>
      <c r="DR198">
        <v>10</v>
      </c>
      <c r="DS198">
        <v>4</v>
      </c>
      <c r="DT198">
        <v>6</v>
      </c>
      <c r="DU198">
        <v>4</v>
      </c>
      <c r="DV198">
        <v>3</v>
      </c>
      <c r="DW198">
        <v>5</v>
      </c>
      <c r="DX198">
        <v>7</v>
      </c>
      <c r="DY198">
        <v>5</v>
      </c>
      <c r="DZ198">
        <v>7</v>
      </c>
      <c r="EA198">
        <v>8</v>
      </c>
      <c r="EB198">
        <v>7</v>
      </c>
      <c r="EC198">
        <v>11</v>
      </c>
      <c r="ED198">
        <v>3</v>
      </c>
      <c r="EE198">
        <v>7</v>
      </c>
      <c r="EF198">
        <v>4</v>
      </c>
      <c r="EG198">
        <v>12</v>
      </c>
      <c r="EH198">
        <v>10</v>
      </c>
      <c r="EI198">
        <v>8</v>
      </c>
      <c r="EJ198">
        <v>6</v>
      </c>
      <c r="EK198">
        <v>7</v>
      </c>
      <c r="EL198">
        <v>5</v>
      </c>
      <c r="EM198">
        <v>7</v>
      </c>
      <c r="EN198">
        <v>5</v>
      </c>
      <c r="EO198">
        <v>9</v>
      </c>
      <c r="EP198">
        <v>6</v>
      </c>
      <c r="EQ198">
        <v>8</v>
      </c>
      <c r="ER198">
        <v>6</v>
      </c>
      <c r="ES198">
        <v>8</v>
      </c>
      <c r="ET198">
        <v>7</v>
      </c>
      <c r="EU198">
        <v>9</v>
      </c>
      <c r="EV198">
        <v>8</v>
      </c>
      <c r="EW198">
        <v>5</v>
      </c>
      <c r="EX198">
        <v>4</v>
      </c>
      <c r="EY198">
        <v>6</v>
      </c>
      <c r="EZ198">
        <v>6</v>
      </c>
      <c r="FA198">
        <v>6</v>
      </c>
      <c r="FB198">
        <v>6</v>
      </c>
      <c r="FC198">
        <v>9</v>
      </c>
      <c r="FD198">
        <v>5</v>
      </c>
      <c r="FE198">
        <v>8</v>
      </c>
      <c r="FF198">
        <v>8</v>
      </c>
      <c r="FG198">
        <v>4</v>
      </c>
      <c r="FH198">
        <v>5</v>
      </c>
      <c r="FI198">
        <v>5</v>
      </c>
    </row>
    <row r="199" spans="1:165" x14ac:dyDescent="0.45">
      <c r="A199">
        <v>33</v>
      </c>
      <c r="B199" t="s">
        <v>210</v>
      </c>
      <c r="C199">
        <v>72</v>
      </c>
      <c r="D199">
        <v>75</v>
      </c>
      <c r="E199">
        <v>75</v>
      </c>
      <c r="F199">
        <v>76</v>
      </c>
      <c r="G199">
        <v>74</v>
      </c>
      <c r="H199">
        <v>73</v>
      </c>
      <c r="I199">
        <v>74</v>
      </c>
      <c r="J199">
        <v>74</v>
      </c>
      <c r="K199">
        <v>70</v>
      </c>
      <c r="L199">
        <v>68</v>
      </c>
      <c r="M199">
        <v>64</v>
      </c>
      <c r="N199" t="s">
        <v>197</v>
      </c>
      <c r="O199">
        <v>69</v>
      </c>
      <c r="P199">
        <v>75</v>
      </c>
      <c r="Q199">
        <v>74</v>
      </c>
      <c r="R199">
        <v>79</v>
      </c>
      <c r="S199">
        <v>72</v>
      </c>
      <c r="T199">
        <v>84</v>
      </c>
      <c r="U199">
        <v>76</v>
      </c>
      <c r="V199">
        <v>70</v>
      </c>
      <c r="W199">
        <v>71</v>
      </c>
      <c r="X199">
        <v>78</v>
      </c>
      <c r="Y199">
        <v>72</v>
      </c>
      <c r="Z199">
        <v>74</v>
      </c>
      <c r="AA199">
        <v>78</v>
      </c>
      <c r="AB199">
        <v>75</v>
      </c>
      <c r="AC199">
        <v>74</v>
      </c>
      <c r="AD199">
        <v>78</v>
      </c>
      <c r="AE199">
        <v>69</v>
      </c>
      <c r="AF199">
        <v>70</v>
      </c>
      <c r="AG199">
        <v>76</v>
      </c>
      <c r="AH199">
        <v>79</v>
      </c>
      <c r="AI199">
        <v>72</v>
      </c>
      <c r="AJ199">
        <v>80</v>
      </c>
      <c r="AK199">
        <v>73</v>
      </c>
      <c r="AL199">
        <v>71</v>
      </c>
      <c r="AM199">
        <v>74</v>
      </c>
      <c r="AN199">
        <v>73</v>
      </c>
      <c r="AO199">
        <v>74</v>
      </c>
      <c r="AP199">
        <v>85</v>
      </c>
      <c r="AQ199">
        <v>80</v>
      </c>
      <c r="AR199">
        <v>58</v>
      </c>
      <c r="AS199">
        <v>76</v>
      </c>
      <c r="AT199">
        <v>76</v>
      </c>
      <c r="AU199">
        <v>75</v>
      </c>
      <c r="AV199">
        <v>76</v>
      </c>
      <c r="AW199">
        <v>80</v>
      </c>
      <c r="AX199">
        <v>74</v>
      </c>
      <c r="AY199">
        <v>71</v>
      </c>
      <c r="AZ199">
        <v>80</v>
      </c>
      <c r="BA199">
        <v>78</v>
      </c>
      <c r="BB199">
        <v>69</v>
      </c>
      <c r="BC199">
        <v>76</v>
      </c>
      <c r="BD199">
        <v>66</v>
      </c>
      <c r="BE199">
        <v>72</v>
      </c>
      <c r="BF199">
        <v>78</v>
      </c>
      <c r="BG199">
        <v>69</v>
      </c>
      <c r="BH199">
        <v>55</v>
      </c>
      <c r="BI199">
        <v>67</v>
      </c>
      <c r="BJ199">
        <v>84</v>
      </c>
      <c r="BK199">
        <v>68</v>
      </c>
      <c r="BL199">
        <v>38</v>
      </c>
      <c r="BM199">
        <v>79</v>
      </c>
      <c r="BN199">
        <v>82</v>
      </c>
      <c r="BO199">
        <v>78</v>
      </c>
      <c r="BP199">
        <v>80</v>
      </c>
      <c r="BQ199">
        <v>81</v>
      </c>
      <c r="BR199">
        <v>72</v>
      </c>
      <c r="BS199">
        <v>79</v>
      </c>
      <c r="BT199">
        <v>74</v>
      </c>
      <c r="BU199">
        <v>77</v>
      </c>
      <c r="BV199">
        <v>77</v>
      </c>
      <c r="BW199">
        <v>77</v>
      </c>
      <c r="BX199">
        <v>70</v>
      </c>
      <c r="BY199">
        <v>70</v>
      </c>
      <c r="BZ199">
        <v>78</v>
      </c>
      <c r="CA199">
        <v>77</v>
      </c>
      <c r="CB199">
        <v>78</v>
      </c>
      <c r="CC199">
        <v>82</v>
      </c>
      <c r="CD199">
        <v>79</v>
      </c>
      <c r="CE199" t="s">
        <v>197</v>
      </c>
      <c r="CF199">
        <v>60</v>
      </c>
      <c r="CG199">
        <v>53</v>
      </c>
      <c r="CH199">
        <v>67</v>
      </c>
      <c r="CI199">
        <v>67</v>
      </c>
      <c r="CJ199">
        <v>82</v>
      </c>
      <c r="CK199">
        <v>84</v>
      </c>
      <c r="CL199">
        <v>72</v>
      </c>
      <c r="CM199">
        <v>86</v>
      </c>
      <c r="CN199">
        <v>70</v>
      </c>
      <c r="CO199">
        <v>75</v>
      </c>
      <c r="CP199">
        <v>74</v>
      </c>
      <c r="CQ199">
        <v>73</v>
      </c>
      <c r="CR199">
        <v>70</v>
      </c>
      <c r="CS199">
        <v>72</v>
      </c>
      <c r="CT199">
        <v>83</v>
      </c>
      <c r="CU199">
        <v>73</v>
      </c>
      <c r="CV199">
        <v>69</v>
      </c>
      <c r="CW199">
        <v>71</v>
      </c>
      <c r="CX199">
        <v>70</v>
      </c>
      <c r="CY199">
        <v>74</v>
      </c>
      <c r="CZ199">
        <v>74</v>
      </c>
      <c r="DA199">
        <v>61</v>
      </c>
      <c r="DB199">
        <v>66</v>
      </c>
      <c r="DC199">
        <v>64</v>
      </c>
      <c r="DD199">
        <v>75</v>
      </c>
      <c r="DE199">
        <v>72</v>
      </c>
      <c r="DF199">
        <v>65</v>
      </c>
      <c r="DG199">
        <v>54</v>
      </c>
      <c r="DH199">
        <v>68</v>
      </c>
      <c r="DI199" t="s">
        <v>197</v>
      </c>
      <c r="DJ199">
        <v>67</v>
      </c>
      <c r="DK199">
        <v>75</v>
      </c>
      <c r="DL199">
        <v>81</v>
      </c>
      <c r="DM199">
        <v>60</v>
      </c>
      <c r="DN199">
        <v>71</v>
      </c>
      <c r="DO199">
        <v>81</v>
      </c>
      <c r="DP199">
        <v>67</v>
      </c>
      <c r="DQ199">
        <v>61</v>
      </c>
      <c r="DR199">
        <v>67</v>
      </c>
      <c r="DS199">
        <v>68</v>
      </c>
      <c r="DT199">
        <v>70</v>
      </c>
      <c r="DU199">
        <v>75</v>
      </c>
      <c r="DV199">
        <v>78</v>
      </c>
      <c r="DW199">
        <v>68</v>
      </c>
      <c r="DX199">
        <v>63</v>
      </c>
      <c r="DY199">
        <v>74</v>
      </c>
      <c r="DZ199">
        <v>72</v>
      </c>
      <c r="EA199">
        <v>70</v>
      </c>
      <c r="EB199">
        <v>61</v>
      </c>
      <c r="EC199">
        <v>68</v>
      </c>
      <c r="ED199">
        <v>69</v>
      </c>
      <c r="EE199">
        <v>68</v>
      </c>
      <c r="EF199">
        <v>74</v>
      </c>
      <c r="EG199">
        <v>61</v>
      </c>
      <c r="EH199">
        <v>63</v>
      </c>
      <c r="EI199">
        <v>70</v>
      </c>
      <c r="EJ199">
        <v>67</v>
      </c>
      <c r="EK199">
        <v>69</v>
      </c>
      <c r="EL199">
        <v>74</v>
      </c>
      <c r="EM199">
        <v>70</v>
      </c>
      <c r="EN199">
        <v>63</v>
      </c>
      <c r="EO199">
        <v>74</v>
      </c>
      <c r="EP199">
        <v>73</v>
      </c>
      <c r="EQ199">
        <v>71</v>
      </c>
      <c r="ER199">
        <v>73</v>
      </c>
      <c r="ES199">
        <v>73</v>
      </c>
      <c r="ET199">
        <v>76</v>
      </c>
      <c r="EU199">
        <v>61</v>
      </c>
      <c r="EV199">
        <v>73</v>
      </c>
      <c r="EW199">
        <v>67</v>
      </c>
      <c r="EX199">
        <v>73</v>
      </c>
      <c r="EY199">
        <v>70</v>
      </c>
      <c r="EZ199">
        <v>75</v>
      </c>
      <c r="FA199">
        <v>65</v>
      </c>
      <c r="FB199">
        <v>71</v>
      </c>
      <c r="FC199">
        <v>71</v>
      </c>
      <c r="FD199">
        <v>61</v>
      </c>
      <c r="FE199">
        <v>62</v>
      </c>
      <c r="FF199">
        <v>66</v>
      </c>
      <c r="FG199">
        <v>68</v>
      </c>
      <c r="FH199">
        <v>74</v>
      </c>
      <c r="FI199">
        <v>65</v>
      </c>
    </row>
    <row r="200" spans="1:165" x14ac:dyDescent="0.45">
      <c r="A200">
        <v>34</v>
      </c>
      <c r="B200" t="s">
        <v>213</v>
      </c>
      <c r="C200">
        <v>9</v>
      </c>
      <c r="D200">
        <v>8</v>
      </c>
      <c r="E200">
        <v>7</v>
      </c>
      <c r="F200">
        <v>12</v>
      </c>
      <c r="G200">
        <v>10</v>
      </c>
      <c r="H200">
        <v>10</v>
      </c>
      <c r="I200">
        <v>10</v>
      </c>
      <c r="J200">
        <v>9</v>
      </c>
      <c r="K200">
        <v>8</v>
      </c>
      <c r="L200">
        <v>9</v>
      </c>
      <c r="M200">
        <v>10</v>
      </c>
      <c r="N200" t="s">
        <v>197</v>
      </c>
      <c r="O200">
        <v>10</v>
      </c>
      <c r="P200">
        <v>12</v>
      </c>
      <c r="Q200">
        <v>7</v>
      </c>
      <c r="R200">
        <v>5</v>
      </c>
      <c r="S200">
        <v>4</v>
      </c>
      <c r="T200">
        <v>2</v>
      </c>
      <c r="U200">
        <v>9</v>
      </c>
      <c r="V200">
        <v>11</v>
      </c>
      <c r="W200">
        <v>11</v>
      </c>
      <c r="X200">
        <v>6</v>
      </c>
      <c r="Y200">
        <v>7</v>
      </c>
      <c r="Z200">
        <v>7</v>
      </c>
      <c r="AA200">
        <v>8</v>
      </c>
      <c r="AB200">
        <v>5</v>
      </c>
      <c r="AC200">
        <v>9</v>
      </c>
      <c r="AD200">
        <v>5</v>
      </c>
      <c r="AE200">
        <v>8</v>
      </c>
      <c r="AF200">
        <v>7</v>
      </c>
      <c r="AG200">
        <v>6</v>
      </c>
      <c r="AH200">
        <v>7</v>
      </c>
      <c r="AI200">
        <v>11</v>
      </c>
      <c r="AJ200">
        <v>4</v>
      </c>
      <c r="AK200">
        <v>6</v>
      </c>
      <c r="AL200">
        <v>6</v>
      </c>
      <c r="AM200">
        <v>5</v>
      </c>
      <c r="AN200">
        <v>7</v>
      </c>
      <c r="AO200">
        <v>10</v>
      </c>
      <c r="AP200">
        <v>6</v>
      </c>
      <c r="AQ200">
        <v>5</v>
      </c>
      <c r="AR200">
        <v>13</v>
      </c>
      <c r="AS200">
        <v>6</v>
      </c>
      <c r="AT200">
        <v>6</v>
      </c>
      <c r="AU200">
        <v>7</v>
      </c>
      <c r="AV200">
        <v>9</v>
      </c>
      <c r="AW200">
        <v>6</v>
      </c>
      <c r="AX200">
        <v>10</v>
      </c>
      <c r="AY200">
        <v>10</v>
      </c>
      <c r="AZ200">
        <v>9</v>
      </c>
      <c r="BA200">
        <v>12</v>
      </c>
      <c r="BB200">
        <v>19</v>
      </c>
      <c r="BC200">
        <v>13</v>
      </c>
      <c r="BD200">
        <v>11</v>
      </c>
      <c r="BE200">
        <v>9</v>
      </c>
      <c r="BF200">
        <v>10</v>
      </c>
      <c r="BG200">
        <v>7</v>
      </c>
      <c r="BH200">
        <v>14</v>
      </c>
      <c r="BI200">
        <v>5</v>
      </c>
      <c r="BJ200">
        <v>7</v>
      </c>
      <c r="BK200">
        <v>14</v>
      </c>
      <c r="BL200">
        <v>5</v>
      </c>
      <c r="BM200">
        <v>24</v>
      </c>
      <c r="BN200">
        <v>10</v>
      </c>
      <c r="BO200">
        <v>5</v>
      </c>
      <c r="BP200">
        <v>9</v>
      </c>
      <c r="BQ200">
        <v>12</v>
      </c>
      <c r="BR200">
        <v>11</v>
      </c>
      <c r="BS200">
        <v>7</v>
      </c>
      <c r="BT200">
        <v>10</v>
      </c>
      <c r="BU200">
        <v>10</v>
      </c>
      <c r="BV200">
        <v>9</v>
      </c>
      <c r="BW200">
        <v>6</v>
      </c>
      <c r="BX200">
        <v>10</v>
      </c>
      <c r="BY200">
        <v>11</v>
      </c>
      <c r="BZ200">
        <v>15</v>
      </c>
      <c r="CA200">
        <v>12</v>
      </c>
      <c r="CB200">
        <v>11</v>
      </c>
      <c r="CC200">
        <v>15</v>
      </c>
      <c r="CD200">
        <v>7</v>
      </c>
      <c r="CE200" t="s">
        <v>197</v>
      </c>
      <c r="CF200">
        <v>9</v>
      </c>
      <c r="CG200">
        <v>11</v>
      </c>
      <c r="CH200">
        <v>12</v>
      </c>
      <c r="CI200">
        <v>14</v>
      </c>
      <c r="CJ200">
        <v>14</v>
      </c>
      <c r="CK200">
        <v>10</v>
      </c>
      <c r="CL200">
        <v>9</v>
      </c>
      <c r="CM200">
        <v>10</v>
      </c>
      <c r="CN200">
        <v>12</v>
      </c>
      <c r="CO200">
        <v>9</v>
      </c>
      <c r="CP200">
        <v>9</v>
      </c>
      <c r="CQ200">
        <v>16</v>
      </c>
      <c r="CR200">
        <v>10</v>
      </c>
      <c r="CS200">
        <v>8</v>
      </c>
      <c r="CT200">
        <v>4</v>
      </c>
      <c r="CU200">
        <v>8</v>
      </c>
      <c r="CV200">
        <v>10</v>
      </c>
      <c r="CW200">
        <v>6</v>
      </c>
      <c r="CX200">
        <v>8</v>
      </c>
      <c r="CY200">
        <v>11</v>
      </c>
      <c r="CZ200">
        <v>10</v>
      </c>
      <c r="DA200">
        <v>11</v>
      </c>
      <c r="DB200">
        <v>9</v>
      </c>
      <c r="DC200">
        <v>10</v>
      </c>
      <c r="DD200">
        <v>11</v>
      </c>
      <c r="DE200">
        <v>8</v>
      </c>
      <c r="DF200">
        <v>14</v>
      </c>
      <c r="DG200">
        <v>14</v>
      </c>
      <c r="DH200">
        <v>8</v>
      </c>
      <c r="DI200" t="s">
        <v>197</v>
      </c>
      <c r="DJ200">
        <v>9</v>
      </c>
      <c r="DK200">
        <v>12</v>
      </c>
      <c r="DL200">
        <v>6</v>
      </c>
      <c r="DM200">
        <v>5</v>
      </c>
      <c r="DN200">
        <v>10</v>
      </c>
      <c r="DO200">
        <v>4</v>
      </c>
      <c r="DP200">
        <v>9</v>
      </c>
      <c r="DQ200">
        <v>13</v>
      </c>
      <c r="DR200">
        <v>9</v>
      </c>
      <c r="DS200">
        <v>8</v>
      </c>
      <c r="DT200">
        <v>9</v>
      </c>
      <c r="DU200">
        <v>6</v>
      </c>
      <c r="DV200">
        <v>7</v>
      </c>
      <c r="DW200">
        <v>7</v>
      </c>
      <c r="DX200">
        <v>9</v>
      </c>
      <c r="DY200">
        <v>8</v>
      </c>
      <c r="DZ200">
        <v>9</v>
      </c>
      <c r="EA200">
        <v>9</v>
      </c>
      <c r="EB200">
        <v>10</v>
      </c>
      <c r="EC200">
        <v>13</v>
      </c>
      <c r="ED200">
        <v>9</v>
      </c>
      <c r="EE200">
        <v>8</v>
      </c>
      <c r="EF200">
        <v>7</v>
      </c>
      <c r="EG200">
        <v>8</v>
      </c>
      <c r="EH200">
        <v>14</v>
      </c>
      <c r="EI200">
        <v>10</v>
      </c>
      <c r="EJ200">
        <v>10</v>
      </c>
      <c r="EK200">
        <v>10</v>
      </c>
      <c r="EL200">
        <v>7</v>
      </c>
      <c r="EM200">
        <v>8</v>
      </c>
      <c r="EN200">
        <v>13</v>
      </c>
      <c r="EO200">
        <v>12</v>
      </c>
      <c r="EP200">
        <v>13</v>
      </c>
      <c r="EQ200">
        <v>9</v>
      </c>
      <c r="ER200">
        <v>5</v>
      </c>
      <c r="ES200">
        <v>9</v>
      </c>
      <c r="ET200">
        <v>12</v>
      </c>
      <c r="EU200">
        <v>12</v>
      </c>
      <c r="EV200">
        <v>12</v>
      </c>
      <c r="EW200">
        <v>9</v>
      </c>
      <c r="EX200">
        <v>7</v>
      </c>
      <c r="EY200">
        <v>9</v>
      </c>
      <c r="EZ200">
        <v>10</v>
      </c>
      <c r="FA200">
        <v>10</v>
      </c>
      <c r="FB200">
        <v>9</v>
      </c>
      <c r="FC200">
        <v>12</v>
      </c>
      <c r="FD200">
        <v>8</v>
      </c>
      <c r="FE200">
        <v>11</v>
      </c>
      <c r="FF200">
        <v>11</v>
      </c>
      <c r="FG200">
        <v>8</v>
      </c>
      <c r="FH200">
        <v>8</v>
      </c>
      <c r="FI200">
        <v>11</v>
      </c>
    </row>
    <row r="201" spans="1:165" x14ac:dyDescent="0.45">
      <c r="A201">
        <v>35</v>
      </c>
      <c r="B201" t="s">
        <v>216</v>
      </c>
      <c r="C201">
        <v>59</v>
      </c>
      <c r="D201">
        <v>63</v>
      </c>
      <c r="E201">
        <v>65</v>
      </c>
      <c r="F201">
        <v>61</v>
      </c>
      <c r="G201">
        <v>61</v>
      </c>
      <c r="H201">
        <v>61</v>
      </c>
      <c r="I201">
        <v>61</v>
      </c>
      <c r="J201">
        <v>62</v>
      </c>
      <c r="K201">
        <v>59</v>
      </c>
      <c r="L201">
        <v>55</v>
      </c>
      <c r="M201">
        <v>49</v>
      </c>
      <c r="N201" t="s">
        <v>197</v>
      </c>
      <c r="O201">
        <v>58</v>
      </c>
      <c r="P201">
        <v>58</v>
      </c>
      <c r="Q201">
        <v>65</v>
      </c>
      <c r="R201">
        <v>66</v>
      </c>
      <c r="S201">
        <v>63</v>
      </c>
      <c r="T201">
        <v>76</v>
      </c>
      <c r="U201">
        <v>65</v>
      </c>
      <c r="V201">
        <v>55</v>
      </c>
      <c r="W201">
        <v>59</v>
      </c>
      <c r="X201">
        <v>70</v>
      </c>
      <c r="Y201">
        <v>61</v>
      </c>
      <c r="Z201">
        <v>61</v>
      </c>
      <c r="AA201">
        <v>68</v>
      </c>
      <c r="AB201">
        <v>68</v>
      </c>
      <c r="AC201">
        <v>62</v>
      </c>
      <c r="AD201">
        <v>72</v>
      </c>
      <c r="AE201">
        <v>59</v>
      </c>
      <c r="AF201">
        <v>59</v>
      </c>
      <c r="AG201">
        <v>67</v>
      </c>
      <c r="AH201">
        <v>66</v>
      </c>
      <c r="AI201">
        <v>58</v>
      </c>
      <c r="AJ201">
        <v>74</v>
      </c>
      <c r="AK201">
        <v>65</v>
      </c>
      <c r="AL201">
        <v>62</v>
      </c>
      <c r="AM201">
        <v>67</v>
      </c>
      <c r="AN201">
        <v>62</v>
      </c>
      <c r="AO201">
        <v>59</v>
      </c>
      <c r="AP201">
        <v>77</v>
      </c>
      <c r="AQ201">
        <v>71</v>
      </c>
      <c r="AR201">
        <v>29</v>
      </c>
      <c r="AS201">
        <v>68</v>
      </c>
      <c r="AT201">
        <v>66</v>
      </c>
      <c r="AU201">
        <v>64</v>
      </c>
      <c r="AV201">
        <v>64</v>
      </c>
      <c r="AW201">
        <v>69</v>
      </c>
      <c r="AX201">
        <v>59</v>
      </c>
      <c r="AY201">
        <v>56</v>
      </c>
      <c r="AZ201">
        <v>69</v>
      </c>
      <c r="BA201">
        <v>64</v>
      </c>
      <c r="BB201">
        <v>45</v>
      </c>
      <c r="BC201">
        <v>57</v>
      </c>
      <c r="BD201">
        <v>54</v>
      </c>
      <c r="BE201">
        <v>59</v>
      </c>
      <c r="BF201">
        <v>65</v>
      </c>
      <c r="BG201">
        <v>59</v>
      </c>
      <c r="BH201">
        <v>41</v>
      </c>
      <c r="BI201">
        <v>58</v>
      </c>
      <c r="BJ201">
        <v>74</v>
      </c>
      <c r="BK201">
        <v>51</v>
      </c>
      <c r="BL201">
        <v>25</v>
      </c>
      <c r="BM201">
        <v>55</v>
      </c>
      <c r="BN201">
        <v>69</v>
      </c>
      <c r="BO201">
        <v>72</v>
      </c>
      <c r="BP201">
        <v>69</v>
      </c>
      <c r="BQ201">
        <v>66</v>
      </c>
      <c r="BR201">
        <v>58</v>
      </c>
      <c r="BS201">
        <v>67</v>
      </c>
      <c r="BT201">
        <v>60</v>
      </c>
      <c r="BU201">
        <v>64</v>
      </c>
      <c r="BV201">
        <v>65</v>
      </c>
      <c r="BW201">
        <v>68</v>
      </c>
      <c r="BX201">
        <v>57</v>
      </c>
      <c r="BY201">
        <v>57</v>
      </c>
      <c r="BZ201">
        <v>60</v>
      </c>
      <c r="CA201">
        <v>59</v>
      </c>
      <c r="CB201">
        <v>64</v>
      </c>
      <c r="CC201">
        <v>64</v>
      </c>
      <c r="CD201">
        <v>71</v>
      </c>
      <c r="CE201" t="s">
        <v>197</v>
      </c>
      <c r="CF201">
        <v>48</v>
      </c>
      <c r="CG201">
        <v>40</v>
      </c>
      <c r="CH201">
        <v>50</v>
      </c>
      <c r="CI201">
        <v>48</v>
      </c>
      <c r="CJ201">
        <v>65</v>
      </c>
      <c r="CK201">
        <v>68</v>
      </c>
      <c r="CL201">
        <v>60</v>
      </c>
      <c r="CM201">
        <v>73</v>
      </c>
      <c r="CN201">
        <v>54</v>
      </c>
      <c r="CO201">
        <v>62</v>
      </c>
      <c r="CP201">
        <v>62</v>
      </c>
      <c r="CQ201">
        <v>52</v>
      </c>
      <c r="CR201">
        <v>59</v>
      </c>
      <c r="CS201">
        <v>62</v>
      </c>
      <c r="CT201">
        <v>74</v>
      </c>
      <c r="CU201">
        <v>63</v>
      </c>
      <c r="CV201">
        <v>57</v>
      </c>
      <c r="CW201">
        <v>62</v>
      </c>
      <c r="CX201">
        <v>60</v>
      </c>
      <c r="CY201">
        <v>61</v>
      </c>
      <c r="CZ201">
        <v>63</v>
      </c>
      <c r="DA201">
        <v>44</v>
      </c>
      <c r="DB201">
        <v>53</v>
      </c>
      <c r="DC201">
        <v>49</v>
      </c>
      <c r="DD201">
        <v>61</v>
      </c>
      <c r="DE201">
        <v>64</v>
      </c>
      <c r="DF201">
        <v>44</v>
      </c>
      <c r="DG201">
        <v>35</v>
      </c>
      <c r="DH201">
        <v>55</v>
      </c>
      <c r="DI201" t="s">
        <v>197</v>
      </c>
      <c r="DJ201">
        <v>52</v>
      </c>
      <c r="DK201">
        <v>61</v>
      </c>
      <c r="DL201">
        <v>71</v>
      </c>
      <c r="DM201">
        <v>49</v>
      </c>
      <c r="DN201">
        <v>58</v>
      </c>
      <c r="DO201">
        <v>69</v>
      </c>
      <c r="DP201">
        <v>55</v>
      </c>
      <c r="DQ201">
        <v>43</v>
      </c>
      <c r="DR201">
        <v>53</v>
      </c>
      <c r="DS201">
        <v>55</v>
      </c>
      <c r="DT201">
        <v>55</v>
      </c>
      <c r="DU201">
        <v>64</v>
      </c>
      <c r="DV201">
        <v>71</v>
      </c>
      <c r="DW201">
        <v>58</v>
      </c>
      <c r="DX201">
        <v>52</v>
      </c>
      <c r="DY201">
        <v>64</v>
      </c>
      <c r="DZ201">
        <v>54</v>
      </c>
      <c r="EA201">
        <v>57</v>
      </c>
      <c r="EB201">
        <v>46</v>
      </c>
      <c r="EC201">
        <v>49</v>
      </c>
      <c r="ED201">
        <v>55</v>
      </c>
      <c r="EE201">
        <v>58</v>
      </c>
      <c r="EF201">
        <v>63</v>
      </c>
      <c r="EG201">
        <v>47</v>
      </c>
      <c r="EH201">
        <v>46</v>
      </c>
      <c r="EI201">
        <v>58</v>
      </c>
      <c r="EJ201">
        <v>54</v>
      </c>
      <c r="EK201">
        <v>57</v>
      </c>
      <c r="EL201">
        <v>63</v>
      </c>
      <c r="EM201">
        <v>58</v>
      </c>
      <c r="EN201">
        <v>50</v>
      </c>
      <c r="EO201">
        <v>59</v>
      </c>
      <c r="EP201">
        <v>55</v>
      </c>
      <c r="EQ201">
        <v>58</v>
      </c>
      <c r="ER201">
        <v>66</v>
      </c>
      <c r="ES201">
        <v>60</v>
      </c>
      <c r="ET201">
        <v>61</v>
      </c>
      <c r="EU201">
        <v>45</v>
      </c>
      <c r="EV201">
        <v>58</v>
      </c>
      <c r="EW201">
        <v>56</v>
      </c>
      <c r="EX201">
        <v>64</v>
      </c>
      <c r="EY201">
        <v>52</v>
      </c>
      <c r="EZ201">
        <v>61</v>
      </c>
      <c r="FA201">
        <v>53</v>
      </c>
      <c r="FB201">
        <v>61</v>
      </c>
      <c r="FC201">
        <v>57</v>
      </c>
      <c r="FD201">
        <v>49</v>
      </c>
      <c r="FE201">
        <v>46</v>
      </c>
      <c r="FF201">
        <v>53</v>
      </c>
      <c r="FG201">
        <v>58</v>
      </c>
      <c r="FH201">
        <v>63</v>
      </c>
      <c r="FI201">
        <v>48</v>
      </c>
    </row>
    <row r="202" spans="1:165" x14ac:dyDescent="0.45">
      <c r="A202">
        <v>36</v>
      </c>
      <c r="B202" t="s">
        <v>219</v>
      </c>
      <c r="C202">
        <v>26</v>
      </c>
      <c r="D202">
        <v>28</v>
      </c>
      <c r="E202">
        <v>31</v>
      </c>
      <c r="F202">
        <v>20</v>
      </c>
      <c r="G202">
        <v>25</v>
      </c>
      <c r="H202">
        <v>20</v>
      </c>
      <c r="I202">
        <v>23</v>
      </c>
      <c r="J202">
        <v>25</v>
      </c>
      <c r="K202">
        <v>28</v>
      </c>
      <c r="L202">
        <v>30</v>
      </c>
      <c r="M202">
        <v>23</v>
      </c>
      <c r="N202" t="s">
        <v>197</v>
      </c>
      <c r="O202">
        <v>24</v>
      </c>
      <c r="P202">
        <v>17</v>
      </c>
      <c r="Q202">
        <v>28</v>
      </c>
      <c r="R202">
        <v>33</v>
      </c>
      <c r="S202">
        <v>22</v>
      </c>
      <c r="T202">
        <v>60</v>
      </c>
      <c r="U202">
        <v>21</v>
      </c>
      <c r="V202">
        <v>23</v>
      </c>
      <c r="W202">
        <v>27</v>
      </c>
      <c r="X202">
        <v>28</v>
      </c>
      <c r="Y202">
        <v>25</v>
      </c>
      <c r="Z202">
        <v>29</v>
      </c>
      <c r="AA202">
        <v>23</v>
      </c>
      <c r="AB202">
        <v>38</v>
      </c>
      <c r="AC202">
        <v>33</v>
      </c>
      <c r="AD202">
        <v>35</v>
      </c>
      <c r="AE202">
        <v>31</v>
      </c>
      <c r="AF202">
        <v>21</v>
      </c>
      <c r="AG202">
        <v>32</v>
      </c>
      <c r="AH202">
        <v>29</v>
      </c>
      <c r="AI202">
        <v>25</v>
      </c>
      <c r="AJ202">
        <v>33</v>
      </c>
      <c r="AK202">
        <v>35</v>
      </c>
      <c r="AL202">
        <v>25</v>
      </c>
      <c r="AM202">
        <v>30</v>
      </c>
      <c r="AN202">
        <v>38</v>
      </c>
      <c r="AO202">
        <v>21</v>
      </c>
      <c r="AP202">
        <v>36</v>
      </c>
      <c r="AQ202">
        <v>35</v>
      </c>
      <c r="AR202">
        <v>0</v>
      </c>
      <c r="AS202">
        <v>42</v>
      </c>
      <c r="AT202">
        <v>27</v>
      </c>
      <c r="AU202">
        <v>31</v>
      </c>
      <c r="AV202">
        <v>18</v>
      </c>
      <c r="AW202">
        <v>24</v>
      </c>
      <c r="AX202">
        <v>16</v>
      </c>
      <c r="AY202">
        <v>23</v>
      </c>
      <c r="AZ202">
        <v>25</v>
      </c>
      <c r="BA202">
        <v>21</v>
      </c>
      <c r="BB202">
        <v>6</v>
      </c>
      <c r="BC202">
        <v>19</v>
      </c>
      <c r="BD202">
        <v>11</v>
      </c>
      <c r="BE202">
        <v>20</v>
      </c>
      <c r="BF202">
        <v>29</v>
      </c>
      <c r="BG202">
        <v>21</v>
      </c>
      <c r="BH202">
        <v>0</v>
      </c>
      <c r="BI202">
        <v>18</v>
      </c>
      <c r="BJ202">
        <v>32</v>
      </c>
      <c r="BK202">
        <v>7</v>
      </c>
      <c r="BL202">
        <v>0</v>
      </c>
      <c r="BM202" t="s">
        <v>47</v>
      </c>
      <c r="BN202">
        <v>27</v>
      </c>
      <c r="BO202">
        <v>45</v>
      </c>
      <c r="BP202">
        <v>26</v>
      </c>
      <c r="BQ202">
        <v>24</v>
      </c>
      <c r="BR202">
        <v>13</v>
      </c>
      <c r="BS202">
        <v>17</v>
      </c>
      <c r="BT202">
        <v>30</v>
      </c>
      <c r="BU202">
        <v>13</v>
      </c>
      <c r="BV202">
        <v>17</v>
      </c>
      <c r="BW202">
        <v>17</v>
      </c>
      <c r="BX202">
        <v>18</v>
      </c>
      <c r="BY202">
        <v>13</v>
      </c>
      <c r="BZ202">
        <v>22</v>
      </c>
      <c r="CA202">
        <v>18</v>
      </c>
      <c r="CB202">
        <v>20</v>
      </c>
      <c r="CC202">
        <v>16</v>
      </c>
      <c r="CD202">
        <v>22</v>
      </c>
      <c r="CE202" t="s">
        <v>197</v>
      </c>
      <c r="CF202">
        <v>25</v>
      </c>
      <c r="CG202">
        <v>20</v>
      </c>
      <c r="CH202">
        <v>24</v>
      </c>
      <c r="CI202">
        <v>17</v>
      </c>
      <c r="CJ202">
        <v>21</v>
      </c>
      <c r="CK202">
        <v>17</v>
      </c>
      <c r="CL202">
        <v>21</v>
      </c>
      <c r="CM202">
        <v>30</v>
      </c>
      <c r="CN202">
        <v>8</v>
      </c>
      <c r="CO202">
        <v>17</v>
      </c>
      <c r="CP202">
        <v>12</v>
      </c>
      <c r="CQ202">
        <v>10</v>
      </c>
      <c r="CR202">
        <v>29</v>
      </c>
      <c r="CS202">
        <v>31</v>
      </c>
      <c r="CT202">
        <v>20</v>
      </c>
      <c r="CU202">
        <v>23</v>
      </c>
      <c r="CV202">
        <v>22</v>
      </c>
      <c r="CW202">
        <v>44</v>
      </c>
      <c r="CX202">
        <v>23</v>
      </c>
      <c r="CY202">
        <v>24</v>
      </c>
      <c r="CZ202">
        <v>24</v>
      </c>
      <c r="DA202">
        <v>21</v>
      </c>
      <c r="DB202">
        <v>29</v>
      </c>
      <c r="DC202">
        <v>29</v>
      </c>
      <c r="DD202">
        <v>22</v>
      </c>
      <c r="DE202">
        <v>23</v>
      </c>
      <c r="DF202">
        <v>20</v>
      </c>
      <c r="DG202">
        <v>15</v>
      </c>
      <c r="DH202">
        <v>29</v>
      </c>
      <c r="DI202" t="s">
        <v>197</v>
      </c>
      <c r="DJ202">
        <v>26</v>
      </c>
      <c r="DK202">
        <v>23</v>
      </c>
      <c r="DL202">
        <v>21</v>
      </c>
      <c r="DM202">
        <v>18</v>
      </c>
      <c r="DN202">
        <v>20</v>
      </c>
      <c r="DO202">
        <v>35</v>
      </c>
      <c r="DP202">
        <v>29</v>
      </c>
      <c r="DQ202">
        <v>12</v>
      </c>
      <c r="DR202">
        <v>27</v>
      </c>
      <c r="DS202">
        <v>28</v>
      </c>
      <c r="DT202">
        <v>28</v>
      </c>
      <c r="DU202">
        <v>47</v>
      </c>
      <c r="DV202">
        <v>39</v>
      </c>
      <c r="DW202">
        <v>30</v>
      </c>
      <c r="DX202">
        <v>18</v>
      </c>
      <c r="DY202">
        <v>21</v>
      </c>
      <c r="DZ202">
        <v>10</v>
      </c>
      <c r="EA202">
        <v>21</v>
      </c>
      <c r="EB202">
        <v>19</v>
      </c>
      <c r="EC202">
        <v>17</v>
      </c>
      <c r="ED202">
        <v>33</v>
      </c>
      <c r="EE202">
        <v>27</v>
      </c>
      <c r="EF202">
        <v>39</v>
      </c>
      <c r="EG202">
        <v>21</v>
      </c>
      <c r="EH202">
        <v>21</v>
      </c>
      <c r="EI202">
        <v>23</v>
      </c>
      <c r="EJ202">
        <v>28</v>
      </c>
      <c r="EK202">
        <v>27</v>
      </c>
      <c r="EL202">
        <v>29</v>
      </c>
      <c r="EM202">
        <v>10</v>
      </c>
      <c r="EN202">
        <v>15</v>
      </c>
      <c r="EO202">
        <v>23</v>
      </c>
      <c r="EP202">
        <v>17</v>
      </c>
      <c r="EQ202">
        <v>19</v>
      </c>
      <c r="ER202">
        <v>38</v>
      </c>
      <c r="ES202">
        <v>28</v>
      </c>
      <c r="ET202">
        <v>25</v>
      </c>
      <c r="EU202">
        <v>12</v>
      </c>
      <c r="EV202">
        <v>24</v>
      </c>
      <c r="EW202">
        <v>30</v>
      </c>
      <c r="EX202">
        <v>34</v>
      </c>
      <c r="EY202">
        <v>22</v>
      </c>
      <c r="EZ202">
        <v>26</v>
      </c>
      <c r="FA202">
        <v>24</v>
      </c>
      <c r="FB202">
        <v>20</v>
      </c>
      <c r="FC202">
        <v>18</v>
      </c>
      <c r="FD202">
        <v>27</v>
      </c>
      <c r="FE202">
        <v>23</v>
      </c>
      <c r="FF202">
        <v>23</v>
      </c>
      <c r="FG202">
        <v>31</v>
      </c>
      <c r="FH202">
        <v>33</v>
      </c>
      <c r="FI202">
        <v>23</v>
      </c>
    </row>
    <row r="203" spans="1:165" x14ac:dyDescent="0.45">
      <c r="A203">
        <v>37</v>
      </c>
      <c r="B203" t="s">
        <v>222</v>
      </c>
      <c r="C203">
        <v>1</v>
      </c>
      <c r="D203">
        <v>1</v>
      </c>
      <c r="E203">
        <v>1</v>
      </c>
      <c r="F203">
        <v>1</v>
      </c>
      <c r="G203">
        <v>1</v>
      </c>
      <c r="H203">
        <v>1</v>
      </c>
      <c r="I203">
        <v>1</v>
      </c>
      <c r="J203">
        <v>1</v>
      </c>
      <c r="K203">
        <v>1</v>
      </c>
      <c r="L203">
        <v>2</v>
      </c>
      <c r="M203">
        <v>1</v>
      </c>
      <c r="N203" t="s">
        <v>197</v>
      </c>
      <c r="O203">
        <v>1</v>
      </c>
      <c r="P203" t="s">
        <v>47</v>
      </c>
      <c r="Q203">
        <v>1</v>
      </c>
      <c r="R203">
        <v>2</v>
      </c>
      <c r="S203">
        <v>0</v>
      </c>
      <c r="T203">
        <v>5</v>
      </c>
      <c r="U203" t="s">
        <v>47</v>
      </c>
      <c r="V203">
        <v>1</v>
      </c>
      <c r="W203">
        <v>1</v>
      </c>
      <c r="X203">
        <v>1</v>
      </c>
      <c r="Y203">
        <v>1</v>
      </c>
      <c r="Z203">
        <v>1</v>
      </c>
      <c r="AA203" t="s">
        <v>60</v>
      </c>
      <c r="AB203">
        <v>3</v>
      </c>
      <c r="AC203">
        <v>1</v>
      </c>
      <c r="AD203">
        <v>2</v>
      </c>
      <c r="AE203">
        <v>2</v>
      </c>
      <c r="AF203" t="s">
        <v>60</v>
      </c>
      <c r="AG203">
        <v>1</v>
      </c>
      <c r="AH203">
        <v>2</v>
      </c>
      <c r="AI203">
        <v>1</v>
      </c>
      <c r="AJ203">
        <v>1</v>
      </c>
      <c r="AK203">
        <v>1</v>
      </c>
      <c r="AL203" t="s">
        <v>60</v>
      </c>
      <c r="AM203" t="s">
        <v>60</v>
      </c>
      <c r="AN203">
        <v>4</v>
      </c>
      <c r="AO203" t="s">
        <v>47</v>
      </c>
      <c r="AP203">
        <v>1</v>
      </c>
      <c r="AQ203">
        <v>1</v>
      </c>
      <c r="AR203">
        <v>0</v>
      </c>
      <c r="AS203">
        <v>3</v>
      </c>
      <c r="AT203">
        <v>1</v>
      </c>
      <c r="AU203">
        <v>1</v>
      </c>
      <c r="AV203" t="s">
        <v>60</v>
      </c>
      <c r="AW203" t="s">
        <v>47</v>
      </c>
      <c r="AX203" t="s">
        <v>47</v>
      </c>
      <c r="AY203">
        <v>1</v>
      </c>
      <c r="AZ203" t="s">
        <v>60</v>
      </c>
      <c r="BA203">
        <v>1</v>
      </c>
      <c r="BB203">
        <v>0</v>
      </c>
      <c r="BC203">
        <v>1</v>
      </c>
      <c r="BD203" t="s">
        <v>47</v>
      </c>
      <c r="BE203">
        <v>1</v>
      </c>
      <c r="BF203">
        <v>1</v>
      </c>
      <c r="BG203">
        <v>1</v>
      </c>
      <c r="BH203">
        <v>0</v>
      </c>
      <c r="BI203">
        <v>1</v>
      </c>
      <c r="BJ203">
        <v>2</v>
      </c>
      <c r="BK203">
        <v>0</v>
      </c>
      <c r="BL203">
        <v>0</v>
      </c>
      <c r="BM203">
        <v>0</v>
      </c>
      <c r="BN203">
        <v>0</v>
      </c>
      <c r="BO203">
        <v>3</v>
      </c>
      <c r="BP203" t="s">
        <v>47</v>
      </c>
      <c r="BQ203">
        <v>3</v>
      </c>
      <c r="BR203" t="s">
        <v>47</v>
      </c>
      <c r="BS203" t="s">
        <v>60</v>
      </c>
      <c r="BT203">
        <v>2</v>
      </c>
      <c r="BU203" t="s">
        <v>60</v>
      </c>
      <c r="BV203">
        <v>1</v>
      </c>
      <c r="BW203">
        <v>1</v>
      </c>
      <c r="BX203">
        <v>1</v>
      </c>
      <c r="BY203">
        <v>0</v>
      </c>
      <c r="BZ203">
        <v>1</v>
      </c>
      <c r="CA203">
        <v>1</v>
      </c>
      <c r="CB203">
        <v>1</v>
      </c>
      <c r="CC203" t="s">
        <v>47</v>
      </c>
      <c r="CD203">
        <v>0</v>
      </c>
      <c r="CE203" t="s">
        <v>197</v>
      </c>
      <c r="CF203">
        <v>2</v>
      </c>
      <c r="CG203">
        <v>1</v>
      </c>
      <c r="CH203">
        <v>2</v>
      </c>
      <c r="CI203">
        <v>1</v>
      </c>
      <c r="CJ203">
        <v>0</v>
      </c>
      <c r="CK203" t="s">
        <v>47</v>
      </c>
      <c r="CL203">
        <v>0</v>
      </c>
      <c r="CM203">
        <v>2</v>
      </c>
      <c r="CN203">
        <v>0</v>
      </c>
      <c r="CO203">
        <v>1</v>
      </c>
      <c r="CP203">
        <v>0</v>
      </c>
      <c r="CQ203">
        <v>0</v>
      </c>
      <c r="CR203">
        <v>2</v>
      </c>
      <c r="CS203">
        <v>2</v>
      </c>
      <c r="CT203" t="s">
        <v>47</v>
      </c>
      <c r="CU203">
        <v>1</v>
      </c>
      <c r="CV203">
        <v>1</v>
      </c>
      <c r="CW203">
        <v>3</v>
      </c>
      <c r="CX203">
        <v>1</v>
      </c>
      <c r="CY203">
        <v>1</v>
      </c>
      <c r="CZ203">
        <v>1</v>
      </c>
      <c r="DA203">
        <v>1</v>
      </c>
      <c r="DB203">
        <v>1</v>
      </c>
      <c r="DC203">
        <v>2</v>
      </c>
      <c r="DD203">
        <v>1</v>
      </c>
      <c r="DE203">
        <v>0</v>
      </c>
      <c r="DF203">
        <v>1</v>
      </c>
      <c r="DG203">
        <v>1</v>
      </c>
      <c r="DH203">
        <v>1</v>
      </c>
      <c r="DI203" t="s">
        <v>197</v>
      </c>
      <c r="DJ203">
        <v>0</v>
      </c>
      <c r="DK203">
        <v>1</v>
      </c>
      <c r="DL203" t="s">
        <v>47</v>
      </c>
      <c r="DM203">
        <v>0</v>
      </c>
      <c r="DN203" t="s">
        <v>60</v>
      </c>
      <c r="DO203">
        <v>1</v>
      </c>
      <c r="DP203">
        <v>2</v>
      </c>
      <c r="DQ203" t="s">
        <v>47</v>
      </c>
      <c r="DR203">
        <v>1</v>
      </c>
      <c r="DS203">
        <v>1</v>
      </c>
      <c r="DT203">
        <v>1</v>
      </c>
      <c r="DU203">
        <v>7</v>
      </c>
      <c r="DV203">
        <v>1</v>
      </c>
      <c r="DW203" t="s">
        <v>47</v>
      </c>
      <c r="DX203" t="s">
        <v>60</v>
      </c>
      <c r="DY203">
        <v>2</v>
      </c>
      <c r="DZ203">
        <v>0</v>
      </c>
      <c r="EA203" t="s">
        <v>47</v>
      </c>
      <c r="EB203">
        <v>1</v>
      </c>
      <c r="EC203">
        <v>1</v>
      </c>
      <c r="ED203">
        <v>2</v>
      </c>
      <c r="EE203">
        <v>2</v>
      </c>
      <c r="EF203">
        <v>2</v>
      </c>
      <c r="EG203" t="s">
        <v>47</v>
      </c>
      <c r="EH203" t="s">
        <v>47</v>
      </c>
      <c r="EI203" t="s">
        <v>60</v>
      </c>
      <c r="EJ203">
        <v>1</v>
      </c>
      <c r="EK203">
        <v>1</v>
      </c>
      <c r="EL203">
        <v>2</v>
      </c>
      <c r="EM203">
        <v>0</v>
      </c>
      <c r="EN203">
        <v>0</v>
      </c>
      <c r="EO203">
        <v>1</v>
      </c>
      <c r="EP203" t="s">
        <v>47</v>
      </c>
      <c r="EQ203" t="s">
        <v>47</v>
      </c>
      <c r="ER203">
        <v>3</v>
      </c>
      <c r="ES203">
        <v>1</v>
      </c>
      <c r="ET203">
        <v>1</v>
      </c>
      <c r="EU203">
        <v>1</v>
      </c>
      <c r="EV203">
        <v>2</v>
      </c>
      <c r="EW203">
        <v>2</v>
      </c>
      <c r="EX203">
        <v>1</v>
      </c>
      <c r="EY203" t="s">
        <v>47</v>
      </c>
      <c r="EZ203">
        <v>1</v>
      </c>
      <c r="FA203">
        <v>1</v>
      </c>
      <c r="FB203" t="s">
        <v>60</v>
      </c>
      <c r="FC203">
        <v>1</v>
      </c>
      <c r="FD203">
        <v>2</v>
      </c>
      <c r="FE203">
        <v>2</v>
      </c>
      <c r="FF203">
        <v>1</v>
      </c>
      <c r="FG203">
        <v>2</v>
      </c>
      <c r="FH203">
        <v>2</v>
      </c>
      <c r="FI203" t="s">
        <v>60</v>
      </c>
    </row>
    <row r="204" spans="1:165" x14ac:dyDescent="0.45">
      <c r="A204">
        <v>38</v>
      </c>
      <c r="B204" t="s">
        <v>225</v>
      </c>
      <c r="C204">
        <v>17</v>
      </c>
      <c r="D204">
        <v>16</v>
      </c>
      <c r="E204">
        <v>18</v>
      </c>
      <c r="F204">
        <v>18</v>
      </c>
      <c r="G204">
        <v>20</v>
      </c>
      <c r="H204">
        <v>16</v>
      </c>
      <c r="I204">
        <v>16</v>
      </c>
      <c r="J204">
        <v>16</v>
      </c>
      <c r="K204">
        <v>16</v>
      </c>
      <c r="L204">
        <v>17</v>
      </c>
      <c r="M204">
        <v>16</v>
      </c>
      <c r="N204" t="s">
        <v>197</v>
      </c>
      <c r="O204">
        <v>14</v>
      </c>
      <c r="P204">
        <v>7</v>
      </c>
      <c r="Q204">
        <v>15</v>
      </c>
      <c r="R204">
        <v>22</v>
      </c>
      <c r="S204">
        <v>9</v>
      </c>
      <c r="T204">
        <v>42</v>
      </c>
      <c r="U204">
        <v>10</v>
      </c>
      <c r="V204">
        <v>10</v>
      </c>
      <c r="W204">
        <v>14</v>
      </c>
      <c r="X204">
        <v>12</v>
      </c>
      <c r="Y204">
        <v>14</v>
      </c>
      <c r="Z204">
        <v>20</v>
      </c>
      <c r="AA204">
        <v>9</v>
      </c>
      <c r="AB204">
        <v>26</v>
      </c>
      <c r="AC204">
        <v>17</v>
      </c>
      <c r="AD204">
        <v>23</v>
      </c>
      <c r="AE204">
        <v>17</v>
      </c>
      <c r="AF204">
        <v>10</v>
      </c>
      <c r="AG204">
        <v>17</v>
      </c>
      <c r="AH204">
        <v>18</v>
      </c>
      <c r="AI204">
        <v>14</v>
      </c>
      <c r="AJ204">
        <v>19</v>
      </c>
      <c r="AK204">
        <v>17</v>
      </c>
      <c r="AL204">
        <v>12</v>
      </c>
      <c r="AM204">
        <v>14</v>
      </c>
      <c r="AN204">
        <v>28</v>
      </c>
      <c r="AO204">
        <v>10</v>
      </c>
      <c r="AP204">
        <v>24</v>
      </c>
      <c r="AQ204">
        <v>20</v>
      </c>
      <c r="AR204">
        <v>0</v>
      </c>
      <c r="AS204">
        <v>28</v>
      </c>
      <c r="AT204">
        <v>14</v>
      </c>
      <c r="AU204">
        <v>20</v>
      </c>
      <c r="AV204">
        <v>11</v>
      </c>
      <c r="AW204">
        <v>18</v>
      </c>
      <c r="AX204">
        <v>7</v>
      </c>
      <c r="AY204">
        <v>16</v>
      </c>
      <c r="AZ204">
        <v>15</v>
      </c>
      <c r="BA204">
        <v>13</v>
      </c>
      <c r="BB204" t="s">
        <v>47</v>
      </c>
      <c r="BC204">
        <v>16</v>
      </c>
      <c r="BD204">
        <v>8</v>
      </c>
      <c r="BE204">
        <v>18</v>
      </c>
      <c r="BF204">
        <v>23</v>
      </c>
      <c r="BG204">
        <v>17</v>
      </c>
      <c r="BH204">
        <v>0</v>
      </c>
      <c r="BI204">
        <v>16</v>
      </c>
      <c r="BJ204">
        <v>26</v>
      </c>
      <c r="BK204" t="s">
        <v>47</v>
      </c>
      <c r="BL204">
        <v>0</v>
      </c>
      <c r="BM204">
        <v>0</v>
      </c>
      <c r="BN204">
        <v>23</v>
      </c>
      <c r="BO204">
        <v>40</v>
      </c>
      <c r="BP204">
        <v>18</v>
      </c>
      <c r="BQ204">
        <v>19</v>
      </c>
      <c r="BR204">
        <v>11</v>
      </c>
      <c r="BS204">
        <v>15</v>
      </c>
      <c r="BT204">
        <v>26</v>
      </c>
      <c r="BU204">
        <v>12</v>
      </c>
      <c r="BV204">
        <v>14</v>
      </c>
      <c r="BW204">
        <v>14</v>
      </c>
      <c r="BX204">
        <v>15</v>
      </c>
      <c r="BY204">
        <v>11</v>
      </c>
      <c r="BZ204">
        <v>19</v>
      </c>
      <c r="CA204">
        <v>16</v>
      </c>
      <c r="CB204">
        <v>18</v>
      </c>
      <c r="CC204" t="s">
        <v>47</v>
      </c>
      <c r="CD204" t="s">
        <v>47</v>
      </c>
      <c r="CE204" t="s">
        <v>197</v>
      </c>
      <c r="CF204">
        <v>18</v>
      </c>
      <c r="CG204">
        <v>13</v>
      </c>
      <c r="CH204">
        <v>17</v>
      </c>
      <c r="CI204">
        <v>11</v>
      </c>
      <c r="CJ204">
        <v>18</v>
      </c>
      <c r="CK204" t="s">
        <v>47</v>
      </c>
      <c r="CL204">
        <v>21</v>
      </c>
      <c r="CM204">
        <v>26</v>
      </c>
      <c r="CN204">
        <v>5</v>
      </c>
      <c r="CO204">
        <v>15</v>
      </c>
      <c r="CP204">
        <v>10</v>
      </c>
      <c r="CQ204" t="s">
        <v>47</v>
      </c>
      <c r="CR204">
        <v>24</v>
      </c>
      <c r="CS204">
        <v>24</v>
      </c>
      <c r="CT204">
        <v>11</v>
      </c>
      <c r="CU204">
        <v>12</v>
      </c>
      <c r="CV204">
        <v>13</v>
      </c>
      <c r="CW204">
        <v>31</v>
      </c>
      <c r="CX204">
        <v>12</v>
      </c>
      <c r="CY204">
        <v>18</v>
      </c>
      <c r="CZ204">
        <v>17</v>
      </c>
      <c r="DA204">
        <v>13</v>
      </c>
      <c r="DB204">
        <v>18</v>
      </c>
      <c r="DC204">
        <v>18</v>
      </c>
      <c r="DD204">
        <v>20</v>
      </c>
      <c r="DE204">
        <v>20</v>
      </c>
      <c r="DF204">
        <v>10</v>
      </c>
      <c r="DG204">
        <v>8</v>
      </c>
      <c r="DH204">
        <v>16</v>
      </c>
      <c r="DI204" t="s">
        <v>197</v>
      </c>
      <c r="DJ204">
        <v>18</v>
      </c>
      <c r="DK204">
        <v>14</v>
      </c>
      <c r="DL204">
        <v>9</v>
      </c>
      <c r="DM204">
        <v>11</v>
      </c>
      <c r="DN204">
        <v>13</v>
      </c>
      <c r="DO204">
        <v>22</v>
      </c>
      <c r="DP204">
        <v>18</v>
      </c>
      <c r="DQ204">
        <v>6</v>
      </c>
      <c r="DR204">
        <v>15</v>
      </c>
      <c r="DS204">
        <v>16</v>
      </c>
      <c r="DT204">
        <v>18</v>
      </c>
      <c r="DU204">
        <v>33</v>
      </c>
      <c r="DV204">
        <v>18</v>
      </c>
      <c r="DW204">
        <v>12</v>
      </c>
      <c r="DX204">
        <v>10</v>
      </c>
      <c r="DY204">
        <v>15</v>
      </c>
      <c r="DZ204">
        <v>9</v>
      </c>
      <c r="EA204">
        <v>16</v>
      </c>
      <c r="EB204">
        <v>13</v>
      </c>
      <c r="EC204">
        <v>12</v>
      </c>
      <c r="ED204">
        <v>23</v>
      </c>
      <c r="EE204">
        <v>15</v>
      </c>
      <c r="EF204">
        <v>23</v>
      </c>
      <c r="EG204">
        <v>10</v>
      </c>
      <c r="EH204">
        <v>15</v>
      </c>
      <c r="EI204">
        <v>15</v>
      </c>
      <c r="EJ204">
        <v>15</v>
      </c>
      <c r="EK204">
        <v>13</v>
      </c>
      <c r="EL204">
        <v>23</v>
      </c>
      <c r="EM204" t="s">
        <v>47</v>
      </c>
      <c r="EN204">
        <v>6</v>
      </c>
      <c r="EO204">
        <v>17</v>
      </c>
      <c r="EP204">
        <v>13</v>
      </c>
      <c r="EQ204">
        <v>14</v>
      </c>
      <c r="ER204">
        <v>27</v>
      </c>
      <c r="ES204">
        <v>22</v>
      </c>
      <c r="ET204">
        <v>19</v>
      </c>
      <c r="EU204">
        <v>8</v>
      </c>
      <c r="EV204">
        <v>18</v>
      </c>
      <c r="EW204">
        <v>22</v>
      </c>
      <c r="EX204">
        <v>22</v>
      </c>
      <c r="EY204">
        <v>13</v>
      </c>
      <c r="EZ204">
        <v>19</v>
      </c>
      <c r="FA204">
        <v>12</v>
      </c>
      <c r="FB204">
        <v>12</v>
      </c>
      <c r="FC204">
        <v>16</v>
      </c>
      <c r="FD204">
        <v>16</v>
      </c>
      <c r="FE204">
        <v>13</v>
      </c>
      <c r="FF204">
        <v>13</v>
      </c>
      <c r="FG204">
        <v>18</v>
      </c>
      <c r="FH204">
        <v>22</v>
      </c>
      <c r="FI204">
        <v>12</v>
      </c>
    </row>
    <row r="205" spans="1:165" x14ac:dyDescent="0.45">
      <c r="A205">
        <v>39</v>
      </c>
      <c r="B205" t="s">
        <v>228</v>
      </c>
      <c r="C205">
        <v>33</v>
      </c>
      <c r="D205">
        <v>35</v>
      </c>
      <c r="E205">
        <v>34</v>
      </c>
      <c r="F205">
        <v>41</v>
      </c>
      <c r="G205">
        <v>36</v>
      </c>
      <c r="H205">
        <v>41</v>
      </c>
      <c r="I205">
        <v>38</v>
      </c>
      <c r="J205">
        <v>37</v>
      </c>
      <c r="K205">
        <v>31</v>
      </c>
      <c r="L205">
        <v>25</v>
      </c>
      <c r="M205">
        <v>26</v>
      </c>
      <c r="N205" t="s">
        <v>197</v>
      </c>
      <c r="O205">
        <v>33</v>
      </c>
      <c r="P205">
        <v>41</v>
      </c>
      <c r="Q205">
        <v>37</v>
      </c>
      <c r="R205">
        <v>34</v>
      </c>
      <c r="S205">
        <v>41</v>
      </c>
      <c r="T205">
        <v>15</v>
      </c>
      <c r="U205">
        <v>44</v>
      </c>
      <c r="V205">
        <v>31</v>
      </c>
      <c r="W205">
        <v>31</v>
      </c>
      <c r="X205">
        <v>42</v>
      </c>
      <c r="Y205">
        <v>36</v>
      </c>
      <c r="Z205">
        <v>32</v>
      </c>
      <c r="AA205">
        <v>44</v>
      </c>
      <c r="AB205">
        <v>29</v>
      </c>
      <c r="AC205">
        <v>29</v>
      </c>
      <c r="AD205">
        <v>36</v>
      </c>
      <c r="AE205">
        <v>29</v>
      </c>
      <c r="AF205">
        <v>39</v>
      </c>
      <c r="AG205">
        <v>35</v>
      </c>
      <c r="AH205">
        <v>37</v>
      </c>
      <c r="AI205">
        <v>33</v>
      </c>
      <c r="AJ205">
        <v>42</v>
      </c>
      <c r="AK205">
        <v>30</v>
      </c>
      <c r="AL205">
        <v>37</v>
      </c>
      <c r="AM205">
        <v>37</v>
      </c>
      <c r="AN205">
        <v>24</v>
      </c>
      <c r="AO205">
        <v>39</v>
      </c>
      <c r="AP205">
        <v>41</v>
      </c>
      <c r="AQ205">
        <v>36</v>
      </c>
      <c r="AR205">
        <v>29</v>
      </c>
      <c r="AS205">
        <v>25</v>
      </c>
      <c r="AT205">
        <v>39</v>
      </c>
      <c r="AU205">
        <v>34</v>
      </c>
      <c r="AV205">
        <v>46</v>
      </c>
      <c r="AW205">
        <v>45</v>
      </c>
      <c r="AX205">
        <v>43</v>
      </c>
      <c r="AY205">
        <v>33</v>
      </c>
      <c r="AZ205">
        <v>44</v>
      </c>
      <c r="BA205">
        <v>43</v>
      </c>
      <c r="BB205">
        <v>39</v>
      </c>
      <c r="BC205">
        <v>38</v>
      </c>
      <c r="BD205">
        <v>43</v>
      </c>
      <c r="BE205">
        <v>39</v>
      </c>
      <c r="BF205">
        <v>36</v>
      </c>
      <c r="BG205">
        <v>38</v>
      </c>
      <c r="BH205">
        <v>41</v>
      </c>
      <c r="BI205">
        <v>40</v>
      </c>
      <c r="BJ205">
        <v>42</v>
      </c>
      <c r="BK205">
        <v>44</v>
      </c>
      <c r="BL205">
        <v>25</v>
      </c>
      <c r="BM205" t="s">
        <v>47</v>
      </c>
      <c r="BN205">
        <v>42</v>
      </c>
      <c r="BO205">
        <v>27</v>
      </c>
      <c r="BP205">
        <v>43</v>
      </c>
      <c r="BQ205">
        <v>43</v>
      </c>
      <c r="BR205">
        <v>44</v>
      </c>
      <c r="BS205">
        <v>50</v>
      </c>
      <c r="BT205">
        <v>30</v>
      </c>
      <c r="BU205">
        <v>51</v>
      </c>
      <c r="BV205">
        <v>48</v>
      </c>
      <c r="BW205">
        <v>52</v>
      </c>
      <c r="BX205">
        <v>39</v>
      </c>
      <c r="BY205">
        <v>43</v>
      </c>
      <c r="BZ205">
        <v>38</v>
      </c>
      <c r="CA205">
        <v>41</v>
      </c>
      <c r="CB205">
        <v>44</v>
      </c>
      <c r="CC205">
        <v>48</v>
      </c>
      <c r="CD205">
        <v>49</v>
      </c>
      <c r="CE205" t="s">
        <v>197</v>
      </c>
      <c r="CF205">
        <v>22</v>
      </c>
      <c r="CG205">
        <v>20</v>
      </c>
      <c r="CH205">
        <v>26</v>
      </c>
      <c r="CI205">
        <v>31</v>
      </c>
      <c r="CJ205">
        <v>45</v>
      </c>
      <c r="CK205">
        <v>51</v>
      </c>
      <c r="CL205">
        <v>40</v>
      </c>
      <c r="CM205">
        <v>43</v>
      </c>
      <c r="CN205">
        <v>45</v>
      </c>
      <c r="CO205">
        <v>44</v>
      </c>
      <c r="CP205">
        <v>50</v>
      </c>
      <c r="CQ205">
        <v>43</v>
      </c>
      <c r="CR205">
        <v>30</v>
      </c>
      <c r="CS205">
        <v>31</v>
      </c>
      <c r="CT205">
        <v>54</v>
      </c>
      <c r="CU205">
        <v>40</v>
      </c>
      <c r="CV205">
        <v>35</v>
      </c>
      <c r="CW205">
        <v>19</v>
      </c>
      <c r="CX205">
        <v>37</v>
      </c>
      <c r="CY205">
        <v>37</v>
      </c>
      <c r="CZ205">
        <v>39</v>
      </c>
      <c r="DA205">
        <v>24</v>
      </c>
      <c r="DB205">
        <v>24</v>
      </c>
      <c r="DC205">
        <v>20</v>
      </c>
      <c r="DD205">
        <v>39</v>
      </c>
      <c r="DE205">
        <v>41</v>
      </c>
      <c r="DF205">
        <v>24</v>
      </c>
      <c r="DG205">
        <v>20</v>
      </c>
      <c r="DH205">
        <v>26</v>
      </c>
      <c r="DI205" t="s">
        <v>197</v>
      </c>
      <c r="DJ205">
        <v>26</v>
      </c>
      <c r="DK205">
        <v>38</v>
      </c>
      <c r="DL205">
        <v>50</v>
      </c>
      <c r="DM205">
        <v>32</v>
      </c>
      <c r="DN205">
        <v>38</v>
      </c>
      <c r="DO205">
        <v>34</v>
      </c>
      <c r="DP205">
        <v>26</v>
      </c>
      <c r="DQ205">
        <v>31</v>
      </c>
      <c r="DR205">
        <v>26</v>
      </c>
      <c r="DS205">
        <v>27</v>
      </c>
      <c r="DT205">
        <v>27</v>
      </c>
      <c r="DU205">
        <v>17</v>
      </c>
      <c r="DV205">
        <v>32</v>
      </c>
      <c r="DW205">
        <v>27</v>
      </c>
      <c r="DX205">
        <v>34</v>
      </c>
      <c r="DY205">
        <v>43</v>
      </c>
      <c r="DZ205">
        <v>43</v>
      </c>
      <c r="EA205">
        <v>36</v>
      </c>
      <c r="EB205">
        <v>27</v>
      </c>
      <c r="EC205">
        <v>32</v>
      </c>
      <c r="ED205">
        <v>23</v>
      </c>
      <c r="EE205">
        <v>31</v>
      </c>
      <c r="EF205">
        <v>24</v>
      </c>
      <c r="EG205">
        <v>26</v>
      </c>
      <c r="EH205">
        <v>25</v>
      </c>
      <c r="EI205">
        <v>36</v>
      </c>
      <c r="EJ205">
        <v>26</v>
      </c>
      <c r="EK205">
        <v>30</v>
      </c>
      <c r="EL205">
        <v>34</v>
      </c>
      <c r="EM205">
        <v>48</v>
      </c>
      <c r="EN205">
        <v>35</v>
      </c>
      <c r="EO205">
        <v>36</v>
      </c>
      <c r="EP205">
        <v>37</v>
      </c>
      <c r="EQ205">
        <v>39</v>
      </c>
      <c r="ER205">
        <v>28</v>
      </c>
      <c r="ES205">
        <v>32</v>
      </c>
      <c r="ET205">
        <v>35</v>
      </c>
      <c r="EU205">
        <v>33</v>
      </c>
      <c r="EV205">
        <v>34</v>
      </c>
      <c r="EW205">
        <v>25</v>
      </c>
      <c r="EX205">
        <v>30</v>
      </c>
      <c r="EY205">
        <v>30</v>
      </c>
      <c r="EZ205">
        <v>35</v>
      </c>
      <c r="FA205">
        <v>28</v>
      </c>
      <c r="FB205">
        <v>41</v>
      </c>
      <c r="FC205">
        <v>38</v>
      </c>
      <c r="FD205">
        <v>21</v>
      </c>
      <c r="FE205">
        <v>23</v>
      </c>
      <c r="FF205">
        <v>30</v>
      </c>
      <c r="FG205">
        <v>26</v>
      </c>
      <c r="FH205">
        <v>30</v>
      </c>
      <c r="FI205">
        <v>25</v>
      </c>
    </row>
    <row r="206" spans="1:165" x14ac:dyDescent="0.45">
      <c r="A206">
        <v>40</v>
      </c>
      <c r="B206" t="s">
        <v>231</v>
      </c>
      <c r="C206">
        <v>3</v>
      </c>
      <c r="D206">
        <v>4</v>
      </c>
      <c r="E206">
        <v>3</v>
      </c>
      <c r="F206">
        <v>3</v>
      </c>
      <c r="G206">
        <v>4</v>
      </c>
      <c r="H206">
        <v>3</v>
      </c>
      <c r="I206">
        <v>3</v>
      </c>
      <c r="J206">
        <v>3</v>
      </c>
      <c r="K206">
        <v>2</v>
      </c>
      <c r="L206">
        <v>4</v>
      </c>
      <c r="M206">
        <v>4</v>
      </c>
      <c r="N206" t="s">
        <v>197</v>
      </c>
      <c r="O206">
        <v>2</v>
      </c>
      <c r="P206">
        <v>6</v>
      </c>
      <c r="Q206">
        <v>2</v>
      </c>
      <c r="R206">
        <v>8</v>
      </c>
      <c r="S206">
        <v>5</v>
      </c>
      <c r="T206">
        <v>6</v>
      </c>
      <c r="U206">
        <v>2</v>
      </c>
      <c r="V206">
        <v>5</v>
      </c>
      <c r="W206">
        <v>2</v>
      </c>
      <c r="X206">
        <v>3</v>
      </c>
      <c r="Y206">
        <v>3</v>
      </c>
      <c r="Z206">
        <v>6</v>
      </c>
      <c r="AA206">
        <v>2</v>
      </c>
      <c r="AB206">
        <v>2</v>
      </c>
      <c r="AC206">
        <v>3</v>
      </c>
      <c r="AD206">
        <v>2</v>
      </c>
      <c r="AE206">
        <v>1</v>
      </c>
      <c r="AF206">
        <v>3</v>
      </c>
      <c r="AG206">
        <v>3</v>
      </c>
      <c r="AH206">
        <v>6</v>
      </c>
      <c r="AI206">
        <v>3</v>
      </c>
      <c r="AJ206">
        <v>2</v>
      </c>
      <c r="AK206">
        <v>1</v>
      </c>
      <c r="AL206">
        <v>3</v>
      </c>
      <c r="AM206">
        <v>3</v>
      </c>
      <c r="AN206">
        <v>4</v>
      </c>
      <c r="AO206">
        <v>4</v>
      </c>
      <c r="AP206">
        <v>2</v>
      </c>
      <c r="AQ206">
        <v>3</v>
      </c>
      <c r="AR206">
        <v>17</v>
      </c>
      <c r="AS206">
        <v>3</v>
      </c>
      <c r="AT206">
        <v>3</v>
      </c>
      <c r="AU206">
        <v>4</v>
      </c>
      <c r="AV206">
        <v>3</v>
      </c>
      <c r="AW206">
        <v>4</v>
      </c>
      <c r="AX206">
        <v>5</v>
      </c>
      <c r="AY206">
        <v>5</v>
      </c>
      <c r="AZ206">
        <v>2</v>
      </c>
      <c r="BA206">
        <v>1</v>
      </c>
      <c r="BB206">
        <v>5</v>
      </c>
      <c r="BC206">
        <v>6</v>
      </c>
      <c r="BD206">
        <v>1</v>
      </c>
      <c r="BE206">
        <v>4</v>
      </c>
      <c r="BF206">
        <v>3</v>
      </c>
      <c r="BG206">
        <v>2</v>
      </c>
      <c r="BH206">
        <v>0</v>
      </c>
      <c r="BI206">
        <v>4</v>
      </c>
      <c r="BJ206">
        <v>3</v>
      </c>
      <c r="BK206">
        <v>3</v>
      </c>
      <c r="BL206">
        <v>8</v>
      </c>
      <c r="BM206">
        <v>0</v>
      </c>
      <c r="BN206">
        <v>2</v>
      </c>
      <c r="BO206">
        <v>1</v>
      </c>
      <c r="BP206">
        <v>3</v>
      </c>
      <c r="BQ206">
        <v>3</v>
      </c>
      <c r="BR206">
        <v>3</v>
      </c>
      <c r="BS206">
        <v>4</v>
      </c>
      <c r="BT206">
        <v>5</v>
      </c>
      <c r="BU206">
        <v>3</v>
      </c>
      <c r="BV206">
        <v>3</v>
      </c>
      <c r="BW206">
        <v>2</v>
      </c>
      <c r="BX206">
        <v>2</v>
      </c>
      <c r="BY206">
        <v>2</v>
      </c>
      <c r="BZ206">
        <v>2</v>
      </c>
      <c r="CA206">
        <v>6</v>
      </c>
      <c r="CB206">
        <v>3</v>
      </c>
      <c r="CC206">
        <v>3</v>
      </c>
      <c r="CD206">
        <v>1</v>
      </c>
      <c r="CE206" t="s">
        <v>197</v>
      </c>
      <c r="CF206">
        <v>4</v>
      </c>
      <c r="CG206">
        <v>2</v>
      </c>
      <c r="CH206">
        <v>5</v>
      </c>
      <c r="CI206">
        <v>6</v>
      </c>
      <c r="CJ206">
        <v>3</v>
      </c>
      <c r="CK206">
        <v>6</v>
      </c>
      <c r="CL206">
        <v>3</v>
      </c>
      <c r="CM206">
        <v>3</v>
      </c>
      <c r="CN206">
        <v>4</v>
      </c>
      <c r="CO206">
        <v>4</v>
      </c>
      <c r="CP206">
        <v>3</v>
      </c>
      <c r="CQ206">
        <v>5</v>
      </c>
      <c r="CR206">
        <v>2</v>
      </c>
      <c r="CS206">
        <v>2</v>
      </c>
      <c r="CT206">
        <v>4</v>
      </c>
      <c r="CU206">
        <v>2</v>
      </c>
      <c r="CV206">
        <v>2</v>
      </c>
      <c r="CW206">
        <v>2</v>
      </c>
      <c r="CX206">
        <v>2</v>
      </c>
      <c r="CY206">
        <v>3</v>
      </c>
      <c r="CZ206">
        <v>2</v>
      </c>
      <c r="DA206">
        <v>6</v>
      </c>
      <c r="DB206">
        <v>4</v>
      </c>
      <c r="DC206">
        <v>5</v>
      </c>
      <c r="DD206">
        <v>4</v>
      </c>
      <c r="DE206">
        <v>0</v>
      </c>
      <c r="DF206">
        <v>6</v>
      </c>
      <c r="DG206">
        <v>6</v>
      </c>
      <c r="DH206">
        <v>5</v>
      </c>
      <c r="DI206" t="s">
        <v>197</v>
      </c>
      <c r="DJ206">
        <v>7</v>
      </c>
      <c r="DK206">
        <v>3</v>
      </c>
      <c r="DL206">
        <v>4</v>
      </c>
      <c r="DM206">
        <v>5</v>
      </c>
      <c r="DN206">
        <v>3</v>
      </c>
      <c r="DO206">
        <v>7</v>
      </c>
      <c r="DP206">
        <v>3</v>
      </c>
      <c r="DQ206">
        <v>4</v>
      </c>
      <c r="DR206">
        <v>5</v>
      </c>
      <c r="DS206">
        <v>4</v>
      </c>
      <c r="DT206">
        <v>5</v>
      </c>
      <c r="DU206">
        <v>5</v>
      </c>
      <c r="DV206">
        <v>1</v>
      </c>
      <c r="DW206">
        <v>3</v>
      </c>
      <c r="DX206">
        <v>3</v>
      </c>
      <c r="DY206">
        <v>2</v>
      </c>
      <c r="DZ206">
        <v>10</v>
      </c>
      <c r="EA206">
        <v>4</v>
      </c>
      <c r="EB206">
        <v>6</v>
      </c>
      <c r="EC206">
        <v>5</v>
      </c>
      <c r="ED206">
        <v>5</v>
      </c>
      <c r="EE206">
        <v>2</v>
      </c>
      <c r="EF206">
        <v>4</v>
      </c>
      <c r="EG206">
        <v>7</v>
      </c>
      <c r="EH206">
        <v>3</v>
      </c>
      <c r="EI206">
        <v>2</v>
      </c>
      <c r="EJ206">
        <v>3</v>
      </c>
      <c r="EK206">
        <v>2</v>
      </c>
      <c r="EL206">
        <v>4</v>
      </c>
      <c r="EM206">
        <v>5</v>
      </c>
      <c r="EN206">
        <v>0</v>
      </c>
      <c r="EO206">
        <v>3</v>
      </c>
      <c r="EP206">
        <v>5</v>
      </c>
      <c r="EQ206">
        <v>3</v>
      </c>
      <c r="ER206">
        <v>3</v>
      </c>
      <c r="ES206">
        <v>4</v>
      </c>
      <c r="ET206">
        <v>3</v>
      </c>
      <c r="EU206">
        <v>4</v>
      </c>
      <c r="EV206">
        <v>2</v>
      </c>
      <c r="EW206">
        <v>3</v>
      </c>
      <c r="EX206">
        <v>3</v>
      </c>
      <c r="EY206">
        <v>10</v>
      </c>
      <c r="EZ206">
        <v>3</v>
      </c>
      <c r="FA206">
        <v>3</v>
      </c>
      <c r="FB206">
        <v>2</v>
      </c>
      <c r="FC206">
        <v>3</v>
      </c>
      <c r="FD206">
        <v>4</v>
      </c>
      <c r="FE206">
        <v>5</v>
      </c>
      <c r="FF206">
        <v>2</v>
      </c>
      <c r="FG206">
        <v>3</v>
      </c>
      <c r="FH206">
        <v>2</v>
      </c>
      <c r="FI206">
        <v>6</v>
      </c>
    </row>
    <row r="207" spans="1:165" x14ac:dyDescent="0.45">
      <c r="A207">
        <v>41</v>
      </c>
      <c r="B207" t="s">
        <v>234</v>
      </c>
      <c r="C207">
        <v>19</v>
      </c>
      <c r="D207">
        <v>11</v>
      </c>
      <c r="E207">
        <v>14</v>
      </c>
      <c r="F207">
        <v>14</v>
      </c>
      <c r="G207">
        <v>17</v>
      </c>
      <c r="H207">
        <v>17</v>
      </c>
      <c r="I207">
        <v>18</v>
      </c>
      <c r="J207">
        <v>16</v>
      </c>
      <c r="K207">
        <v>21</v>
      </c>
      <c r="L207">
        <v>23</v>
      </c>
      <c r="M207">
        <v>26</v>
      </c>
      <c r="N207" t="s">
        <v>197</v>
      </c>
      <c r="O207">
        <v>15</v>
      </c>
      <c r="P207">
        <v>13</v>
      </c>
      <c r="Q207">
        <v>9</v>
      </c>
      <c r="R207">
        <v>9</v>
      </c>
      <c r="S207">
        <v>13</v>
      </c>
      <c r="T207">
        <v>8</v>
      </c>
      <c r="U207">
        <v>13</v>
      </c>
      <c r="V207">
        <v>16</v>
      </c>
      <c r="W207">
        <v>14</v>
      </c>
      <c r="X207">
        <v>8</v>
      </c>
      <c r="Y207">
        <v>16</v>
      </c>
      <c r="Z207">
        <v>9</v>
      </c>
      <c r="AA207">
        <v>12</v>
      </c>
      <c r="AB207">
        <v>11</v>
      </c>
      <c r="AC207">
        <v>18</v>
      </c>
      <c r="AD207">
        <v>9</v>
      </c>
      <c r="AE207">
        <v>21</v>
      </c>
      <c r="AF207">
        <v>17</v>
      </c>
      <c r="AG207">
        <v>12</v>
      </c>
      <c r="AH207">
        <v>10</v>
      </c>
      <c r="AI207">
        <v>11</v>
      </c>
      <c r="AJ207">
        <v>9</v>
      </c>
      <c r="AK207">
        <v>20</v>
      </c>
      <c r="AL207">
        <v>19</v>
      </c>
      <c r="AM207">
        <v>14</v>
      </c>
      <c r="AN207">
        <v>16</v>
      </c>
      <c r="AO207">
        <v>15</v>
      </c>
      <c r="AP207">
        <v>6</v>
      </c>
      <c r="AQ207">
        <v>9</v>
      </c>
      <c r="AR207">
        <v>21</v>
      </c>
      <c r="AS207">
        <v>16</v>
      </c>
      <c r="AT207">
        <v>14</v>
      </c>
      <c r="AU207">
        <v>13</v>
      </c>
      <c r="AV207">
        <v>14</v>
      </c>
      <c r="AW207">
        <v>9</v>
      </c>
      <c r="AX207">
        <v>13</v>
      </c>
      <c r="AY207">
        <v>21</v>
      </c>
      <c r="AZ207">
        <v>9</v>
      </c>
      <c r="BA207">
        <v>11</v>
      </c>
      <c r="BB207">
        <v>19</v>
      </c>
      <c r="BC207">
        <v>13</v>
      </c>
      <c r="BD207">
        <v>21</v>
      </c>
      <c r="BE207">
        <v>20</v>
      </c>
      <c r="BF207">
        <v>14</v>
      </c>
      <c r="BG207">
        <v>18</v>
      </c>
      <c r="BH207">
        <v>27</v>
      </c>
      <c r="BI207">
        <v>14</v>
      </c>
      <c r="BJ207">
        <v>12</v>
      </c>
      <c r="BK207">
        <v>13</v>
      </c>
      <c r="BL207">
        <v>43</v>
      </c>
      <c r="BM207">
        <v>12</v>
      </c>
      <c r="BN207">
        <v>10</v>
      </c>
      <c r="BO207">
        <v>13</v>
      </c>
      <c r="BP207">
        <v>15</v>
      </c>
      <c r="BQ207">
        <v>14</v>
      </c>
      <c r="BR207">
        <v>18</v>
      </c>
      <c r="BS207">
        <v>15</v>
      </c>
      <c r="BT207">
        <v>17</v>
      </c>
      <c r="BU207">
        <v>11</v>
      </c>
      <c r="BV207">
        <v>15</v>
      </c>
      <c r="BW207">
        <v>12</v>
      </c>
      <c r="BX207">
        <v>19</v>
      </c>
      <c r="BY207">
        <v>21</v>
      </c>
      <c r="BZ207">
        <v>15</v>
      </c>
      <c r="CA207">
        <v>12</v>
      </c>
      <c r="CB207">
        <v>13</v>
      </c>
      <c r="CC207">
        <v>11</v>
      </c>
      <c r="CD207">
        <v>13</v>
      </c>
      <c r="CE207" t="s">
        <v>197</v>
      </c>
      <c r="CF207">
        <v>29</v>
      </c>
      <c r="CG207">
        <v>34</v>
      </c>
      <c r="CH207">
        <v>26</v>
      </c>
      <c r="CI207">
        <v>25</v>
      </c>
      <c r="CJ207">
        <v>9</v>
      </c>
      <c r="CK207">
        <v>10</v>
      </c>
      <c r="CL207">
        <v>17</v>
      </c>
      <c r="CM207">
        <v>8</v>
      </c>
      <c r="CN207">
        <v>15</v>
      </c>
      <c r="CO207">
        <v>15</v>
      </c>
      <c r="CP207">
        <v>17</v>
      </c>
      <c r="CQ207">
        <v>18</v>
      </c>
      <c r="CR207">
        <v>22</v>
      </c>
      <c r="CS207">
        <v>21</v>
      </c>
      <c r="CT207">
        <v>12</v>
      </c>
      <c r="CU207">
        <v>20</v>
      </c>
      <c r="CV207">
        <v>22</v>
      </c>
      <c r="CW207">
        <v>21</v>
      </c>
      <c r="CX207">
        <v>20</v>
      </c>
      <c r="CY207">
        <v>18</v>
      </c>
      <c r="CZ207">
        <v>17</v>
      </c>
      <c r="DA207">
        <v>27</v>
      </c>
      <c r="DB207">
        <v>25</v>
      </c>
      <c r="DC207">
        <v>25</v>
      </c>
      <c r="DD207">
        <v>16</v>
      </c>
      <c r="DE207">
        <v>23</v>
      </c>
      <c r="DF207">
        <v>29</v>
      </c>
      <c r="DG207">
        <v>27</v>
      </c>
      <c r="DH207">
        <v>24</v>
      </c>
      <c r="DI207" t="s">
        <v>197</v>
      </c>
      <c r="DJ207">
        <v>22</v>
      </c>
      <c r="DK207">
        <v>18</v>
      </c>
      <c r="DL207">
        <v>10</v>
      </c>
      <c r="DM207">
        <v>31</v>
      </c>
      <c r="DN207">
        <v>20</v>
      </c>
      <c r="DO207">
        <v>12</v>
      </c>
      <c r="DP207">
        <v>24</v>
      </c>
      <c r="DQ207">
        <v>25</v>
      </c>
      <c r="DR207">
        <v>25</v>
      </c>
      <c r="DS207">
        <v>23</v>
      </c>
      <c r="DT207">
        <v>23</v>
      </c>
      <c r="DU207">
        <v>16</v>
      </c>
      <c r="DV207">
        <v>13</v>
      </c>
      <c r="DW207">
        <v>25</v>
      </c>
      <c r="DX207">
        <v>27</v>
      </c>
      <c r="DY207">
        <v>18</v>
      </c>
      <c r="DZ207">
        <v>15</v>
      </c>
      <c r="EA207">
        <v>21</v>
      </c>
      <c r="EB207">
        <v>27</v>
      </c>
      <c r="EC207">
        <v>21</v>
      </c>
      <c r="ED207">
        <v>21</v>
      </c>
      <c r="EE207">
        <v>22</v>
      </c>
      <c r="EF207">
        <v>16</v>
      </c>
      <c r="EG207">
        <v>27</v>
      </c>
      <c r="EH207">
        <v>25</v>
      </c>
      <c r="EI207">
        <v>21</v>
      </c>
      <c r="EJ207">
        <v>23</v>
      </c>
      <c r="EK207">
        <v>20</v>
      </c>
      <c r="EL207">
        <v>17</v>
      </c>
      <c r="EM207">
        <v>17</v>
      </c>
      <c r="EN207">
        <v>24</v>
      </c>
      <c r="EO207">
        <v>18</v>
      </c>
      <c r="EP207">
        <v>15</v>
      </c>
      <c r="EQ207">
        <v>17</v>
      </c>
      <c r="ER207">
        <v>19</v>
      </c>
      <c r="ES207">
        <v>19</v>
      </c>
      <c r="ET207">
        <v>17</v>
      </c>
      <c r="EU207">
        <v>26</v>
      </c>
      <c r="EV207">
        <v>19</v>
      </c>
      <c r="EW207">
        <v>24</v>
      </c>
      <c r="EX207">
        <v>19</v>
      </c>
      <c r="EY207">
        <v>18</v>
      </c>
      <c r="EZ207">
        <v>17</v>
      </c>
      <c r="FA207">
        <v>26</v>
      </c>
      <c r="FB207">
        <v>22</v>
      </c>
      <c r="FC207">
        <v>18</v>
      </c>
      <c r="FD207">
        <v>30</v>
      </c>
      <c r="FE207">
        <v>27</v>
      </c>
      <c r="FF207">
        <v>25</v>
      </c>
      <c r="FG207">
        <v>23</v>
      </c>
      <c r="FH207">
        <v>19</v>
      </c>
      <c r="FI207">
        <v>27</v>
      </c>
    </row>
    <row r="208" spans="1:165" x14ac:dyDescent="0.45">
      <c r="A208">
        <v>42</v>
      </c>
      <c r="B208" t="s">
        <v>237</v>
      </c>
      <c r="C208">
        <v>7</v>
      </c>
      <c r="D208">
        <v>9</v>
      </c>
      <c r="E208">
        <v>7</v>
      </c>
      <c r="F208">
        <v>7</v>
      </c>
      <c r="G208">
        <v>7</v>
      </c>
      <c r="H208">
        <v>7</v>
      </c>
      <c r="I208">
        <v>6</v>
      </c>
      <c r="J208">
        <v>7</v>
      </c>
      <c r="K208">
        <v>6</v>
      </c>
      <c r="L208">
        <v>7</v>
      </c>
      <c r="M208">
        <v>8</v>
      </c>
      <c r="N208" t="s">
        <v>197</v>
      </c>
      <c r="O208">
        <v>9</v>
      </c>
      <c r="P208">
        <v>8</v>
      </c>
      <c r="Q208">
        <v>10</v>
      </c>
      <c r="R208">
        <v>8</v>
      </c>
      <c r="S208">
        <v>10</v>
      </c>
      <c r="T208">
        <v>4</v>
      </c>
      <c r="U208">
        <v>8</v>
      </c>
      <c r="V208">
        <v>10</v>
      </c>
      <c r="W208">
        <v>12</v>
      </c>
      <c r="X208">
        <v>10</v>
      </c>
      <c r="Y208">
        <v>8</v>
      </c>
      <c r="Z208">
        <v>10</v>
      </c>
      <c r="AA208">
        <v>7</v>
      </c>
      <c r="AB208">
        <v>7</v>
      </c>
      <c r="AC208">
        <v>6</v>
      </c>
      <c r="AD208">
        <v>7</v>
      </c>
      <c r="AE208">
        <v>7</v>
      </c>
      <c r="AF208">
        <v>8</v>
      </c>
      <c r="AG208">
        <v>8</v>
      </c>
      <c r="AH208">
        <v>7</v>
      </c>
      <c r="AI208">
        <v>12</v>
      </c>
      <c r="AJ208">
        <v>7</v>
      </c>
      <c r="AK208">
        <v>4</v>
      </c>
      <c r="AL208">
        <v>7</v>
      </c>
      <c r="AM208">
        <v>8</v>
      </c>
      <c r="AN208">
        <v>7</v>
      </c>
      <c r="AO208">
        <v>7</v>
      </c>
      <c r="AP208">
        <v>6</v>
      </c>
      <c r="AQ208">
        <v>7</v>
      </c>
      <c r="AR208" t="s">
        <v>47</v>
      </c>
      <c r="AS208">
        <v>5</v>
      </c>
      <c r="AT208">
        <v>7</v>
      </c>
      <c r="AU208">
        <v>8</v>
      </c>
      <c r="AV208">
        <v>7</v>
      </c>
      <c r="AW208">
        <v>7</v>
      </c>
      <c r="AX208">
        <v>11</v>
      </c>
      <c r="AY208">
        <v>7</v>
      </c>
      <c r="AZ208">
        <v>7</v>
      </c>
      <c r="BA208">
        <v>9</v>
      </c>
      <c r="BB208">
        <v>8</v>
      </c>
      <c r="BC208">
        <v>8</v>
      </c>
      <c r="BD208">
        <v>9</v>
      </c>
      <c r="BE208">
        <v>6</v>
      </c>
      <c r="BF208">
        <v>6</v>
      </c>
      <c r="BG208">
        <v>10</v>
      </c>
      <c r="BH208" t="s">
        <v>47</v>
      </c>
      <c r="BI208">
        <v>10</v>
      </c>
      <c r="BJ208">
        <v>3</v>
      </c>
      <c r="BK208" t="s">
        <v>47</v>
      </c>
      <c r="BL208" t="s">
        <v>47</v>
      </c>
      <c r="BM208" t="s">
        <v>47</v>
      </c>
      <c r="BN208" t="s">
        <v>47</v>
      </c>
      <c r="BO208">
        <v>5</v>
      </c>
      <c r="BP208">
        <v>3</v>
      </c>
      <c r="BQ208" t="s">
        <v>47</v>
      </c>
      <c r="BR208">
        <v>8</v>
      </c>
      <c r="BS208">
        <v>5</v>
      </c>
      <c r="BT208">
        <v>7</v>
      </c>
      <c r="BU208">
        <v>8</v>
      </c>
      <c r="BV208">
        <v>6</v>
      </c>
      <c r="BW208">
        <v>7</v>
      </c>
      <c r="BX208">
        <v>9</v>
      </c>
      <c r="BY208">
        <v>7</v>
      </c>
      <c r="BZ208">
        <v>6</v>
      </c>
      <c r="CA208">
        <v>9</v>
      </c>
      <c r="CB208">
        <v>7</v>
      </c>
      <c r="CC208">
        <v>6</v>
      </c>
      <c r="CD208">
        <v>5</v>
      </c>
      <c r="CE208" t="s">
        <v>197</v>
      </c>
      <c r="CF208">
        <v>8</v>
      </c>
      <c r="CG208">
        <v>9</v>
      </c>
      <c r="CH208">
        <v>5</v>
      </c>
      <c r="CI208">
        <v>6</v>
      </c>
      <c r="CJ208">
        <v>6</v>
      </c>
      <c r="CK208">
        <v>4</v>
      </c>
      <c r="CL208" t="s">
        <v>47</v>
      </c>
      <c r="CM208">
        <v>3</v>
      </c>
      <c r="CN208">
        <v>14</v>
      </c>
      <c r="CO208">
        <v>8</v>
      </c>
      <c r="CP208">
        <v>7</v>
      </c>
      <c r="CQ208" t="s">
        <v>47</v>
      </c>
      <c r="CR208">
        <v>5</v>
      </c>
      <c r="CS208">
        <v>6</v>
      </c>
      <c r="CT208">
        <v>3</v>
      </c>
      <c r="CU208">
        <v>5</v>
      </c>
      <c r="CV208">
        <v>7</v>
      </c>
      <c r="CW208">
        <v>5</v>
      </c>
      <c r="CX208">
        <v>7</v>
      </c>
      <c r="CY208">
        <v>6</v>
      </c>
      <c r="CZ208">
        <v>6</v>
      </c>
      <c r="DA208">
        <v>8</v>
      </c>
      <c r="DB208">
        <v>7</v>
      </c>
      <c r="DC208">
        <v>7</v>
      </c>
      <c r="DD208">
        <v>7</v>
      </c>
      <c r="DE208">
        <v>2</v>
      </c>
      <c r="DF208">
        <v>4</v>
      </c>
      <c r="DG208">
        <v>13</v>
      </c>
      <c r="DH208">
        <v>6</v>
      </c>
      <c r="DI208" t="s">
        <v>197</v>
      </c>
      <c r="DJ208" t="s">
        <v>47</v>
      </c>
      <c r="DK208">
        <v>5</v>
      </c>
      <c r="DL208">
        <v>8</v>
      </c>
      <c r="DM208" t="s">
        <v>47</v>
      </c>
      <c r="DN208">
        <v>7</v>
      </c>
      <c r="DO208">
        <v>5</v>
      </c>
      <c r="DP208">
        <v>6</v>
      </c>
      <c r="DQ208">
        <v>10</v>
      </c>
      <c r="DR208">
        <v>6</v>
      </c>
      <c r="DS208">
        <v>7</v>
      </c>
      <c r="DT208">
        <v>5</v>
      </c>
      <c r="DU208">
        <v>6</v>
      </c>
      <c r="DV208">
        <v>6</v>
      </c>
      <c r="DW208">
        <v>6</v>
      </c>
      <c r="DX208">
        <v>5</v>
      </c>
      <c r="DY208">
        <v>6</v>
      </c>
      <c r="DZ208">
        <v>11</v>
      </c>
      <c r="EA208">
        <v>6</v>
      </c>
      <c r="EB208">
        <v>9</v>
      </c>
      <c r="EC208">
        <v>9</v>
      </c>
      <c r="ED208">
        <v>7</v>
      </c>
      <c r="EE208">
        <v>7</v>
      </c>
      <c r="EF208">
        <v>7</v>
      </c>
      <c r="EG208">
        <v>9</v>
      </c>
      <c r="EH208">
        <v>10</v>
      </c>
      <c r="EI208">
        <v>7</v>
      </c>
      <c r="EJ208">
        <v>8</v>
      </c>
      <c r="EK208">
        <v>8</v>
      </c>
      <c r="EL208">
        <v>6</v>
      </c>
      <c r="EM208">
        <v>10</v>
      </c>
      <c r="EN208">
        <v>8</v>
      </c>
      <c r="EO208">
        <v>7</v>
      </c>
      <c r="EP208">
        <v>9</v>
      </c>
      <c r="EQ208">
        <v>10</v>
      </c>
      <c r="ER208">
        <v>5</v>
      </c>
      <c r="ES208">
        <v>5</v>
      </c>
      <c r="ET208">
        <v>6</v>
      </c>
      <c r="EU208">
        <v>11</v>
      </c>
      <c r="EV208">
        <v>6</v>
      </c>
      <c r="EW208">
        <v>6</v>
      </c>
      <c r="EX208">
        <v>6</v>
      </c>
      <c r="EY208">
        <v>10</v>
      </c>
      <c r="EZ208">
        <v>6</v>
      </c>
      <c r="FA208">
        <v>6</v>
      </c>
      <c r="FB208">
        <v>5</v>
      </c>
      <c r="FC208">
        <v>9</v>
      </c>
      <c r="FD208">
        <v>5</v>
      </c>
      <c r="FE208">
        <v>8</v>
      </c>
      <c r="FF208">
        <v>6</v>
      </c>
      <c r="FG208">
        <v>6</v>
      </c>
      <c r="FH208">
        <v>5</v>
      </c>
      <c r="FI208">
        <v>6</v>
      </c>
    </row>
    <row r="209" spans="1:165" x14ac:dyDescent="0.45">
      <c r="A209">
        <v>43</v>
      </c>
      <c r="B209" t="s">
        <v>240</v>
      </c>
      <c r="C209">
        <v>3</v>
      </c>
      <c r="D209">
        <v>5</v>
      </c>
      <c r="E209">
        <v>4</v>
      </c>
      <c r="F209">
        <v>2</v>
      </c>
      <c r="G209">
        <v>3</v>
      </c>
      <c r="H209">
        <v>2</v>
      </c>
      <c r="I209">
        <v>2</v>
      </c>
      <c r="J209">
        <v>3</v>
      </c>
      <c r="K209">
        <v>3</v>
      </c>
      <c r="L209">
        <v>3</v>
      </c>
      <c r="M209">
        <v>3</v>
      </c>
      <c r="N209" t="s">
        <v>197</v>
      </c>
      <c r="O209">
        <v>6</v>
      </c>
      <c r="P209">
        <v>4</v>
      </c>
      <c r="Q209">
        <v>6</v>
      </c>
      <c r="R209">
        <v>4</v>
      </c>
      <c r="S209">
        <v>5</v>
      </c>
      <c r="T209">
        <v>4</v>
      </c>
      <c r="U209">
        <v>3</v>
      </c>
      <c r="V209">
        <v>5</v>
      </c>
      <c r="W209">
        <v>3</v>
      </c>
      <c r="X209">
        <v>3</v>
      </c>
      <c r="Y209">
        <v>5</v>
      </c>
      <c r="Z209">
        <v>7</v>
      </c>
      <c r="AA209">
        <v>3</v>
      </c>
      <c r="AB209">
        <v>7</v>
      </c>
      <c r="AC209">
        <v>2</v>
      </c>
      <c r="AD209">
        <v>6</v>
      </c>
      <c r="AE209">
        <v>4</v>
      </c>
      <c r="AF209">
        <v>5</v>
      </c>
      <c r="AG209">
        <v>4</v>
      </c>
      <c r="AH209">
        <v>4</v>
      </c>
      <c r="AI209">
        <v>5</v>
      </c>
      <c r="AJ209">
        <v>4</v>
      </c>
      <c r="AK209">
        <v>3</v>
      </c>
      <c r="AL209">
        <v>4</v>
      </c>
      <c r="AM209">
        <v>3</v>
      </c>
      <c r="AN209">
        <v>5</v>
      </c>
      <c r="AO209">
        <v>4</v>
      </c>
      <c r="AP209">
        <v>3</v>
      </c>
      <c r="AQ209">
        <v>4</v>
      </c>
      <c r="AR209" t="s">
        <v>47</v>
      </c>
      <c r="AS209">
        <v>3</v>
      </c>
      <c r="AT209">
        <v>4</v>
      </c>
      <c r="AU209">
        <v>4</v>
      </c>
      <c r="AV209">
        <v>3</v>
      </c>
      <c r="AW209">
        <v>4</v>
      </c>
      <c r="AX209">
        <v>2</v>
      </c>
      <c r="AY209">
        <v>1</v>
      </c>
      <c r="AZ209">
        <v>3</v>
      </c>
      <c r="BA209">
        <v>2</v>
      </c>
      <c r="BB209">
        <v>4</v>
      </c>
      <c r="BC209">
        <v>3</v>
      </c>
      <c r="BD209">
        <v>4</v>
      </c>
      <c r="BE209">
        <v>2</v>
      </c>
      <c r="BF209">
        <v>2</v>
      </c>
      <c r="BG209">
        <v>3</v>
      </c>
      <c r="BH209" t="s">
        <v>47</v>
      </c>
      <c r="BI209">
        <v>8</v>
      </c>
      <c r="BJ209">
        <v>1</v>
      </c>
      <c r="BK209" t="s">
        <v>47</v>
      </c>
      <c r="BL209" t="s">
        <v>47</v>
      </c>
      <c r="BM209" t="s">
        <v>47</v>
      </c>
      <c r="BN209" t="s">
        <v>47</v>
      </c>
      <c r="BO209">
        <v>3</v>
      </c>
      <c r="BP209">
        <v>2</v>
      </c>
      <c r="BQ209" t="s">
        <v>47</v>
      </c>
      <c r="BR209">
        <v>2</v>
      </c>
      <c r="BS209">
        <v>1</v>
      </c>
      <c r="BT209">
        <v>3</v>
      </c>
      <c r="BU209">
        <v>4</v>
      </c>
      <c r="BV209">
        <v>2</v>
      </c>
      <c r="BW209">
        <v>5</v>
      </c>
      <c r="BX209">
        <v>2</v>
      </c>
      <c r="BY209">
        <v>2</v>
      </c>
      <c r="BZ209">
        <v>2</v>
      </c>
      <c r="CA209">
        <v>2</v>
      </c>
      <c r="CB209">
        <v>2</v>
      </c>
      <c r="CC209">
        <v>2</v>
      </c>
      <c r="CD209">
        <v>3</v>
      </c>
      <c r="CE209" t="s">
        <v>197</v>
      </c>
      <c r="CF209">
        <v>2</v>
      </c>
      <c r="CG209">
        <v>4</v>
      </c>
      <c r="CH209">
        <v>1</v>
      </c>
      <c r="CI209">
        <v>2</v>
      </c>
      <c r="CJ209">
        <v>2</v>
      </c>
      <c r="CK209">
        <v>1</v>
      </c>
      <c r="CL209" t="s">
        <v>47</v>
      </c>
      <c r="CM209">
        <v>2</v>
      </c>
      <c r="CN209">
        <v>1</v>
      </c>
      <c r="CO209">
        <v>2</v>
      </c>
      <c r="CP209">
        <v>2</v>
      </c>
      <c r="CQ209" t="s">
        <v>47</v>
      </c>
      <c r="CR209">
        <v>2</v>
      </c>
      <c r="CS209">
        <v>2</v>
      </c>
      <c r="CT209">
        <v>2</v>
      </c>
      <c r="CU209">
        <v>2</v>
      </c>
      <c r="CV209">
        <v>2</v>
      </c>
      <c r="CW209">
        <v>3</v>
      </c>
      <c r="CX209">
        <v>3</v>
      </c>
      <c r="CY209">
        <v>2</v>
      </c>
      <c r="CZ209">
        <v>2</v>
      </c>
      <c r="DA209">
        <v>3</v>
      </c>
      <c r="DB209">
        <v>1</v>
      </c>
      <c r="DC209">
        <v>4</v>
      </c>
      <c r="DD209">
        <v>3</v>
      </c>
      <c r="DE209">
        <v>2</v>
      </c>
      <c r="DF209">
        <v>3</v>
      </c>
      <c r="DG209">
        <v>6</v>
      </c>
      <c r="DH209">
        <v>2</v>
      </c>
      <c r="DI209" t="s">
        <v>197</v>
      </c>
      <c r="DJ209" t="s">
        <v>47</v>
      </c>
      <c r="DK209">
        <v>2</v>
      </c>
      <c r="DL209">
        <v>1</v>
      </c>
      <c r="DM209" t="s">
        <v>47</v>
      </c>
      <c r="DN209">
        <v>2</v>
      </c>
      <c r="DO209">
        <v>2</v>
      </c>
      <c r="DP209">
        <v>2</v>
      </c>
      <c r="DQ209">
        <v>4</v>
      </c>
      <c r="DR209">
        <v>2</v>
      </c>
      <c r="DS209">
        <v>3</v>
      </c>
      <c r="DT209">
        <v>2</v>
      </c>
      <c r="DU209">
        <v>3</v>
      </c>
      <c r="DV209">
        <v>3</v>
      </c>
      <c r="DW209">
        <v>2</v>
      </c>
      <c r="DX209">
        <v>4</v>
      </c>
      <c r="DY209">
        <v>2</v>
      </c>
      <c r="DZ209">
        <v>2</v>
      </c>
      <c r="EA209">
        <v>3</v>
      </c>
      <c r="EB209">
        <v>3</v>
      </c>
      <c r="EC209">
        <v>3</v>
      </c>
      <c r="ED209">
        <v>4</v>
      </c>
      <c r="EE209">
        <v>3</v>
      </c>
      <c r="EF209">
        <v>3</v>
      </c>
      <c r="EG209">
        <v>3</v>
      </c>
      <c r="EH209">
        <v>1</v>
      </c>
      <c r="EI209">
        <v>2</v>
      </c>
      <c r="EJ209">
        <v>3</v>
      </c>
      <c r="EK209">
        <v>3</v>
      </c>
      <c r="EL209">
        <v>3</v>
      </c>
      <c r="EM209">
        <v>2</v>
      </c>
      <c r="EN209">
        <v>5</v>
      </c>
      <c r="EO209">
        <v>2</v>
      </c>
      <c r="EP209">
        <v>3</v>
      </c>
      <c r="EQ209">
        <v>3</v>
      </c>
      <c r="ER209">
        <v>3</v>
      </c>
      <c r="ES209">
        <v>2</v>
      </c>
      <c r="ET209">
        <v>2</v>
      </c>
      <c r="EU209">
        <v>2</v>
      </c>
      <c r="EV209">
        <v>2</v>
      </c>
      <c r="EW209">
        <v>2</v>
      </c>
      <c r="EX209">
        <v>3</v>
      </c>
      <c r="EY209">
        <v>2</v>
      </c>
      <c r="EZ209">
        <v>2</v>
      </c>
      <c r="FA209">
        <v>3</v>
      </c>
      <c r="FB209">
        <v>2</v>
      </c>
      <c r="FC209">
        <v>2</v>
      </c>
      <c r="FD209">
        <v>3</v>
      </c>
      <c r="FE209">
        <v>3</v>
      </c>
      <c r="FF209">
        <v>3</v>
      </c>
      <c r="FG209">
        <v>3</v>
      </c>
      <c r="FH209">
        <v>2</v>
      </c>
      <c r="FI209">
        <v>2</v>
      </c>
    </row>
  </sheetData>
  <sortState ref="A168:FI209">
    <sortCondition ref="A168"/>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I209"/>
  <sheetViews>
    <sheetView topLeftCell="A159" workbookViewId="0">
      <selection activeCell="A167" sqref="A167:A209"/>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32545</v>
      </c>
      <c r="D3">
        <v>156665</v>
      </c>
      <c r="E3">
        <v>189210</v>
      </c>
      <c r="F3">
        <v>82</v>
      </c>
      <c r="G3">
        <v>87</v>
      </c>
      <c r="H3">
        <v>86</v>
      </c>
      <c r="I3">
        <v>6</v>
      </c>
      <c r="J3">
        <v>8</v>
      </c>
      <c r="K3">
        <v>8</v>
      </c>
      <c r="L3">
        <v>61</v>
      </c>
      <c r="M3">
        <v>59</v>
      </c>
      <c r="N3">
        <v>60</v>
      </c>
      <c r="O3">
        <v>23</v>
      </c>
      <c r="P3">
        <v>18</v>
      </c>
      <c r="Q3">
        <v>19</v>
      </c>
      <c r="R3">
        <v>36</v>
      </c>
      <c r="S3">
        <v>39</v>
      </c>
      <c r="T3">
        <v>38</v>
      </c>
      <c r="U3">
        <v>6</v>
      </c>
      <c r="V3">
        <v>11</v>
      </c>
      <c r="W3">
        <v>10</v>
      </c>
      <c r="X3" t="s">
        <v>60</v>
      </c>
      <c r="Y3" t="s">
        <v>60</v>
      </c>
      <c r="Z3" t="s">
        <v>60</v>
      </c>
      <c r="AA3">
        <v>3</v>
      </c>
      <c r="AB3">
        <v>7</v>
      </c>
      <c r="AC3">
        <v>6</v>
      </c>
      <c r="AD3">
        <v>30</v>
      </c>
      <c r="AE3">
        <v>28</v>
      </c>
      <c r="AF3">
        <v>28</v>
      </c>
      <c r="AG3">
        <v>2</v>
      </c>
      <c r="AH3">
        <v>2</v>
      </c>
      <c r="AI3">
        <v>2</v>
      </c>
      <c r="AJ3">
        <v>21</v>
      </c>
      <c r="AK3">
        <v>27</v>
      </c>
      <c r="AL3">
        <v>26</v>
      </c>
      <c r="AM3">
        <v>15</v>
      </c>
      <c r="AN3">
        <v>9</v>
      </c>
      <c r="AO3">
        <v>10</v>
      </c>
      <c r="AP3">
        <v>3</v>
      </c>
      <c r="AQ3">
        <v>4</v>
      </c>
      <c r="AR3">
        <v>4</v>
      </c>
    </row>
    <row r="4" spans="1:44" x14ac:dyDescent="0.45">
      <c r="A4">
        <v>2</v>
      </c>
      <c r="B4" t="s">
        <v>187</v>
      </c>
      <c r="C4">
        <v>3190</v>
      </c>
      <c r="D4">
        <v>4532</v>
      </c>
      <c r="E4">
        <v>7722</v>
      </c>
      <c r="F4">
        <v>85</v>
      </c>
      <c r="G4">
        <v>84</v>
      </c>
      <c r="H4">
        <v>84</v>
      </c>
      <c r="I4">
        <v>4</v>
      </c>
      <c r="J4">
        <v>4</v>
      </c>
      <c r="K4">
        <v>4</v>
      </c>
      <c r="L4">
        <v>73</v>
      </c>
      <c r="M4">
        <v>70</v>
      </c>
      <c r="N4">
        <v>71</v>
      </c>
      <c r="O4">
        <v>18</v>
      </c>
      <c r="P4">
        <v>19</v>
      </c>
      <c r="Q4">
        <v>18</v>
      </c>
      <c r="R4">
        <v>52</v>
      </c>
      <c r="S4">
        <v>48</v>
      </c>
      <c r="T4">
        <v>50</v>
      </c>
      <c r="U4">
        <v>10</v>
      </c>
      <c r="V4">
        <v>10</v>
      </c>
      <c r="W4">
        <v>10</v>
      </c>
      <c r="X4" t="s">
        <v>47</v>
      </c>
      <c r="Y4" t="s">
        <v>47</v>
      </c>
      <c r="Z4" t="s">
        <v>60</v>
      </c>
      <c r="AA4">
        <v>4</v>
      </c>
      <c r="AB4">
        <v>4</v>
      </c>
      <c r="AC4">
        <v>4</v>
      </c>
      <c r="AD4">
        <v>42</v>
      </c>
      <c r="AE4">
        <v>38</v>
      </c>
      <c r="AF4">
        <v>39</v>
      </c>
      <c r="AG4">
        <v>3</v>
      </c>
      <c r="AH4">
        <v>3</v>
      </c>
      <c r="AI4">
        <v>3</v>
      </c>
      <c r="AJ4">
        <v>12</v>
      </c>
      <c r="AK4">
        <v>14</v>
      </c>
      <c r="AL4">
        <v>13</v>
      </c>
      <c r="AM4">
        <v>12</v>
      </c>
      <c r="AN4">
        <v>11</v>
      </c>
      <c r="AO4">
        <v>11</v>
      </c>
      <c r="AP4">
        <v>3</v>
      </c>
      <c r="AQ4">
        <v>6</v>
      </c>
      <c r="AR4">
        <v>5</v>
      </c>
    </row>
    <row r="5" spans="1:44" x14ac:dyDescent="0.45">
      <c r="A5">
        <v>2</v>
      </c>
      <c r="B5" t="s">
        <v>188</v>
      </c>
      <c r="C5">
        <v>3277</v>
      </c>
      <c r="D5">
        <v>8105</v>
      </c>
      <c r="E5">
        <v>11382</v>
      </c>
      <c r="F5">
        <v>84</v>
      </c>
      <c r="G5">
        <v>84</v>
      </c>
      <c r="H5">
        <v>84</v>
      </c>
      <c r="I5">
        <v>4</v>
      </c>
      <c r="J5">
        <v>5</v>
      </c>
      <c r="K5">
        <v>4</v>
      </c>
      <c r="L5">
        <v>68</v>
      </c>
      <c r="M5">
        <v>64</v>
      </c>
      <c r="N5">
        <v>65</v>
      </c>
      <c r="O5">
        <v>21</v>
      </c>
      <c r="P5">
        <v>20</v>
      </c>
      <c r="Q5">
        <v>20</v>
      </c>
      <c r="R5">
        <v>44</v>
      </c>
      <c r="S5">
        <v>42</v>
      </c>
      <c r="T5">
        <v>43</v>
      </c>
      <c r="U5">
        <v>9</v>
      </c>
      <c r="V5">
        <v>12</v>
      </c>
      <c r="W5">
        <v>11</v>
      </c>
      <c r="X5">
        <v>0</v>
      </c>
      <c r="Y5" t="s">
        <v>60</v>
      </c>
      <c r="Z5" t="s">
        <v>60</v>
      </c>
      <c r="AA5">
        <v>4</v>
      </c>
      <c r="AB5">
        <v>6</v>
      </c>
      <c r="AC5">
        <v>5</v>
      </c>
      <c r="AD5">
        <v>35</v>
      </c>
      <c r="AE5">
        <v>30</v>
      </c>
      <c r="AF5">
        <v>31</v>
      </c>
      <c r="AG5">
        <v>3</v>
      </c>
      <c r="AH5">
        <v>2</v>
      </c>
      <c r="AI5">
        <v>2</v>
      </c>
      <c r="AJ5">
        <v>16</v>
      </c>
      <c r="AK5">
        <v>20</v>
      </c>
      <c r="AL5">
        <v>19</v>
      </c>
      <c r="AM5">
        <v>13</v>
      </c>
      <c r="AN5">
        <v>11</v>
      </c>
      <c r="AO5">
        <v>11</v>
      </c>
      <c r="AP5">
        <v>3</v>
      </c>
      <c r="AQ5">
        <v>5</v>
      </c>
      <c r="AR5">
        <v>5</v>
      </c>
    </row>
    <row r="6" spans="1:44" x14ac:dyDescent="0.45">
      <c r="A6">
        <v>2</v>
      </c>
      <c r="B6" t="s">
        <v>189</v>
      </c>
      <c r="C6">
        <v>2138</v>
      </c>
      <c r="D6">
        <v>8103</v>
      </c>
      <c r="E6">
        <v>10241</v>
      </c>
      <c r="F6">
        <v>77</v>
      </c>
      <c r="G6">
        <v>86</v>
      </c>
      <c r="H6">
        <v>84</v>
      </c>
      <c r="I6">
        <v>10</v>
      </c>
      <c r="J6">
        <v>14</v>
      </c>
      <c r="K6">
        <v>13</v>
      </c>
      <c r="L6">
        <v>59</v>
      </c>
      <c r="M6">
        <v>64</v>
      </c>
      <c r="N6">
        <v>63</v>
      </c>
      <c r="O6">
        <v>27</v>
      </c>
      <c r="P6">
        <v>22</v>
      </c>
      <c r="Q6">
        <v>23</v>
      </c>
      <c r="R6">
        <v>32</v>
      </c>
      <c r="S6">
        <v>41</v>
      </c>
      <c r="T6">
        <v>39</v>
      </c>
      <c r="U6">
        <v>3</v>
      </c>
      <c r="V6">
        <v>7</v>
      </c>
      <c r="W6">
        <v>6</v>
      </c>
      <c r="X6" t="s">
        <v>47</v>
      </c>
      <c r="Y6" t="s">
        <v>47</v>
      </c>
      <c r="Z6" t="s">
        <v>60</v>
      </c>
      <c r="AA6">
        <v>2</v>
      </c>
      <c r="AB6">
        <v>6</v>
      </c>
      <c r="AC6">
        <v>5</v>
      </c>
      <c r="AD6">
        <v>29</v>
      </c>
      <c r="AE6">
        <v>34</v>
      </c>
      <c r="AF6">
        <v>33</v>
      </c>
      <c r="AG6">
        <v>1</v>
      </c>
      <c r="AH6">
        <v>1</v>
      </c>
      <c r="AI6">
        <v>1</v>
      </c>
      <c r="AJ6">
        <v>18</v>
      </c>
      <c r="AK6">
        <v>22</v>
      </c>
      <c r="AL6">
        <v>21</v>
      </c>
      <c r="AM6">
        <v>21</v>
      </c>
      <c r="AN6">
        <v>11</v>
      </c>
      <c r="AO6">
        <v>13</v>
      </c>
      <c r="AP6">
        <v>2</v>
      </c>
      <c r="AQ6">
        <v>3</v>
      </c>
      <c r="AR6">
        <v>2</v>
      </c>
    </row>
    <row r="7" spans="1:44" x14ac:dyDescent="0.45">
      <c r="A7">
        <v>2</v>
      </c>
      <c r="B7" t="s">
        <v>190</v>
      </c>
      <c r="C7">
        <v>6635</v>
      </c>
      <c r="D7">
        <v>28966</v>
      </c>
      <c r="E7">
        <v>35601</v>
      </c>
      <c r="F7">
        <v>83</v>
      </c>
      <c r="G7">
        <v>88</v>
      </c>
      <c r="H7">
        <v>87</v>
      </c>
      <c r="I7">
        <v>7</v>
      </c>
      <c r="J7">
        <v>9</v>
      </c>
      <c r="K7">
        <v>8</v>
      </c>
      <c r="L7">
        <v>63</v>
      </c>
      <c r="M7">
        <v>65</v>
      </c>
      <c r="N7">
        <v>65</v>
      </c>
      <c r="O7">
        <v>21</v>
      </c>
      <c r="P7">
        <v>15</v>
      </c>
      <c r="Q7">
        <v>16</v>
      </c>
      <c r="R7">
        <v>40</v>
      </c>
      <c r="S7">
        <v>48</v>
      </c>
      <c r="T7">
        <v>47</v>
      </c>
      <c r="U7">
        <v>7</v>
      </c>
      <c r="V7">
        <v>13</v>
      </c>
      <c r="W7">
        <v>12</v>
      </c>
      <c r="X7" t="s">
        <v>60</v>
      </c>
      <c r="Y7" t="s">
        <v>60</v>
      </c>
      <c r="Z7" t="s">
        <v>60</v>
      </c>
      <c r="AA7">
        <v>5</v>
      </c>
      <c r="AB7">
        <v>10</v>
      </c>
      <c r="AC7">
        <v>9</v>
      </c>
      <c r="AD7">
        <v>34</v>
      </c>
      <c r="AE7">
        <v>35</v>
      </c>
      <c r="AF7">
        <v>35</v>
      </c>
      <c r="AG7">
        <v>2</v>
      </c>
      <c r="AH7">
        <v>2</v>
      </c>
      <c r="AI7">
        <v>2</v>
      </c>
      <c r="AJ7">
        <v>19</v>
      </c>
      <c r="AK7">
        <v>23</v>
      </c>
      <c r="AL7">
        <v>22</v>
      </c>
      <c r="AM7">
        <v>14</v>
      </c>
      <c r="AN7">
        <v>8</v>
      </c>
      <c r="AO7">
        <v>10</v>
      </c>
      <c r="AP7">
        <v>3</v>
      </c>
      <c r="AQ7">
        <v>3</v>
      </c>
      <c r="AR7">
        <v>3</v>
      </c>
    </row>
    <row r="8" spans="1:44" x14ac:dyDescent="0.45">
      <c r="A8">
        <v>2</v>
      </c>
      <c r="B8" t="s">
        <v>191</v>
      </c>
      <c r="C8">
        <v>3141</v>
      </c>
      <c r="D8">
        <v>15909</v>
      </c>
      <c r="E8">
        <v>19050</v>
      </c>
      <c r="F8">
        <v>81</v>
      </c>
      <c r="G8">
        <v>86</v>
      </c>
      <c r="H8">
        <v>85</v>
      </c>
      <c r="I8">
        <v>9</v>
      </c>
      <c r="J8">
        <v>11</v>
      </c>
      <c r="K8">
        <v>10</v>
      </c>
      <c r="L8">
        <v>60</v>
      </c>
      <c r="M8">
        <v>60</v>
      </c>
      <c r="N8">
        <v>60</v>
      </c>
      <c r="O8">
        <v>24</v>
      </c>
      <c r="P8">
        <v>17</v>
      </c>
      <c r="Q8">
        <v>18</v>
      </c>
      <c r="R8">
        <v>34</v>
      </c>
      <c r="S8">
        <v>41</v>
      </c>
      <c r="T8">
        <v>40</v>
      </c>
      <c r="U8">
        <v>4</v>
      </c>
      <c r="V8">
        <v>9</v>
      </c>
      <c r="W8">
        <v>8</v>
      </c>
      <c r="X8">
        <v>0</v>
      </c>
      <c r="Y8" t="s">
        <v>60</v>
      </c>
      <c r="Z8" t="s">
        <v>60</v>
      </c>
      <c r="AA8">
        <v>3</v>
      </c>
      <c r="AB8">
        <v>7</v>
      </c>
      <c r="AC8">
        <v>6</v>
      </c>
      <c r="AD8">
        <v>30</v>
      </c>
      <c r="AE8">
        <v>32</v>
      </c>
      <c r="AF8">
        <v>32</v>
      </c>
      <c r="AG8">
        <v>2</v>
      </c>
      <c r="AH8">
        <v>2</v>
      </c>
      <c r="AI8">
        <v>2</v>
      </c>
      <c r="AJ8">
        <v>21</v>
      </c>
      <c r="AK8">
        <v>26</v>
      </c>
      <c r="AL8">
        <v>25</v>
      </c>
      <c r="AM8">
        <v>17</v>
      </c>
      <c r="AN8">
        <v>11</v>
      </c>
      <c r="AO8">
        <v>12</v>
      </c>
      <c r="AP8">
        <v>2</v>
      </c>
      <c r="AQ8">
        <v>3</v>
      </c>
      <c r="AR8">
        <v>3</v>
      </c>
    </row>
    <row r="9" spans="1:44" x14ac:dyDescent="0.45">
      <c r="A9">
        <v>2</v>
      </c>
      <c r="B9" t="s">
        <v>192</v>
      </c>
      <c r="C9">
        <v>1975</v>
      </c>
      <c r="D9">
        <v>10584</v>
      </c>
      <c r="E9">
        <v>12559</v>
      </c>
      <c r="F9">
        <v>85</v>
      </c>
      <c r="G9">
        <v>87</v>
      </c>
      <c r="H9">
        <v>87</v>
      </c>
      <c r="I9">
        <v>8</v>
      </c>
      <c r="J9">
        <v>10</v>
      </c>
      <c r="K9">
        <v>10</v>
      </c>
      <c r="L9">
        <v>61</v>
      </c>
      <c r="M9">
        <v>60</v>
      </c>
      <c r="N9">
        <v>60</v>
      </c>
      <c r="O9">
        <v>31</v>
      </c>
      <c r="P9">
        <v>27</v>
      </c>
      <c r="Q9">
        <v>27</v>
      </c>
      <c r="R9">
        <v>26</v>
      </c>
      <c r="S9">
        <v>32</v>
      </c>
      <c r="T9">
        <v>31</v>
      </c>
      <c r="U9">
        <v>4</v>
      </c>
      <c r="V9">
        <v>6</v>
      </c>
      <c r="W9">
        <v>6</v>
      </c>
      <c r="X9">
        <v>0</v>
      </c>
      <c r="Y9" t="s">
        <v>60</v>
      </c>
      <c r="Z9" t="s">
        <v>60</v>
      </c>
      <c r="AA9">
        <v>2</v>
      </c>
      <c r="AB9">
        <v>4</v>
      </c>
      <c r="AC9">
        <v>4</v>
      </c>
      <c r="AD9">
        <v>22</v>
      </c>
      <c r="AE9">
        <v>26</v>
      </c>
      <c r="AF9">
        <v>25</v>
      </c>
      <c r="AG9">
        <v>5</v>
      </c>
      <c r="AH9">
        <v>2</v>
      </c>
      <c r="AI9">
        <v>2</v>
      </c>
      <c r="AJ9">
        <v>24</v>
      </c>
      <c r="AK9">
        <v>27</v>
      </c>
      <c r="AL9">
        <v>26</v>
      </c>
      <c r="AM9">
        <v>13</v>
      </c>
      <c r="AN9">
        <v>9</v>
      </c>
      <c r="AO9">
        <v>10</v>
      </c>
      <c r="AP9">
        <v>3</v>
      </c>
      <c r="AQ9">
        <v>4</v>
      </c>
      <c r="AR9">
        <v>4</v>
      </c>
    </row>
    <row r="10" spans="1:44" x14ac:dyDescent="0.45">
      <c r="A10">
        <v>2</v>
      </c>
      <c r="B10" t="s">
        <v>193</v>
      </c>
      <c r="C10">
        <v>4049</v>
      </c>
      <c r="D10">
        <v>16469</v>
      </c>
      <c r="E10">
        <v>20518</v>
      </c>
      <c r="F10">
        <v>82</v>
      </c>
      <c r="G10">
        <v>87</v>
      </c>
      <c r="H10">
        <v>86</v>
      </c>
      <c r="I10">
        <v>6</v>
      </c>
      <c r="J10">
        <v>9</v>
      </c>
      <c r="K10">
        <v>8</v>
      </c>
      <c r="L10">
        <v>63</v>
      </c>
      <c r="M10">
        <v>62</v>
      </c>
      <c r="N10">
        <v>62</v>
      </c>
      <c r="O10">
        <v>23</v>
      </c>
      <c r="P10">
        <v>20</v>
      </c>
      <c r="Q10">
        <v>21</v>
      </c>
      <c r="R10">
        <v>38</v>
      </c>
      <c r="S10">
        <v>40</v>
      </c>
      <c r="T10">
        <v>39</v>
      </c>
      <c r="U10">
        <v>7</v>
      </c>
      <c r="V10">
        <v>11</v>
      </c>
      <c r="W10">
        <v>10</v>
      </c>
      <c r="X10" t="s">
        <v>47</v>
      </c>
      <c r="Y10" t="s">
        <v>47</v>
      </c>
      <c r="Z10" t="s">
        <v>60</v>
      </c>
      <c r="AA10">
        <v>3</v>
      </c>
      <c r="AB10">
        <v>6</v>
      </c>
      <c r="AC10">
        <v>6</v>
      </c>
      <c r="AD10">
        <v>30</v>
      </c>
      <c r="AE10">
        <v>29</v>
      </c>
      <c r="AF10">
        <v>29</v>
      </c>
      <c r="AG10">
        <v>2</v>
      </c>
      <c r="AH10">
        <v>2</v>
      </c>
      <c r="AI10">
        <v>2</v>
      </c>
      <c r="AJ10">
        <v>19</v>
      </c>
      <c r="AK10">
        <v>26</v>
      </c>
      <c r="AL10">
        <v>24</v>
      </c>
      <c r="AM10">
        <v>15</v>
      </c>
      <c r="AN10">
        <v>9</v>
      </c>
      <c r="AO10">
        <v>10</v>
      </c>
      <c r="AP10">
        <v>3</v>
      </c>
      <c r="AQ10">
        <v>3</v>
      </c>
      <c r="AR10">
        <v>3</v>
      </c>
    </row>
    <row r="11" spans="1:44" x14ac:dyDescent="0.45">
      <c r="A11">
        <v>2</v>
      </c>
      <c r="B11" t="s">
        <v>194</v>
      </c>
      <c r="C11">
        <v>2723</v>
      </c>
      <c r="D11">
        <v>17030</v>
      </c>
      <c r="E11">
        <v>19753</v>
      </c>
      <c r="F11">
        <v>83</v>
      </c>
      <c r="G11">
        <v>87</v>
      </c>
      <c r="H11">
        <v>86</v>
      </c>
      <c r="I11">
        <v>6</v>
      </c>
      <c r="J11">
        <v>7</v>
      </c>
      <c r="K11">
        <v>7</v>
      </c>
      <c r="L11">
        <v>55</v>
      </c>
      <c r="M11">
        <v>53</v>
      </c>
      <c r="N11">
        <v>53</v>
      </c>
      <c r="O11">
        <v>24</v>
      </c>
      <c r="P11">
        <v>18</v>
      </c>
      <c r="Q11">
        <v>19</v>
      </c>
      <c r="R11">
        <v>30</v>
      </c>
      <c r="S11">
        <v>34</v>
      </c>
      <c r="T11">
        <v>33</v>
      </c>
      <c r="U11">
        <v>5</v>
      </c>
      <c r="V11">
        <v>9</v>
      </c>
      <c r="W11">
        <v>9</v>
      </c>
      <c r="X11">
        <v>0</v>
      </c>
      <c r="Y11" t="s">
        <v>60</v>
      </c>
      <c r="Z11" t="s">
        <v>60</v>
      </c>
      <c r="AA11">
        <v>2</v>
      </c>
      <c r="AB11">
        <v>5</v>
      </c>
      <c r="AC11">
        <v>4</v>
      </c>
      <c r="AD11">
        <v>25</v>
      </c>
      <c r="AE11">
        <v>24</v>
      </c>
      <c r="AF11">
        <v>24</v>
      </c>
      <c r="AG11">
        <v>2</v>
      </c>
      <c r="AH11">
        <v>1</v>
      </c>
      <c r="AI11">
        <v>1</v>
      </c>
      <c r="AJ11">
        <v>27</v>
      </c>
      <c r="AK11">
        <v>34</v>
      </c>
      <c r="AL11">
        <v>33</v>
      </c>
      <c r="AM11">
        <v>14</v>
      </c>
      <c r="AN11">
        <v>9</v>
      </c>
      <c r="AO11">
        <v>10</v>
      </c>
      <c r="AP11">
        <v>3</v>
      </c>
      <c r="AQ11">
        <v>4</v>
      </c>
      <c r="AR11">
        <v>4</v>
      </c>
    </row>
    <row r="12" spans="1:44" x14ac:dyDescent="0.45">
      <c r="A12">
        <v>2</v>
      </c>
      <c r="B12" t="s">
        <v>195</v>
      </c>
      <c r="C12">
        <v>3397</v>
      </c>
      <c r="D12">
        <v>31733</v>
      </c>
      <c r="E12">
        <v>35130</v>
      </c>
      <c r="F12">
        <v>82</v>
      </c>
      <c r="G12">
        <v>87</v>
      </c>
      <c r="H12">
        <v>87</v>
      </c>
      <c r="I12">
        <v>6</v>
      </c>
      <c r="J12">
        <v>7</v>
      </c>
      <c r="K12">
        <v>7</v>
      </c>
      <c r="L12">
        <v>49</v>
      </c>
      <c r="M12">
        <v>54</v>
      </c>
      <c r="N12">
        <v>54</v>
      </c>
      <c r="O12">
        <v>23</v>
      </c>
      <c r="P12">
        <v>17</v>
      </c>
      <c r="Q12">
        <v>17</v>
      </c>
      <c r="R12">
        <v>23</v>
      </c>
      <c r="S12">
        <v>35</v>
      </c>
      <c r="T12">
        <v>34</v>
      </c>
      <c r="U12">
        <v>6</v>
      </c>
      <c r="V12">
        <v>13</v>
      </c>
      <c r="W12">
        <v>13</v>
      </c>
      <c r="X12" t="s">
        <v>47</v>
      </c>
      <c r="Y12" t="s">
        <v>47</v>
      </c>
      <c r="Z12" t="s">
        <v>60</v>
      </c>
      <c r="AA12">
        <v>3</v>
      </c>
      <c r="AB12">
        <v>7</v>
      </c>
      <c r="AC12">
        <v>7</v>
      </c>
      <c r="AD12">
        <v>17</v>
      </c>
      <c r="AE12">
        <v>22</v>
      </c>
      <c r="AF12">
        <v>21</v>
      </c>
      <c r="AG12">
        <v>3</v>
      </c>
      <c r="AH12">
        <v>3</v>
      </c>
      <c r="AI12">
        <v>3</v>
      </c>
      <c r="AJ12">
        <v>33</v>
      </c>
      <c r="AK12">
        <v>33</v>
      </c>
      <c r="AL12">
        <v>33</v>
      </c>
      <c r="AM12">
        <v>14</v>
      </c>
      <c r="AN12">
        <v>9</v>
      </c>
      <c r="AO12">
        <v>9</v>
      </c>
      <c r="AP12">
        <v>4</v>
      </c>
      <c r="AQ12">
        <v>4</v>
      </c>
      <c r="AR12">
        <v>4</v>
      </c>
    </row>
    <row r="13" spans="1:44" x14ac:dyDescent="0.45">
      <c r="A13">
        <v>2</v>
      </c>
      <c r="B13" t="s">
        <v>196</v>
      </c>
      <c r="C13">
        <v>2022</v>
      </c>
      <c r="D13">
        <v>15232</v>
      </c>
      <c r="E13">
        <v>17254</v>
      </c>
      <c r="F13">
        <v>83</v>
      </c>
      <c r="G13">
        <v>86</v>
      </c>
      <c r="H13">
        <v>86</v>
      </c>
      <c r="I13">
        <v>6</v>
      </c>
      <c r="J13">
        <v>8</v>
      </c>
      <c r="K13">
        <v>8</v>
      </c>
      <c r="L13">
        <v>52</v>
      </c>
      <c r="M13">
        <v>54</v>
      </c>
      <c r="N13">
        <v>53</v>
      </c>
      <c r="O13">
        <v>26</v>
      </c>
      <c r="P13">
        <v>21</v>
      </c>
      <c r="Q13">
        <v>21</v>
      </c>
      <c r="R13">
        <v>24</v>
      </c>
      <c r="S13">
        <v>31</v>
      </c>
      <c r="T13">
        <v>30</v>
      </c>
      <c r="U13">
        <v>4</v>
      </c>
      <c r="V13">
        <v>9</v>
      </c>
      <c r="W13">
        <v>8</v>
      </c>
      <c r="X13" t="s">
        <v>47</v>
      </c>
      <c r="Y13" t="s">
        <v>47</v>
      </c>
      <c r="Z13" t="s">
        <v>60</v>
      </c>
      <c r="AA13">
        <v>2</v>
      </c>
      <c r="AB13">
        <v>5</v>
      </c>
      <c r="AC13">
        <v>5</v>
      </c>
      <c r="AD13">
        <v>20</v>
      </c>
      <c r="AE13">
        <v>22</v>
      </c>
      <c r="AF13">
        <v>22</v>
      </c>
      <c r="AG13">
        <v>1</v>
      </c>
      <c r="AH13">
        <v>2</v>
      </c>
      <c r="AI13">
        <v>2</v>
      </c>
      <c r="AJ13">
        <v>31</v>
      </c>
      <c r="AK13">
        <v>33</v>
      </c>
      <c r="AL13">
        <v>33</v>
      </c>
      <c r="AM13">
        <v>15</v>
      </c>
      <c r="AN13">
        <v>10</v>
      </c>
      <c r="AO13">
        <v>10</v>
      </c>
      <c r="AP13">
        <v>2</v>
      </c>
      <c r="AQ13">
        <v>4</v>
      </c>
      <c r="AR13">
        <v>4</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253</v>
      </c>
      <c r="D15">
        <v>410</v>
      </c>
      <c r="E15">
        <v>663</v>
      </c>
      <c r="F15">
        <v>80</v>
      </c>
      <c r="G15">
        <v>83</v>
      </c>
      <c r="H15">
        <v>82</v>
      </c>
      <c r="I15">
        <v>3</v>
      </c>
      <c r="J15">
        <v>1</v>
      </c>
      <c r="K15">
        <v>2</v>
      </c>
      <c r="L15">
        <v>67</v>
      </c>
      <c r="M15">
        <v>65</v>
      </c>
      <c r="N15">
        <v>65</v>
      </c>
      <c r="O15" t="s">
        <v>47</v>
      </c>
      <c r="P15" t="s">
        <v>47</v>
      </c>
      <c r="Q15">
        <v>24</v>
      </c>
      <c r="R15">
        <v>42</v>
      </c>
      <c r="S15">
        <v>40</v>
      </c>
      <c r="T15">
        <v>40</v>
      </c>
      <c r="U15">
        <v>9</v>
      </c>
      <c r="V15">
        <v>8</v>
      </c>
      <c r="W15">
        <v>8</v>
      </c>
      <c r="X15">
        <v>0</v>
      </c>
      <c r="Y15">
        <v>0</v>
      </c>
      <c r="Z15">
        <v>0</v>
      </c>
      <c r="AA15">
        <v>2</v>
      </c>
      <c r="AB15">
        <v>3</v>
      </c>
      <c r="AC15">
        <v>3</v>
      </c>
      <c r="AD15">
        <v>33</v>
      </c>
      <c r="AE15">
        <v>32</v>
      </c>
      <c r="AF15">
        <v>32</v>
      </c>
      <c r="AG15" t="s">
        <v>47</v>
      </c>
      <c r="AH15" t="s">
        <v>47</v>
      </c>
      <c r="AI15">
        <v>1</v>
      </c>
      <c r="AJ15">
        <v>13</v>
      </c>
      <c r="AK15">
        <v>19</v>
      </c>
      <c r="AL15">
        <v>17</v>
      </c>
      <c r="AM15">
        <v>14</v>
      </c>
      <c r="AN15">
        <v>11</v>
      </c>
      <c r="AO15">
        <v>12</v>
      </c>
      <c r="AP15">
        <v>6</v>
      </c>
      <c r="AQ15">
        <v>6</v>
      </c>
      <c r="AR15">
        <v>6</v>
      </c>
    </row>
    <row r="16" spans="1:44" x14ac:dyDescent="0.45">
      <c r="A16">
        <v>3</v>
      </c>
      <c r="B16">
        <v>203</v>
      </c>
      <c r="C16">
        <v>17</v>
      </c>
      <c r="D16">
        <v>56</v>
      </c>
      <c r="E16">
        <v>73</v>
      </c>
      <c r="F16">
        <v>71</v>
      </c>
      <c r="G16">
        <v>75</v>
      </c>
      <c r="H16">
        <v>74</v>
      </c>
      <c r="I16">
        <v>0</v>
      </c>
      <c r="J16">
        <v>5</v>
      </c>
      <c r="K16">
        <v>4</v>
      </c>
      <c r="L16">
        <v>47</v>
      </c>
      <c r="M16">
        <v>43</v>
      </c>
      <c r="N16">
        <v>44</v>
      </c>
      <c r="O16" t="s">
        <v>47</v>
      </c>
      <c r="P16" t="s">
        <v>47</v>
      </c>
      <c r="Q16">
        <v>5</v>
      </c>
      <c r="R16">
        <v>24</v>
      </c>
      <c r="S16">
        <v>39</v>
      </c>
      <c r="T16">
        <v>36</v>
      </c>
      <c r="U16">
        <v>0</v>
      </c>
      <c r="V16">
        <v>7</v>
      </c>
      <c r="W16">
        <v>5</v>
      </c>
      <c r="X16">
        <v>0</v>
      </c>
      <c r="Y16">
        <v>0</v>
      </c>
      <c r="Z16">
        <v>0</v>
      </c>
      <c r="AA16" t="s">
        <v>47</v>
      </c>
      <c r="AB16" t="s">
        <v>47</v>
      </c>
      <c r="AC16" t="s">
        <v>47</v>
      </c>
      <c r="AD16">
        <v>24</v>
      </c>
      <c r="AE16">
        <v>32</v>
      </c>
      <c r="AF16">
        <v>30</v>
      </c>
      <c r="AG16" t="s">
        <v>47</v>
      </c>
      <c r="AH16" t="s">
        <v>47</v>
      </c>
      <c r="AI16">
        <v>4</v>
      </c>
      <c r="AJ16">
        <v>24</v>
      </c>
      <c r="AK16">
        <v>32</v>
      </c>
      <c r="AL16">
        <v>30</v>
      </c>
      <c r="AM16" t="s">
        <v>47</v>
      </c>
      <c r="AN16" t="s">
        <v>47</v>
      </c>
      <c r="AO16">
        <v>21</v>
      </c>
      <c r="AP16" t="s">
        <v>47</v>
      </c>
      <c r="AQ16" t="s">
        <v>47</v>
      </c>
      <c r="AR16">
        <v>5</v>
      </c>
    </row>
    <row r="17" spans="1:44" x14ac:dyDescent="0.45">
      <c r="A17">
        <v>3</v>
      </c>
      <c r="B17">
        <v>204</v>
      </c>
      <c r="C17">
        <v>252</v>
      </c>
      <c r="D17">
        <v>313</v>
      </c>
      <c r="E17">
        <v>565</v>
      </c>
      <c r="F17">
        <v>88</v>
      </c>
      <c r="G17">
        <v>79</v>
      </c>
      <c r="H17">
        <v>83</v>
      </c>
      <c r="I17">
        <v>7</v>
      </c>
      <c r="J17">
        <v>3</v>
      </c>
      <c r="K17">
        <v>4</v>
      </c>
      <c r="L17">
        <v>78</v>
      </c>
      <c r="M17">
        <v>66</v>
      </c>
      <c r="N17">
        <v>71</v>
      </c>
      <c r="O17">
        <v>11</v>
      </c>
      <c r="P17">
        <v>11</v>
      </c>
      <c r="Q17">
        <v>11</v>
      </c>
      <c r="R17">
        <v>52</v>
      </c>
      <c r="S17">
        <v>40</v>
      </c>
      <c r="T17">
        <v>45</v>
      </c>
      <c r="U17">
        <v>12</v>
      </c>
      <c r="V17">
        <v>10</v>
      </c>
      <c r="W17">
        <v>11</v>
      </c>
      <c r="X17">
        <v>0</v>
      </c>
      <c r="Y17">
        <v>0</v>
      </c>
      <c r="Z17">
        <v>0</v>
      </c>
      <c r="AA17">
        <v>5</v>
      </c>
      <c r="AB17">
        <v>4</v>
      </c>
      <c r="AC17">
        <v>4</v>
      </c>
      <c r="AD17">
        <v>40</v>
      </c>
      <c r="AE17">
        <v>30</v>
      </c>
      <c r="AF17">
        <v>35</v>
      </c>
      <c r="AG17">
        <v>15</v>
      </c>
      <c r="AH17">
        <v>15</v>
      </c>
      <c r="AI17">
        <v>15</v>
      </c>
      <c r="AJ17">
        <v>11</v>
      </c>
      <c r="AK17">
        <v>13</v>
      </c>
      <c r="AL17">
        <v>12</v>
      </c>
      <c r="AM17">
        <v>9</v>
      </c>
      <c r="AN17">
        <v>15</v>
      </c>
      <c r="AO17">
        <v>12</v>
      </c>
      <c r="AP17">
        <v>2</v>
      </c>
      <c r="AQ17">
        <v>6</v>
      </c>
      <c r="AR17">
        <v>5</v>
      </c>
    </row>
    <row r="18" spans="1:44" x14ac:dyDescent="0.45">
      <c r="A18">
        <v>3</v>
      </c>
      <c r="B18">
        <v>205</v>
      </c>
      <c r="C18">
        <v>192</v>
      </c>
      <c r="D18">
        <v>400</v>
      </c>
      <c r="E18">
        <v>592</v>
      </c>
      <c r="F18">
        <v>84</v>
      </c>
      <c r="G18">
        <v>81</v>
      </c>
      <c r="H18">
        <v>82</v>
      </c>
      <c r="I18">
        <v>3</v>
      </c>
      <c r="J18">
        <v>3</v>
      </c>
      <c r="K18">
        <v>3</v>
      </c>
      <c r="L18">
        <v>71</v>
      </c>
      <c r="M18">
        <v>67</v>
      </c>
      <c r="N18">
        <v>68</v>
      </c>
      <c r="O18" t="s">
        <v>47</v>
      </c>
      <c r="P18" t="s">
        <v>47</v>
      </c>
      <c r="Q18">
        <v>24</v>
      </c>
      <c r="R18">
        <v>40</v>
      </c>
      <c r="S18">
        <v>45</v>
      </c>
      <c r="T18">
        <v>43</v>
      </c>
      <c r="U18">
        <v>3</v>
      </c>
      <c r="V18">
        <v>8</v>
      </c>
      <c r="W18">
        <v>6</v>
      </c>
      <c r="X18" t="s">
        <v>47</v>
      </c>
      <c r="Y18" t="s">
        <v>47</v>
      </c>
      <c r="Z18" t="s">
        <v>47</v>
      </c>
      <c r="AA18" t="s">
        <v>47</v>
      </c>
      <c r="AB18" t="s">
        <v>47</v>
      </c>
      <c r="AC18">
        <v>2</v>
      </c>
      <c r="AD18">
        <v>38</v>
      </c>
      <c r="AE18">
        <v>37</v>
      </c>
      <c r="AF18">
        <v>37</v>
      </c>
      <c r="AG18" t="s">
        <v>47</v>
      </c>
      <c r="AH18" t="s">
        <v>47</v>
      </c>
      <c r="AI18">
        <v>1</v>
      </c>
      <c r="AJ18">
        <v>14</v>
      </c>
      <c r="AK18">
        <v>14</v>
      </c>
      <c r="AL18">
        <v>14</v>
      </c>
      <c r="AM18">
        <v>11</v>
      </c>
      <c r="AN18">
        <v>12</v>
      </c>
      <c r="AO18">
        <v>11</v>
      </c>
      <c r="AP18">
        <v>4</v>
      </c>
      <c r="AQ18">
        <v>7</v>
      </c>
      <c r="AR18">
        <v>6</v>
      </c>
    </row>
    <row r="19" spans="1:44" x14ac:dyDescent="0.45">
      <c r="A19">
        <v>3</v>
      </c>
      <c r="B19">
        <v>206</v>
      </c>
      <c r="C19">
        <v>500</v>
      </c>
      <c r="D19">
        <v>502</v>
      </c>
      <c r="E19">
        <v>1002</v>
      </c>
      <c r="F19">
        <v>88</v>
      </c>
      <c r="G19">
        <v>82</v>
      </c>
      <c r="H19">
        <v>85</v>
      </c>
      <c r="I19">
        <v>4</v>
      </c>
      <c r="J19">
        <v>4</v>
      </c>
      <c r="K19">
        <v>4</v>
      </c>
      <c r="L19">
        <v>76</v>
      </c>
      <c r="M19">
        <v>63</v>
      </c>
      <c r="N19">
        <v>70</v>
      </c>
      <c r="O19">
        <v>18</v>
      </c>
      <c r="P19">
        <v>19</v>
      </c>
      <c r="Q19">
        <v>18</v>
      </c>
      <c r="R19">
        <v>56</v>
      </c>
      <c r="S19">
        <v>42</v>
      </c>
      <c r="T19">
        <v>49</v>
      </c>
      <c r="U19">
        <v>14</v>
      </c>
      <c r="V19">
        <v>13</v>
      </c>
      <c r="W19">
        <v>13</v>
      </c>
      <c r="X19" t="s">
        <v>47</v>
      </c>
      <c r="Y19" t="s">
        <v>47</v>
      </c>
      <c r="Z19" t="s">
        <v>60</v>
      </c>
      <c r="AA19">
        <v>6</v>
      </c>
      <c r="AB19">
        <v>7</v>
      </c>
      <c r="AC19">
        <v>6</v>
      </c>
      <c r="AD19">
        <v>42</v>
      </c>
      <c r="AE19">
        <v>29</v>
      </c>
      <c r="AF19">
        <v>36</v>
      </c>
      <c r="AG19">
        <v>3</v>
      </c>
      <c r="AH19">
        <v>2</v>
      </c>
      <c r="AI19">
        <v>2</v>
      </c>
      <c r="AJ19">
        <v>12</v>
      </c>
      <c r="AK19">
        <v>18</v>
      </c>
      <c r="AL19">
        <v>15</v>
      </c>
      <c r="AM19">
        <v>10</v>
      </c>
      <c r="AN19">
        <v>13</v>
      </c>
      <c r="AO19">
        <v>12</v>
      </c>
      <c r="AP19">
        <v>2</v>
      </c>
      <c r="AQ19">
        <v>5</v>
      </c>
      <c r="AR19">
        <v>4</v>
      </c>
    </row>
    <row r="20" spans="1:44" x14ac:dyDescent="0.45">
      <c r="A20">
        <v>3</v>
      </c>
      <c r="B20">
        <v>207</v>
      </c>
      <c r="C20">
        <v>172</v>
      </c>
      <c r="D20">
        <v>230</v>
      </c>
      <c r="E20">
        <v>402</v>
      </c>
      <c r="F20">
        <v>87</v>
      </c>
      <c r="G20">
        <v>87</v>
      </c>
      <c r="H20">
        <v>87</v>
      </c>
      <c r="I20">
        <v>2</v>
      </c>
      <c r="J20">
        <v>2</v>
      </c>
      <c r="K20">
        <v>2</v>
      </c>
      <c r="L20">
        <v>75</v>
      </c>
      <c r="M20">
        <v>74</v>
      </c>
      <c r="N20">
        <v>75</v>
      </c>
      <c r="O20">
        <v>9</v>
      </c>
      <c r="P20">
        <v>7</v>
      </c>
      <c r="Q20">
        <v>8</v>
      </c>
      <c r="R20">
        <v>60</v>
      </c>
      <c r="S20">
        <v>64</v>
      </c>
      <c r="T20">
        <v>62</v>
      </c>
      <c r="U20">
        <v>14</v>
      </c>
      <c r="V20">
        <v>8</v>
      </c>
      <c r="W20">
        <v>11</v>
      </c>
      <c r="X20">
        <v>0</v>
      </c>
      <c r="Y20">
        <v>0</v>
      </c>
      <c r="Z20">
        <v>0</v>
      </c>
      <c r="AA20">
        <v>6</v>
      </c>
      <c r="AB20">
        <v>3</v>
      </c>
      <c r="AC20">
        <v>4</v>
      </c>
      <c r="AD20">
        <v>47</v>
      </c>
      <c r="AE20">
        <v>56</v>
      </c>
      <c r="AF20">
        <v>52</v>
      </c>
      <c r="AG20">
        <v>5</v>
      </c>
      <c r="AH20">
        <v>3</v>
      </c>
      <c r="AI20">
        <v>4</v>
      </c>
      <c r="AJ20">
        <v>12</v>
      </c>
      <c r="AK20">
        <v>13</v>
      </c>
      <c r="AL20">
        <v>12</v>
      </c>
      <c r="AM20">
        <v>12</v>
      </c>
      <c r="AN20">
        <v>8</v>
      </c>
      <c r="AO20">
        <v>10</v>
      </c>
      <c r="AP20">
        <v>2</v>
      </c>
      <c r="AQ20">
        <v>5</v>
      </c>
      <c r="AR20">
        <v>3</v>
      </c>
    </row>
    <row r="21" spans="1:44" x14ac:dyDescent="0.45">
      <c r="A21">
        <v>3</v>
      </c>
      <c r="B21">
        <v>208</v>
      </c>
      <c r="C21">
        <v>35</v>
      </c>
      <c r="D21">
        <v>62</v>
      </c>
      <c r="E21">
        <v>97</v>
      </c>
      <c r="F21">
        <v>86</v>
      </c>
      <c r="G21">
        <v>76</v>
      </c>
      <c r="H21">
        <v>79</v>
      </c>
      <c r="I21" t="s">
        <v>47</v>
      </c>
      <c r="J21" t="s">
        <v>47</v>
      </c>
      <c r="K21">
        <v>5</v>
      </c>
      <c r="L21">
        <v>63</v>
      </c>
      <c r="M21">
        <v>63</v>
      </c>
      <c r="N21">
        <v>63</v>
      </c>
      <c r="O21">
        <v>40</v>
      </c>
      <c r="P21">
        <v>52</v>
      </c>
      <c r="Q21">
        <v>47</v>
      </c>
      <c r="R21">
        <v>23</v>
      </c>
      <c r="S21">
        <v>11</v>
      </c>
      <c r="T21">
        <v>15</v>
      </c>
      <c r="U21" t="s">
        <v>47</v>
      </c>
      <c r="V21" t="s">
        <v>47</v>
      </c>
      <c r="W21">
        <v>3</v>
      </c>
      <c r="X21">
        <v>0</v>
      </c>
      <c r="Y21">
        <v>0</v>
      </c>
      <c r="Z21">
        <v>0</v>
      </c>
      <c r="AA21" t="s">
        <v>47</v>
      </c>
      <c r="AB21" t="s">
        <v>47</v>
      </c>
      <c r="AC21" t="s">
        <v>47</v>
      </c>
      <c r="AD21" t="s">
        <v>47</v>
      </c>
      <c r="AE21" t="s">
        <v>47</v>
      </c>
      <c r="AF21">
        <v>12</v>
      </c>
      <c r="AG21">
        <v>0</v>
      </c>
      <c r="AH21">
        <v>0</v>
      </c>
      <c r="AI21">
        <v>0</v>
      </c>
      <c r="AJ21">
        <v>23</v>
      </c>
      <c r="AK21">
        <v>13</v>
      </c>
      <c r="AL21">
        <v>16</v>
      </c>
      <c r="AM21" t="s">
        <v>47</v>
      </c>
      <c r="AN21" t="s">
        <v>47</v>
      </c>
      <c r="AO21">
        <v>13</v>
      </c>
      <c r="AP21" t="s">
        <v>47</v>
      </c>
      <c r="AQ21" t="s">
        <v>47</v>
      </c>
      <c r="AR21">
        <v>7</v>
      </c>
    </row>
    <row r="22" spans="1:44" x14ac:dyDescent="0.45">
      <c r="A22">
        <v>3</v>
      </c>
      <c r="B22">
        <v>209</v>
      </c>
      <c r="C22">
        <v>530</v>
      </c>
      <c r="D22">
        <v>944</v>
      </c>
      <c r="E22">
        <v>1474</v>
      </c>
      <c r="F22">
        <v>85</v>
      </c>
      <c r="G22">
        <v>86</v>
      </c>
      <c r="H22">
        <v>85</v>
      </c>
      <c r="I22">
        <v>5</v>
      </c>
      <c r="J22">
        <v>4</v>
      </c>
      <c r="K22">
        <v>4</v>
      </c>
      <c r="L22">
        <v>76</v>
      </c>
      <c r="M22">
        <v>75</v>
      </c>
      <c r="N22">
        <v>75</v>
      </c>
      <c r="O22">
        <v>18</v>
      </c>
      <c r="P22">
        <v>16</v>
      </c>
      <c r="Q22">
        <v>17</v>
      </c>
      <c r="R22">
        <v>56</v>
      </c>
      <c r="S22">
        <v>57</v>
      </c>
      <c r="T22">
        <v>57</v>
      </c>
      <c r="U22">
        <v>10</v>
      </c>
      <c r="V22">
        <v>13</v>
      </c>
      <c r="W22">
        <v>12</v>
      </c>
      <c r="X22">
        <v>0</v>
      </c>
      <c r="Y22">
        <v>0</v>
      </c>
      <c r="Z22">
        <v>0</v>
      </c>
      <c r="AA22">
        <v>4</v>
      </c>
      <c r="AB22">
        <v>5</v>
      </c>
      <c r="AC22">
        <v>4</v>
      </c>
      <c r="AD22">
        <v>46</v>
      </c>
      <c r="AE22">
        <v>44</v>
      </c>
      <c r="AF22">
        <v>45</v>
      </c>
      <c r="AG22">
        <v>2</v>
      </c>
      <c r="AH22">
        <v>1</v>
      </c>
      <c r="AI22">
        <v>2</v>
      </c>
      <c r="AJ22">
        <v>8</v>
      </c>
      <c r="AK22">
        <v>11</v>
      </c>
      <c r="AL22">
        <v>10</v>
      </c>
      <c r="AM22">
        <v>13</v>
      </c>
      <c r="AN22">
        <v>9</v>
      </c>
      <c r="AO22">
        <v>11</v>
      </c>
      <c r="AP22">
        <v>3</v>
      </c>
      <c r="AQ22">
        <v>5</v>
      </c>
      <c r="AR22">
        <v>4</v>
      </c>
    </row>
    <row r="23" spans="1:44" x14ac:dyDescent="0.45">
      <c r="A23">
        <v>3</v>
      </c>
      <c r="B23">
        <v>210</v>
      </c>
      <c r="C23" t="s">
        <v>197</v>
      </c>
      <c r="D23" t="s">
        <v>197</v>
      </c>
      <c r="E23" t="s">
        <v>197</v>
      </c>
      <c r="F23" t="s">
        <v>197</v>
      </c>
      <c r="G23" t="s">
        <v>197</v>
      </c>
      <c r="H23" t="s">
        <v>197</v>
      </c>
      <c r="I23" t="s">
        <v>197</v>
      </c>
      <c r="J23" t="s">
        <v>197</v>
      </c>
      <c r="K23" t="s">
        <v>197</v>
      </c>
      <c r="L23" t="s">
        <v>197</v>
      </c>
      <c r="M23" t="s">
        <v>197</v>
      </c>
      <c r="N23" t="s">
        <v>197</v>
      </c>
      <c r="O23" t="s">
        <v>197</v>
      </c>
      <c r="P23" t="s">
        <v>197</v>
      </c>
      <c r="Q23" t="s">
        <v>197</v>
      </c>
      <c r="R23" t="s">
        <v>197</v>
      </c>
      <c r="S23" t="s">
        <v>197</v>
      </c>
      <c r="T23" t="s">
        <v>197</v>
      </c>
      <c r="U23" t="s">
        <v>197</v>
      </c>
      <c r="V23" t="s">
        <v>197</v>
      </c>
      <c r="W23" t="s">
        <v>197</v>
      </c>
      <c r="X23" t="s">
        <v>197</v>
      </c>
      <c r="Y23" t="s">
        <v>197</v>
      </c>
      <c r="Z23" t="s">
        <v>197</v>
      </c>
      <c r="AA23" t="s">
        <v>197</v>
      </c>
      <c r="AB23" t="s">
        <v>197</v>
      </c>
      <c r="AC23" t="s">
        <v>197</v>
      </c>
      <c r="AD23" t="s">
        <v>197</v>
      </c>
      <c r="AE23" t="s">
        <v>197</v>
      </c>
      <c r="AF23" t="s">
        <v>197</v>
      </c>
      <c r="AG23" t="s">
        <v>197</v>
      </c>
      <c r="AH23" t="s">
        <v>197</v>
      </c>
      <c r="AI23" t="s">
        <v>197</v>
      </c>
      <c r="AJ23" t="s">
        <v>197</v>
      </c>
      <c r="AK23" t="s">
        <v>197</v>
      </c>
      <c r="AL23" t="s">
        <v>197</v>
      </c>
      <c r="AM23" t="s">
        <v>197</v>
      </c>
      <c r="AN23" t="s">
        <v>197</v>
      </c>
      <c r="AO23" t="s">
        <v>197</v>
      </c>
      <c r="AP23" t="s">
        <v>197</v>
      </c>
      <c r="AQ23" t="s">
        <v>197</v>
      </c>
      <c r="AR23" t="s">
        <v>197</v>
      </c>
    </row>
    <row r="24" spans="1:44" x14ac:dyDescent="0.45">
      <c r="A24">
        <v>3</v>
      </c>
      <c r="B24">
        <v>211</v>
      </c>
      <c r="C24">
        <v>219</v>
      </c>
      <c r="D24">
        <v>125</v>
      </c>
      <c r="E24">
        <v>344</v>
      </c>
      <c r="F24">
        <v>88</v>
      </c>
      <c r="G24">
        <v>88</v>
      </c>
      <c r="H24">
        <v>88</v>
      </c>
      <c r="I24">
        <v>7</v>
      </c>
      <c r="J24">
        <v>6</v>
      </c>
      <c r="K24">
        <v>6</v>
      </c>
      <c r="L24">
        <v>79</v>
      </c>
      <c r="M24">
        <v>79</v>
      </c>
      <c r="N24">
        <v>79</v>
      </c>
      <c r="O24" t="s">
        <v>47</v>
      </c>
      <c r="P24" t="s">
        <v>47</v>
      </c>
      <c r="Q24">
        <v>39</v>
      </c>
      <c r="R24">
        <v>42</v>
      </c>
      <c r="S24">
        <v>34</v>
      </c>
      <c r="T24">
        <v>39</v>
      </c>
      <c r="U24">
        <v>11</v>
      </c>
      <c r="V24">
        <v>10</v>
      </c>
      <c r="W24">
        <v>11</v>
      </c>
      <c r="X24">
        <v>0</v>
      </c>
      <c r="Y24">
        <v>0</v>
      </c>
      <c r="Z24">
        <v>0</v>
      </c>
      <c r="AA24">
        <v>3</v>
      </c>
      <c r="AB24">
        <v>7</v>
      </c>
      <c r="AC24">
        <v>5</v>
      </c>
      <c r="AD24">
        <v>31</v>
      </c>
      <c r="AE24">
        <v>24</v>
      </c>
      <c r="AF24">
        <v>28</v>
      </c>
      <c r="AG24" t="s">
        <v>47</v>
      </c>
      <c r="AH24" t="s">
        <v>47</v>
      </c>
      <c r="AI24">
        <v>2</v>
      </c>
      <c r="AJ24">
        <v>8</v>
      </c>
      <c r="AK24">
        <v>9</v>
      </c>
      <c r="AL24">
        <v>8</v>
      </c>
      <c r="AM24" t="s">
        <v>47</v>
      </c>
      <c r="AN24" t="s">
        <v>47</v>
      </c>
      <c r="AO24">
        <v>11</v>
      </c>
      <c r="AP24" t="s">
        <v>47</v>
      </c>
      <c r="AQ24" t="s">
        <v>47</v>
      </c>
      <c r="AR24">
        <v>1</v>
      </c>
    </row>
    <row r="25" spans="1:44" x14ac:dyDescent="0.45">
      <c r="A25">
        <v>3</v>
      </c>
      <c r="B25">
        <v>212</v>
      </c>
      <c r="C25">
        <v>334</v>
      </c>
      <c r="D25">
        <v>571</v>
      </c>
      <c r="E25">
        <v>905</v>
      </c>
      <c r="F25">
        <v>84</v>
      </c>
      <c r="G25">
        <v>88</v>
      </c>
      <c r="H25">
        <v>87</v>
      </c>
      <c r="I25">
        <v>2</v>
      </c>
      <c r="J25">
        <v>5</v>
      </c>
      <c r="K25">
        <v>4</v>
      </c>
      <c r="L25">
        <v>70</v>
      </c>
      <c r="M25">
        <v>75</v>
      </c>
      <c r="N25">
        <v>73</v>
      </c>
      <c r="O25">
        <v>12</v>
      </c>
      <c r="P25">
        <v>19</v>
      </c>
      <c r="Q25">
        <v>17</v>
      </c>
      <c r="R25">
        <v>56</v>
      </c>
      <c r="S25">
        <v>54</v>
      </c>
      <c r="T25">
        <v>55</v>
      </c>
      <c r="U25">
        <v>11</v>
      </c>
      <c r="V25">
        <v>12</v>
      </c>
      <c r="W25">
        <v>11</v>
      </c>
      <c r="X25">
        <v>0</v>
      </c>
      <c r="Y25">
        <v>0</v>
      </c>
      <c r="Z25">
        <v>0</v>
      </c>
      <c r="AA25">
        <v>3</v>
      </c>
      <c r="AB25">
        <v>3</v>
      </c>
      <c r="AC25">
        <v>3</v>
      </c>
      <c r="AD25">
        <v>45</v>
      </c>
      <c r="AE25">
        <v>43</v>
      </c>
      <c r="AF25">
        <v>44</v>
      </c>
      <c r="AG25">
        <v>1</v>
      </c>
      <c r="AH25">
        <v>2</v>
      </c>
      <c r="AI25">
        <v>2</v>
      </c>
      <c r="AJ25">
        <v>14</v>
      </c>
      <c r="AK25">
        <v>13</v>
      </c>
      <c r="AL25">
        <v>13</v>
      </c>
      <c r="AM25">
        <v>13</v>
      </c>
      <c r="AN25">
        <v>8</v>
      </c>
      <c r="AO25">
        <v>10</v>
      </c>
      <c r="AP25">
        <v>3</v>
      </c>
      <c r="AQ25">
        <v>4</v>
      </c>
      <c r="AR25">
        <v>4</v>
      </c>
    </row>
    <row r="26" spans="1:44" x14ac:dyDescent="0.45">
      <c r="A26">
        <v>3</v>
      </c>
      <c r="B26">
        <v>213</v>
      </c>
      <c r="C26">
        <v>153</v>
      </c>
      <c r="D26">
        <v>341</v>
      </c>
      <c r="E26">
        <v>494</v>
      </c>
      <c r="F26">
        <v>85</v>
      </c>
      <c r="G26">
        <v>86</v>
      </c>
      <c r="H26">
        <v>85</v>
      </c>
      <c r="I26">
        <v>2</v>
      </c>
      <c r="J26">
        <v>4</v>
      </c>
      <c r="K26">
        <v>3</v>
      </c>
      <c r="L26">
        <v>73</v>
      </c>
      <c r="M26">
        <v>69</v>
      </c>
      <c r="N26">
        <v>70</v>
      </c>
      <c r="O26">
        <v>23</v>
      </c>
      <c r="P26">
        <v>29</v>
      </c>
      <c r="Q26">
        <v>27</v>
      </c>
      <c r="R26">
        <v>50</v>
      </c>
      <c r="S26">
        <v>40</v>
      </c>
      <c r="T26">
        <v>43</v>
      </c>
      <c r="U26">
        <v>6</v>
      </c>
      <c r="V26">
        <v>7</v>
      </c>
      <c r="W26">
        <v>6</v>
      </c>
      <c r="X26">
        <v>0</v>
      </c>
      <c r="Y26">
        <v>0</v>
      </c>
      <c r="Z26">
        <v>0</v>
      </c>
      <c r="AA26" t="s">
        <v>47</v>
      </c>
      <c r="AB26" t="s">
        <v>47</v>
      </c>
      <c r="AC26">
        <v>2</v>
      </c>
      <c r="AD26">
        <v>44</v>
      </c>
      <c r="AE26">
        <v>33</v>
      </c>
      <c r="AF26">
        <v>37</v>
      </c>
      <c r="AG26">
        <v>0</v>
      </c>
      <c r="AH26">
        <v>0</v>
      </c>
      <c r="AI26">
        <v>0</v>
      </c>
      <c r="AJ26">
        <v>12</v>
      </c>
      <c r="AK26">
        <v>17</v>
      </c>
      <c r="AL26">
        <v>15</v>
      </c>
      <c r="AM26">
        <v>12</v>
      </c>
      <c r="AN26">
        <v>7</v>
      </c>
      <c r="AO26">
        <v>9</v>
      </c>
      <c r="AP26">
        <v>3</v>
      </c>
      <c r="AQ26">
        <v>7</v>
      </c>
      <c r="AR26">
        <v>6</v>
      </c>
    </row>
    <row r="27" spans="1:44" x14ac:dyDescent="0.45">
      <c r="A27">
        <v>3</v>
      </c>
      <c r="B27">
        <v>301</v>
      </c>
      <c r="C27">
        <v>149</v>
      </c>
      <c r="D27">
        <v>261</v>
      </c>
      <c r="E27">
        <v>410</v>
      </c>
      <c r="F27">
        <v>74</v>
      </c>
      <c r="G27">
        <v>75</v>
      </c>
      <c r="H27">
        <v>75</v>
      </c>
      <c r="I27">
        <v>4</v>
      </c>
      <c r="J27">
        <v>7</v>
      </c>
      <c r="K27">
        <v>6</v>
      </c>
      <c r="L27">
        <v>51</v>
      </c>
      <c r="M27">
        <v>52</v>
      </c>
      <c r="N27">
        <v>52</v>
      </c>
      <c r="O27">
        <v>22</v>
      </c>
      <c r="P27">
        <v>25</v>
      </c>
      <c r="Q27">
        <v>24</v>
      </c>
      <c r="R27">
        <v>29</v>
      </c>
      <c r="S27">
        <v>28</v>
      </c>
      <c r="T27">
        <v>28</v>
      </c>
      <c r="U27">
        <v>3</v>
      </c>
      <c r="V27">
        <v>2</v>
      </c>
      <c r="W27">
        <v>2</v>
      </c>
      <c r="X27">
        <v>0</v>
      </c>
      <c r="Y27">
        <v>0</v>
      </c>
      <c r="Z27">
        <v>0</v>
      </c>
      <c r="AA27" t="s">
        <v>47</v>
      </c>
      <c r="AB27" t="s">
        <v>47</v>
      </c>
      <c r="AC27" t="s">
        <v>47</v>
      </c>
      <c r="AD27">
        <v>26</v>
      </c>
      <c r="AE27">
        <v>26</v>
      </c>
      <c r="AF27">
        <v>26</v>
      </c>
      <c r="AG27">
        <v>0</v>
      </c>
      <c r="AH27">
        <v>0</v>
      </c>
      <c r="AI27">
        <v>0</v>
      </c>
      <c r="AJ27">
        <v>23</v>
      </c>
      <c r="AK27">
        <v>23</v>
      </c>
      <c r="AL27">
        <v>23</v>
      </c>
      <c r="AM27">
        <v>21</v>
      </c>
      <c r="AN27">
        <v>20</v>
      </c>
      <c r="AO27">
        <v>20</v>
      </c>
      <c r="AP27">
        <v>5</v>
      </c>
      <c r="AQ27">
        <v>5</v>
      </c>
      <c r="AR27">
        <v>5</v>
      </c>
    </row>
    <row r="28" spans="1:44" x14ac:dyDescent="0.45">
      <c r="A28">
        <v>3</v>
      </c>
      <c r="B28">
        <v>302</v>
      </c>
      <c r="C28">
        <v>345</v>
      </c>
      <c r="D28">
        <v>876</v>
      </c>
      <c r="E28">
        <v>1221</v>
      </c>
      <c r="F28">
        <v>85</v>
      </c>
      <c r="G28">
        <v>86</v>
      </c>
      <c r="H28">
        <v>86</v>
      </c>
      <c r="I28">
        <v>2</v>
      </c>
      <c r="J28">
        <v>3</v>
      </c>
      <c r="K28">
        <v>2</v>
      </c>
      <c r="L28">
        <v>72</v>
      </c>
      <c r="M28">
        <v>71</v>
      </c>
      <c r="N28">
        <v>71</v>
      </c>
      <c r="O28" t="s">
        <v>47</v>
      </c>
      <c r="P28" t="s">
        <v>47</v>
      </c>
      <c r="Q28">
        <v>26</v>
      </c>
      <c r="R28">
        <v>43</v>
      </c>
      <c r="S28">
        <v>45</v>
      </c>
      <c r="T28">
        <v>44</v>
      </c>
      <c r="U28">
        <v>23</v>
      </c>
      <c r="V28">
        <v>23</v>
      </c>
      <c r="W28">
        <v>23</v>
      </c>
      <c r="X28">
        <v>0</v>
      </c>
      <c r="Y28">
        <v>1</v>
      </c>
      <c r="Z28" t="s">
        <v>60</v>
      </c>
      <c r="AA28">
        <v>13</v>
      </c>
      <c r="AB28">
        <v>13</v>
      </c>
      <c r="AC28">
        <v>13</v>
      </c>
      <c r="AD28">
        <v>20</v>
      </c>
      <c r="AE28">
        <v>22</v>
      </c>
      <c r="AF28">
        <v>21</v>
      </c>
      <c r="AG28" t="s">
        <v>47</v>
      </c>
      <c r="AH28" t="s">
        <v>47</v>
      </c>
      <c r="AI28">
        <v>1</v>
      </c>
      <c r="AJ28">
        <v>13</v>
      </c>
      <c r="AK28">
        <v>16</v>
      </c>
      <c r="AL28">
        <v>15</v>
      </c>
      <c r="AM28">
        <v>10</v>
      </c>
      <c r="AN28">
        <v>8</v>
      </c>
      <c r="AO28">
        <v>9</v>
      </c>
      <c r="AP28">
        <v>5</v>
      </c>
      <c r="AQ28">
        <v>5</v>
      </c>
      <c r="AR28">
        <v>5</v>
      </c>
    </row>
    <row r="29" spans="1:44" x14ac:dyDescent="0.45">
      <c r="A29">
        <v>3</v>
      </c>
      <c r="B29">
        <v>303</v>
      </c>
      <c r="C29">
        <v>12</v>
      </c>
      <c r="D29">
        <v>33</v>
      </c>
      <c r="E29">
        <v>45</v>
      </c>
      <c r="F29">
        <v>67</v>
      </c>
      <c r="G29">
        <v>61</v>
      </c>
      <c r="H29">
        <v>62</v>
      </c>
      <c r="I29" t="s">
        <v>47</v>
      </c>
      <c r="J29" t="s">
        <v>47</v>
      </c>
      <c r="K29">
        <v>7</v>
      </c>
      <c r="L29">
        <v>33</v>
      </c>
      <c r="M29">
        <v>12</v>
      </c>
      <c r="N29">
        <v>18</v>
      </c>
      <c r="O29" t="s">
        <v>47</v>
      </c>
      <c r="P29" t="s">
        <v>47</v>
      </c>
      <c r="Q29">
        <v>13</v>
      </c>
      <c r="R29" t="s">
        <v>47</v>
      </c>
      <c r="S29" t="s">
        <v>47</v>
      </c>
      <c r="T29" t="s">
        <v>47</v>
      </c>
      <c r="U29">
        <v>0</v>
      </c>
      <c r="V29">
        <v>0</v>
      </c>
      <c r="W29">
        <v>0</v>
      </c>
      <c r="X29">
        <v>0</v>
      </c>
      <c r="Y29">
        <v>0</v>
      </c>
      <c r="Z29">
        <v>0</v>
      </c>
      <c r="AA29">
        <v>0</v>
      </c>
      <c r="AB29">
        <v>0</v>
      </c>
      <c r="AC29">
        <v>0</v>
      </c>
      <c r="AD29" t="s">
        <v>47</v>
      </c>
      <c r="AE29" t="s">
        <v>47</v>
      </c>
      <c r="AF29" t="s">
        <v>47</v>
      </c>
      <c r="AG29">
        <v>0</v>
      </c>
      <c r="AH29">
        <v>0</v>
      </c>
      <c r="AI29" t="s">
        <v>47</v>
      </c>
      <c r="AJ29">
        <v>33</v>
      </c>
      <c r="AK29">
        <v>48</v>
      </c>
      <c r="AL29">
        <v>44</v>
      </c>
      <c r="AM29">
        <v>33</v>
      </c>
      <c r="AN29">
        <v>30</v>
      </c>
      <c r="AO29">
        <v>31</v>
      </c>
      <c r="AP29">
        <v>0</v>
      </c>
      <c r="AQ29">
        <v>9</v>
      </c>
      <c r="AR29">
        <v>7</v>
      </c>
    </row>
    <row r="30" spans="1:44" x14ac:dyDescent="0.45">
      <c r="A30">
        <v>3</v>
      </c>
      <c r="B30">
        <v>304</v>
      </c>
      <c r="C30">
        <v>53</v>
      </c>
      <c r="D30">
        <v>112</v>
      </c>
      <c r="E30">
        <v>165</v>
      </c>
      <c r="F30">
        <v>91</v>
      </c>
      <c r="G30">
        <v>71</v>
      </c>
      <c r="H30">
        <v>78</v>
      </c>
      <c r="I30" t="s">
        <v>47</v>
      </c>
      <c r="J30" t="s">
        <v>47</v>
      </c>
      <c r="K30">
        <v>2</v>
      </c>
      <c r="L30">
        <v>81</v>
      </c>
      <c r="M30">
        <v>57</v>
      </c>
      <c r="N30">
        <v>65</v>
      </c>
      <c r="O30">
        <v>58</v>
      </c>
      <c r="P30">
        <v>35</v>
      </c>
      <c r="Q30">
        <v>42</v>
      </c>
      <c r="R30">
        <v>23</v>
      </c>
      <c r="S30">
        <v>22</v>
      </c>
      <c r="T30">
        <v>22</v>
      </c>
      <c r="U30" t="s">
        <v>47</v>
      </c>
      <c r="V30" t="s">
        <v>47</v>
      </c>
      <c r="W30">
        <v>3</v>
      </c>
      <c r="X30">
        <v>0</v>
      </c>
      <c r="Y30">
        <v>0</v>
      </c>
      <c r="Z30">
        <v>0</v>
      </c>
      <c r="AA30" t="s">
        <v>47</v>
      </c>
      <c r="AB30" t="s">
        <v>47</v>
      </c>
      <c r="AC30" t="s">
        <v>47</v>
      </c>
      <c r="AD30" t="s">
        <v>47</v>
      </c>
      <c r="AE30" t="s">
        <v>47</v>
      </c>
      <c r="AF30">
        <v>19</v>
      </c>
      <c r="AG30">
        <v>0</v>
      </c>
      <c r="AH30">
        <v>0</v>
      </c>
      <c r="AI30">
        <v>0</v>
      </c>
      <c r="AJ30">
        <v>9</v>
      </c>
      <c r="AK30">
        <v>14</v>
      </c>
      <c r="AL30">
        <v>13</v>
      </c>
      <c r="AM30" t="s">
        <v>47</v>
      </c>
      <c r="AN30" t="s">
        <v>47</v>
      </c>
      <c r="AO30">
        <v>9</v>
      </c>
      <c r="AP30" t="s">
        <v>47</v>
      </c>
      <c r="AQ30" t="s">
        <v>47</v>
      </c>
      <c r="AR30">
        <v>13</v>
      </c>
    </row>
    <row r="31" spans="1:44" x14ac:dyDescent="0.45">
      <c r="A31">
        <v>3</v>
      </c>
      <c r="B31">
        <v>305</v>
      </c>
      <c r="C31">
        <v>101</v>
      </c>
      <c r="D31">
        <v>400</v>
      </c>
      <c r="E31">
        <v>501</v>
      </c>
      <c r="F31">
        <v>83</v>
      </c>
      <c r="G31">
        <v>85</v>
      </c>
      <c r="H31">
        <v>85</v>
      </c>
      <c r="I31">
        <v>3</v>
      </c>
      <c r="J31">
        <v>6</v>
      </c>
      <c r="K31">
        <v>5</v>
      </c>
      <c r="L31">
        <v>50</v>
      </c>
      <c r="M31">
        <v>57</v>
      </c>
      <c r="N31">
        <v>55</v>
      </c>
      <c r="O31" t="s">
        <v>47</v>
      </c>
      <c r="P31" t="s">
        <v>47</v>
      </c>
      <c r="Q31">
        <v>28</v>
      </c>
      <c r="R31">
        <v>22</v>
      </c>
      <c r="S31">
        <v>29</v>
      </c>
      <c r="T31" t="s">
        <v>47</v>
      </c>
      <c r="U31" t="s">
        <v>47</v>
      </c>
      <c r="V31" t="s">
        <v>47</v>
      </c>
      <c r="W31" t="s">
        <v>47</v>
      </c>
      <c r="X31">
        <v>0</v>
      </c>
      <c r="Y31">
        <v>0</v>
      </c>
      <c r="Z31">
        <v>0</v>
      </c>
      <c r="AA31">
        <v>0</v>
      </c>
      <c r="AB31">
        <v>2</v>
      </c>
      <c r="AC31">
        <v>1</v>
      </c>
      <c r="AD31" t="s">
        <v>47</v>
      </c>
      <c r="AE31" t="s">
        <v>47</v>
      </c>
      <c r="AF31">
        <v>22</v>
      </c>
      <c r="AG31" t="s">
        <v>47</v>
      </c>
      <c r="AH31" t="s">
        <v>47</v>
      </c>
      <c r="AI31" t="s">
        <v>47</v>
      </c>
      <c r="AJ31">
        <v>33</v>
      </c>
      <c r="AK31">
        <v>29</v>
      </c>
      <c r="AL31">
        <v>29</v>
      </c>
      <c r="AM31">
        <v>13</v>
      </c>
      <c r="AN31">
        <v>12</v>
      </c>
      <c r="AO31">
        <v>12</v>
      </c>
      <c r="AP31">
        <v>4</v>
      </c>
      <c r="AQ31">
        <v>3</v>
      </c>
      <c r="AR31">
        <v>3</v>
      </c>
    </row>
    <row r="32" spans="1:44" x14ac:dyDescent="0.45">
      <c r="A32">
        <v>3</v>
      </c>
      <c r="B32">
        <v>306</v>
      </c>
      <c r="C32">
        <v>240</v>
      </c>
      <c r="D32">
        <v>576</v>
      </c>
      <c r="E32">
        <v>816</v>
      </c>
      <c r="F32">
        <v>75</v>
      </c>
      <c r="G32">
        <v>81</v>
      </c>
      <c r="H32">
        <v>79</v>
      </c>
      <c r="I32">
        <v>4</v>
      </c>
      <c r="J32">
        <v>4</v>
      </c>
      <c r="K32">
        <v>4</v>
      </c>
      <c r="L32">
        <v>60</v>
      </c>
      <c r="M32">
        <v>59</v>
      </c>
      <c r="N32">
        <v>59</v>
      </c>
      <c r="O32">
        <v>15</v>
      </c>
      <c r="P32">
        <v>17</v>
      </c>
      <c r="Q32">
        <v>17</v>
      </c>
      <c r="R32">
        <v>38</v>
      </c>
      <c r="S32">
        <v>36</v>
      </c>
      <c r="T32">
        <v>37</v>
      </c>
      <c r="U32">
        <v>4</v>
      </c>
      <c r="V32">
        <v>5</v>
      </c>
      <c r="W32">
        <v>5</v>
      </c>
      <c r="X32">
        <v>0</v>
      </c>
      <c r="Y32">
        <v>0</v>
      </c>
      <c r="Z32">
        <v>0</v>
      </c>
      <c r="AA32" t="s">
        <v>47</v>
      </c>
      <c r="AB32" t="s">
        <v>47</v>
      </c>
      <c r="AC32">
        <v>1</v>
      </c>
      <c r="AD32">
        <v>34</v>
      </c>
      <c r="AE32">
        <v>31</v>
      </c>
      <c r="AF32">
        <v>32</v>
      </c>
      <c r="AG32">
        <v>6</v>
      </c>
      <c r="AH32">
        <v>5</v>
      </c>
      <c r="AI32">
        <v>5</v>
      </c>
      <c r="AJ32">
        <v>15</v>
      </c>
      <c r="AK32">
        <v>22</v>
      </c>
      <c r="AL32">
        <v>20</v>
      </c>
      <c r="AM32">
        <v>20</v>
      </c>
      <c r="AN32">
        <v>13</v>
      </c>
      <c r="AO32">
        <v>15</v>
      </c>
      <c r="AP32">
        <v>5</v>
      </c>
      <c r="AQ32">
        <v>6</v>
      </c>
      <c r="AR32">
        <v>6</v>
      </c>
    </row>
    <row r="33" spans="1:44" x14ac:dyDescent="0.45">
      <c r="A33">
        <v>3</v>
      </c>
      <c r="B33">
        <v>307</v>
      </c>
      <c r="C33" t="s">
        <v>197</v>
      </c>
      <c r="D33" t="s">
        <v>197</v>
      </c>
      <c r="E33" t="s">
        <v>197</v>
      </c>
      <c r="F33" t="s">
        <v>197</v>
      </c>
      <c r="G33" t="s">
        <v>197</v>
      </c>
      <c r="H33" t="s">
        <v>197</v>
      </c>
      <c r="I33" t="s">
        <v>197</v>
      </c>
      <c r="J33" t="s">
        <v>197</v>
      </c>
      <c r="K33" t="s">
        <v>197</v>
      </c>
      <c r="L33" t="s">
        <v>197</v>
      </c>
      <c r="M33" t="s">
        <v>197</v>
      </c>
      <c r="N33" t="s">
        <v>197</v>
      </c>
      <c r="O33" t="s">
        <v>197</v>
      </c>
      <c r="P33" t="s">
        <v>197</v>
      </c>
      <c r="Q33" t="s">
        <v>197</v>
      </c>
      <c r="R33" t="s">
        <v>197</v>
      </c>
      <c r="S33" t="s">
        <v>197</v>
      </c>
      <c r="T33" t="s">
        <v>197</v>
      </c>
      <c r="U33" t="s">
        <v>197</v>
      </c>
      <c r="V33" t="s">
        <v>197</v>
      </c>
      <c r="W33" t="s">
        <v>197</v>
      </c>
      <c r="X33" t="s">
        <v>197</v>
      </c>
      <c r="Y33" t="s">
        <v>197</v>
      </c>
      <c r="Z33" t="s">
        <v>197</v>
      </c>
      <c r="AA33" t="s">
        <v>197</v>
      </c>
      <c r="AB33" t="s">
        <v>197</v>
      </c>
      <c r="AC33" t="s">
        <v>197</v>
      </c>
      <c r="AD33" t="s">
        <v>197</v>
      </c>
      <c r="AE33" t="s">
        <v>197</v>
      </c>
      <c r="AF33" t="s">
        <v>197</v>
      </c>
      <c r="AG33" t="s">
        <v>197</v>
      </c>
      <c r="AH33" t="s">
        <v>197</v>
      </c>
      <c r="AI33" t="s">
        <v>197</v>
      </c>
      <c r="AJ33" t="s">
        <v>197</v>
      </c>
      <c r="AK33" t="s">
        <v>197</v>
      </c>
      <c r="AL33" t="s">
        <v>197</v>
      </c>
      <c r="AM33" t="s">
        <v>197</v>
      </c>
      <c r="AN33" t="s">
        <v>197</v>
      </c>
      <c r="AO33" t="s">
        <v>197</v>
      </c>
      <c r="AP33" t="s">
        <v>197</v>
      </c>
      <c r="AQ33" t="s">
        <v>197</v>
      </c>
      <c r="AR33" t="s">
        <v>197</v>
      </c>
    </row>
    <row r="34" spans="1:44" x14ac:dyDescent="0.45">
      <c r="A34">
        <v>3</v>
      </c>
      <c r="B34">
        <v>308</v>
      </c>
      <c r="C34">
        <v>25</v>
      </c>
      <c r="D34">
        <v>71</v>
      </c>
      <c r="E34">
        <v>96</v>
      </c>
      <c r="F34">
        <v>88</v>
      </c>
      <c r="G34">
        <v>80</v>
      </c>
      <c r="H34">
        <v>82</v>
      </c>
      <c r="I34" t="s">
        <v>47</v>
      </c>
      <c r="J34" t="s">
        <v>47</v>
      </c>
      <c r="K34">
        <v>5</v>
      </c>
      <c r="L34">
        <v>60</v>
      </c>
      <c r="M34">
        <v>56</v>
      </c>
      <c r="N34">
        <v>57</v>
      </c>
      <c r="O34">
        <v>48</v>
      </c>
      <c r="P34">
        <v>39</v>
      </c>
      <c r="Q34">
        <v>42</v>
      </c>
      <c r="R34" t="s">
        <v>47</v>
      </c>
      <c r="S34" t="s">
        <v>47</v>
      </c>
      <c r="T34" t="s">
        <v>47</v>
      </c>
      <c r="U34" t="s">
        <v>47</v>
      </c>
      <c r="V34" t="s">
        <v>47</v>
      </c>
      <c r="W34" t="s">
        <v>47</v>
      </c>
      <c r="X34">
        <v>0</v>
      </c>
      <c r="Y34">
        <v>0</v>
      </c>
      <c r="Z34">
        <v>0</v>
      </c>
      <c r="AA34" t="s">
        <v>47</v>
      </c>
      <c r="AB34" t="s">
        <v>47</v>
      </c>
      <c r="AC34" t="s">
        <v>47</v>
      </c>
      <c r="AD34">
        <v>12</v>
      </c>
      <c r="AE34">
        <v>10</v>
      </c>
      <c r="AF34">
        <v>10</v>
      </c>
      <c r="AG34" t="s">
        <v>47</v>
      </c>
      <c r="AH34" t="s">
        <v>47</v>
      </c>
      <c r="AI34" t="s">
        <v>47</v>
      </c>
      <c r="AJ34">
        <v>28</v>
      </c>
      <c r="AK34">
        <v>24</v>
      </c>
      <c r="AL34">
        <v>25</v>
      </c>
      <c r="AM34">
        <v>12</v>
      </c>
      <c r="AN34">
        <v>14</v>
      </c>
      <c r="AO34">
        <v>14</v>
      </c>
      <c r="AP34">
        <v>0</v>
      </c>
      <c r="AQ34">
        <v>6</v>
      </c>
      <c r="AR34">
        <v>4</v>
      </c>
    </row>
    <row r="35" spans="1:44" x14ac:dyDescent="0.45">
      <c r="A35">
        <v>3</v>
      </c>
      <c r="B35">
        <v>309</v>
      </c>
      <c r="C35">
        <v>93</v>
      </c>
      <c r="D35">
        <v>148</v>
      </c>
      <c r="E35">
        <v>241</v>
      </c>
      <c r="F35">
        <v>59</v>
      </c>
      <c r="G35">
        <v>70</v>
      </c>
      <c r="H35">
        <v>66</v>
      </c>
      <c r="I35" t="s">
        <v>47</v>
      </c>
      <c r="J35" t="s">
        <v>47</v>
      </c>
      <c r="K35">
        <v>3</v>
      </c>
      <c r="L35">
        <v>38</v>
      </c>
      <c r="M35">
        <v>45</v>
      </c>
      <c r="N35">
        <v>42</v>
      </c>
      <c r="O35" t="s">
        <v>47</v>
      </c>
      <c r="P35" t="s">
        <v>47</v>
      </c>
      <c r="Q35" t="s">
        <v>47</v>
      </c>
      <c r="R35">
        <v>30</v>
      </c>
      <c r="S35">
        <v>36</v>
      </c>
      <c r="T35">
        <v>34</v>
      </c>
      <c r="U35" t="s">
        <v>47</v>
      </c>
      <c r="V35" t="s">
        <v>47</v>
      </c>
      <c r="W35">
        <v>2</v>
      </c>
      <c r="X35">
        <v>0</v>
      </c>
      <c r="Y35">
        <v>0</v>
      </c>
      <c r="Z35">
        <v>0</v>
      </c>
      <c r="AA35" t="s">
        <v>47</v>
      </c>
      <c r="AB35" t="s">
        <v>47</v>
      </c>
      <c r="AC35" t="s">
        <v>47</v>
      </c>
      <c r="AD35" t="s">
        <v>47</v>
      </c>
      <c r="AE35" t="s">
        <v>47</v>
      </c>
      <c r="AF35">
        <v>32</v>
      </c>
      <c r="AG35" t="s">
        <v>47</v>
      </c>
      <c r="AH35" t="s">
        <v>47</v>
      </c>
      <c r="AI35" t="s">
        <v>47</v>
      </c>
      <c r="AJ35">
        <v>22</v>
      </c>
      <c r="AK35">
        <v>25</v>
      </c>
      <c r="AL35">
        <v>24</v>
      </c>
      <c r="AM35">
        <v>33</v>
      </c>
      <c r="AN35">
        <v>21</v>
      </c>
      <c r="AO35">
        <v>26</v>
      </c>
      <c r="AP35">
        <v>8</v>
      </c>
      <c r="AQ35">
        <v>9</v>
      </c>
      <c r="AR35">
        <v>9</v>
      </c>
    </row>
    <row r="36" spans="1:44" x14ac:dyDescent="0.45">
      <c r="A36">
        <v>3</v>
      </c>
      <c r="B36">
        <v>310</v>
      </c>
      <c r="C36">
        <v>334</v>
      </c>
      <c r="D36">
        <v>1076</v>
      </c>
      <c r="E36">
        <v>1410</v>
      </c>
      <c r="F36">
        <v>85</v>
      </c>
      <c r="G36">
        <v>88</v>
      </c>
      <c r="H36">
        <v>88</v>
      </c>
      <c r="I36">
        <v>3</v>
      </c>
      <c r="J36">
        <v>3</v>
      </c>
      <c r="K36">
        <v>3</v>
      </c>
      <c r="L36">
        <v>75</v>
      </c>
      <c r="M36">
        <v>78</v>
      </c>
      <c r="N36">
        <v>77</v>
      </c>
      <c r="O36">
        <v>28</v>
      </c>
      <c r="P36">
        <v>17</v>
      </c>
      <c r="Q36">
        <v>20</v>
      </c>
      <c r="R36">
        <v>44</v>
      </c>
      <c r="S36">
        <v>61</v>
      </c>
      <c r="T36">
        <v>57</v>
      </c>
      <c r="U36">
        <v>12</v>
      </c>
      <c r="V36">
        <v>27</v>
      </c>
      <c r="W36">
        <v>24</v>
      </c>
      <c r="X36">
        <v>0</v>
      </c>
      <c r="Y36">
        <v>1</v>
      </c>
      <c r="Z36" t="s">
        <v>60</v>
      </c>
      <c r="AA36">
        <v>6</v>
      </c>
      <c r="AB36">
        <v>16</v>
      </c>
      <c r="AC36">
        <v>14</v>
      </c>
      <c r="AD36">
        <v>32</v>
      </c>
      <c r="AE36">
        <v>33</v>
      </c>
      <c r="AF36">
        <v>33</v>
      </c>
      <c r="AG36">
        <v>2</v>
      </c>
      <c r="AH36">
        <v>1</v>
      </c>
      <c r="AI36">
        <v>1</v>
      </c>
      <c r="AJ36">
        <v>10</v>
      </c>
      <c r="AK36">
        <v>10</v>
      </c>
      <c r="AL36">
        <v>10</v>
      </c>
      <c r="AM36">
        <v>12</v>
      </c>
      <c r="AN36">
        <v>7</v>
      </c>
      <c r="AO36">
        <v>8</v>
      </c>
      <c r="AP36">
        <v>3</v>
      </c>
      <c r="AQ36">
        <v>4</v>
      </c>
      <c r="AR36">
        <v>4</v>
      </c>
    </row>
    <row r="37" spans="1:44" x14ac:dyDescent="0.45">
      <c r="A37">
        <v>3</v>
      </c>
      <c r="B37">
        <v>311</v>
      </c>
      <c r="C37">
        <v>413</v>
      </c>
      <c r="D37">
        <v>1261</v>
      </c>
      <c r="E37">
        <v>1674</v>
      </c>
      <c r="F37">
        <v>89</v>
      </c>
      <c r="G37">
        <v>88</v>
      </c>
      <c r="H37">
        <v>88</v>
      </c>
      <c r="I37">
        <v>6</v>
      </c>
      <c r="J37">
        <v>9</v>
      </c>
      <c r="K37">
        <v>8</v>
      </c>
      <c r="L37">
        <v>72</v>
      </c>
      <c r="M37">
        <v>62</v>
      </c>
      <c r="N37">
        <v>64</v>
      </c>
      <c r="O37">
        <v>20</v>
      </c>
      <c r="P37">
        <v>22</v>
      </c>
      <c r="Q37">
        <v>21</v>
      </c>
      <c r="R37">
        <v>42</v>
      </c>
      <c r="S37">
        <v>34</v>
      </c>
      <c r="T37">
        <v>36</v>
      </c>
      <c r="U37">
        <v>8</v>
      </c>
      <c r="V37">
        <v>8</v>
      </c>
      <c r="W37">
        <v>8</v>
      </c>
      <c r="X37">
        <v>0</v>
      </c>
      <c r="Y37" t="s">
        <v>60</v>
      </c>
      <c r="Z37" t="s">
        <v>60</v>
      </c>
      <c r="AA37">
        <v>3</v>
      </c>
      <c r="AB37">
        <v>3</v>
      </c>
      <c r="AC37">
        <v>3</v>
      </c>
      <c r="AD37">
        <v>34</v>
      </c>
      <c r="AE37">
        <v>26</v>
      </c>
      <c r="AF37">
        <v>28</v>
      </c>
      <c r="AG37">
        <v>10</v>
      </c>
      <c r="AH37">
        <v>5</v>
      </c>
      <c r="AI37">
        <v>7</v>
      </c>
      <c r="AJ37">
        <v>17</v>
      </c>
      <c r="AK37">
        <v>26</v>
      </c>
      <c r="AL37">
        <v>24</v>
      </c>
      <c r="AM37">
        <v>10</v>
      </c>
      <c r="AN37">
        <v>9</v>
      </c>
      <c r="AO37">
        <v>9</v>
      </c>
      <c r="AP37">
        <v>1</v>
      </c>
      <c r="AQ37">
        <v>4</v>
      </c>
      <c r="AR37">
        <v>3</v>
      </c>
    </row>
    <row r="38" spans="1:44" x14ac:dyDescent="0.45">
      <c r="A38">
        <v>3</v>
      </c>
      <c r="B38">
        <v>312</v>
      </c>
      <c r="C38">
        <v>170</v>
      </c>
      <c r="D38">
        <v>639</v>
      </c>
      <c r="E38">
        <v>809</v>
      </c>
      <c r="F38">
        <v>82</v>
      </c>
      <c r="G38">
        <v>86</v>
      </c>
      <c r="H38">
        <v>85</v>
      </c>
      <c r="I38">
        <v>4</v>
      </c>
      <c r="J38">
        <v>6</v>
      </c>
      <c r="K38">
        <v>5</v>
      </c>
      <c r="L38">
        <v>67</v>
      </c>
      <c r="M38">
        <v>62</v>
      </c>
      <c r="N38">
        <v>63</v>
      </c>
      <c r="O38">
        <v>12</v>
      </c>
      <c r="P38">
        <v>12</v>
      </c>
      <c r="Q38">
        <v>12</v>
      </c>
      <c r="R38">
        <v>54</v>
      </c>
      <c r="S38">
        <v>49</v>
      </c>
      <c r="T38">
        <v>50</v>
      </c>
      <c r="U38">
        <v>8</v>
      </c>
      <c r="V38">
        <v>12</v>
      </c>
      <c r="W38">
        <v>11</v>
      </c>
      <c r="X38">
        <v>0</v>
      </c>
      <c r="Y38">
        <v>0</v>
      </c>
      <c r="Z38">
        <v>0</v>
      </c>
      <c r="AA38">
        <v>2</v>
      </c>
      <c r="AB38">
        <v>3</v>
      </c>
      <c r="AC38">
        <v>3</v>
      </c>
      <c r="AD38">
        <v>46</v>
      </c>
      <c r="AE38">
        <v>37</v>
      </c>
      <c r="AF38">
        <v>39</v>
      </c>
      <c r="AG38">
        <v>2</v>
      </c>
      <c r="AH38">
        <v>1</v>
      </c>
      <c r="AI38">
        <v>1</v>
      </c>
      <c r="AJ38">
        <v>15</v>
      </c>
      <c r="AK38">
        <v>25</v>
      </c>
      <c r="AL38">
        <v>23</v>
      </c>
      <c r="AM38">
        <v>14</v>
      </c>
      <c r="AN38">
        <v>8</v>
      </c>
      <c r="AO38">
        <v>10</v>
      </c>
      <c r="AP38">
        <v>4</v>
      </c>
      <c r="AQ38">
        <v>5</v>
      </c>
      <c r="AR38">
        <v>5</v>
      </c>
    </row>
    <row r="39" spans="1:44" x14ac:dyDescent="0.45">
      <c r="A39">
        <v>3</v>
      </c>
      <c r="B39">
        <v>313</v>
      </c>
      <c r="C39">
        <v>70</v>
      </c>
      <c r="D39">
        <v>160</v>
      </c>
      <c r="E39">
        <v>230</v>
      </c>
      <c r="F39">
        <v>81</v>
      </c>
      <c r="G39">
        <v>87</v>
      </c>
      <c r="H39">
        <v>85</v>
      </c>
      <c r="I39">
        <v>4</v>
      </c>
      <c r="J39">
        <v>3</v>
      </c>
      <c r="K39">
        <v>3</v>
      </c>
      <c r="L39">
        <v>71</v>
      </c>
      <c r="M39">
        <v>68</v>
      </c>
      <c r="N39">
        <v>69</v>
      </c>
      <c r="O39">
        <v>40</v>
      </c>
      <c r="P39">
        <v>36</v>
      </c>
      <c r="Q39">
        <v>37</v>
      </c>
      <c r="R39">
        <v>31</v>
      </c>
      <c r="S39">
        <v>32</v>
      </c>
      <c r="T39">
        <v>32</v>
      </c>
      <c r="U39" t="s">
        <v>47</v>
      </c>
      <c r="V39" t="s">
        <v>47</v>
      </c>
      <c r="W39">
        <v>4</v>
      </c>
      <c r="X39">
        <v>0</v>
      </c>
      <c r="Y39">
        <v>0</v>
      </c>
      <c r="Z39">
        <v>0</v>
      </c>
      <c r="AA39">
        <v>0</v>
      </c>
      <c r="AB39">
        <v>3</v>
      </c>
      <c r="AC39">
        <v>2</v>
      </c>
      <c r="AD39" t="s">
        <v>47</v>
      </c>
      <c r="AE39" t="s">
        <v>47</v>
      </c>
      <c r="AF39">
        <v>27</v>
      </c>
      <c r="AG39">
        <v>0</v>
      </c>
      <c r="AH39">
        <v>0</v>
      </c>
      <c r="AI39">
        <v>0</v>
      </c>
      <c r="AJ39">
        <v>10</v>
      </c>
      <c r="AK39">
        <v>19</v>
      </c>
      <c r="AL39">
        <v>17</v>
      </c>
      <c r="AM39" t="s">
        <v>47</v>
      </c>
      <c r="AN39" t="s">
        <v>47</v>
      </c>
      <c r="AO39">
        <v>10</v>
      </c>
      <c r="AP39" t="s">
        <v>47</v>
      </c>
      <c r="AQ39" t="s">
        <v>47</v>
      </c>
      <c r="AR39">
        <v>4</v>
      </c>
    </row>
    <row r="40" spans="1:44" x14ac:dyDescent="0.45">
      <c r="A40">
        <v>3</v>
      </c>
      <c r="B40">
        <v>314</v>
      </c>
      <c r="C40">
        <v>182</v>
      </c>
      <c r="D40">
        <v>597</v>
      </c>
      <c r="E40">
        <v>779</v>
      </c>
      <c r="F40">
        <v>82</v>
      </c>
      <c r="G40">
        <v>85</v>
      </c>
      <c r="H40">
        <v>84</v>
      </c>
      <c r="I40">
        <v>4</v>
      </c>
      <c r="J40">
        <v>5</v>
      </c>
      <c r="K40">
        <v>5</v>
      </c>
      <c r="L40">
        <v>58</v>
      </c>
      <c r="M40">
        <v>56</v>
      </c>
      <c r="N40">
        <v>57</v>
      </c>
      <c r="O40" t="s">
        <v>47</v>
      </c>
      <c r="P40" t="s">
        <v>47</v>
      </c>
      <c r="Q40" t="s">
        <v>47</v>
      </c>
      <c r="R40">
        <v>34</v>
      </c>
      <c r="S40">
        <v>33</v>
      </c>
      <c r="T40">
        <v>34</v>
      </c>
      <c r="U40">
        <v>3</v>
      </c>
      <c r="V40">
        <v>4</v>
      </c>
      <c r="W40">
        <v>3</v>
      </c>
      <c r="X40">
        <v>0</v>
      </c>
      <c r="Y40">
        <v>0</v>
      </c>
      <c r="Z40">
        <v>0</v>
      </c>
      <c r="AA40" t="s">
        <v>47</v>
      </c>
      <c r="AB40" t="s">
        <v>47</v>
      </c>
      <c r="AC40">
        <v>1</v>
      </c>
      <c r="AD40">
        <v>31</v>
      </c>
      <c r="AE40">
        <v>30</v>
      </c>
      <c r="AF40">
        <v>30</v>
      </c>
      <c r="AG40" t="s">
        <v>47</v>
      </c>
      <c r="AH40" t="s">
        <v>47</v>
      </c>
      <c r="AI40" t="s">
        <v>47</v>
      </c>
      <c r="AJ40">
        <v>24</v>
      </c>
      <c r="AK40">
        <v>29</v>
      </c>
      <c r="AL40">
        <v>28</v>
      </c>
      <c r="AM40">
        <v>13</v>
      </c>
      <c r="AN40">
        <v>11</v>
      </c>
      <c r="AO40">
        <v>12</v>
      </c>
      <c r="AP40">
        <v>5</v>
      </c>
      <c r="AQ40">
        <v>4</v>
      </c>
      <c r="AR40">
        <v>4</v>
      </c>
    </row>
    <row r="41" spans="1:44" x14ac:dyDescent="0.45">
      <c r="A41">
        <v>3</v>
      </c>
      <c r="B41">
        <v>315</v>
      </c>
      <c r="C41" t="s">
        <v>197</v>
      </c>
      <c r="D41" t="s">
        <v>197</v>
      </c>
      <c r="E41" t="s">
        <v>197</v>
      </c>
      <c r="F41" t="s">
        <v>197</v>
      </c>
      <c r="G41" t="s">
        <v>197</v>
      </c>
      <c r="H41" t="s">
        <v>197</v>
      </c>
      <c r="I41" t="s">
        <v>197</v>
      </c>
      <c r="J41" t="s">
        <v>197</v>
      </c>
      <c r="K41" t="s">
        <v>197</v>
      </c>
      <c r="L41" t="s">
        <v>197</v>
      </c>
      <c r="M41" t="s">
        <v>197</v>
      </c>
      <c r="N41" t="s">
        <v>197</v>
      </c>
      <c r="O41" t="s">
        <v>197</v>
      </c>
      <c r="P41" t="s">
        <v>197</v>
      </c>
      <c r="Q41" t="s">
        <v>197</v>
      </c>
      <c r="R41" t="s">
        <v>197</v>
      </c>
      <c r="S41" t="s">
        <v>197</v>
      </c>
      <c r="T41" t="s">
        <v>197</v>
      </c>
      <c r="U41" t="s">
        <v>197</v>
      </c>
      <c r="V41" t="s">
        <v>197</v>
      </c>
      <c r="W41" t="s">
        <v>197</v>
      </c>
      <c r="X41" t="s">
        <v>197</v>
      </c>
      <c r="Y41" t="s">
        <v>197</v>
      </c>
      <c r="Z41" t="s">
        <v>197</v>
      </c>
      <c r="AA41" t="s">
        <v>197</v>
      </c>
      <c r="AB41" t="s">
        <v>197</v>
      </c>
      <c r="AC41" t="s">
        <v>197</v>
      </c>
      <c r="AD41" t="s">
        <v>197</v>
      </c>
      <c r="AE41" t="s">
        <v>197</v>
      </c>
      <c r="AF41" t="s">
        <v>197</v>
      </c>
      <c r="AG41" t="s">
        <v>197</v>
      </c>
      <c r="AH41" t="s">
        <v>197</v>
      </c>
      <c r="AI41" t="s">
        <v>197</v>
      </c>
      <c r="AJ41" t="s">
        <v>197</v>
      </c>
      <c r="AK41" t="s">
        <v>197</v>
      </c>
      <c r="AL41" t="s">
        <v>197</v>
      </c>
      <c r="AM41" t="s">
        <v>197</v>
      </c>
      <c r="AN41" t="s">
        <v>197</v>
      </c>
      <c r="AO41" t="s">
        <v>197</v>
      </c>
      <c r="AP41" t="s">
        <v>197</v>
      </c>
      <c r="AQ41" t="s">
        <v>197</v>
      </c>
      <c r="AR41" t="s">
        <v>197</v>
      </c>
    </row>
    <row r="42" spans="1:44" x14ac:dyDescent="0.45">
      <c r="A42">
        <v>3</v>
      </c>
      <c r="B42">
        <v>316</v>
      </c>
      <c r="C42">
        <v>457</v>
      </c>
      <c r="D42">
        <v>486</v>
      </c>
      <c r="E42">
        <v>943</v>
      </c>
      <c r="F42">
        <v>85</v>
      </c>
      <c r="G42">
        <v>82</v>
      </c>
      <c r="H42">
        <v>84</v>
      </c>
      <c r="I42">
        <v>8</v>
      </c>
      <c r="J42">
        <v>4</v>
      </c>
      <c r="K42">
        <v>6</v>
      </c>
      <c r="L42">
        <v>74</v>
      </c>
      <c r="M42">
        <v>73</v>
      </c>
      <c r="N42">
        <v>73</v>
      </c>
      <c r="O42">
        <v>9</v>
      </c>
      <c r="P42">
        <v>11</v>
      </c>
      <c r="Q42">
        <v>10</v>
      </c>
      <c r="R42">
        <v>59</v>
      </c>
      <c r="S42">
        <v>54</v>
      </c>
      <c r="T42">
        <v>56</v>
      </c>
      <c r="U42">
        <v>10</v>
      </c>
      <c r="V42">
        <v>11</v>
      </c>
      <c r="W42">
        <v>11</v>
      </c>
      <c r="X42" t="s">
        <v>47</v>
      </c>
      <c r="Y42" t="s">
        <v>47</v>
      </c>
      <c r="Z42" t="s">
        <v>47</v>
      </c>
      <c r="AA42">
        <v>4</v>
      </c>
      <c r="AB42">
        <v>7</v>
      </c>
      <c r="AC42">
        <v>6</v>
      </c>
      <c r="AD42">
        <v>49</v>
      </c>
      <c r="AE42">
        <v>43</v>
      </c>
      <c r="AF42">
        <v>46</v>
      </c>
      <c r="AG42">
        <v>5</v>
      </c>
      <c r="AH42">
        <v>8</v>
      </c>
      <c r="AI42">
        <v>7</v>
      </c>
      <c r="AJ42">
        <v>11</v>
      </c>
      <c r="AK42">
        <v>10</v>
      </c>
      <c r="AL42">
        <v>10</v>
      </c>
      <c r="AM42">
        <v>12</v>
      </c>
      <c r="AN42">
        <v>10</v>
      </c>
      <c r="AO42">
        <v>11</v>
      </c>
      <c r="AP42">
        <v>3</v>
      </c>
      <c r="AQ42">
        <v>7</v>
      </c>
      <c r="AR42">
        <v>5</v>
      </c>
    </row>
    <row r="43" spans="1:44" x14ac:dyDescent="0.45">
      <c r="A43">
        <v>3</v>
      </c>
      <c r="B43">
        <v>317</v>
      </c>
      <c r="C43">
        <v>150</v>
      </c>
      <c r="D43">
        <v>248</v>
      </c>
      <c r="E43">
        <v>398</v>
      </c>
      <c r="F43">
        <v>84</v>
      </c>
      <c r="G43">
        <v>80</v>
      </c>
      <c r="H43">
        <v>82</v>
      </c>
      <c r="I43">
        <v>3</v>
      </c>
      <c r="J43">
        <v>4</v>
      </c>
      <c r="K43">
        <v>4</v>
      </c>
      <c r="L43">
        <v>65</v>
      </c>
      <c r="M43">
        <v>63</v>
      </c>
      <c r="N43">
        <v>64</v>
      </c>
      <c r="O43">
        <v>42</v>
      </c>
      <c r="P43">
        <v>38</v>
      </c>
      <c r="Q43">
        <v>39</v>
      </c>
      <c r="R43">
        <v>23</v>
      </c>
      <c r="S43">
        <v>24</v>
      </c>
      <c r="T43">
        <v>24</v>
      </c>
      <c r="U43" t="s">
        <v>47</v>
      </c>
      <c r="V43" t="s">
        <v>47</v>
      </c>
      <c r="W43">
        <v>2</v>
      </c>
      <c r="X43">
        <v>0</v>
      </c>
      <c r="Y43">
        <v>0</v>
      </c>
      <c r="Z43">
        <v>0</v>
      </c>
      <c r="AA43" t="s">
        <v>47</v>
      </c>
      <c r="AB43" t="s">
        <v>47</v>
      </c>
      <c r="AC43">
        <v>1</v>
      </c>
      <c r="AD43" t="s">
        <v>47</v>
      </c>
      <c r="AE43" t="s">
        <v>47</v>
      </c>
      <c r="AF43">
        <v>22</v>
      </c>
      <c r="AG43">
        <v>0</v>
      </c>
      <c r="AH43">
        <v>1</v>
      </c>
      <c r="AI43">
        <v>1</v>
      </c>
      <c r="AJ43">
        <v>19</v>
      </c>
      <c r="AK43">
        <v>18</v>
      </c>
      <c r="AL43">
        <v>18</v>
      </c>
      <c r="AM43" t="s">
        <v>47</v>
      </c>
      <c r="AN43" t="s">
        <v>47</v>
      </c>
      <c r="AO43">
        <v>15</v>
      </c>
      <c r="AP43" t="s">
        <v>47</v>
      </c>
      <c r="AQ43" t="s">
        <v>47</v>
      </c>
      <c r="AR43">
        <v>4</v>
      </c>
    </row>
    <row r="44" spans="1:44" x14ac:dyDescent="0.45">
      <c r="A44">
        <v>3</v>
      </c>
      <c r="B44">
        <v>318</v>
      </c>
      <c r="C44">
        <v>234</v>
      </c>
      <c r="D44">
        <v>760</v>
      </c>
      <c r="E44">
        <v>994</v>
      </c>
      <c r="F44">
        <v>87</v>
      </c>
      <c r="G44">
        <v>85</v>
      </c>
      <c r="H44">
        <v>85</v>
      </c>
      <c r="I44">
        <v>2</v>
      </c>
      <c r="J44">
        <v>4</v>
      </c>
      <c r="K44">
        <v>4</v>
      </c>
      <c r="L44">
        <v>68</v>
      </c>
      <c r="M44">
        <v>62</v>
      </c>
      <c r="N44">
        <v>64</v>
      </c>
      <c r="O44" t="s">
        <v>47</v>
      </c>
      <c r="P44" t="s">
        <v>47</v>
      </c>
      <c r="Q44">
        <v>18</v>
      </c>
      <c r="R44">
        <v>51</v>
      </c>
      <c r="S44">
        <v>43</v>
      </c>
      <c r="T44">
        <v>45</v>
      </c>
      <c r="U44">
        <v>9</v>
      </c>
      <c r="V44">
        <v>13</v>
      </c>
      <c r="W44">
        <v>12</v>
      </c>
      <c r="X44">
        <v>0</v>
      </c>
      <c r="Y44">
        <v>1</v>
      </c>
      <c r="Z44" t="s">
        <v>60</v>
      </c>
      <c r="AA44">
        <v>3</v>
      </c>
      <c r="AB44">
        <v>6</v>
      </c>
      <c r="AC44">
        <v>5</v>
      </c>
      <c r="AD44">
        <v>42</v>
      </c>
      <c r="AE44">
        <v>30</v>
      </c>
      <c r="AF44">
        <v>33</v>
      </c>
      <c r="AG44" t="s">
        <v>47</v>
      </c>
      <c r="AH44" t="s">
        <v>47</v>
      </c>
      <c r="AI44">
        <v>1</v>
      </c>
      <c r="AJ44">
        <v>19</v>
      </c>
      <c r="AK44">
        <v>23</v>
      </c>
      <c r="AL44">
        <v>22</v>
      </c>
      <c r="AM44">
        <v>10</v>
      </c>
      <c r="AN44">
        <v>9</v>
      </c>
      <c r="AO44">
        <v>9</v>
      </c>
      <c r="AP44">
        <v>3</v>
      </c>
      <c r="AQ44">
        <v>6</v>
      </c>
      <c r="AR44">
        <v>5</v>
      </c>
    </row>
    <row r="45" spans="1:44" x14ac:dyDescent="0.45">
      <c r="A45">
        <v>3</v>
      </c>
      <c r="B45">
        <v>319</v>
      </c>
      <c r="C45">
        <v>36</v>
      </c>
      <c r="D45">
        <v>111</v>
      </c>
      <c r="E45">
        <v>147</v>
      </c>
      <c r="F45">
        <v>78</v>
      </c>
      <c r="G45">
        <v>75</v>
      </c>
      <c r="H45">
        <v>76</v>
      </c>
      <c r="I45">
        <v>8</v>
      </c>
      <c r="J45">
        <v>5</v>
      </c>
      <c r="K45">
        <v>5</v>
      </c>
      <c r="L45">
        <v>47</v>
      </c>
      <c r="M45">
        <v>42</v>
      </c>
      <c r="N45">
        <v>44</v>
      </c>
      <c r="O45">
        <v>36</v>
      </c>
      <c r="P45">
        <v>23</v>
      </c>
      <c r="Q45">
        <v>27</v>
      </c>
      <c r="R45">
        <v>11</v>
      </c>
      <c r="S45">
        <v>19</v>
      </c>
      <c r="T45">
        <v>17</v>
      </c>
      <c r="U45" t="s">
        <v>47</v>
      </c>
      <c r="V45" t="s">
        <v>47</v>
      </c>
      <c r="W45">
        <v>2</v>
      </c>
      <c r="X45">
        <v>0</v>
      </c>
      <c r="Y45">
        <v>0</v>
      </c>
      <c r="Z45">
        <v>0</v>
      </c>
      <c r="AA45" t="s">
        <v>47</v>
      </c>
      <c r="AB45" t="s">
        <v>47</v>
      </c>
      <c r="AC45" t="s">
        <v>47</v>
      </c>
      <c r="AD45" t="s">
        <v>47</v>
      </c>
      <c r="AE45" t="s">
        <v>47</v>
      </c>
      <c r="AF45">
        <v>15</v>
      </c>
      <c r="AG45">
        <v>0</v>
      </c>
      <c r="AH45">
        <v>0</v>
      </c>
      <c r="AI45">
        <v>0</v>
      </c>
      <c r="AJ45">
        <v>31</v>
      </c>
      <c r="AK45">
        <v>32</v>
      </c>
      <c r="AL45">
        <v>32</v>
      </c>
      <c r="AM45">
        <v>22</v>
      </c>
      <c r="AN45">
        <v>20</v>
      </c>
      <c r="AO45">
        <v>20</v>
      </c>
      <c r="AP45">
        <v>0</v>
      </c>
      <c r="AQ45">
        <v>5</v>
      </c>
      <c r="AR45">
        <v>4</v>
      </c>
    </row>
    <row r="46" spans="1:44" x14ac:dyDescent="0.45">
      <c r="A46">
        <v>3</v>
      </c>
      <c r="B46">
        <v>320</v>
      </c>
      <c r="C46">
        <v>746</v>
      </c>
      <c r="D46">
        <v>868</v>
      </c>
      <c r="E46">
        <v>1614</v>
      </c>
      <c r="F46">
        <v>85</v>
      </c>
      <c r="G46">
        <v>80</v>
      </c>
      <c r="H46">
        <v>82</v>
      </c>
      <c r="I46">
        <v>4</v>
      </c>
      <c r="J46">
        <v>4</v>
      </c>
      <c r="K46">
        <v>4</v>
      </c>
      <c r="L46">
        <v>75</v>
      </c>
      <c r="M46">
        <v>69</v>
      </c>
      <c r="N46">
        <v>71</v>
      </c>
      <c r="O46">
        <v>8</v>
      </c>
      <c r="P46">
        <v>7</v>
      </c>
      <c r="Q46">
        <v>7</v>
      </c>
      <c r="R46">
        <v>63</v>
      </c>
      <c r="S46">
        <v>58</v>
      </c>
      <c r="T46">
        <v>60</v>
      </c>
      <c r="U46">
        <v>12</v>
      </c>
      <c r="V46">
        <v>13</v>
      </c>
      <c r="W46">
        <v>13</v>
      </c>
      <c r="X46">
        <v>0</v>
      </c>
      <c r="Y46">
        <v>0</v>
      </c>
      <c r="Z46">
        <v>0</v>
      </c>
      <c r="AA46">
        <v>4</v>
      </c>
      <c r="AB46">
        <v>5</v>
      </c>
      <c r="AC46">
        <v>5</v>
      </c>
      <c r="AD46">
        <v>52</v>
      </c>
      <c r="AE46">
        <v>44</v>
      </c>
      <c r="AF46">
        <v>48</v>
      </c>
      <c r="AG46">
        <v>4</v>
      </c>
      <c r="AH46">
        <v>4</v>
      </c>
      <c r="AI46">
        <v>4</v>
      </c>
      <c r="AJ46">
        <v>10</v>
      </c>
      <c r="AK46">
        <v>11</v>
      </c>
      <c r="AL46">
        <v>11</v>
      </c>
      <c r="AM46">
        <v>12</v>
      </c>
      <c r="AN46">
        <v>13</v>
      </c>
      <c r="AO46">
        <v>13</v>
      </c>
      <c r="AP46">
        <v>4</v>
      </c>
      <c r="AQ46">
        <v>7</v>
      </c>
      <c r="AR46">
        <v>5</v>
      </c>
    </row>
    <row r="47" spans="1:44" x14ac:dyDescent="0.45">
      <c r="A47">
        <v>3</v>
      </c>
      <c r="B47">
        <v>330</v>
      </c>
      <c r="C47">
        <v>1320</v>
      </c>
      <c r="D47">
        <v>2165</v>
      </c>
      <c r="E47">
        <v>3485</v>
      </c>
      <c r="F47">
        <v>81</v>
      </c>
      <c r="G47">
        <v>85</v>
      </c>
      <c r="H47">
        <v>84</v>
      </c>
      <c r="I47">
        <v>5</v>
      </c>
      <c r="J47">
        <v>7</v>
      </c>
      <c r="K47">
        <v>6</v>
      </c>
      <c r="L47">
        <v>70</v>
      </c>
      <c r="M47">
        <v>66</v>
      </c>
      <c r="N47">
        <v>67</v>
      </c>
      <c r="O47">
        <v>18</v>
      </c>
      <c r="P47">
        <v>20</v>
      </c>
      <c r="Q47">
        <v>19</v>
      </c>
      <c r="R47">
        <v>48</v>
      </c>
      <c r="S47">
        <v>44</v>
      </c>
      <c r="T47">
        <v>46</v>
      </c>
      <c r="U47">
        <v>10</v>
      </c>
      <c r="V47">
        <v>8</v>
      </c>
      <c r="W47">
        <v>9</v>
      </c>
      <c r="X47" t="s">
        <v>47</v>
      </c>
      <c r="Y47" t="s">
        <v>47</v>
      </c>
      <c r="Z47" t="s">
        <v>47</v>
      </c>
      <c r="AA47">
        <v>4</v>
      </c>
      <c r="AB47">
        <v>4</v>
      </c>
      <c r="AC47">
        <v>4</v>
      </c>
      <c r="AD47">
        <v>38</v>
      </c>
      <c r="AE47">
        <v>36</v>
      </c>
      <c r="AF47">
        <v>36</v>
      </c>
      <c r="AG47">
        <v>4</v>
      </c>
      <c r="AH47">
        <v>2</v>
      </c>
      <c r="AI47">
        <v>3</v>
      </c>
      <c r="AJ47">
        <v>11</v>
      </c>
      <c r="AK47">
        <v>19</v>
      </c>
      <c r="AL47">
        <v>16</v>
      </c>
      <c r="AM47">
        <v>15</v>
      </c>
      <c r="AN47">
        <v>10</v>
      </c>
      <c r="AO47">
        <v>12</v>
      </c>
      <c r="AP47">
        <v>3</v>
      </c>
      <c r="AQ47">
        <v>5</v>
      </c>
      <c r="AR47">
        <v>4</v>
      </c>
    </row>
    <row r="48" spans="1:44" x14ac:dyDescent="0.45">
      <c r="A48">
        <v>3</v>
      </c>
      <c r="B48">
        <v>331</v>
      </c>
      <c r="C48">
        <v>154</v>
      </c>
      <c r="D48">
        <v>518</v>
      </c>
      <c r="E48">
        <v>672</v>
      </c>
      <c r="F48">
        <v>86</v>
      </c>
      <c r="G48">
        <v>89</v>
      </c>
      <c r="H48">
        <v>88</v>
      </c>
      <c r="I48">
        <v>3</v>
      </c>
      <c r="J48">
        <v>7</v>
      </c>
      <c r="K48">
        <v>6</v>
      </c>
      <c r="L48">
        <v>73</v>
      </c>
      <c r="M48">
        <v>58</v>
      </c>
      <c r="N48">
        <v>61</v>
      </c>
      <c r="O48" t="s">
        <v>47</v>
      </c>
      <c r="P48" t="s">
        <v>47</v>
      </c>
      <c r="Q48" t="s">
        <v>47</v>
      </c>
      <c r="R48">
        <v>33</v>
      </c>
      <c r="S48">
        <v>31</v>
      </c>
      <c r="T48">
        <v>32</v>
      </c>
      <c r="U48" t="s">
        <v>47</v>
      </c>
      <c r="V48" t="s">
        <v>47</v>
      </c>
      <c r="W48">
        <v>2</v>
      </c>
      <c r="X48">
        <v>0</v>
      </c>
      <c r="Y48">
        <v>0</v>
      </c>
      <c r="Z48">
        <v>0</v>
      </c>
      <c r="AA48" t="s">
        <v>47</v>
      </c>
      <c r="AB48" t="s">
        <v>47</v>
      </c>
      <c r="AC48" t="s">
        <v>47</v>
      </c>
      <c r="AD48" t="s">
        <v>47</v>
      </c>
      <c r="AE48" t="s">
        <v>47</v>
      </c>
      <c r="AF48">
        <v>30</v>
      </c>
      <c r="AG48" t="s">
        <v>47</v>
      </c>
      <c r="AH48" t="s">
        <v>47</v>
      </c>
      <c r="AI48" t="s">
        <v>47</v>
      </c>
      <c r="AJ48">
        <v>14</v>
      </c>
      <c r="AK48">
        <v>31</v>
      </c>
      <c r="AL48">
        <v>27</v>
      </c>
      <c r="AM48">
        <v>12</v>
      </c>
      <c r="AN48">
        <v>9</v>
      </c>
      <c r="AO48">
        <v>10</v>
      </c>
      <c r="AP48">
        <v>2</v>
      </c>
      <c r="AQ48">
        <v>2</v>
      </c>
      <c r="AR48">
        <v>2</v>
      </c>
    </row>
    <row r="49" spans="1:44" x14ac:dyDescent="0.45">
      <c r="A49">
        <v>3</v>
      </c>
      <c r="B49">
        <v>332</v>
      </c>
      <c r="C49">
        <v>477</v>
      </c>
      <c r="D49">
        <v>2198</v>
      </c>
      <c r="E49">
        <v>2675</v>
      </c>
      <c r="F49">
        <v>86</v>
      </c>
      <c r="G49">
        <v>89</v>
      </c>
      <c r="H49">
        <v>88</v>
      </c>
      <c r="I49">
        <v>6</v>
      </c>
      <c r="J49">
        <v>8</v>
      </c>
      <c r="K49">
        <v>8</v>
      </c>
      <c r="L49">
        <v>66</v>
      </c>
      <c r="M49">
        <v>71</v>
      </c>
      <c r="N49">
        <v>70</v>
      </c>
      <c r="O49">
        <v>31</v>
      </c>
      <c r="P49">
        <v>23</v>
      </c>
      <c r="Q49">
        <v>24</v>
      </c>
      <c r="R49">
        <v>34</v>
      </c>
      <c r="S49">
        <v>48</v>
      </c>
      <c r="T49">
        <v>45</v>
      </c>
      <c r="U49">
        <v>9</v>
      </c>
      <c r="V49">
        <v>17</v>
      </c>
      <c r="W49">
        <v>16</v>
      </c>
      <c r="X49">
        <v>0</v>
      </c>
      <c r="Y49">
        <v>1</v>
      </c>
      <c r="Z49">
        <v>1</v>
      </c>
      <c r="AA49">
        <v>3</v>
      </c>
      <c r="AB49">
        <v>11</v>
      </c>
      <c r="AC49">
        <v>10</v>
      </c>
      <c r="AD49">
        <v>25</v>
      </c>
      <c r="AE49">
        <v>30</v>
      </c>
      <c r="AF49">
        <v>29</v>
      </c>
      <c r="AG49">
        <v>1</v>
      </c>
      <c r="AH49">
        <v>1</v>
      </c>
      <c r="AI49">
        <v>1</v>
      </c>
      <c r="AJ49">
        <v>20</v>
      </c>
      <c r="AK49">
        <v>18</v>
      </c>
      <c r="AL49">
        <v>18</v>
      </c>
      <c r="AM49">
        <v>12</v>
      </c>
      <c r="AN49">
        <v>9</v>
      </c>
      <c r="AO49">
        <v>9</v>
      </c>
      <c r="AP49">
        <v>3</v>
      </c>
      <c r="AQ49">
        <v>3</v>
      </c>
      <c r="AR49">
        <v>3</v>
      </c>
    </row>
    <row r="50" spans="1:44" x14ac:dyDescent="0.45">
      <c r="A50">
        <v>3</v>
      </c>
      <c r="B50">
        <v>333</v>
      </c>
      <c r="C50">
        <v>190</v>
      </c>
      <c r="D50">
        <v>340</v>
      </c>
      <c r="E50">
        <v>530</v>
      </c>
      <c r="F50">
        <v>85</v>
      </c>
      <c r="G50">
        <v>86</v>
      </c>
      <c r="H50">
        <v>85</v>
      </c>
      <c r="I50">
        <v>6</v>
      </c>
      <c r="J50">
        <v>10</v>
      </c>
      <c r="K50">
        <v>8</v>
      </c>
      <c r="L50">
        <v>72</v>
      </c>
      <c r="M50">
        <v>65</v>
      </c>
      <c r="N50">
        <v>68</v>
      </c>
      <c r="O50">
        <v>43</v>
      </c>
      <c r="P50">
        <v>33</v>
      </c>
      <c r="Q50">
        <v>37</v>
      </c>
      <c r="R50" t="s">
        <v>47</v>
      </c>
      <c r="S50" t="s">
        <v>47</v>
      </c>
      <c r="T50">
        <v>30</v>
      </c>
      <c r="U50" t="s">
        <v>47</v>
      </c>
      <c r="V50" t="s">
        <v>47</v>
      </c>
      <c r="W50">
        <v>5</v>
      </c>
      <c r="X50">
        <v>0</v>
      </c>
      <c r="Y50">
        <v>0</v>
      </c>
      <c r="Z50">
        <v>0</v>
      </c>
      <c r="AA50">
        <v>2</v>
      </c>
      <c r="AB50">
        <v>3</v>
      </c>
      <c r="AC50">
        <v>2</v>
      </c>
      <c r="AD50">
        <v>24</v>
      </c>
      <c r="AE50">
        <v>27</v>
      </c>
      <c r="AF50">
        <v>26</v>
      </c>
      <c r="AG50" t="s">
        <v>47</v>
      </c>
      <c r="AH50" t="s">
        <v>47</v>
      </c>
      <c r="AI50">
        <v>1</v>
      </c>
      <c r="AJ50">
        <v>13</v>
      </c>
      <c r="AK50">
        <v>20</v>
      </c>
      <c r="AL50">
        <v>18</v>
      </c>
      <c r="AM50">
        <v>12</v>
      </c>
      <c r="AN50">
        <v>12</v>
      </c>
      <c r="AO50">
        <v>12</v>
      </c>
      <c r="AP50">
        <v>4</v>
      </c>
      <c r="AQ50">
        <v>3</v>
      </c>
      <c r="AR50">
        <v>3</v>
      </c>
    </row>
    <row r="51" spans="1:44" x14ac:dyDescent="0.45">
      <c r="A51">
        <v>3</v>
      </c>
      <c r="B51">
        <v>334</v>
      </c>
      <c r="C51">
        <v>371</v>
      </c>
      <c r="D51">
        <v>1316</v>
      </c>
      <c r="E51">
        <v>1687</v>
      </c>
      <c r="F51">
        <v>84</v>
      </c>
      <c r="G51">
        <v>88</v>
      </c>
      <c r="H51">
        <v>87</v>
      </c>
      <c r="I51">
        <v>5</v>
      </c>
      <c r="J51">
        <v>8</v>
      </c>
      <c r="K51">
        <v>7</v>
      </c>
      <c r="L51">
        <v>67</v>
      </c>
      <c r="M51">
        <v>65</v>
      </c>
      <c r="N51">
        <v>66</v>
      </c>
      <c r="O51">
        <v>17</v>
      </c>
      <c r="P51">
        <v>15</v>
      </c>
      <c r="Q51">
        <v>15</v>
      </c>
      <c r="R51">
        <v>49</v>
      </c>
      <c r="S51">
        <v>50</v>
      </c>
      <c r="T51">
        <v>50</v>
      </c>
      <c r="U51">
        <v>13</v>
      </c>
      <c r="V51">
        <v>16</v>
      </c>
      <c r="W51">
        <v>16</v>
      </c>
      <c r="X51">
        <v>0</v>
      </c>
      <c r="Y51" t="s">
        <v>60</v>
      </c>
      <c r="Z51" t="s">
        <v>60</v>
      </c>
      <c r="AA51">
        <v>8</v>
      </c>
      <c r="AB51">
        <v>8</v>
      </c>
      <c r="AC51">
        <v>8</v>
      </c>
      <c r="AD51">
        <v>35</v>
      </c>
      <c r="AE51">
        <v>34</v>
      </c>
      <c r="AF51">
        <v>34</v>
      </c>
      <c r="AG51">
        <v>1</v>
      </c>
      <c r="AH51">
        <v>1</v>
      </c>
      <c r="AI51">
        <v>1</v>
      </c>
      <c r="AJ51">
        <v>17</v>
      </c>
      <c r="AK51">
        <v>23</v>
      </c>
      <c r="AL51">
        <v>21</v>
      </c>
      <c r="AM51">
        <v>12</v>
      </c>
      <c r="AN51">
        <v>9</v>
      </c>
      <c r="AO51">
        <v>9</v>
      </c>
      <c r="AP51">
        <v>4</v>
      </c>
      <c r="AQ51">
        <v>3</v>
      </c>
      <c r="AR51">
        <v>3</v>
      </c>
    </row>
    <row r="52" spans="1:44" x14ac:dyDescent="0.45">
      <c r="A52">
        <v>3</v>
      </c>
      <c r="B52">
        <v>335</v>
      </c>
      <c r="C52">
        <v>162</v>
      </c>
      <c r="D52">
        <v>452</v>
      </c>
      <c r="E52">
        <v>614</v>
      </c>
      <c r="F52">
        <v>75</v>
      </c>
      <c r="G52">
        <v>78</v>
      </c>
      <c r="H52">
        <v>77</v>
      </c>
      <c r="I52">
        <v>9</v>
      </c>
      <c r="J52">
        <v>10</v>
      </c>
      <c r="K52">
        <v>10</v>
      </c>
      <c r="L52">
        <v>49</v>
      </c>
      <c r="M52">
        <v>44</v>
      </c>
      <c r="N52">
        <v>45</v>
      </c>
      <c r="O52" t="s">
        <v>47</v>
      </c>
      <c r="P52" t="s">
        <v>47</v>
      </c>
      <c r="Q52">
        <v>17</v>
      </c>
      <c r="R52">
        <v>25</v>
      </c>
      <c r="S52">
        <v>28</v>
      </c>
      <c r="T52">
        <v>27</v>
      </c>
      <c r="U52" t="s">
        <v>47</v>
      </c>
      <c r="V52" t="s">
        <v>47</v>
      </c>
      <c r="W52">
        <v>1</v>
      </c>
      <c r="X52">
        <v>0</v>
      </c>
      <c r="Y52">
        <v>0</v>
      </c>
      <c r="Z52">
        <v>0</v>
      </c>
      <c r="AA52" t="s">
        <v>47</v>
      </c>
      <c r="AB52" t="s">
        <v>47</v>
      </c>
      <c r="AC52">
        <v>1</v>
      </c>
      <c r="AD52" t="s">
        <v>47</v>
      </c>
      <c r="AE52" t="s">
        <v>47</v>
      </c>
      <c r="AF52">
        <v>26</v>
      </c>
      <c r="AG52" t="s">
        <v>47</v>
      </c>
      <c r="AH52" t="s">
        <v>47</v>
      </c>
      <c r="AI52">
        <v>1</v>
      </c>
      <c r="AJ52">
        <v>26</v>
      </c>
      <c r="AK52">
        <v>34</v>
      </c>
      <c r="AL52">
        <v>32</v>
      </c>
      <c r="AM52">
        <v>22</v>
      </c>
      <c r="AN52">
        <v>16</v>
      </c>
      <c r="AO52">
        <v>18</v>
      </c>
      <c r="AP52">
        <v>4</v>
      </c>
      <c r="AQ52">
        <v>6</v>
      </c>
      <c r="AR52">
        <v>5</v>
      </c>
    </row>
    <row r="53" spans="1:44" x14ac:dyDescent="0.45">
      <c r="A53">
        <v>3</v>
      </c>
      <c r="B53">
        <v>336</v>
      </c>
      <c r="C53">
        <v>47</v>
      </c>
      <c r="D53">
        <v>168</v>
      </c>
      <c r="E53">
        <v>215</v>
      </c>
      <c r="F53">
        <v>72</v>
      </c>
      <c r="G53">
        <v>85</v>
      </c>
      <c r="H53">
        <v>82</v>
      </c>
      <c r="I53">
        <v>0</v>
      </c>
      <c r="J53">
        <v>5</v>
      </c>
      <c r="K53">
        <v>4</v>
      </c>
      <c r="L53">
        <v>62</v>
      </c>
      <c r="M53">
        <v>63</v>
      </c>
      <c r="N53">
        <v>62</v>
      </c>
      <c r="O53">
        <v>17</v>
      </c>
      <c r="P53">
        <v>15</v>
      </c>
      <c r="Q53">
        <v>15</v>
      </c>
      <c r="R53">
        <v>45</v>
      </c>
      <c r="S53">
        <v>48</v>
      </c>
      <c r="T53">
        <v>47</v>
      </c>
      <c r="U53">
        <v>6</v>
      </c>
      <c r="V53">
        <v>7</v>
      </c>
      <c r="W53">
        <v>7</v>
      </c>
      <c r="X53">
        <v>0</v>
      </c>
      <c r="Y53">
        <v>0</v>
      </c>
      <c r="Z53">
        <v>0</v>
      </c>
      <c r="AA53" t="s">
        <v>47</v>
      </c>
      <c r="AB53" t="s">
        <v>47</v>
      </c>
      <c r="AC53">
        <v>2</v>
      </c>
      <c r="AD53">
        <v>38</v>
      </c>
      <c r="AE53">
        <v>40</v>
      </c>
      <c r="AF53">
        <v>40</v>
      </c>
      <c r="AG53">
        <v>0</v>
      </c>
      <c r="AH53">
        <v>0</v>
      </c>
      <c r="AI53">
        <v>0</v>
      </c>
      <c r="AJ53">
        <v>11</v>
      </c>
      <c r="AK53">
        <v>23</v>
      </c>
      <c r="AL53">
        <v>20</v>
      </c>
      <c r="AM53" t="s">
        <v>47</v>
      </c>
      <c r="AN53" t="s">
        <v>47</v>
      </c>
      <c r="AO53">
        <v>16</v>
      </c>
      <c r="AP53" t="s">
        <v>47</v>
      </c>
      <c r="AQ53" t="s">
        <v>47</v>
      </c>
      <c r="AR53">
        <v>1</v>
      </c>
    </row>
    <row r="54" spans="1:44" x14ac:dyDescent="0.45">
      <c r="A54">
        <v>3</v>
      </c>
      <c r="B54">
        <v>340</v>
      </c>
      <c r="C54">
        <v>105</v>
      </c>
      <c r="D54">
        <v>248</v>
      </c>
      <c r="E54">
        <v>353</v>
      </c>
      <c r="F54">
        <v>78</v>
      </c>
      <c r="G54">
        <v>82</v>
      </c>
      <c r="H54">
        <v>81</v>
      </c>
      <c r="I54">
        <v>5</v>
      </c>
      <c r="J54">
        <v>9</v>
      </c>
      <c r="K54">
        <v>8</v>
      </c>
      <c r="L54">
        <v>57</v>
      </c>
      <c r="M54">
        <v>62</v>
      </c>
      <c r="N54">
        <v>60</v>
      </c>
      <c r="O54" t="s">
        <v>47</v>
      </c>
      <c r="P54" t="s">
        <v>47</v>
      </c>
      <c r="Q54">
        <v>30</v>
      </c>
      <c r="R54" t="s">
        <v>47</v>
      </c>
      <c r="S54" t="s">
        <v>47</v>
      </c>
      <c r="T54">
        <v>29</v>
      </c>
      <c r="U54" t="s">
        <v>47</v>
      </c>
      <c r="V54" t="s">
        <v>47</v>
      </c>
      <c r="W54" t="s">
        <v>47</v>
      </c>
      <c r="X54">
        <v>0</v>
      </c>
      <c r="Y54">
        <v>0</v>
      </c>
      <c r="Z54">
        <v>0</v>
      </c>
      <c r="AA54" t="s">
        <v>47</v>
      </c>
      <c r="AB54" t="s">
        <v>47</v>
      </c>
      <c r="AC54" t="s">
        <v>47</v>
      </c>
      <c r="AD54" t="s">
        <v>47</v>
      </c>
      <c r="AE54" t="s">
        <v>47</v>
      </c>
      <c r="AF54" t="s">
        <v>47</v>
      </c>
      <c r="AG54" t="s">
        <v>47</v>
      </c>
      <c r="AH54" t="s">
        <v>47</v>
      </c>
      <c r="AI54">
        <v>1</v>
      </c>
      <c r="AJ54">
        <v>21</v>
      </c>
      <c r="AK54">
        <v>20</v>
      </c>
      <c r="AL54">
        <v>20</v>
      </c>
      <c r="AM54">
        <v>19</v>
      </c>
      <c r="AN54">
        <v>13</v>
      </c>
      <c r="AO54">
        <v>15</v>
      </c>
      <c r="AP54">
        <v>3</v>
      </c>
      <c r="AQ54">
        <v>5</v>
      </c>
      <c r="AR54">
        <v>5</v>
      </c>
    </row>
    <row r="55" spans="1:44" x14ac:dyDescent="0.45">
      <c r="A55">
        <v>3</v>
      </c>
      <c r="B55">
        <v>341</v>
      </c>
      <c r="C55">
        <v>308</v>
      </c>
      <c r="D55">
        <v>889</v>
      </c>
      <c r="E55">
        <v>1197</v>
      </c>
      <c r="F55">
        <v>75</v>
      </c>
      <c r="G55">
        <v>83</v>
      </c>
      <c r="H55">
        <v>81</v>
      </c>
      <c r="I55">
        <v>6</v>
      </c>
      <c r="J55">
        <v>8</v>
      </c>
      <c r="K55">
        <v>7</v>
      </c>
      <c r="L55">
        <v>54</v>
      </c>
      <c r="M55">
        <v>62</v>
      </c>
      <c r="N55">
        <v>60</v>
      </c>
      <c r="O55">
        <v>27</v>
      </c>
      <c r="P55">
        <v>25</v>
      </c>
      <c r="Q55">
        <v>25</v>
      </c>
      <c r="R55" t="s">
        <v>47</v>
      </c>
      <c r="S55" t="s">
        <v>47</v>
      </c>
      <c r="T55">
        <v>34</v>
      </c>
      <c r="U55" t="s">
        <v>47</v>
      </c>
      <c r="V55" t="s">
        <v>47</v>
      </c>
      <c r="W55">
        <v>3</v>
      </c>
      <c r="X55">
        <v>0</v>
      </c>
      <c r="Y55">
        <v>0</v>
      </c>
      <c r="Z55">
        <v>0</v>
      </c>
      <c r="AA55">
        <v>2</v>
      </c>
      <c r="AB55">
        <v>3</v>
      </c>
      <c r="AC55">
        <v>3</v>
      </c>
      <c r="AD55">
        <v>24</v>
      </c>
      <c r="AE55">
        <v>33</v>
      </c>
      <c r="AF55">
        <v>31</v>
      </c>
      <c r="AG55" t="s">
        <v>47</v>
      </c>
      <c r="AH55" t="s">
        <v>47</v>
      </c>
      <c r="AI55" t="s">
        <v>60</v>
      </c>
      <c r="AJ55">
        <v>21</v>
      </c>
      <c r="AK55">
        <v>21</v>
      </c>
      <c r="AL55">
        <v>21</v>
      </c>
      <c r="AM55">
        <v>20</v>
      </c>
      <c r="AN55">
        <v>12</v>
      </c>
      <c r="AO55">
        <v>14</v>
      </c>
      <c r="AP55">
        <v>5</v>
      </c>
      <c r="AQ55">
        <v>5</v>
      </c>
      <c r="AR55">
        <v>5</v>
      </c>
    </row>
    <row r="56" spans="1:44" x14ac:dyDescent="0.45">
      <c r="A56">
        <v>3</v>
      </c>
      <c r="B56">
        <v>342</v>
      </c>
      <c r="C56">
        <v>178</v>
      </c>
      <c r="D56">
        <v>895</v>
      </c>
      <c r="E56">
        <v>1073</v>
      </c>
      <c r="F56">
        <v>84</v>
      </c>
      <c r="G56">
        <v>90</v>
      </c>
      <c r="H56">
        <v>89</v>
      </c>
      <c r="I56">
        <v>10</v>
      </c>
      <c r="J56">
        <v>8</v>
      </c>
      <c r="K56">
        <v>8</v>
      </c>
      <c r="L56">
        <v>65</v>
      </c>
      <c r="M56">
        <v>72</v>
      </c>
      <c r="N56">
        <v>70</v>
      </c>
      <c r="O56">
        <v>18</v>
      </c>
      <c r="P56">
        <v>8</v>
      </c>
      <c r="Q56">
        <v>10</v>
      </c>
      <c r="R56">
        <v>43</v>
      </c>
      <c r="S56">
        <v>57</v>
      </c>
      <c r="T56">
        <v>55</v>
      </c>
      <c r="U56">
        <v>11</v>
      </c>
      <c r="V56">
        <v>22</v>
      </c>
      <c r="W56">
        <v>20</v>
      </c>
      <c r="X56">
        <v>0</v>
      </c>
      <c r="Y56">
        <v>1</v>
      </c>
      <c r="Z56">
        <v>1</v>
      </c>
      <c r="AA56" t="s">
        <v>47</v>
      </c>
      <c r="AB56" t="s">
        <v>47</v>
      </c>
      <c r="AC56">
        <v>16</v>
      </c>
      <c r="AD56">
        <v>32</v>
      </c>
      <c r="AE56">
        <v>35</v>
      </c>
      <c r="AF56">
        <v>35</v>
      </c>
      <c r="AG56">
        <v>4</v>
      </c>
      <c r="AH56">
        <v>6</v>
      </c>
      <c r="AI56">
        <v>6</v>
      </c>
      <c r="AJ56">
        <v>20</v>
      </c>
      <c r="AK56">
        <v>18</v>
      </c>
      <c r="AL56">
        <v>18</v>
      </c>
      <c r="AM56">
        <v>12</v>
      </c>
      <c r="AN56">
        <v>8</v>
      </c>
      <c r="AO56">
        <v>8</v>
      </c>
      <c r="AP56">
        <v>3</v>
      </c>
      <c r="AQ56">
        <v>2</v>
      </c>
      <c r="AR56">
        <v>3</v>
      </c>
    </row>
    <row r="57" spans="1:44" x14ac:dyDescent="0.45">
      <c r="A57">
        <v>3</v>
      </c>
      <c r="B57">
        <v>343</v>
      </c>
      <c r="C57">
        <v>262</v>
      </c>
      <c r="D57">
        <v>1025</v>
      </c>
      <c r="E57">
        <v>1287</v>
      </c>
      <c r="F57">
        <v>73</v>
      </c>
      <c r="G57">
        <v>85</v>
      </c>
      <c r="H57">
        <v>82</v>
      </c>
      <c r="I57">
        <v>5</v>
      </c>
      <c r="J57">
        <v>6</v>
      </c>
      <c r="K57">
        <v>6</v>
      </c>
      <c r="L57">
        <v>50</v>
      </c>
      <c r="M57">
        <v>58</v>
      </c>
      <c r="N57">
        <v>56</v>
      </c>
      <c r="O57">
        <v>21</v>
      </c>
      <c r="P57">
        <v>12</v>
      </c>
      <c r="Q57">
        <v>14</v>
      </c>
      <c r="R57">
        <v>29</v>
      </c>
      <c r="S57">
        <v>44</v>
      </c>
      <c r="T57">
        <v>41</v>
      </c>
      <c r="U57">
        <v>4</v>
      </c>
      <c r="V57">
        <v>12</v>
      </c>
      <c r="W57">
        <v>10</v>
      </c>
      <c r="X57">
        <v>0</v>
      </c>
      <c r="Y57" t="s">
        <v>60</v>
      </c>
      <c r="Z57" t="s">
        <v>60</v>
      </c>
      <c r="AA57" t="s">
        <v>47</v>
      </c>
      <c r="AB57" t="s">
        <v>47</v>
      </c>
      <c r="AC57">
        <v>9</v>
      </c>
      <c r="AD57">
        <v>26</v>
      </c>
      <c r="AE57">
        <v>32</v>
      </c>
      <c r="AF57">
        <v>31</v>
      </c>
      <c r="AG57">
        <v>0</v>
      </c>
      <c r="AH57">
        <v>1</v>
      </c>
      <c r="AI57">
        <v>1</v>
      </c>
      <c r="AJ57">
        <v>23</v>
      </c>
      <c r="AK57">
        <v>27</v>
      </c>
      <c r="AL57">
        <v>26</v>
      </c>
      <c r="AM57">
        <v>23</v>
      </c>
      <c r="AN57">
        <v>12</v>
      </c>
      <c r="AO57">
        <v>14</v>
      </c>
      <c r="AP57">
        <v>5</v>
      </c>
      <c r="AQ57">
        <v>4</v>
      </c>
      <c r="AR57">
        <v>4</v>
      </c>
    </row>
    <row r="58" spans="1:44" x14ac:dyDescent="0.45">
      <c r="A58">
        <v>3</v>
      </c>
      <c r="B58">
        <v>344</v>
      </c>
      <c r="C58">
        <v>234</v>
      </c>
      <c r="D58">
        <v>462</v>
      </c>
      <c r="E58">
        <v>696</v>
      </c>
      <c r="F58">
        <v>81</v>
      </c>
      <c r="G58">
        <v>88</v>
      </c>
      <c r="H58">
        <v>85</v>
      </c>
      <c r="I58">
        <v>7</v>
      </c>
      <c r="J58">
        <v>9</v>
      </c>
      <c r="K58">
        <v>8</v>
      </c>
      <c r="L58">
        <v>59</v>
      </c>
      <c r="M58">
        <v>72</v>
      </c>
      <c r="N58">
        <v>67</v>
      </c>
      <c r="O58">
        <v>25</v>
      </c>
      <c r="P58">
        <v>22</v>
      </c>
      <c r="Q58">
        <v>23</v>
      </c>
      <c r="R58">
        <v>28</v>
      </c>
      <c r="S58">
        <v>42</v>
      </c>
      <c r="T58">
        <v>38</v>
      </c>
      <c r="U58">
        <v>6</v>
      </c>
      <c r="V58">
        <v>9</v>
      </c>
      <c r="W58">
        <v>8</v>
      </c>
      <c r="X58">
        <v>0</v>
      </c>
      <c r="Y58">
        <v>0</v>
      </c>
      <c r="Z58">
        <v>0</v>
      </c>
      <c r="AA58" t="s">
        <v>47</v>
      </c>
      <c r="AB58" t="s">
        <v>47</v>
      </c>
      <c r="AC58">
        <v>7</v>
      </c>
      <c r="AD58">
        <v>22</v>
      </c>
      <c r="AE58">
        <v>33</v>
      </c>
      <c r="AF58">
        <v>29</v>
      </c>
      <c r="AG58">
        <v>6</v>
      </c>
      <c r="AH58">
        <v>8</v>
      </c>
      <c r="AI58">
        <v>7</v>
      </c>
      <c r="AJ58">
        <v>22</v>
      </c>
      <c r="AK58">
        <v>16</v>
      </c>
      <c r="AL58">
        <v>18</v>
      </c>
      <c r="AM58">
        <v>15</v>
      </c>
      <c r="AN58">
        <v>10</v>
      </c>
      <c r="AO58">
        <v>11</v>
      </c>
      <c r="AP58">
        <v>4</v>
      </c>
      <c r="AQ58">
        <v>3</v>
      </c>
      <c r="AR58">
        <v>3</v>
      </c>
    </row>
    <row r="59" spans="1:44" x14ac:dyDescent="0.45">
      <c r="A59">
        <v>3</v>
      </c>
      <c r="B59">
        <v>350</v>
      </c>
      <c r="C59">
        <v>235</v>
      </c>
      <c r="D59">
        <v>632</v>
      </c>
      <c r="E59">
        <v>867</v>
      </c>
      <c r="F59">
        <v>79</v>
      </c>
      <c r="G59">
        <v>83</v>
      </c>
      <c r="H59">
        <v>82</v>
      </c>
      <c r="I59">
        <v>7</v>
      </c>
      <c r="J59">
        <v>7</v>
      </c>
      <c r="K59">
        <v>7</v>
      </c>
      <c r="L59">
        <v>66</v>
      </c>
      <c r="M59">
        <v>61</v>
      </c>
      <c r="N59">
        <v>63</v>
      </c>
      <c r="O59" t="s">
        <v>47</v>
      </c>
      <c r="P59" t="s">
        <v>47</v>
      </c>
      <c r="Q59" t="s">
        <v>47</v>
      </c>
      <c r="R59">
        <v>54</v>
      </c>
      <c r="S59">
        <v>53</v>
      </c>
      <c r="T59">
        <v>53</v>
      </c>
      <c r="U59">
        <v>5</v>
      </c>
      <c r="V59">
        <v>6</v>
      </c>
      <c r="W59">
        <v>6</v>
      </c>
      <c r="X59">
        <v>0</v>
      </c>
      <c r="Y59">
        <v>0</v>
      </c>
      <c r="Z59">
        <v>0</v>
      </c>
      <c r="AA59">
        <v>4</v>
      </c>
      <c r="AB59">
        <v>4</v>
      </c>
      <c r="AC59">
        <v>4</v>
      </c>
      <c r="AD59">
        <v>49</v>
      </c>
      <c r="AE59">
        <v>47</v>
      </c>
      <c r="AF59">
        <v>47</v>
      </c>
      <c r="AG59" t="s">
        <v>47</v>
      </c>
      <c r="AH59" t="s">
        <v>47</v>
      </c>
      <c r="AI59" t="s">
        <v>47</v>
      </c>
      <c r="AJ59">
        <v>13</v>
      </c>
      <c r="AK59">
        <v>21</v>
      </c>
      <c r="AL59">
        <v>19</v>
      </c>
      <c r="AM59">
        <v>15</v>
      </c>
      <c r="AN59">
        <v>13</v>
      </c>
      <c r="AO59">
        <v>13</v>
      </c>
      <c r="AP59">
        <v>6</v>
      </c>
      <c r="AQ59">
        <v>5</v>
      </c>
      <c r="AR59">
        <v>5</v>
      </c>
    </row>
    <row r="60" spans="1:44" x14ac:dyDescent="0.45">
      <c r="A60">
        <v>3</v>
      </c>
      <c r="B60">
        <v>351</v>
      </c>
      <c r="C60">
        <v>434</v>
      </c>
      <c r="D60">
        <v>2063</v>
      </c>
      <c r="E60">
        <v>2497</v>
      </c>
      <c r="F60">
        <v>84</v>
      </c>
      <c r="G60">
        <v>87</v>
      </c>
      <c r="H60">
        <v>87</v>
      </c>
      <c r="I60">
        <v>7</v>
      </c>
      <c r="J60">
        <v>8</v>
      </c>
      <c r="K60">
        <v>8</v>
      </c>
      <c r="L60">
        <v>62</v>
      </c>
      <c r="M60">
        <v>65</v>
      </c>
      <c r="N60">
        <v>65</v>
      </c>
      <c r="O60" t="s">
        <v>47</v>
      </c>
      <c r="P60" t="s">
        <v>47</v>
      </c>
      <c r="Q60">
        <v>10</v>
      </c>
      <c r="R60">
        <v>50</v>
      </c>
      <c r="S60">
        <v>55</v>
      </c>
      <c r="T60">
        <v>54</v>
      </c>
      <c r="U60">
        <v>8</v>
      </c>
      <c r="V60">
        <v>15</v>
      </c>
      <c r="W60">
        <v>14</v>
      </c>
      <c r="X60">
        <v>0</v>
      </c>
      <c r="Y60" t="s">
        <v>60</v>
      </c>
      <c r="Z60" t="s">
        <v>60</v>
      </c>
      <c r="AA60">
        <v>6</v>
      </c>
      <c r="AB60">
        <v>11</v>
      </c>
      <c r="AC60">
        <v>10</v>
      </c>
      <c r="AD60">
        <v>42</v>
      </c>
      <c r="AE60">
        <v>40</v>
      </c>
      <c r="AF60">
        <v>40</v>
      </c>
      <c r="AG60" t="s">
        <v>47</v>
      </c>
      <c r="AH60" t="s">
        <v>47</v>
      </c>
      <c r="AI60" t="s">
        <v>60</v>
      </c>
      <c r="AJ60">
        <v>22</v>
      </c>
      <c r="AK60">
        <v>22</v>
      </c>
      <c r="AL60">
        <v>22</v>
      </c>
      <c r="AM60">
        <v>12</v>
      </c>
      <c r="AN60">
        <v>9</v>
      </c>
      <c r="AO60">
        <v>10</v>
      </c>
      <c r="AP60">
        <v>3</v>
      </c>
      <c r="AQ60">
        <v>4</v>
      </c>
      <c r="AR60">
        <v>4</v>
      </c>
    </row>
    <row r="61" spans="1:44" x14ac:dyDescent="0.45">
      <c r="A61">
        <v>3</v>
      </c>
      <c r="B61">
        <v>352</v>
      </c>
      <c r="C61">
        <v>933</v>
      </c>
      <c r="D61">
        <v>2269</v>
      </c>
      <c r="E61">
        <v>3202</v>
      </c>
      <c r="F61">
        <v>85</v>
      </c>
      <c r="G61">
        <v>88</v>
      </c>
      <c r="H61">
        <v>87</v>
      </c>
      <c r="I61">
        <v>4</v>
      </c>
      <c r="J61">
        <v>5</v>
      </c>
      <c r="K61">
        <v>4</v>
      </c>
      <c r="L61">
        <v>74</v>
      </c>
      <c r="M61">
        <v>72</v>
      </c>
      <c r="N61">
        <v>73</v>
      </c>
      <c r="O61">
        <v>23</v>
      </c>
      <c r="P61">
        <v>20</v>
      </c>
      <c r="Q61">
        <v>21</v>
      </c>
      <c r="R61">
        <v>46</v>
      </c>
      <c r="S61">
        <v>49</v>
      </c>
      <c r="T61">
        <v>48</v>
      </c>
      <c r="U61">
        <v>12</v>
      </c>
      <c r="V61">
        <v>18</v>
      </c>
      <c r="W61">
        <v>16</v>
      </c>
      <c r="X61" t="s">
        <v>47</v>
      </c>
      <c r="Y61" t="s">
        <v>47</v>
      </c>
      <c r="Z61">
        <v>1</v>
      </c>
      <c r="AA61">
        <v>9</v>
      </c>
      <c r="AB61">
        <v>15</v>
      </c>
      <c r="AC61">
        <v>13</v>
      </c>
      <c r="AD61">
        <v>35</v>
      </c>
      <c r="AE61">
        <v>31</v>
      </c>
      <c r="AF61">
        <v>32</v>
      </c>
      <c r="AG61">
        <v>5</v>
      </c>
      <c r="AH61">
        <v>4</v>
      </c>
      <c r="AI61">
        <v>4</v>
      </c>
      <c r="AJ61">
        <v>11</v>
      </c>
      <c r="AK61">
        <v>16</v>
      </c>
      <c r="AL61">
        <v>14</v>
      </c>
      <c r="AM61">
        <v>12</v>
      </c>
      <c r="AN61">
        <v>7</v>
      </c>
      <c r="AO61">
        <v>9</v>
      </c>
      <c r="AP61">
        <v>3</v>
      </c>
      <c r="AQ61">
        <v>5</v>
      </c>
      <c r="AR61">
        <v>4</v>
      </c>
    </row>
    <row r="62" spans="1:44" x14ac:dyDescent="0.45">
      <c r="A62">
        <v>3</v>
      </c>
      <c r="B62">
        <v>353</v>
      </c>
      <c r="C62">
        <v>472</v>
      </c>
      <c r="D62">
        <v>1206</v>
      </c>
      <c r="E62">
        <v>1678</v>
      </c>
      <c r="F62">
        <v>88</v>
      </c>
      <c r="G62">
        <v>90</v>
      </c>
      <c r="H62">
        <v>90</v>
      </c>
      <c r="I62">
        <v>4</v>
      </c>
      <c r="J62">
        <v>7</v>
      </c>
      <c r="K62">
        <v>6</v>
      </c>
      <c r="L62">
        <v>75</v>
      </c>
      <c r="M62">
        <v>73</v>
      </c>
      <c r="N62">
        <v>74</v>
      </c>
      <c r="O62" t="s">
        <v>47</v>
      </c>
      <c r="P62" t="s">
        <v>47</v>
      </c>
      <c r="Q62">
        <v>27</v>
      </c>
      <c r="R62">
        <v>39</v>
      </c>
      <c r="S62">
        <v>48</v>
      </c>
      <c r="T62">
        <v>45</v>
      </c>
      <c r="U62">
        <v>5</v>
      </c>
      <c r="V62">
        <v>11</v>
      </c>
      <c r="W62">
        <v>10</v>
      </c>
      <c r="X62">
        <v>0</v>
      </c>
      <c r="Y62" t="s">
        <v>60</v>
      </c>
      <c r="Z62" t="s">
        <v>60</v>
      </c>
      <c r="AA62" t="s">
        <v>47</v>
      </c>
      <c r="AB62" t="s">
        <v>47</v>
      </c>
      <c r="AC62">
        <v>9</v>
      </c>
      <c r="AD62">
        <v>34</v>
      </c>
      <c r="AE62">
        <v>37</v>
      </c>
      <c r="AF62">
        <v>36</v>
      </c>
      <c r="AG62" t="s">
        <v>47</v>
      </c>
      <c r="AH62" t="s">
        <v>47</v>
      </c>
      <c r="AI62">
        <v>1</v>
      </c>
      <c r="AJ62">
        <v>13</v>
      </c>
      <c r="AK62">
        <v>17</v>
      </c>
      <c r="AL62">
        <v>16</v>
      </c>
      <c r="AM62">
        <v>10</v>
      </c>
      <c r="AN62">
        <v>7</v>
      </c>
      <c r="AO62">
        <v>8</v>
      </c>
      <c r="AP62">
        <v>2</v>
      </c>
      <c r="AQ62">
        <v>3</v>
      </c>
      <c r="AR62">
        <v>3</v>
      </c>
    </row>
    <row r="63" spans="1:44" x14ac:dyDescent="0.45">
      <c r="A63">
        <v>3</v>
      </c>
      <c r="B63">
        <v>354</v>
      </c>
      <c r="C63">
        <v>294</v>
      </c>
      <c r="D63">
        <v>757</v>
      </c>
      <c r="E63">
        <v>1051</v>
      </c>
      <c r="F63">
        <v>83</v>
      </c>
      <c r="G63">
        <v>85</v>
      </c>
      <c r="H63">
        <v>85</v>
      </c>
      <c r="I63">
        <v>9</v>
      </c>
      <c r="J63">
        <v>11</v>
      </c>
      <c r="K63">
        <v>10</v>
      </c>
      <c r="L63">
        <v>60</v>
      </c>
      <c r="M63">
        <v>58</v>
      </c>
      <c r="N63">
        <v>59</v>
      </c>
      <c r="O63">
        <v>15</v>
      </c>
      <c r="P63">
        <v>16</v>
      </c>
      <c r="Q63">
        <v>16</v>
      </c>
      <c r="R63">
        <v>40</v>
      </c>
      <c r="S63">
        <v>41</v>
      </c>
      <c r="T63">
        <v>41</v>
      </c>
      <c r="U63">
        <v>7</v>
      </c>
      <c r="V63">
        <v>9</v>
      </c>
      <c r="W63">
        <v>8</v>
      </c>
      <c r="X63">
        <v>0</v>
      </c>
      <c r="Y63">
        <v>0</v>
      </c>
      <c r="Z63">
        <v>0</v>
      </c>
      <c r="AA63">
        <v>4</v>
      </c>
      <c r="AB63">
        <v>8</v>
      </c>
      <c r="AC63">
        <v>7</v>
      </c>
      <c r="AD63">
        <v>33</v>
      </c>
      <c r="AE63">
        <v>33</v>
      </c>
      <c r="AF63">
        <v>33</v>
      </c>
      <c r="AG63">
        <v>4</v>
      </c>
      <c r="AH63">
        <v>1</v>
      </c>
      <c r="AI63">
        <v>2</v>
      </c>
      <c r="AJ63">
        <v>24</v>
      </c>
      <c r="AK63">
        <v>27</v>
      </c>
      <c r="AL63">
        <v>26</v>
      </c>
      <c r="AM63">
        <v>15</v>
      </c>
      <c r="AN63">
        <v>10</v>
      </c>
      <c r="AO63">
        <v>12</v>
      </c>
      <c r="AP63">
        <v>2</v>
      </c>
      <c r="AQ63">
        <v>4</v>
      </c>
      <c r="AR63">
        <v>4</v>
      </c>
    </row>
    <row r="64" spans="1:44" x14ac:dyDescent="0.45">
      <c r="A64">
        <v>3</v>
      </c>
      <c r="B64">
        <v>355</v>
      </c>
      <c r="C64">
        <v>430</v>
      </c>
      <c r="D64">
        <v>1246</v>
      </c>
      <c r="E64">
        <v>1676</v>
      </c>
      <c r="F64">
        <v>79</v>
      </c>
      <c r="G64">
        <v>87</v>
      </c>
      <c r="H64">
        <v>85</v>
      </c>
      <c r="I64">
        <v>7</v>
      </c>
      <c r="J64">
        <v>9</v>
      </c>
      <c r="K64">
        <v>9</v>
      </c>
      <c r="L64">
        <v>57</v>
      </c>
      <c r="M64">
        <v>60</v>
      </c>
      <c r="N64">
        <v>59</v>
      </c>
      <c r="O64">
        <v>15</v>
      </c>
      <c r="P64">
        <v>13</v>
      </c>
      <c r="Q64">
        <v>13</v>
      </c>
      <c r="R64">
        <v>42</v>
      </c>
      <c r="S64">
        <v>47</v>
      </c>
      <c r="T64">
        <v>46</v>
      </c>
      <c r="U64">
        <v>5</v>
      </c>
      <c r="V64">
        <v>9</v>
      </c>
      <c r="W64">
        <v>8</v>
      </c>
      <c r="X64" t="s">
        <v>47</v>
      </c>
      <c r="Y64" t="s">
        <v>47</v>
      </c>
      <c r="Z64" t="s">
        <v>47</v>
      </c>
      <c r="AA64">
        <v>4</v>
      </c>
      <c r="AB64">
        <v>8</v>
      </c>
      <c r="AC64">
        <v>7</v>
      </c>
      <c r="AD64">
        <v>37</v>
      </c>
      <c r="AE64">
        <v>38</v>
      </c>
      <c r="AF64">
        <v>37</v>
      </c>
      <c r="AG64">
        <v>0</v>
      </c>
      <c r="AH64" t="s">
        <v>60</v>
      </c>
      <c r="AI64" t="s">
        <v>60</v>
      </c>
      <c r="AJ64">
        <v>22</v>
      </c>
      <c r="AK64">
        <v>27</v>
      </c>
      <c r="AL64">
        <v>26</v>
      </c>
      <c r="AM64">
        <v>18</v>
      </c>
      <c r="AN64">
        <v>10</v>
      </c>
      <c r="AO64">
        <v>12</v>
      </c>
      <c r="AP64">
        <v>3</v>
      </c>
      <c r="AQ64">
        <v>3</v>
      </c>
      <c r="AR64">
        <v>3</v>
      </c>
    </row>
    <row r="65" spans="1:44" x14ac:dyDescent="0.45">
      <c r="A65">
        <v>3</v>
      </c>
      <c r="B65">
        <v>356</v>
      </c>
      <c r="C65">
        <v>256</v>
      </c>
      <c r="D65">
        <v>1817</v>
      </c>
      <c r="E65">
        <v>2073</v>
      </c>
      <c r="F65">
        <v>89</v>
      </c>
      <c r="G65">
        <v>89</v>
      </c>
      <c r="H65">
        <v>89</v>
      </c>
      <c r="I65">
        <v>5</v>
      </c>
      <c r="J65">
        <v>9</v>
      </c>
      <c r="K65">
        <v>9</v>
      </c>
      <c r="L65">
        <v>66</v>
      </c>
      <c r="M65">
        <v>66</v>
      </c>
      <c r="N65">
        <v>66</v>
      </c>
      <c r="O65">
        <v>12</v>
      </c>
      <c r="P65">
        <v>11</v>
      </c>
      <c r="Q65">
        <v>11</v>
      </c>
      <c r="R65">
        <v>41</v>
      </c>
      <c r="S65">
        <v>50</v>
      </c>
      <c r="T65">
        <v>49</v>
      </c>
      <c r="U65">
        <v>5</v>
      </c>
      <c r="V65">
        <v>13</v>
      </c>
      <c r="W65">
        <v>12</v>
      </c>
      <c r="X65">
        <v>0</v>
      </c>
      <c r="Y65" t="s">
        <v>60</v>
      </c>
      <c r="Z65" t="s">
        <v>60</v>
      </c>
      <c r="AA65">
        <v>4</v>
      </c>
      <c r="AB65">
        <v>10</v>
      </c>
      <c r="AC65">
        <v>10</v>
      </c>
      <c r="AD65">
        <v>35</v>
      </c>
      <c r="AE65">
        <v>37</v>
      </c>
      <c r="AF65">
        <v>37</v>
      </c>
      <c r="AG65">
        <v>13</v>
      </c>
      <c r="AH65">
        <v>5</v>
      </c>
      <c r="AI65">
        <v>6</v>
      </c>
      <c r="AJ65">
        <v>23</v>
      </c>
      <c r="AK65">
        <v>24</v>
      </c>
      <c r="AL65">
        <v>24</v>
      </c>
      <c r="AM65">
        <v>8</v>
      </c>
      <c r="AN65">
        <v>8</v>
      </c>
      <c r="AO65">
        <v>8</v>
      </c>
      <c r="AP65">
        <v>3</v>
      </c>
      <c r="AQ65">
        <v>3</v>
      </c>
      <c r="AR65">
        <v>3</v>
      </c>
    </row>
    <row r="66" spans="1:44" x14ac:dyDescent="0.45">
      <c r="A66">
        <v>3</v>
      </c>
      <c r="B66">
        <v>357</v>
      </c>
      <c r="C66">
        <v>251</v>
      </c>
      <c r="D66">
        <v>981</v>
      </c>
      <c r="E66">
        <v>1232</v>
      </c>
      <c r="F66">
        <v>84</v>
      </c>
      <c r="G66">
        <v>89</v>
      </c>
      <c r="H66">
        <v>88</v>
      </c>
      <c r="I66">
        <v>8</v>
      </c>
      <c r="J66">
        <v>11</v>
      </c>
      <c r="K66">
        <v>11</v>
      </c>
      <c r="L66">
        <v>61</v>
      </c>
      <c r="M66">
        <v>61</v>
      </c>
      <c r="N66">
        <v>61</v>
      </c>
      <c r="O66" t="s">
        <v>47</v>
      </c>
      <c r="P66" t="s">
        <v>47</v>
      </c>
      <c r="Q66">
        <v>13</v>
      </c>
      <c r="R66">
        <v>45</v>
      </c>
      <c r="S66">
        <v>48</v>
      </c>
      <c r="T66">
        <v>48</v>
      </c>
      <c r="U66">
        <v>8</v>
      </c>
      <c r="V66">
        <v>11</v>
      </c>
      <c r="W66">
        <v>10</v>
      </c>
      <c r="X66" t="s">
        <v>47</v>
      </c>
      <c r="Y66" t="s">
        <v>47</v>
      </c>
      <c r="Z66" t="s">
        <v>47</v>
      </c>
      <c r="AA66" t="s">
        <v>47</v>
      </c>
      <c r="AB66" t="s">
        <v>47</v>
      </c>
      <c r="AC66">
        <v>9</v>
      </c>
      <c r="AD66">
        <v>37</v>
      </c>
      <c r="AE66">
        <v>38</v>
      </c>
      <c r="AF66">
        <v>38</v>
      </c>
      <c r="AG66" t="s">
        <v>47</v>
      </c>
      <c r="AH66" t="s">
        <v>47</v>
      </c>
      <c r="AI66" t="s">
        <v>60</v>
      </c>
      <c r="AJ66">
        <v>22</v>
      </c>
      <c r="AK66">
        <v>28</v>
      </c>
      <c r="AL66">
        <v>26</v>
      </c>
      <c r="AM66">
        <v>11</v>
      </c>
      <c r="AN66">
        <v>9</v>
      </c>
      <c r="AO66">
        <v>9</v>
      </c>
      <c r="AP66">
        <v>5</v>
      </c>
      <c r="AQ66">
        <v>3</v>
      </c>
      <c r="AR66">
        <v>3</v>
      </c>
    </row>
    <row r="67" spans="1:44" x14ac:dyDescent="0.45">
      <c r="A67">
        <v>3</v>
      </c>
      <c r="B67">
        <v>358</v>
      </c>
      <c r="C67">
        <v>157</v>
      </c>
      <c r="D67">
        <v>538</v>
      </c>
      <c r="E67">
        <v>695</v>
      </c>
      <c r="F67">
        <v>85</v>
      </c>
      <c r="G67">
        <v>88</v>
      </c>
      <c r="H67">
        <v>88</v>
      </c>
      <c r="I67">
        <v>10</v>
      </c>
      <c r="J67">
        <v>10</v>
      </c>
      <c r="K67">
        <v>10</v>
      </c>
      <c r="L67">
        <v>60</v>
      </c>
      <c r="M67">
        <v>60</v>
      </c>
      <c r="N67">
        <v>60</v>
      </c>
      <c r="O67">
        <v>31</v>
      </c>
      <c r="P67">
        <v>29</v>
      </c>
      <c r="Q67">
        <v>30</v>
      </c>
      <c r="R67">
        <v>29</v>
      </c>
      <c r="S67">
        <v>31</v>
      </c>
      <c r="T67">
        <v>30</v>
      </c>
      <c r="U67">
        <v>3</v>
      </c>
      <c r="V67">
        <v>4</v>
      </c>
      <c r="W67">
        <v>4</v>
      </c>
      <c r="X67">
        <v>0</v>
      </c>
      <c r="Y67">
        <v>0</v>
      </c>
      <c r="Z67">
        <v>0</v>
      </c>
      <c r="AA67" t="s">
        <v>47</v>
      </c>
      <c r="AB67" t="s">
        <v>47</v>
      </c>
      <c r="AC67">
        <v>3</v>
      </c>
      <c r="AD67">
        <v>25</v>
      </c>
      <c r="AE67">
        <v>27</v>
      </c>
      <c r="AF67">
        <v>27</v>
      </c>
      <c r="AG67">
        <v>0</v>
      </c>
      <c r="AH67">
        <v>0</v>
      </c>
      <c r="AI67">
        <v>0</v>
      </c>
      <c r="AJ67">
        <v>25</v>
      </c>
      <c r="AK67">
        <v>28</v>
      </c>
      <c r="AL67">
        <v>28</v>
      </c>
      <c r="AM67">
        <v>12</v>
      </c>
      <c r="AN67">
        <v>8</v>
      </c>
      <c r="AO67">
        <v>9</v>
      </c>
      <c r="AP67">
        <v>3</v>
      </c>
      <c r="AQ67">
        <v>4</v>
      </c>
      <c r="AR67">
        <v>4</v>
      </c>
    </row>
    <row r="68" spans="1:44" x14ac:dyDescent="0.45">
      <c r="A68">
        <v>3</v>
      </c>
      <c r="B68">
        <v>359</v>
      </c>
      <c r="C68">
        <v>238</v>
      </c>
      <c r="D68">
        <v>1720</v>
      </c>
      <c r="E68">
        <v>1958</v>
      </c>
      <c r="F68">
        <v>84</v>
      </c>
      <c r="G68">
        <v>92</v>
      </c>
      <c r="H68">
        <v>91</v>
      </c>
      <c r="I68">
        <v>7</v>
      </c>
      <c r="J68">
        <v>10</v>
      </c>
      <c r="K68">
        <v>9</v>
      </c>
      <c r="L68">
        <v>63</v>
      </c>
      <c r="M68">
        <v>73</v>
      </c>
      <c r="N68">
        <v>71</v>
      </c>
      <c r="O68" t="s">
        <v>47</v>
      </c>
      <c r="P68" t="s">
        <v>47</v>
      </c>
      <c r="Q68">
        <v>12</v>
      </c>
      <c r="R68">
        <v>51</v>
      </c>
      <c r="S68">
        <v>59</v>
      </c>
      <c r="T68">
        <v>58</v>
      </c>
      <c r="U68">
        <v>9</v>
      </c>
      <c r="V68">
        <v>22</v>
      </c>
      <c r="W68">
        <v>21</v>
      </c>
      <c r="X68">
        <v>0</v>
      </c>
      <c r="Y68" t="s">
        <v>60</v>
      </c>
      <c r="Z68" t="s">
        <v>60</v>
      </c>
      <c r="AA68">
        <v>8</v>
      </c>
      <c r="AB68">
        <v>17</v>
      </c>
      <c r="AC68">
        <v>16</v>
      </c>
      <c r="AD68">
        <v>42</v>
      </c>
      <c r="AE68">
        <v>36</v>
      </c>
      <c r="AF68">
        <v>37</v>
      </c>
      <c r="AG68" t="s">
        <v>47</v>
      </c>
      <c r="AH68" t="s">
        <v>47</v>
      </c>
      <c r="AI68">
        <v>2</v>
      </c>
      <c r="AJ68">
        <v>21</v>
      </c>
      <c r="AK68">
        <v>19</v>
      </c>
      <c r="AL68">
        <v>19</v>
      </c>
      <c r="AM68">
        <v>15</v>
      </c>
      <c r="AN68">
        <v>6</v>
      </c>
      <c r="AO68">
        <v>7</v>
      </c>
      <c r="AP68">
        <v>2</v>
      </c>
      <c r="AQ68">
        <v>2</v>
      </c>
      <c r="AR68">
        <v>2</v>
      </c>
    </row>
    <row r="69" spans="1:44" x14ac:dyDescent="0.45">
      <c r="A69">
        <v>3</v>
      </c>
      <c r="B69">
        <v>370</v>
      </c>
      <c r="C69">
        <v>195</v>
      </c>
      <c r="D69">
        <v>1039</v>
      </c>
      <c r="E69">
        <v>1234</v>
      </c>
      <c r="F69">
        <v>84</v>
      </c>
      <c r="G69">
        <v>84</v>
      </c>
      <c r="H69">
        <v>84</v>
      </c>
      <c r="I69">
        <v>15</v>
      </c>
      <c r="J69">
        <v>12</v>
      </c>
      <c r="K69">
        <v>12</v>
      </c>
      <c r="L69">
        <v>58</v>
      </c>
      <c r="M69">
        <v>56</v>
      </c>
      <c r="N69">
        <v>57</v>
      </c>
      <c r="O69" t="s">
        <v>47</v>
      </c>
      <c r="P69" t="s">
        <v>47</v>
      </c>
      <c r="Q69" t="s">
        <v>47</v>
      </c>
      <c r="R69">
        <v>35</v>
      </c>
      <c r="S69">
        <v>41</v>
      </c>
      <c r="T69">
        <v>40</v>
      </c>
      <c r="U69">
        <v>3</v>
      </c>
      <c r="V69">
        <v>3</v>
      </c>
      <c r="W69">
        <v>3</v>
      </c>
      <c r="X69">
        <v>0</v>
      </c>
      <c r="Y69">
        <v>0</v>
      </c>
      <c r="Z69">
        <v>0</v>
      </c>
      <c r="AA69">
        <v>3</v>
      </c>
      <c r="AB69">
        <v>3</v>
      </c>
      <c r="AC69">
        <v>3</v>
      </c>
      <c r="AD69">
        <v>33</v>
      </c>
      <c r="AE69">
        <v>38</v>
      </c>
      <c r="AF69">
        <v>37</v>
      </c>
      <c r="AG69" t="s">
        <v>47</v>
      </c>
      <c r="AH69" t="s">
        <v>47</v>
      </c>
      <c r="AI69" t="s">
        <v>47</v>
      </c>
      <c r="AJ69">
        <v>25</v>
      </c>
      <c r="AK69">
        <v>28</v>
      </c>
      <c r="AL69">
        <v>28</v>
      </c>
      <c r="AM69">
        <v>15</v>
      </c>
      <c r="AN69">
        <v>12</v>
      </c>
      <c r="AO69">
        <v>12</v>
      </c>
      <c r="AP69">
        <v>2</v>
      </c>
      <c r="AQ69">
        <v>4</v>
      </c>
      <c r="AR69">
        <v>4</v>
      </c>
    </row>
    <row r="70" spans="1:44" x14ac:dyDescent="0.45">
      <c r="A70">
        <v>3</v>
      </c>
      <c r="B70">
        <v>371</v>
      </c>
      <c r="C70">
        <v>95</v>
      </c>
      <c r="D70">
        <v>402</v>
      </c>
      <c r="E70">
        <v>497</v>
      </c>
      <c r="F70">
        <v>73</v>
      </c>
      <c r="G70">
        <v>80</v>
      </c>
      <c r="H70">
        <v>78</v>
      </c>
      <c r="I70">
        <v>8</v>
      </c>
      <c r="J70">
        <v>17</v>
      </c>
      <c r="K70">
        <v>15</v>
      </c>
      <c r="L70">
        <v>32</v>
      </c>
      <c r="M70">
        <v>40</v>
      </c>
      <c r="N70">
        <v>39</v>
      </c>
      <c r="O70" t="s">
        <v>47</v>
      </c>
      <c r="P70" t="s">
        <v>47</v>
      </c>
      <c r="Q70" t="s">
        <v>47</v>
      </c>
      <c r="R70">
        <v>20</v>
      </c>
      <c r="S70">
        <v>22</v>
      </c>
      <c r="T70">
        <v>22</v>
      </c>
      <c r="U70" t="s">
        <v>47</v>
      </c>
      <c r="V70" t="s">
        <v>47</v>
      </c>
      <c r="W70">
        <v>1</v>
      </c>
      <c r="X70">
        <v>0</v>
      </c>
      <c r="Y70">
        <v>0</v>
      </c>
      <c r="Z70">
        <v>0</v>
      </c>
      <c r="AA70" t="s">
        <v>47</v>
      </c>
      <c r="AB70" t="s">
        <v>47</v>
      </c>
      <c r="AC70" t="s">
        <v>47</v>
      </c>
      <c r="AD70" t="s">
        <v>47</v>
      </c>
      <c r="AE70" t="s">
        <v>47</v>
      </c>
      <c r="AF70">
        <v>21</v>
      </c>
      <c r="AG70" t="s">
        <v>47</v>
      </c>
      <c r="AH70" t="s">
        <v>47</v>
      </c>
      <c r="AI70" t="s">
        <v>47</v>
      </c>
      <c r="AJ70">
        <v>41</v>
      </c>
      <c r="AK70">
        <v>40</v>
      </c>
      <c r="AL70">
        <v>40</v>
      </c>
      <c r="AM70">
        <v>24</v>
      </c>
      <c r="AN70">
        <v>17</v>
      </c>
      <c r="AO70">
        <v>18</v>
      </c>
      <c r="AP70">
        <v>3</v>
      </c>
      <c r="AQ70">
        <v>3</v>
      </c>
      <c r="AR70">
        <v>3</v>
      </c>
    </row>
    <row r="71" spans="1:44" x14ac:dyDescent="0.45">
      <c r="A71">
        <v>3</v>
      </c>
      <c r="B71">
        <v>372</v>
      </c>
      <c r="C71">
        <v>221</v>
      </c>
      <c r="D71">
        <v>947</v>
      </c>
      <c r="E71">
        <v>1168</v>
      </c>
      <c r="F71">
        <v>80</v>
      </c>
      <c r="G71">
        <v>88</v>
      </c>
      <c r="H71">
        <v>87</v>
      </c>
      <c r="I71">
        <v>10</v>
      </c>
      <c r="J71">
        <v>12</v>
      </c>
      <c r="K71">
        <v>11</v>
      </c>
      <c r="L71">
        <v>60</v>
      </c>
      <c r="M71">
        <v>60</v>
      </c>
      <c r="N71">
        <v>60</v>
      </c>
      <c r="O71">
        <v>24</v>
      </c>
      <c r="P71">
        <v>18</v>
      </c>
      <c r="Q71">
        <v>19</v>
      </c>
      <c r="R71">
        <v>31</v>
      </c>
      <c r="S71">
        <v>37</v>
      </c>
      <c r="T71">
        <v>36</v>
      </c>
      <c r="U71">
        <v>6</v>
      </c>
      <c r="V71">
        <v>9</v>
      </c>
      <c r="W71">
        <v>9</v>
      </c>
      <c r="X71" t="s">
        <v>47</v>
      </c>
      <c r="Y71" t="s">
        <v>47</v>
      </c>
      <c r="Z71" t="s">
        <v>47</v>
      </c>
      <c r="AA71" t="s">
        <v>47</v>
      </c>
      <c r="AB71" t="s">
        <v>47</v>
      </c>
      <c r="AC71">
        <v>7</v>
      </c>
      <c r="AD71">
        <v>25</v>
      </c>
      <c r="AE71">
        <v>28</v>
      </c>
      <c r="AF71">
        <v>27</v>
      </c>
      <c r="AG71">
        <v>5</v>
      </c>
      <c r="AH71">
        <v>5</v>
      </c>
      <c r="AI71">
        <v>5</v>
      </c>
      <c r="AJ71">
        <v>20</v>
      </c>
      <c r="AK71">
        <v>28</v>
      </c>
      <c r="AL71">
        <v>27</v>
      </c>
      <c r="AM71">
        <v>17</v>
      </c>
      <c r="AN71">
        <v>10</v>
      </c>
      <c r="AO71">
        <v>11</v>
      </c>
      <c r="AP71">
        <v>3</v>
      </c>
      <c r="AQ71">
        <v>2</v>
      </c>
      <c r="AR71">
        <v>2</v>
      </c>
    </row>
    <row r="72" spans="1:44" x14ac:dyDescent="0.45">
      <c r="A72">
        <v>3</v>
      </c>
      <c r="B72">
        <v>373</v>
      </c>
      <c r="C72">
        <v>367</v>
      </c>
      <c r="D72">
        <v>1328</v>
      </c>
      <c r="E72">
        <v>1695</v>
      </c>
      <c r="F72">
        <v>82</v>
      </c>
      <c r="G72">
        <v>84</v>
      </c>
      <c r="H72">
        <v>84</v>
      </c>
      <c r="I72">
        <v>10</v>
      </c>
      <c r="J72">
        <v>10</v>
      </c>
      <c r="K72">
        <v>10</v>
      </c>
      <c r="L72">
        <v>69</v>
      </c>
      <c r="M72">
        <v>60</v>
      </c>
      <c r="N72">
        <v>62</v>
      </c>
      <c r="O72">
        <v>29</v>
      </c>
      <c r="P72">
        <v>23</v>
      </c>
      <c r="Q72">
        <v>25</v>
      </c>
      <c r="R72">
        <v>38</v>
      </c>
      <c r="S72">
        <v>36</v>
      </c>
      <c r="T72">
        <v>36</v>
      </c>
      <c r="U72">
        <v>2</v>
      </c>
      <c r="V72">
        <v>4</v>
      </c>
      <c r="W72">
        <v>4</v>
      </c>
      <c r="X72" t="s">
        <v>47</v>
      </c>
      <c r="Y72" t="s">
        <v>47</v>
      </c>
      <c r="Z72" t="s">
        <v>47</v>
      </c>
      <c r="AA72">
        <v>2</v>
      </c>
      <c r="AB72">
        <v>3</v>
      </c>
      <c r="AC72">
        <v>3</v>
      </c>
      <c r="AD72">
        <v>36</v>
      </c>
      <c r="AE72">
        <v>32</v>
      </c>
      <c r="AF72">
        <v>33</v>
      </c>
      <c r="AG72">
        <v>2</v>
      </c>
      <c r="AH72">
        <v>1</v>
      </c>
      <c r="AI72">
        <v>1</v>
      </c>
      <c r="AJ72">
        <v>13</v>
      </c>
      <c r="AK72">
        <v>25</v>
      </c>
      <c r="AL72">
        <v>22</v>
      </c>
      <c r="AM72">
        <v>16</v>
      </c>
      <c r="AN72">
        <v>12</v>
      </c>
      <c r="AO72">
        <v>13</v>
      </c>
      <c r="AP72">
        <v>2</v>
      </c>
      <c r="AQ72">
        <v>3</v>
      </c>
      <c r="AR72">
        <v>3</v>
      </c>
    </row>
    <row r="73" spans="1:44" x14ac:dyDescent="0.45">
      <c r="A73">
        <v>3</v>
      </c>
      <c r="B73">
        <v>380</v>
      </c>
      <c r="C73">
        <v>237</v>
      </c>
      <c r="D73">
        <v>592</v>
      </c>
      <c r="E73">
        <v>829</v>
      </c>
      <c r="F73">
        <v>78</v>
      </c>
      <c r="G73">
        <v>79</v>
      </c>
      <c r="H73">
        <v>78</v>
      </c>
      <c r="I73">
        <v>5</v>
      </c>
      <c r="J73">
        <v>11</v>
      </c>
      <c r="K73">
        <v>9</v>
      </c>
      <c r="L73">
        <v>67</v>
      </c>
      <c r="M73">
        <v>61</v>
      </c>
      <c r="N73">
        <v>62</v>
      </c>
      <c r="O73">
        <v>42</v>
      </c>
      <c r="P73">
        <v>33</v>
      </c>
      <c r="Q73">
        <v>36</v>
      </c>
      <c r="R73" t="s">
        <v>47</v>
      </c>
      <c r="S73" t="s">
        <v>47</v>
      </c>
      <c r="T73" t="s">
        <v>47</v>
      </c>
      <c r="U73" t="s">
        <v>47</v>
      </c>
      <c r="V73" t="s">
        <v>47</v>
      </c>
      <c r="W73" t="s">
        <v>47</v>
      </c>
      <c r="X73">
        <v>0</v>
      </c>
      <c r="Y73">
        <v>0</v>
      </c>
      <c r="Z73">
        <v>0</v>
      </c>
      <c r="AA73" t="s">
        <v>47</v>
      </c>
      <c r="AB73" t="s">
        <v>47</v>
      </c>
      <c r="AC73">
        <v>1</v>
      </c>
      <c r="AD73">
        <v>24</v>
      </c>
      <c r="AE73">
        <v>26</v>
      </c>
      <c r="AF73">
        <v>25</v>
      </c>
      <c r="AG73" t="s">
        <v>47</v>
      </c>
      <c r="AH73" t="s">
        <v>47</v>
      </c>
      <c r="AI73" t="s">
        <v>47</v>
      </c>
      <c r="AJ73">
        <v>11</v>
      </c>
      <c r="AK73">
        <v>18</v>
      </c>
      <c r="AL73">
        <v>16</v>
      </c>
      <c r="AM73">
        <v>18</v>
      </c>
      <c r="AN73">
        <v>15</v>
      </c>
      <c r="AO73">
        <v>16</v>
      </c>
      <c r="AP73">
        <v>4</v>
      </c>
      <c r="AQ73">
        <v>6</v>
      </c>
      <c r="AR73">
        <v>6</v>
      </c>
    </row>
    <row r="74" spans="1:44" x14ac:dyDescent="0.45">
      <c r="A74">
        <v>3</v>
      </c>
      <c r="B74">
        <v>381</v>
      </c>
      <c r="C74">
        <v>60</v>
      </c>
      <c r="D74">
        <v>182</v>
      </c>
      <c r="E74">
        <v>242</v>
      </c>
      <c r="F74">
        <v>77</v>
      </c>
      <c r="G74">
        <v>80</v>
      </c>
      <c r="H74">
        <v>79</v>
      </c>
      <c r="I74" t="s">
        <v>47</v>
      </c>
      <c r="J74" t="s">
        <v>47</v>
      </c>
      <c r="K74">
        <v>10</v>
      </c>
      <c r="L74">
        <v>52</v>
      </c>
      <c r="M74">
        <v>48</v>
      </c>
      <c r="N74">
        <v>49</v>
      </c>
      <c r="O74">
        <v>20</v>
      </c>
      <c r="P74">
        <v>22</v>
      </c>
      <c r="Q74">
        <v>21</v>
      </c>
      <c r="R74">
        <v>32</v>
      </c>
      <c r="S74">
        <v>26</v>
      </c>
      <c r="T74">
        <v>28</v>
      </c>
      <c r="U74">
        <v>0</v>
      </c>
      <c r="V74">
        <v>0</v>
      </c>
      <c r="W74">
        <v>0</v>
      </c>
      <c r="X74">
        <v>0</v>
      </c>
      <c r="Y74">
        <v>0</v>
      </c>
      <c r="Z74">
        <v>0</v>
      </c>
      <c r="AA74">
        <v>0</v>
      </c>
      <c r="AB74">
        <v>0</v>
      </c>
      <c r="AC74">
        <v>0</v>
      </c>
      <c r="AD74">
        <v>32</v>
      </c>
      <c r="AE74">
        <v>26</v>
      </c>
      <c r="AF74">
        <v>28</v>
      </c>
      <c r="AG74">
        <v>0</v>
      </c>
      <c r="AH74">
        <v>0</v>
      </c>
      <c r="AI74">
        <v>0</v>
      </c>
      <c r="AJ74">
        <v>25</v>
      </c>
      <c r="AK74">
        <v>31</v>
      </c>
      <c r="AL74">
        <v>30</v>
      </c>
      <c r="AM74" t="s">
        <v>47</v>
      </c>
      <c r="AN74" t="s">
        <v>47</v>
      </c>
      <c r="AO74">
        <v>16</v>
      </c>
      <c r="AP74" t="s">
        <v>47</v>
      </c>
      <c r="AQ74" t="s">
        <v>47</v>
      </c>
      <c r="AR74">
        <v>5</v>
      </c>
    </row>
    <row r="75" spans="1:44" x14ac:dyDescent="0.45">
      <c r="A75">
        <v>3</v>
      </c>
      <c r="B75">
        <v>382</v>
      </c>
      <c r="C75">
        <v>402</v>
      </c>
      <c r="D75">
        <v>2324</v>
      </c>
      <c r="E75">
        <v>2726</v>
      </c>
      <c r="F75">
        <v>83</v>
      </c>
      <c r="G75">
        <v>88</v>
      </c>
      <c r="H75">
        <v>87</v>
      </c>
      <c r="I75">
        <v>7</v>
      </c>
      <c r="J75">
        <v>8</v>
      </c>
      <c r="K75">
        <v>8</v>
      </c>
      <c r="L75">
        <v>71</v>
      </c>
      <c r="M75">
        <v>69</v>
      </c>
      <c r="N75">
        <v>69</v>
      </c>
      <c r="O75" t="s">
        <v>47</v>
      </c>
      <c r="P75" t="s">
        <v>47</v>
      </c>
      <c r="Q75">
        <v>17</v>
      </c>
      <c r="R75">
        <v>44</v>
      </c>
      <c r="S75">
        <v>53</v>
      </c>
      <c r="T75">
        <v>52</v>
      </c>
      <c r="U75">
        <v>7</v>
      </c>
      <c r="V75">
        <v>19</v>
      </c>
      <c r="W75">
        <v>18</v>
      </c>
      <c r="X75">
        <v>0</v>
      </c>
      <c r="Y75">
        <v>1</v>
      </c>
      <c r="Z75">
        <v>1</v>
      </c>
      <c r="AA75">
        <v>6</v>
      </c>
      <c r="AB75">
        <v>16</v>
      </c>
      <c r="AC75">
        <v>15</v>
      </c>
      <c r="AD75">
        <v>36</v>
      </c>
      <c r="AE75">
        <v>33</v>
      </c>
      <c r="AF75">
        <v>34</v>
      </c>
      <c r="AG75" t="s">
        <v>47</v>
      </c>
      <c r="AH75" t="s">
        <v>47</v>
      </c>
      <c r="AI75">
        <v>1</v>
      </c>
      <c r="AJ75">
        <v>13</v>
      </c>
      <c r="AK75">
        <v>19</v>
      </c>
      <c r="AL75">
        <v>18</v>
      </c>
      <c r="AM75">
        <v>14</v>
      </c>
      <c r="AN75">
        <v>9</v>
      </c>
      <c r="AO75">
        <v>10</v>
      </c>
      <c r="AP75">
        <v>3</v>
      </c>
      <c r="AQ75">
        <v>3</v>
      </c>
      <c r="AR75">
        <v>3</v>
      </c>
    </row>
    <row r="76" spans="1:44" x14ac:dyDescent="0.45">
      <c r="A76">
        <v>3</v>
      </c>
      <c r="B76">
        <v>383</v>
      </c>
      <c r="C76">
        <v>360</v>
      </c>
      <c r="D76">
        <v>1585</v>
      </c>
      <c r="E76">
        <v>1945</v>
      </c>
      <c r="F76">
        <v>82</v>
      </c>
      <c r="G76">
        <v>86</v>
      </c>
      <c r="H76">
        <v>86</v>
      </c>
      <c r="I76">
        <v>8</v>
      </c>
      <c r="J76">
        <v>10</v>
      </c>
      <c r="K76">
        <v>10</v>
      </c>
      <c r="L76">
        <v>57</v>
      </c>
      <c r="M76">
        <v>56</v>
      </c>
      <c r="N76">
        <v>56</v>
      </c>
      <c r="O76">
        <v>15</v>
      </c>
      <c r="P76">
        <v>12</v>
      </c>
      <c r="Q76">
        <v>13</v>
      </c>
      <c r="R76">
        <v>41</v>
      </c>
      <c r="S76">
        <v>44</v>
      </c>
      <c r="T76">
        <v>43</v>
      </c>
      <c r="U76">
        <v>4</v>
      </c>
      <c r="V76">
        <v>11</v>
      </c>
      <c r="W76">
        <v>10</v>
      </c>
      <c r="X76">
        <v>0</v>
      </c>
      <c r="Y76" t="s">
        <v>60</v>
      </c>
      <c r="Z76" t="s">
        <v>60</v>
      </c>
      <c r="AA76">
        <v>4</v>
      </c>
      <c r="AB76">
        <v>10</v>
      </c>
      <c r="AC76">
        <v>9</v>
      </c>
      <c r="AD76">
        <v>36</v>
      </c>
      <c r="AE76">
        <v>33</v>
      </c>
      <c r="AF76">
        <v>33</v>
      </c>
      <c r="AG76">
        <v>1</v>
      </c>
      <c r="AH76" t="s">
        <v>60</v>
      </c>
      <c r="AI76" t="s">
        <v>60</v>
      </c>
      <c r="AJ76">
        <v>25</v>
      </c>
      <c r="AK76">
        <v>31</v>
      </c>
      <c r="AL76">
        <v>30</v>
      </c>
      <c r="AM76" t="s">
        <v>47</v>
      </c>
      <c r="AN76" t="s">
        <v>47</v>
      </c>
      <c r="AO76">
        <v>11</v>
      </c>
      <c r="AP76" t="s">
        <v>47</v>
      </c>
      <c r="AQ76" t="s">
        <v>47</v>
      </c>
      <c r="AR76">
        <v>3</v>
      </c>
    </row>
    <row r="77" spans="1:44" x14ac:dyDescent="0.45">
      <c r="A77">
        <v>3</v>
      </c>
      <c r="B77">
        <v>384</v>
      </c>
      <c r="C77">
        <v>242</v>
      </c>
      <c r="D77">
        <v>1361</v>
      </c>
      <c r="E77">
        <v>1603</v>
      </c>
      <c r="F77">
        <v>76</v>
      </c>
      <c r="G77">
        <v>89</v>
      </c>
      <c r="H77">
        <v>87</v>
      </c>
      <c r="I77">
        <v>12</v>
      </c>
      <c r="J77">
        <v>13</v>
      </c>
      <c r="K77">
        <v>13</v>
      </c>
      <c r="L77">
        <v>50</v>
      </c>
      <c r="M77">
        <v>60</v>
      </c>
      <c r="N77">
        <v>58</v>
      </c>
      <c r="O77">
        <v>19</v>
      </c>
      <c r="P77">
        <v>15</v>
      </c>
      <c r="Q77">
        <v>16</v>
      </c>
      <c r="R77">
        <v>27</v>
      </c>
      <c r="S77">
        <v>42</v>
      </c>
      <c r="T77">
        <v>40</v>
      </c>
      <c r="U77">
        <v>5</v>
      </c>
      <c r="V77">
        <v>8</v>
      </c>
      <c r="W77">
        <v>8</v>
      </c>
      <c r="X77" t="s">
        <v>47</v>
      </c>
      <c r="Y77" t="s">
        <v>47</v>
      </c>
      <c r="Z77" t="s">
        <v>47</v>
      </c>
      <c r="AA77" t="s">
        <v>47</v>
      </c>
      <c r="AB77" t="s">
        <v>47</v>
      </c>
      <c r="AC77">
        <v>6</v>
      </c>
      <c r="AD77">
        <v>21</v>
      </c>
      <c r="AE77">
        <v>34</v>
      </c>
      <c r="AF77">
        <v>32</v>
      </c>
      <c r="AG77">
        <v>5</v>
      </c>
      <c r="AH77">
        <v>3</v>
      </c>
      <c r="AI77">
        <v>3</v>
      </c>
      <c r="AJ77">
        <v>25</v>
      </c>
      <c r="AK77">
        <v>29</v>
      </c>
      <c r="AL77">
        <v>28</v>
      </c>
      <c r="AM77">
        <v>20</v>
      </c>
      <c r="AN77">
        <v>9</v>
      </c>
      <c r="AO77">
        <v>11</v>
      </c>
      <c r="AP77">
        <v>5</v>
      </c>
      <c r="AQ77">
        <v>2</v>
      </c>
      <c r="AR77">
        <v>2</v>
      </c>
    </row>
    <row r="78" spans="1:44" x14ac:dyDescent="0.45">
      <c r="A78">
        <v>3</v>
      </c>
      <c r="B78">
        <v>390</v>
      </c>
      <c r="C78">
        <v>127</v>
      </c>
      <c r="D78">
        <v>568</v>
      </c>
      <c r="E78">
        <v>695</v>
      </c>
      <c r="F78">
        <v>69</v>
      </c>
      <c r="G78">
        <v>85</v>
      </c>
      <c r="H78">
        <v>82</v>
      </c>
      <c r="I78">
        <v>9</v>
      </c>
      <c r="J78">
        <v>16</v>
      </c>
      <c r="K78">
        <v>15</v>
      </c>
      <c r="L78">
        <v>56</v>
      </c>
      <c r="M78">
        <v>60</v>
      </c>
      <c r="N78">
        <v>59</v>
      </c>
      <c r="O78">
        <v>26</v>
      </c>
      <c r="P78">
        <v>28</v>
      </c>
      <c r="Q78">
        <v>28</v>
      </c>
      <c r="R78">
        <v>30</v>
      </c>
      <c r="S78">
        <v>32</v>
      </c>
      <c r="T78">
        <v>31</v>
      </c>
      <c r="U78" t="s">
        <v>47</v>
      </c>
      <c r="V78" t="s">
        <v>47</v>
      </c>
      <c r="W78">
        <v>3</v>
      </c>
      <c r="X78">
        <v>0</v>
      </c>
      <c r="Y78">
        <v>0</v>
      </c>
      <c r="Z78">
        <v>0</v>
      </c>
      <c r="AA78" t="s">
        <v>47</v>
      </c>
      <c r="AB78" t="s">
        <v>47</v>
      </c>
      <c r="AC78">
        <v>2</v>
      </c>
      <c r="AD78" t="s">
        <v>47</v>
      </c>
      <c r="AE78" t="s">
        <v>47</v>
      </c>
      <c r="AF78">
        <v>28</v>
      </c>
      <c r="AG78">
        <v>0</v>
      </c>
      <c r="AH78">
        <v>0</v>
      </c>
      <c r="AI78">
        <v>0</v>
      </c>
      <c r="AJ78">
        <v>13</v>
      </c>
      <c r="AK78">
        <v>25</v>
      </c>
      <c r="AL78">
        <v>23</v>
      </c>
      <c r="AM78" t="s">
        <v>47</v>
      </c>
      <c r="AN78" t="s">
        <v>47</v>
      </c>
      <c r="AO78">
        <v>14</v>
      </c>
      <c r="AP78" t="s">
        <v>47</v>
      </c>
      <c r="AQ78" t="s">
        <v>47</v>
      </c>
      <c r="AR78">
        <v>4</v>
      </c>
    </row>
    <row r="79" spans="1:44" x14ac:dyDescent="0.45">
      <c r="A79">
        <v>3</v>
      </c>
      <c r="B79">
        <v>391</v>
      </c>
      <c r="C79">
        <v>352</v>
      </c>
      <c r="D79">
        <v>1271</v>
      </c>
      <c r="E79">
        <v>1623</v>
      </c>
      <c r="F79">
        <v>82</v>
      </c>
      <c r="G79">
        <v>87</v>
      </c>
      <c r="H79">
        <v>86</v>
      </c>
      <c r="I79">
        <v>7</v>
      </c>
      <c r="J79">
        <v>7</v>
      </c>
      <c r="K79">
        <v>7</v>
      </c>
      <c r="L79">
        <v>63</v>
      </c>
      <c r="M79">
        <v>67</v>
      </c>
      <c r="N79">
        <v>66</v>
      </c>
      <c r="O79">
        <v>34</v>
      </c>
      <c r="P79">
        <v>31</v>
      </c>
      <c r="Q79">
        <v>32</v>
      </c>
      <c r="R79">
        <v>28</v>
      </c>
      <c r="S79">
        <v>36</v>
      </c>
      <c r="T79">
        <v>34</v>
      </c>
      <c r="U79">
        <v>3</v>
      </c>
      <c r="V79">
        <v>4</v>
      </c>
      <c r="W79">
        <v>4</v>
      </c>
      <c r="X79">
        <v>0</v>
      </c>
      <c r="Y79">
        <v>0</v>
      </c>
      <c r="Z79">
        <v>0</v>
      </c>
      <c r="AA79" t="s">
        <v>47</v>
      </c>
      <c r="AB79" t="s">
        <v>47</v>
      </c>
      <c r="AC79">
        <v>3</v>
      </c>
      <c r="AD79">
        <v>26</v>
      </c>
      <c r="AE79">
        <v>32</v>
      </c>
      <c r="AF79">
        <v>30</v>
      </c>
      <c r="AG79">
        <v>0</v>
      </c>
      <c r="AH79">
        <v>0</v>
      </c>
      <c r="AI79">
        <v>0</v>
      </c>
      <c r="AJ79">
        <v>19</v>
      </c>
      <c r="AK79">
        <v>21</v>
      </c>
      <c r="AL79">
        <v>20</v>
      </c>
      <c r="AM79">
        <v>18</v>
      </c>
      <c r="AN79">
        <v>10</v>
      </c>
      <c r="AO79">
        <v>12</v>
      </c>
      <c r="AP79">
        <v>1</v>
      </c>
      <c r="AQ79">
        <v>3</v>
      </c>
      <c r="AR79">
        <v>2</v>
      </c>
    </row>
    <row r="80" spans="1:44" x14ac:dyDescent="0.45">
      <c r="A80">
        <v>3</v>
      </c>
      <c r="B80">
        <v>392</v>
      </c>
      <c r="C80">
        <v>54</v>
      </c>
      <c r="D80">
        <v>345</v>
      </c>
      <c r="E80">
        <v>399</v>
      </c>
      <c r="F80">
        <v>78</v>
      </c>
      <c r="G80">
        <v>91</v>
      </c>
      <c r="H80">
        <v>89</v>
      </c>
      <c r="I80">
        <v>15</v>
      </c>
      <c r="J80">
        <v>35</v>
      </c>
      <c r="K80">
        <v>32</v>
      </c>
      <c r="L80">
        <v>61</v>
      </c>
      <c r="M80">
        <v>67</v>
      </c>
      <c r="N80">
        <v>66</v>
      </c>
      <c r="O80">
        <v>30</v>
      </c>
      <c r="P80">
        <v>41</v>
      </c>
      <c r="Q80">
        <v>40</v>
      </c>
      <c r="R80" t="s">
        <v>47</v>
      </c>
      <c r="S80" t="s">
        <v>47</v>
      </c>
      <c r="T80" t="s">
        <v>47</v>
      </c>
      <c r="U80" t="s">
        <v>47</v>
      </c>
      <c r="V80" t="s">
        <v>47</v>
      </c>
      <c r="W80" t="s">
        <v>47</v>
      </c>
      <c r="X80">
        <v>0</v>
      </c>
      <c r="Y80">
        <v>0</v>
      </c>
      <c r="Z80">
        <v>0</v>
      </c>
      <c r="AA80">
        <v>6</v>
      </c>
      <c r="AB80">
        <v>5</v>
      </c>
      <c r="AC80">
        <v>5</v>
      </c>
      <c r="AD80">
        <v>26</v>
      </c>
      <c r="AE80">
        <v>19</v>
      </c>
      <c r="AF80">
        <v>20</v>
      </c>
      <c r="AG80" t="s">
        <v>47</v>
      </c>
      <c r="AH80" t="s">
        <v>47</v>
      </c>
      <c r="AI80" t="s">
        <v>47</v>
      </c>
      <c r="AJ80">
        <v>17</v>
      </c>
      <c r="AK80">
        <v>24</v>
      </c>
      <c r="AL80">
        <v>23</v>
      </c>
      <c r="AM80">
        <v>22</v>
      </c>
      <c r="AN80">
        <v>8</v>
      </c>
      <c r="AO80">
        <v>10</v>
      </c>
      <c r="AP80">
        <v>0</v>
      </c>
      <c r="AQ80">
        <v>1</v>
      </c>
      <c r="AR80">
        <v>1</v>
      </c>
    </row>
    <row r="81" spans="1:44" x14ac:dyDescent="0.45">
      <c r="A81">
        <v>3</v>
      </c>
      <c r="B81">
        <v>393</v>
      </c>
      <c r="C81">
        <v>82</v>
      </c>
      <c r="D81">
        <v>165</v>
      </c>
      <c r="E81">
        <v>247</v>
      </c>
      <c r="F81">
        <v>74</v>
      </c>
      <c r="G81">
        <v>78</v>
      </c>
      <c r="H81">
        <v>77</v>
      </c>
      <c r="I81">
        <v>10</v>
      </c>
      <c r="J81">
        <v>9</v>
      </c>
      <c r="K81">
        <v>9</v>
      </c>
      <c r="L81">
        <v>54</v>
      </c>
      <c r="M81">
        <v>58</v>
      </c>
      <c r="N81">
        <v>56</v>
      </c>
      <c r="O81" t="s">
        <v>47</v>
      </c>
      <c r="P81" t="s">
        <v>47</v>
      </c>
      <c r="Q81" t="s">
        <v>47</v>
      </c>
      <c r="R81">
        <v>37</v>
      </c>
      <c r="S81">
        <v>32</v>
      </c>
      <c r="T81">
        <v>33</v>
      </c>
      <c r="U81" t="s">
        <v>47</v>
      </c>
      <c r="V81" t="s">
        <v>47</v>
      </c>
      <c r="W81">
        <v>2</v>
      </c>
      <c r="X81">
        <v>0</v>
      </c>
      <c r="Y81">
        <v>0</v>
      </c>
      <c r="Z81">
        <v>0</v>
      </c>
      <c r="AA81" t="s">
        <v>47</v>
      </c>
      <c r="AB81" t="s">
        <v>47</v>
      </c>
      <c r="AC81">
        <v>2</v>
      </c>
      <c r="AD81" t="s">
        <v>47</v>
      </c>
      <c r="AE81" t="s">
        <v>47</v>
      </c>
      <c r="AF81">
        <v>31</v>
      </c>
      <c r="AG81" t="s">
        <v>47</v>
      </c>
      <c r="AH81" t="s">
        <v>47</v>
      </c>
      <c r="AI81" t="s">
        <v>47</v>
      </c>
      <c r="AJ81">
        <v>21</v>
      </c>
      <c r="AK81">
        <v>21</v>
      </c>
      <c r="AL81">
        <v>21</v>
      </c>
      <c r="AM81" t="s">
        <v>47</v>
      </c>
      <c r="AN81" t="s">
        <v>47</v>
      </c>
      <c r="AO81">
        <v>21</v>
      </c>
      <c r="AP81" t="s">
        <v>47</v>
      </c>
      <c r="AQ81" t="s">
        <v>47</v>
      </c>
      <c r="AR81">
        <v>2</v>
      </c>
    </row>
    <row r="82" spans="1:44" x14ac:dyDescent="0.45">
      <c r="A82">
        <v>3</v>
      </c>
      <c r="B82">
        <v>394</v>
      </c>
      <c r="C82">
        <v>273</v>
      </c>
      <c r="D82">
        <v>957</v>
      </c>
      <c r="E82">
        <v>1230</v>
      </c>
      <c r="F82">
        <v>79</v>
      </c>
      <c r="G82">
        <v>85</v>
      </c>
      <c r="H82">
        <v>84</v>
      </c>
      <c r="I82">
        <v>11</v>
      </c>
      <c r="J82">
        <v>15</v>
      </c>
      <c r="K82">
        <v>14</v>
      </c>
      <c r="L82">
        <v>62</v>
      </c>
      <c r="M82">
        <v>66</v>
      </c>
      <c r="N82">
        <v>65</v>
      </c>
      <c r="O82" t="s">
        <v>47</v>
      </c>
      <c r="P82" t="s">
        <v>47</v>
      </c>
      <c r="Q82" t="s">
        <v>47</v>
      </c>
      <c r="R82">
        <v>42</v>
      </c>
      <c r="S82">
        <v>48</v>
      </c>
      <c r="T82">
        <v>47</v>
      </c>
      <c r="U82">
        <v>4</v>
      </c>
      <c r="V82">
        <v>6</v>
      </c>
      <c r="W82">
        <v>5</v>
      </c>
      <c r="X82" t="s">
        <v>47</v>
      </c>
      <c r="Y82" t="s">
        <v>47</v>
      </c>
      <c r="Z82" t="s">
        <v>47</v>
      </c>
      <c r="AA82">
        <v>4</v>
      </c>
      <c r="AB82">
        <v>5</v>
      </c>
      <c r="AC82">
        <v>5</v>
      </c>
      <c r="AD82">
        <v>38</v>
      </c>
      <c r="AE82">
        <v>43</v>
      </c>
      <c r="AF82">
        <v>42</v>
      </c>
      <c r="AG82" t="s">
        <v>47</v>
      </c>
      <c r="AH82" t="s">
        <v>47</v>
      </c>
      <c r="AI82" t="s">
        <v>47</v>
      </c>
      <c r="AJ82">
        <v>17</v>
      </c>
      <c r="AK82">
        <v>20</v>
      </c>
      <c r="AL82">
        <v>19</v>
      </c>
      <c r="AM82">
        <v>19</v>
      </c>
      <c r="AN82">
        <v>12</v>
      </c>
      <c r="AO82">
        <v>14</v>
      </c>
      <c r="AP82">
        <v>3</v>
      </c>
      <c r="AQ82">
        <v>2</v>
      </c>
      <c r="AR82">
        <v>2</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68</v>
      </c>
      <c r="D84">
        <v>421</v>
      </c>
      <c r="E84">
        <v>489</v>
      </c>
      <c r="F84">
        <v>82</v>
      </c>
      <c r="G84">
        <v>88</v>
      </c>
      <c r="H84">
        <v>88</v>
      </c>
      <c r="I84" t="s">
        <v>47</v>
      </c>
      <c r="J84" t="s">
        <v>47</v>
      </c>
      <c r="K84">
        <v>6</v>
      </c>
      <c r="L84">
        <v>57</v>
      </c>
      <c r="M84">
        <v>49</v>
      </c>
      <c r="N84">
        <v>51</v>
      </c>
      <c r="O84">
        <v>50</v>
      </c>
      <c r="P84">
        <v>34</v>
      </c>
      <c r="Q84">
        <v>37</v>
      </c>
      <c r="R84">
        <v>7</v>
      </c>
      <c r="S84">
        <v>15</v>
      </c>
      <c r="T84">
        <v>14</v>
      </c>
      <c r="U84" t="s">
        <v>47</v>
      </c>
      <c r="V84" t="s">
        <v>47</v>
      </c>
      <c r="W84">
        <v>2</v>
      </c>
      <c r="X84">
        <v>0</v>
      </c>
      <c r="Y84">
        <v>0</v>
      </c>
      <c r="Z84">
        <v>0</v>
      </c>
      <c r="AA84" t="s">
        <v>47</v>
      </c>
      <c r="AB84" t="s">
        <v>47</v>
      </c>
      <c r="AC84" t="s">
        <v>47</v>
      </c>
      <c r="AD84" t="s">
        <v>47</v>
      </c>
      <c r="AE84" t="s">
        <v>47</v>
      </c>
      <c r="AF84">
        <v>11</v>
      </c>
      <c r="AG84">
        <v>0</v>
      </c>
      <c r="AH84">
        <v>0</v>
      </c>
      <c r="AI84">
        <v>0</v>
      </c>
      <c r="AJ84">
        <v>25</v>
      </c>
      <c r="AK84">
        <v>39</v>
      </c>
      <c r="AL84">
        <v>37</v>
      </c>
      <c r="AM84">
        <v>13</v>
      </c>
      <c r="AN84">
        <v>8</v>
      </c>
      <c r="AO84">
        <v>9</v>
      </c>
      <c r="AP84">
        <v>4</v>
      </c>
      <c r="AQ84">
        <v>4</v>
      </c>
      <c r="AR84">
        <v>4</v>
      </c>
    </row>
    <row r="85" spans="1:44" x14ac:dyDescent="0.45">
      <c r="A85">
        <v>3</v>
      </c>
      <c r="B85">
        <v>801</v>
      </c>
      <c r="C85">
        <v>193</v>
      </c>
      <c r="D85">
        <v>1046</v>
      </c>
      <c r="E85">
        <v>1239</v>
      </c>
      <c r="F85">
        <v>84</v>
      </c>
      <c r="G85">
        <v>89</v>
      </c>
      <c r="H85">
        <v>88</v>
      </c>
      <c r="I85">
        <v>6</v>
      </c>
      <c r="J85">
        <v>10</v>
      </c>
      <c r="K85">
        <v>9</v>
      </c>
      <c r="L85">
        <v>43</v>
      </c>
      <c r="M85">
        <v>51</v>
      </c>
      <c r="N85">
        <v>50</v>
      </c>
      <c r="O85">
        <v>20</v>
      </c>
      <c r="P85">
        <v>16</v>
      </c>
      <c r="Q85">
        <v>16</v>
      </c>
      <c r="R85">
        <v>19</v>
      </c>
      <c r="S85">
        <v>30</v>
      </c>
      <c r="T85">
        <v>28</v>
      </c>
      <c r="U85">
        <v>2</v>
      </c>
      <c r="V85">
        <v>8</v>
      </c>
      <c r="W85">
        <v>7</v>
      </c>
      <c r="X85" t="s">
        <v>47</v>
      </c>
      <c r="Y85" t="s">
        <v>47</v>
      </c>
      <c r="Z85" t="s">
        <v>47</v>
      </c>
      <c r="AA85" t="s">
        <v>47</v>
      </c>
      <c r="AB85" t="s">
        <v>47</v>
      </c>
      <c r="AC85">
        <v>4</v>
      </c>
      <c r="AD85">
        <v>18</v>
      </c>
      <c r="AE85">
        <v>22</v>
      </c>
      <c r="AF85">
        <v>21</v>
      </c>
      <c r="AG85">
        <v>4</v>
      </c>
      <c r="AH85">
        <v>6</v>
      </c>
      <c r="AI85">
        <v>5</v>
      </c>
      <c r="AJ85">
        <v>41</v>
      </c>
      <c r="AK85">
        <v>37</v>
      </c>
      <c r="AL85">
        <v>38</v>
      </c>
      <c r="AM85" t="s">
        <v>47</v>
      </c>
      <c r="AN85" t="s">
        <v>47</v>
      </c>
      <c r="AO85">
        <v>10</v>
      </c>
      <c r="AP85" t="s">
        <v>47</v>
      </c>
      <c r="AQ85" t="s">
        <v>47</v>
      </c>
      <c r="AR85">
        <v>2</v>
      </c>
    </row>
    <row r="86" spans="1:44" x14ac:dyDescent="0.45">
      <c r="A86">
        <v>3</v>
      </c>
      <c r="B86">
        <v>802</v>
      </c>
      <c r="C86">
        <v>132</v>
      </c>
      <c r="D86">
        <v>592</v>
      </c>
      <c r="E86">
        <v>724</v>
      </c>
      <c r="F86">
        <v>77</v>
      </c>
      <c r="G86">
        <v>85</v>
      </c>
      <c r="H86">
        <v>83</v>
      </c>
      <c r="I86">
        <v>5</v>
      </c>
      <c r="J86">
        <v>9</v>
      </c>
      <c r="K86">
        <v>8</v>
      </c>
      <c r="L86">
        <v>43</v>
      </c>
      <c r="M86">
        <v>49</v>
      </c>
      <c r="N86">
        <v>48</v>
      </c>
      <c r="O86" t="s">
        <v>47</v>
      </c>
      <c r="P86" t="s">
        <v>47</v>
      </c>
      <c r="Q86">
        <v>20</v>
      </c>
      <c r="R86" t="s">
        <v>47</v>
      </c>
      <c r="S86" t="s">
        <v>47</v>
      </c>
      <c r="T86">
        <v>28</v>
      </c>
      <c r="U86" t="s">
        <v>47</v>
      </c>
      <c r="V86" t="s">
        <v>47</v>
      </c>
      <c r="W86">
        <v>2</v>
      </c>
      <c r="X86">
        <v>0</v>
      </c>
      <c r="Y86">
        <v>0</v>
      </c>
      <c r="Z86">
        <v>0</v>
      </c>
      <c r="AA86" t="s">
        <v>47</v>
      </c>
      <c r="AB86" t="s">
        <v>47</v>
      </c>
      <c r="AC86">
        <v>1</v>
      </c>
      <c r="AD86">
        <v>17</v>
      </c>
      <c r="AE86">
        <v>27</v>
      </c>
      <c r="AF86">
        <v>25</v>
      </c>
      <c r="AG86" t="s">
        <v>47</v>
      </c>
      <c r="AH86" t="s">
        <v>47</v>
      </c>
      <c r="AI86" t="s">
        <v>60</v>
      </c>
      <c r="AJ86">
        <v>33</v>
      </c>
      <c r="AK86">
        <v>36</v>
      </c>
      <c r="AL86">
        <v>35</v>
      </c>
      <c r="AM86">
        <v>20</v>
      </c>
      <c r="AN86">
        <v>13</v>
      </c>
      <c r="AO86">
        <v>14</v>
      </c>
      <c r="AP86">
        <v>3</v>
      </c>
      <c r="AQ86">
        <v>3</v>
      </c>
      <c r="AR86">
        <v>3</v>
      </c>
    </row>
    <row r="87" spans="1:44" x14ac:dyDescent="0.45">
      <c r="A87">
        <v>3</v>
      </c>
      <c r="B87">
        <v>803</v>
      </c>
      <c r="C87">
        <v>130</v>
      </c>
      <c r="D87">
        <v>756</v>
      </c>
      <c r="E87">
        <v>886</v>
      </c>
      <c r="F87">
        <v>85</v>
      </c>
      <c r="G87">
        <v>87</v>
      </c>
      <c r="H87">
        <v>87</v>
      </c>
      <c r="I87">
        <v>5</v>
      </c>
      <c r="J87">
        <v>7</v>
      </c>
      <c r="K87">
        <v>7</v>
      </c>
      <c r="L87">
        <v>57</v>
      </c>
      <c r="M87">
        <v>55</v>
      </c>
      <c r="N87">
        <v>56</v>
      </c>
      <c r="O87">
        <v>48</v>
      </c>
      <c r="P87">
        <v>37</v>
      </c>
      <c r="Q87">
        <v>38</v>
      </c>
      <c r="R87" t="s">
        <v>47</v>
      </c>
      <c r="S87" t="s">
        <v>47</v>
      </c>
      <c r="T87" t="s">
        <v>47</v>
      </c>
      <c r="U87" t="s">
        <v>47</v>
      </c>
      <c r="V87" t="s">
        <v>47</v>
      </c>
      <c r="W87" t="s">
        <v>47</v>
      </c>
      <c r="X87">
        <v>0</v>
      </c>
      <c r="Y87">
        <v>0</v>
      </c>
      <c r="Z87">
        <v>0</v>
      </c>
      <c r="AA87">
        <v>0</v>
      </c>
      <c r="AB87">
        <v>1</v>
      </c>
      <c r="AC87">
        <v>1</v>
      </c>
      <c r="AD87">
        <v>9</v>
      </c>
      <c r="AE87">
        <v>16</v>
      </c>
      <c r="AF87">
        <v>15</v>
      </c>
      <c r="AG87" t="s">
        <v>47</v>
      </c>
      <c r="AH87" t="s">
        <v>47</v>
      </c>
      <c r="AI87" t="s">
        <v>47</v>
      </c>
      <c r="AJ87">
        <v>28</v>
      </c>
      <c r="AK87">
        <v>32</v>
      </c>
      <c r="AL87">
        <v>31</v>
      </c>
      <c r="AM87">
        <v>13</v>
      </c>
      <c r="AN87">
        <v>9</v>
      </c>
      <c r="AO87">
        <v>10</v>
      </c>
      <c r="AP87">
        <v>2</v>
      </c>
      <c r="AQ87">
        <v>3</v>
      </c>
      <c r="AR87">
        <v>3</v>
      </c>
    </row>
    <row r="88" spans="1:44" x14ac:dyDescent="0.45">
      <c r="A88">
        <v>3</v>
      </c>
      <c r="B88">
        <v>805</v>
      </c>
      <c r="C88">
        <v>163</v>
      </c>
      <c r="D88">
        <v>588</v>
      </c>
      <c r="E88">
        <v>751</v>
      </c>
      <c r="F88">
        <v>80</v>
      </c>
      <c r="G88">
        <v>89</v>
      </c>
      <c r="H88">
        <v>87</v>
      </c>
      <c r="I88">
        <v>18</v>
      </c>
      <c r="J88">
        <v>23</v>
      </c>
      <c r="K88">
        <v>22</v>
      </c>
      <c r="L88">
        <v>64</v>
      </c>
      <c r="M88">
        <v>72</v>
      </c>
      <c r="N88">
        <v>70</v>
      </c>
      <c r="O88">
        <v>26</v>
      </c>
      <c r="P88">
        <v>19</v>
      </c>
      <c r="Q88">
        <v>21</v>
      </c>
      <c r="R88">
        <v>36</v>
      </c>
      <c r="S88">
        <v>45</v>
      </c>
      <c r="T88">
        <v>43</v>
      </c>
      <c r="U88" t="s">
        <v>47</v>
      </c>
      <c r="V88" t="s">
        <v>47</v>
      </c>
      <c r="W88">
        <v>7</v>
      </c>
      <c r="X88">
        <v>0</v>
      </c>
      <c r="Y88">
        <v>0</v>
      </c>
      <c r="Z88">
        <v>0</v>
      </c>
      <c r="AA88" t="s">
        <v>47</v>
      </c>
      <c r="AB88" t="s">
        <v>47</v>
      </c>
      <c r="AC88">
        <v>6</v>
      </c>
      <c r="AD88" t="s">
        <v>47</v>
      </c>
      <c r="AE88" t="s">
        <v>47</v>
      </c>
      <c r="AF88">
        <v>36</v>
      </c>
      <c r="AG88">
        <v>2</v>
      </c>
      <c r="AH88">
        <v>8</v>
      </c>
      <c r="AI88">
        <v>6</v>
      </c>
      <c r="AJ88">
        <v>16</v>
      </c>
      <c r="AK88">
        <v>18</v>
      </c>
      <c r="AL88">
        <v>17</v>
      </c>
      <c r="AM88">
        <v>18</v>
      </c>
      <c r="AN88">
        <v>8</v>
      </c>
      <c r="AO88">
        <v>10</v>
      </c>
      <c r="AP88">
        <v>2</v>
      </c>
      <c r="AQ88">
        <v>2</v>
      </c>
      <c r="AR88">
        <v>2</v>
      </c>
    </row>
    <row r="89" spans="1:44" x14ac:dyDescent="0.45">
      <c r="A89">
        <v>3</v>
      </c>
      <c r="B89">
        <v>806</v>
      </c>
      <c r="C89">
        <v>304</v>
      </c>
      <c r="D89">
        <v>874</v>
      </c>
      <c r="E89">
        <v>1178</v>
      </c>
      <c r="F89">
        <v>77</v>
      </c>
      <c r="G89">
        <v>85</v>
      </c>
      <c r="H89">
        <v>83</v>
      </c>
      <c r="I89">
        <v>8</v>
      </c>
      <c r="J89">
        <v>11</v>
      </c>
      <c r="K89">
        <v>10</v>
      </c>
      <c r="L89">
        <v>59</v>
      </c>
      <c r="M89">
        <v>61</v>
      </c>
      <c r="N89">
        <v>61</v>
      </c>
      <c r="O89" t="s">
        <v>47</v>
      </c>
      <c r="P89" t="s">
        <v>47</v>
      </c>
      <c r="Q89">
        <v>20</v>
      </c>
      <c r="R89">
        <v>34</v>
      </c>
      <c r="S89">
        <v>43</v>
      </c>
      <c r="T89">
        <v>40</v>
      </c>
      <c r="U89">
        <v>1</v>
      </c>
      <c r="V89">
        <v>3</v>
      </c>
      <c r="W89">
        <v>3</v>
      </c>
      <c r="X89">
        <v>0</v>
      </c>
      <c r="Y89">
        <v>0</v>
      </c>
      <c r="Z89">
        <v>0</v>
      </c>
      <c r="AA89">
        <v>1</v>
      </c>
      <c r="AB89">
        <v>3</v>
      </c>
      <c r="AC89">
        <v>2</v>
      </c>
      <c r="AD89">
        <v>32</v>
      </c>
      <c r="AE89">
        <v>39</v>
      </c>
      <c r="AF89">
        <v>38</v>
      </c>
      <c r="AG89" t="s">
        <v>47</v>
      </c>
      <c r="AH89" t="s">
        <v>47</v>
      </c>
      <c r="AI89" t="s">
        <v>60</v>
      </c>
      <c r="AJ89">
        <v>18</v>
      </c>
      <c r="AK89">
        <v>23</v>
      </c>
      <c r="AL89">
        <v>22</v>
      </c>
      <c r="AM89">
        <v>21</v>
      </c>
      <c r="AN89">
        <v>12</v>
      </c>
      <c r="AO89">
        <v>14</v>
      </c>
      <c r="AP89">
        <v>2</v>
      </c>
      <c r="AQ89">
        <v>3</v>
      </c>
      <c r="AR89">
        <v>3</v>
      </c>
    </row>
    <row r="90" spans="1:44" x14ac:dyDescent="0.45">
      <c r="A90">
        <v>3</v>
      </c>
      <c r="B90">
        <v>807</v>
      </c>
      <c r="C90">
        <v>112</v>
      </c>
      <c r="D90">
        <v>589</v>
      </c>
      <c r="E90">
        <v>701</v>
      </c>
      <c r="F90">
        <v>80</v>
      </c>
      <c r="G90">
        <v>90</v>
      </c>
      <c r="H90">
        <v>88</v>
      </c>
      <c r="I90">
        <v>13</v>
      </c>
      <c r="J90">
        <v>10</v>
      </c>
      <c r="K90">
        <v>11</v>
      </c>
      <c r="L90">
        <v>66</v>
      </c>
      <c r="M90">
        <v>74</v>
      </c>
      <c r="N90">
        <v>73</v>
      </c>
      <c r="O90" t="s">
        <v>47</v>
      </c>
      <c r="P90" t="s">
        <v>47</v>
      </c>
      <c r="Q90">
        <v>17</v>
      </c>
      <c r="R90">
        <v>44</v>
      </c>
      <c r="S90">
        <v>57</v>
      </c>
      <c r="T90">
        <v>55</v>
      </c>
      <c r="U90">
        <v>5</v>
      </c>
      <c r="V90">
        <v>12</v>
      </c>
      <c r="W90">
        <v>11</v>
      </c>
      <c r="X90" t="s">
        <v>47</v>
      </c>
      <c r="Y90" t="s">
        <v>47</v>
      </c>
      <c r="Z90" t="s">
        <v>47</v>
      </c>
      <c r="AA90" t="s">
        <v>47</v>
      </c>
      <c r="AB90" t="s">
        <v>47</v>
      </c>
      <c r="AC90">
        <v>9</v>
      </c>
      <c r="AD90">
        <v>38</v>
      </c>
      <c r="AE90">
        <v>45</v>
      </c>
      <c r="AF90">
        <v>44</v>
      </c>
      <c r="AG90" t="s">
        <v>47</v>
      </c>
      <c r="AH90" t="s">
        <v>47</v>
      </c>
      <c r="AI90">
        <v>2</v>
      </c>
      <c r="AJ90">
        <v>14</v>
      </c>
      <c r="AK90">
        <v>16</v>
      </c>
      <c r="AL90">
        <v>15</v>
      </c>
      <c r="AM90" t="s">
        <v>47</v>
      </c>
      <c r="AN90" t="s">
        <v>47</v>
      </c>
      <c r="AO90">
        <v>10</v>
      </c>
      <c r="AP90" t="s">
        <v>47</v>
      </c>
      <c r="AQ90" t="s">
        <v>47</v>
      </c>
      <c r="AR90">
        <v>2</v>
      </c>
    </row>
    <row r="91" spans="1:44" x14ac:dyDescent="0.45">
      <c r="A91">
        <v>3</v>
      </c>
      <c r="B91">
        <v>808</v>
      </c>
      <c r="C91">
        <v>139</v>
      </c>
      <c r="D91">
        <v>593</v>
      </c>
      <c r="E91">
        <v>732</v>
      </c>
      <c r="F91">
        <v>80</v>
      </c>
      <c r="G91">
        <v>89</v>
      </c>
      <c r="H91">
        <v>87</v>
      </c>
      <c r="I91">
        <v>7</v>
      </c>
      <c r="J91">
        <v>9</v>
      </c>
      <c r="K91">
        <v>9</v>
      </c>
      <c r="L91">
        <v>64</v>
      </c>
      <c r="M91">
        <v>74</v>
      </c>
      <c r="N91">
        <v>72</v>
      </c>
      <c r="O91">
        <v>20</v>
      </c>
      <c r="P91">
        <v>18</v>
      </c>
      <c r="Q91">
        <v>18</v>
      </c>
      <c r="R91">
        <v>41</v>
      </c>
      <c r="S91">
        <v>52</v>
      </c>
      <c r="T91">
        <v>50</v>
      </c>
      <c r="U91">
        <v>6</v>
      </c>
      <c r="V91">
        <v>10</v>
      </c>
      <c r="W91">
        <v>10</v>
      </c>
      <c r="X91" t="s">
        <v>47</v>
      </c>
      <c r="Y91" t="s">
        <v>47</v>
      </c>
      <c r="Z91" t="s">
        <v>47</v>
      </c>
      <c r="AA91">
        <v>6</v>
      </c>
      <c r="AB91">
        <v>9</v>
      </c>
      <c r="AC91">
        <v>8</v>
      </c>
      <c r="AD91">
        <v>35</v>
      </c>
      <c r="AE91">
        <v>42</v>
      </c>
      <c r="AF91">
        <v>41</v>
      </c>
      <c r="AG91">
        <v>3</v>
      </c>
      <c r="AH91">
        <v>4</v>
      </c>
      <c r="AI91">
        <v>3</v>
      </c>
      <c r="AJ91">
        <v>16</v>
      </c>
      <c r="AK91">
        <v>15</v>
      </c>
      <c r="AL91">
        <v>15</v>
      </c>
      <c r="AM91" t="s">
        <v>47</v>
      </c>
      <c r="AN91" t="s">
        <v>47</v>
      </c>
      <c r="AO91">
        <v>11</v>
      </c>
      <c r="AP91" t="s">
        <v>47</v>
      </c>
      <c r="AQ91" t="s">
        <v>47</v>
      </c>
      <c r="AR91">
        <v>2</v>
      </c>
    </row>
    <row r="92" spans="1:44" x14ac:dyDescent="0.45">
      <c r="A92">
        <v>3</v>
      </c>
      <c r="B92">
        <v>810</v>
      </c>
      <c r="C92">
        <v>294</v>
      </c>
      <c r="D92">
        <v>1274</v>
      </c>
      <c r="E92">
        <v>1568</v>
      </c>
      <c r="F92">
        <v>82</v>
      </c>
      <c r="G92">
        <v>86</v>
      </c>
      <c r="H92">
        <v>85</v>
      </c>
      <c r="I92">
        <v>11</v>
      </c>
      <c r="J92">
        <v>10</v>
      </c>
      <c r="K92">
        <v>10</v>
      </c>
      <c r="L92">
        <v>61</v>
      </c>
      <c r="M92">
        <v>65</v>
      </c>
      <c r="N92">
        <v>64</v>
      </c>
      <c r="O92">
        <v>16</v>
      </c>
      <c r="P92">
        <v>12</v>
      </c>
      <c r="Q92">
        <v>13</v>
      </c>
      <c r="R92">
        <v>40</v>
      </c>
      <c r="S92">
        <v>52</v>
      </c>
      <c r="T92">
        <v>49</v>
      </c>
      <c r="U92">
        <v>3</v>
      </c>
      <c r="V92">
        <v>7</v>
      </c>
      <c r="W92">
        <v>7</v>
      </c>
      <c r="X92">
        <v>0</v>
      </c>
      <c r="Y92" t="s">
        <v>60</v>
      </c>
      <c r="Z92" t="s">
        <v>60</v>
      </c>
      <c r="AA92" t="s">
        <v>47</v>
      </c>
      <c r="AB92" t="s">
        <v>47</v>
      </c>
      <c r="AC92">
        <v>5</v>
      </c>
      <c r="AD92">
        <v>37</v>
      </c>
      <c r="AE92">
        <v>44</v>
      </c>
      <c r="AF92">
        <v>43</v>
      </c>
      <c r="AG92">
        <v>5</v>
      </c>
      <c r="AH92">
        <v>1</v>
      </c>
      <c r="AI92">
        <v>2</v>
      </c>
      <c r="AJ92">
        <v>21</v>
      </c>
      <c r="AK92">
        <v>21</v>
      </c>
      <c r="AL92">
        <v>21</v>
      </c>
      <c r="AM92">
        <v>17</v>
      </c>
      <c r="AN92">
        <v>12</v>
      </c>
      <c r="AO92">
        <v>13</v>
      </c>
      <c r="AP92">
        <v>1</v>
      </c>
      <c r="AQ92">
        <v>2</v>
      </c>
      <c r="AR92">
        <v>2</v>
      </c>
    </row>
    <row r="93" spans="1:44" x14ac:dyDescent="0.45">
      <c r="A93">
        <v>3</v>
      </c>
      <c r="B93">
        <v>811</v>
      </c>
      <c r="C93">
        <v>72</v>
      </c>
      <c r="D93">
        <v>600</v>
      </c>
      <c r="E93">
        <v>672</v>
      </c>
      <c r="F93">
        <v>76</v>
      </c>
      <c r="G93">
        <v>79</v>
      </c>
      <c r="H93">
        <v>79</v>
      </c>
      <c r="I93">
        <v>13</v>
      </c>
      <c r="J93">
        <v>6</v>
      </c>
      <c r="K93">
        <v>7</v>
      </c>
      <c r="L93">
        <v>50</v>
      </c>
      <c r="M93">
        <v>40</v>
      </c>
      <c r="N93">
        <v>41</v>
      </c>
      <c r="O93" t="s">
        <v>47</v>
      </c>
      <c r="P93" t="s">
        <v>47</v>
      </c>
      <c r="Q93">
        <v>10</v>
      </c>
      <c r="R93">
        <v>25</v>
      </c>
      <c r="S93">
        <v>31</v>
      </c>
      <c r="T93">
        <v>31</v>
      </c>
      <c r="U93" t="s">
        <v>47</v>
      </c>
      <c r="V93" t="s">
        <v>47</v>
      </c>
      <c r="W93">
        <v>1</v>
      </c>
      <c r="X93">
        <v>0</v>
      </c>
      <c r="Y93">
        <v>0</v>
      </c>
      <c r="Z93">
        <v>0</v>
      </c>
      <c r="AA93">
        <v>0</v>
      </c>
      <c r="AB93">
        <v>1</v>
      </c>
      <c r="AC93" t="s">
        <v>60</v>
      </c>
      <c r="AD93" t="s">
        <v>47</v>
      </c>
      <c r="AE93" t="s">
        <v>47</v>
      </c>
      <c r="AF93">
        <v>29</v>
      </c>
      <c r="AG93" t="s">
        <v>47</v>
      </c>
      <c r="AH93" t="s">
        <v>47</v>
      </c>
      <c r="AI93" t="s">
        <v>60</v>
      </c>
      <c r="AJ93">
        <v>26</v>
      </c>
      <c r="AK93">
        <v>39</v>
      </c>
      <c r="AL93">
        <v>38</v>
      </c>
      <c r="AM93" t="s">
        <v>47</v>
      </c>
      <c r="AN93" t="s">
        <v>47</v>
      </c>
      <c r="AO93">
        <v>16</v>
      </c>
      <c r="AP93" t="s">
        <v>47</v>
      </c>
      <c r="AQ93" t="s">
        <v>47</v>
      </c>
      <c r="AR93">
        <v>5</v>
      </c>
    </row>
    <row r="94" spans="1:44" x14ac:dyDescent="0.45">
      <c r="A94">
        <v>3</v>
      </c>
      <c r="B94">
        <v>812</v>
      </c>
      <c r="C94">
        <v>186</v>
      </c>
      <c r="D94">
        <v>889</v>
      </c>
      <c r="E94">
        <v>1075</v>
      </c>
      <c r="F94">
        <v>85</v>
      </c>
      <c r="G94">
        <v>86</v>
      </c>
      <c r="H94">
        <v>86</v>
      </c>
      <c r="I94">
        <v>6</v>
      </c>
      <c r="J94">
        <v>13</v>
      </c>
      <c r="K94">
        <v>12</v>
      </c>
      <c r="L94">
        <v>66</v>
      </c>
      <c r="M94">
        <v>62</v>
      </c>
      <c r="N94">
        <v>62</v>
      </c>
      <c r="O94">
        <v>37</v>
      </c>
      <c r="P94">
        <v>24</v>
      </c>
      <c r="Q94">
        <v>26</v>
      </c>
      <c r="R94">
        <v>27</v>
      </c>
      <c r="S94">
        <v>36</v>
      </c>
      <c r="T94">
        <v>34</v>
      </c>
      <c r="U94">
        <v>2</v>
      </c>
      <c r="V94">
        <v>7</v>
      </c>
      <c r="W94">
        <v>6</v>
      </c>
      <c r="X94" t="s">
        <v>47</v>
      </c>
      <c r="Y94" t="s">
        <v>47</v>
      </c>
      <c r="Z94" t="s">
        <v>47</v>
      </c>
      <c r="AA94" t="s">
        <v>47</v>
      </c>
      <c r="AB94" t="s">
        <v>47</v>
      </c>
      <c r="AC94">
        <v>5</v>
      </c>
      <c r="AD94">
        <v>25</v>
      </c>
      <c r="AE94">
        <v>29</v>
      </c>
      <c r="AF94">
        <v>29</v>
      </c>
      <c r="AG94">
        <v>2</v>
      </c>
      <c r="AH94">
        <v>2</v>
      </c>
      <c r="AI94">
        <v>2</v>
      </c>
      <c r="AJ94">
        <v>20</v>
      </c>
      <c r="AK94">
        <v>24</v>
      </c>
      <c r="AL94">
        <v>23</v>
      </c>
      <c r="AM94" t="s">
        <v>47</v>
      </c>
      <c r="AN94" t="s">
        <v>47</v>
      </c>
      <c r="AO94">
        <v>11</v>
      </c>
      <c r="AP94" t="s">
        <v>47</v>
      </c>
      <c r="AQ94" t="s">
        <v>47</v>
      </c>
      <c r="AR94">
        <v>3</v>
      </c>
    </row>
    <row r="95" spans="1:44" x14ac:dyDescent="0.45">
      <c r="A95">
        <v>3</v>
      </c>
      <c r="B95">
        <v>813</v>
      </c>
      <c r="C95">
        <v>129</v>
      </c>
      <c r="D95">
        <v>996</v>
      </c>
      <c r="E95">
        <v>1125</v>
      </c>
      <c r="F95">
        <v>81</v>
      </c>
      <c r="G95">
        <v>88</v>
      </c>
      <c r="H95">
        <v>87</v>
      </c>
      <c r="I95">
        <v>12</v>
      </c>
      <c r="J95">
        <v>13</v>
      </c>
      <c r="K95">
        <v>13</v>
      </c>
      <c r="L95">
        <v>62</v>
      </c>
      <c r="M95">
        <v>68</v>
      </c>
      <c r="N95">
        <v>68</v>
      </c>
      <c r="O95">
        <v>16</v>
      </c>
      <c r="P95">
        <v>15</v>
      </c>
      <c r="Q95">
        <v>16</v>
      </c>
      <c r="R95">
        <v>36</v>
      </c>
      <c r="S95">
        <v>41</v>
      </c>
      <c r="T95">
        <v>41</v>
      </c>
      <c r="U95">
        <v>5</v>
      </c>
      <c r="V95">
        <v>11</v>
      </c>
      <c r="W95">
        <v>10</v>
      </c>
      <c r="X95">
        <v>0</v>
      </c>
      <c r="Y95">
        <v>1</v>
      </c>
      <c r="Z95">
        <v>1</v>
      </c>
      <c r="AA95" t="s">
        <v>47</v>
      </c>
      <c r="AB95" t="s">
        <v>47</v>
      </c>
      <c r="AC95">
        <v>7</v>
      </c>
      <c r="AD95">
        <v>31</v>
      </c>
      <c r="AE95">
        <v>31</v>
      </c>
      <c r="AF95">
        <v>31</v>
      </c>
      <c r="AG95">
        <v>9</v>
      </c>
      <c r="AH95">
        <v>12</v>
      </c>
      <c r="AI95">
        <v>12</v>
      </c>
      <c r="AJ95">
        <v>19</v>
      </c>
      <c r="AK95">
        <v>19</v>
      </c>
      <c r="AL95">
        <v>19</v>
      </c>
      <c r="AM95">
        <v>16</v>
      </c>
      <c r="AN95">
        <v>8</v>
      </c>
      <c r="AO95">
        <v>9</v>
      </c>
      <c r="AP95">
        <v>2</v>
      </c>
      <c r="AQ95">
        <v>4</v>
      </c>
      <c r="AR95">
        <v>4</v>
      </c>
    </row>
    <row r="96" spans="1:44" x14ac:dyDescent="0.45">
      <c r="A96">
        <v>3</v>
      </c>
      <c r="B96">
        <v>815</v>
      </c>
      <c r="C96">
        <v>125</v>
      </c>
      <c r="D96">
        <v>1001</v>
      </c>
      <c r="E96">
        <v>1126</v>
      </c>
      <c r="F96">
        <v>84</v>
      </c>
      <c r="G96">
        <v>89</v>
      </c>
      <c r="H96">
        <v>89</v>
      </c>
      <c r="I96">
        <v>9</v>
      </c>
      <c r="J96">
        <v>10</v>
      </c>
      <c r="K96">
        <v>10</v>
      </c>
      <c r="L96">
        <v>62</v>
      </c>
      <c r="M96">
        <v>60</v>
      </c>
      <c r="N96">
        <v>60</v>
      </c>
      <c r="O96">
        <v>17</v>
      </c>
      <c r="P96">
        <v>14</v>
      </c>
      <c r="Q96">
        <v>14</v>
      </c>
      <c r="R96">
        <v>41</v>
      </c>
      <c r="S96">
        <v>44</v>
      </c>
      <c r="T96">
        <v>44</v>
      </c>
      <c r="U96">
        <v>10</v>
      </c>
      <c r="V96">
        <v>11</v>
      </c>
      <c r="W96">
        <v>11</v>
      </c>
      <c r="X96">
        <v>0</v>
      </c>
      <c r="Y96" t="s">
        <v>60</v>
      </c>
      <c r="Z96" t="s">
        <v>60</v>
      </c>
      <c r="AA96" t="s">
        <v>47</v>
      </c>
      <c r="AB96" t="s">
        <v>47</v>
      </c>
      <c r="AC96">
        <v>8</v>
      </c>
      <c r="AD96">
        <v>30</v>
      </c>
      <c r="AE96">
        <v>34</v>
      </c>
      <c r="AF96">
        <v>33</v>
      </c>
      <c r="AG96">
        <v>5</v>
      </c>
      <c r="AH96">
        <v>2</v>
      </c>
      <c r="AI96">
        <v>2</v>
      </c>
      <c r="AJ96">
        <v>22</v>
      </c>
      <c r="AK96">
        <v>30</v>
      </c>
      <c r="AL96">
        <v>29</v>
      </c>
      <c r="AM96">
        <v>13</v>
      </c>
      <c r="AN96">
        <v>8</v>
      </c>
      <c r="AO96">
        <v>9</v>
      </c>
      <c r="AP96">
        <v>3</v>
      </c>
      <c r="AQ96">
        <v>3</v>
      </c>
      <c r="AR96">
        <v>3</v>
      </c>
    </row>
    <row r="97" spans="1:44" x14ac:dyDescent="0.45">
      <c r="A97">
        <v>3</v>
      </c>
      <c r="B97">
        <v>816</v>
      </c>
      <c r="C97">
        <v>156</v>
      </c>
      <c r="D97">
        <v>1389</v>
      </c>
      <c r="E97">
        <v>1545</v>
      </c>
      <c r="F97">
        <v>80</v>
      </c>
      <c r="G97">
        <v>87</v>
      </c>
      <c r="H97">
        <v>87</v>
      </c>
      <c r="I97">
        <v>11</v>
      </c>
      <c r="J97">
        <v>10</v>
      </c>
      <c r="K97">
        <v>10</v>
      </c>
      <c r="L97">
        <v>49</v>
      </c>
      <c r="M97">
        <v>54</v>
      </c>
      <c r="N97">
        <v>54</v>
      </c>
      <c r="O97">
        <v>27</v>
      </c>
      <c r="P97">
        <v>20</v>
      </c>
      <c r="Q97">
        <v>21</v>
      </c>
      <c r="R97" t="s">
        <v>47</v>
      </c>
      <c r="S97" t="s">
        <v>47</v>
      </c>
      <c r="T97">
        <v>33</v>
      </c>
      <c r="U97" t="s">
        <v>47</v>
      </c>
      <c r="V97" t="s">
        <v>47</v>
      </c>
      <c r="W97">
        <v>6</v>
      </c>
      <c r="X97" t="s">
        <v>47</v>
      </c>
      <c r="Y97" t="s">
        <v>47</v>
      </c>
      <c r="Z97" t="s">
        <v>47</v>
      </c>
      <c r="AA97" t="s">
        <v>47</v>
      </c>
      <c r="AB97" t="s">
        <v>47</v>
      </c>
      <c r="AC97">
        <v>4</v>
      </c>
      <c r="AD97">
        <v>20</v>
      </c>
      <c r="AE97">
        <v>28</v>
      </c>
      <c r="AF97">
        <v>27</v>
      </c>
      <c r="AG97" t="s">
        <v>47</v>
      </c>
      <c r="AH97" t="s">
        <v>47</v>
      </c>
      <c r="AI97">
        <v>1</v>
      </c>
      <c r="AJ97">
        <v>31</v>
      </c>
      <c r="AK97">
        <v>33</v>
      </c>
      <c r="AL97">
        <v>33</v>
      </c>
      <c r="AM97">
        <v>16</v>
      </c>
      <c r="AN97">
        <v>8</v>
      </c>
      <c r="AO97">
        <v>9</v>
      </c>
      <c r="AP97">
        <v>4</v>
      </c>
      <c r="AQ97">
        <v>5</v>
      </c>
      <c r="AR97">
        <v>5</v>
      </c>
    </row>
    <row r="98" spans="1:44" x14ac:dyDescent="0.45">
      <c r="A98">
        <v>3</v>
      </c>
      <c r="B98">
        <v>821</v>
      </c>
      <c r="C98">
        <v>334</v>
      </c>
      <c r="D98">
        <v>966</v>
      </c>
      <c r="E98">
        <v>1300</v>
      </c>
      <c r="F98">
        <v>90</v>
      </c>
      <c r="G98">
        <v>90</v>
      </c>
      <c r="H98">
        <v>90</v>
      </c>
      <c r="I98">
        <v>7</v>
      </c>
      <c r="J98">
        <v>7</v>
      </c>
      <c r="K98">
        <v>7</v>
      </c>
      <c r="L98">
        <v>77</v>
      </c>
      <c r="M98">
        <v>76</v>
      </c>
      <c r="N98">
        <v>76</v>
      </c>
      <c r="O98">
        <v>8</v>
      </c>
      <c r="P98">
        <v>9</v>
      </c>
      <c r="Q98">
        <v>9</v>
      </c>
      <c r="R98">
        <v>63</v>
      </c>
      <c r="S98">
        <v>62</v>
      </c>
      <c r="T98">
        <v>62</v>
      </c>
      <c r="U98">
        <v>13</v>
      </c>
      <c r="V98">
        <v>16</v>
      </c>
      <c r="W98">
        <v>15</v>
      </c>
      <c r="X98" t="s">
        <v>47</v>
      </c>
      <c r="Y98" t="s">
        <v>47</v>
      </c>
      <c r="Z98" t="s">
        <v>47</v>
      </c>
      <c r="AA98">
        <v>5</v>
      </c>
      <c r="AB98">
        <v>8</v>
      </c>
      <c r="AC98">
        <v>7</v>
      </c>
      <c r="AD98">
        <v>50</v>
      </c>
      <c r="AE98">
        <v>46</v>
      </c>
      <c r="AF98">
        <v>47</v>
      </c>
      <c r="AG98">
        <v>6</v>
      </c>
      <c r="AH98">
        <v>4</v>
      </c>
      <c r="AI98">
        <v>5</v>
      </c>
      <c r="AJ98">
        <v>13</v>
      </c>
      <c r="AK98">
        <v>14</v>
      </c>
      <c r="AL98">
        <v>14</v>
      </c>
      <c r="AM98">
        <v>7</v>
      </c>
      <c r="AN98">
        <v>7</v>
      </c>
      <c r="AO98">
        <v>7</v>
      </c>
      <c r="AP98">
        <v>3</v>
      </c>
      <c r="AQ98">
        <v>3</v>
      </c>
      <c r="AR98">
        <v>3</v>
      </c>
    </row>
    <row r="99" spans="1:44" x14ac:dyDescent="0.45">
      <c r="A99">
        <v>3</v>
      </c>
      <c r="B99">
        <v>822</v>
      </c>
      <c r="C99">
        <v>124</v>
      </c>
      <c r="D99">
        <v>708</v>
      </c>
      <c r="E99">
        <v>832</v>
      </c>
      <c r="F99">
        <v>83</v>
      </c>
      <c r="G99">
        <v>85</v>
      </c>
      <c r="H99">
        <v>85</v>
      </c>
      <c r="I99">
        <v>5</v>
      </c>
      <c r="J99">
        <v>7</v>
      </c>
      <c r="K99">
        <v>7</v>
      </c>
      <c r="L99">
        <v>57</v>
      </c>
      <c r="M99">
        <v>55</v>
      </c>
      <c r="N99">
        <v>55</v>
      </c>
      <c r="O99">
        <v>39</v>
      </c>
      <c r="P99">
        <v>32</v>
      </c>
      <c r="Q99">
        <v>33</v>
      </c>
      <c r="R99" t="s">
        <v>47</v>
      </c>
      <c r="S99" t="s">
        <v>47</v>
      </c>
      <c r="T99" t="s">
        <v>47</v>
      </c>
      <c r="U99" t="s">
        <v>47</v>
      </c>
      <c r="V99" t="s">
        <v>47</v>
      </c>
      <c r="W99" t="s">
        <v>47</v>
      </c>
      <c r="X99">
        <v>0</v>
      </c>
      <c r="Y99">
        <v>0</v>
      </c>
      <c r="Z99">
        <v>0</v>
      </c>
      <c r="AA99" t="s">
        <v>47</v>
      </c>
      <c r="AB99" t="s">
        <v>47</v>
      </c>
      <c r="AC99">
        <v>1</v>
      </c>
      <c r="AD99">
        <v>16</v>
      </c>
      <c r="AE99">
        <v>20</v>
      </c>
      <c r="AF99">
        <v>19</v>
      </c>
      <c r="AG99" t="s">
        <v>47</v>
      </c>
      <c r="AH99" t="s">
        <v>47</v>
      </c>
      <c r="AI99" t="s">
        <v>47</v>
      </c>
      <c r="AJ99">
        <v>26</v>
      </c>
      <c r="AK99">
        <v>30</v>
      </c>
      <c r="AL99">
        <v>30</v>
      </c>
      <c r="AM99">
        <v>13</v>
      </c>
      <c r="AN99">
        <v>11</v>
      </c>
      <c r="AO99">
        <v>11</v>
      </c>
      <c r="AP99">
        <v>4</v>
      </c>
      <c r="AQ99">
        <v>4</v>
      </c>
      <c r="AR99">
        <v>4</v>
      </c>
    </row>
    <row r="100" spans="1:44" x14ac:dyDescent="0.45">
      <c r="A100">
        <v>3</v>
      </c>
      <c r="B100">
        <v>823</v>
      </c>
      <c r="C100">
        <v>61</v>
      </c>
      <c r="D100">
        <v>216</v>
      </c>
      <c r="E100">
        <v>277</v>
      </c>
      <c r="F100">
        <v>82</v>
      </c>
      <c r="G100">
        <v>84</v>
      </c>
      <c r="H100">
        <v>83</v>
      </c>
      <c r="I100">
        <v>5</v>
      </c>
      <c r="J100">
        <v>6</v>
      </c>
      <c r="K100">
        <v>6</v>
      </c>
      <c r="L100">
        <v>54</v>
      </c>
      <c r="M100">
        <v>57</v>
      </c>
      <c r="N100">
        <v>56</v>
      </c>
      <c r="O100">
        <v>38</v>
      </c>
      <c r="P100">
        <v>39</v>
      </c>
      <c r="Q100">
        <v>39</v>
      </c>
      <c r="R100">
        <v>16</v>
      </c>
      <c r="S100">
        <v>18</v>
      </c>
      <c r="T100">
        <v>17</v>
      </c>
      <c r="U100" t="s">
        <v>47</v>
      </c>
      <c r="V100" t="s">
        <v>47</v>
      </c>
      <c r="W100" t="s">
        <v>47</v>
      </c>
      <c r="X100">
        <v>0</v>
      </c>
      <c r="Y100">
        <v>0</v>
      </c>
      <c r="Z100">
        <v>0</v>
      </c>
      <c r="AA100" t="s">
        <v>47</v>
      </c>
      <c r="AB100" t="s">
        <v>47</v>
      </c>
      <c r="AC100" t="s">
        <v>47</v>
      </c>
      <c r="AD100" t="s">
        <v>47</v>
      </c>
      <c r="AE100" t="s">
        <v>47</v>
      </c>
      <c r="AF100" t="s">
        <v>47</v>
      </c>
      <c r="AG100">
        <v>0</v>
      </c>
      <c r="AH100">
        <v>0</v>
      </c>
      <c r="AI100">
        <v>0</v>
      </c>
      <c r="AJ100">
        <v>28</v>
      </c>
      <c r="AK100">
        <v>27</v>
      </c>
      <c r="AL100">
        <v>27</v>
      </c>
      <c r="AM100" t="s">
        <v>47</v>
      </c>
      <c r="AN100" t="s">
        <v>47</v>
      </c>
      <c r="AO100">
        <v>12</v>
      </c>
      <c r="AP100" t="s">
        <v>47</v>
      </c>
      <c r="AQ100" t="s">
        <v>47</v>
      </c>
      <c r="AR100">
        <v>5</v>
      </c>
    </row>
    <row r="101" spans="1:44" x14ac:dyDescent="0.45">
      <c r="A101">
        <v>3</v>
      </c>
      <c r="B101">
        <v>825</v>
      </c>
      <c r="C101">
        <v>80</v>
      </c>
      <c r="D101">
        <v>637</v>
      </c>
      <c r="E101">
        <v>717</v>
      </c>
      <c r="F101">
        <v>88</v>
      </c>
      <c r="G101">
        <v>87</v>
      </c>
      <c r="H101">
        <v>87</v>
      </c>
      <c r="I101">
        <v>6</v>
      </c>
      <c r="J101">
        <v>6</v>
      </c>
      <c r="K101">
        <v>6</v>
      </c>
      <c r="L101">
        <v>61</v>
      </c>
      <c r="M101">
        <v>51</v>
      </c>
      <c r="N101">
        <v>52</v>
      </c>
      <c r="O101">
        <v>45</v>
      </c>
      <c r="P101">
        <v>27</v>
      </c>
      <c r="Q101">
        <v>29</v>
      </c>
      <c r="R101" t="s">
        <v>47</v>
      </c>
      <c r="S101" t="s">
        <v>47</v>
      </c>
      <c r="T101" t="s">
        <v>47</v>
      </c>
      <c r="U101" t="s">
        <v>47</v>
      </c>
      <c r="V101" t="s">
        <v>47</v>
      </c>
      <c r="W101" t="s">
        <v>47</v>
      </c>
      <c r="X101">
        <v>0</v>
      </c>
      <c r="Y101">
        <v>0</v>
      </c>
      <c r="Z101">
        <v>0</v>
      </c>
      <c r="AA101">
        <v>0</v>
      </c>
      <c r="AB101" t="s">
        <v>60</v>
      </c>
      <c r="AC101" t="s">
        <v>60</v>
      </c>
      <c r="AD101">
        <v>14</v>
      </c>
      <c r="AE101">
        <v>20</v>
      </c>
      <c r="AF101">
        <v>19</v>
      </c>
      <c r="AG101" t="s">
        <v>47</v>
      </c>
      <c r="AH101" t="s">
        <v>47</v>
      </c>
      <c r="AI101" t="s">
        <v>47</v>
      </c>
      <c r="AJ101">
        <v>26</v>
      </c>
      <c r="AK101">
        <v>36</v>
      </c>
      <c r="AL101">
        <v>35</v>
      </c>
      <c r="AM101">
        <v>6</v>
      </c>
      <c r="AN101">
        <v>8</v>
      </c>
      <c r="AO101">
        <v>8</v>
      </c>
      <c r="AP101">
        <v>6</v>
      </c>
      <c r="AQ101">
        <v>4</v>
      </c>
      <c r="AR101">
        <v>5</v>
      </c>
    </row>
    <row r="102" spans="1:44" x14ac:dyDescent="0.45">
      <c r="A102">
        <v>3</v>
      </c>
      <c r="B102">
        <v>826</v>
      </c>
      <c r="C102">
        <v>50</v>
      </c>
      <c r="D102">
        <v>350</v>
      </c>
      <c r="E102">
        <v>400</v>
      </c>
      <c r="F102">
        <v>80</v>
      </c>
      <c r="G102">
        <v>88</v>
      </c>
      <c r="H102">
        <v>87</v>
      </c>
      <c r="I102">
        <v>8</v>
      </c>
      <c r="J102">
        <v>7</v>
      </c>
      <c r="K102">
        <v>7</v>
      </c>
      <c r="L102">
        <v>50</v>
      </c>
      <c r="M102">
        <v>47</v>
      </c>
      <c r="N102">
        <v>47</v>
      </c>
      <c r="O102">
        <v>16</v>
      </c>
      <c r="P102">
        <v>15</v>
      </c>
      <c r="Q102">
        <v>15</v>
      </c>
      <c r="R102">
        <v>34</v>
      </c>
      <c r="S102">
        <v>32</v>
      </c>
      <c r="T102">
        <v>32</v>
      </c>
      <c r="U102" t="s">
        <v>47</v>
      </c>
      <c r="V102" t="s">
        <v>47</v>
      </c>
      <c r="W102">
        <v>4</v>
      </c>
      <c r="X102">
        <v>0</v>
      </c>
      <c r="Y102">
        <v>0</v>
      </c>
      <c r="Z102">
        <v>0</v>
      </c>
      <c r="AA102" t="s">
        <v>47</v>
      </c>
      <c r="AB102" t="s">
        <v>47</v>
      </c>
      <c r="AC102">
        <v>2</v>
      </c>
      <c r="AD102" t="s">
        <v>47</v>
      </c>
      <c r="AE102" t="s">
        <v>47</v>
      </c>
      <c r="AF102">
        <v>28</v>
      </c>
      <c r="AG102">
        <v>0</v>
      </c>
      <c r="AH102">
        <v>0</v>
      </c>
      <c r="AI102">
        <v>0</v>
      </c>
      <c r="AJ102">
        <v>30</v>
      </c>
      <c r="AK102">
        <v>41</v>
      </c>
      <c r="AL102">
        <v>40</v>
      </c>
      <c r="AM102">
        <v>20</v>
      </c>
      <c r="AN102">
        <v>10</v>
      </c>
      <c r="AO102">
        <v>11</v>
      </c>
      <c r="AP102">
        <v>0</v>
      </c>
      <c r="AQ102">
        <v>2</v>
      </c>
      <c r="AR102">
        <v>2</v>
      </c>
    </row>
    <row r="103" spans="1:44" x14ac:dyDescent="0.45">
      <c r="A103">
        <v>3</v>
      </c>
      <c r="B103">
        <v>830</v>
      </c>
      <c r="C103">
        <v>125</v>
      </c>
      <c r="D103">
        <v>625</v>
      </c>
      <c r="E103">
        <v>750</v>
      </c>
      <c r="F103">
        <v>82</v>
      </c>
      <c r="G103">
        <v>86</v>
      </c>
      <c r="H103">
        <v>85</v>
      </c>
      <c r="I103">
        <v>10</v>
      </c>
      <c r="J103">
        <v>14</v>
      </c>
      <c r="K103">
        <v>14</v>
      </c>
      <c r="L103">
        <v>46</v>
      </c>
      <c r="M103">
        <v>55</v>
      </c>
      <c r="N103">
        <v>53</v>
      </c>
      <c r="O103">
        <v>30</v>
      </c>
      <c r="P103">
        <v>28</v>
      </c>
      <c r="Q103">
        <v>28</v>
      </c>
      <c r="R103" t="s">
        <v>47</v>
      </c>
      <c r="S103" t="s">
        <v>47</v>
      </c>
      <c r="T103" t="s">
        <v>47</v>
      </c>
      <c r="U103" t="s">
        <v>47</v>
      </c>
      <c r="V103" t="s">
        <v>47</v>
      </c>
      <c r="W103" t="s">
        <v>47</v>
      </c>
      <c r="X103">
        <v>0</v>
      </c>
      <c r="Y103">
        <v>0</v>
      </c>
      <c r="Z103">
        <v>0</v>
      </c>
      <c r="AA103" t="s">
        <v>47</v>
      </c>
      <c r="AB103" t="s">
        <v>47</v>
      </c>
      <c r="AC103">
        <v>2</v>
      </c>
      <c r="AD103" t="s">
        <v>47</v>
      </c>
      <c r="AE103" t="s">
        <v>47</v>
      </c>
      <c r="AF103">
        <v>23</v>
      </c>
      <c r="AG103" t="s">
        <v>47</v>
      </c>
      <c r="AH103" t="s">
        <v>47</v>
      </c>
      <c r="AI103" t="s">
        <v>47</v>
      </c>
      <c r="AJ103">
        <v>36</v>
      </c>
      <c r="AK103">
        <v>31</v>
      </c>
      <c r="AL103">
        <v>32</v>
      </c>
      <c r="AM103" t="s">
        <v>47</v>
      </c>
      <c r="AN103" t="s">
        <v>47</v>
      </c>
      <c r="AO103">
        <v>11</v>
      </c>
      <c r="AP103" t="s">
        <v>47</v>
      </c>
      <c r="AQ103" t="s">
        <v>47</v>
      </c>
      <c r="AR103">
        <v>3</v>
      </c>
    </row>
    <row r="104" spans="1:44" x14ac:dyDescent="0.45">
      <c r="A104">
        <v>3</v>
      </c>
      <c r="B104">
        <v>831</v>
      </c>
      <c r="C104">
        <v>168</v>
      </c>
      <c r="D104">
        <v>928</v>
      </c>
      <c r="E104">
        <v>1096</v>
      </c>
      <c r="F104">
        <v>89</v>
      </c>
      <c r="G104">
        <v>90</v>
      </c>
      <c r="H104">
        <v>90</v>
      </c>
      <c r="I104">
        <v>14</v>
      </c>
      <c r="J104">
        <v>15</v>
      </c>
      <c r="K104">
        <v>15</v>
      </c>
      <c r="L104">
        <v>70</v>
      </c>
      <c r="M104">
        <v>65</v>
      </c>
      <c r="N104">
        <v>66</v>
      </c>
      <c r="O104">
        <v>48</v>
      </c>
      <c r="P104">
        <v>37</v>
      </c>
      <c r="Q104">
        <v>38</v>
      </c>
      <c r="R104" t="s">
        <v>47</v>
      </c>
      <c r="S104" t="s">
        <v>47</v>
      </c>
      <c r="T104" t="s">
        <v>47</v>
      </c>
      <c r="U104" t="s">
        <v>47</v>
      </c>
      <c r="V104" t="s">
        <v>47</v>
      </c>
      <c r="W104" t="s">
        <v>47</v>
      </c>
      <c r="X104">
        <v>0</v>
      </c>
      <c r="Y104">
        <v>0</v>
      </c>
      <c r="Z104">
        <v>0</v>
      </c>
      <c r="AA104" t="s">
        <v>47</v>
      </c>
      <c r="AB104" t="s">
        <v>47</v>
      </c>
      <c r="AC104">
        <v>1</v>
      </c>
      <c r="AD104" t="s">
        <v>47</v>
      </c>
      <c r="AE104" t="s">
        <v>47</v>
      </c>
      <c r="AF104">
        <v>24</v>
      </c>
      <c r="AG104" t="s">
        <v>47</v>
      </c>
      <c r="AH104" t="s">
        <v>47</v>
      </c>
      <c r="AI104" t="s">
        <v>47</v>
      </c>
      <c r="AJ104">
        <v>20</v>
      </c>
      <c r="AK104">
        <v>25</v>
      </c>
      <c r="AL104">
        <v>24</v>
      </c>
      <c r="AM104" t="s">
        <v>47</v>
      </c>
      <c r="AN104" t="s">
        <v>47</v>
      </c>
      <c r="AO104">
        <v>8</v>
      </c>
      <c r="AP104" t="s">
        <v>47</v>
      </c>
      <c r="AQ104" t="s">
        <v>47</v>
      </c>
      <c r="AR104">
        <v>2</v>
      </c>
    </row>
    <row r="105" spans="1:44" x14ac:dyDescent="0.45">
      <c r="A105">
        <v>3</v>
      </c>
      <c r="B105">
        <v>835</v>
      </c>
      <c r="C105">
        <v>56</v>
      </c>
      <c r="D105">
        <v>383</v>
      </c>
      <c r="E105">
        <v>439</v>
      </c>
      <c r="F105">
        <v>71</v>
      </c>
      <c r="G105">
        <v>81</v>
      </c>
      <c r="H105">
        <v>80</v>
      </c>
      <c r="I105">
        <v>13</v>
      </c>
      <c r="J105">
        <v>13</v>
      </c>
      <c r="K105">
        <v>13</v>
      </c>
      <c r="L105">
        <v>34</v>
      </c>
      <c r="M105">
        <v>37</v>
      </c>
      <c r="N105">
        <v>37</v>
      </c>
      <c r="O105">
        <v>14</v>
      </c>
      <c r="P105">
        <v>20</v>
      </c>
      <c r="Q105">
        <v>19</v>
      </c>
      <c r="R105" t="s">
        <v>47</v>
      </c>
      <c r="S105" t="s">
        <v>47</v>
      </c>
      <c r="T105" t="s">
        <v>47</v>
      </c>
      <c r="U105" t="s">
        <v>47</v>
      </c>
      <c r="V105" t="s">
        <v>47</v>
      </c>
      <c r="W105" t="s">
        <v>47</v>
      </c>
      <c r="X105">
        <v>0</v>
      </c>
      <c r="Y105">
        <v>0</v>
      </c>
      <c r="Z105">
        <v>0</v>
      </c>
      <c r="AA105">
        <v>0</v>
      </c>
      <c r="AB105">
        <v>1</v>
      </c>
      <c r="AC105">
        <v>1</v>
      </c>
      <c r="AD105">
        <v>20</v>
      </c>
      <c r="AE105">
        <v>14</v>
      </c>
      <c r="AF105">
        <v>15</v>
      </c>
      <c r="AG105" t="s">
        <v>47</v>
      </c>
      <c r="AH105" t="s">
        <v>47</v>
      </c>
      <c r="AI105" t="s">
        <v>47</v>
      </c>
      <c r="AJ105">
        <v>38</v>
      </c>
      <c r="AK105">
        <v>44</v>
      </c>
      <c r="AL105">
        <v>44</v>
      </c>
      <c r="AM105" t="s">
        <v>47</v>
      </c>
      <c r="AN105" t="s">
        <v>47</v>
      </c>
      <c r="AO105">
        <v>15</v>
      </c>
      <c r="AP105" t="s">
        <v>47</v>
      </c>
      <c r="AQ105" t="s">
        <v>47</v>
      </c>
      <c r="AR105">
        <v>5</v>
      </c>
    </row>
    <row r="106" spans="1:44" x14ac:dyDescent="0.45">
      <c r="A106">
        <v>3</v>
      </c>
      <c r="B106">
        <v>836</v>
      </c>
      <c r="C106">
        <v>105</v>
      </c>
      <c r="D106">
        <v>652</v>
      </c>
      <c r="E106">
        <v>757</v>
      </c>
      <c r="F106">
        <v>79</v>
      </c>
      <c r="G106">
        <v>81</v>
      </c>
      <c r="H106">
        <v>80</v>
      </c>
      <c r="I106">
        <v>11</v>
      </c>
      <c r="J106">
        <v>9</v>
      </c>
      <c r="K106">
        <v>10</v>
      </c>
      <c r="L106">
        <v>42</v>
      </c>
      <c r="M106">
        <v>40</v>
      </c>
      <c r="N106">
        <v>40</v>
      </c>
      <c r="O106">
        <v>24</v>
      </c>
      <c r="P106">
        <v>16</v>
      </c>
      <c r="Q106">
        <v>17</v>
      </c>
      <c r="R106">
        <v>18</v>
      </c>
      <c r="S106">
        <v>23</v>
      </c>
      <c r="T106">
        <v>23</v>
      </c>
      <c r="U106">
        <v>3</v>
      </c>
      <c r="V106">
        <v>2</v>
      </c>
      <c r="W106">
        <v>2</v>
      </c>
      <c r="X106">
        <v>0</v>
      </c>
      <c r="Y106">
        <v>0</v>
      </c>
      <c r="Z106">
        <v>0</v>
      </c>
      <c r="AA106" t="s">
        <v>47</v>
      </c>
      <c r="AB106" t="s">
        <v>47</v>
      </c>
      <c r="AC106">
        <v>1</v>
      </c>
      <c r="AD106">
        <v>15</v>
      </c>
      <c r="AE106">
        <v>21</v>
      </c>
      <c r="AF106">
        <v>20</v>
      </c>
      <c r="AG106">
        <v>0</v>
      </c>
      <c r="AH106">
        <v>1</v>
      </c>
      <c r="AI106">
        <v>1</v>
      </c>
      <c r="AJ106">
        <v>37</v>
      </c>
      <c r="AK106">
        <v>41</v>
      </c>
      <c r="AL106">
        <v>40</v>
      </c>
      <c r="AM106">
        <v>17</v>
      </c>
      <c r="AN106">
        <v>12</v>
      </c>
      <c r="AO106">
        <v>13</v>
      </c>
      <c r="AP106">
        <v>4</v>
      </c>
      <c r="AQ106">
        <v>7</v>
      </c>
      <c r="AR106">
        <v>7</v>
      </c>
    </row>
    <row r="107" spans="1:44" x14ac:dyDescent="0.45">
      <c r="A107">
        <v>3</v>
      </c>
      <c r="B107">
        <v>837</v>
      </c>
      <c r="C107" t="s">
        <v>197</v>
      </c>
      <c r="D107" t="s">
        <v>197</v>
      </c>
      <c r="E107" t="s">
        <v>197</v>
      </c>
      <c r="F107" t="s">
        <v>197</v>
      </c>
      <c r="G107" t="s">
        <v>197</v>
      </c>
      <c r="H107" t="s">
        <v>197</v>
      </c>
      <c r="I107" t="s">
        <v>197</v>
      </c>
      <c r="J107" t="s">
        <v>197</v>
      </c>
      <c r="K107" t="s">
        <v>197</v>
      </c>
      <c r="L107" t="s">
        <v>197</v>
      </c>
      <c r="M107" t="s">
        <v>197</v>
      </c>
      <c r="N107" t="s">
        <v>197</v>
      </c>
      <c r="O107" t="s">
        <v>197</v>
      </c>
      <c r="P107" t="s">
        <v>197</v>
      </c>
      <c r="Q107" t="s">
        <v>197</v>
      </c>
      <c r="R107" t="s">
        <v>197</v>
      </c>
      <c r="S107" t="s">
        <v>197</v>
      </c>
      <c r="T107" t="s">
        <v>197</v>
      </c>
      <c r="U107" t="s">
        <v>197</v>
      </c>
      <c r="V107" t="s">
        <v>197</v>
      </c>
      <c r="W107" t="s">
        <v>197</v>
      </c>
      <c r="X107" t="s">
        <v>197</v>
      </c>
      <c r="Y107" t="s">
        <v>197</v>
      </c>
      <c r="Z107" t="s">
        <v>197</v>
      </c>
      <c r="AA107" t="s">
        <v>197</v>
      </c>
      <c r="AB107" t="s">
        <v>197</v>
      </c>
      <c r="AC107" t="s">
        <v>197</v>
      </c>
      <c r="AD107" t="s">
        <v>197</v>
      </c>
      <c r="AE107" t="s">
        <v>197</v>
      </c>
      <c r="AF107" t="s">
        <v>197</v>
      </c>
      <c r="AG107" t="s">
        <v>197</v>
      </c>
      <c r="AH107" t="s">
        <v>197</v>
      </c>
      <c r="AI107" t="s">
        <v>197</v>
      </c>
      <c r="AJ107" t="s">
        <v>197</v>
      </c>
      <c r="AK107" t="s">
        <v>197</v>
      </c>
      <c r="AL107" t="s">
        <v>197</v>
      </c>
      <c r="AM107" t="s">
        <v>197</v>
      </c>
      <c r="AN107" t="s">
        <v>197</v>
      </c>
      <c r="AO107" t="s">
        <v>197</v>
      </c>
      <c r="AP107" t="s">
        <v>197</v>
      </c>
      <c r="AQ107" t="s">
        <v>197</v>
      </c>
      <c r="AR107" t="s">
        <v>197</v>
      </c>
    </row>
    <row r="108" spans="1:44" x14ac:dyDescent="0.45">
      <c r="A108">
        <v>3</v>
      </c>
      <c r="B108">
        <v>840</v>
      </c>
      <c r="C108">
        <v>288</v>
      </c>
      <c r="D108">
        <v>750</v>
      </c>
      <c r="E108">
        <v>1038</v>
      </c>
      <c r="F108">
        <v>74</v>
      </c>
      <c r="G108">
        <v>80</v>
      </c>
      <c r="H108">
        <v>78</v>
      </c>
      <c r="I108">
        <v>10</v>
      </c>
      <c r="J108">
        <v>16</v>
      </c>
      <c r="K108">
        <v>14</v>
      </c>
      <c r="L108">
        <v>55</v>
      </c>
      <c r="M108">
        <v>51</v>
      </c>
      <c r="N108">
        <v>52</v>
      </c>
      <c r="O108">
        <v>36</v>
      </c>
      <c r="P108">
        <v>25</v>
      </c>
      <c r="Q108">
        <v>28</v>
      </c>
      <c r="R108">
        <v>18</v>
      </c>
      <c r="S108">
        <v>25</v>
      </c>
      <c r="T108">
        <v>24</v>
      </c>
      <c r="U108">
        <v>0</v>
      </c>
      <c r="V108">
        <v>3</v>
      </c>
      <c r="W108">
        <v>2</v>
      </c>
      <c r="X108">
        <v>0</v>
      </c>
      <c r="Y108">
        <v>0</v>
      </c>
      <c r="Z108">
        <v>0</v>
      </c>
      <c r="AA108" t="s">
        <v>47</v>
      </c>
      <c r="AB108" t="s">
        <v>47</v>
      </c>
      <c r="AC108" t="s">
        <v>47</v>
      </c>
      <c r="AD108">
        <v>18</v>
      </c>
      <c r="AE108">
        <v>23</v>
      </c>
      <c r="AF108">
        <v>22</v>
      </c>
      <c r="AG108">
        <v>0</v>
      </c>
      <c r="AH108">
        <v>1</v>
      </c>
      <c r="AI108" t="s">
        <v>60</v>
      </c>
      <c r="AJ108">
        <v>20</v>
      </c>
      <c r="AK108">
        <v>29</v>
      </c>
      <c r="AL108">
        <v>27</v>
      </c>
      <c r="AM108">
        <v>23</v>
      </c>
      <c r="AN108">
        <v>17</v>
      </c>
      <c r="AO108">
        <v>19</v>
      </c>
      <c r="AP108">
        <v>2</v>
      </c>
      <c r="AQ108">
        <v>3</v>
      </c>
      <c r="AR108">
        <v>3</v>
      </c>
    </row>
    <row r="109" spans="1:44" x14ac:dyDescent="0.45">
      <c r="A109">
        <v>3</v>
      </c>
      <c r="B109">
        <v>841</v>
      </c>
      <c r="C109">
        <v>165</v>
      </c>
      <c r="D109">
        <v>1179</v>
      </c>
      <c r="E109">
        <v>1344</v>
      </c>
      <c r="F109">
        <v>75</v>
      </c>
      <c r="G109">
        <v>88</v>
      </c>
      <c r="H109">
        <v>87</v>
      </c>
      <c r="I109">
        <v>10</v>
      </c>
      <c r="J109">
        <v>11</v>
      </c>
      <c r="K109">
        <v>11</v>
      </c>
      <c r="L109">
        <v>55</v>
      </c>
      <c r="M109">
        <v>65</v>
      </c>
      <c r="N109">
        <v>64</v>
      </c>
      <c r="O109" t="s">
        <v>47</v>
      </c>
      <c r="P109" t="s">
        <v>47</v>
      </c>
      <c r="Q109">
        <v>15</v>
      </c>
      <c r="R109">
        <v>32</v>
      </c>
      <c r="S109">
        <v>50</v>
      </c>
      <c r="T109">
        <v>48</v>
      </c>
      <c r="U109">
        <v>5</v>
      </c>
      <c r="V109">
        <v>15</v>
      </c>
      <c r="W109">
        <v>13</v>
      </c>
      <c r="X109">
        <v>0</v>
      </c>
      <c r="Y109">
        <v>1</v>
      </c>
      <c r="Z109">
        <v>1</v>
      </c>
      <c r="AA109" t="s">
        <v>47</v>
      </c>
      <c r="AB109" t="s">
        <v>47</v>
      </c>
      <c r="AC109">
        <v>11</v>
      </c>
      <c r="AD109">
        <v>27</v>
      </c>
      <c r="AE109">
        <v>35</v>
      </c>
      <c r="AF109">
        <v>34</v>
      </c>
      <c r="AG109" t="s">
        <v>47</v>
      </c>
      <c r="AH109" t="s">
        <v>47</v>
      </c>
      <c r="AI109">
        <v>1</v>
      </c>
      <c r="AJ109">
        <v>20</v>
      </c>
      <c r="AK109">
        <v>24</v>
      </c>
      <c r="AL109">
        <v>23</v>
      </c>
      <c r="AM109" t="s">
        <v>47</v>
      </c>
      <c r="AN109" t="s">
        <v>47</v>
      </c>
      <c r="AO109">
        <v>11</v>
      </c>
      <c r="AP109" t="s">
        <v>47</v>
      </c>
      <c r="AQ109" t="s">
        <v>47</v>
      </c>
      <c r="AR109">
        <v>2</v>
      </c>
    </row>
    <row r="110" spans="1:44" x14ac:dyDescent="0.45">
      <c r="A110">
        <v>3</v>
      </c>
      <c r="B110">
        <v>845</v>
      </c>
      <c r="C110">
        <v>268</v>
      </c>
      <c r="D110">
        <v>2150</v>
      </c>
      <c r="E110">
        <v>2418</v>
      </c>
      <c r="F110">
        <v>81</v>
      </c>
      <c r="G110">
        <v>85</v>
      </c>
      <c r="H110">
        <v>84</v>
      </c>
      <c r="I110">
        <v>7</v>
      </c>
      <c r="J110">
        <v>5</v>
      </c>
      <c r="K110">
        <v>5</v>
      </c>
      <c r="L110">
        <v>54</v>
      </c>
      <c r="M110">
        <v>53</v>
      </c>
      <c r="N110">
        <v>53</v>
      </c>
      <c r="O110">
        <v>29</v>
      </c>
      <c r="P110">
        <v>23</v>
      </c>
      <c r="Q110">
        <v>24</v>
      </c>
      <c r="R110">
        <v>21</v>
      </c>
      <c r="S110">
        <v>26</v>
      </c>
      <c r="T110">
        <v>26</v>
      </c>
      <c r="U110">
        <v>6</v>
      </c>
      <c r="V110">
        <v>9</v>
      </c>
      <c r="W110">
        <v>9</v>
      </c>
      <c r="X110" t="s">
        <v>47</v>
      </c>
      <c r="Y110" t="s">
        <v>47</v>
      </c>
      <c r="Z110" t="s">
        <v>60</v>
      </c>
      <c r="AA110">
        <v>3</v>
      </c>
      <c r="AB110">
        <v>4</v>
      </c>
      <c r="AC110">
        <v>4</v>
      </c>
      <c r="AD110">
        <v>15</v>
      </c>
      <c r="AE110">
        <v>17</v>
      </c>
      <c r="AF110">
        <v>17</v>
      </c>
      <c r="AG110">
        <v>4</v>
      </c>
      <c r="AH110">
        <v>3</v>
      </c>
      <c r="AI110">
        <v>4</v>
      </c>
      <c r="AJ110">
        <v>27</v>
      </c>
      <c r="AK110">
        <v>32</v>
      </c>
      <c r="AL110">
        <v>31</v>
      </c>
      <c r="AM110">
        <v>13</v>
      </c>
      <c r="AN110">
        <v>10</v>
      </c>
      <c r="AO110">
        <v>10</v>
      </c>
      <c r="AP110">
        <v>7</v>
      </c>
      <c r="AQ110">
        <v>5</v>
      </c>
      <c r="AR110">
        <v>6</v>
      </c>
    </row>
    <row r="111" spans="1:44" x14ac:dyDescent="0.45">
      <c r="A111">
        <v>3</v>
      </c>
      <c r="B111">
        <v>846</v>
      </c>
      <c r="C111">
        <v>223</v>
      </c>
      <c r="D111">
        <v>1873</v>
      </c>
      <c r="E111">
        <v>2096</v>
      </c>
      <c r="F111">
        <v>78</v>
      </c>
      <c r="G111">
        <v>84</v>
      </c>
      <c r="H111">
        <v>83</v>
      </c>
      <c r="I111">
        <v>3</v>
      </c>
      <c r="J111">
        <v>4</v>
      </c>
      <c r="K111">
        <v>4</v>
      </c>
      <c r="L111">
        <v>59</v>
      </c>
      <c r="M111">
        <v>56</v>
      </c>
      <c r="N111">
        <v>56</v>
      </c>
      <c r="O111">
        <v>29</v>
      </c>
      <c r="P111">
        <v>16</v>
      </c>
      <c r="Q111">
        <v>17</v>
      </c>
      <c r="R111">
        <v>22</v>
      </c>
      <c r="S111">
        <v>35</v>
      </c>
      <c r="T111">
        <v>33</v>
      </c>
      <c r="U111">
        <v>8</v>
      </c>
      <c r="V111">
        <v>18</v>
      </c>
      <c r="W111">
        <v>17</v>
      </c>
      <c r="X111">
        <v>0</v>
      </c>
      <c r="Y111">
        <v>1</v>
      </c>
      <c r="Z111">
        <v>1</v>
      </c>
      <c r="AA111">
        <v>3</v>
      </c>
      <c r="AB111">
        <v>11</v>
      </c>
      <c r="AC111">
        <v>10</v>
      </c>
      <c r="AD111">
        <v>13</v>
      </c>
      <c r="AE111">
        <v>17</v>
      </c>
      <c r="AF111">
        <v>16</v>
      </c>
      <c r="AG111">
        <v>8</v>
      </c>
      <c r="AH111">
        <v>5</v>
      </c>
      <c r="AI111">
        <v>5</v>
      </c>
      <c r="AJ111">
        <v>20</v>
      </c>
      <c r="AK111">
        <v>28</v>
      </c>
      <c r="AL111">
        <v>27</v>
      </c>
      <c r="AM111">
        <v>15</v>
      </c>
      <c r="AN111">
        <v>12</v>
      </c>
      <c r="AO111">
        <v>12</v>
      </c>
      <c r="AP111">
        <v>6</v>
      </c>
      <c r="AQ111">
        <v>4</v>
      </c>
      <c r="AR111">
        <v>5</v>
      </c>
    </row>
    <row r="112" spans="1:44" x14ac:dyDescent="0.45">
      <c r="A112">
        <v>3</v>
      </c>
      <c r="B112">
        <v>850</v>
      </c>
      <c r="C112">
        <v>832</v>
      </c>
      <c r="D112">
        <v>10708</v>
      </c>
      <c r="E112">
        <v>11540</v>
      </c>
      <c r="F112">
        <v>84</v>
      </c>
      <c r="G112">
        <v>89</v>
      </c>
      <c r="H112">
        <v>89</v>
      </c>
      <c r="I112">
        <v>8</v>
      </c>
      <c r="J112">
        <v>7</v>
      </c>
      <c r="K112">
        <v>7</v>
      </c>
      <c r="L112">
        <v>46</v>
      </c>
      <c r="M112">
        <v>57</v>
      </c>
      <c r="N112">
        <v>56</v>
      </c>
      <c r="O112">
        <v>14</v>
      </c>
      <c r="P112">
        <v>11</v>
      </c>
      <c r="Q112">
        <v>11</v>
      </c>
      <c r="R112">
        <v>30</v>
      </c>
      <c r="S112">
        <v>43</v>
      </c>
      <c r="T112">
        <v>42</v>
      </c>
      <c r="U112">
        <v>9</v>
      </c>
      <c r="V112">
        <v>19</v>
      </c>
      <c r="W112">
        <v>18</v>
      </c>
      <c r="X112">
        <v>0</v>
      </c>
      <c r="Y112">
        <v>1</v>
      </c>
      <c r="Z112">
        <v>1</v>
      </c>
      <c r="AA112">
        <v>4</v>
      </c>
      <c r="AB112">
        <v>11</v>
      </c>
      <c r="AC112">
        <v>11</v>
      </c>
      <c r="AD112">
        <v>21</v>
      </c>
      <c r="AE112">
        <v>24</v>
      </c>
      <c r="AF112">
        <v>24</v>
      </c>
      <c r="AG112">
        <v>3</v>
      </c>
      <c r="AH112">
        <v>3</v>
      </c>
      <c r="AI112">
        <v>3</v>
      </c>
      <c r="AJ112">
        <v>38</v>
      </c>
      <c r="AK112">
        <v>32</v>
      </c>
      <c r="AL112">
        <v>32</v>
      </c>
      <c r="AM112">
        <v>13</v>
      </c>
      <c r="AN112">
        <v>8</v>
      </c>
      <c r="AO112">
        <v>8</v>
      </c>
      <c r="AP112">
        <v>2</v>
      </c>
      <c r="AQ112">
        <v>3</v>
      </c>
      <c r="AR112">
        <v>3</v>
      </c>
    </row>
    <row r="113" spans="1:44" x14ac:dyDescent="0.45">
      <c r="A113">
        <v>3</v>
      </c>
      <c r="B113">
        <v>851</v>
      </c>
      <c r="C113">
        <v>85</v>
      </c>
      <c r="D113">
        <v>466</v>
      </c>
      <c r="E113">
        <v>551</v>
      </c>
      <c r="F113">
        <v>80</v>
      </c>
      <c r="G113">
        <v>84</v>
      </c>
      <c r="H113">
        <v>83</v>
      </c>
      <c r="I113">
        <v>13</v>
      </c>
      <c r="J113">
        <v>13</v>
      </c>
      <c r="K113">
        <v>13</v>
      </c>
      <c r="L113">
        <v>47</v>
      </c>
      <c r="M113">
        <v>51</v>
      </c>
      <c r="N113">
        <v>51</v>
      </c>
      <c r="O113">
        <v>16</v>
      </c>
      <c r="P113">
        <v>16</v>
      </c>
      <c r="Q113">
        <v>16</v>
      </c>
      <c r="R113">
        <v>20</v>
      </c>
      <c r="S113">
        <v>29</v>
      </c>
      <c r="T113">
        <v>28</v>
      </c>
      <c r="U113" t="s">
        <v>47</v>
      </c>
      <c r="V113" t="s">
        <v>47</v>
      </c>
      <c r="W113">
        <v>4</v>
      </c>
      <c r="X113">
        <v>0</v>
      </c>
      <c r="Y113">
        <v>0</v>
      </c>
      <c r="Z113">
        <v>0</v>
      </c>
      <c r="AA113" t="s">
        <v>47</v>
      </c>
      <c r="AB113" t="s">
        <v>47</v>
      </c>
      <c r="AC113">
        <v>3</v>
      </c>
      <c r="AD113" t="s">
        <v>47</v>
      </c>
      <c r="AE113" t="s">
        <v>47</v>
      </c>
      <c r="AF113">
        <v>24</v>
      </c>
      <c r="AG113">
        <v>11</v>
      </c>
      <c r="AH113">
        <v>6</v>
      </c>
      <c r="AI113">
        <v>7</v>
      </c>
      <c r="AJ113">
        <v>33</v>
      </c>
      <c r="AK113">
        <v>32</v>
      </c>
      <c r="AL113">
        <v>32</v>
      </c>
      <c r="AM113">
        <v>15</v>
      </c>
      <c r="AN113">
        <v>11</v>
      </c>
      <c r="AO113">
        <v>11</v>
      </c>
      <c r="AP113">
        <v>5</v>
      </c>
      <c r="AQ113">
        <v>6</v>
      </c>
      <c r="AR113">
        <v>5</v>
      </c>
    </row>
    <row r="114" spans="1:44" x14ac:dyDescent="0.45">
      <c r="A114">
        <v>3</v>
      </c>
      <c r="B114">
        <v>852</v>
      </c>
      <c r="C114">
        <v>157</v>
      </c>
      <c r="D114">
        <v>896</v>
      </c>
      <c r="E114">
        <v>1053</v>
      </c>
      <c r="F114">
        <v>87</v>
      </c>
      <c r="G114">
        <v>87</v>
      </c>
      <c r="H114">
        <v>87</v>
      </c>
      <c r="I114">
        <v>8</v>
      </c>
      <c r="J114">
        <v>10</v>
      </c>
      <c r="K114">
        <v>9</v>
      </c>
      <c r="L114">
        <v>50</v>
      </c>
      <c r="M114">
        <v>55</v>
      </c>
      <c r="N114">
        <v>54</v>
      </c>
      <c r="O114">
        <v>16</v>
      </c>
      <c r="P114">
        <v>14</v>
      </c>
      <c r="Q114">
        <v>14</v>
      </c>
      <c r="R114">
        <v>25</v>
      </c>
      <c r="S114">
        <v>33</v>
      </c>
      <c r="T114">
        <v>31</v>
      </c>
      <c r="U114">
        <v>7</v>
      </c>
      <c r="V114">
        <v>8</v>
      </c>
      <c r="W114">
        <v>8</v>
      </c>
      <c r="X114" t="s">
        <v>47</v>
      </c>
      <c r="Y114" t="s">
        <v>47</v>
      </c>
      <c r="Z114" t="s">
        <v>47</v>
      </c>
      <c r="AA114">
        <v>4</v>
      </c>
      <c r="AB114">
        <v>5</v>
      </c>
      <c r="AC114">
        <v>5</v>
      </c>
      <c r="AD114">
        <v>18</v>
      </c>
      <c r="AE114">
        <v>24</v>
      </c>
      <c r="AF114">
        <v>23</v>
      </c>
      <c r="AG114">
        <v>10</v>
      </c>
      <c r="AH114">
        <v>8</v>
      </c>
      <c r="AI114">
        <v>9</v>
      </c>
      <c r="AJ114">
        <v>36</v>
      </c>
      <c r="AK114">
        <v>32</v>
      </c>
      <c r="AL114">
        <v>33</v>
      </c>
      <c r="AM114">
        <v>10</v>
      </c>
      <c r="AN114">
        <v>9</v>
      </c>
      <c r="AO114">
        <v>9</v>
      </c>
      <c r="AP114">
        <v>4</v>
      </c>
      <c r="AQ114">
        <v>4</v>
      </c>
      <c r="AR114">
        <v>4</v>
      </c>
    </row>
    <row r="115" spans="1:44" x14ac:dyDescent="0.45">
      <c r="A115">
        <v>3</v>
      </c>
      <c r="B115">
        <v>855</v>
      </c>
      <c r="C115">
        <v>153</v>
      </c>
      <c r="D115">
        <v>931</v>
      </c>
      <c r="E115">
        <v>1084</v>
      </c>
      <c r="F115">
        <v>76</v>
      </c>
      <c r="G115">
        <v>85</v>
      </c>
      <c r="H115">
        <v>84</v>
      </c>
      <c r="I115">
        <v>14</v>
      </c>
      <c r="J115">
        <v>14</v>
      </c>
      <c r="K115">
        <v>14</v>
      </c>
      <c r="L115">
        <v>39</v>
      </c>
      <c r="M115">
        <v>50</v>
      </c>
      <c r="N115">
        <v>48</v>
      </c>
      <c r="O115">
        <v>25</v>
      </c>
      <c r="P115">
        <v>23</v>
      </c>
      <c r="Q115">
        <v>23</v>
      </c>
      <c r="R115" t="s">
        <v>47</v>
      </c>
      <c r="S115" t="s">
        <v>47</v>
      </c>
      <c r="T115">
        <v>24</v>
      </c>
      <c r="U115" t="s">
        <v>47</v>
      </c>
      <c r="V115" t="s">
        <v>47</v>
      </c>
      <c r="W115">
        <v>4</v>
      </c>
      <c r="X115">
        <v>0</v>
      </c>
      <c r="Y115">
        <v>0</v>
      </c>
      <c r="Z115">
        <v>0</v>
      </c>
      <c r="AA115">
        <v>0</v>
      </c>
      <c r="AB115">
        <v>2</v>
      </c>
      <c r="AC115">
        <v>1</v>
      </c>
      <c r="AD115">
        <v>13</v>
      </c>
      <c r="AE115">
        <v>22</v>
      </c>
      <c r="AF115">
        <v>21</v>
      </c>
      <c r="AG115" t="s">
        <v>47</v>
      </c>
      <c r="AH115" t="s">
        <v>47</v>
      </c>
      <c r="AI115" t="s">
        <v>60</v>
      </c>
      <c r="AJ115">
        <v>37</v>
      </c>
      <c r="AK115">
        <v>35</v>
      </c>
      <c r="AL115">
        <v>35</v>
      </c>
      <c r="AM115">
        <v>18</v>
      </c>
      <c r="AN115">
        <v>11</v>
      </c>
      <c r="AO115">
        <v>12</v>
      </c>
      <c r="AP115">
        <v>6</v>
      </c>
      <c r="AQ115">
        <v>4</v>
      </c>
      <c r="AR115">
        <v>4</v>
      </c>
    </row>
    <row r="116" spans="1:44" x14ac:dyDescent="0.45">
      <c r="A116">
        <v>3</v>
      </c>
      <c r="B116">
        <v>856</v>
      </c>
      <c r="C116">
        <v>539</v>
      </c>
      <c r="D116">
        <v>1933</v>
      </c>
      <c r="E116">
        <v>2472</v>
      </c>
      <c r="F116">
        <v>86</v>
      </c>
      <c r="G116">
        <v>87</v>
      </c>
      <c r="H116">
        <v>87</v>
      </c>
      <c r="I116">
        <v>4</v>
      </c>
      <c r="J116">
        <v>6</v>
      </c>
      <c r="K116">
        <v>5</v>
      </c>
      <c r="L116">
        <v>75</v>
      </c>
      <c r="M116">
        <v>71</v>
      </c>
      <c r="N116">
        <v>72</v>
      </c>
      <c r="O116">
        <v>20</v>
      </c>
      <c r="P116">
        <v>16</v>
      </c>
      <c r="Q116">
        <v>17</v>
      </c>
      <c r="R116">
        <v>40</v>
      </c>
      <c r="S116">
        <v>46</v>
      </c>
      <c r="T116">
        <v>45</v>
      </c>
      <c r="U116">
        <v>9</v>
      </c>
      <c r="V116">
        <v>13</v>
      </c>
      <c r="W116">
        <v>12</v>
      </c>
      <c r="X116">
        <v>0</v>
      </c>
      <c r="Y116" t="s">
        <v>60</v>
      </c>
      <c r="Z116" t="s">
        <v>60</v>
      </c>
      <c r="AA116">
        <v>3</v>
      </c>
      <c r="AB116">
        <v>7</v>
      </c>
      <c r="AC116">
        <v>6</v>
      </c>
      <c r="AD116">
        <v>31</v>
      </c>
      <c r="AE116">
        <v>33</v>
      </c>
      <c r="AF116">
        <v>33</v>
      </c>
      <c r="AG116">
        <v>16</v>
      </c>
      <c r="AH116">
        <v>9</v>
      </c>
      <c r="AI116">
        <v>10</v>
      </c>
      <c r="AJ116">
        <v>11</v>
      </c>
      <c r="AK116">
        <v>17</v>
      </c>
      <c r="AL116">
        <v>15</v>
      </c>
      <c r="AM116">
        <v>10</v>
      </c>
      <c r="AN116">
        <v>8</v>
      </c>
      <c r="AO116">
        <v>8</v>
      </c>
      <c r="AP116">
        <v>4</v>
      </c>
      <c r="AQ116">
        <v>5</v>
      </c>
      <c r="AR116">
        <v>4</v>
      </c>
    </row>
    <row r="117" spans="1:44" x14ac:dyDescent="0.45">
      <c r="A117">
        <v>3</v>
      </c>
      <c r="B117">
        <v>857</v>
      </c>
      <c r="C117" t="s">
        <v>197</v>
      </c>
      <c r="D117" t="s">
        <v>197</v>
      </c>
      <c r="E117" t="s">
        <v>197</v>
      </c>
      <c r="F117" t="s">
        <v>197</v>
      </c>
      <c r="G117" t="s">
        <v>197</v>
      </c>
      <c r="H117" t="s">
        <v>197</v>
      </c>
      <c r="I117" t="s">
        <v>197</v>
      </c>
      <c r="J117" t="s">
        <v>197</v>
      </c>
      <c r="K117" t="s">
        <v>197</v>
      </c>
      <c r="L117" t="s">
        <v>197</v>
      </c>
      <c r="M117" t="s">
        <v>197</v>
      </c>
      <c r="N117" t="s">
        <v>197</v>
      </c>
      <c r="O117" t="s">
        <v>197</v>
      </c>
      <c r="P117" t="s">
        <v>197</v>
      </c>
      <c r="Q117" t="s">
        <v>197</v>
      </c>
      <c r="R117" t="s">
        <v>197</v>
      </c>
      <c r="S117" t="s">
        <v>197</v>
      </c>
      <c r="T117" t="s">
        <v>197</v>
      </c>
      <c r="U117" t="s">
        <v>197</v>
      </c>
      <c r="V117" t="s">
        <v>197</v>
      </c>
      <c r="W117" t="s">
        <v>197</v>
      </c>
      <c r="X117" t="s">
        <v>197</v>
      </c>
      <c r="Y117" t="s">
        <v>197</v>
      </c>
      <c r="Z117" t="s">
        <v>197</v>
      </c>
      <c r="AA117" t="s">
        <v>197</v>
      </c>
      <c r="AB117" t="s">
        <v>197</v>
      </c>
      <c r="AC117" t="s">
        <v>197</v>
      </c>
      <c r="AD117" t="s">
        <v>197</v>
      </c>
      <c r="AE117" t="s">
        <v>197</v>
      </c>
      <c r="AF117" t="s">
        <v>197</v>
      </c>
      <c r="AG117" t="s">
        <v>197</v>
      </c>
      <c r="AH117" t="s">
        <v>197</v>
      </c>
      <c r="AI117" t="s">
        <v>197</v>
      </c>
      <c r="AJ117" t="s">
        <v>197</v>
      </c>
      <c r="AK117" t="s">
        <v>197</v>
      </c>
      <c r="AL117" t="s">
        <v>197</v>
      </c>
      <c r="AM117" t="s">
        <v>197</v>
      </c>
      <c r="AN117" t="s">
        <v>197</v>
      </c>
      <c r="AO117" t="s">
        <v>197</v>
      </c>
      <c r="AP117" t="s">
        <v>197</v>
      </c>
      <c r="AQ117" t="s">
        <v>197</v>
      </c>
      <c r="AR117" t="s">
        <v>197</v>
      </c>
    </row>
    <row r="118" spans="1:44" x14ac:dyDescent="0.45">
      <c r="A118">
        <v>3</v>
      </c>
      <c r="B118">
        <v>860</v>
      </c>
      <c r="C118">
        <v>408</v>
      </c>
      <c r="D118">
        <v>2327</v>
      </c>
      <c r="E118">
        <v>2735</v>
      </c>
      <c r="F118">
        <v>80</v>
      </c>
      <c r="G118">
        <v>87</v>
      </c>
      <c r="H118">
        <v>86</v>
      </c>
      <c r="I118">
        <v>6</v>
      </c>
      <c r="J118">
        <v>9</v>
      </c>
      <c r="K118">
        <v>9</v>
      </c>
      <c r="L118">
        <v>51</v>
      </c>
      <c r="M118">
        <v>55</v>
      </c>
      <c r="N118">
        <v>54</v>
      </c>
      <c r="O118">
        <v>25</v>
      </c>
      <c r="P118">
        <v>21</v>
      </c>
      <c r="Q118">
        <v>21</v>
      </c>
      <c r="R118">
        <v>25</v>
      </c>
      <c r="S118">
        <v>34</v>
      </c>
      <c r="T118">
        <v>33</v>
      </c>
      <c r="U118">
        <v>4</v>
      </c>
      <c r="V118">
        <v>5</v>
      </c>
      <c r="W118">
        <v>5</v>
      </c>
      <c r="X118" t="s">
        <v>47</v>
      </c>
      <c r="Y118" t="s">
        <v>47</v>
      </c>
      <c r="Z118" t="s">
        <v>47</v>
      </c>
      <c r="AA118">
        <v>1</v>
      </c>
      <c r="AB118">
        <v>2</v>
      </c>
      <c r="AC118">
        <v>2</v>
      </c>
      <c r="AD118">
        <v>21</v>
      </c>
      <c r="AE118">
        <v>29</v>
      </c>
      <c r="AF118">
        <v>28</v>
      </c>
      <c r="AG118">
        <v>0</v>
      </c>
      <c r="AH118" t="s">
        <v>60</v>
      </c>
      <c r="AI118" t="s">
        <v>60</v>
      </c>
      <c r="AJ118">
        <v>30</v>
      </c>
      <c r="AK118">
        <v>32</v>
      </c>
      <c r="AL118">
        <v>32</v>
      </c>
      <c r="AM118">
        <v>18</v>
      </c>
      <c r="AN118">
        <v>9</v>
      </c>
      <c r="AO118">
        <v>11</v>
      </c>
      <c r="AP118">
        <v>2</v>
      </c>
      <c r="AQ118">
        <v>3</v>
      </c>
      <c r="AR118">
        <v>3</v>
      </c>
    </row>
    <row r="119" spans="1:44" x14ac:dyDescent="0.45">
      <c r="A119">
        <v>3</v>
      </c>
      <c r="B119">
        <v>861</v>
      </c>
      <c r="C119">
        <v>199</v>
      </c>
      <c r="D119">
        <v>732</v>
      </c>
      <c r="E119">
        <v>931</v>
      </c>
      <c r="F119">
        <v>74</v>
      </c>
      <c r="G119">
        <v>87</v>
      </c>
      <c r="H119">
        <v>85</v>
      </c>
      <c r="I119">
        <v>7</v>
      </c>
      <c r="J119">
        <v>11</v>
      </c>
      <c r="K119">
        <v>10</v>
      </c>
      <c r="L119">
        <v>53</v>
      </c>
      <c r="M119">
        <v>62</v>
      </c>
      <c r="N119">
        <v>60</v>
      </c>
      <c r="O119" t="s">
        <v>47</v>
      </c>
      <c r="P119" t="s">
        <v>47</v>
      </c>
      <c r="Q119">
        <v>14</v>
      </c>
      <c r="R119">
        <v>39</v>
      </c>
      <c r="S119">
        <v>44</v>
      </c>
      <c r="T119">
        <v>43</v>
      </c>
      <c r="U119">
        <v>6</v>
      </c>
      <c r="V119">
        <v>13</v>
      </c>
      <c r="W119">
        <v>12</v>
      </c>
      <c r="X119">
        <v>0</v>
      </c>
      <c r="Y119">
        <v>0</v>
      </c>
      <c r="Z119">
        <v>0</v>
      </c>
      <c r="AA119">
        <v>3</v>
      </c>
      <c r="AB119">
        <v>4</v>
      </c>
      <c r="AC119">
        <v>4</v>
      </c>
      <c r="AD119">
        <v>33</v>
      </c>
      <c r="AE119">
        <v>31</v>
      </c>
      <c r="AF119">
        <v>31</v>
      </c>
      <c r="AG119" t="s">
        <v>47</v>
      </c>
      <c r="AH119" t="s">
        <v>47</v>
      </c>
      <c r="AI119">
        <v>3</v>
      </c>
      <c r="AJ119">
        <v>22</v>
      </c>
      <c r="AK119">
        <v>25</v>
      </c>
      <c r="AL119">
        <v>24</v>
      </c>
      <c r="AM119">
        <v>23</v>
      </c>
      <c r="AN119">
        <v>10</v>
      </c>
      <c r="AO119">
        <v>13</v>
      </c>
      <c r="AP119">
        <v>3</v>
      </c>
      <c r="AQ119">
        <v>2</v>
      </c>
      <c r="AR119">
        <v>2</v>
      </c>
    </row>
    <row r="120" spans="1:44" x14ac:dyDescent="0.45">
      <c r="A120">
        <v>3</v>
      </c>
      <c r="B120">
        <v>865</v>
      </c>
      <c r="C120">
        <v>82</v>
      </c>
      <c r="D120">
        <v>636</v>
      </c>
      <c r="E120">
        <v>718</v>
      </c>
      <c r="F120">
        <v>87</v>
      </c>
      <c r="G120">
        <v>86</v>
      </c>
      <c r="H120">
        <v>86</v>
      </c>
      <c r="I120">
        <v>4</v>
      </c>
      <c r="J120">
        <v>8</v>
      </c>
      <c r="K120">
        <v>7</v>
      </c>
      <c r="L120">
        <v>61</v>
      </c>
      <c r="M120">
        <v>51</v>
      </c>
      <c r="N120">
        <v>52</v>
      </c>
      <c r="O120">
        <v>48</v>
      </c>
      <c r="P120">
        <v>36</v>
      </c>
      <c r="Q120">
        <v>37</v>
      </c>
      <c r="R120" t="s">
        <v>47</v>
      </c>
      <c r="S120" t="s">
        <v>47</v>
      </c>
      <c r="T120" t="s">
        <v>47</v>
      </c>
      <c r="U120" t="s">
        <v>47</v>
      </c>
      <c r="V120" t="s">
        <v>47</v>
      </c>
      <c r="W120" t="s">
        <v>47</v>
      </c>
      <c r="X120">
        <v>0</v>
      </c>
      <c r="Y120">
        <v>0</v>
      </c>
      <c r="Z120">
        <v>0</v>
      </c>
      <c r="AA120">
        <v>0</v>
      </c>
      <c r="AB120">
        <v>1</v>
      </c>
      <c r="AC120">
        <v>1</v>
      </c>
      <c r="AD120" t="s">
        <v>47</v>
      </c>
      <c r="AE120" t="s">
        <v>47</v>
      </c>
      <c r="AF120">
        <v>13</v>
      </c>
      <c r="AG120" t="s">
        <v>47</v>
      </c>
      <c r="AH120" t="s">
        <v>47</v>
      </c>
      <c r="AI120" t="s">
        <v>47</v>
      </c>
      <c r="AJ120">
        <v>26</v>
      </c>
      <c r="AK120">
        <v>35</v>
      </c>
      <c r="AL120">
        <v>34</v>
      </c>
      <c r="AM120" t="s">
        <v>47</v>
      </c>
      <c r="AN120" t="s">
        <v>47</v>
      </c>
      <c r="AO120">
        <v>10</v>
      </c>
      <c r="AP120" t="s">
        <v>47</v>
      </c>
      <c r="AQ120" t="s">
        <v>47</v>
      </c>
      <c r="AR120">
        <v>4</v>
      </c>
    </row>
    <row r="121" spans="1:44" x14ac:dyDescent="0.45">
      <c r="A121">
        <v>3</v>
      </c>
      <c r="B121">
        <v>866</v>
      </c>
      <c r="C121">
        <v>114</v>
      </c>
      <c r="D121">
        <v>899</v>
      </c>
      <c r="E121">
        <v>1013</v>
      </c>
      <c r="F121">
        <v>89</v>
      </c>
      <c r="G121">
        <v>91</v>
      </c>
      <c r="H121">
        <v>91</v>
      </c>
      <c r="I121">
        <v>4</v>
      </c>
      <c r="J121">
        <v>9</v>
      </c>
      <c r="K121">
        <v>8</v>
      </c>
      <c r="L121">
        <v>59</v>
      </c>
      <c r="M121">
        <v>65</v>
      </c>
      <c r="N121">
        <v>65</v>
      </c>
      <c r="O121">
        <v>36</v>
      </c>
      <c r="P121">
        <v>34</v>
      </c>
      <c r="Q121">
        <v>34</v>
      </c>
      <c r="R121">
        <v>23</v>
      </c>
      <c r="S121">
        <v>31</v>
      </c>
      <c r="T121">
        <v>30</v>
      </c>
      <c r="U121">
        <v>5</v>
      </c>
      <c r="V121">
        <v>9</v>
      </c>
      <c r="W121">
        <v>8</v>
      </c>
      <c r="X121" t="s">
        <v>47</v>
      </c>
      <c r="Y121" t="s">
        <v>47</v>
      </c>
      <c r="Z121" t="s">
        <v>47</v>
      </c>
      <c r="AA121" t="s">
        <v>47</v>
      </c>
      <c r="AB121" t="s">
        <v>47</v>
      </c>
      <c r="AC121">
        <v>4</v>
      </c>
      <c r="AD121">
        <v>18</v>
      </c>
      <c r="AE121">
        <v>22</v>
      </c>
      <c r="AF121">
        <v>22</v>
      </c>
      <c r="AG121">
        <v>0</v>
      </c>
      <c r="AH121">
        <v>1</v>
      </c>
      <c r="AI121">
        <v>1</v>
      </c>
      <c r="AJ121">
        <v>31</v>
      </c>
      <c r="AK121">
        <v>26</v>
      </c>
      <c r="AL121">
        <v>27</v>
      </c>
      <c r="AM121">
        <v>7</v>
      </c>
      <c r="AN121">
        <v>6</v>
      </c>
      <c r="AO121">
        <v>6</v>
      </c>
      <c r="AP121">
        <v>4</v>
      </c>
      <c r="AQ121">
        <v>2</v>
      </c>
      <c r="AR121">
        <v>2</v>
      </c>
    </row>
    <row r="122" spans="1:44" x14ac:dyDescent="0.45">
      <c r="A122">
        <v>3</v>
      </c>
      <c r="B122">
        <v>867</v>
      </c>
      <c r="C122">
        <v>28</v>
      </c>
      <c r="D122">
        <v>250</v>
      </c>
      <c r="E122">
        <v>278</v>
      </c>
      <c r="F122">
        <v>89</v>
      </c>
      <c r="G122">
        <v>92</v>
      </c>
      <c r="H122">
        <v>92</v>
      </c>
      <c r="I122">
        <v>0</v>
      </c>
      <c r="J122">
        <v>6</v>
      </c>
      <c r="K122">
        <v>6</v>
      </c>
      <c r="L122">
        <v>68</v>
      </c>
      <c r="M122">
        <v>60</v>
      </c>
      <c r="N122">
        <v>60</v>
      </c>
      <c r="O122">
        <v>54</v>
      </c>
      <c r="P122">
        <v>42</v>
      </c>
      <c r="Q122">
        <v>44</v>
      </c>
      <c r="R122">
        <v>14</v>
      </c>
      <c r="S122">
        <v>17</v>
      </c>
      <c r="T122">
        <v>17</v>
      </c>
      <c r="U122">
        <v>0</v>
      </c>
      <c r="V122">
        <v>4</v>
      </c>
      <c r="W122">
        <v>3</v>
      </c>
      <c r="X122">
        <v>0</v>
      </c>
      <c r="Y122">
        <v>0</v>
      </c>
      <c r="Z122">
        <v>0</v>
      </c>
      <c r="AA122">
        <v>0</v>
      </c>
      <c r="AB122">
        <v>1</v>
      </c>
      <c r="AC122">
        <v>1</v>
      </c>
      <c r="AD122">
        <v>14</v>
      </c>
      <c r="AE122">
        <v>14</v>
      </c>
      <c r="AF122">
        <v>14</v>
      </c>
      <c r="AG122">
        <v>0</v>
      </c>
      <c r="AH122">
        <v>0</v>
      </c>
      <c r="AI122">
        <v>0</v>
      </c>
      <c r="AJ122">
        <v>21</v>
      </c>
      <c r="AK122">
        <v>32</v>
      </c>
      <c r="AL122">
        <v>31</v>
      </c>
      <c r="AM122" t="s">
        <v>47</v>
      </c>
      <c r="AN122" t="s">
        <v>47</v>
      </c>
      <c r="AO122">
        <v>6</v>
      </c>
      <c r="AP122" t="s">
        <v>47</v>
      </c>
      <c r="AQ122" t="s">
        <v>47</v>
      </c>
      <c r="AR122">
        <v>3</v>
      </c>
    </row>
    <row r="123" spans="1:44" x14ac:dyDescent="0.45">
      <c r="A123">
        <v>3</v>
      </c>
      <c r="B123">
        <v>868</v>
      </c>
      <c r="C123">
        <v>30</v>
      </c>
      <c r="D123">
        <v>238</v>
      </c>
      <c r="E123">
        <v>268</v>
      </c>
      <c r="F123">
        <v>77</v>
      </c>
      <c r="G123">
        <v>84</v>
      </c>
      <c r="H123">
        <v>83</v>
      </c>
      <c r="I123" t="s">
        <v>47</v>
      </c>
      <c r="J123" t="s">
        <v>47</v>
      </c>
      <c r="K123">
        <v>9</v>
      </c>
      <c r="L123">
        <v>40</v>
      </c>
      <c r="M123">
        <v>35</v>
      </c>
      <c r="N123">
        <v>36</v>
      </c>
      <c r="O123" t="s">
        <v>47</v>
      </c>
      <c r="P123" t="s">
        <v>47</v>
      </c>
      <c r="Q123" t="s">
        <v>47</v>
      </c>
      <c r="R123">
        <v>23</v>
      </c>
      <c r="S123">
        <v>22</v>
      </c>
      <c r="T123">
        <v>22</v>
      </c>
      <c r="U123">
        <v>0</v>
      </c>
      <c r="V123">
        <v>3</v>
      </c>
      <c r="W123">
        <v>2</v>
      </c>
      <c r="X123">
        <v>0</v>
      </c>
      <c r="Y123">
        <v>0</v>
      </c>
      <c r="Z123">
        <v>0</v>
      </c>
      <c r="AA123" t="s">
        <v>47</v>
      </c>
      <c r="AB123" t="s">
        <v>47</v>
      </c>
      <c r="AC123" t="s">
        <v>47</v>
      </c>
      <c r="AD123">
        <v>23</v>
      </c>
      <c r="AE123">
        <v>20</v>
      </c>
      <c r="AF123">
        <v>20</v>
      </c>
      <c r="AG123" t="s">
        <v>47</v>
      </c>
      <c r="AH123" t="s">
        <v>47</v>
      </c>
      <c r="AI123" t="s">
        <v>47</v>
      </c>
      <c r="AJ123">
        <v>37</v>
      </c>
      <c r="AK123">
        <v>49</v>
      </c>
      <c r="AL123">
        <v>47</v>
      </c>
      <c r="AM123">
        <v>13</v>
      </c>
      <c r="AN123">
        <v>8</v>
      </c>
      <c r="AO123">
        <v>9</v>
      </c>
      <c r="AP123">
        <v>10</v>
      </c>
      <c r="AQ123">
        <v>8</v>
      </c>
      <c r="AR123">
        <v>8</v>
      </c>
    </row>
    <row r="124" spans="1:44" x14ac:dyDescent="0.45">
      <c r="A124">
        <v>3</v>
      </c>
      <c r="B124">
        <v>869</v>
      </c>
      <c r="C124">
        <v>19</v>
      </c>
      <c r="D124">
        <v>115</v>
      </c>
      <c r="E124">
        <v>134</v>
      </c>
      <c r="F124">
        <v>84</v>
      </c>
      <c r="G124">
        <v>89</v>
      </c>
      <c r="H124">
        <v>88</v>
      </c>
      <c r="I124">
        <v>0</v>
      </c>
      <c r="J124">
        <v>14</v>
      </c>
      <c r="K124">
        <v>12</v>
      </c>
      <c r="L124">
        <v>42</v>
      </c>
      <c r="M124">
        <v>38</v>
      </c>
      <c r="N124">
        <v>39</v>
      </c>
      <c r="O124">
        <v>32</v>
      </c>
      <c r="P124">
        <v>22</v>
      </c>
      <c r="Q124">
        <v>23</v>
      </c>
      <c r="R124" t="s">
        <v>47</v>
      </c>
      <c r="S124" t="s">
        <v>47</v>
      </c>
      <c r="T124">
        <v>16</v>
      </c>
      <c r="U124">
        <v>0</v>
      </c>
      <c r="V124">
        <v>3</v>
      </c>
      <c r="W124">
        <v>3</v>
      </c>
      <c r="X124">
        <v>0</v>
      </c>
      <c r="Y124">
        <v>0</v>
      </c>
      <c r="Z124">
        <v>0</v>
      </c>
      <c r="AA124" t="s">
        <v>47</v>
      </c>
      <c r="AB124" t="s">
        <v>47</v>
      </c>
      <c r="AC124" t="s">
        <v>47</v>
      </c>
      <c r="AD124" t="s">
        <v>47</v>
      </c>
      <c r="AE124" t="s">
        <v>47</v>
      </c>
      <c r="AF124">
        <v>13</v>
      </c>
      <c r="AG124" t="s">
        <v>47</v>
      </c>
      <c r="AH124" t="s">
        <v>47</v>
      </c>
      <c r="AI124">
        <v>0</v>
      </c>
      <c r="AJ124">
        <v>42</v>
      </c>
      <c r="AK124">
        <v>50</v>
      </c>
      <c r="AL124">
        <v>49</v>
      </c>
      <c r="AM124">
        <v>16</v>
      </c>
      <c r="AN124">
        <v>7</v>
      </c>
      <c r="AO124">
        <v>8</v>
      </c>
      <c r="AP124">
        <v>0</v>
      </c>
      <c r="AQ124">
        <v>4</v>
      </c>
      <c r="AR124">
        <v>4</v>
      </c>
    </row>
    <row r="125" spans="1:44" x14ac:dyDescent="0.45">
      <c r="A125">
        <v>3</v>
      </c>
      <c r="B125">
        <v>870</v>
      </c>
      <c r="C125" t="s">
        <v>197</v>
      </c>
      <c r="D125" t="s">
        <v>197</v>
      </c>
      <c r="E125" t="s">
        <v>197</v>
      </c>
      <c r="F125" t="s">
        <v>197</v>
      </c>
      <c r="G125" t="s">
        <v>197</v>
      </c>
      <c r="H125" t="s">
        <v>197</v>
      </c>
      <c r="I125" t="s">
        <v>197</v>
      </c>
      <c r="J125" t="s">
        <v>197</v>
      </c>
      <c r="K125" t="s">
        <v>197</v>
      </c>
      <c r="L125" t="s">
        <v>197</v>
      </c>
      <c r="M125" t="s">
        <v>197</v>
      </c>
      <c r="N125" t="s">
        <v>197</v>
      </c>
      <c r="O125" t="s">
        <v>197</v>
      </c>
      <c r="P125" t="s">
        <v>197</v>
      </c>
      <c r="Q125" t="s">
        <v>197</v>
      </c>
      <c r="R125" t="s">
        <v>197</v>
      </c>
      <c r="S125" t="s">
        <v>197</v>
      </c>
      <c r="T125" t="s">
        <v>197</v>
      </c>
      <c r="U125" t="s">
        <v>197</v>
      </c>
      <c r="V125" t="s">
        <v>197</v>
      </c>
      <c r="W125" t="s">
        <v>197</v>
      </c>
      <c r="X125" t="s">
        <v>197</v>
      </c>
      <c r="Y125" t="s">
        <v>197</v>
      </c>
      <c r="Z125" t="s">
        <v>197</v>
      </c>
      <c r="AA125" t="s">
        <v>197</v>
      </c>
      <c r="AB125" t="s">
        <v>197</v>
      </c>
      <c r="AC125" t="s">
        <v>197</v>
      </c>
      <c r="AD125" t="s">
        <v>197</v>
      </c>
      <c r="AE125" t="s">
        <v>197</v>
      </c>
      <c r="AF125" t="s">
        <v>197</v>
      </c>
      <c r="AG125" t="s">
        <v>197</v>
      </c>
      <c r="AH125" t="s">
        <v>197</v>
      </c>
      <c r="AI125" t="s">
        <v>197</v>
      </c>
      <c r="AJ125" t="s">
        <v>197</v>
      </c>
      <c r="AK125" t="s">
        <v>197</v>
      </c>
      <c r="AL125" t="s">
        <v>197</v>
      </c>
      <c r="AM125" t="s">
        <v>197</v>
      </c>
      <c r="AN125" t="s">
        <v>197</v>
      </c>
      <c r="AO125" t="s">
        <v>197</v>
      </c>
      <c r="AP125" t="s">
        <v>197</v>
      </c>
      <c r="AQ125" t="s">
        <v>197</v>
      </c>
      <c r="AR125" t="s">
        <v>197</v>
      </c>
    </row>
    <row r="126" spans="1:44" x14ac:dyDescent="0.45">
      <c r="A126">
        <v>3</v>
      </c>
      <c r="B126">
        <v>871</v>
      </c>
      <c r="C126">
        <v>90</v>
      </c>
      <c r="D126">
        <v>341</v>
      </c>
      <c r="E126">
        <v>431</v>
      </c>
      <c r="F126">
        <v>84</v>
      </c>
      <c r="G126">
        <v>87</v>
      </c>
      <c r="H126">
        <v>86</v>
      </c>
      <c r="I126">
        <v>3</v>
      </c>
      <c r="J126">
        <v>9</v>
      </c>
      <c r="K126">
        <v>7</v>
      </c>
      <c r="L126">
        <v>57</v>
      </c>
      <c r="M126">
        <v>49</v>
      </c>
      <c r="N126">
        <v>51</v>
      </c>
      <c r="O126" t="s">
        <v>47</v>
      </c>
      <c r="P126" t="s">
        <v>47</v>
      </c>
      <c r="Q126" t="s">
        <v>47</v>
      </c>
      <c r="R126">
        <v>34</v>
      </c>
      <c r="S126">
        <v>31</v>
      </c>
      <c r="T126">
        <v>32</v>
      </c>
      <c r="U126">
        <v>7</v>
      </c>
      <c r="V126">
        <v>6</v>
      </c>
      <c r="W126">
        <v>6</v>
      </c>
      <c r="X126">
        <v>0</v>
      </c>
      <c r="Y126">
        <v>0</v>
      </c>
      <c r="Z126">
        <v>0</v>
      </c>
      <c r="AA126" t="s">
        <v>47</v>
      </c>
      <c r="AB126" t="s">
        <v>47</v>
      </c>
      <c r="AC126">
        <v>1</v>
      </c>
      <c r="AD126">
        <v>28</v>
      </c>
      <c r="AE126">
        <v>25</v>
      </c>
      <c r="AF126">
        <v>25</v>
      </c>
      <c r="AG126" t="s">
        <v>47</v>
      </c>
      <c r="AH126" t="s">
        <v>47</v>
      </c>
      <c r="AI126" t="s">
        <v>47</v>
      </c>
      <c r="AJ126">
        <v>28</v>
      </c>
      <c r="AK126">
        <v>38</v>
      </c>
      <c r="AL126">
        <v>35</v>
      </c>
      <c r="AM126">
        <v>10</v>
      </c>
      <c r="AN126">
        <v>10</v>
      </c>
      <c r="AO126">
        <v>10</v>
      </c>
      <c r="AP126">
        <v>6</v>
      </c>
      <c r="AQ126">
        <v>4</v>
      </c>
      <c r="AR126">
        <v>4</v>
      </c>
    </row>
    <row r="127" spans="1:44" x14ac:dyDescent="0.45">
      <c r="A127">
        <v>3</v>
      </c>
      <c r="B127">
        <v>872</v>
      </c>
      <c r="C127" t="s">
        <v>197</v>
      </c>
      <c r="D127" t="s">
        <v>197</v>
      </c>
      <c r="E127" t="s">
        <v>197</v>
      </c>
      <c r="F127" t="s">
        <v>197</v>
      </c>
      <c r="G127" t="s">
        <v>197</v>
      </c>
      <c r="H127" t="s">
        <v>197</v>
      </c>
      <c r="I127" t="s">
        <v>197</v>
      </c>
      <c r="J127" t="s">
        <v>197</v>
      </c>
      <c r="K127" t="s">
        <v>197</v>
      </c>
      <c r="L127" t="s">
        <v>197</v>
      </c>
      <c r="M127" t="s">
        <v>197</v>
      </c>
      <c r="N127" t="s">
        <v>197</v>
      </c>
      <c r="O127" t="s">
        <v>197</v>
      </c>
      <c r="P127" t="s">
        <v>197</v>
      </c>
      <c r="Q127" t="s">
        <v>197</v>
      </c>
      <c r="R127" t="s">
        <v>197</v>
      </c>
      <c r="S127" t="s">
        <v>197</v>
      </c>
      <c r="T127" t="s">
        <v>197</v>
      </c>
      <c r="U127" t="s">
        <v>197</v>
      </c>
      <c r="V127" t="s">
        <v>197</v>
      </c>
      <c r="W127" t="s">
        <v>197</v>
      </c>
      <c r="X127" t="s">
        <v>197</v>
      </c>
      <c r="Y127" t="s">
        <v>197</v>
      </c>
      <c r="Z127" t="s">
        <v>197</v>
      </c>
      <c r="AA127" t="s">
        <v>197</v>
      </c>
      <c r="AB127" t="s">
        <v>197</v>
      </c>
      <c r="AC127" t="s">
        <v>197</v>
      </c>
      <c r="AD127" t="s">
        <v>197</v>
      </c>
      <c r="AE127" t="s">
        <v>197</v>
      </c>
      <c r="AF127" t="s">
        <v>197</v>
      </c>
      <c r="AG127" t="s">
        <v>197</v>
      </c>
      <c r="AH127" t="s">
        <v>197</v>
      </c>
      <c r="AI127" t="s">
        <v>197</v>
      </c>
      <c r="AJ127" t="s">
        <v>197</v>
      </c>
      <c r="AK127" t="s">
        <v>197</v>
      </c>
      <c r="AL127" t="s">
        <v>197</v>
      </c>
      <c r="AM127" t="s">
        <v>197</v>
      </c>
      <c r="AN127" t="s">
        <v>197</v>
      </c>
      <c r="AO127" t="s">
        <v>197</v>
      </c>
      <c r="AP127" t="s">
        <v>197</v>
      </c>
      <c r="AQ127" t="s">
        <v>197</v>
      </c>
      <c r="AR127" t="s">
        <v>197</v>
      </c>
    </row>
    <row r="128" spans="1:44" x14ac:dyDescent="0.45">
      <c r="A128">
        <v>3</v>
      </c>
      <c r="B128">
        <v>873</v>
      </c>
      <c r="C128">
        <v>162</v>
      </c>
      <c r="D128">
        <v>2436</v>
      </c>
      <c r="E128">
        <v>2598</v>
      </c>
      <c r="F128">
        <v>84</v>
      </c>
      <c r="G128">
        <v>88</v>
      </c>
      <c r="H128">
        <v>88</v>
      </c>
      <c r="I128">
        <v>4</v>
      </c>
      <c r="J128">
        <v>5</v>
      </c>
      <c r="K128">
        <v>5</v>
      </c>
      <c r="L128">
        <v>52</v>
      </c>
      <c r="M128">
        <v>54</v>
      </c>
      <c r="N128">
        <v>54</v>
      </c>
      <c r="O128" t="s">
        <v>47</v>
      </c>
      <c r="P128" t="s">
        <v>47</v>
      </c>
      <c r="Q128">
        <v>10</v>
      </c>
      <c r="R128">
        <v>35</v>
      </c>
      <c r="S128">
        <v>43</v>
      </c>
      <c r="T128">
        <v>43</v>
      </c>
      <c r="U128">
        <v>10</v>
      </c>
      <c r="V128">
        <v>22</v>
      </c>
      <c r="W128">
        <v>21</v>
      </c>
      <c r="X128">
        <v>0</v>
      </c>
      <c r="Y128">
        <v>2</v>
      </c>
      <c r="Z128">
        <v>2</v>
      </c>
      <c r="AA128">
        <v>4</v>
      </c>
      <c r="AB128">
        <v>15</v>
      </c>
      <c r="AC128">
        <v>15</v>
      </c>
      <c r="AD128">
        <v>25</v>
      </c>
      <c r="AE128">
        <v>21</v>
      </c>
      <c r="AF128">
        <v>22</v>
      </c>
      <c r="AG128" t="s">
        <v>47</v>
      </c>
      <c r="AH128" t="s">
        <v>47</v>
      </c>
      <c r="AI128">
        <v>1</v>
      </c>
      <c r="AJ128">
        <v>31</v>
      </c>
      <c r="AK128">
        <v>34</v>
      </c>
      <c r="AL128">
        <v>34</v>
      </c>
      <c r="AM128">
        <v>11</v>
      </c>
      <c r="AN128">
        <v>8</v>
      </c>
      <c r="AO128">
        <v>9</v>
      </c>
      <c r="AP128">
        <v>5</v>
      </c>
      <c r="AQ128">
        <v>3</v>
      </c>
      <c r="AR128">
        <v>3</v>
      </c>
    </row>
    <row r="129" spans="1:44" x14ac:dyDescent="0.45">
      <c r="A129">
        <v>3</v>
      </c>
      <c r="B129">
        <v>874</v>
      </c>
      <c r="C129">
        <v>80</v>
      </c>
      <c r="D129">
        <v>330</v>
      </c>
      <c r="E129">
        <v>410</v>
      </c>
      <c r="F129">
        <v>85</v>
      </c>
      <c r="G129">
        <v>86</v>
      </c>
      <c r="H129">
        <v>86</v>
      </c>
      <c r="I129" t="s">
        <v>47</v>
      </c>
      <c r="J129" t="s">
        <v>47</v>
      </c>
      <c r="K129">
        <v>9</v>
      </c>
      <c r="L129">
        <v>56</v>
      </c>
      <c r="M129">
        <v>55</v>
      </c>
      <c r="N129">
        <v>55</v>
      </c>
      <c r="O129">
        <v>38</v>
      </c>
      <c r="P129">
        <v>39</v>
      </c>
      <c r="Q129">
        <v>39</v>
      </c>
      <c r="R129">
        <v>19</v>
      </c>
      <c r="S129">
        <v>16</v>
      </c>
      <c r="T129">
        <v>17</v>
      </c>
      <c r="U129" t="s">
        <v>47</v>
      </c>
      <c r="V129" t="s">
        <v>47</v>
      </c>
      <c r="W129">
        <v>2</v>
      </c>
      <c r="X129">
        <v>0</v>
      </c>
      <c r="Y129">
        <v>0</v>
      </c>
      <c r="Z129">
        <v>0</v>
      </c>
      <c r="AA129" t="s">
        <v>47</v>
      </c>
      <c r="AB129" t="s">
        <v>47</v>
      </c>
      <c r="AC129">
        <v>1</v>
      </c>
      <c r="AD129" t="s">
        <v>47</v>
      </c>
      <c r="AE129" t="s">
        <v>47</v>
      </c>
      <c r="AF129">
        <v>15</v>
      </c>
      <c r="AG129">
        <v>0</v>
      </c>
      <c r="AH129">
        <v>0</v>
      </c>
      <c r="AI129">
        <v>0</v>
      </c>
      <c r="AJ129">
        <v>29</v>
      </c>
      <c r="AK129">
        <v>31</v>
      </c>
      <c r="AL129">
        <v>30</v>
      </c>
      <c r="AM129">
        <v>11</v>
      </c>
      <c r="AN129">
        <v>10</v>
      </c>
      <c r="AO129">
        <v>10</v>
      </c>
      <c r="AP129">
        <v>4</v>
      </c>
      <c r="AQ129">
        <v>4</v>
      </c>
      <c r="AR129">
        <v>4</v>
      </c>
    </row>
    <row r="130" spans="1:44" x14ac:dyDescent="0.45">
      <c r="A130">
        <v>3</v>
      </c>
      <c r="B130">
        <v>876</v>
      </c>
      <c r="C130">
        <v>108</v>
      </c>
      <c r="D130">
        <v>409</v>
      </c>
      <c r="E130">
        <v>517</v>
      </c>
      <c r="F130">
        <v>83</v>
      </c>
      <c r="G130">
        <v>90</v>
      </c>
      <c r="H130">
        <v>89</v>
      </c>
      <c r="I130">
        <v>6</v>
      </c>
      <c r="J130">
        <v>6</v>
      </c>
      <c r="K130">
        <v>6</v>
      </c>
      <c r="L130">
        <v>67</v>
      </c>
      <c r="M130">
        <v>71</v>
      </c>
      <c r="N130">
        <v>70</v>
      </c>
      <c r="O130">
        <v>15</v>
      </c>
      <c r="P130">
        <v>11</v>
      </c>
      <c r="Q130">
        <v>12</v>
      </c>
      <c r="R130">
        <v>52</v>
      </c>
      <c r="S130">
        <v>60</v>
      </c>
      <c r="T130">
        <v>58</v>
      </c>
      <c r="U130">
        <v>6</v>
      </c>
      <c r="V130">
        <v>11</v>
      </c>
      <c r="W130">
        <v>10</v>
      </c>
      <c r="X130">
        <v>0</v>
      </c>
      <c r="Y130">
        <v>0</v>
      </c>
      <c r="Z130">
        <v>0</v>
      </c>
      <c r="AA130" t="s">
        <v>47</v>
      </c>
      <c r="AB130" t="s">
        <v>47</v>
      </c>
      <c r="AC130">
        <v>9</v>
      </c>
      <c r="AD130">
        <v>45</v>
      </c>
      <c r="AE130">
        <v>49</v>
      </c>
      <c r="AF130">
        <v>48</v>
      </c>
      <c r="AG130">
        <v>0</v>
      </c>
      <c r="AH130">
        <v>0</v>
      </c>
      <c r="AI130">
        <v>0</v>
      </c>
      <c r="AJ130">
        <v>17</v>
      </c>
      <c r="AK130">
        <v>19</v>
      </c>
      <c r="AL130">
        <v>19</v>
      </c>
      <c r="AM130" t="s">
        <v>47</v>
      </c>
      <c r="AN130" t="s">
        <v>47</v>
      </c>
      <c r="AO130">
        <v>10</v>
      </c>
      <c r="AP130" t="s">
        <v>47</v>
      </c>
      <c r="AQ130" t="s">
        <v>47</v>
      </c>
      <c r="AR130">
        <v>1</v>
      </c>
    </row>
    <row r="131" spans="1:44" x14ac:dyDescent="0.45">
      <c r="A131">
        <v>3</v>
      </c>
      <c r="B131">
        <v>877</v>
      </c>
      <c r="C131">
        <v>150</v>
      </c>
      <c r="D131">
        <v>1006</v>
      </c>
      <c r="E131">
        <v>1156</v>
      </c>
      <c r="F131">
        <v>77</v>
      </c>
      <c r="G131">
        <v>89</v>
      </c>
      <c r="H131">
        <v>87</v>
      </c>
      <c r="I131">
        <v>9</v>
      </c>
      <c r="J131">
        <v>11</v>
      </c>
      <c r="K131">
        <v>11</v>
      </c>
      <c r="L131">
        <v>56</v>
      </c>
      <c r="M131">
        <v>62</v>
      </c>
      <c r="N131">
        <v>61</v>
      </c>
      <c r="O131">
        <v>18</v>
      </c>
      <c r="P131">
        <v>16</v>
      </c>
      <c r="Q131">
        <v>16</v>
      </c>
      <c r="R131">
        <v>34</v>
      </c>
      <c r="S131">
        <v>40</v>
      </c>
      <c r="T131">
        <v>39</v>
      </c>
      <c r="U131">
        <v>4</v>
      </c>
      <c r="V131">
        <v>11</v>
      </c>
      <c r="W131">
        <v>10</v>
      </c>
      <c r="X131" t="s">
        <v>47</v>
      </c>
      <c r="Y131" t="s">
        <v>47</v>
      </c>
      <c r="Z131" t="s">
        <v>47</v>
      </c>
      <c r="AA131" t="s">
        <v>47</v>
      </c>
      <c r="AB131" t="s">
        <v>47</v>
      </c>
      <c r="AC131">
        <v>8</v>
      </c>
      <c r="AD131">
        <v>30</v>
      </c>
      <c r="AE131">
        <v>29</v>
      </c>
      <c r="AF131">
        <v>29</v>
      </c>
      <c r="AG131">
        <v>4</v>
      </c>
      <c r="AH131">
        <v>6</v>
      </c>
      <c r="AI131">
        <v>5</v>
      </c>
      <c r="AJ131">
        <v>21</v>
      </c>
      <c r="AK131">
        <v>27</v>
      </c>
      <c r="AL131">
        <v>26</v>
      </c>
      <c r="AM131">
        <v>17</v>
      </c>
      <c r="AN131">
        <v>8</v>
      </c>
      <c r="AO131">
        <v>9</v>
      </c>
      <c r="AP131">
        <v>6</v>
      </c>
      <c r="AQ131">
        <v>3</v>
      </c>
      <c r="AR131">
        <v>4</v>
      </c>
    </row>
    <row r="132" spans="1:44" x14ac:dyDescent="0.45">
      <c r="A132">
        <v>3</v>
      </c>
      <c r="B132">
        <v>878</v>
      </c>
      <c r="C132">
        <v>258</v>
      </c>
      <c r="D132">
        <v>2176</v>
      </c>
      <c r="E132">
        <v>2434</v>
      </c>
      <c r="F132">
        <v>86</v>
      </c>
      <c r="G132">
        <v>87</v>
      </c>
      <c r="H132">
        <v>87</v>
      </c>
      <c r="I132">
        <v>6</v>
      </c>
      <c r="J132">
        <v>7</v>
      </c>
      <c r="K132">
        <v>7</v>
      </c>
      <c r="L132">
        <v>59</v>
      </c>
      <c r="M132">
        <v>52</v>
      </c>
      <c r="N132">
        <v>52</v>
      </c>
      <c r="O132">
        <v>31</v>
      </c>
      <c r="P132">
        <v>19</v>
      </c>
      <c r="Q132">
        <v>21</v>
      </c>
      <c r="R132">
        <v>28</v>
      </c>
      <c r="S132">
        <v>31</v>
      </c>
      <c r="T132">
        <v>31</v>
      </c>
      <c r="U132">
        <v>5</v>
      </c>
      <c r="V132">
        <v>10</v>
      </c>
      <c r="W132">
        <v>9</v>
      </c>
      <c r="X132" t="s">
        <v>47</v>
      </c>
      <c r="Y132" t="s">
        <v>47</v>
      </c>
      <c r="Z132" t="s">
        <v>60</v>
      </c>
      <c r="AA132">
        <v>3</v>
      </c>
      <c r="AB132">
        <v>7</v>
      </c>
      <c r="AC132">
        <v>6</v>
      </c>
      <c r="AD132">
        <v>22</v>
      </c>
      <c r="AE132">
        <v>21</v>
      </c>
      <c r="AF132">
        <v>22</v>
      </c>
      <c r="AG132">
        <v>1</v>
      </c>
      <c r="AH132">
        <v>1</v>
      </c>
      <c r="AI132">
        <v>1</v>
      </c>
      <c r="AJ132">
        <v>27</v>
      </c>
      <c r="AK132">
        <v>35</v>
      </c>
      <c r="AL132">
        <v>34</v>
      </c>
      <c r="AM132">
        <v>10</v>
      </c>
      <c r="AN132">
        <v>10</v>
      </c>
      <c r="AO132">
        <v>10</v>
      </c>
      <c r="AP132">
        <v>3</v>
      </c>
      <c r="AQ132">
        <v>4</v>
      </c>
      <c r="AR132">
        <v>3</v>
      </c>
    </row>
    <row r="133" spans="1:44" x14ac:dyDescent="0.45">
      <c r="A133">
        <v>3</v>
      </c>
      <c r="B133">
        <v>879</v>
      </c>
      <c r="C133">
        <v>112</v>
      </c>
      <c r="D133">
        <v>578</v>
      </c>
      <c r="E133">
        <v>690</v>
      </c>
      <c r="F133">
        <v>79</v>
      </c>
      <c r="G133">
        <v>81</v>
      </c>
      <c r="H133">
        <v>81</v>
      </c>
      <c r="I133">
        <v>7</v>
      </c>
      <c r="J133">
        <v>17</v>
      </c>
      <c r="K133">
        <v>16</v>
      </c>
      <c r="L133">
        <v>53</v>
      </c>
      <c r="M133">
        <v>52</v>
      </c>
      <c r="N133">
        <v>52</v>
      </c>
      <c r="O133">
        <v>20</v>
      </c>
      <c r="P133">
        <v>22</v>
      </c>
      <c r="Q133">
        <v>22</v>
      </c>
      <c r="R133">
        <v>33</v>
      </c>
      <c r="S133">
        <v>30</v>
      </c>
      <c r="T133">
        <v>30</v>
      </c>
      <c r="U133" t="s">
        <v>47</v>
      </c>
      <c r="V133" t="s">
        <v>47</v>
      </c>
      <c r="W133">
        <v>2</v>
      </c>
      <c r="X133">
        <v>0</v>
      </c>
      <c r="Y133">
        <v>0</v>
      </c>
      <c r="Z133">
        <v>0</v>
      </c>
      <c r="AA133">
        <v>0</v>
      </c>
      <c r="AB133">
        <v>1</v>
      </c>
      <c r="AC133">
        <v>1</v>
      </c>
      <c r="AD133" t="s">
        <v>47</v>
      </c>
      <c r="AE133" t="s">
        <v>47</v>
      </c>
      <c r="AF133">
        <v>29</v>
      </c>
      <c r="AG133">
        <v>0</v>
      </c>
      <c r="AH133">
        <v>0</v>
      </c>
      <c r="AI133">
        <v>0</v>
      </c>
      <c r="AJ133">
        <v>26</v>
      </c>
      <c r="AK133">
        <v>29</v>
      </c>
      <c r="AL133">
        <v>29</v>
      </c>
      <c r="AM133" t="s">
        <v>47</v>
      </c>
      <c r="AN133" t="s">
        <v>47</v>
      </c>
      <c r="AO133">
        <v>16</v>
      </c>
      <c r="AP133" t="s">
        <v>47</v>
      </c>
      <c r="AQ133" t="s">
        <v>47</v>
      </c>
      <c r="AR133">
        <v>3</v>
      </c>
    </row>
    <row r="134" spans="1:44" x14ac:dyDescent="0.45">
      <c r="A134">
        <v>3</v>
      </c>
      <c r="B134">
        <v>880</v>
      </c>
      <c r="C134">
        <v>77</v>
      </c>
      <c r="D134">
        <v>411</v>
      </c>
      <c r="E134">
        <v>488</v>
      </c>
      <c r="F134">
        <v>75</v>
      </c>
      <c r="G134">
        <v>83</v>
      </c>
      <c r="H134">
        <v>82</v>
      </c>
      <c r="I134">
        <v>8</v>
      </c>
      <c r="J134">
        <v>10</v>
      </c>
      <c r="K134">
        <v>10</v>
      </c>
      <c r="L134">
        <v>44</v>
      </c>
      <c r="M134">
        <v>50</v>
      </c>
      <c r="N134">
        <v>49</v>
      </c>
      <c r="O134" t="s">
        <v>47</v>
      </c>
      <c r="P134" t="s">
        <v>47</v>
      </c>
      <c r="Q134" t="s">
        <v>47</v>
      </c>
      <c r="R134">
        <v>27</v>
      </c>
      <c r="S134">
        <v>26</v>
      </c>
      <c r="T134">
        <v>26</v>
      </c>
      <c r="U134">
        <v>4</v>
      </c>
      <c r="V134">
        <v>2</v>
      </c>
      <c r="W134">
        <v>2</v>
      </c>
      <c r="X134">
        <v>0</v>
      </c>
      <c r="Y134">
        <v>0</v>
      </c>
      <c r="Z134">
        <v>0</v>
      </c>
      <c r="AA134" t="s">
        <v>47</v>
      </c>
      <c r="AB134" t="s">
        <v>47</v>
      </c>
      <c r="AC134">
        <v>1</v>
      </c>
      <c r="AD134">
        <v>23</v>
      </c>
      <c r="AE134">
        <v>24</v>
      </c>
      <c r="AF134">
        <v>24</v>
      </c>
      <c r="AG134" t="s">
        <v>47</v>
      </c>
      <c r="AH134" t="s">
        <v>47</v>
      </c>
      <c r="AI134" t="s">
        <v>47</v>
      </c>
      <c r="AJ134">
        <v>31</v>
      </c>
      <c r="AK134">
        <v>33</v>
      </c>
      <c r="AL134">
        <v>33</v>
      </c>
      <c r="AM134" t="s">
        <v>47</v>
      </c>
      <c r="AN134" t="s">
        <v>47</v>
      </c>
      <c r="AO134">
        <v>15</v>
      </c>
      <c r="AP134" t="s">
        <v>47</v>
      </c>
      <c r="AQ134" t="s">
        <v>47</v>
      </c>
      <c r="AR134">
        <v>3</v>
      </c>
    </row>
    <row r="135" spans="1:44" x14ac:dyDescent="0.45">
      <c r="A135">
        <v>3</v>
      </c>
      <c r="B135">
        <v>881</v>
      </c>
      <c r="C135">
        <v>561</v>
      </c>
      <c r="D135">
        <v>4054</v>
      </c>
      <c r="E135">
        <v>4615</v>
      </c>
      <c r="F135">
        <v>82</v>
      </c>
      <c r="G135">
        <v>88</v>
      </c>
      <c r="H135">
        <v>87</v>
      </c>
      <c r="I135">
        <v>5</v>
      </c>
      <c r="J135">
        <v>8</v>
      </c>
      <c r="K135">
        <v>7</v>
      </c>
      <c r="L135">
        <v>57</v>
      </c>
      <c r="M135">
        <v>57</v>
      </c>
      <c r="N135">
        <v>57</v>
      </c>
      <c r="O135">
        <v>25</v>
      </c>
      <c r="P135">
        <v>20</v>
      </c>
      <c r="Q135">
        <v>21</v>
      </c>
      <c r="R135">
        <v>29</v>
      </c>
      <c r="S135">
        <v>34</v>
      </c>
      <c r="T135">
        <v>33</v>
      </c>
      <c r="U135">
        <v>3</v>
      </c>
      <c r="V135">
        <v>10</v>
      </c>
      <c r="W135">
        <v>9</v>
      </c>
      <c r="X135">
        <v>0</v>
      </c>
      <c r="Y135" t="s">
        <v>60</v>
      </c>
      <c r="Z135" t="s">
        <v>60</v>
      </c>
      <c r="AA135">
        <v>1</v>
      </c>
      <c r="AB135">
        <v>5</v>
      </c>
      <c r="AC135">
        <v>4</v>
      </c>
      <c r="AD135">
        <v>26</v>
      </c>
      <c r="AE135">
        <v>24</v>
      </c>
      <c r="AF135">
        <v>24</v>
      </c>
      <c r="AG135">
        <v>3</v>
      </c>
      <c r="AH135">
        <v>2</v>
      </c>
      <c r="AI135">
        <v>2</v>
      </c>
      <c r="AJ135">
        <v>25</v>
      </c>
      <c r="AK135">
        <v>32</v>
      </c>
      <c r="AL135">
        <v>31</v>
      </c>
      <c r="AM135">
        <v>15</v>
      </c>
      <c r="AN135">
        <v>9</v>
      </c>
      <c r="AO135">
        <v>9</v>
      </c>
      <c r="AP135">
        <v>3</v>
      </c>
      <c r="AQ135">
        <v>3</v>
      </c>
      <c r="AR135">
        <v>3</v>
      </c>
    </row>
    <row r="136" spans="1:44" x14ac:dyDescent="0.45">
      <c r="A136">
        <v>3</v>
      </c>
      <c r="B136">
        <v>882</v>
      </c>
      <c r="C136">
        <v>277</v>
      </c>
      <c r="D136">
        <v>1160</v>
      </c>
      <c r="E136">
        <v>1437</v>
      </c>
      <c r="F136">
        <v>82</v>
      </c>
      <c r="G136">
        <v>84</v>
      </c>
      <c r="H136">
        <v>84</v>
      </c>
      <c r="I136">
        <v>5</v>
      </c>
      <c r="J136">
        <v>8</v>
      </c>
      <c r="K136">
        <v>7</v>
      </c>
      <c r="L136">
        <v>55</v>
      </c>
      <c r="M136">
        <v>48</v>
      </c>
      <c r="N136">
        <v>50</v>
      </c>
      <c r="O136">
        <v>36</v>
      </c>
      <c r="P136">
        <v>26</v>
      </c>
      <c r="Q136">
        <v>28</v>
      </c>
      <c r="R136" t="s">
        <v>47</v>
      </c>
      <c r="S136" t="s">
        <v>47</v>
      </c>
      <c r="T136" t="s">
        <v>47</v>
      </c>
      <c r="U136" t="s">
        <v>47</v>
      </c>
      <c r="V136" t="s">
        <v>47</v>
      </c>
      <c r="W136" t="s">
        <v>47</v>
      </c>
      <c r="X136">
        <v>0</v>
      </c>
      <c r="Y136">
        <v>0</v>
      </c>
      <c r="Z136">
        <v>0</v>
      </c>
      <c r="AA136" t="s">
        <v>47</v>
      </c>
      <c r="AB136" t="s">
        <v>47</v>
      </c>
      <c r="AC136" t="s">
        <v>60</v>
      </c>
      <c r="AD136">
        <v>17</v>
      </c>
      <c r="AE136">
        <v>20</v>
      </c>
      <c r="AF136">
        <v>19</v>
      </c>
      <c r="AG136" t="s">
        <v>47</v>
      </c>
      <c r="AH136" t="s">
        <v>47</v>
      </c>
      <c r="AI136" t="s">
        <v>47</v>
      </c>
      <c r="AJ136">
        <v>27</v>
      </c>
      <c r="AK136">
        <v>36</v>
      </c>
      <c r="AL136">
        <v>34</v>
      </c>
      <c r="AM136">
        <v>14</v>
      </c>
      <c r="AN136">
        <v>11</v>
      </c>
      <c r="AO136">
        <v>12</v>
      </c>
      <c r="AP136">
        <v>4</v>
      </c>
      <c r="AQ136">
        <v>5</v>
      </c>
      <c r="AR136">
        <v>5</v>
      </c>
    </row>
    <row r="137" spans="1:44" x14ac:dyDescent="0.45">
      <c r="A137">
        <v>3</v>
      </c>
      <c r="B137">
        <v>883</v>
      </c>
      <c r="C137">
        <v>99</v>
      </c>
      <c r="D137">
        <v>680</v>
      </c>
      <c r="E137">
        <v>779</v>
      </c>
      <c r="F137">
        <v>87</v>
      </c>
      <c r="G137">
        <v>88</v>
      </c>
      <c r="H137">
        <v>88</v>
      </c>
      <c r="I137">
        <v>13</v>
      </c>
      <c r="J137">
        <v>10</v>
      </c>
      <c r="K137">
        <v>11</v>
      </c>
      <c r="L137">
        <v>60</v>
      </c>
      <c r="M137">
        <v>53</v>
      </c>
      <c r="N137">
        <v>54</v>
      </c>
      <c r="O137" t="s">
        <v>47</v>
      </c>
      <c r="P137" t="s">
        <v>47</v>
      </c>
      <c r="Q137">
        <v>11</v>
      </c>
      <c r="R137">
        <v>43</v>
      </c>
      <c r="S137">
        <v>43</v>
      </c>
      <c r="T137">
        <v>43</v>
      </c>
      <c r="U137">
        <v>12</v>
      </c>
      <c r="V137">
        <v>13</v>
      </c>
      <c r="W137">
        <v>13</v>
      </c>
      <c r="X137" t="s">
        <v>47</v>
      </c>
      <c r="Y137" t="s">
        <v>47</v>
      </c>
      <c r="Z137" t="s">
        <v>47</v>
      </c>
      <c r="AA137">
        <v>5</v>
      </c>
      <c r="AB137">
        <v>3</v>
      </c>
      <c r="AC137">
        <v>3</v>
      </c>
      <c r="AD137">
        <v>31</v>
      </c>
      <c r="AE137">
        <v>29</v>
      </c>
      <c r="AF137">
        <v>30</v>
      </c>
      <c r="AG137" t="s">
        <v>47</v>
      </c>
      <c r="AH137" t="s">
        <v>47</v>
      </c>
      <c r="AI137">
        <v>1</v>
      </c>
      <c r="AJ137">
        <v>27</v>
      </c>
      <c r="AK137">
        <v>35</v>
      </c>
      <c r="AL137">
        <v>34</v>
      </c>
      <c r="AM137">
        <v>7</v>
      </c>
      <c r="AN137">
        <v>10</v>
      </c>
      <c r="AO137">
        <v>9</v>
      </c>
      <c r="AP137">
        <v>6</v>
      </c>
      <c r="AQ137">
        <v>3</v>
      </c>
      <c r="AR137">
        <v>3</v>
      </c>
    </row>
    <row r="138" spans="1:44" x14ac:dyDescent="0.45">
      <c r="A138">
        <v>3</v>
      </c>
      <c r="B138">
        <v>884</v>
      </c>
      <c r="C138">
        <v>85</v>
      </c>
      <c r="D138">
        <v>1278</v>
      </c>
      <c r="E138">
        <v>1363</v>
      </c>
      <c r="F138">
        <v>87</v>
      </c>
      <c r="G138">
        <v>87</v>
      </c>
      <c r="H138">
        <v>87</v>
      </c>
      <c r="I138">
        <v>9</v>
      </c>
      <c r="J138">
        <v>6</v>
      </c>
      <c r="K138">
        <v>6</v>
      </c>
      <c r="L138">
        <v>56</v>
      </c>
      <c r="M138">
        <v>65</v>
      </c>
      <c r="N138">
        <v>65</v>
      </c>
      <c r="O138">
        <v>22</v>
      </c>
      <c r="P138">
        <v>18</v>
      </c>
      <c r="Q138">
        <v>18</v>
      </c>
      <c r="R138">
        <v>21</v>
      </c>
      <c r="S138">
        <v>40</v>
      </c>
      <c r="T138">
        <v>39</v>
      </c>
      <c r="U138">
        <v>4</v>
      </c>
      <c r="V138">
        <v>19</v>
      </c>
      <c r="W138">
        <v>18</v>
      </c>
      <c r="X138">
        <v>0</v>
      </c>
      <c r="Y138">
        <v>1</v>
      </c>
      <c r="Z138">
        <v>1</v>
      </c>
      <c r="AA138">
        <v>4</v>
      </c>
      <c r="AB138">
        <v>14</v>
      </c>
      <c r="AC138">
        <v>13</v>
      </c>
      <c r="AD138">
        <v>18</v>
      </c>
      <c r="AE138">
        <v>22</v>
      </c>
      <c r="AF138">
        <v>21</v>
      </c>
      <c r="AG138">
        <v>13</v>
      </c>
      <c r="AH138">
        <v>7</v>
      </c>
      <c r="AI138">
        <v>7</v>
      </c>
      <c r="AJ138">
        <v>31</v>
      </c>
      <c r="AK138">
        <v>22</v>
      </c>
      <c r="AL138">
        <v>23</v>
      </c>
      <c r="AM138">
        <v>8</v>
      </c>
      <c r="AN138">
        <v>8</v>
      </c>
      <c r="AO138">
        <v>8</v>
      </c>
      <c r="AP138">
        <v>5</v>
      </c>
      <c r="AQ138">
        <v>5</v>
      </c>
      <c r="AR138">
        <v>5</v>
      </c>
    </row>
    <row r="139" spans="1:44" x14ac:dyDescent="0.45">
      <c r="A139">
        <v>3</v>
      </c>
      <c r="B139">
        <v>885</v>
      </c>
      <c r="C139">
        <v>115</v>
      </c>
      <c r="D139">
        <v>1034</v>
      </c>
      <c r="E139">
        <v>1149</v>
      </c>
      <c r="F139">
        <v>89</v>
      </c>
      <c r="G139">
        <v>91</v>
      </c>
      <c r="H139">
        <v>91</v>
      </c>
      <c r="I139">
        <v>5</v>
      </c>
      <c r="J139">
        <v>9</v>
      </c>
      <c r="K139">
        <v>8</v>
      </c>
      <c r="L139">
        <v>57</v>
      </c>
      <c r="M139">
        <v>62</v>
      </c>
      <c r="N139">
        <v>61</v>
      </c>
      <c r="O139" t="s">
        <v>47</v>
      </c>
      <c r="P139" t="s">
        <v>47</v>
      </c>
      <c r="Q139">
        <v>14</v>
      </c>
      <c r="R139">
        <v>37</v>
      </c>
      <c r="S139">
        <v>45</v>
      </c>
      <c r="T139">
        <v>44</v>
      </c>
      <c r="U139">
        <v>6</v>
      </c>
      <c r="V139">
        <v>13</v>
      </c>
      <c r="W139">
        <v>13</v>
      </c>
      <c r="X139" t="s">
        <v>47</v>
      </c>
      <c r="Y139" t="s">
        <v>47</v>
      </c>
      <c r="Z139">
        <v>1</v>
      </c>
      <c r="AA139" t="s">
        <v>47</v>
      </c>
      <c r="AB139" t="s">
        <v>47</v>
      </c>
      <c r="AC139">
        <v>9</v>
      </c>
      <c r="AD139">
        <v>30</v>
      </c>
      <c r="AE139">
        <v>31</v>
      </c>
      <c r="AF139">
        <v>31</v>
      </c>
      <c r="AG139" t="s">
        <v>47</v>
      </c>
      <c r="AH139" t="s">
        <v>47</v>
      </c>
      <c r="AI139">
        <v>4</v>
      </c>
      <c r="AJ139">
        <v>31</v>
      </c>
      <c r="AK139">
        <v>29</v>
      </c>
      <c r="AL139">
        <v>30</v>
      </c>
      <c r="AM139" t="s">
        <v>47</v>
      </c>
      <c r="AN139" t="s">
        <v>47</v>
      </c>
      <c r="AO139">
        <v>7</v>
      </c>
      <c r="AP139" t="s">
        <v>47</v>
      </c>
      <c r="AQ139" t="s">
        <v>47</v>
      </c>
      <c r="AR139">
        <v>2</v>
      </c>
    </row>
    <row r="140" spans="1:44" x14ac:dyDescent="0.45">
      <c r="A140">
        <v>3</v>
      </c>
      <c r="B140">
        <v>886</v>
      </c>
      <c r="C140">
        <v>440</v>
      </c>
      <c r="D140">
        <v>2531</v>
      </c>
      <c r="E140">
        <v>2971</v>
      </c>
      <c r="F140">
        <v>81</v>
      </c>
      <c r="G140">
        <v>83</v>
      </c>
      <c r="H140">
        <v>83</v>
      </c>
      <c r="I140">
        <v>5</v>
      </c>
      <c r="J140">
        <v>7</v>
      </c>
      <c r="K140">
        <v>7</v>
      </c>
      <c r="L140">
        <v>45</v>
      </c>
      <c r="M140">
        <v>46</v>
      </c>
      <c r="N140">
        <v>46</v>
      </c>
      <c r="O140">
        <v>31</v>
      </c>
      <c r="P140">
        <v>25</v>
      </c>
      <c r="Q140">
        <v>26</v>
      </c>
      <c r="R140" t="s">
        <v>47</v>
      </c>
      <c r="S140" t="s">
        <v>47</v>
      </c>
      <c r="T140" t="s">
        <v>47</v>
      </c>
      <c r="U140" t="s">
        <v>47</v>
      </c>
      <c r="V140" t="s">
        <v>47</v>
      </c>
      <c r="W140" t="s">
        <v>47</v>
      </c>
      <c r="X140">
        <v>0</v>
      </c>
      <c r="Y140">
        <v>0</v>
      </c>
      <c r="Z140">
        <v>0</v>
      </c>
      <c r="AA140" t="s">
        <v>47</v>
      </c>
      <c r="AB140" t="s">
        <v>47</v>
      </c>
      <c r="AC140">
        <v>1</v>
      </c>
      <c r="AD140">
        <v>13</v>
      </c>
      <c r="AE140">
        <v>18</v>
      </c>
      <c r="AF140">
        <v>17</v>
      </c>
      <c r="AG140" t="s">
        <v>47</v>
      </c>
      <c r="AH140" t="s">
        <v>47</v>
      </c>
      <c r="AI140" t="s">
        <v>47</v>
      </c>
      <c r="AJ140">
        <v>35</v>
      </c>
      <c r="AK140">
        <v>37</v>
      </c>
      <c r="AL140">
        <v>37</v>
      </c>
      <c r="AM140">
        <v>17</v>
      </c>
      <c r="AN140">
        <v>12</v>
      </c>
      <c r="AO140">
        <v>13</v>
      </c>
      <c r="AP140">
        <v>3</v>
      </c>
      <c r="AQ140">
        <v>4</v>
      </c>
      <c r="AR140">
        <v>4</v>
      </c>
    </row>
    <row r="141" spans="1:44" x14ac:dyDescent="0.45">
      <c r="A141">
        <v>3</v>
      </c>
      <c r="B141">
        <v>887</v>
      </c>
      <c r="C141">
        <v>147</v>
      </c>
      <c r="D141">
        <v>940</v>
      </c>
      <c r="E141">
        <v>1087</v>
      </c>
      <c r="F141">
        <v>81</v>
      </c>
      <c r="G141">
        <v>82</v>
      </c>
      <c r="H141">
        <v>82</v>
      </c>
      <c r="I141">
        <v>7</v>
      </c>
      <c r="J141">
        <v>7</v>
      </c>
      <c r="K141">
        <v>7</v>
      </c>
      <c r="L141">
        <v>46</v>
      </c>
      <c r="M141">
        <v>50</v>
      </c>
      <c r="N141">
        <v>49</v>
      </c>
      <c r="O141">
        <v>35</v>
      </c>
      <c r="P141">
        <v>34</v>
      </c>
      <c r="Q141">
        <v>34</v>
      </c>
      <c r="R141">
        <v>10</v>
      </c>
      <c r="S141">
        <v>15</v>
      </c>
      <c r="T141">
        <v>15</v>
      </c>
      <c r="U141">
        <v>2</v>
      </c>
      <c r="V141">
        <v>3</v>
      </c>
      <c r="W141">
        <v>3</v>
      </c>
      <c r="X141">
        <v>0</v>
      </c>
      <c r="Y141">
        <v>0</v>
      </c>
      <c r="Z141">
        <v>0</v>
      </c>
      <c r="AA141">
        <v>0</v>
      </c>
      <c r="AB141">
        <v>1</v>
      </c>
      <c r="AC141" t="s">
        <v>60</v>
      </c>
      <c r="AD141">
        <v>8</v>
      </c>
      <c r="AE141">
        <v>12</v>
      </c>
      <c r="AF141">
        <v>11</v>
      </c>
      <c r="AG141">
        <v>0</v>
      </c>
      <c r="AH141">
        <v>0</v>
      </c>
      <c r="AI141">
        <v>0</v>
      </c>
      <c r="AJ141">
        <v>35</v>
      </c>
      <c r="AK141">
        <v>33</v>
      </c>
      <c r="AL141">
        <v>33</v>
      </c>
      <c r="AM141">
        <v>16</v>
      </c>
      <c r="AN141">
        <v>14</v>
      </c>
      <c r="AO141">
        <v>14</v>
      </c>
      <c r="AP141">
        <v>3</v>
      </c>
      <c r="AQ141">
        <v>4</v>
      </c>
      <c r="AR141">
        <v>4</v>
      </c>
    </row>
    <row r="142" spans="1:44" x14ac:dyDescent="0.45">
      <c r="A142">
        <v>3</v>
      </c>
      <c r="B142">
        <v>888</v>
      </c>
      <c r="C142">
        <v>586</v>
      </c>
      <c r="D142">
        <v>4797</v>
      </c>
      <c r="E142">
        <v>5383</v>
      </c>
      <c r="F142">
        <v>84</v>
      </c>
      <c r="G142">
        <v>89</v>
      </c>
      <c r="H142">
        <v>89</v>
      </c>
      <c r="I142">
        <v>8</v>
      </c>
      <c r="J142">
        <v>9</v>
      </c>
      <c r="K142">
        <v>9</v>
      </c>
      <c r="L142">
        <v>65</v>
      </c>
      <c r="M142">
        <v>67</v>
      </c>
      <c r="N142">
        <v>67</v>
      </c>
      <c r="O142">
        <v>20</v>
      </c>
      <c r="P142">
        <v>12</v>
      </c>
      <c r="Q142">
        <v>13</v>
      </c>
      <c r="R142">
        <v>45</v>
      </c>
      <c r="S142">
        <v>55</v>
      </c>
      <c r="T142">
        <v>54</v>
      </c>
      <c r="U142">
        <v>9</v>
      </c>
      <c r="V142">
        <v>19</v>
      </c>
      <c r="W142">
        <v>18</v>
      </c>
      <c r="X142" t="s">
        <v>47</v>
      </c>
      <c r="Y142" t="s">
        <v>47</v>
      </c>
      <c r="Z142">
        <v>1</v>
      </c>
      <c r="AA142">
        <v>7</v>
      </c>
      <c r="AB142">
        <v>13</v>
      </c>
      <c r="AC142">
        <v>13</v>
      </c>
      <c r="AD142">
        <v>35</v>
      </c>
      <c r="AE142">
        <v>36</v>
      </c>
      <c r="AF142">
        <v>36</v>
      </c>
      <c r="AG142">
        <v>1</v>
      </c>
      <c r="AH142">
        <v>1</v>
      </c>
      <c r="AI142">
        <v>1</v>
      </c>
      <c r="AJ142">
        <v>19</v>
      </c>
      <c r="AK142">
        <v>22</v>
      </c>
      <c r="AL142">
        <v>22</v>
      </c>
      <c r="AM142">
        <v>12</v>
      </c>
      <c r="AN142">
        <v>8</v>
      </c>
      <c r="AO142">
        <v>8</v>
      </c>
      <c r="AP142">
        <v>4</v>
      </c>
      <c r="AQ142">
        <v>3</v>
      </c>
      <c r="AR142">
        <v>3</v>
      </c>
    </row>
    <row r="143" spans="1:44" x14ac:dyDescent="0.45">
      <c r="A143">
        <v>3</v>
      </c>
      <c r="B143">
        <v>889</v>
      </c>
      <c r="C143">
        <v>249</v>
      </c>
      <c r="D143">
        <v>943</v>
      </c>
      <c r="E143">
        <v>1192</v>
      </c>
      <c r="F143">
        <v>77</v>
      </c>
      <c r="G143">
        <v>86</v>
      </c>
      <c r="H143">
        <v>84</v>
      </c>
      <c r="I143">
        <v>8</v>
      </c>
      <c r="J143">
        <v>8</v>
      </c>
      <c r="K143">
        <v>8</v>
      </c>
      <c r="L143">
        <v>63</v>
      </c>
      <c r="M143">
        <v>66</v>
      </c>
      <c r="N143">
        <v>65</v>
      </c>
      <c r="O143">
        <v>15</v>
      </c>
      <c r="P143">
        <v>13</v>
      </c>
      <c r="Q143">
        <v>13</v>
      </c>
      <c r="R143">
        <v>43</v>
      </c>
      <c r="S143">
        <v>48</v>
      </c>
      <c r="T143">
        <v>47</v>
      </c>
      <c r="U143">
        <v>3</v>
      </c>
      <c r="V143">
        <v>6</v>
      </c>
      <c r="W143">
        <v>5</v>
      </c>
      <c r="X143">
        <v>0</v>
      </c>
      <c r="Y143">
        <v>0</v>
      </c>
      <c r="Z143">
        <v>0</v>
      </c>
      <c r="AA143">
        <v>1</v>
      </c>
      <c r="AB143">
        <v>4</v>
      </c>
      <c r="AC143">
        <v>3</v>
      </c>
      <c r="AD143">
        <v>41</v>
      </c>
      <c r="AE143">
        <v>42</v>
      </c>
      <c r="AF143">
        <v>42</v>
      </c>
      <c r="AG143">
        <v>5</v>
      </c>
      <c r="AH143">
        <v>5</v>
      </c>
      <c r="AI143">
        <v>5</v>
      </c>
      <c r="AJ143">
        <v>14</v>
      </c>
      <c r="AK143">
        <v>20</v>
      </c>
      <c r="AL143">
        <v>19</v>
      </c>
      <c r="AM143">
        <v>19</v>
      </c>
      <c r="AN143">
        <v>10</v>
      </c>
      <c r="AO143">
        <v>12</v>
      </c>
      <c r="AP143">
        <v>4</v>
      </c>
      <c r="AQ143">
        <v>4</v>
      </c>
      <c r="AR143">
        <v>4</v>
      </c>
    </row>
    <row r="144" spans="1:44" x14ac:dyDescent="0.45">
      <c r="A144">
        <v>3</v>
      </c>
      <c r="B144">
        <v>890</v>
      </c>
      <c r="C144">
        <v>259</v>
      </c>
      <c r="D144">
        <v>1239</v>
      </c>
      <c r="E144">
        <v>1498</v>
      </c>
      <c r="F144">
        <v>83</v>
      </c>
      <c r="G144">
        <v>89</v>
      </c>
      <c r="H144">
        <v>88</v>
      </c>
      <c r="I144">
        <v>5</v>
      </c>
      <c r="J144">
        <v>6</v>
      </c>
      <c r="K144">
        <v>6</v>
      </c>
      <c r="L144">
        <v>62</v>
      </c>
      <c r="M144">
        <v>66</v>
      </c>
      <c r="N144">
        <v>65</v>
      </c>
      <c r="O144" t="s">
        <v>47</v>
      </c>
      <c r="P144" t="s">
        <v>47</v>
      </c>
      <c r="Q144">
        <v>10</v>
      </c>
      <c r="R144">
        <v>50</v>
      </c>
      <c r="S144">
        <v>55</v>
      </c>
      <c r="T144">
        <v>54</v>
      </c>
      <c r="U144">
        <v>7</v>
      </c>
      <c r="V144">
        <v>12</v>
      </c>
      <c r="W144">
        <v>11</v>
      </c>
      <c r="X144" t="s">
        <v>47</v>
      </c>
      <c r="Y144" t="s">
        <v>47</v>
      </c>
      <c r="Z144" t="s">
        <v>47</v>
      </c>
      <c r="AA144">
        <v>5</v>
      </c>
      <c r="AB144">
        <v>8</v>
      </c>
      <c r="AC144">
        <v>7</v>
      </c>
      <c r="AD144">
        <v>42</v>
      </c>
      <c r="AE144">
        <v>44</v>
      </c>
      <c r="AF144">
        <v>43</v>
      </c>
      <c r="AG144" t="s">
        <v>47</v>
      </c>
      <c r="AH144" t="s">
        <v>47</v>
      </c>
      <c r="AI144">
        <v>1</v>
      </c>
      <c r="AJ144">
        <v>21</v>
      </c>
      <c r="AK144">
        <v>23</v>
      </c>
      <c r="AL144">
        <v>22</v>
      </c>
      <c r="AM144">
        <v>15</v>
      </c>
      <c r="AN144">
        <v>9</v>
      </c>
      <c r="AO144">
        <v>10</v>
      </c>
      <c r="AP144">
        <v>2</v>
      </c>
      <c r="AQ144">
        <v>3</v>
      </c>
      <c r="AR144">
        <v>3</v>
      </c>
    </row>
    <row r="145" spans="1:44" x14ac:dyDescent="0.45">
      <c r="A145">
        <v>3</v>
      </c>
      <c r="B145">
        <v>891</v>
      </c>
      <c r="C145">
        <v>287</v>
      </c>
      <c r="D145">
        <v>1318</v>
      </c>
      <c r="E145">
        <v>1605</v>
      </c>
      <c r="F145">
        <v>81</v>
      </c>
      <c r="G145">
        <v>88</v>
      </c>
      <c r="H145">
        <v>87</v>
      </c>
      <c r="I145">
        <v>6</v>
      </c>
      <c r="J145">
        <v>11</v>
      </c>
      <c r="K145">
        <v>10</v>
      </c>
      <c r="L145">
        <v>56</v>
      </c>
      <c r="M145">
        <v>59</v>
      </c>
      <c r="N145">
        <v>58</v>
      </c>
      <c r="O145">
        <v>37</v>
      </c>
      <c r="P145">
        <v>34</v>
      </c>
      <c r="Q145">
        <v>35</v>
      </c>
      <c r="R145" t="s">
        <v>47</v>
      </c>
      <c r="S145" t="s">
        <v>47</v>
      </c>
      <c r="T145">
        <v>23</v>
      </c>
      <c r="U145" t="s">
        <v>47</v>
      </c>
      <c r="V145" t="s">
        <v>47</v>
      </c>
      <c r="W145">
        <v>2</v>
      </c>
      <c r="X145">
        <v>0</v>
      </c>
      <c r="Y145">
        <v>0</v>
      </c>
      <c r="Z145">
        <v>0</v>
      </c>
      <c r="AA145" t="s">
        <v>47</v>
      </c>
      <c r="AB145" t="s">
        <v>47</v>
      </c>
      <c r="AC145">
        <v>2</v>
      </c>
      <c r="AD145">
        <v>17</v>
      </c>
      <c r="AE145">
        <v>21</v>
      </c>
      <c r="AF145">
        <v>21</v>
      </c>
      <c r="AG145" t="s">
        <v>47</v>
      </c>
      <c r="AH145" t="s">
        <v>47</v>
      </c>
      <c r="AI145" t="s">
        <v>60</v>
      </c>
      <c r="AJ145">
        <v>25</v>
      </c>
      <c r="AK145">
        <v>30</v>
      </c>
      <c r="AL145">
        <v>29</v>
      </c>
      <c r="AM145">
        <v>17</v>
      </c>
      <c r="AN145">
        <v>10</v>
      </c>
      <c r="AO145">
        <v>11</v>
      </c>
      <c r="AP145">
        <v>2</v>
      </c>
      <c r="AQ145">
        <v>2</v>
      </c>
      <c r="AR145">
        <v>2</v>
      </c>
    </row>
    <row r="146" spans="1:44" x14ac:dyDescent="0.45">
      <c r="A146">
        <v>3</v>
      </c>
      <c r="B146">
        <v>892</v>
      </c>
      <c r="C146">
        <v>214</v>
      </c>
      <c r="D146">
        <v>1330</v>
      </c>
      <c r="E146">
        <v>1544</v>
      </c>
      <c r="F146">
        <v>87</v>
      </c>
      <c r="G146">
        <v>88</v>
      </c>
      <c r="H146">
        <v>88</v>
      </c>
      <c r="I146">
        <v>5</v>
      </c>
      <c r="J146">
        <v>7</v>
      </c>
      <c r="K146">
        <v>7</v>
      </c>
      <c r="L146">
        <v>65</v>
      </c>
      <c r="M146">
        <v>69</v>
      </c>
      <c r="N146">
        <v>68</v>
      </c>
      <c r="O146">
        <v>27</v>
      </c>
      <c r="P146">
        <v>20</v>
      </c>
      <c r="Q146">
        <v>21</v>
      </c>
      <c r="R146">
        <v>38</v>
      </c>
      <c r="S146">
        <v>47</v>
      </c>
      <c r="T146">
        <v>46</v>
      </c>
      <c r="U146">
        <v>9</v>
      </c>
      <c r="V146">
        <v>15</v>
      </c>
      <c r="W146">
        <v>14</v>
      </c>
      <c r="X146">
        <v>0</v>
      </c>
      <c r="Y146">
        <v>1</v>
      </c>
      <c r="Z146" t="s">
        <v>60</v>
      </c>
      <c r="AA146">
        <v>7</v>
      </c>
      <c r="AB146">
        <v>12</v>
      </c>
      <c r="AC146">
        <v>12</v>
      </c>
      <c r="AD146">
        <v>29</v>
      </c>
      <c r="AE146">
        <v>33</v>
      </c>
      <c r="AF146">
        <v>32</v>
      </c>
      <c r="AG146">
        <v>0</v>
      </c>
      <c r="AH146">
        <v>1</v>
      </c>
      <c r="AI146">
        <v>1</v>
      </c>
      <c r="AJ146">
        <v>22</v>
      </c>
      <c r="AK146">
        <v>19</v>
      </c>
      <c r="AL146">
        <v>20</v>
      </c>
      <c r="AM146">
        <v>11</v>
      </c>
      <c r="AN146">
        <v>8</v>
      </c>
      <c r="AO146">
        <v>8</v>
      </c>
      <c r="AP146">
        <v>2</v>
      </c>
      <c r="AQ146">
        <v>4</v>
      </c>
      <c r="AR146">
        <v>3</v>
      </c>
    </row>
    <row r="147" spans="1:44" x14ac:dyDescent="0.45">
      <c r="A147">
        <v>3</v>
      </c>
      <c r="B147">
        <v>893</v>
      </c>
      <c r="C147">
        <v>98</v>
      </c>
      <c r="D147">
        <v>1112</v>
      </c>
      <c r="E147">
        <v>1210</v>
      </c>
      <c r="F147">
        <v>76</v>
      </c>
      <c r="G147">
        <v>85</v>
      </c>
      <c r="H147">
        <v>84</v>
      </c>
      <c r="I147">
        <v>4</v>
      </c>
      <c r="J147">
        <v>7</v>
      </c>
      <c r="K147">
        <v>7</v>
      </c>
      <c r="L147">
        <v>51</v>
      </c>
      <c r="M147">
        <v>54</v>
      </c>
      <c r="N147">
        <v>54</v>
      </c>
      <c r="O147">
        <v>20</v>
      </c>
      <c r="P147">
        <v>17</v>
      </c>
      <c r="Q147">
        <v>17</v>
      </c>
      <c r="R147">
        <v>31</v>
      </c>
      <c r="S147">
        <v>36</v>
      </c>
      <c r="T147">
        <v>36</v>
      </c>
      <c r="U147">
        <v>4</v>
      </c>
      <c r="V147">
        <v>13</v>
      </c>
      <c r="W147">
        <v>12</v>
      </c>
      <c r="X147">
        <v>0</v>
      </c>
      <c r="Y147">
        <v>1</v>
      </c>
      <c r="Z147" t="s">
        <v>60</v>
      </c>
      <c r="AA147">
        <v>4</v>
      </c>
      <c r="AB147">
        <v>10</v>
      </c>
      <c r="AC147">
        <v>9</v>
      </c>
      <c r="AD147">
        <v>27</v>
      </c>
      <c r="AE147">
        <v>23</v>
      </c>
      <c r="AF147">
        <v>23</v>
      </c>
      <c r="AG147">
        <v>0</v>
      </c>
      <c r="AH147">
        <v>1</v>
      </c>
      <c r="AI147">
        <v>1</v>
      </c>
      <c r="AJ147">
        <v>24</v>
      </c>
      <c r="AK147">
        <v>31</v>
      </c>
      <c r="AL147">
        <v>30</v>
      </c>
      <c r="AM147">
        <v>18</v>
      </c>
      <c r="AN147">
        <v>12</v>
      </c>
      <c r="AO147">
        <v>12</v>
      </c>
      <c r="AP147">
        <v>6</v>
      </c>
      <c r="AQ147">
        <v>4</v>
      </c>
      <c r="AR147">
        <v>4</v>
      </c>
    </row>
    <row r="148" spans="1:44" x14ac:dyDescent="0.45">
      <c r="A148">
        <v>3</v>
      </c>
      <c r="B148">
        <v>894</v>
      </c>
      <c r="C148">
        <v>155</v>
      </c>
      <c r="D148">
        <v>640</v>
      </c>
      <c r="E148">
        <v>795</v>
      </c>
      <c r="F148">
        <v>79</v>
      </c>
      <c r="G148">
        <v>87</v>
      </c>
      <c r="H148">
        <v>85</v>
      </c>
      <c r="I148">
        <v>8</v>
      </c>
      <c r="J148">
        <v>13</v>
      </c>
      <c r="K148">
        <v>12</v>
      </c>
      <c r="L148">
        <v>49</v>
      </c>
      <c r="M148">
        <v>52</v>
      </c>
      <c r="N148">
        <v>52</v>
      </c>
      <c r="O148" t="s">
        <v>47</v>
      </c>
      <c r="P148" t="s">
        <v>47</v>
      </c>
      <c r="Q148">
        <v>13</v>
      </c>
      <c r="R148">
        <v>34</v>
      </c>
      <c r="S148">
        <v>37</v>
      </c>
      <c r="T148">
        <v>36</v>
      </c>
      <c r="U148">
        <v>2</v>
      </c>
      <c r="V148">
        <v>6</v>
      </c>
      <c r="W148">
        <v>5</v>
      </c>
      <c r="X148">
        <v>0</v>
      </c>
      <c r="Y148">
        <v>0</v>
      </c>
      <c r="Z148">
        <v>0</v>
      </c>
      <c r="AA148" t="s">
        <v>47</v>
      </c>
      <c r="AB148" t="s">
        <v>47</v>
      </c>
      <c r="AC148">
        <v>3</v>
      </c>
      <c r="AD148">
        <v>32</v>
      </c>
      <c r="AE148">
        <v>32</v>
      </c>
      <c r="AF148">
        <v>32</v>
      </c>
      <c r="AG148" t="s">
        <v>47</v>
      </c>
      <c r="AH148" t="s">
        <v>47</v>
      </c>
      <c r="AI148">
        <v>2</v>
      </c>
      <c r="AJ148">
        <v>30</v>
      </c>
      <c r="AK148">
        <v>35</v>
      </c>
      <c r="AL148">
        <v>34</v>
      </c>
      <c r="AM148">
        <v>19</v>
      </c>
      <c r="AN148">
        <v>10</v>
      </c>
      <c r="AO148">
        <v>12</v>
      </c>
      <c r="AP148">
        <v>2</v>
      </c>
      <c r="AQ148">
        <v>3</v>
      </c>
      <c r="AR148">
        <v>3</v>
      </c>
    </row>
    <row r="149" spans="1:44" x14ac:dyDescent="0.45">
      <c r="A149">
        <v>3</v>
      </c>
      <c r="B149">
        <v>895</v>
      </c>
      <c r="C149">
        <v>163</v>
      </c>
      <c r="D149">
        <v>1437</v>
      </c>
      <c r="E149">
        <v>1600</v>
      </c>
      <c r="F149">
        <v>82</v>
      </c>
      <c r="G149">
        <v>84</v>
      </c>
      <c r="H149">
        <v>84</v>
      </c>
      <c r="I149">
        <v>12</v>
      </c>
      <c r="J149">
        <v>10</v>
      </c>
      <c r="K149">
        <v>10</v>
      </c>
      <c r="L149">
        <v>49</v>
      </c>
      <c r="M149">
        <v>48</v>
      </c>
      <c r="N149">
        <v>48</v>
      </c>
      <c r="O149">
        <v>23</v>
      </c>
      <c r="P149">
        <v>12</v>
      </c>
      <c r="Q149">
        <v>13</v>
      </c>
      <c r="R149">
        <v>26</v>
      </c>
      <c r="S149">
        <v>36</v>
      </c>
      <c r="T149">
        <v>35</v>
      </c>
      <c r="U149">
        <v>5</v>
      </c>
      <c r="V149">
        <v>9</v>
      </c>
      <c r="W149">
        <v>9</v>
      </c>
      <c r="X149">
        <v>0</v>
      </c>
      <c r="Y149">
        <v>0</v>
      </c>
      <c r="Z149">
        <v>0</v>
      </c>
      <c r="AA149">
        <v>2</v>
      </c>
      <c r="AB149">
        <v>6</v>
      </c>
      <c r="AC149">
        <v>5</v>
      </c>
      <c r="AD149">
        <v>21</v>
      </c>
      <c r="AE149">
        <v>27</v>
      </c>
      <c r="AF149">
        <v>26</v>
      </c>
      <c r="AG149">
        <v>0</v>
      </c>
      <c r="AH149" t="s">
        <v>60</v>
      </c>
      <c r="AI149" t="s">
        <v>60</v>
      </c>
      <c r="AJ149">
        <v>33</v>
      </c>
      <c r="AK149">
        <v>36</v>
      </c>
      <c r="AL149">
        <v>35</v>
      </c>
      <c r="AM149">
        <v>13</v>
      </c>
      <c r="AN149">
        <v>11</v>
      </c>
      <c r="AO149">
        <v>11</v>
      </c>
      <c r="AP149">
        <v>5</v>
      </c>
      <c r="AQ149">
        <v>5</v>
      </c>
      <c r="AR149">
        <v>5</v>
      </c>
    </row>
    <row r="150" spans="1:44" x14ac:dyDescent="0.45">
      <c r="A150">
        <v>3</v>
      </c>
      <c r="B150">
        <v>896</v>
      </c>
      <c r="C150">
        <v>179</v>
      </c>
      <c r="D150">
        <v>1363</v>
      </c>
      <c r="E150">
        <v>1542</v>
      </c>
      <c r="F150">
        <v>86</v>
      </c>
      <c r="G150">
        <v>92</v>
      </c>
      <c r="H150">
        <v>91</v>
      </c>
      <c r="I150">
        <v>8</v>
      </c>
      <c r="J150">
        <v>9</v>
      </c>
      <c r="K150">
        <v>9</v>
      </c>
      <c r="L150">
        <v>59</v>
      </c>
      <c r="M150">
        <v>68</v>
      </c>
      <c r="N150">
        <v>67</v>
      </c>
      <c r="O150">
        <v>37</v>
      </c>
      <c r="P150">
        <v>25</v>
      </c>
      <c r="Q150">
        <v>26</v>
      </c>
      <c r="R150">
        <v>22</v>
      </c>
      <c r="S150">
        <v>43</v>
      </c>
      <c r="T150">
        <v>41</v>
      </c>
      <c r="U150">
        <v>5</v>
      </c>
      <c r="V150">
        <v>14</v>
      </c>
      <c r="W150">
        <v>13</v>
      </c>
      <c r="X150">
        <v>0</v>
      </c>
      <c r="Y150" t="s">
        <v>60</v>
      </c>
      <c r="Z150" t="s">
        <v>60</v>
      </c>
      <c r="AA150" t="s">
        <v>47</v>
      </c>
      <c r="AB150" t="s">
        <v>47</v>
      </c>
      <c r="AC150">
        <v>10</v>
      </c>
      <c r="AD150">
        <v>17</v>
      </c>
      <c r="AE150">
        <v>30</v>
      </c>
      <c r="AF150">
        <v>28</v>
      </c>
      <c r="AG150">
        <v>0</v>
      </c>
      <c r="AH150" t="s">
        <v>60</v>
      </c>
      <c r="AI150" t="s">
        <v>60</v>
      </c>
      <c r="AJ150">
        <v>27</v>
      </c>
      <c r="AK150">
        <v>23</v>
      </c>
      <c r="AL150">
        <v>24</v>
      </c>
      <c r="AM150">
        <v>12</v>
      </c>
      <c r="AN150">
        <v>6</v>
      </c>
      <c r="AO150">
        <v>6</v>
      </c>
      <c r="AP150">
        <v>2</v>
      </c>
      <c r="AQ150">
        <v>3</v>
      </c>
      <c r="AR150">
        <v>3</v>
      </c>
    </row>
    <row r="151" spans="1:44" x14ac:dyDescent="0.45">
      <c r="A151">
        <v>3</v>
      </c>
      <c r="B151">
        <v>908</v>
      </c>
      <c r="C151">
        <v>296</v>
      </c>
      <c r="D151">
        <v>2283</v>
      </c>
      <c r="E151">
        <v>2579</v>
      </c>
      <c r="F151">
        <v>82</v>
      </c>
      <c r="G151">
        <v>86</v>
      </c>
      <c r="H151">
        <v>85</v>
      </c>
      <c r="I151">
        <v>6</v>
      </c>
      <c r="J151">
        <v>7</v>
      </c>
      <c r="K151">
        <v>7</v>
      </c>
      <c r="L151">
        <v>56</v>
      </c>
      <c r="M151">
        <v>56</v>
      </c>
      <c r="N151">
        <v>56</v>
      </c>
      <c r="O151" t="s">
        <v>47</v>
      </c>
      <c r="P151" t="s">
        <v>47</v>
      </c>
      <c r="Q151">
        <v>17</v>
      </c>
      <c r="R151">
        <v>34</v>
      </c>
      <c r="S151">
        <v>40</v>
      </c>
      <c r="T151">
        <v>39</v>
      </c>
      <c r="U151">
        <v>8</v>
      </c>
      <c r="V151">
        <v>14</v>
      </c>
      <c r="W151">
        <v>13</v>
      </c>
      <c r="X151">
        <v>0</v>
      </c>
      <c r="Y151">
        <v>1</v>
      </c>
      <c r="Z151">
        <v>1</v>
      </c>
      <c r="AA151">
        <v>4</v>
      </c>
      <c r="AB151">
        <v>9</v>
      </c>
      <c r="AC151">
        <v>8</v>
      </c>
      <c r="AD151">
        <v>26</v>
      </c>
      <c r="AE151">
        <v>26</v>
      </c>
      <c r="AF151">
        <v>26</v>
      </c>
      <c r="AG151" t="s">
        <v>47</v>
      </c>
      <c r="AH151" t="s">
        <v>47</v>
      </c>
      <c r="AI151" t="s">
        <v>60</v>
      </c>
      <c r="AJ151">
        <v>26</v>
      </c>
      <c r="AK151">
        <v>30</v>
      </c>
      <c r="AL151">
        <v>29</v>
      </c>
      <c r="AM151">
        <v>16</v>
      </c>
      <c r="AN151">
        <v>11</v>
      </c>
      <c r="AO151">
        <v>11</v>
      </c>
      <c r="AP151">
        <v>2</v>
      </c>
      <c r="AQ151">
        <v>4</v>
      </c>
      <c r="AR151">
        <v>4</v>
      </c>
    </row>
    <row r="152" spans="1:44" x14ac:dyDescent="0.45">
      <c r="A152">
        <v>3</v>
      </c>
      <c r="B152">
        <v>909</v>
      </c>
      <c r="C152">
        <v>154</v>
      </c>
      <c r="D152">
        <v>1024</v>
      </c>
      <c r="E152">
        <v>1178</v>
      </c>
      <c r="F152">
        <v>84</v>
      </c>
      <c r="G152">
        <v>89</v>
      </c>
      <c r="H152">
        <v>88</v>
      </c>
      <c r="I152">
        <v>8</v>
      </c>
      <c r="J152">
        <v>19</v>
      </c>
      <c r="K152">
        <v>18</v>
      </c>
      <c r="L152">
        <v>60</v>
      </c>
      <c r="M152">
        <v>59</v>
      </c>
      <c r="N152">
        <v>59</v>
      </c>
      <c r="O152">
        <v>39</v>
      </c>
      <c r="P152">
        <v>29</v>
      </c>
      <c r="Q152">
        <v>31</v>
      </c>
      <c r="R152">
        <v>18</v>
      </c>
      <c r="S152">
        <v>28</v>
      </c>
      <c r="T152">
        <v>26</v>
      </c>
      <c r="U152">
        <v>3</v>
      </c>
      <c r="V152">
        <v>6</v>
      </c>
      <c r="W152">
        <v>6</v>
      </c>
      <c r="X152">
        <v>0</v>
      </c>
      <c r="Y152">
        <v>0</v>
      </c>
      <c r="Z152">
        <v>0</v>
      </c>
      <c r="AA152">
        <v>3</v>
      </c>
      <c r="AB152">
        <v>4</v>
      </c>
      <c r="AC152">
        <v>4</v>
      </c>
      <c r="AD152">
        <v>14</v>
      </c>
      <c r="AE152">
        <v>21</v>
      </c>
      <c r="AF152">
        <v>21</v>
      </c>
      <c r="AG152">
        <v>3</v>
      </c>
      <c r="AH152">
        <v>2</v>
      </c>
      <c r="AI152">
        <v>2</v>
      </c>
      <c r="AJ152">
        <v>24</v>
      </c>
      <c r="AK152">
        <v>29</v>
      </c>
      <c r="AL152">
        <v>29</v>
      </c>
      <c r="AM152">
        <v>14</v>
      </c>
      <c r="AN152">
        <v>9</v>
      </c>
      <c r="AO152">
        <v>10</v>
      </c>
      <c r="AP152">
        <v>2</v>
      </c>
      <c r="AQ152">
        <v>3</v>
      </c>
      <c r="AR152">
        <v>2</v>
      </c>
    </row>
    <row r="153" spans="1:44" x14ac:dyDescent="0.45">
      <c r="A153">
        <v>3</v>
      </c>
      <c r="B153">
        <v>916</v>
      </c>
      <c r="C153">
        <v>143</v>
      </c>
      <c r="D153">
        <v>1848</v>
      </c>
      <c r="E153">
        <v>1991</v>
      </c>
      <c r="F153">
        <v>83</v>
      </c>
      <c r="G153">
        <v>86</v>
      </c>
      <c r="H153">
        <v>86</v>
      </c>
      <c r="I153">
        <v>8</v>
      </c>
      <c r="J153">
        <v>6</v>
      </c>
      <c r="K153">
        <v>7</v>
      </c>
      <c r="L153">
        <v>49</v>
      </c>
      <c r="M153">
        <v>56</v>
      </c>
      <c r="N153">
        <v>55</v>
      </c>
      <c r="O153">
        <v>22</v>
      </c>
      <c r="P153">
        <v>14</v>
      </c>
      <c r="Q153">
        <v>15</v>
      </c>
      <c r="R153">
        <v>21</v>
      </c>
      <c r="S153">
        <v>33</v>
      </c>
      <c r="T153">
        <v>32</v>
      </c>
      <c r="U153">
        <v>5</v>
      </c>
      <c r="V153">
        <v>10</v>
      </c>
      <c r="W153">
        <v>10</v>
      </c>
      <c r="X153" t="s">
        <v>47</v>
      </c>
      <c r="Y153" t="s">
        <v>47</v>
      </c>
      <c r="Z153" t="s">
        <v>47</v>
      </c>
      <c r="AA153" t="s">
        <v>47</v>
      </c>
      <c r="AB153" t="s">
        <v>47</v>
      </c>
      <c r="AC153">
        <v>6</v>
      </c>
      <c r="AD153">
        <v>16</v>
      </c>
      <c r="AE153">
        <v>22</v>
      </c>
      <c r="AF153">
        <v>22</v>
      </c>
      <c r="AG153">
        <v>6</v>
      </c>
      <c r="AH153">
        <v>9</v>
      </c>
      <c r="AI153">
        <v>9</v>
      </c>
      <c r="AJ153">
        <v>34</v>
      </c>
      <c r="AK153">
        <v>31</v>
      </c>
      <c r="AL153">
        <v>31</v>
      </c>
      <c r="AM153">
        <v>14</v>
      </c>
      <c r="AN153">
        <v>10</v>
      </c>
      <c r="AO153">
        <v>10</v>
      </c>
      <c r="AP153">
        <v>3</v>
      </c>
      <c r="AQ153">
        <v>4</v>
      </c>
      <c r="AR153">
        <v>4</v>
      </c>
    </row>
    <row r="154" spans="1:44" x14ac:dyDescent="0.45">
      <c r="A154">
        <v>3</v>
      </c>
      <c r="B154">
        <v>919</v>
      </c>
      <c r="C154">
        <v>432</v>
      </c>
      <c r="D154">
        <v>2336</v>
      </c>
      <c r="E154">
        <v>2768</v>
      </c>
      <c r="F154">
        <v>84</v>
      </c>
      <c r="G154">
        <v>87</v>
      </c>
      <c r="H154">
        <v>87</v>
      </c>
      <c r="I154">
        <v>7</v>
      </c>
      <c r="J154">
        <v>6</v>
      </c>
      <c r="K154">
        <v>6</v>
      </c>
      <c r="L154">
        <v>53</v>
      </c>
      <c r="M154">
        <v>50</v>
      </c>
      <c r="N154">
        <v>50</v>
      </c>
      <c r="O154" t="s">
        <v>47</v>
      </c>
      <c r="P154" t="s">
        <v>47</v>
      </c>
      <c r="Q154">
        <v>21</v>
      </c>
      <c r="R154" t="s">
        <v>47</v>
      </c>
      <c r="S154" t="s">
        <v>47</v>
      </c>
      <c r="T154">
        <v>29</v>
      </c>
      <c r="U154" t="s">
        <v>47</v>
      </c>
      <c r="V154" t="s">
        <v>47</v>
      </c>
      <c r="W154">
        <v>3</v>
      </c>
      <c r="X154">
        <v>0</v>
      </c>
      <c r="Y154">
        <v>0</v>
      </c>
      <c r="Z154">
        <v>0</v>
      </c>
      <c r="AA154">
        <v>1</v>
      </c>
      <c r="AB154">
        <v>1</v>
      </c>
      <c r="AC154">
        <v>1</v>
      </c>
      <c r="AD154">
        <v>24</v>
      </c>
      <c r="AE154">
        <v>26</v>
      </c>
      <c r="AF154">
        <v>26</v>
      </c>
      <c r="AG154" t="s">
        <v>47</v>
      </c>
      <c r="AH154" t="s">
        <v>47</v>
      </c>
      <c r="AI154" t="s">
        <v>60</v>
      </c>
      <c r="AJ154">
        <v>31</v>
      </c>
      <c r="AK154">
        <v>38</v>
      </c>
      <c r="AL154">
        <v>37</v>
      </c>
      <c r="AM154">
        <v>14</v>
      </c>
      <c r="AN154">
        <v>8</v>
      </c>
      <c r="AO154">
        <v>9</v>
      </c>
      <c r="AP154">
        <v>2</v>
      </c>
      <c r="AQ154">
        <v>5</v>
      </c>
      <c r="AR154">
        <v>4</v>
      </c>
    </row>
    <row r="155" spans="1:44" x14ac:dyDescent="0.45">
      <c r="A155">
        <v>3</v>
      </c>
      <c r="B155">
        <v>921</v>
      </c>
      <c r="C155">
        <v>55</v>
      </c>
      <c r="D155">
        <v>260</v>
      </c>
      <c r="E155">
        <v>315</v>
      </c>
      <c r="F155">
        <v>69</v>
      </c>
      <c r="G155">
        <v>83</v>
      </c>
      <c r="H155">
        <v>81</v>
      </c>
      <c r="I155">
        <v>5</v>
      </c>
      <c r="J155">
        <v>10</v>
      </c>
      <c r="K155">
        <v>9</v>
      </c>
      <c r="L155">
        <v>36</v>
      </c>
      <c r="M155">
        <v>48</v>
      </c>
      <c r="N155">
        <v>46</v>
      </c>
      <c r="O155">
        <v>15</v>
      </c>
      <c r="P155">
        <v>14</v>
      </c>
      <c r="Q155">
        <v>14</v>
      </c>
      <c r="R155">
        <v>22</v>
      </c>
      <c r="S155">
        <v>34</v>
      </c>
      <c r="T155">
        <v>32</v>
      </c>
      <c r="U155" t="s">
        <v>47</v>
      </c>
      <c r="V155" t="s">
        <v>47</v>
      </c>
      <c r="W155">
        <v>4</v>
      </c>
      <c r="X155">
        <v>0</v>
      </c>
      <c r="Y155">
        <v>0</v>
      </c>
      <c r="Z155">
        <v>0</v>
      </c>
      <c r="AA155">
        <v>0</v>
      </c>
      <c r="AB155">
        <v>2</v>
      </c>
      <c r="AC155">
        <v>2</v>
      </c>
      <c r="AD155" t="s">
        <v>47</v>
      </c>
      <c r="AE155" t="s">
        <v>47</v>
      </c>
      <c r="AF155">
        <v>28</v>
      </c>
      <c r="AG155">
        <v>0</v>
      </c>
      <c r="AH155">
        <v>0</v>
      </c>
      <c r="AI155">
        <v>0</v>
      </c>
      <c r="AJ155">
        <v>33</v>
      </c>
      <c r="AK155">
        <v>35</v>
      </c>
      <c r="AL155">
        <v>35</v>
      </c>
      <c r="AM155" t="s">
        <v>47</v>
      </c>
      <c r="AN155" t="s">
        <v>47</v>
      </c>
      <c r="AO155">
        <v>15</v>
      </c>
      <c r="AP155" t="s">
        <v>47</v>
      </c>
      <c r="AQ155" t="s">
        <v>47</v>
      </c>
      <c r="AR155">
        <v>4</v>
      </c>
    </row>
    <row r="156" spans="1:44" x14ac:dyDescent="0.45">
      <c r="A156">
        <v>3</v>
      </c>
      <c r="B156">
        <v>925</v>
      </c>
      <c r="C156">
        <v>219</v>
      </c>
      <c r="D156">
        <v>1741</v>
      </c>
      <c r="E156">
        <v>1960</v>
      </c>
      <c r="F156">
        <v>86</v>
      </c>
      <c r="G156">
        <v>86</v>
      </c>
      <c r="H156">
        <v>86</v>
      </c>
      <c r="I156">
        <v>10</v>
      </c>
      <c r="J156">
        <v>11</v>
      </c>
      <c r="K156">
        <v>11</v>
      </c>
      <c r="L156">
        <v>56</v>
      </c>
      <c r="M156">
        <v>56</v>
      </c>
      <c r="N156">
        <v>56</v>
      </c>
      <c r="O156">
        <v>37</v>
      </c>
      <c r="P156">
        <v>28</v>
      </c>
      <c r="Q156">
        <v>29</v>
      </c>
      <c r="R156" t="s">
        <v>47</v>
      </c>
      <c r="S156" t="s">
        <v>47</v>
      </c>
      <c r="T156">
        <v>27</v>
      </c>
      <c r="U156" t="s">
        <v>47</v>
      </c>
      <c r="V156" t="s">
        <v>47</v>
      </c>
      <c r="W156">
        <v>2</v>
      </c>
      <c r="X156">
        <v>0</v>
      </c>
      <c r="Y156">
        <v>0</v>
      </c>
      <c r="Z156">
        <v>0</v>
      </c>
      <c r="AA156" t="s">
        <v>47</v>
      </c>
      <c r="AB156" t="s">
        <v>47</v>
      </c>
      <c r="AC156">
        <v>2</v>
      </c>
      <c r="AD156">
        <v>17</v>
      </c>
      <c r="AE156">
        <v>25</v>
      </c>
      <c r="AF156">
        <v>24</v>
      </c>
      <c r="AG156" t="s">
        <v>47</v>
      </c>
      <c r="AH156" t="s">
        <v>47</v>
      </c>
      <c r="AI156" t="s">
        <v>60</v>
      </c>
      <c r="AJ156">
        <v>30</v>
      </c>
      <c r="AK156">
        <v>30</v>
      </c>
      <c r="AL156">
        <v>30</v>
      </c>
      <c r="AM156">
        <v>12</v>
      </c>
      <c r="AN156">
        <v>10</v>
      </c>
      <c r="AO156">
        <v>10</v>
      </c>
      <c r="AP156">
        <v>2</v>
      </c>
      <c r="AQ156">
        <v>4</v>
      </c>
      <c r="AR156">
        <v>4</v>
      </c>
    </row>
    <row r="157" spans="1:44" x14ac:dyDescent="0.45">
      <c r="A157">
        <v>3</v>
      </c>
      <c r="B157">
        <v>926</v>
      </c>
      <c r="C157">
        <v>363</v>
      </c>
      <c r="D157">
        <v>2661</v>
      </c>
      <c r="E157">
        <v>3024</v>
      </c>
      <c r="F157">
        <v>79</v>
      </c>
      <c r="G157">
        <v>84</v>
      </c>
      <c r="H157">
        <v>84</v>
      </c>
      <c r="I157">
        <v>6</v>
      </c>
      <c r="J157">
        <v>8</v>
      </c>
      <c r="K157">
        <v>8</v>
      </c>
      <c r="L157">
        <v>43</v>
      </c>
      <c r="M157">
        <v>46</v>
      </c>
      <c r="N157">
        <v>45</v>
      </c>
      <c r="O157">
        <v>15</v>
      </c>
      <c r="P157">
        <v>12</v>
      </c>
      <c r="Q157">
        <v>12</v>
      </c>
      <c r="R157">
        <v>26</v>
      </c>
      <c r="S157">
        <v>33</v>
      </c>
      <c r="T157">
        <v>32</v>
      </c>
      <c r="U157">
        <v>5</v>
      </c>
      <c r="V157">
        <v>9</v>
      </c>
      <c r="W157">
        <v>9</v>
      </c>
      <c r="X157">
        <v>0</v>
      </c>
      <c r="Y157" t="s">
        <v>60</v>
      </c>
      <c r="Z157" t="s">
        <v>60</v>
      </c>
      <c r="AA157" t="s">
        <v>47</v>
      </c>
      <c r="AB157" t="s">
        <v>47</v>
      </c>
      <c r="AC157">
        <v>3</v>
      </c>
      <c r="AD157">
        <v>21</v>
      </c>
      <c r="AE157">
        <v>23</v>
      </c>
      <c r="AF157">
        <v>23</v>
      </c>
      <c r="AG157">
        <v>2</v>
      </c>
      <c r="AH157">
        <v>1</v>
      </c>
      <c r="AI157">
        <v>1</v>
      </c>
      <c r="AJ157">
        <v>36</v>
      </c>
      <c r="AK157">
        <v>39</v>
      </c>
      <c r="AL157">
        <v>38</v>
      </c>
      <c r="AM157">
        <v>19</v>
      </c>
      <c r="AN157">
        <v>12</v>
      </c>
      <c r="AO157">
        <v>13</v>
      </c>
      <c r="AP157">
        <v>3</v>
      </c>
      <c r="AQ157">
        <v>4</v>
      </c>
      <c r="AR157">
        <v>4</v>
      </c>
    </row>
    <row r="158" spans="1:44" x14ac:dyDescent="0.45">
      <c r="A158">
        <v>3</v>
      </c>
      <c r="B158">
        <v>928</v>
      </c>
      <c r="C158">
        <v>270</v>
      </c>
      <c r="D158">
        <v>1778</v>
      </c>
      <c r="E158">
        <v>2048</v>
      </c>
      <c r="F158">
        <v>86</v>
      </c>
      <c r="G158">
        <v>85</v>
      </c>
      <c r="H158">
        <v>85</v>
      </c>
      <c r="I158">
        <v>10</v>
      </c>
      <c r="J158">
        <v>9</v>
      </c>
      <c r="K158">
        <v>9</v>
      </c>
      <c r="L158">
        <v>52</v>
      </c>
      <c r="M158">
        <v>53</v>
      </c>
      <c r="N158">
        <v>52</v>
      </c>
      <c r="O158">
        <v>36</v>
      </c>
      <c r="P158">
        <v>33</v>
      </c>
      <c r="Q158">
        <v>33</v>
      </c>
      <c r="R158">
        <v>16</v>
      </c>
      <c r="S158">
        <v>20</v>
      </c>
      <c r="T158">
        <v>19</v>
      </c>
      <c r="U158">
        <v>1</v>
      </c>
      <c r="V158">
        <v>1</v>
      </c>
      <c r="W158">
        <v>1</v>
      </c>
      <c r="X158">
        <v>0</v>
      </c>
      <c r="Y158">
        <v>0</v>
      </c>
      <c r="Z158">
        <v>0</v>
      </c>
      <c r="AA158" t="s">
        <v>47</v>
      </c>
      <c r="AB158" t="s">
        <v>47</v>
      </c>
      <c r="AC158">
        <v>1</v>
      </c>
      <c r="AD158">
        <v>14</v>
      </c>
      <c r="AE158">
        <v>18</v>
      </c>
      <c r="AF158">
        <v>18</v>
      </c>
      <c r="AG158">
        <v>0</v>
      </c>
      <c r="AH158" t="s">
        <v>60</v>
      </c>
      <c r="AI158" t="s">
        <v>60</v>
      </c>
      <c r="AJ158">
        <v>34</v>
      </c>
      <c r="AK158">
        <v>33</v>
      </c>
      <c r="AL158">
        <v>33</v>
      </c>
      <c r="AM158">
        <v>12</v>
      </c>
      <c r="AN158">
        <v>11</v>
      </c>
      <c r="AO158">
        <v>11</v>
      </c>
      <c r="AP158">
        <v>2</v>
      </c>
      <c r="AQ158">
        <v>4</v>
      </c>
      <c r="AR158">
        <v>4</v>
      </c>
    </row>
    <row r="159" spans="1:44" x14ac:dyDescent="0.45">
      <c r="A159">
        <v>3</v>
      </c>
      <c r="B159">
        <v>929</v>
      </c>
      <c r="C159">
        <v>79</v>
      </c>
      <c r="D159">
        <v>224</v>
      </c>
      <c r="E159">
        <v>303</v>
      </c>
      <c r="F159">
        <v>70</v>
      </c>
      <c r="G159">
        <v>74</v>
      </c>
      <c r="H159">
        <v>73</v>
      </c>
      <c r="I159">
        <v>13</v>
      </c>
      <c r="J159">
        <v>22</v>
      </c>
      <c r="K159">
        <v>20</v>
      </c>
      <c r="L159">
        <v>38</v>
      </c>
      <c r="M159">
        <v>39</v>
      </c>
      <c r="N159">
        <v>39</v>
      </c>
      <c r="O159">
        <v>33</v>
      </c>
      <c r="P159">
        <v>28</v>
      </c>
      <c r="Q159">
        <v>29</v>
      </c>
      <c r="R159">
        <v>5</v>
      </c>
      <c r="S159">
        <v>11</v>
      </c>
      <c r="T159">
        <v>10</v>
      </c>
      <c r="U159" t="s">
        <v>47</v>
      </c>
      <c r="V159" t="s">
        <v>47</v>
      </c>
      <c r="W159" t="s">
        <v>47</v>
      </c>
      <c r="X159">
        <v>0</v>
      </c>
      <c r="Y159">
        <v>0</v>
      </c>
      <c r="Z159">
        <v>0</v>
      </c>
      <c r="AA159" t="s">
        <v>47</v>
      </c>
      <c r="AB159" t="s">
        <v>47</v>
      </c>
      <c r="AC159" t="s">
        <v>47</v>
      </c>
      <c r="AD159" t="s">
        <v>47</v>
      </c>
      <c r="AE159" t="s">
        <v>47</v>
      </c>
      <c r="AF159" t="s">
        <v>47</v>
      </c>
      <c r="AG159">
        <v>0</v>
      </c>
      <c r="AH159">
        <v>0</v>
      </c>
      <c r="AI159">
        <v>0</v>
      </c>
      <c r="AJ159">
        <v>32</v>
      </c>
      <c r="AK159">
        <v>35</v>
      </c>
      <c r="AL159">
        <v>34</v>
      </c>
      <c r="AM159" t="s">
        <v>47</v>
      </c>
      <c r="AN159" t="s">
        <v>47</v>
      </c>
      <c r="AO159">
        <v>24</v>
      </c>
      <c r="AP159" t="s">
        <v>47</v>
      </c>
      <c r="AQ159" t="s">
        <v>47</v>
      </c>
      <c r="AR159">
        <v>4</v>
      </c>
    </row>
    <row r="160" spans="1:44" x14ac:dyDescent="0.45">
      <c r="A160">
        <v>3</v>
      </c>
      <c r="B160">
        <v>931</v>
      </c>
      <c r="C160">
        <v>192</v>
      </c>
      <c r="D160">
        <v>1918</v>
      </c>
      <c r="E160">
        <v>2110</v>
      </c>
      <c r="F160">
        <v>83</v>
      </c>
      <c r="G160">
        <v>89</v>
      </c>
      <c r="H160">
        <v>89</v>
      </c>
      <c r="I160">
        <v>6</v>
      </c>
      <c r="J160">
        <v>8</v>
      </c>
      <c r="K160">
        <v>8</v>
      </c>
      <c r="L160">
        <v>48</v>
      </c>
      <c r="M160">
        <v>53</v>
      </c>
      <c r="N160">
        <v>53</v>
      </c>
      <c r="O160" t="s">
        <v>47</v>
      </c>
      <c r="P160" t="s">
        <v>47</v>
      </c>
      <c r="Q160">
        <v>13</v>
      </c>
      <c r="R160">
        <v>27</v>
      </c>
      <c r="S160">
        <v>39</v>
      </c>
      <c r="T160">
        <v>38</v>
      </c>
      <c r="U160">
        <v>10</v>
      </c>
      <c r="V160">
        <v>13</v>
      </c>
      <c r="W160">
        <v>12</v>
      </c>
      <c r="X160">
        <v>0</v>
      </c>
      <c r="Y160" t="s">
        <v>60</v>
      </c>
      <c r="Z160" t="s">
        <v>60</v>
      </c>
      <c r="AA160">
        <v>4</v>
      </c>
      <c r="AB160">
        <v>5</v>
      </c>
      <c r="AC160">
        <v>5</v>
      </c>
      <c r="AD160">
        <v>17</v>
      </c>
      <c r="AE160">
        <v>26</v>
      </c>
      <c r="AF160">
        <v>25</v>
      </c>
      <c r="AG160" t="s">
        <v>47</v>
      </c>
      <c r="AH160" t="s">
        <v>47</v>
      </c>
      <c r="AI160">
        <v>2</v>
      </c>
      <c r="AJ160">
        <v>34</v>
      </c>
      <c r="AK160">
        <v>36</v>
      </c>
      <c r="AL160">
        <v>36</v>
      </c>
      <c r="AM160">
        <v>15</v>
      </c>
      <c r="AN160">
        <v>7</v>
      </c>
      <c r="AO160">
        <v>8</v>
      </c>
      <c r="AP160">
        <v>2</v>
      </c>
      <c r="AQ160">
        <v>3</v>
      </c>
      <c r="AR160">
        <v>3</v>
      </c>
    </row>
    <row r="161" spans="1:165" x14ac:dyDescent="0.45">
      <c r="A161">
        <v>3</v>
      </c>
      <c r="B161">
        <v>933</v>
      </c>
      <c r="C161">
        <v>256</v>
      </c>
      <c r="D161">
        <v>2551</v>
      </c>
      <c r="E161">
        <v>2807</v>
      </c>
      <c r="F161">
        <v>84</v>
      </c>
      <c r="G161">
        <v>88</v>
      </c>
      <c r="H161">
        <v>88</v>
      </c>
      <c r="I161">
        <v>5</v>
      </c>
      <c r="J161">
        <v>8</v>
      </c>
      <c r="K161">
        <v>8</v>
      </c>
      <c r="L161">
        <v>50</v>
      </c>
      <c r="M161">
        <v>57</v>
      </c>
      <c r="N161">
        <v>57</v>
      </c>
      <c r="O161">
        <v>18</v>
      </c>
      <c r="P161">
        <v>17</v>
      </c>
      <c r="Q161">
        <v>17</v>
      </c>
      <c r="R161">
        <v>30</v>
      </c>
      <c r="S161">
        <v>38</v>
      </c>
      <c r="T161">
        <v>38</v>
      </c>
      <c r="U161">
        <v>9</v>
      </c>
      <c r="V161">
        <v>15</v>
      </c>
      <c r="W161">
        <v>14</v>
      </c>
      <c r="X161">
        <v>0</v>
      </c>
      <c r="Y161" t="s">
        <v>60</v>
      </c>
      <c r="Z161" t="s">
        <v>60</v>
      </c>
      <c r="AA161">
        <v>5</v>
      </c>
      <c r="AB161">
        <v>9</v>
      </c>
      <c r="AC161">
        <v>9</v>
      </c>
      <c r="AD161">
        <v>21</v>
      </c>
      <c r="AE161">
        <v>24</v>
      </c>
      <c r="AF161">
        <v>23</v>
      </c>
      <c r="AG161">
        <v>2</v>
      </c>
      <c r="AH161">
        <v>2</v>
      </c>
      <c r="AI161">
        <v>2</v>
      </c>
      <c r="AJ161">
        <v>34</v>
      </c>
      <c r="AK161">
        <v>31</v>
      </c>
      <c r="AL161">
        <v>31</v>
      </c>
      <c r="AM161">
        <v>13</v>
      </c>
      <c r="AN161">
        <v>8</v>
      </c>
      <c r="AO161">
        <v>9</v>
      </c>
      <c r="AP161">
        <v>2</v>
      </c>
      <c r="AQ161">
        <v>4</v>
      </c>
      <c r="AR161">
        <v>4</v>
      </c>
    </row>
    <row r="162" spans="1:165" x14ac:dyDescent="0.45">
      <c r="A162">
        <v>3</v>
      </c>
      <c r="B162">
        <v>935</v>
      </c>
      <c r="C162">
        <v>230</v>
      </c>
      <c r="D162">
        <v>1483</v>
      </c>
      <c r="E162">
        <v>1713</v>
      </c>
      <c r="F162">
        <v>75</v>
      </c>
      <c r="G162">
        <v>88</v>
      </c>
      <c r="H162">
        <v>86</v>
      </c>
      <c r="I162">
        <v>7</v>
      </c>
      <c r="J162">
        <v>10</v>
      </c>
      <c r="K162">
        <v>10</v>
      </c>
      <c r="L162">
        <v>46</v>
      </c>
      <c r="M162">
        <v>49</v>
      </c>
      <c r="N162">
        <v>48</v>
      </c>
      <c r="O162">
        <v>27</v>
      </c>
      <c r="P162">
        <v>25</v>
      </c>
      <c r="Q162">
        <v>26</v>
      </c>
      <c r="R162" t="s">
        <v>47</v>
      </c>
      <c r="S162" t="s">
        <v>47</v>
      </c>
      <c r="T162">
        <v>22</v>
      </c>
      <c r="U162" t="s">
        <v>47</v>
      </c>
      <c r="V162" t="s">
        <v>47</v>
      </c>
      <c r="W162">
        <v>3</v>
      </c>
      <c r="X162" t="s">
        <v>47</v>
      </c>
      <c r="Y162" t="s">
        <v>47</v>
      </c>
      <c r="Z162" t="s">
        <v>47</v>
      </c>
      <c r="AA162" t="s">
        <v>47</v>
      </c>
      <c r="AB162" t="s">
        <v>47</v>
      </c>
      <c r="AC162">
        <v>1</v>
      </c>
      <c r="AD162">
        <v>15</v>
      </c>
      <c r="AE162">
        <v>19</v>
      </c>
      <c r="AF162">
        <v>19</v>
      </c>
      <c r="AG162" t="s">
        <v>47</v>
      </c>
      <c r="AH162" t="s">
        <v>47</v>
      </c>
      <c r="AI162" t="s">
        <v>60</v>
      </c>
      <c r="AJ162">
        <v>29</v>
      </c>
      <c r="AK162">
        <v>39</v>
      </c>
      <c r="AL162">
        <v>38</v>
      </c>
      <c r="AM162">
        <v>20</v>
      </c>
      <c r="AN162">
        <v>9</v>
      </c>
      <c r="AO162">
        <v>10</v>
      </c>
      <c r="AP162">
        <v>6</v>
      </c>
      <c r="AQ162">
        <v>3</v>
      </c>
      <c r="AR162">
        <v>4</v>
      </c>
    </row>
    <row r="163" spans="1:165" x14ac:dyDescent="0.45">
      <c r="A163">
        <v>3</v>
      </c>
      <c r="B163">
        <v>936</v>
      </c>
      <c r="C163">
        <v>482</v>
      </c>
      <c r="D163">
        <v>5161</v>
      </c>
      <c r="E163">
        <v>5643</v>
      </c>
      <c r="F163">
        <v>82</v>
      </c>
      <c r="G163">
        <v>88</v>
      </c>
      <c r="H163">
        <v>87</v>
      </c>
      <c r="I163">
        <v>5</v>
      </c>
      <c r="J163">
        <v>6</v>
      </c>
      <c r="K163">
        <v>5</v>
      </c>
      <c r="L163">
        <v>50</v>
      </c>
      <c r="M163">
        <v>55</v>
      </c>
      <c r="N163">
        <v>55</v>
      </c>
      <c r="O163">
        <v>18</v>
      </c>
      <c r="P163">
        <v>14</v>
      </c>
      <c r="Q163">
        <v>14</v>
      </c>
      <c r="R163">
        <v>28</v>
      </c>
      <c r="S163">
        <v>38</v>
      </c>
      <c r="T163">
        <v>37</v>
      </c>
      <c r="U163">
        <v>8</v>
      </c>
      <c r="V163">
        <v>15</v>
      </c>
      <c r="W163">
        <v>15</v>
      </c>
      <c r="X163">
        <v>0</v>
      </c>
      <c r="Y163" t="s">
        <v>60</v>
      </c>
      <c r="Z163" t="s">
        <v>60</v>
      </c>
      <c r="AA163">
        <v>4</v>
      </c>
      <c r="AB163">
        <v>9</v>
      </c>
      <c r="AC163">
        <v>8</v>
      </c>
      <c r="AD163">
        <v>20</v>
      </c>
      <c r="AE163">
        <v>23</v>
      </c>
      <c r="AF163">
        <v>22</v>
      </c>
      <c r="AG163">
        <v>4</v>
      </c>
      <c r="AH163">
        <v>4</v>
      </c>
      <c r="AI163">
        <v>4</v>
      </c>
      <c r="AJ163">
        <v>32</v>
      </c>
      <c r="AK163">
        <v>32</v>
      </c>
      <c r="AL163">
        <v>32</v>
      </c>
      <c r="AM163">
        <v>14</v>
      </c>
      <c r="AN163">
        <v>8</v>
      </c>
      <c r="AO163">
        <v>9</v>
      </c>
      <c r="AP163">
        <v>4</v>
      </c>
      <c r="AQ163">
        <v>4</v>
      </c>
      <c r="AR163">
        <v>4</v>
      </c>
    </row>
    <row r="164" spans="1:165" x14ac:dyDescent="0.45">
      <c r="A164">
        <v>3</v>
      </c>
      <c r="B164">
        <v>937</v>
      </c>
      <c r="C164">
        <v>268</v>
      </c>
      <c r="D164">
        <v>2189</v>
      </c>
      <c r="E164">
        <v>2457</v>
      </c>
      <c r="F164">
        <v>86</v>
      </c>
      <c r="G164">
        <v>89</v>
      </c>
      <c r="H164">
        <v>89</v>
      </c>
      <c r="I164">
        <v>11</v>
      </c>
      <c r="J164">
        <v>11</v>
      </c>
      <c r="K164">
        <v>11</v>
      </c>
      <c r="L164">
        <v>62</v>
      </c>
      <c r="M164">
        <v>62</v>
      </c>
      <c r="N164">
        <v>62</v>
      </c>
      <c r="O164">
        <v>35</v>
      </c>
      <c r="P164">
        <v>29</v>
      </c>
      <c r="Q164">
        <v>30</v>
      </c>
      <c r="R164">
        <v>22</v>
      </c>
      <c r="S164">
        <v>30</v>
      </c>
      <c r="T164">
        <v>29</v>
      </c>
      <c r="U164">
        <v>3</v>
      </c>
      <c r="V164">
        <v>6</v>
      </c>
      <c r="W164">
        <v>6</v>
      </c>
      <c r="X164">
        <v>0</v>
      </c>
      <c r="Y164">
        <v>0</v>
      </c>
      <c r="Z164">
        <v>0</v>
      </c>
      <c r="AA164">
        <v>2</v>
      </c>
      <c r="AB164">
        <v>3</v>
      </c>
      <c r="AC164">
        <v>3</v>
      </c>
      <c r="AD164">
        <v>19</v>
      </c>
      <c r="AE164">
        <v>23</v>
      </c>
      <c r="AF164">
        <v>23</v>
      </c>
      <c r="AG164">
        <v>5</v>
      </c>
      <c r="AH164">
        <v>3</v>
      </c>
      <c r="AI164">
        <v>3</v>
      </c>
      <c r="AJ164">
        <v>24</v>
      </c>
      <c r="AK164">
        <v>27</v>
      </c>
      <c r="AL164">
        <v>27</v>
      </c>
      <c r="AM164">
        <v>13</v>
      </c>
      <c r="AN164">
        <v>8</v>
      </c>
      <c r="AO164">
        <v>9</v>
      </c>
      <c r="AP164">
        <v>1</v>
      </c>
      <c r="AQ164">
        <v>3</v>
      </c>
      <c r="AR164">
        <v>3</v>
      </c>
    </row>
    <row r="165" spans="1:165" x14ac:dyDescent="0.45">
      <c r="A165">
        <v>3</v>
      </c>
      <c r="B165">
        <v>938</v>
      </c>
      <c r="C165">
        <v>219</v>
      </c>
      <c r="D165">
        <v>2899</v>
      </c>
      <c r="E165">
        <v>3118</v>
      </c>
      <c r="F165">
        <v>86</v>
      </c>
      <c r="G165">
        <v>88</v>
      </c>
      <c r="H165">
        <v>88</v>
      </c>
      <c r="I165">
        <v>6</v>
      </c>
      <c r="J165">
        <v>6</v>
      </c>
      <c r="K165">
        <v>6</v>
      </c>
      <c r="L165">
        <v>51</v>
      </c>
      <c r="M165">
        <v>57</v>
      </c>
      <c r="N165">
        <v>57</v>
      </c>
      <c r="O165">
        <v>31</v>
      </c>
      <c r="P165">
        <v>25</v>
      </c>
      <c r="Q165">
        <v>25</v>
      </c>
      <c r="R165">
        <v>17</v>
      </c>
      <c r="S165">
        <v>30</v>
      </c>
      <c r="T165">
        <v>29</v>
      </c>
      <c r="U165">
        <v>5</v>
      </c>
      <c r="V165">
        <v>11</v>
      </c>
      <c r="W165">
        <v>11</v>
      </c>
      <c r="X165">
        <v>0</v>
      </c>
      <c r="Y165" t="s">
        <v>60</v>
      </c>
      <c r="Z165" t="s">
        <v>60</v>
      </c>
      <c r="AA165">
        <v>2</v>
      </c>
      <c r="AB165">
        <v>6</v>
      </c>
      <c r="AC165">
        <v>6</v>
      </c>
      <c r="AD165">
        <v>12</v>
      </c>
      <c r="AE165">
        <v>19</v>
      </c>
      <c r="AF165">
        <v>18</v>
      </c>
      <c r="AG165">
        <v>2</v>
      </c>
      <c r="AH165">
        <v>2</v>
      </c>
      <c r="AI165">
        <v>2</v>
      </c>
      <c r="AJ165">
        <v>36</v>
      </c>
      <c r="AK165">
        <v>31</v>
      </c>
      <c r="AL165">
        <v>31</v>
      </c>
      <c r="AM165">
        <v>11</v>
      </c>
      <c r="AN165">
        <v>8</v>
      </c>
      <c r="AO165">
        <v>8</v>
      </c>
      <c r="AP165">
        <v>3</v>
      </c>
      <c r="AQ165">
        <v>4</v>
      </c>
      <c r="AR165">
        <v>4</v>
      </c>
    </row>
    <row r="167" spans="1:165" x14ac:dyDescent="0.45">
      <c r="A167">
        <v>1</v>
      </c>
      <c r="B167" t="s">
        <v>28</v>
      </c>
      <c r="C167" t="s">
        <v>241</v>
      </c>
      <c r="D167" t="s">
        <v>187</v>
      </c>
      <c r="E167" t="s">
        <v>188</v>
      </c>
      <c r="F167" t="s">
        <v>189</v>
      </c>
      <c r="G167" t="s">
        <v>190</v>
      </c>
      <c r="H167" t="s">
        <v>191</v>
      </c>
      <c r="I167" t="s">
        <v>192</v>
      </c>
      <c r="J167" t="s">
        <v>193</v>
      </c>
      <c r="K167" t="s">
        <v>194</v>
      </c>
      <c r="L167" t="s">
        <v>195</v>
      </c>
      <c r="M167" t="s">
        <v>196</v>
      </c>
      <c r="N167">
        <v>201</v>
      </c>
      <c r="O167">
        <v>202</v>
      </c>
      <c r="P167">
        <v>203</v>
      </c>
      <c r="Q167">
        <v>204</v>
      </c>
      <c r="R167">
        <v>205</v>
      </c>
      <c r="S167">
        <v>206</v>
      </c>
      <c r="T167">
        <v>207</v>
      </c>
      <c r="U167">
        <v>208</v>
      </c>
      <c r="V167">
        <v>209</v>
      </c>
      <c r="W167">
        <v>210</v>
      </c>
      <c r="X167">
        <v>211</v>
      </c>
      <c r="Y167">
        <v>212</v>
      </c>
      <c r="Z167">
        <v>213</v>
      </c>
      <c r="AA167">
        <v>301</v>
      </c>
      <c r="AB167">
        <v>302</v>
      </c>
      <c r="AC167">
        <v>303</v>
      </c>
      <c r="AD167">
        <v>304</v>
      </c>
      <c r="AE167">
        <v>305</v>
      </c>
      <c r="AF167">
        <v>306</v>
      </c>
      <c r="AG167">
        <v>307</v>
      </c>
      <c r="AH167">
        <v>308</v>
      </c>
      <c r="AI167">
        <v>309</v>
      </c>
      <c r="AJ167">
        <v>310</v>
      </c>
      <c r="AK167">
        <v>311</v>
      </c>
      <c r="AL167">
        <v>312</v>
      </c>
      <c r="AM167">
        <v>313</v>
      </c>
      <c r="AN167">
        <v>314</v>
      </c>
      <c r="AO167">
        <v>315</v>
      </c>
      <c r="AP167">
        <v>316</v>
      </c>
      <c r="AQ167">
        <v>317</v>
      </c>
      <c r="AR167">
        <v>318</v>
      </c>
      <c r="AS167">
        <v>319</v>
      </c>
      <c r="AT167">
        <v>320</v>
      </c>
      <c r="AU167">
        <v>330</v>
      </c>
      <c r="AV167">
        <v>331</v>
      </c>
      <c r="AW167">
        <v>332</v>
      </c>
      <c r="AX167">
        <v>333</v>
      </c>
      <c r="AY167">
        <v>334</v>
      </c>
      <c r="AZ167">
        <v>335</v>
      </c>
      <c r="BA167">
        <v>336</v>
      </c>
      <c r="BB167">
        <v>340</v>
      </c>
      <c r="BC167">
        <v>341</v>
      </c>
      <c r="BD167">
        <v>342</v>
      </c>
      <c r="BE167">
        <v>343</v>
      </c>
      <c r="BF167">
        <v>344</v>
      </c>
      <c r="BG167">
        <v>350</v>
      </c>
      <c r="BH167">
        <v>351</v>
      </c>
      <c r="BI167">
        <v>352</v>
      </c>
      <c r="BJ167">
        <v>353</v>
      </c>
      <c r="BK167">
        <v>354</v>
      </c>
      <c r="BL167">
        <v>355</v>
      </c>
      <c r="BM167">
        <v>356</v>
      </c>
      <c r="BN167">
        <v>357</v>
      </c>
      <c r="BO167">
        <v>358</v>
      </c>
      <c r="BP167">
        <v>359</v>
      </c>
      <c r="BQ167">
        <v>370</v>
      </c>
      <c r="BR167">
        <v>371</v>
      </c>
      <c r="BS167">
        <v>372</v>
      </c>
      <c r="BT167">
        <v>373</v>
      </c>
      <c r="BU167">
        <v>380</v>
      </c>
      <c r="BV167">
        <v>381</v>
      </c>
      <c r="BW167">
        <v>382</v>
      </c>
      <c r="BX167">
        <v>383</v>
      </c>
      <c r="BY167">
        <v>384</v>
      </c>
      <c r="BZ167">
        <v>390</v>
      </c>
      <c r="CA167">
        <v>391</v>
      </c>
      <c r="CB167">
        <v>392</v>
      </c>
      <c r="CC167">
        <v>393</v>
      </c>
      <c r="CD167">
        <v>394</v>
      </c>
      <c r="CE167">
        <v>420</v>
      </c>
      <c r="CF167">
        <v>800</v>
      </c>
      <c r="CG167">
        <v>801</v>
      </c>
      <c r="CH167">
        <v>802</v>
      </c>
      <c r="CI167">
        <v>803</v>
      </c>
      <c r="CJ167">
        <v>805</v>
      </c>
      <c r="CK167">
        <v>806</v>
      </c>
      <c r="CL167">
        <v>807</v>
      </c>
      <c r="CM167">
        <v>808</v>
      </c>
      <c r="CN167">
        <v>810</v>
      </c>
      <c r="CO167">
        <v>811</v>
      </c>
      <c r="CP167">
        <v>812</v>
      </c>
      <c r="CQ167">
        <v>813</v>
      </c>
      <c r="CR167">
        <v>815</v>
      </c>
      <c r="CS167">
        <v>816</v>
      </c>
      <c r="CT167">
        <v>821</v>
      </c>
      <c r="CU167">
        <v>822</v>
      </c>
      <c r="CV167">
        <v>823</v>
      </c>
      <c r="CW167">
        <v>825</v>
      </c>
      <c r="CX167">
        <v>826</v>
      </c>
      <c r="CY167">
        <v>830</v>
      </c>
      <c r="CZ167">
        <v>831</v>
      </c>
      <c r="DA167">
        <v>835</v>
      </c>
      <c r="DB167">
        <v>836</v>
      </c>
      <c r="DC167">
        <v>837</v>
      </c>
      <c r="DD167">
        <v>840</v>
      </c>
      <c r="DE167">
        <v>841</v>
      </c>
      <c r="DF167">
        <v>845</v>
      </c>
      <c r="DG167">
        <v>846</v>
      </c>
      <c r="DH167">
        <v>850</v>
      </c>
      <c r="DI167">
        <v>851</v>
      </c>
      <c r="DJ167">
        <v>852</v>
      </c>
      <c r="DK167">
        <v>855</v>
      </c>
      <c r="DL167">
        <v>856</v>
      </c>
      <c r="DM167">
        <v>857</v>
      </c>
      <c r="DN167">
        <v>860</v>
      </c>
      <c r="DO167">
        <v>861</v>
      </c>
      <c r="DP167">
        <v>865</v>
      </c>
      <c r="DQ167">
        <v>866</v>
      </c>
      <c r="DR167">
        <v>867</v>
      </c>
      <c r="DS167">
        <v>868</v>
      </c>
      <c r="DT167">
        <v>869</v>
      </c>
      <c r="DU167">
        <v>870</v>
      </c>
      <c r="DV167">
        <v>871</v>
      </c>
      <c r="DW167">
        <v>872</v>
      </c>
      <c r="DX167">
        <v>873</v>
      </c>
      <c r="DY167">
        <v>874</v>
      </c>
      <c r="DZ167">
        <v>876</v>
      </c>
      <c r="EA167">
        <v>877</v>
      </c>
      <c r="EB167">
        <v>878</v>
      </c>
      <c r="EC167">
        <v>879</v>
      </c>
      <c r="ED167">
        <v>880</v>
      </c>
      <c r="EE167">
        <v>881</v>
      </c>
      <c r="EF167">
        <v>882</v>
      </c>
      <c r="EG167">
        <v>883</v>
      </c>
      <c r="EH167">
        <v>884</v>
      </c>
      <c r="EI167">
        <v>885</v>
      </c>
      <c r="EJ167">
        <v>886</v>
      </c>
      <c r="EK167">
        <v>887</v>
      </c>
      <c r="EL167">
        <v>888</v>
      </c>
      <c r="EM167">
        <v>889</v>
      </c>
      <c r="EN167">
        <v>890</v>
      </c>
      <c r="EO167">
        <v>891</v>
      </c>
      <c r="EP167">
        <v>892</v>
      </c>
      <c r="EQ167">
        <v>893</v>
      </c>
      <c r="ER167">
        <v>894</v>
      </c>
      <c r="ES167">
        <v>895</v>
      </c>
      <c r="ET167">
        <v>896</v>
      </c>
      <c r="EU167">
        <v>908</v>
      </c>
      <c r="EV167">
        <v>909</v>
      </c>
      <c r="EW167">
        <v>916</v>
      </c>
      <c r="EX167">
        <v>919</v>
      </c>
      <c r="EY167">
        <v>921</v>
      </c>
      <c r="EZ167">
        <v>925</v>
      </c>
      <c r="FA167">
        <v>926</v>
      </c>
      <c r="FB167">
        <v>928</v>
      </c>
      <c r="FC167">
        <v>929</v>
      </c>
      <c r="FD167">
        <v>931</v>
      </c>
      <c r="FE167">
        <v>933</v>
      </c>
      <c r="FF167">
        <v>935</v>
      </c>
      <c r="FG167">
        <v>936</v>
      </c>
      <c r="FH167">
        <v>937</v>
      </c>
      <c r="FI167">
        <v>938</v>
      </c>
    </row>
    <row r="168" spans="1:165" x14ac:dyDescent="0.45">
      <c r="A168">
        <v>2</v>
      </c>
      <c r="B168" t="s">
        <v>199</v>
      </c>
      <c r="C168">
        <v>32545</v>
      </c>
      <c r="D168">
        <v>3190</v>
      </c>
      <c r="E168">
        <v>3277</v>
      </c>
      <c r="F168">
        <v>2138</v>
      </c>
      <c r="G168">
        <v>6635</v>
      </c>
      <c r="H168">
        <v>3141</v>
      </c>
      <c r="I168">
        <v>1975</v>
      </c>
      <c r="J168">
        <v>4049</v>
      </c>
      <c r="K168">
        <v>2723</v>
      </c>
      <c r="L168">
        <v>3397</v>
      </c>
      <c r="M168">
        <v>2022</v>
      </c>
      <c r="N168" t="s">
        <v>197</v>
      </c>
      <c r="O168">
        <v>253</v>
      </c>
      <c r="P168">
        <v>17</v>
      </c>
      <c r="Q168">
        <v>252</v>
      </c>
      <c r="R168">
        <v>192</v>
      </c>
      <c r="S168">
        <v>500</v>
      </c>
      <c r="T168">
        <v>172</v>
      </c>
      <c r="U168">
        <v>35</v>
      </c>
      <c r="V168">
        <v>530</v>
      </c>
      <c r="W168" t="s">
        <v>197</v>
      </c>
      <c r="X168">
        <v>219</v>
      </c>
      <c r="Y168">
        <v>334</v>
      </c>
      <c r="Z168">
        <v>153</v>
      </c>
      <c r="AA168">
        <v>149</v>
      </c>
      <c r="AB168">
        <v>345</v>
      </c>
      <c r="AC168">
        <v>12</v>
      </c>
      <c r="AD168">
        <v>53</v>
      </c>
      <c r="AE168">
        <v>101</v>
      </c>
      <c r="AF168">
        <v>240</v>
      </c>
      <c r="AG168" t="s">
        <v>197</v>
      </c>
      <c r="AH168">
        <v>25</v>
      </c>
      <c r="AI168">
        <v>93</v>
      </c>
      <c r="AJ168">
        <v>334</v>
      </c>
      <c r="AK168">
        <v>413</v>
      </c>
      <c r="AL168">
        <v>170</v>
      </c>
      <c r="AM168">
        <v>70</v>
      </c>
      <c r="AN168">
        <v>182</v>
      </c>
      <c r="AO168" t="s">
        <v>197</v>
      </c>
      <c r="AP168">
        <v>457</v>
      </c>
      <c r="AQ168">
        <v>150</v>
      </c>
      <c r="AR168">
        <v>234</v>
      </c>
      <c r="AS168">
        <v>36</v>
      </c>
      <c r="AT168">
        <v>746</v>
      </c>
      <c r="AU168">
        <v>1320</v>
      </c>
      <c r="AV168">
        <v>154</v>
      </c>
      <c r="AW168">
        <v>477</v>
      </c>
      <c r="AX168">
        <v>190</v>
      </c>
      <c r="AY168">
        <v>371</v>
      </c>
      <c r="AZ168">
        <v>162</v>
      </c>
      <c r="BA168">
        <v>47</v>
      </c>
      <c r="BB168">
        <v>105</v>
      </c>
      <c r="BC168">
        <v>308</v>
      </c>
      <c r="BD168">
        <v>178</v>
      </c>
      <c r="BE168">
        <v>262</v>
      </c>
      <c r="BF168">
        <v>234</v>
      </c>
      <c r="BG168">
        <v>235</v>
      </c>
      <c r="BH168">
        <v>434</v>
      </c>
      <c r="BI168">
        <v>933</v>
      </c>
      <c r="BJ168">
        <v>472</v>
      </c>
      <c r="BK168">
        <v>294</v>
      </c>
      <c r="BL168">
        <v>430</v>
      </c>
      <c r="BM168">
        <v>256</v>
      </c>
      <c r="BN168">
        <v>251</v>
      </c>
      <c r="BO168">
        <v>157</v>
      </c>
      <c r="BP168">
        <v>238</v>
      </c>
      <c r="BQ168">
        <v>195</v>
      </c>
      <c r="BR168">
        <v>95</v>
      </c>
      <c r="BS168">
        <v>221</v>
      </c>
      <c r="BT168">
        <v>367</v>
      </c>
      <c r="BU168">
        <v>237</v>
      </c>
      <c r="BV168">
        <v>60</v>
      </c>
      <c r="BW168">
        <v>402</v>
      </c>
      <c r="BX168">
        <v>360</v>
      </c>
      <c r="BY168">
        <v>242</v>
      </c>
      <c r="BZ168">
        <v>127</v>
      </c>
      <c r="CA168">
        <v>352</v>
      </c>
      <c r="CB168">
        <v>54</v>
      </c>
      <c r="CC168">
        <v>82</v>
      </c>
      <c r="CD168">
        <v>273</v>
      </c>
      <c r="CE168" t="s">
        <v>197</v>
      </c>
      <c r="CF168">
        <v>68</v>
      </c>
      <c r="CG168">
        <v>193</v>
      </c>
      <c r="CH168">
        <v>132</v>
      </c>
      <c r="CI168">
        <v>130</v>
      </c>
      <c r="CJ168">
        <v>163</v>
      </c>
      <c r="CK168">
        <v>304</v>
      </c>
      <c r="CL168">
        <v>112</v>
      </c>
      <c r="CM168">
        <v>139</v>
      </c>
      <c r="CN168">
        <v>294</v>
      </c>
      <c r="CO168">
        <v>72</v>
      </c>
      <c r="CP168">
        <v>186</v>
      </c>
      <c r="CQ168">
        <v>129</v>
      </c>
      <c r="CR168">
        <v>125</v>
      </c>
      <c r="CS168">
        <v>156</v>
      </c>
      <c r="CT168">
        <v>334</v>
      </c>
      <c r="CU168">
        <v>124</v>
      </c>
      <c r="CV168">
        <v>61</v>
      </c>
      <c r="CW168">
        <v>80</v>
      </c>
      <c r="CX168">
        <v>50</v>
      </c>
      <c r="CY168">
        <v>125</v>
      </c>
      <c r="CZ168">
        <v>168</v>
      </c>
      <c r="DA168">
        <v>56</v>
      </c>
      <c r="DB168">
        <v>105</v>
      </c>
      <c r="DC168" t="s">
        <v>197</v>
      </c>
      <c r="DD168">
        <v>288</v>
      </c>
      <c r="DE168">
        <v>165</v>
      </c>
      <c r="DF168">
        <v>268</v>
      </c>
      <c r="DG168">
        <v>223</v>
      </c>
      <c r="DH168">
        <v>832</v>
      </c>
      <c r="DI168">
        <v>85</v>
      </c>
      <c r="DJ168">
        <v>157</v>
      </c>
      <c r="DK168">
        <v>153</v>
      </c>
      <c r="DL168">
        <v>539</v>
      </c>
      <c r="DM168" t="s">
        <v>197</v>
      </c>
      <c r="DN168">
        <v>408</v>
      </c>
      <c r="DO168">
        <v>199</v>
      </c>
      <c r="DP168">
        <v>82</v>
      </c>
      <c r="DQ168">
        <v>114</v>
      </c>
      <c r="DR168">
        <v>28</v>
      </c>
      <c r="DS168">
        <v>30</v>
      </c>
      <c r="DT168">
        <v>19</v>
      </c>
      <c r="DU168" t="s">
        <v>197</v>
      </c>
      <c r="DV168">
        <v>90</v>
      </c>
      <c r="DW168" t="s">
        <v>197</v>
      </c>
      <c r="DX168">
        <v>162</v>
      </c>
      <c r="DY168">
        <v>80</v>
      </c>
      <c r="DZ168">
        <v>108</v>
      </c>
      <c r="EA168">
        <v>150</v>
      </c>
      <c r="EB168">
        <v>258</v>
      </c>
      <c r="EC168">
        <v>112</v>
      </c>
      <c r="ED168">
        <v>77</v>
      </c>
      <c r="EE168">
        <v>561</v>
      </c>
      <c r="EF168">
        <v>277</v>
      </c>
      <c r="EG168">
        <v>99</v>
      </c>
      <c r="EH168">
        <v>85</v>
      </c>
      <c r="EI168">
        <v>115</v>
      </c>
      <c r="EJ168">
        <v>440</v>
      </c>
      <c r="EK168">
        <v>147</v>
      </c>
      <c r="EL168">
        <v>586</v>
      </c>
      <c r="EM168">
        <v>249</v>
      </c>
      <c r="EN168">
        <v>259</v>
      </c>
      <c r="EO168">
        <v>287</v>
      </c>
      <c r="EP168">
        <v>214</v>
      </c>
      <c r="EQ168">
        <v>98</v>
      </c>
      <c r="ER168">
        <v>155</v>
      </c>
      <c r="ES168">
        <v>163</v>
      </c>
      <c r="ET168">
        <v>179</v>
      </c>
      <c r="EU168">
        <v>296</v>
      </c>
      <c r="EV168">
        <v>154</v>
      </c>
      <c r="EW168">
        <v>143</v>
      </c>
      <c r="EX168">
        <v>432</v>
      </c>
      <c r="EY168">
        <v>55</v>
      </c>
      <c r="EZ168">
        <v>219</v>
      </c>
      <c r="FA168">
        <v>363</v>
      </c>
      <c r="FB168">
        <v>270</v>
      </c>
      <c r="FC168">
        <v>79</v>
      </c>
      <c r="FD168">
        <v>192</v>
      </c>
      <c r="FE168">
        <v>256</v>
      </c>
      <c r="FF168">
        <v>230</v>
      </c>
      <c r="FG168">
        <v>482</v>
      </c>
      <c r="FH168">
        <v>268</v>
      </c>
      <c r="FI168">
        <v>219</v>
      </c>
    </row>
    <row r="169" spans="1:165" x14ac:dyDescent="0.45">
      <c r="A169">
        <v>3</v>
      </c>
      <c r="B169" t="s">
        <v>202</v>
      </c>
      <c r="C169">
        <v>82</v>
      </c>
      <c r="D169">
        <v>85</v>
      </c>
      <c r="E169">
        <v>84</v>
      </c>
      <c r="F169">
        <v>77</v>
      </c>
      <c r="G169">
        <v>83</v>
      </c>
      <c r="H169">
        <v>81</v>
      </c>
      <c r="I169">
        <v>85</v>
      </c>
      <c r="J169">
        <v>82</v>
      </c>
      <c r="K169">
        <v>83</v>
      </c>
      <c r="L169">
        <v>82</v>
      </c>
      <c r="M169">
        <v>83</v>
      </c>
      <c r="N169" t="s">
        <v>197</v>
      </c>
      <c r="O169">
        <v>80</v>
      </c>
      <c r="P169">
        <v>71</v>
      </c>
      <c r="Q169">
        <v>88</v>
      </c>
      <c r="R169">
        <v>84</v>
      </c>
      <c r="S169">
        <v>88</v>
      </c>
      <c r="T169">
        <v>87</v>
      </c>
      <c r="U169">
        <v>86</v>
      </c>
      <c r="V169">
        <v>85</v>
      </c>
      <c r="W169" t="s">
        <v>197</v>
      </c>
      <c r="X169">
        <v>88</v>
      </c>
      <c r="Y169">
        <v>84</v>
      </c>
      <c r="Z169">
        <v>85</v>
      </c>
      <c r="AA169">
        <v>74</v>
      </c>
      <c r="AB169">
        <v>85</v>
      </c>
      <c r="AC169">
        <v>67</v>
      </c>
      <c r="AD169">
        <v>91</v>
      </c>
      <c r="AE169">
        <v>83</v>
      </c>
      <c r="AF169">
        <v>75</v>
      </c>
      <c r="AG169" t="s">
        <v>197</v>
      </c>
      <c r="AH169">
        <v>88</v>
      </c>
      <c r="AI169">
        <v>59</v>
      </c>
      <c r="AJ169">
        <v>85</v>
      </c>
      <c r="AK169">
        <v>89</v>
      </c>
      <c r="AL169">
        <v>82</v>
      </c>
      <c r="AM169">
        <v>81</v>
      </c>
      <c r="AN169">
        <v>82</v>
      </c>
      <c r="AO169" t="s">
        <v>197</v>
      </c>
      <c r="AP169">
        <v>85</v>
      </c>
      <c r="AQ169">
        <v>84</v>
      </c>
      <c r="AR169">
        <v>87</v>
      </c>
      <c r="AS169">
        <v>78</v>
      </c>
      <c r="AT169">
        <v>85</v>
      </c>
      <c r="AU169">
        <v>81</v>
      </c>
      <c r="AV169">
        <v>86</v>
      </c>
      <c r="AW169">
        <v>86</v>
      </c>
      <c r="AX169">
        <v>85</v>
      </c>
      <c r="AY169">
        <v>84</v>
      </c>
      <c r="AZ169">
        <v>75</v>
      </c>
      <c r="BA169">
        <v>72</v>
      </c>
      <c r="BB169">
        <v>78</v>
      </c>
      <c r="BC169">
        <v>75</v>
      </c>
      <c r="BD169">
        <v>84</v>
      </c>
      <c r="BE169">
        <v>73</v>
      </c>
      <c r="BF169">
        <v>81</v>
      </c>
      <c r="BG169">
        <v>79</v>
      </c>
      <c r="BH169">
        <v>84</v>
      </c>
      <c r="BI169">
        <v>85</v>
      </c>
      <c r="BJ169">
        <v>88</v>
      </c>
      <c r="BK169">
        <v>83</v>
      </c>
      <c r="BL169">
        <v>79</v>
      </c>
      <c r="BM169">
        <v>89</v>
      </c>
      <c r="BN169">
        <v>84</v>
      </c>
      <c r="BO169">
        <v>85</v>
      </c>
      <c r="BP169">
        <v>84</v>
      </c>
      <c r="BQ169">
        <v>84</v>
      </c>
      <c r="BR169">
        <v>73</v>
      </c>
      <c r="BS169">
        <v>80</v>
      </c>
      <c r="BT169">
        <v>82</v>
      </c>
      <c r="BU169">
        <v>78</v>
      </c>
      <c r="BV169">
        <v>77</v>
      </c>
      <c r="BW169">
        <v>83</v>
      </c>
      <c r="BX169">
        <v>82</v>
      </c>
      <c r="BY169">
        <v>76</v>
      </c>
      <c r="BZ169">
        <v>69</v>
      </c>
      <c r="CA169">
        <v>82</v>
      </c>
      <c r="CB169">
        <v>78</v>
      </c>
      <c r="CC169">
        <v>74</v>
      </c>
      <c r="CD169">
        <v>79</v>
      </c>
      <c r="CE169" t="s">
        <v>197</v>
      </c>
      <c r="CF169">
        <v>82</v>
      </c>
      <c r="CG169">
        <v>84</v>
      </c>
      <c r="CH169">
        <v>77</v>
      </c>
      <c r="CI169">
        <v>85</v>
      </c>
      <c r="CJ169">
        <v>80</v>
      </c>
      <c r="CK169">
        <v>77</v>
      </c>
      <c r="CL169">
        <v>80</v>
      </c>
      <c r="CM169">
        <v>80</v>
      </c>
      <c r="CN169">
        <v>82</v>
      </c>
      <c r="CO169">
        <v>76</v>
      </c>
      <c r="CP169">
        <v>85</v>
      </c>
      <c r="CQ169">
        <v>81</v>
      </c>
      <c r="CR169">
        <v>84</v>
      </c>
      <c r="CS169">
        <v>80</v>
      </c>
      <c r="CT169">
        <v>90</v>
      </c>
      <c r="CU169">
        <v>83</v>
      </c>
      <c r="CV169">
        <v>82</v>
      </c>
      <c r="CW169">
        <v>88</v>
      </c>
      <c r="CX169">
        <v>80</v>
      </c>
      <c r="CY169">
        <v>82</v>
      </c>
      <c r="CZ169">
        <v>89</v>
      </c>
      <c r="DA169">
        <v>71</v>
      </c>
      <c r="DB169">
        <v>79</v>
      </c>
      <c r="DC169" t="s">
        <v>197</v>
      </c>
      <c r="DD169">
        <v>74</v>
      </c>
      <c r="DE169">
        <v>75</v>
      </c>
      <c r="DF169">
        <v>81</v>
      </c>
      <c r="DG169">
        <v>78</v>
      </c>
      <c r="DH169">
        <v>84</v>
      </c>
      <c r="DI169">
        <v>80</v>
      </c>
      <c r="DJ169">
        <v>87</v>
      </c>
      <c r="DK169">
        <v>76</v>
      </c>
      <c r="DL169">
        <v>86</v>
      </c>
      <c r="DM169" t="s">
        <v>197</v>
      </c>
      <c r="DN169">
        <v>80</v>
      </c>
      <c r="DO169">
        <v>74</v>
      </c>
      <c r="DP169">
        <v>87</v>
      </c>
      <c r="DQ169">
        <v>89</v>
      </c>
      <c r="DR169">
        <v>89</v>
      </c>
      <c r="DS169">
        <v>77</v>
      </c>
      <c r="DT169">
        <v>84</v>
      </c>
      <c r="DU169" t="s">
        <v>197</v>
      </c>
      <c r="DV169">
        <v>84</v>
      </c>
      <c r="DW169" t="s">
        <v>197</v>
      </c>
      <c r="DX169">
        <v>84</v>
      </c>
      <c r="DY169">
        <v>85</v>
      </c>
      <c r="DZ169">
        <v>83</v>
      </c>
      <c r="EA169">
        <v>77</v>
      </c>
      <c r="EB169">
        <v>86</v>
      </c>
      <c r="EC169">
        <v>79</v>
      </c>
      <c r="ED169">
        <v>75</v>
      </c>
      <c r="EE169">
        <v>82</v>
      </c>
      <c r="EF169">
        <v>82</v>
      </c>
      <c r="EG169">
        <v>87</v>
      </c>
      <c r="EH169">
        <v>87</v>
      </c>
      <c r="EI169">
        <v>89</v>
      </c>
      <c r="EJ169">
        <v>81</v>
      </c>
      <c r="EK169">
        <v>81</v>
      </c>
      <c r="EL169">
        <v>84</v>
      </c>
      <c r="EM169">
        <v>77</v>
      </c>
      <c r="EN169">
        <v>83</v>
      </c>
      <c r="EO169">
        <v>81</v>
      </c>
      <c r="EP169">
        <v>87</v>
      </c>
      <c r="EQ169">
        <v>76</v>
      </c>
      <c r="ER169">
        <v>79</v>
      </c>
      <c r="ES169">
        <v>82</v>
      </c>
      <c r="ET169">
        <v>86</v>
      </c>
      <c r="EU169">
        <v>82</v>
      </c>
      <c r="EV169">
        <v>84</v>
      </c>
      <c r="EW169">
        <v>83</v>
      </c>
      <c r="EX169">
        <v>84</v>
      </c>
      <c r="EY169">
        <v>69</v>
      </c>
      <c r="EZ169">
        <v>86</v>
      </c>
      <c r="FA169">
        <v>79</v>
      </c>
      <c r="FB169">
        <v>86</v>
      </c>
      <c r="FC169">
        <v>70</v>
      </c>
      <c r="FD169">
        <v>83</v>
      </c>
      <c r="FE169">
        <v>84</v>
      </c>
      <c r="FF169">
        <v>75</v>
      </c>
      <c r="FG169">
        <v>82</v>
      </c>
      <c r="FH169">
        <v>86</v>
      </c>
      <c r="FI169">
        <v>86</v>
      </c>
    </row>
    <row r="170" spans="1:165" x14ac:dyDescent="0.45">
      <c r="A170">
        <v>4</v>
      </c>
      <c r="B170" t="s">
        <v>205</v>
      </c>
      <c r="C170">
        <v>6</v>
      </c>
      <c r="D170">
        <v>4</v>
      </c>
      <c r="E170">
        <v>4</v>
      </c>
      <c r="F170">
        <v>10</v>
      </c>
      <c r="G170">
        <v>7</v>
      </c>
      <c r="H170">
        <v>9</v>
      </c>
      <c r="I170">
        <v>8</v>
      </c>
      <c r="J170">
        <v>6</v>
      </c>
      <c r="K170">
        <v>6</v>
      </c>
      <c r="L170">
        <v>6</v>
      </c>
      <c r="M170">
        <v>6</v>
      </c>
      <c r="N170" t="s">
        <v>197</v>
      </c>
      <c r="O170">
        <v>3</v>
      </c>
      <c r="P170">
        <v>0</v>
      </c>
      <c r="Q170">
        <v>7</v>
      </c>
      <c r="R170">
        <v>3</v>
      </c>
      <c r="S170">
        <v>4</v>
      </c>
      <c r="T170">
        <v>2</v>
      </c>
      <c r="U170" t="s">
        <v>47</v>
      </c>
      <c r="V170">
        <v>5</v>
      </c>
      <c r="W170" t="s">
        <v>197</v>
      </c>
      <c r="X170">
        <v>7</v>
      </c>
      <c r="Y170">
        <v>2</v>
      </c>
      <c r="Z170">
        <v>2</v>
      </c>
      <c r="AA170">
        <v>4</v>
      </c>
      <c r="AB170">
        <v>2</v>
      </c>
      <c r="AC170" t="s">
        <v>47</v>
      </c>
      <c r="AD170" t="s">
        <v>47</v>
      </c>
      <c r="AE170">
        <v>3</v>
      </c>
      <c r="AF170">
        <v>4</v>
      </c>
      <c r="AG170" t="s">
        <v>197</v>
      </c>
      <c r="AH170" t="s">
        <v>47</v>
      </c>
      <c r="AI170" t="s">
        <v>47</v>
      </c>
      <c r="AJ170">
        <v>3</v>
      </c>
      <c r="AK170">
        <v>6</v>
      </c>
      <c r="AL170">
        <v>4</v>
      </c>
      <c r="AM170">
        <v>4</v>
      </c>
      <c r="AN170">
        <v>4</v>
      </c>
      <c r="AO170" t="s">
        <v>197</v>
      </c>
      <c r="AP170">
        <v>8</v>
      </c>
      <c r="AQ170">
        <v>3</v>
      </c>
      <c r="AR170">
        <v>2</v>
      </c>
      <c r="AS170">
        <v>8</v>
      </c>
      <c r="AT170">
        <v>4</v>
      </c>
      <c r="AU170">
        <v>5</v>
      </c>
      <c r="AV170">
        <v>3</v>
      </c>
      <c r="AW170">
        <v>6</v>
      </c>
      <c r="AX170">
        <v>6</v>
      </c>
      <c r="AY170">
        <v>5</v>
      </c>
      <c r="AZ170">
        <v>9</v>
      </c>
      <c r="BA170">
        <v>0</v>
      </c>
      <c r="BB170">
        <v>5</v>
      </c>
      <c r="BC170">
        <v>6</v>
      </c>
      <c r="BD170">
        <v>10</v>
      </c>
      <c r="BE170">
        <v>5</v>
      </c>
      <c r="BF170">
        <v>7</v>
      </c>
      <c r="BG170">
        <v>7</v>
      </c>
      <c r="BH170">
        <v>7</v>
      </c>
      <c r="BI170">
        <v>4</v>
      </c>
      <c r="BJ170">
        <v>4</v>
      </c>
      <c r="BK170">
        <v>9</v>
      </c>
      <c r="BL170">
        <v>7</v>
      </c>
      <c r="BM170">
        <v>5</v>
      </c>
      <c r="BN170">
        <v>8</v>
      </c>
      <c r="BO170">
        <v>10</v>
      </c>
      <c r="BP170">
        <v>7</v>
      </c>
      <c r="BQ170">
        <v>15</v>
      </c>
      <c r="BR170">
        <v>8</v>
      </c>
      <c r="BS170">
        <v>10</v>
      </c>
      <c r="BT170">
        <v>10</v>
      </c>
      <c r="BU170">
        <v>5</v>
      </c>
      <c r="BV170" t="s">
        <v>47</v>
      </c>
      <c r="BW170">
        <v>7</v>
      </c>
      <c r="BX170">
        <v>8</v>
      </c>
      <c r="BY170">
        <v>12</v>
      </c>
      <c r="BZ170">
        <v>9</v>
      </c>
      <c r="CA170">
        <v>7</v>
      </c>
      <c r="CB170">
        <v>15</v>
      </c>
      <c r="CC170">
        <v>10</v>
      </c>
      <c r="CD170">
        <v>11</v>
      </c>
      <c r="CE170" t="s">
        <v>197</v>
      </c>
      <c r="CF170" t="s">
        <v>47</v>
      </c>
      <c r="CG170">
        <v>6</v>
      </c>
      <c r="CH170">
        <v>5</v>
      </c>
      <c r="CI170">
        <v>5</v>
      </c>
      <c r="CJ170">
        <v>18</v>
      </c>
      <c r="CK170">
        <v>8</v>
      </c>
      <c r="CL170">
        <v>13</v>
      </c>
      <c r="CM170">
        <v>7</v>
      </c>
      <c r="CN170">
        <v>11</v>
      </c>
      <c r="CO170">
        <v>13</v>
      </c>
      <c r="CP170">
        <v>6</v>
      </c>
      <c r="CQ170">
        <v>12</v>
      </c>
      <c r="CR170">
        <v>9</v>
      </c>
      <c r="CS170">
        <v>11</v>
      </c>
      <c r="CT170">
        <v>7</v>
      </c>
      <c r="CU170">
        <v>5</v>
      </c>
      <c r="CV170">
        <v>5</v>
      </c>
      <c r="CW170">
        <v>6</v>
      </c>
      <c r="CX170">
        <v>8</v>
      </c>
      <c r="CY170">
        <v>10</v>
      </c>
      <c r="CZ170">
        <v>14</v>
      </c>
      <c r="DA170">
        <v>13</v>
      </c>
      <c r="DB170">
        <v>11</v>
      </c>
      <c r="DC170" t="s">
        <v>197</v>
      </c>
      <c r="DD170">
        <v>10</v>
      </c>
      <c r="DE170">
        <v>10</v>
      </c>
      <c r="DF170">
        <v>7</v>
      </c>
      <c r="DG170">
        <v>3</v>
      </c>
      <c r="DH170">
        <v>8</v>
      </c>
      <c r="DI170">
        <v>13</v>
      </c>
      <c r="DJ170">
        <v>8</v>
      </c>
      <c r="DK170">
        <v>14</v>
      </c>
      <c r="DL170">
        <v>4</v>
      </c>
      <c r="DM170" t="s">
        <v>197</v>
      </c>
      <c r="DN170">
        <v>6</v>
      </c>
      <c r="DO170">
        <v>7</v>
      </c>
      <c r="DP170">
        <v>4</v>
      </c>
      <c r="DQ170">
        <v>4</v>
      </c>
      <c r="DR170">
        <v>0</v>
      </c>
      <c r="DS170" t="s">
        <v>47</v>
      </c>
      <c r="DT170">
        <v>0</v>
      </c>
      <c r="DU170" t="s">
        <v>197</v>
      </c>
      <c r="DV170">
        <v>3</v>
      </c>
      <c r="DW170" t="s">
        <v>197</v>
      </c>
      <c r="DX170">
        <v>4</v>
      </c>
      <c r="DY170" t="s">
        <v>47</v>
      </c>
      <c r="DZ170">
        <v>6</v>
      </c>
      <c r="EA170">
        <v>9</v>
      </c>
      <c r="EB170">
        <v>6</v>
      </c>
      <c r="EC170">
        <v>7</v>
      </c>
      <c r="ED170">
        <v>8</v>
      </c>
      <c r="EE170">
        <v>5</v>
      </c>
      <c r="EF170">
        <v>5</v>
      </c>
      <c r="EG170">
        <v>13</v>
      </c>
      <c r="EH170">
        <v>9</v>
      </c>
      <c r="EI170">
        <v>5</v>
      </c>
      <c r="EJ170">
        <v>5</v>
      </c>
      <c r="EK170">
        <v>7</v>
      </c>
      <c r="EL170">
        <v>8</v>
      </c>
      <c r="EM170">
        <v>8</v>
      </c>
      <c r="EN170">
        <v>5</v>
      </c>
      <c r="EO170">
        <v>6</v>
      </c>
      <c r="EP170">
        <v>5</v>
      </c>
      <c r="EQ170">
        <v>4</v>
      </c>
      <c r="ER170">
        <v>8</v>
      </c>
      <c r="ES170">
        <v>12</v>
      </c>
      <c r="ET170">
        <v>8</v>
      </c>
      <c r="EU170">
        <v>6</v>
      </c>
      <c r="EV170">
        <v>8</v>
      </c>
      <c r="EW170">
        <v>8</v>
      </c>
      <c r="EX170">
        <v>7</v>
      </c>
      <c r="EY170">
        <v>5</v>
      </c>
      <c r="EZ170">
        <v>10</v>
      </c>
      <c r="FA170">
        <v>6</v>
      </c>
      <c r="FB170">
        <v>10</v>
      </c>
      <c r="FC170">
        <v>13</v>
      </c>
      <c r="FD170">
        <v>6</v>
      </c>
      <c r="FE170">
        <v>5</v>
      </c>
      <c r="FF170">
        <v>7</v>
      </c>
      <c r="FG170">
        <v>5</v>
      </c>
      <c r="FH170">
        <v>11</v>
      </c>
      <c r="FI170">
        <v>6</v>
      </c>
    </row>
    <row r="171" spans="1:165" x14ac:dyDescent="0.45">
      <c r="A171">
        <v>5</v>
      </c>
      <c r="B171" t="s">
        <v>208</v>
      </c>
      <c r="C171">
        <v>61</v>
      </c>
      <c r="D171">
        <v>73</v>
      </c>
      <c r="E171">
        <v>68</v>
      </c>
      <c r="F171">
        <v>59</v>
      </c>
      <c r="G171">
        <v>63</v>
      </c>
      <c r="H171">
        <v>60</v>
      </c>
      <c r="I171">
        <v>61</v>
      </c>
      <c r="J171">
        <v>63</v>
      </c>
      <c r="K171">
        <v>55</v>
      </c>
      <c r="L171">
        <v>49</v>
      </c>
      <c r="M171">
        <v>52</v>
      </c>
      <c r="N171" t="s">
        <v>197</v>
      </c>
      <c r="O171">
        <v>67</v>
      </c>
      <c r="P171">
        <v>47</v>
      </c>
      <c r="Q171">
        <v>78</v>
      </c>
      <c r="R171">
        <v>71</v>
      </c>
      <c r="S171">
        <v>76</v>
      </c>
      <c r="T171">
        <v>75</v>
      </c>
      <c r="U171">
        <v>63</v>
      </c>
      <c r="V171">
        <v>76</v>
      </c>
      <c r="W171" t="s">
        <v>197</v>
      </c>
      <c r="X171">
        <v>79</v>
      </c>
      <c r="Y171">
        <v>70</v>
      </c>
      <c r="Z171">
        <v>73</v>
      </c>
      <c r="AA171">
        <v>51</v>
      </c>
      <c r="AB171">
        <v>72</v>
      </c>
      <c r="AC171">
        <v>33</v>
      </c>
      <c r="AD171">
        <v>81</v>
      </c>
      <c r="AE171">
        <v>50</v>
      </c>
      <c r="AF171">
        <v>60</v>
      </c>
      <c r="AG171" t="s">
        <v>197</v>
      </c>
      <c r="AH171">
        <v>60</v>
      </c>
      <c r="AI171">
        <v>38</v>
      </c>
      <c r="AJ171">
        <v>75</v>
      </c>
      <c r="AK171">
        <v>72</v>
      </c>
      <c r="AL171">
        <v>67</v>
      </c>
      <c r="AM171">
        <v>71</v>
      </c>
      <c r="AN171">
        <v>58</v>
      </c>
      <c r="AO171" t="s">
        <v>197</v>
      </c>
      <c r="AP171">
        <v>74</v>
      </c>
      <c r="AQ171">
        <v>65</v>
      </c>
      <c r="AR171">
        <v>68</v>
      </c>
      <c r="AS171">
        <v>47</v>
      </c>
      <c r="AT171">
        <v>75</v>
      </c>
      <c r="AU171">
        <v>70</v>
      </c>
      <c r="AV171">
        <v>73</v>
      </c>
      <c r="AW171">
        <v>66</v>
      </c>
      <c r="AX171">
        <v>72</v>
      </c>
      <c r="AY171">
        <v>67</v>
      </c>
      <c r="AZ171">
        <v>49</v>
      </c>
      <c r="BA171">
        <v>62</v>
      </c>
      <c r="BB171">
        <v>57</v>
      </c>
      <c r="BC171">
        <v>54</v>
      </c>
      <c r="BD171">
        <v>65</v>
      </c>
      <c r="BE171">
        <v>50</v>
      </c>
      <c r="BF171">
        <v>59</v>
      </c>
      <c r="BG171">
        <v>66</v>
      </c>
      <c r="BH171">
        <v>62</v>
      </c>
      <c r="BI171">
        <v>74</v>
      </c>
      <c r="BJ171">
        <v>75</v>
      </c>
      <c r="BK171">
        <v>60</v>
      </c>
      <c r="BL171">
        <v>57</v>
      </c>
      <c r="BM171">
        <v>66</v>
      </c>
      <c r="BN171">
        <v>61</v>
      </c>
      <c r="BO171">
        <v>60</v>
      </c>
      <c r="BP171">
        <v>63</v>
      </c>
      <c r="BQ171">
        <v>58</v>
      </c>
      <c r="BR171">
        <v>32</v>
      </c>
      <c r="BS171">
        <v>60</v>
      </c>
      <c r="BT171">
        <v>69</v>
      </c>
      <c r="BU171">
        <v>67</v>
      </c>
      <c r="BV171">
        <v>52</v>
      </c>
      <c r="BW171">
        <v>71</v>
      </c>
      <c r="BX171">
        <v>57</v>
      </c>
      <c r="BY171">
        <v>50</v>
      </c>
      <c r="BZ171">
        <v>56</v>
      </c>
      <c r="CA171">
        <v>63</v>
      </c>
      <c r="CB171">
        <v>61</v>
      </c>
      <c r="CC171">
        <v>54</v>
      </c>
      <c r="CD171">
        <v>62</v>
      </c>
      <c r="CE171" t="s">
        <v>197</v>
      </c>
      <c r="CF171">
        <v>57</v>
      </c>
      <c r="CG171">
        <v>43</v>
      </c>
      <c r="CH171">
        <v>43</v>
      </c>
      <c r="CI171">
        <v>57</v>
      </c>
      <c r="CJ171">
        <v>64</v>
      </c>
      <c r="CK171">
        <v>59</v>
      </c>
      <c r="CL171">
        <v>66</v>
      </c>
      <c r="CM171">
        <v>64</v>
      </c>
      <c r="CN171">
        <v>61</v>
      </c>
      <c r="CO171">
        <v>50</v>
      </c>
      <c r="CP171">
        <v>66</v>
      </c>
      <c r="CQ171">
        <v>62</v>
      </c>
      <c r="CR171">
        <v>62</v>
      </c>
      <c r="CS171">
        <v>49</v>
      </c>
      <c r="CT171">
        <v>77</v>
      </c>
      <c r="CU171">
        <v>57</v>
      </c>
      <c r="CV171">
        <v>54</v>
      </c>
      <c r="CW171">
        <v>61</v>
      </c>
      <c r="CX171">
        <v>50</v>
      </c>
      <c r="CY171">
        <v>46</v>
      </c>
      <c r="CZ171">
        <v>70</v>
      </c>
      <c r="DA171">
        <v>34</v>
      </c>
      <c r="DB171">
        <v>42</v>
      </c>
      <c r="DC171" t="s">
        <v>197</v>
      </c>
      <c r="DD171">
        <v>55</v>
      </c>
      <c r="DE171">
        <v>55</v>
      </c>
      <c r="DF171">
        <v>54</v>
      </c>
      <c r="DG171">
        <v>59</v>
      </c>
      <c r="DH171">
        <v>46</v>
      </c>
      <c r="DI171">
        <v>47</v>
      </c>
      <c r="DJ171">
        <v>50</v>
      </c>
      <c r="DK171">
        <v>39</v>
      </c>
      <c r="DL171">
        <v>75</v>
      </c>
      <c r="DM171" t="s">
        <v>197</v>
      </c>
      <c r="DN171">
        <v>51</v>
      </c>
      <c r="DO171">
        <v>53</v>
      </c>
      <c r="DP171">
        <v>61</v>
      </c>
      <c r="DQ171">
        <v>59</v>
      </c>
      <c r="DR171">
        <v>68</v>
      </c>
      <c r="DS171">
        <v>40</v>
      </c>
      <c r="DT171">
        <v>42</v>
      </c>
      <c r="DU171" t="s">
        <v>197</v>
      </c>
      <c r="DV171">
        <v>57</v>
      </c>
      <c r="DW171" t="s">
        <v>197</v>
      </c>
      <c r="DX171">
        <v>52</v>
      </c>
      <c r="DY171">
        <v>56</v>
      </c>
      <c r="DZ171">
        <v>67</v>
      </c>
      <c r="EA171">
        <v>56</v>
      </c>
      <c r="EB171">
        <v>59</v>
      </c>
      <c r="EC171">
        <v>53</v>
      </c>
      <c r="ED171">
        <v>44</v>
      </c>
      <c r="EE171">
        <v>57</v>
      </c>
      <c r="EF171">
        <v>55</v>
      </c>
      <c r="EG171">
        <v>60</v>
      </c>
      <c r="EH171">
        <v>56</v>
      </c>
      <c r="EI171">
        <v>57</v>
      </c>
      <c r="EJ171">
        <v>45</v>
      </c>
      <c r="EK171">
        <v>46</v>
      </c>
      <c r="EL171">
        <v>65</v>
      </c>
      <c r="EM171">
        <v>63</v>
      </c>
      <c r="EN171">
        <v>62</v>
      </c>
      <c r="EO171">
        <v>56</v>
      </c>
      <c r="EP171">
        <v>65</v>
      </c>
      <c r="EQ171">
        <v>51</v>
      </c>
      <c r="ER171">
        <v>49</v>
      </c>
      <c r="ES171">
        <v>49</v>
      </c>
      <c r="ET171">
        <v>59</v>
      </c>
      <c r="EU171">
        <v>56</v>
      </c>
      <c r="EV171">
        <v>60</v>
      </c>
      <c r="EW171">
        <v>49</v>
      </c>
      <c r="EX171">
        <v>53</v>
      </c>
      <c r="EY171">
        <v>36</v>
      </c>
      <c r="EZ171">
        <v>56</v>
      </c>
      <c r="FA171">
        <v>43</v>
      </c>
      <c r="FB171">
        <v>52</v>
      </c>
      <c r="FC171">
        <v>38</v>
      </c>
      <c r="FD171">
        <v>48</v>
      </c>
      <c r="FE171">
        <v>50</v>
      </c>
      <c r="FF171">
        <v>46</v>
      </c>
      <c r="FG171">
        <v>50</v>
      </c>
      <c r="FH171">
        <v>62</v>
      </c>
      <c r="FI171">
        <v>51</v>
      </c>
    </row>
    <row r="172" spans="1:165" x14ac:dyDescent="0.45">
      <c r="A172">
        <v>6</v>
      </c>
      <c r="B172" t="s">
        <v>211</v>
      </c>
      <c r="C172">
        <v>23</v>
      </c>
      <c r="D172">
        <v>18</v>
      </c>
      <c r="E172">
        <v>21</v>
      </c>
      <c r="F172">
        <v>27</v>
      </c>
      <c r="G172">
        <v>21</v>
      </c>
      <c r="H172">
        <v>24</v>
      </c>
      <c r="I172">
        <v>31</v>
      </c>
      <c r="J172">
        <v>23</v>
      </c>
      <c r="K172">
        <v>24</v>
      </c>
      <c r="L172">
        <v>23</v>
      </c>
      <c r="M172">
        <v>26</v>
      </c>
      <c r="N172" t="s">
        <v>197</v>
      </c>
      <c r="O172" t="s">
        <v>47</v>
      </c>
      <c r="P172" t="s">
        <v>47</v>
      </c>
      <c r="Q172">
        <v>11</v>
      </c>
      <c r="R172" t="s">
        <v>47</v>
      </c>
      <c r="S172">
        <v>18</v>
      </c>
      <c r="T172">
        <v>9</v>
      </c>
      <c r="U172">
        <v>40</v>
      </c>
      <c r="V172">
        <v>18</v>
      </c>
      <c r="W172" t="s">
        <v>197</v>
      </c>
      <c r="X172" t="s">
        <v>47</v>
      </c>
      <c r="Y172">
        <v>12</v>
      </c>
      <c r="Z172">
        <v>23</v>
      </c>
      <c r="AA172">
        <v>22</v>
      </c>
      <c r="AB172" t="s">
        <v>47</v>
      </c>
      <c r="AC172" t="s">
        <v>47</v>
      </c>
      <c r="AD172">
        <v>58</v>
      </c>
      <c r="AE172" t="s">
        <v>47</v>
      </c>
      <c r="AF172">
        <v>15</v>
      </c>
      <c r="AG172" t="s">
        <v>197</v>
      </c>
      <c r="AH172">
        <v>48</v>
      </c>
      <c r="AI172" t="s">
        <v>47</v>
      </c>
      <c r="AJ172">
        <v>28</v>
      </c>
      <c r="AK172">
        <v>20</v>
      </c>
      <c r="AL172">
        <v>12</v>
      </c>
      <c r="AM172">
        <v>40</v>
      </c>
      <c r="AN172" t="s">
        <v>47</v>
      </c>
      <c r="AO172" t="s">
        <v>197</v>
      </c>
      <c r="AP172">
        <v>9</v>
      </c>
      <c r="AQ172">
        <v>42</v>
      </c>
      <c r="AR172" t="s">
        <v>47</v>
      </c>
      <c r="AS172">
        <v>36</v>
      </c>
      <c r="AT172">
        <v>8</v>
      </c>
      <c r="AU172">
        <v>18</v>
      </c>
      <c r="AV172" t="s">
        <v>47</v>
      </c>
      <c r="AW172">
        <v>31</v>
      </c>
      <c r="AX172">
        <v>43</v>
      </c>
      <c r="AY172">
        <v>17</v>
      </c>
      <c r="AZ172" t="s">
        <v>47</v>
      </c>
      <c r="BA172">
        <v>17</v>
      </c>
      <c r="BB172" t="s">
        <v>47</v>
      </c>
      <c r="BC172">
        <v>27</v>
      </c>
      <c r="BD172">
        <v>18</v>
      </c>
      <c r="BE172">
        <v>21</v>
      </c>
      <c r="BF172">
        <v>25</v>
      </c>
      <c r="BG172" t="s">
        <v>47</v>
      </c>
      <c r="BH172" t="s">
        <v>47</v>
      </c>
      <c r="BI172">
        <v>23</v>
      </c>
      <c r="BJ172" t="s">
        <v>47</v>
      </c>
      <c r="BK172">
        <v>15</v>
      </c>
      <c r="BL172">
        <v>15</v>
      </c>
      <c r="BM172">
        <v>12</v>
      </c>
      <c r="BN172" t="s">
        <v>47</v>
      </c>
      <c r="BO172">
        <v>31</v>
      </c>
      <c r="BP172" t="s">
        <v>47</v>
      </c>
      <c r="BQ172" t="s">
        <v>47</v>
      </c>
      <c r="BR172" t="s">
        <v>47</v>
      </c>
      <c r="BS172">
        <v>24</v>
      </c>
      <c r="BT172">
        <v>29</v>
      </c>
      <c r="BU172">
        <v>42</v>
      </c>
      <c r="BV172">
        <v>20</v>
      </c>
      <c r="BW172" t="s">
        <v>47</v>
      </c>
      <c r="BX172">
        <v>15</v>
      </c>
      <c r="BY172">
        <v>19</v>
      </c>
      <c r="BZ172">
        <v>26</v>
      </c>
      <c r="CA172">
        <v>34</v>
      </c>
      <c r="CB172">
        <v>30</v>
      </c>
      <c r="CC172" t="s">
        <v>47</v>
      </c>
      <c r="CD172" t="s">
        <v>47</v>
      </c>
      <c r="CE172" t="s">
        <v>197</v>
      </c>
      <c r="CF172">
        <v>50</v>
      </c>
      <c r="CG172">
        <v>20</v>
      </c>
      <c r="CH172" t="s">
        <v>47</v>
      </c>
      <c r="CI172">
        <v>48</v>
      </c>
      <c r="CJ172">
        <v>26</v>
      </c>
      <c r="CK172" t="s">
        <v>47</v>
      </c>
      <c r="CL172" t="s">
        <v>47</v>
      </c>
      <c r="CM172">
        <v>20</v>
      </c>
      <c r="CN172">
        <v>16</v>
      </c>
      <c r="CO172" t="s">
        <v>47</v>
      </c>
      <c r="CP172">
        <v>37</v>
      </c>
      <c r="CQ172">
        <v>16</v>
      </c>
      <c r="CR172">
        <v>17</v>
      </c>
      <c r="CS172">
        <v>27</v>
      </c>
      <c r="CT172">
        <v>8</v>
      </c>
      <c r="CU172">
        <v>39</v>
      </c>
      <c r="CV172">
        <v>38</v>
      </c>
      <c r="CW172">
        <v>45</v>
      </c>
      <c r="CX172">
        <v>16</v>
      </c>
      <c r="CY172">
        <v>30</v>
      </c>
      <c r="CZ172">
        <v>48</v>
      </c>
      <c r="DA172">
        <v>14</v>
      </c>
      <c r="DB172">
        <v>24</v>
      </c>
      <c r="DC172" t="s">
        <v>197</v>
      </c>
      <c r="DD172">
        <v>36</v>
      </c>
      <c r="DE172" t="s">
        <v>47</v>
      </c>
      <c r="DF172">
        <v>29</v>
      </c>
      <c r="DG172">
        <v>29</v>
      </c>
      <c r="DH172">
        <v>14</v>
      </c>
      <c r="DI172">
        <v>16</v>
      </c>
      <c r="DJ172">
        <v>16</v>
      </c>
      <c r="DK172">
        <v>25</v>
      </c>
      <c r="DL172">
        <v>20</v>
      </c>
      <c r="DM172" t="s">
        <v>197</v>
      </c>
      <c r="DN172">
        <v>25</v>
      </c>
      <c r="DO172" t="s">
        <v>47</v>
      </c>
      <c r="DP172">
        <v>48</v>
      </c>
      <c r="DQ172">
        <v>36</v>
      </c>
      <c r="DR172">
        <v>54</v>
      </c>
      <c r="DS172" t="s">
        <v>47</v>
      </c>
      <c r="DT172">
        <v>32</v>
      </c>
      <c r="DU172" t="s">
        <v>197</v>
      </c>
      <c r="DV172" t="s">
        <v>47</v>
      </c>
      <c r="DW172" t="s">
        <v>197</v>
      </c>
      <c r="DX172" t="s">
        <v>47</v>
      </c>
      <c r="DY172">
        <v>38</v>
      </c>
      <c r="DZ172">
        <v>15</v>
      </c>
      <c r="EA172">
        <v>18</v>
      </c>
      <c r="EB172">
        <v>31</v>
      </c>
      <c r="EC172">
        <v>20</v>
      </c>
      <c r="ED172" t="s">
        <v>47</v>
      </c>
      <c r="EE172">
        <v>25</v>
      </c>
      <c r="EF172">
        <v>36</v>
      </c>
      <c r="EG172" t="s">
        <v>47</v>
      </c>
      <c r="EH172">
        <v>22</v>
      </c>
      <c r="EI172" t="s">
        <v>47</v>
      </c>
      <c r="EJ172">
        <v>31</v>
      </c>
      <c r="EK172">
        <v>35</v>
      </c>
      <c r="EL172">
        <v>20</v>
      </c>
      <c r="EM172">
        <v>15</v>
      </c>
      <c r="EN172" t="s">
        <v>47</v>
      </c>
      <c r="EO172">
        <v>37</v>
      </c>
      <c r="EP172">
        <v>27</v>
      </c>
      <c r="EQ172">
        <v>20</v>
      </c>
      <c r="ER172" t="s">
        <v>47</v>
      </c>
      <c r="ES172">
        <v>23</v>
      </c>
      <c r="ET172">
        <v>37</v>
      </c>
      <c r="EU172" t="s">
        <v>47</v>
      </c>
      <c r="EV172">
        <v>39</v>
      </c>
      <c r="EW172">
        <v>22</v>
      </c>
      <c r="EX172" t="s">
        <v>47</v>
      </c>
      <c r="EY172">
        <v>15</v>
      </c>
      <c r="EZ172">
        <v>37</v>
      </c>
      <c r="FA172">
        <v>15</v>
      </c>
      <c r="FB172">
        <v>36</v>
      </c>
      <c r="FC172">
        <v>33</v>
      </c>
      <c r="FD172" t="s">
        <v>47</v>
      </c>
      <c r="FE172">
        <v>18</v>
      </c>
      <c r="FF172">
        <v>27</v>
      </c>
      <c r="FG172">
        <v>18</v>
      </c>
      <c r="FH172">
        <v>35</v>
      </c>
      <c r="FI172">
        <v>31</v>
      </c>
    </row>
    <row r="173" spans="1:165" x14ac:dyDescent="0.45">
      <c r="A173">
        <v>7</v>
      </c>
      <c r="B173" t="s">
        <v>214</v>
      </c>
      <c r="C173">
        <v>36</v>
      </c>
      <c r="D173">
        <v>52</v>
      </c>
      <c r="E173">
        <v>44</v>
      </c>
      <c r="F173">
        <v>32</v>
      </c>
      <c r="G173">
        <v>40</v>
      </c>
      <c r="H173">
        <v>34</v>
      </c>
      <c r="I173">
        <v>26</v>
      </c>
      <c r="J173">
        <v>38</v>
      </c>
      <c r="K173">
        <v>30</v>
      </c>
      <c r="L173">
        <v>23</v>
      </c>
      <c r="M173">
        <v>24</v>
      </c>
      <c r="N173" t="s">
        <v>197</v>
      </c>
      <c r="O173">
        <v>42</v>
      </c>
      <c r="P173">
        <v>24</v>
      </c>
      <c r="Q173">
        <v>52</v>
      </c>
      <c r="R173">
        <v>40</v>
      </c>
      <c r="S173">
        <v>56</v>
      </c>
      <c r="T173">
        <v>60</v>
      </c>
      <c r="U173">
        <v>23</v>
      </c>
      <c r="V173">
        <v>56</v>
      </c>
      <c r="W173" t="s">
        <v>197</v>
      </c>
      <c r="X173">
        <v>42</v>
      </c>
      <c r="Y173">
        <v>56</v>
      </c>
      <c r="Z173">
        <v>50</v>
      </c>
      <c r="AA173">
        <v>29</v>
      </c>
      <c r="AB173">
        <v>43</v>
      </c>
      <c r="AC173" t="s">
        <v>47</v>
      </c>
      <c r="AD173">
        <v>23</v>
      </c>
      <c r="AE173">
        <v>22</v>
      </c>
      <c r="AF173">
        <v>38</v>
      </c>
      <c r="AG173" t="s">
        <v>197</v>
      </c>
      <c r="AH173" t="s">
        <v>47</v>
      </c>
      <c r="AI173">
        <v>30</v>
      </c>
      <c r="AJ173">
        <v>44</v>
      </c>
      <c r="AK173">
        <v>42</v>
      </c>
      <c r="AL173">
        <v>54</v>
      </c>
      <c r="AM173">
        <v>31</v>
      </c>
      <c r="AN173">
        <v>34</v>
      </c>
      <c r="AO173" t="s">
        <v>197</v>
      </c>
      <c r="AP173">
        <v>59</v>
      </c>
      <c r="AQ173">
        <v>23</v>
      </c>
      <c r="AR173">
        <v>51</v>
      </c>
      <c r="AS173">
        <v>11</v>
      </c>
      <c r="AT173">
        <v>63</v>
      </c>
      <c r="AU173">
        <v>48</v>
      </c>
      <c r="AV173">
        <v>33</v>
      </c>
      <c r="AW173">
        <v>34</v>
      </c>
      <c r="AX173" t="s">
        <v>47</v>
      </c>
      <c r="AY173">
        <v>49</v>
      </c>
      <c r="AZ173">
        <v>25</v>
      </c>
      <c r="BA173">
        <v>45</v>
      </c>
      <c r="BB173" t="s">
        <v>47</v>
      </c>
      <c r="BC173" t="s">
        <v>47</v>
      </c>
      <c r="BD173">
        <v>43</v>
      </c>
      <c r="BE173">
        <v>29</v>
      </c>
      <c r="BF173">
        <v>28</v>
      </c>
      <c r="BG173">
        <v>54</v>
      </c>
      <c r="BH173">
        <v>50</v>
      </c>
      <c r="BI173">
        <v>46</v>
      </c>
      <c r="BJ173">
        <v>39</v>
      </c>
      <c r="BK173">
        <v>40</v>
      </c>
      <c r="BL173">
        <v>42</v>
      </c>
      <c r="BM173">
        <v>41</v>
      </c>
      <c r="BN173">
        <v>45</v>
      </c>
      <c r="BO173">
        <v>29</v>
      </c>
      <c r="BP173">
        <v>51</v>
      </c>
      <c r="BQ173">
        <v>35</v>
      </c>
      <c r="BR173">
        <v>20</v>
      </c>
      <c r="BS173">
        <v>31</v>
      </c>
      <c r="BT173">
        <v>38</v>
      </c>
      <c r="BU173" t="s">
        <v>47</v>
      </c>
      <c r="BV173">
        <v>32</v>
      </c>
      <c r="BW173">
        <v>44</v>
      </c>
      <c r="BX173">
        <v>41</v>
      </c>
      <c r="BY173">
        <v>27</v>
      </c>
      <c r="BZ173">
        <v>30</v>
      </c>
      <c r="CA173">
        <v>28</v>
      </c>
      <c r="CB173" t="s">
        <v>47</v>
      </c>
      <c r="CC173">
        <v>37</v>
      </c>
      <c r="CD173">
        <v>42</v>
      </c>
      <c r="CE173" t="s">
        <v>197</v>
      </c>
      <c r="CF173">
        <v>7</v>
      </c>
      <c r="CG173">
        <v>19</v>
      </c>
      <c r="CH173" t="s">
        <v>47</v>
      </c>
      <c r="CI173" t="s">
        <v>47</v>
      </c>
      <c r="CJ173">
        <v>36</v>
      </c>
      <c r="CK173">
        <v>34</v>
      </c>
      <c r="CL173">
        <v>44</v>
      </c>
      <c r="CM173">
        <v>41</v>
      </c>
      <c r="CN173">
        <v>40</v>
      </c>
      <c r="CO173">
        <v>25</v>
      </c>
      <c r="CP173">
        <v>27</v>
      </c>
      <c r="CQ173">
        <v>36</v>
      </c>
      <c r="CR173">
        <v>41</v>
      </c>
      <c r="CS173" t="s">
        <v>47</v>
      </c>
      <c r="CT173">
        <v>63</v>
      </c>
      <c r="CU173" t="s">
        <v>47</v>
      </c>
      <c r="CV173">
        <v>16</v>
      </c>
      <c r="CW173" t="s">
        <v>47</v>
      </c>
      <c r="CX173">
        <v>34</v>
      </c>
      <c r="CY173" t="s">
        <v>47</v>
      </c>
      <c r="CZ173" t="s">
        <v>47</v>
      </c>
      <c r="DA173" t="s">
        <v>47</v>
      </c>
      <c r="DB173">
        <v>18</v>
      </c>
      <c r="DC173" t="s">
        <v>197</v>
      </c>
      <c r="DD173">
        <v>18</v>
      </c>
      <c r="DE173">
        <v>32</v>
      </c>
      <c r="DF173">
        <v>21</v>
      </c>
      <c r="DG173">
        <v>22</v>
      </c>
      <c r="DH173">
        <v>30</v>
      </c>
      <c r="DI173">
        <v>20</v>
      </c>
      <c r="DJ173">
        <v>25</v>
      </c>
      <c r="DK173" t="s">
        <v>47</v>
      </c>
      <c r="DL173">
        <v>40</v>
      </c>
      <c r="DM173" t="s">
        <v>197</v>
      </c>
      <c r="DN173">
        <v>25</v>
      </c>
      <c r="DO173">
        <v>39</v>
      </c>
      <c r="DP173" t="s">
        <v>47</v>
      </c>
      <c r="DQ173">
        <v>23</v>
      </c>
      <c r="DR173">
        <v>14</v>
      </c>
      <c r="DS173">
        <v>23</v>
      </c>
      <c r="DT173" t="s">
        <v>47</v>
      </c>
      <c r="DU173" t="s">
        <v>197</v>
      </c>
      <c r="DV173">
        <v>34</v>
      </c>
      <c r="DW173" t="s">
        <v>197</v>
      </c>
      <c r="DX173">
        <v>35</v>
      </c>
      <c r="DY173">
        <v>19</v>
      </c>
      <c r="DZ173">
        <v>52</v>
      </c>
      <c r="EA173">
        <v>34</v>
      </c>
      <c r="EB173">
        <v>28</v>
      </c>
      <c r="EC173">
        <v>33</v>
      </c>
      <c r="ED173">
        <v>27</v>
      </c>
      <c r="EE173">
        <v>29</v>
      </c>
      <c r="EF173" t="s">
        <v>47</v>
      </c>
      <c r="EG173">
        <v>43</v>
      </c>
      <c r="EH173">
        <v>21</v>
      </c>
      <c r="EI173">
        <v>37</v>
      </c>
      <c r="EJ173" t="s">
        <v>47</v>
      </c>
      <c r="EK173">
        <v>10</v>
      </c>
      <c r="EL173">
        <v>45</v>
      </c>
      <c r="EM173">
        <v>43</v>
      </c>
      <c r="EN173">
        <v>50</v>
      </c>
      <c r="EO173" t="s">
        <v>47</v>
      </c>
      <c r="EP173">
        <v>38</v>
      </c>
      <c r="EQ173">
        <v>31</v>
      </c>
      <c r="ER173">
        <v>34</v>
      </c>
      <c r="ES173">
        <v>26</v>
      </c>
      <c r="ET173">
        <v>22</v>
      </c>
      <c r="EU173">
        <v>34</v>
      </c>
      <c r="EV173">
        <v>18</v>
      </c>
      <c r="EW173">
        <v>21</v>
      </c>
      <c r="EX173" t="s">
        <v>47</v>
      </c>
      <c r="EY173">
        <v>22</v>
      </c>
      <c r="EZ173" t="s">
        <v>47</v>
      </c>
      <c r="FA173">
        <v>26</v>
      </c>
      <c r="FB173">
        <v>16</v>
      </c>
      <c r="FC173">
        <v>5</v>
      </c>
      <c r="FD173">
        <v>27</v>
      </c>
      <c r="FE173">
        <v>30</v>
      </c>
      <c r="FF173" t="s">
        <v>47</v>
      </c>
      <c r="FG173">
        <v>28</v>
      </c>
      <c r="FH173">
        <v>22</v>
      </c>
      <c r="FI173">
        <v>17</v>
      </c>
    </row>
    <row r="174" spans="1:165" x14ac:dyDescent="0.45">
      <c r="A174">
        <v>8</v>
      </c>
      <c r="B174" t="s">
        <v>217</v>
      </c>
      <c r="C174">
        <v>6</v>
      </c>
      <c r="D174">
        <v>10</v>
      </c>
      <c r="E174">
        <v>9</v>
      </c>
      <c r="F174">
        <v>3</v>
      </c>
      <c r="G174">
        <v>7</v>
      </c>
      <c r="H174">
        <v>4</v>
      </c>
      <c r="I174">
        <v>4</v>
      </c>
      <c r="J174">
        <v>7</v>
      </c>
      <c r="K174">
        <v>5</v>
      </c>
      <c r="L174">
        <v>6</v>
      </c>
      <c r="M174">
        <v>4</v>
      </c>
      <c r="N174" t="s">
        <v>197</v>
      </c>
      <c r="O174">
        <v>9</v>
      </c>
      <c r="P174">
        <v>0</v>
      </c>
      <c r="Q174">
        <v>12</v>
      </c>
      <c r="R174">
        <v>3</v>
      </c>
      <c r="S174">
        <v>14</v>
      </c>
      <c r="T174">
        <v>14</v>
      </c>
      <c r="U174" t="s">
        <v>47</v>
      </c>
      <c r="V174">
        <v>10</v>
      </c>
      <c r="W174" t="s">
        <v>197</v>
      </c>
      <c r="X174">
        <v>11</v>
      </c>
      <c r="Y174">
        <v>11</v>
      </c>
      <c r="Z174">
        <v>6</v>
      </c>
      <c r="AA174">
        <v>3</v>
      </c>
      <c r="AB174">
        <v>23</v>
      </c>
      <c r="AC174">
        <v>0</v>
      </c>
      <c r="AD174" t="s">
        <v>47</v>
      </c>
      <c r="AE174" t="s">
        <v>47</v>
      </c>
      <c r="AF174">
        <v>4</v>
      </c>
      <c r="AG174" t="s">
        <v>197</v>
      </c>
      <c r="AH174" t="s">
        <v>47</v>
      </c>
      <c r="AI174" t="s">
        <v>47</v>
      </c>
      <c r="AJ174">
        <v>12</v>
      </c>
      <c r="AK174">
        <v>8</v>
      </c>
      <c r="AL174">
        <v>8</v>
      </c>
      <c r="AM174" t="s">
        <v>47</v>
      </c>
      <c r="AN174">
        <v>3</v>
      </c>
      <c r="AO174" t="s">
        <v>197</v>
      </c>
      <c r="AP174">
        <v>10</v>
      </c>
      <c r="AQ174" t="s">
        <v>47</v>
      </c>
      <c r="AR174">
        <v>9</v>
      </c>
      <c r="AS174" t="s">
        <v>47</v>
      </c>
      <c r="AT174">
        <v>12</v>
      </c>
      <c r="AU174">
        <v>10</v>
      </c>
      <c r="AV174" t="s">
        <v>47</v>
      </c>
      <c r="AW174">
        <v>9</v>
      </c>
      <c r="AX174" t="s">
        <v>47</v>
      </c>
      <c r="AY174">
        <v>13</v>
      </c>
      <c r="AZ174" t="s">
        <v>47</v>
      </c>
      <c r="BA174">
        <v>6</v>
      </c>
      <c r="BB174" t="s">
        <v>47</v>
      </c>
      <c r="BC174" t="s">
        <v>47</v>
      </c>
      <c r="BD174">
        <v>11</v>
      </c>
      <c r="BE174">
        <v>4</v>
      </c>
      <c r="BF174">
        <v>6</v>
      </c>
      <c r="BG174">
        <v>5</v>
      </c>
      <c r="BH174">
        <v>8</v>
      </c>
      <c r="BI174">
        <v>12</v>
      </c>
      <c r="BJ174">
        <v>5</v>
      </c>
      <c r="BK174">
        <v>7</v>
      </c>
      <c r="BL174">
        <v>5</v>
      </c>
      <c r="BM174">
        <v>5</v>
      </c>
      <c r="BN174">
        <v>8</v>
      </c>
      <c r="BO174">
        <v>3</v>
      </c>
      <c r="BP174">
        <v>9</v>
      </c>
      <c r="BQ174">
        <v>3</v>
      </c>
      <c r="BR174" t="s">
        <v>47</v>
      </c>
      <c r="BS174">
        <v>6</v>
      </c>
      <c r="BT174">
        <v>2</v>
      </c>
      <c r="BU174" t="s">
        <v>47</v>
      </c>
      <c r="BV174">
        <v>0</v>
      </c>
      <c r="BW174">
        <v>7</v>
      </c>
      <c r="BX174">
        <v>4</v>
      </c>
      <c r="BY174">
        <v>5</v>
      </c>
      <c r="BZ174" t="s">
        <v>47</v>
      </c>
      <c r="CA174">
        <v>3</v>
      </c>
      <c r="CB174" t="s">
        <v>47</v>
      </c>
      <c r="CC174" t="s">
        <v>47</v>
      </c>
      <c r="CD174">
        <v>4</v>
      </c>
      <c r="CE174" t="s">
        <v>197</v>
      </c>
      <c r="CF174" t="s">
        <v>47</v>
      </c>
      <c r="CG174">
        <v>2</v>
      </c>
      <c r="CH174" t="s">
        <v>47</v>
      </c>
      <c r="CI174" t="s">
        <v>47</v>
      </c>
      <c r="CJ174" t="s">
        <v>47</v>
      </c>
      <c r="CK174">
        <v>1</v>
      </c>
      <c r="CL174">
        <v>5</v>
      </c>
      <c r="CM174">
        <v>6</v>
      </c>
      <c r="CN174">
        <v>3</v>
      </c>
      <c r="CO174" t="s">
        <v>47</v>
      </c>
      <c r="CP174">
        <v>2</v>
      </c>
      <c r="CQ174">
        <v>5</v>
      </c>
      <c r="CR174">
        <v>10</v>
      </c>
      <c r="CS174" t="s">
        <v>47</v>
      </c>
      <c r="CT174">
        <v>13</v>
      </c>
      <c r="CU174" t="s">
        <v>47</v>
      </c>
      <c r="CV174" t="s">
        <v>47</v>
      </c>
      <c r="CW174" t="s">
        <v>47</v>
      </c>
      <c r="CX174" t="s">
        <v>47</v>
      </c>
      <c r="CY174" t="s">
        <v>47</v>
      </c>
      <c r="CZ174" t="s">
        <v>47</v>
      </c>
      <c r="DA174" t="s">
        <v>47</v>
      </c>
      <c r="DB174">
        <v>3</v>
      </c>
      <c r="DC174" t="s">
        <v>197</v>
      </c>
      <c r="DD174">
        <v>0</v>
      </c>
      <c r="DE174">
        <v>5</v>
      </c>
      <c r="DF174">
        <v>6</v>
      </c>
      <c r="DG174">
        <v>8</v>
      </c>
      <c r="DH174">
        <v>9</v>
      </c>
      <c r="DI174" t="s">
        <v>47</v>
      </c>
      <c r="DJ174">
        <v>7</v>
      </c>
      <c r="DK174" t="s">
        <v>47</v>
      </c>
      <c r="DL174">
        <v>9</v>
      </c>
      <c r="DM174" t="s">
        <v>197</v>
      </c>
      <c r="DN174">
        <v>4</v>
      </c>
      <c r="DO174">
        <v>6</v>
      </c>
      <c r="DP174" t="s">
        <v>47</v>
      </c>
      <c r="DQ174">
        <v>5</v>
      </c>
      <c r="DR174">
        <v>0</v>
      </c>
      <c r="DS174">
        <v>0</v>
      </c>
      <c r="DT174">
        <v>0</v>
      </c>
      <c r="DU174" t="s">
        <v>197</v>
      </c>
      <c r="DV174">
        <v>7</v>
      </c>
      <c r="DW174" t="s">
        <v>197</v>
      </c>
      <c r="DX174">
        <v>10</v>
      </c>
      <c r="DY174" t="s">
        <v>47</v>
      </c>
      <c r="DZ174">
        <v>6</v>
      </c>
      <c r="EA174">
        <v>4</v>
      </c>
      <c r="EB174">
        <v>5</v>
      </c>
      <c r="EC174" t="s">
        <v>47</v>
      </c>
      <c r="ED174">
        <v>4</v>
      </c>
      <c r="EE174">
        <v>3</v>
      </c>
      <c r="EF174" t="s">
        <v>47</v>
      </c>
      <c r="EG174">
        <v>12</v>
      </c>
      <c r="EH174">
        <v>4</v>
      </c>
      <c r="EI174">
        <v>6</v>
      </c>
      <c r="EJ174" t="s">
        <v>47</v>
      </c>
      <c r="EK174">
        <v>2</v>
      </c>
      <c r="EL174">
        <v>9</v>
      </c>
      <c r="EM174">
        <v>3</v>
      </c>
      <c r="EN174">
        <v>7</v>
      </c>
      <c r="EO174" t="s">
        <v>47</v>
      </c>
      <c r="EP174">
        <v>9</v>
      </c>
      <c r="EQ174">
        <v>4</v>
      </c>
      <c r="ER174">
        <v>2</v>
      </c>
      <c r="ES174">
        <v>5</v>
      </c>
      <c r="ET174">
        <v>5</v>
      </c>
      <c r="EU174">
        <v>8</v>
      </c>
      <c r="EV174">
        <v>3</v>
      </c>
      <c r="EW174">
        <v>5</v>
      </c>
      <c r="EX174" t="s">
        <v>47</v>
      </c>
      <c r="EY174" t="s">
        <v>47</v>
      </c>
      <c r="EZ174" t="s">
        <v>47</v>
      </c>
      <c r="FA174">
        <v>5</v>
      </c>
      <c r="FB174">
        <v>1</v>
      </c>
      <c r="FC174" t="s">
        <v>47</v>
      </c>
      <c r="FD174">
        <v>10</v>
      </c>
      <c r="FE174">
        <v>9</v>
      </c>
      <c r="FF174" t="s">
        <v>47</v>
      </c>
      <c r="FG174">
        <v>8</v>
      </c>
      <c r="FH174">
        <v>3</v>
      </c>
      <c r="FI174">
        <v>5</v>
      </c>
    </row>
    <row r="175" spans="1:165" x14ac:dyDescent="0.45">
      <c r="A175">
        <v>9</v>
      </c>
      <c r="B175" t="s">
        <v>220</v>
      </c>
      <c r="C175" t="s">
        <v>60</v>
      </c>
      <c r="D175" t="s">
        <v>47</v>
      </c>
      <c r="E175">
        <v>0</v>
      </c>
      <c r="F175" t="s">
        <v>47</v>
      </c>
      <c r="G175" t="s">
        <v>60</v>
      </c>
      <c r="H175">
        <v>0</v>
      </c>
      <c r="I175">
        <v>0</v>
      </c>
      <c r="J175" t="s">
        <v>47</v>
      </c>
      <c r="K175">
        <v>0</v>
      </c>
      <c r="L175" t="s">
        <v>47</v>
      </c>
      <c r="M175" t="s">
        <v>47</v>
      </c>
      <c r="N175" t="s">
        <v>197</v>
      </c>
      <c r="O175">
        <v>0</v>
      </c>
      <c r="P175">
        <v>0</v>
      </c>
      <c r="Q175">
        <v>0</v>
      </c>
      <c r="R175" t="s">
        <v>47</v>
      </c>
      <c r="S175" t="s">
        <v>47</v>
      </c>
      <c r="T175">
        <v>0</v>
      </c>
      <c r="U175">
        <v>0</v>
      </c>
      <c r="V175">
        <v>0</v>
      </c>
      <c r="W175" t="s">
        <v>197</v>
      </c>
      <c r="X175">
        <v>0</v>
      </c>
      <c r="Y175">
        <v>0</v>
      </c>
      <c r="Z175">
        <v>0</v>
      </c>
      <c r="AA175">
        <v>0</v>
      </c>
      <c r="AB175">
        <v>0</v>
      </c>
      <c r="AC175">
        <v>0</v>
      </c>
      <c r="AD175">
        <v>0</v>
      </c>
      <c r="AE175">
        <v>0</v>
      </c>
      <c r="AF175">
        <v>0</v>
      </c>
      <c r="AG175" t="s">
        <v>197</v>
      </c>
      <c r="AH175">
        <v>0</v>
      </c>
      <c r="AI175">
        <v>0</v>
      </c>
      <c r="AJ175">
        <v>0</v>
      </c>
      <c r="AK175">
        <v>0</v>
      </c>
      <c r="AL175">
        <v>0</v>
      </c>
      <c r="AM175">
        <v>0</v>
      </c>
      <c r="AN175">
        <v>0</v>
      </c>
      <c r="AO175" t="s">
        <v>197</v>
      </c>
      <c r="AP175" t="s">
        <v>47</v>
      </c>
      <c r="AQ175">
        <v>0</v>
      </c>
      <c r="AR175">
        <v>0</v>
      </c>
      <c r="AS175">
        <v>0</v>
      </c>
      <c r="AT175">
        <v>0</v>
      </c>
      <c r="AU175" t="s">
        <v>47</v>
      </c>
      <c r="AV175">
        <v>0</v>
      </c>
      <c r="AW175">
        <v>0</v>
      </c>
      <c r="AX175">
        <v>0</v>
      </c>
      <c r="AY175">
        <v>0</v>
      </c>
      <c r="AZ175">
        <v>0</v>
      </c>
      <c r="BA175">
        <v>0</v>
      </c>
      <c r="BB175">
        <v>0</v>
      </c>
      <c r="BC175">
        <v>0</v>
      </c>
      <c r="BD175">
        <v>0</v>
      </c>
      <c r="BE175">
        <v>0</v>
      </c>
      <c r="BF175">
        <v>0</v>
      </c>
      <c r="BG175">
        <v>0</v>
      </c>
      <c r="BH175">
        <v>0</v>
      </c>
      <c r="BI175" t="s">
        <v>47</v>
      </c>
      <c r="BJ175">
        <v>0</v>
      </c>
      <c r="BK175">
        <v>0</v>
      </c>
      <c r="BL175" t="s">
        <v>47</v>
      </c>
      <c r="BM175">
        <v>0</v>
      </c>
      <c r="BN175" t="s">
        <v>47</v>
      </c>
      <c r="BO175">
        <v>0</v>
      </c>
      <c r="BP175">
        <v>0</v>
      </c>
      <c r="BQ175">
        <v>0</v>
      </c>
      <c r="BR175">
        <v>0</v>
      </c>
      <c r="BS175" t="s">
        <v>47</v>
      </c>
      <c r="BT175" t="s">
        <v>47</v>
      </c>
      <c r="BU175">
        <v>0</v>
      </c>
      <c r="BV175">
        <v>0</v>
      </c>
      <c r="BW175">
        <v>0</v>
      </c>
      <c r="BX175">
        <v>0</v>
      </c>
      <c r="BY175" t="s">
        <v>47</v>
      </c>
      <c r="BZ175">
        <v>0</v>
      </c>
      <c r="CA175">
        <v>0</v>
      </c>
      <c r="CB175">
        <v>0</v>
      </c>
      <c r="CC175">
        <v>0</v>
      </c>
      <c r="CD175" t="s">
        <v>47</v>
      </c>
      <c r="CE175" t="s">
        <v>197</v>
      </c>
      <c r="CF175">
        <v>0</v>
      </c>
      <c r="CG175" t="s">
        <v>47</v>
      </c>
      <c r="CH175">
        <v>0</v>
      </c>
      <c r="CI175">
        <v>0</v>
      </c>
      <c r="CJ175">
        <v>0</v>
      </c>
      <c r="CK175">
        <v>0</v>
      </c>
      <c r="CL175" t="s">
        <v>47</v>
      </c>
      <c r="CM175" t="s">
        <v>47</v>
      </c>
      <c r="CN175">
        <v>0</v>
      </c>
      <c r="CO175">
        <v>0</v>
      </c>
      <c r="CP175" t="s">
        <v>47</v>
      </c>
      <c r="CQ175">
        <v>0</v>
      </c>
      <c r="CR175">
        <v>0</v>
      </c>
      <c r="CS175" t="s">
        <v>47</v>
      </c>
      <c r="CT175" t="s">
        <v>47</v>
      </c>
      <c r="CU175">
        <v>0</v>
      </c>
      <c r="CV175">
        <v>0</v>
      </c>
      <c r="CW175">
        <v>0</v>
      </c>
      <c r="CX175">
        <v>0</v>
      </c>
      <c r="CY175">
        <v>0</v>
      </c>
      <c r="CZ175">
        <v>0</v>
      </c>
      <c r="DA175">
        <v>0</v>
      </c>
      <c r="DB175">
        <v>0</v>
      </c>
      <c r="DC175" t="s">
        <v>197</v>
      </c>
      <c r="DD175">
        <v>0</v>
      </c>
      <c r="DE175">
        <v>0</v>
      </c>
      <c r="DF175" t="s">
        <v>47</v>
      </c>
      <c r="DG175">
        <v>0</v>
      </c>
      <c r="DH175">
        <v>0</v>
      </c>
      <c r="DI175">
        <v>0</v>
      </c>
      <c r="DJ175" t="s">
        <v>47</v>
      </c>
      <c r="DK175">
        <v>0</v>
      </c>
      <c r="DL175">
        <v>0</v>
      </c>
      <c r="DM175" t="s">
        <v>197</v>
      </c>
      <c r="DN175" t="s">
        <v>47</v>
      </c>
      <c r="DO175">
        <v>0</v>
      </c>
      <c r="DP175">
        <v>0</v>
      </c>
      <c r="DQ175" t="s">
        <v>47</v>
      </c>
      <c r="DR175">
        <v>0</v>
      </c>
      <c r="DS175">
        <v>0</v>
      </c>
      <c r="DT175">
        <v>0</v>
      </c>
      <c r="DU175" t="s">
        <v>197</v>
      </c>
      <c r="DV175">
        <v>0</v>
      </c>
      <c r="DW175" t="s">
        <v>197</v>
      </c>
      <c r="DX175">
        <v>0</v>
      </c>
      <c r="DY175">
        <v>0</v>
      </c>
      <c r="DZ175">
        <v>0</v>
      </c>
      <c r="EA175" t="s">
        <v>47</v>
      </c>
      <c r="EB175" t="s">
        <v>47</v>
      </c>
      <c r="EC175">
        <v>0</v>
      </c>
      <c r="ED175">
        <v>0</v>
      </c>
      <c r="EE175">
        <v>0</v>
      </c>
      <c r="EF175">
        <v>0</v>
      </c>
      <c r="EG175" t="s">
        <v>47</v>
      </c>
      <c r="EH175">
        <v>0</v>
      </c>
      <c r="EI175" t="s">
        <v>47</v>
      </c>
      <c r="EJ175">
        <v>0</v>
      </c>
      <c r="EK175">
        <v>0</v>
      </c>
      <c r="EL175" t="s">
        <v>47</v>
      </c>
      <c r="EM175">
        <v>0</v>
      </c>
      <c r="EN175" t="s">
        <v>47</v>
      </c>
      <c r="EO175">
        <v>0</v>
      </c>
      <c r="EP175">
        <v>0</v>
      </c>
      <c r="EQ175">
        <v>0</v>
      </c>
      <c r="ER175">
        <v>0</v>
      </c>
      <c r="ES175">
        <v>0</v>
      </c>
      <c r="ET175">
        <v>0</v>
      </c>
      <c r="EU175">
        <v>0</v>
      </c>
      <c r="EV175">
        <v>0</v>
      </c>
      <c r="EW175" t="s">
        <v>47</v>
      </c>
      <c r="EX175">
        <v>0</v>
      </c>
      <c r="EY175">
        <v>0</v>
      </c>
      <c r="EZ175">
        <v>0</v>
      </c>
      <c r="FA175">
        <v>0</v>
      </c>
      <c r="FB175">
        <v>0</v>
      </c>
      <c r="FC175">
        <v>0</v>
      </c>
      <c r="FD175">
        <v>0</v>
      </c>
      <c r="FE175">
        <v>0</v>
      </c>
      <c r="FF175" t="s">
        <v>47</v>
      </c>
      <c r="FG175">
        <v>0</v>
      </c>
      <c r="FH175">
        <v>0</v>
      </c>
      <c r="FI175">
        <v>0</v>
      </c>
    </row>
    <row r="176" spans="1:165" x14ac:dyDescent="0.45">
      <c r="A176">
        <v>10</v>
      </c>
      <c r="B176" t="s">
        <v>223</v>
      </c>
      <c r="C176">
        <v>3</v>
      </c>
      <c r="D176">
        <v>4</v>
      </c>
      <c r="E176">
        <v>4</v>
      </c>
      <c r="F176">
        <v>2</v>
      </c>
      <c r="G176">
        <v>5</v>
      </c>
      <c r="H176">
        <v>3</v>
      </c>
      <c r="I176">
        <v>2</v>
      </c>
      <c r="J176">
        <v>3</v>
      </c>
      <c r="K176">
        <v>2</v>
      </c>
      <c r="L176">
        <v>3</v>
      </c>
      <c r="M176">
        <v>2</v>
      </c>
      <c r="N176" t="s">
        <v>197</v>
      </c>
      <c r="O176">
        <v>2</v>
      </c>
      <c r="P176" t="s">
        <v>47</v>
      </c>
      <c r="Q176">
        <v>5</v>
      </c>
      <c r="R176" t="s">
        <v>47</v>
      </c>
      <c r="S176">
        <v>6</v>
      </c>
      <c r="T176">
        <v>6</v>
      </c>
      <c r="U176" t="s">
        <v>47</v>
      </c>
      <c r="V176">
        <v>4</v>
      </c>
      <c r="W176" t="s">
        <v>197</v>
      </c>
      <c r="X176">
        <v>3</v>
      </c>
      <c r="Y176">
        <v>3</v>
      </c>
      <c r="Z176" t="s">
        <v>47</v>
      </c>
      <c r="AA176" t="s">
        <v>47</v>
      </c>
      <c r="AB176">
        <v>13</v>
      </c>
      <c r="AC176">
        <v>0</v>
      </c>
      <c r="AD176" t="s">
        <v>47</v>
      </c>
      <c r="AE176">
        <v>0</v>
      </c>
      <c r="AF176" t="s">
        <v>47</v>
      </c>
      <c r="AG176" t="s">
        <v>197</v>
      </c>
      <c r="AH176" t="s">
        <v>47</v>
      </c>
      <c r="AI176" t="s">
        <v>47</v>
      </c>
      <c r="AJ176">
        <v>6</v>
      </c>
      <c r="AK176">
        <v>3</v>
      </c>
      <c r="AL176">
        <v>2</v>
      </c>
      <c r="AM176">
        <v>0</v>
      </c>
      <c r="AN176" t="s">
        <v>47</v>
      </c>
      <c r="AO176" t="s">
        <v>197</v>
      </c>
      <c r="AP176">
        <v>4</v>
      </c>
      <c r="AQ176" t="s">
        <v>47</v>
      </c>
      <c r="AR176">
        <v>3</v>
      </c>
      <c r="AS176" t="s">
        <v>47</v>
      </c>
      <c r="AT176">
        <v>4</v>
      </c>
      <c r="AU176">
        <v>4</v>
      </c>
      <c r="AV176" t="s">
        <v>47</v>
      </c>
      <c r="AW176">
        <v>3</v>
      </c>
      <c r="AX176">
        <v>2</v>
      </c>
      <c r="AY176">
        <v>8</v>
      </c>
      <c r="AZ176" t="s">
        <v>47</v>
      </c>
      <c r="BA176" t="s">
        <v>47</v>
      </c>
      <c r="BB176" t="s">
        <v>47</v>
      </c>
      <c r="BC176">
        <v>2</v>
      </c>
      <c r="BD176" t="s">
        <v>47</v>
      </c>
      <c r="BE176" t="s">
        <v>47</v>
      </c>
      <c r="BF176" t="s">
        <v>47</v>
      </c>
      <c r="BG176">
        <v>4</v>
      </c>
      <c r="BH176">
        <v>6</v>
      </c>
      <c r="BI176">
        <v>9</v>
      </c>
      <c r="BJ176" t="s">
        <v>47</v>
      </c>
      <c r="BK176">
        <v>4</v>
      </c>
      <c r="BL176">
        <v>4</v>
      </c>
      <c r="BM176">
        <v>4</v>
      </c>
      <c r="BN176" t="s">
        <v>47</v>
      </c>
      <c r="BO176" t="s">
        <v>47</v>
      </c>
      <c r="BP176">
        <v>8</v>
      </c>
      <c r="BQ176">
        <v>3</v>
      </c>
      <c r="BR176" t="s">
        <v>47</v>
      </c>
      <c r="BS176" t="s">
        <v>47</v>
      </c>
      <c r="BT176">
        <v>2</v>
      </c>
      <c r="BU176" t="s">
        <v>47</v>
      </c>
      <c r="BV176">
        <v>0</v>
      </c>
      <c r="BW176">
        <v>6</v>
      </c>
      <c r="BX176">
        <v>4</v>
      </c>
      <c r="BY176" t="s">
        <v>47</v>
      </c>
      <c r="BZ176" t="s">
        <v>47</v>
      </c>
      <c r="CA176" t="s">
        <v>47</v>
      </c>
      <c r="CB176">
        <v>6</v>
      </c>
      <c r="CC176" t="s">
        <v>47</v>
      </c>
      <c r="CD176">
        <v>4</v>
      </c>
      <c r="CE176" t="s">
        <v>197</v>
      </c>
      <c r="CF176" t="s">
        <v>47</v>
      </c>
      <c r="CG176" t="s">
        <v>47</v>
      </c>
      <c r="CH176" t="s">
        <v>47</v>
      </c>
      <c r="CI176">
        <v>0</v>
      </c>
      <c r="CJ176" t="s">
        <v>47</v>
      </c>
      <c r="CK176">
        <v>1</v>
      </c>
      <c r="CL176" t="s">
        <v>47</v>
      </c>
      <c r="CM176">
        <v>6</v>
      </c>
      <c r="CN176" t="s">
        <v>47</v>
      </c>
      <c r="CO176">
        <v>0</v>
      </c>
      <c r="CP176" t="s">
        <v>47</v>
      </c>
      <c r="CQ176" t="s">
        <v>47</v>
      </c>
      <c r="CR176" t="s">
        <v>47</v>
      </c>
      <c r="CS176" t="s">
        <v>47</v>
      </c>
      <c r="CT176">
        <v>5</v>
      </c>
      <c r="CU176" t="s">
        <v>47</v>
      </c>
      <c r="CV176" t="s">
        <v>47</v>
      </c>
      <c r="CW176">
        <v>0</v>
      </c>
      <c r="CX176" t="s">
        <v>47</v>
      </c>
      <c r="CY176" t="s">
        <v>47</v>
      </c>
      <c r="CZ176" t="s">
        <v>47</v>
      </c>
      <c r="DA176">
        <v>0</v>
      </c>
      <c r="DB176" t="s">
        <v>47</v>
      </c>
      <c r="DC176" t="s">
        <v>197</v>
      </c>
      <c r="DD176" t="s">
        <v>47</v>
      </c>
      <c r="DE176" t="s">
        <v>47</v>
      </c>
      <c r="DF176">
        <v>3</v>
      </c>
      <c r="DG176">
        <v>3</v>
      </c>
      <c r="DH176">
        <v>4</v>
      </c>
      <c r="DI176" t="s">
        <v>47</v>
      </c>
      <c r="DJ176">
        <v>4</v>
      </c>
      <c r="DK176">
        <v>0</v>
      </c>
      <c r="DL176">
        <v>3</v>
      </c>
      <c r="DM176" t="s">
        <v>197</v>
      </c>
      <c r="DN176">
        <v>1</v>
      </c>
      <c r="DO176">
        <v>3</v>
      </c>
      <c r="DP176">
        <v>0</v>
      </c>
      <c r="DQ176" t="s">
        <v>47</v>
      </c>
      <c r="DR176">
        <v>0</v>
      </c>
      <c r="DS176" t="s">
        <v>47</v>
      </c>
      <c r="DT176" t="s">
        <v>47</v>
      </c>
      <c r="DU176" t="s">
        <v>197</v>
      </c>
      <c r="DV176" t="s">
        <v>47</v>
      </c>
      <c r="DW176" t="s">
        <v>197</v>
      </c>
      <c r="DX176">
        <v>4</v>
      </c>
      <c r="DY176" t="s">
        <v>47</v>
      </c>
      <c r="DZ176" t="s">
        <v>47</v>
      </c>
      <c r="EA176" t="s">
        <v>47</v>
      </c>
      <c r="EB176">
        <v>3</v>
      </c>
      <c r="EC176">
        <v>0</v>
      </c>
      <c r="ED176" t="s">
        <v>47</v>
      </c>
      <c r="EE176">
        <v>1</v>
      </c>
      <c r="EF176" t="s">
        <v>47</v>
      </c>
      <c r="EG176">
        <v>5</v>
      </c>
      <c r="EH176">
        <v>4</v>
      </c>
      <c r="EI176" t="s">
        <v>47</v>
      </c>
      <c r="EJ176" t="s">
        <v>47</v>
      </c>
      <c r="EK176">
        <v>0</v>
      </c>
      <c r="EL176">
        <v>7</v>
      </c>
      <c r="EM176">
        <v>1</v>
      </c>
      <c r="EN176">
        <v>5</v>
      </c>
      <c r="EO176" t="s">
        <v>47</v>
      </c>
      <c r="EP176">
        <v>7</v>
      </c>
      <c r="EQ176">
        <v>4</v>
      </c>
      <c r="ER176" t="s">
        <v>47</v>
      </c>
      <c r="ES176">
        <v>2</v>
      </c>
      <c r="ET176" t="s">
        <v>47</v>
      </c>
      <c r="EU176">
        <v>4</v>
      </c>
      <c r="EV176">
        <v>3</v>
      </c>
      <c r="EW176" t="s">
        <v>47</v>
      </c>
      <c r="EX176">
        <v>1</v>
      </c>
      <c r="EY176">
        <v>0</v>
      </c>
      <c r="EZ176" t="s">
        <v>47</v>
      </c>
      <c r="FA176" t="s">
        <v>47</v>
      </c>
      <c r="FB176" t="s">
        <v>47</v>
      </c>
      <c r="FC176" t="s">
        <v>47</v>
      </c>
      <c r="FD176">
        <v>4</v>
      </c>
      <c r="FE176">
        <v>5</v>
      </c>
      <c r="FF176" t="s">
        <v>47</v>
      </c>
      <c r="FG176">
        <v>4</v>
      </c>
      <c r="FH176">
        <v>2</v>
      </c>
      <c r="FI176">
        <v>2</v>
      </c>
    </row>
    <row r="177" spans="1:165" x14ac:dyDescent="0.45">
      <c r="A177">
        <v>11</v>
      </c>
      <c r="B177" t="s">
        <v>226</v>
      </c>
      <c r="C177">
        <v>30</v>
      </c>
      <c r="D177">
        <v>42</v>
      </c>
      <c r="E177">
        <v>35</v>
      </c>
      <c r="F177">
        <v>29</v>
      </c>
      <c r="G177">
        <v>34</v>
      </c>
      <c r="H177">
        <v>30</v>
      </c>
      <c r="I177">
        <v>22</v>
      </c>
      <c r="J177">
        <v>30</v>
      </c>
      <c r="K177">
        <v>25</v>
      </c>
      <c r="L177">
        <v>17</v>
      </c>
      <c r="M177">
        <v>20</v>
      </c>
      <c r="N177" t="s">
        <v>197</v>
      </c>
      <c r="O177">
        <v>33</v>
      </c>
      <c r="P177">
        <v>24</v>
      </c>
      <c r="Q177">
        <v>40</v>
      </c>
      <c r="R177">
        <v>38</v>
      </c>
      <c r="S177">
        <v>42</v>
      </c>
      <c r="T177">
        <v>47</v>
      </c>
      <c r="U177" t="s">
        <v>47</v>
      </c>
      <c r="V177">
        <v>46</v>
      </c>
      <c r="W177" t="s">
        <v>197</v>
      </c>
      <c r="X177">
        <v>31</v>
      </c>
      <c r="Y177">
        <v>45</v>
      </c>
      <c r="Z177">
        <v>44</v>
      </c>
      <c r="AA177">
        <v>26</v>
      </c>
      <c r="AB177">
        <v>20</v>
      </c>
      <c r="AC177" t="s">
        <v>47</v>
      </c>
      <c r="AD177" t="s">
        <v>47</v>
      </c>
      <c r="AE177" t="s">
        <v>47</v>
      </c>
      <c r="AF177">
        <v>34</v>
      </c>
      <c r="AG177" t="s">
        <v>197</v>
      </c>
      <c r="AH177">
        <v>12</v>
      </c>
      <c r="AI177" t="s">
        <v>47</v>
      </c>
      <c r="AJ177">
        <v>32</v>
      </c>
      <c r="AK177">
        <v>34</v>
      </c>
      <c r="AL177">
        <v>46</v>
      </c>
      <c r="AM177" t="s">
        <v>47</v>
      </c>
      <c r="AN177">
        <v>31</v>
      </c>
      <c r="AO177" t="s">
        <v>197</v>
      </c>
      <c r="AP177">
        <v>49</v>
      </c>
      <c r="AQ177" t="s">
        <v>47</v>
      </c>
      <c r="AR177">
        <v>42</v>
      </c>
      <c r="AS177" t="s">
        <v>47</v>
      </c>
      <c r="AT177">
        <v>52</v>
      </c>
      <c r="AU177">
        <v>38</v>
      </c>
      <c r="AV177" t="s">
        <v>47</v>
      </c>
      <c r="AW177">
        <v>25</v>
      </c>
      <c r="AX177">
        <v>24</v>
      </c>
      <c r="AY177">
        <v>35</v>
      </c>
      <c r="AZ177" t="s">
        <v>47</v>
      </c>
      <c r="BA177">
        <v>38</v>
      </c>
      <c r="BB177" t="s">
        <v>47</v>
      </c>
      <c r="BC177">
        <v>24</v>
      </c>
      <c r="BD177">
        <v>32</v>
      </c>
      <c r="BE177">
        <v>26</v>
      </c>
      <c r="BF177">
        <v>22</v>
      </c>
      <c r="BG177">
        <v>49</v>
      </c>
      <c r="BH177">
        <v>42</v>
      </c>
      <c r="BI177">
        <v>35</v>
      </c>
      <c r="BJ177">
        <v>34</v>
      </c>
      <c r="BK177">
        <v>33</v>
      </c>
      <c r="BL177">
        <v>37</v>
      </c>
      <c r="BM177">
        <v>35</v>
      </c>
      <c r="BN177">
        <v>37</v>
      </c>
      <c r="BO177">
        <v>25</v>
      </c>
      <c r="BP177">
        <v>42</v>
      </c>
      <c r="BQ177">
        <v>33</v>
      </c>
      <c r="BR177" t="s">
        <v>47</v>
      </c>
      <c r="BS177">
        <v>25</v>
      </c>
      <c r="BT177">
        <v>36</v>
      </c>
      <c r="BU177">
        <v>24</v>
      </c>
      <c r="BV177">
        <v>32</v>
      </c>
      <c r="BW177">
        <v>36</v>
      </c>
      <c r="BX177">
        <v>36</v>
      </c>
      <c r="BY177">
        <v>21</v>
      </c>
      <c r="BZ177" t="s">
        <v>47</v>
      </c>
      <c r="CA177">
        <v>26</v>
      </c>
      <c r="CB177">
        <v>26</v>
      </c>
      <c r="CC177" t="s">
        <v>47</v>
      </c>
      <c r="CD177">
        <v>38</v>
      </c>
      <c r="CE177" t="s">
        <v>197</v>
      </c>
      <c r="CF177" t="s">
        <v>47</v>
      </c>
      <c r="CG177">
        <v>18</v>
      </c>
      <c r="CH177">
        <v>17</v>
      </c>
      <c r="CI177">
        <v>9</v>
      </c>
      <c r="CJ177" t="s">
        <v>47</v>
      </c>
      <c r="CK177">
        <v>32</v>
      </c>
      <c r="CL177">
        <v>38</v>
      </c>
      <c r="CM177">
        <v>35</v>
      </c>
      <c r="CN177">
        <v>37</v>
      </c>
      <c r="CO177" t="s">
        <v>47</v>
      </c>
      <c r="CP177">
        <v>25</v>
      </c>
      <c r="CQ177">
        <v>31</v>
      </c>
      <c r="CR177">
        <v>30</v>
      </c>
      <c r="CS177">
        <v>20</v>
      </c>
      <c r="CT177">
        <v>50</v>
      </c>
      <c r="CU177">
        <v>16</v>
      </c>
      <c r="CV177" t="s">
        <v>47</v>
      </c>
      <c r="CW177">
        <v>14</v>
      </c>
      <c r="CX177" t="s">
        <v>47</v>
      </c>
      <c r="CY177" t="s">
        <v>47</v>
      </c>
      <c r="CZ177" t="s">
        <v>47</v>
      </c>
      <c r="DA177">
        <v>20</v>
      </c>
      <c r="DB177">
        <v>15</v>
      </c>
      <c r="DC177" t="s">
        <v>197</v>
      </c>
      <c r="DD177">
        <v>18</v>
      </c>
      <c r="DE177">
        <v>27</v>
      </c>
      <c r="DF177">
        <v>15</v>
      </c>
      <c r="DG177">
        <v>13</v>
      </c>
      <c r="DH177">
        <v>21</v>
      </c>
      <c r="DI177" t="s">
        <v>47</v>
      </c>
      <c r="DJ177">
        <v>18</v>
      </c>
      <c r="DK177">
        <v>13</v>
      </c>
      <c r="DL177">
        <v>31</v>
      </c>
      <c r="DM177" t="s">
        <v>197</v>
      </c>
      <c r="DN177">
        <v>21</v>
      </c>
      <c r="DO177">
        <v>33</v>
      </c>
      <c r="DP177" t="s">
        <v>47</v>
      </c>
      <c r="DQ177">
        <v>18</v>
      </c>
      <c r="DR177">
        <v>14</v>
      </c>
      <c r="DS177">
        <v>23</v>
      </c>
      <c r="DT177" t="s">
        <v>47</v>
      </c>
      <c r="DU177" t="s">
        <v>197</v>
      </c>
      <c r="DV177">
        <v>28</v>
      </c>
      <c r="DW177" t="s">
        <v>197</v>
      </c>
      <c r="DX177">
        <v>25</v>
      </c>
      <c r="DY177" t="s">
        <v>47</v>
      </c>
      <c r="DZ177">
        <v>45</v>
      </c>
      <c r="EA177">
        <v>30</v>
      </c>
      <c r="EB177">
        <v>22</v>
      </c>
      <c r="EC177" t="s">
        <v>47</v>
      </c>
      <c r="ED177">
        <v>23</v>
      </c>
      <c r="EE177">
        <v>26</v>
      </c>
      <c r="EF177">
        <v>17</v>
      </c>
      <c r="EG177">
        <v>31</v>
      </c>
      <c r="EH177">
        <v>18</v>
      </c>
      <c r="EI177">
        <v>30</v>
      </c>
      <c r="EJ177">
        <v>13</v>
      </c>
      <c r="EK177">
        <v>8</v>
      </c>
      <c r="EL177">
        <v>35</v>
      </c>
      <c r="EM177">
        <v>41</v>
      </c>
      <c r="EN177">
        <v>42</v>
      </c>
      <c r="EO177">
        <v>17</v>
      </c>
      <c r="EP177">
        <v>29</v>
      </c>
      <c r="EQ177">
        <v>27</v>
      </c>
      <c r="ER177">
        <v>32</v>
      </c>
      <c r="ES177">
        <v>21</v>
      </c>
      <c r="ET177">
        <v>17</v>
      </c>
      <c r="EU177">
        <v>26</v>
      </c>
      <c r="EV177">
        <v>14</v>
      </c>
      <c r="EW177">
        <v>16</v>
      </c>
      <c r="EX177">
        <v>24</v>
      </c>
      <c r="EY177" t="s">
        <v>47</v>
      </c>
      <c r="EZ177">
        <v>17</v>
      </c>
      <c r="FA177">
        <v>21</v>
      </c>
      <c r="FB177">
        <v>14</v>
      </c>
      <c r="FC177" t="s">
        <v>47</v>
      </c>
      <c r="FD177">
        <v>17</v>
      </c>
      <c r="FE177">
        <v>21</v>
      </c>
      <c r="FF177">
        <v>15</v>
      </c>
      <c r="FG177">
        <v>20</v>
      </c>
      <c r="FH177">
        <v>19</v>
      </c>
      <c r="FI177">
        <v>12</v>
      </c>
    </row>
    <row r="178" spans="1:165" x14ac:dyDescent="0.45">
      <c r="A178">
        <v>12</v>
      </c>
      <c r="B178" t="s">
        <v>229</v>
      </c>
      <c r="C178">
        <v>2</v>
      </c>
      <c r="D178">
        <v>3</v>
      </c>
      <c r="E178">
        <v>3</v>
      </c>
      <c r="F178">
        <v>1</v>
      </c>
      <c r="G178">
        <v>2</v>
      </c>
      <c r="H178">
        <v>2</v>
      </c>
      <c r="I178">
        <v>5</v>
      </c>
      <c r="J178">
        <v>2</v>
      </c>
      <c r="K178">
        <v>2</v>
      </c>
      <c r="L178">
        <v>3</v>
      </c>
      <c r="M178">
        <v>1</v>
      </c>
      <c r="N178" t="s">
        <v>197</v>
      </c>
      <c r="O178" t="s">
        <v>47</v>
      </c>
      <c r="P178" t="s">
        <v>47</v>
      </c>
      <c r="Q178">
        <v>15</v>
      </c>
      <c r="R178" t="s">
        <v>47</v>
      </c>
      <c r="S178">
        <v>3</v>
      </c>
      <c r="T178">
        <v>5</v>
      </c>
      <c r="U178">
        <v>0</v>
      </c>
      <c r="V178">
        <v>2</v>
      </c>
      <c r="W178" t="s">
        <v>197</v>
      </c>
      <c r="X178" t="s">
        <v>47</v>
      </c>
      <c r="Y178">
        <v>1</v>
      </c>
      <c r="Z178">
        <v>0</v>
      </c>
      <c r="AA178">
        <v>0</v>
      </c>
      <c r="AB178" t="s">
        <v>47</v>
      </c>
      <c r="AC178">
        <v>0</v>
      </c>
      <c r="AD178">
        <v>0</v>
      </c>
      <c r="AE178" t="s">
        <v>47</v>
      </c>
      <c r="AF178">
        <v>6</v>
      </c>
      <c r="AG178" t="s">
        <v>197</v>
      </c>
      <c r="AH178" t="s">
        <v>47</v>
      </c>
      <c r="AI178" t="s">
        <v>47</v>
      </c>
      <c r="AJ178">
        <v>2</v>
      </c>
      <c r="AK178">
        <v>10</v>
      </c>
      <c r="AL178">
        <v>2</v>
      </c>
      <c r="AM178">
        <v>0</v>
      </c>
      <c r="AN178" t="s">
        <v>47</v>
      </c>
      <c r="AO178" t="s">
        <v>197</v>
      </c>
      <c r="AP178">
        <v>5</v>
      </c>
      <c r="AQ178">
        <v>0</v>
      </c>
      <c r="AR178" t="s">
        <v>47</v>
      </c>
      <c r="AS178">
        <v>0</v>
      </c>
      <c r="AT178">
        <v>4</v>
      </c>
      <c r="AU178">
        <v>4</v>
      </c>
      <c r="AV178" t="s">
        <v>47</v>
      </c>
      <c r="AW178">
        <v>1</v>
      </c>
      <c r="AX178" t="s">
        <v>47</v>
      </c>
      <c r="AY178">
        <v>1</v>
      </c>
      <c r="AZ178" t="s">
        <v>47</v>
      </c>
      <c r="BA178">
        <v>0</v>
      </c>
      <c r="BB178" t="s">
        <v>47</v>
      </c>
      <c r="BC178" t="s">
        <v>47</v>
      </c>
      <c r="BD178">
        <v>4</v>
      </c>
      <c r="BE178">
        <v>0</v>
      </c>
      <c r="BF178">
        <v>6</v>
      </c>
      <c r="BG178" t="s">
        <v>47</v>
      </c>
      <c r="BH178" t="s">
        <v>47</v>
      </c>
      <c r="BI178">
        <v>5</v>
      </c>
      <c r="BJ178" t="s">
        <v>47</v>
      </c>
      <c r="BK178">
        <v>4</v>
      </c>
      <c r="BL178">
        <v>0</v>
      </c>
      <c r="BM178">
        <v>13</v>
      </c>
      <c r="BN178" t="s">
        <v>47</v>
      </c>
      <c r="BO178">
        <v>0</v>
      </c>
      <c r="BP178" t="s">
        <v>47</v>
      </c>
      <c r="BQ178" t="s">
        <v>47</v>
      </c>
      <c r="BR178" t="s">
        <v>47</v>
      </c>
      <c r="BS178">
        <v>5</v>
      </c>
      <c r="BT178">
        <v>2</v>
      </c>
      <c r="BU178" t="s">
        <v>47</v>
      </c>
      <c r="BV178">
        <v>0</v>
      </c>
      <c r="BW178" t="s">
        <v>47</v>
      </c>
      <c r="BX178">
        <v>1</v>
      </c>
      <c r="BY178">
        <v>5</v>
      </c>
      <c r="BZ178">
        <v>0</v>
      </c>
      <c r="CA178">
        <v>0</v>
      </c>
      <c r="CB178" t="s">
        <v>47</v>
      </c>
      <c r="CC178" t="s">
        <v>47</v>
      </c>
      <c r="CD178" t="s">
        <v>47</v>
      </c>
      <c r="CE178" t="s">
        <v>197</v>
      </c>
      <c r="CF178">
        <v>0</v>
      </c>
      <c r="CG178">
        <v>4</v>
      </c>
      <c r="CH178" t="s">
        <v>47</v>
      </c>
      <c r="CI178" t="s">
        <v>47</v>
      </c>
      <c r="CJ178">
        <v>2</v>
      </c>
      <c r="CK178" t="s">
        <v>47</v>
      </c>
      <c r="CL178" t="s">
        <v>47</v>
      </c>
      <c r="CM178">
        <v>3</v>
      </c>
      <c r="CN178">
        <v>5</v>
      </c>
      <c r="CO178" t="s">
        <v>47</v>
      </c>
      <c r="CP178">
        <v>2</v>
      </c>
      <c r="CQ178">
        <v>9</v>
      </c>
      <c r="CR178">
        <v>5</v>
      </c>
      <c r="CS178" t="s">
        <v>47</v>
      </c>
      <c r="CT178">
        <v>6</v>
      </c>
      <c r="CU178" t="s">
        <v>47</v>
      </c>
      <c r="CV178">
        <v>0</v>
      </c>
      <c r="CW178" t="s">
        <v>47</v>
      </c>
      <c r="CX178">
        <v>0</v>
      </c>
      <c r="CY178" t="s">
        <v>47</v>
      </c>
      <c r="CZ178" t="s">
        <v>47</v>
      </c>
      <c r="DA178" t="s">
        <v>47</v>
      </c>
      <c r="DB178">
        <v>0</v>
      </c>
      <c r="DC178" t="s">
        <v>197</v>
      </c>
      <c r="DD178">
        <v>0</v>
      </c>
      <c r="DE178" t="s">
        <v>47</v>
      </c>
      <c r="DF178">
        <v>4</v>
      </c>
      <c r="DG178">
        <v>8</v>
      </c>
      <c r="DH178">
        <v>3</v>
      </c>
      <c r="DI178">
        <v>11</v>
      </c>
      <c r="DJ178">
        <v>10</v>
      </c>
      <c r="DK178" t="s">
        <v>47</v>
      </c>
      <c r="DL178">
        <v>16</v>
      </c>
      <c r="DM178" t="s">
        <v>197</v>
      </c>
      <c r="DN178">
        <v>0</v>
      </c>
      <c r="DO178" t="s">
        <v>47</v>
      </c>
      <c r="DP178" t="s">
        <v>47</v>
      </c>
      <c r="DQ178">
        <v>0</v>
      </c>
      <c r="DR178">
        <v>0</v>
      </c>
      <c r="DS178" t="s">
        <v>47</v>
      </c>
      <c r="DT178" t="s">
        <v>47</v>
      </c>
      <c r="DU178" t="s">
        <v>197</v>
      </c>
      <c r="DV178" t="s">
        <v>47</v>
      </c>
      <c r="DW178" t="s">
        <v>197</v>
      </c>
      <c r="DX178" t="s">
        <v>47</v>
      </c>
      <c r="DY178">
        <v>0</v>
      </c>
      <c r="DZ178">
        <v>0</v>
      </c>
      <c r="EA178">
        <v>4</v>
      </c>
      <c r="EB178">
        <v>1</v>
      </c>
      <c r="EC178">
        <v>0</v>
      </c>
      <c r="ED178" t="s">
        <v>47</v>
      </c>
      <c r="EE178">
        <v>3</v>
      </c>
      <c r="EF178" t="s">
        <v>47</v>
      </c>
      <c r="EG178" t="s">
        <v>47</v>
      </c>
      <c r="EH178">
        <v>13</v>
      </c>
      <c r="EI178" t="s">
        <v>47</v>
      </c>
      <c r="EJ178" t="s">
        <v>47</v>
      </c>
      <c r="EK178">
        <v>0</v>
      </c>
      <c r="EL178">
        <v>1</v>
      </c>
      <c r="EM178">
        <v>5</v>
      </c>
      <c r="EN178" t="s">
        <v>47</v>
      </c>
      <c r="EO178" t="s">
        <v>47</v>
      </c>
      <c r="EP178">
        <v>0</v>
      </c>
      <c r="EQ178">
        <v>0</v>
      </c>
      <c r="ER178" t="s">
        <v>47</v>
      </c>
      <c r="ES178">
        <v>0</v>
      </c>
      <c r="ET178">
        <v>0</v>
      </c>
      <c r="EU178" t="s">
        <v>47</v>
      </c>
      <c r="EV178">
        <v>3</v>
      </c>
      <c r="EW178">
        <v>6</v>
      </c>
      <c r="EX178" t="s">
        <v>47</v>
      </c>
      <c r="EY178">
        <v>0</v>
      </c>
      <c r="EZ178" t="s">
        <v>47</v>
      </c>
      <c r="FA178">
        <v>2</v>
      </c>
      <c r="FB178">
        <v>0</v>
      </c>
      <c r="FC178">
        <v>0</v>
      </c>
      <c r="FD178" t="s">
        <v>47</v>
      </c>
      <c r="FE178">
        <v>2</v>
      </c>
      <c r="FF178" t="s">
        <v>47</v>
      </c>
      <c r="FG178">
        <v>4</v>
      </c>
      <c r="FH178">
        <v>5</v>
      </c>
      <c r="FI178">
        <v>2</v>
      </c>
    </row>
    <row r="179" spans="1:165" x14ac:dyDescent="0.45">
      <c r="A179">
        <v>13</v>
      </c>
      <c r="B179" t="s">
        <v>232</v>
      </c>
      <c r="C179">
        <v>21</v>
      </c>
      <c r="D179">
        <v>12</v>
      </c>
      <c r="E179">
        <v>16</v>
      </c>
      <c r="F179">
        <v>18</v>
      </c>
      <c r="G179">
        <v>19</v>
      </c>
      <c r="H179">
        <v>21</v>
      </c>
      <c r="I179">
        <v>24</v>
      </c>
      <c r="J179">
        <v>19</v>
      </c>
      <c r="K179">
        <v>27</v>
      </c>
      <c r="L179">
        <v>33</v>
      </c>
      <c r="M179">
        <v>31</v>
      </c>
      <c r="N179" t="s">
        <v>197</v>
      </c>
      <c r="O179">
        <v>13</v>
      </c>
      <c r="P179">
        <v>24</v>
      </c>
      <c r="Q179">
        <v>11</v>
      </c>
      <c r="R179">
        <v>14</v>
      </c>
      <c r="S179">
        <v>12</v>
      </c>
      <c r="T179">
        <v>12</v>
      </c>
      <c r="U179">
        <v>23</v>
      </c>
      <c r="V179">
        <v>8</v>
      </c>
      <c r="W179" t="s">
        <v>197</v>
      </c>
      <c r="X179">
        <v>8</v>
      </c>
      <c r="Y179">
        <v>14</v>
      </c>
      <c r="Z179">
        <v>12</v>
      </c>
      <c r="AA179">
        <v>23</v>
      </c>
      <c r="AB179">
        <v>13</v>
      </c>
      <c r="AC179">
        <v>33</v>
      </c>
      <c r="AD179">
        <v>9</v>
      </c>
      <c r="AE179">
        <v>33</v>
      </c>
      <c r="AF179">
        <v>15</v>
      </c>
      <c r="AG179" t="s">
        <v>197</v>
      </c>
      <c r="AH179">
        <v>28</v>
      </c>
      <c r="AI179">
        <v>22</v>
      </c>
      <c r="AJ179">
        <v>10</v>
      </c>
      <c r="AK179">
        <v>17</v>
      </c>
      <c r="AL179">
        <v>15</v>
      </c>
      <c r="AM179">
        <v>10</v>
      </c>
      <c r="AN179">
        <v>24</v>
      </c>
      <c r="AO179" t="s">
        <v>197</v>
      </c>
      <c r="AP179">
        <v>11</v>
      </c>
      <c r="AQ179">
        <v>19</v>
      </c>
      <c r="AR179">
        <v>19</v>
      </c>
      <c r="AS179">
        <v>31</v>
      </c>
      <c r="AT179">
        <v>10</v>
      </c>
      <c r="AU179">
        <v>11</v>
      </c>
      <c r="AV179">
        <v>14</v>
      </c>
      <c r="AW179">
        <v>20</v>
      </c>
      <c r="AX179">
        <v>13</v>
      </c>
      <c r="AY179">
        <v>17</v>
      </c>
      <c r="AZ179">
        <v>26</v>
      </c>
      <c r="BA179">
        <v>11</v>
      </c>
      <c r="BB179">
        <v>21</v>
      </c>
      <c r="BC179">
        <v>21</v>
      </c>
      <c r="BD179">
        <v>20</v>
      </c>
      <c r="BE179">
        <v>23</v>
      </c>
      <c r="BF179">
        <v>22</v>
      </c>
      <c r="BG179">
        <v>13</v>
      </c>
      <c r="BH179">
        <v>22</v>
      </c>
      <c r="BI179">
        <v>11</v>
      </c>
      <c r="BJ179">
        <v>13</v>
      </c>
      <c r="BK179">
        <v>24</v>
      </c>
      <c r="BL179">
        <v>22</v>
      </c>
      <c r="BM179">
        <v>23</v>
      </c>
      <c r="BN179">
        <v>22</v>
      </c>
      <c r="BO179">
        <v>25</v>
      </c>
      <c r="BP179">
        <v>21</v>
      </c>
      <c r="BQ179">
        <v>25</v>
      </c>
      <c r="BR179">
        <v>41</v>
      </c>
      <c r="BS179">
        <v>20</v>
      </c>
      <c r="BT179">
        <v>13</v>
      </c>
      <c r="BU179">
        <v>11</v>
      </c>
      <c r="BV179">
        <v>25</v>
      </c>
      <c r="BW179">
        <v>13</v>
      </c>
      <c r="BX179">
        <v>25</v>
      </c>
      <c r="BY179">
        <v>25</v>
      </c>
      <c r="BZ179">
        <v>13</v>
      </c>
      <c r="CA179">
        <v>19</v>
      </c>
      <c r="CB179">
        <v>17</v>
      </c>
      <c r="CC179">
        <v>21</v>
      </c>
      <c r="CD179">
        <v>17</v>
      </c>
      <c r="CE179" t="s">
        <v>197</v>
      </c>
      <c r="CF179">
        <v>25</v>
      </c>
      <c r="CG179">
        <v>41</v>
      </c>
      <c r="CH179">
        <v>33</v>
      </c>
      <c r="CI179">
        <v>28</v>
      </c>
      <c r="CJ179">
        <v>16</v>
      </c>
      <c r="CK179">
        <v>18</v>
      </c>
      <c r="CL179">
        <v>14</v>
      </c>
      <c r="CM179">
        <v>16</v>
      </c>
      <c r="CN179">
        <v>21</v>
      </c>
      <c r="CO179">
        <v>26</v>
      </c>
      <c r="CP179">
        <v>20</v>
      </c>
      <c r="CQ179">
        <v>19</v>
      </c>
      <c r="CR179">
        <v>22</v>
      </c>
      <c r="CS179">
        <v>31</v>
      </c>
      <c r="CT179">
        <v>13</v>
      </c>
      <c r="CU179">
        <v>26</v>
      </c>
      <c r="CV179">
        <v>28</v>
      </c>
      <c r="CW179">
        <v>26</v>
      </c>
      <c r="CX179">
        <v>30</v>
      </c>
      <c r="CY179">
        <v>36</v>
      </c>
      <c r="CZ179">
        <v>20</v>
      </c>
      <c r="DA179">
        <v>38</v>
      </c>
      <c r="DB179">
        <v>37</v>
      </c>
      <c r="DC179" t="s">
        <v>197</v>
      </c>
      <c r="DD179">
        <v>20</v>
      </c>
      <c r="DE179">
        <v>20</v>
      </c>
      <c r="DF179">
        <v>27</v>
      </c>
      <c r="DG179">
        <v>20</v>
      </c>
      <c r="DH179">
        <v>38</v>
      </c>
      <c r="DI179">
        <v>33</v>
      </c>
      <c r="DJ179">
        <v>36</v>
      </c>
      <c r="DK179">
        <v>37</v>
      </c>
      <c r="DL179">
        <v>11</v>
      </c>
      <c r="DM179" t="s">
        <v>197</v>
      </c>
      <c r="DN179">
        <v>30</v>
      </c>
      <c r="DO179">
        <v>22</v>
      </c>
      <c r="DP179">
        <v>26</v>
      </c>
      <c r="DQ179">
        <v>31</v>
      </c>
      <c r="DR179">
        <v>21</v>
      </c>
      <c r="DS179">
        <v>37</v>
      </c>
      <c r="DT179">
        <v>42</v>
      </c>
      <c r="DU179" t="s">
        <v>197</v>
      </c>
      <c r="DV179">
        <v>28</v>
      </c>
      <c r="DW179" t="s">
        <v>197</v>
      </c>
      <c r="DX179">
        <v>31</v>
      </c>
      <c r="DY179">
        <v>29</v>
      </c>
      <c r="DZ179">
        <v>17</v>
      </c>
      <c r="EA179">
        <v>21</v>
      </c>
      <c r="EB179">
        <v>27</v>
      </c>
      <c r="EC179">
        <v>26</v>
      </c>
      <c r="ED179">
        <v>31</v>
      </c>
      <c r="EE179">
        <v>25</v>
      </c>
      <c r="EF179">
        <v>27</v>
      </c>
      <c r="EG179">
        <v>27</v>
      </c>
      <c r="EH179">
        <v>31</v>
      </c>
      <c r="EI179">
        <v>31</v>
      </c>
      <c r="EJ179">
        <v>35</v>
      </c>
      <c r="EK179">
        <v>35</v>
      </c>
      <c r="EL179">
        <v>19</v>
      </c>
      <c r="EM179">
        <v>14</v>
      </c>
      <c r="EN179">
        <v>21</v>
      </c>
      <c r="EO179">
        <v>25</v>
      </c>
      <c r="EP179">
        <v>22</v>
      </c>
      <c r="EQ179">
        <v>24</v>
      </c>
      <c r="ER179">
        <v>30</v>
      </c>
      <c r="ES179">
        <v>33</v>
      </c>
      <c r="ET179">
        <v>27</v>
      </c>
      <c r="EU179">
        <v>26</v>
      </c>
      <c r="EV179">
        <v>24</v>
      </c>
      <c r="EW179">
        <v>34</v>
      </c>
      <c r="EX179">
        <v>31</v>
      </c>
      <c r="EY179">
        <v>33</v>
      </c>
      <c r="EZ179">
        <v>30</v>
      </c>
      <c r="FA179">
        <v>36</v>
      </c>
      <c r="FB179">
        <v>34</v>
      </c>
      <c r="FC179">
        <v>32</v>
      </c>
      <c r="FD179">
        <v>34</v>
      </c>
      <c r="FE179">
        <v>34</v>
      </c>
      <c r="FF179">
        <v>29</v>
      </c>
      <c r="FG179">
        <v>32</v>
      </c>
      <c r="FH179">
        <v>24</v>
      </c>
      <c r="FI179">
        <v>36</v>
      </c>
    </row>
    <row r="180" spans="1:165" x14ac:dyDescent="0.45">
      <c r="A180">
        <v>14</v>
      </c>
      <c r="B180" t="s">
        <v>235</v>
      </c>
      <c r="C180">
        <v>15</v>
      </c>
      <c r="D180">
        <v>12</v>
      </c>
      <c r="E180">
        <v>13</v>
      </c>
      <c r="F180">
        <v>21</v>
      </c>
      <c r="G180">
        <v>14</v>
      </c>
      <c r="H180">
        <v>17</v>
      </c>
      <c r="I180">
        <v>13</v>
      </c>
      <c r="J180">
        <v>15</v>
      </c>
      <c r="K180">
        <v>14</v>
      </c>
      <c r="L180">
        <v>14</v>
      </c>
      <c r="M180">
        <v>15</v>
      </c>
      <c r="N180" t="s">
        <v>197</v>
      </c>
      <c r="O180">
        <v>14</v>
      </c>
      <c r="P180" t="s">
        <v>47</v>
      </c>
      <c r="Q180">
        <v>9</v>
      </c>
      <c r="R180">
        <v>11</v>
      </c>
      <c r="S180">
        <v>10</v>
      </c>
      <c r="T180">
        <v>12</v>
      </c>
      <c r="U180" t="s">
        <v>47</v>
      </c>
      <c r="V180">
        <v>13</v>
      </c>
      <c r="W180" t="s">
        <v>197</v>
      </c>
      <c r="X180" t="s">
        <v>47</v>
      </c>
      <c r="Y180">
        <v>13</v>
      </c>
      <c r="Z180">
        <v>12</v>
      </c>
      <c r="AA180">
        <v>21</v>
      </c>
      <c r="AB180">
        <v>10</v>
      </c>
      <c r="AC180">
        <v>33</v>
      </c>
      <c r="AD180" t="s">
        <v>47</v>
      </c>
      <c r="AE180">
        <v>13</v>
      </c>
      <c r="AF180">
        <v>20</v>
      </c>
      <c r="AG180" t="s">
        <v>197</v>
      </c>
      <c r="AH180">
        <v>12</v>
      </c>
      <c r="AI180">
        <v>33</v>
      </c>
      <c r="AJ180">
        <v>12</v>
      </c>
      <c r="AK180">
        <v>10</v>
      </c>
      <c r="AL180">
        <v>14</v>
      </c>
      <c r="AM180" t="s">
        <v>47</v>
      </c>
      <c r="AN180">
        <v>13</v>
      </c>
      <c r="AO180" t="s">
        <v>197</v>
      </c>
      <c r="AP180">
        <v>12</v>
      </c>
      <c r="AQ180" t="s">
        <v>47</v>
      </c>
      <c r="AR180">
        <v>10</v>
      </c>
      <c r="AS180">
        <v>22</v>
      </c>
      <c r="AT180">
        <v>12</v>
      </c>
      <c r="AU180">
        <v>15</v>
      </c>
      <c r="AV180">
        <v>12</v>
      </c>
      <c r="AW180">
        <v>12</v>
      </c>
      <c r="AX180">
        <v>12</v>
      </c>
      <c r="AY180">
        <v>12</v>
      </c>
      <c r="AZ180">
        <v>22</v>
      </c>
      <c r="BA180" t="s">
        <v>47</v>
      </c>
      <c r="BB180">
        <v>19</v>
      </c>
      <c r="BC180">
        <v>20</v>
      </c>
      <c r="BD180">
        <v>12</v>
      </c>
      <c r="BE180">
        <v>23</v>
      </c>
      <c r="BF180">
        <v>15</v>
      </c>
      <c r="BG180">
        <v>15</v>
      </c>
      <c r="BH180">
        <v>12</v>
      </c>
      <c r="BI180">
        <v>12</v>
      </c>
      <c r="BJ180">
        <v>10</v>
      </c>
      <c r="BK180">
        <v>15</v>
      </c>
      <c r="BL180">
        <v>18</v>
      </c>
      <c r="BM180">
        <v>8</v>
      </c>
      <c r="BN180">
        <v>11</v>
      </c>
      <c r="BO180">
        <v>12</v>
      </c>
      <c r="BP180">
        <v>15</v>
      </c>
      <c r="BQ180">
        <v>15</v>
      </c>
      <c r="BR180">
        <v>24</v>
      </c>
      <c r="BS180">
        <v>17</v>
      </c>
      <c r="BT180">
        <v>16</v>
      </c>
      <c r="BU180">
        <v>18</v>
      </c>
      <c r="BV180" t="s">
        <v>47</v>
      </c>
      <c r="BW180">
        <v>14</v>
      </c>
      <c r="BX180" t="s">
        <v>47</v>
      </c>
      <c r="BY180">
        <v>20</v>
      </c>
      <c r="BZ180" t="s">
        <v>47</v>
      </c>
      <c r="CA180">
        <v>18</v>
      </c>
      <c r="CB180">
        <v>22</v>
      </c>
      <c r="CC180" t="s">
        <v>47</v>
      </c>
      <c r="CD180">
        <v>19</v>
      </c>
      <c r="CE180" t="s">
        <v>197</v>
      </c>
      <c r="CF180">
        <v>13</v>
      </c>
      <c r="CG180" t="s">
        <v>47</v>
      </c>
      <c r="CH180">
        <v>20</v>
      </c>
      <c r="CI180">
        <v>13</v>
      </c>
      <c r="CJ180">
        <v>18</v>
      </c>
      <c r="CK180">
        <v>21</v>
      </c>
      <c r="CL180" t="s">
        <v>47</v>
      </c>
      <c r="CM180" t="s">
        <v>47</v>
      </c>
      <c r="CN180">
        <v>17</v>
      </c>
      <c r="CO180" t="s">
        <v>47</v>
      </c>
      <c r="CP180" t="s">
        <v>47</v>
      </c>
      <c r="CQ180">
        <v>16</v>
      </c>
      <c r="CR180">
        <v>13</v>
      </c>
      <c r="CS180">
        <v>16</v>
      </c>
      <c r="CT180">
        <v>7</v>
      </c>
      <c r="CU180">
        <v>13</v>
      </c>
      <c r="CV180" t="s">
        <v>47</v>
      </c>
      <c r="CW180">
        <v>6</v>
      </c>
      <c r="CX180">
        <v>20</v>
      </c>
      <c r="CY180" t="s">
        <v>47</v>
      </c>
      <c r="CZ180" t="s">
        <v>47</v>
      </c>
      <c r="DA180" t="s">
        <v>47</v>
      </c>
      <c r="DB180">
        <v>17</v>
      </c>
      <c r="DC180" t="s">
        <v>197</v>
      </c>
      <c r="DD180">
        <v>23</v>
      </c>
      <c r="DE180" t="s">
        <v>47</v>
      </c>
      <c r="DF180">
        <v>13</v>
      </c>
      <c r="DG180">
        <v>15</v>
      </c>
      <c r="DH180">
        <v>13</v>
      </c>
      <c r="DI180">
        <v>15</v>
      </c>
      <c r="DJ180">
        <v>10</v>
      </c>
      <c r="DK180">
        <v>18</v>
      </c>
      <c r="DL180">
        <v>10</v>
      </c>
      <c r="DM180" t="s">
        <v>197</v>
      </c>
      <c r="DN180">
        <v>18</v>
      </c>
      <c r="DO180">
        <v>23</v>
      </c>
      <c r="DP180" t="s">
        <v>47</v>
      </c>
      <c r="DQ180">
        <v>7</v>
      </c>
      <c r="DR180" t="s">
        <v>47</v>
      </c>
      <c r="DS180">
        <v>13</v>
      </c>
      <c r="DT180">
        <v>16</v>
      </c>
      <c r="DU180" t="s">
        <v>197</v>
      </c>
      <c r="DV180">
        <v>10</v>
      </c>
      <c r="DW180" t="s">
        <v>197</v>
      </c>
      <c r="DX180">
        <v>11</v>
      </c>
      <c r="DY180">
        <v>11</v>
      </c>
      <c r="DZ180" t="s">
        <v>47</v>
      </c>
      <c r="EA180">
        <v>17</v>
      </c>
      <c r="EB180">
        <v>10</v>
      </c>
      <c r="EC180" t="s">
        <v>47</v>
      </c>
      <c r="ED180" t="s">
        <v>47</v>
      </c>
      <c r="EE180">
        <v>15</v>
      </c>
      <c r="EF180">
        <v>14</v>
      </c>
      <c r="EG180">
        <v>7</v>
      </c>
      <c r="EH180">
        <v>8</v>
      </c>
      <c r="EI180" t="s">
        <v>47</v>
      </c>
      <c r="EJ180">
        <v>17</v>
      </c>
      <c r="EK180">
        <v>16</v>
      </c>
      <c r="EL180">
        <v>12</v>
      </c>
      <c r="EM180">
        <v>19</v>
      </c>
      <c r="EN180">
        <v>15</v>
      </c>
      <c r="EO180">
        <v>17</v>
      </c>
      <c r="EP180">
        <v>11</v>
      </c>
      <c r="EQ180">
        <v>18</v>
      </c>
      <c r="ER180">
        <v>19</v>
      </c>
      <c r="ES180">
        <v>13</v>
      </c>
      <c r="ET180">
        <v>12</v>
      </c>
      <c r="EU180">
        <v>16</v>
      </c>
      <c r="EV180">
        <v>14</v>
      </c>
      <c r="EW180">
        <v>14</v>
      </c>
      <c r="EX180">
        <v>14</v>
      </c>
      <c r="EY180" t="s">
        <v>47</v>
      </c>
      <c r="EZ180">
        <v>12</v>
      </c>
      <c r="FA180">
        <v>19</v>
      </c>
      <c r="FB180">
        <v>12</v>
      </c>
      <c r="FC180" t="s">
        <v>47</v>
      </c>
      <c r="FD180">
        <v>15</v>
      </c>
      <c r="FE180">
        <v>13</v>
      </c>
      <c r="FF180">
        <v>20</v>
      </c>
      <c r="FG180">
        <v>14</v>
      </c>
      <c r="FH180">
        <v>13</v>
      </c>
      <c r="FI180">
        <v>11</v>
      </c>
    </row>
    <row r="181" spans="1:165" x14ac:dyDescent="0.45">
      <c r="A181">
        <v>15</v>
      </c>
      <c r="B181" t="s">
        <v>238</v>
      </c>
      <c r="C181">
        <v>3</v>
      </c>
      <c r="D181">
        <v>3</v>
      </c>
      <c r="E181">
        <v>3</v>
      </c>
      <c r="F181">
        <v>2</v>
      </c>
      <c r="G181">
        <v>3</v>
      </c>
      <c r="H181">
        <v>2</v>
      </c>
      <c r="I181">
        <v>3</v>
      </c>
      <c r="J181">
        <v>3</v>
      </c>
      <c r="K181">
        <v>3</v>
      </c>
      <c r="L181">
        <v>4</v>
      </c>
      <c r="M181">
        <v>2</v>
      </c>
      <c r="N181" t="s">
        <v>197</v>
      </c>
      <c r="O181">
        <v>6</v>
      </c>
      <c r="P181" t="s">
        <v>47</v>
      </c>
      <c r="Q181">
        <v>2</v>
      </c>
      <c r="R181">
        <v>4</v>
      </c>
      <c r="S181">
        <v>2</v>
      </c>
      <c r="T181">
        <v>2</v>
      </c>
      <c r="U181" t="s">
        <v>47</v>
      </c>
      <c r="V181">
        <v>3</v>
      </c>
      <c r="W181" t="s">
        <v>197</v>
      </c>
      <c r="X181" t="s">
        <v>47</v>
      </c>
      <c r="Y181">
        <v>3</v>
      </c>
      <c r="Z181">
        <v>3</v>
      </c>
      <c r="AA181">
        <v>5</v>
      </c>
      <c r="AB181">
        <v>5</v>
      </c>
      <c r="AC181">
        <v>0</v>
      </c>
      <c r="AD181" t="s">
        <v>47</v>
      </c>
      <c r="AE181">
        <v>4</v>
      </c>
      <c r="AF181">
        <v>5</v>
      </c>
      <c r="AG181" t="s">
        <v>197</v>
      </c>
      <c r="AH181">
        <v>0</v>
      </c>
      <c r="AI181">
        <v>8</v>
      </c>
      <c r="AJ181">
        <v>3</v>
      </c>
      <c r="AK181">
        <v>1</v>
      </c>
      <c r="AL181">
        <v>4</v>
      </c>
      <c r="AM181" t="s">
        <v>47</v>
      </c>
      <c r="AN181">
        <v>5</v>
      </c>
      <c r="AO181" t="s">
        <v>197</v>
      </c>
      <c r="AP181">
        <v>3</v>
      </c>
      <c r="AQ181" t="s">
        <v>47</v>
      </c>
      <c r="AR181">
        <v>3</v>
      </c>
      <c r="AS181">
        <v>0</v>
      </c>
      <c r="AT181">
        <v>4</v>
      </c>
      <c r="AU181">
        <v>3</v>
      </c>
      <c r="AV181">
        <v>2</v>
      </c>
      <c r="AW181">
        <v>3</v>
      </c>
      <c r="AX181">
        <v>4</v>
      </c>
      <c r="AY181">
        <v>4</v>
      </c>
      <c r="AZ181">
        <v>4</v>
      </c>
      <c r="BA181" t="s">
        <v>47</v>
      </c>
      <c r="BB181">
        <v>3</v>
      </c>
      <c r="BC181">
        <v>5</v>
      </c>
      <c r="BD181">
        <v>3</v>
      </c>
      <c r="BE181">
        <v>5</v>
      </c>
      <c r="BF181">
        <v>4</v>
      </c>
      <c r="BG181">
        <v>6</v>
      </c>
      <c r="BH181">
        <v>3</v>
      </c>
      <c r="BI181">
        <v>3</v>
      </c>
      <c r="BJ181">
        <v>2</v>
      </c>
      <c r="BK181">
        <v>2</v>
      </c>
      <c r="BL181">
        <v>3</v>
      </c>
      <c r="BM181">
        <v>3</v>
      </c>
      <c r="BN181">
        <v>5</v>
      </c>
      <c r="BO181">
        <v>3</v>
      </c>
      <c r="BP181">
        <v>2</v>
      </c>
      <c r="BQ181">
        <v>2</v>
      </c>
      <c r="BR181">
        <v>3</v>
      </c>
      <c r="BS181">
        <v>3</v>
      </c>
      <c r="BT181">
        <v>2</v>
      </c>
      <c r="BU181">
        <v>4</v>
      </c>
      <c r="BV181" t="s">
        <v>47</v>
      </c>
      <c r="BW181">
        <v>3</v>
      </c>
      <c r="BX181" t="s">
        <v>47</v>
      </c>
      <c r="BY181">
        <v>5</v>
      </c>
      <c r="BZ181" t="s">
        <v>47</v>
      </c>
      <c r="CA181">
        <v>1</v>
      </c>
      <c r="CB181">
        <v>0</v>
      </c>
      <c r="CC181" t="s">
        <v>47</v>
      </c>
      <c r="CD181">
        <v>3</v>
      </c>
      <c r="CE181" t="s">
        <v>197</v>
      </c>
      <c r="CF181">
        <v>4</v>
      </c>
      <c r="CG181" t="s">
        <v>47</v>
      </c>
      <c r="CH181">
        <v>3</v>
      </c>
      <c r="CI181">
        <v>2</v>
      </c>
      <c r="CJ181">
        <v>2</v>
      </c>
      <c r="CK181">
        <v>2</v>
      </c>
      <c r="CL181" t="s">
        <v>47</v>
      </c>
      <c r="CM181" t="s">
        <v>47</v>
      </c>
      <c r="CN181">
        <v>1</v>
      </c>
      <c r="CO181" t="s">
        <v>47</v>
      </c>
      <c r="CP181" t="s">
        <v>47</v>
      </c>
      <c r="CQ181">
        <v>2</v>
      </c>
      <c r="CR181">
        <v>3</v>
      </c>
      <c r="CS181">
        <v>4</v>
      </c>
      <c r="CT181">
        <v>3</v>
      </c>
      <c r="CU181">
        <v>4</v>
      </c>
      <c r="CV181" t="s">
        <v>47</v>
      </c>
      <c r="CW181">
        <v>6</v>
      </c>
      <c r="CX181">
        <v>0</v>
      </c>
      <c r="CY181" t="s">
        <v>47</v>
      </c>
      <c r="CZ181" t="s">
        <v>47</v>
      </c>
      <c r="DA181" t="s">
        <v>47</v>
      </c>
      <c r="DB181">
        <v>4</v>
      </c>
      <c r="DC181" t="s">
        <v>197</v>
      </c>
      <c r="DD181">
        <v>2</v>
      </c>
      <c r="DE181" t="s">
        <v>47</v>
      </c>
      <c r="DF181">
        <v>7</v>
      </c>
      <c r="DG181">
        <v>6</v>
      </c>
      <c r="DH181">
        <v>2</v>
      </c>
      <c r="DI181">
        <v>5</v>
      </c>
      <c r="DJ181">
        <v>4</v>
      </c>
      <c r="DK181">
        <v>6</v>
      </c>
      <c r="DL181">
        <v>4</v>
      </c>
      <c r="DM181" t="s">
        <v>197</v>
      </c>
      <c r="DN181">
        <v>2</v>
      </c>
      <c r="DO181">
        <v>3</v>
      </c>
      <c r="DP181" t="s">
        <v>47</v>
      </c>
      <c r="DQ181">
        <v>4</v>
      </c>
      <c r="DR181" t="s">
        <v>47</v>
      </c>
      <c r="DS181">
        <v>10</v>
      </c>
      <c r="DT181">
        <v>0</v>
      </c>
      <c r="DU181" t="s">
        <v>197</v>
      </c>
      <c r="DV181">
        <v>6</v>
      </c>
      <c r="DW181" t="s">
        <v>197</v>
      </c>
      <c r="DX181">
        <v>5</v>
      </c>
      <c r="DY181">
        <v>4</v>
      </c>
      <c r="DZ181" t="s">
        <v>47</v>
      </c>
      <c r="EA181">
        <v>6</v>
      </c>
      <c r="EB181">
        <v>3</v>
      </c>
      <c r="EC181" t="s">
        <v>47</v>
      </c>
      <c r="ED181" t="s">
        <v>47</v>
      </c>
      <c r="EE181">
        <v>3</v>
      </c>
      <c r="EF181">
        <v>4</v>
      </c>
      <c r="EG181">
        <v>6</v>
      </c>
      <c r="EH181">
        <v>5</v>
      </c>
      <c r="EI181" t="s">
        <v>47</v>
      </c>
      <c r="EJ181">
        <v>3</v>
      </c>
      <c r="EK181">
        <v>3</v>
      </c>
      <c r="EL181">
        <v>4</v>
      </c>
      <c r="EM181">
        <v>4</v>
      </c>
      <c r="EN181">
        <v>2</v>
      </c>
      <c r="EO181">
        <v>2</v>
      </c>
      <c r="EP181">
        <v>2</v>
      </c>
      <c r="EQ181">
        <v>6</v>
      </c>
      <c r="ER181">
        <v>2</v>
      </c>
      <c r="ES181">
        <v>5</v>
      </c>
      <c r="ET181">
        <v>2</v>
      </c>
      <c r="EU181">
        <v>2</v>
      </c>
      <c r="EV181">
        <v>2</v>
      </c>
      <c r="EW181">
        <v>3</v>
      </c>
      <c r="EX181">
        <v>2</v>
      </c>
      <c r="EY181" t="s">
        <v>47</v>
      </c>
      <c r="EZ181">
        <v>2</v>
      </c>
      <c r="FA181">
        <v>3</v>
      </c>
      <c r="FB181">
        <v>2</v>
      </c>
      <c r="FC181" t="s">
        <v>47</v>
      </c>
      <c r="FD181">
        <v>2</v>
      </c>
      <c r="FE181">
        <v>2</v>
      </c>
      <c r="FF181">
        <v>6</v>
      </c>
      <c r="FG181">
        <v>4</v>
      </c>
      <c r="FH181">
        <v>1</v>
      </c>
      <c r="FI181">
        <v>3</v>
      </c>
    </row>
    <row r="182" spans="1:165" x14ac:dyDescent="0.45">
      <c r="A182">
        <v>16</v>
      </c>
      <c r="B182" t="s">
        <v>200</v>
      </c>
      <c r="C182">
        <v>156665</v>
      </c>
      <c r="D182">
        <v>4532</v>
      </c>
      <c r="E182">
        <v>8105</v>
      </c>
      <c r="F182">
        <v>8103</v>
      </c>
      <c r="G182">
        <v>28966</v>
      </c>
      <c r="H182">
        <v>15909</v>
      </c>
      <c r="I182">
        <v>10584</v>
      </c>
      <c r="J182">
        <v>16469</v>
      </c>
      <c r="K182">
        <v>17030</v>
      </c>
      <c r="L182">
        <v>31733</v>
      </c>
      <c r="M182">
        <v>15232</v>
      </c>
      <c r="N182" t="s">
        <v>197</v>
      </c>
      <c r="O182">
        <v>410</v>
      </c>
      <c r="P182">
        <v>56</v>
      </c>
      <c r="Q182">
        <v>313</v>
      </c>
      <c r="R182">
        <v>400</v>
      </c>
      <c r="S182">
        <v>502</v>
      </c>
      <c r="T182">
        <v>230</v>
      </c>
      <c r="U182">
        <v>62</v>
      </c>
      <c r="V182">
        <v>944</v>
      </c>
      <c r="W182" t="s">
        <v>197</v>
      </c>
      <c r="X182">
        <v>125</v>
      </c>
      <c r="Y182">
        <v>571</v>
      </c>
      <c r="Z182">
        <v>341</v>
      </c>
      <c r="AA182">
        <v>261</v>
      </c>
      <c r="AB182">
        <v>876</v>
      </c>
      <c r="AC182">
        <v>33</v>
      </c>
      <c r="AD182">
        <v>112</v>
      </c>
      <c r="AE182">
        <v>400</v>
      </c>
      <c r="AF182">
        <v>576</v>
      </c>
      <c r="AG182" t="s">
        <v>197</v>
      </c>
      <c r="AH182">
        <v>71</v>
      </c>
      <c r="AI182">
        <v>148</v>
      </c>
      <c r="AJ182">
        <v>1076</v>
      </c>
      <c r="AK182">
        <v>1261</v>
      </c>
      <c r="AL182">
        <v>639</v>
      </c>
      <c r="AM182">
        <v>160</v>
      </c>
      <c r="AN182">
        <v>597</v>
      </c>
      <c r="AO182" t="s">
        <v>197</v>
      </c>
      <c r="AP182">
        <v>486</v>
      </c>
      <c r="AQ182">
        <v>248</v>
      </c>
      <c r="AR182">
        <v>760</v>
      </c>
      <c r="AS182">
        <v>111</v>
      </c>
      <c r="AT182">
        <v>868</v>
      </c>
      <c r="AU182">
        <v>2165</v>
      </c>
      <c r="AV182">
        <v>518</v>
      </c>
      <c r="AW182">
        <v>2198</v>
      </c>
      <c r="AX182">
        <v>340</v>
      </c>
      <c r="AY182">
        <v>1316</v>
      </c>
      <c r="AZ182">
        <v>452</v>
      </c>
      <c r="BA182">
        <v>168</v>
      </c>
      <c r="BB182">
        <v>248</v>
      </c>
      <c r="BC182">
        <v>889</v>
      </c>
      <c r="BD182">
        <v>895</v>
      </c>
      <c r="BE182">
        <v>1025</v>
      </c>
      <c r="BF182">
        <v>462</v>
      </c>
      <c r="BG182">
        <v>632</v>
      </c>
      <c r="BH182">
        <v>2063</v>
      </c>
      <c r="BI182">
        <v>2269</v>
      </c>
      <c r="BJ182">
        <v>1206</v>
      </c>
      <c r="BK182">
        <v>757</v>
      </c>
      <c r="BL182">
        <v>1246</v>
      </c>
      <c r="BM182">
        <v>1817</v>
      </c>
      <c r="BN182">
        <v>981</v>
      </c>
      <c r="BO182">
        <v>538</v>
      </c>
      <c r="BP182">
        <v>1720</v>
      </c>
      <c r="BQ182">
        <v>1039</v>
      </c>
      <c r="BR182">
        <v>402</v>
      </c>
      <c r="BS182">
        <v>947</v>
      </c>
      <c r="BT182">
        <v>1328</v>
      </c>
      <c r="BU182">
        <v>592</v>
      </c>
      <c r="BV182">
        <v>182</v>
      </c>
      <c r="BW182">
        <v>2324</v>
      </c>
      <c r="BX182">
        <v>1585</v>
      </c>
      <c r="BY182">
        <v>1361</v>
      </c>
      <c r="BZ182">
        <v>568</v>
      </c>
      <c r="CA182">
        <v>1271</v>
      </c>
      <c r="CB182">
        <v>345</v>
      </c>
      <c r="CC182">
        <v>165</v>
      </c>
      <c r="CD182">
        <v>957</v>
      </c>
      <c r="CE182" t="s">
        <v>197</v>
      </c>
      <c r="CF182">
        <v>421</v>
      </c>
      <c r="CG182">
        <v>1046</v>
      </c>
      <c r="CH182">
        <v>592</v>
      </c>
      <c r="CI182">
        <v>756</v>
      </c>
      <c r="CJ182">
        <v>588</v>
      </c>
      <c r="CK182">
        <v>874</v>
      </c>
      <c r="CL182">
        <v>589</v>
      </c>
      <c r="CM182">
        <v>593</v>
      </c>
      <c r="CN182">
        <v>1274</v>
      </c>
      <c r="CO182">
        <v>600</v>
      </c>
      <c r="CP182">
        <v>889</v>
      </c>
      <c r="CQ182">
        <v>996</v>
      </c>
      <c r="CR182">
        <v>1001</v>
      </c>
      <c r="CS182">
        <v>1389</v>
      </c>
      <c r="CT182">
        <v>966</v>
      </c>
      <c r="CU182">
        <v>708</v>
      </c>
      <c r="CV182">
        <v>216</v>
      </c>
      <c r="CW182">
        <v>637</v>
      </c>
      <c r="CX182">
        <v>350</v>
      </c>
      <c r="CY182">
        <v>625</v>
      </c>
      <c r="CZ182">
        <v>928</v>
      </c>
      <c r="DA182">
        <v>383</v>
      </c>
      <c r="DB182">
        <v>652</v>
      </c>
      <c r="DC182" t="s">
        <v>197</v>
      </c>
      <c r="DD182">
        <v>750</v>
      </c>
      <c r="DE182">
        <v>1179</v>
      </c>
      <c r="DF182">
        <v>2150</v>
      </c>
      <c r="DG182">
        <v>1873</v>
      </c>
      <c r="DH182">
        <v>10708</v>
      </c>
      <c r="DI182">
        <v>466</v>
      </c>
      <c r="DJ182">
        <v>896</v>
      </c>
      <c r="DK182">
        <v>931</v>
      </c>
      <c r="DL182">
        <v>1933</v>
      </c>
      <c r="DM182" t="s">
        <v>197</v>
      </c>
      <c r="DN182">
        <v>2327</v>
      </c>
      <c r="DO182">
        <v>732</v>
      </c>
      <c r="DP182">
        <v>636</v>
      </c>
      <c r="DQ182">
        <v>899</v>
      </c>
      <c r="DR182">
        <v>250</v>
      </c>
      <c r="DS182">
        <v>238</v>
      </c>
      <c r="DT182">
        <v>115</v>
      </c>
      <c r="DU182" t="s">
        <v>197</v>
      </c>
      <c r="DV182">
        <v>341</v>
      </c>
      <c r="DW182" t="s">
        <v>197</v>
      </c>
      <c r="DX182">
        <v>2436</v>
      </c>
      <c r="DY182">
        <v>330</v>
      </c>
      <c r="DZ182">
        <v>409</v>
      </c>
      <c r="EA182">
        <v>1006</v>
      </c>
      <c r="EB182">
        <v>2176</v>
      </c>
      <c r="EC182">
        <v>578</v>
      </c>
      <c r="ED182">
        <v>411</v>
      </c>
      <c r="EE182">
        <v>4054</v>
      </c>
      <c r="EF182">
        <v>1160</v>
      </c>
      <c r="EG182">
        <v>680</v>
      </c>
      <c r="EH182">
        <v>1278</v>
      </c>
      <c r="EI182">
        <v>1034</v>
      </c>
      <c r="EJ182">
        <v>2531</v>
      </c>
      <c r="EK182">
        <v>940</v>
      </c>
      <c r="EL182">
        <v>4797</v>
      </c>
      <c r="EM182">
        <v>943</v>
      </c>
      <c r="EN182">
        <v>1239</v>
      </c>
      <c r="EO182">
        <v>1318</v>
      </c>
      <c r="EP182">
        <v>1330</v>
      </c>
      <c r="EQ182">
        <v>1112</v>
      </c>
      <c r="ER182">
        <v>640</v>
      </c>
      <c r="ES182">
        <v>1437</v>
      </c>
      <c r="ET182">
        <v>1363</v>
      </c>
      <c r="EU182">
        <v>2283</v>
      </c>
      <c r="EV182">
        <v>1024</v>
      </c>
      <c r="EW182">
        <v>1848</v>
      </c>
      <c r="EX182">
        <v>2336</v>
      </c>
      <c r="EY182">
        <v>260</v>
      </c>
      <c r="EZ182">
        <v>1741</v>
      </c>
      <c r="FA182">
        <v>2661</v>
      </c>
      <c r="FB182">
        <v>1778</v>
      </c>
      <c r="FC182">
        <v>224</v>
      </c>
      <c r="FD182">
        <v>1918</v>
      </c>
      <c r="FE182">
        <v>2551</v>
      </c>
      <c r="FF182">
        <v>1483</v>
      </c>
      <c r="FG182">
        <v>5161</v>
      </c>
      <c r="FH182">
        <v>2189</v>
      </c>
      <c r="FI182">
        <v>2899</v>
      </c>
    </row>
    <row r="183" spans="1:165" x14ac:dyDescent="0.45">
      <c r="A183">
        <v>17</v>
      </c>
      <c r="B183" t="s">
        <v>203</v>
      </c>
      <c r="C183">
        <v>87</v>
      </c>
      <c r="D183">
        <v>84</v>
      </c>
      <c r="E183">
        <v>84</v>
      </c>
      <c r="F183">
        <v>86</v>
      </c>
      <c r="G183">
        <v>88</v>
      </c>
      <c r="H183">
        <v>86</v>
      </c>
      <c r="I183">
        <v>87</v>
      </c>
      <c r="J183">
        <v>87</v>
      </c>
      <c r="K183">
        <v>87</v>
      </c>
      <c r="L183">
        <v>87</v>
      </c>
      <c r="M183">
        <v>86</v>
      </c>
      <c r="N183" t="s">
        <v>197</v>
      </c>
      <c r="O183">
        <v>83</v>
      </c>
      <c r="P183">
        <v>75</v>
      </c>
      <c r="Q183">
        <v>79</v>
      </c>
      <c r="R183">
        <v>81</v>
      </c>
      <c r="S183">
        <v>82</v>
      </c>
      <c r="T183">
        <v>87</v>
      </c>
      <c r="U183">
        <v>76</v>
      </c>
      <c r="V183">
        <v>86</v>
      </c>
      <c r="W183" t="s">
        <v>197</v>
      </c>
      <c r="X183">
        <v>88</v>
      </c>
      <c r="Y183">
        <v>88</v>
      </c>
      <c r="Z183">
        <v>86</v>
      </c>
      <c r="AA183">
        <v>75</v>
      </c>
      <c r="AB183">
        <v>86</v>
      </c>
      <c r="AC183">
        <v>61</v>
      </c>
      <c r="AD183">
        <v>71</v>
      </c>
      <c r="AE183">
        <v>85</v>
      </c>
      <c r="AF183">
        <v>81</v>
      </c>
      <c r="AG183" t="s">
        <v>197</v>
      </c>
      <c r="AH183">
        <v>80</v>
      </c>
      <c r="AI183">
        <v>70</v>
      </c>
      <c r="AJ183">
        <v>88</v>
      </c>
      <c r="AK183">
        <v>88</v>
      </c>
      <c r="AL183">
        <v>86</v>
      </c>
      <c r="AM183">
        <v>87</v>
      </c>
      <c r="AN183">
        <v>85</v>
      </c>
      <c r="AO183" t="s">
        <v>197</v>
      </c>
      <c r="AP183">
        <v>82</v>
      </c>
      <c r="AQ183">
        <v>80</v>
      </c>
      <c r="AR183">
        <v>85</v>
      </c>
      <c r="AS183">
        <v>75</v>
      </c>
      <c r="AT183">
        <v>80</v>
      </c>
      <c r="AU183">
        <v>85</v>
      </c>
      <c r="AV183">
        <v>89</v>
      </c>
      <c r="AW183">
        <v>89</v>
      </c>
      <c r="AX183">
        <v>86</v>
      </c>
      <c r="AY183">
        <v>88</v>
      </c>
      <c r="AZ183">
        <v>78</v>
      </c>
      <c r="BA183">
        <v>85</v>
      </c>
      <c r="BB183">
        <v>82</v>
      </c>
      <c r="BC183">
        <v>83</v>
      </c>
      <c r="BD183">
        <v>90</v>
      </c>
      <c r="BE183">
        <v>85</v>
      </c>
      <c r="BF183">
        <v>88</v>
      </c>
      <c r="BG183">
        <v>83</v>
      </c>
      <c r="BH183">
        <v>87</v>
      </c>
      <c r="BI183">
        <v>88</v>
      </c>
      <c r="BJ183">
        <v>90</v>
      </c>
      <c r="BK183">
        <v>85</v>
      </c>
      <c r="BL183">
        <v>87</v>
      </c>
      <c r="BM183">
        <v>89</v>
      </c>
      <c r="BN183">
        <v>89</v>
      </c>
      <c r="BO183">
        <v>88</v>
      </c>
      <c r="BP183">
        <v>92</v>
      </c>
      <c r="BQ183">
        <v>84</v>
      </c>
      <c r="BR183">
        <v>80</v>
      </c>
      <c r="BS183">
        <v>88</v>
      </c>
      <c r="BT183">
        <v>84</v>
      </c>
      <c r="BU183">
        <v>79</v>
      </c>
      <c r="BV183">
        <v>80</v>
      </c>
      <c r="BW183">
        <v>88</v>
      </c>
      <c r="BX183">
        <v>86</v>
      </c>
      <c r="BY183">
        <v>89</v>
      </c>
      <c r="BZ183">
        <v>85</v>
      </c>
      <c r="CA183">
        <v>87</v>
      </c>
      <c r="CB183">
        <v>91</v>
      </c>
      <c r="CC183">
        <v>78</v>
      </c>
      <c r="CD183">
        <v>85</v>
      </c>
      <c r="CE183" t="s">
        <v>197</v>
      </c>
      <c r="CF183">
        <v>88</v>
      </c>
      <c r="CG183">
        <v>89</v>
      </c>
      <c r="CH183">
        <v>85</v>
      </c>
      <c r="CI183">
        <v>87</v>
      </c>
      <c r="CJ183">
        <v>89</v>
      </c>
      <c r="CK183">
        <v>85</v>
      </c>
      <c r="CL183">
        <v>90</v>
      </c>
      <c r="CM183">
        <v>89</v>
      </c>
      <c r="CN183">
        <v>86</v>
      </c>
      <c r="CO183">
        <v>79</v>
      </c>
      <c r="CP183">
        <v>86</v>
      </c>
      <c r="CQ183">
        <v>88</v>
      </c>
      <c r="CR183">
        <v>89</v>
      </c>
      <c r="CS183">
        <v>87</v>
      </c>
      <c r="CT183">
        <v>90</v>
      </c>
      <c r="CU183">
        <v>85</v>
      </c>
      <c r="CV183">
        <v>84</v>
      </c>
      <c r="CW183">
        <v>87</v>
      </c>
      <c r="CX183">
        <v>88</v>
      </c>
      <c r="CY183">
        <v>86</v>
      </c>
      <c r="CZ183">
        <v>90</v>
      </c>
      <c r="DA183">
        <v>81</v>
      </c>
      <c r="DB183">
        <v>81</v>
      </c>
      <c r="DC183" t="s">
        <v>197</v>
      </c>
      <c r="DD183">
        <v>80</v>
      </c>
      <c r="DE183">
        <v>88</v>
      </c>
      <c r="DF183">
        <v>85</v>
      </c>
      <c r="DG183">
        <v>84</v>
      </c>
      <c r="DH183">
        <v>89</v>
      </c>
      <c r="DI183">
        <v>84</v>
      </c>
      <c r="DJ183">
        <v>87</v>
      </c>
      <c r="DK183">
        <v>85</v>
      </c>
      <c r="DL183">
        <v>87</v>
      </c>
      <c r="DM183" t="s">
        <v>197</v>
      </c>
      <c r="DN183">
        <v>87</v>
      </c>
      <c r="DO183">
        <v>87</v>
      </c>
      <c r="DP183">
        <v>86</v>
      </c>
      <c r="DQ183">
        <v>91</v>
      </c>
      <c r="DR183">
        <v>92</v>
      </c>
      <c r="DS183">
        <v>84</v>
      </c>
      <c r="DT183">
        <v>89</v>
      </c>
      <c r="DU183" t="s">
        <v>197</v>
      </c>
      <c r="DV183">
        <v>87</v>
      </c>
      <c r="DW183" t="s">
        <v>197</v>
      </c>
      <c r="DX183">
        <v>88</v>
      </c>
      <c r="DY183">
        <v>86</v>
      </c>
      <c r="DZ183">
        <v>90</v>
      </c>
      <c r="EA183">
        <v>89</v>
      </c>
      <c r="EB183">
        <v>87</v>
      </c>
      <c r="EC183">
        <v>81</v>
      </c>
      <c r="ED183">
        <v>83</v>
      </c>
      <c r="EE183">
        <v>88</v>
      </c>
      <c r="EF183">
        <v>84</v>
      </c>
      <c r="EG183">
        <v>88</v>
      </c>
      <c r="EH183">
        <v>87</v>
      </c>
      <c r="EI183">
        <v>91</v>
      </c>
      <c r="EJ183">
        <v>83</v>
      </c>
      <c r="EK183">
        <v>82</v>
      </c>
      <c r="EL183">
        <v>89</v>
      </c>
      <c r="EM183">
        <v>86</v>
      </c>
      <c r="EN183">
        <v>89</v>
      </c>
      <c r="EO183">
        <v>88</v>
      </c>
      <c r="EP183">
        <v>88</v>
      </c>
      <c r="EQ183">
        <v>85</v>
      </c>
      <c r="ER183">
        <v>87</v>
      </c>
      <c r="ES183">
        <v>84</v>
      </c>
      <c r="ET183">
        <v>92</v>
      </c>
      <c r="EU183">
        <v>86</v>
      </c>
      <c r="EV183">
        <v>89</v>
      </c>
      <c r="EW183">
        <v>86</v>
      </c>
      <c r="EX183">
        <v>87</v>
      </c>
      <c r="EY183">
        <v>83</v>
      </c>
      <c r="EZ183">
        <v>86</v>
      </c>
      <c r="FA183">
        <v>84</v>
      </c>
      <c r="FB183">
        <v>85</v>
      </c>
      <c r="FC183">
        <v>74</v>
      </c>
      <c r="FD183">
        <v>89</v>
      </c>
      <c r="FE183">
        <v>88</v>
      </c>
      <c r="FF183">
        <v>88</v>
      </c>
      <c r="FG183">
        <v>88</v>
      </c>
      <c r="FH183">
        <v>89</v>
      </c>
      <c r="FI183">
        <v>88</v>
      </c>
    </row>
    <row r="184" spans="1:165" x14ac:dyDescent="0.45">
      <c r="A184">
        <v>18</v>
      </c>
      <c r="B184" t="s">
        <v>206</v>
      </c>
      <c r="C184">
        <v>8</v>
      </c>
      <c r="D184">
        <v>4</v>
      </c>
      <c r="E184">
        <v>5</v>
      </c>
      <c r="F184">
        <v>14</v>
      </c>
      <c r="G184">
        <v>9</v>
      </c>
      <c r="H184">
        <v>11</v>
      </c>
      <c r="I184">
        <v>10</v>
      </c>
      <c r="J184">
        <v>9</v>
      </c>
      <c r="K184">
        <v>7</v>
      </c>
      <c r="L184">
        <v>7</v>
      </c>
      <c r="M184">
        <v>8</v>
      </c>
      <c r="N184" t="s">
        <v>197</v>
      </c>
      <c r="O184">
        <v>1</v>
      </c>
      <c r="P184">
        <v>5</v>
      </c>
      <c r="Q184">
        <v>3</v>
      </c>
      <c r="R184">
        <v>3</v>
      </c>
      <c r="S184">
        <v>4</v>
      </c>
      <c r="T184">
        <v>2</v>
      </c>
      <c r="U184" t="s">
        <v>47</v>
      </c>
      <c r="V184">
        <v>4</v>
      </c>
      <c r="W184" t="s">
        <v>197</v>
      </c>
      <c r="X184">
        <v>6</v>
      </c>
      <c r="Y184">
        <v>5</v>
      </c>
      <c r="Z184">
        <v>4</v>
      </c>
      <c r="AA184">
        <v>7</v>
      </c>
      <c r="AB184">
        <v>3</v>
      </c>
      <c r="AC184" t="s">
        <v>47</v>
      </c>
      <c r="AD184" t="s">
        <v>47</v>
      </c>
      <c r="AE184">
        <v>6</v>
      </c>
      <c r="AF184">
        <v>4</v>
      </c>
      <c r="AG184" t="s">
        <v>197</v>
      </c>
      <c r="AH184" t="s">
        <v>47</v>
      </c>
      <c r="AI184" t="s">
        <v>47</v>
      </c>
      <c r="AJ184">
        <v>3</v>
      </c>
      <c r="AK184">
        <v>9</v>
      </c>
      <c r="AL184">
        <v>6</v>
      </c>
      <c r="AM184">
        <v>3</v>
      </c>
      <c r="AN184">
        <v>5</v>
      </c>
      <c r="AO184" t="s">
        <v>197</v>
      </c>
      <c r="AP184">
        <v>4</v>
      </c>
      <c r="AQ184">
        <v>4</v>
      </c>
      <c r="AR184">
        <v>4</v>
      </c>
      <c r="AS184">
        <v>5</v>
      </c>
      <c r="AT184">
        <v>4</v>
      </c>
      <c r="AU184">
        <v>7</v>
      </c>
      <c r="AV184">
        <v>7</v>
      </c>
      <c r="AW184">
        <v>8</v>
      </c>
      <c r="AX184">
        <v>10</v>
      </c>
      <c r="AY184">
        <v>8</v>
      </c>
      <c r="AZ184">
        <v>10</v>
      </c>
      <c r="BA184">
        <v>5</v>
      </c>
      <c r="BB184">
        <v>9</v>
      </c>
      <c r="BC184">
        <v>8</v>
      </c>
      <c r="BD184">
        <v>8</v>
      </c>
      <c r="BE184">
        <v>6</v>
      </c>
      <c r="BF184">
        <v>9</v>
      </c>
      <c r="BG184">
        <v>7</v>
      </c>
      <c r="BH184">
        <v>8</v>
      </c>
      <c r="BI184">
        <v>5</v>
      </c>
      <c r="BJ184">
        <v>7</v>
      </c>
      <c r="BK184">
        <v>11</v>
      </c>
      <c r="BL184">
        <v>9</v>
      </c>
      <c r="BM184">
        <v>9</v>
      </c>
      <c r="BN184">
        <v>11</v>
      </c>
      <c r="BO184">
        <v>10</v>
      </c>
      <c r="BP184">
        <v>10</v>
      </c>
      <c r="BQ184">
        <v>12</v>
      </c>
      <c r="BR184">
        <v>17</v>
      </c>
      <c r="BS184">
        <v>12</v>
      </c>
      <c r="BT184">
        <v>10</v>
      </c>
      <c r="BU184">
        <v>11</v>
      </c>
      <c r="BV184" t="s">
        <v>47</v>
      </c>
      <c r="BW184">
        <v>8</v>
      </c>
      <c r="BX184">
        <v>10</v>
      </c>
      <c r="BY184">
        <v>13</v>
      </c>
      <c r="BZ184">
        <v>16</v>
      </c>
      <c r="CA184">
        <v>7</v>
      </c>
      <c r="CB184">
        <v>35</v>
      </c>
      <c r="CC184">
        <v>9</v>
      </c>
      <c r="CD184">
        <v>15</v>
      </c>
      <c r="CE184" t="s">
        <v>197</v>
      </c>
      <c r="CF184" t="s">
        <v>47</v>
      </c>
      <c r="CG184">
        <v>10</v>
      </c>
      <c r="CH184">
        <v>9</v>
      </c>
      <c r="CI184">
        <v>7</v>
      </c>
      <c r="CJ184">
        <v>23</v>
      </c>
      <c r="CK184">
        <v>11</v>
      </c>
      <c r="CL184">
        <v>10</v>
      </c>
      <c r="CM184">
        <v>9</v>
      </c>
      <c r="CN184">
        <v>10</v>
      </c>
      <c r="CO184">
        <v>6</v>
      </c>
      <c r="CP184">
        <v>13</v>
      </c>
      <c r="CQ184">
        <v>13</v>
      </c>
      <c r="CR184">
        <v>10</v>
      </c>
      <c r="CS184">
        <v>10</v>
      </c>
      <c r="CT184">
        <v>7</v>
      </c>
      <c r="CU184">
        <v>7</v>
      </c>
      <c r="CV184">
        <v>6</v>
      </c>
      <c r="CW184">
        <v>6</v>
      </c>
      <c r="CX184">
        <v>7</v>
      </c>
      <c r="CY184">
        <v>14</v>
      </c>
      <c r="CZ184">
        <v>15</v>
      </c>
      <c r="DA184">
        <v>13</v>
      </c>
      <c r="DB184">
        <v>9</v>
      </c>
      <c r="DC184" t="s">
        <v>197</v>
      </c>
      <c r="DD184">
        <v>16</v>
      </c>
      <c r="DE184">
        <v>11</v>
      </c>
      <c r="DF184">
        <v>5</v>
      </c>
      <c r="DG184">
        <v>4</v>
      </c>
      <c r="DH184">
        <v>7</v>
      </c>
      <c r="DI184">
        <v>13</v>
      </c>
      <c r="DJ184">
        <v>10</v>
      </c>
      <c r="DK184">
        <v>14</v>
      </c>
      <c r="DL184">
        <v>6</v>
      </c>
      <c r="DM184" t="s">
        <v>197</v>
      </c>
      <c r="DN184">
        <v>9</v>
      </c>
      <c r="DO184">
        <v>11</v>
      </c>
      <c r="DP184">
        <v>8</v>
      </c>
      <c r="DQ184">
        <v>9</v>
      </c>
      <c r="DR184">
        <v>6</v>
      </c>
      <c r="DS184" t="s">
        <v>47</v>
      </c>
      <c r="DT184">
        <v>14</v>
      </c>
      <c r="DU184" t="s">
        <v>197</v>
      </c>
      <c r="DV184">
        <v>9</v>
      </c>
      <c r="DW184" t="s">
        <v>197</v>
      </c>
      <c r="DX184">
        <v>5</v>
      </c>
      <c r="DY184" t="s">
        <v>47</v>
      </c>
      <c r="DZ184">
        <v>6</v>
      </c>
      <c r="EA184">
        <v>11</v>
      </c>
      <c r="EB184">
        <v>7</v>
      </c>
      <c r="EC184">
        <v>17</v>
      </c>
      <c r="ED184">
        <v>10</v>
      </c>
      <c r="EE184">
        <v>8</v>
      </c>
      <c r="EF184">
        <v>8</v>
      </c>
      <c r="EG184">
        <v>10</v>
      </c>
      <c r="EH184">
        <v>6</v>
      </c>
      <c r="EI184">
        <v>9</v>
      </c>
      <c r="EJ184">
        <v>7</v>
      </c>
      <c r="EK184">
        <v>7</v>
      </c>
      <c r="EL184">
        <v>9</v>
      </c>
      <c r="EM184">
        <v>8</v>
      </c>
      <c r="EN184">
        <v>6</v>
      </c>
      <c r="EO184">
        <v>11</v>
      </c>
      <c r="EP184">
        <v>7</v>
      </c>
      <c r="EQ184">
        <v>7</v>
      </c>
      <c r="ER184">
        <v>13</v>
      </c>
      <c r="ES184">
        <v>10</v>
      </c>
      <c r="ET184">
        <v>9</v>
      </c>
      <c r="EU184">
        <v>7</v>
      </c>
      <c r="EV184">
        <v>19</v>
      </c>
      <c r="EW184">
        <v>6</v>
      </c>
      <c r="EX184">
        <v>6</v>
      </c>
      <c r="EY184">
        <v>10</v>
      </c>
      <c r="EZ184">
        <v>11</v>
      </c>
      <c r="FA184">
        <v>8</v>
      </c>
      <c r="FB184">
        <v>9</v>
      </c>
      <c r="FC184">
        <v>22</v>
      </c>
      <c r="FD184">
        <v>8</v>
      </c>
      <c r="FE184">
        <v>8</v>
      </c>
      <c r="FF184">
        <v>10</v>
      </c>
      <c r="FG184">
        <v>6</v>
      </c>
      <c r="FH184">
        <v>11</v>
      </c>
      <c r="FI184">
        <v>6</v>
      </c>
    </row>
    <row r="185" spans="1:165" x14ac:dyDescent="0.45">
      <c r="A185">
        <v>19</v>
      </c>
      <c r="B185" t="s">
        <v>209</v>
      </c>
      <c r="C185">
        <v>59</v>
      </c>
      <c r="D185">
        <v>70</v>
      </c>
      <c r="E185">
        <v>64</v>
      </c>
      <c r="F185">
        <v>64</v>
      </c>
      <c r="G185">
        <v>65</v>
      </c>
      <c r="H185">
        <v>60</v>
      </c>
      <c r="I185">
        <v>60</v>
      </c>
      <c r="J185">
        <v>62</v>
      </c>
      <c r="K185">
        <v>53</v>
      </c>
      <c r="L185">
        <v>54</v>
      </c>
      <c r="M185">
        <v>54</v>
      </c>
      <c r="N185" t="s">
        <v>197</v>
      </c>
      <c r="O185">
        <v>65</v>
      </c>
      <c r="P185">
        <v>43</v>
      </c>
      <c r="Q185">
        <v>66</v>
      </c>
      <c r="R185">
        <v>67</v>
      </c>
      <c r="S185">
        <v>63</v>
      </c>
      <c r="T185">
        <v>74</v>
      </c>
      <c r="U185">
        <v>63</v>
      </c>
      <c r="V185">
        <v>75</v>
      </c>
      <c r="W185" t="s">
        <v>197</v>
      </c>
      <c r="X185">
        <v>79</v>
      </c>
      <c r="Y185">
        <v>75</v>
      </c>
      <c r="Z185">
        <v>69</v>
      </c>
      <c r="AA185">
        <v>52</v>
      </c>
      <c r="AB185">
        <v>71</v>
      </c>
      <c r="AC185">
        <v>12</v>
      </c>
      <c r="AD185">
        <v>57</v>
      </c>
      <c r="AE185">
        <v>57</v>
      </c>
      <c r="AF185">
        <v>59</v>
      </c>
      <c r="AG185" t="s">
        <v>197</v>
      </c>
      <c r="AH185">
        <v>56</v>
      </c>
      <c r="AI185">
        <v>45</v>
      </c>
      <c r="AJ185">
        <v>78</v>
      </c>
      <c r="AK185">
        <v>62</v>
      </c>
      <c r="AL185">
        <v>62</v>
      </c>
      <c r="AM185">
        <v>68</v>
      </c>
      <c r="AN185">
        <v>56</v>
      </c>
      <c r="AO185" t="s">
        <v>197</v>
      </c>
      <c r="AP185">
        <v>73</v>
      </c>
      <c r="AQ185">
        <v>63</v>
      </c>
      <c r="AR185">
        <v>62</v>
      </c>
      <c r="AS185">
        <v>42</v>
      </c>
      <c r="AT185">
        <v>69</v>
      </c>
      <c r="AU185">
        <v>66</v>
      </c>
      <c r="AV185">
        <v>58</v>
      </c>
      <c r="AW185">
        <v>71</v>
      </c>
      <c r="AX185">
        <v>65</v>
      </c>
      <c r="AY185">
        <v>65</v>
      </c>
      <c r="AZ185">
        <v>44</v>
      </c>
      <c r="BA185">
        <v>63</v>
      </c>
      <c r="BB185">
        <v>62</v>
      </c>
      <c r="BC185">
        <v>62</v>
      </c>
      <c r="BD185">
        <v>72</v>
      </c>
      <c r="BE185">
        <v>58</v>
      </c>
      <c r="BF185">
        <v>72</v>
      </c>
      <c r="BG185">
        <v>61</v>
      </c>
      <c r="BH185">
        <v>65</v>
      </c>
      <c r="BI185">
        <v>72</v>
      </c>
      <c r="BJ185">
        <v>73</v>
      </c>
      <c r="BK185">
        <v>58</v>
      </c>
      <c r="BL185">
        <v>60</v>
      </c>
      <c r="BM185">
        <v>66</v>
      </c>
      <c r="BN185">
        <v>61</v>
      </c>
      <c r="BO185">
        <v>60</v>
      </c>
      <c r="BP185">
        <v>73</v>
      </c>
      <c r="BQ185">
        <v>56</v>
      </c>
      <c r="BR185">
        <v>40</v>
      </c>
      <c r="BS185">
        <v>60</v>
      </c>
      <c r="BT185">
        <v>60</v>
      </c>
      <c r="BU185">
        <v>61</v>
      </c>
      <c r="BV185">
        <v>48</v>
      </c>
      <c r="BW185">
        <v>69</v>
      </c>
      <c r="BX185">
        <v>56</v>
      </c>
      <c r="BY185">
        <v>60</v>
      </c>
      <c r="BZ185">
        <v>60</v>
      </c>
      <c r="CA185">
        <v>67</v>
      </c>
      <c r="CB185">
        <v>67</v>
      </c>
      <c r="CC185">
        <v>58</v>
      </c>
      <c r="CD185">
        <v>66</v>
      </c>
      <c r="CE185" t="s">
        <v>197</v>
      </c>
      <c r="CF185">
        <v>49</v>
      </c>
      <c r="CG185">
        <v>51</v>
      </c>
      <c r="CH185">
        <v>49</v>
      </c>
      <c r="CI185">
        <v>55</v>
      </c>
      <c r="CJ185">
        <v>72</v>
      </c>
      <c r="CK185">
        <v>61</v>
      </c>
      <c r="CL185">
        <v>74</v>
      </c>
      <c r="CM185">
        <v>74</v>
      </c>
      <c r="CN185">
        <v>65</v>
      </c>
      <c r="CO185">
        <v>40</v>
      </c>
      <c r="CP185">
        <v>62</v>
      </c>
      <c r="CQ185">
        <v>68</v>
      </c>
      <c r="CR185">
        <v>60</v>
      </c>
      <c r="CS185">
        <v>54</v>
      </c>
      <c r="CT185">
        <v>76</v>
      </c>
      <c r="CU185">
        <v>55</v>
      </c>
      <c r="CV185">
        <v>57</v>
      </c>
      <c r="CW185">
        <v>51</v>
      </c>
      <c r="CX185">
        <v>47</v>
      </c>
      <c r="CY185">
        <v>55</v>
      </c>
      <c r="CZ185">
        <v>65</v>
      </c>
      <c r="DA185">
        <v>37</v>
      </c>
      <c r="DB185">
        <v>40</v>
      </c>
      <c r="DC185" t="s">
        <v>197</v>
      </c>
      <c r="DD185">
        <v>51</v>
      </c>
      <c r="DE185">
        <v>65</v>
      </c>
      <c r="DF185">
        <v>53</v>
      </c>
      <c r="DG185">
        <v>56</v>
      </c>
      <c r="DH185">
        <v>57</v>
      </c>
      <c r="DI185">
        <v>51</v>
      </c>
      <c r="DJ185">
        <v>55</v>
      </c>
      <c r="DK185">
        <v>50</v>
      </c>
      <c r="DL185">
        <v>71</v>
      </c>
      <c r="DM185" t="s">
        <v>197</v>
      </c>
      <c r="DN185">
        <v>55</v>
      </c>
      <c r="DO185">
        <v>62</v>
      </c>
      <c r="DP185">
        <v>51</v>
      </c>
      <c r="DQ185">
        <v>65</v>
      </c>
      <c r="DR185">
        <v>60</v>
      </c>
      <c r="DS185">
        <v>35</v>
      </c>
      <c r="DT185">
        <v>38</v>
      </c>
      <c r="DU185" t="s">
        <v>197</v>
      </c>
      <c r="DV185">
        <v>49</v>
      </c>
      <c r="DW185" t="s">
        <v>197</v>
      </c>
      <c r="DX185">
        <v>54</v>
      </c>
      <c r="DY185">
        <v>55</v>
      </c>
      <c r="DZ185">
        <v>71</v>
      </c>
      <c r="EA185">
        <v>62</v>
      </c>
      <c r="EB185">
        <v>52</v>
      </c>
      <c r="EC185">
        <v>52</v>
      </c>
      <c r="ED185">
        <v>50</v>
      </c>
      <c r="EE185">
        <v>57</v>
      </c>
      <c r="EF185">
        <v>48</v>
      </c>
      <c r="EG185">
        <v>53</v>
      </c>
      <c r="EH185">
        <v>65</v>
      </c>
      <c r="EI185">
        <v>62</v>
      </c>
      <c r="EJ185">
        <v>46</v>
      </c>
      <c r="EK185">
        <v>50</v>
      </c>
      <c r="EL185">
        <v>67</v>
      </c>
      <c r="EM185">
        <v>66</v>
      </c>
      <c r="EN185">
        <v>66</v>
      </c>
      <c r="EO185">
        <v>59</v>
      </c>
      <c r="EP185">
        <v>69</v>
      </c>
      <c r="EQ185">
        <v>54</v>
      </c>
      <c r="ER185">
        <v>52</v>
      </c>
      <c r="ES185">
        <v>48</v>
      </c>
      <c r="ET185">
        <v>68</v>
      </c>
      <c r="EU185">
        <v>56</v>
      </c>
      <c r="EV185">
        <v>59</v>
      </c>
      <c r="EW185">
        <v>56</v>
      </c>
      <c r="EX185">
        <v>50</v>
      </c>
      <c r="EY185">
        <v>48</v>
      </c>
      <c r="EZ185">
        <v>56</v>
      </c>
      <c r="FA185">
        <v>46</v>
      </c>
      <c r="FB185">
        <v>53</v>
      </c>
      <c r="FC185">
        <v>39</v>
      </c>
      <c r="FD185">
        <v>53</v>
      </c>
      <c r="FE185">
        <v>57</v>
      </c>
      <c r="FF185">
        <v>49</v>
      </c>
      <c r="FG185">
        <v>55</v>
      </c>
      <c r="FH185">
        <v>62</v>
      </c>
      <c r="FI185">
        <v>57</v>
      </c>
    </row>
    <row r="186" spans="1:165" x14ac:dyDescent="0.45">
      <c r="A186">
        <v>20</v>
      </c>
      <c r="B186" t="s">
        <v>212</v>
      </c>
      <c r="C186">
        <v>18</v>
      </c>
      <c r="D186">
        <v>19</v>
      </c>
      <c r="E186">
        <v>20</v>
      </c>
      <c r="F186">
        <v>22</v>
      </c>
      <c r="G186">
        <v>15</v>
      </c>
      <c r="H186">
        <v>17</v>
      </c>
      <c r="I186">
        <v>27</v>
      </c>
      <c r="J186">
        <v>20</v>
      </c>
      <c r="K186">
        <v>18</v>
      </c>
      <c r="L186">
        <v>17</v>
      </c>
      <c r="M186">
        <v>21</v>
      </c>
      <c r="N186" t="s">
        <v>197</v>
      </c>
      <c r="O186" t="s">
        <v>47</v>
      </c>
      <c r="P186" t="s">
        <v>47</v>
      </c>
      <c r="Q186">
        <v>11</v>
      </c>
      <c r="R186" t="s">
        <v>47</v>
      </c>
      <c r="S186">
        <v>19</v>
      </c>
      <c r="T186">
        <v>7</v>
      </c>
      <c r="U186">
        <v>52</v>
      </c>
      <c r="V186">
        <v>16</v>
      </c>
      <c r="W186" t="s">
        <v>197</v>
      </c>
      <c r="X186" t="s">
        <v>47</v>
      </c>
      <c r="Y186">
        <v>19</v>
      </c>
      <c r="Z186">
        <v>29</v>
      </c>
      <c r="AA186">
        <v>25</v>
      </c>
      <c r="AB186" t="s">
        <v>47</v>
      </c>
      <c r="AC186" t="s">
        <v>47</v>
      </c>
      <c r="AD186">
        <v>35</v>
      </c>
      <c r="AE186" t="s">
        <v>47</v>
      </c>
      <c r="AF186">
        <v>17</v>
      </c>
      <c r="AG186" t="s">
        <v>197</v>
      </c>
      <c r="AH186">
        <v>39</v>
      </c>
      <c r="AI186" t="s">
        <v>47</v>
      </c>
      <c r="AJ186">
        <v>17</v>
      </c>
      <c r="AK186">
        <v>22</v>
      </c>
      <c r="AL186">
        <v>12</v>
      </c>
      <c r="AM186">
        <v>36</v>
      </c>
      <c r="AN186" t="s">
        <v>47</v>
      </c>
      <c r="AO186" t="s">
        <v>197</v>
      </c>
      <c r="AP186">
        <v>11</v>
      </c>
      <c r="AQ186">
        <v>38</v>
      </c>
      <c r="AR186" t="s">
        <v>47</v>
      </c>
      <c r="AS186">
        <v>23</v>
      </c>
      <c r="AT186">
        <v>7</v>
      </c>
      <c r="AU186">
        <v>20</v>
      </c>
      <c r="AV186" t="s">
        <v>47</v>
      </c>
      <c r="AW186">
        <v>23</v>
      </c>
      <c r="AX186">
        <v>33</v>
      </c>
      <c r="AY186">
        <v>15</v>
      </c>
      <c r="AZ186" t="s">
        <v>47</v>
      </c>
      <c r="BA186">
        <v>15</v>
      </c>
      <c r="BB186" t="s">
        <v>47</v>
      </c>
      <c r="BC186">
        <v>25</v>
      </c>
      <c r="BD186">
        <v>8</v>
      </c>
      <c r="BE186">
        <v>12</v>
      </c>
      <c r="BF186">
        <v>22</v>
      </c>
      <c r="BG186" t="s">
        <v>47</v>
      </c>
      <c r="BH186" t="s">
        <v>47</v>
      </c>
      <c r="BI186">
        <v>20</v>
      </c>
      <c r="BJ186" t="s">
        <v>47</v>
      </c>
      <c r="BK186">
        <v>16</v>
      </c>
      <c r="BL186">
        <v>13</v>
      </c>
      <c r="BM186">
        <v>11</v>
      </c>
      <c r="BN186" t="s">
        <v>47</v>
      </c>
      <c r="BO186">
        <v>29</v>
      </c>
      <c r="BP186" t="s">
        <v>47</v>
      </c>
      <c r="BQ186" t="s">
        <v>47</v>
      </c>
      <c r="BR186" t="s">
        <v>47</v>
      </c>
      <c r="BS186">
        <v>18</v>
      </c>
      <c r="BT186">
        <v>23</v>
      </c>
      <c r="BU186">
        <v>33</v>
      </c>
      <c r="BV186">
        <v>22</v>
      </c>
      <c r="BW186" t="s">
        <v>47</v>
      </c>
      <c r="BX186">
        <v>12</v>
      </c>
      <c r="BY186">
        <v>15</v>
      </c>
      <c r="BZ186">
        <v>28</v>
      </c>
      <c r="CA186">
        <v>31</v>
      </c>
      <c r="CB186">
        <v>41</v>
      </c>
      <c r="CC186" t="s">
        <v>47</v>
      </c>
      <c r="CD186" t="s">
        <v>47</v>
      </c>
      <c r="CE186" t="s">
        <v>197</v>
      </c>
      <c r="CF186">
        <v>34</v>
      </c>
      <c r="CG186">
        <v>16</v>
      </c>
      <c r="CH186" t="s">
        <v>47</v>
      </c>
      <c r="CI186">
        <v>37</v>
      </c>
      <c r="CJ186">
        <v>19</v>
      </c>
      <c r="CK186" t="s">
        <v>47</v>
      </c>
      <c r="CL186" t="s">
        <v>47</v>
      </c>
      <c r="CM186">
        <v>18</v>
      </c>
      <c r="CN186">
        <v>12</v>
      </c>
      <c r="CO186" t="s">
        <v>47</v>
      </c>
      <c r="CP186">
        <v>24</v>
      </c>
      <c r="CQ186">
        <v>15</v>
      </c>
      <c r="CR186">
        <v>14</v>
      </c>
      <c r="CS186">
        <v>20</v>
      </c>
      <c r="CT186">
        <v>9</v>
      </c>
      <c r="CU186">
        <v>32</v>
      </c>
      <c r="CV186">
        <v>39</v>
      </c>
      <c r="CW186">
        <v>27</v>
      </c>
      <c r="CX186">
        <v>15</v>
      </c>
      <c r="CY186">
        <v>28</v>
      </c>
      <c r="CZ186">
        <v>37</v>
      </c>
      <c r="DA186">
        <v>20</v>
      </c>
      <c r="DB186">
        <v>16</v>
      </c>
      <c r="DC186" t="s">
        <v>197</v>
      </c>
      <c r="DD186">
        <v>25</v>
      </c>
      <c r="DE186" t="s">
        <v>47</v>
      </c>
      <c r="DF186">
        <v>23</v>
      </c>
      <c r="DG186">
        <v>16</v>
      </c>
      <c r="DH186">
        <v>11</v>
      </c>
      <c r="DI186">
        <v>16</v>
      </c>
      <c r="DJ186">
        <v>14</v>
      </c>
      <c r="DK186">
        <v>23</v>
      </c>
      <c r="DL186">
        <v>16</v>
      </c>
      <c r="DM186" t="s">
        <v>197</v>
      </c>
      <c r="DN186">
        <v>21</v>
      </c>
      <c r="DO186" t="s">
        <v>47</v>
      </c>
      <c r="DP186">
        <v>36</v>
      </c>
      <c r="DQ186">
        <v>34</v>
      </c>
      <c r="DR186">
        <v>42</v>
      </c>
      <c r="DS186" t="s">
        <v>47</v>
      </c>
      <c r="DT186">
        <v>22</v>
      </c>
      <c r="DU186" t="s">
        <v>197</v>
      </c>
      <c r="DV186" t="s">
        <v>47</v>
      </c>
      <c r="DW186" t="s">
        <v>197</v>
      </c>
      <c r="DX186" t="s">
        <v>47</v>
      </c>
      <c r="DY186">
        <v>39</v>
      </c>
      <c r="DZ186">
        <v>11</v>
      </c>
      <c r="EA186">
        <v>16</v>
      </c>
      <c r="EB186">
        <v>19</v>
      </c>
      <c r="EC186">
        <v>22</v>
      </c>
      <c r="ED186" t="s">
        <v>47</v>
      </c>
      <c r="EE186">
        <v>20</v>
      </c>
      <c r="EF186">
        <v>26</v>
      </c>
      <c r="EG186" t="s">
        <v>47</v>
      </c>
      <c r="EH186">
        <v>18</v>
      </c>
      <c r="EI186" t="s">
        <v>47</v>
      </c>
      <c r="EJ186">
        <v>25</v>
      </c>
      <c r="EK186">
        <v>34</v>
      </c>
      <c r="EL186">
        <v>12</v>
      </c>
      <c r="EM186">
        <v>13</v>
      </c>
      <c r="EN186" t="s">
        <v>47</v>
      </c>
      <c r="EO186">
        <v>34</v>
      </c>
      <c r="EP186">
        <v>20</v>
      </c>
      <c r="EQ186">
        <v>17</v>
      </c>
      <c r="ER186" t="s">
        <v>47</v>
      </c>
      <c r="ES186">
        <v>12</v>
      </c>
      <c r="ET186">
        <v>25</v>
      </c>
      <c r="EU186" t="s">
        <v>47</v>
      </c>
      <c r="EV186">
        <v>29</v>
      </c>
      <c r="EW186">
        <v>14</v>
      </c>
      <c r="EX186" t="s">
        <v>47</v>
      </c>
      <c r="EY186">
        <v>14</v>
      </c>
      <c r="EZ186">
        <v>28</v>
      </c>
      <c r="FA186">
        <v>12</v>
      </c>
      <c r="FB186">
        <v>33</v>
      </c>
      <c r="FC186">
        <v>28</v>
      </c>
      <c r="FD186" t="s">
        <v>47</v>
      </c>
      <c r="FE186">
        <v>17</v>
      </c>
      <c r="FF186">
        <v>25</v>
      </c>
      <c r="FG186">
        <v>14</v>
      </c>
      <c r="FH186">
        <v>29</v>
      </c>
      <c r="FI186">
        <v>25</v>
      </c>
    </row>
    <row r="187" spans="1:165" x14ac:dyDescent="0.45">
      <c r="A187">
        <v>21</v>
      </c>
      <c r="B187" t="s">
        <v>215</v>
      </c>
      <c r="C187">
        <v>39</v>
      </c>
      <c r="D187">
        <v>48</v>
      </c>
      <c r="E187">
        <v>42</v>
      </c>
      <c r="F187">
        <v>41</v>
      </c>
      <c r="G187">
        <v>48</v>
      </c>
      <c r="H187">
        <v>41</v>
      </c>
      <c r="I187">
        <v>32</v>
      </c>
      <c r="J187">
        <v>40</v>
      </c>
      <c r="K187">
        <v>34</v>
      </c>
      <c r="L187">
        <v>35</v>
      </c>
      <c r="M187">
        <v>31</v>
      </c>
      <c r="N187" t="s">
        <v>197</v>
      </c>
      <c r="O187">
        <v>40</v>
      </c>
      <c r="P187">
        <v>39</v>
      </c>
      <c r="Q187">
        <v>40</v>
      </c>
      <c r="R187">
        <v>45</v>
      </c>
      <c r="S187">
        <v>42</v>
      </c>
      <c r="T187">
        <v>64</v>
      </c>
      <c r="U187">
        <v>11</v>
      </c>
      <c r="V187">
        <v>57</v>
      </c>
      <c r="W187" t="s">
        <v>197</v>
      </c>
      <c r="X187">
        <v>34</v>
      </c>
      <c r="Y187">
        <v>54</v>
      </c>
      <c r="Z187">
        <v>40</v>
      </c>
      <c r="AA187">
        <v>28</v>
      </c>
      <c r="AB187">
        <v>45</v>
      </c>
      <c r="AC187" t="s">
        <v>47</v>
      </c>
      <c r="AD187">
        <v>22</v>
      </c>
      <c r="AE187">
        <v>29</v>
      </c>
      <c r="AF187">
        <v>36</v>
      </c>
      <c r="AG187" t="s">
        <v>197</v>
      </c>
      <c r="AH187" t="s">
        <v>47</v>
      </c>
      <c r="AI187">
        <v>36</v>
      </c>
      <c r="AJ187">
        <v>61</v>
      </c>
      <c r="AK187">
        <v>34</v>
      </c>
      <c r="AL187">
        <v>49</v>
      </c>
      <c r="AM187">
        <v>32</v>
      </c>
      <c r="AN187">
        <v>33</v>
      </c>
      <c r="AO187" t="s">
        <v>197</v>
      </c>
      <c r="AP187">
        <v>54</v>
      </c>
      <c r="AQ187">
        <v>24</v>
      </c>
      <c r="AR187">
        <v>43</v>
      </c>
      <c r="AS187">
        <v>19</v>
      </c>
      <c r="AT187">
        <v>58</v>
      </c>
      <c r="AU187">
        <v>44</v>
      </c>
      <c r="AV187">
        <v>31</v>
      </c>
      <c r="AW187">
        <v>48</v>
      </c>
      <c r="AX187" t="s">
        <v>47</v>
      </c>
      <c r="AY187">
        <v>50</v>
      </c>
      <c r="AZ187">
        <v>28</v>
      </c>
      <c r="BA187">
        <v>48</v>
      </c>
      <c r="BB187" t="s">
        <v>47</v>
      </c>
      <c r="BC187" t="s">
        <v>47</v>
      </c>
      <c r="BD187">
        <v>57</v>
      </c>
      <c r="BE187">
        <v>44</v>
      </c>
      <c r="BF187">
        <v>42</v>
      </c>
      <c r="BG187">
        <v>53</v>
      </c>
      <c r="BH187">
        <v>55</v>
      </c>
      <c r="BI187">
        <v>49</v>
      </c>
      <c r="BJ187">
        <v>48</v>
      </c>
      <c r="BK187">
        <v>41</v>
      </c>
      <c r="BL187">
        <v>47</v>
      </c>
      <c r="BM187">
        <v>50</v>
      </c>
      <c r="BN187">
        <v>48</v>
      </c>
      <c r="BO187">
        <v>31</v>
      </c>
      <c r="BP187">
        <v>59</v>
      </c>
      <c r="BQ187">
        <v>41</v>
      </c>
      <c r="BR187">
        <v>22</v>
      </c>
      <c r="BS187">
        <v>37</v>
      </c>
      <c r="BT187">
        <v>36</v>
      </c>
      <c r="BU187" t="s">
        <v>47</v>
      </c>
      <c r="BV187">
        <v>26</v>
      </c>
      <c r="BW187">
        <v>53</v>
      </c>
      <c r="BX187">
        <v>44</v>
      </c>
      <c r="BY187">
        <v>42</v>
      </c>
      <c r="BZ187">
        <v>32</v>
      </c>
      <c r="CA187">
        <v>36</v>
      </c>
      <c r="CB187" t="s">
        <v>47</v>
      </c>
      <c r="CC187">
        <v>32</v>
      </c>
      <c r="CD187">
        <v>48</v>
      </c>
      <c r="CE187" t="s">
        <v>197</v>
      </c>
      <c r="CF187">
        <v>15</v>
      </c>
      <c r="CG187">
        <v>30</v>
      </c>
      <c r="CH187" t="s">
        <v>47</v>
      </c>
      <c r="CI187" t="s">
        <v>47</v>
      </c>
      <c r="CJ187">
        <v>45</v>
      </c>
      <c r="CK187">
        <v>43</v>
      </c>
      <c r="CL187">
        <v>57</v>
      </c>
      <c r="CM187">
        <v>52</v>
      </c>
      <c r="CN187">
        <v>52</v>
      </c>
      <c r="CO187">
        <v>31</v>
      </c>
      <c r="CP187">
        <v>36</v>
      </c>
      <c r="CQ187">
        <v>41</v>
      </c>
      <c r="CR187">
        <v>44</v>
      </c>
      <c r="CS187" t="s">
        <v>47</v>
      </c>
      <c r="CT187">
        <v>62</v>
      </c>
      <c r="CU187" t="s">
        <v>47</v>
      </c>
      <c r="CV187">
        <v>18</v>
      </c>
      <c r="CW187" t="s">
        <v>47</v>
      </c>
      <c r="CX187">
        <v>32</v>
      </c>
      <c r="CY187" t="s">
        <v>47</v>
      </c>
      <c r="CZ187" t="s">
        <v>47</v>
      </c>
      <c r="DA187" t="s">
        <v>47</v>
      </c>
      <c r="DB187">
        <v>23</v>
      </c>
      <c r="DC187" t="s">
        <v>197</v>
      </c>
      <c r="DD187">
        <v>25</v>
      </c>
      <c r="DE187">
        <v>50</v>
      </c>
      <c r="DF187">
        <v>26</v>
      </c>
      <c r="DG187">
        <v>35</v>
      </c>
      <c r="DH187">
        <v>43</v>
      </c>
      <c r="DI187">
        <v>29</v>
      </c>
      <c r="DJ187">
        <v>33</v>
      </c>
      <c r="DK187" t="s">
        <v>47</v>
      </c>
      <c r="DL187">
        <v>46</v>
      </c>
      <c r="DM187" t="s">
        <v>197</v>
      </c>
      <c r="DN187">
        <v>34</v>
      </c>
      <c r="DO187">
        <v>44</v>
      </c>
      <c r="DP187" t="s">
        <v>47</v>
      </c>
      <c r="DQ187">
        <v>31</v>
      </c>
      <c r="DR187">
        <v>17</v>
      </c>
      <c r="DS187">
        <v>22</v>
      </c>
      <c r="DT187" t="s">
        <v>47</v>
      </c>
      <c r="DU187" t="s">
        <v>197</v>
      </c>
      <c r="DV187">
        <v>31</v>
      </c>
      <c r="DW187" t="s">
        <v>197</v>
      </c>
      <c r="DX187">
        <v>43</v>
      </c>
      <c r="DY187">
        <v>16</v>
      </c>
      <c r="DZ187">
        <v>60</v>
      </c>
      <c r="EA187">
        <v>40</v>
      </c>
      <c r="EB187">
        <v>31</v>
      </c>
      <c r="EC187">
        <v>30</v>
      </c>
      <c r="ED187">
        <v>26</v>
      </c>
      <c r="EE187">
        <v>34</v>
      </c>
      <c r="EF187" t="s">
        <v>47</v>
      </c>
      <c r="EG187">
        <v>43</v>
      </c>
      <c r="EH187">
        <v>40</v>
      </c>
      <c r="EI187">
        <v>45</v>
      </c>
      <c r="EJ187" t="s">
        <v>47</v>
      </c>
      <c r="EK187">
        <v>15</v>
      </c>
      <c r="EL187">
        <v>55</v>
      </c>
      <c r="EM187">
        <v>48</v>
      </c>
      <c r="EN187">
        <v>55</v>
      </c>
      <c r="EO187" t="s">
        <v>47</v>
      </c>
      <c r="EP187">
        <v>47</v>
      </c>
      <c r="EQ187">
        <v>36</v>
      </c>
      <c r="ER187">
        <v>37</v>
      </c>
      <c r="ES187">
        <v>36</v>
      </c>
      <c r="ET187">
        <v>43</v>
      </c>
      <c r="EU187">
        <v>40</v>
      </c>
      <c r="EV187">
        <v>28</v>
      </c>
      <c r="EW187">
        <v>33</v>
      </c>
      <c r="EX187" t="s">
        <v>47</v>
      </c>
      <c r="EY187">
        <v>34</v>
      </c>
      <c r="EZ187" t="s">
        <v>47</v>
      </c>
      <c r="FA187">
        <v>33</v>
      </c>
      <c r="FB187">
        <v>20</v>
      </c>
      <c r="FC187">
        <v>11</v>
      </c>
      <c r="FD187">
        <v>39</v>
      </c>
      <c r="FE187">
        <v>38</v>
      </c>
      <c r="FF187" t="s">
        <v>47</v>
      </c>
      <c r="FG187">
        <v>38</v>
      </c>
      <c r="FH187">
        <v>30</v>
      </c>
      <c r="FI187">
        <v>30</v>
      </c>
    </row>
    <row r="188" spans="1:165" x14ac:dyDescent="0.45">
      <c r="A188">
        <v>22</v>
      </c>
      <c r="B188" t="s">
        <v>218</v>
      </c>
      <c r="C188">
        <v>11</v>
      </c>
      <c r="D188">
        <v>10</v>
      </c>
      <c r="E188">
        <v>12</v>
      </c>
      <c r="F188">
        <v>7</v>
      </c>
      <c r="G188">
        <v>13</v>
      </c>
      <c r="H188">
        <v>9</v>
      </c>
      <c r="I188">
        <v>6</v>
      </c>
      <c r="J188">
        <v>11</v>
      </c>
      <c r="K188">
        <v>9</v>
      </c>
      <c r="L188">
        <v>13</v>
      </c>
      <c r="M188">
        <v>9</v>
      </c>
      <c r="N188" t="s">
        <v>197</v>
      </c>
      <c r="O188">
        <v>8</v>
      </c>
      <c r="P188">
        <v>7</v>
      </c>
      <c r="Q188">
        <v>10</v>
      </c>
      <c r="R188">
        <v>8</v>
      </c>
      <c r="S188">
        <v>13</v>
      </c>
      <c r="T188">
        <v>8</v>
      </c>
      <c r="U188" t="s">
        <v>47</v>
      </c>
      <c r="V188">
        <v>13</v>
      </c>
      <c r="W188" t="s">
        <v>197</v>
      </c>
      <c r="X188">
        <v>10</v>
      </c>
      <c r="Y188">
        <v>12</v>
      </c>
      <c r="Z188">
        <v>7</v>
      </c>
      <c r="AA188">
        <v>2</v>
      </c>
      <c r="AB188">
        <v>23</v>
      </c>
      <c r="AC188">
        <v>0</v>
      </c>
      <c r="AD188" t="s">
        <v>47</v>
      </c>
      <c r="AE188" t="s">
        <v>47</v>
      </c>
      <c r="AF188">
        <v>5</v>
      </c>
      <c r="AG188" t="s">
        <v>197</v>
      </c>
      <c r="AH188" t="s">
        <v>47</v>
      </c>
      <c r="AI188" t="s">
        <v>47</v>
      </c>
      <c r="AJ188">
        <v>27</v>
      </c>
      <c r="AK188">
        <v>8</v>
      </c>
      <c r="AL188">
        <v>12</v>
      </c>
      <c r="AM188" t="s">
        <v>47</v>
      </c>
      <c r="AN188">
        <v>4</v>
      </c>
      <c r="AO188" t="s">
        <v>197</v>
      </c>
      <c r="AP188">
        <v>11</v>
      </c>
      <c r="AQ188" t="s">
        <v>47</v>
      </c>
      <c r="AR188">
        <v>13</v>
      </c>
      <c r="AS188" t="s">
        <v>47</v>
      </c>
      <c r="AT188">
        <v>13</v>
      </c>
      <c r="AU188">
        <v>8</v>
      </c>
      <c r="AV188" t="s">
        <v>47</v>
      </c>
      <c r="AW188">
        <v>17</v>
      </c>
      <c r="AX188" t="s">
        <v>47</v>
      </c>
      <c r="AY188">
        <v>16</v>
      </c>
      <c r="AZ188" t="s">
        <v>47</v>
      </c>
      <c r="BA188">
        <v>7</v>
      </c>
      <c r="BB188" t="s">
        <v>47</v>
      </c>
      <c r="BC188" t="s">
        <v>47</v>
      </c>
      <c r="BD188">
        <v>22</v>
      </c>
      <c r="BE188">
        <v>12</v>
      </c>
      <c r="BF188">
        <v>9</v>
      </c>
      <c r="BG188">
        <v>6</v>
      </c>
      <c r="BH188">
        <v>15</v>
      </c>
      <c r="BI188">
        <v>18</v>
      </c>
      <c r="BJ188">
        <v>11</v>
      </c>
      <c r="BK188">
        <v>9</v>
      </c>
      <c r="BL188">
        <v>9</v>
      </c>
      <c r="BM188">
        <v>13</v>
      </c>
      <c r="BN188">
        <v>11</v>
      </c>
      <c r="BO188">
        <v>4</v>
      </c>
      <c r="BP188">
        <v>22</v>
      </c>
      <c r="BQ188">
        <v>3</v>
      </c>
      <c r="BR188" t="s">
        <v>47</v>
      </c>
      <c r="BS188">
        <v>9</v>
      </c>
      <c r="BT188">
        <v>4</v>
      </c>
      <c r="BU188" t="s">
        <v>47</v>
      </c>
      <c r="BV188">
        <v>0</v>
      </c>
      <c r="BW188">
        <v>19</v>
      </c>
      <c r="BX188">
        <v>11</v>
      </c>
      <c r="BY188">
        <v>8</v>
      </c>
      <c r="BZ188" t="s">
        <v>47</v>
      </c>
      <c r="CA188">
        <v>4</v>
      </c>
      <c r="CB188" t="s">
        <v>47</v>
      </c>
      <c r="CC188" t="s">
        <v>47</v>
      </c>
      <c r="CD188">
        <v>6</v>
      </c>
      <c r="CE188" t="s">
        <v>197</v>
      </c>
      <c r="CF188" t="s">
        <v>47</v>
      </c>
      <c r="CG188">
        <v>8</v>
      </c>
      <c r="CH188" t="s">
        <v>47</v>
      </c>
      <c r="CI188" t="s">
        <v>47</v>
      </c>
      <c r="CJ188" t="s">
        <v>47</v>
      </c>
      <c r="CK188">
        <v>3</v>
      </c>
      <c r="CL188">
        <v>12</v>
      </c>
      <c r="CM188">
        <v>10</v>
      </c>
      <c r="CN188">
        <v>7</v>
      </c>
      <c r="CO188" t="s">
        <v>47</v>
      </c>
      <c r="CP188">
        <v>7</v>
      </c>
      <c r="CQ188">
        <v>11</v>
      </c>
      <c r="CR188">
        <v>11</v>
      </c>
      <c r="CS188" t="s">
        <v>47</v>
      </c>
      <c r="CT188">
        <v>16</v>
      </c>
      <c r="CU188" t="s">
        <v>47</v>
      </c>
      <c r="CV188" t="s">
        <v>47</v>
      </c>
      <c r="CW188" t="s">
        <v>47</v>
      </c>
      <c r="CX188" t="s">
        <v>47</v>
      </c>
      <c r="CY188" t="s">
        <v>47</v>
      </c>
      <c r="CZ188" t="s">
        <v>47</v>
      </c>
      <c r="DA188" t="s">
        <v>47</v>
      </c>
      <c r="DB188">
        <v>2</v>
      </c>
      <c r="DC188" t="s">
        <v>197</v>
      </c>
      <c r="DD188">
        <v>3</v>
      </c>
      <c r="DE188">
        <v>15</v>
      </c>
      <c r="DF188">
        <v>9</v>
      </c>
      <c r="DG188">
        <v>18</v>
      </c>
      <c r="DH188">
        <v>19</v>
      </c>
      <c r="DI188" t="s">
        <v>47</v>
      </c>
      <c r="DJ188">
        <v>8</v>
      </c>
      <c r="DK188" t="s">
        <v>47</v>
      </c>
      <c r="DL188">
        <v>13</v>
      </c>
      <c r="DM188" t="s">
        <v>197</v>
      </c>
      <c r="DN188">
        <v>5</v>
      </c>
      <c r="DO188">
        <v>13</v>
      </c>
      <c r="DP188" t="s">
        <v>47</v>
      </c>
      <c r="DQ188">
        <v>9</v>
      </c>
      <c r="DR188">
        <v>4</v>
      </c>
      <c r="DS188">
        <v>3</v>
      </c>
      <c r="DT188">
        <v>3</v>
      </c>
      <c r="DU188" t="s">
        <v>197</v>
      </c>
      <c r="DV188">
        <v>6</v>
      </c>
      <c r="DW188" t="s">
        <v>197</v>
      </c>
      <c r="DX188">
        <v>22</v>
      </c>
      <c r="DY188" t="s">
        <v>47</v>
      </c>
      <c r="DZ188">
        <v>11</v>
      </c>
      <c r="EA188">
        <v>11</v>
      </c>
      <c r="EB188">
        <v>10</v>
      </c>
      <c r="EC188" t="s">
        <v>47</v>
      </c>
      <c r="ED188">
        <v>2</v>
      </c>
      <c r="EE188">
        <v>10</v>
      </c>
      <c r="EF188" t="s">
        <v>47</v>
      </c>
      <c r="EG188">
        <v>13</v>
      </c>
      <c r="EH188">
        <v>19</v>
      </c>
      <c r="EI188">
        <v>13</v>
      </c>
      <c r="EJ188" t="s">
        <v>47</v>
      </c>
      <c r="EK188">
        <v>3</v>
      </c>
      <c r="EL188">
        <v>19</v>
      </c>
      <c r="EM188">
        <v>6</v>
      </c>
      <c r="EN188">
        <v>12</v>
      </c>
      <c r="EO188" t="s">
        <v>47</v>
      </c>
      <c r="EP188">
        <v>15</v>
      </c>
      <c r="EQ188">
        <v>13</v>
      </c>
      <c r="ER188">
        <v>6</v>
      </c>
      <c r="ES188">
        <v>9</v>
      </c>
      <c r="ET188">
        <v>14</v>
      </c>
      <c r="EU188">
        <v>14</v>
      </c>
      <c r="EV188">
        <v>6</v>
      </c>
      <c r="EW188">
        <v>10</v>
      </c>
      <c r="EX188" t="s">
        <v>47</v>
      </c>
      <c r="EY188" t="s">
        <v>47</v>
      </c>
      <c r="EZ188" t="s">
        <v>47</v>
      </c>
      <c r="FA188">
        <v>9</v>
      </c>
      <c r="FB188">
        <v>1</v>
      </c>
      <c r="FC188" t="s">
        <v>47</v>
      </c>
      <c r="FD188">
        <v>13</v>
      </c>
      <c r="FE188">
        <v>15</v>
      </c>
      <c r="FF188" t="s">
        <v>47</v>
      </c>
      <c r="FG188">
        <v>15</v>
      </c>
      <c r="FH188">
        <v>6</v>
      </c>
      <c r="FI188">
        <v>11</v>
      </c>
    </row>
    <row r="189" spans="1:165" x14ac:dyDescent="0.45">
      <c r="A189">
        <v>23</v>
      </c>
      <c r="B189" t="s">
        <v>221</v>
      </c>
      <c r="C189" t="s">
        <v>60</v>
      </c>
      <c r="D189" t="s">
        <v>47</v>
      </c>
      <c r="E189" t="s">
        <v>60</v>
      </c>
      <c r="F189" t="s">
        <v>47</v>
      </c>
      <c r="G189" t="s">
        <v>60</v>
      </c>
      <c r="H189" t="s">
        <v>60</v>
      </c>
      <c r="I189" t="s">
        <v>60</v>
      </c>
      <c r="J189" t="s">
        <v>47</v>
      </c>
      <c r="K189" t="s">
        <v>60</v>
      </c>
      <c r="L189" t="s">
        <v>47</v>
      </c>
      <c r="M189" t="s">
        <v>47</v>
      </c>
      <c r="N189" t="s">
        <v>197</v>
      </c>
      <c r="O189">
        <v>0</v>
      </c>
      <c r="P189">
        <v>0</v>
      </c>
      <c r="Q189">
        <v>0</v>
      </c>
      <c r="R189" t="s">
        <v>47</v>
      </c>
      <c r="S189" t="s">
        <v>47</v>
      </c>
      <c r="T189">
        <v>0</v>
      </c>
      <c r="U189">
        <v>0</v>
      </c>
      <c r="V189">
        <v>0</v>
      </c>
      <c r="W189" t="s">
        <v>197</v>
      </c>
      <c r="X189">
        <v>0</v>
      </c>
      <c r="Y189">
        <v>0</v>
      </c>
      <c r="Z189">
        <v>0</v>
      </c>
      <c r="AA189">
        <v>0</v>
      </c>
      <c r="AB189">
        <v>1</v>
      </c>
      <c r="AC189">
        <v>0</v>
      </c>
      <c r="AD189">
        <v>0</v>
      </c>
      <c r="AE189">
        <v>0</v>
      </c>
      <c r="AF189">
        <v>0</v>
      </c>
      <c r="AG189" t="s">
        <v>197</v>
      </c>
      <c r="AH189">
        <v>0</v>
      </c>
      <c r="AI189">
        <v>0</v>
      </c>
      <c r="AJ189">
        <v>1</v>
      </c>
      <c r="AK189" t="s">
        <v>60</v>
      </c>
      <c r="AL189">
        <v>0</v>
      </c>
      <c r="AM189">
        <v>0</v>
      </c>
      <c r="AN189">
        <v>0</v>
      </c>
      <c r="AO189" t="s">
        <v>197</v>
      </c>
      <c r="AP189" t="s">
        <v>47</v>
      </c>
      <c r="AQ189">
        <v>0</v>
      </c>
      <c r="AR189">
        <v>1</v>
      </c>
      <c r="AS189">
        <v>0</v>
      </c>
      <c r="AT189">
        <v>0</v>
      </c>
      <c r="AU189" t="s">
        <v>47</v>
      </c>
      <c r="AV189">
        <v>0</v>
      </c>
      <c r="AW189">
        <v>1</v>
      </c>
      <c r="AX189">
        <v>0</v>
      </c>
      <c r="AY189" t="s">
        <v>60</v>
      </c>
      <c r="AZ189">
        <v>0</v>
      </c>
      <c r="BA189">
        <v>0</v>
      </c>
      <c r="BB189">
        <v>0</v>
      </c>
      <c r="BC189">
        <v>0</v>
      </c>
      <c r="BD189">
        <v>1</v>
      </c>
      <c r="BE189" t="s">
        <v>60</v>
      </c>
      <c r="BF189">
        <v>0</v>
      </c>
      <c r="BG189">
        <v>0</v>
      </c>
      <c r="BH189" t="s">
        <v>60</v>
      </c>
      <c r="BI189" t="s">
        <v>47</v>
      </c>
      <c r="BJ189" t="s">
        <v>60</v>
      </c>
      <c r="BK189">
        <v>0</v>
      </c>
      <c r="BL189" t="s">
        <v>47</v>
      </c>
      <c r="BM189" t="s">
        <v>60</v>
      </c>
      <c r="BN189" t="s">
        <v>47</v>
      </c>
      <c r="BO189">
        <v>0</v>
      </c>
      <c r="BP189" t="s">
        <v>60</v>
      </c>
      <c r="BQ189">
        <v>0</v>
      </c>
      <c r="BR189">
        <v>0</v>
      </c>
      <c r="BS189" t="s">
        <v>47</v>
      </c>
      <c r="BT189" t="s">
        <v>47</v>
      </c>
      <c r="BU189">
        <v>0</v>
      </c>
      <c r="BV189">
        <v>0</v>
      </c>
      <c r="BW189">
        <v>1</v>
      </c>
      <c r="BX189" t="s">
        <v>60</v>
      </c>
      <c r="BY189" t="s">
        <v>47</v>
      </c>
      <c r="BZ189">
        <v>0</v>
      </c>
      <c r="CA189">
        <v>0</v>
      </c>
      <c r="CB189">
        <v>0</v>
      </c>
      <c r="CC189">
        <v>0</v>
      </c>
      <c r="CD189" t="s">
        <v>47</v>
      </c>
      <c r="CE189" t="s">
        <v>197</v>
      </c>
      <c r="CF189">
        <v>0</v>
      </c>
      <c r="CG189" t="s">
        <v>47</v>
      </c>
      <c r="CH189">
        <v>0</v>
      </c>
      <c r="CI189">
        <v>0</v>
      </c>
      <c r="CJ189">
        <v>0</v>
      </c>
      <c r="CK189">
        <v>0</v>
      </c>
      <c r="CL189" t="s">
        <v>47</v>
      </c>
      <c r="CM189" t="s">
        <v>47</v>
      </c>
      <c r="CN189" t="s">
        <v>60</v>
      </c>
      <c r="CO189">
        <v>0</v>
      </c>
      <c r="CP189" t="s">
        <v>47</v>
      </c>
      <c r="CQ189">
        <v>1</v>
      </c>
      <c r="CR189" t="s">
        <v>60</v>
      </c>
      <c r="CS189" t="s">
        <v>47</v>
      </c>
      <c r="CT189" t="s">
        <v>47</v>
      </c>
      <c r="CU189">
        <v>0</v>
      </c>
      <c r="CV189">
        <v>0</v>
      </c>
      <c r="CW189">
        <v>0</v>
      </c>
      <c r="CX189">
        <v>0</v>
      </c>
      <c r="CY189">
        <v>0</v>
      </c>
      <c r="CZ189">
        <v>0</v>
      </c>
      <c r="DA189">
        <v>0</v>
      </c>
      <c r="DB189">
        <v>0</v>
      </c>
      <c r="DC189" t="s">
        <v>197</v>
      </c>
      <c r="DD189">
        <v>0</v>
      </c>
      <c r="DE189">
        <v>1</v>
      </c>
      <c r="DF189" t="s">
        <v>47</v>
      </c>
      <c r="DG189">
        <v>1</v>
      </c>
      <c r="DH189">
        <v>1</v>
      </c>
      <c r="DI189">
        <v>0</v>
      </c>
      <c r="DJ189" t="s">
        <v>47</v>
      </c>
      <c r="DK189">
        <v>0</v>
      </c>
      <c r="DL189" t="s">
        <v>60</v>
      </c>
      <c r="DM189" t="s">
        <v>197</v>
      </c>
      <c r="DN189" t="s">
        <v>47</v>
      </c>
      <c r="DO189">
        <v>0</v>
      </c>
      <c r="DP189">
        <v>0</v>
      </c>
      <c r="DQ189" t="s">
        <v>47</v>
      </c>
      <c r="DR189">
        <v>0</v>
      </c>
      <c r="DS189">
        <v>0</v>
      </c>
      <c r="DT189">
        <v>0</v>
      </c>
      <c r="DU189" t="s">
        <v>197</v>
      </c>
      <c r="DV189">
        <v>0</v>
      </c>
      <c r="DW189" t="s">
        <v>197</v>
      </c>
      <c r="DX189">
        <v>2</v>
      </c>
      <c r="DY189">
        <v>0</v>
      </c>
      <c r="DZ189">
        <v>0</v>
      </c>
      <c r="EA189" t="s">
        <v>47</v>
      </c>
      <c r="EB189" t="s">
        <v>47</v>
      </c>
      <c r="EC189">
        <v>0</v>
      </c>
      <c r="ED189">
        <v>0</v>
      </c>
      <c r="EE189" t="s">
        <v>60</v>
      </c>
      <c r="EF189">
        <v>0</v>
      </c>
      <c r="EG189" t="s">
        <v>47</v>
      </c>
      <c r="EH189">
        <v>1</v>
      </c>
      <c r="EI189" t="s">
        <v>47</v>
      </c>
      <c r="EJ189">
        <v>0</v>
      </c>
      <c r="EK189">
        <v>0</v>
      </c>
      <c r="EL189" t="s">
        <v>47</v>
      </c>
      <c r="EM189">
        <v>0</v>
      </c>
      <c r="EN189" t="s">
        <v>47</v>
      </c>
      <c r="EO189">
        <v>0</v>
      </c>
      <c r="EP189">
        <v>1</v>
      </c>
      <c r="EQ189">
        <v>1</v>
      </c>
      <c r="ER189">
        <v>0</v>
      </c>
      <c r="ES189">
        <v>0</v>
      </c>
      <c r="ET189" t="s">
        <v>60</v>
      </c>
      <c r="EU189">
        <v>1</v>
      </c>
      <c r="EV189">
        <v>0</v>
      </c>
      <c r="EW189" t="s">
        <v>47</v>
      </c>
      <c r="EX189">
        <v>0</v>
      </c>
      <c r="EY189">
        <v>0</v>
      </c>
      <c r="EZ189">
        <v>0</v>
      </c>
      <c r="FA189" t="s">
        <v>60</v>
      </c>
      <c r="FB189">
        <v>0</v>
      </c>
      <c r="FC189">
        <v>0</v>
      </c>
      <c r="FD189" t="s">
        <v>60</v>
      </c>
      <c r="FE189" t="s">
        <v>60</v>
      </c>
      <c r="FF189" t="s">
        <v>47</v>
      </c>
      <c r="FG189" t="s">
        <v>60</v>
      </c>
      <c r="FH189">
        <v>0</v>
      </c>
      <c r="FI189" t="s">
        <v>60</v>
      </c>
    </row>
    <row r="190" spans="1:165" x14ac:dyDescent="0.45">
      <c r="A190">
        <v>24</v>
      </c>
      <c r="B190" t="s">
        <v>224</v>
      </c>
      <c r="C190">
        <v>7</v>
      </c>
      <c r="D190">
        <v>4</v>
      </c>
      <c r="E190">
        <v>6</v>
      </c>
      <c r="F190">
        <v>6</v>
      </c>
      <c r="G190">
        <v>10</v>
      </c>
      <c r="H190">
        <v>7</v>
      </c>
      <c r="I190">
        <v>4</v>
      </c>
      <c r="J190">
        <v>6</v>
      </c>
      <c r="K190">
        <v>5</v>
      </c>
      <c r="L190">
        <v>7</v>
      </c>
      <c r="M190">
        <v>5</v>
      </c>
      <c r="N190" t="s">
        <v>197</v>
      </c>
      <c r="O190">
        <v>3</v>
      </c>
      <c r="P190" t="s">
        <v>47</v>
      </c>
      <c r="Q190">
        <v>4</v>
      </c>
      <c r="R190" t="s">
        <v>47</v>
      </c>
      <c r="S190">
        <v>7</v>
      </c>
      <c r="T190">
        <v>3</v>
      </c>
      <c r="U190" t="s">
        <v>47</v>
      </c>
      <c r="V190">
        <v>5</v>
      </c>
      <c r="W190" t="s">
        <v>197</v>
      </c>
      <c r="X190">
        <v>7</v>
      </c>
      <c r="Y190">
        <v>3</v>
      </c>
      <c r="Z190" t="s">
        <v>47</v>
      </c>
      <c r="AA190" t="s">
        <v>47</v>
      </c>
      <c r="AB190">
        <v>13</v>
      </c>
      <c r="AC190">
        <v>0</v>
      </c>
      <c r="AD190" t="s">
        <v>47</v>
      </c>
      <c r="AE190">
        <v>2</v>
      </c>
      <c r="AF190" t="s">
        <v>47</v>
      </c>
      <c r="AG190" t="s">
        <v>197</v>
      </c>
      <c r="AH190" t="s">
        <v>47</v>
      </c>
      <c r="AI190" t="s">
        <v>47</v>
      </c>
      <c r="AJ190">
        <v>16</v>
      </c>
      <c r="AK190">
        <v>3</v>
      </c>
      <c r="AL190">
        <v>3</v>
      </c>
      <c r="AM190">
        <v>3</v>
      </c>
      <c r="AN190" t="s">
        <v>47</v>
      </c>
      <c r="AO190" t="s">
        <v>197</v>
      </c>
      <c r="AP190">
        <v>7</v>
      </c>
      <c r="AQ190" t="s">
        <v>47</v>
      </c>
      <c r="AR190">
        <v>6</v>
      </c>
      <c r="AS190" t="s">
        <v>47</v>
      </c>
      <c r="AT190">
        <v>5</v>
      </c>
      <c r="AU190">
        <v>4</v>
      </c>
      <c r="AV190" t="s">
        <v>47</v>
      </c>
      <c r="AW190">
        <v>11</v>
      </c>
      <c r="AX190">
        <v>3</v>
      </c>
      <c r="AY190">
        <v>8</v>
      </c>
      <c r="AZ190" t="s">
        <v>47</v>
      </c>
      <c r="BA190" t="s">
        <v>47</v>
      </c>
      <c r="BB190" t="s">
        <v>47</v>
      </c>
      <c r="BC190">
        <v>3</v>
      </c>
      <c r="BD190" t="s">
        <v>47</v>
      </c>
      <c r="BE190" t="s">
        <v>47</v>
      </c>
      <c r="BF190" t="s">
        <v>47</v>
      </c>
      <c r="BG190">
        <v>4</v>
      </c>
      <c r="BH190">
        <v>11</v>
      </c>
      <c r="BI190">
        <v>15</v>
      </c>
      <c r="BJ190" t="s">
        <v>47</v>
      </c>
      <c r="BK190">
        <v>8</v>
      </c>
      <c r="BL190">
        <v>8</v>
      </c>
      <c r="BM190">
        <v>10</v>
      </c>
      <c r="BN190" t="s">
        <v>47</v>
      </c>
      <c r="BO190" t="s">
        <v>47</v>
      </c>
      <c r="BP190">
        <v>17</v>
      </c>
      <c r="BQ190">
        <v>3</v>
      </c>
      <c r="BR190" t="s">
        <v>47</v>
      </c>
      <c r="BS190" t="s">
        <v>47</v>
      </c>
      <c r="BT190">
        <v>3</v>
      </c>
      <c r="BU190" t="s">
        <v>47</v>
      </c>
      <c r="BV190">
        <v>0</v>
      </c>
      <c r="BW190">
        <v>16</v>
      </c>
      <c r="BX190">
        <v>10</v>
      </c>
      <c r="BY190" t="s">
        <v>47</v>
      </c>
      <c r="BZ190" t="s">
        <v>47</v>
      </c>
      <c r="CA190" t="s">
        <v>47</v>
      </c>
      <c r="CB190">
        <v>5</v>
      </c>
      <c r="CC190" t="s">
        <v>47</v>
      </c>
      <c r="CD190">
        <v>5</v>
      </c>
      <c r="CE190" t="s">
        <v>197</v>
      </c>
      <c r="CF190" t="s">
        <v>47</v>
      </c>
      <c r="CG190" t="s">
        <v>47</v>
      </c>
      <c r="CH190" t="s">
        <v>47</v>
      </c>
      <c r="CI190">
        <v>1</v>
      </c>
      <c r="CJ190" t="s">
        <v>47</v>
      </c>
      <c r="CK190">
        <v>3</v>
      </c>
      <c r="CL190" t="s">
        <v>47</v>
      </c>
      <c r="CM190">
        <v>9</v>
      </c>
      <c r="CN190" t="s">
        <v>47</v>
      </c>
      <c r="CO190">
        <v>1</v>
      </c>
      <c r="CP190" t="s">
        <v>47</v>
      </c>
      <c r="CQ190" t="s">
        <v>47</v>
      </c>
      <c r="CR190" t="s">
        <v>47</v>
      </c>
      <c r="CS190" t="s">
        <v>47</v>
      </c>
      <c r="CT190">
        <v>8</v>
      </c>
      <c r="CU190" t="s">
        <v>47</v>
      </c>
      <c r="CV190" t="s">
        <v>47</v>
      </c>
      <c r="CW190" t="s">
        <v>60</v>
      </c>
      <c r="CX190" t="s">
        <v>47</v>
      </c>
      <c r="CY190" t="s">
        <v>47</v>
      </c>
      <c r="CZ190" t="s">
        <v>47</v>
      </c>
      <c r="DA190">
        <v>1</v>
      </c>
      <c r="DB190" t="s">
        <v>47</v>
      </c>
      <c r="DC190" t="s">
        <v>197</v>
      </c>
      <c r="DD190" t="s">
        <v>47</v>
      </c>
      <c r="DE190" t="s">
        <v>47</v>
      </c>
      <c r="DF190">
        <v>4</v>
      </c>
      <c r="DG190">
        <v>11</v>
      </c>
      <c r="DH190">
        <v>11</v>
      </c>
      <c r="DI190" t="s">
        <v>47</v>
      </c>
      <c r="DJ190">
        <v>5</v>
      </c>
      <c r="DK190">
        <v>2</v>
      </c>
      <c r="DL190">
        <v>7</v>
      </c>
      <c r="DM190" t="s">
        <v>197</v>
      </c>
      <c r="DN190">
        <v>2</v>
      </c>
      <c r="DO190">
        <v>4</v>
      </c>
      <c r="DP190">
        <v>1</v>
      </c>
      <c r="DQ190" t="s">
        <v>47</v>
      </c>
      <c r="DR190">
        <v>1</v>
      </c>
      <c r="DS190" t="s">
        <v>47</v>
      </c>
      <c r="DT190" t="s">
        <v>47</v>
      </c>
      <c r="DU190" t="s">
        <v>197</v>
      </c>
      <c r="DV190" t="s">
        <v>47</v>
      </c>
      <c r="DW190" t="s">
        <v>197</v>
      </c>
      <c r="DX190">
        <v>15</v>
      </c>
      <c r="DY190" t="s">
        <v>47</v>
      </c>
      <c r="DZ190" t="s">
        <v>47</v>
      </c>
      <c r="EA190" t="s">
        <v>47</v>
      </c>
      <c r="EB190">
        <v>7</v>
      </c>
      <c r="EC190">
        <v>1</v>
      </c>
      <c r="ED190" t="s">
        <v>47</v>
      </c>
      <c r="EE190">
        <v>5</v>
      </c>
      <c r="EF190" t="s">
        <v>47</v>
      </c>
      <c r="EG190">
        <v>3</v>
      </c>
      <c r="EH190">
        <v>14</v>
      </c>
      <c r="EI190" t="s">
        <v>47</v>
      </c>
      <c r="EJ190" t="s">
        <v>47</v>
      </c>
      <c r="EK190">
        <v>1</v>
      </c>
      <c r="EL190">
        <v>13</v>
      </c>
      <c r="EM190">
        <v>4</v>
      </c>
      <c r="EN190">
        <v>8</v>
      </c>
      <c r="EO190" t="s">
        <v>47</v>
      </c>
      <c r="EP190">
        <v>12</v>
      </c>
      <c r="EQ190">
        <v>10</v>
      </c>
      <c r="ER190" t="s">
        <v>47</v>
      </c>
      <c r="ES190">
        <v>6</v>
      </c>
      <c r="ET190" t="s">
        <v>47</v>
      </c>
      <c r="EU190">
        <v>9</v>
      </c>
      <c r="EV190">
        <v>4</v>
      </c>
      <c r="EW190" t="s">
        <v>47</v>
      </c>
      <c r="EX190">
        <v>1</v>
      </c>
      <c r="EY190">
        <v>2</v>
      </c>
      <c r="EZ190" t="s">
        <v>47</v>
      </c>
      <c r="FA190" t="s">
        <v>47</v>
      </c>
      <c r="FB190" t="s">
        <v>47</v>
      </c>
      <c r="FC190" t="s">
        <v>47</v>
      </c>
      <c r="FD190">
        <v>5</v>
      </c>
      <c r="FE190">
        <v>9</v>
      </c>
      <c r="FF190" t="s">
        <v>47</v>
      </c>
      <c r="FG190">
        <v>9</v>
      </c>
      <c r="FH190">
        <v>3</v>
      </c>
      <c r="FI190">
        <v>6</v>
      </c>
    </row>
    <row r="191" spans="1:165" x14ac:dyDescent="0.45">
      <c r="A191">
        <v>25</v>
      </c>
      <c r="B191" t="s">
        <v>227</v>
      </c>
      <c r="C191">
        <v>28</v>
      </c>
      <c r="D191">
        <v>38</v>
      </c>
      <c r="E191">
        <v>30</v>
      </c>
      <c r="F191">
        <v>34</v>
      </c>
      <c r="G191">
        <v>35</v>
      </c>
      <c r="H191">
        <v>32</v>
      </c>
      <c r="I191">
        <v>26</v>
      </c>
      <c r="J191">
        <v>29</v>
      </c>
      <c r="K191">
        <v>24</v>
      </c>
      <c r="L191">
        <v>22</v>
      </c>
      <c r="M191">
        <v>22</v>
      </c>
      <c r="N191" t="s">
        <v>197</v>
      </c>
      <c r="O191">
        <v>32</v>
      </c>
      <c r="P191">
        <v>32</v>
      </c>
      <c r="Q191">
        <v>30</v>
      </c>
      <c r="R191">
        <v>37</v>
      </c>
      <c r="S191">
        <v>29</v>
      </c>
      <c r="T191">
        <v>56</v>
      </c>
      <c r="U191" t="s">
        <v>47</v>
      </c>
      <c r="V191">
        <v>44</v>
      </c>
      <c r="W191" t="s">
        <v>197</v>
      </c>
      <c r="X191">
        <v>24</v>
      </c>
      <c r="Y191">
        <v>43</v>
      </c>
      <c r="Z191">
        <v>33</v>
      </c>
      <c r="AA191">
        <v>26</v>
      </c>
      <c r="AB191">
        <v>22</v>
      </c>
      <c r="AC191" t="s">
        <v>47</v>
      </c>
      <c r="AD191" t="s">
        <v>47</v>
      </c>
      <c r="AE191" t="s">
        <v>47</v>
      </c>
      <c r="AF191">
        <v>31</v>
      </c>
      <c r="AG191" t="s">
        <v>197</v>
      </c>
      <c r="AH191">
        <v>10</v>
      </c>
      <c r="AI191" t="s">
        <v>47</v>
      </c>
      <c r="AJ191">
        <v>33</v>
      </c>
      <c r="AK191">
        <v>26</v>
      </c>
      <c r="AL191">
        <v>37</v>
      </c>
      <c r="AM191" t="s">
        <v>47</v>
      </c>
      <c r="AN191">
        <v>30</v>
      </c>
      <c r="AO191" t="s">
        <v>197</v>
      </c>
      <c r="AP191">
        <v>43</v>
      </c>
      <c r="AQ191" t="s">
        <v>47</v>
      </c>
      <c r="AR191">
        <v>30</v>
      </c>
      <c r="AS191" t="s">
        <v>47</v>
      </c>
      <c r="AT191">
        <v>44</v>
      </c>
      <c r="AU191">
        <v>36</v>
      </c>
      <c r="AV191" t="s">
        <v>47</v>
      </c>
      <c r="AW191">
        <v>30</v>
      </c>
      <c r="AX191">
        <v>27</v>
      </c>
      <c r="AY191">
        <v>34</v>
      </c>
      <c r="AZ191" t="s">
        <v>47</v>
      </c>
      <c r="BA191">
        <v>40</v>
      </c>
      <c r="BB191" t="s">
        <v>47</v>
      </c>
      <c r="BC191">
        <v>33</v>
      </c>
      <c r="BD191">
        <v>35</v>
      </c>
      <c r="BE191">
        <v>32</v>
      </c>
      <c r="BF191">
        <v>33</v>
      </c>
      <c r="BG191">
        <v>47</v>
      </c>
      <c r="BH191">
        <v>40</v>
      </c>
      <c r="BI191">
        <v>31</v>
      </c>
      <c r="BJ191">
        <v>37</v>
      </c>
      <c r="BK191">
        <v>33</v>
      </c>
      <c r="BL191">
        <v>38</v>
      </c>
      <c r="BM191">
        <v>37</v>
      </c>
      <c r="BN191">
        <v>38</v>
      </c>
      <c r="BO191">
        <v>27</v>
      </c>
      <c r="BP191">
        <v>36</v>
      </c>
      <c r="BQ191">
        <v>38</v>
      </c>
      <c r="BR191" t="s">
        <v>47</v>
      </c>
      <c r="BS191">
        <v>28</v>
      </c>
      <c r="BT191">
        <v>32</v>
      </c>
      <c r="BU191">
        <v>26</v>
      </c>
      <c r="BV191">
        <v>26</v>
      </c>
      <c r="BW191">
        <v>33</v>
      </c>
      <c r="BX191">
        <v>33</v>
      </c>
      <c r="BY191">
        <v>34</v>
      </c>
      <c r="BZ191" t="s">
        <v>47</v>
      </c>
      <c r="CA191">
        <v>32</v>
      </c>
      <c r="CB191">
        <v>19</v>
      </c>
      <c r="CC191" t="s">
        <v>47</v>
      </c>
      <c r="CD191">
        <v>43</v>
      </c>
      <c r="CE191" t="s">
        <v>197</v>
      </c>
      <c r="CF191" t="s">
        <v>47</v>
      </c>
      <c r="CG191">
        <v>22</v>
      </c>
      <c r="CH191">
        <v>27</v>
      </c>
      <c r="CI191">
        <v>16</v>
      </c>
      <c r="CJ191" t="s">
        <v>47</v>
      </c>
      <c r="CK191">
        <v>39</v>
      </c>
      <c r="CL191">
        <v>45</v>
      </c>
      <c r="CM191">
        <v>42</v>
      </c>
      <c r="CN191">
        <v>44</v>
      </c>
      <c r="CO191" t="s">
        <v>47</v>
      </c>
      <c r="CP191">
        <v>29</v>
      </c>
      <c r="CQ191">
        <v>31</v>
      </c>
      <c r="CR191">
        <v>34</v>
      </c>
      <c r="CS191">
        <v>28</v>
      </c>
      <c r="CT191">
        <v>46</v>
      </c>
      <c r="CU191">
        <v>20</v>
      </c>
      <c r="CV191" t="s">
        <v>47</v>
      </c>
      <c r="CW191">
        <v>20</v>
      </c>
      <c r="CX191" t="s">
        <v>47</v>
      </c>
      <c r="CY191" t="s">
        <v>47</v>
      </c>
      <c r="CZ191" t="s">
        <v>47</v>
      </c>
      <c r="DA191">
        <v>14</v>
      </c>
      <c r="DB191">
        <v>21</v>
      </c>
      <c r="DC191" t="s">
        <v>197</v>
      </c>
      <c r="DD191">
        <v>23</v>
      </c>
      <c r="DE191">
        <v>35</v>
      </c>
      <c r="DF191">
        <v>17</v>
      </c>
      <c r="DG191">
        <v>17</v>
      </c>
      <c r="DH191">
        <v>24</v>
      </c>
      <c r="DI191" t="s">
        <v>47</v>
      </c>
      <c r="DJ191">
        <v>24</v>
      </c>
      <c r="DK191">
        <v>22</v>
      </c>
      <c r="DL191">
        <v>33</v>
      </c>
      <c r="DM191" t="s">
        <v>197</v>
      </c>
      <c r="DN191">
        <v>29</v>
      </c>
      <c r="DO191">
        <v>31</v>
      </c>
      <c r="DP191" t="s">
        <v>47</v>
      </c>
      <c r="DQ191">
        <v>22</v>
      </c>
      <c r="DR191">
        <v>14</v>
      </c>
      <c r="DS191">
        <v>20</v>
      </c>
      <c r="DT191" t="s">
        <v>47</v>
      </c>
      <c r="DU191" t="s">
        <v>197</v>
      </c>
      <c r="DV191">
        <v>25</v>
      </c>
      <c r="DW191" t="s">
        <v>197</v>
      </c>
      <c r="DX191">
        <v>21</v>
      </c>
      <c r="DY191" t="s">
        <v>47</v>
      </c>
      <c r="DZ191">
        <v>49</v>
      </c>
      <c r="EA191">
        <v>29</v>
      </c>
      <c r="EB191">
        <v>21</v>
      </c>
      <c r="EC191" t="s">
        <v>47</v>
      </c>
      <c r="ED191">
        <v>24</v>
      </c>
      <c r="EE191">
        <v>24</v>
      </c>
      <c r="EF191">
        <v>20</v>
      </c>
      <c r="EG191">
        <v>29</v>
      </c>
      <c r="EH191">
        <v>22</v>
      </c>
      <c r="EI191">
        <v>31</v>
      </c>
      <c r="EJ191">
        <v>18</v>
      </c>
      <c r="EK191">
        <v>12</v>
      </c>
      <c r="EL191">
        <v>36</v>
      </c>
      <c r="EM191">
        <v>42</v>
      </c>
      <c r="EN191">
        <v>44</v>
      </c>
      <c r="EO191">
        <v>21</v>
      </c>
      <c r="EP191">
        <v>33</v>
      </c>
      <c r="EQ191">
        <v>23</v>
      </c>
      <c r="ER191">
        <v>32</v>
      </c>
      <c r="ES191">
        <v>27</v>
      </c>
      <c r="ET191">
        <v>30</v>
      </c>
      <c r="EU191">
        <v>26</v>
      </c>
      <c r="EV191">
        <v>21</v>
      </c>
      <c r="EW191">
        <v>22</v>
      </c>
      <c r="EX191">
        <v>26</v>
      </c>
      <c r="EY191" t="s">
        <v>47</v>
      </c>
      <c r="EZ191">
        <v>25</v>
      </c>
      <c r="FA191">
        <v>23</v>
      </c>
      <c r="FB191">
        <v>18</v>
      </c>
      <c r="FC191" t="s">
        <v>47</v>
      </c>
      <c r="FD191">
        <v>26</v>
      </c>
      <c r="FE191">
        <v>24</v>
      </c>
      <c r="FF191">
        <v>19</v>
      </c>
      <c r="FG191">
        <v>23</v>
      </c>
      <c r="FH191">
        <v>23</v>
      </c>
      <c r="FI191">
        <v>19</v>
      </c>
    </row>
    <row r="192" spans="1:165" x14ac:dyDescent="0.45">
      <c r="A192">
        <v>26</v>
      </c>
      <c r="B192" t="s">
        <v>230</v>
      </c>
      <c r="C192">
        <v>2</v>
      </c>
      <c r="D192">
        <v>3</v>
      </c>
      <c r="E192">
        <v>2</v>
      </c>
      <c r="F192">
        <v>1</v>
      </c>
      <c r="G192">
        <v>2</v>
      </c>
      <c r="H192">
        <v>2</v>
      </c>
      <c r="I192">
        <v>2</v>
      </c>
      <c r="J192">
        <v>2</v>
      </c>
      <c r="K192">
        <v>1</v>
      </c>
      <c r="L192">
        <v>3</v>
      </c>
      <c r="M192">
        <v>2</v>
      </c>
      <c r="N192" t="s">
        <v>197</v>
      </c>
      <c r="O192" t="s">
        <v>47</v>
      </c>
      <c r="P192" t="s">
        <v>47</v>
      </c>
      <c r="Q192">
        <v>15</v>
      </c>
      <c r="R192" t="s">
        <v>47</v>
      </c>
      <c r="S192">
        <v>2</v>
      </c>
      <c r="T192">
        <v>3</v>
      </c>
      <c r="U192">
        <v>0</v>
      </c>
      <c r="V192">
        <v>1</v>
      </c>
      <c r="W192" t="s">
        <v>197</v>
      </c>
      <c r="X192" t="s">
        <v>47</v>
      </c>
      <c r="Y192">
        <v>2</v>
      </c>
      <c r="Z192">
        <v>0</v>
      </c>
      <c r="AA192">
        <v>0</v>
      </c>
      <c r="AB192" t="s">
        <v>47</v>
      </c>
      <c r="AC192">
        <v>0</v>
      </c>
      <c r="AD192">
        <v>0</v>
      </c>
      <c r="AE192" t="s">
        <v>47</v>
      </c>
      <c r="AF192">
        <v>5</v>
      </c>
      <c r="AG192" t="s">
        <v>197</v>
      </c>
      <c r="AH192" t="s">
        <v>47</v>
      </c>
      <c r="AI192" t="s">
        <v>47</v>
      </c>
      <c r="AJ192">
        <v>1</v>
      </c>
      <c r="AK192">
        <v>5</v>
      </c>
      <c r="AL192">
        <v>1</v>
      </c>
      <c r="AM192">
        <v>0</v>
      </c>
      <c r="AN192" t="s">
        <v>47</v>
      </c>
      <c r="AO192" t="s">
        <v>197</v>
      </c>
      <c r="AP192">
        <v>8</v>
      </c>
      <c r="AQ192">
        <v>1</v>
      </c>
      <c r="AR192" t="s">
        <v>47</v>
      </c>
      <c r="AS192">
        <v>0</v>
      </c>
      <c r="AT192">
        <v>4</v>
      </c>
      <c r="AU192">
        <v>2</v>
      </c>
      <c r="AV192" t="s">
        <v>47</v>
      </c>
      <c r="AW192">
        <v>1</v>
      </c>
      <c r="AX192" t="s">
        <v>47</v>
      </c>
      <c r="AY192">
        <v>1</v>
      </c>
      <c r="AZ192" t="s">
        <v>47</v>
      </c>
      <c r="BA192">
        <v>0</v>
      </c>
      <c r="BB192" t="s">
        <v>47</v>
      </c>
      <c r="BC192" t="s">
        <v>47</v>
      </c>
      <c r="BD192">
        <v>6</v>
      </c>
      <c r="BE192">
        <v>1</v>
      </c>
      <c r="BF192">
        <v>8</v>
      </c>
      <c r="BG192" t="s">
        <v>47</v>
      </c>
      <c r="BH192" t="s">
        <v>47</v>
      </c>
      <c r="BI192">
        <v>4</v>
      </c>
      <c r="BJ192" t="s">
        <v>47</v>
      </c>
      <c r="BK192">
        <v>1</v>
      </c>
      <c r="BL192" t="s">
        <v>60</v>
      </c>
      <c r="BM192">
        <v>5</v>
      </c>
      <c r="BN192" t="s">
        <v>47</v>
      </c>
      <c r="BO192">
        <v>0</v>
      </c>
      <c r="BP192" t="s">
        <v>47</v>
      </c>
      <c r="BQ192" t="s">
        <v>47</v>
      </c>
      <c r="BR192" t="s">
        <v>47</v>
      </c>
      <c r="BS192">
        <v>5</v>
      </c>
      <c r="BT192">
        <v>1</v>
      </c>
      <c r="BU192" t="s">
        <v>47</v>
      </c>
      <c r="BV192">
        <v>0</v>
      </c>
      <c r="BW192" t="s">
        <v>47</v>
      </c>
      <c r="BX192" t="s">
        <v>60</v>
      </c>
      <c r="BY192">
        <v>3</v>
      </c>
      <c r="BZ192">
        <v>0</v>
      </c>
      <c r="CA192">
        <v>0</v>
      </c>
      <c r="CB192" t="s">
        <v>47</v>
      </c>
      <c r="CC192" t="s">
        <v>47</v>
      </c>
      <c r="CD192" t="s">
        <v>47</v>
      </c>
      <c r="CE192" t="s">
        <v>197</v>
      </c>
      <c r="CF192">
        <v>0</v>
      </c>
      <c r="CG192">
        <v>6</v>
      </c>
      <c r="CH192" t="s">
        <v>47</v>
      </c>
      <c r="CI192" t="s">
        <v>47</v>
      </c>
      <c r="CJ192">
        <v>8</v>
      </c>
      <c r="CK192" t="s">
        <v>47</v>
      </c>
      <c r="CL192" t="s">
        <v>47</v>
      </c>
      <c r="CM192">
        <v>4</v>
      </c>
      <c r="CN192">
        <v>1</v>
      </c>
      <c r="CO192" t="s">
        <v>47</v>
      </c>
      <c r="CP192">
        <v>2</v>
      </c>
      <c r="CQ192">
        <v>12</v>
      </c>
      <c r="CR192">
        <v>2</v>
      </c>
      <c r="CS192" t="s">
        <v>47</v>
      </c>
      <c r="CT192">
        <v>4</v>
      </c>
      <c r="CU192" t="s">
        <v>47</v>
      </c>
      <c r="CV192">
        <v>0</v>
      </c>
      <c r="CW192" t="s">
        <v>47</v>
      </c>
      <c r="CX192">
        <v>0</v>
      </c>
      <c r="CY192" t="s">
        <v>47</v>
      </c>
      <c r="CZ192" t="s">
        <v>47</v>
      </c>
      <c r="DA192" t="s">
        <v>47</v>
      </c>
      <c r="DB192">
        <v>1</v>
      </c>
      <c r="DC192" t="s">
        <v>197</v>
      </c>
      <c r="DD192">
        <v>1</v>
      </c>
      <c r="DE192" t="s">
        <v>47</v>
      </c>
      <c r="DF192">
        <v>3</v>
      </c>
      <c r="DG192">
        <v>5</v>
      </c>
      <c r="DH192">
        <v>3</v>
      </c>
      <c r="DI192">
        <v>6</v>
      </c>
      <c r="DJ192">
        <v>8</v>
      </c>
      <c r="DK192" t="s">
        <v>47</v>
      </c>
      <c r="DL192">
        <v>9</v>
      </c>
      <c r="DM192" t="s">
        <v>197</v>
      </c>
      <c r="DN192" t="s">
        <v>60</v>
      </c>
      <c r="DO192" t="s">
        <v>47</v>
      </c>
      <c r="DP192" t="s">
        <v>47</v>
      </c>
      <c r="DQ192">
        <v>1</v>
      </c>
      <c r="DR192">
        <v>0</v>
      </c>
      <c r="DS192" t="s">
        <v>47</v>
      </c>
      <c r="DT192" t="s">
        <v>47</v>
      </c>
      <c r="DU192" t="s">
        <v>197</v>
      </c>
      <c r="DV192" t="s">
        <v>47</v>
      </c>
      <c r="DW192" t="s">
        <v>197</v>
      </c>
      <c r="DX192" t="s">
        <v>47</v>
      </c>
      <c r="DY192">
        <v>0</v>
      </c>
      <c r="DZ192">
        <v>0</v>
      </c>
      <c r="EA192">
        <v>6</v>
      </c>
      <c r="EB192">
        <v>1</v>
      </c>
      <c r="EC192">
        <v>0</v>
      </c>
      <c r="ED192" t="s">
        <v>47</v>
      </c>
      <c r="EE192">
        <v>2</v>
      </c>
      <c r="EF192" t="s">
        <v>47</v>
      </c>
      <c r="EG192" t="s">
        <v>47</v>
      </c>
      <c r="EH192">
        <v>7</v>
      </c>
      <c r="EI192" t="s">
        <v>47</v>
      </c>
      <c r="EJ192" t="s">
        <v>47</v>
      </c>
      <c r="EK192">
        <v>0</v>
      </c>
      <c r="EL192">
        <v>1</v>
      </c>
      <c r="EM192">
        <v>5</v>
      </c>
      <c r="EN192" t="s">
        <v>47</v>
      </c>
      <c r="EO192" t="s">
        <v>47</v>
      </c>
      <c r="EP192">
        <v>1</v>
      </c>
      <c r="EQ192">
        <v>1</v>
      </c>
      <c r="ER192" t="s">
        <v>47</v>
      </c>
      <c r="ES192" t="s">
        <v>60</v>
      </c>
      <c r="ET192" t="s">
        <v>60</v>
      </c>
      <c r="EU192" t="s">
        <v>47</v>
      </c>
      <c r="EV192">
        <v>2</v>
      </c>
      <c r="EW192">
        <v>9</v>
      </c>
      <c r="EX192" t="s">
        <v>47</v>
      </c>
      <c r="EY192">
        <v>0</v>
      </c>
      <c r="EZ192" t="s">
        <v>47</v>
      </c>
      <c r="FA192">
        <v>1</v>
      </c>
      <c r="FB192" t="s">
        <v>60</v>
      </c>
      <c r="FC192">
        <v>0</v>
      </c>
      <c r="FD192" t="s">
        <v>47</v>
      </c>
      <c r="FE192">
        <v>2</v>
      </c>
      <c r="FF192" t="s">
        <v>47</v>
      </c>
      <c r="FG192">
        <v>4</v>
      </c>
      <c r="FH192">
        <v>3</v>
      </c>
      <c r="FI192">
        <v>2</v>
      </c>
    </row>
    <row r="193" spans="1:165" x14ac:dyDescent="0.45">
      <c r="A193">
        <v>27</v>
      </c>
      <c r="B193" t="s">
        <v>233</v>
      </c>
      <c r="C193">
        <v>27</v>
      </c>
      <c r="D193">
        <v>14</v>
      </c>
      <c r="E193">
        <v>20</v>
      </c>
      <c r="F193">
        <v>22</v>
      </c>
      <c r="G193">
        <v>23</v>
      </c>
      <c r="H193">
        <v>26</v>
      </c>
      <c r="I193">
        <v>27</v>
      </c>
      <c r="J193">
        <v>26</v>
      </c>
      <c r="K193">
        <v>34</v>
      </c>
      <c r="L193">
        <v>33</v>
      </c>
      <c r="M193">
        <v>33</v>
      </c>
      <c r="N193" t="s">
        <v>197</v>
      </c>
      <c r="O193">
        <v>19</v>
      </c>
      <c r="P193">
        <v>32</v>
      </c>
      <c r="Q193">
        <v>13</v>
      </c>
      <c r="R193">
        <v>14</v>
      </c>
      <c r="S193">
        <v>18</v>
      </c>
      <c r="T193">
        <v>13</v>
      </c>
      <c r="U193">
        <v>13</v>
      </c>
      <c r="V193">
        <v>11</v>
      </c>
      <c r="W193" t="s">
        <v>197</v>
      </c>
      <c r="X193">
        <v>9</v>
      </c>
      <c r="Y193">
        <v>13</v>
      </c>
      <c r="Z193">
        <v>17</v>
      </c>
      <c r="AA193">
        <v>23</v>
      </c>
      <c r="AB193">
        <v>16</v>
      </c>
      <c r="AC193">
        <v>48</v>
      </c>
      <c r="AD193">
        <v>14</v>
      </c>
      <c r="AE193">
        <v>29</v>
      </c>
      <c r="AF193">
        <v>22</v>
      </c>
      <c r="AG193" t="s">
        <v>197</v>
      </c>
      <c r="AH193">
        <v>24</v>
      </c>
      <c r="AI193">
        <v>25</v>
      </c>
      <c r="AJ193">
        <v>10</v>
      </c>
      <c r="AK193">
        <v>26</v>
      </c>
      <c r="AL193">
        <v>25</v>
      </c>
      <c r="AM193">
        <v>19</v>
      </c>
      <c r="AN193">
        <v>29</v>
      </c>
      <c r="AO193" t="s">
        <v>197</v>
      </c>
      <c r="AP193">
        <v>10</v>
      </c>
      <c r="AQ193">
        <v>18</v>
      </c>
      <c r="AR193">
        <v>23</v>
      </c>
      <c r="AS193">
        <v>32</v>
      </c>
      <c r="AT193">
        <v>11</v>
      </c>
      <c r="AU193">
        <v>19</v>
      </c>
      <c r="AV193">
        <v>31</v>
      </c>
      <c r="AW193">
        <v>18</v>
      </c>
      <c r="AX193">
        <v>20</v>
      </c>
      <c r="AY193">
        <v>23</v>
      </c>
      <c r="AZ193">
        <v>34</v>
      </c>
      <c r="BA193">
        <v>23</v>
      </c>
      <c r="BB193">
        <v>20</v>
      </c>
      <c r="BC193">
        <v>21</v>
      </c>
      <c r="BD193">
        <v>18</v>
      </c>
      <c r="BE193">
        <v>27</v>
      </c>
      <c r="BF193">
        <v>16</v>
      </c>
      <c r="BG193">
        <v>21</v>
      </c>
      <c r="BH193">
        <v>22</v>
      </c>
      <c r="BI193">
        <v>16</v>
      </c>
      <c r="BJ193">
        <v>17</v>
      </c>
      <c r="BK193">
        <v>27</v>
      </c>
      <c r="BL193">
        <v>27</v>
      </c>
      <c r="BM193">
        <v>24</v>
      </c>
      <c r="BN193">
        <v>28</v>
      </c>
      <c r="BO193">
        <v>28</v>
      </c>
      <c r="BP193">
        <v>19</v>
      </c>
      <c r="BQ193">
        <v>28</v>
      </c>
      <c r="BR193">
        <v>40</v>
      </c>
      <c r="BS193">
        <v>28</v>
      </c>
      <c r="BT193">
        <v>25</v>
      </c>
      <c r="BU193">
        <v>18</v>
      </c>
      <c r="BV193">
        <v>31</v>
      </c>
      <c r="BW193">
        <v>19</v>
      </c>
      <c r="BX193">
        <v>31</v>
      </c>
      <c r="BY193">
        <v>29</v>
      </c>
      <c r="BZ193">
        <v>25</v>
      </c>
      <c r="CA193">
        <v>21</v>
      </c>
      <c r="CB193">
        <v>24</v>
      </c>
      <c r="CC193">
        <v>21</v>
      </c>
      <c r="CD193">
        <v>20</v>
      </c>
      <c r="CE193" t="s">
        <v>197</v>
      </c>
      <c r="CF193">
        <v>39</v>
      </c>
      <c r="CG193">
        <v>37</v>
      </c>
      <c r="CH193">
        <v>36</v>
      </c>
      <c r="CI193">
        <v>32</v>
      </c>
      <c r="CJ193">
        <v>18</v>
      </c>
      <c r="CK193">
        <v>23</v>
      </c>
      <c r="CL193">
        <v>16</v>
      </c>
      <c r="CM193">
        <v>15</v>
      </c>
      <c r="CN193">
        <v>21</v>
      </c>
      <c r="CO193">
        <v>39</v>
      </c>
      <c r="CP193">
        <v>24</v>
      </c>
      <c r="CQ193">
        <v>19</v>
      </c>
      <c r="CR193">
        <v>30</v>
      </c>
      <c r="CS193">
        <v>33</v>
      </c>
      <c r="CT193">
        <v>14</v>
      </c>
      <c r="CU193">
        <v>30</v>
      </c>
      <c r="CV193">
        <v>27</v>
      </c>
      <c r="CW193">
        <v>36</v>
      </c>
      <c r="CX193">
        <v>41</v>
      </c>
      <c r="CY193">
        <v>31</v>
      </c>
      <c r="CZ193">
        <v>25</v>
      </c>
      <c r="DA193">
        <v>44</v>
      </c>
      <c r="DB193">
        <v>41</v>
      </c>
      <c r="DC193" t="s">
        <v>197</v>
      </c>
      <c r="DD193">
        <v>29</v>
      </c>
      <c r="DE193">
        <v>24</v>
      </c>
      <c r="DF193">
        <v>32</v>
      </c>
      <c r="DG193">
        <v>28</v>
      </c>
      <c r="DH193">
        <v>32</v>
      </c>
      <c r="DI193">
        <v>32</v>
      </c>
      <c r="DJ193">
        <v>32</v>
      </c>
      <c r="DK193">
        <v>35</v>
      </c>
      <c r="DL193">
        <v>17</v>
      </c>
      <c r="DM193" t="s">
        <v>197</v>
      </c>
      <c r="DN193">
        <v>32</v>
      </c>
      <c r="DO193">
        <v>25</v>
      </c>
      <c r="DP193">
        <v>35</v>
      </c>
      <c r="DQ193">
        <v>26</v>
      </c>
      <c r="DR193">
        <v>32</v>
      </c>
      <c r="DS193">
        <v>49</v>
      </c>
      <c r="DT193">
        <v>50</v>
      </c>
      <c r="DU193" t="s">
        <v>197</v>
      </c>
      <c r="DV193">
        <v>38</v>
      </c>
      <c r="DW193" t="s">
        <v>197</v>
      </c>
      <c r="DX193">
        <v>34</v>
      </c>
      <c r="DY193">
        <v>31</v>
      </c>
      <c r="DZ193">
        <v>19</v>
      </c>
      <c r="EA193">
        <v>27</v>
      </c>
      <c r="EB193">
        <v>35</v>
      </c>
      <c r="EC193">
        <v>29</v>
      </c>
      <c r="ED193">
        <v>33</v>
      </c>
      <c r="EE193">
        <v>32</v>
      </c>
      <c r="EF193">
        <v>36</v>
      </c>
      <c r="EG193">
        <v>35</v>
      </c>
      <c r="EH193">
        <v>22</v>
      </c>
      <c r="EI193">
        <v>29</v>
      </c>
      <c r="EJ193">
        <v>37</v>
      </c>
      <c r="EK193">
        <v>33</v>
      </c>
      <c r="EL193">
        <v>22</v>
      </c>
      <c r="EM193">
        <v>20</v>
      </c>
      <c r="EN193">
        <v>23</v>
      </c>
      <c r="EO193">
        <v>30</v>
      </c>
      <c r="EP193">
        <v>19</v>
      </c>
      <c r="EQ193">
        <v>31</v>
      </c>
      <c r="ER193">
        <v>35</v>
      </c>
      <c r="ES193">
        <v>36</v>
      </c>
      <c r="ET193">
        <v>23</v>
      </c>
      <c r="EU193">
        <v>30</v>
      </c>
      <c r="EV193">
        <v>29</v>
      </c>
      <c r="EW193">
        <v>31</v>
      </c>
      <c r="EX193">
        <v>38</v>
      </c>
      <c r="EY193">
        <v>35</v>
      </c>
      <c r="EZ193">
        <v>30</v>
      </c>
      <c r="FA193">
        <v>39</v>
      </c>
      <c r="FB193">
        <v>33</v>
      </c>
      <c r="FC193">
        <v>35</v>
      </c>
      <c r="FD193">
        <v>36</v>
      </c>
      <c r="FE193">
        <v>31</v>
      </c>
      <c r="FF193">
        <v>39</v>
      </c>
      <c r="FG193">
        <v>32</v>
      </c>
      <c r="FH193">
        <v>27</v>
      </c>
      <c r="FI193">
        <v>31</v>
      </c>
    </row>
    <row r="194" spans="1:165" x14ac:dyDescent="0.45">
      <c r="A194">
        <v>28</v>
      </c>
      <c r="B194" t="s">
        <v>236</v>
      </c>
      <c r="C194">
        <v>9</v>
      </c>
      <c r="D194">
        <v>11</v>
      </c>
      <c r="E194">
        <v>11</v>
      </c>
      <c r="F194">
        <v>11</v>
      </c>
      <c r="G194">
        <v>8</v>
      </c>
      <c r="H194">
        <v>11</v>
      </c>
      <c r="I194">
        <v>9</v>
      </c>
      <c r="J194">
        <v>9</v>
      </c>
      <c r="K194">
        <v>9</v>
      </c>
      <c r="L194">
        <v>9</v>
      </c>
      <c r="M194">
        <v>10</v>
      </c>
      <c r="N194" t="s">
        <v>197</v>
      </c>
      <c r="O194">
        <v>11</v>
      </c>
      <c r="P194" t="s">
        <v>47</v>
      </c>
      <c r="Q194">
        <v>15</v>
      </c>
      <c r="R194">
        <v>12</v>
      </c>
      <c r="S194">
        <v>13</v>
      </c>
      <c r="T194">
        <v>8</v>
      </c>
      <c r="U194" t="s">
        <v>47</v>
      </c>
      <c r="V194">
        <v>9</v>
      </c>
      <c r="W194" t="s">
        <v>197</v>
      </c>
      <c r="X194" t="s">
        <v>47</v>
      </c>
      <c r="Y194">
        <v>8</v>
      </c>
      <c r="Z194">
        <v>7</v>
      </c>
      <c r="AA194">
        <v>20</v>
      </c>
      <c r="AB194">
        <v>8</v>
      </c>
      <c r="AC194">
        <v>30</v>
      </c>
      <c r="AD194" t="s">
        <v>47</v>
      </c>
      <c r="AE194">
        <v>12</v>
      </c>
      <c r="AF194">
        <v>13</v>
      </c>
      <c r="AG194" t="s">
        <v>197</v>
      </c>
      <c r="AH194">
        <v>14</v>
      </c>
      <c r="AI194">
        <v>21</v>
      </c>
      <c r="AJ194">
        <v>7</v>
      </c>
      <c r="AK194">
        <v>9</v>
      </c>
      <c r="AL194">
        <v>8</v>
      </c>
      <c r="AM194" t="s">
        <v>47</v>
      </c>
      <c r="AN194">
        <v>11</v>
      </c>
      <c r="AO194" t="s">
        <v>197</v>
      </c>
      <c r="AP194">
        <v>10</v>
      </c>
      <c r="AQ194" t="s">
        <v>47</v>
      </c>
      <c r="AR194">
        <v>9</v>
      </c>
      <c r="AS194">
        <v>20</v>
      </c>
      <c r="AT194">
        <v>13</v>
      </c>
      <c r="AU194">
        <v>10</v>
      </c>
      <c r="AV194">
        <v>9</v>
      </c>
      <c r="AW194">
        <v>9</v>
      </c>
      <c r="AX194">
        <v>12</v>
      </c>
      <c r="AY194">
        <v>9</v>
      </c>
      <c r="AZ194">
        <v>16</v>
      </c>
      <c r="BA194" t="s">
        <v>47</v>
      </c>
      <c r="BB194">
        <v>13</v>
      </c>
      <c r="BC194">
        <v>12</v>
      </c>
      <c r="BD194">
        <v>8</v>
      </c>
      <c r="BE194">
        <v>12</v>
      </c>
      <c r="BF194">
        <v>10</v>
      </c>
      <c r="BG194">
        <v>13</v>
      </c>
      <c r="BH194">
        <v>9</v>
      </c>
      <c r="BI194">
        <v>7</v>
      </c>
      <c r="BJ194">
        <v>7</v>
      </c>
      <c r="BK194">
        <v>10</v>
      </c>
      <c r="BL194">
        <v>10</v>
      </c>
      <c r="BM194">
        <v>8</v>
      </c>
      <c r="BN194">
        <v>9</v>
      </c>
      <c r="BO194">
        <v>8</v>
      </c>
      <c r="BP194">
        <v>6</v>
      </c>
      <c r="BQ194">
        <v>12</v>
      </c>
      <c r="BR194">
        <v>17</v>
      </c>
      <c r="BS194">
        <v>10</v>
      </c>
      <c r="BT194">
        <v>12</v>
      </c>
      <c r="BU194">
        <v>15</v>
      </c>
      <c r="BV194" t="s">
        <v>47</v>
      </c>
      <c r="BW194">
        <v>9</v>
      </c>
      <c r="BX194" t="s">
        <v>47</v>
      </c>
      <c r="BY194">
        <v>9</v>
      </c>
      <c r="BZ194" t="s">
        <v>47</v>
      </c>
      <c r="CA194">
        <v>10</v>
      </c>
      <c r="CB194">
        <v>8</v>
      </c>
      <c r="CC194" t="s">
        <v>47</v>
      </c>
      <c r="CD194">
        <v>12</v>
      </c>
      <c r="CE194" t="s">
        <v>197</v>
      </c>
      <c r="CF194">
        <v>8</v>
      </c>
      <c r="CG194" t="s">
        <v>47</v>
      </c>
      <c r="CH194">
        <v>13</v>
      </c>
      <c r="CI194">
        <v>9</v>
      </c>
      <c r="CJ194">
        <v>8</v>
      </c>
      <c r="CK194">
        <v>12</v>
      </c>
      <c r="CL194" t="s">
        <v>47</v>
      </c>
      <c r="CM194" t="s">
        <v>47</v>
      </c>
      <c r="CN194">
        <v>12</v>
      </c>
      <c r="CO194" t="s">
        <v>47</v>
      </c>
      <c r="CP194" t="s">
        <v>47</v>
      </c>
      <c r="CQ194">
        <v>8</v>
      </c>
      <c r="CR194">
        <v>8</v>
      </c>
      <c r="CS194">
        <v>8</v>
      </c>
      <c r="CT194">
        <v>7</v>
      </c>
      <c r="CU194">
        <v>11</v>
      </c>
      <c r="CV194" t="s">
        <v>47</v>
      </c>
      <c r="CW194">
        <v>8</v>
      </c>
      <c r="CX194">
        <v>10</v>
      </c>
      <c r="CY194" t="s">
        <v>47</v>
      </c>
      <c r="CZ194" t="s">
        <v>47</v>
      </c>
      <c r="DA194" t="s">
        <v>47</v>
      </c>
      <c r="DB194">
        <v>12</v>
      </c>
      <c r="DC194" t="s">
        <v>197</v>
      </c>
      <c r="DD194">
        <v>17</v>
      </c>
      <c r="DE194" t="s">
        <v>47</v>
      </c>
      <c r="DF194">
        <v>10</v>
      </c>
      <c r="DG194">
        <v>12</v>
      </c>
      <c r="DH194">
        <v>8</v>
      </c>
      <c r="DI194">
        <v>11</v>
      </c>
      <c r="DJ194">
        <v>9</v>
      </c>
      <c r="DK194">
        <v>11</v>
      </c>
      <c r="DL194">
        <v>8</v>
      </c>
      <c r="DM194" t="s">
        <v>197</v>
      </c>
      <c r="DN194">
        <v>9</v>
      </c>
      <c r="DO194">
        <v>10</v>
      </c>
      <c r="DP194" t="s">
        <v>47</v>
      </c>
      <c r="DQ194">
        <v>6</v>
      </c>
      <c r="DR194" t="s">
        <v>47</v>
      </c>
      <c r="DS194">
        <v>8</v>
      </c>
      <c r="DT194">
        <v>7</v>
      </c>
      <c r="DU194" t="s">
        <v>197</v>
      </c>
      <c r="DV194">
        <v>10</v>
      </c>
      <c r="DW194" t="s">
        <v>197</v>
      </c>
      <c r="DX194">
        <v>8</v>
      </c>
      <c r="DY194">
        <v>10</v>
      </c>
      <c r="DZ194" t="s">
        <v>47</v>
      </c>
      <c r="EA194">
        <v>8</v>
      </c>
      <c r="EB194">
        <v>10</v>
      </c>
      <c r="EC194" t="s">
        <v>47</v>
      </c>
      <c r="ED194" t="s">
        <v>47</v>
      </c>
      <c r="EE194">
        <v>9</v>
      </c>
      <c r="EF194">
        <v>11</v>
      </c>
      <c r="EG194">
        <v>10</v>
      </c>
      <c r="EH194">
        <v>8</v>
      </c>
      <c r="EI194" t="s">
        <v>47</v>
      </c>
      <c r="EJ194">
        <v>12</v>
      </c>
      <c r="EK194">
        <v>14</v>
      </c>
      <c r="EL194">
        <v>8</v>
      </c>
      <c r="EM194">
        <v>10</v>
      </c>
      <c r="EN194">
        <v>9</v>
      </c>
      <c r="EO194">
        <v>10</v>
      </c>
      <c r="EP194">
        <v>8</v>
      </c>
      <c r="EQ194">
        <v>12</v>
      </c>
      <c r="ER194">
        <v>10</v>
      </c>
      <c r="ES194">
        <v>11</v>
      </c>
      <c r="ET194">
        <v>6</v>
      </c>
      <c r="EU194">
        <v>11</v>
      </c>
      <c r="EV194">
        <v>9</v>
      </c>
      <c r="EW194">
        <v>10</v>
      </c>
      <c r="EX194">
        <v>8</v>
      </c>
      <c r="EY194" t="s">
        <v>47</v>
      </c>
      <c r="EZ194">
        <v>10</v>
      </c>
      <c r="FA194">
        <v>12</v>
      </c>
      <c r="FB194">
        <v>11</v>
      </c>
      <c r="FC194" t="s">
        <v>47</v>
      </c>
      <c r="FD194">
        <v>7</v>
      </c>
      <c r="FE194">
        <v>8</v>
      </c>
      <c r="FF194">
        <v>9</v>
      </c>
      <c r="FG194">
        <v>8</v>
      </c>
      <c r="FH194">
        <v>8</v>
      </c>
      <c r="FI194">
        <v>8</v>
      </c>
    </row>
    <row r="195" spans="1:165" x14ac:dyDescent="0.45">
      <c r="A195">
        <v>29</v>
      </c>
      <c r="B195" t="s">
        <v>239</v>
      </c>
      <c r="C195">
        <v>4</v>
      </c>
      <c r="D195">
        <v>6</v>
      </c>
      <c r="E195">
        <v>5</v>
      </c>
      <c r="F195">
        <v>3</v>
      </c>
      <c r="G195">
        <v>3</v>
      </c>
      <c r="H195">
        <v>3</v>
      </c>
      <c r="I195">
        <v>4</v>
      </c>
      <c r="J195">
        <v>3</v>
      </c>
      <c r="K195">
        <v>4</v>
      </c>
      <c r="L195">
        <v>4</v>
      </c>
      <c r="M195">
        <v>4</v>
      </c>
      <c r="N195" t="s">
        <v>197</v>
      </c>
      <c r="O195">
        <v>6</v>
      </c>
      <c r="P195" t="s">
        <v>47</v>
      </c>
      <c r="Q195">
        <v>6</v>
      </c>
      <c r="R195">
        <v>7</v>
      </c>
      <c r="S195">
        <v>5</v>
      </c>
      <c r="T195">
        <v>5</v>
      </c>
      <c r="U195" t="s">
        <v>47</v>
      </c>
      <c r="V195">
        <v>5</v>
      </c>
      <c r="W195" t="s">
        <v>197</v>
      </c>
      <c r="X195" t="s">
        <v>47</v>
      </c>
      <c r="Y195">
        <v>4</v>
      </c>
      <c r="Z195">
        <v>7</v>
      </c>
      <c r="AA195">
        <v>5</v>
      </c>
      <c r="AB195">
        <v>5</v>
      </c>
      <c r="AC195">
        <v>9</v>
      </c>
      <c r="AD195" t="s">
        <v>47</v>
      </c>
      <c r="AE195">
        <v>3</v>
      </c>
      <c r="AF195">
        <v>6</v>
      </c>
      <c r="AG195" t="s">
        <v>197</v>
      </c>
      <c r="AH195">
        <v>6</v>
      </c>
      <c r="AI195">
        <v>9</v>
      </c>
      <c r="AJ195">
        <v>4</v>
      </c>
      <c r="AK195">
        <v>4</v>
      </c>
      <c r="AL195">
        <v>5</v>
      </c>
      <c r="AM195" t="s">
        <v>47</v>
      </c>
      <c r="AN195">
        <v>4</v>
      </c>
      <c r="AO195" t="s">
        <v>197</v>
      </c>
      <c r="AP195">
        <v>7</v>
      </c>
      <c r="AQ195" t="s">
        <v>47</v>
      </c>
      <c r="AR195">
        <v>6</v>
      </c>
      <c r="AS195">
        <v>5</v>
      </c>
      <c r="AT195">
        <v>7</v>
      </c>
      <c r="AU195">
        <v>5</v>
      </c>
      <c r="AV195">
        <v>2</v>
      </c>
      <c r="AW195">
        <v>3</v>
      </c>
      <c r="AX195">
        <v>3</v>
      </c>
      <c r="AY195">
        <v>3</v>
      </c>
      <c r="AZ195">
        <v>6</v>
      </c>
      <c r="BA195" t="s">
        <v>47</v>
      </c>
      <c r="BB195">
        <v>5</v>
      </c>
      <c r="BC195">
        <v>5</v>
      </c>
      <c r="BD195">
        <v>2</v>
      </c>
      <c r="BE195">
        <v>4</v>
      </c>
      <c r="BF195">
        <v>3</v>
      </c>
      <c r="BG195">
        <v>5</v>
      </c>
      <c r="BH195">
        <v>4</v>
      </c>
      <c r="BI195">
        <v>5</v>
      </c>
      <c r="BJ195">
        <v>3</v>
      </c>
      <c r="BK195">
        <v>4</v>
      </c>
      <c r="BL195">
        <v>3</v>
      </c>
      <c r="BM195">
        <v>3</v>
      </c>
      <c r="BN195">
        <v>3</v>
      </c>
      <c r="BO195">
        <v>4</v>
      </c>
      <c r="BP195">
        <v>2</v>
      </c>
      <c r="BQ195">
        <v>4</v>
      </c>
      <c r="BR195">
        <v>3</v>
      </c>
      <c r="BS195">
        <v>2</v>
      </c>
      <c r="BT195">
        <v>3</v>
      </c>
      <c r="BU195">
        <v>6</v>
      </c>
      <c r="BV195" t="s">
        <v>47</v>
      </c>
      <c r="BW195">
        <v>3</v>
      </c>
      <c r="BX195" t="s">
        <v>47</v>
      </c>
      <c r="BY195">
        <v>2</v>
      </c>
      <c r="BZ195" t="s">
        <v>47</v>
      </c>
      <c r="CA195">
        <v>3</v>
      </c>
      <c r="CB195">
        <v>1</v>
      </c>
      <c r="CC195" t="s">
        <v>47</v>
      </c>
      <c r="CD195">
        <v>2</v>
      </c>
      <c r="CE195" t="s">
        <v>197</v>
      </c>
      <c r="CF195">
        <v>4</v>
      </c>
      <c r="CG195" t="s">
        <v>47</v>
      </c>
      <c r="CH195">
        <v>3</v>
      </c>
      <c r="CI195">
        <v>3</v>
      </c>
      <c r="CJ195">
        <v>2</v>
      </c>
      <c r="CK195">
        <v>3</v>
      </c>
      <c r="CL195" t="s">
        <v>47</v>
      </c>
      <c r="CM195" t="s">
        <v>47</v>
      </c>
      <c r="CN195">
        <v>2</v>
      </c>
      <c r="CO195" t="s">
        <v>47</v>
      </c>
      <c r="CP195" t="s">
        <v>47</v>
      </c>
      <c r="CQ195">
        <v>4</v>
      </c>
      <c r="CR195">
        <v>3</v>
      </c>
      <c r="CS195">
        <v>5</v>
      </c>
      <c r="CT195">
        <v>3</v>
      </c>
      <c r="CU195">
        <v>4</v>
      </c>
      <c r="CV195" t="s">
        <v>47</v>
      </c>
      <c r="CW195">
        <v>4</v>
      </c>
      <c r="CX195">
        <v>2</v>
      </c>
      <c r="CY195" t="s">
        <v>47</v>
      </c>
      <c r="CZ195" t="s">
        <v>47</v>
      </c>
      <c r="DA195" t="s">
        <v>47</v>
      </c>
      <c r="DB195">
        <v>7</v>
      </c>
      <c r="DC195" t="s">
        <v>197</v>
      </c>
      <c r="DD195">
        <v>3</v>
      </c>
      <c r="DE195" t="s">
        <v>47</v>
      </c>
      <c r="DF195">
        <v>5</v>
      </c>
      <c r="DG195">
        <v>4</v>
      </c>
      <c r="DH195">
        <v>3</v>
      </c>
      <c r="DI195">
        <v>6</v>
      </c>
      <c r="DJ195">
        <v>4</v>
      </c>
      <c r="DK195">
        <v>4</v>
      </c>
      <c r="DL195">
        <v>5</v>
      </c>
      <c r="DM195" t="s">
        <v>197</v>
      </c>
      <c r="DN195">
        <v>3</v>
      </c>
      <c r="DO195">
        <v>2</v>
      </c>
      <c r="DP195" t="s">
        <v>47</v>
      </c>
      <c r="DQ195">
        <v>2</v>
      </c>
      <c r="DR195" t="s">
        <v>47</v>
      </c>
      <c r="DS195">
        <v>8</v>
      </c>
      <c r="DT195">
        <v>4</v>
      </c>
      <c r="DU195" t="s">
        <v>197</v>
      </c>
      <c r="DV195">
        <v>4</v>
      </c>
      <c r="DW195" t="s">
        <v>197</v>
      </c>
      <c r="DX195">
        <v>3</v>
      </c>
      <c r="DY195">
        <v>4</v>
      </c>
      <c r="DZ195" t="s">
        <v>47</v>
      </c>
      <c r="EA195">
        <v>3</v>
      </c>
      <c r="EB195">
        <v>4</v>
      </c>
      <c r="EC195" t="s">
        <v>47</v>
      </c>
      <c r="ED195" t="s">
        <v>47</v>
      </c>
      <c r="EE195">
        <v>3</v>
      </c>
      <c r="EF195">
        <v>5</v>
      </c>
      <c r="EG195">
        <v>3</v>
      </c>
      <c r="EH195">
        <v>5</v>
      </c>
      <c r="EI195" t="s">
        <v>47</v>
      </c>
      <c r="EJ195">
        <v>4</v>
      </c>
      <c r="EK195">
        <v>4</v>
      </c>
      <c r="EL195">
        <v>3</v>
      </c>
      <c r="EM195">
        <v>4</v>
      </c>
      <c r="EN195">
        <v>3</v>
      </c>
      <c r="EO195">
        <v>2</v>
      </c>
      <c r="EP195">
        <v>4</v>
      </c>
      <c r="EQ195">
        <v>4</v>
      </c>
      <c r="ER195">
        <v>3</v>
      </c>
      <c r="ES195">
        <v>5</v>
      </c>
      <c r="ET195">
        <v>3</v>
      </c>
      <c r="EU195">
        <v>4</v>
      </c>
      <c r="EV195">
        <v>3</v>
      </c>
      <c r="EW195">
        <v>4</v>
      </c>
      <c r="EX195">
        <v>5</v>
      </c>
      <c r="EY195" t="s">
        <v>47</v>
      </c>
      <c r="EZ195">
        <v>4</v>
      </c>
      <c r="FA195">
        <v>4</v>
      </c>
      <c r="FB195">
        <v>4</v>
      </c>
      <c r="FC195" t="s">
        <v>47</v>
      </c>
      <c r="FD195">
        <v>3</v>
      </c>
      <c r="FE195">
        <v>4</v>
      </c>
      <c r="FF195">
        <v>3</v>
      </c>
      <c r="FG195">
        <v>4</v>
      </c>
      <c r="FH195">
        <v>3</v>
      </c>
      <c r="FI195">
        <v>4</v>
      </c>
    </row>
    <row r="196" spans="1:165" x14ac:dyDescent="0.45">
      <c r="A196">
        <v>30</v>
      </c>
      <c r="B196" t="s">
        <v>201</v>
      </c>
      <c r="C196">
        <v>189210</v>
      </c>
      <c r="D196">
        <v>7722</v>
      </c>
      <c r="E196">
        <v>11382</v>
      </c>
      <c r="F196">
        <v>10241</v>
      </c>
      <c r="G196">
        <v>35601</v>
      </c>
      <c r="H196">
        <v>19050</v>
      </c>
      <c r="I196">
        <v>12559</v>
      </c>
      <c r="J196">
        <v>20518</v>
      </c>
      <c r="K196">
        <v>19753</v>
      </c>
      <c r="L196">
        <v>35130</v>
      </c>
      <c r="M196">
        <v>17254</v>
      </c>
      <c r="N196" t="s">
        <v>197</v>
      </c>
      <c r="O196">
        <v>663</v>
      </c>
      <c r="P196">
        <v>73</v>
      </c>
      <c r="Q196">
        <v>565</v>
      </c>
      <c r="R196">
        <v>592</v>
      </c>
      <c r="S196">
        <v>1002</v>
      </c>
      <c r="T196">
        <v>402</v>
      </c>
      <c r="U196">
        <v>97</v>
      </c>
      <c r="V196">
        <v>1474</v>
      </c>
      <c r="W196" t="s">
        <v>197</v>
      </c>
      <c r="X196">
        <v>344</v>
      </c>
      <c r="Y196">
        <v>905</v>
      </c>
      <c r="Z196">
        <v>494</v>
      </c>
      <c r="AA196">
        <v>410</v>
      </c>
      <c r="AB196">
        <v>1221</v>
      </c>
      <c r="AC196">
        <v>45</v>
      </c>
      <c r="AD196">
        <v>165</v>
      </c>
      <c r="AE196">
        <v>501</v>
      </c>
      <c r="AF196">
        <v>816</v>
      </c>
      <c r="AG196" t="s">
        <v>197</v>
      </c>
      <c r="AH196">
        <v>96</v>
      </c>
      <c r="AI196">
        <v>241</v>
      </c>
      <c r="AJ196">
        <v>1410</v>
      </c>
      <c r="AK196">
        <v>1674</v>
      </c>
      <c r="AL196">
        <v>809</v>
      </c>
      <c r="AM196">
        <v>230</v>
      </c>
      <c r="AN196">
        <v>779</v>
      </c>
      <c r="AO196" t="s">
        <v>197</v>
      </c>
      <c r="AP196">
        <v>943</v>
      </c>
      <c r="AQ196">
        <v>398</v>
      </c>
      <c r="AR196">
        <v>994</v>
      </c>
      <c r="AS196">
        <v>147</v>
      </c>
      <c r="AT196">
        <v>1614</v>
      </c>
      <c r="AU196">
        <v>3485</v>
      </c>
      <c r="AV196">
        <v>672</v>
      </c>
      <c r="AW196">
        <v>2675</v>
      </c>
      <c r="AX196">
        <v>530</v>
      </c>
      <c r="AY196">
        <v>1687</v>
      </c>
      <c r="AZ196">
        <v>614</v>
      </c>
      <c r="BA196">
        <v>215</v>
      </c>
      <c r="BB196">
        <v>353</v>
      </c>
      <c r="BC196">
        <v>1197</v>
      </c>
      <c r="BD196">
        <v>1073</v>
      </c>
      <c r="BE196">
        <v>1287</v>
      </c>
      <c r="BF196">
        <v>696</v>
      </c>
      <c r="BG196">
        <v>867</v>
      </c>
      <c r="BH196">
        <v>2497</v>
      </c>
      <c r="BI196">
        <v>3202</v>
      </c>
      <c r="BJ196">
        <v>1678</v>
      </c>
      <c r="BK196">
        <v>1051</v>
      </c>
      <c r="BL196">
        <v>1676</v>
      </c>
      <c r="BM196">
        <v>2073</v>
      </c>
      <c r="BN196">
        <v>1232</v>
      </c>
      <c r="BO196">
        <v>695</v>
      </c>
      <c r="BP196">
        <v>1958</v>
      </c>
      <c r="BQ196">
        <v>1234</v>
      </c>
      <c r="BR196">
        <v>497</v>
      </c>
      <c r="BS196">
        <v>1168</v>
      </c>
      <c r="BT196">
        <v>1695</v>
      </c>
      <c r="BU196">
        <v>829</v>
      </c>
      <c r="BV196">
        <v>242</v>
      </c>
      <c r="BW196">
        <v>2726</v>
      </c>
      <c r="BX196">
        <v>1945</v>
      </c>
      <c r="BY196">
        <v>1603</v>
      </c>
      <c r="BZ196">
        <v>695</v>
      </c>
      <c r="CA196">
        <v>1623</v>
      </c>
      <c r="CB196">
        <v>399</v>
      </c>
      <c r="CC196">
        <v>247</v>
      </c>
      <c r="CD196">
        <v>1230</v>
      </c>
      <c r="CE196" t="s">
        <v>197</v>
      </c>
      <c r="CF196">
        <v>489</v>
      </c>
      <c r="CG196">
        <v>1239</v>
      </c>
      <c r="CH196">
        <v>724</v>
      </c>
      <c r="CI196">
        <v>886</v>
      </c>
      <c r="CJ196">
        <v>751</v>
      </c>
      <c r="CK196">
        <v>1178</v>
      </c>
      <c r="CL196">
        <v>701</v>
      </c>
      <c r="CM196">
        <v>732</v>
      </c>
      <c r="CN196">
        <v>1568</v>
      </c>
      <c r="CO196">
        <v>672</v>
      </c>
      <c r="CP196">
        <v>1075</v>
      </c>
      <c r="CQ196">
        <v>1125</v>
      </c>
      <c r="CR196">
        <v>1126</v>
      </c>
      <c r="CS196">
        <v>1545</v>
      </c>
      <c r="CT196">
        <v>1300</v>
      </c>
      <c r="CU196">
        <v>832</v>
      </c>
      <c r="CV196">
        <v>277</v>
      </c>
      <c r="CW196">
        <v>717</v>
      </c>
      <c r="CX196">
        <v>400</v>
      </c>
      <c r="CY196">
        <v>750</v>
      </c>
      <c r="CZ196">
        <v>1096</v>
      </c>
      <c r="DA196">
        <v>439</v>
      </c>
      <c r="DB196">
        <v>757</v>
      </c>
      <c r="DC196" t="s">
        <v>197</v>
      </c>
      <c r="DD196">
        <v>1038</v>
      </c>
      <c r="DE196">
        <v>1344</v>
      </c>
      <c r="DF196">
        <v>2418</v>
      </c>
      <c r="DG196">
        <v>2096</v>
      </c>
      <c r="DH196">
        <v>11540</v>
      </c>
      <c r="DI196">
        <v>551</v>
      </c>
      <c r="DJ196">
        <v>1053</v>
      </c>
      <c r="DK196">
        <v>1084</v>
      </c>
      <c r="DL196">
        <v>2472</v>
      </c>
      <c r="DM196" t="s">
        <v>197</v>
      </c>
      <c r="DN196">
        <v>2735</v>
      </c>
      <c r="DO196">
        <v>931</v>
      </c>
      <c r="DP196">
        <v>718</v>
      </c>
      <c r="DQ196">
        <v>1013</v>
      </c>
      <c r="DR196">
        <v>278</v>
      </c>
      <c r="DS196">
        <v>268</v>
      </c>
      <c r="DT196">
        <v>134</v>
      </c>
      <c r="DU196" t="s">
        <v>197</v>
      </c>
      <c r="DV196">
        <v>431</v>
      </c>
      <c r="DW196" t="s">
        <v>197</v>
      </c>
      <c r="DX196">
        <v>2598</v>
      </c>
      <c r="DY196">
        <v>410</v>
      </c>
      <c r="DZ196">
        <v>517</v>
      </c>
      <c r="EA196">
        <v>1156</v>
      </c>
      <c r="EB196">
        <v>2434</v>
      </c>
      <c r="EC196">
        <v>690</v>
      </c>
      <c r="ED196">
        <v>488</v>
      </c>
      <c r="EE196">
        <v>4615</v>
      </c>
      <c r="EF196">
        <v>1437</v>
      </c>
      <c r="EG196">
        <v>779</v>
      </c>
      <c r="EH196">
        <v>1363</v>
      </c>
      <c r="EI196">
        <v>1149</v>
      </c>
      <c r="EJ196">
        <v>2971</v>
      </c>
      <c r="EK196">
        <v>1087</v>
      </c>
      <c r="EL196">
        <v>5383</v>
      </c>
      <c r="EM196">
        <v>1192</v>
      </c>
      <c r="EN196">
        <v>1498</v>
      </c>
      <c r="EO196">
        <v>1605</v>
      </c>
      <c r="EP196">
        <v>1544</v>
      </c>
      <c r="EQ196">
        <v>1210</v>
      </c>
      <c r="ER196">
        <v>795</v>
      </c>
      <c r="ES196">
        <v>1600</v>
      </c>
      <c r="ET196">
        <v>1542</v>
      </c>
      <c r="EU196">
        <v>2579</v>
      </c>
      <c r="EV196">
        <v>1178</v>
      </c>
      <c r="EW196">
        <v>1991</v>
      </c>
      <c r="EX196">
        <v>2768</v>
      </c>
      <c r="EY196">
        <v>315</v>
      </c>
      <c r="EZ196">
        <v>1960</v>
      </c>
      <c r="FA196">
        <v>3024</v>
      </c>
      <c r="FB196">
        <v>2048</v>
      </c>
      <c r="FC196">
        <v>303</v>
      </c>
      <c r="FD196">
        <v>2110</v>
      </c>
      <c r="FE196">
        <v>2807</v>
      </c>
      <c r="FF196">
        <v>1713</v>
      </c>
      <c r="FG196">
        <v>5643</v>
      </c>
      <c r="FH196">
        <v>2457</v>
      </c>
      <c r="FI196">
        <v>3118</v>
      </c>
    </row>
    <row r="197" spans="1:165" x14ac:dyDescent="0.45">
      <c r="A197">
        <v>31</v>
      </c>
      <c r="B197" t="s">
        <v>204</v>
      </c>
      <c r="C197">
        <v>86</v>
      </c>
      <c r="D197">
        <v>84</v>
      </c>
      <c r="E197">
        <v>84</v>
      </c>
      <c r="F197">
        <v>84</v>
      </c>
      <c r="G197">
        <v>87</v>
      </c>
      <c r="H197">
        <v>85</v>
      </c>
      <c r="I197">
        <v>87</v>
      </c>
      <c r="J197">
        <v>86</v>
      </c>
      <c r="K197">
        <v>86</v>
      </c>
      <c r="L197">
        <v>87</v>
      </c>
      <c r="M197">
        <v>86</v>
      </c>
      <c r="N197" t="s">
        <v>197</v>
      </c>
      <c r="O197">
        <v>82</v>
      </c>
      <c r="P197">
        <v>74</v>
      </c>
      <c r="Q197">
        <v>83</v>
      </c>
      <c r="R197">
        <v>82</v>
      </c>
      <c r="S197">
        <v>85</v>
      </c>
      <c r="T197">
        <v>87</v>
      </c>
      <c r="U197">
        <v>79</v>
      </c>
      <c r="V197">
        <v>85</v>
      </c>
      <c r="W197" t="s">
        <v>197</v>
      </c>
      <c r="X197">
        <v>88</v>
      </c>
      <c r="Y197">
        <v>87</v>
      </c>
      <c r="Z197">
        <v>85</v>
      </c>
      <c r="AA197">
        <v>75</v>
      </c>
      <c r="AB197">
        <v>86</v>
      </c>
      <c r="AC197">
        <v>62</v>
      </c>
      <c r="AD197">
        <v>78</v>
      </c>
      <c r="AE197">
        <v>85</v>
      </c>
      <c r="AF197">
        <v>79</v>
      </c>
      <c r="AG197" t="s">
        <v>197</v>
      </c>
      <c r="AH197">
        <v>82</v>
      </c>
      <c r="AI197">
        <v>66</v>
      </c>
      <c r="AJ197">
        <v>88</v>
      </c>
      <c r="AK197">
        <v>88</v>
      </c>
      <c r="AL197">
        <v>85</v>
      </c>
      <c r="AM197">
        <v>85</v>
      </c>
      <c r="AN197">
        <v>84</v>
      </c>
      <c r="AO197" t="s">
        <v>197</v>
      </c>
      <c r="AP197">
        <v>84</v>
      </c>
      <c r="AQ197">
        <v>82</v>
      </c>
      <c r="AR197">
        <v>85</v>
      </c>
      <c r="AS197">
        <v>76</v>
      </c>
      <c r="AT197">
        <v>82</v>
      </c>
      <c r="AU197">
        <v>84</v>
      </c>
      <c r="AV197">
        <v>88</v>
      </c>
      <c r="AW197">
        <v>88</v>
      </c>
      <c r="AX197">
        <v>85</v>
      </c>
      <c r="AY197">
        <v>87</v>
      </c>
      <c r="AZ197">
        <v>77</v>
      </c>
      <c r="BA197">
        <v>82</v>
      </c>
      <c r="BB197">
        <v>81</v>
      </c>
      <c r="BC197">
        <v>81</v>
      </c>
      <c r="BD197">
        <v>89</v>
      </c>
      <c r="BE197">
        <v>82</v>
      </c>
      <c r="BF197">
        <v>85</v>
      </c>
      <c r="BG197">
        <v>82</v>
      </c>
      <c r="BH197">
        <v>87</v>
      </c>
      <c r="BI197">
        <v>87</v>
      </c>
      <c r="BJ197">
        <v>90</v>
      </c>
      <c r="BK197">
        <v>85</v>
      </c>
      <c r="BL197">
        <v>85</v>
      </c>
      <c r="BM197">
        <v>89</v>
      </c>
      <c r="BN197">
        <v>88</v>
      </c>
      <c r="BO197">
        <v>88</v>
      </c>
      <c r="BP197">
        <v>91</v>
      </c>
      <c r="BQ197">
        <v>84</v>
      </c>
      <c r="BR197">
        <v>78</v>
      </c>
      <c r="BS197">
        <v>87</v>
      </c>
      <c r="BT197">
        <v>84</v>
      </c>
      <c r="BU197">
        <v>78</v>
      </c>
      <c r="BV197">
        <v>79</v>
      </c>
      <c r="BW197">
        <v>87</v>
      </c>
      <c r="BX197">
        <v>86</v>
      </c>
      <c r="BY197">
        <v>87</v>
      </c>
      <c r="BZ197">
        <v>82</v>
      </c>
      <c r="CA197">
        <v>86</v>
      </c>
      <c r="CB197">
        <v>89</v>
      </c>
      <c r="CC197">
        <v>77</v>
      </c>
      <c r="CD197">
        <v>84</v>
      </c>
      <c r="CE197" t="s">
        <v>197</v>
      </c>
      <c r="CF197">
        <v>88</v>
      </c>
      <c r="CG197">
        <v>88</v>
      </c>
      <c r="CH197">
        <v>83</v>
      </c>
      <c r="CI197">
        <v>87</v>
      </c>
      <c r="CJ197">
        <v>87</v>
      </c>
      <c r="CK197">
        <v>83</v>
      </c>
      <c r="CL197">
        <v>88</v>
      </c>
      <c r="CM197">
        <v>87</v>
      </c>
      <c r="CN197">
        <v>85</v>
      </c>
      <c r="CO197">
        <v>79</v>
      </c>
      <c r="CP197">
        <v>86</v>
      </c>
      <c r="CQ197">
        <v>87</v>
      </c>
      <c r="CR197">
        <v>89</v>
      </c>
      <c r="CS197">
        <v>87</v>
      </c>
      <c r="CT197">
        <v>90</v>
      </c>
      <c r="CU197">
        <v>85</v>
      </c>
      <c r="CV197">
        <v>83</v>
      </c>
      <c r="CW197">
        <v>87</v>
      </c>
      <c r="CX197">
        <v>87</v>
      </c>
      <c r="CY197">
        <v>85</v>
      </c>
      <c r="CZ197">
        <v>90</v>
      </c>
      <c r="DA197">
        <v>80</v>
      </c>
      <c r="DB197">
        <v>80</v>
      </c>
      <c r="DC197" t="s">
        <v>197</v>
      </c>
      <c r="DD197">
        <v>78</v>
      </c>
      <c r="DE197">
        <v>87</v>
      </c>
      <c r="DF197">
        <v>84</v>
      </c>
      <c r="DG197">
        <v>83</v>
      </c>
      <c r="DH197">
        <v>89</v>
      </c>
      <c r="DI197">
        <v>83</v>
      </c>
      <c r="DJ197">
        <v>87</v>
      </c>
      <c r="DK197">
        <v>84</v>
      </c>
      <c r="DL197">
        <v>87</v>
      </c>
      <c r="DM197" t="s">
        <v>197</v>
      </c>
      <c r="DN197">
        <v>86</v>
      </c>
      <c r="DO197">
        <v>85</v>
      </c>
      <c r="DP197">
        <v>86</v>
      </c>
      <c r="DQ197">
        <v>91</v>
      </c>
      <c r="DR197">
        <v>92</v>
      </c>
      <c r="DS197">
        <v>83</v>
      </c>
      <c r="DT197">
        <v>88</v>
      </c>
      <c r="DU197" t="s">
        <v>197</v>
      </c>
      <c r="DV197">
        <v>86</v>
      </c>
      <c r="DW197" t="s">
        <v>197</v>
      </c>
      <c r="DX197">
        <v>88</v>
      </c>
      <c r="DY197">
        <v>86</v>
      </c>
      <c r="DZ197">
        <v>89</v>
      </c>
      <c r="EA197">
        <v>87</v>
      </c>
      <c r="EB197">
        <v>87</v>
      </c>
      <c r="EC197">
        <v>81</v>
      </c>
      <c r="ED197">
        <v>82</v>
      </c>
      <c r="EE197">
        <v>87</v>
      </c>
      <c r="EF197">
        <v>84</v>
      </c>
      <c r="EG197">
        <v>88</v>
      </c>
      <c r="EH197">
        <v>87</v>
      </c>
      <c r="EI197">
        <v>91</v>
      </c>
      <c r="EJ197">
        <v>83</v>
      </c>
      <c r="EK197">
        <v>82</v>
      </c>
      <c r="EL197">
        <v>89</v>
      </c>
      <c r="EM197">
        <v>84</v>
      </c>
      <c r="EN197">
        <v>88</v>
      </c>
      <c r="EO197">
        <v>87</v>
      </c>
      <c r="EP197">
        <v>88</v>
      </c>
      <c r="EQ197">
        <v>84</v>
      </c>
      <c r="ER197">
        <v>85</v>
      </c>
      <c r="ES197">
        <v>84</v>
      </c>
      <c r="ET197">
        <v>91</v>
      </c>
      <c r="EU197">
        <v>85</v>
      </c>
      <c r="EV197">
        <v>88</v>
      </c>
      <c r="EW197">
        <v>86</v>
      </c>
      <c r="EX197">
        <v>87</v>
      </c>
      <c r="EY197">
        <v>81</v>
      </c>
      <c r="EZ197">
        <v>86</v>
      </c>
      <c r="FA197">
        <v>84</v>
      </c>
      <c r="FB197">
        <v>85</v>
      </c>
      <c r="FC197">
        <v>73</v>
      </c>
      <c r="FD197">
        <v>89</v>
      </c>
      <c r="FE197">
        <v>88</v>
      </c>
      <c r="FF197">
        <v>86</v>
      </c>
      <c r="FG197">
        <v>87</v>
      </c>
      <c r="FH197">
        <v>89</v>
      </c>
      <c r="FI197">
        <v>88</v>
      </c>
    </row>
    <row r="198" spans="1:165" x14ac:dyDescent="0.45">
      <c r="A198">
        <v>32</v>
      </c>
      <c r="B198" t="s">
        <v>207</v>
      </c>
      <c r="C198">
        <v>8</v>
      </c>
      <c r="D198">
        <v>4</v>
      </c>
      <c r="E198">
        <v>4</v>
      </c>
      <c r="F198">
        <v>13</v>
      </c>
      <c r="G198">
        <v>8</v>
      </c>
      <c r="H198">
        <v>10</v>
      </c>
      <c r="I198">
        <v>10</v>
      </c>
      <c r="J198">
        <v>8</v>
      </c>
      <c r="K198">
        <v>7</v>
      </c>
      <c r="L198">
        <v>7</v>
      </c>
      <c r="M198">
        <v>8</v>
      </c>
      <c r="N198" t="s">
        <v>197</v>
      </c>
      <c r="O198">
        <v>2</v>
      </c>
      <c r="P198">
        <v>4</v>
      </c>
      <c r="Q198">
        <v>4</v>
      </c>
      <c r="R198">
        <v>3</v>
      </c>
      <c r="S198">
        <v>4</v>
      </c>
      <c r="T198">
        <v>2</v>
      </c>
      <c r="U198">
        <v>5</v>
      </c>
      <c r="V198">
        <v>4</v>
      </c>
      <c r="W198" t="s">
        <v>197</v>
      </c>
      <c r="X198">
        <v>6</v>
      </c>
      <c r="Y198">
        <v>4</v>
      </c>
      <c r="Z198">
        <v>3</v>
      </c>
      <c r="AA198">
        <v>6</v>
      </c>
      <c r="AB198">
        <v>2</v>
      </c>
      <c r="AC198">
        <v>7</v>
      </c>
      <c r="AD198">
        <v>2</v>
      </c>
      <c r="AE198">
        <v>5</v>
      </c>
      <c r="AF198">
        <v>4</v>
      </c>
      <c r="AG198" t="s">
        <v>197</v>
      </c>
      <c r="AH198">
        <v>5</v>
      </c>
      <c r="AI198">
        <v>3</v>
      </c>
      <c r="AJ198">
        <v>3</v>
      </c>
      <c r="AK198">
        <v>8</v>
      </c>
      <c r="AL198">
        <v>5</v>
      </c>
      <c r="AM198">
        <v>3</v>
      </c>
      <c r="AN198">
        <v>5</v>
      </c>
      <c r="AO198" t="s">
        <v>197</v>
      </c>
      <c r="AP198">
        <v>6</v>
      </c>
      <c r="AQ198">
        <v>4</v>
      </c>
      <c r="AR198">
        <v>4</v>
      </c>
      <c r="AS198">
        <v>5</v>
      </c>
      <c r="AT198">
        <v>4</v>
      </c>
      <c r="AU198">
        <v>6</v>
      </c>
      <c r="AV198">
        <v>6</v>
      </c>
      <c r="AW198">
        <v>8</v>
      </c>
      <c r="AX198">
        <v>8</v>
      </c>
      <c r="AY198">
        <v>7</v>
      </c>
      <c r="AZ198">
        <v>10</v>
      </c>
      <c r="BA198">
        <v>4</v>
      </c>
      <c r="BB198">
        <v>8</v>
      </c>
      <c r="BC198">
        <v>7</v>
      </c>
      <c r="BD198">
        <v>8</v>
      </c>
      <c r="BE198">
        <v>6</v>
      </c>
      <c r="BF198">
        <v>8</v>
      </c>
      <c r="BG198">
        <v>7</v>
      </c>
      <c r="BH198">
        <v>8</v>
      </c>
      <c r="BI198">
        <v>4</v>
      </c>
      <c r="BJ198">
        <v>6</v>
      </c>
      <c r="BK198">
        <v>10</v>
      </c>
      <c r="BL198">
        <v>9</v>
      </c>
      <c r="BM198">
        <v>9</v>
      </c>
      <c r="BN198">
        <v>11</v>
      </c>
      <c r="BO198">
        <v>10</v>
      </c>
      <c r="BP198">
        <v>9</v>
      </c>
      <c r="BQ198">
        <v>12</v>
      </c>
      <c r="BR198">
        <v>15</v>
      </c>
      <c r="BS198">
        <v>11</v>
      </c>
      <c r="BT198">
        <v>10</v>
      </c>
      <c r="BU198">
        <v>9</v>
      </c>
      <c r="BV198">
        <v>10</v>
      </c>
      <c r="BW198">
        <v>8</v>
      </c>
      <c r="BX198">
        <v>10</v>
      </c>
      <c r="BY198">
        <v>13</v>
      </c>
      <c r="BZ198">
        <v>15</v>
      </c>
      <c r="CA198">
        <v>7</v>
      </c>
      <c r="CB198">
        <v>32</v>
      </c>
      <c r="CC198">
        <v>9</v>
      </c>
      <c r="CD198">
        <v>14</v>
      </c>
      <c r="CE198" t="s">
        <v>197</v>
      </c>
      <c r="CF198">
        <v>6</v>
      </c>
      <c r="CG198">
        <v>9</v>
      </c>
      <c r="CH198">
        <v>8</v>
      </c>
      <c r="CI198">
        <v>7</v>
      </c>
      <c r="CJ198">
        <v>22</v>
      </c>
      <c r="CK198">
        <v>10</v>
      </c>
      <c r="CL198">
        <v>11</v>
      </c>
      <c r="CM198">
        <v>9</v>
      </c>
      <c r="CN198">
        <v>10</v>
      </c>
      <c r="CO198">
        <v>7</v>
      </c>
      <c r="CP198">
        <v>12</v>
      </c>
      <c r="CQ198">
        <v>13</v>
      </c>
      <c r="CR198">
        <v>10</v>
      </c>
      <c r="CS198">
        <v>10</v>
      </c>
      <c r="CT198">
        <v>7</v>
      </c>
      <c r="CU198">
        <v>7</v>
      </c>
      <c r="CV198">
        <v>6</v>
      </c>
      <c r="CW198">
        <v>6</v>
      </c>
      <c r="CX198">
        <v>7</v>
      </c>
      <c r="CY198">
        <v>14</v>
      </c>
      <c r="CZ198">
        <v>15</v>
      </c>
      <c r="DA198">
        <v>13</v>
      </c>
      <c r="DB198">
        <v>10</v>
      </c>
      <c r="DC198" t="s">
        <v>197</v>
      </c>
      <c r="DD198">
        <v>14</v>
      </c>
      <c r="DE198">
        <v>11</v>
      </c>
      <c r="DF198">
        <v>5</v>
      </c>
      <c r="DG198">
        <v>4</v>
      </c>
      <c r="DH198">
        <v>7</v>
      </c>
      <c r="DI198">
        <v>13</v>
      </c>
      <c r="DJ198">
        <v>9</v>
      </c>
      <c r="DK198">
        <v>14</v>
      </c>
      <c r="DL198">
        <v>5</v>
      </c>
      <c r="DM198" t="s">
        <v>197</v>
      </c>
      <c r="DN198">
        <v>9</v>
      </c>
      <c r="DO198">
        <v>10</v>
      </c>
      <c r="DP198">
        <v>7</v>
      </c>
      <c r="DQ198">
        <v>8</v>
      </c>
      <c r="DR198">
        <v>6</v>
      </c>
      <c r="DS198">
        <v>9</v>
      </c>
      <c r="DT198">
        <v>12</v>
      </c>
      <c r="DU198" t="s">
        <v>197</v>
      </c>
      <c r="DV198">
        <v>7</v>
      </c>
      <c r="DW198" t="s">
        <v>197</v>
      </c>
      <c r="DX198">
        <v>5</v>
      </c>
      <c r="DY198">
        <v>9</v>
      </c>
      <c r="DZ198">
        <v>6</v>
      </c>
      <c r="EA198">
        <v>11</v>
      </c>
      <c r="EB198">
        <v>7</v>
      </c>
      <c r="EC198">
        <v>16</v>
      </c>
      <c r="ED198">
        <v>10</v>
      </c>
      <c r="EE198">
        <v>7</v>
      </c>
      <c r="EF198">
        <v>7</v>
      </c>
      <c r="EG198">
        <v>11</v>
      </c>
      <c r="EH198">
        <v>6</v>
      </c>
      <c r="EI198">
        <v>8</v>
      </c>
      <c r="EJ198">
        <v>7</v>
      </c>
      <c r="EK198">
        <v>7</v>
      </c>
      <c r="EL198">
        <v>9</v>
      </c>
      <c r="EM198">
        <v>8</v>
      </c>
      <c r="EN198">
        <v>6</v>
      </c>
      <c r="EO198">
        <v>10</v>
      </c>
      <c r="EP198">
        <v>7</v>
      </c>
      <c r="EQ198">
        <v>7</v>
      </c>
      <c r="ER198">
        <v>12</v>
      </c>
      <c r="ES198">
        <v>10</v>
      </c>
      <c r="ET198">
        <v>9</v>
      </c>
      <c r="EU198">
        <v>7</v>
      </c>
      <c r="EV198">
        <v>18</v>
      </c>
      <c r="EW198">
        <v>7</v>
      </c>
      <c r="EX198">
        <v>6</v>
      </c>
      <c r="EY198">
        <v>9</v>
      </c>
      <c r="EZ198">
        <v>11</v>
      </c>
      <c r="FA198">
        <v>8</v>
      </c>
      <c r="FB198">
        <v>9</v>
      </c>
      <c r="FC198">
        <v>20</v>
      </c>
      <c r="FD198">
        <v>8</v>
      </c>
      <c r="FE198">
        <v>8</v>
      </c>
      <c r="FF198">
        <v>10</v>
      </c>
      <c r="FG198">
        <v>5</v>
      </c>
      <c r="FH198">
        <v>11</v>
      </c>
      <c r="FI198">
        <v>6</v>
      </c>
    </row>
    <row r="199" spans="1:165" x14ac:dyDescent="0.45">
      <c r="A199">
        <v>33</v>
      </c>
      <c r="B199" t="s">
        <v>210</v>
      </c>
      <c r="C199">
        <v>60</v>
      </c>
      <c r="D199">
        <v>71</v>
      </c>
      <c r="E199">
        <v>65</v>
      </c>
      <c r="F199">
        <v>63</v>
      </c>
      <c r="G199">
        <v>65</v>
      </c>
      <c r="H199">
        <v>60</v>
      </c>
      <c r="I199">
        <v>60</v>
      </c>
      <c r="J199">
        <v>62</v>
      </c>
      <c r="K199">
        <v>53</v>
      </c>
      <c r="L199">
        <v>54</v>
      </c>
      <c r="M199">
        <v>53</v>
      </c>
      <c r="N199" t="s">
        <v>197</v>
      </c>
      <c r="O199">
        <v>65</v>
      </c>
      <c r="P199">
        <v>44</v>
      </c>
      <c r="Q199">
        <v>71</v>
      </c>
      <c r="R199">
        <v>68</v>
      </c>
      <c r="S199">
        <v>70</v>
      </c>
      <c r="T199">
        <v>75</v>
      </c>
      <c r="U199">
        <v>63</v>
      </c>
      <c r="V199">
        <v>75</v>
      </c>
      <c r="W199" t="s">
        <v>197</v>
      </c>
      <c r="X199">
        <v>79</v>
      </c>
      <c r="Y199">
        <v>73</v>
      </c>
      <c r="Z199">
        <v>70</v>
      </c>
      <c r="AA199">
        <v>52</v>
      </c>
      <c r="AB199">
        <v>71</v>
      </c>
      <c r="AC199">
        <v>18</v>
      </c>
      <c r="AD199">
        <v>65</v>
      </c>
      <c r="AE199">
        <v>55</v>
      </c>
      <c r="AF199">
        <v>59</v>
      </c>
      <c r="AG199" t="s">
        <v>197</v>
      </c>
      <c r="AH199">
        <v>57</v>
      </c>
      <c r="AI199">
        <v>42</v>
      </c>
      <c r="AJ199">
        <v>77</v>
      </c>
      <c r="AK199">
        <v>64</v>
      </c>
      <c r="AL199">
        <v>63</v>
      </c>
      <c r="AM199">
        <v>69</v>
      </c>
      <c r="AN199">
        <v>57</v>
      </c>
      <c r="AO199" t="s">
        <v>197</v>
      </c>
      <c r="AP199">
        <v>73</v>
      </c>
      <c r="AQ199">
        <v>64</v>
      </c>
      <c r="AR199">
        <v>64</v>
      </c>
      <c r="AS199">
        <v>44</v>
      </c>
      <c r="AT199">
        <v>71</v>
      </c>
      <c r="AU199">
        <v>67</v>
      </c>
      <c r="AV199">
        <v>61</v>
      </c>
      <c r="AW199">
        <v>70</v>
      </c>
      <c r="AX199">
        <v>68</v>
      </c>
      <c r="AY199">
        <v>66</v>
      </c>
      <c r="AZ199">
        <v>45</v>
      </c>
      <c r="BA199">
        <v>62</v>
      </c>
      <c r="BB199">
        <v>60</v>
      </c>
      <c r="BC199">
        <v>60</v>
      </c>
      <c r="BD199">
        <v>70</v>
      </c>
      <c r="BE199">
        <v>56</v>
      </c>
      <c r="BF199">
        <v>67</v>
      </c>
      <c r="BG199">
        <v>63</v>
      </c>
      <c r="BH199">
        <v>65</v>
      </c>
      <c r="BI199">
        <v>73</v>
      </c>
      <c r="BJ199">
        <v>74</v>
      </c>
      <c r="BK199">
        <v>59</v>
      </c>
      <c r="BL199">
        <v>59</v>
      </c>
      <c r="BM199">
        <v>66</v>
      </c>
      <c r="BN199">
        <v>61</v>
      </c>
      <c r="BO199">
        <v>60</v>
      </c>
      <c r="BP199">
        <v>71</v>
      </c>
      <c r="BQ199">
        <v>57</v>
      </c>
      <c r="BR199">
        <v>39</v>
      </c>
      <c r="BS199">
        <v>60</v>
      </c>
      <c r="BT199">
        <v>62</v>
      </c>
      <c r="BU199">
        <v>62</v>
      </c>
      <c r="BV199">
        <v>49</v>
      </c>
      <c r="BW199">
        <v>69</v>
      </c>
      <c r="BX199">
        <v>56</v>
      </c>
      <c r="BY199">
        <v>58</v>
      </c>
      <c r="BZ199">
        <v>59</v>
      </c>
      <c r="CA199">
        <v>66</v>
      </c>
      <c r="CB199">
        <v>66</v>
      </c>
      <c r="CC199">
        <v>56</v>
      </c>
      <c r="CD199">
        <v>65</v>
      </c>
      <c r="CE199" t="s">
        <v>197</v>
      </c>
      <c r="CF199">
        <v>51</v>
      </c>
      <c r="CG199">
        <v>50</v>
      </c>
      <c r="CH199">
        <v>48</v>
      </c>
      <c r="CI199">
        <v>56</v>
      </c>
      <c r="CJ199">
        <v>70</v>
      </c>
      <c r="CK199">
        <v>61</v>
      </c>
      <c r="CL199">
        <v>73</v>
      </c>
      <c r="CM199">
        <v>72</v>
      </c>
      <c r="CN199">
        <v>64</v>
      </c>
      <c r="CO199">
        <v>41</v>
      </c>
      <c r="CP199">
        <v>62</v>
      </c>
      <c r="CQ199">
        <v>68</v>
      </c>
      <c r="CR199">
        <v>60</v>
      </c>
      <c r="CS199">
        <v>54</v>
      </c>
      <c r="CT199">
        <v>76</v>
      </c>
      <c r="CU199">
        <v>55</v>
      </c>
      <c r="CV199">
        <v>56</v>
      </c>
      <c r="CW199">
        <v>52</v>
      </c>
      <c r="CX199">
        <v>47</v>
      </c>
      <c r="CY199">
        <v>53</v>
      </c>
      <c r="CZ199">
        <v>66</v>
      </c>
      <c r="DA199">
        <v>37</v>
      </c>
      <c r="DB199">
        <v>40</v>
      </c>
      <c r="DC199" t="s">
        <v>197</v>
      </c>
      <c r="DD199">
        <v>52</v>
      </c>
      <c r="DE199">
        <v>64</v>
      </c>
      <c r="DF199">
        <v>53</v>
      </c>
      <c r="DG199">
        <v>56</v>
      </c>
      <c r="DH199">
        <v>56</v>
      </c>
      <c r="DI199">
        <v>51</v>
      </c>
      <c r="DJ199">
        <v>54</v>
      </c>
      <c r="DK199">
        <v>48</v>
      </c>
      <c r="DL199">
        <v>72</v>
      </c>
      <c r="DM199" t="s">
        <v>197</v>
      </c>
      <c r="DN199">
        <v>54</v>
      </c>
      <c r="DO199">
        <v>60</v>
      </c>
      <c r="DP199">
        <v>52</v>
      </c>
      <c r="DQ199">
        <v>65</v>
      </c>
      <c r="DR199">
        <v>60</v>
      </c>
      <c r="DS199">
        <v>36</v>
      </c>
      <c r="DT199">
        <v>39</v>
      </c>
      <c r="DU199" t="s">
        <v>197</v>
      </c>
      <c r="DV199">
        <v>51</v>
      </c>
      <c r="DW199" t="s">
        <v>197</v>
      </c>
      <c r="DX199">
        <v>54</v>
      </c>
      <c r="DY199">
        <v>55</v>
      </c>
      <c r="DZ199">
        <v>70</v>
      </c>
      <c r="EA199">
        <v>61</v>
      </c>
      <c r="EB199">
        <v>52</v>
      </c>
      <c r="EC199">
        <v>52</v>
      </c>
      <c r="ED199">
        <v>49</v>
      </c>
      <c r="EE199">
        <v>57</v>
      </c>
      <c r="EF199">
        <v>50</v>
      </c>
      <c r="EG199">
        <v>54</v>
      </c>
      <c r="EH199">
        <v>65</v>
      </c>
      <c r="EI199">
        <v>61</v>
      </c>
      <c r="EJ199">
        <v>46</v>
      </c>
      <c r="EK199">
        <v>49</v>
      </c>
      <c r="EL199">
        <v>67</v>
      </c>
      <c r="EM199">
        <v>65</v>
      </c>
      <c r="EN199">
        <v>65</v>
      </c>
      <c r="EO199">
        <v>58</v>
      </c>
      <c r="EP199">
        <v>68</v>
      </c>
      <c r="EQ199">
        <v>54</v>
      </c>
      <c r="ER199">
        <v>52</v>
      </c>
      <c r="ES199">
        <v>48</v>
      </c>
      <c r="ET199">
        <v>67</v>
      </c>
      <c r="EU199">
        <v>56</v>
      </c>
      <c r="EV199">
        <v>59</v>
      </c>
      <c r="EW199">
        <v>55</v>
      </c>
      <c r="EX199">
        <v>50</v>
      </c>
      <c r="EY199">
        <v>46</v>
      </c>
      <c r="EZ199">
        <v>56</v>
      </c>
      <c r="FA199">
        <v>45</v>
      </c>
      <c r="FB199">
        <v>52</v>
      </c>
      <c r="FC199">
        <v>39</v>
      </c>
      <c r="FD199">
        <v>53</v>
      </c>
      <c r="FE199">
        <v>57</v>
      </c>
      <c r="FF199">
        <v>48</v>
      </c>
      <c r="FG199">
        <v>55</v>
      </c>
      <c r="FH199">
        <v>62</v>
      </c>
      <c r="FI199">
        <v>57</v>
      </c>
    </row>
    <row r="200" spans="1:165" x14ac:dyDescent="0.45">
      <c r="A200">
        <v>34</v>
      </c>
      <c r="B200" t="s">
        <v>213</v>
      </c>
      <c r="C200">
        <v>19</v>
      </c>
      <c r="D200">
        <v>18</v>
      </c>
      <c r="E200">
        <v>20</v>
      </c>
      <c r="F200">
        <v>23</v>
      </c>
      <c r="G200">
        <v>16</v>
      </c>
      <c r="H200">
        <v>18</v>
      </c>
      <c r="I200">
        <v>27</v>
      </c>
      <c r="J200">
        <v>21</v>
      </c>
      <c r="K200">
        <v>19</v>
      </c>
      <c r="L200">
        <v>17</v>
      </c>
      <c r="M200">
        <v>21</v>
      </c>
      <c r="N200" t="s">
        <v>197</v>
      </c>
      <c r="O200">
        <v>24</v>
      </c>
      <c r="P200">
        <v>5</v>
      </c>
      <c r="Q200">
        <v>11</v>
      </c>
      <c r="R200">
        <v>24</v>
      </c>
      <c r="S200">
        <v>18</v>
      </c>
      <c r="T200">
        <v>8</v>
      </c>
      <c r="U200">
        <v>47</v>
      </c>
      <c r="V200">
        <v>17</v>
      </c>
      <c r="W200" t="s">
        <v>197</v>
      </c>
      <c r="X200">
        <v>39</v>
      </c>
      <c r="Y200">
        <v>17</v>
      </c>
      <c r="Z200">
        <v>27</v>
      </c>
      <c r="AA200">
        <v>24</v>
      </c>
      <c r="AB200">
        <v>26</v>
      </c>
      <c r="AC200">
        <v>13</v>
      </c>
      <c r="AD200">
        <v>42</v>
      </c>
      <c r="AE200">
        <v>28</v>
      </c>
      <c r="AF200">
        <v>17</v>
      </c>
      <c r="AG200" t="s">
        <v>197</v>
      </c>
      <c r="AH200">
        <v>42</v>
      </c>
      <c r="AI200" t="s">
        <v>47</v>
      </c>
      <c r="AJ200">
        <v>20</v>
      </c>
      <c r="AK200">
        <v>21</v>
      </c>
      <c r="AL200">
        <v>12</v>
      </c>
      <c r="AM200">
        <v>37</v>
      </c>
      <c r="AN200" t="s">
        <v>47</v>
      </c>
      <c r="AO200" t="s">
        <v>197</v>
      </c>
      <c r="AP200">
        <v>10</v>
      </c>
      <c r="AQ200">
        <v>39</v>
      </c>
      <c r="AR200">
        <v>18</v>
      </c>
      <c r="AS200">
        <v>27</v>
      </c>
      <c r="AT200">
        <v>7</v>
      </c>
      <c r="AU200">
        <v>19</v>
      </c>
      <c r="AV200" t="s">
        <v>47</v>
      </c>
      <c r="AW200">
        <v>24</v>
      </c>
      <c r="AX200">
        <v>37</v>
      </c>
      <c r="AY200">
        <v>15</v>
      </c>
      <c r="AZ200">
        <v>17</v>
      </c>
      <c r="BA200">
        <v>15</v>
      </c>
      <c r="BB200">
        <v>30</v>
      </c>
      <c r="BC200">
        <v>25</v>
      </c>
      <c r="BD200">
        <v>10</v>
      </c>
      <c r="BE200">
        <v>14</v>
      </c>
      <c r="BF200">
        <v>23</v>
      </c>
      <c r="BG200" t="s">
        <v>47</v>
      </c>
      <c r="BH200">
        <v>10</v>
      </c>
      <c r="BI200">
        <v>21</v>
      </c>
      <c r="BJ200">
        <v>27</v>
      </c>
      <c r="BK200">
        <v>16</v>
      </c>
      <c r="BL200">
        <v>13</v>
      </c>
      <c r="BM200">
        <v>11</v>
      </c>
      <c r="BN200">
        <v>13</v>
      </c>
      <c r="BO200">
        <v>30</v>
      </c>
      <c r="BP200">
        <v>12</v>
      </c>
      <c r="BQ200" t="s">
        <v>47</v>
      </c>
      <c r="BR200" t="s">
        <v>47</v>
      </c>
      <c r="BS200">
        <v>19</v>
      </c>
      <c r="BT200">
        <v>25</v>
      </c>
      <c r="BU200">
        <v>36</v>
      </c>
      <c r="BV200">
        <v>21</v>
      </c>
      <c r="BW200">
        <v>17</v>
      </c>
      <c r="BX200">
        <v>13</v>
      </c>
      <c r="BY200">
        <v>16</v>
      </c>
      <c r="BZ200">
        <v>28</v>
      </c>
      <c r="CA200">
        <v>32</v>
      </c>
      <c r="CB200">
        <v>40</v>
      </c>
      <c r="CC200" t="s">
        <v>47</v>
      </c>
      <c r="CD200" t="s">
        <v>47</v>
      </c>
      <c r="CE200" t="s">
        <v>197</v>
      </c>
      <c r="CF200">
        <v>37</v>
      </c>
      <c r="CG200">
        <v>16</v>
      </c>
      <c r="CH200">
        <v>20</v>
      </c>
      <c r="CI200">
        <v>38</v>
      </c>
      <c r="CJ200">
        <v>21</v>
      </c>
      <c r="CK200">
        <v>20</v>
      </c>
      <c r="CL200">
        <v>17</v>
      </c>
      <c r="CM200">
        <v>18</v>
      </c>
      <c r="CN200">
        <v>13</v>
      </c>
      <c r="CO200">
        <v>10</v>
      </c>
      <c r="CP200">
        <v>26</v>
      </c>
      <c r="CQ200">
        <v>16</v>
      </c>
      <c r="CR200">
        <v>14</v>
      </c>
      <c r="CS200">
        <v>21</v>
      </c>
      <c r="CT200">
        <v>9</v>
      </c>
      <c r="CU200">
        <v>33</v>
      </c>
      <c r="CV200">
        <v>39</v>
      </c>
      <c r="CW200">
        <v>29</v>
      </c>
      <c r="CX200">
        <v>15</v>
      </c>
      <c r="CY200">
        <v>28</v>
      </c>
      <c r="CZ200">
        <v>38</v>
      </c>
      <c r="DA200">
        <v>19</v>
      </c>
      <c r="DB200">
        <v>17</v>
      </c>
      <c r="DC200" t="s">
        <v>197</v>
      </c>
      <c r="DD200">
        <v>28</v>
      </c>
      <c r="DE200">
        <v>15</v>
      </c>
      <c r="DF200">
        <v>24</v>
      </c>
      <c r="DG200">
        <v>17</v>
      </c>
      <c r="DH200">
        <v>11</v>
      </c>
      <c r="DI200">
        <v>16</v>
      </c>
      <c r="DJ200">
        <v>14</v>
      </c>
      <c r="DK200">
        <v>23</v>
      </c>
      <c r="DL200">
        <v>17</v>
      </c>
      <c r="DM200" t="s">
        <v>197</v>
      </c>
      <c r="DN200">
        <v>21</v>
      </c>
      <c r="DO200">
        <v>14</v>
      </c>
      <c r="DP200">
        <v>37</v>
      </c>
      <c r="DQ200">
        <v>34</v>
      </c>
      <c r="DR200">
        <v>44</v>
      </c>
      <c r="DS200" t="s">
        <v>47</v>
      </c>
      <c r="DT200">
        <v>23</v>
      </c>
      <c r="DU200" t="s">
        <v>197</v>
      </c>
      <c r="DV200" t="s">
        <v>47</v>
      </c>
      <c r="DW200" t="s">
        <v>197</v>
      </c>
      <c r="DX200">
        <v>10</v>
      </c>
      <c r="DY200">
        <v>39</v>
      </c>
      <c r="DZ200">
        <v>12</v>
      </c>
      <c r="EA200">
        <v>16</v>
      </c>
      <c r="EB200">
        <v>21</v>
      </c>
      <c r="EC200">
        <v>22</v>
      </c>
      <c r="ED200" t="s">
        <v>47</v>
      </c>
      <c r="EE200">
        <v>21</v>
      </c>
      <c r="EF200">
        <v>28</v>
      </c>
      <c r="EG200">
        <v>11</v>
      </c>
      <c r="EH200">
        <v>18</v>
      </c>
      <c r="EI200">
        <v>14</v>
      </c>
      <c r="EJ200">
        <v>26</v>
      </c>
      <c r="EK200">
        <v>34</v>
      </c>
      <c r="EL200">
        <v>13</v>
      </c>
      <c r="EM200">
        <v>13</v>
      </c>
      <c r="EN200">
        <v>10</v>
      </c>
      <c r="EO200">
        <v>35</v>
      </c>
      <c r="EP200">
        <v>21</v>
      </c>
      <c r="EQ200">
        <v>17</v>
      </c>
      <c r="ER200">
        <v>13</v>
      </c>
      <c r="ES200">
        <v>13</v>
      </c>
      <c r="ET200">
        <v>26</v>
      </c>
      <c r="EU200">
        <v>17</v>
      </c>
      <c r="EV200">
        <v>31</v>
      </c>
      <c r="EW200">
        <v>15</v>
      </c>
      <c r="EX200">
        <v>21</v>
      </c>
      <c r="EY200">
        <v>14</v>
      </c>
      <c r="EZ200">
        <v>29</v>
      </c>
      <c r="FA200">
        <v>12</v>
      </c>
      <c r="FB200">
        <v>33</v>
      </c>
      <c r="FC200">
        <v>29</v>
      </c>
      <c r="FD200">
        <v>13</v>
      </c>
      <c r="FE200">
        <v>17</v>
      </c>
      <c r="FF200">
        <v>26</v>
      </c>
      <c r="FG200">
        <v>14</v>
      </c>
      <c r="FH200">
        <v>30</v>
      </c>
      <c r="FI200">
        <v>25</v>
      </c>
    </row>
    <row r="201" spans="1:165" x14ac:dyDescent="0.45">
      <c r="A201">
        <v>35</v>
      </c>
      <c r="B201" t="s">
        <v>216</v>
      </c>
      <c r="C201">
        <v>38</v>
      </c>
      <c r="D201">
        <v>50</v>
      </c>
      <c r="E201">
        <v>43</v>
      </c>
      <c r="F201">
        <v>39</v>
      </c>
      <c r="G201">
        <v>47</v>
      </c>
      <c r="H201">
        <v>40</v>
      </c>
      <c r="I201">
        <v>31</v>
      </c>
      <c r="J201">
        <v>39</v>
      </c>
      <c r="K201">
        <v>33</v>
      </c>
      <c r="L201">
        <v>34</v>
      </c>
      <c r="M201">
        <v>30</v>
      </c>
      <c r="N201" t="s">
        <v>197</v>
      </c>
      <c r="O201">
        <v>40</v>
      </c>
      <c r="P201">
        <v>36</v>
      </c>
      <c r="Q201">
        <v>45</v>
      </c>
      <c r="R201">
        <v>43</v>
      </c>
      <c r="S201">
        <v>49</v>
      </c>
      <c r="T201">
        <v>62</v>
      </c>
      <c r="U201">
        <v>15</v>
      </c>
      <c r="V201">
        <v>57</v>
      </c>
      <c r="W201" t="s">
        <v>197</v>
      </c>
      <c r="X201">
        <v>39</v>
      </c>
      <c r="Y201">
        <v>55</v>
      </c>
      <c r="Z201">
        <v>43</v>
      </c>
      <c r="AA201">
        <v>28</v>
      </c>
      <c r="AB201">
        <v>44</v>
      </c>
      <c r="AC201" t="s">
        <v>47</v>
      </c>
      <c r="AD201">
        <v>22</v>
      </c>
      <c r="AE201" t="s">
        <v>47</v>
      </c>
      <c r="AF201">
        <v>37</v>
      </c>
      <c r="AG201" t="s">
        <v>197</v>
      </c>
      <c r="AH201" t="s">
        <v>47</v>
      </c>
      <c r="AI201">
        <v>34</v>
      </c>
      <c r="AJ201">
        <v>57</v>
      </c>
      <c r="AK201">
        <v>36</v>
      </c>
      <c r="AL201">
        <v>50</v>
      </c>
      <c r="AM201">
        <v>32</v>
      </c>
      <c r="AN201">
        <v>34</v>
      </c>
      <c r="AO201" t="s">
        <v>197</v>
      </c>
      <c r="AP201">
        <v>56</v>
      </c>
      <c r="AQ201">
        <v>24</v>
      </c>
      <c r="AR201">
        <v>45</v>
      </c>
      <c r="AS201">
        <v>17</v>
      </c>
      <c r="AT201">
        <v>60</v>
      </c>
      <c r="AU201">
        <v>46</v>
      </c>
      <c r="AV201">
        <v>32</v>
      </c>
      <c r="AW201">
        <v>45</v>
      </c>
      <c r="AX201">
        <v>30</v>
      </c>
      <c r="AY201">
        <v>50</v>
      </c>
      <c r="AZ201">
        <v>27</v>
      </c>
      <c r="BA201">
        <v>47</v>
      </c>
      <c r="BB201">
        <v>29</v>
      </c>
      <c r="BC201">
        <v>34</v>
      </c>
      <c r="BD201">
        <v>55</v>
      </c>
      <c r="BE201">
        <v>41</v>
      </c>
      <c r="BF201">
        <v>38</v>
      </c>
      <c r="BG201">
        <v>53</v>
      </c>
      <c r="BH201">
        <v>54</v>
      </c>
      <c r="BI201">
        <v>48</v>
      </c>
      <c r="BJ201">
        <v>45</v>
      </c>
      <c r="BK201">
        <v>41</v>
      </c>
      <c r="BL201">
        <v>46</v>
      </c>
      <c r="BM201">
        <v>49</v>
      </c>
      <c r="BN201">
        <v>48</v>
      </c>
      <c r="BO201">
        <v>30</v>
      </c>
      <c r="BP201">
        <v>58</v>
      </c>
      <c r="BQ201">
        <v>40</v>
      </c>
      <c r="BR201">
        <v>22</v>
      </c>
      <c r="BS201">
        <v>36</v>
      </c>
      <c r="BT201">
        <v>36</v>
      </c>
      <c r="BU201" t="s">
        <v>47</v>
      </c>
      <c r="BV201">
        <v>28</v>
      </c>
      <c r="BW201">
        <v>52</v>
      </c>
      <c r="BX201">
        <v>43</v>
      </c>
      <c r="BY201">
        <v>40</v>
      </c>
      <c r="BZ201">
        <v>31</v>
      </c>
      <c r="CA201">
        <v>34</v>
      </c>
      <c r="CB201" t="s">
        <v>47</v>
      </c>
      <c r="CC201">
        <v>33</v>
      </c>
      <c r="CD201">
        <v>47</v>
      </c>
      <c r="CE201" t="s">
        <v>197</v>
      </c>
      <c r="CF201">
        <v>14</v>
      </c>
      <c r="CG201">
        <v>28</v>
      </c>
      <c r="CH201">
        <v>28</v>
      </c>
      <c r="CI201" t="s">
        <v>47</v>
      </c>
      <c r="CJ201">
        <v>43</v>
      </c>
      <c r="CK201">
        <v>40</v>
      </c>
      <c r="CL201">
        <v>55</v>
      </c>
      <c r="CM201">
        <v>50</v>
      </c>
      <c r="CN201">
        <v>49</v>
      </c>
      <c r="CO201">
        <v>31</v>
      </c>
      <c r="CP201">
        <v>34</v>
      </c>
      <c r="CQ201">
        <v>41</v>
      </c>
      <c r="CR201">
        <v>44</v>
      </c>
      <c r="CS201">
        <v>33</v>
      </c>
      <c r="CT201">
        <v>62</v>
      </c>
      <c r="CU201" t="s">
        <v>47</v>
      </c>
      <c r="CV201">
        <v>17</v>
      </c>
      <c r="CW201" t="s">
        <v>47</v>
      </c>
      <c r="CX201">
        <v>32</v>
      </c>
      <c r="CY201" t="s">
        <v>47</v>
      </c>
      <c r="CZ201" t="s">
        <v>47</v>
      </c>
      <c r="DA201" t="s">
        <v>47</v>
      </c>
      <c r="DB201">
        <v>23</v>
      </c>
      <c r="DC201" t="s">
        <v>197</v>
      </c>
      <c r="DD201">
        <v>24</v>
      </c>
      <c r="DE201">
        <v>48</v>
      </c>
      <c r="DF201">
        <v>26</v>
      </c>
      <c r="DG201">
        <v>33</v>
      </c>
      <c r="DH201">
        <v>42</v>
      </c>
      <c r="DI201">
        <v>28</v>
      </c>
      <c r="DJ201">
        <v>31</v>
      </c>
      <c r="DK201">
        <v>24</v>
      </c>
      <c r="DL201">
        <v>45</v>
      </c>
      <c r="DM201" t="s">
        <v>197</v>
      </c>
      <c r="DN201">
        <v>33</v>
      </c>
      <c r="DO201">
        <v>43</v>
      </c>
      <c r="DP201" t="s">
        <v>47</v>
      </c>
      <c r="DQ201">
        <v>30</v>
      </c>
      <c r="DR201">
        <v>17</v>
      </c>
      <c r="DS201">
        <v>22</v>
      </c>
      <c r="DT201">
        <v>16</v>
      </c>
      <c r="DU201" t="s">
        <v>197</v>
      </c>
      <c r="DV201">
        <v>32</v>
      </c>
      <c r="DW201" t="s">
        <v>197</v>
      </c>
      <c r="DX201">
        <v>43</v>
      </c>
      <c r="DY201">
        <v>17</v>
      </c>
      <c r="DZ201">
        <v>58</v>
      </c>
      <c r="EA201">
        <v>39</v>
      </c>
      <c r="EB201">
        <v>31</v>
      </c>
      <c r="EC201">
        <v>30</v>
      </c>
      <c r="ED201">
        <v>26</v>
      </c>
      <c r="EE201">
        <v>33</v>
      </c>
      <c r="EF201" t="s">
        <v>47</v>
      </c>
      <c r="EG201">
        <v>43</v>
      </c>
      <c r="EH201">
        <v>39</v>
      </c>
      <c r="EI201">
        <v>44</v>
      </c>
      <c r="EJ201" t="s">
        <v>47</v>
      </c>
      <c r="EK201">
        <v>15</v>
      </c>
      <c r="EL201">
        <v>54</v>
      </c>
      <c r="EM201">
        <v>47</v>
      </c>
      <c r="EN201">
        <v>54</v>
      </c>
      <c r="EO201">
        <v>23</v>
      </c>
      <c r="EP201">
        <v>46</v>
      </c>
      <c r="EQ201">
        <v>36</v>
      </c>
      <c r="ER201">
        <v>36</v>
      </c>
      <c r="ES201">
        <v>35</v>
      </c>
      <c r="ET201">
        <v>41</v>
      </c>
      <c r="EU201">
        <v>39</v>
      </c>
      <c r="EV201">
        <v>26</v>
      </c>
      <c r="EW201">
        <v>32</v>
      </c>
      <c r="EX201">
        <v>29</v>
      </c>
      <c r="EY201">
        <v>32</v>
      </c>
      <c r="EZ201">
        <v>27</v>
      </c>
      <c r="FA201">
        <v>32</v>
      </c>
      <c r="FB201">
        <v>19</v>
      </c>
      <c r="FC201">
        <v>10</v>
      </c>
      <c r="FD201">
        <v>38</v>
      </c>
      <c r="FE201">
        <v>38</v>
      </c>
      <c r="FF201">
        <v>22</v>
      </c>
      <c r="FG201">
        <v>37</v>
      </c>
      <c r="FH201">
        <v>29</v>
      </c>
      <c r="FI201">
        <v>29</v>
      </c>
    </row>
    <row r="202" spans="1:165" x14ac:dyDescent="0.45">
      <c r="A202">
        <v>36</v>
      </c>
      <c r="B202" t="s">
        <v>219</v>
      </c>
      <c r="C202">
        <v>10</v>
      </c>
      <c r="D202">
        <v>10</v>
      </c>
      <c r="E202">
        <v>11</v>
      </c>
      <c r="F202">
        <v>6</v>
      </c>
      <c r="G202">
        <v>12</v>
      </c>
      <c r="H202">
        <v>8</v>
      </c>
      <c r="I202">
        <v>6</v>
      </c>
      <c r="J202">
        <v>10</v>
      </c>
      <c r="K202">
        <v>9</v>
      </c>
      <c r="L202">
        <v>13</v>
      </c>
      <c r="M202">
        <v>8</v>
      </c>
      <c r="N202" t="s">
        <v>197</v>
      </c>
      <c r="O202">
        <v>8</v>
      </c>
      <c r="P202">
        <v>5</v>
      </c>
      <c r="Q202">
        <v>11</v>
      </c>
      <c r="R202">
        <v>6</v>
      </c>
      <c r="S202">
        <v>13</v>
      </c>
      <c r="T202">
        <v>11</v>
      </c>
      <c r="U202">
        <v>3</v>
      </c>
      <c r="V202">
        <v>12</v>
      </c>
      <c r="W202" t="s">
        <v>197</v>
      </c>
      <c r="X202">
        <v>11</v>
      </c>
      <c r="Y202">
        <v>11</v>
      </c>
      <c r="Z202">
        <v>6</v>
      </c>
      <c r="AA202">
        <v>2</v>
      </c>
      <c r="AB202">
        <v>23</v>
      </c>
      <c r="AC202">
        <v>0</v>
      </c>
      <c r="AD202">
        <v>3</v>
      </c>
      <c r="AE202" t="s">
        <v>47</v>
      </c>
      <c r="AF202">
        <v>5</v>
      </c>
      <c r="AG202" t="s">
        <v>197</v>
      </c>
      <c r="AH202" t="s">
        <v>47</v>
      </c>
      <c r="AI202">
        <v>2</v>
      </c>
      <c r="AJ202">
        <v>24</v>
      </c>
      <c r="AK202">
        <v>8</v>
      </c>
      <c r="AL202">
        <v>11</v>
      </c>
      <c r="AM202">
        <v>4</v>
      </c>
      <c r="AN202">
        <v>3</v>
      </c>
      <c r="AO202" t="s">
        <v>197</v>
      </c>
      <c r="AP202">
        <v>11</v>
      </c>
      <c r="AQ202">
        <v>2</v>
      </c>
      <c r="AR202">
        <v>12</v>
      </c>
      <c r="AS202">
        <v>2</v>
      </c>
      <c r="AT202">
        <v>13</v>
      </c>
      <c r="AU202">
        <v>9</v>
      </c>
      <c r="AV202">
        <v>2</v>
      </c>
      <c r="AW202">
        <v>16</v>
      </c>
      <c r="AX202">
        <v>5</v>
      </c>
      <c r="AY202">
        <v>16</v>
      </c>
      <c r="AZ202">
        <v>1</v>
      </c>
      <c r="BA202">
        <v>7</v>
      </c>
      <c r="BB202" t="s">
        <v>47</v>
      </c>
      <c r="BC202">
        <v>3</v>
      </c>
      <c r="BD202">
        <v>20</v>
      </c>
      <c r="BE202">
        <v>10</v>
      </c>
      <c r="BF202">
        <v>8</v>
      </c>
      <c r="BG202">
        <v>6</v>
      </c>
      <c r="BH202">
        <v>14</v>
      </c>
      <c r="BI202">
        <v>16</v>
      </c>
      <c r="BJ202">
        <v>10</v>
      </c>
      <c r="BK202">
        <v>8</v>
      </c>
      <c r="BL202">
        <v>8</v>
      </c>
      <c r="BM202">
        <v>12</v>
      </c>
      <c r="BN202">
        <v>10</v>
      </c>
      <c r="BO202">
        <v>4</v>
      </c>
      <c r="BP202">
        <v>21</v>
      </c>
      <c r="BQ202">
        <v>3</v>
      </c>
      <c r="BR202">
        <v>1</v>
      </c>
      <c r="BS202">
        <v>9</v>
      </c>
      <c r="BT202">
        <v>4</v>
      </c>
      <c r="BU202" t="s">
        <v>47</v>
      </c>
      <c r="BV202">
        <v>0</v>
      </c>
      <c r="BW202">
        <v>18</v>
      </c>
      <c r="BX202">
        <v>10</v>
      </c>
      <c r="BY202">
        <v>8</v>
      </c>
      <c r="BZ202">
        <v>3</v>
      </c>
      <c r="CA202">
        <v>4</v>
      </c>
      <c r="CB202" t="s">
        <v>47</v>
      </c>
      <c r="CC202">
        <v>2</v>
      </c>
      <c r="CD202">
        <v>5</v>
      </c>
      <c r="CE202" t="s">
        <v>197</v>
      </c>
      <c r="CF202">
        <v>2</v>
      </c>
      <c r="CG202">
        <v>7</v>
      </c>
      <c r="CH202">
        <v>2</v>
      </c>
      <c r="CI202" t="s">
        <v>47</v>
      </c>
      <c r="CJ202">
        <v>7</v>
      </c>
      <c r="CK202">
        <v>3</v>
      </c>
      <c r="CL202">
        <v>11</v>
      </c>
      <c r="CM202">
        <v>10</v>
      </c>
      <c r="CN202">
        <v>7</v>
      </c>
      <c r="CO202">
        <v>1</v>
      </c>
      <c r="CP202">
        <v>6</v>
      </c>
      <c r="CQ202">
        <v>10</v>
      </c>
      <c r="CR202">
        <v>11</v>
      </c>
      <c r="CS202">
        <v>6</v>
      </c>
      <c r="CT202">
        <v>15</v>
      </c>
      <c r="CU202" t="s">
        <v>47</v>
      </c>
      <c r="CV202" t="s">
        <v>47</v>
      </c>
      <c r="CW202" t="s">
        <v>47</v>
      </c>
      <c r="CX202">
        <v>4</v>
      </c>
      <c r="CY202" t="s">
        <v>47</v>
      </c>
      <c r="CZ202" t="s">
        <v>47</v>
      </c>
      <c r="DA202" t="s">
        <v>47</v>
      </c>
      <c r="DB202">
        <v>2</v>
      </c>
      <c r="DC202" t="s">
        <v>197</v>
      </c>
      <c r="DD202">
        <v>2</v>
      </c>
      <c r="DE202">
        <v>13</v>
      </c>
      <c r="DF202">
        <v>9</v>
      </c>
      <c r="DG202">
        <v>17</v>
      </c>
      <c r="DH202">
        <v>18</v>
      </c>
      <c r="DI202">
        <v>4</v>
      </c>
      <c r="DJ202">
        <v>8</v>
      </c>
      <c r="DK202">
        <v>4</v>
      </c>
      <c r="DL202">
        <v>12</v>
      </c>
      <c r="DM202" t="s">
        <v>197</v>
      </c>
      <c r="DN202">
        <v>5</v>
      </c>
      <c r="DO202">
        <v>12</v>
      </c>
      <c r="DP202" t="s">
        <v>47</v>
      </c>
      <c r="DQ202">
        <v>8</v>
      </c>
      <c r="DR202">
        <v>3</v>
      </c>
      <c r="DS202">
        <v>2</v>
      </c>
      <c r="DT202">
        <v>3</v>
      </c>
      <c r="DU202" t="s">
        <v>197</v>
      </c>
      <c r="DV202">
        <v>6</v>
      </c>
      <c r="DW202" t="s">
        <v>197</v>
      </c>
      <c r="DX202">
        <v>21</v>
      </c>
      <c r="DY202">
        <v>2</v>
      </c>
      <c r="DZ202">
        <v>10</v>
      </c>
      <c r="EA202">
        <v>10</v>
      </c>
      <c r="EB202">
        <v>9</v>
      </c>
      <c r="EC202">
        <v>2</v>
      </c>
      <c r="ED202">
        <v>2</v>
      </c>
      <c r="EE202">
        <v>9</v>
      </c>
      <c r="EF202" t="s">
        <v>47</v>
      </c>
      <c r="EG202">
        <v>13</v>
      </c>
      <c r="EH202">
        <v>18</v>
      </c>
      <c r="EI202">
        <v>13</v>
      </c>
      <c r="EJ202" t="s">
        <v>47</v>
      </c>
      <c r="EK202">
        <v>3</v>
      </c>
      <c r="EL202">
        <v>18</v>
      </c>
      <c r="EM202">
        <v>5</v>
      </c>
      <c r="EN202">
        <v>11</v>
      </c>
      <c r="EO202">
        <v>2</v>
      </c>
      <c r="EP202">
        <v>14</v>
      </c>
      <c r="EQ202">
        <v>12</v>
      </c>
      <c r="ER202">
        <v>5</v>
      </c>
      <c r="ES202">
        <v>9</v>
      </c>
      <c r="ET202">
        <v>13</v>
      </c>
      <c r="EU202">
        <v>13</v>
      </c>
      <c r="EV202">
        <v>6</v>
      </c>
      <c r="EW202">
        <v>10</v>
      </c>
      <c r="EX202">
        <v>3</v>
      </c>
      <c r="EY202">
        <v>4</v>
      </c>
      <c r="EZ202">
        <v>2</v>
      </c>
      <c r="FA202">
        <v>9</v>
      </c>
      <c r="FB202">
        <v>1</v>
      </c>
      <c r="FC202" t="s">
        <v>47</v>
      </c>
      <c r="FD202">
        <v>12</v>
      </c>
      <c r="FE202">
        <v>14</v>
      </c>
      <c r="FF202">
        <v>3</v>
      </c>
      <c r="FG202">
        <v>15</v>
      </c>
      <c r="FH202">
        <v>6</v>
      </c>
      <c r="FI202">
        <v>11</v>
      </c>
    </row>
    <row r="203" spans="1:165" x14ac:dyDescent="0.45">
      <c r="A203">
        <v>37</v>
      </c>
      <c r="B203" t="s">
        <v>222</v>
      </c>
      <c r="C203" t="s">
        <v>60</v>
      </c>
      <c r="D203" t="s">
        <v>60</v>
      </c>
      <c r="E203" t="s">
        <v>60</v>
      </c>
      <c r="F203" t="s">
        <v>60</v>
      </c>
      <c r="G203" t="s">
        <v>60</v>
      </c>
      <c r="H203" t="s">
        <v>60</v>
      </c>
      <c r="I203" t="s">
        <v>60</v>
      </c>
      <c r="J203" t="s">
        <v>60</v>
      </c>
      <c r="K203" t="s">
        <v>60</v>
      </c>
      <c r="L203" t="s">
        <v>60</v>
      </c>
      <c r="M203" t="s">
        <v>60</v>
      </c>
      <c r="N203" t="s">
        <v>197</v>
      </c>
      <c r="O203">
        <v>0</v>
      </c>
      <c r="P203">
        <v>0</v>
      </c>
      <c r="Q203">
        <v>0</v>
      </c>
      <c r="R203" t="s">
        <v>47</v>
      </c>
      <c r="S203" t="s">
        <v>60</v>
      </c>
      <c r="T203">
        <v>0</v>
      </c>
      <c r="U203">
        <v>0</v>
      </c>
      <c r="V203">
        <v>0</v>
      </c>
      <c r="W203" t="s">
        <v>197</v>
      </c>
      <c r="X203">
        <v>0</v>
      </c>
      <c r="Y203">
        <v>0</v>
      </c>
      <c r="Z203">
        <v>0</v>
      </c>
      <c r="AA203">
        <v>0</v>
      </c>
      <c r="AB203" t="s">
        <v>60</v>
      </c>
      <c r="AC203">
        <v>0</v>
      </c>
      <c r="AD203">
        <v>0</v>
      </c>
      <c r="AE203">
        <v>0</v>
      </c>
      <c r="AF203">
        <v>0</v>
      </c>
      <c r="AG203" t="s">
        <v>197</v>
      </c>
      <c r="AH203">
        <v>0</v>
      </c>
      <c r="AI203">
        <v>0</v>
      </c>
      <c r="AJ203" t="s">
        <v>60</v>
      </c>
      <c r="AK203" t="s">
        <v>60</v>
      </c>
      <c r="AL203">
        <v>0</v>
      </c>
      <c r="AM203">
        <v>0</v>
      </c>
      <c r="AN203">
        <v>0</v>
      </c>
      <c r="AO203" t="s">
        <v>197</v>
      </c>
      <c r="AP203" t="s">
        <v>47</v>
      </c>
      <c r="AQ203">
        <v>0</v>
      </c>
      <c r="AR203" t="s">
        <v>60</v>
      </c>
      <c r="AS203">
        <v>0</v>
      </c>
      <c r="AT203">
        <v>0</v>
      </c>
      <c r="AU203" t="s">
        <v>47</v>
      </c>
      <c r="AV203">
        <v>0</v>
      </c>
      <c r="AW203">
        <v>1</v>
      </c>
      <c r="AX203">
        <v>0</v>
      </c>
      <c r="AY203" t="s">
        <v>60</v>
      </c>
      <c r="AZ203">
        <v>0</v>
      </c>
      <c r="BA203">
        <v>0</v>
      </c>
      <c r="BB203">
        <v>0</v>
      </c>
      <c r="BC203">
        <v>0</v>
      </c>
      <c r="BD203">
        <v>1</v>
      </c>
      <c r="BE203" t="s">
        <v>60</v>
      </c>
      <c r="BF203">
        <v>0</v>
      </c>
      <c r="BG203">
        <v>0</v>
      </c>
      <c r="BH203" t="s">
        <v>60</v>
      </c>
      <c r="BI203">
        <v>1</v>
      </c>
      <c r="BJ203" t="s">
        <v>60</v>
      </c>
      <c r="BK203">
        <v>0</v>
      </c>
      <c r="BL203" t="s">
        <v>47</v>
      </c>
      <c r="BM203" t="s">
        <v>60</v>
      </c>
      <c r="BN203" t="s">
        <v>47</v>
      </c>
      <c r="BO203">
        <v>0</v>
      </c>
      <c r="BP203" t="s">
        <v>60</v>
      </c>
      <c r="BQ203">
        <v>0</v>
      </c>
      <c r="BR203">
        <v>0</v>
      </c>
      <c r="BS203" t="s">
        <v>47</v>
      </c>
      <c r="BT203" t="s">
        <v>47</v>
      </c>
      <c r="BU203">
        <v>0</v>
      </c>
      <c r="BV203">
        <v>0</v>
      </c>
      <c r="BW203">
        <v>1</v>
      </c>
      <c r="BX203" t="s">
        <v>60</v>
      </c>
      <c r="BY203" t="s">
        <v>47</v>
      </c>
      <c r="BZ203">
        <v>0</v>
      </c>
      <c r="CA203">
        <v>0</v>
      </c>
      <c r="CB203">
        <v>0</v>
      </c>
      <c r="CC203">
        <v>0</v>
      </c>
      <c r="CD203" t="s">
        <v>47</v>
      </c>
      <c r="CE203" t="s">
        <v>197</v>
      </c>
      <c r="CF203">
        <v>0</v>
      </c>
      <c r="CG203" t="s">
        <v>47</v>
      </c>
      <c r="CH203">
        <v>0</v>
      </c>
      <c r="CI203">
        <v>0</v>
      </c>
      <c r="CJ203">
        <v>0</v>
      </c>
      <c r="CK203">
        <v>0</v>
      </c>
      <c r="CL203" t="s">
        <v>47</v>
      </c>
      <c r="CM203" t="s">
        <v>47</v>
      </c>
      <c r="CN203" t="s">
        <v>60</v>
      </c>
      <c r="CO203">
        <v>0</v>
      </c>
      <c r="CP203" t="s">
        <v>47</v>
      </c>
      <c r="CQ203">
        <v>1</v>
      </c>
      <c r="CR203" t="s">
        <v>60</v>
      </c>
      <c r="CS203" t="s">
        <v>47</v>
      </c>
      <c r="CT203" t="s">
        <v>47</v>
      </c>
      <c r="CU203">
        <v>0</v>
      </c>
      <c r="CV203">
        <v>0</v>
      </c>
      <c r="CW203">
        <v>0</v>
      </c>
      <c r="CX203">
        <v>0</v>
      </c>
      <c r="CY203">
        <v>0</v>
      </c>
      <c r="CZ203">
        <v>0</v>
      </c>
      <c r="DA203">
        <v>0</v>
      </c>
      <c r="DB203">
        <v>0</v>
      </c>
      <c r="DC203" t="s">
        <v>197</v>
      </c>
      <c r="DD203">
        <v>0</v>
      </c>
      <c r="DE203">
        <v>1</v>
      </c>
      <c r="DF203" t="s">
        <v>60</v>
      </c>
      <c r="DG203">
        <v>1</v>
      </c>
      <c r="DH203">
        <v>1</v>
      </c>
      <c r="DI203">
        <v>0</v>
      </c>
      <c r="DJ203" t="s">
        <v>47</v>
      </c>
      <c r="DK203">
        <v>0</v>
      </c>
      <c r="DL203" t="s">
        <v>60</v>
      </c>
      <c r="DM203" t="s">
        <v>197</v>
      </c>
      <c r="DN203" t="s">
        <v>47</v>
      </c>
      <c r="DO203">
        <v>0</v>
      </c>
      <c r="DP203">
        <v>0</v>
      </c>
      <c r="DQ203" t="s">
        <v>47</v>
      </c>
      <c r="DR203">
        <v>0</v>
      </c>
      <c r="DS203">
        <v>0</v>
      </c>
      <c r="DT203">
        <v>0</v>
      </c>
      <c r="DU203" t="s">
        <v>197</v>
      </c>
      <c r="DV203">
        <v>0</v>
      </c>
      <c r="DW203" t="s">
        <v>197</v>
      </c>
      <c r="DX203">
        <v>2</v>
      </c>
      <c r="DY203">
        <v>0</v>
      </c>
      <c r="DZ203">
        <v>0</v>
      </c>
      <c r="EA203" t="s">
        <v>47</v>
      </c>
      <c r="EB203" t="s">
        <v>60</v>
      </c>
      <c r="EC203">
        <v>0</v>
      </c>
      <c r="ED203">
        <v>0</v>
      </c>
      <c r="EE203" t="s">
        <v>60</v>
      </c>
      <c r="EF203">
        <v>0</v>
      </c>
      <c r="EG203" t="s">
        <v>47</v>
      </c>
      <c r="EH203">
        <v>1</v>
      </c>
      <c r="EI203">
        <v>1</v>
      </c>
      <c r="EJ203">
        <v>0</v>
      </c>
      <c r="EK203">
        <v>0</v>
      </c>
      <c r="EL203">
        <v>1</v>
      </c>
      <c r="EM203">
        <v>0</v>
      </c>
      <c r="EN203" t="s">
        <v>47</v>
      </c>
      <c r="EO203">
        <v>0</v>
      </c>
      <c r="EP203" t="s">
        <v>60</v>
      </c>
      <c r="EQ203" t="s">
        <v>60</v>
      </c>
      <c r="ER203">
        <v>0</v>
      </c>
      <c r="ES203">
        <v>0</v>
      </c>
      <c r="ET203" t="s">
        <v>60</v>
      </c>
      <c r="EU203">
        <v>1</v>
      </c>
      <c r="EV203">
        <v>0</v>
      </c>
      <c r="EW203" t="s">
        <v>47</v>
      </c>
      <c r="EX203">
        <v>0</v>
      </c>
      <c r="EY203">
        <v>0</v>
      </c>
      <c r="EZ203">
        <v>0</v>
      </c>
      <c r="FA203" t="s">
        <v>60</v>
      </c>
      <c r="FB203">
        <v>0</v>
      </c>
      <c r="FC203">
        <v>0</v>
      </c>
      <c r="FD203" t="s">
        <v>60</v>
      </c>
      <c r="FE203" t="s">
        <v>60</v>
      </c>
      <c r="FF203" t="s">
        <v>47</v>
      </c>
      <c r="FG203" t="s">
        <v>60</v>
      </c>
      <c r="FH203">
        <v>0</v>
      </c>
      <c r="FI203" t="s">
        <v>60</v>
      </c>
    </row>
    <row r="204" spans="1:165" x14ac:dyDescent="0.45">
      <c r="A204">
        <v>38</v>
      </c>
      <c r="B204" t="s">
        <v>225</v>
      </c>
      <c r="C204">
        <v>6</v>
      </c>
      <c r="D204">
        <v>4</v>
      </c>
      <c r="E204">
        <v>5</v>
      </c>
      <c r="F204">
        <v>5</v>
      </c>
      <c r="G204">
        <v>9</v>
      </c>
      <c r="H204">
        <v>6</v>
      </c>
      <c r="I204">
        <v>4</v>
      </c>
      <c r="J204">
        <v>6</v>
      </c>
      <c r="K204">
        <v>4</v>
      </c>
      <c r="L204">
        <v>7</v>
      </c>
      <c r="M204">
        <v>5</v>
      </c>
      <c r="N204" t="s">
        <v>197</v>
      </c>
      <c r="O204">
        <v>3</v>
      </c>
      <c r="P204" t="s">
        <v>47</v>
      </c>
      <c r="Q204">
        <v>4</v>
      </c>
      <c r="R204">
        <v>2</v>
      </c>
      <c r="S204">
        <v>6</v>
      </c>
      <c r="T204">
        <v>4</v>
      </c>
      <c r="U204" t="s">
        <v>47</v>
      </c>
      <c r="V204">
        <v>4</v>
      </c>
      <c r="W204" t="s">
        <v>197</v>
      </c>
      <c r="X204">
        <v>5</v>
      </c>
      <c r="Y204">
        <v>3</v>
      </c>
      <c r="Z204">
        <v>2</v>
      </c>
      <c r="AA204" t="s">
        <v>47</v>
      </c>
      <c r="AB204">
        <v>13</v>
      </c>
      <c r="AC204">
        <v>0</v>
      </c>
      <c r="AD204" t="s">
        <v>47</v>
      </c>
      <c r="AE204">
        <v>1</v>
      </c>
      <c r="AF204">
        <v>1</v>
      </c>
      <c r="AG204" t="s">
        <v>197</v>
      </c>
      <c r="AH204" t="s">
        <v>47</v>
      </c>
      <c r="AI204" t="s">
        <v>47</v>
      </c>
      <c r="AJ204">
        <v>14</v>
      </c>
      <c r="AK204">
        <v>3</v>
      </c>
      <c r="AL204">
        <v>3</v>
      </c>
      <c r="AM204">
        <v>2</v>
      </c>
      <c r="AN204">
        <v>1</v>
      </c>
      <c r="AO204" t="s">
        <v>197</v>
      </c>
      <c r="AP204">
        <v>6</v>
      </c>
      <c r="AQ204">
        <v>1</v>
      </c>
      <c r="AR204">
        <v>5</v>
      </c>
      <c r="AS204" t="s">
        <v>47</v>
      </c>
      <c r="AT204">
        <v>5</v>
      </c>
      <c r="AU204">
        <v>4</v>
      </c>
      <c r="AV204" t="s">
        <v>47</v>
      </c>
      <c r="AW204">
        <v>10</v>
      </c>
      <c r="AX204">
        <v>2</v>
      </c>
      <c r="AY204">
        <v>8</v>
      </c>
      <c r="AZ204">
        <v>1</v>
      </c>
      <c r="BA204">
        <v>2</v>
      </c>
      <c r="BB204" t="s">
        <v>47</v>
      </c>
      <c r="BC204">
        <v>3</v>
      </c>
      <c r="BD204">
        <v>16</v>
      </c>
      <c r="BE204">
        <v>9</v>
      </c>
      <c r="BF204">
        <v>7</v>
      </c>
      <c r="BG204">
        <v>4</v>
      </c>
      <c r="BH204">
        <v>10</v>
      </c>
      <c r="BI204">
        <v>13</v>
      </c>
      <c r="BJ204">
        <v>9</v>
      </c>
      <c r="BK204">
        <v>7</v>
      </c>
      <c r="BL204">
        <v>7</v>
      </c>
      <c r="BM204">
        <v>10</v>
      </c>
      <c r="BN204">
        <v>9</v>
      </c>
      <c r="BO204">
        <v>3</v>
      </c>
      <c r="BP204">
        <v>16</v>
      </c>
      <c r="BQ204">
        <v>3</v>
      </c>
      <c r="BR204" t="s">
        <v>47</v>
      </c>
      <c r="BS204">
        <v>7</v>
      </c>
      <c r="BT204">
        <v>3</v>
      </c>
      <c r="BU204">
        <v>1</v>
      </c>
      <c r="BV204">
        <v>0</v>
      </c>
      <c r="BW204">
        <v>15</v>
      </c>
      <c r="BX204">
        <v>9</v>
      </c>
      <c r="BY204">
        <v>6</v>
      </c>
      <c r="BZ204">
        <v>2</v>
      </c>
      <c r="CA204">
        <v>3</v>
      </c>
      <c r="CB204">
        <v>5</v>
      </c>
      <c r="CC204">
        <v>2</v>
      </c>
      <c r="CD204">
        <v>5</v>
      </c>
      <c r="CE204" t="s">
        <v>197</v>
      </c>
      <c r="CF204" t="s">
        <v>47</v>
      </c>
      <c r="CG204">
        <v>4</v>
      </c>
      <c r="CH204">
        <v>1</v>
      </c>
      <c r="CI204">
        <v>1</v>
      </c>
      <c r="CJ204">
        <v>6</v>
      </c>
      <c r="CK204">
        <v>2</v>
      </c>
      <c r="CL204">
        <v>9</v>
      </c>
      <c r="CM204">
        <v>8</v>
      </c>
      <c r="CN204">
        <v>5</v>
      </c>
      <c r="CO204" t="s">
        <v>60</v>
      </c>
      <c r="CP204">
        <v>5</v>
      </c>
      <c r="CQ204">
        <v>7</v>
      </c>
      <c r="CR204">
        <v>8</v>
      </c>
      <c r="CS204">
        <v>4</v>
      </c>
      <c r="CT204">
        <v>7</v>
      </c>
      <c r="CU204">
        <v>1</v>
      </c>
      <c r="CV204" t="s">
        <v>47</v>
      </c>
      <c r="CW204" t="s">
        <v>60</v>
      </c>
      <c r="CX204">
        <v>2</v>
      </c>
      <c r="CY204">
        <v>2</v>
      </c>
      <c r="CZ204">
        <v>1</v>
      </c>
      <c r="DA204">
        <v>1</v>
      </c>
      <c r="DB204">
        <v>1</v>
      </c>
      <c r="DC204" t="s">
        <v>197</v>
      </c>
      <c r="DD204" t="s">
        <v>47</v>
      </c>
      <c r="DE204">
        <v>11</v>
      </c>
      <c r="DF204">
        <v>4</v>
      </c>
      <c r="DG204">
        <v>10</v>
      </c>
      <c r="DH204">
        <v>11</v>
      </c>
      <c r="DI204">
        <v>3</v>
      </c>
      <c r="DJ204">
        <v>5</v>
      </c>
      <c r="DK204">
        <v>1</v>
      </c>
      <c r="DL204">
        <v>6</v>
      </c>
      <c r="DM204" t="s">
        <v>197</v>
      </c>
      <c r="DN204">
        <v>2</v>
      </c>
      <c r="DO204">
        <v>4</v>
      </c>
      <c r="DP204">
        <v>1</v>
      </c>
      <c r="DQ204">
        <v>4</v>
      </c>
      <c r="DR204">
        <v>1</v>
      </c>
      <c r="DS204" t="s">
        <v>47</v>
      </c>
      <c r="DT204" t="s">
        <v>47</v>
      </c>
      <c r="DU204" t="s">
        <v>197</v>
      </c>
      <c r="DV204">
        <v>1</v>
      </c>
      <c r="DW204" t="s">
        <v>197</v>
      </c>
      <c r="DX204">
        <v>15</v>
      </c>
      <c r="DY204">
        <v>1</v>
      </c>
      <c r="DZ204">
        <v>9</v>
      </c>
      <c r="EA204">
        <v>8</v>
      </c>
      <c r="EB204">
        <v>6</v>
      </c>
      <c r="EC204">
        <v>1</v>
      </c>
      <c r="ED204">
        <v>1</v>
      </c>
      <c r="EE204">
        <v>4</v>
      </c>
      <c r="EF204" t="s">
        <v>60</v>
      </c>
      <c r="EG204">
        <v>3</v>
      </c>
      <c r="EH204">
        <v>13</v>
      </c>
      <c r="EI204">
        <v>9</v>
      </c>
      <c r="EJ204">
        <v>1</v>
      </c>
      <c r="EK204" t="s">
        <v>60</v>
      </c>
      <c r="EL204">
        <v>13</v>
      </c>
      <c r="EM204">
        <v>3</v>
      </c>
      <c r="EN204">
        <v>7</v>
      </c>
      <c r="EO204">
        <v>2</v>
      </c>
      <c r="EP204">
        <v>12</v>
      </c>
      <c r="EQ204">
        <v>9</v>
      </c>
      <c r="ER204">
        <v>3</v>
      </c>
      <c r="ES204">
        <v>5</v>
      </c>
      <c r="ET204">
        <v>10</v>
      </c>
      <c r="EU204">
        <v>8</v>
      </c>
      <c r="EV204">
        <v>4</v>
      </c>
      <c r="EW204">
        <v>6</v>
      </c>
      <c r="EX204">
        <v>1</v>
      </c>
      <c r="EY204">
        <v>2</v>
      </c>
      <c r="EZ204">
        <v>2</v>
      </c>
      <c r="FA204">
        <v>3</v>
      </c>
      <c r="FB204">
        <v>1</v>
      </c>
      <c r="FC204" t="s">
        <v>47</v>
      </c>
      <c r="FD204">
        <v>5</v>
      </c>
      <c r="FE204">
        <v>9</v>
      </c>
      <c r="FF204">
        <v>1</v>
      </c>
      <c r="FG204">
        <v>8</v>
      </c>
      <c r="FH204">
        <v>3</v>
      </c>
      <c r="FI204">
        <v>6</v>
      </c>
    </row>
    <row r="205" spans="1:165" x14ac:dyDescent="0.45">
      <c r="A205">
        <v>39</v>
      </c>
      <c r="B205" t="s">
        <v>228</v>
      </c>
      <c r="C205">
        <v>28</v>
      </c>
      <c r="D205">
        <v>39</v>
      </c>
      <c r="E205">
        <v>31</v>
      </c>
      <c r="F205">
        <v>33</v>
      </c>
      <c r="G205">
        <v>35</v>
      </c>
      <c r="H205">
        <v>32</v>
      </c>
      <c r="I205">
        <v>25</v>
      </c>
      <c r="J205">
        <v>29</v>
      </c>
      <c r="K205">
        <v>24</v>
      </c>
      <c r="L205">
        <v>21</v>
      </c>
      <c r="M205">
        <v>22</v>
      </c>
      <c r="N205" t="s">
        <v>197</v>
      </c>
      <c r="O205">
        <v>32</v>
      </c>
      <c r="P205">
        <v>30</v>
      </c>
      <c r="Q205">
        <v>35</v>
      </c>
      <c r="R205">
        <v>37</v>
      </c>
      <c r="S205">
        <v>36</v>
      </c>
      <c r="T205">
        <v>52</v>
      </c>
      <c r="U205">
        <v>12</v>
      </c>
      <c r="V205">
        <v>45</v>
      </c>
      <c r="W205" t="s">
        <v>197</v>
      </c>
      <c r="X205">
        <v>28</v>
      </c>
      <c r="Y205">
        <v>44</v>
      </c>
      <c r="Z205">
        <v>37</v>
      </c>
      <c r="AA205">
        <v>26</v>
      </c>
      <c r="AB205">
        <v>21</v>
      </c>
      <c r="AC205" t="s">
        <v>47</v>
      </c>
      <c r="AD205">
        <v>19</v>
      </c>
      <c r="AE205">
        <v>22</v>
      </c>
      <c r="AF205">
        <v>32</v>
      </c>
      <c r="AG205" t="s">
        <v>197</v>
      </c>
      <c r="AH205">
        <v>10</v>
      </c>
      <c r="AI205">
        <v>32</v>
      </c>
      <c r="AJ205">
        <v>33</v>
      </c>
      <c r="AK205">
        <v>28</v>
      </c>
      <c r="AL205">
        <v>39</v>
      </c>
      <c r="AM205">
        <v>27</v>
      </c>
      <c r="AN205">
        <v>30</v>
      </c>
      <c r="AO205" t="s">
        <v>197</v>
      </c>
      <c r="AP205">
        <v>46</v>
      </c>
      <c r="AQ205">
        <v>22</v>
      </c>
      <c r="AR205">
        <v>33</v>
      </c>
      <c r="AS205">
        <v>15</v>
      </c>
      <c r="AT205">
        <v>48</v>
      </c>
      <c r="AU205">
        <v>36</v>
      </c>
      <c r="AV205">
        <v>30</v>
      </c>
      <c r="AW205">
        <v>29</v>
      </c>
      <c r="AX205">
        <v>26</v>
      </c>
      <c r="AY205">
        <v>34</v>
      </c>
      <c r="AZ205">
        <v>26</v>
      </c>
      <c r="BA205">
        <v>40</v>
      </c>
      <c r="BB205" t="s">
        <v>47</v>
      </c>
      <c r="BC205">
        <v>31</v>
      </c>
      <c r="BD205">
        <v>35</v>
      </c>
      <c r="BE205">
        <v>31</v>
      </c>
      <c r="BF205">
        <v>29</v>
      </c>
      <c r="BG205">
        <v>47</v>
      </c>
      <c r="BH205">
        <v>40</v>
      </c>
      <c r="BI205">
        <v>32</v>
      </c>
      <c r="BJ205">
        <v>36</v>
      </c>
      <c r="BK205">
        <v>33</v>
      </c>
      <c r="BL205">
        <v>37</v>
      </c>
      <c r="BM205">
        <v>37</v>
      </c>
      <c r="BN205">
        <v>38</v>
      </c>
      <c r="BO205">
        <v>27</v>
      </c>
      <c r="BP205">
        <v>37</v>
      </c>
      <c r="BQ205">
        <v>37</v>
      </c>
      <c r="BR205">
        <v>21</v>
      </c>
      <c r="BS205">
        <v>27</v>
      </c>
      <c r="BT205">
        <v>33</v>
      </c>
      <c r="BU205">
        <v>25</v>
      </c>
      <c r="BV205">
        <v>28</v>
      </c>
      <c r="BW205">
        <v>34</v>
      </c>
      <c r="BX205">
        <v>33</v>
      </c>
      <c r="BY205">
        <v>32</v>
      </c>
      <c r="BZ205">
        <v>28</v>
      </c>
      <c r="CA205">
        <v>30</v>
      </c>
      <c r="CB205">
        <v>20</v>
      </c>
      <c r="CC205">
        <v>31</v>
      </c>
      <c r="CD205">
        <v>42</v>
      </c>
      <c r="CE205" t="s">
        <v>197</v>
      </c>
      <c r="CF205">
        <v>11</v>
      </c>
      <c r="CG205">
        <v>21</v>
      </c>
      <c r="CH205">
        <v>25</v>
      </c>
      <c r="CI205">
        <v>15</v>
      </c>
      <c r="CJ205">
        <v>36</v>
      </c>
      <c r="CK205">
        <v>38</v>
      </c>
      <c r="CL205">
        <v>44</v>
      </c>
      <c r="CM205">
        <v>41</v>
      </c>
      <c r="CN205">
        <v>43</v>
      </c>
      <c r="CO205">
        <v>29</v>
      </c>
      <c r="CP205">
        <v>29</v>
      </c>
      <c r="CQ205">
        <v>31</v>
      </c>
      <c r="CR205">
        <v>33</v>
      </c>
      <c r="CS205">
        <v>27</v>
      </c>
      <c r="CT205">
        <v>47</v>
      </c>
      <c r="CU205">
        <v>19</v>
      </c>
      <c r="CV205" t="s">
        <v>47</v>
      </c>
      <c r="CW205">
        <v>19</v>
      </c>
      <c r="CX205">
        <v>28</v>
      </c>
      <c r="CY205">
        <v>23</v>
      </c>
      <c r="CZ205">
        <v>24</v>
      </c>
      <c r="DA205">
        <v>15</v>
      </c>
      <c r="DB205">
        <v>20</v>
      </c>
      <c r="DC205" t="s">
        <v>197</v>
      </c>
      <c r="DD205">
        <v>22</v>
      </c>
      <c r="DE205">
        <v>34</v>
      </c>
      <c r="DF205">
        <v>17</v>
      </c>
      <c r="DG205">
        <v>16</v>
      </c>
      <c r="DH205">
        <v>24</v>
      </c>
      <c r="DI205">
        <v>24</v>
      </c>
      <c r="DJ205">
        <v>23</v>
      </c>
      <c r="DK205">
        <v>21</v>
      </c>
      <c r="DL205">
        <v>33</v>
      </c>
      <c r="DM205" t="s">
        <v>197</v>
      </c>
      <c r="DN205">
        <v>28</v>
      </c>
      <c r="DO205">
        <v>31</v>
      </c>
      <c r="DP205">
        <v>13</v>
      </c>
      <c r="DQ205">
        <v>22</v>
      </c>
      <c r="DR205">
        <v>14</v>
      </c>
      <c r="DS205">
        <v>20</v>
      </c>
      <c r="DT205">
        <v>13</v>
      </c>
      <c r="DU205" t="s">
        <v>197</v>
      </c>
      <c r="DV205">
        <v>25</v>
      </c>
      <c r="DW205" t="s">
        <v>197</v>
      </c>
      <c r="DX205">
        <v>22</v>
      </c>
      <c r="DY205">
        <v>15</v>
      </c>
      <c r="DZ205">
        <v>48</v>
      </c>
      <c r="EA205">
        <v>29</v>
      </c>
      <c r="EB205">
        <v>22</v>
      </c>
      <c r="EC205">
        <v>29</v>
      </c>
      <c r="ED205">
        <v>24</v>
      </c>
      <c r="EE205">
        <v>24</v>
      </c>
      <c r="EF205">
        <v>19</v>
      </c>
      <c r="EG205">
        <v>30</v>
      </c>
      <c r="EH205">
        <v>21</v>
      </c>
      <c r="EI205">
        <v>31</v>
      </c>
      <c r="EJ205">
        <v>17</v>
      </c>
      <c r="EK205">
        <v>11</v>
      </c>
      <c r="EL205">
        <v>36</v>
      </c>
      <c r="EM205">
        <v>42</v>
      </c>
      <c r="EN205">
        <v>43</v>
      </c>
      <c r="EO205">
        <v>21</v>
      </c>
      <c r="EP205">
        <v>32</v>
      </c>
      <c r="EQ205">
        <v>23</v>
      </c>
      <c r="ER205">
        <v>32</v>
      </c>
      <c r="ES205">
        <v>26</v>
      </c>
      <c r="ET205">
        <v>28</v>
      </c>
      <c r="EU205">
        <v>26</v>
      </c>
      <c r="EV205">
        <v>21</v>
      </c>
      <c r="EW205">
        <v>22</v>
      </c>
      <c r="EX205">
        <v>26</v>
      </c>
      <c r="EY205">
        <v>28</v>
      </c>
      <c r="EZ205">
        <v>24</v>
      </c>
      <c r="FA205">
        <v>23</v>
      </c>
      <c r="FB205">
        <v>18</v>
      </c>
      <c r="FC205" t="s">
        <v>47</v>
      </c>
      <c r="FD205">
        <v>25</v>
      </c>
      <c r="FE205">
        <v>23</v>
      </c>
      <c r="FF205">
        <v>19</v>
      </c>
      <c r="FG205">
        <v>22</v>
      </c>
      <c r="FH205">
        <v>23</v>
      </c>
      <c r="FI205">
        <v>18</v>
      </c>
    </row>
    <row r="206" spans="1:165" x14ac:dyDescent="0.45">
      <c r="A206">
        <v>40</v>
      </c>
      <c r="B206" t="s">
        <v>231</v>
      </c>
      <c r="C206">
        <v>2</v>
      </c>
      <c r="D206">
        <v>3</v>
      </c>
      <c r="E206">
        <v>2</v>
      </c>
      <c r="F206">
        <v>1</v>
      </c>
      <c r="G206">
        <v>2</v>
      </c>
      <c r="H206">
        <v>2</v>
      </c>
      <c r="I206">
        <v>2</v>
      </c>
      <c r="J206">
        <v>2</v>
      </c>
      <c r="K206">
        <v>1</v>
      </c>
      <c r="L206">
        <v>3</v>
      </c>
      <c r="M206">
        <v>2</v>
      </c>
      <c r="N206" t="s">
        <v>197</v>
      </c>
      <c r="O206">
        <v>1</v>
      </c>
      <c r="P206">
        <v>4</v>
      </c>
      <c r="Q206">
        <v>15</v>
      </c>
      <c r="R206">
        <v>1</v>
      </c>
      <c r="S206">
        <v>2</v>
      </c>
      <c r="T206">
        <v>4</v>
      </c>
      <c r="U206">
        <v>0</v>
      </c>
      <c r="V206">
        <v>2</v>
      </c>
      <c r="W206" t="s">
        <v>197</v>
      </c>
      <c r="X206">
        <v>2</v>
      </c>
      <c r="Y206">
        <v>2</v>
      </c>
      <c r="Z206">
        <v>0</v>
      </c>
      <c r="AA206">
        <v>0</v>
      </c>
      <c r="AB206">
        <v>1</v>
      </c>
      <c r="AC206" t="s">
        <v>47</v>
      </c>
      <c r="AD206">
        <v>0</v>
      </c>
      <c r="AE206" t="s">
        <v>47</v>
      </c>
      <c r="AF206">
        <v>5</v>
      </c>
      <c r="AG206" t="s">
        <v>197</v>
      </c>
      <c r="AH206" t="s">
        <v>47</v>
      </c>
      <c r="AI206" t="s">
        <v>47</v>
      </c>
      <c r="AJ206">
        <v>1</v>
      </c>
      <c r="AK206">
        <v>7</v>
      </c>
      <c r="AL206">
        <v>1</v>
      </c>
      <c r="AM206">
        <v>0</v>
      </c>
      <c r="AN206" t="s">
        <v>47</v>
      </c>
      <c r="AO206" t="s">
        <v>197</v>
      </c>
      <c r="AP206">
        <v>7</v>
      </c>
      <c r="AQ206">
        <v>1</v>
      </c>
      <c r="AR206">
        <v>1</v>
      </c>
      <c r="AS206">
        <v>0</v>
      </c>
      <c r="AT206">
        <v>4</v>
      </c>
      <c r="AU206">
        <v>3</v>
      </c>
      <c r="AV206" t="s">
        <v>47</v>
      </c>
      <c r="AW206">
        <v>1</v>
      </c>
      <c r="AX206">
        <v>1</v>
      </c>
      <c r="AY206">
        <v>1</v>
      </c>
      <c r="AZ206">
        <v>1</v>
      </c>
      <c r="BA206">
        <v>0</v>
      </c>
      <c r="BB206">
        <v>1</v>
      </c>
      <c r="BC206" t="s">
        <v>60</v>
      </c>
      <c r="BD206">
        <v>6</v>
      </c>
      <c r="BE206">
        <v>1</v>
      </c>
      <c r="BF206">
        <v>7</v>
      </c>
      <c r="BG206" t="s">
        <v>47</v>
      </c>
      <c r="BH206" t="s">
        <v>60</v>
      </c>
      <c r="BI206">
        <v>4</v>
      </c>
      <c r="BJ206">
        <v>1</v>
      </c>
      <c r="BK206">
        <v>2</v>
      </c>
      <c r="BL206" t="s">
        <v>60</v>
      </c>
      <c r="BM206">
        <v>6</v>
      </c>
      <c r="BN206" t="s">
        <v>60</v>
      </c>
      <c r="BO206">
        <v>0</v>
      </c>
      <c r="BP206">
        <v>2</v>
      </c>
      <c r="BQ206" t="s">
        <v>47</v>
      </c>
      <c r="BR206" t="s">
        <v>47</v>
      </c>
      <c r="BS206">
        <v>5</v>
      </c>
      <c r="BT206">
        <v>1</v>
      </c>
      <c r="BU206" t="s">
        <v>47</v>
      </c>
      <c r="BV206">
        <v>0</v>
      </c>
      <c r="BW206">
        <v>1</v>
      </c>
      <c r="BX206" t="s">
        <v>60</v>
      </c>
      <c r="BY206">
        <v>3</v>
      </c>
      <c r="BZ206">
        <v>0</v>
      </c>
      <c r="CA206">
        <v>0</v>
      </c>
      <c r="CB206" t="s">
        <v>47</v>
      </c>
      <c r="CC206" t="s">
        <v>47</v>
      </c>
      <c r="CD206" t="s">
        <v>47</v>
      </c>
      <c r="CE206" t="s">
        <v>197</v>
      </c>
      <c r="CF206">
        <v>0</v>
      </c>
      <c r="CG206">
        <v>5</v>
      </c>
      <c r="CH206" t="s">
        <v>60</v>
      </c>
      <c r="CI206" t="s">
        <v>47</v>
      </c>
      <c r="CJ206">
        <v>6</v>
      </c>
      <c r="CK206" t="s">
        <v>60</v>
      </c>
      <c r="CL206">
        <v>2</v>
      </c>
      <c r="CM206">
        <v>3</v>
      </c>
      <c r="CN206">
        <v>2</v>
      </c>
      <c r="CO206" t="s">
        <v>60</v>
      </c>
      <c r="CP206">
        <v>2</v>
      </c>
      <c r="CQ206">
        <v>12</v>
      </c>
      <c r="CR206">
        <v>2</v>
      </c>
      <c r="CS206">
        <v>1</v>
      </c>
      <c r="CT206">
        <v>5</v>
      </c>
      <c r="CU206" t="s">
        <v>47</v>
      </c>
      <c r="CV206">
        <v>0</v>
      </c>
      <c r="CW206" t="s">
        <v>47</v>
      </c>
      <c r="CX206">
        <v>0</v>
      </c>
      <c r="CY206" t="s">
        <v>47</v>
      </c>
      <c r="CZ206" t="s">
        <v>47</v>
      </c>
      <c r="DA206" t="s">
        <v>47</v>
      </c>
      <c r="DB206">
        <v>1</v>
      </c>
      <c r="DC206" t="s">
        <v>197</v>
      </c>
      <c r="DD206" t="s">
        <v>60</v>
      </c>
      <c r="DE206">
        <v>1</v>
      </c>
      <c r="DF206">
        <v>4</v>
      </c>
      <c r="DG206">
        <v>5</v>
      </c>
      <c r="DH206">
        <v>3</v>
      </c>
      <c r="DI206">
        <v>7</v>
      </c>
      <c r="DJ206">
        <v>9</v>
      </c>
      <c r="DK206" t="s">
        <v>60</v>
      </c>
      <c r="DL206">
        <v>10</v>
      </c>
      <c r="DM206" t="s">
        <v>197</v>
      </c>
      <c r="DN206" t="s">
        <v>60</v>
      </c>
      <c r="DO206">
        <v>3</v>
      </c>
      <c r="DP206" t="s">
        <v>47</v>
      </c>
      <c r="DQ206">
        <v>1</v>
      </c>
      <c r="DR206">
        <v>0</v>
      </c>
      <c r="DS206" t="s">
        <v>47</v>
      </c>
      <c r="DT206">
        <v>0</v>
      </c>
      <c r="DU206" t="s">
        <v>197</v>
      </c>
      <c r="DV206" t="s">
        <v>47</v>
      </c>
      <c r="DW206" t="s">
        <v>197</v>
      </c>
      <c r="DX206">
        <v>1</v>
      </c>
      <c r="DY206">
        <v>0</v>
      </c>
      <c r="DZ206">
        <v>0</v>
      </c>
      <c r="EA206">
        <v>5</v>
      </c>
      <c r="EB206">
        <v>1</v>
      </c>
      <c r="EC206">
        <v>0</v>
      </c>
      <c r="ED206" t="s">
        <v>47</v>
      </c>
      <c r="EE206">
        <v>2</v>
      </c>
      <c r="EF206" t="s">
        <v>47</v>
      </c>
      <c r="EG206">
        <v>1</v>
      </c>
      <c r="EH206">
        <v>7</v>
      </c>
      <c r="EI206">
        <v>4</v>
      </c>
      <c r="EJ206" t="s">
        <v>47</v>
      </c>
      <c r="EK206">
        <v>0</v>
      </c>
      <c r="EL206">
        <v>1</v>
      </c>
      <c r="EM206">
        <v>5</v>
      </c>
      <c r="EN206">
        <v>1</v>
      </c>
      <c r="EO206" t="s">
        <v>60</v>
      </c>
      <c r="EP206">
        <v>1</v>
      </c>
      <c r="EQ206">
        <v>1</v>
      </c>
      <c r="ER206">
        <v>2</v>
      </c>
      <c r="ES206" t="s">
        <v>60</v>
      </c>
      <c r="ET206" t="s">
        <v>60</v>
      </c>
      <c r="EU206" t="s">
        <v>60</v>
      </c>
      <c r="EV206">
        <v>2</v>
      </c>
      <c r="EW206">
        <v>9</v>
      </c>
      <c r="EX206" t="s">
        <v>60</v>
      </c>
      <c r="EY206">
        <v>0</v>
      </c>
      <c r="EZ206" t="s">
        <v>60</v>
      </c>
      <c r="FA206">
        <v>1</v>
      </c>
      <c r="FB206" t="s">
        <v>60</v>
      </c>
      <c r="FC206">
        <v>0</v>
      </c>
      <c r="FD206">
        <v>2</v>
      </c>
      <c r="FE206">
        <v>2</v>
      </c>
      <c r="FF206" t="s">
        <v>60</v>
      </c>
      <c r="FG206">
        <v>4</v>
      </c>
      <c r="FH206">
        <v>3</v>
      </c>
      <c r="FI206">
        <v>2</v>
      </c>
    </row>
    <row r="207" spans="1:165" x14ac:dyDescent="0.45">
      <c r="A207">
        <v>41</v>
      </c>
      <c r="B207" t="s">
        <v>234</v>
      </c>
      <c r="C207">
        <v>26</v>
      </c>
      <c r="D207">
        <v>13</v>
      </c>
      <c r="E207">
        <v>19</v>
      </c>
      <c r="F207">
        <v>21</v>
      </c>
      <c r="G207">
        <v>22</v>
      </c>
      <c r="H207">
        <v>25</v>
      </c>
      <c r="I207">
        <v>26</v>
      </c>
      <c r="J207">
        <v>24</v>
      </c>
      <c r="K207">
        <v>33</v>
      </c>
      <c r="L207">
        <v>33</v>
      </c>
      <c r="M207">
        <v>33</v>
      </c>
      <c r="N207" t="s">
        <v>197</v>
      </c>
      <c r="O207">
        <v>17</v>
      </c>
      <c r="P207">
        <v>30</v>
      </c>
      <c r="Q207">
        <v>12</v>
      </c>
      <c r="R207">
        <v>14</v>
      </c>
      <c r="S207">
        <v>15</v>
      </c>
      <c r="T207">
        <v>12</v>
      </c>
      <c r="U207">
        <v>16</v>
      </c>
      <c r="V207">
        <v>10</v>
      </c>
      <c r="W207" t="s">
        <v>197</v>
      </c>
      <c r="X207">
        <v>8</v>
      </c>
      <c r="Y207">
        <v>13</v>
      </c>
      <c r="Z207">
        <v>15</v>
      </c>
      <c r="AA207">
        <v>23</v>
      </c>
      <c r="AB207">
        <v>15</v>
      </c>
      <c r="AC207">
        <v>44</v>
      </c>
      <c r="AD207">
        <v>13</v>
      </c>
      <c r="AE207">
        <v>29</v>
      </c>
      <c r="AF207">
        <v>20</v>
      </c>
      <c r="AG207" t="s">
        <v>197</v>
      </c>
      <c r="AH207">
        <v>25</v>
      </c>
      <c r="AI207">
        <v>24</v>
      </c>
      <c r="AJ207">
        <v>10</v>
      </c>
      <c r="AK207">
        <v>24</v>
      </c>
      <c r="AL207">
        <v>23</v>
      </c>
      <c r="AM207">
        <v>17</v>
      </c>
      <c r="AN207">
        <v>28</v>
      </c>
      <c r="AO207" t="s">
        <v>197</v>
      </c>
      <c r="AP207">
        <v>10</v>
      </c>
      <c r="AQ207">
        <v>18</v>
      </c>
      <c r="AR207">
        <v>22</v>
      </c>
      <c r="AS207">
        <v>32</v>
      </c>
      <c r="AT207">
        <v>11</v>
      </c>
      <c r="AU207">
        <v>16</v>
      </c>
      <c r="AV207">
        <v>27</v>
      </c>
      <c r="AW207">
        <v>18</v>
      </c>
      <c r="AX207">
        <v>18</v>
      </c>
      <c r="AY207">
        <v>21</v>
      </c>
      <c r="AZ207">
        <v>32</v>
      </c>
      <c r="BA207">
        <v>20</v>
      </c>
      <c r="BB207">
        <v>20</v>
      </c>
      <c r="BC207">
        <v>21</v>
      </c>
      <c r="BD207">
        <v>18</v>
      </c>
      <c r="BE207">
        <v>26</v>
      </c>
      <c r="BF207">
        <v>18</v>
      </c>
      <c r="BG207">
        <v>19</v>
      </c>
      <c r="BH207">
        <v>22</v>
      </c>
      <c r="BI207">
        <v>14</v>
      </c>
      <c r="BJ207">
        <v>16</v>
      </c>
      <c r="BK207">
        <v>26</v>
      </c>
      <c r="BL207">
        <v>26</v>
      </c>
      <c r="BM207">
        <v>24</v>
      </c>
      <c r="BN207">
        <v>26</v>
      </c>
      <c r="BO207">
        <v>28</v>
      </c>
      <c r="BP207">
        <v>19</v>
      </c>
      <c r="BQ207">
        <v>28</v>
      </c>
      <c r="BR207">
        <v>40</v>
      </c>
      <c r="BS207">
        <v>27</v>
      </c>
      <c r="BT207">
        <v>22</v>
      </c>
      <c r="BU207">
        <v>16</v>
      </c>
      <c r="BV207">
        <v>30</v>
      </c>
      <c r="BW207">
        <v>18</v>
      </c>
      <c r="BX207">
        <v>30</v>
      </c>
      <c r="BY207">
        <v>28</v>
      </c>
      <c r="BZ207">
        <v>23</v>
      </c>
      <c r="CA207">
        <v>20</v>
      </c>
      <c r="CB207">
        <v>23</v>
      </c>
      <c r="CC207">
        <v>21</v>
      </c>
      <c r="CD207">
        <v>19</v>
      </c>
      <c r="CE207" t="s">
        <v>197</v>
      </c>
      <c r="CF207">
        <v>37</v>
      </c>
      <c r="CG207">
        <v>38</v>
      </c>
      <c r="CH207">
        <v>35</v>
      </c>
      <c r="CI207">
        <v>31</v>
      </c>
      <c r="CJ207">
        <v>17</v>
      </c>
      <c r="CK207">
        <v>22</v>
      </c>
      <c r="CL207">
        <v>15</v>
      </c>
      <c r="CM207">
        <v>15</v>
      </c>
      <c r="CN207">
        <v>21</v>
      </c>
      <c r="CO207">
        <v>38</v>
      </c>
      <c r="CP207">
        <v>23</v>
      </c>
      <c r="CQ207">
        <v>19</v>
      </c>
      <c r="CR207">
        <v>29</v>
      </c>
      <c r="CS207">
        <v>33</v>
      </c>
      <c r="CT207">
        <v>14</v>
      </c>
      <c r="CU207">
        <v>30</v>
      </c>
      <c r="CV207">
        <v>27</v>
      </c>
      <c r="CW207">
        <v>35</v>
      </c>
      <c r="CX207">
        <v>40</v>
      </c>
      <c r="CY207">
        <v>32</v>
      </c>
      <c r="CZ207">
        <v>24</v>
      </c>
      <c r="DA207">
        <v>44</v>
      </c>
      <c r="DB207">
        <v>40</v>
      </c>
      <c r="DC207" t="s">
        <v>197</v>
      </c>
      <c r="DD207">
        <v>27</v>
      </c>
      <c r="DE207">
        <v>23</v>
      </c>
      <c r="DF207">
        <v>31</v>
      </c>
      <c r="DG207">
        <v>27</v>
      </c>
      <c r="DH207">
        <v>32</v>
      </c>
      <c r="DI207">
        <v>32</v>
      </c>
      <c r="DJ207">
        <v>33</v>
      </c>
      <c r="DK207">
        <v>35</v>
      </c>
      <c r="DL207">
        <v>15</v>
      </c>
      <c r="DM207" t="s">
        <v>197</v>
      </c>
      <c r="DN207">
        <v>32</v>
      </c>
      <c r="DO207">
        <v>24</v>
      </c>
      <c r="DP207">
        <v>34</v>
      </c>
      <c r="DQ207">
        <v>27</v>
      </c>
      <c r="DR207">
        <v>31</v>
      </c>
      <c r="DS207">
        <v>47</v>
      </c>
      <c r="DT207">
        <v>49</v>
      </c>
      <c r="DU207" t="s">
        <v>197</v>
      </c>
      <c r="DV207">
        <v>35</v>
      </c>
      <c r="DW207" t="s">
        <v>197</v>
      </c>
      <c r="DX207">
        <v>34</v>
      </c>
      <c r="DY207">
        <v>30</v>
      </c>
      <c r="DZ207">
        <v>19</v>
      </c>
      <c r="EA207">
        <v>26</v>
      </c>
      <c r="EB207">
        <v>34</v>
      </c>
      <c r="EC207">
        <v>29</v>
      </c>
      <c r="ED207">
        <v>33</v>
      </c>
      <c r="EE207">
        <v>31</v>
      </c>
      <c r="EF207">
        <v>34</v>
      </c>
      <c r="EG207">
        <v>34</v>
      </c>
      <c r="EH207">
        <v>23</v>
      </c>
      <c r="EI207">
        <v>30</v>
      </c>
      <c r="EJ207">
        <v>37</v>
      </c>
      <c r="EK207">
        <v>33</v>
      </c>
      <c r="EL207">
        <v>22</v>
      </c>
      <c r="EM207">
        <v>19</v>
      </c>
      <c r="EN207">
        <v>22</v>
      </c>
      <c r="EO207">
        <v>29</v>
      </c>
      <c r="EP207">
        <v>20</v>
      </c>
      <c r="EQ207">
        <v>30</v>
      </c>
      <c r="ER207">
        <v>34</v>
      </c>
      <c r="ES207">
        <v>35</v>
      </c>
      <c r="ET207">
        <v>24</v>
      </c>
      <c r="EU207">
        <v>29</v>
      </c>
      <c r="EV207">
        <v>29</v>
      </c>
      <c r="EW207">
        <v>31</v>
      </c>
      <c r="EX207">
        <v>37</v>
      </c>
      <c r="EY207">
        <v>35</v>
      </c>
      <c r="EZ207">
        <v>30</v>
      </c>
      <c r="FA207">
        <v>38</v>
      </c>
      <c r="FB207">
        <v>33</v>
      </c>
      <c r="FC207">
        <v>34</v>
      </c>
      <c r="FD207">
        <v>36</v>
      </c>
      <c r="FE207">
        <v>31</v>
      </c>
      <c r="FF207">
        <v>38</v>
      </c>
      <c r="FG207">
        <v>32</v>
      </c>
      <c r="FH207">
        <v>27</v>
      </c>
      <c r="FI207">
        <v>31</v>
      </c>
    </row>
    <row r="208" spans="1:165" x14ac:dyDescent="0.45">
      <c r="A208">
        <v>42</v>
      </c>
      <c r="B208" t="s">
        <v>237</v>
      </c>
      <c r="C208">
        <v>10</v>
      </c>
      <c r="D208">
        <v>11</v>
      </c>
      <c r="E208">
        <v>11</v>
      </c>
      <c r="F208">
        <v>13</v>
      </c>
      <c r="G208">
        <v>10</v>
      </c>
      <c r="H208">
        <v>12</v>
      </c>
      <c r="I208">
        <v>10</v>
      </c>
      <c r="J208">
        <v>10</v>
      </c>
      <c r="K208">
        <v>10</v>
      </c>
      <c r="L208">
        <v>9</v>
      </c>
      <c r="M208">
        <v>10</v>
      </c>
      <c r="N208" t="s">
        <v>197</v>
      </c>
      <c r="O208">
        <v>12</v>
      </c>
      <c r="P208">
        <v>21</v>
      </c>
      <c r="Q208">
        <v>12</v>
      </c>
      <c r="R208">
        <v>11</v>
      </c>
      <c r="S208">
        <v>12</v>
      </c>
      <c r="T208">
        <v>10</v>
      </c>
      <c r="U208">
        <v>13</v>
      </c>
      <c r="V208">
        <v>11</v>
      </c>
      <c r="W208" t="s">
        <v>197</v>
      </c>
      <c r="X208">
        <v>11</v>
      </c>
      <c r="Y208">
        <v>10</v>
      </c>
      <c r="Z208">
        <v>9</v>
      </c>
      <c r="AA208">
        <v>20</v>
      </c>
      <c r="AB208">
        <v>9</v>
      </c>
      <c r="AC208">
        <v>31</v>
      </c>
      <c r="AD208">
        <v>9</v>
      </c>
      <c r="AE208">
        <v>12</v>
      </c>
      <c r="AF208">
        <v>15</v>
      </c>
      <c r="AG208" t="s">
        <v>197</v>
      </c>
      <c r="AH208">
        <v>14</v>
      </c>
      <c r="AI208">
        <v>26</v>
      </c>
      <c r="AJ208">
        <v>8</v>
      </c>
      <c r="AK208">
        <v>9</v>
      </c>
      <c r="AL208">
        <v>10</v>
      </c>
      <c r="AM208">
        <v>10</v>
      </c>
      <c r="AN208">
        <v>12</v>
      </c>
      <c r="AO208" t="s">
        <v>197</v>
      </c>
      <c r="AP208">
        <v>11</v>
      </c>
      <c r="AQ208">
        <v>15</v>
      </c>
      <c r="AR208">
        <v>9</v>
      </c>
      <c r="AS208">
        <v>20</v>
      </c>
      <c r="AT208">
        <v>13</v>
      </c>
      <c r="AU208">
        <v>12</v>
      </c>
      <c r="AV208">
        <v>10</v>
      </c>
      <c r="AW208">
        <v>9</v>
      </c>
      <c r="AX208">
        <v>12</v>
      </c>
      <c r="AY208">
        <v>9</v>
      </c>
      <c r="AZ208">
        <v>18</v>
      </c>
      <c r="BA208">
        <v>16</v>
      </c>
      <c r="BB208">
        <v>15</v>
      </c>
      <c r="BC208">
        <v>14</v>
      </c>
      <c r="BD208">
        <v>8</v>
      </c>
      <c r="BE208">
        <v>14</v>
      </c>
      <c r="BF208">
        <v>11</v>
      </c>
      <c r="BG208">
        <v>13</v>
      </c>
      <c r="BH208">
        <v>10</v>
      </c>
      <c r="BI208">
        <v>9</v>
      </c>
      <c r="BJ208">
        <v>8</v>
      </c>
      <c r="BK208">
        <v>12</v>
      </c>
      <c r="BL208">
        <v>12</v>
      </c>
      <c r="BM208">
        <v>8</v>
      </c>
      <c r="BN208">
        <v>9</v>
      </c>
      <c r="BO208">
        <v>9</v>
      </c>
      <c r="BP208">
        <v>7</v>
      </c>
      <c r="BQ208">
        <v>12</v>
      </c>
      <c r="BR208">
        <v>18</v>
      </c>
      <c r="BS208">
        <v>11</v>
      </c>
      <c r="BT208">
        <v>13</v>
      </c>
      <c r="BU208">
        <v>16</v>
      </c>
      <c r="BV208">
        <v>16</v>
      </c>
      <c r="BW208">
        <v>10</v>
      </c>
      <c r="BX208">
        <v>11</v>
      </c>
      <c r="BY208">
        <v>11</v>
      </c>
      <c r="BZ208">
        <v>14</v>
      </c>
      <c r="CA208">
        <v>12</v>
      </c>
      <c r="CB208">
        <v>10</v>
      </c>
      <c r="CC208">
        <v>21</v>
      </c>
      <c r="CD208">
        <v>14</v>
      </c>
      <c r="CE208" t="s">
        <v>197</v>
      </c>
      <c r="CF208">
        <v>9</v>
      </c>
      <c r="CG208">
        <v>10</v>
      </c>
      <c r="CH208">
        <v>14</v>
      </c>
      <c r="CI208">
        <v>10</v>
      </c>
      <c r="CJ208">
        <v>10</v>
      </c>
      <c r="CK208">
        <v>14</v>
      </c>
      <c r="CL208">
        <v>10</v>
      </c>
      <c r="CM208">
        <v>11</v>
      </c>
      <c r="CN208">
        <v>13</v>
      </c>
      <c r="CO208">
        <v>16</v>
      </c>
      <c r="CP208">
        <v>11</v>
      </c>
      <c r="CQ208">
        <v>9</v>
      </c>
      <c r="CR208">
        <v>9</v>
      </c>
      <c r="CS208">
        <v>9</v>
      </c>
      <c r="CT208">
        <v>7</v>
      </c>
      <c r="CU208">
        <v>11</v>
      </c>
      <c r="CV208">
        <v>12</v>
      </c>
      <c r="CW208">
        <v>8</v>
      </c>
      <c r="CX208">
        <v>11</v>
      </c>
      <c r="CY208">
        <v>11</v>
      </c>
      <c r="CZ208">
        <v>8</v>
      </c>
      <c r="DA208">
        <v>15</v>
      </c>
      <c r="DB208">
        <v>13</v>
      </c>
      <c r="DC208" t="s">
        <v>197</v>
      </c>
      <c r="DD208">
        <v>19</v>
      </c>
      <c r="DE208">
        <v>11</v>
      </c>
      <c r="DF208">
        <v>10</v>
      </c>
      <c r="DG208">
        <v>12</v>
      </c>
      <c r="DH208">
        <v>8</v>
      </c>
      <c r="DI208">
        <v>11</v>
      </c>
      <c r="DJ208">
        <v>9</v>
      </c>
      <c r="DK208">
        <v>12</v>
      </c>
      <c r="DL208">
        <v>8</v>
      </c>
      <c r="DM208" t="s">
        <v>197</v>
      </c>
      <c r="DN208">
        <v>11</v>
      </c>
      <c r="DO208">
        <v>13</v>
      </c>
      <c r="DP208">
        <v>10</v>
      </c>
      <c r="DQ208">
        <v>6</v>
      </c>
      <c r="DR208">
        <v>6</v>
      </c>
      <c r="DS208">
        <v>9</v>
      </c>
      <c r="DT208">
        <v>8</v>
      </c>
      <c r="DU208" t="s">
        <v>197</v>
      </c>
      <c r="DV208">
        <v>10</v>
      </c>
      <c r="DW208" t="s">
        <v>197</v>
      </c>
      <c r="DX208">
        <v>9</v>
      </c>
      <c r="DY208">
        <v>10</v>
      </c>
      <c r="DZ208">
        <v>10</v>
      </c>
      <c r="EA208">
        <v>9</v>
      </c>
      <c r="EB208">
        <v>10</v>
      </c>
      <c r="EC208">
        <v>16</v>
      </c>
      <c r="ED208">
        <v>15</v>
      </c>
      <c r="EE208">
        <v>9</v>
      </c>
      <c r="EF208">
        <v>12</v>
      </c>
      <c r="EG208">
        <v>9</v>
      </c>
      <c r="EH208">
        <v>8</v>
      </c>
      <c r="EI208">
        <v>7</v>
      </c>
      <c r="EJ208">
        <v>13</v>
      </c>
      <c r="EK208">
        <v>14</v>
      </c>
      <c r="EL208">
        <v>8</v>
      </c>
      <c r="EM208">
        <v>12</v>
      </c>
      <c r="EN208">
        <v>10</v>
      </c>
      <c r="EO208">
        <v>11</v>
      </c>
      <c r="EP208">
        <v>8</v>
      </c>
      <c r="EQ208">
        <v>12</v>
      </c>
      <c r="ER208">
        <v>12</v>
      </c>
      <c r="ES208">
        <v>11</v>
      </c>
      <c r="ET208">
        <v>6</v>
      </c>
      <c r="EU208">
        <v>11</v>
      </c>
      <c r="EV208">
        <v>10</v>
      </c>
      <c r="EW208">
        <v>10</v>
      </c>
      <c r="EX208">
        <v>9</v>
      </c>
      <c r="EY208">
        <v>15</v>
      </c>
      <c r="EZ208">
        <v>10</v>
      </c>
      <c r="FA208">
        <v>13</v>
      </c>
      <c r="FB208">
        <v>11</v>
      </c>
      <c r="FC208">
        <v>24</v>
      </c>
      <c r="FD208">
        <v>8</v>
      </c>
      <c r="FE208">
        <v>9</v>
      </c>
      <c r="FF208">
        <v>10</v>
      </c>
      <c r="FG208">
        <v>9</v>
      </c>
      <c r="FH208">
        <v>9</v>
      </c>
      <c r="FI208">
        <v>8</v>
      </c>
    </row>
    <row r="209" spans="1:165" x14ac:dyDescent="0.45">
      <c r="A209">
        <v>43</v>
      </c>
      <c r="B209" t="s">
        <v>240</v>
      </c>
      <c r="C209">
        <v>4</v>
      </c>
      <c r="D209">
        <v>5</v>
      </c>
      <c r="E209">
        <v>5</v>
      </c>
      <c r="F209">
        <v>2</v>
      </c>
      <c r="G209">
        <v>3</v>
      </c>
      <c r="H209">
        <v>3</v>
      </c>
      <c r="I209">
        <v>4</v>
      </c>
      <c r="J209">
        <v>3</v>
      </c>
      <c r="K209">
        <v>4</v>
      </c>
      <c r="L209">
        <v>4</v>
      </c>
      <c r="M209">
        <v>4</v>
      </c>
      <c r="N209" t="s">
        <v>197</v>
      </c>
      <c r="O209">
        <v>6</v>
      </c>
      <c r="P209">
        <v>5</v>
      </c>
      <c r="Q209">
        <v>5</v>
      </c>
      <c r="R209">
        <v>6</v>
      </c>
      <c r="S209">
        <v>4</v>
      </c>
      <c r="T209">
        <v>3</v>
      </c>
      <c r="U209">
        <v>7</v>
      </c>
      <c r="V209">
        <v>4</v>
      </c>
      <c r="W209" t="s">
        <v>197</v>
      </c>
      <c r="X209">
        <v>1</v>
      </c>
      <c r="Y209">
        <v>4</v>
      </c>
      <c r="Z209">
        <v>6</v>
      </c>
      <c r="AA209">
        <v>5</v>
      </c>
      <c r="AB209">
        <v>5</v>
      </c>
      <c r="AC209">
        <v>7</v>
      </c>
      <c r="AD209">
        <v>13</v>
      </c>
      <c r="AE209">
        <v>3</v>
      </c>
      <c r="AF209">
        <v>6</v>
      </c>
      <c r="AG209" t="s">
        <v>197</v>
      </c>
      <c r="AH209">
        <v>4</v>
      </c>
      <c r="AI209">
        <v>9</v>
      </c>
      <c r="AJ209">
        <v>4</v>
      </c>
      <c r="AK209">
        <v>3</v>
      </c>
      <c r="AL209">
        <v>5</v>
      </c>
      <c r="AM209">
        <v>4</v>
      </c>
      <c r="AN209">
        <v>4</v>
      </c>
      <c r="AO209" t="s">
        <v>197</v>
      </c>
      <c r="AP209">
        <v>5</v>
      </c>
      <c r="AQ209">
        <v>4</v>
      </c>
      <c r="AR209">
        <v>5</v>
      </c>
      <c r="AS209">
        <v>4</v>
      </c>
      <c r="AT209">
        <v>5</v>
      </c>
      <c r="AU209">
        <v>4</v>
      </c>
      <c r="AV209">
        <v>2</v>
      </c>
      <c r="AW209">
        <v>3</v>
      </c>
      <c r="AX209">
        <v>3</v>
      </c>
      <c r="AY209">
        <v>3</v>
      </c>
      <c r="AZ209">
        <v>5</v>
      </c>
      <c r="BA209">
        <v>1</v>
      </c>
      <c r="BB209">
        <v>5</v>
      </c>
      <c r="BC209">
        <v>5</v>
      </c>
      <c r="BD209">
        <v>3</v>
      </c>
      <c r="BE209">
        <v>4</v>
      </c>
      <c r="BF209">
        <v>3</v>
      </c>
      <c r="BG209">
        <v>5</v>
      </c>
      <c r="BH209">
        <v>4</v>
      </c>
      <c r="BI209">
        <v>4</v>
      </c>
      <c r="BJ209">
        <v>3</v>
      </c>
      <c r="BK209">
        <v>4</v>
      </c>
      <c r="BL209">
        <v>3</v>
      </c>
      <c r="BM209">
        <v>3</v>
      </c>
      <c r="BN209">
        <v>3</v>
      </c>
      <c r="BO209">
        <v>4</v>
      </c>
      <c r="BP209">
        <v>2</v>
      </c>
      <c r="BQ209">
        <v>4</v>
      </c>
      <c r="BR209">
        <v>3</v>
      </c>
      <c r="BS209">
        <v>2</v>
      </c>
      <c r="BT209">
        <v>3</v>
      </c>
      <c r="BU209">
        <v>6</v>
      </c>
      <c r="BV209">
        <v>5</v>
      </c>
      <c r="BW209">
        <v>3</v>
      </c>
      <c r="BX209">
        <v>3</v>
      </c>
      <c r="BY209">
        <v>2</v>
      </c>
      <c r="BZ209">
        <v>4</v>
      </c>
      <c r="CA209">
        <v>2</v>
      </c>
      <c r="CB209">
        <v>1</v>
      </c>
      <c r="CC209">
        <v>2</v>
      </c>
      <c r="CD209">
        <v>2</v>
      </c>
      <c r="CE209" t="s">
        <v>197</v>
      </c>
      <c r="CF209">
        <v>4</v>
      </c>
      <c r="CG209">
        <v>2</v>
      </c>
      <c r="CH209">
        <v>3</v>
      </c>
      <c r="CI209">
        <v>3</v>
      </c>
      <c r="CJ209">
        <v>2</v>
      </c>
      <c r="CK209">
        <v>3</v>
      </c>
      <c r="CL209">
        <v>2</v>
      </c>
      <c r="CM209">
        <v>2</v>
      </c>
      <c r="CN209">
        <v>2</v>
      </c>
      <c r="CO209">
        <v>5</v>
      </c>
      <c r="CP209">
        <v>3</v>
      </c>
      <c r="CQ209">
        <v>4</v>
      </c>
      <c r="CR209">
        <v>3</v>
      </c>
      <c r="CS209">
        <v>5</v>
      </c>
      <c r="CT209">
        <v>3</v>
      </c>
      <c r="CU209">
        <v>4</v>
      </c>
      <c r="CV209">
        <v>5</v>
      </c>
      <c r="CW209">
        <v>5</v>
      </c>
      <c r="CX209">
        <v>2</v>
      </c>
      <c r="CY209">
        <v>3</v>
      </c>
      <c r="CZ209">
        <v>2</v>
      </c>
      <c r="DA209">
        <v>5</v>
      </c>
      <c r="DB209">
        <v>7</v>
      </c>
      <c r="DC209" t="s">
        <v>197</v>
      </c>
      <c r="DD209">
        <v>3</v>
      </c>
      <c r="DE209">
        <v>2</v>
      </c>
      <c r="DF209">
        <v>6</v>
      </c>
      <c r="DG209">
        <v>5</v>
      </c>
      <c r="DH209">
        <v>3</v>
      </c>
      <c r="DI209">
        <v>5</v>
      </c>
      <c r="DJ209">
        <v>4</v>
      </c>
      <c r="DK209">
        <v>4</v>
      </c>
      <c r="DL209">
        <v>4</v>
      </c>
      <c r="DM209" t="s">
        <v>197</v>
      </c>
      <c r="DN209">
        <v>3</v>
      </c>
      <c r="DO209">
        <v>2</v>
      </c>
      <c r="DP209">
        <v>4</v>
      </c>
      <c r="DQ209">
        <v>2</v>
      </c>
      <c r="DR209">
        <v>3</v>
      </c>
      <c r="DS209">
        <v>8</v>
      </c>
      <c r="DT209">
        <v>4</v>
      </c>
      <c r="DU209" t="s">
        <v>197</v>
      </c>
      <c r="DV209">
        <v>4</v>
      </c>
      <c r="DW209" t="s">
        <v>197</v>
      </c>
      <c r="DX209">
        <v>3</v>
      </c>
      <c r="DY209">
        <v>4</v>
      </c>
      <c r="DZ209">
        <v>1</v>
      </c>
      <c r="EA209">
        <v>4</v>
      </c>
      <c r="EB209">
        <v>3</v>
      </c>
      <c r="EC209">
        <v>3</v>
      </c>
      <c r="ED209">
        <v>3</v>
      </c>
      <c r="EE209">
        <v>3</v>
      </c>
      <c r="EF209">
        <v>5</v>
      </c>
      <c r="EG209">
        <v>3</v>
      </c>
      <c r="EH209">
        <v>5</v>
      </c>
      <c r="EI209">
        <v>2</v>
      </c>
      <c r="EJ209">
        <v>4</v>
      </c>
      <c r="EK209">
        <v>4</v>
      </c>
      <c r="EL209">
        <v>3</v>
      </c>
      <c r="EM209">
        <v>4</v>
      </c>
      <c r="EN209">
        <v>3</v>
      </c>
      <c r="EO209">
        <v>2</v>
      </c>
      <c r="EP209">
        <v>3</v>
      </c>
      <c r="EQ209">
        <v>4</v>
      </c>
      <c r="ER209">
        <v>3</v>
      </c>
      <c r="ES209">
        <v>5</v>
      </c>
      <c r="ET209">
        <v>3</v>
      </c>
      <c r="EU209">
        <v>4</v>
      </c>
      <c r="EV209">
        <v>2</v>
      </c>
      <c r="EW209">
        <v>4</v>
      </c>
      <c r="EX209">
        <v>4</v>
      </c>
      <c r="EY209">
        <v>4</v>
      </c>
      <c r="EZ209">
        <v>4</v>
      </c>
      <c r="FA209">
        <v>4</v>
      </c>
      <c r="FB209">
        <v>4</v>
      </c>
      <c r="FC209">
        <v>4</v>
      </c>
      <c r="FD209">
        <v>3</v>
      </c>
      <c r="FE209">
        <v>4</v>
      </c>
      <c r="FF209">
        <v>4</v>
      </c>
      <c r="FG209">
        <v>4</v>
      </c>
      <c r="FH209">
        <v>3</v>
      </c>
      <c r="FI209">
        <v>4</v>
      </c>
    </row>
  </sheetData>
  <sortState ref="A168:FI209">
    <sortCondition ref="A192"/>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R165"/>
  <sheetViews>
    <sheetView workbookViewId="0">
      <selection sqref="A1:XFD1048576"/>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55200</v>
      </c>
      <c r="D3">
        <v>307730</v>
      </c>
      <c r="E3">
        <v>362930</v>
      </c>
      <c r="F3">
        <v>84</v>
      </c>
      <c r="G3">
        <v>89</v>
      </c>
      <c r="H3">
        <v>88</v>
      </c>
      <c r="I3">
        <v>6</v>
      </c>
      <c r="J3">
        <v>7</v>
      </c>
      <c r="K3">
        <v>7</v>
      </c>
      <c r="L3">
        <v>65</v>
      </c>
      <c r="M3">
        <v>65</v>
      </c>
      <c r="N3">
        <v>65</v>
      </c>
      <c r="O3">
        <v>18</v>
      </c>
      <c r="P3">
        <v>14</v>
      </c>
      <c r="Q3">
        <v>14</v>
      </c>
      <c r="R3">
        <v>44</v>
      </c>
      <c r="S3">
        <v>49</v>
      </c>
      <c r="T3">
        <v>48</v>
      </c>
      <c r="U3">
        <v>11</v>
      </c>
      <c r="V3">
        <v>19</v>
      </c>
      <c r="W3">
        <v>18</v>
      </c>
      <c r="X3" t="s">
        <v>60</v>
      </c>
      <c r="Y3">
        <v>1</v>
      </c>
      <c r="Z3">
        <v>1</v>
      </c>
      <c r="AA3">
        <v>6</v>
      </c>
      <c r="AB3">
        <v>12</v>
      </c>
      <c r="AC3">
        <v>11</v>
      </c>
      <c r="AD3">
        <v>33</v>
      </c>
      <c r="AE3">
        <v>30</v>
      </c>
      <c r="AF3">
        <v>31</v>
      </c>
      <c r="AG3">
        <v>3</v>
      </c>
      <c r="AH3">
        <v>3</v>
      </c>
      <c r="AI3">
        <v>3</v>
      </c>
      <c r="AJ3">
        <v>19</v>
      </c>
      <c r="AK3">
        <v>23</v>
      </c>
      <c r="AL3">
        <v>23</v>
      </c>
      <c r="AM3">
        <v>13</v>
      </c>
      <c r="AN3">
        <v>8</v>
      </c>
      <c r="AO3">
        <v>9</v>
      </c>
      <c r="AP3">
        <v>3</v>
      </c>
      <c r="AQ3">
        <v>3</v>
      </c>
      <c r="AR3">
        <v>3</v>
      </c>
    </row>
    <row r="4" spans="1:44" x14ac:dyDescent="0.45">
      <c r="A4">
        <v>2</v>
      </c>
      <c r="B4" t="s">
        <v>187</v>
      </c>
      <c r="C4">
        <v>6722</v>
      </c>
      <c r="D4">
        <v>9874</v>
      </c>
      <c r="E4">
        <v>16596</v>
      </c>
      <c r="F4">
        <v>86</v>
      </c>
      <c r="G4">
        <v>84</v>
      </c>
      <c r="H4">
        <v>85</v>
      </c>
      <c r="I4">
        <v>4</v>
      </c>
      <c r="J4">
        <v>3</v>
      </c>
      <c r="K4">
        <v>4</v>
      </c>
      <c r="L4">
        <v>75</v>
      </c>
      <c r="M4">
        <v>71</v>
      </c>
      <c r="N4">
        <v>73</v>
      </c>
      <c r="O4">
        <v>12</v>
      </c>
      <c r="P4">
        <v>13</v>
      </c>
      <c r="Q4">
        <v>13</v>
      </c>
      <c r="R4">
        <v>59</v>
      </c>
      <c r="S4">
        <v>55</v>
      </c>
      <c r="T4">
        <v>57</v>
      </c>
      <c r="U4">
        <v>17</v>
      </c>
      <c r="V4">
        <v>22</v>
      </c>
      <c r="W4">
        <v>20</v>
      </c>
      <c r="X4" t="s">
        <v>60</v>
      </c>
      <c r="Y4">
        <v>1</v>
      </c>
      <c r="Z4">
        <v>1</v>
      </c>
      <c r="AA4">
        <v>8</v>
      </c>
      <c r="AB4">
        <v>12</v>
      </c>
      <c r="AC4">
        <v>10</v>
      </c>
      <c r="AD4">
        <v>42</v>
      </c>
      <c r="AE4">
        <v>34</v>
      </c>
      <c r="AF4">
        <v>37</v>
      </c>
      <c r="AG4">
        <v>4</v>
      </c>
      <c r="AH4">
        <v>3</v>
      </c>
      <c r="AI4">
        <v>3</v>
      </c>
      <c r="AJ4">
        <v>11</v>
      </c>
      <c r="AK4">
        <v>13</v>
      </c>
      <c r="AL4">
        <v>12</v>
      </c>
      <c r="AM4">
        <v>11</v>
      </c>
      <c r="AN4">
        <v>10</v>
      </c>
      <c r="AO4">
        <v>10</v>
      </c>
      <c r="AP4">
        <v>3</v>
      </c>
      <c r="AQ4">
        <v>6</v>
      </c>
      <c r="AR4">
        <v>5</v>
      </c>
    </row>
    <row r="5" spans="1:44" x14ac:dyDescent="0.45">
      <c r="A5">
        <v>2</v>
      </c>
      <c r="B5" t="s">
        <v>188</v>
      </c>
      <c r="C5">
        <v>7971</v>
      </c>
      <c r="D5">
        <v>27257</v>
      </c>
      <c r="E5">
        <v>35228</v>
      </c>
      <c r="F5">
        <v>86</v>
      </c>
      <c r="G5">
        <v>88</v>
      </c>
      <c r="H5">
        <v>87</v>
      </c>
      <c r="I5">
        <v>4</v>
      </c>
      <c r="J5">
        <v>4</v>
      </c>
      <c r="K5">
        <v>4</v>
      </c>
      <c r="L5">
        <v>73</v>
      </c>
      <c r="M5">
        <v>71</v>
      </c>
      <c r="N5">
        <v>72</v>
      </c>
      <c r="O5">
        <v>13</v>
      </c>
      <c r="P5">
        <v>10</v>
      </c>
      <c r="Q5">
        <v>11</v>
      </c>
      <c r="R5">
        <v>56</v>
      </c>
      <c r="S5">
        <v>58</v>
      </c>
      <c r="T5">
        <v>58</v>
      </c>
      <c r="U5">
        <v>17</v>
      </c>
      <c r="V5">
        <v>27</v>
      </c>
      <c r="W5">
        <v>25</v>
      </c>
      <c r="X5" t="s">
        <v>60</v>
      </c>
      <c r="Y5">
        <v>1</v>
      </c>
      <c r="Z5">
        <v>1</v>
      </c>
      <c r="AA5">
        <v>8</v>
      </c>
      <c r="AB5">
        <v>15</v>
      </c>
      <c r="AC5">
        <v>14</v>
      </c>
      <c r="AD5">
        <v>39</v>
      </c>
      <c r="AE5">
        <v>31</v>
      </c>
      <c r="AF5">
        <v>33</v>
      </c>
      <c r="AG5">
        <v>4</v>
      </c>
      <c r="AH5">
        <v>3</v>
      </c>
      <c r="AI5">
        <v>3</v>
      </c>
      <c r="AJ5">
        <v>13</v>
      </c>
      <c r="AK5">
        <v>17</v>
      </c>
      <c r="AL5">
        <v>16</v>
      </c>
      <c r="AM5">
        <v>10</v>
      </c>
      <c r="AN5">
        <v>8</v>
      </c>
      <c r="AO5">
        <v>8</v>
      </c>
      <c r="AP5">
        <v>4</v>
      </c>
      <c r="AQ5">
        <v>5</v>
      </c>
      <c r="AR5">
        <v>4</v>
      </c>
    </row>
    <row r="6" spans="1:44" x14ac:dyDescent="0.45">
      <c r="A6">
        <v>2</v>
      </c>
      <c r="B6" t="s">
        <v>189</v>
      </c>
      <c r="C6">
        <v>3013</v>
      </c>
      <c r="D6">
        <v>14338</v>
      </c>
      <c r="E6">
        <v>17351</v>
      </c>
      <c r="F6">
        <v>80</v>
      </c>
      <c r="G6">
        <v>88</v>
      </c>
      <c r="H6">
        <v>87</v>
      </c>
      <c r="I6">
        <v>10</v>
      </c>
      <c r="J6">
        <v>11</v>
      </c>
      <c r="K6">
        <v>11</v>
      </c>
      <c r="L6">
        <v>63</v>
      </c>
      <c r="M6">
        <v>70</v>
      </c>
      <c r="N6">
        <v>68</v>
      </c>
      <c r="O6">
        <v>24</v>
      </c>
      <c r="P6">
        <v>17</v>
      </c>
      <c r="Q6">
        <v>18</v>
      </c>
      <c r="R6">
        <v>37</v>
      </c>
      <c r="S6">
        <v>51</v>
      </c>
      <c r="T6">
        <v>48</v>
      </c>
      <c r="U6">
        <v>5</v>
      </c>
      <c r="V6">
        <v>13</v>
      </c>
      <c r="W6">
        <v>12</v>
      </c>
      <c r="X6" t="s">
        <v>60</v>
      </c>
      <c r="Y6" t="s">
        <v>60</v>
      </c>
      <c r="Z6" t="s">
        <v>60</v>
      </c>
      <c r="AA6">
        <v>5</v>
      </c>
      <c r="AB6">
        <v>12</v>
      </c>
      <c r="AC6">
        <v>10</v>
      </c>
      <c r="AD6">
        <v>32</v>
      </c>
      <c r="AE6">
        <v>37</v>
      </c>
      <c r="AF6">
        <v>36</v>
      </c>
      <c r="AG6">
        <v>1</v>
      </c>
      <c r="AH6">
        <v>2</v>
      </c>
      <c r="AI6">
        <v>2</v>
      </c>
      <c r="AJ6">
        <v>17</v>
      </c>
      <c r="AK6">
        <v>19</v>
      </c>
      <c r="AL6">
        <v>18</v>
      </c>
      <c r="AM6">
        <v>18</v>
      </c>
      <c r="AN6">
        <v>9</v>
      </c>
      <c r="AO6">
        <v>11</v>
      </c>
      <c r="AP6">
        <v>2</v>
      </c>
      <c r="AQ6">
        <v>2</v>
      </c>
      <c r="AR6">
        <v>2</v>
      </c>
    </row>
    <row r="7" spans="1:44" x14ac:dyDescent="0.45">
      <c r="A7">
        <v>2</v>
      </c>
      <c r="B7" t="s">
        <v>190</v>
      </c>
      <c r="C7">
        <v>8725</v>
      </c>
      <c r="D7">
        <v>43243</v>
      </c>
      <c r="E7">
        <v>51968</v>
      </c>
      <c r="F7">
        <v>83</v>
      </c>
      <c r="G7">
        <v>89</v>
      </c>
      <c r="H7">
        <v>88</v>
      </c>
      <c r="I7">
        <v>7</v>
      </c>
      <c r="J7">
        <v>8</v>
      </c>
      <c r="K7">
        <v>8</v>
      </c>
      <c r="L7">
        <v>65</v>
      </c>
      <c r="M7">
        <v>68</v>
      </c>
      <c r="N7">
        <v>68</v>
      </c>
      <c r="O7">
        <v>19</v>
      </c>
      <c r="P7">
        <v>13</v>
      </c>
      <c r="Q7">
        <v>14</v>
      </c>
      <c r="R7">
        <v>43</v>
      </c>
      <c r="S7">
        <v>53</v>
      </c>
      <c r="T7">
        <v>51</v>
      </c>
      <c r="U7">
        <v>8</v>
      </c>
      <c r="V7">
        <v>18</v>
      </c>
      <c r="W7">
        <v>16</v>
      </c>
      <c r="X7" t="s">
        <v>60</v>
      </c>
      <c r="Y7">
        <v>1</v>
      </c>
      <c r="Z7">
        <v>1</v>
      </c>
      <c r="AA7">
        <v>6</v>
      </c>
      <c r="AB7">
        <v>14</v>
      </c>
      <c r="AC7">
        <v>13</v>
      </c>
      <c r="AD7">
        <v>35</v>
      </c>
      <c r="AE7">
        <v>35</v>
      </c>
      <c r="AF7">
        <v>35</v>
      </c>
      <c r="AG7">
        <v>3</v>
      </c>
      <c r="AH7">
        <v>2</v>
      </c>
      <c r="AI7">
        <v>2</v>
      </c>
      <c r="AJ7">
        <v>19</v>
      </c>
      <c r="AK7">
        <v>21</v>
      </c>
      <c r="AL7">
        <v>20</v>
      </c>
      <c r="AM7">
        <v>13</v>
      </c>
      <c r="AN7">
        <v>8</v>
      </c>
      <c r="AO7">
        <v>9</v>
      </c>
      <c r="AP7">
        <v>3</v>
      </c>
      <c r="AQ7">
        <v>3</v>
      </c>
      <c r="AR7">
        <v>3</v>
      </c>
    </row>
    <row r="8" spans="1:44" x14ac:dyDescent="0.45">
      <c r="A8">
        <v>2</v>
      </c>
      <c r="B8" t="s">
        <v>191</v>
      </c>
      <c r="C8">
        <v>5230</v>
      </c>
      <c r="D8">
        <v>29911</v>
      </c>
      <c r="E8">
        <v>35141</v>
      </c>
      <c r="F8">
        <v>83</v>
      </c>
      <c r="G8">
        <v>88</v>
      </c>
      <c r="H8">
        <v>88</v>
      </c>
      <c r="I8">
        <v>8</v>
      </c>
      <c r="J8">
        <v>9</v>
      </c>
      <c r="K8">
        <v>9</v>
      </c>
      <c r="L8">
        <v>65</v>
      </c>
      <c r="M8">
        <v>66</v>
      </c>
      <c r="N8">
        <v>66</v>
      </c>
      <c r="O8">
        <v>19</v>
      </c>
      <c r="P8">
        <v>13</v>
      </c>
      <c r="Q8">
        <v>14</v>
      </c>
      <c r="R8">
        <v>43</v>
      </c>
      <c r="S8">
        <v>51</v>
      </c>
      <c r="T8">
        <v>49</v>
      </c>
      <c r="U8">
        <v>6</v>
      </c>
      <c r="V8">
        <v>14</v>
      </c>
      <c r="W8">
        <v>13</v>
      </c>
      <c r="X8" t="s">
        <v>60</v>
      </c>
      <c r="Y8">
        <v>1</v>
      </c>
      <c r="Z8">
        <v>1</v>
      </c>
      <c r="AA8">
        <v>5</v>
      </c>
      <c r="AB8">
        <v>12</v>
      </c>
      <c r="AC8">
        <v>11</v>
      </c>
      <c r="AD8">
        <v>37</v>
      </c>
      <c r="AE8">
        <v>36</v>
      </c>
      <c r="AF8">
        <v>36</v>
      </c>
      <c r="AG8">
        <v>3</v>
      </c>
      <c r="AH8">
        <v>2</v>
      </c>
      <c r="AI8">
        <v>2</v>
      </c>
      <c r="AJ8">
        <v>18</v>
      </c>
      <c r="AK8">
        <v>22</v>
      </c>
      <c r="AL8">
        <v>21</v>
      </c>
      <c r="AM8">
        <v>15</v>
      </c>
      <c r="AN8">
        <v>9</v>
      </c>
      <c r="AO8">
        <v>10</v>
      </c>
      <c r="AP8">
        <v>3</v>
      </c>
      <c r="AQ8">
        <v>3</v>
      </c>
      <c r="AR8">
        <v>3</v>
      </c>
    </row>
    <row r="9" spans="1:44" x14ac:dyDescent="0.45">
      <c r="A9">
        <v>2</v>
      </c>
      <c r="B9" t="s">
        <v>192</v>
      </c>
      <c r="C9">
        <v>3238</v>
      </c>
      <c r="D9">
        <v>25289</v>
      </c>
      <c r="E9">
        <v>28527</v>
      </c>
      <c r="F9">
        <v>86</v>
      </c>
      <c r="G9">
        <v>90</v>
      </c>
      <c r="H9">
        <v>90</v>
      </c>
      <c r="I9">
        <v>8</v>
      </c>
      <c r="J9">
        <v>9</v>
      </c>
      <c r="K9">
        <v>8</v>
      </c>
      <c r="L9">
        <v>64</v>
      </c>
      <c r="M9">
        <v>68</v>
      </c>
      <c r="N9">
        <v>68</v>
      </c>
      <c r="O9">
        <v>24</v>
      </c>
      <c r="P9">
        <v>17</v>
      </c>
      <c r="Q9">
        <v>18</v>
      </c>
      <c r="R9">
        <v>35</v>
      </c>
      <c r="S9">
        <v>49</v>
      </c>
      <c r="T9">
        <v>47</v>
      </c>
      <c r="U9">
        <v>7</v>
      </c>
      <c r="V9">
        <v>16</v>
      </c>
      <c r="W9">
        <v>15</v>
      </c>
      <c r="X9" t="s">
        <v>60</v>
      </c>
      <c r="Y9" t="s">
        <v>60</v>
      </c>
      <c r="Z9" t="s">
        <v>60</v>
      </c>
      <c r="AA9">
        <v>4</v>
      </c>
      <c r="AB9">
        <v>11</v>
      </c>
      <c r="AC9">
        <v>10</v>
      </c>
      <c r="AD9">
        <v>28</v>
      </c>
      <c r="AE9">
        <v>33</v>
      </c>
      <c r="AF9">
        <v>32</v>
      </c>
      <c r="AG9">
        <v>4</v>
      </c>
      <c r="AH9">
        <v>2</v>
      </c>
      <c r="AI9">
        <v>3</v>
      </c>
      <c r="AJ9">
        <v>22</v>
      </c>
      <c r="AK9">
        <v>22</v>
      </c>
      <c r="AL9">
        <v>22</v>
      </c>
      <c r="AM9">
        <v>12</v>
      </c>
      <c r="AN9">
        <v>7</v>
      </c>
      <c r="AO9">
        <v>8</v>
      </c>
      <c r="AP9">
        <v>3</v>
      </c>
      <c r="AQ9">
        <v>3</v>
      </c>
      <c r="AR9">
        <v>3</v>
      </c>
    </row>
    <row r="10" spans="1:44" x14ac:dyDescent="0.45">
      <c r="A10">
        <v>2</v>
      </c>
      <c r="B10" t="s">
        <v>193</v>
      </c>
      <c r="C10">
        <v>6796</v>
      </c>
      <c r="D10">
        <v>31888</v>
      </c>
      <c r="E10">
        <v>38684</v>
      </c>
      <c r="F10">
        <v>83</v>
      </c>
      <c r="G10">
        <v>89</v>
      </c>
      <c r="H10">
        <v>88</v>
      </c>
      <c r="I10">
        <v>6</v>
      </c>
      <c r="J10">
        <v>8</v>
      </c>
      <c r="K10">
        <v>7</v>
      </c>
      <c r="L10">
        <v>66</v>
      </c>
      <c r="M10">
        <v>68</v>
      </c>
      <c r="N10">
        <v>68</v>
      </c>
      <c r="O10">
        <v>18</v>
      </c>
      <c r="P10">
        <v>14</v>
      </c>
      <c r="Q10">
        <v>15</v>
      </c>
      <c r="R10">
        <v>45</v>
      </c>
      <c r="S10">
        <v>51</v>
      </c>
      <c r="T10">
        <v>50</v>
      </c>
      <c r="U10">
        <v>11</v>
      </c>
      <c r="V10">
        <v>18</v>
      </c>
      <c r="W10">
        <v>17</v>
      </c>
      <c r="X10" t="s">
        <v>60</v>
      </c>
      <c r="Y10">
        <v>1</v>
      </c>
      <c r="Z10">
        <v>1</v>
      </c>
      <c r="AA10">
        <v>5</v>
      </c>
      <c r="AB10">
        <v>12</v>
      </c>
      <c r="AC10">
        <v>11</v>
      </c>
      <c r="AD10">
        <v>34</v>
      </c>
      <c r="AE10">
        <v>33</v>
      </c>
      <c r="AF10">
        <v>33</v>
      </c>
      <c r="AG10">
        <v>3</v>
      </c>
      <c r="AH10">
        <v>2</v>
      </c>
      <c r="AI10">
        <v>2</v>
      </c>
      <c r="AJ10">
        <v>17</v>
      </c>
      <c r="AK10">
        <v>21</v>
      </c>
      <c r="AL10">
        <v>20</v>
      </c>
      <c r="AM10">
        <v>14</v>
      </c>
      <c r="AN10">
        <v>8</v>
      </c>
      <c r="AO10">
        <v>9</v>
      </c>
      <c r="AP10">
        <v>3</v>
      </c>
      <c r="AQ10">
        <v>3</v>
      </c>
      <c r="AR10">
        <v>3</v>
      </c>
    </row>
    <row r="11" spans="1:44" x14ac:dyDescent="0.45">
      <c r="A11">
        <v>2</v>
      </c>
      <c r="B11" t="s">
        <v>194</v>
      </c>
      <c r="C11">
        <v>4479</v>
      </c>
      <c r="D11">
        <v>37317</v>
      </c>
      <c r="E11">
        <v>41796</v>
      </c>
      <c r="F11">
        <v>84</v>
      </c>
      <c r="G11">
        <v>89</v>
      </c>
      <c r="H11">
        <v>89</v>
      </c>
      <c r="I11">
        <v>6</v>
      </c>
      <c r="J11">
        <v>7</v>
      </c>
      <c r="K11">
        <v>7</v>
      </c>
      <c r="L11">
        <v>59</v>
      </c>
      <c r="M11">
        <v>62</v>
      </c>
      <c r="N11">
        <v>62</v>
      </c>
      <c r="O11">
        <v>18</v>
      </c>
      <c r="P11">
        <v>13</v>
      </c>
      <c r="Q11">
        <v>13</v>
      </c>
      <c r="R11">
        <v>38</v>
      </c>
      <c r="S11">
        <v>48</v>
      </c>
      <c r="T11">
        <v>47</v>
      </c>
      <c r="U11">
        <v>9</v>
      </c>
      <c r="V11">
        <v>20</v>
      </c>
      <c r="W11">
        <v>19</v>
      </c>
      <c r="X11" t="s">
        <v>60</v>
      </c>
      <c r="Y11">
        <v>1</v>
      </c>
      <c r="Z11">
        <v>1</v>
      </c>
      <c r="AA11">
        <v>4</v>
      </c>
      <c r="AB11">
        <v>12</v>
      </c>
      <c r="AC11">
        <v>11</v>
      </c>
      <c r="AD11">
        <v>29</v>
      </c>
      <c r="AE11">
        <v>28</v>
      </c>
      <c r="AF11">
        <v>28</v>
      </c>
      <c r="AG11">
        <v>2</v>
      </c>
      <c r="AH11">
        <v>2</v>
      </c>
      <c r="AI11">
        <v>2</v>
      </c>
      <c r="AJ11">
        <v>26</v>
      </c>
      <c r="AK11">
        <v>27</v>
      </c>
      <c r="AL11">
        <v>27</v>
      </c>
      <c r="AM11">
        <v>13</v>
      </c>
      <c r="AN11">
        <v>7</v>
      </c>
      <c r="AO11">
        <v>8</v>
      </c>
      <c r="AP11">
        <v>3</v>
      </c>
      <c r="AQ11">
        <v>3</v>
      </c>
      <c r="AR11">
        <v>3</v>
      </c>
    </row>
    <row r="12" spans="1:44" x14ac:dyDescent="0.45">
      <c r="A12">
        <v>2</v>
      </c>
      <c r="B12" t="s">
        <v>195</v>
      </c>
      <c r="C12">
        <v>5622</v>
      </c>
      <c r="D12">
        <v>57401</v>
      </c>
      <c r="E12">
        <v>63023</v>
      </c>
      <c r="F12">
        <v>84</v>
      </c>
      <c r="G12">
        <v>89</v>
      </c>
      <c r="H12">
        <v>89</v>
      </c>
      <c r="I12">
        <v>6</v>
      </c>
      <c r="J12">
        <v>6</v>
      </c>
      <c r="K12">
        <v>6</v>
      </c>
      <c r="L12">
        <v>55</v>
      </c>
      <c r="M12">
        <v>61</v>
      </c>
      <c r="N12">
        <v>60</v>
      </c>
      <c r="O12">
        <v>18</v>
      </c>
      <c r="P12">
        <v>13</v>
      </c>
      <c r="Q12">
        <v>13</v>
      </c>
      <c r="R12">
        <v>32</v>
      </c>
      <c r="S12">
        <v>44</v>
      </c>
      <c r="T12">
        <v>43</v>
      </c>
      <c r="U12">
        <v>11</v>
      </c>
      <c r="V12">
        <v>21</v>
      </c>
      <c r="W12">
        <v>20</v>
      </c>
      <c r="X12" t="s">
        <v>60</v>
      </c>
      <c r="Y12">
        <v>1</v>
      </c>
      <c r="Z12">
        <v>1</v>
      </c>
      <c r="AA12">
        <v>5</v>
      </c>
      <c r="AB12">
        <v>12</v>
      </c>
      <c r="AC12">
        <v>11</v>
      </c>
      <c r="AD12">
        <v>21</v>
      </c>
      <c r="AE12">
        <v>23</v>
      </c>
      <c r="AF12">
        <v>23</v>
      </c>
      <c r="AG12">
        <v>4</v>
      </c>
      <c r="AH12">
        <v>3</v>
      </c>
      <c r="AI12">
        <v>3</v>
      </c>
      <c r="AJ12">
        <v>29</v>
      </c>
      <c r="AK12">
        <v>28</v>
      </c>
      <c r="AL12">
        <v>29</v>
      </c>
      <c r="AM12">
        <v>13</v>
      </c>
      <c r="AN12">
        <v>8</v>
      </c>
      <c r="AO12">
        <v>8</v>
      </c>
      <c r="AP12">
        <v>3</v>
      </c>
      <c r="AQ12">
        <v>3</v>
      </c>
      <c r="AR12">
        <v>3</v>
      </c>
    </row>
    <row r="13" spans="1:44" x14ac:dyDescent="0.45">
      <c r="A13">
        <v>2</v>
      </c>
      <c r="B13" t="s">
        <v>196</v>
      </c>
      <c r="C13">
        <v>3406</v>
      </c>
      <c r="D13">
        <v>31210</v>
      </c>
      <c r="E13">
        <v>34616</v>
      </c>
      <c r="F13">
        <v>84</v>
      </c>
      <c r="G13">
        <v>88</v>
      </c>
      <c r="H13">
        <v>88</v>
      </c>
      <c r="I13">
        <v>6</v>
      </c>
      <c r="J13">
        <v>7</v>
      </c>
      <c r="K13">
        <v>7</v>
      </c>
      <c r="L13">
        <v>56</v>
      </c>
      <c r="M13">
        <v>59</v>
      </c>
      <c r="N13">
        <v>59</v>
      </c>
      <c r="O13">
        <v>22</v>
      </c>
      <c r="P13">
        <v>15</v>
      </c>
      <c r="Q13">
        <v>16</v>
      </c>
      <c r="R13">
        <v>31</v>
      </c>
      <c r="S13">
        <v>41</v>
      </c>
      <c r="T13">
        <v>40</v>
      </c>
      <c r="U13">
        <v>7</v>
      </c>
      <c r="V13">
        <v>17</v>
      </c>
      <c r="W13">
        <v>16</v>
      </c>
      <c r="X13" t="s">
        <v>60</v>
      </c>
      <c r="Y13">
        <v>1</v>
      </c>
      <c r="Z13">
        <v>1</v>
      </c>
      <c r="AA13">
        <v>4</v>
      </c>
      <c r="AB13">
        <v>11</v>
      </c>
      <c r="AC13">
        <v>10</v>
      </c>
      <c r="AD13">
        <v>23</v>
      </c>
      <c r="AE13">
        <v>24</v>
      </c>
      <c r="AF13">
        <v>24</v>
      </c>
      <c r="AG13">
        <v>3</v>
      </c>
      <c r="AH13">
        <v>3</v>
      </c>
      <c r="AI13">
        <v>3</v>
      </c>
      <c r="AJ13">
        <v>29</v>
      </c>
      <c r="AK13">
        <v>29</v>
      </c>
      <c r="AL13">
        <v>29</v>
      </c>
      <c r="AM13">
        <v>14</v>
      </c>
      <c r="AN13">
        <v>9</v>
      </c>
      <c r="AO13">
        <v>9</v>
      </c>
      <c r="AP13">
        <v>2</v>
      </c>
      <c r="AQ13">
        <v>3</v>
      </c>
      <c r="AR13">
        <v>3</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645</v>
      </c>
      <c r="D15">
        <v>1002</v>
      </c>
      <c r="E15">
        <v>1647</v>
      </c>
      <c r="F15">
        <v>84</v>
      </c>
      <c r="G15">
        <v>83</v>
      </c>
      <c r="H15">
        <v>84</v>
      </c>
      <c r="I15">
        <v>3</v>
      </c>
      <c r="J15">
        <v>1</v>
      </c>
      <c r="K15">
        <v>2</v>
      </c>
      <c r="L15">
        <v>71</v>
      </c>
      <c r="M15">
        <v>66</v>
      </c>
      <c r="N15">
        <v>68</v>
      </c>
      <c r="O15">
        <v>16</v>
      </c>
      <c r="P15">
        <v>16</v>
      </c>
      <c r="Q15">
        <v>16</v>
      </c>
      <c r="R15">
        <v>54</v>
      </c>
      <c r="S15">
        <v>49</v>
      </c>
      <c r="T15">
        <v>51</v>
      </c>
      <c r="U15">
        <v>15</v>
      </c>
      <c r="V15">
        <v>19</v>
      </c>
      <c r="W15">
        <v>18</v>
      </c>
      <c r="X15" t="s">
        <v>47</v>
      </c>
      <c r="Y15" t="s">
        <v>47</v>
      </c>
      <c r="Z15" t="s">
        <v>60</v>
      </c>
      <c r="AA15">
        <v>7</v>
      </c>
      <c r="AB15">
        <v>11</v>
      </c>
      <c r="AC15">
        <v>9</v>
      </c>
      <c r="AD15">
        <v>39</v>
      </c>
      <c r="AE15">
        <v>29</v>
      </c>
      <c r="AF15">
        <v>33</v>
      </c>
      <c r="AG15">
        <v>1</v>
      </c>
      <c r="AH15">
        <v>1</v>
      </c>
      <c r="AI15">
        <v>1</v>
      </c>
      <c r="AJ15">
        <v>13</v>
      </c>
      <c r="AK15">
        <v>17</v>
      </c>
      <c r="AL15">
        <v>16</v>
      </c>
      <c r="AM15">
        <v>11</v>
      </c>
      <c r="AN15">
        <v>10</v>
      </c>
      <c r="AO15">
        <v>10</v>
      </c>
      <c r="AP15">
        <v>5</v>
      </c>
      <c r="AQ15">
        <v>7</v>
      </c>
      <c r="AR15">
        <v>6</v>
      </c>
    </row>
    <row r="16" spans="1:44" x14ac:dyDescent="0.45">
      <c r="A16">
        <v>3</v>
      </c>
      <c r="B16">
        <v>203</v>
      </c>
      <c r="C16">
        <v>326</v>
      </c>
      <c r="D16">
        <v>524</v>
      </c>
      <c r="E16">
        <v>850</v>
      </c>
      <c r="F16">
        <v>89</v>
      </c>
      <c r="G16">
        <v>85</v>
      </c>
      <c r="H16">
        <v>87</v>
      </c>
      <c r="I16">
        <v>6</v>
      </c>
      <c r="J16">
        <v>6</v>
      </c>
      <c r="K16">
        <v>6</v>
      </c>
      <c r="L16">
        <v>76</v>
      </c>
      <c r="M16">
        <v>69</v>
      </c>
      <c r="N16">
        <v>72</v>
      </c>
      <c r="O16">
        <v>13</v>
      </c>
      <c r="P16">
        <v>10</v>
      </c>
      <c r="Q16">
        <v>11</v>
      </c>
      <c r="R16">
        <v>58</v>
      </c>
      <c r="S16">
        <v>55</v>
      </c>
      <c r="T16">
        <v>56</v>
      </c>
      <c r="U16">
        <v>16</v>
      </c>
      <c r="V16">
        <v>16</v>
      </c>
      <c r="W16">
        <v>16</v>
      </c>
      <c r="X16" t="s">
        <v>47</v>
      </c>
      <c r="Y16" t="s">
        <v>47</v>
      </c>
      <c r="Z16" t="s">
        <v>47</v>
      </c>
      <c r="AA16">
        <v>6</v>
      </c>
      <c r="AB16">
        <v>7</v>
      </c>
      <c r="AC16">
        <v>7</v>
      </c>
      <c r="AD16">
        <v>41</v>
      </c>
      <c r="AE16">
        <v>39</v>
      </c>
      <c r="AF16">
        <v>40</v>
      </c>
      <c r="AG16">
        <v>5</v>
      </c>
      <c r="AH16">
        <v>6</v>
      </c>
      <c r="AI16">
        <v>6</v>
      </c>
      <c r="AJ16">
        <v>13</v>
      </c>
      <c r="AK16">
        <v>16</v>
      </c>
      <c r="AL16">
        <v>15</v>
      </c>
      <c r="AM16">
        <v>7</v>
      </c>
      <c r="AN16">
        <v>10</v>
      </c>
      <c r="AO16">
        <v>9</v>
      </c>
      <c r="AP16">
        <v>4</v>
      </c>
      <c r="AQ16">
        <v>5</v>
      </c>
      <c r="AR16">
        <v>4</v>
      </c>
    </row>
    <row r="17" spans="1:44" x14ac:dyDescent="0.45">
      <c r="A17">
        <v>3</v>
      </c>
      <c r="B17">
        <v>204</v>
      </c>
      <c r="C17">
        <v>533</v>
      </c>
      <c r="D17">
        <v>707</v>
      </c>
      <c r="E17">
        <v>1240</v>
      </c>
      <c r="F17">
        <v>88</v>
      </c>
      <c r="G17">
        <v>80</v>
      </c>
      <c r="H17">
        <v>83</v>
      </c>
      <c r="I17">
        <v>4</v>
      </c>
      <c r="J17">
        <v>2</v>
      </c>
      <c r="K17">
        <v>3</v>
      </c>
      <c r="L17">
        <v>78</v>
      </c>
      <c r="M17">
        <v>69</v>
      </c>
      <c r="N17">
        <v>73</v>
      </c>
      <c r="O17">
        <v>8</v>
      </c>
      <c r="P17">
        <v>9</v>
      </c>
      <c r="Q17">
        <v>9</v>
      </c>
      <c r="R17">
        <v>62</v>
      </c>
      <c r="S17">
        <v>52</v>
      </c>
      <c r="T17">
        <v>56</v>
      </c>
      <c r="U17">
        <v>17</v>
      </c>
      <c r="V17">
        <v>23</v>
      </c>
      <c r="W17">
        <v>20</v>
      </c>
      <c r="X17">
        <v>1</v>
      </c>
      <c r="Y17">
        <v>1</v>
      </c>
      <c r="Z17">
        <v>1</v>
      </c>
      <c r="AA17">
        <v>8</v>
      </c>
      <c r="AB17">
        <v>11</v>
      </c>
      <c r="AC17">
        <v>10</v>
      </c>
      <c r="AD17">
        <v>45</v>
      </c>
      <c r="AE17">
        <v>29</v>
      </c>
      <c r="AF17">
        <v>36</v>
      </c>
      <c r="AG17">
        <v>8</v>
      </c>
      <c r="AH17">
        <v>8</v>
      </c>
      <c r="AI17">
        <v>8</v>
      </c>
      <c r="AJ17">
        <v>10</v>
      </c>
      <c r="AK17">
        <v>11</v>
      </c>
      <c r="AL17">
        <v>11</v>
      </c>
      <c r="AM17">
        <v>10</v>
      </c>
      <c r="AN17">
        <v>12</v>
      </c>
      <c r="AO17">
        <v>11</v>
      </c>
      <c r="AP17">
        <v>3</v>
      </c>
      <c r="AQ17">
        <v>7</v>
      </c>
      <c r="AR17">
        <v>5</v>
      </c>
    </row>
    <row r="18" spans="1:44" x14ac:dyDescent="0.45">
      <c r="A18">
        <v>3</v>
      </c>
      <c r="B18">
        <v>205</v>
      </c>
      <c r="C18">
        <v>415</v>
      </c>
      <c r="D18">
        <v>834</v>
      </c>
      <c r="E18">
        <v>1249</v>
      </c>
      <c r="F18">
        <v>87</v>
      </c>
      <c r="G18">
        <v>85</v>
      </c>
      <c r="H18">
        <v>86</v>
      </c>
      <c r="I18">
        <v>2</v>
      </c>
      <c r="J18">
        <v>2</v>
      </c>
      <c r="K18">
        <v>2</v>
      </c>
      <c r="L18">
        <v>77</v>
      </c>
      <c r="M18">
        <v>73</v>
      </c>
      <c r="N18">
        <v>74</v>
      </c>
      <c r="O18">
        <v>17</v>
      </c>
      <c r="P18">
        <v>13</v>
      </c>
      <c r="Q18">
        <v>14</v>
      </c>
      <c r="R18">
        <v>55</v>
      </c>
      <c r="S18">
        <v>56</v>
      </c>
      <c r="T18">
        <v>55</v>
      </c>
      <c r="U18">
        <v>11</v>
      </c>
      <c r="V18">
        <v>24</v>
      </c>
      <c r="W18">
        <v>20</v>
      </c>
      <c r="X18" t="s">
        <v>47</v>
      </c>
      <c r="Y18" t="s">
        <v>47</v>
      </c>
      <c r="Z18">
        <v>1</v>
      </c>
      <c r="AA18">
        <v>5</v>
      </c>
      <c r="AB18">
        <v>16</v>
      </c>
      <c r="AC18">
        <v>13</v>
      </c>
      <c r="AD18">
        <v>44</v>
      </c>
      <c r="AE18">
        <v>31</v>
      </c>
      <c r="AF18">
        <v>35</v>
      </c>
      <c r="AG18">
        <v>5</v>
      </c>
      <c r="AH18">
        <v>4</v>
      </c>
      <c r="AI18">
        <v>4</v>
      </c>
      <c r="AJ18">
        <v>10</v>
      </c>
      <c r="AK18">
        <v>12</v>
      </c>
      <c r="AL18">
        <v>11</v>
      </c>
      <c r="AM18">
        <v>8</v>
      </c>
      <c r="AN18">
        <v>10</v>
      </c>
      <c r="AO18">
        <v>9</v>
      </c>
      <c r="AP18">
        <v>4</v>
      </c>
      <c r="AQ18">
        <v>5</v>
      </c>
      <c r="AR18">
        <v>5</v>
      </c>
    </row>
    <row r="19" spans="1:44" x14ac:dyDescent="0.45">
      <c r="A19">
        <v>3</v>
      </c>
      <c r="B19">
        <v>206</v>
      </c>
      <c r="C19">
        <v>619</v>
      </c>
      <c r="D19">
        <v>661</v>
      </c>
      <c r="E19">
        <v>1280</v>
      </c>
      <c r="F19">
        <v>88</v>
      </c>
      <c r="G19">
        <v>83</v>
      </c>
      <c r="H19">
        <v>85</v>
      </c>
      <c r="I19">
        <v>3</v>
      </c>
      <c r="J19">
        <v>4</v>
      </c>
      <c r="K19">
        <v>4</v>
      </c>
      <c r="L19">
        <v>76</v>
      </c>
      <c r="M19">
        <v>65</v>
      </c>
      <c r="N19">
        <v>70</v>
      </c>
      <c r="O19">
        <v>15</v>
      </c>
      <c r="P19">
        <v>15</v>
      </c>
      <c r="Q19">
        <v>15</v>
      </c>
      <c r="R19">
        <v>57</v>
      </c>
      <c r="S19">
        <v>47</v>
      </c>
      <c r="T19">
        <v>52</v>
      </c>
      <c r="U19">
        <v>14</v>
      </c>
      <c r="V19">
        <v>16</v>
      </c>
      <c r="W19">
        <v>15</v>
      </c>
      <c r="X19" t="s">
        <v>47</v>
      </c>
      <c r="Y19" t="s">
        <v>47</v>
      </c>
      <c r="Z19" t="s">
        <v>60</v>
      </c>
      <c r="AA19">
        <v>5</v>
      </c>
      <c r="AB19">
        <v>9</v>
      </c>
      <c r="AC19">
        <v>7</v>
      </c>
      <c r="AD19">
        <v>43</v>
      </c>
      <c r="AE19">
        <v>31</v>
      </c>
      <c r="AF19">
        <v>37</v>
      </c>
      <c r="AG19">
        <v>3</v>
      </c>
      <c r="AH19">
        <v>3</v>
      </c>
      <c r="AI19">
        <v>3</v>
      </c>
      <c r="AJ19">
        <v>12</v>
      </c>
      <c r="AK19">
        <v>17</v>
      </c>
      <c r="AL19">
        <v>15</v>
      </c>
      <c r="AM19">
        <v>11</v>
      </c>
      <c r="AN19">
        <v>12</v>
      </c>
      <c r="AO19">
        <v>11</v>
      </c>
      <c r="AP19">
        <v>2</v>
      </c>
      <c r="AQ19">
        <v>6</v>
      </c>
      <c r="AR19">
        <v>4</v>
      </c>
    </row>
    <row r="20" spans="1:44" x14ac:dyDescent="0.45">
      <c r="A20">
        <v>3</v>
      </c>
      <c r="B20">
        <v>207</v>
      </c>
      <c r="C20">
        <v>262</v>
      </c>
      <c r="D20">
        <v>451</v>
      </c>
      <c r="E20">
        <v>713</v>
      </c>
      <c r="F20">
        <v>89</v>
      </c>
      <c r="G20">
        <v>89</v>
      </c>
      <c r="H20">
        <v>89</v>
      </c>
      <c r="I20">
        <v>2</v>
      </c>
      <c r="J20">
        <v>2</v>
      </c>
      <c r="K20">
        <v>2</v>
      </c>
      <c r="L20">
        <v>79</v>
      </c>
      <c r="M20">
        <v>79</v>
      </c>
      <c r="N20">
        <v>79</v>
      </c>
      <c r="O20">
        <v>6</v>
      </c>
      <c r="P20">
        <v>5</v>
      </c>
      <c r="Q20">
        <v>5</v>
      </c>
      <c r="R20">
        <v>65</v>
      </c>
      <c r="S20">
        <v>70</v>
      </c>
      <c r="T20">
        <v>68</v>
      </c>
      <c r="U20">
        <v>24</v>
      </c>
      <c r="V20">
        <v>37</v>
      </c>
      <c r="W20">
        <v>32</v>
      </c>
      <c r="X20">
        <v>0</v>
      </c>
      <c r="Y20">
        <v>3</v>
      </c>
      <c r="Z20">
        <v>2</v>
      </c>
      <c r="AA20">
        <v>15</v>
      </c>
      <c r="AB20">
        <v>24</v>
      </c>
      <c r="AC20">
        <v>21</v>
      </c>
      <c r="AD20">
        <v>41</v>
      </c>
      <c r="AE20">
        <v>33</v>
      </c>
      <c r="AF20">
        <v>36</v>
      </c>
      <c r="AG20">
        <v>7</v>
      </c>
      <c r="AH20">
        <v>4</v>
      </c>
      <c r="AI20">
        <v>5</v>
      </c>
      <c r="AJ20">
        <v>10</v>
      </c>
      <c r="AK20">
        <v>11</v>
      </c>
      <c r="AL20">
        <v>10</v>
      </c>
      <c r="AM20">
        <v>10</v>
      </c>
      <c r="AN20">
        <v>6</v>
      </c>
      <c r="AO20">
        <v>7</v>
      </c>
      <c r="AP20">
        <v>2</v>
      </c>
      <c r="AQ20">
        <v>5</v>
      </c>
      <c r="AR20">
        <v>4</v>
      </c>
    </row>
    <row r="21" spans="1:44" x14ac:dyDescent="0.45">
      <c r="A21">
        <v>3</v>
      </c>
      <c r="B21">
        <v>208</v>
      </c>
      <c r="C21">
        <v>239</v>
      </c>
      <c r="D21">
        <v>424</v>
      </c>
      <c r="E21">
        <v>663</v>
      </c>
      <c r="F21">
        <v>87</v>
      </c>
      <c r="G21">
        <v>87</v>
      </c>
      <c r="H21">
        <v>87</v>
      </c>
      <c r="I21">
        <v>8</v>
      </c>
      <c r="J21">
        <v>4</v>
      </c>
      <c r="K21">
        <v>6</v>
      </c>
      <c r="L21">
        <v>73</v>
      </c>
      <c r="M21">
        <v>74</v>
      </c>
      <c r="N21">
        <v>74</v>
      </c>
      <c r="O21">
        <v>15</v>
      </c>
      <c r="P21">
        <v>15</v>
      </c>
      <c r="Q21">
        <v>15</v>
      </c>
      <c r="R21">
        <v>56</v>
      </c>
      <c r="S21">
        <v>58</v>
      </c>
      <c r="T21">
        <v>58</v>
      </c>
      <c r="U21">
        <v>16</v>
      </c>
      <c r="V21">
        <v>19</v>
      </c>
      <c r="W21">
        <v>18</v>
      </c>
      <c r="X21" t="s">
        <v>47</v>
      </c>
      <c r="Y21" t="s">
        <v>47</v>
      </c>
      <c r="Z21" t="s">
        <v>47</v>
      </c>
      <c r="AA21">
        <v>6</v>
      </c>
      <c r="AB21">
        <v>11</v>
      </c>
      <c r="AC21">
        <v>9</v>
      </c>
      <c r="AD21">
        <v>41</v>
      </c>
      <c r="AE21">
        <v>39</v>
      </c>
      <c r="AF21">
        <v>40</v>
      </c>
      <c r="AG21">
        <v>2</v>
      </c>
      <c r="AH21">
        <v>1</v>
      </c>
      <c r="AI21">
        <v>2</v>
      </c>
      <c r="AJ21">
        <v>14</v>
      </c>
      <c r="AK21">
        <v>13</v>
      </c>
      <c r="AL21">
        <v>13</v>
      </c>
      <c r="AM21">
        <v>10</v>
      </c>
      <c r="AN21">
        <v>8</v>
      </c>
      <c r="AO21">
        <v>9</v>
      </c>
      <c r="AP21">
        <v>3</v>
      </c>
      <c r="AQ21">
        <v>4</v>
      </c>
      <c r="AR21">
        <v>4</v>
      </c>
    </row>
    <row r="22" spans="1:44" x14ac:dyDescent="0.45">
      <c r="A22">
        <v>3</v>
      </c>
      <c r="B22">
        <v>209</v>
      </c>
      <c r="C22">
        <v>689</v>
      </c>
      <c r="D22">
        <v>1379</v>
      </c>
      <c r="E22">
        <v>2068</v>
      </c>
      <c r="F22">
        <v>85</v>
      </c>
      <c r="G22">
        <v>85</v>
      </c>
      <c r="H22">
        <v>85</v>
      </c>
      <c r="I22">
        <v>5</v>
      </c>
      <c r="J22">
        <v>4</v>
      </c>
      <c r="K22">
        <v>4</v>
      </c>
      <c r="L22">
        <v>75</v>
      </c>
      <c r="M22">
        <v>73</v>
      </c>
      <c r="N22">
        <v>74</v>
      </c>
      <c r="O22">
        <v>17</v>
      </c>
      <c r="P22">
        <v>14</v>
      </c>
      <c r="Q22">
        <v>15</v>
      </c>
      <c r="R22">
        <v>55</v>
      </c>
      <c r="S22">
        <v>57</v>
      </c>
      <c r="T22">
        <v>56</v>
      </c>
      <c r="U22">
        <v>12</v>
      </c>
      <c r="V22">
        <v>17</v>
      </c>
      <c r="W22">
        <v>15</v>
      </c>
      <c r="X22" t="s">
        <v>47</v>
      </c>
      <c r="Y22" t="s">
        <v>47</v>
      </c>
      <c r="Z22" t="s">
        <v>60</v>
      </c>
      <c r="AA22">
        <v>4</v>
      </c>
      <c r="AB22">
        <v>7</v>
      </c>
      <c r="AC22">
        <v>6</v>
      </c>
      <c r="AD22">
        <v>43</v>
      </c>
      <c r="AE22">
        <v>40</v>
      </c>
      <c r="AF22">
        <v>41</v>
      </c>
      <c r="AG22">
        <v>4</v>
      </c>
      <c r="AH22">
        <v>2</v>
      </c>
      <c r="AI22">
        <v>3</v>
      </c>
      <c r="AJ22">
        <v>10</v>
      </c>
      <c r="AK22">
        <v>13</v>
      </c>
      <c r="AL22">
        <v>12</v>
      </c>
      <c r="AM22">
        <v>12</v>
      </c>
      <c r="AN22">
        <v>9</v>
      </c>
      <c r="AO22">
        <v>10</v>
      </c>
      <c r="AP22">
        <v>3</v>
      </c>
      <c r="AQ22">
        <v>5</v>
      </c>
      <c r="AR22">
        <v>4</v>
      </c>
    </row>
    <row r="23" spans="1:44" x14ac:dyDescent="0.45">
      <c r="A23">
        <v>3</v>
      </c>
      <c r="B23">
        <v>210</v>
      </c>
      <c r="C23">
        <v>237</v>
      </c>
      <c r="D23">
        <v>380</v>
      </c>
      <c r="E23">
        <v>617</v>
      </c>
      <c r="F23">
        <v>84</v>
      </c>
      <c r="G23">
        <v>86</v>
      </c>
      <c r="H23">
        <v>85</v>
      </c>
      <c r="I23">
        <v>4</v>
      </c>
      <c r="J23">
        <v>6</v>
      </c>
      <c r="K23">
        <v>5</v>
      </c>
      <c r="L23">
        <v>72</v>
      </c>
      <c r="M23">
        <v>71</v>
      </c>
      <c r="N23">
        <v>71</v>
      </c>
      <c r="O23">
        <v>11</v>
      </c>
      <c r="P23">
        <v>10</v>
      </c>
      <c r="Q23">
        <v>11</v>
      </c>
      <c r="R23">
        <v>59</v>
      </c>
      <c r="S23">
        <v>58</v>
      </c>
      <c r="T23">
        <v>59</v>
      </c>
      <c r="U23">
        <v>23</v>
      </c>
      <c r="V23">
        <v>30</v>
      </c>
      <c r="W23">
        <v>27</v>
      </c>
      <c r="X23" t="s">
        <v>47</v>
      </c>
      <c r="Y23" t="s">
        <v>47</v>
      </c>
      <c r="Z23">
        <v>1</v>
      </c>
      <c r="AA23">
        <v>9</v>
      </c>
      <c r="AB23">
        <v>17</v>
      </c>
      <c r="AC23">
        <v>14</v>
      </c>
      <c r="AD23">
        <v>36</v>
      </c>
      <c r="AE23">
        <v>28</v>
      </c>
      <c r="AF23">
        <v>31</v>
      </c>
      <c r="AG23">
        <v>3</v>
      </c>
      <c r="AH23">
        <v>2</v>
      </c>
      <c r="AI23">
        <v>2</v>
      </c>
      <c r="AJ23">
        <v>12</v>
      </c>
      <c r="AK23">
        <v>16</v>
      </c>
      <c r="AL23">
        <v>14</v>
      </c>
      <c r="AM23">
        <v>14</v>
      </c>
      <c r="AN23">
        <v>10</v>
      </c>
      <c r="AO23">
        <v>12</v>
      </c>
      <c r="AP23">
        <v>2</v>
      </c>
      <c r="AQ23">
        <v>4</v>
      </c>
      <c r="AR23">
        <v>3</v>
      </c>
    </row>
    <row r="24" spans="1:44" x14ac:dyDescent="0.45">
      <c r="A24">
        <v>3</v>
      </c>
      <c r="B24">
        <v>211</v>
      </c>
      <c r="C24">
        <v>823</v>
      </c>
      <c r="D24">
        <v>467</v>
      </c>
      <c r="E24">
        <v>1290</v>
      </c>
      <c r="F24">
        <v>88</v>
      </c>
      <c r="G24">
        <v>85</v>
      </c>
      <c r="H24">
        <v>87</v>
      </c>
      <c r="I24">
        <v>7</v>
      </c>
      <c r="J24">
        <v>6</v>
      </c>
      <c r="K24">
        <v>7</v>
      </c>
      <c r="L24">
        <v>80</v>
      </c>
      <c r="M24">
        <v>77</v>
      </c>
      <c r="N24">
        <v>79</v>
      </c>
      <c r="O24">
        <v>14</v>
      </c>
      <c r="P24">
        <v>15</v>
      </c>
      <c r="Q24">
        <v>15</v>
      </c>
      <c r="R24">
        <v>63</v>
      </c>
      <c r="S24">
        <v>59</v>
      </c>
      <c r="T24">
        <v>62</v>
      </c>
      <c r="U24">
        <v>23</v>
      </c>
      <c r="V24">
        <v>24</v>
      </c>
      <c r="W24">
        <v>23</v>
      </c>
      <c r="X24" t="s">
        <v>60</v>
      </c>
      <c r="Y24">
        <v>1</v>
      </c>
      <c r="Z24" t="s">
        <v>60</v>
      </c>
      <c r="AA24">
        <v>10</v>
      </c>
      <c r="AB24">
        <v>12</v>
      </c>
      <c r="AC24">
        <v>10</v>
      </c>
      <c r="AD24">
        <v>40</v>
      </c>
      <c r="AE24">
        <v>35</v>
      </c>
      <c r="AF24">
        <v>38</v>
      </c>
      <c r="AG24">
        <v>2</v>
      </c>
      <c r="AH24">
        <v>3</v>
      </c>
      <c r="AI24">
        <v>3</v>
      </c>
      <c r="AJ24">
        <v>8</v>
      </c>
      <c r="AK24">
        <v>8</v>
      </c>
      <c r="AL24">
        <v>8</v>
      </c>
      <c r="AM24">
        <v>11</v>
      </c>
      <c r="AN24">
        <v>10</v>
      </c>
      <c r="AO24">
        <v>10</v>
      </c>
      <c r="AP24">
        <v>2</v>
      </c>
      <c r="AQ24">
        <v>5</v>
      </c>
      <c r="AR24">
        <v>3</v>
      </c>
    </row>
    <row r="25" spans="1:44" x14ac:dyDescent="0.45">
      <c r="A25">
        <v>3</v>
      </c>
      <c r="B25">
        <v>212</v>
      </c>
      <c r="C25">
        <v>657</v>
      </c>
      <c r="D25">
        <v>1300</v>
      </c>
      <c r="E25">
        <v>1957</v>
      </c>
      <c r="F25">
        <v>86</v>
      </c>
      <c r="G25">
        <v>88</v>
      </c>
      <c r="H25">
        <v>87</v>
      </c>
      <c r="I25">
        <v>2</v>
      </c>
      <c r="J25">
        <v>3</v>
      </c>
      <c r="K25">
        <v>3</v>
      </c>
      <c r="L25">
        <v>72</v>
      </c>
      <c r="M25">
        <v>72</v>
      </c>
      <c r="N25">
        <v>72</v>
      </c>
      <c r="O25">
        <v>10</v>
      </c>
      <c r="P25">
        <v>12</v>
      </c>
      <c r="Q25">
        <v>12</v>
      </c>
      <c r="R25">
        <v>61</v>
      </c>
      <c r="S25">
        <v>57</v>
      </c>
      <c r="T25">
        <v>58</v>
      </c>
      <c r="U25">
        <v>16</v>
      </c>
      <c r="V25">
        <v>20</v>
      </c>
      <c r="W25">
        <v>19</v>
      </c>
      <c r="X25" t="s">
        <v>47</v>
      </c>
      <c r="Y25" t="s">
        <v>47</v>
      </c>
      <c r="Z25" t="s">
        <v>60</v>
      </c>
      <c r="AA25">
        <v>7</v>
      </c>
      <c r="AB25">
        <v>10</v>
      </c>
      <c r="AC25">
        <v>9</v>
      </c>
      <c r="AD25">
        <v>44</v>
      </c>
      <c r="AE25">
        <v>37</v>
      </c>
      <c r="AF25">
        <v>40</v>
      </c>
      <c r="AG25">
        <v>2</v>
      </c>
      <c r="AH25">
        <v>3</v>
      </c>
      <c r="AI25">
        <v>2</v>
      </c>
      <c r="AJ25">
        <v>14</v>
      </c>
      <c r="AK25">
        <v>15</v>
      </c>
      <c r="AL25">
        <v>15</v>
      </c>
      <c r="AM25">
        <v>11</v>
      </c>
      <c r="AN25">
        <v>8</v>
      </c>
      <c r="AO25">
        <v>9</v>
      </c>
      <c r="AP25">
        <v>3</v>
      </c>
      <c r="AQ25">
        <v>4</v>
      </c>
      <c r="AR25">
        <v>4</v>
      </c>
    </row>
    <row r="26" spans="1:44" x14ac:dyDescent="0.45">
      <c r="A26">
        <v>3</v>
      </c>
      <c r="B26">
        <v>213</v>
      </c>
      <c r="C26">
        <v>478</v>
      </c>
      <c r="D26">
        <v>757</v>
      </c>
      <c r="E26">
        <v>1235</v>
      </c>
      <c r="F26">
        <v>86</v>
      </c>
      <c r="G26">
        <v>83</v>
      </c>
      <c r="H26">
        <v>84</v>
      </c>
      <c r="I26">
        <v>3</v>
      </c>
      <c r="J26">
        <v>3</v>
      </c>
      <c r="K26">
        <v>3</v>
      </c>
      <c r="L26">
        <v>76</v>
      </c>
      <c r="M26">
        <v>70</v>
      </c>
      <c r="N26">
        <v>73</v>
      </c>
      <c r="O26">
        <v>11</v>
      </c>
      <c r="P26">
        <v>17</v>
      </c>
      <c r="Q26">
        <v>15</v>
      </c>
      <c r="R26">
        <v>60</v>
      </c>
      <c r="S26">
        <v>50</v>
      </c>
      <c r="T26">
        <v>54</v>
      </c>
      <c r="U26">
        <v>18</v>
      </c>
      <c r="V26">
        <v>21</v>
      </c>
      <c r="W26">
        <v>20</v>
      </c>
      <c r="X26">
        <v>0</v>
      </c>
      <c r="Y26">
        <v>1</v>
      </c>
      <c r="Z26">
        <v>1</v>
      </c>
      <c r="AA26">
        <v>10</v>
      </c>
      <c r="AB26">
        <v>14</v>
      </c>
      <c r="AC26">
        <v>13</v>
      </c>
      <c r="AD26">
        <v>42</v>
      </c>
      <c r="AE26">
        <v>29</v>
      </c>
      <c r="AF26">
        <v>34</v>
      </c>
      <c r="AG26">
        <v>5</v>
      </c>
      <c r="AH26">
        <v>3</v>
      </c>
      <c r="AI26">
        <v>4</v>
      </c>
      <c r="AJ26">
        <v>10</v>
      </c>
      <c r="AK26">
        <v>12</v>
      </c>
      <c r="AL26">
        <v>12</v>
      </c>
      <c r="AM26">
        <v>9</v>
      </c>
      <c r="AN26">
        <v>10</v>
      </c>
      <c r="AO26">
        <v>9</v>
      </c>
      <c r="AP26">
        <v>4</v>
      </c>
      <c r="AQ26">
        <v>8</v>
      </c>
      <c r="AR26">
        <v>6</v>
      </c>
    </row>
    <row r="27" spans="1:44" x14ac:dyDescent="0.45">
      <c r="A27">
        <v>3</v>
      </c>
      <c r="B27">
        <v>301</v>
      </c>
      <c r="C27">
        <v>450</v>
      </c>
      <c r="D27">
        <v>923</v>
      </c>
      <c r="E27">
        <v>1373</v>
      </c>
      <c r="F27">
        <v>86</v>
      </c>
      <c r="G27">
        <v>85</v>
      </c>
      <c r="H27">
        <v>85</v>
      </c>
      <c r="I27">
        <v>3</v>
      </c>
      <c r="J27">
        <v>6</v>
      </c>
      <c r="K27">
        <v>5</v>
      </c>
      <c r="L27">
        <v>71</v>
      </c>
      <c r="M27">
        <v>70</v>
      </c>
      <c r="N27">
        <v>70</v>
      </c>
      <c r="O27">
        <v>12</v>
      </c>
      <c r="P27">
        <v>13</v>
      </c>
      <c r="Q27">
        <v>13</v>
      </c>
      <c r="R27">
        <v>57</v>
      </c>
      <c r="S27">
        <v>55</v>
      </c>
      <c r="T27">
        <v>56</v>
      </c>
      <c r="U27">
        <v>14</v>
      </c>
      <c r="V27">
        <v>19</v>
      </c>
      <c r="W27">
        <v>17</v>
      </c>
      <c r="X27">
        <v>0</v>
      </c>
      <c r="Y27" t="s">
        <v>60</v>
      </c>
      <c r="Z27" t="s">
        <v>60</v>
      </c>
      <c r="AA27">
        <v>6</v>
      </c>
      <c r="AB27">
        <v>8</v>
      </c>
      <c r="AC27">
        <v>7</v>
      </c>
      <c r="AD27">
        <v>43</v>
      </c>
      <c r="AE27">
        <v>37</v>
      </c>
      <c r="AF27">
        <v>39</v>
      </c>
      <c r="AG27">
        <v>2</v>
      </c>
      <c r="AH27">
        <v>1</v>
      </c>
      <c r="AI27">
        <v>1</v>
      </c>
      <c r="AJ27">
        <v>15</v>
      </c>
      <c r="AK27">
        <v>15</v>
      </c>
      <c r="AL27">
        <v>15</v>
      </c>
      <c r="AM27">
        <v>10</v>
      </c>
      <c r="AN27">
        <v>12</v>
      </c>
      <c r="AO27">
        <v>11</v>
      </c>
      <c r="AP27">
        <v>4</v>
      </c>
      <c r="AQ27">
        <v>3</v>
      </c>
      <c r="AR27">
        <v>3</v>
      </c>
    </row>
    <row r="28" spans="1:44" x14ac:dyDescent="0.45">
      <c r="A28">
        <v>3</v>
      </c>
      <c r="B28">
        <v>302</v>
      </c>
      <c r="C28">
        <v>700</v>
      </c>
      <c r="D28">
        <v>2454</v>
      </c>
      <c r="E28">
        <v>3154</v>
      </c>
      <c r="F28">
        <v>86</v>
      </c>
      <c r="G28">
        <v>86</v>
      </c>
      <c r="H28">
        <v>86</v>
      </c>
      <c r="I28">
        <v>2</v>
      </c>
      <c r="J28">
        <v>2</v>
      </c>
      <c r="K28">
        <v>2</v>
      </c>
      <c r="L28">
        <v>77</v>
      </c>
      <c r="M28">
        <v>72</v>
      </c>
      <c r="N28">
        <v>73</v>
      </c>
      <c r="O28">
        <v>18</v>
      </c>
      <c r="P28">
        <v>12</v>
      </c>
      <c r="Q28">
        <v>13</v>
      </c>
      <c r="R28">
        <v>58</v>
      </c>
      <c r="S28">
        <v>59</v>
      </c>
      <c r="T28">
        <v>59</v>
      </c>
      <c r="U28">
        <v>25</v>
      </c>
      <c r="V28">
        <v>35</v>
      </c>
      <c r="W28">
        <v>32</v>
      </c>
      <c r="X28">
        <v>1</v>
      </c>
      <c r="Y28">
        <v>3</v>
      </c>
      <c r="Z28">
        <v>2</v>
      </c>
      <c r="AA28">
        <v>14</v>
      </c>
      <c r="AB28">
        <v>23</v>
      </c>
      <c r="AC28">
        <v>21</v>
      </c>
      <c r="AD28">
        <v>33</v>
      </c>
      <c r="AE28">
        <v>24</v>
      </c>
      <c r="AF28">
        <v>26</v>
      </c>
      <c r="AG28">
        <v>2</v>
      </c>
      <c r="AH28">
        <v>2</v>
      </c>
      <c r="AI28">
        <v>2</v>
      </c>
      <c r="AJ28">
        <v>9</v>
      </c>
      <c r="AK28">
        <v>14</v>
      </c>
      <c r="AL28">
        <v>13</v>
      </c>
      <c r="AM28">
        <v>10</v>
      </c>
      <c r="AN28">
        <v>7</v>
      </c>
      <c r="AO28">
        <v>8</v>
      </c>
      <c r="AP28">
        <v>4</v>
      </c>
      <c r="AQ28">
        <v>7</v>
      </c>
      <c r="AR28">
        <v>6</v>
      </c>
    </row>
    <row r="29" spans="1:44" x14ac:dyDescent="0.45">
      <c r="A29">
        <v>3</v>
      </c>
      <c r="B29">
        <v>303</v>
      </c>
      <c r="C29">
        <v>187</v>
      </c>
      <c r="D29">
        <v>1341</v>
      </c>
      <c r="E29">
        <v>1528</v>
      </c>
      <c r="F29">
        <v>89</v>
      </c>
      <c r="G29">
        <v>91</v>
      </c>
      <c r="H29">
        <v>90</v>
      </c>
      <c r="I29">
        <v>7</v>
      </c>
      <c r="J29">
        <v>6</v>
      </c>
      <c r="K29">
        <v>6</v>
      </c>
      <c r="L29">
        <v>76</v>
      </c>
      <c r="M29">
        <v>71</v>
      </c>
      <c r="N29">
        <v>72</v>
      </c>
      <c r="O29">
        <v>12</v>
      </c>
      <c r="P29">
        <v>9</v>
      </c>
      <c r="Q29">
        <v>9</v>
      </c>
      <c r="R29">
        <v>61</v>
      </c>
      <c r="S29">
        <v>60</v>
      </c>
      <c r="T29">
        <v>60</v>
      </c>
      <c r="U29">
        <v>29</v>
      </c>
      <c r="V29">
        <v>32</v>
      </c>
      <c r="W29">
        <v>32</v>
      </c>
      <c r="X29" t="s">
        <v>47</v>
      </c>
      <c r="Y29" t="s">
        <v>47</v>
      </c>
      <c r="Z29">
        <v>1</v>
      </c>
      <c r="AA29">
        <v>17</v>
      </c>
      <c r="AB29">
        <v>16</v>
      </c>
      <c r="AC29">
        <v>16</v>
      </c>
      <c r="AD29">
        <v>32</v>
      </c>
      <c r="AE29">
        <v>27</v>
      </c>
      <c r="AF29">
        <v>28</v>
      </c>
      <c r="AG29">
        <v>4</v>
      </c>
      <c r="AH29">
        <v>3</v>
      </c>
      <c r="AI29">
        <v>3</v>
      </c>
      <c r="AJ29">
        <v>13</v>
      </c>
      <c r="AK29">
        <v>19</v>
      </c>
      <c r="AL29">
        <v>18</v>
      </c>
      <c r="AM29">
        <v>9</v>
      </c>
      <c r="AN29">
        <v>7</v>
      </c>
      <c r="AO29">
        <v>7</v>
      </c>
      <c r="AP29">
        <v>2</v>
      </c>
      <c r="AQ29">
        <v>3</v>
      </c>
      <c r="AR29">
        <v>2</v>
      </c>
    </row>
    <row r="30" spans="1:44" x14ac:dyDescent="0.45">
      <c r="A30">
        <v>3</v>
      </c>
      <c r="B30">
        <v>304</v>
      </c>
      <c r="C30">
        <v>378</v>
      </c>
      <c r="D30">
        <v>1047</v>
      </c>
      <c r="E30">
        <v>1425</v>
      </c>
      <c r="F30">
        <v>85</v>
      </c>
      <c r="G30">
        <v>86</v>
      </c>
      <c r="H30">
        <v>86</v>
      </c>
      <c r="I30">
        <v>3</v>
      </c>
      <c r="J30">
        <v>2</v>
      </c>
      <c r="K30">
        <v>2</v>
      </c>
      <c r="L30">
        <v>76</v>
      </c>
      <c r="M30">
        <v>77</v>
      </c>
      <c r="N30">
        <v>76</v>
      </c>
      <c r="O30">
        <v>13</v>
      </c>
      <c r="P30">
        <v>8</v>
      </c>
      <c r="Q30">
        <v>9</v>
      </c>
      <c r="R30">
        <v>60</v>
      </c>
      <c r="S30">
        <v>68</v>
      </c>
      <c r="T30">
        <v>66</v>
      </c>
      <c r="U30">
        <v>25</v>
      </c>
      <c r="V30">
        <v>34</v>
      </c>
      <c r="W30">
        <v>32</v>
      </c>
      <c r="X30" t="s">
        <v>47</v>
      </c>
      <c r="Y30" t="s">
        <v>47</v>
      </c>
      <c r="Z30">
        <v>1</v>
      </c>
      <c r="AA30">
        <v>15</v>
      </c>
      <c r="AB30">
        <v>22</v>
      </c>
      <c r="AC30">
        <v>20</v>
      </c>
      <c r="AD30">
        <v>36</v>
      </c>
      <c r="AE30">
        <v>34</v>
      </c>
      <c r="AF30">
        <v>34</v>
      </c>
      <c r="AG30">
        <v>2</v>
      </c>
      <c r="AH30">
        <v>1</v>
      </c>
      <c r="AI30">
        <v>1</v>
      </c>
      <c r="AJ30">
        <v>9</v>
      </c>
      <c r="AK30">
        <v>10</v>
      </c>
      <c r="AL30">
        <v>9</v>
      </c>
      <c r="AM30">
        <v>9</v>
      </c>
      <c r="AN30">
        <v>6</v>
      </c>
      <c r="AO30">
        <v>7</v>
      </c>
      <c r="AP30">
        <v>6</v>
      </c>
      <c r="AQ30">
        <v>7</v>
      </c>
      <c r="AR30">
        <v>7</v>
      </c>
    </row>
    <row r="31" spans="1:44" x14ac:dyDescent="0.45">
      <c r="A31">
        <v>3</v>
      </c>
      <c r="B31">
        <v>305</v>
      </c>
      <c r="C31">
        <v>344</v>
      </c>
      <c r="D31">
        <v>2438</v>
      </c>
      <c r="E31">
        <v>2782</v>
      </c>
      <c r="F31">
        <v>88</v>
      </c>
      <c r="G31">
        <v>89</v>
      </c>
      <c r="H31">
        <v>89</v>
      </c>
      <c r="I31">
        <v>5</v>
      </c>
      <c r="J31">
        <v>6</v>
      </c>
      <c r="K31">
        <v>5</v>
      </c>
      <c r="L31">
        <v>62</v>
      </c>
      <c r="M31">
        <v>67</v>
      </c>
      <c r="N31">
        <v>66</v>
      </c>
      <c r="O31">
        <v>18</v>
      </c>
      <c r="P31">
        <v>11</v>
      </c>
      <c r="Q31">
        <v>12</v>
      </c>
      <c r="R31">
        <v>43</v>
      </c>
      <c r="S31">
        <v>55</v>
      </c>
      <c r="T31">
        <v>53</v>
      </c>
      <c r="U31">
        <v>13</v>
      </c>
      <c r="V31">
        <v>28</v>
      </c>
      <c r="W31">
        <v>26</v>
      </c>
      <c r="X31">
        <v>1</v>
      </c>
      <c r="Y31">
        <v>1</v>
      </c>
      <c r="Z31">
        <v>1</v>
      </c>
      <c r="AA31">
        <v>5</v>
      </c>
      <c r="AB31">
        <v>16</v>
      </c>
      <c r="AC31">
        <v>14</v>
      </c>
      <c r="AD31">
        <v>29</v>
      </c>
      <c r="AE31">
        <v>27</v>
      </c>
      <c r="AF31">
        <v>27</v>
      </c>
      <c r="AG31">
        <v>1</v>
      </c>
      <c r="AH31">
        <v>1</v>
      </c>
      <c r="AI31">
        <v>1</v>
      </c>
      <c r="AJ31">
        <v>26</v>
      </c>
      <c r="AK31">
        <v>22</v>
      </c>
      <c r="AL31">
        <v>22</v>
      </c>
      <c r="AM31">
        <v>9</v>
      </c>
      <c r="AN31">
        <v>8</v>
      </c>
      <c r="AO31">
        <v>8</v>
      </c>
      <c r="AP31">
        <v>3</v>
      </c>
      <c r="AQ31">
        <v>4</v>
      </c>
      <c r="AR31">
        <v>4</v>
      </c>
    </row>
    <row r="32" spans="1:44" x14ac:dyDescent="0.45">
      <c r="A32">
        <v>3</v>
      </c>
      <c r="B32">
        <v>306</v>
      </c>
      <c r="C32">
        <v>630</v>
      </c>
      <c r="D32">
        <v>2062</v>
      </c>
      <c r="E32">
        <v>2692</v>
      </c>
      <c r="F32">
        <v>83</v>
      </c>
      <c r="G32">
        <v>85</v>
      </c>
      <c r="H32">
        <v>84</v>
      </c>
      <c r="I32">
        <v>4</v>
      </c>
      <c r="J32">
        <v>4</v>
      </c>
      <c r="K32">
        <v>4</v>
      </c>
      <c r="L32">
        <v>69</v>
      </c>
      <c r="M32">
        <v>65</v>
      </c>
      <c r="N32">
        <v>66</v>
      </c>
      <c r="O32">
        <v>12</v>
      </c>
      <c r="P32">
        <v>9</v>
      </c>
      <c r="Q32">
        <v>10</v>
      </c>
      <c r="R32">
        <v>53</v>
      </c>
      <c r="S32">
        <v>52</v>
      </c>
      <c r="T32">
        <v>53</v>
      </c>
      <c r="U32">
        <v>12</v>
      </c>
      <c r="V32">
        <v>17</v>
      </c>
      <c r="W32">
        <v>16</v>
      </c>
      <c r="X32">
        <v>0</v>
      </c>
      <c r="Y32" t="s">
        <v>60</v>
      </c>
      <c r="Z32" t="s">
        <v>60</v>
      </c>
      <c r="AA32">
        <v>4</v>
      </c>
      <c r="AB32">
        <v>8</v>
      </c>
      <c r="AC32">
        <v>7</v>
      </c>
      <c r="AD32">
        <v>41</v>
      </c>
      <c r="AE32">
        <v>35</v>
      </c>
      <c r="AF32">
        <v>37</v>
      </c>
      <c r="AG32">
        <v>4</v>
      </c>
      <c r="AH32">
        <v>4</v>
      </c>
      <c r="AI32">
        <v>4</v>
      </c>
      <c r="AJ32">
        <v>14</v>
      </c>
      <c r="AK32">
        <v>19</v>
      </c>
      <c r="AL32">
        <v>18</v>
      </c>
      <c r="AM32">
        <v>12</v>
      </c>
      <c r="AN32">
        <v>10</v>
      </c>
      <c r="AO32">
        <v>10</v>
      </c>
      <c r="AP32">
        <v>5</v>
      </c>
      <c r="AQ32">
        <v>6</v>
      </c>
      <c r="AR32">
        <v>5</v>
      </c>
    </row>
    <row r="33" spans="1:44" x14ac:dyDescent="0.45">
      <c r="A33">
        <v>3</v>
      </c>
      <c r="B33">
        <v>307</v>
      </c>
      <c r="C33">
        <v>420</v>
      </c>
      <c r="D33">
        <v>1000</v>
      </c>
      <c r="E33">
        <v>1420</v>
      </c>
      <c r="F33">
        <v>85</v>
      </c>
      <c r="G33">
        <v>89</v>
      </c>
      <c r="H33">
        <v>88</v>
      </c>
      <c r="I33">
        <v>4</v>
      </c>
      <c r="J33">
        <v>3</v>
      </c>
      <c r="K33">
        <v>3</v>
      </c>
      <c r="L33">
        <v>75</v>
      </c>
      <c r="M33">
        <v>76</v>
      </c>
      <c r="N33">
        <v>76</v>
      </c>
      <c r="O33">
        <v>5</v>
      </c>
      <c r="P33">
        <v>6</v>
      </c>
      <c r="Q33">
        <v>6</v>
      </c>
      <c r="R33">
        <v>63</v>
      </c>
      <c r="S33">
        <v>68</v>
      </c>
      <c r="T33">
        <v>67</v>
      </c>
      <c r="U33">
        <v>24</v>
      </c>
      <c r="V33">
        <v>36</v>
      </c>
      <c r="W33">
        <v>32</v>
      </c>
      <c r="X33" t="s">
        <v>47</v>
      </c>
      <c r="Y33" t="s">
        <v>47</v>
      </c>
      <c r="Z33">
        <v>1</v>
      </c>
      <c r="AA33">
        <v>12</v>
      </c>
      <c r="AB33">
        <v>20</v>
      </c>
      <c r="AC33">
        <v>17</v>
      </c>
      <c r="AD33">
        <v>40</v>
      </c>
      <c r="AE33">
        <v>33</v>
      </c>
      <c r="AF33">
        <v>35</v>
      </c>
      <c r="AG33">
        <v>6</v>
      </c>
      <c r="AH33">
        <v>2</v>
      </c>
      <c r="AI33">
        <v>3</v>
      </c>
      <c r="AJ33">
        <v>11</v>
      </c>
      <c r="AK33">
        <v>13</v>
      </c>
      <c r="AL33">
        <v>12</v>
      </c>
      <c r="AM33">
        <v>10</v>
      </c>
      <c r="AN33">
        <v>7</v>
      </c>
      <c r="AO33">
        <v>8</v>
      </c>
      <c r="AP33">
        <v>5</v>
      </c>
      <c r="AQ33">
        <v>4</v>
      </c>
      <c r="AR33">
        <v>4</v>
      </c>
    </row>
    <row r="34" spans="1:44" x14ac:dyDescent="0.45">
      <c r="A34">
        <v>3</v>
      </c>
      <c r="B34">
        <v>308</v>
      </c>
      <c r="C34">
        <v>486</v>
      </c>
      <c r="D34">
        <v>1264</v>
      </c>
      <c r="E34">
        <v>1750</v>
      </c>
      <c r="F34">
        <v>88</v>
      </c>
      <c r="G34">
        <v>90</v>
      </c>
      <c r="H34">
        <v>89</v>
      </c>
      <c r="I34">
        <v>2</v>
      </c>
      <c r="J34">
        <v>3</v>
      </c>
      <c r="K34">
        <v>2</v>
      </c>
      <c r="L34">
        <v>78</v>
      </c>
      <c r="M34">
        <v>78</v>
      </c>
      <c r="N34">
        <v>78</v>
      </c>
      <c r="O34">
        <v>11</v>
      </c>
      <c r="P34">
        <v>9</v>
      </c>
      <c r="Q34">
        <v>9</v>
      </c>
      <c r="R34">
        <v>61</v>
      </c>
      <c r="S34">
        <v>64</v>
      </c>
      <c r="T34">
        <v>63</v>
      </c>
      <c r="U34">
        <v>18</v>
      </c>
      <c r="V34">
        <v>31</v>
      </c>
      <c r="W34">
        <v>27</v>
      </c>
      <c r="X34" t="s">
        <v>47</v>
      </c>
      <c r="Y34" t="s">
        <v>47</v>
      </c>
      <c r="Z34">
        <v>2</v>
      </c>
      <c r="AA34">
        <v>8</v>
      </c>
      <c r="AB34">
        <v>21</v>
      </c>
      <c r="AC34">
        <v>17</v>
      </c>
      <c r="AD34">
        <v>43</v>
      </c>
      <c r="AE34">
        <v>33</v>
      </c>
      <c r="AF34">
        <v>36</v>
      </c>
      <c r="AG34">
        <v>7</v>
      </c>
      <c r="AH34">
        <v>5</v>
      </c>
      <c r="AI34">
        <v>6</v>
      </c>
      <c r="AJ34">
        <v>9</v>
      </c>
      <c r="AK34">
        <v>12</v>
      </c>
      <c r="AL34">
        <v>11</v>
      </c>
      <c r="AM34">
        <v>9</v>
      </c>
      <c r="AN34">
        <v>6</v>
      </c>
      <c r="AO34">
        <v>7</v>
      </c>
      <c r="AP34">
        <v>3</v>
      </c>
      <c r="AQ34">
        <v>4</v>
      </c>
      <c r="AR34">
        <v>4</v>
      </c>
    </row>
    <row r="35" spans="1:44" x14ac:dyDescent="0.45">
      <c r="A35">
        <v>3</v>
      </c>
      <c r="B35">
        <v>309</v>
      </c>
      <c r="C35">
        <v>402</v>
      </c>
      <c r="D35">
        <v>724</v>
      </c>
      <c r="E35">
        <v>1126</v>
      </c>
      <c r="F35">
        <v>79</v>
      </c>
      <c r="G35">
        <v>79</v>
      </c>
      <c r="H35">
        <v>79</v>
      </c>
      <c r="I35">
        <v>3</v>
      </c>
      <c r="J35">
        <v>3</v>
      </c>
      <c r="K35">
        <v>3</v>
      </c>
      <c r="L35">
        <v>69</v>
      </c>
      <c r="M35">
        <v>64</v>
      </c>
      <c r="N35">
        <v>66</v>
      </c>
      <c r="O35">
        <v>10</v>
      </c>
      <c r="P35">
        <v>10</v>
      </c>
      <c r="Q35">
        <v>10</v>
      </c>
      <c r="R35">
        <v>55</v>
      </c>
      <c r="S35">
        <v>52</v>
      </c>
      <c r="T35">
        <v>53</v>
      </c>
      <c r="U35">
        <v>13</v>
      </c>
      <c r="V35">
        <v>24</v>
      </c>
      <c r="W35">
        <v>20</v>
      </c>
      <c r="X35">
        <v>0</v>
      </c>
      <c r="Y35">
        <v>1</v>
      </c>
      <c r="Z35">
        <v>1</v>
      </c>
      <c r="AA35">
        <v>4</v>
      </c>
      <c r="AB35">
        <v>15</v>
      </c>
      <c r="AC35">
        <v>11</v>
      </c>
      <c r="AD35">
        <v>43</v>
      </c>
      <c r="AE35">
        <v>28</v>
      </c>
      <c r="AF35">
        <v>33</v>
      </c>
      <c r="AG35">
        <v>4</v>
      </c>
      <c r="AH35">
        <v>2</v>
      </c>
      <c r="AI35">
        <v>3</v>
      </c>
      <c r="AJ35">
        <v>10</v>
      </c>
      <c r="AK35">
        <v>15</v>
      </c>
      <c r="AL35">
        <v>13</v>
      </c>
      <c r="AM35">
        <v>16</v>
      </c>
      <c r="AN35">
        <v>14</v>
      </c>
      <c r="AO35">
        <v>15</v>
      </c>
      <c r="AP35">
        <v>5</v>
      </c>
      <c r="AQ35">
        <v>7</v>
      </c>
      <c r="AR35">
        <v>6</v>
      </c>
    </row>
    <row r="36" spans="1:44" x14ac:dyDescent="0.45">
      <c r="A36">
        <v>3</v>
      </c>
      <c r="B36">
        <v>310</v>
      </c>
      <c r="C36">
        <v>482</v>
      </c>
      <c r="D36">
        <v>1612</v>
      </c>
      <c r="E36">
        <v>2094</v>
      </c>
      <c r="F36">
        <v>84</v>
      </c>
      <c r="G36">
        <v>89</v>
      </c>
      <c r="H36">
        <v>88</v>
      </c>
      <c r="I36">
        <v>2</v>
      </c>
      <c r="J36">
        <v>3</v>
      </c>
      <c r="K36">
        <v>3</v>
      </c>
      <c r="L36">
        <v>74</v>
      </c>
      <c r="M36">
        <v>79</v>
      </c>
      <c r="N36">
        <v>78</v>
      </c>
      <c r="O36">
        <v>21</v>
      </c>
      <c r="P36">
        <v>12</v>
      </c>
      <c r="Q36">
        <v>14</v>
      </c>
      <c r="R36">
        <v>51</v>
      </c>
      <c r="S36">
        <v>66</v>
      </c>
      <c r="T36">
        <v>63</v>
      </c>
      <c r="U36">
        <v>14</v>
      </c>
      <c r="V36">
        <v>30</v>
      </c>
      <c r="W36">
        <v>27</v>
      </c>
      <c r="X36" t="s">
        <v>47</v>
      </c>
      <c r="Y36" t="s">
        <v>47</v>
      </c>
      <c r="Z36">
        <v>1</v>
      </c>
      <c r="AA36">
        <v>7</v>
      </c>
      <c r="AB36">
        <v>18</v>
      </c>
      <c r="AC36">
        <v>15</v>
      </c>
      <c r="AD36">
        <v>37</v>
      </c>
      <c r="AE36">
        <v>35</v>
      </c>
      <c r="AF36">
        <v>36</v>
      </c>
      <c r="AG36">
        <v>2</v>
      </c>
      <c r="AH36">
        <v>1</v>
      </c>
      <c r="AI36">
        <v>1</v>
      </c>
      <c r="AJ36">
        <v>10</v>
      </c>
      <c r="AK36">
        <v>10</v>
      </c>
      <c r="AL36">
        <v>10</v>
      </c>
      <c r="AM36">
        <v>12</v>
      </c>
      <c r="AN36">
        <v>7</v>
      </c>
      <c r="AO36">
        <v>8</v>
      </c>
      <c r="AP36">
        <v>4</v>
      </c>
      <c r="AQ36">
        <v>4</v>
      </c>
      <c r="AR36">
        <v>4</v>
      </c>
    </row>
    <row r="37" spans="1:44" x14ac:dyDescent="0.45">
      <c r="A37">
        <v>3</v>
      </c>
      <c r="B37">
        <v>311</v>
      </c>
      <c r="C37">
        <v>448</v>
      </c>
      <c r="D37">
        <v>1872</v>
      </c>
      <c r="E37">
        <v>2320</v>
      </c>
      <c r="F37">
        <v>89</v>
      </c>
      <c r="G37">
        <v>90</v>
      </c>
      <c r="H37">
        <v>89</v>
      </c>
      <c r="I37">
        <v>6</v>
      </c>
      <c r="J37">
        <v>7</v>
      </c>
      <c r="K37">
        <v>7</v>
      </c>
      <c r="L37">
        <v>71</v>
      </c>
      <c r="M37">
        <v>65</v>
      </c>
      <c r="N37">
        <v>67</v>
      </c>
      <c r="O37">
        <v>19</v>
      </c>
      <c r="P37">
        <v>17</v>
      </c>
      <c r="Q37">
        <v>17</v>
      </c>
      <c r="R37">
        <v>43</v>
      </c>
      <c r="S37">
        <v>45</v>
      </c>
      <c r="T37">
        <v>44</v>
      </c>
      <c r="U37">
        <v>10</v>
      </c>
      <c r="V37">
        <v>17</v>
      </c>
      <c r="W37">
        <v>16</v>
      </c>
      <c r="X37">
        <v>0</v>
      </c>
      <c r="Y37" t="s">
        <v>60</v>
      </c>
      <c r="Z37" t="s">
        <v>60</v>
      </c>
      <c r="AA37">
        <v>4</v>
      </c>
      <c r="AB37">
        <v>8</v>
      </c>
      <c r="AC37">
        <v>7</v>
      </c>
      <c r="AD37">
        <v>33</v>
      </c>
      <c r="AE37">
        <v>28</v>
      </c>
      <c r="AF37">
        <v>29</v>
      </c>
      <c r="AG37">
        <v>9</v>
      </c>
      <c r="AH37">
        <v>4</v>
      </c>
      <c r="AI37">
        <v>5</v>
      </c>
      <c r="AJ37">
        <v>17</v>
      </c>
      <c r="AK37">
        <v>24</v>
      </c>
      <c r="AL37">
        <v>23</v>
      </c>
      <c r="AM37">
        <v>9</v>
      </c>
      <c r="AN37">
        <v>7</v>
      </c>
      <c r="AO37">
        <v>8</v>
      </c>
      <c r="AP37">
        <v>2</v>
      </c>
      <c r="AQ37">
        <v>3</v>
      </c>
      <c r="AR37">
        <v>3</v>
      </c>
    </row>
    <row r="38" spans="1:44" x14ac:dyDescent="0.45">
      <c r="A38">
        <v>3</v>
      </c>
      <c r="B38">
        <v>312</v>
      </c>
      <c r="C38">
        <v>432</v>
      </c>
      <c r="D38">
        <v>1814</v>
      </c>
      <c r="E38">
        <v>2246</v>
      </c>
      <c r="F38">
        <v>84</v>
      </c>
      <c r="G38">
        <v>89</v>
      </c>
      <c r="H38">
        <v>88</v>
      </c>
      <c r="I38">
        <v>4</v>
      </c>
      <c r="J38">
        <v>5</v>
      </c>
      <c r="K38">
        <v>5</v>
      </c>
      <c r="L38">
        <v>67</v>
      </c>
      <c r="M38">
        <v>68</v>
      </c>
      <c r="N38">
        <v>68</v>
      </c>
      <c r="O38">
        <v>8</v>
      </c>
      <c r="P38">
        <v>8</v>
      </c>
      <c r="Q38">
        <v>8</v>
      </c>
      <c r="R38">
        <v>56</v>
      </c>
      <c r="S38">
        <v>58</v>
      </c>
      <c r="T38">
        <v>57</v>
      </c>
      <c r="U38">
        <v>16</v>
      </c>
      <c r="V38">
        <v>21</v>
      </c>
      <c r="W38">
        <v>20</v>
      </c>
      <c r="X38" t="s">
        <v>47</v>
      </c>
      <c r="Y38" t="s">
        <v>47</v>
      </c>
      <c r="Z38" t="s">
        <v>60</v>
      </c>
      <c r="AA38">
        <v>5</v>
      </c>
      <c r="AB38">
        <v>9</v>
      </c>
      <c r="AC38">
        <v>9</v>
      </c>
      <c r="AD38">
        <v>40</v>
      </c>
      <c r="AE38">
        <v>37</v>
      </c>
      <c r="AF38">
        <v>38</v>
      </c>
      <c r="AG38">
        <v>3</v>
      </c>
      <c r="AH38">
        <v>2</v>
      </c>
      <c r="AI38">
        <v>2</v>
      </c>
      <c r="AJ38">
        <v>17</v>
      </c>
      <c r="AK38">
        <v>21</v>
      </c>
      <c r="AL38">
        <v>20</v>
      </c>
      <c r="AM38">
        <v>11</v>
      </c>
      <c r="AN38">
        <v>7</v>
      </c>
      <c r="AO38">
        <v>8</v>
      </c>
      <c r="AP38">
        <v>4</v>
      </c>
      <c r="AQ38">
        <v>4</v>
      </c>
      <c r="AR38">
        <v>4</v>
      </c>
    </row>
    <row r="39" spans="1:44" x14ac:dyDescent="0.45">
      <c r="A39">
        <v>3</v>
      </c>
      <c r="B39">
        <v>313</v>
      </c>
      <c r="C39">
        <v>402</v>
      </c>
      <c r="D39">
        <v>1195</v>
      </c>
      <c r="E39">
        <v>1597</v>
      </c>
      <c r="F39">
        <v>87</v>
      </c>
      <c r="G39">
        <v>88</v>
      </c>
      <c r="H39">
        <v>88</v>
      </c>
      <c r="I39">
        <v>3</v>
      </c>
      <c r="J39">
        <v>3</v>
      </c>
      <c r="K39">
        <v>3</v>
      </c>
      <c r="L39">
        <v>75</v>
      </c>
      <c r="M39">
        <v>73</v>
      </c>
      <c r="N39">
        <v>74</v>
      </c>
      <c r="O39">
        <v>11</v>
      </c>
      <c r="P39">
        <v>9</v>
      </c>
      <c r="Q39">
        <v>10</v>
      </c>
      <c r="R39">
        <v>61</v>
      </c>
      <c r="S39">
        <v>62</v>
      </c>
      <c r="T39">
        <v>62</v>
      </c>
      <c r="U39">
        <v>21</v>
      </c>
      <c r="V39">
        <v>28</v>
      </c>
      <c r="W39">
        <v>26</v>
      </c>
      <c r="X39">
        <v>0</v>
      </c>
      <c r="Y39">
        <v>1</v>
      </c>
      <c r="Z39" t="s">
        <v>60</v>
      </c>
      <c r="AA39">
        <v>9</v>
      </c>
      <c r="AB39">
        <v>13</v>
      </c>
      <c r="AC39">
        <v>12</v>
      </c>
      <c r="AD39">
        <v>41</v>
      </c>
      <c r="AE39">
        <v>34</v>
      </c>
      <c r="AF39">
        <v>36</v>
      </c>
      <c r="AG39">
        <v>3</v>
      </c>
      <c r="AH39">
        <v>2</v>
      </c>
      <c r="AI39">
        <v>2</v>
      </c>
      <c r="AJ39">
        <v>12</v>
      </c>
      <c r="AK39">
        <v>15</v>
      </c>
      <c r="AL39">
        <v>14</v>
      </c>
      <c r="AM39">
        <v>11</v>
      </c>
      <c r="AN39">
        <v>7</v>
      </c>
      <c r="AO39">
        <v>8</v>
      </c>
      <c r="AP39">
        <v>2</v>
      </c>
      <c r="AQ39">
        <v>4</v>
      </c>
      <c r="AR39">
        <v>4</v>
      </c>
    </row>
    <row r="40" spans="1:44" x14ac:dyDescent="0.45">
      <c r="A40">
        <v>3</v>
      </c>
      <c r="B40">
        <v>314</v>
      </c>
      <c r="C40">
        <v>265</v>
      </c>
      <c r="D40">
        <v>1463</v>
      </c>
      <c r="E40">
        <v>1728</v>
      </c>
      <c r="F40">
        <v>83</v>
      </c>
      <c r="G40">
        <v>87</v>
      </c>
      <c r="H40">
        <v>87</v>
      </c>
      <c r="I40">
        <v>3</v>
      </c>
      <c r="J40">
        <v>4</v>
      </c>
      <c r="K40">
        <v>4</v>
      </c>
      <c r="L40">
        <v>63</v>
      </c>
      <c r="M40">
        <v>66</v>
      </c>
      <c r="N40">
        <v>66</v>
      </c>
      <c r="O40">
        <v>19</v>
      </c>
      <c r="P40">
        <v>13</v>
      </c>
      <c r="Q40">
        <v>14</v>
      </c>
      <c r="R40">
        <v>42</v>
      </c>
      <c r="S40">
        <v>51</v>
      </c>
      <c r="T40">
        <v>49</v>
      </c>
      <c r="U40">
        <v>9</v>
      </c>
      <c r="V40">
        <v>25</v>
      </c>
      <c r="W40">
        <v>23</v>
      </c>
      <c r="X40" t="s">
        <v>47</v>
      </c>
      <c r="Y40" t="s">
        <v>47</v>
      </c>
      <c r="Z40">
        <v>2</v>
      </c>
      <c r="AA40">
        <v>4</v>
      </c>
      <c r="AB40">
        <v>17</v>
      </c>
      <c r="AC40">
        <v>15</v>
      </c>
      <c r="AD40">
        <v>33</v>
      </c>
      <c r="AE40">
        <v>26</v>
      </c>
      <c r="AF40">
        <v>27</v>
      </c>
      <c r="AG40">
        <v>2</v>
      </c>
      <c r="AH40">
        <v>2</v>
      </c>
      <c r="AI40">
        <v>2</v>
      </c>
      <c r="AJ40">
        <v>21</v>
      </c>
      <c r="AK40">
        <v>21</v>
      </c>
      <c r="AL40">
        <v>21</v>
      </c>
      <c r="AM40">
        <v>12</v>
      </c>
      <c r="AN40">
        <v>8</v>
      </c>
      <c r="AO40">
        <v>9</v>
      </c>
      <c r="AP40">
        <v>5</v>
      </c>
      <c r="AQ40">
        <v>4</v>
      </c>
      <c r="AR40">
        <v>4</v>
      </c>
    </row>
    <row r="41" spans="1:44" x14ac:dyDescent="0.45">
      <c r="A41">
        <v>3</v>
      </c>
      <c r="B41">
        <v>315</v>
      </c>
      <c r="C41">
        <v>69</v>
      </c>
      <c r="D41">
        <v>310</v>
      </c>
      <c r="E41">
        <v>379</v>
      </c>
      <c r="F41">
        <v>94</v>
      </c>
      <c r="G41">
        <v>88</v>
      </c>
      <c r="H41">
        <v>89</v>
      </c>
      <c r="I41" t="s">
        <v>47</v>
      </c>
      <c r="J41" t="s">
        <v>47</v>
      </c>
      <c r="K41">
        <v>3</v>
      </c>
      <c r="L41">
        <v>84</v>
      </c>
      <c r="M41">
        <v>72</v>
      </c>
      <c r="N41">
        <v>74</v>
      </c>
      <c r="O41">
        <v>14</v>
      </c>
      <c r="P41">
        <v>9</v>
      </c>
      <c r="Q41">
        <v>10</v>
      </c>
      <c r="R41">
        <v>65</v>
      </c>
      <c r="S41">
        <v>58</v>
      </c>
      <c r="T41">
        <v>59</v>
      </c>
      <c r="U41">
        <v>20</v>
      </c>
      <c r="V41">
        <v>21</v>
      </c>
      <c r="W41">
        <v>21</v>
      </c>
      <c r="X41" t="s">
        <v>47</v>
      </c>
      <c r="Y41" t="s">
        <v>47</v>
      </c>
      <c r="Z41" t="s">
        <v>47</v>
      </c>
      <c r="AA41">
        <v>6</v>
      </c>
      <c r="AB41">
        <v>11</v>
      </c>
      <c r="AC41">
        <v>10</v>
      </c>
      <c r="AD41">
        <v>45</v>
      </c>
      <c r="AE41">
        <v>37</v>
      </c>
      <c r="AF41">
        <v>39</v>
      </c>
      <c r="AG41">
        <v>4</v>
      </c>
      <c r="AH41">
        <v>4</v>
      </c>
      <c r="AI41">
        <v>4</v>
      </c>
      <c r="AJ41">
        <v>10</v>
      </c>
      <c r="AK41">
        <v>16</v>
      </c>
      <c r="AL41">
        <v>15</v>
      </c>
      <c r="AM41" t="s">
        <v>47</v>
      </c>
      <c r="AN41" t="s">
        <v>47</v>
      </c>
      <c r="AO41">
        <v>7</v>
      </c>
      <c r="AP41" t="s">
        <v>47</v>
      </c>
      <c r="AQ41" t="s">
        <v>47</v>
      </c>
      <c r="AR41">
        <v>4</v>
      </c>
    </row>
    <row r="42" spans="1:44" x14ac:dyDescent="0.45">
      <c r="A42">
        <v>3</v>
      </c>
      <c r="B42">
        <v>316</v>
      </c>
      <c r="C42">
        <v>723</v>
      </c>
      <c r="D42">
        <v>788</v>
      </c>
      <c r="E42">
        <v>1511</v>
      </c>
      <c r="F42">
        <v>86</v>
      </c>
      <c r="G42">
        <v>86</v>
      </c>
      <c r="H42">
        <v>86</v>
      </c>
      <c r="I42">
        <v>6</v>
      </c>
      <c r="J42">
        <v>4</v>
      </c>
      <c r="K42">
        <v>5</v>
      </c>
      <c r="L42">
        <v>77</v>
      </c>
      <c r="M42">
        <v>78</v>
      </c>
      <c r="N42">
        <v>78</v>
      </c>
      <c r="O42">
        <v>8</v>
      </c>
      <c r="P42">
        <v>9</v>
      </c>
      <c r="Q42">
        <v>8</v>
      </c>
      <c r="R42">
        <v>66</v>
      </c>
      <c r="S42">
        <v>63</v>
      </c>
      <c r="T42">
        <v>64</v>
      </c>
      <c r="U42">
        <v>20</v>
      </c>
      <c r="V42">
        <v>20</v>
      </c>
      <c r="W42">
        <v>20</v>
      </c>
      <c r="X42" t="s">
        <v>47</v>
      </c>
      <c r="Y42" t="s">
        <v>47</v>
      </c>
      <c r="Z42" t="s">
        <v>60</v>
      </c>
      <c r="AA42">
        <v>12</v>
      </c>
      <c r="AB42">
        <v>13</v>
      </c>
      <c r="AC42">
        <v>12</v>
      </c>
      <c r="AD42">
        <v>45</v>
      </c>
      <c r="AE42">
        <v>42</v>
      </c>
      <c r="AF42">
        <v>44</v>
      </c>
      <c r="AG42">
        <v>4</v>
      </c>
      <c r="AH42">
        <v>6</v>
      </c>
      <c r="AI42">
        <v>5</v>
      </c>
      <c r="AJ42">
        <v>9</v>
      </c>
      <c r="AK42">
        <v>8</v>
      </c>
      <c r="AL42">
        <v>9</v>
      </c>
      <c r="AM42">
        <v>11</v>
      </c>
      <c r="AN42">
        <v>8</v>
      </c>
      <c r="AO42">
        <v>9</v>
      </c>
      <c r="AP42">
        <v>3</v>
      </c>
      <c r="AQ42">
        <v>6</v>
      </c>
      <c r="AR42">
        <v>4</v>
      </c>
    </row>
    <row r="43" spans="1:44" x14ac:dyDescent="0.45">
      <c r="A43">
        <v>3</v>
      </c>
      <c r="B43">
        <v>317</v>
      </c>
      <c r="C43">
        <v>642</v>
      </c>
      <c r="D43">
        <v>2102</v>
      </c>
      <c r="E43">
        <v>2744</v>
      </c>
      <c r="F43">
        <v>86</v>
      </c>
      <c r="G43">
        <v>88</v>
      </c>
      <c r="H43">
        <v>88</v>
      </c>
      <c r="I43">
        <v>4</v>
      </c>
      <c r="J43">
        <v>4</v>
      </c>
      <c r="K43">
        <v>4</v>
      </c>
      <c r="L43">
        <v>77</v>
      </c>
      <c r="M43">
        <v>78</v>
      </c>
      <c r="N43">
        <v>78</v>
      </c>
      <c r="O43">
        <v>14</v>
      </c>
      <c r="P43">
        <v>9</v>
      </c>
      <c r="Q43">
        <v>10</v>
      </c>
      <c r="R43">
        <v>60</v>
      </c>
      <c r="S43">
        <v>66</v>
      </c>
      <c r="T43">
        <v>65</v>
      </c>
      <c r="U43">
        <v>22</v>
      </c>
      <c r="V43">
        <v>33</v>
      </c>
      <c r="W43">
        <v>30</v>
      </c>
      <c r="X43">
        <v>1</v>
      </c>
      <c r="Y43">
        <v>1</v>
      </c>
      <c r="Z43">
        <v>1</v>
      </c>
      <c r="AA43">
        <v>12</v>
      </c>
      <c r="AB43">
        <v>19</v>
      </c>
      <c r="AC43">
        <v>17</v>
      </c>
      <c r="AD43">
        <v>38</v>
      </c>
      <c r="AE43">
        <v>33</v>
      </c>
      <c r="AF43">
        <v>34</v>
      </c>
      <c r="AG43">
        <v>4</v>
      </c>
      <c r="AH43">
        <v>3</v>
      </c>
      <c r="AI43">
        <v>3</v>
      </c>
      <c r="AJ43">
        <v>9</v>
      </c>
      <c r="AK43">
        <v>11</v>
      </c>
      <c r="AL43">
        <v>10</v>
      </c>
      <c r="AM43">
        <v>10</v>
      </c>
      <c r="AN43">
        <v>7</v>
      </c>
      <c r="AO43">
        <v>8</v>
      </c>
      <c r="AP43">
        <v>3</v>
      </c>
      <c r="AQ43">
        <v>5</v>
      </c>
      <c r="AR43">
        <v>4</v>
      </c>
    </row>
    <row r="44" spans="1:44" x14ac:dyDescent="0.45">
      <c r="A44">
        <v>3</v>
      </c>
      <c r="B44">
        <v>318</v>
      </c>
      <c r="C44">
        <v>244</v>
      </c>
      <c r="D44">
        <v>774</v>
      </c>
      <c r="E44">
        <v>1018</v>
      </c>
      <c r="F44">
        <v>87</v>
      </c>
      <c r="G44">
        <v>85</v>
      </c>
      <c r="H44">
        <v>85</v>
      </c>
      <c r="I44">
        <v>2</v>
      </c>
      <c r="J44">
        <v>4</v>
      </c>
      <c r="K44">
        <v>4</v>
      </c>
      <c r="L44">
        <v>68</v>
      </c>
      <c r="M44">
        <v>62</v>
      </c>
      <c r="N44">
        <v>64</v>
      </c>
      <c r="O44" t="s">
        <v>47</v>
      </c>
      <c r="P44" t="s">
        <v>47</v>
      </c>
      <c r="Q44">
        <v>18</v>
      </c>
      <c r="R44">
        <v>50</v>
      </c>
      <c r="S44">
        <v>43</v>
      </c>
      <c r="T44">
        <v>44</v>
      </c>
      <c r="U44">
        <v>9</v>
      </c>
      <c r="V44">
        <v>12</v>
      </c>
      <c r="W44">
        <v>11</v>
      </c>
      <c r="X44">
        <v>0</v>
      </c>
      <c r="Y44">
        <v>1</v>
      </c>
      <c r="Z44" t="s">
        <v>60</v>
      </c>
      <c r="AA44">
        <v>2</v>
      </c>
      <c r="AB44">
        <v>6</v>
      </c>
      <c r="AC44">
        <v>5</v>
      </c>
      <c r="AD44">
        <v>42</v>
      </c>
      <c r="AE44">
        <v>30</v>
      </c>
      <c r="AF44">
        <v>33</v>
      </c>
      <c r="AG44" t="s">
        <v>47</v>
      </c>
      <c r="AH44" t="s">
        <v>47</v>
      </c>
      <c r="AI44">
        <v>1</v>
      </c>
      <c r="AJ44">
        <v>19</v>
      </c>
      <c r="AK44">
        <v>23</v>
      </c>
      <c r="AL44">
        <v>22</v>
      </c>
      <c r="AM44">
        <v>10</v>
      </c>
      <c r="AN44">
        <v>9</v>
      </c>
      <c r="AO44">
        <v>9</v>
      </c>
      <c r="AP44">
        <v>3</v>
      </c>
      <c r="AQ44">
        <v>6</v>
      </c>
      <c r="AR44">
        <v>6</v>
      </c>
    </row>
    <row r="45" spans="1:44" x14ac:dyDescent="0.45">
      <c r="A45">
        <v>3</v>
      </c>
      <c r="B45">
        <v>319</v>
      </c>
      <c r="C45">
        <v>199</v>
      </c>
      <c r="D45">
        <v>1760</v>
      </c>
      <c r="E45">
        <v>1959</v>
      </c>
      <c r="F45">
        <v>90</v>
      </c>
      <c r="G45">
        <v>91</v>
      </c>
      <c r="H45">
        <v>91</v>
      </c>
      <c r="I45">
        <v>3</v>
      </c>
      <c r="J45">
        <v>3</v>
      </c>
      <c r="K45">
        <v>3</v>
      </c>
      <c r="L45">
        <v>71</v>
      </c>
      <c r="M45">
        <v>74</v>
      </c>
      <c r="N45">
        <v>74</v>
      </c>
      <c r="O45">
        <v>12</v>
      </c>
      <c r="P45">
        <v>7</v>
      </c>
      <c r="Q45">
        <v>8</v>
      </c>
      <c r="R45">
        <v>55</v>
      </c>
      <c r="S45">
        <v>65</v>
      </c>
      <c r="T45">
        <v>64</v>
      </c>
      <c r="U45">
        <v>24</v>
      </c>
      <c r="V45">
        <v>41</v>
      </c>
      <c r="W45">
        <v>39</v>
      </c>
      <c r="X45">
        <v>2</v>
      </c>
      <c r="Y45">
        <v>3</v>
      </c>
      <c r="Z45">
        <v>3</v>
      </c>
      <c r="AA45">
        <v>12</v>
      </c>
      <c r="AB45">
        <v>27</v>
      </c>
      <c r="AC45">
        <v>26</v>
      </c>
      <c r="AD45">
        <v>31</v>
      </c>
      <c r="AE45">
        <v>24</v>
      </c>
      <c r="AF45">
        <v>25</v>
      </c>
      <c r="AG45">
        <v>5</v>
      </c>
      <c r="AH45">
        <v>2</v>
      </c>
      <c r="AI45">
        <v>2</v>
      </c>
      <c r="AJ45">
        <v>19</v>
      </c>
      <c r="AK45">
        <v>17</v>
      </c>
      <c r="AL45">
        <v>17</v>
      </c>
      <c r="AM45">
        <v>9</v>
      </c>
      <c r="AN45">
        <v>5</v>
      </c>
      <c r="AO45">
        <v>6</v>
      </c>
      <c r="AP45">
        <v>2</v>
      </c>
      <c r="AQ45">
        <v>3</v>
      </c>
      <c r="AR45">
        <v>3</v>
      </c>
    </row>
    <row r="46" spans="1:44" x14ac:dyDescent="0.45">
      <c r="A46">
        <v>3</v>
      </c>
      <c r="B46">
        <v>320</v>
      </c>
      <c r="C46">
        <v>867</v>
      </c>
      <c r="D46">
        <v>1302</v>
      </c>
      <c r="E46">
        <v>2169</v>
      </c>
      <c r="F46">
        <v>85</v>
      </c>
      <c r="G46">
        <v>83</v>
      </c>
      <c r="H46">
        <v>84</v>
      </c>
      <c r="I46">
        <v>4</v>
      </c>
      <c r="J46">
        <v>4</v>
      </c>
      <c r="K46">
        <v>4</v>
      </c>
      <c r="L46">
        <v>76</v>
      </c>
      <c r="M46">
        <v>70</v>
      </c>
      <c r="N46">
        <v>73</v>
      </c>
      <c r="O46">
        <v>7</v>
      </c>
      <c r="P46">
        <v>7</v>
      </c>
      <c r="Q46">
        <v>7</v>
      </c>
      <c r="R46">
        <v>65</v>
      </c>
      <c r="S46">
        <v>60</v>
      </c>
      <c r="T46">
        <v>62</v>
      </c>
      <c r="U46">
        <v>13</v>
      </c>
      <c r="V46">
        <v>18</v>
      </c>
      <c r="W46">
        <v>16</v>
      </c>
      <c r="X46" t="s">
        <v>47</v>
      </c>
      <c r="Y46" t="s">
        <v>47</v>
      </c>
      <c r="Z46" t="s">
        <v>60</v>
      </c>
      <c r="AA46">
        <v>5</v>
      </c>
      <c r="AB46">
        <v>9</v>
      </c>
      <c r="AC46">
        <v>7</v>
      </c>
      <c r="AD46">
        <v>51</v>
      </c>
      <c r="AE46">
        <v>42</v>
      </c>
      <c r="AF46">
        <v>46</v>
      </c>
      <c r="AG46">
        <v>4</v>
      </c>
      <c r="AH46">
        <v>4</v>
      </c>
      <c r="AI46">
        <v>4</v>
      </c>
      <c r="AJ46">
        <v>9</v>
      </c>
      <c r="AK46">
        <v>13</v>
      </c>
      <c r="AL46">
        <v>11</v>
      </c>
      <c r="AM46">
        <v>11</v>
      </c>
      <c r="AN46">
        <v>11</v>
      </c>
      <c r="AO46">
        <v>11</v>
      </c>
      <c r="AP46">
        <v>4</v>
      </c>
      <c r="AQ46">
        <v>6</v>
      </c>
      <c r="AR46">
        <v>5</v>
      </c>
    </row>
    <row r="47" spans="1:44" x14ac:dyDescent="0.45">
      <c r="A47">
        <v>3</v>
      </c>
      <c r="B47">
        <v>330</v>
      </c>
      <c r="C47">
        <v>2263</v>
      </c>
      <c r="D47">
        <v>5074</v>
      </c>
      <c r="E47">
        <v>7337</v>
      </c>
      <c r="F47">
        <v>83</v>
      </c>
      <c r="G47">
        <v>87</v>
      </c>
      <c r="H47">
        <v>86</v>
      </c>
      <c r="I47">
        <v>5</v>
      </c>
      <c r="J47">
        <v>6</v>
      </c>
      <c r="K47">
        <v>5</v>
      </c>
      <c r="L47">
        <v>71</v>
      </c>
      <c r="M47">
        <v>71</v>
      </c>
      <c r="N47">
        <v>71</v>
      </c>
      <c r="O47">
        <v>14</v>
      </c>
      <c r="P47">
        <v>12</v>
      </c>
      <c r="Q47">
        <v>13</v>
      </c>
      <c r="R47">
        <v>53</v>
      </c>
      <c r="S47">
        <v>56</v>
      </c>
      <c r="T47">
        <v>55</v>
      </c>
      <c r="U47">
        <v>15</v>
      </c>
      <c r="V47">
        <v>23</v>
      </c>
      <c r="W47">
        <v>20</v>
      </c>
      <c r="X47" t="s">
        <v>60</v>
      </c>
      <c r="Y47">
        <v>1</v>
      </c>
      <c r="Z47">
        <v>1</v>
      </c>
      <c r="AA47">
        <v>7</v>
      </c>
      <c r="AB47">
        <v>15</v>
      </c>
      <c r="AC47">
        <v>13</v>
      </c>
      <c r="AD47">
        <v>38</v>
      </c>
      <c r="AE47">
        <v>34</v>
      </c>
      <c r="AF47">
        <v>35</v>
      </c>
      <c r="AG47">
        <v>4</v>
      </c>
      <c r="AH47">
        <v>3</v>
      </c>
      <c r="AI47">
        <v>3</v>
      </c>
      <c r="AJ47">
        <v>12</v>
      </c>
      <c r="AK47">
        <v>16</v>
      </c>
      <c r="AL47">
        <v>15</v>
      </c>
      <c r="AM47">
        <v>14</v>
      </c>
      <c r="AN47">
        <v>8</v>
      </c>
      <c r="AO47">
        <v>10</v>
      </c>
      <c r="AP47">
        <v>3</v>
      </c>
      <c r="AQ47">
        <v>4</v>
      </c>
      <c r="AR47">
        <v>4</v>
      </c>
    </row>
    <row r="48" spans="1:44" x14ac:dyDescent="0.45">
      <c r="A48">
        <v>3</v>
      </c>
      <c r="B48">
        <v>331</v>
      </c>
      <c r="C48">
        <v>417</v>
      </c>
      <c r="D48">
        <v>1650</v>
      </c>
      <c r="E48">
        <v>2067</v>
      </c>
      <c r="F48">
        <v>87</v>
      </c>
      <c r="G48">
        <v>90</v>
      </c>
      <c r="H48">
        <v>90</v>
      </c>
      <c r="I48">
        <v>3</v>
      </c>
      <c r="J48">
        <v>6</v>
      </c>
      <c r="K48">
        <v>5</v>
      </c>
      <c r="L48">
        <v>75</v>
      </c>
      <c r="M48">
        <v>70</v>
      </c>
      <c r="N48">
        <v>71</v>
      </c>
      <c r="O48">
        <v>21</v>
      </c>
      <c r="P48">
        <v>14</v>
      </c>
      <c r="Q48">
        <v>15</v>
      </c>
      <c r="R48">
        <v>52</v>
      </c>
      <c r="S48">
        <v>54</v>
      </c>
      <c r="T48">
        <v>54</v>
      </c>
      <c r="U48">
        <v>9</v>
      </c>
      <c r="V48">
        <v>14</v>
      </c>
      <c r="W48">
        <v>13</v>
      </c>
      <c r="X48">
        <v>0</v>
      </c>
      <c r="Y48" t="s">
        <v>60</v>
      </c>
      <c r="Z48" t="s">
        <v>60</v>
      </c>
      <c r="AA48">
        <v>5</v>
      </c>
      <c r="AB48">
        <v>8</v>
      </c>
      <c r="AC48">
        <v>7</v>
      </c>
      <c r="AD48">
        <v>42</v>
      </c>
      <c r="AE48">
        <v>41</v>
      </c>
      <c r="AF48">
        <v>41</v>
      </c>
      <c r="AG48">
        <v>3</v>
      </c>
      <c r="AH48">
        <v>2</v>
      </c>
      <c r="AI48">
        <v>2</v>
      </c>
      <c r="AJ48">
        <v>11</v>
      </c>
      <c r="AK48">
        <v>20</v>
      </c>
      <c r="AL48">
        <v>18</v>
      </c>
      <c r="AM48">
        <v>10</v>
      </c>
      <c r="AN48">
        <v>7</v>
      </c>
      <c r="AO48">
        <v>8</v>
      </c>
      <c r="AP48">
        <v>3</v>
      </c>
      <c r="AQ48">
        <v>2</v>
      </c>
      <c r="AR48">
        <v>3</v>
      </c>
    </row>
    <row r="49" spans="1:44" x14ac:dyDescent="0.45">
      <c r="A49">
        <v>3</v>
      </c>
      <c r="B49">
        <v>332</v>
      </c>
      <c r="C49">
        <v>510</v>
      </c>
      <c r="D49">
        <v>2507</v>
      </c>
      <c r="E49">
        <v>3017</v>
      </c>
      <c r="F49">
        <v>86</v>
      </c>
      <c r="G49">
        <v>89</v>
      </c>
      <c r="H49">
        <v>88</v>
      </c>
      <c r="I49">
        <v>6</v>
      </c>
      <c r="J49">
        <v>8</v>
      </c>
      <c r="K49">
        <v>8</v>
      </c>
      <c r="L49">
        <v>66</v>
      </c>
      <c r="M49">
        <v>72</v>
      </c>
      <c r="N49">
        <v>71</v>
      </c>
      <c r="O49">
        <v>30</v>
      </c>
      <c r="P49">
        <v>21</v>
      </c>
      <c r="Q49">
        <v>22</v>
      </c>
      <c r="R49">
        <v>36</v>
      </c>
      <c r="S49">
        <v>50</v>
      </c>
      <c r="T49">
        <v>48</v>
      </c>
      <c r="U49">
        <v>9</v>
      </c>
      <c r="V49">
        <v>18</v>
      </c>
      <c r="W49">
        <v>17</v>
      </c>
      <c r="X49">
        <v>0</v>
      </c>
      <c r="Y49">
        <v>1</v>
      </c>
      <c r="Z49">
        <v>1</v>
      </c>
      <c r="AA49">
        <v>4</v>
      </c>
      <c r="AB49">
        <v>12</v>
      </c>
      <c r="AC49">
        <v>11</v>
      </c>
      <c r="AD49">
        <v>26</v>
      </c>
      <c r="AE49">
        <v>32</v>
      </c>
      <c r="AF49">
        <v>31</v>
      </c>
      <c r="AG49">
        <v>1</v>
      </c>
      <c r="AH49">
        <v>1</v>
      </c>
      <c r="AI49">
        <v>1</v>
      </c>
      <c r="AJ49">
        <v>19</v>
      </c>
      <c r="AK49">
        <v>17</v>
      </c>
      <c r="AL49">
        <v>17</v>
      </c>
      <c r="AM49">
        <v>11</v>
      </c>
      <c r="AN49">
        <v>9</v>
      </c>
      <c r="AO49">
        <v>9</v>
      </c>
      <c r="AP49">
        <v>3</v>
      </c>
      <c r="AQ49">
        <v>3</v>
      </c>
      <c r="AR49">
        <v>3</v>
      </c>
    </row>
    <row r="50" spans="1:44" x14ac:dyDescent="0.45">
      <c r="A50">
        <v>3</v>
      </c>
      <c r="B50">
        <v>333</v>
      </c>
      <c r="C50">
        <v>480</v>
      </c>
      <c r="D50">
        <v>1051</v>
      </c>
      <c r="E50">
        <v>1531</v>
      </c>
      <c r="F50">
        <v>84</v>
      </c>
      <c r="G50">
        <v>87</v>
      </c>
      <c r="H50">
        <v>86</v>
      </c>
      <c r="I50">
        <v>6</v>
      </c>
      <c r="J50">
        <v>9</v>
      </c>
      <c r="K50">
        <v>8</v>
      </c>
      <c r="L50">
        <v>72</v>
      </c>
      <c r="M50">
        <v>72</v>
      </c>
      <c r="N50">
        <v>72</v>
      </c>
      <c r="O50">
        <v>24</v>
      </c>
      <c r="P50">
        <v>17</v>
      </c>
      <c r="Q50">
        <v>19</v>
      </c>
      <c r="R50">
        <v>45</v>
      </c>
      <c r="S50">
        <v>52</v>
      </c>
      <c r="T50">
        <v>49</v>
      </c>
      <c r="U50">
        <v>10</v>
      </c>
      <c r="V50">
        <v>14</v>
      </c>
      <c r="W50">
        <v>12</v>
      </c>
      <c r="X50" t="s">
        <v>47</v>
      </c>
      <c r="Y50" t="s">
        <v>47</v>
      </c>
      <c r="Z50" t="s">
        <v>47</v>
      </c>
      <c r="AA50">
        <v>4</v>
      </c>
      <c r="AB50">
        <v>6</v>
      </c>
      <c r="AC50">
        <v>6</v>
      </c>
      <c r="AD50">
        <v>35</v>
      </c>
      <c r="AE50">
        <v>38</v>
      </c>
      <c r="AF50">
        <v>37</v>
      </c>
      <c r="AG50">
        <v>4</v>
      </c>
      <c r="AH50">
        <v>3</v>
      </c>
      <c r="AI50">
        <v>3</v>
      </c>
      <c r="AJ50">
        <v>12</v>
      </c>
      <c r="AK50">
        <v>16</v>
      </c>
      <c r="AL50">
        <v>14</v>
      </c>
      <c r="AM50">
        <v>13</v>
      </c>
      <c r="AN50">
        <v>10</v>
      </c>
      <c r="AO50">
        <v>11</v>
      </c>
      <c r="AP50">
        <v>3</v>
      </c>
      <c r="AQ50">
        <v>2</v>
      </c>
      <c r="AR50">
        <v>3</v>
      </c>
    </row>
    <row r="51" spans="1:44" x14ac:dyDescent="0.45">
      <c r="A51">
        <v>3</v>
      </c>
      <c r="B51">
        <v>334</v>
      </c>
      <c r="C51">
        <v>467</v>
      </c>
      <c r="D51">
        <v>1985</v>
      </c>
      <c r="E51">
        <v>2452</v>
      </c>
      <c r="F51">
        <v>84</v>
      </c>
      <c r="G51">
        <v>90</v>
      </c>
      <c r="H51">
        <v>89</v>
      </c>
      <c r="I51">
        <v>6</v>
      </c>
      <c r="J51">
        <v>7</v>
      </c>
      <c r="K51">
        <v>7</v>
      </c>
      <c r="L51">
        <v>66</v>
      </c>
      <c r="M51">
        <v>68</v>
      </c>
      <c r="N51">
        <v>67</v>
      </c>
      <c r="O51">
        <v>18</v>
      </c>
      <c r="P51">
        <v>12</v>
      </c>
      <c r="Q51">
        <v>13</v>
      </c>
      <c r="R51">
        <v>46</v>
      </c>
      <c r="S51">
        <v>53</v>
      </c>
      <c r="T51">
        <v>52</v>
      </c>
      <c r="U51">
        <v>13</v>
      </c>
      <c r="V51">
        <v>19</v>
      </c>
      <c r="W51">
        <v>18</v>
      </c>
      <c r="X51">
        <v>0</v>
      </c>
      <c r="Y51" t="s">
        <v>60</v>
      </c>
      <c r="Z51" t="s">
        <v>60</v>
      </c>
      <c r="AA51">
        <v>7</v>
      </c>
      <c r="AB51">
        <v>11</v>
      </c>
      <c r="AC51">
        <v>11</v>
      </c>
      <c r="AD51">
        <v>33</v>
      </c>
      <c r="AE51">
        <v>34</v>
      </c>
      <c r="AF51">
        <v>34</v>
      </c>
      <c r="AG51">
        <v>2</v>
      </c>
      <c r="AH51">
        <v>2</v>
      </c>
      <c r="AI51">
        <v>2</v>
      </c>
      <c r="AJ51">
        <v>18</v>
      </c>
      <c r="AK51">
        <v>22</v>
      </c>
      <c r="AL51">
        <v>21</v>
      </c>
      <c r="AM51">
        <v>13</v>
      </c>
      <c r="AN51">
        <v>8</v>
      </c>
      <c r="AO51">
        <v>9</v>
      </c>
      <c r="AP51">
        <v>3</v>
      </c>
      <c r="AQ51">
        <v>3</v>
      </c>
      <c r="AR51">
        <v>3</v>
      </c>
    </row>
    <row r="52" spans="1:44" x14ac:dyDescent="0.45">
      <c r="A52">
        <v>3</v>
      </c>
      <c r="B52">
        <v>335</v>
      </c>
      <c r="C52">
        <v>386</v>
      </c>
      <c r="D52">
        <v>1529</v>
      </c>
      <c r="E52">
        <v>1915</v>
      </c>
      <c r="F52">
        <v>79</v>
      </c>
      <c r="G52">
        <v>87</v>
      </c>
      <c r="H52">
        <v>85</v>
      </c>
      <c r="I52">
        <v>6</v>
      </c>
      <c r="J52">
        <v>7</v>
      </c>
      <c r="K52">
        <v>7</v>
      </c>
      <c r="L52">
        <v>63</v>
      </c>
      <c r="M52">
        <v>70</v>
      </c>
      <c r="N52">
        <v>69</v>
      </c>
      <c r="O52">
        <v>14</v>
      </c>
      <c r="P52">
        <v>11</v>
      </c>
      <c r="Q52">
        <v>12</v>
      </c>
      <c r="R52">
        <v>47</v>
      </c>
      <c r="S52">
        <v>58</v>
      </c>
      <c r="T52">
        <v>55</v>
      </c>
      <c r="U52">
        <v>8</v>
      </c>
      <c r="V52">
        <v>20</v>
      </c>
      <c r="W52">
        <v>17</v>
      </c>
      <c r="X52">
        <v>0</v>
      </c>
      <c r="Y52" t="s">
        <v>60</v>
      </c>
      <c r="Z52" t="s">
        <v>60</v>
      </c>
      <c r="AA52">
        <v>4</v>
      </c>
      <c r="AB52">
        <v>12</v>
      </c>
      <c r="AC52">
        <v>11</v>
      </c>
      <c r="AD52">
        <v>39</v>
      </c>
      <c r="AE52">
        <v>38</v>
      </c>
      <c r="AF52">
        <v>38</v>
      </c>
      <c r="AG52">
        <v>2</v>
      </c>
      <c r="AH52">
        <v>2</v>
      </c>
      <c r="AI52">
        <v>2</v>
      </c>
      <c r="AJ52">
        <v>16</v>
      </c>
      <c r="AK52">
        <v>17</v>
      </c>
      <c r="AL52">
        <v>17</v>
      </c>
      <c r="AM52">
        <v>17</v>
      </c>
      <c r="AN52">
        <v>9</v>
      </c>
      <c r="AO52">
        <v>11</v>
      </c>
      <c r="AP52">
        <v>4</v>
      </c>
      <c r="AQ52">
        <v>4</v>
      </c>
      <c r="AR52">
        <v>4</v>
      </c>
    </row>
    <row r="53" spans="1:44" x14ac:dyDescent="0.45">
      <c r="A53">
        <v>3</v>
      </c>
      <c r="B53">
        <v>336</v>
      </c>
      <c r="C53">
        <v>326</v>
      </c>
      <c r="D53">
        <v>977</v>
      </c>
      <c r="E53">
        <v>1303</v>
      </c>
      <c r="F53">
        <v>81</v>
      </c>
      <c r="G53">
        <v>89</v>
      </c>
      <c r="H53">
        <v>87</v>
      </c>
      <c r="I53">
        <v>7</v>
      </c>
      <c r="J53">
        <v>6</v>
      </c>
      <c r="K53">
        <v>6</v>
      </c>
      <c r="L53">
        <v>71</v>
      </c>
      <c r="M53">
        <v>76</v>
      </c>
      <c r="N53">
        <v>75</v>
      </c>
      <c r="O53">
        <v>17</v>
      </c>
      <c r="P53">
        <v>11</v>
      </c>
      <c r="Q53">
        <v>13</v>
      </c>
      <c r="R53">
        <v>53</v>
      </c>
      <c r="S53">
        <v>64</v>
      </c>
      <c r="T53">
        <v>61</v>
      </c>
      <c r="U53">
        <v>10</v>
      </c>
      <c r="V53">
        <v>21</v>
      </c>
      <c r="W53">
        <v>19</v>
      </c>
      <c r="X53">
        <v>0</v>
      </c>
      <c r="Y53">
        <v>1</v>
      </c>
      <c r="Z53">
        <v>1</v>
      </c>
      <c r="AA53">
        <v>3</v>
      </c>
      <c r="AB53">
        <v>13</v>
      </c>
      <c r="AC53">
        <v>11</v>
      </c>
      <c r="AD53">
        <v>43</v>
      </c>
      <c r="AE53">
        <v>43</v>
      </c>
      <c r="AF53">
        <v>43</v>
      </c>
      <c r="AG53">
        <v>2</v>
      </c>
      <c r="AH53">
        <v>1</v>
      </c>
      <c r="AI53">
        <v>1</v>
      </c>
      <c r="AJ53">
        <v>9</v>
      </c>
      <c r="AK53">
        <v>13</v>
      </c>
      <c r="AL53">
        <v>12</v>
      </c>
      <c r="AM53">
        <v>17</v>
      </c>
      <c r="AN53">
        <v>8</v>
      </c>
      <c r="AO53">
        <v>11</v>
      </c>
      <c r="AP53">
        <v>2</v>
      </c>
      <c r="AQ53">
        <v>2</v>
      </c>
      <c r="AR53">
        <v>2</v>
      </c>
    </row>
    <row r="54" spans="1:44" x14ac:dyDescent="0.45">
      <c r="A54">
        <v>3</v>
      </c>
      <c r="B54">
        <v>340</v>
      </c>
      <c r="C54">
        <v>136</v>
      </c>
      <c r="D54">
        <v>301</v>
      </c>
      <c r="E54">
        <v>437</v>
      </c>
      <c r="F54">
        <v>81</v>
      </c>
      <c r="G54">
        <v>83</v>
      </c>
      <c r="H54">
        <v>82</v>
      </c>
      <c r="I54">
        <v>5</v>
      </c>
      <c r="J54">
        <v>10</v>
      </c>
      <c r="K54">
        <v>8</v>
      </c>
      <c r="L54">
        <v>60</v>
      </c>
      <c r="M54">
        <v>63</v>
      </c>
      <c r="N54">
        <v>62</v>
      </c>
      <c r="O54">
        <v>26</v>
      </c>
      <c r="P54">
        <v>29</v>
      </c>
      <c r="Q54">
        <v>28</v>
      </c>
      <c r="R54">
        <v>31</v>
      </c>
      <c r="S54">
        <v>33</v>
      </c>
      <c r="T54">
        <v>32</v>
      </c>
      <c r="U54" t="s">
        <v>47</v>
      </c>
      <c r="V54" t="s">
        <v>47</v>
      </c>
      <c r="W54">
        <v>2</v>
      </c>
      <c r="X54">
        <v>0</v>
      </c>
      <c r="Y54">
        <v>0</v>
      </c>
      <c r="Z54">
        <v>0</v>
      </c>
      <c r="AA54" t="s">
        <v>47</v>
      </c>
      <c r="AB54" t="s">
        <v>47</v>
      </c>
      <c r="AC54" t="s">
        <v>47</v>
      </c>
      <c r="AD54" t="s">
        <v>47</v>
      </c>
      <c r="AE54" t="s">
        <v>47</v>
      </c>
      <c r="AF54">
        <v>30</v>
      </c>
      <c r="AG54">
        <v>4</v>
      </c>
      <c r="AH54">
        <v>1</v>
      </c>
      <c r="AI54">
        <v>2</v>
      </c>
      <c r="AJ54">
        <v>21</v>
      </c>
      <c r="AK54">
        <v>20</v>
      </c>
      <c r="AL54">
        <v>20</v>
      </c>
      <c r="AM54">
        <v>15</v>
      </c>
      <c r="AN54">
        <v>13</v>
      </c>
      <c r="AO54">
        <v>14</v>
      </c>
      <c r="AP54">
        <v>4</v>
      </c>
      <c r="AQ54">
        <v>4</v>
      </c>
      <c r="AR54">
        <v>4</v>
      </c>
    </row>
    <row r="55" spans="1:44" x14ac:dyDescent="0.45">
      <c r="A55">
        <v>3</v>
      </c>
      <c r="B55">
        <v>341</v>
      </c>
      <c r="C55">
        <v>795</v>
      </c>
      <c r="D55">
        <v>2472</v>
      </c>
      <c r="E55">
        <v>3267</v>
      </c>
      <c r="F55">
        <v>82</v>
      </c>
      <c r="G55">
        <v>88</v>
      </c>
      <c r="H55">
        <v>86</v>
      </c>
      <c r="I55">
        <v>7</v>
      </c>
      <c r="J55">
        <v>7</v>
      </c>
      <c r="K55">
        <v>7</v>
      </c>
      <c r="L55">
        <v>66</v>
      </c>
      <c r="M55">
        <v>71</v>
      </c>
      <c r="N55">
        <v>70</v>
      </c>
      <c r="O55">
        <v>22</v>
      </c>
      <c r="P55">
        <v>16</v>
      </c>
      <c r="Q55">
        <v>17</v>
      </c>
      <c r="R55">
        <v>38</v>
      </c>
      <c r="S55">
        <v>52</v>
      </c>
      <c r="T55">
        <v>49</v>
      </c>
      <c r="U55">
        <v>6</v>
      </c>
      <c r="V55">
        <v>16</v>
      </c>
      <c r="W55">
        <v>13</v>
      </c>
      <c r="X55" t="s">
        <v>47</v>
      </c>
      <c r="Y55" t="s">
        <v>47</v>
      </c>
      <c r="Z55">
        <v>1</v>
      </c>
      <c r="AA55">
        <v>5</v>
      </c>
      <c r="AB55">
        <v>13</v>
      </c>
      <c r="AC55">
        <v>11</v>
      </c>
      <c r="AD55">
        <v>32</v>
      </c>
      <c r="AE55">
        <v>36</v>
      </c>
      <c r="AF55">
        <v>35</v>
      </c>
      <c r="AG55">
        <v>6</v>
      </c>
      <c r="AH55">
        <v>4</v>
      </c>
      <c r="AI55">
        <v>4</v>
      </c>
      <c r="AJ55">
        <v>17</v>
      </c>
      <c r="AK55">
        <v>16</v>
      </c>
      <c r="AL55">
        <v>16</v>
      </c>
      <c r="AM55">
        <v>14</v>
      </c>
      <c r="AN55">
        <v>9</v>
      </c>
      <c r="AO55">
        <v>10</v>
      </c>
      <c r="AP55">
        <v>4</v>
      </c>
      <c r="AQ55">
        <v>4</v>
      </c>
      <c r="AR55">
        <v>4</v>
      </c>
    </row>
    <row r="56" spans="1:44" x14ac:dyDescent="0.45">
      <c r="A56">
        <v>3</v>
      </c>
      <c r="B56">
        <v>342</v>
      </c>
      <c r="C56">
        <v>267</v>
      </c>
      <c r="D56">
        <v>1289</v>
      </c>
      <c r="E56">
        <v>1556</v>
      </c>
      <c r="F56">
        <v>84</v>
      </c>
      <c r="G56">
        <v>89</v>
      </c>
      <c r="H56">
        <v>88</v>
      </c>
      <c r="I56">
        <v>11</v>
      </c>
      <c r="J56">
        <v>9</v>
      </c>
      <c r="K56">
        <v>9</v>
      </c>
      <c r="L56">
        <v>66</v>
      </c>
      <c r="M56">
        <v>70</v>
      </c>
      <c r="N56">
        <v>69</v>
      </c>
      <c r="O56">
        <v>17</v>
      </c>
      <c r="P56">
        <v>9</v>
      </c>
      <c r="Q56">
        <v>10</v>
      </c>
      <c r="R56">
        <v>46</v>
      </c>
      <c r="S56">
        <v>56</v>
      </c>
      <c r="T56">
        <v>54</v>
      </c>
      <c r="U56">
        <v>10</v>
      </c>
      <c r="V56">
        <v>19</v>
      </c>
      <c r="W56">
        <v>17</v>
      </c>
      <c r="X56">
        <v>0</v>
      </c>
      <c r="Y56">
        <v>1</v>
      </c>
      <c r="Z56" t="s">
        <v>60</v>
      </c>
      <c r="AA56" t="s">
        <v>47</v>
      </c>
      <c r="AB56" t="s">
        <v>47</v>
      </c>
      <c r="AC56">
        <v>14</v>
      </c>
      <c r="AD56">
        <v>36</v>
      </c>
      <c r="AE56">
        <v>38</v>
      </c>
      <c r="AF56">
        <v>37</v>
      </c>
      <c r="AG56">
        <v>3</v>
      </c>
      <c r="AH56">
        <v>5</v>
      </c>
      <c r="AI56">
        <v>4</v>
      </c>
      <c r="AJ56">
        <v>19</v>
      </c>
      <c r="AK56">
        <v>19</v>
      </c>
      <c r="AL56">
        <v>19</v>
      </c>
      <c r="AM56">
        <v>12</v>
      </c>
      <c r="AN56">
        <v>8</v>
      </c>
      <c r="AO56">
        <v>9</v>
      </c>
      <c r="AP56">
        <v>3</v>
      </c>
      <c r="AQ56">
        <v>3</v>
      </c>
      <c r="AR56">
        <v>3</v>
      </c>
    </row>
    <row r="57" spans="1:44" x14ac:dyDescent="0.45">
      <c r="A57">
        <v>3</v>
      </c>
      <c r="B57">
        <v>343</v>
      </c>
      <c r="C57">
        <v>385</v>
      </c>
      <c r="D57">
        <v>1892</v>
      </c>
      <c r="E57">
        <v>2277</v>
      </c>
      <c r="F57">
        <v>77</v>
      </c>
      <c r="G57">
        <v>88</v>
      </c>
      <c r="H57">
        <v>86</v>
      </c>
      <c r="I57">
        <v>6</v>
      </c>
      <c r="J57">
        <v>6</v>
      </c>
      <c r="K57">
        <v>6</v>
      </c>
      <c r="L57">
        <v>56</v>
      </c>
      <c r="M57">
        <v>65</v>
      </c>
      <c r="N57">
        <v>63</v>
      </c>
      <c r="O57">
        <v>19</v>
      </c>
      <c r="P57">
        <v>10</v>
      </c>
      <c r="Q57">
        <v>12</v>
      </c>
      <c r="R57">
        <v>35</v>
      </c>
      <c r="S57">
        <v>52</v>
      </c>
      <c r="T57">
        <v>49</v>
      </c>
      <c r="U57">
        <v>6</v>
      </c>
      <c r="V57">
        <v>17</v>
      </c>
      <c r="W57">
        <v>15</v>
      </c>
      <c r="X57">
        <v>0</v>
      </c>
      <c r="Y57" t="s">
        <v>60</v>
      </c>
      <c r="Z57" t="s">
        <v>60</v>
      </c>
      <c r="AA57">
        <v>5</v>
      </c>
      <c r="AB57">
        <v>14</v>
      </c>
      <c r="AC57">
        <v>13</v>
      </c>
      <c r="AD57">
        <v>29</v>
      </c>
      <c r="AE57">
        <v>35</v>
      </c>
      <c r="AF57">
        <v>34</v>
      </c>
      <c r="AG57">
        <v>2</v>
      </c>
      <c r="AH57">
        <v>2</v>
      </c>
      <c r="AI57">
        <v>2</v>
      </c>
      <c r="AJ57">
        <v>21</v>
      </c>
      <c r="AK57">
        <v>24</v>
      </c>
      <c r="AL57">
        <v>23</v>
      </c>
      <c r="AM57">
        <v>18</v>
      </c>
      <c r="AN57">
        <v>9</v>
      </c>
      <c r="AO57">
        <v>10</v>
      </c>
      <c r="AP57">
        <v>4</v>
      </c>
      <c r="AQ57">
        <v>3</v>
      </c>
      <c r="AR57">
        <v>3</v>
      </c>
    </row>
    <row r="58" spans="1:44" x14ac:dyDescent="0.45">
      <c r="A58">
        <v>3</v>
      </c>
      <c r="B58">
        <v>344</v>
      </c>
      <c r="C58">
        <v>490</v>
      </c>
      <c r="D58">
        <v>1843</v>
      </c>
      <c r="E58">
        <v>2333</v>
      </c>
      <c r="F58">
        <v>86</v>
      </c>
      <c r="G58">
        <v>91</v>
      </c>
      <c r="H58">
        <v>90</v>
      </c>
      <c r="I58">
        <v>9</v>
      </c>
      <c r="J58">
        <v>6</v>
      </c>
      <c r="K58">
        <v>6</v>
      </c>
      <c r="L58">
        <v>66</v>
      </c>
      <c r="M58">
        <v>77</v>
      </c>
      <c r="N58">
        <v>75</v>
      </c>
      <c r="O58">
        <v>20</v>
      </c>
      <c r="P58">
        <v>12</v>
      </c>
      <c r="Q58">
        <v>14</v>
      </c>
      <c r="R58">
        <v>42</v>
      </c>
      <c r="S58">
        <v>61</v>
      </c>
      <c r="T58">
        <v>57</v>
      </c>
      <c r="U58">
        <v>11</v>
      </c>
      <c r="V58">
        <v>26</v>
      </c>
      <c r="W58">
        <v>23</v>
      </c>
      <c r="X58">
        <v>0</v>
      </c>
      <c r="Y58">
        <v>1</v>
      </c>
      <c r="Z58" t="s">
        <v>60</v>
      </c>
      <c r="AA58">
        <v>9</v>
      </c>
      <c r="AB58">
        <v>21</v>
      </c>
      <c r="AC58">
        <v>18</v>
      </c>
      <c r="AD58">
        <v>31</v>
      </c>
      <c r="AE58">
        <v>35</v>
      </c>
      <c r="AF58">
        <v>34</v>
      </c>
      <c r="AG58">
        <v>4</v>
      </c>
      <c r="AH58">
        <v>5</v>
      </c>
      <c r="AI58">
        <v>4</v>
      </c>
      <c r="AJ58">
        <v>20</v>
      </c>
      <c r="AK58">
        <v>14</v>
      </c>
      <c r="AL58">
        <v>15</v>
      </c>
      <c r="AM58">
        <v>11</v>
      </c>
      <c r="AN58">
        <v>7</v>
      </c>
      <c r="AO58">
        <v>7</v>
      </c>
      <c r="AP58">
        <v>3</v>
      </c>
      <c r="AQ58">
        <v>2</v>
      </c>
      <c r="AR58">
        <v>2</v>
      </c>
    </row>
    <row r="59" spans="1:44" x14ac:dyDescent="0.45">
      <c r="A59">
        <v>3</v>
      </c>
      <c r="B59">
        <v>350</v>
      </c>
      <c r="C59">
        <v>324</v>
      </c>
      <c r="D59">
        <v>1141</v>
      </c>
      <c r="E59">
        <v>1465</v>
      </c>
      <c r="F59">
        <v>79</v>
      </c>
      <c r="G59">
        <v>85</v>
      </c>
      <c r="H59">
        <v>84</v>
      </c>
      <c r="I59">
        <v>7</v>
      </c>
      <c r="J59">
        <v>7</v>
      </c>
      <c r="K59">
        <v>7</v>
      </c>
      <c r="L59">
        <v>64</v>
      </c>
      <c r="M59">
        <v>65</v>
      </c>
      <c r="N59">
        <v>65</v>
      </c>
      <c r="O59">
        <v>10</v>
      </c>
      <c r="P59">
        <v>8</v>
      </c>
      <c r="Q59">
        <v>8</v>
      </c>
      <c r="R59">
        <v>52</v>
      </c>
      <c r="S59">
        <v>57</v>
      </c>
      <c r="T59">
        <v>56</v>
      </c>
      <c r="U59">
        <v>6</v>
      </c>
      <c r="V59">
        <v>14</v>
      </c>
      <c r="W59">
        <v>12</v>
      </c>
      <c r="X59">
        <v>0</v>
      </c>
      <c r="Y59">
        <v>1</v>
      </c>
      <c r="Z59" t="s">
        <v>60</v>
      </c>
      <c r="AA59">
        <v>5</v>
      </c>
      <c r="AB59">
        <v>11</v>
      </c>
      <c r="AC59">
        <v>9</v>
      </c>
      <c r="AD59">
        <v>46</v>
      </c>
      <c r="AE59">
        <v>43</v>
      </c>
      <c r="AF59">
        <v>43</v>
      </c>
      <c r="AG59">
        <v>1</v>
      </c>
      <c r="AH59">
        <v>1</v>
      </c>
      <c r="AI59">
        <v>1</v>
      </c>
      <c r="AJ59">
        <v>16</v>
      </c>
      <c r="AK59">
        <v>20</v>
      </c>
      <c r="AL59">
        <v>19</v>
      </c>
      <c r="AM59">
        <v>15</v>
      </c>
      <c r="AN59">
        <v>11</v>
      </c>
      <c r="AO59">
        <v>12</v>
      </c>
      <c r="AP59">
        <v>6</v>
      </c>
      <c r="AQ59">
        <v>4</v>
      </c>
      <c r="AR59">
        <v>4</v>
      </c>
    </row>
    <row r="60" spans="1:44" x14ac:dyDescent="0.45">
      <c r="A60">
        <v>3</v>
      </c>
      <c r="B60">
        <v>351</v>
      </c>
      <c r="C60">
        <v>440</v>
      </c>
      <c r="D60">
        <v>2079</v>
      </c>
      <c r="E60">
        <v>2519</v>
      </c>
      <c r="F60">
        <v>84</v>
      </c>
      <c r="G60">
        <v>87</v>
      </c>
      <c r="H60">
        <v>87</v>
      </c>
      <c r="I60">
        <v>8</v>
      </c>
      <c r="J60">
        <v>8</v>
      </c>
      <c r="K60">
        <v>8</v>
      </c>
      <c r="L60">
        <v>62</v>
      </c>
      <c r="M60">
        <v>65</v>
      </c>
      <c r="N60">
        <v>65</v>
      </c>
      <c r="O60" t="s">
        <v>47</v>
      </c>
      <c r="P60" t="s">
        <v>47</v>
      </c>
      <c r="Q60">
        <v>10</v>
      </c>
      <c r="R60">
        <v>50</v>
      </c>
      <c r="S60">
        <v>55</v>
      </c>
      <c r="T60">
        <v>54</v>
      </c>
      <c r="U60">
        <v>8</v>
      </c>
      <c r="V60">
        <v>15</v>
      </c>
      <c r="W60">
        <v>14</v>
      </c>
      <c r="X60">
        <v>0</v>
      </c>
      <c r="Y60" t="s">
        <v>60</v>
      </c>
      <c r="Z60" t="s">
        <v>60</v>
      </c>
      <c r="AA60">
        <v>6</v>
      </c>
      <c r="AB60">
        <v>11</v>
      </c>
      <c r="AC60">
        <v>10</v>
      </c>
      <c r="AD60">
        <v>42</v>
      </c>
      <c r="AE60">
        <v>40</v>
      </c>
      <c r="AF60">
        <v>40</v>
      </c>
      <c r="AG60" t="s">
        <v>47</v>
      </c>
      <c r="AH60" t="s">
        <v>47</v>
      </c>
      <c r="AI60" t="s">
        <v>60</v>
      </c>
      <c r="AJ60">
        <v>22</v>
      </c>
      <c r="AK60">
        <v>22</v>
      </c>
      <c r="AL60">
        <v>22</v>
      </c>
      <c r="AM60">
        <v>12</v>
      </c>
      <c r="AN60">
        <v>9</v>
      </c>
      <c r="AO60">
        <v>10</v>
      </c>
      <c r="AP60">
        <v>3</v>
      </c>
      <c r="AQ60">
        <v>4</v>
      </c>
      <c r="AR60">
        <v>4</v>
      </c>
    </row>
    <row r="61" spans="1:44" x14ac:dyDescent="0.45">
      <c r="A61">
        <v>3</v>
      </c>
      <c r="B61">
        <v>352</v>
      </c>
      <c r="C61">
        <v>1080</v>
      </c>
      <c r="D61">
        <v>2595</v>
      </c>
      <c r="E61">
        <v>3675</v>
      </c>
      <c r="F61">
        <v>84</v>
      </c>
      <c r="G61">
        <v>87</v>
      </c>
      <c r="H61">
        <v>86</v>
      </c>
      <c r="I61">
        <v>4</v>
      </c>
      <c r="J61">
        <v>4</v>
      </c>
      <c r="K61">
        <v>4</v>
      </c>
      <c r="L61">
        <v>73</v>
      </c>
      <c r="M61">
        <v>72</v>
      </c>
      <c r="N61">
        <v>72</v>
      </c>
      <c r="O61">
        <v>21</v>
      </c>
      <c r="P61">
        <v>18</v>
      </c>
      <c r="Q61">
        <v>19</v>
      </c>
      <c r="R61">
        <v>47</v>
      </c>
      <c r="S61">
        <v>50</v>
      </c>
      <c r="T61">
        <v>49</v>
      </c>
      <c r="U61">
        <v>11</v>
      </c>
      <c r="V61">
        <v>18</v>
      </c>
      <c r="W61">
        <v>16</v>
      </c>
      <c r="X61" t="s">
        <v>47</v>
      </c>
      <c r="Y61" t="s">
        <v>47</v>
      </c>
      <c r="Z61">
        <v>1</v>
      </c>
      <c r="AA61">
        <v>9</v>
      </c>
      <c r="AB61">
        <v>16</v>
      </c>
      <c r="AC61">
        <v>14</v>
      </c>
      <c r="AD61">
        <v>36</v>
      </c>
      <c r="AE61">
        <v>32</v>
      </c>
      <c r="AF61">
        <v>33</v>
      </c>
      <c r="AG61">
        <v>5</v>
      </c>
      <c r="AH61">
        <v>4</v>
      </c>
      <c r="AI61">
        <v>4</v>
      </c>
      <c r="AJ61">
        <v>11</v>
      </c>
      <c r="AK61">
        <v>15</v>
      </c>
      <c r="AL61">
        <v>14</v>
      </c>
      <c r="AM61">
        <v>12</v>
      </c>
      <c r="AN61">
        <v>7</v>
      </c>
      <c r="AO61">
        <v>9</v>
      </c>
      <c r="AP61">
        <v>3</v>
      </c>
      <c r="AQ61">
        <v>6</v>
      </c>
      <c r="AR61">
        <v>5</v>
      </c>
    </row>
    <row r="62" spans="1:44" x14ac:dyDescent="0.45">
      <c r="A62">
        <v>3</v>
      </c>
      <c r="B62">
        <v>353</v>
      </c>
      <c r="C62">
        <v>497</v>
      </c>
      <c r="D62">
        <v>1569</v>
      </c>
      <c r="E62">
        <v>2066</v>
      </c>
      <c r="F62">
        <v>88</v>
      </c>
      <c r="G62">
        <v>92</v>
      </c>
      <c r="H62">
        <v>91</v>
      </c>
      <c r="I62">
        <v>4</v>
      </c>
      <c r="J62">
        <v>6</v>
      </c>
      <c r="K62">
        <v>6</v>
      </c>
      <c r="L62">
        <v>75</v>
      </c>
      <c r="M62">
        <v>75</v>
      </c>
      <c r="N62">
        <v>75</v>
      </c>
      <c r="O62" t="s">
        <v>47</v>
      </c>
      <c r="P62" t="s">
        <v>47</v>
      </c>
      <c r="Q62">
        <v>24</v>
      </c>
      <c r="R62">
        <v>41</v>
      </c>
      <c r="S62">
        <v>54</v>
      </c>
      <c r="T62">
        <v>51</v>
      </c>
      <c r="U62">
        <v>6</v>
      </c>
      <c r="V62">
        <v>16</v>
      </c>
      <c r="W62">
        <v>14</v>
      </c>
      <c r="X62">
        <v>0</v>
      </c>
      <c r="Y62">
        <v>1</v>
      </c>
      <c r="Z62">
        <v>1</v>
      </c>
      <c r="AA62">
        <v>6</v>
      </c>
      <c r="AB62">
        <v>14</v>
      </c>
      <c r="AC62">
        <v>12</v>
      </c>
      <c r="AD62">
        <v>35</v>
      </c>
      <c r="AE62">
        <v>38</v>
      </c>
      <c r="AF62">
        <v>37</v>
      </c>
      <c r="AG62" t="s">
        <v>47</v>
      </c>
      <c r="AH62" t="s">
        <v>47</v>
      </c>
      <c r="AI62">
        <v>1</v>
      </c>
      <c r="AJ62">
        <v>13</v>
      </c>
      <c r="AK62">
        <v>16</v>
      </c>
      <c r="AL62">
        <v>15</v>
      </c>
      <c r="AM62">
        <v>9</v>
      </c>
      <c r="AN62">
        <v>6</v>
      </c>
      <c r="AO62">
        <v>7</v>
      </c>
      <c r="AP62">
        <v>2</v>
      </c>
      <c r="AQ62">
        <v>2</v>
      </c>
      <c r="AR62">
        <v>2</v>
      </c>
    </row>
    <row r="63" spans="1:44" x14ac:dyDescent="0.45">
      <c r="A63">
        <v>3</v>
      </c>
      <c r="B63">
        <v>354</v>
      </c>
      <c r="C63">
        <v>325</v>
      </c>
      <c r="D63">
        <v>813</v>
      </c>
      <c r="E63">
        <v>1138</v>
      </c>
      <c r="F63">
        <v>82</v>
      </c>
      <c r="G63">
        <v>85</v>
      </c>
      <c r="H63">
        <v>84</v>
      </c>
      <c r="I63">
        <v>9</v>
      </c>
      <c r="J63">
        <v>11</v>
      </c>
      <c r="K63">
        <v>11</v>
      </c>
      <c r="L63">
        <v>59</v>
      </c>
      <c r="M63">
        <v>60</v>
      </c>
      <c r="N63">
        <v>59</v>
      </c>
      <c r="O63">
        <v>15</v>
      </c>
      <c r="P63">
        <v>15</v>
      </c>
      <c r="Q63">
        <v>15</v>
      </c>
      <c r="R63">
        <v>39</v>
      </c>
      <c r="S63">
        <v>43</v>
      </c>
      <c r="T63">
        <v>42</v>
      </c>
      <c r="U63">
        <v>6</v>
      </c>
      <c r="V63">
        <v>9</v>
      </c>
      <c r="W63">
        <v>8</v>
      </c>
      <c r="X63">
        <v>0</v>
      </c>
      <c r="Y63">
        <v>0</v>
      </c>
      <c r="Z63">
        <v>0</v>
      </c>
      <c r="AA63">
        <v>4</v>
      </c>
      <c r="AB63">
        <v>8</v>
      </c>
      <c r="AC63">
        <v>7</v>
      </c>
      <c r="AD63">
        <v>33</v>
      </c>
      <c r="AE63">
        <v>34</v>
      </c>
      <c r="AF63">
        <v>34</v>
      </c>
      <c r="AG63">
        <v>4</v>
      </c>
      <c r="AH63">
        <v>2</v>
      </c>
      <c r="AI63">
        <v>2</v>
      </c>
      <c r="AJ63">
        <v>23</v>
      </c>
      <c r="AK63">
        <v>26</v>
      </c>
      <c r="AL63">
        <v>25</v>
      </c>
      <c r="AM63">
        <v>16</v>
      </c>
      <c r="AN63">
        <v>10</v>
      </c>
      <c r="AO63">
        <v>12</v>
      </c>
      <c r="AP63">
        <v>2</v>
      </c>
      <c r="AQ63">
        <v>4</v>
      </c>
      <c r="AR63">
        <v>4</v>
      </c>
    </row>
    <row r="64" spans="1:44" x14ac:dyDescent="0.45">
      <c r="A64">
        <v>3</v>
      </c>
      <c r="B64">
        <v>355</v>
      </c>
      <c r="C64">
        <v>455</v>
      </c>
      <c r="D64">
        <v>1282</v>
      </c>
      <c r="E64">
        <v>1737</v>
      </c>
      <c r="F64">
        <v>78</v>
      </c>
      <c r="G64">
        <v>87</v>
      </c>
      <c r="H64">
        <v>84</v>
      </c>
      <c r="I64">
        <v>7</v>
      </c>
      <c r="J64">
        <v>9</v>
      </c>
      <c r="K64">
        <v>9</v>
      </c>
      <c r="L64">
        <v>56</v>
      </c>
      <c r="M64">
        <v>59</v>
      </c>
      <c r="N64">
        <v>58</v>
      </c>
      <c r="O64" t="s">
        <v>47</v>
      </c>
      <c r="P64" t="s">
        <v>47</v>
      </c>
      <c r="Q64">
        <v>13</v>
      </c>
      <c r="R64">
        <v>41</v>
      </c>
      <c r="S64">
        <v>46</v>
      </c>
      <c r="T64">
        <v>45</v>
      </c>
      <c r="U64">
        <v>5</v>
      </c>
      <c r="V64">
        <v>9</v>
      </c>
      <c r="W64">
        <v>8</v>
      </c>
      <c r="X64" t="s">
        <v>47</v>
      </c>
      <c r="Y64" t="s">
        <v>47</v>
      </c>
      <c r="Z64" t="s">
        <v>47</v>
      </c>
      <c r="AA64">
        <v>4</v>
      </c>
      <c r="AB64">
        <v>8</v>
      </c>
      <c r="AC64">
        <v>7</v>
      </c>
      <c r="AD64">
        <v>36</v>
      </c>
      <c r="AE64">
        <v>37</v>
      </c>
      <c r="AF64">
        <v>37</v>
      </c>
      <c r="AG64" t="s">
        <v>47</v>
      </c>
      <c r="AH64" t="s">
        <v>47</v>
      </c>
      <c r="AI64" t="s">
        <v>60</v>
      </c>
      <c r="AJ64">
        <v>22</v>
      </c>
      <c r="AK64">
        <v>28</v>
      </c>
      <c r="AL64">
        <v>26</v>
      </c>
      <c r="AM64">
        <v>18</v>
      </c>
      <c r="AN64">
        <v>10</v>
      </c>
      <c r="AO64">
        <v>12</v>
      </c>
      <c r="AP64">
        <v>4</v>
      </c>
      <c r="AQ64">
        <v>3</v>
      </c>
      <c r="AR64">
        <v>3</v>
      </c>
    </row>
    <row r="65" spans="1:44" x14ac:dyDescent="0.45">
      <c r="A65">
        <v>3</v>
      </c>
      <c r="B65">
        <v>356</v>
      </c>
      <c r="C65">
        <v>263</v>
      </c>
      <c r="D65">
        <v>1843</v>
      </c>
      <c r="E65">
        <v>2106</v>
      </c>
      <c r="F65">
        <v>89</v>
      </c>
      <c r="G65">
        <v>90</v>
      </c>
      <c r="H65">
        <v>90</v>
      </c>
      <c r="I65">
        <v>6</v>
      </c>
      <c r="J65">
        <v>9</v>
      </c>
      <c r="K65">
        <v>9</v>
      </c>
      <c r="L65">
        <v>66</v>
      </c>
      <c r="M65">
        <v>66</v>
      </c>
      <c r="N65">
        <v>66</v>
      </c>
      <c r="O65">
        <v>13</v>
      </c>
      <c r="P65">
        <v>11</v>
      </c>
      <c r="Q65">
        <v>11</v>
      </c>
      <c r="R65">
        <v>40</v>
      </c>
      <c r="S65">
        <v>50</v>
      </c>
      <c r="T65">
        <v>49</v>
      </c>
      <c r="U65">
        <v>5</v>
      </c>
      <c r="V65">
        <v>13</v>
      </c>
      <c r="W65">
        <v>12</v>
      </c>
      <c r="X65">
        <v>0</v>
      </c>
      <c r="Y65" t="s">
        <v>60</v>
      </c>
      <c r="Z65" t="s">
        <v>60</v>
      </c>
      <c r="AA65">
        <v>4</v>
      </c>
      <c r="AB65">
        <v>10</v>
      </c>
      <c r="AC65">
        <v>9</v>
      </c>
      <c r="AD65">
        <v>35</v>
      </c>
      <c r="AE65">
        <v>37</v>
      </c>
      <c r="AF65">
        <v>37</v>
      </c>
      <c r="AG65">
        <v>13</v>
      </c>
      <c r="AH65">
        <v>5</v>
      </c>
      <c r="AI65">
        <v>6</v>
      </c>
      <c r="AJ65">
        <v>23</v>
      </c>
      <c r="AK65">
        <v>23</v>
      </c>
      <c r="AL65">
        <v>23</v>
      </c>
      <c r="AM65">
        <v>8</v>
      </c>
      <c r="AN65">
        <v>8</v>
      </c>
      <c r="AO65">
        <v>8</v>
      </c>
      <c r="AP65">
        <v>3</v>
      </c>
      <c r="AQ65">
        <v>3</v>
      </c>
      <c r="AR65">
        <v>3</v>
      </c>
    </row>
    <row r="66" spans="1:44" x14ac:dyDescent="0.45">
      <c r="A66">
        <v>3</v>
      </c>
      <c r="B66">
        <v>357</v>
      </c>
      <c r="C66">
        <v>275</v>
      </c>
      <c r="D66">
        <v>1130</v>
      </c>
      <c r="E66">
        <v>1405</v>
      </c>
      <c r="F66">
        <v>83</v>
      </c>
      <c r="G66">
        <v>89</v>
      </c>
      <c r="H66">
        <v>88</v>
      </c>
      <c r="I66">
        <v>7</v>
      </c>
      <c r="J66">
        <v>12</v>
      </c>
      <c r="K66">
        <v>11</v>
      </c>
      <c r="L66">
        <v>61</v>
      </c>
      <c r="M66">
        <v>64</v>
      </c>
      <c r="N66">
        <v>64</v>
      </c>
      <c r="O66" t="s">
        <v>47</v>
      </c>
      <c r="P66" t="s">
        <v>47</v>
      </c>
      <c r="Q66">
        <v>13</v>
      </c>
      <c r="R66">
        <v>46</v>
      </c>
      <c r="S66">
        <v>51</v>
      </c>
      <c r="T66">
        <v>50</v>
      </c>
      <c r="U66">
        <v>8</v>
      </c>
      <c r="V66">
        <v>13</v>
      </c>
      <c r="W66">
        <v>12</v>
      </c>
      <c r="X66" t="s">
        <v>47</v>
      </c>
      <c r="Y66" t="s">
        <v>47</v>
      </c>
      <c r="Z66" t="s">
        <v>47</v>
      </c>
      <c r="AA66" t="s">
        <v>47</v>
      </c>
      <c r="AB66" t="s">
        <v>47</v>
      </c>
      <c r="AC66">
        <v>11</v>
      </c>
      <c r="AD66">
        <v>37</v>
      </c>
      <c r="AE66">
        <v>38</v>
      </c>
      <c r="AF66">
        <v>38</v>
      </c>
      <c r="AG66" t="s">
        <v>47</v>
      </c>
      <c r="AH66" t="s">
        <v>47</v>
      </c>
      <c r="AI66">
        <v>1</v>
      </c>
      <c r="AJ66">
        <v>22</v>
      </c>
      <c r="AK66">
        <v>25</v>
      </c>
      <c r="AL66">
        <v>24</v>
      </c>
      <c r="AM66">
        <v>12</v>
      </c>
      <c r="AN66">
        <v>8</v>
      </c>
      <c r="AO66">
        <v>9</v>
      </c>
      <c r="AP66">
        <v>5</v>
      </c>
      <c r="AQ66">
        <v>3</v>
      </c>
      <c r="AR66">
        <v>3</v>
      </c>
    </row>
    <row r="67" spans="1:44" x14ac:dyDescent="0.45">
      <c r="A67">
        <v>3</v>
      </c>
      <c r="B67">
        <v>358</v>
      </c>
      <c r="C67">
        <v>224</v>
      </c>
      <c r="D67">
        <v>1621</v>
      </c>
      <c r="E67">
        <v>1845</v>
      </c>
      <c r="F67">
        <v>85</v>
      </c>
      <c r="G67">
        <v>91</v>
      </c>
      <c r="H67">
        <v>90</v>
      </c>
      <c r="I67">
        <v>9</v>
      </c>
      <c r="J67">
        <v>6</v>
      </c>
      <c r="K67">
        <v>6</v>
      </c>
      <c r="L67">
        <v>63</v>
      </c>
      <c r="M67">
        <v>73</v>
      </c>
      <c r="N67">
        <v>71</v>
      </c>
      <c r="O67">
        <v>24</v>
      </c>
      <c r="P67">
        <v>13</v>
      </c>
      <c r="Q67">
        <v>15</v>
      </c>
      <c r="R67">
        <v>39</v>
      </c>
      <c r="S67">
        <v>59</v>
      </c>
      <c r="T67">
        <v>56</v>
      </c>
      <c r="U67">
        <v>9</v>
      </c>
      <c r="V67">
        <v>33</v>
      </c>
      <c r="W67">
        <v>30</v>
      </c>
      <c r="X67" t="s">
        <v>47</v>
      </c>
      <c r="Y67" t="s">
        <v>47</v>
      </c>
      <c r="Z67">
        <v>2</v>
      </c>
      <c r="AA67">
        <v>8</v>
      </c>
      <c r="AB67">
        <v>29</v>
      </c>
      <c r="AC67">
        <v>26</v>
      </c>
      <c r="AD67">
        <v>29</v>
      </c>
      <c r="AE67">
        <v>26</v>
      </c>
      <c r="AF67">
        <v>27</v>
      </c>
      <c r="AG67">
        <v>0</v>
      </c>
      <c r="AH67" t="s">
        <v>60</v>
      </c>
      <c r="AI67" t="s">
        <v>60</v>
      </c>
      <c r="AJ67">
        <v>22</v>
      </c>
      <c r="AK67">
        <v>18</v>
      </c>
      <c r="AL67">
        <v>19</v>
      </c>
      <c r="AM67">
        <v>12</v>
      </c>
      <c r="AN67">
        <v>6</v>
      </c>
      <c r="AO67">
        <v>6</v>
      </c>
      <c r="AP67">
        <v>4</v>
      </c>
      <c r="AQ67">
        <v>3</v>
      </c>
      <c r="AR67">
        <v>3</v>
      </c>
    </row>
    <row r="68" spans="1:44" x14ac:dyDescent="0.45">
      <c r="A68">
        <v>3</v>
      </c>
      <c r="B68">
        <v>359</v>
      </c>
      <c r="C68">
        <v>268</v>
      </c>
      <c r="D68">
        <v>1878</v>
      </c>
      <c r="E68">
        <v>2146</v>
      </c>
      <c r="F68">
        <v>85</v>
      </c>
      <c r="G68">
        <v>92</v>
      </c>
      <c r="H68">
        <v>91</v>
      </c>
      <c r="I68">
        <v>6</v>
      </c>
      <c r="J68">
        <v>10</v>
      </c>
      <c r="K68">
        <v>9</v>
      </c>
      <c r="L68">
        <v>66</v>
      </c>
      <c r="M68">
        <v>73</v>
      </c>
      <c r="N68">
        <v>72</v>
      </c>
      <c r="O68" t="s">
        <v>47</v>
      </c>
      <c r="P68" t="s">
        <v>47</v>
      </c>
      <c r="Q68">
        <v>11</v>
      </c>
      <c r="R68">
        <v>54</v>
      </c>
      <c r="S68">
        <v>59</v>
      </c>
      <c r="T68">
        <v>59</v>
      </c>
      <c r="U68">
        <v>10</v>
      </c>
      <c r="V68">
        <v>23</v>
      </c>
      <c r="W68">
        <v>21</v>
      </c>
      <c r="X68">
        <v>0</v>
      </c>
      <c r="Y68" t="s">
        <v>60</v>
      </c>
      <c r="Z68" t="s">
        <v>60</v>
      </c>
      <c r="AA68">
        <v>9</v>
      </c>
      <c r="AB68">
        <v>17</v>
      </c>
      <c r="AC68">
        <v>16</v>
      </c>
      <c r="AD68">
        <v>43</v>
      </c>
      <c r="AE68">
        <v>37</v>
      </c>
      <c r="AF68">
        <v>37</v>
      </c>
      <c r="AG68" t="s">
        <v>47</v>
      </c>
      <c r="AH68" t="s">
        <v>47</v>
      </c>
      <c r="AI68">
        <v>2</v>
      </c>
      <c r="AJ68">
        <v>19</v>
      </c>
      <c r="AK68">
        <v>19</v>
      </c>
      <c r="AL68">
        <v>19</v>
      </c>
      <c r="AM68">
        <v>13</v>
      </c>
      <c r="AN68">
        <v>6</v>
      </c>
      <c r="AO68">
        <v>7</v>
      </c>
      <c r="AP68">
        <v>1</v>
      </c>
      <c r="AQ68">
        <v>2</v>
      </c>
      <c r="AR68">
        <v>2</v>
      </c>
    </row>
    <row r="69" spans="1:44" x14ac:dyDescent="0.45">
      <c r="A69">
        <v>3</v>
      </c>
      <c r="B69">
        <v>370</v>
      </c>
      <c r="C69">
        <v>212</v>
      </c>
      <c r="D69">
        <v>1158</v>
      </c>
      <c r="E69">
        <v>1370</v>
      </c>
      <c r="F69">
        <v>84</v>
      </c>
      <c r="G69">
        <v>85</v>
      </c>
      <c r="H69">
        <v>85</v>
      </c>
      <c r="I69">
        <v>14</v>
      </c>
      <c r="J69">
        <v>11</v>
      </c>
      <c r="K69">
        <v>12</v>
      </c>
      <c r="L69">
        <v>59</v>
      </c>
      <c r="M69">
        <v>59</v>
      </c>
      <c r="N69">
        <v>59</v>
      </c>
      <c r="O69" t="s">
        <v>47</v>
      </c>
      <c r="P69" t="s">
        <v>47</v>
      </c>
      <c r="Q69">
        <v>16</v>
      </c>
      <c r="R69">
        <v>38</v>
      </c>
      <c r="S69">
        <v>44</v>
      </c>
      <c r="T69">
        <v>43</v>
      </c>
      <c r="U69">
        <v>3</v>
      </c>
      <c r="V69">
        <v>5</v>
      </c>
      <c r="W69">
        <v>5</v>
      </c>
      <c r="X69" t="s">
        <v>47</v>
      </c>
      <c r="Y69" t="s">
        <v>47</v>
      </c>
      <c r="Z69" t="s">
        <v>60</v>
      </c>
      <c r="AA69">
        <v>3</v>
      </c>
      <c r="AB69">
        <v>4</v>
      </c>
      <c r="AC69">
        <v>4</v>
      </c>
      <c r="AD69">
        <v>35</v>
      </c>
      <c r="AE69">
        <v>38</v>
      </c>
      <c r="AF69">
        <v>38</v>
      </c>
      <c r="AG69" t="s">
        <v>47</v>
      </c>
      <c r="AH69" t="s">
        <v>47</v>
      </c>
      <c r="AI69" t="s">
        <v>60</v>
      </c>
      <c r="AJ69">
        <v>25</v>
      </c>
      <c r="AK69">
        <v>27</v>
      </c>
      <c r="AL69">
        <v>26</v>
      </c>
      <c r="AM69">
        <v>15</v>
      </c>
      <c r="AN69">
        <v>11</v>
      </c>
      <c r="AO69">
        <v>11</v>
      </c>
      <c r="AP69">
        <v>1</v>
      </c>
      <c r="AQ69">
        <v>4</v>
      </c>
      <c r="AR69">
        <v>3</v>
      </c>
    </row>
    <row r="70" spans="1:44" x14ac:dyDescent="0.45">
      <c r="A70">
        <v>3</v>
      </c>
      <c r="B70">
        <v>371</v>
      </c>
      <c r="C70">
        <v>284</v>
      </c>
      <c r="D70">
        <v>1546</v>
      </c>
      <c r="E70">
        <v>1830</v>
      </c>
      <c r="F70">
        <v>83</v>
      </c>
      <c r="G70">
        <v>87</v>
      </c>
      <c r="H70">
        <v>86</v>
      </c>
      <c r="I70">
        <v>7</v>
      </c>
      <c r="J70">
        <v>11</v>
      </c>
      <c r="K70">
        <v>11</v>
      </c>
      <c r="L70">
        <v>61</v>
      </c>
      <c r="M70">
        <v>63</v>
      </c>
      <c r="N70">
        <v>63</v>
      </c>
      <c r="O70">
        <v>14</v>
      </c>
      <c r="P70">
        <v>12</v>
      </c>
      <c r="Q70">
        <v>13</v>
      </c>
      <c r="R70">
        <v>43</v>
      </c>
      <c r="S70">
        <v>49</v>
      </c>
      <c r="T70">
        <v>48</v>
      </c>
      <c r="U70">
        <v>6</v>
      </c>
      <c r="V70">
        <v>11</v>
      </c>
      <c r="W70">
        <v>10</v>
      </c>
      <c r="X70" t="s">
        <v>47</v>
      </c>
      <c r="Y70" t="s">
        <v>47</v>
      </c>
      <c r="Z70" t="s">
        <v>47</v>
      </c>
      <c r="AA70" t="s">
        <v>47</v>
      </c>
      <c r="AB70" t="s">
        <v>47</v>
      </c>
      <c r="AC70">
        <v>8</v>
      </c>
      <c r="AD70">
        <v>37</v>
      </c>
      <c r="AE70">
        <v>38</v>
      </c>
      <c r="AF70">
        <v>38</v>
      </c>
      <c r="AG70">
        <v>3</v>
      </c>
      <c r="AH70">
        <v>2</v>
      </c>
      <c r="AI70">
        <v>2</v>
      </c>
      <c r="AJ70">
        <v>23</v>
      </c>
      <c r="AK70">
        <v>24</v>
      </c>
      <c r="AL70">
        <v>24</v>
      </c>
      <c r="AM70">
        <v>14</v>
      </c>
      <c r="AN70">
        <v>10</v>
      </c>
      <c r="AO70">
        <v>11</v>
      </c>
      <c r="AP70">
        <v>2</v>
      </c>
      <c r="AQ70">
        <v>3</v>
      </c>
      <c r="AR70">
        <v>3</v>
      </c>
    </row>
    <row r="71" spans="1:44" x14ac:dyDescent="0.45">
      <c r="A71">
        <v>3</v>
      </c>
      <c r="B71">
        <v>372</v>
      </c>
      <c r="C71">
        <v>331</v>
      </c>
      <c r="D71">
        <v>1680</v>
      </c>
      <c r="E71">
        <v>2011</v>
      </c>
      <c r="F71">
        <v>82</v>
      </c>
      <c r="G71">
        <v>91</v>
      </c>
      <c r="H71">
        <v>90</v>
      </c>
      <c r="I71">
        <v>8</v>
      </c>
      <c r="J71">
        <v>10</v>
      </c>
      <c r="K71">
        <v>10</v>
      </c>
      <c r="L71">
        <v>64</v>
      </c>
      <c r="M71">
        <v>69</v>
      </c>
      <c r="N71">
        <v>68</v>
      </c>
      <c r="O71">
        <v>18</v>
      </c>
      <c r="P71">
        <v>13</v>
      </c>
      <c r="Q71">
        <v>14</v>
      </c>
      <c r="R71">
        <v>40</v>
      </c>
      <c r="S71">
        <v>51</v>
      </c>
      <c r="T71">
        <v>49</v>
      </c>
      <c r="U71">
        <v>9</v>
      </c>
      <c r="V71">
        <v>13</v>
      </c>
      <c r="W71">
        <v>12</v>
      </c>
      <c r="X71">
        <v>0</v>
      </c>
      <c r="Y71" t="s">
        <v>60</v>
      </c>
      <c r="Z71" t="s">
        <v>60</v>
      </c>
      <c r="AA71">
        <v>8</v>
      </c>
      <c r="AB71">
        <v>11</v>
      </c>
      <c r="AC71">
        <v>10</v>
      </c>
      <c r="AD71">
        <v>31</v>
      </c>
      <c r="AE71">
        <v>38</v>
      </c>
      <c r="AF71">
        <v>37</v>
      </c>
      <c r="AG71">
        <v>6</v>
      </c>
      <c r="AH71">
        <v>5</v>
      </c>
      <c r="AI71">
        <v>5</v>
      </c>
      <c r="AJ71">
        <v>18</v>
      </c>
      <c r="AK71">
        <v>23</v>
      </c>
      <c r="AL71">
        <v>22</v>
      </c>
      <c r="AM71">
        <v>15</v>
      </c>
      <c r="AN71">
        <v>7</v>
      </c>
      <c r="AO71">
        <v>9</v>
      </c>
      <c r="AP71">
        <v>3</v>
      </c>
      <c r="AQ71">
        <v>1</v>
      </c>
      <c r="AR71">
        <v>2</v>
      </c>
    </row>
    <row r="72" spans="1:44" x14ac:dyDescent="0.45">
      <c r="A72">
        <v>3</v>
      </c>
      <c r="B72">
        <v>373</v>
      </c>
      <c r="C72">
        <v>529</v>
      </c>
      <c r="D72">
        <v>2502</v>
      </c>
      <c r="E72">
        <v>3031</v>
      </c>
      <c r="F72">
        <v>84</v>
      </c>
      <c r="G72">
        <v>88</v>
      </c>
      <c r="H72">
        <v>87</v>
      </c>
      <c r="I72">
        <v>9</v>
      </c>
      <c r="J72">
        <v>8</v>
      </c>
      <c r="K72">
        <v>8</v>
      </c>
      <c r="L72">
        <v>72</v>
      </c>
      <c r="M72">
        <v>66</v>
      </c>
      <c r="N72">
        <v>67</v>
      </c>
      <c r="O72">
        <v>23</v>
      </c>
      <c r="P72">
        <v>17</v>
      </c>
      <c r="Q72">
        <v>18</v>
      </c>
      <c r="R72">
        <v>44</v>
      </c>
      <c r="S72">
        <v>47</v>
      </c>
      <c r="T72">
        <v>46</v>
      </c>
      <c r="U72">
        <v>6</v>
      </c>
      <c r="V72">
        <v>17</v>
      </c>
      <c r="W72">
        <v>15</v>
      </c>
      <c r="X72" t="s">
        <v>47</v>
      </c>
      <c r="Y72" t="s">
        <v>47</v>
      </c>
      <c r="Z72">
        <v>1</v>
      </c>
      <c r="AA72">
        <v>6</v>
      </c>
      <c r="AB72">
        <v>15</v>
      </c>
      <c r="AC72">
        <v>13</v>
      </c>
      <c r="AD72">
        <v>38</v>
      </c>
      <c r="AE72">
        <v>30</v>
      </c>
      <c r="AF72">
        <v>31</v>
      </c>
      <c r="AG72">
        <v>4</v>
      </c>
      <c r="AH72">
        <v>2</v>
      </c>
      <c r="AI72">
        <v>3</v>
      </c>
      <c r="AJ72">
        <v>12</v>
      </c>
      <c r="AK72">
        <v>21</v>
      </c>
      <c r="AL72">
        <v>20</v>
      </c>
      <c r="AM72">
        <v>14</v>
      </c>
      <c r="AN72">
        <v>9</v>
      </c>
      <c r="AO72">
        <v>10</v>
      </c>
      <c r="AP72">
        <v>2</v>
      </c>
      <c r="AQ72">
        <v>3</v>
      </c>
      <c r="AR72">
        <v>3</v>
      </c>
    </row>
    <row r="73" spans="1:44" x14ac:dyDescent="0.45">
      <c r="A73">
        <v>3</v>
      </c>
      <c r="B73">
        <v>380</v>
      </c>
      <c r="C73">
        <v>805</v>
      </c>
      <c r="D73">
        <v>2342</v>
      </c>
      <c r="E73">
        <v>3147</v>
      </c>
      <c r="F73">
        <v>82</v>
      </c>
      <c r="G73">
        <v>87</v>
      </c>
      <c r="H73">
        <v>86</v>
      </c>
      <c r="I73">
        <v>3</v>
      </c>
      <c r="J73">
        <v>7</v>
      </c>
      <c r="K73">
        <v>6</v>
      </c>
      <c r="L73">
        <v>74</v>
      </c>
      <c r="M73">
        <v>73</v>
      </c>
      <c r="N73">
        <v>74</v>
      </c>
      <c r="O73">
        <v>20</v>
      </c>
      <c r="P73">
        <v>15</v>
      </c>
      <c r="Q73">
        <v>17</v>
      </c>
      <c r="R73">
        <v>51</v>
      </c>
      <c r="S73">
        <v>56</v>
      </c>
      <c r="T73">
        <v>54</v>
      </c>
      <c r="U73">
        <v>4</v>
      </c>
      <c r="V73">
        <v>12</v>
      </c>
      <c r="W73">
        <v>10</v>
      </c>
      <c r="X73">
        <v>0</v>
      </c>
      <c r="Y73" t="s">
        <v>60</v>
      </c>
      <c r="Z73" t="s">
        <v>60</v>
      </c>
      <c r="AA73" t="s">
        <v>47</v>
      </c>
      <c r="AB73" t="s">
        <v>47</v>
      </c>
      <c r="AC73">
        <v>9</v>
      </c>
      <c r="AD73">
        <v>47</v>
      </c>
      <c r="AE73">
        <v>43</v>
      </c>
      <c r="AF73">
        <v>44</v>
      </c>
      <c r="AG73">
        <v>2</v>
      </c>
      <c r="AH73">
        <v>2</v>
      </c>
      <c r="AI73">
        <v>2</v>
      </c>
      <c r="AJ73">
        <v>8</v>
      </c>
      <c r="AK73">
        <v>13</v>
      </c>
      <c r="AL73">
        <v>12</v>
      </c>
      <c r="AM73">
        <v>13</v>
      </c>
      <c r="AN73">
        <v>9</v>
      </c>
      <c r="AO73">
        <v>10</v>
      </c>
      <c r="AP73">
        <v>5</v>
      </c>
      <c r="AQ73">
        <v>4</v>
      </c>
      <c r="AR73">
        <v>4</v>
      </c>
    </row>
    <row r="74" spans="1:44" x14ac:dyDescent="0.45">
      <c r="A74">
        <v>3</v>
      </c>
      <c r="B74">
        <v>381</v>
      </c>
      <c r="C74">
        <v>199</v>
      </c>
      <c r="D74">
        <v>1185</v>
      </c>
      <c r="E74">
        <v>1384</v>
      </c>
      <c r="F74">
        <v>86</v>
      </c>
      <c r="G74">
        <v>90</v>
      </c>
      <c r="H74">
        <v>90</v>
      </c>
      <c r="I74">
        <v>5</v>
      </c>
      <c r="J74">
        <v>7</v>
      </c>
      <c r="K74">
        <v>7</v>
      </c>
      <c r="L74">
        <v>68</v>
      </c>
      <c r="M74">
        <v>73</v>
      </c>
      <c r="N74">
        <v>72</v>
      </c>
      <c r="O74">
        <v>15</v>
      </c>
      <c r="P74">
        <v>10</v>
      </c>
      <c r="Q74">
        <v>11</v>
      </c>
      <c r="R74">
        <v>49</v>
      </c>
      <c r="S74">
        <v>60</v>
      </c>
      <c r="T74">
        <v>58</v>
      </c>
      <c r="U74">
        <v>3</v>
      </c>
      <c r="V74">
        <v>16</v>
      </c>
      <c r="W74">
        <v>14</v>
      </c>
      <c r="X74" t="s">
        <v>47</v>
      </c>
      <c r="Y74" t="s">
        <v>47</v>
      </c>
      <c r="Z74">
        <v>1</v>
      </c>
      <c r="AA74">
        <v>2</v>
      </c>
      <c r="AB74">
        <v>13</v>
      </c>
      <c r="AC74">
        <v>11</v>
      </c>
      <c r="AD74">
        <v>46</v>
      </c>
      <c r="AE74">
        <v>44</v>
      </c>
      <c r="AF74">
        <v>44</v>
      </c>
      <c r="AG74">
        <v>4</v>
      </c>
      <c r="AH74">
        <v>2</v>
      </c>
      <c r="AI74">
        <v>3</v>
      </c>
      <c r="AJ74">
        <v>18</v>
      </c>
      <c r="AK74">
        <v>18</v>
      </c>
      <c r="AL74">
        <v>18</v>
      </c>
      <c r="AM74">
        <v>12</v>
      </c>
      <c r="AN74">
        <v>7</v>
      </c>
      <c r="AO74">
        <v>8</v>
      </c>
      <c r="AP74">
        <v>2</v>
      </c>
      <c r="AQ74">
        <v>2</v>
      </c>
      <c r="AR74">
        <v>2</v>
      </c>
    </row>
    <row r="75" spans="1:44" x14ac:dyDescent="0.45">
      <c r="A75">
        <v>3</v>
      </c>
      <c r="B75">
        <v>382</v>
      </c>
      <c r="C75">
        <v>519</v>
      </c>
      <c r="D75">
        <v>3016</v>
      </c>
      <c r="E75">
        <v>3535</v>
      </c>
      <c r="F75">
        <v>84</v>
      </c>
      <c r="G75">
        <v>88</v>
      </c>
      <c r="H75">
        <v>88</v>
      </c>
      <c r="I75">
        <v>7</v>
      </c>
      <c r="J75">
        <v>8</v>
      </c>
      <c r="K75">
        <v>8</v>
      </c>
      <c r="L75">
        <v>72</v>
      </c>
      <c r="M75">
        <v>71</v>
      </c>
      <c r="N75">
        <v>71</v>
      </c>
      <c r="O75">
        <v>22</v>
      </c>
      <c r="P75">
        <v>13</v>
      </c>
      <c r="Q75">
        <v>14</v>
      </c>
      <c r="R75">
        <v>50</v>
      </c>
      <c r="S75">
        <v>56</v>
      </c>
      <c r="T75">
        <v>55</v>
      </c>
      <c r="U75">
        <v>9</v>
      </c>
      <c r="V75">
        <v>19</v>
      </c>
      <c r="W75">
        <v>17</v>
      </c>
      <c r="X75" t="s">
        <v>47</v>
      </c>
      <c r="Y75" t="s">
        <v>47</v>
      </c>
      <c r="Z75">
        <v>1</v>
      </c>
      <c r="AA75">
        <v>7</v>
      </c>
      <c r="AB75">
        <v>16</v>
      </c>
      <c r="AC75">
        <v>15</v>
      </c>
      <c r="AD75">
        <v>41</v>
      </c>
      <c r="AE75">
        <v>37</v>
      </c>
      <c r="AF75">
        <v>38</v>
      </c>
      <c r="AG75">
        <v>1</v>
      </c>
      <c r="AH75">
        <v>1</v>
      </c>
      <c r="AI75">
        <v>1</v>
      </c>
      <c r="AJ75">
        <v>12</v>
      </c>
      <c r="AK75">
        <v>17</v>
      </c>
      <c r="AL75">
        <v>17</v>
      </c>
      <c r="AM75">
        <v>13</v>
      </c>
      <c r="AN75">
        <v>8</v>
      </c>
      <c r="AO75">
        <v>9</v>
      </c>
      <c r="AP75">
        <v>3</v>
      </c>
      <c r="AQ75">
        <v>3</v>
      </c>
      <c r="AR75">
        <v>3</v>
      </c>
    </row>
    <row r="76" spans="1:44" x14ac:dyDescent="0.45">
      <c r="A76">
        <v>3</v>
      </c>
      <c r="B76">
        <v>383</v>
      </c>
      <c r="C76">
        <v>720</v>
      </c>
      <c r="D76">
        <v>3819</v>
      </c>
      <c r="E76">
        <v>4539</v>
      </c>
      <c r="F76">
        <v>83</v>
      </c>
      <c r="G76">
        <v>88</v>
      </c>
      <c r="H76">
        <v>87</v>
      </c>
      <c r="I76">
        <v>8</v>
      </c>
      <c r="J76">
        <v>9</v>
      </c>
      <c r="K76">
        <v>9</v>
      </c>
      <c r="L76">
        <v>62</v>
      </c>
      <c r="M76">
        <v>64</v>
      </c>
      <c r="N76">
        <v>64</v>
      </c>
      <c r="O76">
        <v>13</v>
      </c>
      <c r="P76">
        <v>11</v>
      </c>
      <c r="Q76">
        <v>11</v>
      </c>
      <c r="R76">
        <v>47</v>
      </c>
      <c r="S76">
        <v>52</v>
      </c>
      <c r="T76">
        <v>51</v>
      </c>
      <c r="U76">
        <v>8</v>
      </c>
      <c r="V76">
        <v>16</v>
      </c>
      <c r="W76">
        <v>14</v>
      </c>
      <c r="X76" t="s">
        <v>47</v>
      </c>
      <c r="Y76" t="s">
        <v>47</v>
      </c>
      <c r="Z76">
        <v>1</v>
      </c>
      <c r="AA76">
        <v>7</v>
      </c>
      <c r="AB76">
        <v>13</v>
      </c>
      <c r="AC76">
        <v>12</v>
      </c>
      <c r="AD76">
        <v>39</v>
      </c>
      <c r="AE76">
        <v>36</v>
      </c>
      <c r="AF76">
        <v>37</v>
      </c>
      <c r="AG76">
        <v>2</v>
      </c>
      <c r="AH76">
        <v>2</v>
      </c>
      <c r="AI76">
        <v>2</v>
      </c>
      <c r="AJ76">
        <v>21</v>
      </c>
      <c r="AK76">
        <v>24</v>
      </c>
      <c r="AL76">
        <v>24</v>
      </c>
      <c r="AM76">
        <v>16</v>
      </c>
      <c r="AN76">
        <v>9</v>
      </c>
      <c r="AO76">
        <v>10</v>
      </c>
      <c r="AP76">
        <v>1</v>
      </c>
      <c r="AQ76">
        <v>3</v>
      </c>
      <c r="AR76">
        <v>3</v>
      </c>
    </row>
    <row r="77" spans="1:44" x14ac:dyDescent="0.45">
      <c r="A77">
        <v>3</v>
      </c>
      <c r="B77">
        <v>384</v>
      </c>
      <c r="C77">
        <v>320</v>
      </c>
      <c r="D77">
        <v>1936</v>
      </c>
      <c r="E77">
        <v>2256</v>
      </c>
      <c r="F77">
        <v>78</v>
      </c>
      <c r="G77">
        <v>89</v>
      </c>
      <c r="H77">
        <v>88</v>
      </c>
      <c r="I77">
        <v>12</v>
      </c>
      <c r="J77">
        <v>12</v>
      </c>
      <c r="K77">
        <v>12</v>
      </c>
      <c r="L77">
        <v>52</v>
      </c>
      <c r="M77">
        <v>63</v>
      </c>
      <c r="N77">
        <v>62</v>
      </c>
      <c r="O77">
        <v>18</v>
      </c>
      <c r="P77">
        <v>14</v>
      </c>
      <c r="Q77">
        <v>14</v>
      </c>
      <c r="R77">
        <v>30</v>
      </c>
      <c r="S77">
        <v>47</v>
      </c>
      <c r="T77">
        <v>45</v>
      </c>
      <c r="U77">
        <v>6</v>
      </c>
      <c r="V77">
        <v>10</v>
      </c>
      <c r="W77">
        <v>9</v>
      </c>
      <c r="X77" t="s">
        <v>47</v>
      </c>
      <c r="Y77" t="s">
        <v>47</v>
      </c>
      <c r="Z77" t="s">
        <v>47</v>
      </c>
      <c r="AA77" t="s">
        <v>47</v>
      </c>
      <c r="AB77" t="s">
        <v>47</v>
      </c>
      <c r="AC77">
        <v>8</v>
      </c>
      <c r="AD77">
        <v>24</v>
      </c>
      <c r="AE77">
        <v>37</v>
      </c>
      <c r="AF77">
        <v>35</v>
      </c>
      <c r="AG77">
        <v>3</v>
      </c>
      <c r="AH77">
        <v>3</v>
      </c>
      <c r="AI77">
        <v>3</v>
      </c>
      <c r="AJ77">
        <v>26</v>
      </c>
      <c r="AK77">
        <v>26</v>
      </c>
      <c r="AL77">
        <v>26</v>
      </c>
      <c r="AM77">
        <v>18</v>
      </c>
      <c r="AN77">
        <v>8</v>
      </c>
      <c r="AO77">
        <v>10</v>
      </c>
      <c r="AP77">
        <v>4</v>
      </c>
      <c r="AQ77">
        <v>2</v>
      </c>
      <c r="AR77">
        <v>2</v>
      </c>
    </row>
    <row r="78" spans="1:44" x14ac:dyDescent="0.45">
      <c r="A78">
        <v>3</v>
      </c>
      <c r="B78">
        <v>390</v>
      </c>
      <c r="C78">
        <v>232</v>
      </c>
      <c r="D78">
        <v>1296</v>
      </c>
      <c r="E78">
        <v>1528</v>
      </c>
      <c r="F78">
        <v>76</v>
      </c>
      <c r="G78">
        <v>90</v>
      </c>
      <c r="H78">
        <v>88</v>
      </c>
      <c r="I78">
        <v>9</v>
      </c>
      <c r="J78">
        <v>14</v>
      </c>
      <c r="K78">
        <v>14</v>
      </c>
      <c r="L78">
        <v>63</v>
      </c>
      <c r="M78">
        <v>70</v>
      </c>
      <c r="N78">
        <v>69</v>
      </c>
      <c r="O78" t="s">
        <v>47</v>
      </c>
      <c r="P78" t="s">
        <v>47</v>
      </c>
      <c r="Q78">
        <v>21</v>
      </c>
      <c r="R78">
        <v>41</v>
      </c>
      <c r="S78">
        <v>48</v>
      </c>
      <c r="T78">
        <v>47</v>
      </c>
      <c r="U78">
        <v>7</v>
      </c>
      <c r="V78">
        <v>14</v>
      </c>
      <c r="W78">
        <v>13</v>
      </c>
      <c r="X78">
        <v>0</v>
      </c>
      <c r="Y78">
        <v>1</v>
      </c>
      <c r="Z78" t="s">
        <v>60</v>
      </c>
      <c r="AA78" t="s">
        <v>47</v>
      </c>
      <c r="AB78" t="s">
        <v>47</v>
      </c>
      <c r="AC78">
        <v>12</v>
      </c>
      <c r="AD78">
        <v>34</v>
      </c>
      <c r="AE78">
        <v>33</v>
      </c>
      <c r="AF78">
        <v>34</v>
      </c>
      <c r="AG78" t="s">
        <v>47</v>
      </c>
      <c r="AH78" t="s">
        <v>47</v>
      </c>
      <c r="AI78">
        <v>1</v>
      </c>
      <c r="AJ78">
        <v>14</v>
      </c>
      <c r="AK78">
        <v>19</v>
      </c>
      <c r="AL78">
        <v>18</v>
      </c>
      <c r="AM78">
        <v>22</v>
      </c>
      <c r="AN78">
        <v>7</v>
      </c>
      <c r="AO78">
        <v>10</v>
      </c>
      <c r="AP78">
        <v>1</v>
      </c>
      <c r="AQ78">
        <v>3</v>
      </c>
      <c r="AR78">
        <v>3</v>
      </c>
    </row>
    <row r="79" spans="1:44" x14ac:dyDescent="0.45">
      <c r="A79">
        <v>3</v>
      </c>
      <c r="B79">
        <v>391</v>
      </c>
      <c r="C79">
        <v>541</v>
      </c>
      <c r="D79">
        <v>2019</v>
      </c>
      <c r="E79">
        <v>2560</v>
      </c>
      <c r="F79">
        <v>83</v>
      </c>
      <c r="G79">
        <v>88</v>
      </c>
      <c r="H79">
        <v>87</v>
      </c>
      <c r="I79">
        <v>9</v>
      </c>
      <c r="J79">
        <v>7</v>
      </c>
      <c r="K79">
        <v>7</v>
      </c>
      <c r="L79">
        <v>66</v>
      </c>
      <c r="M79">
        <v>71</v>
      </c>
      <c r="N79">
        <v>70</v>
      </c>
      <c r="O79">
        <v>29</v>
      </c>
      <c r="P79">
        <v>23</v>
      </c>
      <c r="Q79">
        <v>25</v>
      </c>
      <c r="R79">
        <v>35</v>
      </c>
      <c r="S79">
        <v>45</v>
      </c>
      <c r="T79">
        <v>43</v>
      </c>
      <c r="U79">
        <v>6</v>
      </c>
      <c r="V79">
        <v>10</v>
      </c>
      <c r="W79">
        <v>9</v>
      </c>
      <c r="X79" t="s">
        <v>47</v>
      </c>
      <c r="Y79" t="s">
        <v>47</v>
      </c>
      <c r="Z79" t="s">
        <v>60</v>
      </c>
      <c r="AA79">
        <v>5</v>
      </c>
      <c r="AB79">
        <v>8</v>
      </c>
      <c r="AC79">
        <v>8</v>
      </c>
      <c r="AD79">
        <v>30</v>
      </c>
      <c r="AE79">
        <v>36</v>
      </c>
      <c r="AF79">
        <v>34</v>
      </c>
      <c r="AG79">
        <v>2</v>
      </c>
      <c r="AH79">
        <v>2</v>
      </c>
      <c r="AI79">
        <v>2</v>
      </c>
      <c r="AJ79">
        <v>17</v>
      </c>
      <c r="AK79">
        <v>17</v>
      </c>
      <c r="AL79">
        <v>17</v>
      </c>
      <c r="AM79">
        <v>16</v>
      </c>
      <c r="AN79">
        <v>9</v>
      </c>
      <c r="AO79">
        <v>11</v>
      </c>
      <c r="AP79">
        <v>1</v>
      </c>
      <c r="AQ79">
        <v>3</v>
      </c>
      <c r="AR79">
        <v>2</v>
      </c>
    </row>
    <row r="80" spans="1:44" x14ac:dyDescent="0.45">
      <c r="A80">
        <v>3</v>
      </c>
      <c r="B80">
        <v>392</v>
      </c>
      <c r="C80">
        <v>133</v>
      </c>
      <c r="D80">
        <v>1025</v>
      </c>
      <c r="E80">
        <v>1158</v>
      </c>
      <c r="F80">
        <v>82</v>
      </c>
      <c r="G80">
        <v>91</v>
      </c>
      <c r="H80">
        <v>90</v>
      </c>
      <c r="I80">
        <v>14</v>
      </c>
      <c r="J80">
        <v>17</v>
      </c>
      <c r="K80">
        <v>17</v>
      </c>
      <c r="L80">
        <v>71</v>
      </c>
      <c r="M80">
        <v>74</v>
      </c>
      <c r="N80">
        <v>74</v>
      </c>
      <c r="O80" t="s">
        <v>47</v>
      </c>
      <c r="P80" t="s">
        <v>47</v>
      </c>
      <c r="Q80">
        <v>21</v>
      </c>
      <c r="R80">
        <v>43</v>
      </c>
      <c r="S80">
        <v>52</v>
      </c>
      <c r="T80">
        <v>51</v>
      </c>
      <c r="U80">
        <v>8</v>
      </c>
      <c r="V80">
        <v>16</v>
      </c>
      <c r="W80">
        <v>15</v>
      </c>
      <c r="X80" t="s">
        <v>47</v>
      </c>
      <c r="Y80" t="s">
        <v>47</v>
      </c>
      <c r="Z80">
        <v>1</v>
      </c>
      <c r="AA80" t="s">
        <v>47</v>
      </c>
      <c r="AB80" t="s">
        <v>47</v>
      </c>
      <c r="AC80">
        <v>13</v>
      </c>
      <c r="AD80">
        <v>35</v>
      </c>
      <c r="AE80">
        <v>36</v>
      </c>
      <c r="AF80">
        <v>36</v>
      </c>
      <c r="AG80" t="s">
        <v>47</v>
      </c>
      <c r="AH80" t="s">
        <v>47</v>
      </c>
      <c r="AI80">
        <v>2</v>
      </c>
      <c r="AJ80">
        <v>11</v>
      </c>
      <c r="AK80">
        <v>17</v>
      </c>
      <c r="AL80">
        <v>17</v>
      </c>
      <c r="AM80">
        <v>16</v>
      </c>
      <c r="AN80">
        <v>7</v>
      </c>
      <c r="AO80">
        <v>8</v>
      </c>
      <c r="AP80">
        <v>2</v>
      </c>
      <c r="AQ80">
        <v>1</v>
      </c>
      <c r="AR80">
        <v>1</v>
      </c>
    </row>
    <row r="81" spans="1:44" x14ac:dyDescent="0.45">
      <c r="A81">
        <v>3</v>
      </c>
      <c r="B81">
        <v>393</v>
      </c>
      <c r="C81">
        <v>108</v>
      </c>
      <c r="D81">
        <v>402</v>
      </c>
      <c r="E81">
        <v>510</v>
      </c>
      <c r="F81">
        <v>79</v>
      </c>
      <c r="G81">
        <v>87</v>
      </c>
      <c r="H81">
        <v>85</v>
      </c>
      <c r="I81">
        <v>10</v>
      </c>
      <c r="J81">
        <v>10</v>
      </c>
      <c r="K81">
        <v>10</v>
      </c>
      <c r="L81">
        <v>59</v>
      </c>
      <c r="M81">
        <v>72</v>
      </c>
      <c r="N81">
        <v>70</v>
      </c>
      <c r="O81" t="s">
        <v>47</v>
      </c>
      <c r="P81" t="s">
        <v>47</v>
      </c>
      <c r="Q81">
        <v>19</v>
      </c>
      <c r="R81">
        <v>39</v>
      </c>
      <c r="S81">
        <v>52</v>
      </c>
      <c r="T81">
        <v>49</v>
      </c>
      <c r="U81">
        <v>6</v>
      </c>
      <c r="V81">
        <v>10</v>
      </c>
      <c r="W81">
        <v>9</v>
      </c>
      <c r="X81" t="s">
        <v>47</v>
      </c>
      <c r="Y81" t="s">
        <v>47</v>
      </c>
      <c r="Z81" t="s">
        <v>47</v>
      </c>
      <c r="AA81" t="s">
        <v>47</v>
      </c>
      <c r="AB81" t="s">
        <v>47</v>
      </c>
      <c r="AC81" t="s">
        <v>47</v>
      </c>
      <c r="AD81">
        <v>33</v>
      </c>
      <c r="AE81">
        <v>41</v>
      </c>
      <c r="AF81">
        <v>40</v>
      </c>
      <c r="AG81" t="s">
        <v>47</v>
      </c>
      <c r="AH81" t="s">
        <v>47</v>
      </c>
      <c r="AI81">
        <v>2</v>
      </c>
      <c r="AJ81">
        <v>19</v>
      </c>
      <c r="AK81">
        <v>14</v>
      </c>
      <c r="AL81">
        <v>15</v>
      </c>
      <c r="AM81" t="s">
        <v>47</v>
      </c>
      <c r="AN81" t="s">
        <v>47</v>
      </c>
      <c r="AO81">
        <v>13</v>
      </c>
      <c r="AP81" t="s">
        <v>47</v>
      </c>
      <c r="AQ81" t="s">
        <v>47</v>
      </c>
      <c r="AR81">
        <v>2</v>
      </c>
    </row>
    <row r="82" spans="1:44" x14ac:dyDescent="0.45">
      <c r="A82">
        <v>3</v>
      </c>
      <c r="B82">
        <v>394</v>
      </c>
      <c r="C82">
        <v>312</v>
      </c>
      <c r="D82">
        <v>1349</v>
      </c>
      <c r="E82">
        <v>1661</v>
      </c>
      <c r="F82">
        <v>79</v>
      </c>
      <c r="G82">
        <v>88</v>
      </c>
      <c r="H82">
        <v>86</v>
      </c>
      <c r="I82">
        <v>11</v>
      </c>
      <c r="J82">
        <v>12</v>
      </c>
      <c r="K82">
        <v>12</v>
      </c>
      <c r="L82">
        <v>63</v>
      </c>
      <c r="M82">
        <v>70</v>
      </c>
      <c r="N82">
        <v>69</v>
      </c>
      <c r="O82" t="s">
        <v>47</v>
      </c>
      <c r="P82" t="s">
        <v>47</v>
      </c>
      <c r="Q82">
        <v>15</v>
      </c>
      <c r="R82">
        <v>45</v>
      </c>
      <c r="S82">
        <v>55</v>
      </c>
      <c r="T82">
        <v>53</v>
      </c>
      <c r="U82">
        <v>4</v>
      </c>
      <c r="V82">
        <v>11</v>
      </c>
      <c r="W82">
        <v>10</v>
      </c>
      <c r="X82" t="s">
        <v>47</v>
      </c>
      <c r="Y82" t="s">
        <v>47</v>
      </c>
      <c r="Z82" t="s">
        <v>47</v>
      </c>
      <c r="AA82">
        <v>4</v>
      </c>
      <c r="AB82">
        <v>10</v>
      </c>
      <c r="AC82">
        <v>9</v>
      </c>
      <c r="AD82">
        <v>40</v>
      </c>
      <c r="AE82">
        <v>44</v>
      </c>
      <c r="AF82">
        <v>44</v>
      </c>
      <c r="AG82" t="s">
        <v>47</v>
      </c>
      <c r="AH82" t="s">
        <v>47</v>
      </c>
      <c r="AI82" t="s">
        <v>60</v>
      </c>
      <c r="AJ82">
        <v>16</v>
      </c>
      <c r="AK82">
        <v>18</v>
      </c>
      <c r="AL82">
        <v>17</v>
      </c>
      <c r="AM82">
        <v>18</v>
      </c>
      <c r="AN82">
        <v>10</v>
      </c>
      <c r="AO82">
        <v>12</v>
      </c>
      <c r="AP82">
        <v>3</v>
      </c>
      <c r="AQ82">
        <v>2</v>
      </c>
      <c r="AR82">
        <v>2</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108</v>
      </c>
      <c r="D84">
        <v>1153</v>
      </c>
      <c r="E84">
        <v>1261</v>
      </c>
      <c r="F84">
        <v>82</v>
      </c>
      <c r="G84">
        <v>89</v>
      </c>
      <c r="H84">
        <v>89</v>
      </c>
      <c r="I84">
        <v>4</v>
      </c>
      <c r="J84">
        <v>6</v>
      </c>
      <c r="K84">
        <v>5</v>
      </c>
      <c r="L84">
        <v>52</v>
      </c>
      <c r="M84">
        <v>57</v>
      </c>
      <c r="N84">
        <v>56</v>
      </c>
      <c r="O84">
        <v>38</v>
      </c>
      <c r="P84">
        <v>18</v>
      </c>
      <c r="Q84">
        <v>20</v>
      </c>
      <c r="R84">
        <v>14</v>
      </c>
      <c r="S84">
        <v>36</v>
      </c>
      <c r="T84">
        <v>34</v>
      </c>
      <c r="U84">
        <v>5</v>
      </c>
      <c r="V84">
        <v>18</v>
      </c>
      <c r="W84">
        <v>16</v>
      </c>
      <c r="X84">
        <v>0</v>
      </c>
      <c r="Y84">
        <v>1</v>
      </c>
      <c r="Z84">
        <v>1</v>
      </c>
      <c r="AA84" t="s">
        <v>47</v>
      </c>
      <c r="AB84" t="s">
        <v>47</v>
      </c>
      <c r="AC84">
        <v>11</v>
      </c>
      <c r="AD84">
        <v>9</v>
      </c>
      <c r="AE84">
        <v>19</v>
      </c>
      <c r="AF84">
        <v>18</v>
      </c>
      <c r="AG84">
        <v>0</v>
      </c>
      <c r="AH84">
        <v>3</v>
      </c>
      <c r="AI84">
        <v>2</v>
      </c>
      <c r="AJ84">
        <v>31</v>
      </c>
      <c r="AK84">
        <v>32</v>
      </c>
      <c r="AL84">
        <v>32</v>
      </c>
      <c r="AM84">
        <v>13</v>
      </c>
      <c r="AN84">
        <v>8</v>
      </c>
      <c r="AO84">
        <v>8</v>
      </c>
      <c r="AP84">
        <v>5</v>
      </c>
      <c r="AQ84">
        <v>3</v>
      </c>
      <c r="AR84">
        <v>3</v>
      </c>
    </row>
    <row r="85" spans="1:44" x14ac:dyDescent="0.45">
      <c r="A85">
        <v>3</v>
      </c>
      <c r="B85">
        <v>801</v>
      </c>
      <c r="C85">
        <v>319</v>
      </c>
      <c r="D85">
        <v>1752</v>
      </c>
      <c r="E85">
        <v>2071</v>
      </c>
      <c r="F85">
        <v>85</v>
      </c>
      <c r="G85">
        <v>88</v>
      </c>
      <c r="H85">
        <v>87</v>
      </c>
      <c r="I85">
        <v>6</v>
      </c>
      <c r="J85">
        <v>8</v>
      </c>
      <c r="K85">
        <v>7</v>
      </c>
      <c r="L85">
        <v>48</v>
      </c>
      <c r="M85">
        <v>52</v>
      </c>
      <c r="N85">
        <v>51</v>
      </c>
      <c r="O85">
        <v>16</v>
      </c>
      <c r="P85">
        <v>14</v>
      </c>
      <c r="Q85">
        <v>14</v>
      </c>
      <c r="R85">
        <v>27</v>
      </c>
      <c r="S85">
        <v>34</v>
      </c>
      <c r="T85">
        <v>33</v>
      </c>
      <c r="U85">
        <v>5</v>
      </c>
      <c r="V85">
        <v>13</v>
      </c>
      <c r="W85">
        <v>12</v>
      </c>
      <c r="X85">
        <v>0</v>
      </c>
      <c r="Y85">
        <v>1</v>
      </c>
      <c r="Z85">
        <v>1</v>
      </c>
      <c r="AA85">
        <v>3</v>
      </c>
      <c r="AB85">
        <v>9</v>
      </c>
      <c r="AC85">
        <v>8</v>
      </c>
      <c r="AD85">
        <v>22</v>
      </c>
      <c r="AE85">
        <v>21</v>
      </c>
      <c r="AF85">
        <v>21</v>
      </c>
      <c r="AG85">
        <v>5</v>
      </c>
      <c r="AH85">
        <v>4</v>
      </c>
      <c r="AI85">
        <v>4</v>
      </c>
      <c r="AJ85">
        <v>36</v>
      </c>
      <c r="AK85">
        <v>36</v>
      </c>
      <c r="AL85">
        <v>36</v>
      </c>
      <c r="AM85">
        <v>14</v>
      </c>
      <c r="AN85">
        <v>9</v>
      </c>
      <c r="AO85">
        <v>10</v>
      </c>
      <c r="AP85">
        <v>2</v>
      </c>
      <c r="AQ85">
        <v>3</v>
      </c>
      <c r="AR85">
        <v>3</v>
      </c>
    </row>
    <row r="86" spans="1:44" x14ac:dyDescent="0.45">
      <c r="A86">
        <v>3</v>
      </c>
      <c r="B86">
        <v>802</v>
      </c>
      <c r="C86">
        <v>160</v>
      </c>
      <c r="D86">
        <v>1227</v>
      </c>
      <c r="E86">
        <v>1387</v>
      </c>
      <c r="F86">
        <v>79</v>
      </c>
      <c r="G86">
        <v>89</v>
      </c>
      <c r="H86">
        <v>88</v>
      </c>
      <c r="I86">
        <v>5</v>
      </c>
      <c r="J86">
        <v>8</v>
      </c>
      <c r="K86">
        <v>8</v>
      </c>
      <c r="L86">
        <v>48</v>
      </c>
      <c r="M86">
        <v>59</v>
      </c>
      <c r="N86">
        <v>57</v>
      </c>
      <c r="O86">
        <v>25</v>
      </c>
      <c r="P86">
        <v>15</v>
      </c>
      <c r="Q86">
        <v>16</v>
      </c>
      <c r="R86" t="s">
        <v>47</v>
      </c>
      <c r="S86" t="s">
        <v>47</v>
      </c>
      <c r="T86">
        <v>39</v>
      </c>
      <c r="U86" t="s">
        <v>47</v>
      </c>
      <c r="V86" t="s">
        <v>47</v>
      </c>
      <c r="W86">
        <v>13</v>
      </c>
      <c r="X86">
        <v>0</v>
      </c>
      <c r="Y86">
        <v>1</v>
      </c>
      <c r="Z86">
        <v>1</v>
      </c>
      <c r="AA86" t="s">
        <v>47</v>
      </c>
      <c r="AB86" t="s">
        <v>47</v>
      </c>
      <c r="AC86">
        <v>9</v>
      </c>
      <c r="AD86">
        <v>19</v>
      </c>
      <c r="AE86">
        <v>26</v>
      </c>
      <c r="AF86">
        <v>26</v>
      </c>
      <c r="AG86" t="s">
        <v>47</v>
      </c>
      <c r="AH86" t="s">
        <v>47</v>
      </c>
      <c r="AI86">
        <v>3</v>
      </c>
      <c r="AJ86">
        <v>32</v>
      </c>
      <c r="AK86">
        <v>31</v>
      </c>
      <c r="AL86">
        <v>31</v>
      </c>
      <c r="AM86">
        <v>18</v>
      </c>
      <c r="AN86">
        <v>9</v>
      </c>
      <c r="AO86">
        <v>10</v>
      </c>
      <c r="AP86">
        <v>3</v>
      </c>
      <c r="AQ86">
        <v>2</v>
      </c>
      <c r="AR86">
        <v>2</v>
      </c>
    </row>
    <row r="87" spans="1:44" x14ac:dyDescent="0.45">
      <c r="A87">
        <v>3</v>
      </c>
      <c r="B87">
        <v>803</v>
      </c>
      <c r="C87">
        <v>225</v>
      </c>
      <c r="D87">
        <v>1827</v>
      </c>
      <c r="E87">
        <v>2052</v>
      </c>
      <c r="F87">
        <v>86</v>
      </c>
      <c r="G87">
        <v>90</v>
      </c>
      <c r="H87">
        <v>90</v>
      </c>
      <c r="I87">
        <v>7</v>
      </c>
      <c r="J87">
        <v>8</v>
      </c>
      <c r="K87">
        <v>8</v>
      </c>
      <c r="L87">
        <v>61</v>
      </c>
      <c r="M87">
        <v>62</v>
      </c>
      <c r="N87">
        <v>62</v>
      </c>
      <c r="O87">
        <v>40</v>
      </c>
      <c r="P87">
        <v>22</v>
      </c>
      <c r="Q87">
        <v>24</v>
      </c>
      <c r="R87">
        <v>19</v>
      </c>
      <c r="S87">
        <v>36</v>
      </c>
      <c r="T87">
        <v>35</v>
      </c>
      <c r="U87">
        <v>3</v>
      </c>
      <c r="V87">
        <v>12</v>
      </c>
      <c r="W87">
        <v>11</v>
      </c>
      <c r="X87" t="s">
        <v>47</v>
      </c>
      <c r="Y87" t="s">
        <v>47</v>
      </c>
      <c r="Z87" t="s">
        <v>60</v>
      </c>
      <c r="AA87" t="s">
        <v>47</v>
      </c>
      <c r="AB87" t="s">
        <v>47</v>
      </c>
      <c r="AC87">
        <v>7</v>
      </c>
      <c r="AD87">
        <v>16</v>
      </c>
      <c r="AE87">
        <v>25</v>
      </c>
      <c r="AF87">
        <v>24</v>
      </c>
      <c r="AG87">
        <v>1</v>
      </c>
      <c r="AH87">
        <v>4</v>
      </c>
      <c r="AI87">
        <v>3</v>
      </c>
      <c r="AJ87">
        <v>25</v>
      </c>
      <c r="AK87">
        <v>28</v>
      </c>
      <c r="AL87">
        <v>28</v>
      </c>
      <c r="AM87">
        <v>11</v>
      </c>
      <c r="AN87">
        <v>7</v>
      </c>
      <c r="AO87">
        <v>8</v>
      </c>
      <c r="AP87">
        <v>3</v>
      </c>
      <c r="AQ87">
        <v>2</v>
      </c>
      <c r="AR87">
        <v>2</v>
      </c>
    </row>
    <row r="88" spans="1:44" x14ac:dyDescent="0.45">
      <c r="A88">
        <v>3</v>
      </c>
      <c r="B88">
        <v>805</v>
      </c>
      <c r="C88">
        <v>183</v>
      </c>
      <c r="D88">
        <v>698</v>
      </c>
      <c r="E88">
        <v>881</v>
      </c>
      <c r="F88">
        <v>80</v>
      </c>
      <c r="G88">
        <v>90</v>
      </c>
      <c r="H88">
        <v>88</v>
      </c>
      <c r="I88">
        <v>18</v>
      </c>
      <c r="J88">
        <v>21</v>
      </c>
      <c r="K88">
        <v>20</v>
      </c>
      <c r="L88">
        <v>64</v>
      </c>
      <c r="M88">
        <v>74</v>
      </c>
      <c r="N88">
        <v>72</v>
      </c>
      <c r="O88">
        <v>26</v>
      </c>
      <c r="P88">
        <v>18</v>
      </c>
      <c r="Q88">
        <v>20</v>
      </c>
      <c r="R88">
        <v>37</v>
      </c>
      <c r="S88">
        <v>49</v>
      </c>
      <c r="T88">
        <v>46</v>
      </c>
      <c r="U88">
        <v>2</v>
      </c>
      <c r="V88">
        <v>11</v>
      </c>
      <c r="W88">
        <v>9</v>
      </c>
      <c r="X88">
        <v>0</v>
      </c>
      <c r="Y88">
        <v>0</v>
      </c>
      <c r="Z88">
        <v>0</v>
      </c>
      <c r="AA88">
        <v>2</v>
      </c>
      <c r="AB88">
        <v>10</v>
      </c>
      <c r="AC88">
        <v>8</v>
      </c>
      <c r="AD88">
        <v>35</v>
      </c>
      <c r="AE88">
        <v>38</v>
      </c>
      <c r="AF88">
        <v>37</v>
      </c>
      <c r="AG88">
        <v>2</v>
      </c>
      <c r="AH88">
        <v>7</v>
      </c>
      <c r="AI88">
        <v>6</v>
      </c>
      <c r="AJ88">
        <v>16</v>
      </c>
      <c r="AK88">
        <v>16</v>
      </c>
      <c r="AL88">
        <v>16</v>
      </c>
      <c r="AM88">
        <v>17</v>
      </c>
      <c r="AN88">
        <v>8</v>
      </c>
      <c r="AO88">
        <v>10</v>
      </c>
      <c r="AP88">
        <v>3</v>
      </c>
      <c r="AQ88">
        <v>2</v>
      </c>
      <c r="AR88">
        <v>2</v>
      </c>
    </row>
    <row r="89" spans="1:44" x14ac:dyDescent="0.45">
      <c r="A89">
        <v>3</v>
      </c>
      <c r="B89">
        <v>806</v>
      </c>
      <c r="C89">
        <v>384</v>
      </c>
      <c r="D89">
        <v>1074</v>
      </c>
      <c r="E89">
        <v>1458</v>
      </c>
      <c r="F89">
        <v>81</v>
      </c>
      <c r="G89">
        <v>86</v>
      </c>
      <c r="H89">
        <v>85</v>
      </c>
      <c r="I89">
        <v>8</v>
      </c>
      <c r="J89">
        <v>9</v>
      </c>
      <c r="K89">
        <v>9</v>
      </c>
      <c r="L89">
        <v>63</v>
      </c>
      <c r="M89">
        <v>66</v>
      </c>
      <c r="N89">
        <v>65</v>
      </c>
      <c r="O89">
        <v>21</v>
      </c>
      <c r="P89">
        <v>17</v>
      </c>
      <c r="Q89">
        <v>18</v>
      </c>
      <c r="R89">
        <v>40</v>
      </c>
      <c r="S89">
        <v>48</v>
      </c>
      <c r="T89">
        <v>46</v>
      </c>
      <c r="U89">
        <v>3</v>
      </c>
      <c r="V89">
        <v>6</v>
      </c>
      <c r="W89">
        <v>6</v>
      </c>
      <c r="X89" t="s">
        <v>47</v>
      </c>
      <c r="Y89" t="s">
        <v>47</v>
      </c>
      <c r="Z89" t="s">
        <v>47</v>
      </c>
      <c r="AA89">
        <v>3</v>
      </c>
      <c r="AB89">
        <v>6</v>
      </c>
      <c r="AC89">
        <v>5</v>
      </c>
      <c r="AD89">
        <v>37</v>
      </c>
      <c r="AE89">
        <v>41</v>
      </c>
      <c r="AF89">
        <v>40</v>
      </c>
      <c r="AG89">
        <v>1</v>
      </c>
      <c r="AH89">
        <v>1</v>
      </c>
      <c r="AI89">
        <v>1</v>
      </c>
      <c r="AJ89">
        <v>18</v>
      </c>
      <c r="AK89">
        <v>21</v>
      </c>
      <c r="AL89">
        <v>20</v>
      </c>
      <c r="AM89">
        <v>17</v>
      </c>
      <c r="AN89">
        <v>11</v>
      </c>
      <c r="AO89">
        <v>12</v>
      </c>
      <c r="AP89">
        <v>2</v>
      </c>
      <c r="AQ89">
        <v>3</v>
      </c>
      <c r="AR89">
        <v>3</v>
      </c>
    </row>
    <row r="90" spans="1:44" x14ac:dyDescent="0.45">
      <c r="A90">
        <v>3</v>
      </c>
      <c r="B90">
        <v>807</v>
      </c>
      <c r="C90">
        <v>131</v>
      </c>
      <c r="D90">
        <v>696</v>
      </c>
      <c r="E90">
        <v>827</v>
      </c>
      <c r="F90">
        <v>82</v>
      </c>
      <c r="G90">
        <v>90</v>
      </c>
      <c r="H90">
        <v>89</v>
      </c>
      <c r="I90">
        <v>13</v>
      </c>
      <c r="J90">
        <v>9</v>
      </c>
      <c r="K90">
        <v>10</v>
      </c>
      <c r="L90">
        <v>64</v>
      </c>
      <c r="M90">
        <v>74</v>
      </c>
      <c r="N90">
        <v>73</v>
      </c>
      <c r="O90" t="s">
        <v>47</v>
      </c>
      <c r="P90" t="s">
        <v>47</v>
      </c>
      <c r="Q90">
        <v>15</v>
      </c>
      <c r="R90">
        <v>44</v>
      </c>
      <c r="S90">
        <v>58</v>
      </c>
      <c r="T90">
        <v>56</v>
      </c>
      <c r="U90">
        <v>5</v>
      </c>
      <c r="V90">
        <v>14</v>
      </c>
      <c r="W90">
        <v>13</v>
      </c>
      <c r="X90" t="s">
        <v>47</v>
      </c>
      <c r="Y90" t="s">
        <v>47</v>
      </c>
      <c r="Z90" t="s">
        <v>47</v>
      </c>
      <c r="AA90" t="s">
        <v>47</v>
      </c>
      <c r="AB90" t="s">
        <v>47</v>
      </c>
      <c r="AC90">
        <v>11</v>
      </c>
      <c r="AD90">
        <v>38</v>
      </c>
      <c r="AE90">
        <v>44</v>
      </c>
      <c r="AF90">
        <v>43</v>
      </c>
      <c r="AG90" t="s">
        <v>47</v>
      </c>
      <c r="AH90" t="s">
        <v>47</v>
      </c>
      <c r="AI90">
        <v>2</v>
      </c>
      <c r="AJ90">
        <v>18</v>
      </c>
      <c r="AK90">
        <v>15</v>
      </c>
      <c r="AL90">
        <v>16</v>
      </c>
      <c r="AM90" t="s">
        <v>47</v>
      </c>
      <c r="AN90" t="s">
        <v>47</v>
      </c>
      <c r="AO90">
        <v>10</v>
      </c>
      <c r="AP90" t="s">
        <v>47</v>
      </c>
      <c r="AQ90" t="s">
        <v>47</v>
      </c>
      <c r="AR90">
        <v>2</v>
      </c>
    </row>
    <row r="91" spans="1:44" x14ac:dyDescent="0.45">
      <c r="A91">
        <v>3</v>
      </c>
      <c r="B91">
        <v>808</v>
      </c>
      <c r="C91">
        <v>148</v>
      </c>
      <c r="D91">
        <v>802</v>
      </c>
      <c r="E91">
        <v>950</v>
      </c>
      <c r="F91">
        <v>81</v>
      </c>
      <c r="G91">
        <v>91</v>
      </c>
      <c r="H91">
        <v>89</v>
      </c>
      <c r="I91">
        <v>7</v>
      </c>
      <c r="J91">
        <v>8</v>
      </c>
      <c r="K91">
        <v>8</v>
      </c>
      <c r="L91">
        <v>66</v>
      </c>
      <c r="M91">
        <v>77</v>
      </c>
      <c r="N91">
        <v>75</v>
      </c>
      <c r="O91">
        <v>20</v>
      </c>
      <c r="P91">
        <v>16</v>
      </c>
      <c r="Q91">
        <v>16</v>
      </c>
      <c r="R91">
        <v>43</v>
      </c>
      <c r="S91">
        <v>58</v>
      </c>
      <c r="T91">
        <v>55</v>
      </c>
      <c r="U91">
        <v>9</v>
      </c>
      <c r="V91">
        <v>15</v>
      </c>
      <c r="W91">
        <v>14</v>
      </c>
      <c r="X91" t="s">
        <v>47</v>
      </c>
      <c r="Y91" t="s">
        <v>47</v>
      </c>
      <c r="Z91">
        <v>1</v>
      </c>
      <c r="AA91">
        <v>9</v>
      </c>
      <c r="AB91">
        <v>13</v>
      </c>
      <c r="AC91">
        <v>12</v>
      </c>
      <c r="AD91">
        <v>34</v>
      </c>
      <c r="AE91">
        <v>43</v>
      </c>
      <c r="AF91">
        <v>41</v>
      </c>
      <c r="AG91">
        <v>3</v>
      </c>
      <c r="AH91">
        <v>3</v>
      </c>
      <c r="AI91">
        <v>3</v>
      </c>
      <c r="AJ91">
        <v>16</v>
      </c>
      <c r="AK91">
        <v>13</v>
      </c>
      <c r="AL91">
        <v>14</v>
      </c>
      <c r="AM91" t="s">
        <v>47</v>
      </c>
      <c r="AN91" t="s">
        <v>47</v>
      </c>
      <c r="AO91">
        <v>9</v>
      </c>
      <c r="AP91" t="s">
        <v>47</v>
      </c>
      <c r="AQ91" t="s">
        <v>47</v>
      </c>
      <c r="AR91">
        <v>2</v>
      </c>
    </row>
    <row r="92" spans="1:44" x14ac:dyDescent="0.45">
      <c r="A92">
        <v>3</v>
      </c>
      <c r="B92">
        <v>810</v>
      </c>
      <c r="C92">
        <v>352</v>
      </c>
      <c r="D92">
        <v>1452</v>
      </c>
      <c r="E92">
        <v>1804</v>
      </c>
      <c r="F92">
        <v>81</v>
      </c>
      <c r="G92">
        <v>86</v>
      </c>
      <c r="H92">
        <v>85</v>
      </c>
      <c r="I92">
        <v>12</v>
      </c>
      <c r="J92">
        <v>10</v>
      </c>
      <c r="K92">
        <v>10</v>
      </c>
      <c r="L92">
        <v>61</v>
      </c>
      <c r="M92">
        <v>66</v>
      </c>
      <c r="N92">
        <v>65</v>
      </c>
      <c r="O92">
        <v>16</v>
      </c>
      <c r="P92">
        <v>12</v>
      </c>
      <c r="Q92">
        <v>13</v>
      </c>
      <c r="R92">
        <v>40</v>
      </c>
      <c r="S92">
        <v>52</v>
      </c>
      <c r="T92">
        <v>50</v>
      </c>
      <c r="U92">
        <v>3</v>
      </c>
      <c r="V92">
        <v>8</v>
      </c>
      <c r="W92">
        <v>7</v>
      </c>
      <c r="X92">
        <v>0</v>
      </c>
      <c r="Y92" t="s">
        <v>60</v>
      </c>
      <c r="Z92" t="s">
        <v>60</v>
      </c>
      <c r="AA92">
        <v>2</v>
      </c>
      <c r="AB92">
        <v>6</v>
      </c>
      <c r="AC92">
        <v>5</v>
      </c>
      <c r="AD92">
        <v>37</v>
      </c>
      <c r="AE92">
        <v>45</v>
      </c>
      <c r="AF92">
        <v>43</v>
      </c>
      <c r="AG92">
        <v>5</v>
      </c>
      <c r="AH92">
        <v>2</v>
      </c>
      <c r="AI92">
        <v>2</v>
      </c>
      <c r="AJ92">
        <v>20</v>
      </c>
      <c r="AK92">
        <v>20</v>
      </c>
      <c r="AL92">
        <v>20</v>
      </c>
      <c r="AM92">
        <v>18</v>
      </c>
      <c r="AN92">
        <v>12</v>
      </c>
      <c r="AO92">
        <v>13</v>
      </c>
      <c r="AP92">
        <v>1</v>
      </c>
      <c r="AQ92">
        <v>2</v>
      </c>
      <c r="AR92">
        <v>2</v>
      </c>
    </row>
    <row r="93" spans="1:44" x14ac:dyDescent="0.45">
      <c r="A93">
        <v>3</v>
      </c>
      <c r="B93">
        <v>811</v>
      </c>
      <c r="C93">
        <v>159</v>
      </c>
      <c r="D93">
        <v>1590</v>
      </c>
      <c r="E93">
        <v>1749</v>
      </c>
      <c r="F93">
        <v>80</v>
      </c>
      <c r="G93">
        <v>86</v>
      </c>
      <c r="H93">
        <v>86</v>
      </c>
      <c r="I93">
        <v>9</v>
      </c>
      <c r="J93">
        <v>7</v>
      </c>
      <c r="K93">
        <v>7</v>
      </c>
      <c r="L93">
        <v>63</v>
      </c>
      <c r="M93">
        <v>62</v>
      </c>
      <c r="N93">
        <v>62</v>
      </c>
      <c r="O93">
        <v>15</v>
      </c>
      <c r="P93">
        <v>9</v>
      </c>
      <c r="Q93">
        <v>9</v>
      </c>
      <c r="R93">
        <v>42</v>
      </c>
      <c r="S93">
        <v>51</v>
      </c>
      <c r="T93">
        <v>50</v>
      </c>
      <c r="U93">
        <v>7</v>
      </c>
      <c r="V93">
        <v>12</v>
      </c>
      <c r="W93">
        <v>11</v>
      </c>
      <c r="X93" t="s">
        <v>47</v>
      </c>
      <c r="Y93" t="s">
        <v>47</v>
      </c>
      <c r="Z93" t="s">
        <v>60</v>
      </c>
      <c r="AA93" t="s">
        <v>47</v>
      </c>
      <c r="AB93" t="s">
        <v>47</v>
      </c>
      <c r="AC93">
        <v>9</v>
      </c>
      <c r="AD93">
        <v>35</v>
      </c>
      <c r="AE93">
        <v>39</v>
      </c>
      <c r="AF93">
        <v>39</v>
      </c>
      <c r="AG93">
        <v>6</v>
      </c>
      <c r="AH93">
        <v>2</v>
      </c>
      <c r="AI93">
        <v>3</v>
      </c>
      <c r="AJ93">
        <v>17</v>
      </c>
      <c r="AK93">
        <v>25</v>
      </c>
      <c r="AL93">
        <v>24</v>
      </c>
      <c r="AM93">
        <v>16</v>
      </c>
      <c r="AN93">
        <v>11</v>
      </c>
      <c r="AO93">
        <v>11</v>
      </c>
      <c r="AP93">
        <v>4</v>
      </c>
      <c r="AQ93">
        <v>3</v>
      </c>
      <c r="AR93">
        <v>3</v>
      </c>
    </row>
    <row r="94" spans="1:44" x14ac:dyDescent="0.45">
      <c r="A94">
        <v>3</v>
      </c>
      <c r="B94">
        <v>812</v>
      </c>
      <c r="C94">
        <v>208</v>
      </c>
      <c r="D94">
        <v>1095</v>
      </c>
      <c r="E94">
        <v>1303</v>
      </c>
      <c r="F94">
        <v>85</v>
      </c>
      <c r="G94">
        <v>87</v>
      </c>
      <c r="H94">
        <v>87</v>
      </c>
      <c r="I94">
        <v>6</v>
      </c>
      <c r="J94">
        <v>12</v>
      </c>
      <c r="K94">
        <v>11</v>
      </c>
      <c r="L94">
        <v>65</v>
      </c>
      <c r="M94">
        <v>64</v>
      </c>
      <c r="N94">
        <v>64</v>
      </c>
      <c r="O94">
        <v>34</v>
      </c>
      <c r="P94">
        <v>21</v>
      </c>
      <c r="Q94">
        <v>23</v>
      </c>
      <c r="R94">
        <v>29</v>
      </c>
      <c r="S94">
        <v>41</v>
      </c>
      <c r="T94">
        <v>39</v>
      </c>
      <c r="U94">
        <v>2</v>
      </c>
      <c r="V94">
        <v>8</v>
      </c>
      <c r="W94">
        <v>7</v>
      </c>
      <c r="X94" t="s">
        <v>47</v>
      </c>
      <c r="Y94" t="s">
        <v>47</v>
      </c>
      <c r="Z94" t="s">
        <v>47</v>
      </c>
      <c r="AA94" t="s">
        <v>47</v>
      </c>
      <c r="AB94" t="s">
        <v>47</v>
      </c>
      <c r="AC94">
        <v>6</v>
      </c>
      <c r="AD94">
        <v>27</v>
      </c>
      <c r="AE94">
        <v>33</v>
      </c>
      <c r="AF94">
        <v>32</v>
      </c>
      <c r="AG94">
        <v>2</v>
      </c>
      <c r="AH94">
        <v>2</v>
      </c>
      <c r="AI94">
        <v>2</v>
      </c>
      <c r="AJ94">
        <v>20</v>
      </c>
      <c r="AK94">
        <v>23</v>
      </c>
      <c r="AL94">
        <v>22</v>
      </c>
      <c r="AM94" t="s">
        <v>47</v>
      </c>
      <c r="AN94" t="s">
        <v>47</v>
      </c>
      <c r="AO94">
        <v>11</v>
      </c>
      <c r="AP94" t="s">
        <v>47</v>
      </c>
      <c r="AQ94" t="s">
        <v>47</v>
      </c>
      <c r="AR94">
        <v>3</v>
      </c>
    </row>
    <row r="95" spans="1:44" x14ac:dyDescent="0.45">
      <c r="A95">
        <v>3</v>
      </c>
      <c r="B95">
        <v>813</v>
      </c>
      <c r="C95">
        <v>138</v>
      </c>
      <c r="D95">
        <v>1069</v>
      </c>
      <c r="E95">
        <v>1207</v>
      </c>
      <c r="F95">
        <v>80</v>
      </c>
      <c r="G95">
        <v>88</v>
      </c>
      <c r="H95">
        <v>87</v>
      </c>
      <c r="I95">
        <v>12</v>
      </c>
      <c r="J95">
        <v>13</v>
      </c>
      <c r="K95">
        <v>13</v>
      </c>
      <c r="L95">
        <v>62</v>
      </c>
      <c r="M95">
        <v>69</v>
      </c>
      <c r="N95">
        <v>68</v>
      </c>
      <c r="O95">
        <v>17</v>
      </c>
      <c r="P95">
        <v>15</v>
      </c>
      <c r="Q95">
        <v>16</v>
      </c>
      <c r="R95">
        <v>37</v>
      </c>
      <c r="S95">
        <v>42</v>
      </c>
      <c r="T95">
        <v>41</v>
      </c>
      <c r="U95">
        <v>5</v>
      </c>
      <c r="V95">
        <v>11</v>
      </c>
      <c r="W95">
        <v>10</v>
      </c>
      <c r="X95">
        <v>0</v>
      </c>
      <c r="Y95">
        <v>1</v>
      </c>
      <c r="Z95" t="s">
        <v>60</v>
      </c>
      <c r="AA95" t="s">
        <v>47</v>
      </c>
      <c r="AB95" t="s">
        <v>47</v>
      </c>
      <c r="AC95">
        <v>7</v>
      </c>
      <c r="AD95">
        <v>32</v>
      </c>
      <c r="AE95">
        <v>31</v>
      </c>
      <c r="AF95">
        <v>31</v>
      </c>
      <c r="AG95">
        <v>9</v>
      </c>
      <c r="AH95">
        <v>12</v>
      </c>
      <c r="AI95">
        <v>11</v>
      </c>
      <c r="AJ95">
        <v>18</v>
      </c>
      <c r="AK95">
        <v>20</v>
      </c>
      <c r="AL95">
        <v>19</v>
      </c>
      <c r="AM95">
        <v>17</v>
      </c>
      <c r="AN95">
        <v>8</v>
      </c>
      <c r="AO95">
        <v>9</v>
      </c>
      <c r="AP95">
        <v>3</v>
      </c>
      <c r="AQ95">
        <v>4</v>
      </c>
      <c r="AR95">
        <v>3</v>
      </c>
    </row>
    <row r="96" spans="1:44" x14ac:dyDescent="0.45">
      <c r="A96">
        <v>3</v>
      </c>
      <c r="B96">
        <v>815</v>
      </c>
      <c r="C96">
        <v>269</v>
      </c>
      <c r="D96">
        <v>3564</v>
      </c>
      <c r="E96">
        <v>3833</v>
      </c>
      <c r="F96">
        <v>85</v>
      </c>
      <c r="G96">
        <v>92</v>
      </c>
      <c r="H96">
        <v>91</v>
      </c>
      <c r="I96">
        <v>7</v>
      </c>
      <c r="J96">
        <v>7</v>
      </c>
      <c r="K96">
        <v>7</v>
      </c>
      <c r="L96">
        <v>61</v>
      </c>
      <c r="M96">
        <v>68</v>
      </c>
      <c r="N96">
        <v>67</v>
      </c>
      <c r="O96">
        <v>17</v>
      </c>
      <c r="P96">
        <v>11</v>
      </c>
      <c r="Q96">
        <v>11</v>
      </c>
      <c r="R96">
        <v>41</v>
      </c>
      <c r="S96">
        <v>55</v>
      </c>
      <c r="T96">
        <v>54</v>
      </c>
      <c r="U96">
        <v>10</v>
      </c>
      <c r="V96">
        <v>24</v>
      </c>
      <c r="W96">
        <v>23</v>
      </c>
      <c r="X96" t="s">
        <v>47</v>
      </c>
      <c r="Y96" t="s">
        <v>47</v>
      </c>
      <c r="Z96">
        <v>1</v>
      </c>
      <c r="AA96">
        <v>8</v>
      </c>
      <c r="AB96">
        <v>20</v>
      </c>
      <c r="AC96">
        <v>19</v>
      </c>
      <c r="AD96">
        <v>31</v>
      </c>
      <c r="AE96">
        <v>31</v>
      </c>
      <c r="AF96">
        <v>31</v>
      </c>
      <c r="AG96">
        <v>4</v>
      </c>
      <c r="AH96">
        <v>2</v>
      </c>
      <c r="AI96">
        <v>2</v>
      </c>
      <c r="AJ96">
        <v>24</v>
      </c>
      <c r="AK96">
        <v>24</v>
      </c>
      <c r="AL96">
        <v>24</v>
      </c>
      <c r="AM96">
        <v>13</v>
      </c>
      <c r="AN96">
        <v>6</v>
      </c>
      <c r="AO96">
        <v>6</v>
      </c>
      <c r="AP96">
        <v>1</v>
      </c>
      <c r="AQ96">
        <v>2</v>
      </c>
      <c r="AR96">
        <v>2</v>
      </c>
    </row>
    <row r="97" spans="1:44" x14ac:dyDescent="0.45">
      <c r="A97">
        <v>3</v>
      </c>
      <c r="B97">
        <v>816</v>
      </c>
      <c r="C97">
        <v>185</v>
      </c>
      <c r="D97">
        <v>1957</v>
      </c>
      <c r="E97">
        <v>2142</v>
      </c>
      <c r="F97">
        <v>81</v>
      </c>
      <c r="G97">
        <v>89</v>
      </c>
      <c r="H97">
        <v>88</v>
      </c>
      <c r="I97">
        <v>10</v>
      </c>
      <c r="J97">
        <v>8</v>
      </c>
      <c r="K97">
        <v>8</v>
      </c>
      <c r="L97">
        <v>51</v>
      </c>
      <c r="M97">
        <v>60</v>
      </c>
      <c r="N97">
        <v>59</v>
      </c>
      <c r="O97" t="s">
        <v>47</v>
      </c>
      <c r="P97" t="s">
        <v>47</v>
      </c>
      <c r="Q97">
        <v>17</v>
      </c>
      <c r="R97">
        <v>28</v>
      </c>
      <c r="S97">
        <v>42</v>
      </c>
      <c r="T97">
        <v>41</v>
      </c>
      <c r="U97">
        <v>6</v>
      </c>
      <c r="V97">
        <v>13</v>
      </c>
      <c r="W97">
        <v>13</v>
      </c>
      <c r="X97">
        <v>0</v>
      </c>
      <c r="Y97">
        <v>1</v>
      </c>
      <c r="Z97">
        <v>1</v>
      </c>
      <c r="AA97">
        <v>3</v>
      </c>
      <c r="AB97">
        <v>10</v>
      </c>
      <c r="AC97">
        <v>10</v>
      </c>
      <c r="AD97">
        <v>22</v>
      </c>
      <c r="AE97">
        <v>29</v>
      </c>
      <c r="AF97">
        <v>28</v>
      </c>
      <c r="AG97" t="s">
        <v>47</v>
      </c>
      <c r="AH97" t="s">
        <v>47</v>
      </c>
      <c r="AI97">
        <v>1</v>
      </c>
      <c r="AJ97">
        <v>30</v>
      </c>
      <c r="AK97">
        <v>29</v>
      </c>
      <c r="AL97">
        <v>29</v>
      </c>
      <c r="AM97">
        <v>15</v>
      </c>
      <c r="AN97">
        <v>7</v>
      </c>
      <c r="AO97">
        <v>8</v>
      </c>
      <c r="AP97">
        <v>4</v>
      </c>
      <c r="AQ97">
        <v>4</v>
      </c>
      <c r="AR97">
        <v>4</v>
      </c>
    </row>
    <row r="98" spans="1:44" x14ac:dyDescent="0.45">
      <c r="A98">
        <v>3</v>
      </c>
      <c r="B98">
        <v>821</v>
      </c>
      <c r="C98">
        <v>366</v>
      </c>
      <c r="D98">
        <v>1094</v>
      </c>
      <c r="E98">
        <v>1460</v>
      </c>
      <c r="F98">
        <v>90</v>
      </c>
      <c r="G98">
        <v>90</v>
      </c>
      <c r="H98">
        <v>90</v>
      </c>
      <c r="I98">
        <v>6</v>
      </c>
      <c r="J98">
        <v>7</v>
      </c>
      <c r="K98">
        <v>7</v>
      </c>
      <c r="L98">
        <v>77</v>
      </c>
      <c r="M98">
        <v>77</v>
      </c>
      <c r="N98">
        <v>77</v>
      </c>
      <c r="O98">
        <v>7</v>
      </c>
      <c r="P98">
        <v>9</v>
      </c>
      <c r="Q98">
        <v>8</v>
      </c>
      <c r="R98">
        <v>63</v>
      </c>
      <c r="S98">
        <v>64</v>
      </c>
      <c r="T98">
        <v>64</v>
      </c>
      <c r="U98">
        <v>13</v>
      </c>
      <c r="V98">
        <v>17</v>
      </c>
      <c r="W98">
        <v>16</v>
      </c>
      <c r="X98">
        <v>0</v>
      </c>
      <c r="Y98" t="s">
        <v>60</v>
      </c>
      <c r="Z98" t="s">
        <v>60</v>
      </c>
      <c r="AA98">
        <v>5</v>
      </c>
      <c r="AB98">
        <v>9</v>
      </c>
      <c r="AC98">
        <v>8</v>
      </c>
      <c r="AD98">
        <v>51</v>
      </c>
      <c r="AE98">
        <v>47</v>
      </c>
      <c r="AF98">
        <v>48</v>
      </c>
      <c r="AG98">
        <v>6</v>
      </c>
      <c r="AH98">
        <v>4</v>
      </c>
      <c r="AI98">
        <v>5</v>
      </c>
      <c r="AJ98">
        <v>13</v>
      </c>
      <c r="AK98">
        <v>14</v>
      </c>
      <c r="AL98">
        <v>14</v>
      </c>
      <c r="AM98">
        <v>7</v>
      </c>
      <c r="AN98">
        <v>7</v>
      </c>
      <c r="AO98">
        <v>7</v>
      </c>
      <c r="AP98">
        <v>3</v>
      </c>
      <c r="AQ98">
        <v>3</v>
      </c>
      <c r="AR98">
        <v>3</v>
      </c>
    </row>
    <row r="99" spans="1:44" x14ac:dyDescent="0.45">
      <c r="A99">
        <v>3</v>
      </c>
      <c r="B99">
        <v>822</v>
      </c>
      <c r="C99">
        <v>237</v>
      </c>
      <c r="D99">
        <v>1509</v>
      </c>
      <c r="E99">
        <v>1746</v>
      </c>
      <c r="F99">
        <v>86</v>
      </c>
      <c r="G99">
        <v>89</v>
      </c>
      <c r="H99">
        <v>89</v>
      </c>
      <c r="I99">
        <v>4</v>
      </c>
      <c r="J99">
        <v>7</v>
      </c>
      <c r="K99">
        <v>7</v>
      </c>
      <c r="L99">
        <v>67</v>
      </c>
      <c r="M99">
        <v>64</v>
      </c>
      <c r="N99">
        <v>64</v>
      </c>
      <c r="O99">
        <v>24</v>
      </c>
      <c r="P99">
        <v>19</v>
      </c>
      <c r="Q99">
        <v>20</v>
      </c>
      <c r="R99">
        <v>41</v>
      </c>
      <c r="S99">
        <v>44</v>
      </c>
      <c r="T99">
        <v>43</v>
      </c>
      <c r="U99">
        <v>9</v>
      </c>
      <c r="V99">
        <v>14</v>
      </c>
      <c r="W99">
        <v>13</v>
      </c>
      <c r="X99">
        <v>0</v>
      </c>
      <c r="Y99">
        <v>1</v>
      </c>
      <c r="Z99" t="s">
        <v>60</v>
      </c>
      <c r="AA99">
        <v>4</v>
      </c>
      <c r="AB99">
        <v>7</v>
      </c>
      <c r="AC99">
        <v>7</v>
      </c>
      <c r="AD99">
        <v>32</v>
      </c>
      <c r="AE99">
        <v>30</v>
      </c>
      <c r="AF99">
        <v>30</v>
      </c>
      <c r="AG99">
        <v>1</v>
      </c>
      <c r="AH99">
        <v>1</v>
      </c>
      <c r="AI99">
        <v>1</v>
      </c>
      <c r="AJ99">
        <v>19</v>
      </c>
      <c r="AK99">
        <v>25</v>
      </c>
      <c r="AL99">
        <v>25</v>
      </c>
      <c r="AM99">
        <v>11</v>
      </c>
      <c r="AN99">
        <v>8</v>
      </c>
      <c r="AO99">
        <v>8</v>
      </c>
      <c r="AP99">
        <v>3</v>
      </c>
      <c r="AQ99">
        <v>3</v>
      </c>
      <c r="AR99">
        <v>3</v>
      </c>
    </row>
    <row r="100" spans="1:44" x14ac:dyDescent="0.45">
      <c r="A100">
        <v>3</v>
      </c>
      <c r="B100">
        <v>823</v>
      </c>
      <c r="C100">
        <v>120</v>
      </c>
      <c r="D100">
        <v>1413</v>
      </c>
      <c r="E100">
        <v>1533</v>
      </c>
      <c r="F100">
        <v>84</v>
      </c>
      <c r="G100">
        <v>90</v>
      </c>
      <c r="H100">
        <v>90</v>
      </c>
      <c r="I100">
        <v>7</v>
      </c>
      <c r="J100">
        <v>7</v>
      </c>
      <c r="K100">
        <v>7</v>
      </c>
      <c r="L100">
        <v>56</v>
      </c>
      <c r="M100">
        <v>68</v>
      </c>
      <c r="N100">
        <v>67</v>
      </c>
      <c r="O100" t="s">
        <v>47</v>
      </c>
      <c r="P100" t="s">
        <v>47</v>
      </c>
      <c r="Q100">
        <v>15</v>
      </c>
      <c r="R100">
        <v>32</v>
      </c>
      <c r="S100">
        <v>51</v>
      </c>
      <c r="T100">
        <v>50</v>
      </c>
      <c r="U100">
        <v>13</v>
      </c>
      <c r="V100">
        <v>19</v>
      </c>
      <c r="W100">
        <v>18</v>
      </c>
      <c r="X100">
        <v>0</v>
      </c>
      <c r="Y100">
        <v>1</v>
      </c>
      <c r="Z100">
        <v>1</v>
      </c>
      <c r="AA100">
        <v>6</v>
      </c>
      <c r="AB100">
        <v>11</v>
      </c>
      <c r="AC100">
        <v>11</v>
      </c>
      <c r="AD100">
        <v>19</v>
      </c>
      <c r="AE100">
        <v>33</v>
      </c>
      <c r="AF100">
        <v>32</v>
      </c>
      <c r="AG100" t="s">
        <v>47</v>
      </c>
      <c r="AH100" t="s">
        <v>47</v>
      </c>
      <c r="AI100">
        <v>2</v>
      </c>
      <c r="AJ100">
        <v>28</v>
      </c>
      <c r="AK100">
        <v>22</v>
      </c>
      <c r="AL100">
        <v>23</v>
      </c>
      <c r="AM100">
        <v>13</v>
      </c>
      <c r="AN100">
        <v>7</v>
      </c>
      <c r="AO100">
        <v>8</v>
      </c>
      <c r="AP100">
        <v>3</v>
      </c>
      <c r="AQ100">
        <v>3</v>
      </c>
      <c r="AR100">
        <v>3</v>
      </c>
    </row>
    <row r="101" spans="1:44" x14ac:dyDescent="0.45">
      <c r="A101">
        <v>3</v>
      </c>
      <c r="B101">
        <v>825</v>
      </c>
      <c r="C101">
        <v>268</v>
      </c>
      <c r="D101">
        <v>3707</v>
      </c>
      <c r="E101">
        <v>3975</v>
      </c>
      <c r="F101">
        <v>85</v>
      </c>
      <c r="G101">
        <v>91</v>
      </c>
      <c r="H101">
        <v>91</v>
      </c>
      <c r="I101">
        <v>3</v>
      </c>
      <c r="J101">
        <v>4</v>
      </c>
      <c r="K101">
        <v>3</v>
      </c>
      <c r="L101">
        <v>61</v>
      </c>
      <c r="M101">
        <v>68</v>
      </c>
      <c r="N101">
        <v>67</v>
      </c>
      <c r="O101">
        <v>18</v>
      </c>
      <c r="P101">
        <v>9</v>
      </c>
      <c r="Q101">
        <v>10</v>
      </c>
      <c r="R101">
        <v>38</v>
      </c>
      <c r="S101">
        <v>56</v>
      </c>
      <c r="T101">
        <v>55</v>
      </c>
      <c r="U101">
        <v>15</v>
      </c>
      <c r="V101">
        <v>38</v>
      </c>
      <c r="W101">
        <v>37</v>
      </c>
      <c r="X101" t="s">
        <v>47</v>
      </c>
      <c r="Y101" t="s">
        <v>47</v>
      </c>
      <c r="Z101">
        <v>3</v>
      </c>
      <c r="AA101">
        <v>9</v>
      </c>
      <c r="AB101">
        <v>27</v>
      </c>
      <c r="AC101">
        <v>26</v>
      </c>
      <c r="AD101">
        <v>24</v>
      </c>
      <c r="AE101">
        <v>18</v>
      </c>
      <c r="AF101">
        <v>19</v>
      </c>
      <c r="AG101">
        <v>4</v>
      </c>
      <c r="AH101">
        <v>2</v>
      </c>
      <c r="AI101">
        <v>2</v>
      </c>
      <c r="AJ101">
        <v>25</v>
      </c>
      <c r="AK101">
        <v>23</v>
      </c>
      <c r="AL101">
        <v>23</v>
      </c>
      <c r="AM101">
        <v>8</v>
      </c>
      <c r="AN101">
        <v>6</v>
      </c>
      <c r="AO101">
        <v>6</v>
      </c>
      <c r="AP101">
        <v>6</v>
      </c>
      <c r="AQ101">
        <v>3</v>
      </c>
      <c r="AR101">
        <v>3</v>
      </c>
    </row>
    <row r="102" spans="1:44" x14ac:dyDescent="0.45">
      <c r="A102">
        <v>3</v>
      </c>
      <c r="B102">
        <v>826</v>
      </c>
      <c r="C102">
        <v>237</v>
      </c>
      <c r="D102">
        <v>1484</v>
      </c>
      <c r="E102">
        <v>1721</v>
      </c>
      <c r="F102">
        <v>84</v>
      </c>
      <c r="G102">
        <v>90</v>
      </c>
      <c r="H102">
        <v>89</v>
      </c>
      <c r="I102">
        <v>5</v>
      </c>
      <c r="J102">
        <v>5</v>
      </c>
      <c r="K102">
        <v>5</v>
      </c>
      <c r="L102">
        <v>62</v>
      </c>
      <c r="M102">
        <v>65</v>
      </c>
      <c r="N102">
        <v>65</v>
      </c>
      <c r="O102">
        <v>11</v>
      </c>
      <c r="P102">
        <v>10</v>
      </c>
      <c r="Q102">
        <v>10</v>
      </c>
      <c r="R102">
        <v>48</v>
      </c>
      <c r="S102">
        <v>54</v>
      </c>
      <c r="T102">
        <v>53</v>
      </c>
      <c r="U102">
        <v>12</v>
      </c>
      <c r="V102">
        <v>20</v>
      </c>
      <c r="W102">
        <v>18</v>
      </c>
      <c r="X102">
        <v>0</v>
      </c>
      <c r="Y102">
        <v>1</v>
      </c>
      <c r="Z102" t="s">
        <v>60</v>
      </c>
      <c r="AA102">
        <v>5</v>
      </c>
      <c r="AB102">
        <v>11</v>
      </c>
      <c r="AC102">
        <v>10</v>
      </c>
      <c r="AD102">
        <v>36</v>
      </c>
      <c r="AE102">
        <v>35</v>
      </c>
      <c r="AF102">
        <v>35</v>
      </c>
      <c r="AG102">
        <v>3</v>
      </c>
      <c r="AH102">
        <v>1</v>
      </c>
      <c r="AI102">
        <v>1</v>
      </c>
      <c r="AJ102">
        <v>22</v>
      </c>
      <c r="AK102">
        <v>25</v>
      </c>
      <c r="AL102">
        <v>25</v>
      </c>
      <c r="AM102">
        <v>12</v>
      </c>
      <c r="AN102">
        <v>7</v>
      </c>
      <c r="AO102">
        <v>8</v>
      </c>
      <c r="AP102">
        <v>4</v>
      </c>
      <c r="AQ102">
        <v>3</v>
      </c>
      <c r="AR102">
        <v>3</v>
      </c>
    </row>
    <row r="103" spans="1:44" x14ac:dyDescent="0.45">
      <c r="A103">
        <v>3</v>
      </c>
      <c r="B103">
        <v>830</v>
      </c>
      <c r="C103">
        <v>276</v>
      </c>
      <c r="D103">
        <v>2870</v>
      </c>
      <c r="E103">
        <v>3146</v>
      </c>
      <c r="F103">
        <v>83</v>
      </c>
      <c r="G103">
        <v>91</v>
      </c>
      <c r="H103">
        <v>90</v>
      </c>
      <c r="I103">
        <v>11</v>
      </c>
      <c r="J103">
        <v>10</v>
      </c>
      <c r="K103">
        <v>10</v>
      </c>
      <c r="L103">
        <v>55</v>
      </c>
      <c r="M103">
        <v>70</v>
      </c>
      <c r="N103">
        <v>69</v>
      </c>
      <c r="O103">
        <v>22</v>
      </c>
      <c r="P103">
        <v>14</v>
      </c>
      <c r="Q103">
        <v>15</v>
      </c>
      <c r="R103">
        <v>32</v>
      </c>
      <c r="S103">
        <v>54</v>
      </c>
      <c r="T103">
        <v>52</v>
      </c>
      <c r="U103">
        <v>10</v>
      </c>
      <c r="V103">
        <v>20</v>
      </c>
      <c r="W103">
        <v>19</v>
      </c>
      <c r="X103">
        <v>0</v>
      </c>
      <c r="Y103">
        <v>1</v>
      </c>
      <c r="Z103">
        <v>1</v>
      </c>
      <c r="AA103">
        <v>7</v>
      </c>
      <c r="AB103">
        <v>15</v>
      </c>
      <c r="AC103">
        <v>14</v>
      </c>
      <c r="AD103">
        <v>22</v>
      </c>
      <c r="AE103">
        <v>35</v>
      </c>
      <c r="AF103">
        <v>34</v>
      </c>
      <c r="AG103">
        <v>1</v>
      </c>
      <c r="AH103">
        <v>2</v>
      </c>
      <c r="AI103">
        <v>2</v>
      </c>
      <c r="AJ103">
        <v>28</v>
      </c>
      <c r="AK103">
        <v>21</v>
      </c>
      <c r="AL103">
        <v>21</v>
      </c>
      <c r="AM103">
        <v>16</v>
      </c>
      <c r="AN103">
        <v>7</v>
      </c>
      <c r="AO103">
        <v>7</v>
      </c>
      <c r="AP103">
        <v>2</v>
      </c>
      <c r="AQ103">
        <v>2</v>
      </c>
      <c r="AR103">
        <v>2</v>
      </c>
    </row>
    <row r="104" spans="1:44" x14ac:dyDescent="0.45">
      <c r="A104">
        <v>3</v>
      </c>
      <c r="B104">
        <v>831</v>
      </c>
      <c r="C104">
        <v>250</v>
      </c>
      <c r="D104">
        <v>1539</v>
      </c>
      <c r="E104">
        <v>1789</v>
      </c>
      <c r="F104">
        <v>89</v>
      </c>
      <c r="G104">
        <v>91</v>
      </c>
      <c r="H104">
        <v>90</v>
      </c>
      <c r="I104">
        <v>12</v>
      </c>
      <c r="J104">
        <v>13</v>
      </c>
      <c r="K104">
        <v>13</v>
      </c>
      <c r="L104">
        <v>70</v>
      </c>
      <c r="M104">
        <v>69</v>
      </c>
      <c r="N104">
        <v>69</v>
      </c>
      <c r="O104">
        <v>36</v>
      </c>
      <c r="P104">
        <v>26</v>
      </c>
      <c r="Q104">
        <v>27</v>
      </c>
      <c r="R104">
        <v>34</v>
      </c>
      <c r="S104">
        <v>42</v>
      </c>
      <c r="T104">
        <v>41</v>
      </c>
      <c r="U104">
        <v>7</v>
      </c>
      <c r="V104">
        <v>12</v>
      </c>
      <c r="W104">
        <v>11</v>
      </c>
      <c r="X104" t="s">
        <v>47</v>
      </c>
      <c r="Y104" t="s">
        <v>47</v>
      </c>
      <c r="Z104" t="s">
        <v>60</v>
      </c>
      <c r="AA104">
        <v>6</v>
      </c>
      <c r="AB104">
        <v>8</v>
      </c>
      <c r="AC104">
        <v>7</v>
      </c>
      <c r="AD104">
        <v>28</v>
      </c>
      <c r="AE104">
        <v>30</v>
      </c>
      <c r="AF104">
        <v>30</v>
      </c>
      <c r="AG104">
        <v>0</v>
      </c>
      <c r="AH104">
        <v>1</v>
      </c>
      <c r="AI104">
        <v>1</v>
      </c>
      <c r="AJ104">
        <v>19</v>
      </c>
      <c r="AK104">
        <v>22</v>
      </c>
      <c r="AL104">
        <v>21</v>
      </c>
      <c r="AM104">
        <v>9</v>
      </c>
      <c r="AN104">
        <v>7</v>
      </c>
      <c r="AO104">
        <v>7</v>
      </c>
      <c r="AP104">
        <v>2</v>
      </c>
      <c r="AQ104">
        <v>2</v>
      </c>
      <c r="AR104">
        <v>2</v>
      </c>
    </row>
    <row r="105" spans="1:44" x14ac:dyDescent="0.45">
      <c r="A105">
        <v>3</v>
      </c>
      <c r="B105">
        <v>835</v>
      </c>
      <c r="C105">
        <v>163</v>
      </c>
      <c r="D105">
        <v>2234</v>
      </c>
      <c r="E105">
        <v>2397</v>
      </c>
      <c r="F105">
        <v>83</v>
      </c>
      <c r="G105">
        <v>87</v>
      </c>
      <c r="H105">
        <v>87</v>
      </c>
      <c r="I105">
        <v>6</v>
      </c>
      <c r="J105">
        <v>9</v>
      </c>
      <c r="K105">
        <v>9</v>
      </c>
      <c r="L105">
        <v>56</v>
      </c>
      <c r="M105">
        <v>57</v>
      </c>
      <c r="N105">
        <v>57</v>
      </c>
      <c r="O105">
        <v>13</v>
      </c>
      <c r="P105">
        <v>13</v>
      </c>
      <c r="Q105">
        <v>13</v>
      </c>
      <c r="R105">
        <v>34</v>
      </c>
      <c r="S105">
        <v>40</v>
      </c>
      <c r="T105">
        <v>39</v>
      </c>
      <c r="U105">
        <v>9</v>
      </c>
      <c r="V105">
        <v>18</v>
      </c>
      <c r="W105">
        <v>17</v>
      </c>
      <c r="X105">
        <v>0</v>
      </c>
      <c r="Y105">
        <v>1</v>
      </c>
      <c r="Z105">
        <v>1</v>
      </c>
      <c r="AA105">
        <v>5</v>
      </c>
      <c r="AB105">
        <v>11</v>
      </c>
      <c r="AC105">
        <v>10</v>
      </c>
      <c r="AD105">
        <v>25</v>
      </c>
      <c r="AE105">
        <v>22</v>
      </c>
      <c r="AF105">
        <v>22</v>
      </c>
      <c r="AG105">
        <v>10</v>
      </c>
      <c r="AH105">
        <v>4</v>
      </c>
      <c r="AI105">
        <v>5</v>
      </c>
      <c r="AJ105">
        <v>27</v>
      </c>
      <c r="AK105">
        <v>30</v>
      </c>
      <c r="AL105">
        <v>30</v>
      </c>
      <c r="AM105" t="s">
        <v>47</v>
      </c>
      <c r="AN105" t="s">
        <v>47</v>
      </c>
      <c r="AO105">
        <v>10</v>
      </c>
      <c r="AP105" t="s">
        <v>47</v>
      </c>
      <c r="AQ105" t="s">
        <v>47</v>
      </c>
      <c r="AR105">
        <v>4</v>
      </c>
    </row>
    <row r="106" spans="1:44" x14ac:dyDescent="0.45">
      <c r="A106">
        <v>3</v>
      </c>
      <c r="B106">
        <v>836</v>
      </c>
      <c r="C106">
        <v>151</v>
      </c>
      <c r="D106">
        <v>1275</v>
      </c>
      <c r="E106">
        <v>1426</v>
      </c>
      <c r="F106">
        <v>83</v>
      </c>
      <c r="G106">
        <v>86</v>
      </c>
      <c r="H106">
        <v>85</v>
      </c>
      <c r="I106">
        <v>9</v>
      </c>
      <c r="J106">
        <v>8</v>
      </c>
      <c r="K106">
        <v>8</v>
      </c>
      <c r="L106">
        <v>50</v>
      </c>
      <c r="M106">
        <v>53</v>
      </c>
      <c r="N106">
        <v>52</v>
      </c>
      <c r="O106">
        <v>19</v>
      </c>
      <c r="P106">
        <v>13</v>
      </c>
      <c r="Q106">
        <v>13</v>
      </c>
      <c r="R106">
        <v>29</v>
      </c>
      <c r="S106">
        <v>38</v>
      </c>
      <c r="T106">
        <v>37</v>
      </c>
      <c r="U106">
        <v>7</v>
      </c>
      <c r="V106">
        <v>16</v>
      </c>
      <c r="W106">
        <v>15</v>
      </c>
      <c r="X106">
        <v>0</v>
      </c>
      <c r="Y106">
        <v>1</v>
      </c>
      <c r="Z106">
        <v>1</v>
      </c>
      <c r="AA106">
        <v>4</v>
      </c>
      <c r="AB106">
        <v>10</v>
      </c>
      <c r="AC106">
        <v>9</v>
      </c>
      <c r="AD106">
        <v>22</v>
      </c>
      <c r="AE106">
        <v>22</v>
      </c>
      <c r="AF106">
        <v>22</v>
      </c>
      <c r="AG106">
        <v>2</v>
      </c>
      <c r="AH106">
        <v>2</v>
      </c>
      <c r="AI106">
        <v>2</v>
      </c>
      <c r="AJ106">
        <v>33</v>
      </c>
      <c r="AK106">
        <v>33</v>
      </c>
      <c r="AL106">
        <v>33</v>
      </c>
      <c r="AM106">
        <v>15</v>
      </c>
      <c r="AN106">
        <v>10</v>
      </c>
      <c r="AO106">
        <v>10</v>
      </c>
      <c r="AP106">
        <v>3</v>
      </c>
      <c r="AQ106">
        <v>5</v>
      </c>
      <c r="AR106">
        <v>4</v>
      </c>
    </row>
    <row r="107" spans="1:44" x14ac:dyDescent="0.45">
      <c r="A107">
        <v>3</v>
      </c>
      <c r="B107">
        <v>837</v>
      </c>
      <c r="C107">
        <v>60</v>
      </c>
      <c r="D107">
        <v>558</v>
      </c>
      <c r="E107">
        <v>618</v>
      </c>
      <c r="F107">
        <v>77</v>
      </c>
      <c r="G107">
        <v>90</v>
      </c>
      <c r="H107">
        <v>89</v>
      </c>
      <c r="I107">
        <v>10</v>
      </c>
      <c r="J107">
        <v>6</v>
      </c>
      <c r="K107">
        <v>6</v>
      </c>
      <c r="L107">
        <v>53</v>
      </c>
      <c r="M107">
        <v>65</v>
      </c>
      <c r="N107">
        <v>64</v>
      </c>
      <c r="O107">
        <v>15</v>
      </c>
      <c r="P107">
        <v>9</v>
      </c>
      <c r="Q107">
        <v>10</v>
      </c>
      <c r="R107">
        <v>32</v>
      </c>
      <c r="S107">
        <v>51</v>
      </c>
      <c r="T107">
        <v>49</v>
      </c>
      <c r="U107">
        <v>10</v>
      </c>
      <c r="V107">
        <v>31</v>
      </c>
      <c r="W107">
        <v>29</v>
      </c>
      <c r="X107" t="s">
        <v>47</v>
      </c>
      <c r="Y107" t="s">
        <v>47</v>
      </c>
      <c r="Z107">
        <v>2</v>
      </c>
      <c r="AA107" t="s">
        <v>47</v>
      </c>
      <c r="AB107" t="s">
        <v>47</v>
      </c>
      <c r="AC107">
        <v>18</v>
      </c>
      <c r="AD107">
        <v>22</v>
      </c>
      <c r="AE107">
        <v>19</v>
      </c>
      <c r="AF107">
        <v>20</v>
      </c>
      <c r="AG107">
        <v>8</v>
      </c>
      <c r="AH107">
        <v>5</v>
      </c>
      <c r="AI107">
        <v>5</v>
      </c>
      <c r="AJ107">
        <v>23</v>
      </c>
      <c r="AK107">
        <v>26</v>
      </c>
      <c r="AL107">
        <v>25</v>
      </c>
      <c r="AM107" t="s">
        <v>47</v>
      </c>
      <c r="AN107" t="s">
        <v>47</v>
      </c>
      <c r="AO107">
        <v>7</v>
      </c>
      <c r="AP107" t="s">
        <v>47</v>
      </c>
      <c r="AQ107" t="s">
        <v>47</v>
      </c>
      <c r="AR107">
        <v>4</v>
      </c>
    </row>
    <row r="108" spans="1:44" x14ac:dyDescent="0.45">
      <c r="A108">
        <v>3</v>
      </c>
      <c r="B108">
        <v>840</v>
      </c>
      <c r="C108">
        <v>448</v>
      </c>
      <c r="D108">
        <v>2084</v>
      </c>
      <c r="E108">
        <v>2532</v>
      </c>
      <c r="F108">
        <v>79</v>
      </c>
      <c r="G108">
        <v>87</v>
      </c>
      <c r="H108">
        <v>86</v>
      </c>
      <c r="I108">
        <v>12</v>
      </c>
      <c r="J108">
        <v>12</v>
      </c>
      <c r="K108">
        <v>12</v>
      </c>
      <c r="L108">
        <v>59</v>
      </c>
      <c r="M108">
        <v>67</v>
      </c>
      <c r="N108">
        <v>65</v>
      </c>
      <c r="O108">
        <v>28</v>
      </c>
      <c r="P108">
        <v>15</v>
      </c>
      <c r="Q108">
        <v>18</v>
      </c>
      <c r="R108">
        <v>29</v>
      </c>
      <c r="S108">
        <v>49</v>
      </c>
      <c r="T108">
        <v>46</v>
      </c>
      <c r="U108">
        <v>4</v>
      </c>
      <c r="V108">
        <v>16</v>
      </c>
      <c r="W108">
        <v>14</v>
      </c>
      <c r="X108">
        <v>0</v>
      </c>
      <c r="Y108">
        <v>1</v>
      </c>
      <c r="Z108">
        <v>1</v>
      </c>
      <c r="AA108" t="s">
        <v>47</v>
      </c>
      <c r="AB108" t="s">
        <v>47</v>
      </c>
      <c r="AC108">
        <v>12</v>
      </c>
      <c r="AD108">
        <v>25</v>
      </c>
      <c r="AE108">
        <v>33</v>
      </c>
      <c r="AF108">
        <v>32</v>
      </c>
      <c r="AG108">
        <v>2</v>
      </c>
      <c r="AH108">
        <v>2</v>
      </c>
      <c r="AI108">
        <v>2</v>
      </c>
      <c r="AJ108">
        <v>19</v>
      </c>
      <c r="AK108">
        <v>20</v>
      </c>
      <c r="AL108">
        <v>20</v>
      </c>
      <c r="AM108">
        <v>19</v>
      </c>
      <c r="AN108">
        <v>10</v>
      </c>
      <c r="AO108">
        <v>12</v>
      </c>
      <c r="AP108">
        <v>2</v>
      </c>
      <c r="AQ108">
        <v>3</v>
      </c>
      <c r="AR108">
        <v>3</v>
      </c>
    </row>
    <row r="109" spans="1:44" x14ac:dyDescent="0.45">
      <c r="A109">
        <v>3</v>
      </c>
      <c r="B109">
        <v>841</v>
      </c>
      <c r="C109">
        <v>174</v>
      </c>
      <c r="D109">
        <v>1302</v>
      </c>
      <c r="E109">
        <v>1476</v>
      </c>
      <c r="F109">
        <v>76</v>
      </c>
      <c r="G109">
        <v>89</v>
      </c>
      <c r="H109">
        <v>88</v>
      </c>
      <c r="I109">
        <v>10</v>
      </c>
      <c r="J109">
        <v>11</v>
      </c>
      <c r="K109">
        <v>10</v>
      </c>
      <c r="L109">
        <v>56</v>
      </c>
      <c r="M109">
        <v>65</v>
      </c>
      <c r="N109">
        <v>64</v>
      </c>
      <c r="O109" t="s">
        <v>47</v>
      </c>
      <c r="P109" t="s">
        <v>47</v>
      </c>
      <c r="Q109">
        <v>14</v>
      </c>
      <c r="R109">
        <v>34</v>
      </c>
      <c r="S109">
        <v>51</v>
      </c>
      <c r="T109">
        <v>49</v>
      </c>
      <c r="U109">
        <v>5</v>
      </c>
      <c r="V109">
        <v>16</v>
      </c>
      <c r="W109">
        <v>14</v>
      </c>
      <c r="X109">
        <v>0</v>
      </c>
      <c r="Y109">
        <v>1</v>
      </c>
      <c r="Z109">
        <v>1</v>
      </c>
      <c r="AA109" t="s">
        <v>47</v>
      </c>
      <c r="AB109" t="s">
        <v>47</v>
      </c>
      <c r="AC109">
        <v>12</v>
      </c>
      <c r="AD109">
        <v>29</v>
      </c>
      <c r="AE109">
        <v>36</v>
      </c>
      <c r="AF109">
        <v>35</v>
      </c>
      <c r="AG109" t="s">
        <v>47</v>
      </c>
      <c r="AH109" t="s">
        <v>47</v>
      </c>
      <c r="AI109">
        <v>1</v>
      </c>
      <c r="AJ109">
        <v>20</v>
      </c>
      <c r="AK109">
        <v>24</v>
      </c>
      <c r="AL109">
        <v>23</v>
      </c>
      <c r="AM109" t="s">
        <v>47</v>
      </c>
      <c r="AN109" t="s">
        <v>47</v>
      </c>
      <c r="AO109">
        <v>10</v>
      </c>
      <c r="AP109" t="s">
        <v>47</v>
      </c>
      <c r="AQ109" t="s">
        <v>47</v>
      </c>
      <c r="AR109">
        <v>2</v>
      </c>
    </row>
    <row r="110" spans="1:44" x14ac:dyDescent="0.45">
      <c r="A110">
        <v>3</v>
      </c>
      <c r="B110">
        <v>845</v>
      </c>
      <c r="C110">
        <v>311</v>
      </c>
      <c r="D110">
        <v>2696</v>
      </c>
      <c r="E110">
        <v>3007</v>
      </c>
      <c r="F110">
        <v>83</v>
      </c>
      <c r="G110">
        <v>86</v>
      </c>
      <c r="H110">
        <v>86</v>
      </c>
      <c r="I110">
        <v>6</v>
      </c>
      <c r="J110">
        <v>5</v>
      </c>
      <c r="K110">
        <v>5</v>
      </c>
      <c r="L110">
        <v>54</v>
      </c>
      <c r="M110">
        <v>55</v>
      </c>
      <c r="N110">
        <v>55</v>
      </c>
      <c r="O110">
        <v>26</v>
      </c>
      <c r="P110">
        <v>21</v>
      </c>
      <c r="Q110">
        <v>22</v>
      </c>
      <c r="R110">
        <v>23</v>
      </c>
      <c r="S110">
        <v>30</v>
      </c>
      <c r="T110">
        <v>29</v>
      </c>
      <c r="U110">
        <v>7</v>
      </c>
      <c r="V110">
        <v>11</v>
      </c>
      <c r="W110">
        <v>11</v>
      </c>
      <c r="X110" t="s">
        <v>47</v>
      </c>
      <c r="Y110" t="s">
        <v>47</v>
      </c>
      <c r="Z110" t="s">
        <v>60</v>
      </c>
      <c r="AA110">
        <v>4</v>
      </c>
      <c r="AB110">
        <v>5</v>
      </c>
      <c r="AC110">
        <v>5</v>
      </c>
      <c r="AD110">
        <v>15</v>
      </c>
      <c r="AE110">
        <v>19</v>
      </c>
      <c r="AF110">
        <v>18</v>
      </c>
      <c r="AG110">
        <v>5</v>
      </c>
      <c r="AH110">
        <v>4</v>
      </c>
      <c r="AI110">
        <v>4</v>
      </c>
      <c r="AJ110">
        <v>29</v>
      </c>
      <c r="AK110">
        <v>31</v>
      </c>
      <c r="AL110">
        <v>31</v>
      </c>
      <c r="AM110">
        <v>11</v>
      </c>
      <c r="AN110">
        <v>9</v>
      </c>
      <c r="AO110">
        <v>9</v>
      </c>
      <c r="AP110">
        <v>6</v>
      </c>
      <c r="AQ110">
        <v>5</v>
      </c>
      <c r="AR110">
        <v>5</v>
      </c>
    </row>
    <row r="111" spans="1:44" x14ac:dyDescent="0.45">
      <c r="A111">
        <v>3</v>
      </c>
      <c r="B111">
        <v>846</v>
      </c>
      <c r="C111">
        <v>278</v>
      </c>
      <c r="D111">
        <v>2099</v>
      </c>
      <c r="E111">
        <v>2377</v>
      </c>
      <c r="F111">
        <v>78</v>
      </c>
      <c r="G111">
        <v>84</v>
      </c>
      <c r="H111">
        <v>83</v>
      </c>
      <c r="I111">
        <v>4</v>
      </c>
      <c r="J111">
        <v>4</v>
      </c>
      <c r="K111">
        <v>4</v>
      </c>
      <c r="L111">
        <v>59</v>
      </c>
      <c r="M111">
        <v>56</v>
      </c>
      <c r="N111">
        <v>56</v>
      </c>
      <c r="O111">
        <v>28</v>
      </c>
      <c r="P111">
        <v>16</v>
      </c>
      <c r="Q111">
        <v>17</v>
      </c>
      <c r="R111">
        <v>23</v>
      </c>
      <c r="S111">
        <v>35</v>
      </c>
      <c r="T111">
        <v>34</v>
      </c>
      <c r="U111">
        <v>9</v>
      </c>
      <c r="V111">
        <v>18</v>
      </c>
      <c r="W111">
        <v>17</v>
      </c>
      <c r="X111">
        <v>0</v>
      </c>
      <c r="Y111">
        <v>1</v>
      </c>
      <c r="Z111">
        <v>1</v>
      </c>
      <c r="AA111">
        <v>3</v>
      </c>
      <c r="AB111">
        <v>11</v>
      </c>
      <c r="AC111">
        <v>10</v>
      </c>
      <c r="AD111">
        <v>14</v>
      </c>
      <c r="AE111">
        <v>17</v>
      </c>
      <c r="AF111">
        <v>17</v>
      </c>
      <c r="AG111">
        <v>8</v>
      </c>
      <c r="AH111">
        <v>5</v>
      </c>
      <c r="AI111">
        <v>5</v>
      </c>
      <c r="AJ111">
        <v>19</v>
      </c>
      <c r="AK111">
        <v>28</v>
      </c>
      <c r="AL111">
        <v>27</v>
      </c>
      <c r="AM111">
        <v>17</v>
      </c>
      <c r="AN111">
        <v>12</v>
      </c>
      <c r="AO111">
        <v>12</v>
      </c>
      <c r="AP111">
        <v>6</v>
      </c>
      <c r="AQ111">
        <v>5</v>
      </c>
      <c r="AR111">
        <v>5</v>
      </c>
    </row>
    <row r="112" spans="1:44" x14ac:dyDescent="0.45">
      <c r="A112">
        <v>3</v>
      </c>
      <c r="B112">
        <v>850</v>
      </c>
      <c r="C112">
        <v>869</v>
      </c>
      <c r="D112">
        <v>11513</v>
      </c>
      <c r="E112">
        <v>12382</v>
      </c>
      <c r="F112">
        <v>85</v>
      </c>
      <c r="G112">
        <v>90</v>
      </c>
      <c r="H112">
        <v>89</v>
      </c>
      <c r="I112">
        <v>8</v>
      </c>
      <c r="J112">
        <v>7</v>
      </c>
      <c r="K112">
        <v>7</v>
      </c>
      <c r="L112">
        <v>46</v>
      </c>
      <c r="M112">
        <v>58</v>
      </c>
      <c r="N112">
        <v>57</v>
      </c>
      <c r="O112">
        <v>13</v>
      </c>
      <c r="P112">
        <v>11</v>
      </c>
      <c r="Q112">
        <v>11</v>
      </c>
      <c r="R112">
        <v>30</v>
      </c>
      <c r="S112">
        <v>44</v>
      </c>
      <c r="T112">
        <v>43</v>
      </c>
      <c r="U112">
        <v>10</v>
      </c>
      <c r="V112">
        <v>20</v>
      </c>
      <c r="W112">
        <v>19</v>
      </c>
      <c r="X112">
        <v>0</v>
      </c>
      <c r="Y112">
        <v>1</v>
      </c>
      <c r="Z112">
        <v>1</v>
      </c>
      <c r="AA112">
        <v>5</v>
      </c>
      <c r="AB112">
        <v>12</v>
      </c>
      <c r="AC112">
        <v>11</v>
      </c>
      <c r="AD112">
        <v>20</v>
      </c>
      <c r="AE112">
        <v>24</v>
      </c>
      <c r="AF112">
        <v>24</v>
      </c>
      <c r="AG112">
        <v>3</v>
      </c>
      <c r="AH112">
        <v>3</v>
      </c>
      <c r="AI112">
        <v>3</v>
      </c>
      <c r="AJ112">
        <v>38</v>
      </c>
      <c r="AK112">
        <v>31</v>
      </c>
      <c r="AL112">
        <v>32</v>
      </c>
      <c r="AM112">
        <v>13</v>
      </c>
      <c r="AN112">
        <v>7</v>
      </c>
      <c r="AO112">
        <v>8</v>
      </c>
      <c r="AP112">
        <v>2</v>
      </c>
      <c r="AQ112">
        <v>3</v>
      </c>
      <c r="AR112">
        <v>3</v>
      </c>
    </row>
    <row r="113" spans="1:44" x14ac:dyDescent="0.45">
      <c r="A113">
        <v>3</v>
      </c>
      <c r="B113">
        <v>851</v>
      </c>
      <c r="C113">
        <v>85</v>
      </c>
      <c r="D113">
        <v>466</v>
      </c>
      <c r="E113">
        <v>551</v>
      </c>
      <c r="F113">
        <v>80</v>
      </c>
      <c r="G113">
        <v>84</v>
      </c>
      <c r="H113">
        <v>83</v>
      </c>
      <c r="I113">
        <v>13</v>
      </c>
      <c r="J113">
        <v>13</v>
      </c>
      <c r="K113">
        <v>13</v>
      </c>
      <c r="L113">
        <v>47</v>
      </c>
      <c r="M113">
        <v>51</v>
      </c>
      <c r="N113">
        <v>51</v>
      </c>
      <c r="O113">
        <v>16</v>
      </c>
      <c r="P113">
        <v>16</v>
      </c>
      <c r="Q113">
        <v>16</v>
      </c>
      <c r="R113">
        <v>20</v>
      </c>
      <c r="S113">
        <v>29</v>
      </c>
      <c r="T113">
        <v>28</v>
      </c>
      <c r="U113" t="s">
        <v>47</v>
      </c>
      <c r="V113" t="s">
        <v>47</v>
      </c>
      <c r="W113">
        <v>4</v>
      </c>
      <c r="X113">
        <v>0</v>
      </c>
      <c r="Y113">
        <v>0</v>
      </c>
      <c r="Z113">
        <v>0</v>
      </c>
      <c r="AA113" t="s">
        <v>47</v>
      </c>
      <c r="AB113" t="s">
        <v>47</v>
      </c>
      <c r="AC113">
        <v>3</v>
      </c>
      <c r="AD113" t="s">
        <v>47</v>
      </c>
      <c r="AE113" t="s">
        <v>47</v>
      </c>
      <c r="AF113">
        <v>24</v>
      </c>
      <c r="AG113">
        <v>11</v>
      </c>
      <c r="AH113">
        <v>6</v>
      </c>
      <c r="AI113">
        <v>7</v>
      </c>
      <c r="AJ113">
        <v>33</v>
      </c>
      <c r="AK113">
        <v>32</v>
      </c>
      <c r="AL113">
        <v>32</v>
      </c>
      <c r="AM113">
        <v>15</v>
      </c>
      <c r="AN113">
        <v>11</v>
      </c>
      <c r="AO113">
        <v>11</v>
      </c>
      <c r="AP113">
        <v>5</v>
      </c>
      <c r="AQ113">
        <v>6</v>
      </c>
      <c r="AR113">
        <v>5</v>
      </c>
    </row>
    <row r="114" spans="1:44" x14ac:dyDescent="0.45">
      <c r="A114">
        <v>3</v>
      </c>
      <c r="B114">
        <v>852</v>
      </c>
      <c r="C114">
        <v>175</v>
      </c>
      <c r="D114">
        <v>997</v>
      </c>
      <c r="E114">
        <v>1172</v>
      </c>
      <c r="F114">
        <v>85</v>
      </c>
      <c r="G114">
        <v>88</v>
      </c>
      <c r="H114">
        <v>87</v>
      </c>
      <c r="I114">
        <v>7</v>
      </c>
      <c r="J114">
        <v>10</v>
      </c>
      <c r="K114">
        <v>9</v>
      </c>
      <c r="L114">
        <v>51</v>
      </c>
      <c r="M114">
        <v>56</v>
      </c>
      <c r="N114">
        <v>56</v>
      </c>
      <c r="O114">
        <v>16</v>
      </c>
      <c r="P114">
        <v>13</v>
      </c>
      <c r="Q114">
        <v>14</v>
      </c>
      <c r="R114">
        <v>26</v>
      </c>
      <c r="S114">
        <v>35</v>
      </c>
      <c r="T114">
        <v>34</v>
      </c>
      <c r="U114">
        <v>8</v>
      </c>
      <c r="V114">
        <v>10</v>
      </c>
      <c r="W114">
        <v>10</v>
      </c>
      <c r="X114" t="s">
        <v>47</v>
      </c>
      <c r="Y114" t="s">
        <v>47</v>
      </c>
      <c r="Z114" t="s">
        <v>47</v>
      </c>
      <c r="AA114">
        <v>5</v>
      </c>
      <c r="AB114">
        <v>6</v>
      </c>
      <c r="AC114">
        <v>6</v>
      </c>
      <c r="AD114">
        <v>18</v>
      </c>
      <c r="AE114">
        <v>25</v>
      </c>
      <c r="AF114">
        <v>24</v>
      </c>
      <c r="AG114">
        <v>9</v>
      </c>
      <c r="AH114">
        <v>8</v>
      </c>
      <c r="AI114">
        <v>8</v>
      </c>
      <c r="AJ114">
        <v>34</v>
      </c>
      <c r="AK114">
        <v>31</v>
      </c>
      <c r="AL114">
        <v>32</v>
      </c>
      <c r="AM114">
        <v>11</v>
      </c>
      <c r="AN114">
        <v>9</v>
      </c>
      <c r="AO114">
        <v>9</v>
      </c>
      <c r="AP114">
        <v>4</v>
      </c>
      <c r="AQ114">
        <v>4</v>
      </c>
      <c r="AR114">
        <v>4</v>
      </c>
    </row>
    <row r="115" spans="1:44" x14ac:dyDescent="0.45">
      <c r="A115">
        <v>3</v>
      </c>
      <c r="B115">
        <v>855</v>
      </c>
      <c r="C115">
        <v>341</v>
      </c>
      <c r="D115">
        <v>3653</v>
      </c>
      <c r="E115">
        <v>3994</v>
      </c>
      <c r="F115">
        <v>84</v>
      </c>
      <c r="G115">
        <v>91</v>
      </c>
      <c r="H115">
        <v>90</v>
      </c>
      <c r="I115">
        <v>10</v>
      </c>
      <c r="J115">
        <v>9</v>
      </c>
      <c r="K115">
        <v>9</v>
      </c>
      <c r="L115">
        <v>59</v>
      </c>
      <c r="M115">
        <v>68</v>
      </c>
      <c r="N115">
        <v>68</v>
      </c>
      <c r="O115">
        <v>20</v>
      </c>
      <c r="P115">
        <v>14</v>
      </c>
      <c r="Q115">
        <v>15</v>
      </c>
      <c r="R115">
        <v>37</v>
      </c>
      <c r="S115">
        <v>52</v>
      </c>
      <c r="T115">
        <v>51</v>
      </c>
      <c r="U115">
        <v>8</v>
      </c>
      <c r="V115">
        <v>18</v>
      </c>
      <c r="W115">
        <v>17</v>
      </c>
      <c r="X115">
        <v>0</v>
      </c>
      <c r="Y115">
        <v>1</v>
      </c>
      <c r="Z115">
        <v>1</v>
      </c>
      <c r="AA115">
        <v>3</v>
      </c>
      <c r="AB115">
        <v>11</v>
      </c>
      <c r="AC115">
        <v>10</v>
      </c>
      <c r="AD115">
        <v>29</v>
      </c>
      <c r="AE115">
        <v>34</v>
      </c>
      <c r="AF115">
        <v>33</v>
      </c>
      <c r="AG115">
        <v>2</v>
      </c>
      <c r="AH115">
        <v>2</v>
      </c>
      <c r="AI115">
        <v>2</v>
      </c>
      <c r="AJ115">
        <v>25</v>
      </c>
      <c r="AK115">
        <v>22</v>
      </c>
      <c r="AL115">
        <v>23</v>
      </c>
      <c r="AM115">
        <v>12</v>
      </c>
      <c r="AN115">
        <v>6</v>
      </c>
      <c r="AO115">
        <v>7</v>
      </c>
      <c r="AP115">
        <v>4</v>
      </c>
      <c r="AQ115">
        <v>3</v>
      </c>
      <c r="AR115">
        <v>3</v>
      </c>
    </row>
    <row r="116" spans="1:44" x14ac:dyDescent="0.45">
      <c r="A116">
        <v>3</v>
      </c>
      <c r="B116">
        <v>856</v>
      </c>
      <c r="C116">
        <v>582</v>
      </c>
      <c r="D116">
        <v>2161</v>
      </c>
      <c r="E116">
        <v>2743</v>
      </c>
      <c r="F116">
        <v>86</v>
      </c>
      <c r="G116">
        <v>88</v>
      </c>
      <c r="H116">
        <v>87</v>
      </c>
      <c r="I116">
        <v>4</v>
      </c>
      <c r="J116">
        <v>5</v>
      </c>
      <c r="K116">
        <v>5</v>
      </c>
      <c r="L116">
        <v>75</v>
      </c>
      <c r="M116">
        <v>72</v>
      </c>
      <c r="N116">
        <v>73</v>
      </c>
      <c r="O116">
        <v>19</v>
      </c>
      <c r="P116">
        <v>15</v>
      </c>
      <c r="Q116">
        <v>15</v>
      </c>
      <c r="R116">
        <v>42</v>
      </c>
      <c r="S116">
        <v>49</v>
      </c>
      <c r="T116">
        <v>47</v>
      </c>
      <c r="U116">
        <v>10</v>
      </c>
      <c r="V116">
        <v>14</v>
      </c>
      <c r="W116">
        <v>13</v>
      </c>
      <c r="X116">
        <v>0</v>
      </c>
      <c r="Y116" t="s">
        <v>60</v>
      </c>
      <c r="Z116" t="s">
        <v>60</v>
      </c>
      <c r="AA116">
        <v>4</v>
      </c>
      <c r="AB116">
        <v>7</v>
      </c>
      <c r="AC116">
        <v>6</v>
      </c>
      <c r="AD116">
        <v>32</v>
      </c>
      <c r="AE116">
        <v>35</v>
      </c>
      <c r="AF116">
        <v>34</v>
      </c>
      <c r="AG116">
        <v>15</v>
      </c>
      <c r="AH116">
        <v>8</v>
      </c>
      <c r="AI116">
        <v>10</v>
      </c>
      <c r="AJ116">
        <v>11</v>
      </c>
      <c r="AK116">
        <v>16</v>
      </c>
      <c r="AL116">
        <v>15</v>
      </c>
      <c r="AM116">
        <v>10</v>
      </c>
      <c r="AN116">
        <v>8</v>
      </c>
      <c r="AO116">
        <v>8</v>
      </c>
      <c r="AP116">
        <v>4</v>
      </c>
      <c r="AQ116">
        <v>4</v>
      </c>
      <c r="AR116">
        <v>4</v>
      </c>
    </row>
    <row r="117" spans="1:44" x14ac:dyDescent="0.45">
      <c r="A117">
        <v>3</v>
      </c>
      <c r="B117">
        <v>857</v>
      </c>
      <c r="C117">
        <v>3</v>
      </c>
      <c r="D117">
        <v>88</v>
      </c>
      <c r="E117">
        <v>91</v>
      </c>
      <c r="F117" t="s">
        <v>47</v>
      </c>
      <c r="G117" t="s">
        <v>47</v>
      </c>
      <c r="H117">
        <v>91</v>
      </c>
      <c r="I117" t="s">
        <v>47</v>
      </c>
      <c r="J117" t="s">
        <v>47</v>
      </c>
      <c r="K117">
        <v>7</v>
      </c>
      <c r="L117" t="s">
        <v>47</v>
      </c>
      <c r="M117" t="s">
        <v>47</v>
      </c>
      <c r="N117">
        <v>60</v>
      </c>
      <c r="O117" t="s">
        <v>47</v>
      </c>
      <c r="P117" t="s">
        <v>47</v>
      </c>
      <c r="Q117">
        <v>5</v>
      </c>
      <c r="R117" t="s">
        <v>47</v>
      </c>
      <c r="S117" t="s">
        <v>47</v>
      </c>
      <c r="T117">
        <v>49</v>
      </c>
      <c r="U117" t="s">
        <v>47</v>
      </c>
      <c r="V117" t="s">
        <v>47</v>
      </c>
      <c r="W117">
        <v>18</v>
      </c>
      <c r="X117" t="s">
        <v>47</v>
      </c>
      <c r="Y117" t="s">
        <v>47</v>
      </c>
      <c r="Z117">
        <v>0</v>
      </c>
      <c r="AA117" t="s">
        <v>47</v>
      </c>
      <c r="AB117" t="s">
        <v>47</v>
      </c>
      <c r="AC117">
        <v>11</v>
      </c>
      <c r="AD117" t="s">
        <v>47</v>
      </c>
      <c r="AE117" t="s">
        <v>47</v>
      </c>
      <c r="AF117">
        <v>32</v>
      </c>
      <c r="AG117" t="s">
        <v>47</v>
      </c>
      <c r="AH117" t="s">
        <v>47</v>
      </c>
      <c r="AI117">
        <v>5</v>
      </c>
      <c r="AJ117" t="s">
        <v>47</v>
      </c>
      <c r="AK117" t="s">
        <v>47</v>
      </c>
      <c r="AL117">
        <v>31</v>
      </c>
      <c r="AM117" t="s">
        <v>47</v>
      </c>
      <c r="AN117" t="s">
        <v>47</v>
      </c>
      <c r="AO117" t="s">
        <v>47</v>
      </c>
      <c r="AP117" t="s">
        <v>47</v>
      </c>
      <c r="AQ117" t="s">
        <v>47</v>
      </c>
      <c r="AR117" t="s">
        <v>47</v>
      </c>
    </row>
    <row r="118" spans="1:44" x14ac:dyDescent="0.45">
      <c r="A118">
        <v>3</v>
      </c>
      <c r="B118">
        <v>860</v>
      </c>
      <c r="C118">
        <v>619</v>
      </c>
      <c r="D118">
        <v>4998</v>
      </c>
      <c r="E118">
        <v>5617</v>
      </c>
      <c r="F118">
        <v>81</v>
      </c>
      <c r="G118">
        <v>90</v>
      </c>
      <c r="H118">
        <v>89</v>
      </c>
      <c r="I118">
        <v>6</v>
      </c>
      <c r="J118">
        <v>9</v>
      </c>
      <c r="K118">
        <v>9</v>
      </c>
      <c r="L118">
        <v>53</v>
      </c>
      <c r="M118">
        <v>64</v>
      </c>
      <c r="N118">
        <v>63</v>
      </c>
      <c r="O118">
        <v>21</v>
      </c>
      <c r="P118">
        <v>15</v>
      </c>
      <c r="Q118">
        <v>15</v>
      </c>
      <c r="R118">
        <v>31</v>
      </c>
      <c r="S118">
        <v>48</v>
      </c>
      <c r="T118">
        <v>46</v>
      </c>
      <c r="U118">
        <v>7</v>
      </c>
      <c r="V118">
        <v>14</v>
      </c>
      <c r="W118">
        <v>13</v>
      </c>
      <c r="X118">
        <v>0</v>
      </c>
      <c r="Y118" t="s">
        <v>60</v>
      </c>
      <c r="Z118" t="s">
        <v>60</v>
      </c>
      <c r="AA118">
        <v>3</v>
      </c>
      <c r="AB118">
        <v>8</v>
      </c>
      <c r="AC118">
        <v>7</v>
      </c>
      <c r="AD118">
        <v>24</v>
      </c>
      <c r="AE118">
        <v>34</v>
      </c>
      <c r="AF118">
        <v>33</v>
      </c>
      <c r="AG118">
        <v>1</v>
      </c>
      <c r="AH118">
        <v>2</v>
      </c>
      <c r="AI118">
        <v>2</v>
      </c>
      <c r="AJ118">
        <v>28</v>
      </c>
      <c r="AK118">
        <v>26</v>
      </c>
      <c r="AL118">
        <v>26</v>
      </c>
      <c r="AM118">
        <v>17</v>
      </c>
      <c r="AN118">
        <v>8</v>
      </c>
      <c r="AO118">
        <v>9</v>
      </c>
      <c r="AP118">
        <v>2</v>
      </c>
      <c r="AQ118">
        <v>3</v>
      </c>
      <c r="AR118">
        <v>3</v>
      </c>
    </row>
    <row r="119" spans="1:44" x14ac:dyDescent="0.45">
      <c r="A119">
        <v>3</v>
      </c>
      <c r="B119">
        <v>861</v>
      </c>
      <c r="C119">
        <v>215</v>
      </c>
      <c r="D119">
        <v>983</v>
      </c>
      <c r="E119">
        <v>1198</v>
      </c>
      <c r="F119">
        <v>75</v>
      </c>
      <c r="G119">
        <v>89</v>
      </c>
      <c r="H119">
        <v>86</v>
      </c>
      <c r="I119">
        <v>7</v>
      </c>
      <c r="J119">
        <v>8</v>
      </c>
      <c r="K119">
        <v>8</v>
      </c>
      <c r="L119">
        <v>54</v>
      </c>
      <c r="M119">
        <v>67</v>
      </c>
      <c r="N119">
        <v>65</v>
      </c>
      <c r="O119" t="s">
        <v>47</v>
      </c>
      <c r="P119" t="s">
        <v>47</v>
      </c>
      <c r="Q119">
        <v>12</v>
      </c>
      <c r="R119">
        <v>41</v>
      </c>
      <c r="S119">
        <v>51</v>
      </c>
      <c r="T119">
        <v>49</v>
      </c>
      <c r="U119">
        <v>8</v>
      </c>
      <c r="V119">
        <v>19</v>
      </c>
      <c r="W119">
        <v>17</v>
      </c>
      <c r="X119">
        <v>0</v>
      </c>
      <c r="Y119" t="s">
        <v>60</v>
      </c>
      <c r="Z119" t="s">
        <v>60</v>
      </c>
      <c r="AA119">
        <v>5</v>
      </c>
      <c r="AB119">
        <v>9</v>
      </c>
      <c r="AC119">
        <v>8</v>
      </c>
      <c r="AD119">
        <v>33</v>
      </c>
      <c r="AE119">
        <v>32</v>
      </c>
      <c r="AF119">
        <v>32</v>
      </c>
      <c r="AG119" t="s">
        <v>47</v>
      </c>
      <c r="AH119" t="s">
        <v>47</v>
      </c>
      <c r="AI119">
        <v>4</v>
      </c>
      <c r="AJ119">
        <v>21</v>
      </c>
      <c r="AK119">
        <v>22</v>
      </c>
      <c r="AL119">
        <v>22</v>
      </c>
      <c r="AM119">
        <v>21</v>
      </c>
      <c r="AN119">
        <v>9</v>
      </c>
      <c r="AO119">
        <v>11</v>
      </c>
      <c r="AP119">
        <v>3</v>
      </c>
      <c r="AQ119">
        <v>2</v>
      </c>
      <c r="AR119">
        <v>2</v>
      </c>
    </row>
    <row r="120" spans="1:44" x14ac:dyDescent="0.45">
      <c r="A120">
        <v>3</v>
      </c>
      <c r="B120">
        <v>865</v>
      </c>
      <c r="C120">
        <v>188</v>
      </c>
      <c r="D120">
        <v>2504</v>
      </c>
      <c r="E120">
        <v>2692</v>
      </c>
      <c r="F120">
        <v>89</v>
      </c>
      <c r="G120">
        <v>90</v>
      </c>
      <c r="H120">
        <v>90</v>
      </c>
      <c r="I120">
        <v>4</v>
      </c>
      <c r="J120">
        <v>5</v>
      </c>
      <c r="K120">
        <v>5</v>
      </c>
      <c r="L120">
        <v>65</v>
      </c>
      <c r="M120">
        <v>63</v>
      </c>
      <c r="N120">
        <v>63</v>
      </c>
      <c r="O120">
        <v>28</v>
      </c>
      <c r="P120">
        <v>16</v>
      </c>
      <c r="Q120">
        <v>16</v>
      </c>
      <c r="R120">
        <v>32</v>
      </c>
      <c r="S120">
        <v>45</v>
      </c>
      <c r="T120">
        <v>44</v>
      </c>
      <c r="U120">
        <v>13</v>
      </c>
      <c r="V120">
        <v>23</v>
      </c>
      <c r="W120">
        <v>22</v>
      </c>
      <c r="X120" t="s">
        <v>47</v>
      </c>
      <c r="Y120" t="s">
        <v>47</v>
      </c>
      <c r="Z120">
        <v>1</v>
      </c>
      <c r="AA120">
        <v>9</v>
      </c>
      <c r="AB120">
        <v>14</v>
      </c>
      <c r="AC120">
        <v>14</v>
      </c>
      <c r="AD120">
        <v>19</v>
      </c>
      <c r="AE120">
        <v>23</v>
      </c>
      <c r="AF120">
        <v>22</v>
      </c>
      <c r="AG120">
        <v>5</v>
      </c>
      <c r="AH120">
        <v>2</v>
      </c>
      <c r="AI120">
        <v>2</v>
      </c>
      <c r="AJ120">
        <v>24</v>
      </c>
      <c r="AK120">
        <v>27</v>
      </c>
      <c r="AL120">
        <v>27</v>
      </c>
      <c r="AM120">
        <v>9</v>
      </c>
      <c r="AN120">
        <v>7</v>
      </c>
      <c r="AO120">
        <v>7</v>
      </c>
      <c r="AP120">
        <v>2</v>
      </c>
      <c r="AQ120">
        <v>3</v>
      </c>
      <c r="AR120">
        <v>3</v>
      </c>
    </row>
    <row r="121" spans="1:44" x14ac:dyDescent="0.45">
      <c r="A121">
        <v>3</v>
      </c>
      <c r="B121">
        <v>866</v>
      </c>
      <c r="C121">
        <v>156</v>
      </c>
      <c r="D121">
        <v>1156</v>
      </c>
      <c r="E121">
        <v>1312</v>
      </c>
      <c r="F121">
        <v>85</v>
      </c>
      <c r="G121">
        <v>91</v>
      </c>
      <c r="H121">
        <v>90</v>
      </c>
      <c r="I121">
        <v>4</v>
      </c>
      <c r="J121">
        <v>9</v>
      </c>
      <c r="K121">
        <v>8</v>
      </c>
      <c r="L121">
        <v>55</v>
      </c>
      <c r="M121">
        <v>65</v>
      </c>
      <c r="N121">
        <v>64</v>
      </c>
      <c r="O121">
        <v>28</v>
      </c>
      <c r="P121">
        <v>29</v>
      </c>
      <c r="Q121">
        <v>29</v>
      </c>
      <c r="R121">
        <v>27</v>
      </c>
      <c r="S121">
        <v>34</v>
      </c>
      <c r="T121">
        <v>33</v>
      </c>
      <c r="U121">
        <v>6</v>
      </c>
      <c r="V121">
        <v>9</v>
      </c>
      <c r="W121">
        <v>9</v>
      </c>
      <c r="X121">
        <v>0</v>
      </c>
      <c r="Y121" t="s">
        <v>60</v>
      </c>
      <c r="Z121" t="s">
        <v>60</v>
      </c>
      <c r="AA121">
        <v>2</v>
      </c>
      <c r="AB121">
        <v>5</v>
      </c>
      <c r="AC121">
        <v>5</v>
      </c>
      <c r="AD121">
        <v>21</v>
      </c>
      <c r="AE121">
        <v>24</v>
      </c>
      <c r="AF121">
        <v>24</v>
      </c>
      <c r="AG121">
        <v>0</v>
      </c>
      <c r="AH121">
        <v>2</v>
      </c>
      <c r="AI121">
        <v>1</v>
      </c>
      <c r="AJ121">
        <v>29</v>
      </c>
      <c r="AK121">
        <v>26</v>
      </c>
      <c r="AL121">
        <v>26</v>
      </c>
      <c r="AM121">
        <v>13</v>
      </c>
      <c r="AN121">
        <v>6</v>
      </c>
      <c r="AO121">
        <v>7</v>
      </c>
      <c r="AP121">
        <v>3</v>
      </c>
      <c r="AQ121">
        <v>3</v>
      </c>
      <c r="AR121">
        <v>3</v>
      </c>
    </row>
    <row r="122" spans="1:44" x14ac:dyDescent="0.45">
      <c r="A122">
        <v>3</v>
      </c>
      <c r="B122">
        <v>867</v>
      </c>
      <c r="C122">
        <v>49</v>
      </c>
      <c r="D122">
        <v>631</v>
      </c>
      <c r="E122">
        <v>680</v>
      </c>
      <c r="F122">
        <v>92</v>
      </c>
      <c r="G122">
        <v>92</v>
      </c>
      <c r="H122">
        <v>92</v>
      </c>
      <c r="I122" t="s">
        <v>47</v>
      </c>
      <c r="J122" t="s">
        <v>47</v>
      </c>
      <c r="K122">
        <v>8</v>
      </c>
      <c r="L122">
        <v>63</v>
      </c>
      <c r="M122">
        <v>65</v>
      </c>
      <c r="N122">
        <v>65</v>
      </c>
      <c r="O122">
        <v>37</v>
      </c>
      <c r="P122">
        <v>22</v>
      </c>
      <c r="Q122">
        <v>23</v>
      </c>
      <c r="R122">
        <v>27</v>
      </c>
      <c r="S122">
        <v>39</v>
      </c>
      <c r="T122">
        <v>39</v>
      </c>
      <c r="U122" t="s">
        <v>47</v>
      </c>
      <c r="V122" t="s">
        <v>47</v>
      </c>
      <c r="W122">
        <v>18</v>
      </c>
      <c r="X122">
        <v>0</v>
      </c>
      <c r="Y122">
        <v>1</v>
      </c>
      <c r="Z122">
        <v>1</v>
      </c>
      <c r="AA122" t="s">
        <v>47</v>
      </c>
      <c r="AB122" t="s">
        <v>47</v>
      </c>
      <c r="AC122">
        <v>9</v>
      </c>
      <c r="AD122" t="s">
        <v>47</v>
      </c>
      <c r="AE122" t="s">
        <v>47</v>
      </c>
      <c r="AF122">
        <v>21</v>
      </c>
      <c r="AG122">
        <v>0</v>
      </c>
      <c r="AH122">
        <v>3</v>
      </c>
      <c r="AI122">
        <v>3</v>
      </c>
      <c r="AJ122">
        <v>29</v>
      </c>
      <c r="AK122">
        <v>28</v>
      </c>
      <c r="AL122">
        <v>28</v>
      </c>
      <c r="AM122" t="s">
        <v>47</v>
      </c>
      <c r="AN122" t="s">
        <v>47</v>
      </c>
      <c r="AO122">
        <v>6</v>
      </c>
      <c r="AP122" t="s">
        <v>47</v>
      </c>
      <c r="AQ122" t="s">
        <v>47</v>
      </c>
      <c r="AR122">
        <v>2</v>
      </c>
    </row>
    <row r="123" spans="1:44" x14ac:dyDescent="0.45">
      <c r="A123">
        <v>3</v>
      </c>
      <c r="B123">
        <v>868</v>
      </c>
      <c r="C123">
        <v>73</v>
      </c>
      <c r="D123">
        <v>928</v>
      </c>
      <c r="E123">
        <v>1001</v>
      </c>
      <c r="F123">
        <v>78</v>
      </c>
      <c r="G123">
        <v>90</v>
      </c>
      <c r="H123">
        <v>89</v>
      </c>
      <c r="I123">
        <v>7</v>
      </c>
      <c r="J123">
        <v>5</v>
      </c>
      <c r="K123">
        <v>5</v>
      </c>
      <c r="L123">
        <v>53</v>
      </c>
      <c r="M123">
        <v>60</v>
      </c>
      <c r="N123">
        <v>59</v>
      </c>
      <c r="O123" t="s">
        <v>47</v>
      </c>
      <c r="P123" t="s">
        <v>47</v>
      </c>
      <c r="Q123">
        <v>10</v>
      </c>
      <c r="R123">
        <v>37</v>
      </c>
      <c r="S123">
        <v>47</v>
      </c>
      <c r="T123">
        <v>46</v>
      </c>
      <c r="U123">
        <v>12</v>
      </c>
      <c r="V123">
        <v>22</v>
      </c>
      <c r="W123">
        <v>21</v>
      </c>
      <c r="X123">
        <v>0</v>
      </c>
      <c r="Y123">
        <v>1</v>
      </c>
      <c r="Z123">
        <v>1</v>
      </c>
      <c r="AA123">
        <v>5</v>
      </c>
      <c r="AB123">
        <v>12</v>
      </c>
      <c r="AC123">
        <v>12</v>
      </c>
      <c r="AD123">
        <v>25</v>
      </c>
      <c r="AE123">
        <v>26</v>
      </c>
      <c r="AF123">
        <v>25</v>
      </c>
      <c r="AG123" t="s">
        <v>47</v>
      </c>
      <c r="AH123" t="s">
        <v>47</v>
      </c>
      <c r="AI123">
        <v>3</v>
      </c>
      <c r="AJ123">
        <v>25</v>
      </c>
      <c r="AK123">
        <v>30</v>
      </c>
      <c r="AL123">
        <v>30</v>
      </c>
      <c r="AM123">
        <v>15</v>
      </c>
      <c r="AN123">
        <v>7</v>
      </c>
      <c r="AO123">
        <v>7</v>
      </c>
      <c r="AP123">
        <v>7</v>
      </c>
      <c r="AQ123">
        <v>4</v>
      </c>
      <c r="AR123">
        <v>4</v>
      </c>
    </row>
    <row r="124" spans="1:44" x14ac:dyDescent="0.45">
      <c r="A124">
        <v>3</v>
      </c>
      <c r="B124">
        <v>869</v>
      </c>
      <c r="C124">
        <v>70</v>
      </c>
      <c r="D124">
        <v>1029</v>
      </c>
      <c r="E124">
        <v>1099</v>
      </c>
      <c r="F124">
        <v>86</v>
      </c>
      <c r="G124">
        <v>93</v>
      </c>
      <c r="H124">
        <v>92</v>
      </c>
      <c r="I124" t="s">
        <v>47</v>
      </c>
      <c r="J124" t="s">
        <v>47</v>
      </c>
      <c r="K124">
        <v>6</v>
      </c>
      <c r="L124">
        <v>50</v>
      </c>
      <c r="M124">
        <v>67</v>
      </c>
      <c r="N124">
        <v>66</v>
      </c>
      <c r="O124">
        <v>14</v>
      </c>
      <c r="P124">
        <v>11</v>
      </c>
      <c r="Q124">
        <v>11</v>
      </c>
      <c r="R124">
        <v>29</v>
      </c>
      <c r="S124">
        <v>52</v>
      </c>
      <c r="T124">
        <v>51</v>
      </c>
      <c r="U124">
        <v>11</v>
      </c>
      <c r="V124">
        <v>26</v>
      </c>
      <c r="W124">
        <v>25</v>
      </c>
      <c r="X124">
        <v>0</v>
      </c>
      <c r="Y124" t="s">
        <v>60</v>
      </c>
      <c r="Z124" t="s">
        <v>60</v>
      </c>
      <c r="AA124">
        <v>6</v>
      </c>
      <c r="AB124">
        <v>17</v>
      </c>
      <c r="AC124">
        <v>16</v>
      </c>
      <c r="AD124">
        <v>17</v>
      </c>
      <c r="AE124">
        <v>26</v>
      </c>
      <c r="AF124">
        <v>25</v>
      </c>
      <c r="AG124">
        <v>7</v>
      </c>
      <c r="AH124">
        <v>5</v>
      </c>
      <c r="AI124">
        <v>5</v>
      </c>
      <c r="AJ124">
        <v>36</v>
      </c>
      <c r="AK124">
        <v>25</v>
      </c>
      <c r="AL124">
        <v>26</v>
      </c>
      <c r="AM124" t="s">
        <v>47</v>
      </c>
      <c r="AN124" t="s">
        <v>47</v>
      </c>
      <c r="AO124">
        <v>6</v>
      </c>
      <c r="AP124" t="s">
        <v>47</v>
      </c>
      <c r="AQ124" t="s">
        <v>47</v>
      </c>
      <c r="AR124">
        <v>2</v>
      </c>
    </row>
    <row r="125" spans="1:44" x14ac:dyDescent="0.45">
      <c r="A125">
        <v>3</v>
      </c>
      <c r="B125">
        <v>870</v>
      </c>
      <c r="C125">
        <v>37</v>
      </c>
      <c r="D125">
        <v>475</v>
      </c>
      <c r="E125">
        <v>512</v>
      </c>
      <c r="F125">
        <v>89</v>
      </c>
      <c r="G125">
        <v>91</v>
      </c>
      <c r="H125">
        <v>91</v>
      </c>
      <c r="I125">
        <v>0</v>
      </c>
      <c r="J125">
        <v>4</v>
      </c>
      <c r="K125">
        <v>4</v>
      </c>
      <c r="L125">
        <v>59</v>
      </c>
      <c r="M125">
        <v>76</v>
      </c>
      <c r="N125">
        <v>75</v>
      </c>
      <c r="O125" t="s">
        <v>47</v>
      </c>
      <c r="P125" t="s">
        <v>47</v>
      </c>
      <c r="Q125">
        <v>6</v>
      </c>
      <c r="R125">
        <v>54</v>
      </c>
      <c r="S125">
        <v>65</v>
      </c>
      <c r="T125">
        <v>64</v>
      </c>
      <c r="U125">
        <v>22</v>
      </c>
      <c r="V125">
        <v>49</v>
      </c>
      <c r="W125">
        <v>47</v>
      </c>
      <c r="X125">
        <v>0</v>
      </c>
      <c r="Y125">
        <v>8</v>
      </c>
      <c r="Z125">
        <v>7</v>
      </c>
      <c r="AA125" t="s">
        <v>47</v>
      </c>
      <c r="AB125" t="s">
        <v>47</v>
      </c>
      <c r="AC125">
        <v>33</v>
      </c>
      <c r="AD125">
        <v>32</v>
      </c>
      <c r="AE125">
        <v>16</v>
      </c>
      <c r="AF125">
        <v>17</v>
      </c>
      <c r="AG125" t="s">
        <v>47</v>
      </c>
      <c r="AH125" t="s">
        <v>47</v>
      </c>
      <c r="AI125">
        <v>5</v>
      </c>
      <c r="AJ125">
        <v>30</v>
      </c>
      <c r="AK125">
        <v>15</v>
      </c>
      <c r="AL125">
        <v>16</v>
      </c>
      <c r="AM125">
        <v>11</v>
      </c>
      <c r="AN125">
        <v>6</v>
      </c>
      <c r="AO125">
        <v>6</v>
      </c>
      <c r="AP125">
        <v>0</v>
      </c>
      <c r="AQ125">
        <v>3</v>
      </c>
      <c r="AR125">
        <v>3</v>
      </c>
    </row>
    <row r="126" spans="1:44" x14ac:dyDescent="0.45">
      <c r="A126">
        <v>3</v>
      </c>
      <c r="B126">
        <v>871</v>
      </c>
      <c r="C126">
        <v>239</v>
      </c>
      <c r="D126">
        <v>1062</v>
      </c>
      <c r="E126">
        <v>1301</v>
      </c>
      <c r="F126">
        <v>86</v>
      </c>
      <c r="G126">
        <v>90</v>
      </c>
      <c r="H126">
        <v>89</v>
      </c>
      <c r="I126">
        <v>4</v>
      </c>
      <c r="J126">
        <v>5</v>
      </c>
      <c r="K126">
        <v>5</v>
      </c>
      <c r="L126">
        <v>66</v>
      </c>
      <c r="M126">
        <v>70</v>
      </c>
      <c r="N126">
        <v>69</v>
      </c>
      <c r="O126" t="s">
        <v>47</v>
      </c>
      <c r="P126" t="s">
        <v>47</v>
      </c>
      <c r="Q126">
        <v>11</v>
      </c>
      <c r="R126">
        <v>49</v>
      </c>
      <c r="S126">
        <v>60</v>
      </c>
      <c r="T126">
        <v>58</v>
      </c>
      <c r="U126">
        <v>17</v>
      </c>
      <c r="V126">
        <v>31</v>
      </c>
      <c r="W126">
        <v>28</v>
      </c>
      <c r="X126">
        <v>0</v>
      </c>
      <c r="Y126">
        <v>1</v>
      </c>
      <c r="Z126">
        <v>1</v>
      </c>
      <c r="AA126">
        <v>3</v>
      </c>
      <c r="AB126">
        <v>15</v>
      </c>
      <c r="AC126">
        <v>12</v>
      </c>
      <c r="AD126">
        <v>33</v>
      </c>
      <c r="AE126">
        <v>29</v>
      </c>
      <c r="AF126">
        <v>30</v>
      </c>
      <c r="AG126" t="s">
        <v>47</v>
      </c>
      <c r="AH126" t="s">
        <v>47</v>
      </c>
      <c r="AI126">
        <v>1</v>
      </c>
      <c r="AJ126">
        <v>20</v>
      </c>
      <c r="AK126">
        <v>20</v>
      </c>
      <c r="AL126">
        <v>20</v>
      </c>
      <c r="AM126">
        <v>10</v>
      </c>
      <c r="AN126">
        <v>6</v>
      </c>
      <c r="AO126">
        <v>7</v>
      </c>
      <c r="AP126">
        <v>5</v>
      </c>
      <c r="AQ126">
        <v>3</v>
      </c>
      <c r="AR126">
        <v>4</v>
      </c>
    </row>
    <row r="127" spans="1:44" x14ac:dyDescent="0.45">
      <c r="A127">
        <v>3</v>
      </c>
      <c r="B127">
        <v>872</v>
      </c>
      <c r="C127">
        <v>26</v>
      </c>
      <c r="D127">
        <v>781</v>
      </c>
      <c r="E127">
        <v>807</v>
      </c>
      <c r="F127">
        <v>85</v>
      </c>
      <c r="G127">
        <v>92</v>
      </c>
      <c r="H127">
        <v>92</v>
      </c>
      <c r="I127" t="s">
        <v>47</v>
      </c>
      <c r="J127" t="s">
        <v>47</v>
      </c>
      <c r="K127">
        <v>5</v>
      </c>
      <c r="L127">
        <v>62</v>
      </c>
      <c r="M127">
        <v>68</v>
      </c>
      <c r="N127">
        <v>68</v>
      </c>
      <c r="O127" t="s">
        <v>47</v>
      </c>
      <c r="P127" t="s">
        <v>47</v>
      </c>
      <c r="Q127">
        <v>7</v>
      </c>
      <c r="R127">
        <v>46</v>
      </c>
      <c r="S127">
        <v>58</v>
      </c>
      <c r="T127">
        <v>58</v>
      </c>
      <c r="U127">
        <v>27</v>
      </c>
      <c r="V127">
        <v>30</v>
      </c>
      <c r="W127">
        <v>30</v>
      </c>
      <c r="X127" t="s">
        <v>47</v>
      </c>
      <c r="Y127" t="s">
        <v>47</v>
      </c>
      <c r="Z127" t="s">
        <v>47</v>
      </c>
      <c r="AA127" t="s">
        <v>47</v>
      </c>
      <c r="AB127" t="s">
        <v>47</v>
      </c>
      <c r="AC127">
        <v>12</v>
      </c>
      <c r="AD127">
        <v>19</v>
      </c>
      <c r="AE127">
        <v>28</v>
      </c>
      <c r="AF127">
        <v>27</v>
      </c>
      <c r="AG127" t="s">
        <v>47</v>
      </c>
      <c r="AH127" t="s">
        <v>47</v>
      </c>
      <c r="AI127">
        <v>3</v>
      </c>
      <c r="AJ127">
        <v>23</v>
      </c>
      <c r="AK127">
        <v>25</v>
      </c>
      <c r="AL127">
        <v>25</v>
      </c>
      <c r="AM127">
        <v>15</v>
      </c>
      <c r="AN127">
        <v>5</v>
      </c>
      <c r="AO127">
        <v>6</v>
      </c>
      <c r="AP127">
        <v>0</v>
      </c>
      <c r="AQ127">
        <v>2</v>
      </c>
      <c r="AR127">
        <v>2</v>
      </c>
    </row>
    <row r="128" spans="1:44" x14ac:dyDescent="0.45">
      <c r="A128">
        <v>3</v>
      </c>
      <c r="B128">
        <v>873</v>
      </c>
      <c r="C128">
        <v>264</v>
      </c>
      <c r="D128">
        <v>3668</v>
      </c>
      <c r="E128">
        <v>3932</v>
      </c>
      <c r="F128">
        <v>86</v>
      </c>
      <c r="G128">
        <v>89</v>
      </c>
      <c r="H128">
        <v>89</v>
      </c>
      <c r="I128">
        <v>6</v>
      </c>
      <c r="J128">
        <v>5</v>
      </c>
      <c r="K128">
        <v>5</v>
      </c>
      <c r="L128">
        <v>55</v>
      </c>
      <c r="M128">
        <v>57</v>
      </c>
      <c r="N128">
        <v>57</v>
      </c>
      <c r="O128">
        <v>15</v>
      </c>
      <c r="P128">
        <v>9</v>
      </c>
      <c r="Q128">
        <v>10</v>
      </c>
      <c r="R128">
        <v>39</v>
      </c>
      <c r="S128">
        <v>46</v>
      </c>
      <c r="T128">
        <v>46</v>
      </c>
      <c r="U128">
        <v>10</v>
      </c>
      <c r="V128">
        <v>21</v>
      </c>
      <c r="W128">
        <v>20</v>
      </c>
      <c r="X128">
        <v>0</v>
      </c>
      <c r="Y128">
        <v>1</v>
      </c>
      <c r="Z128">
        <v>1</v>
      </c>
      <c r="AA128">
        <v>5</v>
      </c>
      <c r="AB128">
        <v>14</v>
      </c>
      <c r="AC128">
        <v>13</v>
      </c>
      <c r="AD128">
        <v>29</v>
      </c>
      <c r="AE128">
        <v>26</v>
      </c>
      <c r="AF128">
        <v>26</v>
      </c>
      <c r="AG128">
        <v>1</v>
      </c>
      <c r="AH128">
        <v>2</v>
      </c>
      <c r="AI128">
        <v>2</v>
      </c>
      <c r="AJ128">
        <v>31</v>
      </c>
      <c r="AK128">
        <v>32</v>
      </c>
      <c r="AL128">
        <v>32</v>
      </c>
      <c r="AM128">
        <v>9</v>
      </c>
      <c r="AN128">
        <v>7</v>
      </c>
      <c r="AO128">
        <v>7</v>
      </c>
      <c r="AP128">
        <v>5</v>
      </c>
      <c r="AQ128">
        <v>4</v>
      </c>
      <c r="AR128">
        <v>4</v>
      </c>
    </row>
    <row r="129" spans="1:44" x14ac:dyDescent="0.45">
      <c r="A129">
        <v>3</v>
      </c>
      <c r="B129">
        <v>874</v>
      </c>
      <c r="C129">
        <v>189</v>
      </c>
      <c r="D129">
        <v>1146</v>
      </c>
      <c r="E129">
        <v>1335</v>
      </c>
      <c r="F129">
        <v>87</v>
      </c>
      <c r="G129">
        <v>90</v>
      </c>
      <c r="H129">
        <v>90</v>
      </c>
      <c r="I129">
        <v>5</v>
      </c>
      <c r="J129">
        <v>7</v>
      </c>
      <c r="K129">
        <v>6</v>
      </c>
      <c r="L129">
        <v>65</v>
      </c>
      <c r="M129">
        <v>69</v>
      </c>
      <c r="N129">
        <v>68</v>
      </c>
      <c r="O129">
        <v>22</v>
      </c>
      <c r="P129">
        <v>17</v>
      </c>
      <c r="Q129">
        <v>18</v>
      </c>
      <c r="R129">
        <v>41</v>
      </c>
      <c r="S129">
        <v>51</v>
      </c>
      <c r="T129">
        <v>50</v>
      </c>
      <c r="U129">
        <v>7</v>
      </c>
      <c r="V129">
        <v>17</v>
      </c>
      <c r="W129">
        <v>15</v>
      </c>
      <c r="X129">
        <v>0</v>
      </c>
      <c r="Y129">
        <v>1</v>
      </c>
      <c r="Z129">
        <v>1</v>
      </c>
      <c r="AA129">
        <v>5</v>
      </c>
      <c r="AB129">
        <v>11</v>
      </c>
      <c r="AC129">
        <v>10</v>
      </c>
      <c r="AD129">
        <v>34</v>
      </c>
      <c r="AE129">
        <v>34</v>
      </c>
      <c r="AF129">
        <v>34</v>
      </c>
      <c r="AG129">
        <v>2</v>
      </c>
      <c r="AH129">
        <v>1</v>
      </c>
      <c r="AI129">
        <v>1</v>
      </c>
      <c r="AJ129">
        <v>22</v>
      </c>
      <c r="AK129">
        <v>21</v>
      </c>
      <c r="AL129">
        <v>21</v>
      </c>
      <c r="AM129">
        <v>9</v>
      </c>
      <c r="AN129">
        <v>7</v>
      </c>
      <c r="AO129">
        <v>7</v>
      </c>
      <c r="AP129">
        <v>4</v>
      </c>
      <c r="AQ129">
        <v>3</v>
      </c>
      <c r="AR129">
        <v>3</v>
      </c>
    </row>
    <row r="130" spans="1:44" x14ac:dyDescent="0.45">
      <c r="A130">
        <v>3</v>
      </c>
      <c r="B130">
        <v>876</v>
      </c>
      <c r="C130">
        <v>180</v>
      </c>
      <c r="D130">
        <v>547</v>
      </c>
      <c r="E130">
        <v>727</v>
      </c>
      <c r="F130">
        <v>83</v>
      </c>
      <c r="G130">
        <v>90</v>
      </c>
      <c r="H130">
        <v>88</v>
      </c>
      <c r="I130">
        <v>6</v>
      </c>
      <c r="J130">
        <v>7</v>
      </c>
      <c r="K130">
        <v>6</v>
      </c>
      <c r="L130">
        <v>67</v>
      </c>
      <c r="M130">
        <v>72</v>
      </c>
      <c r="N130">
        <v>71</v>
      </c>
      <c r="O130">
        <v>13</v>
      </c>
      <c r="P130">
        <v>11</v>
      </c>
      <c r="Q130">
        <v>11</v>
      </c>
      <c r="R130">
        <v>48</v>
      </c>
      <c r="S130">
        <v>60</v>
      </c>
      <c r="T130">
        <v>57</v>
      </c>
      <c r="U130">
        <v>8</v>
      </c>
      <c r="V130">
        <v>11</v>
      </c>
      <c r="W130">
        <v>10</v>
      </c>
      <c r="X130">
        <v>0</v>
      </c>
      <c r="Y130">
        <v>0</v>
      </c>
      <c r="Z130">
        <v>0</v>
      </c>
      <c r="AA130" t="s">
        <v>47</v>
      </c>
      <c r="AB130" t="s">
        <v>47</v>
      </c>
      <c r="AC130">
        <v>9</v>
      </c>
      <c r="AD130">
        <v>41</v>
      </c>
      <c r="AE130">
        <v>49</v>
      </c>
      <c r="AF130">
        <v>47</v>
      </c>
      <c r="AG130">
        <v>6</v>
      </c>
      <c r="AH130">
        <v>2</v>
      </c>
      <c r="AI130">
        <v>3</v>
      </c>
      <c r="AJ130">
        <v>17</v>
      </c>
      <c r="AK130">
        <v>18</v>
      </c>
      <c r="AL130">
        <v>18</v>
      </c>
      <c r="AM130">
        <v>14</v>
      </c>
      <c r="AN130">
        <v>9</v>
      </c>
      <c r="AO130">
        <v>10</v>
      </c>
      <c r="AP130">
        <v>3</v>
      </c>
      <c r="AQ130">
        <v>1</v>
      </c>
      <c r="AR130">
        <v>1</v>
      </c>
    </row>
    <row r="131" spans="1:44" x14ac:dyDescent="0.45">
      <c r="A131">
        <v>3</v>
      </c>
      <c r="B131">
        <v>877</v>
      </c>
      <c r="C131">
        <v>186</v>
      </c>
      <c r="D131">
        <v>1527</v>
      </c>
      <c r="E131">
        <v>1713</v>
      </c>
      <c r="F131">
        <v>79</v>
      </c>
      <c r="G131">
        <v>90</v>
      </c>
      <c r="H131">
        <v>88</v>
      </c>
      <c r="I131">
        <v>8</v>
      </c>
      <c r="J131">
        <v>10</v>
      </c>
      <c r="K131">
        <v>10</v>
      </c>
      <c r="L131">
        <v>59</v>
      </c>
      <c r="M131">
        <v>64</v>
      </c>
      <c r="N131">
        <v>64</v>
      </c>
      <c r="O131">
        <v>17</v>
      </c>
      <c r="P131">
        <v>13</v>
      </c>
      <c r="Q131">
        <v>14</v>
      </c>
      <c r="R131">
        <v>37</v>
      </c>
      <c r="S131">
        <v>46</v>
      </c>
      <c r="T131">
        <v>45</v>
      </c>
      <c r="U131">
        <v>5</v>
      </c>
      <c r="V131">
        <v>15</v>
      </c>
      <c r="W131">
        <v>14</v>
      </c>
      <c r="X131" t="s">
        <v>47</v>
      </c>
      <c r="Y131" t="s">
        <v>47</v>
      </c>
      <c r="Z131" t="s">
        <v>47</v>
      </c>
      <c r="AA131" t="s">
        <v>47</v>
      </c>
      <c r="AB131" t="s">
        <v>47</v>
      </c>
      <c r="AC131">
        <v>10</v>
      </c>
      <c r="AD131">
        <v>32</v>
      </c>
      <c r="AE131">
        <v>31</v>
      </c>
      <c r="AF131">
        <v>31</v>
      </c>
      <c r="AG131">
        <v>4</v>
      </c>
      <c r="AH131">
        <v>5</v>
      </c>
      <c r="AI131">
        <v>5</v>
      </c>
      <c r="AJ131">
        <v>20</v>
      </c>
      <c r="AK131">
        <v>25</v>
      </c>
      <c r="AL131">
        <v>25</v>
      </c>
      <c r="AM131">
        <v>16</v>
      </c>
      <c r="AN131">
        <v>7</v>
      </c>
      <c r="AO131">
        <v>8</v>
      </c>
      <c r="AP131">
        <v>5</v>
      </c>
      <c r="AQ131">
        <v>3</v>
      </c>
      <c r="AR131">
        <v>3</v>
      </c>
    </row>
    <row r="132" spans="1:44" x14ac:dyDescent="0.45">
      <c r="A132">
        <v>3</v>
      </c>
      <c r="B132">
        <v>878</v>
      </c>
      <c r="C132">
        <v>404</v>
      </c>
      <c r="D132">
        <v>3925</v>
      </c>
      <c r="E132">
        <v>4329</v>
      </c>
      <c r="F132">
        <v>87</v>
      </c>
      <c r="G132">
        <v>87</v>
      </c>
      <c r="H132">
        <v>87</v>
      </c>
      <c r="I132">
        <v>6</v>
      </c>
      <c r="J132">
        <v>7</v>
      </c>
      <c r="K132">
        <v>7</v>
      </c>
      <c r="L132">
        <v>59</v>
      </c>
      <c r="M132">
        <v>56</v>
      </c>
      <c r="N132">
        <v>56</v>
      </c>
      <c r="O132">
        <v>24</v>
      </c>
      <c r="P132">
        <v>15</v>
      </c>
      <c r="Q132">
        <v>16</v>
      </c>
      <c r="R132">
        <v>32</v>
      </c>
      <c r="S132">
        <v>38</v>
      </c>
      <c r="T132">
        <v>38</v>
      </c>
      <c r="U132">
        <v>10</v>
      </c>
      <c r="V132">
        <v>14</v>
      </c>
      <c r="W132">
        <v>14</v>
      </c>
      <c r="X132">
        <v>1</v>
      </c>
      <c r="Y132">
        <v>1</v>
      </c>
      <c r="Z132">
        <v>1</v>
      </c>
      <c r="AA132">
        <v>6</v>
      </c>
      <c r="AB132">
        <v>10</v>
      </c>
      <c r="AC132">
        <v>9</v>
      </c>
      <c r="AD132">
        <v>22</v>
      </c>
      <c r="AE132">
        <v>24</v>
      </c>
      <c r="AF132">
        <v>24</v>
      </c>
      <c r="AG132">
        <v>3</v>
      </c>
      <c r="AH132">
        <v>3</v>
      </c>
      <c r="AI132">
        <v>3</v>
      </c>
      <c r="AJ132">
        <v>29</v>
      </c>
      <c r="AK132">
        <v>31</v>
      </c>
      <c r="AL132">
        <v>31</v>
      </c>
      <c r="AM132">
        <v>10</v>
      </c>
      <c r="AN132">
        <v>9</v>
      </c>
      <c r="AO132">
        <v>9</v>
      </c>
      <c r="AP132">
        <v>3</v>
      </c>
      <c r="AQ132">
        <v>3</v>
      </c>
      <c r="AR132">
        <v>3</v>
      </c>
    </row>
    <row r="133" spans="1:44" x14ac:dyDescent="0.45">
      <c r="A133">
        <v>3</v>
      </c>
      <c r="B133">
        <v>879</v>
      </c>
      <c r="C133">
        <v>278</v>
      </c>
      <c r="D133">
        <v>1607</v>
      </c>
      <c r="E133">
        <v>1885</v>
      </c>
      <c r="F133">
        <v>82</v>
      </c>
      <c r="G133">
        <v>86</v>
      </c>
      <c r="H133">
        <v>86</v>
      </c>
      <c r="I133">
        <v>12</v>
      </c>
      <c r="J133">
        <v>13</v>
      </c>
      <c r="K133">
        <v>12</v>
      </c>
      <c r="L133">
        <v>59</v>
      </c>
      <c r="M133">
        <v>62</v>
      </c>
      <c r="N133">
        <v>62</v>
      </c>
      <c r="O133">
        <v>19</v>
      </c>
      <c r="P133">
        <v>16</v>
      </c>
      <c r="Q133">
        <v>16</v>
      </c>
      <c r="R133">
        <v>36</v>
      </c>
      <c r="S133">
        <v>43</v>
      </c>
      <c r="T133">
        <v>42</v>
      </c>
      <c r="U133">
        <v>2</v>
      </c>
      <c r="V133">
        <v>13</v>
      </c>
      <c r="W133">
        <v>12</v>
      </c>
      <c r="X133">
        <v>0</v>
      </c>
      <c r="Y133">
        <v>1</v>
      </c>
      <c r="Z133">
        <v>1</v>
      </c>
      <c r="AA133" t="s">
        <v>47</v>
      </c>
      <c r="AB133" t="s">
        <v>47</v>
      </c>
      <c r="AC133">
        <v>8</v>
      </c>
      <c r="AD133">
        <v>34</v>
      </c>
      <c r="AE133">
        <v>30</v>
      </c>
      <c r="AF133">
        <v>31</v>
      </c>
      <c r="AG133">
        <v>4</v>
      </c>
      <c r="AH133">
        <v>3</v>
      </c>
      <c r="AI133">
        <v>3</v>
      </c>
      <c r="AJ133">
        <v>22</v>
      </c>
      <c r="AK133">
        <v>24</v>
      </c>
      <c r="AL133">
        <v>24</v>
      </c>
      <c r="AM133">
        <v>17</v>
      </c>
      <c r="AN133">
        <v>11</v>
      </c>
      <c r="AO133">
        <v>12</v>
      </c>
      <c r="AP133">
        <v>2</v>
      </c>
      <c r="AQ133">
        <v>3</v>
      </c>
      <c r="AR133">
        <v>3</v>
      </c>
    </row>
    <row r="134" spans="1:44" x14ac:dyDescent="0.45">
      <c r="A134">
        <v>3</v>
      </c>
      <c r="B134">
        <v>880</v>
      </c>
      <c r="C134">
        <v>135</v>
      </c>
      <c r="D134">
        <v>970</v>
      </c>
      <c r="E134">
        <v>1105</v>
      </c>
      <c r="F134">
        <v>83</v>
      </c>
      <c r="G134">
        <v>87</v>
      </c>
      <c r="H134">
        <v>86</v>
      </c>
      <c r="I134">
        <v>7</v>
      </c>
      <c r="J134">
        <v>6</v>
      </c>
      <c r="K134">
        <v>6</v>
      </c>
      <c r="L134">
        <v>60</v>
      </c>
      <c r="M134">
        <v>60</v>
      </c>
      <c r="N134">
        <v>60</v>
      </c>
      <c r="O134">
        <v>17</v>
      </c>
      <c r="P134">
        <v>15</v>
      </c>
      <c r="Q134">
        <v>15</v>
      </c>
      <c r="R134">
        <v>37</v>
      </c>
      <c r="S134">
        <v>43</v>
      </c>
      <c r="T134">
        <v>42</v>
      </c>
      <c r="U134">
        <v>11</v>
      </c>
      <c r="V134">
        <v>20</v>
      </c>
      <c r="W134">
        <v>19</v>
      </c>
      <c r="X134">
        <v>0</v>
      </c>
      <c r="Y134">
        <v>1</v>
      </c>
      <c r="Z134">
        <v>1</v>
      </c>
      <c r="AA134">
        <v>7</v>
      </c>
      <c r="AB134">
        <v>14</v>
      </c>
      <c r="AC134">
        <v>13</v>
      </c>
      <c r="AD134">
        <v>26</v>
      </c>
      <c r="AE134">
        <v>23</v>
      </c>
      <c r="AF134">
        <v>23</v>
      </c>
      <c r="AG134">
        <v>6</v>
      </c>
      <c r="AH134">
        <v>3</v>
      </c>
      <c r="AI134">
        <v>3</v>
      </c>
      <c r="AJ134">
        <v>23</v>
      </c>
      <c r="AK134">
        <v>26</v>
      </c>
      <c r="AL134">
        <v>26</v>
      </c>
      <c r="AM134" t="s">
        <v>47</v>
      </c>
      <c r="AN134" t="s">
        <v>47</v>
      </c>
      <c r="AO134">
        <v>10</v>
      </c>
      <c r="AP134" t="s">
        <v>47</v>
      </c>
      <c r="AQ134" t="s">
        <v>47</v>
      </c>
      <c r="AR134">
        <v>3</v>
      </c>
    </row>
    <row r="135" spans="1:44" x14ac:dyDescent="0.45">
      <c r="A135">
        <v>3</v>
      </c>
      <c r="B135">
        <v>881</v>
      </c>
      <c r="C135">
        <v>929</v>
      </c>
      <c r="D135">
        <v>8193</v>
      </c>
      <c r="E135">
        <v>9122</v>
      </c>
      <c r="F135">
        <v>83</v>
      </c>
      <c r="G135">
        <v>89</v>
      </c>
      <c r="H135">
        <v>88</v>
      </c>
      <c r="I135">
        <v>6</v>
      </c>
      <c r="J135">
        <v>7</v>
      </c>
      <c r="K135">
        <v>7</v>
      </c>
      <c r="L135">
        <v>58</v>
      </c>
      <c r="M135">
        <v>63</v>
      </c>
      <c r="N135">
        <v>62</v>
      </c>
      <c r="O135">
        <v>19</v>
      </c>
      <c r="P135">
        <v>14</v>
      </c>
      <c r="Q135">
        <v>14</v>
      </c>
      <c r="R135">
        <v>35</v>
      </c>
      <c r="S135">
        <v>47</v>
      </c>
      <c r="T135">
        <v>46</v>
      </c>
      <c r="U135">
        <v>5</v>
      </c>
      <c r="V135">
        <v>19</v>
      </c>
      <c r="W135">
        <v>18</v>
      </c>
      <c r="X135" t="s">
        <v>47</v>
      </c>
      <c r="Y135" t="s">
        <v>47</v>
      </c>
      <c r="Z135">
        <v>1</v>
      </c>
      <c r="AA135">
        <v>2</v>
      </c>
      <c r="AB135">
        <v>10</v>
      </c>
      <c r="AC135">
        <v>10</v>
      </c>
      <c r="AD135">
        <v>30</v>
      </c>
      <c r="AE135">
        <v>27</v>
      </c>
      <c r="AF135">
        <v>28</v>
      </c>
      <c r="AG135">
        <v>4</v>
      </c>
      <c r="AH135">
        <v>2</v>
      </c>
      <c r="AI135">
        <v>2</v>
      </c>
      <c r="AJ135">
        <v>25</v>
      </c>
      <c r="AK135">
        <v>26</v>
      </c>
      <c r="AL135">
        <v>26</v>
      </c>
      <c r="AM135">
        <v>14</v>
      </c>
      <c r="AN135">
        <v>8</v>
      </c>
      <c r="AO135">
        <v>8</v>
      </c>
      <c r="AP135">
        <v>2</v>
      </c>
      <c r="AQ135">
        <v>3</v>
      </c>
      <c r="AR135">
        <v>3</v>
      </c>
    </row>
    <row r="136" spans="1:44" x14ac:dyDescent="0.45">
      <c r="A136">
        <v>3</v>
      </c>
      <c r="B136">
        <v>882</v>
      </c>
      <c r="C136">
        <v>372</v>
      </c>
      <c r="D136">
        <v>2208</v>
      </c>
      <c r="E136">
        <v>2580</v>
      </c>
      <c r="F136">
        <v>83</v>
      </c>
      <c r="G136">
        <v>87</v>
      </c>
      <c r="H136">
        <v>87</v>
      </c>
      <c r="I136">
        <v>5</v>
      </c>
      <c r="J136">
        <v>6</v>
      </c>
      <c r="K136">
        <v>6</v>
      </c>
      <c r="L136">
        <v>59</v>
      </c>
      <c r="M136">
        <v>61</v>
      </c>
      <c r="N136">
        <v>60</v>
      </c>
      <c r="O136">
        <v>30</v>
      </c>
      <c r="P136">
        <v>17</v>
      </c>
      <c r="Q136">
        <v>19</v>
      </c>
      <c r="R136">
        <v>26</v>
      </c>
      <c r="S136">
        <v>42</v>
      </c>
      <c r="T136">
        <v>40</v>
      </c>
      <c r="U136">
        <v>7</v>
      </c>
      <c r="V136">
        <v>20</v>
      </c>
      <c r="W136">
        <v>18</v>
      </c>
      <c r="X136">
        <v>0</v>
      </c>
      <c r="Y136">
        <v>1</v>
      </c>
      <c r="Z136">
        <v>1</v>
      </c>
      <c r="AA136">
        <v>4</v>
      </c>
      <c r="AB136">
        <v>12</v>
      </c>
      <c r="AC136">
        <v>11</v>
      </c>
      <c r="AD136">
        <v>19</v>
      </c>
      <c r="AE136">
        <v>22</v>
      </c>
      <c r="AF136">
        <v>21</v>
      </c>
      <c r="AG136">
        <v>2</v>
      </c>
      <c r="AH136">
        <v>2</v>
      </c>
      <c r="AI136">
        <v>2</v>
      </c>
      <c r="AJ136">
        <v>24</v>
      </c>
      <c r="AK136">
        <v>27</v>
      </c>
      <c r="AL136">
        <v>26</v>
      </c>
      <c r="AM136">
        <v>14</v>
      </c>
      <c r="AN136">
        <v>9</v>
      </c>
      <c r="AO136">
        <v>10</v>
      </c>
      <c r="AP136">
        <v>3</v>
      </c>
      <c r="AQ136">
        <v>4</v>
      </c>
      <c r="AR136">
        <v>4</v>
      </c>
    </row>
    <row r="137" spans="1:44" x14ac:dyDescent="0.45">
      <c r="A137">
        <v>3</v>
      </c>
      <c r="B137">
        <v>883</v>
      </c>
      <c r="C137">
        <v>128</v>
      </c>
      <c r="D137">
        <v>809</v>
      </c>
      <c r="E137">
        <v>937</v>
      </c>
      <c r="F137">
        <v>86</v>
      </c>
      <c r="G137">
        <v>88</v>
      </c>
      <c r="H137">
        <v>88</v>
      </c>
      <c r="I137">
        <v>11</v>
      </c>
      <c r="J137">
        <v>11</v>
      </c>
      <c r="K137">
        <v>11</v>
      </c>
      <c r="L137">
        <v>57</v>
      </c>
      <c r="M137">
        <v>55</v>
      </c>
      <c r="N137">
        <v>55</v>
      </c>
      <c r="O137">
        <v>13</v>
      </c>
      <c r="P137">
        <v>10</v>
      </c>
      <c r="Q137">
        <v>10</v>
      </c>
      <c r="R137">
        <v>42</v>
      </c>
      <c r="S137">
        <v>44</v>
      </c>
      <c r="T137">
        <v>43</v>
      </c>
      <c r="U137">
        <v>13</v>
      </c>
      <c r="V137">
        <v>14</v>
      </c>
      <c r="W137">
        <v>14</v>
      </c>
      <c r="X137" t="s">
        <v>47</v>
      </c>
      <c r="Y137" t="s">
        <v>47</v>
      </c>
      <c r="Z137" t="s">
        <v>47</v>
      </c>
      <c r="AA137">
        <v>5</v>
      </c>
      <c r="AB137">
        <v>4</v>
      </c>
      <c r="AC137">
        <v>4</v>
      </c>
      <c r="AD137">
        <v>29</v>
      </c>
      <c r="AE137">
        <v>29</v>
      </c>
      <c r="AF137">
        <v>29</v>
      </c>
      <c r="AG137">
        <v>2</v>
      </c>
      <c r="AH137">
        <v>2</v>
      </c>
      <c r="AI137">
        <v>2</v>
      </c>
      <c r="AJ137">
        <v>29</v>
      </c>
      <c r="AK137">
        <v>33</v>
      </c>
      <c r="AL137">
        <v>32</v>
      </c>
      <c r="AM137">
        <v>8</v>
      </c>
      <c r="AN137">
        <v>9</v>
      </c>
      <c r="AO137">
        <v>9</v>
      </c>
      <c r="AP137">
        <v>6</v>
      </c>
      <c r="AQ137">
        <v>2</v>
      </c>
      <c r="AR137">
        <v>3</v>
      </c>
    </row>
    <row r="138" spans="1:44" x14ac:dyDescent="0.45">
      <c r="A138">
        <v>3</v>
      </c>
      <c r="B138">
        <v>884</v>
      </c>
      <c r="C138">
        <v>111</v>
      </c>
      <c r="D138">
        <v>1520</v>
      </c>
      <c r="E138">
        <v>1631</v>
      </c>
      <c r="F138">
        <v>84</v>
      </c>
      <c r="G138">
        <v>88</v>
      </c>
      <c r="H138">
        <v>87</v>
      </c>
      <c r="I138">
        <v>10</v>
      </c>
      <c r="J138">
        <v>7</v>
      </c>
      <c r="K138">
        <v>7</v>
      </c>
      <c r="L138">
        <v>53</v>
      </c>
      <c r="M138">
        <v>65</v>
      </c>
      <c r="N138">
        <v>64</v>
      </c>
      <c r="O138">
        <v>22</v>
      </c>
      <c r="P138">
        <v>17</v>
      </c>
      <c r="Q138">
        <v>17</v>
      </c>
      <c r="R138">
        <v>22</v>
      </c>
      <c r="S138">
        <v>42</v>
      </c>
      <c r="T138">
        <v>40</v>
      </c>
      <c r="U138">
        <v>5</v>
      </c>
      <c r="V138">
        <v>19</v>
      </c>
      <c r="W138">
        <v>18</v>
      </c>
      <c r="X138">
        <v>0</v>
      </c>
      <c r="Y138">
        <v>1</v>
      </c>
      <c r="Z138">
        <v>1</v>
      </c>
      <c r="AA138">
        <v>5</v>
      </c>
      <c r="AB138">
        <v>14</v>
      </c>
      <c r="AC138">
        <v>14</v>
      </c>
      <c r="AD138">
        <v>17</v>
      </c>
      <c r="AE138">
        <v>22</v>
      </c>
      <c r="AF138">
        <v>22</v>
      </c>
      <c r="AG138">
        <v>10</v>
      </c>
      <c r="AH138">
        <v>6</v>
      </c>
      <c r="AI138">
        <v>7</v>
      </c>
      <c r="AJ138">
        <v>31</v>
      </c>
      <c r="AK138">
        <v>22</v>
      </c>
      <c r="AL138">
        <v>23</v>
      </c>
      <c r="AM138">
        <v>11</v>
      </c>
      <c r="AN138">
        <v>8</v>
      </c>
      <c r="AO138">
        <v>8</v>
      </c>
      <c r="AP138">
        <v>5</v>
      </c>
      <c r="AQ138">
        <v>4</v>
      </c>
      <c r="AR138">
        <v>4</v>
      </c>
    </row>
    <row r="139" spans="1:44" x14ac:dyDescent="0.45">
      <c r="A139">
        <v>3</v>
      </c>
      <c r="B139">
        <v>885</v>
      </c>
      <c r="C139">
        <v>263</v>
      </c>
      <c r="D139">
        <v>2771</v>
      </c>
      <c r="E139">
        <v>3034</v>
      </c>
      <c r="F139">
        <v>85</v>
      </c>
      <c r="G139">
        <v>91</v>
      </c>
      <c r="H139">
        <v>91</v>
      </c>
      <c r="I139">
        <v>6</v>
      </c>
      <c r="J139">
        <v>8</v>
      </c>
      <c r="K139">
        <v>8</v>
      </c>
      <c r="L139">
        <v>60</v>
      </c>
      <c r="M139">
        <v>67</v>
      </c>
      <c r="N139">
        <v>67</v>
      </c>
      <c r="O139">
        <v>18</v>
      </c>
      <c r="P139">
        <v>11</v>
      </c>
      <c r="Q139">
        <v>11</v>
      </c>
      <c r="R139">
        <v>40</v>
      </c>
      <c r="S139">
        <v>54</v>
      </c>
      <c r="T139">
        <v>53</v>
      </c>
      <c r="U139">
        <v>8</v>
      </c>
      <c r="V139">
        <v>20</v>
      </c>
      <c r="W139">
        <v>19</v>
      </c>
      <c r="X139" t="s">
        <v>47</v>
      </c>
      <c r="Y139" t="s">
        <v>47</v>
      </c>
      <c r="Z139">
        <v>1</v>
      </c>
      <c r="AA139">
        <v>6</v>
      </c>
      <c r="AB139">
        <v>13</v>
      </c>
      <c r="AC139">
        <v>12</v>
      </c>
      <c r="AD139">
        <v>32</v>
      </c>
      <c r="AE139">
        <v>34</v>
      </c>
      <c r="AF139">
        <v>34</v>
      </c>
      <c r="AG139">
        <v>2</v>
      </c>
      <c r="AH139">
        <v>3</v>
      </c>
      <c r="AI139">
        <v>3</v>
      </c>
      <c r="AJ139">
        <v>25</v>
      </c>
      <c r="AK139">
        <v>24</v>
      </c>
      <c r="AL139">
        <v>24</v>
      </c>
      <c r="AM139">
        <v>13</v>
      </c>
      <c r="AN139">
        <v>7</v>
      </c>
      <c r="AO139">
        <v>7</v>
      </c>
      <c r="AP139">
        <v>2</v>
      </c>
      <c r="AQ139">
        <v>2</v>
      </c>
      <c r="AR139">
        <v>2</v>
      </c>
    </row>
    <row r="140" spans="1:44" x14ac:dyDescent="0.45">
      <c r="A140">
        <v>3</v>
      </c>
      <c r="B140">
        <v>886</v>
      </c>
      <c r="C140">
        <v>1118</v>
      </c>
      <c r="D140">
        <v>9909</v>
      </c>
      <c r="E140">
        <v>11027</v>
      </c>
      <c r="F140">
        <v>84</v>
      </c>
      <c r="G140">
        <v>88</v>
      </c>
      <c r="H140">
        <v>88</v>
      </c>
      <c r="I140">
        <v>6</v>
      </c>
      <c r="J140">
        <v>6</v>
      </c>
      <c r="K140">
        <v>6</v>
      </c>
      <c r="L140">
        <v>56</v>
      </c>
      <c r="M140">
        <v>62</v>
      </c>
      <c r="N140">
        <v>61</v>
      </c>
      <c r="O140">
        <v>21</v>
      </c>
      <c r="P140">
        <v>14</v>
      </c>
      <c r="Q140">
        <v>15</v>
      </c>
      <c r="R140">
        <v>31</v>
      </c>
      <c r="S140">
        <v>46</v>
      </c>
      <c r="T140">
        <v>45</v>
      </c>
      <c r="U140">
        <v>11</v>
      </c>
      <c r="V140">
        <v>22</v>
      </c>
      <c r="W140">
        <v>21</v>
      </c>
      <c r="X140" t="s">
        <v>47</v>
      </c>
      <c r="Y140" t="s">
        <v>47</v>
      </c>
      <c r="Z140">
        <v>1</v>
      </c>
      <c r="AA140">
        <v>3</v>
      </c>
      <c r="AB140">
        <v>12</v>
      </c>
      <c r="AC140">
        <v>11</v>
      </c>
      <c r="AD140">
        <v>21</v>
      </c>
      <c r="AE140">
        <v>24</v>
      </c>
      <c r="AF140">
        <v>23</v>
      </c>
      <c r="AG140">
        <v>3</v>
      </c>
      <c r="AH140">
        <v>2</v>
      </c>
      <c r="AI140">
        <v>2</v>
      </c>
      <c r="AJ140">
        <v>28</v>
      </c>
      <c r="AK140">
        <v>26</v>
      </c>
      <c r="AL140">
        <v>27</v>
      </c>
      <c r="AM140">
        <v>14</v>
      </c>
      <c r="AN140">
        <v>9</v>
      </c>
      <c r="AO140">
        <v>9</v>
      </c>
      <c r="AP140">
        <v>2</v>
      </c>
      <c r="AQ140">
        <v>3</v>
      </c>
      <c r="AR140">
        <v>3</v>
      </c>
    </row>
    <row r="141" spans="1:44" x14ac:dyDescent="0.45">
      <c r="A141">
        <v>3</v>
      </c>
      <c r="B141">
        <v>887</v>
      </c>
      <c r="C141">
        <v>285</v>
      </c>
      <c r="D141">
        <v>2206</v>
      </c>
      <c r="E141">
        <v>2491</v>
      </c>
      <c r="F141">
        <v>81</v>
      </c>
      <c r="G141">
        <v>87</v>
      </c>
      <c r="H141">
        <v>86</v>
      </c>
      <c r="I141">
        <v>7</v>
      </c>
      <c r="J141">
        <v>7</v>
      </c>
      <c r="K141">
        <v>7</v>
      </c>
      <c r="L141">
        <v>52</v>
      </c>
      <c r="M141">
        <v>61</v>
      </c>
      <c r="N141">
        <v>60</v>
      </c>
      <c r="O141" t="s">
        <v>47</v>
      </c>
      <c r="P141" t="s">
        <v>47</v>
      </c>
      <c r="Q141">
        <v>20</v>
      </c>
      <c r="R141">
        <v>28</v>
      </c>
      <c r="S141">
        <v>40</v>
      </c>
      <c r="T141">
        <v>39</v>
      </c>
      <c r="U141">
        <v>9</v>
      </c>
      <c r="V141">
        <v>18</v>
      </c>
      <c r="W141">
        <v>17</v>
      </c>
      <c r="X141">
        <v>0</v>
      </c>
      <c r="Y141">
        <v>1</v>
      </c>
      <c r="Z141">
        <v>1</v>
      </c>
      <c r="AA141">
        <v>3</v>
      </c>
      <c r="AB141">
        <v>8</v>
      </c>
      <c r="AC141">
        <v>7</v>
      </c>
      <c r="AD141">
        <v>19</v>
      </c>
      <c r="AE141">
        <v>22</v>
      </c>
      <c r="AF141">
        <v>22</v>
      </c>
      <c r="AG141" t="s">
        <v>47</v>
      </c>
      <c r="AH141" t="s">
        <v>47</v>
      </c>
      <c r="AI141">
        <v>1</v>
      </c>
      <c r="AJ141">
        <v>29</v>
      </c>
      <c r="AK141">
        <v>25</v>
      </c>
      <c r="AL141">
        <v>26</v>
      </c>
      <c r="AM141">
        <v>16</v>
      </c>
      <c r="AN141">
        <v>10</v>
      </c>
      <c r="AO141">
        <v>11</v>
      </c>
      <c r="AP141">
        <v>3</v>
      </c>
      <c r="AQ141">
        <v>3</v>
      </c>
      <c r="AR141">
        <v>3</v>
      </c>
    </row>
    <row r="142" spans="1:44" x14ac:dyDescent="0.45">
      <c r="A142">
        <v>3</v>
      </c>
      <c r="B142">
        <v>888</v>
      </c>
      <c r="C142">
        <v>785</v>
      </c>
      <c r="D142">
        <v>6828</v>
      </c>
      <c r="E142">
        <v>7613</v>
      </c>
      <c r="F142">
        <v>84</v>
      </c>
      <c r="G142">
        <v>90</v>
      </c>
      <c r="H142">
        <v>89</v>
      </c>
      <c r="I142">
        <v>7</v>
      </c>
      <c r="J142">
        <v>8</v>
      </c>
      <c r="K142">
        <v>8</v>
      </c>
      <c r="L142">
        <v>65</v>
      </c>
      <c r="M142">
        <v>69</v>
      </c>
      <c r="N142">
        <v>69</v>
      </c>
      <c r="O142">
        <v>17</v>
      </c>
      <c r="P142">
        <v>10</v>
      </c>
      <c r="Q142">
        <v>11</v>
      </c>
      <c r="R142">
        <v>46</v>
      </c>
      <c r="S142">
        <v>58</v>
      </c>
      <c r="T142">
        <v>56</v>
      </c>
      <c r="U142">
        <v>10</v>
      </c>
      <c r="V142">
        <v>22</v>
      </c>
      <c r="W142">
        <v>21</v>
      </c>
      <c r="X142" t="s">
        <v>47</v>
      </c>
      <c r="Y142" t="s">
        <v>47</v>
      </c>
      <c r="Z142">
        <v>1</v>
      </c>
      <c r="AA142">
        <v>8</v>
      </c>
      <c r="AB142">
        <v>17</v>
      </c>
      <c r="AC142">
        <v>16</v>
      </c>
      <c r="AD142">
        <v>36</v>
      </c>
      <c r="AE142">
        <v>36</v>
      </c>
      <c r="AF142">
        <v>36</v>
      </c>
      <c r="AG142">
        <v>2</v>
      </c>
      <c r="AH142">
        <v>2</v>
      </c>
      <c r="AI142">
        <v>2</v>
      </c>
      <c r="AJ142">
        <v>18</v>
      </c>
      <c r="AK142">
        <v>21</v>
      </c>
      <c r="AL142">
        <v>20</v>
      </c>
      <c r="AM142">
        <v>13</v>
      </c>
      <c r="AN142">
        <v>7</v>
      </c>
      <c r="AO142">
        <v>8</v>
      </c>
      <c r="AP142">
        <v>4</v>
      </c>
      <c r="AQ142">
        <v>3</v>
      </c>
      <c r="AR142">
        <v>3</v>
      </c>
    </row>
    <row r="143" spans="1:44" x14ac:dyDescent="0.45">
      <c r="A143">
        <v>3</v>
      </c>
      <c r="B143">
        <v>889</v>
      </c>
      <c r="C143">
        <v>292</v>
      </c>
      <c r="D143">
        <v>1186</v>
      </c>
      <c r="E143">
        <v>1478</v>
      </c>
      <c r="F143">
        <v>78</v>
      </c>
      <c r="G143">
        <v>86</v>
      </c>
      <c r="H143">
        <v>85</v>
      </c>
      <c r="I143">
        <v>8</v>
      </c>
      <c r="J143">
        <v>8</v>
      </c>
      <c r="K143">
        <v>8</v>
      </c>
      <c r="L143">
        <v>64</v>
      </c>
      <c r="M143">
        <v>67</v>
      </c>
      <c r="N143">
        <v>66</v>
      </c>
      <c r="O143">
        <v>14</v>
      </c>
      <c r="P143">
        <v>12</v>
      </c>
      <c r="Q143">
        <v>12</v>
      </c>
      <c r="R143">
        <v>46</v>
      </c>
      <c r="S143">
        <v>50</v>
      </c>
      <c r="T143">
        <v>49</v>
      </c>
      <c r="U143">
        <v>4</v>
      </c>
      <c r="V143">
        <v>7</v>
      </c>
      <c r="W143">
        <v>6</v>
      </c>
      <c r="X143">
        <v>0</v>
      </c>
      <c r="Y143">
        <v>0</v>
      </c>
      <c r="Z143">
        <v>0</v>
      </c>
      <c r="AA143">
        <v>2</v>
      </c>
      <c r="AB143">
        <v>5</v>
      </c>
      <c r="AC143">
        <v>4</v>
      </c>
      <c r="AD143">
        <v>42</v>
      </c>
      <c r="AE143">
        <v>43</v>
      </c>
      <c r="AF143">
        <v>43</v>
      </c>
      <c r="AG143">
        <v>5</v>
      </c>
      <c r="AH143">
        <v>5</v>
      </c>
      <c r="AI143">
        <v>5</v>
      </c>
      <c r="AJ143">
        <v>13</v>
      </c>
      <c r="AK143">
        <v>20</v>
      </c>
      <c r="AL143">
        <v>18</v>
      </c>
      <c r="AM143">
        <v>18</v>
      </c>
      <c r="AN143">
        <v>10</v>
      </c>
      <c r="AO143">
        <v>12</v>
      </c>
      <c r="AP143">
        <v>4</v>
      </c>
      <c r="AQ143">
        <v>4</v>
      </c>
      <c r="AR143">
        <v>4</v>
      </c>
    </row>
    <row r="144" spans="1:44" x14ac:dyDescent="0.45">
      <c r="A144">
        <v>3</v>
      </c>
      <c r="B144">
        <v>890</v>
      </c>
      <c r="C144">
        <v>267</v>
      </c>
      <c r="D144">
        <v>1293</v>
      </c>
      <c r="E144">
        <v>1560</v>
      </c>
      <c r="F144">
        <v>83</v>
      </c>
      <c r="G144">
        <v>89</v>
      </c>
      <c r="H144">
        <v>88</v>
      </c>
      <c r="I144">
        <v>5</v>
      </c>
      <c r="J144">
        <v>6</v>
      </c>
      <c r="K144">
        <v>6</v>
      </c>
      <c r="L144">
        <v>62</v>
      </c>
      <c r="M144">
        <v>66</v>
      </c>
      <c r="N144">
        <v>65</v>
      </c>
      <c r="O144" t="s">
        <v>47</v>
      </c>
      <c r="P144" t="s">
        <v>47</v>
      </c>
      <c r="Q144">
        <v>10</v>
      </c>
      <c r="R144">
        <v>50</v>
      </c>
      <c r="S144">
        <v>55</v>
      </c>
      <c r="T144">
        <v>54</v>
      </c>
      <c r="U144">
        <v>7</v>
      </c>
      <c r="V144">
        <v>12</v>
      </c>
      <c r="W144">
        <v>11</v>
      </c>
      <c r="X144" t="s">
        <v>47</v>
      </c>
      <c r="Y144" t="s">
        <v>47</v>
      </c>
      <c r="Z144" t="s">
        <v>47</v>
      </c>
      <c r="AA144">
        <v>5</v>
      </c>
      <c r="AB144">
        <v>8</v>
      </c>
      <c r="AC144">
        <v>7</v>
      </c>
      <c r="AD144">
        <v>42</v>
      </c>
      <c r="AE144">
        <v>43</v>
      </c>
      <c r="AF144">
        <v>43</v>
      </c>
      <c r="AG144" t="s">
        <v>47</v>
      </c>
      <c r="AH144" t="s">
        <v>47</v>
      </c>
      <c r="AI144">
        <v>1</v>
      </c>
      <c r="AJ144">
        <v>21</v>
      </c>
      <c r="AK144">
        <v>23</v>
      </c>
      <c r="AL144">
        <v>23</v>
      </c>
      <c r="AM144">
        <v>15</v>
      </c>
      <c r="AN144">
        <v>9</v>
      </c>
      <c r="AO144">
        <v>10</v>
      </c>
      <c r="AP144">
        <v>2</v>
      </c>
      <c r="AQ144">
        <v>3</v>
      </c>
      <c r="AR144">
        <v>3</v>
      </c>
    </row>
    <row r="145" spans="1:44" x14ac:dyDescent="0.45">
      <c r="A145">
        <v>3</v>
      </c>
      <c r="B145">
        <v>891</v>
      </c>
      <c r="C145">
        <v>525</v>
      </c>
      <c r="D145">
        <v>3927</v>
      </c>
      <c r="E145">
        <v>4452</v>
      </c>
      <c r="F145">
        <v>84</v>
      </c>
      <c r="G145">
        <v>91</v>
      </c>
      <c r="H145">
        <v>90</v>
      </c>
      <c r="I145">
        <v>7</v>
      </c>
      <c r="J145">
        <v>9</v>
      </c>
      <c r="K145">
        <v>9</v>
      </c>
      <c r="L145">
        <v>61</v>
      </c>
      <c r="M145">
        <v>69</v>
      </c>
      <c r="N145">
        <v>68</v>
      </c>
      <c r="O145">
        <v>30</v>
      </c>
      <c r="P145">
        <v>19</v>
      </c>
      <c r="Q145">
        <v>20</v>
      </c>
      <c r="R145">
        <v>29</v>
      </c>
      <c r="S145">
        <v>48</v>
      </c>
      <c r="T145">
        <v>46</v>
      </c>
      <c r="U145">
        <v>6</v>
      </c>
      <c r="V145">
        <v>17</v>
      </c>
      <c r="W145">
        <v>15</v>
      </c>
      <c r="X145">
        <v>0</v>
      </c>
      <c r="Y145" t="s">
        <v>60</v>
      </c>
      <c r="Z145" t="s">
        <v>60</v>
      </c>
      <c r="AA145">
        <v>4</v>
      </c>
      <c r="AB145">
        <v>13</v>
      </c>
      <c r="AC145">
        <v>12</v>
      </c>
      <c r="AD145">
        <v>23</v>
      </c>
      <c r="AE145">
        <v>31</v>
      </c>
      <c r="AF145">
        <v>30</v>
      </c>
      <c r="AG145">
        <v>2</v>
      </c>
      <c r="AH145">
        <v>2</v>
      </c>
      <c r="AI145">
        <v>2</v>
      </c>
      <c r="AJ145">
        <v>23</v>
      </c>
      <c r="AK145">
        <v>22</v>
      </c>
      <c r="AL145">
        <v>22</v>
      </c>
      <c r="AM145">
        <v>13</v>
      </c>
      <c r="AN145">
        <v>7</v>
      </c>
      <c r="AO145">
        <v>8</v>
      </c>
      <c r="AP145">
        <v>3</v>
      </c>
      <c r="AQ145">
        <v>2</v>
      </c>
      <c r="AR145">
        <v>2</v>
      </c>
    </row>
    <row r="146" spans="1:44" x14ac:dyDescent="0.45">
      <c r="A146">
        <v>3</v>
      </c>
      <c r="B146">
        <v>892</v>
      </c>
      <c r="C146">
        <v>333</v>
      </c>
      <c r="D146">
        <v>1719</v>
      </c>
      <c r="E146">
        <v>2052</v>
      </c>
      <c r="F146">
        <v>87</v>
      </c>
      <c r="G146">
        <v>88</v>
      </c>
      <c r="H146">
        <v>88</v>
      </c>
      <c r="I146">
        <v>5</v>
      </c>
      <c r="J146">
        <v>7</v>
      </c>
      <c r="K146">
        <v>6</v>
      </c>
      <c r="L146">
        <v>67</v>
      </c>
      <c r="M146">
        <v>70</v>
      </c>
      <c r="N146">
        <v>69</v>
      </c>
      <c r="O146">
        <v>20</v>
      </c>
      <c r="P146">
        <v>19</v>
      </c>
      <c r="Q146">
        <v>19</v>
      </c>
      <c r="R146">
        <v>43</v>
      </c>
      <c r="S146">
        <v>49</v>
      </c>
      <c r="T146">
        <v>48</v>
      </c>
      <c r="U146">
        <v>10</v>
      </c>
      <c r="V146">
        <v>16</v>
      </c>
      <c r="W146">
        <v>15</v>
      </c>
      <c r="X146">
        <v>0</v>
      </c>
      <c r="Y146">
        <v>1</v>
      </c>
      <c r="Z146" t="s">
        <v>60</v>
      </c>
      <c r="AA146">
        <v>7</v>
      </c>
      <c r="AB146">
        <v>13</v>
      </c>
      <c r="AC146">
        <v>12</v>
      </c>
      <c r="AD146">
        <v>34</v>
      </c>
      <c r="AE146">
        <v>33</v>
      </c>
      <c r="AF146">
        <v>33</v>
      </c>
      <c r="AG146">
        <v>4</v>
      </c>
      <c r="AH146">
        <v>2</v>
      </c>
      <c r="AI146">
        <v>2</v>
      </c>
      <c r="AJ146">
        <v>20</v>
      </c>
      <c r="AK146">
        <v>18</v>
      </c>
      <c r="AL146">
        <v>19</v>
      </c>
      <c r="AM146">
        <v>11</v>
      </c>
      <c r="AN146">
        <v>8</v>
      </c>
      <c r="AO146">
        <v>9</v>
      </c>
      <c r="AP146">
        <v>2</v>
      </c>
      <c r="AQ146">
        <v>4</v>
      </c>
      <c r="AR146">
        <v>3</v>
      </c>
    </row>
    <row r="147" spans="1:44" x14ac:dyDescent="0.45">
      <c r="A147">
        <v>3</v>
      </c>
      <c r="B147">
        <v>893</v>
      </c>
      <c r="C147">
        <v>131</v>
      </c>
      <c r="D147">
        <v>1524</v>
      </c>
      <c r="E147">
        <v>1655</v>
      </c>
      <c r="F147">
        <v>77</v>
      </c>
      <c r="G147">
        <v>86</v>
      </c>
      <c r="H147">
        <v>85</v>
      </c>
      <c r="I147">
        <v>4</v>
      </c>
      <c r="J147">
        <v>7</v>
      </c>
      <c r="K147">
        <v>7</v>
      </c>
      <c r="L147">
        <v>54</v>
      </c>
      <c r="M147">
        <v>59</v>
      </c>
      <c r="N147">
        <v>58</v>
      </c>
      <c r="O147">
        <v>18</v>
      </c>
      <c r="P147">
        <v>15</v>
      </c>
      <c r="Q147">
        <v>15</v>
      </c>
      <c r="R147">
        <v>33</v>
      </c>
      <c r="S147">
        <v>42</v>
      </c>
      <c r="T147">
        <v>42</v>
      </c>
      <c r="U147">
        <v>5</v>
      </c>
      <c r="V147">
        <v>15</v>
      </c>
      <c r="W147">
        <v>14</v>
      </c>
      <c r="X147">
        <v>0</v>
      </c>
      <c r="Y147">
        <v>1</v>
      </c>
      <c r="Z147" t="s">
        <v>60</v>
      </c>
      <c r="AA147" t="s">
        <v>47</v>
      </c>
      <c r="AB147" t="s">
        <v>47</v>
      </c>
      <c r="AC147">
        <v>10</v>
      </c>
      <c r="AD147">
        <v>27</v>
      </c>
      <c r="AE147">
        <v>28</v>
      </c>
      <c r="AF147">
        <v>28</v>
      </c>
      <c r="AG147">
        <v>3</v>
      </c>
      <c r="AH147">
        <v>1</v>
      </c>
      <c r="AI147">
        <v>1</v>
      </c>
      <c r="AJ147">
        <v>23</v>
      </c>
      <c r="AK147">
        <v>27</v>
      </c>
      <c r="AL147">
        <v>27</v>
      </c>
      <c r="AM147">
        <v>18</v>
      </c>
      <c r="AN147">
        <v>11</v>
      </c>
      <c r="AO147">
        <v>11</v>
      </c>
      <c r="AP147">
        <v>5</v>
      </c>
      <c r="AQ147">
        <v>4</v>
      </c>
      <c r="AR147">
        <v>4</v>
      </c>
    </row>
    <row r="148" spans="1:44" x14ac:dyDescent="0.45">
      <c r="A148">
        <v>3</v>
      </c>
      <c r="B148">
        <v>894</v>
      </c>
      <c r="C148">
        <v>215</v>
      </c>
      <c r="D148">
        <v>1129</v>
      </c>
      <c r="E148">
        <v>1344</v>
      </c>
      <c r="F148">
        <v>83</v>
      </c>
      <c r="G148">
        <v>89</v>
      </c>
      <c r="H148">
        <v>88</v>
      </c>
      <c r="I148">
        <v>9</v>
      </c>
      <c r="J148">
        <v>9</v>
      </c>
      <c r="K148">
        <v>9</v>
      </c>
      <c r="L148">
        <v>53</v>
      </c>
      <c r="M148">
        <v>62</v>
      </c>
      <c r="N148">
        <v>61</v>
      </c>
      <c r="O148" t="s">
        <v>47</v>
      </c>
      <c r="P148" t="s">
        <v>47</v>
      </c>
      <c r="Q148">
        <v>10</v>
      </c>
      <c r="R148">
        <v>40</v>
      </c>
      <c r="S148">
        <v>50</v>
      </c>
      <c r="T148">
        <v>48</v>
      </c>
      <c r="U148">
        <v>7</v>
      </c>
      <c r="V148">
        <v>20</v>
      </c>
      <c r="W148">
        <v>18</v>
      </c>
      <c r="X148" t="s">
        <v>47</v>
      </c>
      <c r="Y148" t="s">
        <v>47</v>
      </c>
      <c r="Z148">
        <v>1</v>
      </c>
      <c r="AA148">
        <v>5</v>
      </c>
      <c r="AB148">
        <v>15</v>
      </c>
      <c r="AC148">
        <v>13</v>
      </c>
      <c r="AD148">
        <v>32</v>
      </c>
      <c r="AE148">
        <v>30</v>
      </c>
      <c r="AF148">
        <v>30</v>
      </c>
      <c r="AG148" t="s">
        <v>47</v>
      </c>
      <c r="AH148" t="s">
        <v>47</v>
      </c>
      <c r="AI148">
        <v>2</v>
      </c>
      <c r="AJ148">
        <v>29</v>
      </c>
      <c r="AK148">
        <v>27</v>
      </c>
      <c r="AL148">
        <v>28</v>
      </c>
      <c r="AM148">
        <v>16</v>
      </c>
      <c r="AN148">
        <v>8</v>
      </c>
      <c r="AO148">
        <v>9</v>
      </c>
      <c r="AP148">
        <v>1</v>
      </c>
      <c r="AQ148">
        <v>3</v>
      </c>
      <c r="AR148">
        <v>3</v>
      </c>
    </row>
    <row r="149" spans="1:44" x14ac:dyDescent="0.45">
      <c r="A149">
        <v>3</v>
      </c>
      <c r="B149">
        <v>895</v>
      </c>
      <c r="C149">
        <v>242</v>
      </c>
      <c r="D149">
        <v>2836</v>
      </c>
      <c r="E149">
        <v>3078</v>
      </c>
      <c r="F149">
        <v>85</v>
      </c>
      <c r="G149">
        <v>88</v>
      </c>
      <c r="H149">
        <v>88</v>
      </c>
      <c r="I149">
        <v>12</v>
      </c>
      <c r="J149">
        <v>9</v>
      </c>
      <c r="K149">
        <v>9</v>
      </c>
      <c r="L149">
        <v>58</v>
      </c>
      <c r="M149">
        <v>61</v>
      </c>
      <c r="N149">
        <v>60</v>
      </c>
      <c r="O149">
        <v>22</v>
      </c>
      <c r="P149">
        <v>10</v>
      </c>
      <c r="Q149">
        <v>11</v>
      </c>
      <c r="R149">
        <v>34</v>
      </c>
      <c r="S149">
        <v>48</v>
      </c>
      <c r="T149">
        <v>47</v>
      </c>
      <c r="U149">
        <v>10</v>
      </c>
      <c r="V149">
        <v>19</v>
      </c>
      <c r="W149">
        <v>18</v>
      </c>
      <c r="X149">
        <v>0</v>
      </c>
      <c r="Y149" t="s">
        <v>60</v>
      </c>
      <c r="Z149" t="s">
        <v>60</v>
      </c>
      <c r="AA149">
        <v>7</v>
      </c>
      <c r="AB149">
        <v>14</v>
      </c>
      <c r="AC149">
        <v>13</v>
      </c>
      <c r="AD149">
        <v>24</v>
      </c>
      <c r="AE149">
        <v>30</v>
      </c>
      <c r="AF149">
        <v>29</v>
      </c>
      <c r="AG149">
        <v>2</v>
      </c>
      <c r="AH149">
        <v>2</v>
      </c>
      <c r="AI149">
        <v>2</v>
      </c>
      <c r="AJ149">
        <v>26</v>
      </c>
      <c r="AK149">
        <v>28</v>
      </c>
      <c r="AL149">
        <v>28</v>
      </c>
      <c r="AM149">
        <v>12</v>
      </c>
      <c r="AN149">
        <v>8</v>
      </c>
      <c r="AO149">
        <v>8</v>
      </c>
      <c r="AP149">
        <v>4</v>
      </c>
      <c r="AQ149">
        <v>4</v>
      </c>
      <c r="AR149">
        <v>4</v>
      </c>
    </row>
    <row r="150" spans="1:44" x14ac:dyDescent="0.45">
      <c r="A150">
        <v>3</v>
      </c>
      <c r="B150">
        <v>896</v>
      </c>
      <c r="C150">
        <v>269</v>
      </c>
      <c r="D150">
        <v>2430</v>
      </c>
      <c r="E150">
        <v>2699</v>
      </c>
      <c r="F150">
        <v>86</v>
      </c>
      <c r="G150">
        <v>92</v>
      </c>
      <c r="H150">
        <v>92</v>
      </c>
      <c r="I150">
        <v>9</v>
      </c>
      <c r="J150">
        <v>8</v>
      </c>
      <c r="K150">
        <v>8</v>
      </c>
      <c r="L150">
        <v>61</v>
      </c>
      <c r="M150">
        <v>72</v>
      </c>
      <c r="N150">
        <v>71</v>
      </c>
      <c r="O150">
        <v>31</v>
      </c>
      <c r="P150">
        <v>19</v>
      </c>
      <c r="Q150">
        <v>20</v>
      </c>
      <c r="R150" t="s">
        <v>47</v>
      </c>
      <c r="S150" t="s">
        <v>47</v>
      </c>
      <c r="T150">
        <v>49</v>
      </c>
      <c r="U150" t="s">
        <v>47</v>
      </c>
      <c r="V150" t="s">
        <v>47</v>
      </c>
      <c r="W150">
        <v>18</v>
      </c>
      <c r="X150">
        <v>0</v>
      </c>
      <c r="Y150" t="s">
        <v>60</v>
      </c>
      <c r="Z150" t="s">
        <v>60</v>
      </c>
      <c r="AA150">
        <v>6</v>
      </c>
      <c r="AB150">
        <v>15</v>
      </c>
      <c r="AC150">
        <v>14</v>
      </c>
      <c r="AD150">
        <v>22</v>
      </c>
      <c r="AE150">
        <v>32</v>
      </c>
      <c r="AF150">
        <v>31</v>
      </c>
      <c r="AG150" t="s">
        <v>47</v>
      </c>
      <c r="AH150" t="s">
        <v>47</v>
      </c>
      <c r="AI150">
        <v>1</v>
      </c>
      <c r="AJ150">
        <v>25</v>
      </c>
      <c r="AK150">
        <v>20</v>
      </c>
      <c r="AL150">
        <v>21</v>
      </c>
      <c r="AM150">
        <v>12</v>
      </c>
      <c r="AN150">
        <v>6</v>
      </c>
      <c r="AO150">
        <v>6</v>
      </c>
      <c r="AP150">
        <v>2</v>
      </c>
      <c r="AQ150">
        <v>2</v>
      </c>
      <c r="AR150">
        <v>2</v>
      </c>
    </row>
    <row r="151" spans="1:44" x14ac:dyDescent="0.45">
      <c r="A151">
        <v>3</v>
      </c>
      <c r="B151">
        <v>908</v>
      </c>
      <c r="C151">
        <v>433</v>
      </c>
      <c r="D151">
        <v>3287</v>
      </c>
      <c r="E151">
        <v>3720</v>
      </c>
      <c r="F151">
        <v>82</v>
      </c>
      <c r="G151">
        <v>86</v>
      </c>
      <c r="H151">
        <v>86</v>
      </c>
      <c r="I151">
        <v>6</v>
      </c>
      <c r="J151">
        <v>8</v>
      </c>
      <c r="K151">
        <v>8</v>
      </c>
      <c r="L151">
        <v>56</v>
      </c>
      <c r="M151">
        <v>58</v>
      </c>
      <c r="N151">
        <v>57</v>
      </c>
      <c r="O151">
        <v>20</v>
      </c>
      <c r="P151">
        <v>14</v>
      </c>
      <c r="Q151">
        <v>15</v>
      </c>
      <c r="R151">
        <v>34</v>
      </c>
      <c r="S151">
        <v>42</v>
      </c>
      <c r="T151">
        <v>41</v>
      </c>
      <c r="U151">
        <v>7</v>
      </c>
      <c r="V151">
        <v>13</v>
      </c>
      <c r="W151">
        <v>13</v>
      </c>
      <c r="X151">
        <v>0</v>
      </c>
      <c r="Y151">
        <v>1</v>
      </c>
      <c r="Z151">
        <v>1</v>
      </c>
      <c r="AA151">
        <v>5</v>
      </c>
      <c r="AB151">
        <v>9</v>
      </c>
      <c r="AC151">
        <v>8</v>
      </c>
      <c r="AD151">
        <v>27</v>
      </c>
      <c r="AE151">
        <v>28</v>
      </c>
      <c r="AF151">
        <v>28</v>
      </c>
      <c r="AG151">
        <v>2</v>
      </c>
      <c r="AH151">
        <v>1</v>
      </c>
      <c r="AI151">
        <v>1</v>
      </c>
      <c r="AJ151">
        <v>26</v>
      </c>
      <c r="AK151">
        <v>29</v>
      </c>
      <c r="AL151">
        <v>28</v>
      </c>
      <c r="AM151">
        <v>16</v>
      </c>
      <c r="AN151">
        <v>10</v>
      </c>
      <c r="AO151">
        <v>11</v>
      </c>
      <c r="AP151">
        <v>2</v>
      </c>
      <c r="AQ151">
        <v>3</v>
      </c>
      <c r="AR151">
        <v>3</v>
      </c>
    </row>
    <row r="152" spans="1:44" x14ac:dyDescent="0.45">
      <c r="A152">
        <v>3</v>
      </c>
      <c r="B152">
        <v>909</v>
      </c>
      <c r="C152">
        <v>280</v>
      </c>
      <c r="D152">
        <v>2848</v>
      </c>
      <c r="E152">
        <v>3128</v>
      </c>
      <c r="F152">
        <v>84</v>
      </c>
      <c r="G152">
        <v>91</v>
      </c>
      <c r="H152">
        <v>91</v>
      </c>
      <c r="I152">
        <v>7</v>
      </c>
      <c r="J152">
        <v>12</v>
      </c>
      <c r="K152">
        <v>12</v>
      </c>
      <c r="L152">
        <v>63</v>
      </c>
      <c r="M152">
        <v>68</v>
      </c>
      <c r="N152">
        <v>68</v>
      </c>
      <c r="O152">
        <v>27</v>
      </c>
      <c r="P152">
        <v>18</v>
      </c>
      <c r="Q152">
        <v>19</v>
      </c>
      <c r="R152">
        <v>33</v>
      </c>
      <c r="S152">
        <v>48</v>
      </c>
      <c r="T152">
        <v>46</v>
      </c>
      <c r="U152">
        <v>9</v>
      </c>
      <c r="V152">
        <v>18</v>
      </c>
      <c r="W152">
        <v>17</v>
      </c>
      <c r="X152">
        <v>0</v>
      </c>
      <c r="Y152">
        <v>1</v>
      </c>
      <c r="Z152">
        <v>1</v>
      </c>
      <c r="AA152">
        <v>7</v>
      </c>
      <c r="AB152">
        <v>14</v>
      </c>
      <c r="AC152">
        <v>13</v>
      </c>
      <c r="AD152">
        <v>24</v>
      </c>
      <c r="AE152">
        <v>30</v>
      </c>
      <c r="AF152">
        <v>29</v>
      </c>
      <c r="AG152">
        <v>3</v>
      </c>
      <c r="AH152">
        <v>2</v>
      </c>
      <c r="AI152">
        <v>2</v>
      </c>
      <c r="AJ152">
        <v>21</v>
      </c>
      <c r="AK152">
        <v>23</v>
      </c>
      <c r="AL152">
        <v>23</v>
      </c>
      <c r="AM152">
        <v>14</v>
      </c>
      <c r="AN152">
        <v>7</v>
      </c>
      <c r="AO152">
        <v>7</v>
      </c>
      <c r="AP152">
        <v>2</v>
      </c>
      <c r="AQ152">
        <v>2</v>
      </c>
      <c r="AR152">
        <v>2</v>
      </c>
    </row>
    <row r="153" spans="1:44" x14ac:dyDescent="0.45">
      <c r="A153">
        <v>3</v>
      </c>
      <c r="B153">
        <v>916</v>
      </c>
      <c r="C153">
        <v>308</v>
      </c>
      <c r="D153">
        <v>4480</v>
      </c>
      <c r="E153">
        <v>4788</v>
      </c>
      <c r="F153">
        <v>86</v>
      </c>
      <c r="G153">
        <v>89</v>
      </c>
      <c r="H153">
        <v>89</v>
      </c>
      <c r="I153">
        <v>5</v>
      </c>
      <c r="J153">
        <v>6</v>
      </c>
      <c r="K153">
        <v>5</v>
      </c>
      <c r="L153">
        <v>58</v>
      </c>
      <c r="M153">
        <v>62</v>
      </c>
      <c r="N153">
        <v>62</v>
      </c>
      <c r="O153">
        <v>15</v>
      </c>
      <c r="P153">
        <v>11</v>
      </c>
      <c r="Q153">
        <v>11</v>
      </c>
      <c r="R153">
        <v>39</v>
      </c>
      <c r="S153">
        <v>46</v>
      </c>
      <c r="T153">
        <v>46</v>
      </c>
      <c r="U153">
        <v>10</v>
      </c>
      <c r="V153">
        <v>23</v>
      </c>
      <c r="W153">
        <v>22</v>
      </c>
      <c r="X153" t="s">
        <v>47</v>
      </c>
      <c r="Y153" t="s">
        <v>47</v>
      </c>
      <c r="Z153">
        <v>1</v>
      </c>
      <c r="AA153">
        <v>5</v>
      </c>
      <c r="AB153">
        <v>16</v>
      </c>
      <c r="AC153">
        <v>15</v>
      </c>
      <c r="AD153">
        <v>29</v>
      </c>
      <c r="AE153">
        <v>23</v>
      </c>
      <c r="AF153">
        <v>24</v>
      </c>
      <c r="AG153">
        <v>5</v>
      </c>
      <c r="AH153">
        <v>5</v>
      </c>
      <c r="AI153">
        <v>5</v>
      </c>
      <c r="AJ153">
        <v>28</v>
      </c>
      <c r="AK153">
        <v>27</v>
      </c>
      <c r="AL153">
        <v>27</v>
      </c>
      <c r="AM153">
        <v>12</v>
      </c>
      <c r="AN153">
        <v>8</v>
      </c>
      <c r="AO153">
        <v>8</v>
      </c>
      <c r="AP153">
        <v>2</v>
      </c>
      <c r="AQ153">
        <v>3</v>
      </c>
      <c r="AR153">
        <v>3</v>
      </c>
    </row>
    <row r="154" spans="1:44" x14ac:dyDescent="0.45">
      <c r="A154">
        <v>3</v>
      </c>
      <c r="B154">
        <v>919</v>
      </c>
      <c r="C154">
        <v>915</v>
      </c>
      <c r="D154">
        <v>8667</v>
      </c>
      <c r="E154">
        <v>9582</v>
      </c>
      <c r="F154">
        <v>87</v>
      </c>
      <c r="G154">
        <v>91</v>
      </c>
      <c r="H154">
        <v>90</v>
      </c>
      <c r="I154">
        <v>5</v>
      </c>
      <c r="J154">
        <v>5</v>
      </c>
      <c r="K154">
        <v>5</v>
      </c>
      <c r="L154">
        <v>62</v>
      </c>
      <c r="M154">
        <v>67</v>
      </c>
      <c r="N154">
        <v>67</v>
      </c>
      <c r="O154">
        <v>18</v>
      </c>
      <c r="P154">
        <v>10</v>
      </c>
      <c r="Q154">
        <v>11</v>
      </c>
      <c r="R154">
        <v>42</v>
      </c>
      <c r="S154">
        <v>55</v>
      </c>
      <c r="T154">
        <v>54</v>
      </c>
      <c r="U154">
        <v>12</v>
      </c>
      <c r="V154">
        <v>26</v>
      </c>
      <c r="W154">
        <v>25</v>
      </c>
      <c r="X154">
        <v>0</v>
      </c>
      <c r="Y154">
        <v>1</v>
      </c>
      <c r="Z154">
        <v>1</v>
      </c>
      <c r="AA154">
        <v>7</v>
      </c>
      <c r="AB154">
        <v>17</v>
      </c>
      <c r="AC154">
        <v>16</v>
      </c>
      <c r="AD154">
        <v>30</v>
      </c>
      <c r="AE154">
        <v>29</v>
      </c>
      <c r="AF154">
        <v>29</v>
      </c>
      <c r="AG154">
        <v>1</v>
      </c>
      <c r="AH154">
        <v>2</v>
      </c>
      <c r="AI154">
        <v>2</v>
      </c>
      <c r="AJ154">
        <v>25</v>
      </c>
      <c r="AK154">
        <v>24</v>
      </c>
      <c r="AL154">
        <v>24</v>
      </c>
      <c r="AM154">
        <v>11</v>
      </c>
      <c r="AN154">
        <v>6</v>
      </c>
      <c r="AO154">
        <v>7</v>
      </c>
      <c r="AP154">
        <v>2</v>
      </c>
      <c r="AQ154">
        <v>3</v>
      </c>
      <c r="AR154">
        <v>3</v>
      </c>
    </row>
    <row r="155" spans="1:44" x14ac:dyDescent="0.45">
      <c r="A155">
        <v>3</v>
      </c>
      <c r="B155">
        <v>921</v>
      </c>
      <c r="C155">
        <v>113</v>
      </c>
      <c r="D155">
        <v>656</v>
      </c>
      <c r="E155">
        <v>769</v>
      </c>
      <c r="F155">
        <v>75</v>
      </c>
      <c r="G155">
        <v>87</v>
      </c>
      <c r="H155">
        <v>85</v>
      </c>
      <c r="I155">
        <v>4</v>
      </c>
      <c r="J155">
        <v>8</v>
      </c>
      <c r="K155">
        <v>7</v>
      </c>
      <c r="L155">
        <v>51</v>
      </c>
      <c r="M155">
        <v>62</v>
      </c>
      <c r="N155">
        <v>60</v>
      </c>
      <c r="O155">
        <v>12</v>
      </c>
      <c r="P155">
        <v>11</v>
      </c>
      <c r="Q155">
        <v>11</v>
      </c>
      <c r="R155">
        <v>32</v>
      </c>
      <c r="S155">
        <v>46</v>
      </c>
      <c r="T155">
        <v>44</v>
      </c>
      <c r="U155">
        <v>9</v>
      </c>
      <c r="V155">
        <v>15</v>
      </c>
      <c r="W155">
        <v>14</v>
      </c>
      <c r="X155" t="s">
        <v>47</v>
      </c>
      <c r="Y155" t="s">
        <v>47</v>
      </c>
      <c r="Z155" t="s">
        <v>47</v>
      </c>
      <c r="AA155">
        <v>6</v>
      </c>
      <c r="AB155">
        <v>9</v>
      </c>
      <c r="AC155">
        <v>8</v>
      </c>
      <c r="AD155">
        <v>23</v>
      </c>
      <c r="AE155">
        <v>30</v>
      </c>
      <c r="AF155">
        <v>29</v>
      </c>
      <c r="AG155">
        <v>8</v>
      </c>
      <c r="AH155">
        <v>5</v>
      </c>
      <c r="AI155">
        <v>6</v>
      </c>
      <c r="AJ155">
        <v>24</v>
      </c>
      <c r="AK155">
        <v>25</v>
      </c>
      <c r="AL155">
        <v>25</v>
      </c>
      <c r="AM155" t="s">
        <v>47</v>
      </c>
      <c r="AN155" t="s">
        <v>47</v>
      </c>
      <c r="AO155">
        <v>12</v>
      </c>
      <c r="AP155" t="s">
        <v>47</v>
      </c>
      <c r="AQ155" t="s">
        <v>47</v>
      </c>
      <c r="AR155">
        <v>3</v>
      </c>
    </row>
    <row r="156" spans="1:44" x14ac:dyDescent="0.45">
      <c r="A156">
        <v>3</v>
      </c>
      <c r="B156">
        <v>925</v>
      </c>
      <c r="C156">
        <v>423</v>
      </c>
      <c r="D156">
        <v>4885</v>
      </c>
      <c r="E156">
        <v>5308</v>
      </c>
      <c r="F156">
        <v>86</v>
      </c>
      <c r="G156">
        <v>90</v>
      </c>
      <c r="H156">
        <v>89</v>
      </c>
      <c r="I156">
        <v>9</v>
      </c>
      <c r="J156">
        <v>8</v>
      </c>
      <c r="K156">
        <v>8</v>
      </c>
      <c r="L156">
        <v>61</v>
      </c>
      <c r="M156">
        <v>68</v>
      </c>
      <c r="N156">
        <v>68</v>
      </c>
      <c r="O156">
        <v>26</v>
      </c>
      <c r="P156">
        <v>16</v>
      </c>
      <c r="Q156">
        <v>17</v>
      </c>
      <c r="R156">
        <v>31</v>
      </c>
      <c r="S156">
        <v>50</v>
      </c>
      <c r="T156">
        <v>49</v>
      </c>
      <c r="U156">
        <v>5</v>
      </c>
      <c r="V156">
        <v>18</v>
      </c>
      <c r="W156">
        <v>17</v>
      </c>
      <c r="X156">
        <v>1</v>
      </c>
      <c r="Y156">
        <v>1</v>
      </c>
      <c r="Z156">
        <v>1</v>
      </c>
      <c r="AA156">
        <v>4</v>
      </c>
      <c r="AB156">
        <v>13</v>
      </c>
      <c r="AC156">
        <v>12</v>
      </c>
      <c r="AD156">
        <v>26</v>
      </c>
      <c r="AE156">
        <v>32</v>
      </c>
      <c r="AF156">
        <v>31</v>
      </c>
      <c r="AG156">
        <v>4</v>
      </c>
      <c r="AH156">
        <v>2</v>
      </c>
      <c r="AI156">
        <v>2</v>
      </c>
      <c r="AJ156">
        <v>24</v>
      </c>
      <c r="AK156">
        <v>22</v>
      </c>
      <c r="AL156">
        <v>22</v>
      </c>
      <c r="AM156">
        <v>12</v>
      </c>
      <c r="AN156">
        <v>7</v>
      </c>
      <c r="AO156">
        <v>8</v>
      </c>
      <c r="AP156">
        <v>2</v>
      </c>
      <c r="AQ156">
        <v>3</v>
      </c>
      <c r="AR156">
        <v>3</v>
      </c>
    </row>
    <row r="157" spans="1:44" x14ac:dyDescent="0.45">
      <c r="A157">
        <v>3</v>
      </c>
      <c r="B157">
        <v>926</v>
      </c>
      <c r="C157">
        <v>528</v>
      </c>
      <c r="D157">
        <v>4624</v>
      </c>
      <c r="E157">
        <v>5152</v>
      </c>
      <c r="F157">
        <v>81</v>
      </c>
      <c r="G157">
        <v>87</v>
      </c>
      <c r="H157">
        <v>87</v>
      </c>
      <c r="I157">
        <v>5</v>
      </c>
      <c r="J157">
        <v>7</v>
      </c>
      <c r="K157">
        <v>7</v>
      </c>
      <c r="L157">
        <v>48</v>
      </c>
      <c r="M157">
        <v>54</v>
      </c>
      <c r="N157">
        <v>54</v>
      </c>
      <c r="O157">
        <v>15</v>
      </c>
      <c r="P157">
        <v>11</v>
      </c>
      <c r="Q157">
        <v>11</v>
      </c>
      <c r="R157">
        <v>31</v>
      </c>
      <c r="S157">
        <v>41</v>
      </c>
      <c r="T157">
        <v>40</v>
      </c>
      <c r="U157">
        <v>7</v>
      </c>
      <c r="V157">
        <v>16</v>
      </c>
      <c r="W157">
        <v>15</v>
      </c>
      <c r="X157" t="s">
        <v>47</v>
      </c>
      <c r="Y157" t="s">
        <v>47</v>
      </c>
      <c r="Z157">
        <v>1</v>
      </c>
      <c r="AA157">
        <v>1</v>
      </c>
      <c r="AB157">
        <v>7</v>
      </c>
      <c r="AC157">
        <v>7</v>
      </c>
      <c r="AD157">
        <v>23</v>
      </c>
      <c r="AE157">
        <v>25</v>
      </c>
      <c r="AF157">
        <v>25</v>
      </c>
      <c r="AG157">
        <v>3</v>
      </c>
      <c r="AH157">
        <v>2</v>
      </c>
      <c r="AI157">
        <v>2</v>
      </c>
      <c r="AJ157">
        <v>32</v>
      </c>
      <c r="AK157">
        <v>33</v>
      </c>
      <c r="AL157">
        <v>33</v>
      </c>
      <c r="AM157">
        <v>17</v>
      </c>
      <c r="AN157">
        <v>9</v>
      </c>
      <c r="AO157">
        <v>10</v>
      </c>
      <c r="AP157">
        <v>2</v>
      </c>
      <c r="AQ157">
        <v>3</v>
      </c>
      <c r="AR157">
        <v>3</v>
      </c>
    </row>
    <row r="158" spans="1:44" x14ac:dyDescent="0.45">
      <c r="A158">
        <v>3</v>
      </c>
      <c r="B158">
        <v>928</v>
      </c>
      <c r="C158">
        <v>505</v>
      </c>
      <c r="D158">
        <v>4447</v>
      </c>
      <c r="E158">
        <v>4952</v>
      </c>
      <c r="F158">
        <v>87</v>
      </c>
      <c r="G158">
        <v>90</v>
      </c>
      <c r="H158">
        <v>90</v>
      </c>
      <c r="I158">
        <v>9</v>
      </c>
      <c r="J158">
        <v>7</v>
      </c>
      <c r="K158">
        <v>8</v>
      </c>
      <c r="L158">
        <v>59</v>
      </c>
      <c r="M158">
        <v>64</v>
      </c>
      <c r="N158">
        <v>63</v>
      </c>
      <c r="O158">
        <v>24</v>
      </c>
      <c r="P158">
        <v>18</v>
      </c>
      <c r="Q158">
        <v>19</v>
      </c>
      <c r="R158">
        <v>34</v>
      </c>
      <c r="S158">
        <v>44</v>
      </c>
      <c r="T158">
        <v>43</v>
      </c>
      <c r="U158">
        <v>7</v>
      </c>
      <c r="V158">
        <v>13</v>
      </c>
      <c r="W158">
        <v>12</v>
      </c>
      <c r="X158" t="s">
        <v>47</v>
      </c>
      <c r="Y158" t="s">
        <v>47</v>
      </c>
      <c r="Z158" t="s">
        <v>60</v>
      </c>
      <c r="AA158">
        <v>4</v>
      </c>
      <c r="AB158">
        <v>8</v>
      </c>
      <c r="AC158">
        <v>7</v>
      </c>
      <c r="AD158">
        <v>28</v>
      </c>
      <c r="AE158">
        <v>32</v>
      </c>
      <c r="AF158">
        <v>31</v>
      </c>
      <c r="AG158">
        <v>1</v>
      </c>
      <c r="AH158">
        <v>1</v>
      </c>
      <c r="AI158">
        <v>1</v>
      </c>
      <c r="AJ158">
        <v>28</v>
      </c>
      <c r="AK158">
        <v>26</v>
      </c>
      <c r="AL158">
        <v>27</v>
      </c>
      <c r="AM158">
        <v>11</v>
      </c>
      <c r="AN158">
        <v>7</v>
      </c>
      <c r="AO158">
        <v>7</v>
      </c>
      <c r="AP158">
        <v>2</v>
      </c>
      <c r="AQ158">
        <v>3</v>
      </c>
      <c r="AR158">
        <v>3</v>
      </c>
    </row>
    <row r="159" spans="1:44" x14ac:dyDescent="0.45">
      <c r="A159">
        <v>3</v>
      </c>
      <c r="B159">
        <v>929</v>
      </c>
      <c r="C159">
        <v>219</v>
      </c>
      <c r="D159">
        <v>1591</v>
      </c>
      <c r="E159">
        <v>1810</v>
      </c>
      <c r="F159">
        <v>77</v>
      </c>
      <c r="G159">
        <v>87</v>
      </c>
      <c r="H159">
        <v>86</v>
      </c>
      <c r="I159">
        <v>11</v>
      </c>
      <c r="J159">
        <v>11</v>
      </c>
      <c r="K159">
        <v>11</v>
      </c>
      <c r="L159">
        <v>55</v>
      </c>
      <c r="M159">
        <v>67</v>
      </c>
      <c r="N159">
        <v>66</v>
      </c>
      <c r="O159">
        <v>24</v>
      </c>
      <c r="P159">
        <v>13</v>
      </c>
      <c r="Q159">
        <v>15</v>
      </c>
      <c r="R159">
        <v>29</v>
      </c>
      <c r="S159">
        <v>51</v>
      </c>
      <c r="T159">
        <v>49</v>
      </c>
      <c r="U159">
        <v>9</v>
      </c>
      <c r="V159">
        <v>16</v>
      </c>
      <c r="W159">
        <v>15</v>
      </c>
      <c r="X159">
        <v>0</v>
      </c>
      <c r="Y159">
        <v>1</v>
      </c>
      <c r="Z159" t="s">
        <v>60</v>
      </c>
      <c r="AA159">
        <v>8</v>
      </c>
      <c r="AB159">
        <v>14</v>
      </c>
      <c r="AC159">
        <v>13</v>
      </c>
      <c r="AD159">
        <v>20</v>
      </c>
      <c r="AE159">
        <v>35</v>
      </c>
      <c r="AF159">
        <v>33</v>
      </c>
      <c r="AG159">
        <v>2</v>
      </c>
      <c r="AH159">
        <v>2</v>
      </c>
      <c r="AI159">
        <v>2</v>
      </c>
      <c r="AJ159">
        <v>21</v>
      </c>
      <c r="AK159">
        <v>20</v>
      </c>
      <c r="AL159">
        <v>20</v>
      </c>
      <c r="AM159">
        <v>22</v>
      </c>
      <c r="AN159">
        <v>10</v>
      </c>
      <c r="AO159">
        <v>12</v>
      </c>
      <c r="AP159">
        <v>1</v>
      </c>
      <c r="AQ159">
        <v>3</v>
      </c>
      <c r="AR159">
        <v>3</v>
      </c>
    </row>
    <row r="160" spans="1:44" x14ac:dyDescent="0.45">
      <c r="A160">
        <v>3</v>
      </c>
      <c r="B160">
        <v>931</v>
      </c>
      <c r="C160">
        <v>382</v>
      </c>
      <c r="D160">
        <v>3959</v>
      </c>
      <c r="E160">
        <v>4341</v>
      </c>
      <c r="F160">
        <v>85</v>
      </c>
      <c r="G160">
        <v>91</v>
      </c>
      <c r="H160">
        <v>90</v>
      </c>
      <c r="I160">
        <v>4</v>
      </c>
      <c r="J160">
        <v>6</v>
      </c>
      <c r="K160">
        <v>6</v>
      </c>
      <c r="L160">
        <v>54</v>
      </c>
      <c r="M160">
        <v>57</v>
      </c>
      <c r="N160">
        <v>57</v>
      </c>
      <c r="O160">
        <v>15</v>
      </c>
      <c r="P160">
        <v>10</v>
      </c>
      <c r="Q160">
        <v>10</v>
      </c>
      <c r="R160">
        <v>37</v>
      </c>
      <c r="S160">
        <v>44</v>
      </c>
      <c r="T160">
        <v>43</v>
      </c>
      <c r="U160">
        <v>15</v>
      </c>
      <c r="V160">
        <v>21</v>
      </c>
      <c r="W160">
        <v>20</v>
      </c>
      <c r="X160" t="s">
        <v>47</v>
      </c>
      <c r="Y160" t="s">
        <v>47</v>
      </c>
      <c r="Z160">
        <v>1</v>
      </c>
      <c r="AA160">
        <v>7</v>
      </c>
      <c r="AB160">
        <v>11</v>
      </c>
      <c r="AC160">
        <v>11</v>
      </c>
      <c r="AD160">
        <v>22</v>
      </c>
      <c r="AE160">
        <v>23</v>
      </c>
      <c r="AF160">
        <v>23</v>
      </c>
      <c r="AG160">
        <v>3</v>
      </c>
      <c r="AH160">
        <v>4</v>
      </c>
      <c r="AI160">
        <v>3</v>
      </c>
      <c r="AJ160">
        <v>31</v>
      </c>
      <c r="AK160">
        <v>33</v>
      </c>
      <c r="AL160">
        <v>33</v>
      </c>
      <c r="AM160">
        <v>13</v>
      </c>
      <c r="AN160">
        <v>6</v>
      </c>
      <c r="AO160">
        <v>7</v>
      </c>
      <c r="AP160">
        <v>2</v>
      </c>
      <c r="AQ160">
        <v>3</v>
      </c>
      <c r="AR160">
        <v>3</v>
      </c>
    </row>
    <row r="161" spans="1:44" x14ac:dyDescent="0.45">
      <c r="A161">
        <v>3</v>
      </c>
      <c r="B161">
        <v>933</v>
      </c>
      <c r="C161">
        <v>318</v>
      </c>
      <c r="D161">
        <v>3255</v>
      </c>
      <c r="E161">
        <v>3573</v>
      </c>
      <c r="F161">
        <v>84</v>
      </c>
      <c r="G161">
        <v>89</v>
      </c>
      <c r="H161">
        <v>88</v>
      </c>
      <c r="I161">
        <v>6</v>
      </c>
      <c r="J161">
        <v>8</v>
      </c>
      <c r="K161">
        <v>8</v>
      </c>
      <c r="L161">
        <v>50</v>
      </c>
      <c r="M161">
        <v>59</v>
      </c>
      <c r="N161">
        <v>58</v>
      </c>
      <c r="O161">
        <v>17</v>
      </c>
      <c r="P161">
        <v>16</v>
      </c>
      <c r="Q161">
        <v>16</v>
      </c>
      <c r="R161">
        <v>29</v>
      </c>
      <c r="S161">
        <v>40</v>
      </c>
      <c r="T161">
        <v>39</v>
      </c>
      <c r="U161">
        <v>8</v>
      </c>
      <c r="V161">
        <v>17</v>
      </c>
      <c r="W161">
        <v>16</v>
      </c>
      <c r="X161">
        <v>0</v>
      </c>
      <c r="Y161">
        <v>1</v>
      </c>
      <c r="Z161">
        <v>1</v>
      </c>
      <c r="AA161">
        <v>5</v>
      </c>
      <c r="AB161">
        <v>10</v>
      </c>
      <c r="AC161">
        <v>10</v>
      </c>
      <c r="AD161">
        <v>21</v>
      </c>
      <c r="AE161">
        <v>24</v>
      </c>
      <c r="AF161">
        <v>23</v>
      </c>
      <c r="AG161">
        <v>4</v>
      </c>
      <c r="AH161">
        <v>2</v>
      </c>
      <c r="AI161">
        <v>2</v>
      </c>
      <c r="AJ161">
        <v>34</v>
      </c>
      <c r="AK161">
        <v>30</v>
      </c>
      <c r="AL161">
        <v>30</v>
      </c>
      <c r="AM161">
        <v>13</v>
      </c>
      <c r="AN161">
        <v>8</v>
      </c>
      <c r="AO161">
        <v>8</v>
      </c>
      <c r="AP161">
        <v>3</v>
      </c>
      <c r="AQ161">
        <v>4</v>
      </c>
      <c r="AR161">
        <v>4</v>
      </c>
    </row>
    <row r="162" spans="1:44" x14ac:dyDescent="0.45">
      <c r="A162">
        <v>3</v>
      </c>
      <c r="B162">
        <v>935</v>
      </c>
      <c r="C162">
        <v>431</v>
      </c>
      <c r="D162">
        <v>3986</v>
      </c>
      <c r="E162">
        <v>4417</v>
      </c>
      <c r="F162">
        <v>79</v>
      </c>
      <c r="G162">
        <v>90</v>
      </c>
      <c r="H162">
        <v>89</v>
      </c>
      <c r="I162">
        <v>7</v>
      </c>
      <c r="J162">
        <v>9</v>
      </c>
      <c r="K162">
        <v>9</v>
      </c>
      <c r="L162">
        <v>50</v>
      </c>
      <c r="M162">
        <v>60</v>
      </c>
      <c r="N162">
        <v>59</v>
      </c>
      <c r="O162">
        <v>19</v>
      </c>
      <c r="P162">
        <v>16</v>
      </c>
      <c r="Q162">
        <v>17</v>
      </c>
      <c r="R162">
        <v>31</v>
      </c>
      <c r="S162">
        <v>42</v>
      </c>
      <c r="T162">
        <v>41</v>
      </c>
      <c r="U162">
        <v>9</v>
      </c>
      <c r="V162">
        <v>16</v>
      </c>
      <c r="W162">
        <v>16</v>
      </c>
      <c r="X162" t="s">
        <v>47</v>
      </c>
      <c r="Y162" t="s">
        <v>47</v>
      </c>
      <c r="Z162" t="s">
        <v>60</v>
      </c>
      <c r="AA162">
        <v>4</v>
      </c>
      <c r="AB162">
        <v>8</v>
      </c>
      <c r="AC162">
        <v>8</v>
      </c>
      <c r="AD162">
        <v>22</v>
      </c>
      <c r="AE162">
        <v>26</v>
      </c>
      <c r="AF162">
        <v>26</v>
      </c>
      <c r="AG162">
        <v>1</v>
      </c>
      <c r="AH162">
        <v>2</v>
      </c>
      <c r="AI162">
        <v>1</v>
      </c>
      <c r="AJ162">
        <v>29</v>
      </c>
      <c r="AK162">
        <v>30</v>
      </c>
      <c r="AL162">
        <v>30</v>
      </c>
      <c r="AM162">
        <v>16</v>
      </c>
      <c r="AN162">
        <v>7</v>
      </c>
      <c r="AO162">
        <v>8</v>
      </c>
      <c r="AP162">
        <v>5</v>
      </c>
      <c r="AQ162">
        <v>3</v>
      </c>
      <c r="AR162">
        <v>4</v>
      </c>
    </row>
    <row r="163" spans="1:44" x14ac:dyDescent="0.45">
      <c r="A163">
        <v>3</v>
      </c>
      <c r="B163">
        <v>936</v>
      </c>
      <c r="C163">
        <v>663</v>
      </c>
      <c r="D163">
        <v>7993</v>
      </c>
      <c r="E163">
        <v>8656</v>
      </c>
      <c r="F163">
        <v>84</v>
      </c>
      <c r="G163">
        <v>89</v>
      </c>
      <c r="H163">
        <v>89</v>
      </c>
      <c r="I163">
        <v>5</v>
      </c>
      <c r="J163">
        <v>5</v>
      </c>
      <c r="K163">
        <v>5</v>
      </c>
      <c r="L163">
        <v>55</v>
      </c>
      <c r="M163">
        <v>60</v>
      </c>
      <c r="N163">
        <v>60</v>
      </c>
      <c r="O163">
        <v>15</v>
      </c>
      <c r="P163">
        <v>12</v>
      </c>
      <c r="Q163">
        <v>12</v>
      </c>
      <c r="R163">
        <v>35</v>
      </c>
      <c r="S163">
        <v>45</v>
      </c>
      <c r="T163">
        <v>44</v>
      </c>
      <c r="U163">
        <v>13</v>
      </c>
      <c r="V163">
        <v>21</v>
      </c>
      <c r="W163">
        <v>20</v>
      </c>
      <c r="X163">
        <v>0</v>
      </c>
      <c r="Y163">
        <v>1</v>
      </c>
      <c r="Z163">
        <v>1</v>
      </c>
      <c r="AA163">
        <v>7</v>
      </c>
      <c r="AB163">
        <v>12</v>
      </c>
      <c r="AC163">
        <v>12</v>
      </c>
      <c r="AD163">
        <v>22</v>
      </c>
      <c r="AE163">
        <v>24</v>
      </c>
      <c r="AF163">
        <v>24</v>
      </c>
      <c r="AG163">
        <v>5</v>
      </c>
      <c r="AH163">
        <v>4</v>
      </c>
      <c r="AI163">
        <v>4</v>
      </c>
      <c r="AJ163">
        <v>28</v>
      </c>
      <c r="AK163">
        <v>29</v>
      </c>
      <c r="AL163">
        <v>29</v>
      </c>
      <c r="AM163">
        <v>13</v>
      </c>
      <c r="AN163">
        <v>7</v>
      </c>
      <c r="AO163">
        <v>8</v>
      </c>
      <c r="AP163">
        <v>4</v>
      </c>
      <c r="AQ163">
        <v>4</v>
      </c>
      <c r="AR163">
        <v>4</v>
      </c>
    </row>
    <row r="164" spans="1:44" x14ac:dyDescent="0.45">
      <c r="A164">
        <v>3</v>
      </c>
      <c r="B164">
        <v>937</v>
      </c>
      <c r="C164">
        <v>393</v>
      </c>
      <c r="D164">
        <v>4190</v>
      </c>
      <c r="E164">
        <v>4583</v>
      </c>
      <c r="F164">
        <v>86</v>
      </c>
      <c r="G164">
        <v>91</v>
      </c>
      <c r="H164">
        <v>91</v>
      </c>
      <c r="I164">
        <v>9</v>
      </c>
      <c r="J164">
        <v>8</v>
      </c>
      <c r="K164">
        <v>8</v>
      </c>
      <c r="L164">
        <v>63</v>
      </c>
      <c r="M164">
        <v>68</v>
      </c>
      <c r="N164">
        <v>67</v>
      </c>
      <c r="O164">
        <v>27</v>
      </c>
      <c r="P164">
        <v>19</v>
      </c>
      <c r="Q164">
        <v>20</v>
      </c>
      <c r="R164">
        <v>33</v>
      </c>
      <c r="S164">
        <v>46</v>
      </c>
      <c r="T164">
        <v>45</v>
      </c>
      <c r="U164">
        <v>6</v>
      </c>
      <c r="V164">
        <v>20</v>
      </c>
      <c r="W164">
        <v>18</v>
      </c>
      <c r="X164">
        <v>0</v>
      </c>
      <c r="Y164">
        <v>1</v>
      </c>
      <c r="Z164">
        <v>1</v>
      </c>
      <c r="AA164">
        <v>3</v>
      </c>
      <c r="AB164">
        <v>13</v>
      </c>
      <c r="AC164">
        <v>12</v>
      </c>
      <c r="AD164">
        <v>27</v>
      </c>
      <c r="AE164">
        <v>26</v>
      </c>
      <c r="AF164">
        <v>26</v>
      </c>
      <c r="AG164">
        <v>4</v>
      </c>
      <c r="AH164">
        <v>3</v>
      </c>
      <c r="AI164">
        <v>3</v>
      </c>
      <c r="AJ164">
        <v>23</v>
      </c>
      <c r="AK164">
        <v>23</v>
      </c>
      <c r="AL164">
        <v>23</v>
      </c>
      <c r="AM164">
        <v>12</v>
      </c>
      <c r="AN164">
        <v>6</v>
      </c>
      <c r="AO164">
        <v>7</v>
      </c>
      <c r="AP164">
        <v>2</v>
      </c>
      <c r="AQ164">
        <v>2</v>
      </c>
      <c r="AR164">
        <v>2</v>
      </c>
    </row>
    <row r="165" spans="1:44" x14ac:dyDescent="0.45">
      <c r="A165">
        <v>3</v>
      </c>
      <c r="B165">
        <v>938</v>
      </c>
      <c r="C165">
        <v>344</v>
      </c>
      <c r="D165">
        <v>4810</v>
      </c>
      <c r="E165">
        <v>5154</v>
      </c>
      <c r="F165">
        <v>89</v>
      </c>
      <c r="G165">
        <v>90</v>
      </c>
      <c r="H165">
        <v>90</v>
      </c>
      <c r="I165">
        <v>6</v>
      </c>
      <c r="J165">
        <v>6</v>
      </c>
      <c r="K165">
        <v>6</v>
      </c>
      <c r="L165">
        <v>56</v>
      </c>
      <c r="M165">
        <v>60</v>
      </c>
      <c r="N165">
        <v>60</v>
      </c>
      <c r="O165">
        <v>26</v>
      </c>
      <c r="P165">
        <v>19</v>
      </c>
      <c r="Q165">
        <v>20</v>
      </c>
      <c r="R165">
        <v>26</v>
      </c>
      <c r="S165">
        <v>37</v>
      </c>
      <c r="T165">
        <v>37</v>
      </c>
      <c r="U165">
        <v>8</v>
      </c>
      <c r="V165">
        <v>16</v>
      </c>
      <c r="W165">
        <v>16</v>
      </c>
      <c r="X165" t="s">
        <v>47</v>
      </c>
      <c r="Y165" t="s">
        <v>47</v>
      </c>
      <c r="Z165" t="s">
        <v>60</v>
      </c>
      <c r="AA165">
        <v>2</v>
      </c>
      <c r="AB165">
        <v>8</v>
      </c>
      <c r="AC165">
        <v>8</v>
      </c>
      <c r="AD165">
        <v>18</v>
      </c>
      <c r="AE165">
        <v>21</v>
      </c>
      <c r="AF165">
        <v>21</v>
      </c>
      <c r="AG165">
        <v>4</v>
      </c>
      <c r="AH165">
        <v>4</v>
      </c>
      <c r="AI165">
        <v>4</v>
      </c>
      <c r="AJ165">
        <v>34</v>
      </c>
      <c r="AK165">
        <v>29</v>
      </c>
      <c r="AL165">
        <v>29</v>
      </c>
      <c r="AM165">
        <v>8</v>
      </c>
      <c r="AN165">
        <v>7</v>
      </c>
      <c r="AO165">
        <v>7</v>
      </c>
      <c r="AP165">
        <v>3</v>
      </c>
      <c r="AQ165">
        <v>3</v>
      </c>
      <c r="AR165">
        <v>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I209"/>
  <sheetViews>
    <sheetView workbookViewId="0">
      <selection activeCell="A167" sqref="A167:A209"/>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12950</v>
      </c>
      <c r="D3">
        <v>160770</v>
      </c>
      <c r="E3">
        <v>173720</v>
      </c>
      <c r="F3">
        <v>86</v>
      </c>
      <c r="G3">
        <v>91</v>
      </c>
      <c r="H3">
        <v>90</v>
      </c>
      <c r="I3">
        <v>6</v>
      </c>
      <c r="J3">
        <v>6</v>
      </c>
      <c r="K3">
        <v>6</v>
      </c>
      <c r="L3">
        <v>68</v>
      </c>
      <c r="M3">
        <v>72</v>
      </c>
      <c r="N3">
        <v>72</v>
      </c>
      <c r="O3">
        <v>13</v>
      </c>
      <c r="P3">
        <v>9</v>
      </c>
      <c r="Q3">
        <v>9</v>
      </c>
      <c r="R3">
        <v>50</v>
      </c>
      <c r="S3">
        <v>60</v>
      </c>
      <c r="T3">
        <v>59</v>
      </c>
      <c r="U3">
        <v>16</v>
      </c>
      <c r="V3">
        <v>27</v>
      </c>
      <c r="W3">
        <v>26</v>
      </c>
      <c r="X3">
        <v>1</v>
      </c>
      <c r="Y3">
        <v>1</v>
      </c>
      <c r="Z3">
        <v>1</v>
      </c>
      <c r="AA3">
        <v>10</v>
      </c>
      <c r="AB3">
        <v>18</v>
      </c>
      <c r="AC3">
        <v>17</v>
      </c>
      <c r="AD3">
        <v>34</v>
      </c>
      <c r="AE3">
        <v>33</v>
      </c>
      <c r="AF3">
        <v>33</v>
      </c>
      <c r="AG3">
        <v>4</v>
      </c>
      <c r="AH3">
        <v>3</v>
      </c>
      <c r="AI3">
        <v>3</v>
      </c>
      <c r="AJ3">
        <v>18</v>
      </c>
      <c r="AK3">
        <v>19</v>
      </c>
      <c r="AL3">
        <v>19</v>
      </c>
      <c r="AM3">
        <v>10</v>
      </c>
      <c r="AN3">
        <v>7</v>
      </c>
      <c r="AO3">
        <v>7</v>
      </c>
      <c r="AP3">
        <v>4</v>
      </c>
      <c r="AQ3">
        <v>3</v>
      </c>
      <c r="AR3">
        <v>3</v>
      </c>
    </row>
    <row r="4" spans="1:44" x14ac:dyDescent="0.45">
      <c r="A4">
        <v>2</v>
      </c>
      <c r="B4" t="s">
        <v>187</v>
      </c>
      <c r="C4">
        <v>1199</v>
      </c>
      <c r="D4">
        <v>7675</v>
      </c>
      <c r="E4">
        <v>8874</v>
      </c>
      <c r="F4">
        <v>81</v>
      </c>
      <c r="G4">
        <v>87</v>
      </c>
      <c r="H4">
        <v>86</v>
      </c>
      <c r="I4">
        <v>4</v>
      </c>
      <c r="J4">
        <v>3</v>
      </c>
      <c r="K4">
        <v>3</v>
      </c>
      <c r="L4">
        <v>71</v>
      </c>
      <c r="M4">
        <v>75</v>
      </c>
      <c r="N4">
        <v>75</v>
      </c>
      <c r="O4">
        <v>10</v>
      </c>
      <c r="P4">
        <v>7</v>
      </c>
      <c r="Q4">
        <v>8</v>
      </c>
      <c r="R4">
        <v>57</v>
      </c>
      <c r="S4">
        <v>64</v>
      </c>
      <c r="T4">
        <v>63</v>
      </c>
      <c r="U4">
        <v>19</v>
      </c>
      <c r="V4">
        <v>29</v>
      </c>
      <c r="W4">
        <v>28</v>
      </c>
      <c r="X4">
        <v>1</v>
      </c>
      <c r="Y4">
        <v>1</v>
      </c>
      <c r="Z4">
        <v>1</v>
      </c>
      <c r="AA4">
        <v>10</v>
      </c>
      <c r="AB4">
        <v>17</v>
      </c>
      <c r="AC4">
        <v>16</v>
      </c>
      <c r="AD4">
        <v>38</v>
      </c>
      <c r="AE4">
        <v>35</v>
      </c>
      <c r="AF4">
        <v>35</v>
      </c>
      <c r="AG4">
        <v>4</v>
      </c>
      <c r="AH4">
        <v>4</v>
      </c>
      <c r="AI4">
        <v>4</v>
      </c>
      <c r="AJ4">
        <v>10</v>
      </c>
      <c r="AK4">
        <v>12</v>
      </c>
      <c r="AL4">
        <v>11</v>
      </c>
      <c r="AM4">
        <v>13</v>
      </c>
      <c r="AN4">
        <v>9</v>
      </c>
      <c r="AO4">
        <v>9</v>
      </c>
      <c r="AP4">
        <v>7</v>
      </c>
      <c r="AQ4">
        <v>4</v>
      </c>
      <c r="AR4">
        <v>5</v>
      </c>
    </row>
    <row r="5" spans="1:44" x14ac:dyDescent="0.45">
      <c r="A5">
        <v>2</v>
      </c>
      <c r="B5" t="s">
        <v>188</v>
      </c>
      <c r="C5">
        <v>2091</v>
      </c>
      <c r="D5">
        <v>21755</v>
      </c>
      <c r="E5">
        <v>23846</v>
      </c>
      <c r="F5">
        <v>85</v>
      </c>
      <c r="G5">
        <v>89</v>
      </c>
      <c r="H5">
        <v>89</v>
      </c>
      <c r="I5">
        <v>5</v>
      </c>
      <c r="J5">
        <v>3</v>
      </c>
      <c r="K5">
        <v>4</v>
      </c>
      <c r="L5">
        <v>69</v>
      </c>
      <c r="M5">
        <v>75</v>
      </c>
      <c r="N5">
        <v>75</v>
      </c>
      <c r="O5">
        <v>10</v>
      </c>
      <c r="P5">
        <v>6</v>
      </c>
      <c r="Q5">
        <v>7</v>
      </c>
      <c r="R5">
        <v>55</v>
      </c>
      <c r="S5">
        <v>66</v>
      </c>
      <c r="T5">
        <v>65</v>
      </c>
      <c r="U5">
        <v>16</v>
      </c>
      <c r="V5">
        <v>33</v>
      </c>
      <c r="W5">
        <v>31</v>
      </c>
      <c r="X5">
        <v>1</v>
      </c>
      <c r="Y5">
        <v>1</v>
      </c>
      <c r="Z5">
        <v>1</v>
      </c>
      <c r="AA5">
        <v>9</v>
      </c>
      <c r="AB5">
        <v>19</v>
      </c>
      <c r="AC5">
        <v>18</v>
      </c>
      <c r="AD5">
        <v>39</v>
      </c>
      <c r="AE5">
        <v>33</v>
      </c>
      <c r="AF5">
        <v>34</v>
      </c>
      <c r="AG5">
        <v>4</v>
      </c>
      <c r="AH5">
        <v>3</v>
      </c>
      <c r="AI5">
        <v>3</v>
      </c>
      <c r="AJ5">
        <v>16</v>
      </c>
      <c r="AK5">
        <v>14</v>
      </c>
      <c r="AL5">
        <v>14</v>
      </c>
      <c r="AM5">
        <v>9</v>
      </c>
      <c r="AN5">
        <v>7</v>
      </c>
      <c r="AO5">
        <v>7</v>
      </c>
      <c r="AP5">
        <v>6</v>
      </c>
      <c r="AQ5">
        <v>4</v>
      </c>
      <c r="AR5">
        <v>4</v>
      </c>
    </row>
    <row r="6" spans="1:44" x14ac:dyDescent="0.45">
      <c r="A6">
        <v>2</v>
      </c>
      <c r="B6" t="s">
        <v>189</v>
      </c>
      <c r="C6">
        <v>504</v>
      </c>
      <c r="D6">
        <v>6606</v>
      </c>
      <c r="E6">
        <v>7110</v>
      </c>
      <c r="F6">
        <v>87</v>
      </c>
      <c r="G6">
        <v>91</v>
      </c>
      <c r="H6">
        <v>91</v>
      </c>
      <c r="I6">
        <v>9</v>
      </c>
      <c r="J6">
        <v>9</v>
      </c>
      <c r="K6">
        <v>9</v>
      </c>
      <c r="L6">
        <v>71</v>
      </c>
      <c r="M6">
        <v>77</v>
      </c>
      <c r="N6">
        <v>76</v>
      </c>
      <c r="O6">
        <v>16</v>
      </c>
      <c r="P6">
        <v>11</v>
      </c>
      <c r="Q6">
        <v>12</v>
      </c>
      <c r="R6">
        <v>51</v>
      </c>
      <c r="S6">
        <v>62</v>
      </c>
      <c r="T6">
        <v>61</v>
      </c>
      <c r="U6">
        <v>11</v>
      </c>
      <c r="V6">
        <v>21</v>
      </c>
      <c r="W6">
        <v>20</v>
      </c>
      <c r="X6" t="s">
        <v>47</v>
      </c>
      <c r="Y6" t="s">
        <v>47</v>
      </c>
      <c r="Z6">
        <v>1</v>
      </c>
      <c r="AA6">
        <v>10</v>
      </c>
      <c r="AB6">
        <v>19</v>
      </c>
      <c r="AC6">
        <v>18</v>
      </c>
      <c r="AD6">
        <v>40</v>
      </c>
      <c r="AE6">
        <v>41</v>
      </c>
      <c r="AF6">
        <v>41</v>
      </c>
      <c r="AG6">
        <v>4</v>
      </c>
      <c r="AH6">
        <v>3</v>
      </c>
      <c r="AI6">
        <v>3</v>
      </c>
      <c r="AJ6">
        <v>15</v>
      </c>
      <c r="AK6">
        <v>14</v>
      </c>
      <c r="AL6">
        <v>14</v>
      </c>
      <c r="AM6">
        <v>10</v>
      </c>
      <c r="AN6">
        <v>7</v>
      </c>
      <c r="AO6">
        <v>7</v>
      </c>
      <c r="AP6">
        <v>4</v>
      </c>
      <c r="AQ6">
        <v>2</v>
      </c>
      <c r="AR6">
        <v>2</v>
      </c>
    </row>
    <row r="7" spans="1:44" x14ac:dyDescent="0.45">
      <c r="A7">
        <v>2</v>
      </c>
      <c r="B7" t="s">
        <v>190</v>
      </c>
      <c r="C7">
        <v>1207</v>
      </c>
      <c r="D7">
        <v>15160</v>
      </c>
      <c r="E7">
        <v>16367</v>
      </c>
      <c r="F7">
        <v>89</v>
      </c>
      <c r="G7">
        <v>91</v>
      </c>
      <c r="H7">
        <v>91</v>
      </c>
      <c r="I7">
        <v>8</v>
      </c>
      <c r="J7">
        <v>7</v>
      </c>
      <c r="K7">
        <v>7</v>
      </c>
      <c r="L7">
        <v>70</v>
      </c>
      <c r="M7">
        <v>74</v>
      </c>
      <c r="N7">
        <v>74</v>
      </c>
      <c r="O7">
        <v>15</v>
      </c>
      <c r="P7">
        <v>9</v>
      </c>
      <c r="Q7">
        <v>10</v>
      </c>
      <c r="R7">
        <v>49</v>
      </c>
      <c r="S7">
        <v>62</v>
      </c>
      <c r="T7">
        <v>61</v>
      </c>
      <c r="U7">
        <v>12</v>
      </c>
      <c r="V7">
        <v>26</v>
      </c>
      <c r="W7">
        <v>25</v>
      </c>
      <c r="X7" t="s">
        <v>47</v>
      </c>
      <c r="Y7" t="s">
        <v>47</v>
      </c>
      <c r="Z7">
        <v>1</v>
      </c>
      <c r="AA7">
        <v>9</v>
      </c>
      <c r="AB7">
        <v>21</v>
      </c>
      <c r="AC7">
        <v>20</v>
      </c>
      <c r="AD7">
        <v>37</v>
      </c>
      <c r="AE7">
        <v>36</v>
      </c>
      <c r="AF7">
        <v>36</v>
      </c>
      <c r="AG7">
        <v>6</v>
      </c>
      <c r="AH7">
        <v>3</v>
      </c>
      <c r="AI7">
        <v>4</v>
      </c>
      <c r="AJ7">
        <v>18</v>
      </c>
      <c r="AK7">
        <v>17</v>
      </c>
      <c r="AL7">
        <v>17</v>
      </c>
      <c r="AM7">
        <v>9</v>
      </c>
      <c r="AN7">
        <v>6</v>
      </c>
      <c r="AO7">
        <v>7</v>
      </c>
      <c r="AP7">
        <v>3</v>
      </c>
      <c r="AQ7">
        <v>3</v>
      </c>
      <c r="AR7">
        <v>3</v>
      </c>
    </row>
    <row r="8" spans="1:44" x14ac:dyDescent="0.45">
      <c r="A8">
        <v>2</v>
      </c>
      <c r="B8" t="s">
        <v>191</v>
      </c>
      <c r="C8">
        <v>1081</v>
      </c>
      <c r="D8">
        <v>15010</v>
      </c>
      <c r="E8">
        <v>16091</v>
      </c>
      <c r="F8">
        <v>86</v>
      </c>
      <c r="G8">
        <v>91</v>
      </c>
      <c r="H8">
        <v>90</v>
      </c>
      <c r="I8">
        <v>7</v>
      </c>
      <c r="J8">
        <v>7</v>
      </c>
      <c r="K8">
        <v>7</v>
      </c>
      <c r="L8">
        <v>69</v>
      </c>
      <c r="M8">
        <v>74</v>
      </c>
      <c r="N8">
        <v>73</v>
      </c>
      <c r="O8">
        <v>13</v>
      </c>
      <c r="P8">
        <v>9</v>
      </c>
      <c r="Q8">
        <v>10</v>
      </c>
      <c r="R8">
        <v>51</v>
      </c>
      <c r="S8">
        <v>62</v>
      </c>
      <c r="T8">
        <v>61</v>
      </c>
      <c r="U8">
        <v>12</v>
      </c>
      <c r="V8">
        <v>20</v>
      </c>
      <c r="W8">
        <v>20</v>
      </c>
      <c r="X8" t="s">
        <v>47</v>
      </c>
      <c r="Y8" t="s">
        <v>47</v>
      </c>
      <c r="Z8">
        <v>1</v>
      </c>
      <c r="AA8">
        <v>10</v>
      </c>
      <c r="AB8">
        <v>17</v>
      </c>
      <c r="AC8">
        <v>16</v>
      </c>
      <c r="AD8">
        <v>39</v>
      </c>
      <c r="AE8">
        <v>41</v>
      </c>
      <c r="AF8">
        <v>41</v>
      </c>
      <c r="AG8">
        <v>4</v>
      </c>
      <c r="AH8">
        <v>3</v>
      </c>
      <c r="AI8">
        <v>3</v>
      </c>
      <c r="AJ8">
        <v>17</v>
      </c>
      <c r="AK8">
        <v>17</v>
      </c>
      <c r="AL8">
        <v>17</v>
      </c>
      <c r="AM8">
        <v>11</v>
      </c>
      <c r="AN8">
        <v>7</v>
      </c>
      <c r="AO8">
        <v>7</v>
      </c>
      <c r="AP8">
        <v>3</v>
      </c>
      <c r="AQ8">
        <v>2</v>
      </c>
      <c r="AR8">
        <v>2</v>
      </c>
    </row>
    <row r="9" spans="1:44" x14ac:dyDescent="0.45">
      <c r="A9">
        <v>2</v>
      </c>
      <c r="B9" t="s">
        <v>192</v>
      </c>
      <c r="C9">
        <v>843</v>
      </c>
      <c r="D9">
        <v>15125</v>
      </c>
      <c r="E9">
        <v>15968</v>
      </c>
      <c r="F9">
        <v>88</v>
      </c>
      <c r="G9">
        <v>92</v>
      </c>
      <c r="H9">
        <v>92</v>
      </c>
      <c r="I9">
        <v>8</v>
      </c>
      <c r="J9">
        <v>7</v>
      </c>
      <c r="K9">
        <v>7</v>
      </c>
      <c r="L9">
        <v>70</v>
      </c>
      <c r="M9">
        <v>74</v>
      </c>
      <c r="N9">
        <v>74</v>
      </c>
      <c r="O9">
        <v>16</v>
      </c>
      <c r="P9">
        <v>10</v>
      </c>
      <c r="Q9">
        <v>10</v>
      </c>
      <c r="R9">
        <v>49</v>
      </c>
      <c r="S9">
        <v>61</v>
      </c>
      <c r="T9">
        <v>61</v>
      </c>
      <c r="U9">
        <v>15</v>
      </c>
      <c r="V9">
        <v>23</v>
      </c>
      <c r="W9">
        <v>23</v>
      </c>
      <c r="X9" t="s">
        <v>60</v>
      </c>
      <c r="Y9">
        <v>1</v>
      </c>
      <c r="Z9">
        <v>1</v>
      </c>
      <c r="AA9">
        <v>10</v>
      </c>
      <c r="AB9">
        <v>16</v>
      </c>
      <c r="AC9">
        <v>16</v>
      </c>
      <c r="AD9">
        <v>34</v>
      </c>
      <c r="AE9">
        <v>38</v>
      </c>
      <c r="AF9">
        <v>38</v>
      </c>
      <c r="AG9">
        <v>6</v>
      </c>
      <c r="AH9">
        <v>3</v>
      </c>
      <c r="AI9">
        <v>3</v>
      </c>
      <c r="AJ9">
        <v>18</v>
      </c>
      <c r="AK9">
        <v>18</v>
      </c>
      <c r="AL9">
        <v>18</v>
      </c>
      <c r="AM9">
        <v>10</v>
      </c>
      <c r="AN9">
        <v>6</v>
      </c>
      <c r="AO9">
        <v>6</v>
      </c>
      <c r="AP9">
        <v>2</v>
      </c>
      <c r="AQ9">
        <v>2</v>
      </c>
      <c r="AR9">
        <v>2</v>
      </c>
    </row>
    <row r="10" spans="1:44" x14ac:dyDescent="0.45">
      <c r="A10">
        <v>2</v>
      </c>
      <c r="B10" t="s">
        <v>193</v>
      </c>
      <c r="C10">
        <v>1269</v>
      </c>
      <c r="D10">
        <v>16897</v>
      </c>
      <c r="E10">
        <v>18166</v>
      </c>
      <c r="F10">
        <v>86</v>
      </c>
      <c r="G10">
        <v>90</v>
      </c>
      <c r="H10">
        <v>90</v>
      </c>
      <c r="I10">
        <v>7</v>
      </c>
      <c r="J10">
        <v>6</v>
      </c>
      <c r="K10">
        <v>6</v>
      </c>
      <c r="L10">
        <v>71</v>
      </c>
      <c r="M10">
        <v>74</v>
      </c>
      <c r="N10">
        <v>74</v>
      </c>
      <c r="O10">
        <v>13</v>
      </c>
      <c r="P10">
        <v>8</v>
      </c>
      <c r="Q10">
        <v>9</v>
      </c>
      <c r="R10">
        <v>54</v>
      </c>
      <c r="S10">
        <v>63</v>
      </c>
      <c r="T10">
        <v>62</v>
      </c>
      <c r="U10">
        <v>15</v>
      </c>
      <c r="V10">
        <v>26</v>
      </c>
      <c r="W10">
        <v>25</v>
      </c>
      <c r="X10" t="s">
        <v>60</v>
      </c>
      <c r="Y10">
        <v>1</v>
      </c>
      <c r="Z10">
        <v>1</v>
      </c>
      <c r="AA10">
        <v>9</v>
      </c>
      <c r="AB10">
        <v>17</v>
      </c>
      <c r="AC10">
        <v>16</v>
      </c>
      <c r="AD10">
        <v>39</v>
      </c>
      <c r="AE10">
        <v>37</v>
      </c>
      <c r="AF10">
        <v>37</v>
      </c>
      <c r="AG10">
        <v>4</v>
      </c>
      <c r="AH10">
        <v>3</v>
      </c>
      <c r="AI10">
        <v>3</v>
      </c>
      <c r="AJ10">
        <v>15</v>
      </c>
      <c r="AK10">
        <v>16</v>
      </c>
      <c r="AL10">
        <v>16</v>
      </c>
      <c r="AM10">
        <v>10</v>
      </c>
      <c r="AN10">
        <v>7</v>
      </c>
      <c r="AO10">
        <v>7</v>
      </c>
      <c r="AP10">
        <v>4</v>
      </c>
      <c r="AQ10">
        <v>3</v>
      </c>
      <c r="AR10">
        <v>3</v>
      </c>
    </row>
    <row r="11" spans="1:44" x14ac:dyDescent="0.45">
      <c r="A11">
        <v>2</v>
      </c>
      <c r="B11" t="s">
        <v>194</v>
      </c>
      <c r="C11">
        <v>1367</v>
      </c>
      <c r="D11">
        <v>20676</v>
      </c>
      <c r="E11">
        <v>22043</v>
      </c>
      <c r="F11">
        <v>86</v>
      </c>
      <c r="G11">
        <v>91</v>
      </c>
      <c r="H11">
        <v>91</v>
      </c>
      <c r="I11">
        <v>6</v>
      </c>
      <c r="J11">
        <v>6</v>
      </c>
      <c r="K11">
        <v>6</v>
      </c>
      <c r="L11">
        <v>65</v>
      </c>
      <c r="M11">
        <v>70</v>
      </c>
      <c r="N11">
        <v>70</v>
      </c>
      <c r="O11">
        <v>11</v>
      </c>
      <c r="P11">
        <v>8</v>
      </c>
      <c r="Q11">
        <v>8</v>
      </c>
      <c r="R11">
        <v>50</v>
      </c>
      <c r="S11">
        <v>60</v>
      </c>
      <c r="T11">
        <v>59</v>
      </c>
      <c r="U11">
        <v>17</v>
      </c>
      <c r="V11">
        <v>28</v>
      </c>
      <c r="W11">
        <v>28</v>
      </c>
      <c r="X11">
        <v>1</v>
      </c>
      <c r="Y11">
        <v>1</v>
      </c>
      <c r="Z11">
        <v>1</v>
      </c>
      <c r="AA11">
        <v>10</v>
      </c>
      <c r="AB11">
        <v>17</v>
      </c>
      <c r="AC11">
        <v>16</v>
      </c>
      <c r="AD11">
        <v>33</v>
      </c>
      <c r="AE11">
        <v>31</v>
      </c>
      <c r="AF11">
        <v>31</v>
      </c>
      <c r="AG11">
        <v>4</v>
      </c>
      <c r="AH11">
        <v>2</v>
      </c>
      <c r="AI11">
        <v>2</v>
      </c>
      <c r="AJ11">
        <v>21</v>
      </c>
      <c r="AK11">
        <v>21</v>
      </c>
      <c r="AL11">
        <v>21</v>
      </c>
      <c r="AM11">
        <v>10</v>
      </c>
      <c r="AN11">
        <v>6</v>
      </c>
      <c r="AO11">
        <v>6</v>
      </c>
      <c r="AP11">
        <v>4</v>
      </c>
      <c r="AQ11">
        <v>3</v>
      </c>
      <c r="AR11">
        <v>3</v>
      </c>
    </row>
    <row r="12" spans="1:44" x14ac:dyDescent="0.45">
      <c r="A12">
        <v>2</v>
      </c>
      <c r="B12" t="s">
        <v>195</v>
      </c>
      <c r="C12">
        <v>2255</v>
      </c>
      <c r="D12">
        <v>25638</v>
      </c>
      <c r="E12">
        <v>27893</v>
      </c>
      <c r="F12">
        <v>86</v>
      </c>
      <c r="G12">
        <v>91</v>
      </c>
      <c r="H12">
        <v>91</v>
      </c>
      <c r="I12">
        <v>5</v>
      </c>
      <c r="J12">
        <v>5</v>
      </c>
      <c r="K12">
        <v>5</v>
      </c>
      <c r="L12">
        <v>64</v>
      </c>
      <c r="M12">
        <v>68</v>
      </c>
      <c r="N12">
        <v>68</v>
      </c>
      <c r="O12">
        <v>13</v>
      </c>
      <c r="P12">
        <v>8</v>
      </c>
      <c r="Q12">
        <v>9</v>
      </c>
      <c r="R12">
        <v>47</v>
      </c>
      <c r="S12">
        <v>56</v>
      </c>
      <c r="T12">
        <v>55</v>
      </c>
      <c r="U12">
        <v>20</v>
      </c>
      <c r="V12">
        <v>31</v>
      </c>
      <c r="W12">
        <v>30</v>
      </c>
      <c r="X12">
        <v>1</v>
      </c>
      <c r="Y12">
        <v>2</v>
      </c>
      <c r="Z12">
        <v>2</v>
      </c>
      <c r="AA12">
        <v>10</v>
      </c>
      <c r="AB12">
        <v>18</v>
      </c>
      <c r="AC12">
        <v>17</v>
      </c>
      <c r="AD12">
        <v>27</v>
      </c>
      <c r="AE12">
        <v>25</v>
      </c>
      <c r="AF12">
        <v>25</v>
      </c>
      <c r="AG12">
        <v>5</v>
      </c>
      <c r="AH12">
        <v>3</v>
      </c>
      <c r="AI12">
        <v>4</v>
      </c>
      <c r="AJ12">
        <v>21</v>
      </c>
      <c r="AK12">
        <v>23</v>
      </c>
      <c r="AL12">
        <v>23</v>
      </c>
      <c r="AM12">
        <v>11</v>
      </c>
      <c r="AN12">
        <v>6</v>
      </c>
      <c r="AO12">
        <v>7</v>
      </c>
      <c r="AP12">
        <v>4</v>
      </c>
      <c r="AQ12">
        <v>3</v>
      </c>
      <c r="AR12">
        <v>3</v>
      </c>
    </row>
    <row r="13" spans="1:44" x14ac:dyDescent="0.45">
      <c r="A13">
        <v>2</v>
      </c>
      <c r="B13" t="s">
        <v>196</v>
      </c>
      <c r="C13">
        <v>1134</v>
      </c>
      <c r="D13">
        <v>16228</v>
      </c>
      <c r="E13">
        <v>17362</v>
      </c>
      <c r="F13">
        <v>85</v>
      </c>
      <c r="G13">
        <v>90</v>
      </c>
      <c r="H13">
        <v>90</v>
      </c>
      <c r="I13">
        <v>6</v>
      </c>
      <c r="J13">
        <v>6</v>
      </c>
      <c r="K13">
        <v>6</v>
      </c>
      <c r="L13">
        <v>62</v>
      </c>
      <c r="M13">
        <v>64</v>
      </c>
      <c r="N13">
        <v>64</v>
      </c>
      <c r="O13">
        <v>16</v>
      </c>
      <c r="P13">
        <v>10</v>
      </c>
      <c r="Q13">
        <v>10</v>
      </c>
      <c r="R13">
        <v>41</v>
      </c>
      <c r="S13">
        <v>50</v>
      </c>
      <c r="T13">
        <v>49</v>
      </c>
      <c r="U13">
        <v>17</v>
      </c>
      <c r="V13">
        <v>24</v>
      </c>
      <c r="W13">
        <v>23</v>
      </c>
      <c r="X13">
        <v>1</v>
      </c>
      <c r="Y13">
        <v>1</v>
      </c>
      <c r="Z13">
        <v>1</v>
      </c>
      <c r="AA13">
        <v>10</v>
      </c>
      <c r="AB13">
        <v>16</v>
      </c>
      <c r="AC13">
        <v>16</v>
      </c>
      <c r="AD13">
        <v>24</v>
      </c>
      <c r="AE13">
        <v>26</v>
      </c>
      <c r="AF13">
        <v>26</v>
      </c>
      <c r="AG13">
        <v>5</v>
      </c>
      <c r="AH13">
        <v>4</v>
      </c>
      <c r="AI13">
        <v>4</v>
      </c>
      <c r="AJ13">
        <v>22</v>
      </c>
      <c r="AK13">
        <v>26</v>
      </c>
      <c r="AL13">
        <v>26</v>
      </c>
      <c r="AM13">
        <v>12</v>
      </c>
      <c r="AN13">
        <v>7</v>
      </c>
      <c r="AO13">
        <v>8</v>
      </c>
      <c r="AP13">
        <v>4</v>
      </c>
      <c r="AQ13">
        <v>3</v>
      </c>
      <c r="AR13">
        <v>3</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117</v>
      </c>
      <c r="D15">
        <v>867</v>
      </c>
      <c r="E15">
        <v>984</v>
      </c>
      <c r="F15">
        <v>84</v>
      </c>
      <c r="G15">
        <v>85</v>
      </c>
      <c r="H15">
        <v>85</v>
      </c>
      <c r="I15">
        <v>3</v>
      </c>
      <c r="J15">
        <v>2</v>
      </c>
      <c r="K15">
        <v>2</v>
      </c>
      <c r="L15">
        <v>68</v>
      </c>
      <c r="M15">
        <v>70</v>
      </c>
      <c r="N15">
        <v>69</v>
      </c>
      <c r="O15">
        <v>16</v>
      </c>
      <c r="P15">
        <v>9</v>
      </c>
      <c r="Q15">
        <v>10</v>
      </c>
      <c r="R15">
        <v>51</v>
      </c>
      <c r="S15">
        <v>58</v>
      </c>
      <c r="T15">
        <v>58</v>
      </c>
      <c r="U15">
        <v>16</v>
      </c>
      <c r="V15">
        <v>25</v>
      </c>
      <c r="W15">
        <v>24</v>
      </c>
      <c r="X15" t="s">
        <v>47</v>
      </c>
      <c r="Y15" t="s">
        <v>47</v>
      </c>
      <c r="Z15">
        <v>1</v>
      </c>
      <c r="AA15">
        <v>10</v>
      </c>
      <c r="AB15">
        <v>14</v>
      </c>
      <c r="AC15">
        <v>14</v>
      </c>
      <c r="AD15">
        <v>35</v>
      </c>
      <c r="AE15">
        <v>33</v>
      </c>
      <c r="AF15">
        <v>33</v>
      </c>
      <c r="AG15">
        <v>0</v>
      </c>
      <c r="AH15">
        <v>2</v>
      </c>
      <c r="AI15">
        <v>2</v>
      </c>
      <c r="AJ15">
        <v>16</v>
      </c>
      <c r="AK15">
        <v>15</v>
      </c>
      <c r="AL15">
        <v>15</v>
      </c>
      <c r="AM15">
        <v>9</v>
      </c>
      <c r="AN15">
        <v>9</v>
      </c>
      <c r="AO15">
        <v>9</v>
      </c>
      <c r="AP15">
        <v>7</v>
      </c>
      <c r="AQ15">
        <v>6</v>
      </c>
      <c r="AR15">
        <v>6</v>
      </c>
    </row>
    <row r="16" spans="1:44" x14ac:dyDescent="0.45">
      <c r="A16">
        <v>3</v>
      </c>
      <c r="B16">
        <v>203</v>
      </c>
      <c r="C16">
        <v>90</v>
      </c>
      <c r="D16">
        <v>687</v>
      </c>
      <c r="E16">
        <v>777</v>
      </c>
      <c r="F16">
        <v>82</v>
      </c>
      <c r="G16">
        <v>89</v>
      </c>
      <c r="H16">
        <v>88</v>
      </c>
      <c r="I16">
        <v>9</v>
      </c>
      <c r="J16">
        <v>5</v>
      </c>
      <c r="K16">
        <v>6</v>
      </c>
      <c r="L16">
        <v>67</v>
      </c>
      <c r="M16">
        <v>76</v>
      </c>
      <c r="N16">
        <v>75</v>
      </c>
      <c r="O16">
        <v>21</v>
      </c>
      <c r="P16">
        <v>10</v>
      </c>
      <c r="Q16">
        <v>12</v>
      </c>
      <c r="R16">
        <v>41</v>
      </c>
      <c r="S16">
        <v>60</v>
      </c>
      <c r="T16">
        <v>58</v>
      </c>
      <c r="U16">
        <v>7</v>
      </c>
      <c r="V16">
        <v>18</v>
      </c>
      <c r="W16">
        <v>17</v>
      </c>
      <c r="X16" t="s">
        <v>47</v>
      </c>
      <c r="Y16" t="s">
        <v>47</v>
      </c>
      <c r="Z16" t="s">
        <v>47</v>
      </c>
      <c r="AA16" t="s">
        <v>47</v>
      </c>
      <c r="AB16" t="s">
        <v>47</v>
      </c>
      <c r="AC16">
        <v>7</v>
      </c>
      <c r="AD16">
        <v>34</v>
      </c>
      <c r="AE16">
        <v>41</v>
      </c>
      <c r="AF16">
        <v>41</v>
      </c>
      <c r="AG16">
        <v>4</v>
      </c>
      <c r="AH16">
        <v>6</v>
      </c>
      <c r="AI16">
        <v>6</v>
      </c>
      <c r="AJ16">
        <v>16</v>
      </c>
      <c r="AK16">
        <v>13</v>
      </c>
      <c r="AL16">
        <v>13</v>
      </c>
      <c r="AM16">
        <v>10</v>
      </c>
      <c r="AN16">
        <v>8</v>
      </c>
      <c r="AO16">
        <v>8</v>
      </c>
      <c r="AP16">
        <v>8</v>
      </c>
      <c r="AQ16">
        <v>4</v>
      </c>
      <c r="AR16">
        <v>4</v>
      </c>
    </row>
    <row r="17" spans="1:44" x14ac:dyDescent="0.45">
      <c r="A17">
        <v>3</v>
      </c>
      <c r="B17">
        <v>204</v>
      </c>
      <c r="C17">
        <v>80</v>
      </c>
      <c r="D17">
        <v>595</v>
      </c>
      <c r="E17">
        <v>675</v>
      </c>
      <c r="F17">
        <v>79</v>
      </c>
      <c r="G17">
        <v>85</v>
      </c>
      <c r="H17">
        <v>84</v>
      </c>
      <c r="I17">
        <v>4</v>
      </c>
      <c r="J17">
        <v>2</v>
      </c>
      <c r="K17">
        <v>2</v>
      </c>
      <c r="L17">
        <v>71</v>
      </c>
      <c r="M17">
        <v>75</v>
      </c>
      <c r="N17">
        <v>74</v>
      </c>
      <c r="O17" t="s">
        <v>47</v>
      </c>
      <c r="P17" t="s">
        <v>47</v>
      </c>
      <c r="Q17">
        <v>7</v>
      </c>
      <c r="R17">
        <v>59</v>
      </c>
      <c r="S17">
        <v>66</v>
      </c>
      <c r="T17">
        <v>65</v>
      </c>
      <c r="U17">
        <v>20</v>
      </c>
      <c r="V17">
        <v>29</v>
      </c>
      <c r="W17">
        <v>28</v>
      </c>
      <c r="X17" t="s">
        <v>47</v>
      </c>
      <c r="Y17" t="s">
        <v>47</v>
      </c>
      <c r="Z17">
        <v>1</v>
      </c>
      <c r="AA17">
        <v>8</v>
      </c>
      <c r="AB17">
        <v>16</v>
      </c>
      <c r="AC17">
        <v>15</v>
      </c>
      <c r="AD17">
        <v>39</v>
      </c>
      <c r="AE17">
        <v>37</v>
      </c>
      <c r="AF17">
        <v>37</v>
      </c>
      <c r="AG17" t="s">
        <v>47</v>
      </c>
      <c r="AH17" t="s">
        <v>47</v>
      </c>
      <c r="AI17">
        <v>2</v>
      </c>
      <c r="AJ17">
        <v>8</v>
      </c>
      <c r="AK17">
        <v>10</v>
      </c>
      <c r="AL17">
        <v>9</v>
      </c>
      <c r="AM17">
        <v>11</v>
      </c>
      <c r="AN17">
        <v>10</v>
      </c>
      <c r="AO17">
        <v>10</v>
      </c>
      <c r="AP17">
        <v>10</v>
      </c>
      <c r="AQ17">
        <v>6</v>
      </c>
      <c r="AR17">
        <v>6</v>
      </c>
    </row>
    <row r="18" spans="1:44" x14ac:dyDescent="0.45">
      <c r="A18">
        <v>3</v>
      </c>
      <c r="B18">
        <v>205</v>
      </c>
      <c r="C18">
        <v>52</v>
      </c>
      <c r="D18">
        <v>605</v>
      </c>
      <c r="E18">
        <v>657</v>
      </c>
      <c r="F18">
        <v>85</v>
      </c>
      <c r="G18">
        <v>89</v>
      </c>
      <c r="H18">
        <v>88</v>
      </c>
      <c r="I18">
        <v>0</v>
      </c>
      <c r="J18">
        <v>2</v>
      </c>
      <c r="K18">
        <v>2</v>
      </c>
      <c r="L18">
        <v>75</v>
      </c>
      <c r="M18">
        <v>80</v>
      </c>
      <c r="N18">
        <v>79</v>
      </c>
      <c r="O18" t="s">
        <v>47</v>
      </c>
      <c r="P18" t="s">
        <v>47</v>
      </c>
      <c r="Q18">
        <v>5</v>
      </c>
      <c r="R18">
        <v>62</v>
      </c>
      <c r="S18">
        <v>67</v>
      </c>
      <c r="T18">
        <v>66</v>
      </c>
      <c r="U18">
        <v>23</v>
      </c>
      <c r="V18">
        <v>33</v>
      </c>
      <c r="W18">
        <v>33</v>
      </c>
      <c r="X18">
        <v>0</v>
      </c>
      <c r="Y18">
        <v>2</v>
      </c>
      <c r="Z18">
        <v>2</v>
      </c>
      <c r="AA18">
        <v>13</v>
      </c>
      <c r="AB18">
        <v>23</v>
      </c>
      <c r="AC18">
        <v>22</v>
      </c>
      <c r="AD18">
        <v>38</v>
      </c>
      <c r="AE18">
        <v>33</v>
      </c>
      <c r="AF18">
        <v>34</v>
      </c>
      <c r="AG18" t="s">
        <v>47</v>
      </c>
      <c r="AH18" t="s">
        <v>47</v>
      </c>
      <c r="AI18">
        <v>8</v>
      </c>
      <c r="AJ18">
        <v>10</v>
      </c>
      <c r="AK18">
        <v>9</v>
      </c>
      <c r="AL18">
        <v>9</v>
      </c>
      <c r="AM18" t="s">
        <v>47</v>
      </c>
      <c r="AN18" t="s">
        <v>47</v>
      </c>
      <c r="AO18">
        <v>8</v>
      </c>
      <c r="AP18" t="s">
        <v>47</v>
      </c>
      <c r="AQ18" t="s">
        <v>47</v>
      </c>
      <c r="AR18">
        <v>4</v>
      </c>
    </row>
    <row r="19" spans="1:44" x14ac:dyDescent="0.45">
      <c r="A19">
        <v>3</v>
      </c>
      <c r="B19">
        <v>206</v>
      </c>
      <c r="C19">
        <v>51</v>
      </c>
      <c r="D19">
        <v>227</v>
      </c>
      <c r="E19">
        <v>278</v>
      </c>
      <c r="F19">
        <v>78</v>
      </c>
      <c r="G19">
        <v>87</v>
      </c>
      <c r="H19">
        <v>86</v>
      </c>
      <c r="I19" t="s">
        <v>47</v>
      </c>
      <c r="J19" t="s">
        <v>47</v>
      </c>
      <c r="K19">
        <v>4</v>
      </c>
      <c r="L19">
        <v>71</v>
      </c>
      <c r="M19">
        <v>73</v>
      </c>
      <c r="N19">
        <v>72</v>
      </c>
      <c r="O19" t="s">
        <v>47</v>
      </c>
      <c r="P19" t="s">
        <v>47</v>
      </c>
      <c r="Q19">
        <v>4</v>
      </c>
      <c r="R19">
        <v>57</v>
      </c>
      <c r="S19">
        <v>64</v>
      </c>
      <c r="T19">
        <v>63</v>
      </c>
      <c r="U19">
        <v>22</v>
      </c>
      <c r="V19">
        <v>22</v>
      </c>
      <c r="W19">
        <v>22</v>
      </c>
      <c r="X19">
        <v>0</v>
      </c>
      <c r="Y19">
        <v>0</v>
      </c>
      <c r="Z19">
        <v>0</v>
      </c>
      <c r="AA19" t="s">
        <v>47</v>
      </c>
      <c r="AB19" t="s">
        <v>47</v>
      </c>
      <c r="AC19">
        <v>9</v>
      </c>
      <c r="AD19">
        <v>35</v>
      </c>
      <c r="AE19">
        <v>43</v>
      </c>
      <c r="AF19">
        <v>41</v>
      </c>
      <c r="AG19" t="s">
        <v>47</v>
      </c>
      <c r="AH19" t="s">
        <v>47</v>
      </c>
      <c r="AI19">
        <v>5</v>
      </c>
      <c r="AJ19">
        <v>8</v>
      </c>
      <c r="AK19">
        <v>15</v>
      </c>
      <c r="AL19">
        <v>13</v>
      </c>
      <c r="AM19">
        <v>10</v>
      </c>
      <c r="AN19">
        <v>10</v>
      </c>
      <c r="AO19">
        <v>10</v>
      </c>
      <c r="AP19">
        <v>12</v>
      </c>
      <c r="AQ19">
        <v>3</v>
      </c>
      <c r="AR19">
        <v>5</v>
      </c>
    </row>
    <row r="20" spans="1:44" x14ac:dyDescent="0.45">
      <c r="A20">
        <v>3</v>
      </c>
      <c r="B20">
        <v>207</v>
      </c>
      <c r="C20">
        <v>11</v>
      </c>
      <c r="D20">
        <v>300</v>
      </c>
      <c r="E20">
        <v>311</v>
      </c>
      <c r="F20">
        <v>91</v>
      </c>
      <c r="G20">
        <v>92</v>
      </c>
      <c r="H20">
        <v>92</v>
      </c>
      <c r="I20" t="s">
        <v>47</v>
      </c>
      <c r="J20" t="s">
        <v>47</v>
      </c>
      <c r="K20">
        <v>2</v>
      </c>
      <c r="L20" t="s">
        <v>47</v>
      </c>
      <c r="M20" t="s">
        <v>47</v>
      </c>
      <c r="N20">
        <v>84</v>
      </c>
      <c r="O20" t="s">
        <v>47</v>
      </c>
      <c r="P20" t="s">
        <v>47</v>
      </c>
      <c r="Q20">
        <v>2</v>
      </c>
      <c r="R20">
        <v>73</v>
      </c>
      <c r="S20">
        <v>76</v>
      </c>
      <c r="T20">
        <v>76</v>
      </c>
      <c r="U20">
        <v>45</v>
      </c>
      <c r="V20">
        <v>61</v>
      </c>
      <c r="W20">
        <v>60</v>
      </c>
      <c r="X20">
        <v>0</v>
      </c>
      <c r="Y20">
        <v>5</v>
      </c>
      <c r="Z20">
        <v>5</v>
      </c>
      <c r="AA20" t="s">
        <v>47</v>
      </c>
      <c r="AB20" t="s">
        <v>47</v>
      </c>
      <c r="AC20">
        <v>42</v>
      </c>
      <c r="AD20">
        <v>27</v>
      </c>
      <c r="AE20">
        <v>15</v>
      </c>
      <c r="AF20">
        <v>15</v>
      </c>
      <c r="AG20" t="s">
        <v>47</v>
      </c>
      <c r="AH20" t="s">
        <v>47</v>
      </c>
      <c r="AI20">
        <v>6</v>
      </c>
      <c r="AJ20" t="s">
        <v>47</v>
      </c>
      <c r="AK20" t="s">
        <v>47</v>
      </c>
      <c r="AL20">
        <v>8</v>
      </c>
      <c r="AM20" t="s">
        <v>47</v>
      </c>
      <c r="AN20" t="s">
        <v>47</v>
      </c>
      <c r="AO20">
        <v>4</v>
      </c>
      <c r="AP20" t="s">
        <v>47</v>
      </c>
      <c r="AQ20" t="s">
        <v>47</v>
      </c>
      <c r="AR20">
        <v>4</v>
      </c>
    </row>
    <row r="21" spans="1:44" x14ac:dyDescent="0.45">
      <c r="A21">
        <v>3</v>
      </c>
      <c r="B21">
        <v>208</v>
      </c>
      <c r="C21">
        <v>56</v>
      </c>
      <c r="D21">
        <v>510</v>
      </c>
      <c r="E21">
        <v>566</v>
      </c>
      <c r="F21">
        <v>84</v>
      </c>
      <c r="G21">
        <v>89</v>
      </c>
      <c r="H21">
        <v>88</v>
      </c>
      <c r="I21">
        <v>9</v>
      </c>
      <c r="J21">
        <v>5</v>
      </c>
      <c r="K21">
        <v>6</v>
      </c>
      <c r="L21">
        <v>70</v>
      </c>
      <c r="M21">
        <v>76</v>
      </c>
      <c r="N21">
        <v>76</v>
      </c>
      <c r="O21" t="s">
        <v>47</v>
      </c>
      <c r="P21" t="s">
        <v>47</v>
      </c>
      <c r="Q21">
        <v>9</v>
      </c>
      <c r="R21">
        <v>55</v>
      </c>
      <c r="S21">
        <v>66</v>
      </c>
      <c r="T21">
        <v>65</v>
      </c>
      <c r="U21">
        <v>18</v>
      </c>
      <c r="V21">
        <v>21</v>
      </c>
      <c r="W21">
        <v>21</v>
      </c>
      <c r="X21" t="s">
        <v>47</v>
      </c>
      <c r="Y21" t="s">
        <v>47</v>
      </c>
      <c r="Z21" t="s">
        <v>47</v>
      </c>
      <c r="AA21">
        <v>7</v>
      </c>
      <c r="AB21">
        <v>11</v>
      </c>
      <c r="AC21">
        <v>10</v>
      </c>
      <c r="AD21">
        <v>38</v>
      </c>
      <c r="AE21">
        <v>45</v>
      </c>
      <c r="AF21">
        <v>44</v>
      </c>
      <c r="AG21" t="s">
        <v>47</v>
      </c>
      <c r="AH21" t="s">
        <v>47</v>
      </c>
      <c r="AI21">
        <v>2</v>
      </c>
      <c r="AJ21">
        <v>14</v>
      </c>
      <c r="AK21">
        <v>12</v>
      </c>
      <c r="AL21">
        <v>13</v>
      </c>
      <c r="AM21" t="s">
        <v>47</v>
      </c>
      <c r="AN21" t="s">
        <v>47</v>
      </c>
      <c r="AO21">
        <v>8</v>
      </c>
      <c r="AP21" t="s">
        <v>47</v>
      </c>
      <c r="AQ21" t="s">
        <v>47</v>
      </c>
      <c r="AR21">
        <v>3</v>
      </c>
    </row>
    <row r="22" spans="1:44" x14ac:dyDescent="0.45">
      <c r="A22">
        <v>3</v>
      </c>
      <c r="B22">
        <v>209</v>
      </c>
      <c r="C22">
        <v>49</v>
      </c>
      <c r="D22">
        <v>545</v>
      </c>
      <c r="E22">
        <v>594</v>
      </c>
      <c r="F22">
        <v>84</v>
      </c>
      <c r="G22">
        <v>86</v>
      </c>
      <c r="H22">
        <v>85</v>
      </c>
      <c r="I22">
        <v>6</v>
      </c>
      <c r="J22">
        <v>4</v>
      </c>
      <c r="K22">
        <v>4</v>
      </c>
      <c r="L22">
        <v>69</v>
      </c>
      <c r="M22">
        <v>70</v>
      </c>
      <c r="N22">
        <v>70</v>
      </c>
      <c r="O22">
        <v>16</v>
      </c>
      <c r="P22">
        <v>10</v>
      </c>
      <c r="Q22">
        <v>11</v>
      </c>
      <c r="R22">
        <v>47</v>
      </c>
      <c r="S22">
        <v>55</v>
      </c>
      <c r="T22">
        <v>55</v>
      </c>
      <c r="U22">
        <v>16</v>
      </c>
      <c r="V22">
        <v>24</v>
      </c>
      <c r="W22">
        <v>23</v>
      </c>
      <c r="X22">
        <v>0</v>
      </c>
      <c r="Y22">
        <v>1</v>
      </c>
      <c r="Z22">
        <v>1</v>
      </c>
      <c r="AA22" t="s">
        <v>47</v>
      </c>
      <c r="AB22" t="s">
        <v>47</v>
      </c>
      <c r="AC22">
        <v>10</v>
      </c>
      <c r="AD22">
        <v>31</v>
      </c>
      <c r="AE22">
        <v>31</v>
      </c>
      <c r="AF22">
        <v>31</v>
      </c>
      <c r="AG22">
        <v>6</v>
      </c>
      <c r="AH22">
        <v>4</v>
      </c>
      <c r="AI22">
        <v>5</v>
      </c>
      <c r="AJ22">
        <v>14</v>
      </c>
      <c r="AK22">
        <v>16</v>
      </c>
      <c r="AL22">
        <v>16</v>
      </c>
      <c r="AM22" t="s">
        <v>47</v>
      </c>
      <c r="AN22" t="s">
        <v>47</v>
      </c>
      <c r="AO22">
        <v>10</v>
      </c>
      <c r="AP22" t="s">
        <v>47</v>
      </c>
      <c r="AQ22" t="s">
        <v>47</v>
      </c>
      <c r="AR22">
        <v>5</v>
      </c>
    </row>
    <row r="23" spans="1:44" x14ac:dyDescent="0.45">
      <c r="A23">
        <v>3</v>
      </c>
      <c r="B23">
        <v>210</v>
      </c>
      <c r="C23">
        <v>95</v>
      </c>
      <c r="D23">
        <v>522</v>
      </c>
      <c r="E23">
        <v>617</v>
      </c>
      <c r="F23">
        <v>82</v>
      </c>
      <c r="G23">
        <v>86</v>
      </c>
      <c r="H23">
        <v>85</v>
      </c>
      <c r="I23">
        <v>6</v>
      </c>
      <c r="J23">
        <v>5</v>
      </c>
      <c r="K23">
        <v>5</v>
      </c>
      <c r="L23">
        <v>66</v>
      </c>
      <c r="M23">
        <v>72</v>
      </c>
      <c r="N23">
        <v>71</v>
      </c>
      <c r="O23">
        <v>12</v>
      </c>
      <c r="P23">
        <v>10</v>
      </c>
      <c r="Q23">
        <v>11</v>
      </c>
      <c r="R23">
        <v>51</v>
      </c>
      <c r="S23">
        <v>60</v>
      </c>
      <c r="T23">
        <v>59</v>
      </c>
      <c r="U23">
        <v>23</v>
      </c>
      <c r="V23">
        <v>28</v>
      </c>
      <c r="W23">
        <v>27</v>
      </c>
      <c r="X23" t="s">
        <v>47</v>
      </c>
      <c r="Y23" t="s">
        <v>47</v>
      </c>
      <c r="Z23">
        <v>1</v>
      </c>
      <c r="AA23">
        <v>12</v>
      </c>
      <c r="AB23">
        <v>15</v>
      </c>
      <c r="AC23">
        <v>14</v>
      </c>
      <c r="AD23">
        <v>27</v>
      </c>
      <c r="AE23">
        <v>32</v>
      </c>
      <c r="AF23">
        <v>31</v>
      </c>
      <c r="AG23">
        <v>5</v>
      </c>
      <c r="AH23">
        <v>2</v>
      </c>
      <c r="AI23">
        <v>2</v>
      </c>
      <c r="AJ23">
        <v>16</v>
      </c>
      <c r="AK23">
        <v>14</v>
      </c>
      <c r="AL23">
        <v>14</v>
      </c>
      <c r="AM23">
        <v>9</v>
      </c>
      <c r="AN23">
        <v>12</v>
      </c>
      <c r="AO23">
        <v>12</v>
      </c>
      <c r="AP23">
        <v>8</v>
      </c>
      <c r="AQ23">
        <v>2</v>
      </c>
      <c r="AR23">
        <v>3</v>
      </c>
    </row>
    <row r="24" spans="1:44" x14ac:dyDescent="0.45">
      <c r="A24">
        <v>3</v>
      </c>
      <c r="B24">
        <v>211</v>
      </c>
      <c r="C24">
        <v>77</v>
      </c>
      <c r="D24">
        <v>869</v>
      </c>
      <c r="E24">
        <v>946</v>
      </c>
      <c r="F24">
        <v>75</v>
      </c>
      <c r="G24">
        <v>87</v>
      </c>
      <c r="H24">
        <v>86</v>
      </c>
      <c r="I24">
        <v>6</v>
      </c>
      <c r="J24">
        <v>7</v>
      </c>
      <c r="K24">
        <v>7</v>
      </c>
      <c r="L24">
        <v>69</v>
      </c>
      <c r="M24">
        <v>79</v>
      </c>
      <c r="N24">
        <v>78</v>
      </c>
      <c r="O24" t="s">
        <v>47</v>
      </c>
      <c r="P24" t="s">
        <v>47</v>
      </c>
      <c r="Q24">
        <v>6</v>
      </c>
      <c r="R24">
        <v>57</v>
      </c>
      <c r="S24">
        <v>71</v>
      </c>
      <c r="T24">
        <v>70</v>
      </c>
      <c r="U24">
        <v>17</v>
      </c>
      <c r="V24">
        <v>29</v>
      </c>
      <c r="W24">
        <v>28</v>
      </c>
      <c r="X24">
        <v>0</v>
      </c>
      <c r="Y24">
        <v>1</v>
      </c>
      <c r="Z24">
        <v>1</v>
      </c>
      <c r="AA24">
        <v>5</v>
      </c>
      <c r="AB24">
        <v>13</v>
      </c>
      <c r="AC24">
        <v>12</v>
      </c>
      <c r="AD24">
        <v>40</v>
      </c>
      <c r="AE24">
        <v>42</v>
      </c>
      <c r="AF24">
        <v>42</v>
      </c>
      <c r="AG24" t="s">
        <v>47</v>
      </c>
      <c r="AH24" t="s">
        <v>47</v>
      </c>
      <c r="AI24">
        <v>3</v>
      </c>
      <c r="AJ24">
        <v>6</v>
      </c>
      <c r="AK24">
        <v>8</v>
      </c>
      <c r="AL24">
        <v>8</v>
      </c>
      <c r="AM24" t="s">
        <v>47</v>
      </c>
      <c r="AN24" t="s">
        <v>47</v>
      </c>
      <c r="AO24">
        <v>10</v>
      </c>
      <c r="AP24" t="s">
        <v>47</v>
      </c>
      <c r="AQ24" t="s">
        <v>47</v>
      </c>
      <c r="AR24">
        <v>3</v>
      </c>
    </row>
    <row r="25" spans="1:44" x14ac:dyDescent="0.45">
      <c r="A25">
        <v>3</v>
      </c>
      <c r="B25">
        <v>212</v>
      </c>
      <c r="C25">
        <v>147</v>
      </c>
      <c r="D25">
        <v>905</v>
      </c>
      <c r="E25">
        <v>1052</v>
      </c>
      <c r="F25">
        <v>81</v>
      </c>
      <c r="G25">
        <v>88</v>
      </c>
      <c r="H25">
        <v>87</v>
      </c>
      <c r="I25">
        <v>0</v>
      </c>
      <c r="J25">
        <v>2</v>
      </c>
      <c r="K25">
        <v>2</v>
      </c>
      <c r="L25">
        <v>69</v>
      </c>
      <c r="M25">
        <v>72</v>
      </c>
      <c r="N25">
        <v>72</v>
      </c>
      <c r="O25">
        <v>10</v>
      </c>
      <c r="P25">
        <v>7</v>
      </c>
      <c r="Q25">
        <v>7</v>
      </c>
      <c r="R25">
        <v>56</v>
      </c>
      <c r="S25">
        <v>62</v>
      </c>
      <c r="T25">
        <v>61</v>
      </c>
      <c r="U25">
        <v>18</v>
      </c>
      <c r="V25">
        <v>26</v>
      </c>
      <c r="W25">
        <v>25</v>
      </c>
      <c r="X25" t="s">
        <v>47</v>
      </c>
      <c r="Y25" t="s">
        <v>47</v>
      </c>
      <c r="Z25">
        <v>1</v>
      </c>
      <c r="AA25">
        <v>10</v>
      </c>
      <c r="AB25">
        <v>15</v>
      </c>
      <c r="AC25">
        <v>14</v>
      </c>
      <c r="AD25">
        <v>39</v>
      </c>
      <c r="AE25">
        <v>36</v>
      </c>
      <c r="AF25">
        <v>36</v>
      </c>
      <c r="AG25">
        <v>3</v>
      </c>
      <c r="AH25">
        <v>3</v>
      </c>
      <c r="AI25">
        <v>3</v>
      </c>
      <c r="AJ25">
        <v>12</v>
      </c>
      <c r="AK25">
        <v>16</v>
      </c>
      <c r="AL25">
        <v>16</v>
      </c>
      <c r="AM25">
        <v>10</v>
      </c>
      <c r="AN25">
        <v>8</v>
      </c>
      <c r="AO25">
        <v>8</v>
      </c>
      <c r="AP25">
        <v>9</v>
      </c>
      <c r="AQ25">
        <v>4</v>
      </c>
      <c r="AR25">
        <v>5</v>
      </c>
    </row>
    <row r="26" spans="1:44" x14ac:dyDescent="0.45">
      <c r="A26">
        <v>3</v>
      </c>
      <c r="B26">
        <v>213</v>
      </c>
      <c r="C26">
        <v>267</v>
      </c>
      <c r="D26">
        <v>474</v>
      </c>
      <c r="E26">
        <v>741</v>
      </c>
      <c r="F26">
        <v>79</v>
      </c>
      <c r="G26">
        <v>86</v>
      </c>
      <c r="H26">
        <v>83</v>
      </c>
      <c r="I26">
        <v>3</v>
      </c>
      <c r="J26">
        <v>2</v>
      </c>
      <c r="K26">
        <v>3</v>
      </c>
      <c r="L26">
        <v>70</v>
      </c>
      <c r="M26">
        <v>76</v>
      </c>
      <c r="N26">
        <v>74</v>
      </c>
      <c r="O26">
        <v>7</v>
      </c>
      <c r="P26">
        <v>7</v>
      </c>
      <c r="Q26">
        <v>7</v>
      </c>
      <c r="R26">
        <v>59</v>
      </c>
      <c r="S26">
        <v>62</v>
      </c>
      <c r="T26">
        <v>61</v>
      </c>
      <c r="U26">
        <v>16</v>
      </c>
      <c r="V26">
        <v>36</v>
      </c>
      <c r="W26">
        <v>29</v>
      </c>
      <c r="X26" t="s">
        <v>47</v>
      </c>
      <c r="Y26" t="s">
        <v>47</v>
      </c>
      <c r="Z26">
        <v>1</v>
      </c>
      <c r="AA26">
        <v>8</v>
      </c>
      <c r="AB26">
        <v>26</v>
      </c>
      <c r="AC26">
        <v>20</v>
      </c>
      <c r="AD26">
        <v>43</v>
      </c>
      <c r="AE26">
        <v>26</v>
      </c>
      <c r="AF26">
        <v>32</v>
      </c>
      <c r="AG26">
        <v>4</v>
      </c>
      <c r="AH26">
        <v>7</v>
      </c>
      <c r="AI26">
        <v>6</v>
      </c>
      <c r="AJ26">
        <v>9</v>
      </c>
      <c r="AK26">
        <v>9</v>
      </c>
      <c r="AL26">
        <v>9</v>
      </c>
      <c r="AM26">
        <v>13</v>
      </c>
      <c r="AN26">
        <v>8</v>
      </c>
      <c r="AO26">
        <v>10</v>
      </c>
      <c r="AP26">
        <v>7</v>
      </c>
      <c r="AQ26">
        <v>6</v>
      </c>
      <c r="AR26">
        <v>7</v>
      </c>
    </row>
    <row r="27" spans="1:44" x14ac:dyDescent="0.45">
      <c r="A27">
        <v>3</v>
      </c>
      <c r="B27">
        <v>301</v>
      </c>
      <c r="C27">
        <v>90</v>
      </c>
      <c r="D27">
        <v>873</v>
      </c>
      <c r="E27">
        <v>963</v>
      </c>
      <c r="F27">
        <v>91</v>
      </c>
      <c r="G27">
        <v>89</v>
      </c>
      <c r="H27">
        <v>90</v>
      </c>
      <c r="I27">
        <v>7</v>
      </c>
      <c r="J27">
        <v>4</v>
      </c>
      <c r="K27">
        <v>5</v>
      </c>
      <c r="L27">
        <v>78</v>
      </c>
      <c r="M27">
        <v>78</v>
      </c>
      <c r="N27">
        <v>78</v>
      </c>
      <c r="O27" t="s">
        <v>47</v>
      </c>
      <c r="P27" t="s">
        <v>47</v>
      </c>
      <c r="Q27">
        <v>8</v>
      </c>
      <c r="R27">
        <v>67</v>
      </c>
      <c r="S27">
        <v>68</v>
      </c>
      <c r="T27">
        <v>68</v>
      </c>
      <c r="U27">
        <v>13</v>
      </c>
      <c r="V27">
        <v>25</v>
      </c>
      <c r="W27">
        <v>23</v>
      </c>
      <c r="X27">
        <v>0</v>
      </c>
      <c r="Y27" t="s">
        <v>60</v>
      </c>
      <c r="Z27" t="s">
        <v>60</v>
      </c>
      <c r="AA27">
        <v>4</v>
      </c>
      <c r="AB27">
        <v>10</v>
      </c>
      <c r="AC27">
        <v>9</v>
      </c>
      <c r="AD27">
        <v>53</v>
      </c>
      <c r="AE27">
        <v>44</v>
      </c>
      <c r="AF27">
        <v>44</v>
      </c>
      <c r="AG27" t="s">
        <v>47</v>
      </c>
      <c r="AH27" t="s">
        <v>47</v>
      </c>
      <c r="AI27">
        <v>2</v>
      </c>
      <c r="AJ27">
        <v>13</v>
      </c>
      <c r="AK27">
        <v>11</v>
      </c>
      <c r="AL27">
        <v>12</v>
      </c>
      <c r="AM27">
        <v>4</v>
      </c>
      <c r="AN27">
        <v>8</v>
      </c>
      <c r="AO27">
        <v>7</v>
      </c>
      <c r="AP27">
        <v>4</v>
      </c>
      <c r="AQ27">
        <v>3</v>
      </c>
      <c r="AR27">
        <v>3</v>
      </c>
    </row>
    <row r="28" spans="1:44" x14ac:dyDescent="0.45">
      <c r="A28">
        <v>3</v>
      </c>
      <c r="B28">
        <v>302</v>
      </c>
      <c r="C28">
        <v>179</v>
      </c>
      <c r="D28">
        <v>1754</v>
      </c>
      <c r="E28">
        <v>1933</v>
      </c>
      <c r="F28">
        <v>79</v>
      </c>
      <c r="G28">
        <v>86</v>
      </c>
      <c r="H28">
        <v>86</v>
      </c>
      <c r="I28" t="s">
        <v>47</v>
      </c>
      <c r="J28" t="s">
        <v>47</v>
      </c>
      <c r="K28">
        <v>1</v>
      </c>
      <c r="L28">
        <v>68</v>
      </c>
      <c r="M28">
        <v>75</v>
      </c>
      <c r="N28">
        <v>75</v>
      </c>
      <c r="O28">
        <v>9</v>
      </c>
      <c r="P28">
        <v>4</v>
      </c>
      <c r="Q28">
        <v>5</v>
      </c>
      <c r="R28">
        <v>56</v>
      </c>
      <c r="S28">
        <v>69</v>
      </c>
      <c r="T28">
        <v>68</v>
      </c>
      <c r="U28">
        <v>20</v>
      </c>
      <c r="V28">
        <v>40</v>
      </c>
      <c r="W28">
        <v>38</v>
      </c>
      <c r="X28" t="s">
        <v>47</v>
      </c>
      <c r="Y28" t="s">
        <v>47</v>
      </c>
      <c r="Z28">
        <v>3</v>
      </c>
      <c r="AA28">
        <v>11</v>
      </c>
      <c r="AB28">
        <v>28</v>
      </c>
      <c r="AC28">
        <v>26</v>
      </c>
      <c r="AD28">
        <v>36</v>
      </c>
      <c r="AE28">
        <v>29</v>
      </c>
      <c r="AF28">
        <v>29</v>
      </c>
      <c r="AG28">
        <v>3</v>
      </c>
      <c r="AH28">
        <v>2</v>
      </c>
      <c r="AI28">
        <v>2</v>
      </c>
      <c r="AJ28">
        <v>11</v>
      </c>
      <c r="AK28">
        <v>11</v>
      </c>
      <c r="AL28">
        <v>11</v>
      </c>
      <c r="AM28">
        <v>11</v>
      </c>
      <c r="AN28">
        <v>7</v>
      </c>
      <c r="AO28">
        <v>7</v>
      </c>
      <c r="AP28">
        <v>10</v>
      </c>
      <c r="AQ28">
        <v>7</v>
      </c>
      <c r="AR28">
        <v>7</v>
      </c>
    </row>
    <row r="29" spans="1:44" x14ac:dyDescent="0.45">
      <c r="A29">
        <v>3</v>
      </c>
      <c r="B29">
        <v>303</v>
      </c>
      <c r="C29">
        <v>91</v>
      </c>
      <c r="D29">
        <v>1392</v>
      </c>
      <c r="E29">
        <v>1483</v>
      </c>
      <c r="F29">
        <v>87</v>
      </c>
      <c r="G29">
        <v>92</v>
      </c>
      <c r="H29">
        <v>91</v>
      </c>
      <c r="I29">
        <v>9</v>
      </c>
      <c r="J29">
        <v>6</v>
      </c>
      <c r="K29">
        <v>6</v>
      </c>
      <c r="L29">
        <v>60</v>
      </c>
      <c r="M29">
        <v>74</v>
      </c>
      <c r="N29">
        <v>74</v>
      </c>
      <c r="O29">
        <v>15</v>
      </c>
      <c r="P29">
        <v>9</v>
      </c>
      <c r="Q29">
        <v>9</v>
      </c>
      <c r="R29">
        <v>38</v>
      </c>
      <c r="S29">
        <v>63</v>
      </c>
      <c r="T29">
        <v>62</v>
      </c>
      <c r="U29">
        <v>21</v>
      </c>
      <c r="V29">
        <v>34</v>
      </c>
      <c r="W29">
        <v>33</v>
      </c>
      <c r="X29">
        <v>0</v>
      </c>
      <c r="Y29">
        <v>1</v>
      </c>
      <c r="Z29">
        <v>1</v>
      </c>
      <c r="AA29">
        <v>13</v>
      </c>
      <c r="AB29">
        <v>17</v>
      </c>
      <c r="AC29">
        <v>17</v>
      </c>
      <c r="AD29">
        <v>18</v>
      </c>
      <c r="AE29">
        <v>29</v>
      </c>
      <c r="AF29">
        <v>29</v>
      </c>
      <c r="AG29">
        <v>7</v>
      </c>
      <c r="AH29">
        <v>3</v>
      </c>
      <c r="AI29">
        <v>3</v>
      </c>
      <c r="AJ29">
        <v>26</v>
      </c>
      <c r="AK29">
        <v>17</v>
      </c>
      <c r="AL29">
        <v>18</v>
      </c>
      <c r="AM29" t="s">
        <v>47</v>
      </c>
      <c r="AN29" t="s">
        <v>47</v>
      </c>
      <c r="AO29">
        <v>6</v>
      </c>
      <c r="AP29" t="s">
        <v>47</v>
      </c>
      <c r="AQ29" t="s">
        <v>47</v>
      </c>
      <c r="AR29">
        <v>2</v>
      </c>
    </row>
    <row r="30" spans="1:44" x14ac:dyDescent="0.45">
      <c r="A30">
        <v>3</v>
      </c>
      <c r="B30">
        <v>304</v>
      </c>
      <c r="C30">
        <v>68</v>
      </c>
      <c r="D30">
        <v>1192</v>
      </c>
      <c r="E30">
        <v>1260</v>
      </c>
      <c r="F30">
        <v>87</v>
      </c>
      <c r="G30">
        <v>87</v>
      </c>
      <c r="H30">
        <v>87</v>
      </c>
      <c r="I30">
        <v>6</v>
      </c>
      <c r="J30">
        <v>2</v>
      </c>
      <c r="K30">
        <v>2</v>
      </c>
      <c r="L30">
        <v>72</v>
      </c>
      <c r="M30">
        <v>78</v>
      </c>
      <c r="N30">
        <v>78</v>
      </c>
      <c r="O30" t="s">
        <v>47</v>
      </c>
      <c r="P30" t="s">
        <v>47</v>
      </c>
      <c r="Q30">
        <v>5</v>
      </c>
      <c r="R30">
        <v>59</v>
      </c>
      <c r="S30">
        <v>72</v>
      </c>
      <c r="T30">
        <v>72</v>
      </c>
      <c r="U30">
        <v>18</v>
      </c>
      <c r="V30">
        <v>36</v>
      </c>
      <c r="W30">
        <v>35</v>
      </c>
      <c r="X30" t="s">
        <v>47</v>
      </c>
      <c r="Y30" t="s">
        <v>47</v>
      </c>
      <c r="Z30">
        <v>2</v>
      </c>
      <c r="AA30">
        <v>13</v>
      </c>
      <c r="AB30">
        <v>23</v>
      </c>
      <c r="AC30">
        <v>23</v>
      </c>
      <c r="AD30">
        <v>41</v>
      </c>
      <c r="AE30">
        <v>36</v>
      </c>
      <c r="AF30">
        <v>36</v>
      </c>
      <c r="AG30" t="s">
        <v>47</v>
      </c>
      <c r="AH30" t="s">
        <v>47</v>
      </c>
      <c r="AI30">
        <v>2</v>
      </c>
      <c r="AJ30">
        <v>15</v>
      </c>
      <c r="AK30">
        <v>9</v>
      </c>
      <c r="AL30">
        <v>9</v>
      </c>
      <c r="AM30">
        <v>4</v>
      </c>
      <c r="AN30">
        <v>7</v>
      </c>
      <c r="AO30">
        <v>7</v>
      </c>
      <c r="AP30">
        <v>9</v>
      </c>
      <c r="AQ30">
        <v>6</v>
      </c>
      <c r="AR30">
        <v>6</v>
      </c>
    </row>
    <row r="31" spans="1:44" x14ac:dyDescent="0.45">
      <c r="A31">
        <v>3</v>
      </c>
      <c r="B31">
        <v>305</v>
      </c>
      <c r="C31">
        <v>139</v>
      </c>
      <c r="D31">
        <v>2142</v>
      </c>
      <c r="E31">
        <v>2281</v>
      </c>
      <c r="F31">
        <v>84</v>
      </c>
      <c r="G31">
        <v>90</v>
      </c>
      <c r="H31">
        <v>89</v>
      </c>
      <c r="I31">
        <v>6</v>
      </c>
      <c r="J31">
        <v>6</v>
      </c>
      <c r="K31">
        <v>6</v>
      </c>
      <c r="L31">
        <v>63</v>
      </c>
      <c r="M31">
        <v>69</v>
      </c>
      <c r="N31">
        <v>69</v>
      </c>
      <c r="O31" t="s">
        <v>47</v>
      </c>
      <c r="P31" t="s">
        <v>47</v>
      </c>
      <c r="Q31">
        <v>8</v>
      </c>
      <c r="R31">
        <v>52</v>
      </c>
      <c r="S31">
        <v>60</v>
      </c>
      <c r="T31">
        <v>59</v>
      </c>
      <c r="U31">
        <v>13</v>
      </c>
      <c r="V31">
        <v>32</v>
      </c>
      <c r="W31">
        <v>31</v>
      </c>
      <c r="X31">
        <v>2</v>
      </c>
      <c r="Y31">
        <v>2</v>
      </c>
      <c r="Z31">
        <v>2</v>
      </c>
      <c r="AA31">
        <v>8</v>
      </c>
      <c r="AB31">
        <v>18</v>
      </c>
      <c r="AC31">
        <v>17</v>
      </c>
      <c r="AD31">
        <v>39</v>
      </c>
      <c r="AE31">
        <v>28</v>
      </c>
      <c r="AF31">
        <v>29</v>
      </c>
      <c r="AG31" t="s">
        <v>47</v>
      </c>
      <c r="AH31" t="s">
        <v>47</v>
      </c>
      <c r="AI31">
        <v>1</v>
      </c>
      <c r="AJ31">
        <v>21</v>
      </c>
      <c r="AK31">
        <v>21</v>
      </c>
      <c r="AL31">
        <v>21</v>
      </c>
      <c r="AM31">
        <v>10</v>
      </c>
      <c r="AN31">
        <v>7</v>
      </c>
      <c r="AO31">
        <v>7</v>
      </c>
      <c r="AP31">
        <v>6</v>
      </c>
      <c r="AQ31">
        <v>4</v>
      </c>
      <c r="AR31">
        <v>4</v>
      </c>
    </row>
    <row r="32" spans="1:44" x14ac:dyDescent="0.45">
      <c r="A32">
        <v>3</v>
      </c>
      <c r="B32">
        <v>306</v>
      </c>
      <c r="C32">
        <v>218</v>
      </c>
      <c r="D32">
        <v>1658</v>
      </c>
      <c r="E32">
        <v>1876</v>
      </c>
      <c r="F32">
        <v>84</v>
      </c>
      <c r="G32">
        <v>87</v>
      </c>
      <c r="H32">
        <v>87</v>
      </c>
      <c r="I32">
        <v>6</v>
      </c>
      <c r="J32">
        <v>3</v>
      </c>
      <c r="K32">
        <v>4</v>
      </c>
      <c r="L32">
        <v>63</v>
      </c>
      <c r="M32">
        <v>71</v>
      </c>
      <c r="N32">
        <v>70</v>
      </c>
      <c r="O32">
        <v>11</v>
      </c>
      <c r="P32">
        <v>6</v>
      </c>
      <c r="Q32">
        <v>7</v>
      </c>
      <c r="R32">
        <v>50</v>
      </c>
      <c r="S32">
        <v>61</v>
      </c>
      <c r="T32">
        <v>59</v>
      </c>
      <c r="U32">
        <v>14</v>
      </c>
      <c r="V32">
        <v>22</v>
      </c>
      <c r="W32">
        <v>21</v>
      </c>
      <c r="X32">
        <v>0</v>
      </c>
      <c r="Y32" t="s">
        <v>60</v>
      </c>
      <c r="Z32" t="s">
        <v>60</v>
      </c>
      <c r="AA32">
        <v>8</v>
      </c>
      <c r="AB32">
        <v>10</v>
      </c>
      <c r="AC32">
        <v>10</v>
      </c>
      <c r="AD32">
        <v>36</v>
      </c>
      <c r="AE32">
        <v>39</v>
      </c>
      <c r="AF32">
        <v>39</v>
      </c>
      <c r="AG32">
        <v>2</v>
      </c>
      <c r="AH32">
        <v>3</v>
      </c>
      <c r="AI32">
        <v>3</v>
      </c>
      <c r="AJ32">
        <v>21</v>
      </c>
      <c r="AK32">
        <v>17</v>
      </c>
      <c r="AL32">
        <v>17</v>
      </c>
      <c r="AM32">
        <v>8</v>
      </c>
      <c r="AN32">
        <v>8</v>
      </c>
      <c r="AO32">
        <v>8</v>
      </c>
      <c r="AP32">
        <v>8</v>
      </c>
      <c r="AQ32">
        <v>5</v>
      </c>
      <c r="AR32">
        <v>5</v>
      </c>
    </row>
    <row r="33" spans="1:44" x14ac:dyDescent="0.45">
      <c r="A33">
        <v>3</v>
      </c>
      <c r="B33">
        <v>307</v>
      </c>
      <c r="C33">
        <v>182</v>
      </c>
      <c r="D33">
        <v>1238</v>
      </c>
      <c r="E33">
        <v>1420</v>
      </c>
      <c r="F33">
        <v>80</v>
      </c>
      <c r="G33">
        <v>89</v>
      </c>
      <c r="H33">
        <v>88</v>
      </c>
      <c r="I33">
        <v>8</v>
      </c>
      <c r="J33">
        <v>3</v>
      </c>
      <c r="K33">
        <v>3</v>
      </c>
      <c r="L33">
        <v>64</v>
      </c>
      <c r="M33">
        <v>77</v>
      </c>
      <c r="N33">
        <v>76</v>
      </c>
      <c r="O33">
        <v>9</v>
      </c>
      <c r="P33">
        <v>5</v>
      </c>
      <c r="Q33">
        <v>6</v>
      </c>
      <c r="R33">
        <v>51</v>
      </c>
      <c r="S33">
        <v>69</v>
      </c>
      <c r="T33">
        <v>67</v>
      </c>
      <c r="U33">
        <v>20</v>
      </c>
      <c r="V33">
        <v>34</v>
      </c>
      <c r="W33">
        <v>32</v>
      </c>
      <c r="X33" t="s">
        <v>47</v>
      </c>
      <c r="Y33" t="s">
        <v>47</v>
      </c>
      <c r="Z33">
        <v>1</v>
      </c>
      <c r="AA33">
        <v>11</v>
      </c>
      <c r="AB33">
        <v>18</v>
      </c>
      <c r="AC33">
        <v>17</v>
      </c>
      <c r="AD33">
        <v>31</v>
      </c>
      <c r="AE33">
        <v>35</v>
      </c>
      <c r="AF33">
        <v>35</v>
      </c>
      <c r="AG33">
        <v>5</v>
      </c>
      <c r="AH33">
        <v>3</v>
      </c>
      <c r="AI33">
        <v>3</v>
      </c>
      <c r="AJ33">
        <v>16</v>
      </c>
      <c r="AK33">
        <v>12</v>
      </c>
      <c r="AL33">
        <v>12</v>
      </c>
      <c r="AM33">
        <v>15</v>
      </c>
      <c r="AN33">
        <v>7</v>
      </c>
      <c r="AO33">
        <v>8</v>
      </c>
      <c r="AP33">
        <v>5</v>
      </c>
      <c r="AQ33">
        <v>4</v>
      </c>
      <c r="AR33">
        <v>4</v>
      </c>
    </row>
    <row r="34" spans="1:44" x14ac:dyDescent="0.45">
      <c r="A34">
        <v>3</v>
      </c>
      <c r="B34">
        <v>308</v>
      </c>
      <c r="C34">
        <v>164</v>
      </c>
      <c r="D34">
        <v>1490</v>
      </c>
      <c r="E34">
        <v>1654</v>
      </c>
      <c r="F34">
        <v>91</v>
      </c>
      <c r="G34">
        <v>89</v>
      </c>
      <c r="H34">
        <v>90</v>
      </c>
      <c r="I34">
        <v>5</v>
      </c>
      <c r="J34">
        <v>2</v>
      </c>
      <c r="K34">
        <v>2</v>
      </c>
      <c r="L34">
        <v>76</v>
      </c>
      <c r="M34">
        <v>80</v>
      </c>
      <c r="N34">
        <v>79</v>
      </c>
      <c r="O34">
        <v>14</v>
      </c>
      <c r="P34">
        <v>7</v>
      </c>
      <c r="Q34">
        <v>7</v>
      </c>
      <c r="R34">
        <v>55</v>
      </c>
      <c r="S34">
        <v>67</v>
      </c>
      <c r="T34">
        <v>66</v>
      </c>
      <c r="U34">
        <v>13</v>
      </c>
      <c r="V34">
        <v>30</v>
      </c>
      <c r="W34">
        <v>29</v>
      </c>
      <c r="X34">
        <v>0</v>
      </c>
      <c r="Y34">
        <v>2</v>
      </c>
      <c r="Z34">
        <v>2</v>
      </c>
      <c r="AA34">
        <v>10</v>
      </c>
      <c r="AB34">
        <v>19</v>
      </c>
      <c r="AC34">
        <v>18</v>
      </c>
      <c r="AD34">
        <v>42</v>
      </c>
      <c r="AE34">
        <v>37</v>
      </c>
      <c r="AF34">
        <v>37</v>
      </c>
      <c r="AG34">
        <v>7</v>
      </c>
      <c r="AH34">
        <v>6</v>
      </c>
      <c r="AI34">
        <v>6</v>
      </c>
      <c r="AJ34">
        <v>15</v>
      </c>
      <c r="AK34">
        <v>10</v>
      </c>
      <c r="AL34">
        <v>10</v>
      </c>
      <c r="AM34">
        <v>6</v>
      </c>
      <c r="AN34">
        <v>7</v>
      </c>
      <c r="AO34">
        <v>7</v>
      </c>
      <c r="AP34">
        <v>3</v>
      </c>
      <c r="AQ34">
        <v>4</v>
      </c>
      <c r="AR34">
        <v>4</v>
      </c>
    </row>
    <row r="35" spans="1:44" x14ac:dyDescent="0.45">
      <c r="A35">
        <v>3</v>
      </c>
      <c r="B35">
        <v>309</v>
      </c>
      <c r="C35">
        <v>136</v>
      </c>
      <c r="D35">
        <v>749</v>
      </c>
      <c r="E35">
        <v>885</v>
      </c>
      <c r="F35">
        <v>76</v>
      </c>
      <c r="G35">
        <v>84</v>
      </c>
      <c r="H35">
        <v>83</v>
      </c>
      <c r="I35" t="s">
        <v>47</v>
      </c>
      <c r="J35" t="s">
        <v>47</v>
      </c>
      <c r="K35">
        <v>3</v>
      </c>
      <c r="L35">
        <v>70</v>
      </c>
      <c r="M35">
        <v>72</v>
      </c>
      <c r="N35">
        <v>72</v>
      </c>
      <c r="O35">
        <v>10</v>
      </c>
      <c r="P35">
        <v>11</v>
      </c>
      <c r="Q35">
        <v>11</v>
      </c>
      <c r="R35">
        <v>55</v>
      </c>
      <c r="S35">
        <v>59</v>
      </c>
      <c r="T35">
        <v>58</v>
      </c>
      <c r="U35">
        <v>13</v>
      </c>
      <c r="V35">
        <v>27</v>
      </c>
      <c r="W35">
        <v>25</v>
      </c>
      <c r="X35">
        <v>0</v>
      </c>
      <c r="Y35">
        <v>1</v>
      </c>
      <c r="Z35">
        <v>1</v>
      </c>
      <c r="AA35">
        <v>5</v>
      </c>
      <c r="AB35">
        <v>16</v>
      </c>
      <c r="AC35">
        <v>14</v>
      </c>
      <c r="AD35">
        <v>42</v>
      </c>
      <c r="AE35">
        <v>32</v>
      </c>
      <c r="AF35">
        <v>33</v>
      </c>
      <c r="AG35">
        <v>5</v>
      </c>
      <c r="AH35">
        <v>3</v>
      </c>
      <c r="AI35">
        <v>3</v>
      </c>
      <c r="AJ35">
        <v>7</v>
      </c>
      <c r="AK35">
        <v>11</v>
      </c>
      <c r="AL35">
        <v>11</v>
      </c>
      <c r="AM35">
        <v>17</v>
      </c>
      <c r="AN35">
        <v>11</v>
      </c>
      <c r="AO35">
        <v>12</v>
      </c>
      <c r="AP35">
        <v>7</v>
      </c>
      <c r="AQ35">
        <v>5</v>
      </c>
      <c r="AR35">
        <v>5</v>
      </c>
    </row>
    <row r="36" spans="1:44" x14ac:dyDescent="0.45">
      <c r="A36">
        <v>3</v>
      </c>
      <c r="B36">
        <v>310</v>
      </c>
      <c r="C36">
        <v>67</v>
      </c>
      <c r="D36">
        <v>617</v>
      </c>
      <c r="E36">
        <v>684</v>
      </c>
      <c r="F36">
        <v>90</v>
      </c>
      <c r="G36">
        <v>89</v>
      </c>
      <c r="H36">
        <v>89</v>
      </c>
      <c r="I36">
        <v>4</v>
      </c>
      <c r="J36">
        <v>2</v>
      </c>
      <c r="K36">
        <v>2</v>
      </c>
      <c r="L36">
        <v>73</v>
      </c>
      <c r="M36">
        <v>81</v>
      </c>
      <c r="N36">
        <v>80</v>
      </c>
      <c r="O36">
        <v>9</v>
      </c>
      <c r="P36">
        <v>3</v>
      </c>
      <c r="Q36">
        <v>4</v>
      </c>
      <c r="R36">
        <v>64</v>
      </c>
      <c r="S36">
        <v>76</v>
      </c>
      <c r="T36">
        <v>74</v>
      </c>
      <c r="U36">
        <v>22</v>
      </c>
      <c r="V36">
        <v>34</v>
      </c>
      <c r="W36">
        <v>33</v>
      </c>
      <c r="X36">
        <v>0</v>
      </c>
      <c r="Y36">
        <v>1</v>
      </c>
      <c r="Z36">
        <v>1</v>
      </c>
      <c r="AA36">
        <v>13</v>
      </c>
      <c r="AB36">
        <v>19</v>
      </c>
      <c r="AC36">
        <v>19</v>
      </c>
      <c r="AD36">
        <v>42</v>
      </c>
      <c r="AE36">
        <v>41</v>
      </c>
      <c r="AF36">
        <v>42</v>
      </c>
      <c r="AG36">
        <v>0</v>
      </c>
      <c r="AH36">
        <v>2</v>
      </c>
      <c r="AI36">
        <v>2</v>
      </c>
      <c r="AJ36">
        <v>16</v>
      </c>
      <c r="AK36">
        <v>8</v>
      </c>
      <c r="AL36">
        <v>9</v>
      </c>
      <c r="AM36">
        <v>6</v>
      </c>
      <c r="AN36">
        <v>7</v>
      </c>
      <c r="AO36">
        <v>7</v>
      </c>
      <c r="AP36">
        <v>4</v>
      </c>
      <c r="AQ36">
        <v>4</v>
      </c>
      <c r="AR36">
        <v>4</v>
      </c>
    </row>
    <row r="37" spans="1:44" x14ac:dyDescent="0.45">
      <c r="A37">
        <v>3</v>
      </c>
      <c r="B37">
        <v>311</v>
      </c>
      <c r="C37">
        <v>17</v>
      </c>
      <c r="D37">
        <v>629</v>
      </c>
      <c r="E37">
        <v>646</v>
      </c>
      <c r="F37">
        <v>82</v>
      </c>
      <c r="G37">
        <v>93</v>
      </c>
      <c r="H37">
        <v>93</v>
      </c>
      <c r="I37">
        <v>0</v>
      </c>
      <c r="J37">
        <v>5</v>
      </c>
      <c r="K37">
        <v>5</v>
      </c>
      <c r="L37">
        <v>65</v>
      </c>
      <c r="M37">
        <v>73</v>
      </c>
      <c r="N37">
        <v>73</v>
      </c>
      <c r="O37" t="s">
        <v>47</v>
      </c>
      <c r="P37" t="s">
        <v>47</v>
      </c>
      <c r="Q37">
        <v>6</v>
      </c>
      <c r="R37">
        <v>53</v>
      </c>
      <c r="S37">
        <v>65</v>
      </c>
      <c r="T37">
        <v>65</v>
      </c>
      <c r="U37" t="s">
        <v>47</v>
      </c>
      <c r="V37" t="s">
        <v>47</v>
      </c>
      <c r="W37">
        <v>35</v>
      </c>
      <c r="X37">
        <v>0</v>
      </c>
      <c r="Y37">
        <v>1</v>
      </c>
      <c r="Z37">
        <v>1</v>
      </c>
      <c r="AA37" t="s">
        <v>47</v>
      </c>
      <c r="AB37" t="s">
        <v>47</v>
      </c>
      <c r="AC37">
        <v>17</v>
      </c>
      <c r="AD37" t="s">
        <v>47</v>
      </c>
      <c r="AE37" t="s">
        <v>47</v>
      </c>
      <c r="AF37">
        <v>30</v>
      </c>
      <c r="AG37" t="s">
        <v>47</v>
      </c>
      <c r="AH37" t="s">
        <v>47</v>
      </c>
      <c r="AI37">
        <v>1</v>
      </c>
      <c r="AJ37">
        <v>18</v>
      </c>
      <c r="AK37">
        <v>20</v>
      </c>
      <c r="AL37">
        <v>20</v>
      </c>
      <c r="AM37">
        <v>0</v>
      </c>
      <c r="AN37">
        <v>4</v>
      </c>
      <c r="AO37">
        <v>4</v>
      </c>
      <c r="AP37">
        <v>18</v>
      </c>
      <c r="AQ37">
        <v>2</v>
      </c>
      <c r="AR37">
        <v>3</v>
      </c>
    </row>
    <row r="38" spans="1:44" x14ac:dyDescent="0.45">
      <c r="A38">
        <v>3</v>
      </c>
      <c r="B38">
        <v>312</v>
      </c>
      <c r="C38">
        <v>89</v>
      </c>
      <c r="D38">
        <v>1348</v>
      </c>
      <c r="E38">
        <v>1437</v>
      </c>
      <c r="F38">
        <v>84</v>
      </c>
      <c r="G38">
        <v>90</v>
      </c>
      <c r="H38">
        <v>89</v>
      </c>
      <c r="I38">
        <v>8</v>
      </c>
      <c r="J38">
        <v>4</v>
      </c>
      <c r="K38">
        <v>4</v>
      </c>
      <c r="L38">
        <v>63</v>
      </c>
      <c r="M38">
        <v>71</v>
      </c>
      <c r="N38">
        <v>71</v>
      </c>
      <c r="O38" t="s">
        <v>47</v>
      </c>
      <c r="P38" t="s">
        <v>47</v>
      </c>
      <c r="Q38">
        <v>6</v>
      </c>
      <c r="R38">
        <v>47</v>
      </c>
      <c r="S38">
        <v>63</v>
      </c>
      <c r="T38">
        <v>62</v>
      </c>
      <c r="U38">
        <v>11</v>
      </c>
      <c r="V38">
        <v>26</v>
      </c>
      <c r="W38">
        <v>25</v>
      </c>
      <c r="X38">
        <v>0</v>
      </c>
      <c r="Y38" t="s">
        <v>60</v>
      </c>
      <c r="Z38" t="s">
        <v>60</v>
      </c>
      <c r="AA38" t="s">
        <v>47</v>
      </c>
      <c r="AB38" t="s">
        <v>47</v>
      </c>
      <c r="AC38">
        <v>12</v>
      </c>
      <c r="AD38">
        <v>36</v>
      </c>
      <c r="AE38">
        <v>37</v>
      </c>
      <c r="AF38">
        <v>37</v>
      </c>
      <c r="AG38" t="s">
        <v>47</v>
      </c>
      <c r="AH38" t="s">
        <v>47</v>
      </c>
      <c r="AI38">
        <v>3</v>
      </c>
      <c r="AJ38">
        <v>21</v>
      </c>
      <c r="AK38">
        <v>19</v>
      </c>
      <c r="AL38">
        <v>19</v>
      </c>
      <c r="AM38">
        <v>10</v>
      </c>
      <c r="AN38">
        <v>7</v>
      </c>
      <c r="AO38">
        <v>7</v>
      </c>
      <c r="AP38">
        <v>6</v>
      </c>
      <c r="AQ38">
        <v>4</v>
      </c>
      <c r="AR38">
        <v>4</v>
      </c>
    </row>
    <row r="39" spans="1:44" x14ac:dyDescent="0.45">
      <c r="A39">
        <v>3</v>
      </c>
      <c r="B39">
        <v>313</v>
      </c>
      <c r="C39">
        <v>144</v>
      </c>
      <c r="D39">
        <v>1223</v>
      </c>
      <c r="E39">
        <v>1367</v>
      </c>
      <c r="F39">
        <v>83</v>
      </c>
      <c r="G39">
        <v>89</v>
      </c>
      <c r="H39">
        <v>89</v>
      </c>
      <c r="I39">
        <v>3</v>
      </c>
      <c r="J39">
        <v>3</v>
      </c>
      <c r="K39">
        <v>3</v>
      </c>
      <c r="L39">
        <v>67</v>
      </c>
      <c r="M39">
        <v>75</v>
      </c>
      <c r="N39">
        <v>74</v>
      </c>
      <c r="O39" t="s">
        <v>47</v>
      </c>
      <c r="P39" t="s">
        <v>47</v>
      </c>
      <c r="Q39">
        <v>5</v>
      </c>
      <c r="R39">
        <v>59</v>
      </c>
      <c r="S39">
        <v>68</v>
      </c>
      <c r="T39">
        <v>67</v>
      </c>
      <c r="U39">
        <v>17</v>
      </c>
      <c r="V39">
        <v>31</v>
      </c>
      <c r="W39">
        <v>30</v>
      </c>
      <c r="X39" t="s">
        <v>47</v>
      </c>
      <c r="Y39" t="s">
        <v>47</v>
      </c>
      <c r="Z39" t="s">
        <v>60</v>
      </c>
      <c r="AA39">
        <v>8</v>
      </c>
      <c r="AB39">
        <v>14</v>
      </c>
      <c r="AC39">
        <v>14</v>
      </c>
      <c r="AD39">
        <v>42</v>
      </c>
      <c r="AE39">
        <v>36</v>
      </c>
      <c r="AF39">
        <v>37</v>
      </c>
      <c r="AG39" t="s">
        <v>47</v>
      </c>
      <c r="AH39" t="s">
        <v>47</v>
      </c>
      <c r="AI39">
        <v>3</v>
      </c>
      <c r="AJ39">
        <v>17</v>
      </c>
      <c r="AK39">
        <v>14</v>
      </c>
      <c r="AL39">
        <v>14</v>
      </c>
      <c r="AM39">
        <v>11</v>
      </c>
      <c r="AN39">
        <v>8</v>
      </c>
      <c r="AO39">
        <v>8</v>
      </c>
      <c r="AP39">
        <v>6</v>
      </c>
      <c r="AQ39">
        <v>3</v>
      </c>
      <c r="AR39">
        <v>3</v>
      </c>
    </row>
    <row r="40" spans="1:44" x14ac:dyDescent="0.45">
      <c r="A40">
        <v>3</v>
      </c>
      <c r="B40">
        <v>314</v>
      </c>
      <c r="C40">
        <v>55</v>
      </c>
      <c r="D40">
        <v>894</v>
      </c>
      <c r="E40">
        <v>949</v>
      </c>
      <c r="F40">
        <v>69</v>
      </c>
      <c r="G40">
        <v>90</v>
      </c>
      <c r="H40">
        <v>89</v>
      </c>
      <c r="I40" t="s">
        <v>47</v>
      </c>
      <c r="J40" t="s">
        <v>47</v>
      </c>
      <c r="K40">
        <v>3</v>
      </c>
      <c r="L40">
        <v>51</v>
      </c>
      <c r="M40">
        <v>74</v>
      </c>
      <c r="N40">
        <v>73</v>
      </c>
      <c r="O40">
        <v>5</v>
      </c>
      <c r="P40">
        <v>7</v>
      </c>
      <c r="Q40">
        <v>7</v>
      </c>
      <c r="R40">
        <v>38</v>
      </c>
      <c r="S40">
        <v>64</v>
      </c>
      <c r="T40">
        <v>62</v>
      </c>
      <c r="U40">
        <v>15</v>
      </c>
      <c r="V40">
        <v>40</v>
      </c>
      <c r="W40">
        <v>38</v>
      </c>
      <c r="X40" t="s">
        <v>47</v>
      </c>
      <c r="Y40" t="s">
        <v>47</v>
      </c>
      <c r="Z40">
        <v>4</v>
      </c>
      <c r="AA40" t="s">
        <v>47</v>
      </c>
      <c r="AB40" t="s">
        <v>47</v>
      </c>
      <c r="AC40">
        <v>28</v>
      </c>
      <c r="AD40">
        <v>24</v>
      </c>
      <c r="AE40">
        <v>24</v>
      </c>
      <c r="AF40">
        <v>24</v>
      </c>
      <c r="AG40">
        <v>7</v>
      </c>
      <c r="AH40">
        <v>4</v>
      </c>
      <c r="AI40">
        <v>4</v>
      </c>
      <c r="AJ40">
        <v>18</v>
      </c>
      <c r="AK40">
        <v>16</v>
      </c>
      <c r="AL40">
        <v>16</v>
      </c>
      <c r="AM40">
        <v>15</v>
      </c>
      <c r="AN40">
        <v>6</v>
      </c>
      <c r="AO40">
        <v>7</v>
      </c>
      <c r="AP40">
        <v>16</v>
      </c>
      <c r="AQ40">
        <v>4</v>
      </c>
      <c r="AR40">
        <v>5</v>
      </c>
    </row>
    <row r="41" spans="1:44" x14ac:dyDescent="0.45">
      <c r="A41">
        <v>3</v>
      </c>
      <c r="B41">
        <v>315</v>
      </c>
      <c r="C41">
        <v>35</v>
      </c>
      <c r="D41">
        <v>344</v>
      </c>
      <c r="E41">
        <v>379</v>
      </c>
      <c r="F41">
        <v>74</v>
      </c>
      <c r="G41">
        <v>90</v>
      </c>
      <c r="H41">
        <v>89</v>
      </c>
      <c r="I41" t="s">
        <v>47</v>
      </c>
      <c r="J41" t="s">
        <v>47</v>
      </c>
      <c r="K41">
        <v>3</v>
      </c>
      <c r="L41">
        <v>60</v>
      </c>
      <c r="M41">
        <v>75</v>
      </c>
      <c r="N41">
        <v>74</v>
      </c>
      <c r="O41">
        <v>23</v>
      </c>
      <c r="P41">
        <v>9</v>
      </c>
      <c r="Q41">
        <v>10</v>
      </c>
      <c r="R41">
        <v>37</v>
      </c>
      <c r="S41">
        <v>62</v>
      </c>
      <c r="T41">
        <v>59</v>
      </c>
      <c r="U41" t="s">
        <v>47</v>
      </c>
      <c r="V41" t="s">
        <v>47</v>
      </c>
      <c r="W41">
        <v>21</v>
      </c>
      <c r="X41" t="s">
        <v>47</v>
      </c>
      <c r="Y41" t="s">
        <v>47</v>
      </c>
      <c r="Z41" t="s">
        <v>47</v>
      </c>
      <c r="AA41">
        <v>0</v>
      </c>
      <c r="AB41">
        <v>11</v>
      </c>
      <c r="AC41">
        <v>10</v>
      </c>
      <c r="AD41" t="s">
        <v>47</v>
      </c>
      <c r="AE41" t="s">
        <v>47</v>
      </c>
      <c r="AF41">
        <v>39</v>
      </c>
      <c r="AG41">
        <v>0</v>
      </c>
      <c r="AH41">
        <v>5</v>
      </c>
      <c r="AI41">
        <v>4</v>
      </c>
      <c r="AJ41">
        <v>14</v>
      </c>
      <c r="AK41">
        <v>15</v>
      </c>
      <c r="AL41">
        <v>15</v>
      </c>
      <c r="AM41" t="s">
        <v>47</v>
      </c>
      <c r="AN41" t="s">
        <v>47</v>
      </c>
      <c r="AO41">
        <v>7</v>
      </c>
      <c r="AP41" t="s">
        <v>47</v>
      </c>
      <c r="AQ41" t="s">
        <v>47</v>
      </c>
      <c r="AR41">
        <v>4</v>
      </c>
    </row>
    <row r="42" spans="1:44" x14ac:dyDescent="0.45">
      <c r="A42">
        <v>3</v>
      </c>
      <c r="B42">
        <v>316</v>
      </c>
      <c r="C42">
        <v>61</v>
      </c>
      <c r="D42">
        <v>507</v>
      </c>
      <c r="E42">
        <v>568</v>
      </c>
      <c r="F42">
        <v>90</v>
      </c>
      <c r="G42">
        <v>91</v>
      </c>
      <c r="H42">
        <v>91</v>
      </c>
      <c r="I42" t="s">
        <v>47</v>
      </c>
      <c r="J42" t="s">
        <v>47</v>
      </c>
      <c r="K42">
        <v>2</v>
      </c>
      <c r="L42">
        <v>85</v>
      </c>
      <c r="M42">
        <v>85</v>
      </c>
      <c r="N42">
        <v>85</v>
      </c>
      <c r="O42" t="s">
        <v>47</v>
      </c>
      <c r="P42" t="s">
        <v>47</v>
      </c>
      <c r="Q42">
        <v>6</v>
      </c>
      <c r="R42">
        <v>72</v>
      </c>
      <c r="S42">
        <v>77</v>
      </c>
      <c r="T42">
        <v>77</v>
      </c>
      <c r="U42">
        <v>41</v>
      </c>
      <c r="V42">
        <v>36</v>
      </c>
      <c r="W42">
        <v>36</v>
      </c>
      <c r="X42">
        <v>0</v>
      </c>
      <c r="Y42">
        <v>1</v>
      </c>
      <c r="Z42">
        <v>1</v>
      </c>
      <c r="AA42">
        <v>33</v>
      </c>
      <c r="AB42">
        <v>22</v>
      </c>
      <c r="AC42">
        <v>24</v>
      </c>
      <c r="AD42">
        <v>31</v>
      </c>
      <c r="AE42">
        <v>42</v>
      </c>
      <c r="AF42">
        <v>41</v>
      </c>
      <c r="AG42" t="s">
        <v>47</v>
      </c>
      <c r="AH42" t="s">
        <v>47</v>
      </c>
      <c r="AI42">
        <v>2</v>
      </c>
      <c r="AJ42">
        <v>5</v>
      </c>
      <c r="AK42">
        <v>6</v>
      </c>
      <c r="AL42">
        <v>6</v>
      </c>
      <c r="AM42" t="s">
        <v>47</v>
      </c>
      <c r="AN42" t="s">
        <v>47</v>
      </c>
      <c r="AO42">
        <v>6</v>
      </c>
      <c r="AP42" t="s">
        <v>47</v>
      </c>
      <c r="AQ42" t="s">
        <v>47</v>
      </c>
      <c r="AR42">
        <v>3</v>
      </c>
    </row>
    <row r="43" spans="1:44" x14ac:dyDescent="0.45">
      <c r="A43">
        <v>3</v>
      </c>
      <c r="B43">
        <v>317</v>
      </c>
      <c r="C43">
        <v>220</v>
      </c>
      <c r="D43">
        <v>2126</v>
      </c>
      <c r="E43">
        <v>2346</v>
      </c>
      <c r="F43">
        <v>90</v>
      </c>
      <c r="G43">
        <v>89</v>
      </c>
      <c r="H43">
        <v>89</v>
      </c>
      <c r="I43">
        <v>3</v>
      </c>
      <c r="J43">
        <v>4</v>
      </c>
      <c r="K43">
        <v>4</v>
      </c>
      <c r="L43">
        <v>82</v>
      </c>
      <c r="M43">
        <v>80</v>
      </c>
      <c r="N43">
        <v>80</v>
      </c>
      <c r="O43">
        <v>5</v>
      </c>
      <c r="P43">
        <v>5</v>
      </c>
      <c r="Q43">
        <v>5</v>
      </c>
      <c r="R43">
        <v>73</v>
      </c>
      <c r="S43">
        <v>71</v>
      </c>
      <c r="T43">
        <v>71</v>
      </c>
      <c r="U43">
        <v>17</v>
      </c>
      <c r="V43">
        <v>37</v>
      </c>
      <c r="W43">
        <v>35</v>
      </c>
      <c r="X43">
        <v>0</v>
      </c>
      <c r="Y43">
        <v>1</v>
      </c>
      <c r="Z43">
        <v>1</v>
      </c>
      <c r="AA43">
        <v>8</v>
      </c>
      <c r="AB43">
        <v>21</v>
      </c>
      <c r="AC43">
        <v>20</v>
      </c>
      <c r="AD43">
        <v>56</v>
      </c>
      <c r="AE43">
        <v>34</v>
      </c>
      <c r="AF43">
        <v>36</v>
      </c>
      <c r="AG43">
        <v>4</v>
      </c>
      <c r="AH43">
        <v>3</v>
      </c>
      <c r="AI43">
        <v>3</v>
      </c>
      <c r="AJ43">
        <v>7</v>
      </c>
      <c r="AK43">
        <v>9</v>
      </c>
      <c r="AL43">
        <v>9</v>
      </c>
      <c r="AM43">
        <v>7</v>
      </c>
      <c r="AN43">
        <v>7</v>
      </c>
      <c r="AO43">
        <v>7</v>
      </c>
      <c r="AP43">
        <v>4</v>
      </c>
      <c r="AQ43">
        <v>4</v>
      </c>
      <c r="AR43">
        <v>4</v>
      </c>
    </row>
    <row r="44" spans="1:44" x14ac:dyDescent="0.45">
      <c r="A44">
        <v>3</v>
      </c>
      <c r="B44">
        <v>318</v>
      </c>
      <c r="C44">
        <v>5</v>
      </c>
      <c r="D44">
        <v>19</v>
      </c>
      <c r="E44">
        <v>24</v>
      </c>
      <c r="F44" t="s">
        <v>47</v>
      </c>
      <c r="G44" t="s">
        <v>47</v>
      </c>
      <c r="H44">
        <v>79</v>
      </c>
      <c r="I44" t="s">
        <v>47</v>
      </c>
      <c r="J44" t="s">
        <v>47</v>
      </c>
      <c r="K44" t="s">
        <v>47</v>
      </c>
      <c r="L44" t="s">
        <v>47</v>
      </c>
      <c r="M44" t="s">
        <v>47</v>
      </c>
      <c r="N44">
        <v>58</v>
      </c>
      <c r="O44" t="s">
        <v>47</v>
      </c>
      <c r="P44" t="s">
        <v>47</v>
      </c>
      <c r="Q44">
        <v>13</v>
      </c>
      <c r="R44" t="s">
        <v>47</v>
      </c>
      <c r="S44" t="s">
        <v>47</v>
      </c>
      <c r="T44">
        <v>29</v>
      </c>
      <c r="U44" t="s">
        <v>47</v>
      </c>
      <c r="V44" t="s">
        <v>47</v>
      </c>
      <c r="W44">
        <v>0</v>
      </c>
      <c r="X44" t="s">
        <v>47</v>
      </c>
      <c r="Y44" t="s">
        <v>47</v>
      </c>
      <c r="Z44">
        <v>0</v>
      </c>
      <c r="AA44" t="s">
        <v>47</v>
      </c>
      <c r="AB44" t="s">
        <v>47</v>
      </c>
      <c r="AC44">
        <v>0</v>
      </c>
      <c r="AD44" t="s">
        <v>47</v>
      </c>
      <c r="AE44" t="s">
        <v>47</v>
      </c>
      <c r="AF44">
        <v>29</v>
      </c>
      <c r="AG44" t="s">
        <v>47</v>
      </c>
      <c r="AH44" t="s">
        <v>47</v>
      </c>
      <c r="AI44">
        <v>17</v>
      </c>
      <c r="AJ44" t="s">
        <v>47</v>
      </c>
      <c r="AK44" t="s">
        <v>47</v>
      </c>
      <c r="AL44">
        <v>21</v>
      </c>
      <c r="AM44" t="s">
        <v>47</v>
      </c>
      <c r="AN44" t="s">
        <v>47</v>
      </c>
      <c r="AO44" t="s">
        <v>47</v>
      </c>
      <c r="AP44" t="s">
        <v>47</v>
      </c>
      <c r="AQ44" t="s">
        <v>47</v>
      </c>
      <c r="AR44" t="s">
        <v>47</v>
      </c>
    </row>
    <row r="45" spans="1:44" x14ac:dyDescent="0.45">
      <c r="A45">
        <v>3</v>
      </c>
      <c r="B45">
        <v>319</v>
      </c>
      <c r="C45">
        <v>176</v>
      </c>
      <c r="D45">
        <v>1636</v>
      </c>
      <c r="E45">
        <v>1812</v>
      </c>
      <c r="F45">
        <v>89</v>
      </c>
      <c r="G45">
        <v>93</v>
      </c>
      <c r="H45">
        <v>92</v>
      </c>
      <c r="I45">
        <v>5</v>
      </c>
      <c r="J45">
        <v>3</v>
      </c>
      <c r="K45">
        <v>3</v>
      </c>
      <c r="L45">
        <v>72</v>
      </c>
      <c r="M45">
        <v>77</v>
      </c>
      <c r="N45">
        <v>76</v>
      </c>
      <c r="O45">
        <v>10</v>
      </c>
      <c r="P45">
        <v>6</v>
      </c>
      <c r="Q45">
        <v>6</v>
      </c>
      <c r="R45">
        <v>56</v>
      </c>
      <c r="S45">
        <v>69</v>
      </c>
      <c r="T45">
        <v>68</v>
      </c>
      <c r="U45">
        <v>15</v>
      </c>
      <c r="V45">
        <v>45</v>
      </c>
      <c r="W45">
        <v>42</v>
      </c>
      <c r="X45">
        <v>0</v>
      </c>
      <c r="Y45">
        <v>3</v>
      </c>
      <c r="Z45">
        <v>3</v>
      </c>
      <c r="AA45">
        <v>10</v>
      </c>
      <c r="AB45">
        <v>30</v>
      </c>
      <c r="AC45">
        <v>28</v>
      </c>
      <c r="AD45">
        <v>40</v>
      </c>
      <c r="AE45">
        <v>24</v>
      </c>
      <c r="AF45">
        <v>25</v>
      </c>
      <c r="AG45">
        <v>7</v>
      </c>
      <c r="AH45">
        <v>2</v>
      </c>
      <c r="AI45">
        <v>3</v>
      </c>
      <c r="AJ45">
        <v>16</v>
      </c>
      <c r="AK45">
        <v>16</v>
      </c>
      <c r="AL45">
        <v>16</v>
      </c>
      <c r="AM45">
        <v>7</v>
      </c>
      <c r="AN45">
        <v>4</v>
      </c>
      <c r="AO45">
        <v>5</v>
      </c>
      <c r="AP45">
        <v>4</v>
      </c>
      <c r="AQ45">
        <v>3</v>
      </c>
      <c r="AR45">
        <v>3</v>
      </c>
    </row>
    <row r="46" spans="1:44" x14ac:dyDescent="0.45">
      <c r="A46">
        <v>3</v>
      </c>
      <c r="B46">
        <v>320</v>
      </c>
      <c r="C46">
        <v>62</v>
      </c>
      <c r="D46">
        <v>493</v>
      </c>
      <c r="E46">
        <v>555</v>
      </c>
      <c r="F46">
        <v>85</v>
      </c>
      <c r="G46">
        <v>90</v>
      </c>
      <c r="H46">
        <v>89</v>
      </c>
      <c r="I46">
        <v>6</v>
      </c>
      <c r="J46">
        <v>5</v>
      </c>
      <c r="K46">
        <v>5</v>
      </c>
      <c r="L46">
        <v>81</v>
      </c>
      <c r="M46">
        <v>75</v>
      </c>
      <c r="N46">
        <v>76</v>
      </c>
      <c r="O46">
        <v>5</v>
      </c>
      <c r="P46">
        <v>6</v>
      </c>
      <c r="Q46">
        <v>6</v>
      </c>
      <c r="R46">
        <v>71</v>
      </c>
      <c r="S46">
        <v>66</v>
      </c>
      <c r="T46">
        <v>66</v>
      </c>
      <c r="U46">
        <v>18</v>
      </c>
      <c r="V46">
        <v>28</v>
      </c>
      <c r="W46">
        <v>27</v>
      </c>
      <c r="X46" t="s">
        <v>47</v>
      </c>
      <c r="Y46" t="s">
        <v>47</v>
      </c>
      <c r="Z46">
        <v>1</v>
      </c>
      <c r="AA46">
        <v>8</v>
      </c>
      <c r="AB46">
        <v>15</v>
      </c>
      <c r="AC46">
        <v>14</v>
      </c>
      <c r="AD46">
        <v>53</v>
      </c>
      <c r="AE46">
        <v>37</v>
      </c>
      <c r="AF46">
        <v>39</v>
      </c>
      <c r="AG46">
        <v>5</v>
      </c>
      <c r="AH46">
        <v>3</v>
      </c>
      <c r="AI46">
        <v>3</v>
      </c>
      <c r="AJ46">
        <v>5</v>
      </c>
      <c r="AK46">
        <v>15</v>
      </c>
      <c r="AL46">
        <v>14</v>
      </c>
      <c r="AM46">
        <v>6</v>
      </c>
      <c r="AN46">
        <v>7</v>
      </c>
      <c r="AO46">
        <v>7</v>
      </c>
      <c r="AP46">
        <v>8</v>
      </c>
      <c r="AQ46">
        <v>4</v>
      </c>
      <c r="AR46">
        <v>4</v>
      </c>
    </row>
    <row r="47" spans="1:44" x14ac:dyDescent="0.45">
      <c r="A47">
        <v>3</v>
      </c>
      <c r="B47">
        <v>330</v>
      </c>
      <c r="C47">
        <v>255</v>
      </c>
      <c r="D47">
        <v>3597</v>
      </c>
      <c r="E47">
        <v>3852</v>
      </c>
      <c r="F47">
        <v>83</v>
      </c>
      <c r="G47">
        <v>88</v>
      </c>
      <c r="H47">
        <v>88</v>
      </c>
      <c r="I47">
        <v>6</v>
      </c>
      <c r="J47">
        <v>5</v>
      </c>
      <c r="K47">
        <v>5</v>
      </c>
      <c r="L47">
        <v>69</v>
      </c>
      <c r="M47">
        <v>75</v>
      </c>
      <c r="N47">
        <v>75</v>
      </c>
      <c r="O47">
        <v>11</v>
      </c>
      <c r="P47">
        <v>7</v>
      </c>
      <c r="Q47">
        <v>7</v>
      </c>
      <c r="R47">
        <v>55</v>
      </c>
      <c r="S47">
        <v>65</v>
      </c>
      <c r="T47">
        <v>64</v>
      </c>
      <c r="U47">
        <v>18</v>
      </c>
      <c r="V47">
        <v>32</v>
      </c>
      <c r="W47">
        <v>31</v>
      </c>
      <c r="X47">
        <v>2</v>
      </c>
      <c r="Y47">
        <v>1</v>
      </c>
      <c r="Z47">
        <v>1</v>
      </c>
      <c r="AA47">
        <v>13</v>
      </c>
      <c r="AB47">
        <v>21</v>
      </c>
      <c r="AC47">
        <v>20</v>
      </c>
      <c r="AD47">
        <v>37</v>
      </c>
      <c r="AE47">
        <v>33</v>
      </c>
      <c r="AF47">
        <v>34</v>
      </c>
      <c r="AG47">
        <v>3</v>
      </c>
      <c r="AH47">
        <v>4</v>
      </c>
      <c r="AI47">
        <v>4</v>
      </c>
      <c r="AJ47">
        <v>15</v>
      </c>
      <c r="AK47">
        <v>13</v>
      </c>
      <c r="AL47">
        <v>13</v>
      </c>
      <c r="AM47">
        <v>13</v>
      </c>
      <c r="AN47">
        <v>8</v>
      </c>
      <c r="AO47">
        <v>8</v>
      </c>
      <c r="AP47">
        <v>4</v>
      </c>
      <c r="AQ47">
        <v>4</v>
      </c>
      <c r="AR47">
        <v>4</v>
      </c>
    </row>
    <row r="48" spans="1:44" x14ac:dyDescent="0.45">
      <c r="A48">
        <v>3</v>
      </c>
      <c r="B48">
        <v>331</v>
      </c>
      <c r="C48">
        <v>191</v>
      </c>
      <c r="D48">
        <v>1204</v>
      </c>
      <c r="E48">
        <v>1395</v>
      </c>
      <c r="F48">
        <v>88</v>
      </c>
      <c r="G48">
        <v>91</v>
      </c>
      <c r="H48">
        <v>90</v>
      </c>
      <c r="I48">
        <v>3</v>
      </c>
      <c r="J48">
        <v>6</v>
      </c>
      <c r="K48">
        <v>5</v>
      </c>
      <c r="L48">
        <v>77</v>
      </c>
      <c r="M48">
        <v>76</v>
      </c>
      <c r="N48">
        <v>76</v>
      </c>
      <c r="O48">
        <v>12</v>
      </c>
      <c r="P48">
        <v>8</v>
      </c>
      <c r="Q48">
        <v>9</v>
      </c>
      <c r="R48">
        <v>60</v>
      </c>
      <c r="S48">
        <v>65</v>
      </c>
      <c r="T48">
        <v>64</v>
      </c>
      <c r="U48">
        <v>10</v>
      </c>
      <c r="V48">
        <v>19</v>
      </c>
      <c r="W48">
        <v>18</v>
      </c>
      <c r="X48">
        <v>0</v>
      </c>
      <c r="Y48" t="s">
        <v>60</v>
      </c>
      <c r="Z48" t="s">
        <v>60</v>
      </c>
      <c r="AA48">
        <v>6</v>
      </c>
      <c r="AB48">
        <v>12</v>
      </c>
      <c r="AC48">
        <v>11</v>
      </c>
      <c r="AD48">
        <v>50</v>
      </c>
      <c r="AE48">
        <v>46</v>
      </c>
      <c r="AF48">
        <v>46</v>
      </c>
      <c r="AG48">
        <v>5</v>
      </c>
      <c r="AH48">
        <v>3</v>
      </c>
      <c r="AI48">
        <v>3</v>
      </c>
      <c r="AJ48">
        <v>12</v>
      </c>
      <c r="AK48">
        <v>15</v>
      </c>
      <c r="AL48">
        <v>14</v>
      </c>
      <c r="AM48">
        <v>7</v>
      </c>
      <c r="AN48">
        <v>7</v>
      </c>
      <c r="AO48">
        <v>7</v>
      </c>
      <c r="AP48">
        <v>4</v>
      </c>
      <c r="AQ48">
        <v>3</v>
      </c>
      <c r="AR48">
        <v>3</v>
      </c>
    </row>
    <row r="49" spans="1:44" x14ac:dyDescent="0.45">
      <c r="A49">
        <v>3</v>
      </c>
      <c r="B49">
        <v>332</v>
      </c>
      <c r="C49">
        <v>11</v>
      </c>
      <c r="D49">
        <v>331</v>
      </c>
      <c r="E49">
        <v>342</v>
      </c>
      <c r="F49">
        <v>82</v>
      </c>
      <c r="G49">
        <v>89</v>
      </c>
      <c r="H49">
        <v>89</v>
      </c>
      <c r="I49" t="s">
        <v>47</v>
      </c>
      <c r="J49" t="s">
        <v>47</v>
      </c>
      <c r="K49">
        <v>4</v>
      </c>
      <c r="L49" t="s">
        <v>47</v>
      </c>
      <c r="M49" t="s">
        <v>47</v>
      </c>
      <c r="N49">
        <v>80</v>
      </c>
      <c r="O49" t="s">
        <v>47</v>
      </c>
      <c r="P49" t="s">
        <v>47</v>
      </c>
      <c r="Q49">
        <v>6</v>
      </c>
      <c r="R49">
        <v>45</v>
      </c>
      <c r="S49">
        <v>70</v>
      </c>
      <c r="T49">
        <v>69</v>
      </c>
      <c r="U49" t="s">
        <v>47</v>
      </c>
      <c r="V49" t="s">
        <v>47</v>
      </c>
      <c r="W49">
        <v>24</v>
      </c>
      <c r="X49" t="s">
        <v>47</v>
      </c>
      <c r="Y49" t="s">
        <v>47</v>
      </c>
      <c r="Z49" t="s">
        <v>47</v>
      </c>
      <c r="AA49" t="s">
        <v>47</v>
      </c>
      <c r="AB49" t="s">
        <v>47</v>
      </c>
      <c r="AC49">
        <v>18</v>
      </c>
      <c r="AD49" t="s">
        <v>47</v>
      </c>
      <c r="AE49" t="s">
        <v>47</v>
      </c>
      <c r="AF49">
        <v>45</v>
      </c>
      <c r="AG49">
        <v>0</v>
      </c>
      <c r="AH49">
        <v>5</v>
      </c>
      <c r="AI49">
        <v>4</v>
      </c>
      <c r="AJ49" t="s">
        <v>47</v>
      </c>
      <c r="AK49" t="s">
        <v>47</v>
      </c>
      <c r="AL49">
        <v>9</v>
      </c>
      <c r="AM49" t="s">
        <v>47</v>
      </c>
      <c r="AN49" t="s">
        <v>47</v>
      </c>
      <c r="AO49">
        <v>7</v>
      </c>
      <c r="AP49" t="s">
        <v>47</v>
      </c>
      <c r="AQ49" t="s">
        <v>47</v>
      </c>
      <c r="AR49">
        <v>4</v>
      </c>
    </row>
    <row r="50" spans="1:44" x14ac:dyDescent="0.45">
      <c r="A50">
        <v>3</v>
      </c>
      <c r="B50">
        <v>333</v>
      </c>
      <c r="C50">
        <v>74</v>
      </c>
      <c r="D50">
        <v>927</v>
      </c>
      <c r="E50">
        <v>1001</v>
      </c>
      <c r="F50">
        <v>77</v>
      </c>
      <c r="G50">
        <v>87</v>
      </c>
      <c r="H50">
        <v>87</v>
      </c>
      <c r="I50">
        <v>7</v>
      </c>
      <c r="J50">
        <v>8</v>
      </c>
      <c r="K50">
        <v>8</v>
      </c>
      <c r="L50">
        <v>65</v>
      </c>
      <c r="M50">
        <v>75</v>
      </c>
      <c r="N50">
        <v>74</v>
      </c>
      <c r="O50">
        <v>16</v>
      </c>
      <c r="P50">
        <v>9</v>
      </c>
      <c r="Q50">
        <v>10</v>
      </c>
      <c r="R50">
        <v>41</v>
      </c>
      <c r="S50">
        <v>61</v>
      </c>
      <c r="T50">
        <v>59</v>
      </c>
      <c r="U50">
        <v>4</v>
      </c>
      <c r="V50">
        <v>17</v>
      </c>
      <c r="W50">
        <v>16</v>
      </c>
      <c r="X50" t="s">
        <v>47</v>
      </c>
      <c r="Y50" t="s">
        <v>47</v>
      </c>
      <c r="Z50" t="s">
        <v>47</v>
      </c>
      <c r="AA50" t="s">
        <v>47</v>
      </c>
      <c r="AB50" t="s">
        <v>47</v>
      </c>
      <c r="AC50">
        <v>7</v>
      </c>
      <c r="AD50">
        <v>36</v>
      </c>
      <c r="AE50">
        <v>43</v>
      </c>
      <c r="AF50">
        <v>43</v>
      </c>
      <c r="AG50">
        <v>8</v>
      </c>
      <c r="AH50">
        <v>4</v>
      </c>
      <c r="AI50">
        <v>5</v>
      </c>
      <c r="AJ50">
        <v>12</v>
      </c>
      <c r="AK50">
        <v>13</v>
      </c>
      <c r="AL50">
        <v>13</v>
      </c>
      <c r="AM50">
        <v>16</v>
      </c>
      <c r="AN50">
        <v>10</v>
      </c>
      <c r="AO50">
        <v>11</v>
      </c>
      <c r="AP50">
        <v>7</v>
      </c>
      <c r="AQ50">
        <v>2</v>
      </c>
      <c r="AR50">
        <v>2</v>
      </c>
    </row>
    <row r="51" spans="1:44" x14ac:dyDescent="0.45">
      <c r="A51">
        <v>3</v>
      </c>
      <c r="B51">
        <v>334</v>
      </c>
      <c r="C51">
        <v>81</v>
      </c>
      <c r="D51">
        <v>684</v>
      </c>
      <c r="E51">
        <v>765</v>
      </c>
      <c r="F51">
        <v>89</v>
      </c>
      <c r="G51">
        <v>92</v>
      </c>
      <c r="H51">
        <v>92</v>
      </c>
      <c r="I51">
        <v>9</v>
      </c>
      <c r="J51">
        <v>7</v>
      </c>
      <c r="K51">
        <v>7</v>
      </c>
      <c r="L51">
        <v>65</v>
      </c>
      <c r="M51">
        <v>72</v>
      </c>
      <c r="N51">
        <v>71</v>
      </c>
      <c r="O51">
        <v>11</v>
      </c>
      <c r="P51">
        <v>10</v>
      </c>
      <c r="Q51">
        <v>10</v>
      </c>
      <c r="R51">
        <v>46</v>
      </c>
      <c r="S51">
        <v>57</v>
      </c>
      <c r="T51">
        <v>56</v>
      </c>
      <c r="U51">
        <v>14</v>
      </c>
      <c r="V51">
        <v>24</v>
      </c>
      <c r="W51">
        <v>23</v>
      </c>
      <c r="X51">
        <v>0</v>
      </c>
      <c r="Y51">
        <v>1</v>
      </c>
      <c r="Z51">
        <v>1</v>
      </c>
      <c r="AA51">
        <v>7</v>
      </c>
      <c r="AB51">
        <v>17</v>
      </c>
      <c r="AC51">
        <v>16</v>
      </c>
      <c r="AD51">
        <v>32</v>
      </c>
      <c r="AE51">
        <v>33</v>
      </c>
      <c r="AF51">
        <v>33</v>
      </c>
      <c r="AG51">
        <v>9</v>
      </c>
      <c r="AH51">
        <v>5</v>
      </c>
      <c r="AI51">
        <v>5</v>
      </c>
      <c r="AJ51">
        <v>23</v>
      </c>
      <c r="AK51">
        <v>20</v>
      </c>
      <c r="AL51">
        <v>21</v>
      </c>
      <c r="AM51" t="s">
        <v>47</v>
      </c>
      <c r="AN51" t="s">
        <v>47</v>
      </c>
      <c r="AO51">
        <v>7</v>
      </c>
      <c r="AP51" t="s">
        <v>47</v>
      </c>
      <c r="AQ51" t="s">
        <v>47</v>
      </c>
      <c r="AR51">
        <v>1</v>
      </c>
    </row>
    <row r="52" spans="1:44" x14ac:dyDescent="0.45">
      <c r="A52">
        <v>3</v>
      </c>
      <c r="B52">
        <v>335</v>
      </c>
      <c r="C52">
        <v>46</v>
      </c>
      <c r="D52">
        <v>1255</v>
      </c>
      <c r="E52">
        <v>1301</v>
      </c>
      <c r="F52">
        <v>85</v>
      </c>
      <c r="G52">
        <v>89</v>
      </c>
      <c r="H52">
        <v>89</v>
      </c>
      <c r="I52">
        <v>7</v>
      </c>
      <c r="J52">
        <v>6</v>
      </c>
      <c r="K52">
        <v>6</v>
      </c>
      <c r="L52">
        <v>78</v>
      </c>
      <c r="M52">
        <v>80</v>
      </c>
      <c r="N52">
        <v>80</v>
      </c>
      <c r="O52" t="s">
        <v>47</v>
      </c>
      <c r="P52" t="s">
        <v>47</v>
      </c>
      <c r="Q52">
        <v>9</v>
      </c>
      <c r="R52">
        <v>61</v>
      </c>
      <c r="S52">
        <v>69</v>
      </c>
      <c r="T52">
        <v>69</v>
      </c>
      <c r="U52">
        <v>9</v>
      </c>
      <c r="V52">
        <v>25</v>
      </c>
      <c r="W52">
        <v>25</v>
      </c>
      <c r="X52">
        <v>0</v>
      </c>
      <c r="Y52" t="s">
        <v>60</v>
      </c>
      <c r="Z52" t="s">
        <v>60</v>
      </c>
      <c r="AA52" t="s">
        <v>47</v>
      </c>
      <c r="AB52" t="s">
        <v>47</v>
      </c>
      <c r="AC52">
        <v>15</v>
      </c>
      <c r="AD52">
        <v>52</v>
      </c>
      <c r="AE52">
        <v>44</v>
      </c>
      <c r="AF52">
        <v>44</v>
      </c>
      <c r="AG52" t="s">
        <v>47</v>
      </c>
      <c r="AH52" t="s">
        <v>47</v>
      </c>
      <c r="AI52">
        <v>2</v>
      </c>
      <c r="AJ52">
        <v>7</v>
      </c>
      <c r="AK52">
        <v>9</v>
      </c>
      <c r="AL52">
        <v>9</v>
      </c>
      <c r="AM52">
        <v>7</v>
      </c>
      <c r="AN52">
        <v>7</v>
      </c>
      <c r="AO52">
        <v>7</v>
      </c>
      <c r="AP52">
        <v>9</v>
      </c>
      <c r="AQ52">
        <v>3</v>
      </c>
      <c r="AR52">
        <v>3</v>
      </c>
    </row>
    <row r="53" spans="1:44" x14ac:dyDescent="0.45">
      <c r="A53">
        <v>3</v>
      </c>
      <c r="B53">
        <v>336</v>
      </c>
      <c r="C53">
        <v>69</v>
      </c>
      <c r="D53">
        <v>1019</v>
      </c>
      <c r="E53">
        <v>1088</v>
      </c>
      <c r="F53">
        <v>78</v>
      </c>
      <c r="G53">
        <v>89</v>
      </c>
      <c r="H53">
        <v>88</v>
      </c>
      <c r="I53">
        <v>7</v>
      </c>
      <c r="J53">
        <v>6</v>
      </c>
      <c r="K53">
        <v>7</v>
      </c>
      <c r="L53">
        <v>72</v>
      </c>
      <c r="M53">
        <v>78</v>
      </c>
      <c r="N53">
        <v>78</v>
      </c>
      <c r="O53" t="s">
        <v>47</v>
      </c>
      <c r="P53" t="s">
        <v>47</v>
      </c>
      <c r="Q53">
        <v>12</v>
      </c>
      <c r="R53">
        <v>45</v>
      </c>
      <c r="S53">
        <v>66</v>
      </c>
      <c r="T53">
        <v>64</v>
      </c>
      <c r="U53">
        <v>7</v>
      </c>
      <c r="V53">
        <v>22</v>
      </c>
      <c r="W53">
        <v>21</v>
      </c>
      <c r="X53">
        <v>0</v>
      </c>
      <c r="Y53">
        <v>1</v>
      </c>
      <c r="Z53">
        <v>1</v>
      </c>
      <c r="AA53" t="s">
        <v>47</v>
      </c>
      <c r="AB53" t="s">
        <v>47</v>
      </c>
      <c r="AC53">
        <v>13</v>
      </c>
      <c r="AD53">
        <v>38</v>
      </c>
      <c r="AE53">
        <v>44</v>
      </c>
      <c r="AF53">
        <v>43</v>
      </c>
      <c r="AG53" t="s">
        <v>47</v>
      </c>
      <c r="AH53" t="s">
        <v>47</v>
      </c>
      <c r="AI53">
        <v>1</v>
      </c>
      <c r="AJ53">
        <v>6</v>
      </c>
      <c r="AK53">
        <v>11</v>
      </c>
      <c r="AL53">
        <v>11</v>
      </c>
      <c r="AM53" t="s">
        <v>47</v>
      </c>
      <c r="AN53" t="s">
        <v>47</v>
      </c>
      <c r="AO53">
        <v>9</v>
      </c>
      <c r="AP53" t="s">
        <v>47</v>
      </c>
      <c r="AQ53" t="s">
        <v>47</v>
      </c>
      <c r="AR53">
        <v>2</v>
      </c>
    </row>
    <row r="54" spans="1:44" x14ac:dyDescent="0.45">
      <c r="A54">
        <v>3</v>
      </c>
      <c r="B54">
        <v>340</v>
      </c>
      <c r="C54">
        <v>14</v>
      </c>
      <c r="D54">
        <v>70</v>
      </c>
      <c r="E54">
        <v>84</v>
      </c>
      <c r="F54">
        <v>93</v>
      </c>
      <c r="G54">
        <v>87</v>
      </c>
      <c r="H54">
        <v>88</v>
      </c>
      <c r="I54">
        <v>21</v>
      </c>
      <c r="J54">
        <v>9</v>
      </c>
      <c r="K54">
        <v>11</v>
      </c>
      <c r="L54" t="s">
        <v>47</v>
      </c>
      <c r="M54" t="s">
        <v>47</v>
      </c>
      <c r="N54">
        <v>69</v>
      </c>
      <c r="O54">
        <v>43</v>
      </c>
      <c r="P54">
        <v>14</v>
      </c>
      <c r="Q54">
        <v>19</v>
      </c>
      <c r="R54" t="s">
        <v>47</v>
      </c>
      <c r="S54" t="s">
        <v>47</v>
      </c>
      <c r="T54">
        <v>45</v>
      </c>
      <c r="U54" t="s">
        <v>47</v>
      </c>
      <c r="V54" t="s">
        <v>47</v>
      </c>
      <c r="W54">
        <v>6</v>
      </c>
      <c r="X54">
        <v>0</v>
      </c>
      <c r="Y54">
        <v>0</v>
      </c>
      <c r="Z54">
        <v>0</v>
      </c>
      <c r="AA54" t="s">
        <v>47</v>
      </c>
      <c r="AB54" t="s">
        <v>47</v>
      </c>
      <c r="AC54" t="s">
        <v>47</v>
      </c>
      <c r="AD54">
        <v>36</v>
      </c>
      <c r="AE54">
        <v>40</v>
      </c>
      <c r="AF54">
        <v>39</v>
      </c>
      <c r="AG54">
        <v>0</v>
      </c>
      <c r="AH54">
        <v>6</v>
      </c>
      <c r="AI54">
        <v>5</v>
      </c>
      <c r="AJ54" t="s">
        <v>47</v>
      </c>
      <c r="AK54" t="s">
        <v>47</v>
      </c>
      <c r="AL54">
        <v>19</v>
      </c>
      <c r="AM54" t="s">
        <v>47</v>
      </c>
      <c r="AN54" t="s">
        <v>47</v>
      </c>
      <c r="AO54">
        <v>8</v>
      </c>
      <c r="AP54" t="s">
        <v>47</v>
      </c>
      <c r="AQ54" t="s">
        <v>47</v>
      </c>
      <c r="AR54">
        <v>4</v>
      </c>
    </row>
    <row r="55" spans="1:44" x14ac:dyDescent="0.45">
      <c r="A55">
        <v>3</v>
      </c>
      <c r="B55">
        <v>341</v>
      </c>
      <c r="C55">
        <v>227</v>
      </c>
      <c r="D55">
        <v>1843</v>
      </c>
      <c r="E55">
        <v>2070</v>
      </c>
      <c r="F55">
        <v>82</v>
      </c>
      <c r="G55">
        <v>90</v>
      </c>
      <c r="H55">
        <v>89</v>
      </c>
      <c r="I55">
        <v>7</v>
      </c>
      <c r="J55">
        <v>7</v>
      </c>
      <c r="K55">
        <v>7</v>
      </c>
      <c r="L55">
        <v>67</v>
      </c>
      <c r="M55">
        <v>77</v>
      </c>
      <c r="N55">
        <v>76</v>
      </c>
      <c r="O55">
        <v>19</v>
      </c>
      <c r="P55">
        <v>12</v>
      </c>
      <c r="Q55">
        <v>13</v>
      </c>
      <c r="R55">
        <v>38</v>
      </c>
      <c r="S55">
        <v>59</v>
      </c>
      <c r="T55">
        <v>57</v>
      </c>
      <c r="U55">
        <v>7</v>
      </c>
      <c r="V55">
        <v>21</v>
      </c>
      <c r="W55">
        <v>19</v>
      </c>
      <c r="X55">
        <v>0</v>
      </c>
      <c r="Y55">
        <v>1</v>
      </c>
      <c r="Z55">
        <v>1</v>
      </c>
      <c r="AA55" t="s">
        <v>47</v>
      </c>
      <c r="AB55" t="s">
        <v>47</v>
      </c>
      <c r="AC55">
        <v>16</v>
      </c>
      <c r="AD55">
        <v>31</v>
      </c>
      <c r="AE55">
        <v>39</v>
      </c>
      <c r="AF55">
        <v>38</v>
      </c>
      <c r="AG55">
        <v>9</v>
      </c>
      <c r="AH55">
        <v>6</v>
      </c>
      <c r="AI55">
        <v>6</v>
      </c>
      <c r="AJ55">
        <v>16</v>
      </c>
      <c r="AK55">
        <v>13</v>
      </c>
      <c r="AL55">
        <v>13</v>
      </c>
      <c r="AM55">
        <v>14</v>
      </c>
      <c r="AN55">
        <v>7</v>
      </c>
      <c r="AO55">
        <v>8</v>
      </c>
      <c r="AP55">
        <v>4</v>
      </c>
      <c r="AQ55">
        <v>3</v>
      </c>
      <c r="AR55">
        <v>3</v>
      </c>
    </row>
    <row r="56" spans="1:44" x14ac:dyDescent="0.45">
      <c r="A56">
        <v>3</v>
      </c>
      <c r="B56">
        <v>342</v>
      </c>
      <c r="C56">
        <v>32</v>
      </c>
      <c r="D56">
        <v>451</v>
      </c>
      <c r="E56">
        <v>483</v>
      </c>
      <c r="F56">
        <v>88</v>
      </c>
      <c r="G56">
        <v>87</v>
      </c>
      <c r="H56">
        <v>87</v>
      </c>
      <c r="I56">
        <v>19</v>
      </c>
      <c r="J56">
        <v>10</v>
      </c>
      <c r="K56">
        <v>11</v>
      </c>
      <c r="L56">
        <v>75</v>
      </c>
      <c r="M56">
        <v>65</v>
      </c>
      <c r="N56">
        <v>66</v>
      </c>
      <c r="O56" t="s">
        <v>47</v>
      </c>
      <c r="P56" t="s">
        <v>47</v>
      </c>
      <c r="Q56">
        <v>11</v>
      </c>
      <c r="R56">
        <v>59</v>
      </c>
      <c r="S56">
        <v>53</v>
      </c>
      <c r="T56">
        <v>54</v>
      </c>
      <c r="U56" t="s">
        <v>47</v>
      </c>
      <c r="V56" t="s">
        <v>47</v>
      </c>
      <c r="W56">
        <v>11</v>
      </c>
      <c r="X56" t="s">
        <v>47</v>
      </c>
      <c r="Y56" t="s">
        <v>47</v>
      </c>
      <c r="Z56" t="s">
        <v>47</v>
      </c>
      <c r="AA56" t="s">
        <v>47</v>
      </c>
      <c r="AB56" t="s">
        <v>47</v>
      </c>
      <c r="AC56">
        <v>8</v>
      </c>
      <c r="AD56" t="s">
        <v>47</v>
      </c>
      <c r="AE56" t="s">
        <v>47</v>
      </c>
      <c r="AF56">
        <v>43</v>
      </c>
      <c r="AG56" t="s">
        <v>47</v>
      </c>
      <c r="AH56" t="s">
        <v>47</v>
      </c>
      <c r="AI56">
        <v>1</v>
      </c>
      <c r="AJ56">
        <v>13</v>
      </c>
      <c r="AK56">
        <v>21</v>
      </c>
      <c r="AL56">
        <v>21</v>
      </c>
      <c r="AM56">
        <v>13</v>
      </c>
      <c r="AN56">
        <v>9</v>
      </c>
      <c r="AO56">
        <v>9</v>
      </c>
      <c r="AP56">
        <v>0</v>
      </c>
      <c r="AQ56">
        <v>4</v>
      </c>
      <c r="AR56">
        <v>4</v>
      </c>
    </row>
    <row r="57" spans="1:44" x14ac:dyDescent="0.45">
      <c r="A57">
        <v>3</v>
      </c>
      <c r="B57">
        <v>343</v>
      </c>
      <c r="C57">
        <v>70</v>
      </c>
      <c r="D57">
        <v>920</v>
      </c>
      <c r="E57">
        <v>990</v>
      </c>
      <c r="F57">
        <v>90</v>
      </c>
      <c r="G57">
        <v>92</v>
      </c>
      <c r="H57">
        <v>92</v>
      </c>
      <c r="I57">
        <v>4</v>
      </c>
      <c r="J57">
        <v>7</v>
      </c>
      <c r="K57">
        <v>7</v>
      </c>
      <c r="L57">
        <v>74</v>
      </c>
      <c r="M57">
        <v>72</v>
      </c>
      <c r="N57">
        <v>72</v>
      </c>
      <c r="O57" t="s">
        <v>47</v>
      </c>
      <c r="P57" t="s">
        <v>47</v>
      </c>
      <c r="Q57">
        <v>9</v>
      </c>
      <c r="R57">
        <v>51</v>
      </c>
      <c r="S57">
        <v>60</v>
      </c>
      <c r="T57">
        <v>59</v>
      </c>
      <c r="U57">
        <v>14</v>
      </c>
      <c r="V57">
        <v>21</v>
      </c>
      <c r="W57">
        <v>20</v>
      </c>
      <c r="X57">
        <v>0</v>
      </c>
      <c r="Y57">
        <v>1</v>
      </c>
      <c r="Z57">
        <v>1</v>
      </c>
      <c r="AA57" t="s">
        <v>47</v>
      </c>
      <c r="AB57" t="s">
        <v>47</v>
      </c>
      <c r="AC57">
        <v>18</v>
      </c>
      <c r="AD57">
        <v>37</v>
      </c>
      <c r="AE57">
        <v>39</v>
      </c>
      <c r="AF57">
        <v>39</v>
      </c>
      <c r="AG57" t="s">
        <v>47</v>
      </c>
      <c r="AH57" t="s">
        <v>47</v>
      </c>
      <c r="AI57">
        <v>4</v>
      </c>
      <c r="AJ57">
        <v>16</v>
      </c>
      <c r="AK57">
        <v>20</v>
      </c>
      <c r="AL57">
        <v>20</v>
      </c>
      <c r="AM57">
        <v>10</v>
      </c>
      <c r="AN57">
        <v>6</v>
      </c>
      <c r="AO57">
        <v>6</v>
      </c>
      <c r="AP57">
        <v>0</v>
      </c>
      <c r="AQ57">
        <v>2</v>
      </c>
      <c r="AR57">
        <v>2</v>
      </c>
    </row>
    <row r="58" spans="1:44" x14ac:dyDescent="0.45">
      <c r="A58">
        <v>3</v>
      </c>
      <c r="B58">
        <v>344</v>
      </c>
      <c r="C58">
        <v>178</v>
      </c>
      <c r="D58">
        <v>1459</v>
      </c>
      <c r="E58">
        <v>1637</v>
      </c>
      <c r="F58">
        <v>91</v>
      </c>
      <c r="G58">
        <v>92</v>
      </c>
      <c r="H58">
        <v>92</v>
      </c>
      <c r="I58">
        <v>5</v>
      </c>
      <c r="J58">
        <v>6</v>
      </c>
      <c r="K58">
        <v>6</v>
      </c>
      <c r="L58">
        <v>74</v>
      </c>
      <c r="M58">
        <v>78</v>
      </c>
      <c r="N58">
        <v>78</v>
      </c>
      <c r="O58">
        <v>13</v>
      </c>
      <c r="P58">
        <v>9</v>
      </c>
      <c r="Q58">
        <v>10</v>
      </c>
      <c r="R58">
        <v>56</v>
      </c>
      <c r="S58">
        <v>66</v>
      </c>
      <c r="T58">
        <v>65</v>
      </c>
      <c r="U58">
        <v>20</v>
      </c>
      <c r="V58">
        <v>30</v>
      </c>
      <c r="W58">
        <v>29</v>
      </c>
      <c r="X58">
        <v>0</v>
      </c>
      <c r="Y58">
        <v>1</v>
      </c>
      <c r="Z58">
        <v>1</v>
      </c>
      <c r="AA58">
        <v>15</v>
      </c>
      <c r="AB58">
        <v>24</v>
      </c>
      <c r="AC58">
        <v>23</v>
      </c>
      <c r="AD58">
        <v>36</v>
      </c>
      <c r="AE58">
        <v>36</v>
      </c>
      <c r="AF58">
        <v>36</v>
      </c>
      <c r="AG58">
        <v>5</v>
      </c>
      <c r="AH58">
        <v>3</v>
      </c>
      <c r="AI58">
        <v>3</v>
      </c>
      <c r="AJ58">
        <v>17</v>
      </c>
      <c r="AK58">
        <v>14</v>
      </c>
      <c r="AL58">
        <v>14</v>
      </c>
      <c r="AM58">
        <v>7</v>
      </c>
      <c r="AN58">
        <v>6</v>
      </c>
      <c r="AO58">
        <v>6</v>
      </c>
      <c r="AP58">
        <v>2</v>
      </c>
      <c r="AQ58">
        <v>2</v>
      </c>
      <c r="AR58">
        <v>2</v>
      </c>
    </row>
    <row r="59" spans="1:44" x14ac:dyDescent="0.45">
      <c r="A59">
        <v>3</v>
      </c>
      <c r="B59">
        <v>350</v>
      </c>
      <c r="C59">
        <v>17</v>
      </c>
      <c r="D59">
        <v>581</v>
      </c>
      <c r="E59">
        <v>598</v>
      </c>
      <c r="F59">
        <v>88</v>
      </c>
      <c r="G59">
        <v>87</v>
      </c>
      <c r="H59">
        <v>87</v>
      </c>
      <c r="I59" t="s">
        <v>47</v>
      </c>
      <c r="J59" t="s">
        <v>47</v>
      </c>
      <c r="K59">
        <v>7</v>
      </c>
      <c r="L59">
        <v>71</v>
      </c>
      <c r="M59">
        <v>69</v>
      </c>
      <c r="N59">
        <v>69</v>
      </c>
      <c r="O59" t="s">
        <v>47</v>
      </c>
      <c r="P59" t="s">
        <v>47</v>
      </c>
      <c r="Q59">
        <v>7</v>
      </c>
      <c r="R59">
        <v>65</v>
      </c>
      <c r="S59">
        <v>59</v>
      </c>
      <c r="T59">
        <v>59</v>
      </c>
      <c r="U59" t="s">
        <v>47</v>
      </c>
      <c r="V59" t="s">
        <v>47</v>
      </c>
      <c r="W59">
        <v>21</v>
      </c>
      <c r="X59">
        <v>0</v>
      </c>
      <c r="Y59">
        <v>1</v>
      </c>
      <c r="Z59">
        <v>1</v>
      </c>
      <c r="AA59" t="s">
        <v>47</v>
      </c>
      <c r="AB59" t="s">
        <v>47</v>
      </c>
      <c r="AC59">
        <v>17</v>
      </c>
      <c r="AD59" t="s">
        <v>47</v>
      </c>
      <c r="AE59" t="s">
        <v>47</v>
      </c>
      <c r="AF59">
        <v>38</v>
      </c>
      <c r="AG59" t="s">
        <v>47</v>
      </c>
      <c r="AH59" t="s">
        <v>47</v>
      </c>
      <c r="AI59">
        <v>2</v>
      </c>
      <c r="AJ59">
        <v>18</v>
      </c>
      <c r="AK59">
        <v>18</v>
      </c>
      <c r="AL59">
        <v>18</v>
      </c>
      <c r="AM59" t="s">
        <v>47</v>
      </c>
      <c r="AN59" t="s">
        <v>47</v>
      </c>
      <c r="AO59">
        <v>10</v>
      </c>
      <c r="AP59" t="s">
        <v>47</v>
      </c>
      <c r="AQ59" t="s">
        <v>47</v>
      </c>
      <c r="AR59">
        <v>3</v>
      </c>
    </row>
    <row r="60" spans="1:44" x14ac:dyDescent="0.45">
      <c r="A60">
        <v>3</v>
      </c>
      <c r="B60">
        <v>351</v>
      </c>
      <c r="C60">
        <v>7</v>
      </c>
      <c r="D60">
        <v>15</v>
      </c>
      <c r="E60">
        <v>22</v>
      </c>
      <c r="F60" t="s">
        <v>47</v>
      </c>
      <c r="G60" t="s">
        <v>47</v>
      </c>
      <c r="H60">
        <v>82</v>
      </c>
      <c r="I60" t="s">
        <v>47</v>
      </c>
      <c r="J60" t="s">
        <v>47</v>
      </c>
      <c r="K60">
        <v>18</v>
      </c>
      <c r="L60" t="s">
        <v>47</v>
      </c>
      <c r="M60" t="s">
        <v>47</v>
      </c>
      <c r="N60">
        <v>55</v>
      </c>
      <c r="O60" t="s">
        <v>47</v>
      </c>
      <c r="P60" t="s">
        <v>47</v>
      </c>
      <c r="Q60">
        <v>14</v>
      </c>
      <c r="R60" t="s">
        <v>47</v>
      </c>
      <c r="S60" t="s">
        <v>47</v>
      </c>
      <c r="T60">
        <v>41</v>
      </c>
      <c r="U60" t="s">
        <v>47</v>
      </c>
      <c r="V60" t="s">
        <v>47</v>
      </c>
      <c r="W60">
        <v>0</v>
      </c>
      <c r="X60" t="s">
        <v>47</v>
      </c>
      <c r="Y60" t="s">
        <v>47</v>
      </c>
      <c r="Z60">
        <v>0</v>
      </c>
      <c r="AA60" t="s">
        <v>47</v>
      </c>
      <c r="AB60" t="s">
        <v>47</v>
      </c>
      <c r="AC60">
        <v>0</v>
      </c>
      <c r="AD60" t="s">
        <v>47</v>
      </c>
      <c r="AE60" t="s">
        <v>47</v>
      </c>
      <c r="AF60">
        <v>41</v>
      </c>
      <c r="AG60" t="s">
        <v>47</v>
      </c>
      <c r="AH60" t="s">
        <v>47</v>
      </c>
      <c r="AI60">
        <v>0</v>
      </c>
      <c r="AJ60" t="s">
        <v>47</v>
      </c>
      <c r="AK60" t="s">
        <v>47</v>
      </c>
      <c r="AL60">
        <v>27</v>
      </c>
      <c r="AM60" t="s">
        <v>47</v>
      </c>
      <c r="AN60" t="s">
        <v>47</v>
      </c>
      <c r="AO60" t="s">
        <v>47</v>
      </c>
      <c r="AP60" t="s">
        <v>47</v>
      </c>
      <c r="AQ60" t="s">
        <v>47</v>
      </c>
      <c r="AR60" t="s">
        <v>47</v>
      </c>
    </row>
    <row r="61" spans="1:44" x14ac:dyDescent="0.45">
      <c r="A61">
        <v>3</v>
      </c>
      <c r="B61">
        <v>352</v>
      </c>
      <c r="C61">
        <v>45</v>
      </c>
      <c r="D61">
        <v>428</v>
      </c>
      <c r="E61">
        <v>473</v>
      </c>
      <c r="F61">
        <v>82</v>
      </c>
      <c r="G61">
        <v>82</v>
      </c>
      <c r="H61">
        <v>82</v>
      </c>
      <c r="I61">
        <v>9</v>
      </c>
      <c r="J61">
        <v>3</v>
      </c>
      <c r="K61">
        <v>4</v>
      </c>
      <c r="L61">
        <v>69</v>
      </c>
      <c r="M61">
        <v>67</v>
      </c>
      <c r="N61">
        <v>67</v>
      </c>
      <c r="O61">
        <v>16</v>
      </c>
      <c r="P61">
        <v>4</v>
      </c>
      <c r="Q61">
        <v>5</v>
      </c>
      <c r="R61">
        <v>42</v>
      </c>
      <c r="S61">
        <v>60</v>
      </c>
      <c r="T61">
        <v>58</v>
      </c>
      <c r="U61" t="s">
        <v>47</v>
      </c>
      <c r="V61" t="s">
        <v>47</v>
      </c>
      <c r="W61">
        <v>18</v>
      </c>
      <c r="X61">
        <v>0</v>
      </c>
      <c r="Y61">
        <v>1</v>
      </c>
      <c r="Z61">
        <v>1</v>
      </c>
      <c r="AA61" t="s">
        <v>47</v>
      </c>
      <c r="AB61" t="s">
        <v>47</v>
      </c>
      <c r="AC61">
        <v>16</v>
      </c>
      <c r="AD61" t="s">
        <v>47</v>
      </c>
      <c r="AE61" t="s">
        <v>47</v>
      </c>
      <c r="AF61">
        <v>40</v>
      </c>
      <c r="AG61">
        <v>11</v>
      </c>
      <c r="AH61">
        <v>4</v>
      </c>
      <c r="AI61">
        <v>4</v>
      </c>
      <c r="AJ61">
        <v>13</v>
      </c>
      <c r="AK61">
        <v>14</v>
      </c>
      <c r="AL61">
        <v>14</v>
      </c>
      <c r="AM61" t="s">
        <v>47</v>
      </c>
      <c r="AN61" t="s">
        <v>47</v>
      </c>
      <c r="AO61">
        <v>10</v>
      </c>
      <c r="AP61" t="s">
        <v>47</v>
      </c>
      <c r="AQ61" t="s">
        <v>47</v>
      </c>
      <c r="AR61">
        <v>8</v>
      </c>
    </row>
    <row r="62" spans="1:44" x14ac:dyDescent="0.45">
      <c r="A62">
        <v>3</v>
      </c>
      <c r="B62">
        <v>353</v>
      </c>
      <c r="C62">
        <v>12</v>
      </c>
      <c r="D62">
        <v>376</v>
      </c>
      <c r="E62">
        <v>388</v>
      </c>
      <c r="F62">
        <v>92</v>
      </c>
      <c r="G62">
        <v>96</v>
      </c>
      <c r="H62">
        <v>96</v>
      </c>
      <c r="I62">
        <v>33</v>
      </c>
      <c r="J62">
        <v>5</v>
      </c>
      <c r="K62">
        <v>6</v>
      </c>
      <c r="L62">
        <v>58</v>
      </c>
      <c r="M62">
        <v>85</v>
      </c>
      <c r="N62">
        <v>84</v>
      </c>
      <c r="O62" t="s">
        <v>47</v>
      </c>
      <c r="P62" t="s">
        <v>47</v>
      </c>
      <c r="Q62">
        <v>7</v>
      </c>
      <c r="R62">
        <v>42</v>
      </c>
      <c r="S62">
        <v>75</v>
      </c>
      <c r="T62">
        <v>74</v>
      </c>
      <c r="U62" t="s">
        <v>47</v>
      </c>
      <c r="V62" t="s">
        <v>47</v>
      </c>
      <c r="W62">
        <v>32</v>
      </c>
      <c r="X62">
        <v>0</v>
      </c>
      <c r="Y62">
        <v>2</v>
      </c>
      <c r="Z62">
        <v>2</v>
      </c>
      <c r="AA62" t="s">
        <v>47</v>
      </c>
      <c r="AB62" t="s">
        <v>47</v>
      </c>
      <c r="AC62">
        <v>26</v>
      </c>
      <c r="AD62" t="s">
        <v>47</v>
      </c>
      <c r="AE62" t="s">
        <v>47</v>
      </c>
      <c r="AF62">
        <v>42</v>
      </c>
      <c r="AG62" t="s">
        <v>47</v>
      </c>
      <c r="AH62" t="s">
        <v>47</v>
      </c>
      <c r="AI62">
        <v>3</v>
      </c>
      <c r="AJ62">
        <v>33</v>
      </c>
      <c r="AK62">
        <v>11</v>
      </c>
      <c r="AL62">
        <v>12</v>
      </c>
      <c r="AM62" t="s">
        <v>47</v>
      </c>
      <c r="AN62" t="s">
        <v>47</v>
      </c>
      <c r="AO62">
        <v>3</v>
      </c>
      <c r="AP62" t="s">
        <v>47</v>
      </c>
      <c r="AQ62" t="s">
        <v>47</v>
      </c>
      <c r="AR62">
        <v>1</v>
      </c>
    </row>
    <row r="63" spans="1:44" x14ac:dyDescent="0.45">
      <c r="A63">
        <v>3</v>
      </c>
      <c r="B63">
        <v>354</v>
      </c>
      <c r="C63">
        <v>4</v>
      </c>
      <c r="D63">
        <v>83</v>
      </c>
      <c r="E63">
        <v>87</v>
      </c>
      <c r="F63" t="s">
        <v>47</v>
      </c>
      <c r="G63" t="s">
        <v>47</v>
      </c>
      <c r="H63">
        <v>80</v>
      </c>
      <c r="I63" t="s">
        <v>47</v>
      </c>
      <c r="J63" t="s">
        <v>47</v>
      </c>
      <c r="K63">
        <v>13</v>
      </c>
      <c r="L63" t="s">
        <v>47</v>
      </c>
      <c r="M63" t="s">
        <v>47</v>
      </c>
      <c r="N63">
        <v>68</v>
      </c>
      <c r="O63" t="s">
        <v>47</v>
      </c>
      <c r="P63" t="s">
        <v>47</v>
      </c>
      <c r="Q63">
        <v>14</v>
      </c>
      <c r="R63" t="s">
        <v>47</v>
      </c>
      <c r="S63" t="s">
        <v>47</v>
      </c>
      <c r="T63">
        <v>51</v>
      </c>
      <c r="U63" t="s">
        <v>47</v>
      </c>
      <c r="V63" t="s">
        <v>47</v>
      </c>
      <c r="W63">
        <v>7</v>
      </c>
      <c r="X63" t="s">
        <v>47</v>
      </c>
      <c r="Y63" t="s">
        <v>47</v>
      </c>
      <c r="Z63">
        <v>0</v>
      </c>
      <c r="AA63" t="s">
        <v>47</v>
      </c>
      <c r="AB63" t="s">
        <v>47</v>
      </c>
      <c r="AC63" t="s">
        <v>47</v>
      </c>
      <c r="AD63" t="s">
        <v>47</v>
      </c>
      <c r="AE63" t="s">
        <v>47</v>
      </c>
      <c r="AF63">
        <v>44</v>
      </c>
      <c r="AG63" t="s">
        <v>47</v>
      </c>
      <c r="AH63" t="s">
        <v>47</v>
      </c>
      <c r="AI63">
        <v>3</v>
      </c>
      <c r="AJ63" t="s">
        <v>47</v>
      </c>
      <c r="AK63" t="s">
        <v>47</v>
      </c>
      <c r="AL63">
        <v>13</v>
      </c>
      <c r="AM63" t="s">
        <v>47</v>
      </c>
      <c r="AN63" t="s">
        <v>47</v>
      </c>
      <c r="AO63" t="s">
        <v>47</v>
      </c>
      <c r="AP63" t="s">
        <v>47</v>
      </c>
      <c r="AQ63" t="s">
        <v>47</v>
      </c>
      <c r="AR63" t="s">
        <v>47</v>
      </c>
    </row>
    <row r="64" spans="1:44" x14ac:dyDescent="0.45">
      <c r="A64">
        <v>3</v>
      </c>
      <c r="B64">
        <v>355</v>
      </c>
      <c r="C64">
        <v>8</v>
      </c>
      <c r="D64">
        <v>53</v>
      </c>
      <c r="E64">
        <v>61</v>
      </c>
      <c r="F64" t="s">
        <v>47</v>
      </c>
      <c r="G64" t="s">
        <v>47</v>
      </c>
      <c r="H64">
        <v>80</v>
      </c>
      <c r="I64" t="s">
        <v>47</v>
      </c>
      <c r="J64" t="s">
        <v>47</v>
      </c>
      <c r="K64">
        <v>8</v>
      </c>
      <c r="L64" t="s">
        <v>47</v>
      </c>
      <c r="M64" t="s">
        <v>47</v>
      </c>
      <c r="N64">
        <v>38</v>
      </c>
      <c r="O64" t="s">
        <v>47</v>
      </c>
      <c r="P64" t="s">
        <v>47</v>
      </c>
      <c r="Q64">
        <v>5</v>
      </c>
      <c r="R64" t="s">
        <v>47</v>
      </c>
      <c r="S64" t="s">
        <v>47</v>
      </c>
      <c r="T64">
        <v>25</v>
      </c>
      <c r="U64" t="s">
        <v>47</v>
      </c>
      <c r="V64" t="s">
        <v>47</v>
      </c>
      <c r="W64">
        <v>0</v>
      </c>
      <c r="X64" t="s">
        <v>47</v>
      </c>
      <c r="Y64" t="s">
        <v>47</v>
      </c>
      <c r="Z64">
        <v>0</v>
      </c>
      <c r="AA64" t="s">
        <v>47</v>
      </c>
      <c r="AB64" t="s">
        <v>47</v>
      </c>
      <c r="AC64">
        <v>0</v>
      </c>
      <c r="AD64" t="s">
        <v>47</v>
      </c>
      <c r="AE64" t="s">
        <v>47</v>
      </c>
      <c r="AF64">
        <v>25</v>
      </c>
      <c r="AG64" t="s">
        <v>47</v>
      </c>
      <c r="AH64" t="s">
        <v>47</v>
      </c>
      <c r="AI64">
        <v>8</v>
      </c>
      <c r="AJ64" t="s">
        <v>47</v>
      </c>
      <c r="AK64" t="s">
        <v>47</v>
      </c>
      <c r="AL64">
        <v>43</v>
      </c>
      <c r="AM64" t="s">
        <v>47</v>
      </c>
      <c r="AN64" t="s">
        <v>47</v>
      </c>
      <c r="AO64" t="s">
        <v>47</v>
      </c>
      <c r="AP64" t="s">
        <v>47</v>
      </c>
      <c r="AQ64" t="s">
        <v>47</v>
      </c>
      <c r="AR64" t="s">
        <v>47</v>
      </c>
    </row>
    <row r="65" spans="1:44" x14ac:dyDescent="0.45">
      <c r="A65">
        <v>3</v>
      </c>
      <c r="B65">
        <v>356</v>
      </c>
      <c r="C65">
        <v>2</v>
      </c>
      <c r="D65">
        <v>31</v>
      </c>
      <c r="E65">
        <v>33</v>
      </c>
      <c r="F65" t="s">
        <v>47</v>
      </c>
      <c r="G65" t="s">
        <v>47</v>
      </c>
      <c r="H65">
        <v>91</v>
      </c>
      <c r="I65" t="s">
        <v>47</v>
      </c>
      <c r="J65" t="s">
        <v>47</v>
      </c>
      <c r="K65">
        <v>9</v>
      </c>
      <c r="L65" t="s">
        <v>47</v>
      </c>
      <c r="M65" t="s">
        <v>47</v>
      </c>
      <c r="N65">
        <v>79</v>
      </c>
      <c r="O65" t="s">
        <v>47</v>
      </c>
      <c r="P65" t="s">
        <v>47</v>
      </c>
      <c r="Q65">
        <v>24</v>
      </c>
      <c r="R65" t="s">
        <v>47</v>
      </c>
      <c r="S65" t="s">
        <v>47</v>
      </c>
      <c r="T65">
        <v>55</v>
      </c>
      <c r="U65" t="s">
        <v>47</v>
      </c>
      <c r="V65" t="s">
        <v>47</v>
      </c>
      <c r="W65" t="s">
        <v>47</v>
      </c>
      <c r="X65" t="s">
        <v>47</v>
      </c>
      <c r="Y65" t="s">
        <v>47</v>
      </c>
      <c r="Z65">
        <v>0</v>
      </c>
      <c r="AA65" t="s">
        <v>47</v>
      </c>
      <c r="AB65" t="s">
        <v>47</v>
      </c>
      <c r="AC65">
        <v>0</v>
      </c>
      <c r="AD65" t="s">
        <v>47</v>
      </c>
      <c r="AE65" t="s">
        <v>47</v>
      </c>
      <c r="AF65" t="s">
        <v>47</v>
      </c>
      <c r="AG65" t="s">
        <v>47</v>
      </c>
      <c r="AH65" t="s">
        <v>47</v>
      </c>
      <c r="AI65">
        <v>0</v>
      </c>
      <c r="AJ65" t="s">
        <v>47</v>
      </c>
      <c r="AK65" t="s">
        <v>47</v>
      </c>
      <c r="AL65">
        <v>12</v>
      </c>
      <c r="AM65" t="s">
        <v>47</v>
      </c>
      <c r="AN65" t="s">
        <v>47</v>
      </c>
      <c r="AO65" t="s">
        <v>47</v>
      </c>
      <c r="AP65" t="s">
        <v>47</v>
      </c>
      <c r="AQ65" t="s">
        <v>47</v>
      </c>
      <c r="AR65" t="s">
        <v>47</v>
      </c>
    </row>
    <row r="66" spans="1:44" x14ac:dyDescent="0.45">
      <c r="A66">
        <v>3</v>
      </c>
      <c r="B66">
        <v>357</v>
      </c>
      <c r="C66">
        <v>2</v>
      </c>
      <c r="D66">
        <v>171</v>
      </c>
      <c r="E66">
        <v>173</v>
      </c>
      <c r="F66" t="s">
        <v>47</v>
      </c>
      <c r="G66" t="s">
        <v>47</v>
      </c>
      <c r="H66">
        <v>92</v>
      </c>
      <c r="I66" t="s">
        <v>47</v>
      </c>
      <c r="J66" t="s">
        <v>47</v>
      </c>
      <c r="K66">
        <v>11</v>
      </c>
      <c r="L66" t="s">
        <v>47</v>
      </c>
      <c r="M66" t="s">
        <v>47</v>
      </c>
      <c r="N66">
        <v>82</v>
      </c>
      <c r="O66" t="s">
        <v>47</v>
      </c>
      <c r="P66" t="s">
        <v>47</v>
      </c>
      <c r="Q66">
        <v>10</v>
      </c>
      <c r="R66" t="s">
        <v>47</v>
      </c>
      <c r="S66" t="s">
        <v>47</v>
      </c>
      <c r="T66">
        <v>69</v>
      </c>
      <c r="U66" t="s">
        <v>47</v>
      </c>
      <c r="V66" t="s">
        <v>47</v>
      </c>
      <c r="W66">
        <v>27</v>
      </c>
      <c r="X66" t="s">
        <v>47</v>
      </c>
      <c r="Y66" t="s">
        <v>47</v>
      </c>
      <c r="Z66">
        <v>0</v>
      </c>
      <c r="AA66" t="s">
        <v>47</v>
      </c>
      <c r="AB66" t="s">
        <v>47</v>
      </c>
      <c r="AC66">
        <v>23</v>
      </c>
      <c r="AD66" t="s">
        <v>47</v>
      </c>
      <c r="AE66" t="s">
        <v>47</v>
      </c>
      <c r="AF66">
        <v>42</v>
      </c>
      <c r="AG66" t="s">
        <v>47</v>
      </c>
      <c r="AH66" t="s">
        <v>47</v>
      </c>
      <c r="AI66">
        <v>2</v>
      </c>
      <c r="AJ66" t="s">
        <v>47</v>
      </c>
      <c r="AK66" t="s">
        <v>47</v>
      </c>
      <c r="AL66">
        <v>10</v>
      </c>
      <c r="AM66" t="s">
        <v>47</v>
      </c>
      <c r="AN66" t="s">
        <v>47</v>
      </c>
      <c r="AO66" t="s">
        <v>47</v>
      </c>
      <c r="AP66" t="s">
        <v>47</v>
      </c>
      <c r="AQ66" t="s">
        <v>47</v>
      </c>
      <c r="AR66" t="s">
        <v>47</v>
      </c>
    </row>
    <row r="67" spans="1:44" x14ac:dyDescent="0.45">
      <c r="A67">
        <v>3</v>
      </c>
      <c r="B67">
        <v>358</v>
      </c>
      <c r="C67">
        <v>60</v>
      </c>
      <c r="D67">
        <v>1090</v>
      </c>
      <c r="E67">
        <v>1150</v>
      </c>
      <c r="F67">
        <v>97</v>
      </c>
      <c r="G67">
        <v>91</v>
      </c>
      <c r="H67">
        <v>92</v>
      </c>
      <c r="I67">
        <v>7</v>
      </c>
      <c r="J67">
        <v>4</v>
      </c>
      <c r="K67">
        <v>4</v>
      </c>
      <c r="L67">
        <v>80</v>
      </c>
      <c r="M67">
        <v>78</v>
      </c>
      <c r="N67">
        <v>78</v>
      </c>
      <c r="O67">
        <v>8</v>
      </c>
      <c r="P67">
        <v>5</v>
      </c>
      <c r="Q67">
        <v>5</v>
      </c>
      <c r="R67">
        <v>72</v>
      </c>
      <c r="S67">
        <v>72</v>
      </c>
      <c r="T67">
        <v>72</v>
      </c>
      <c r="U67">
        <v>30</v>
      </c>
      <c r="V67">
        <v>46</v>
      </c>
      <c r="W67">
        <v>45</v>
      </c>
      <c r="X67" t="s">
        <v>47</v>
      </c>
      <c r="Y67" t="s">
        <v>47</v>
      </c>
      <c r="Z67">
        <v>3</v>
      </c>
      <c r="AA67" t="s">
        <v>47</v>
      </c>
      <c r="AB67" t="s">
        <v>47</v>
      </c>
      <c r="AC67">
        <v>40</v>
      </c>
      <c r="AD67">
        <v>42</v>
      </c>
      <c r="AE67">
        <v>26</v>
      </c>
      <c r="AF67">
        <v>27</v>
      </c>
      <c r="AG67">
        <v>0</v>
      </c>
      <c r="AH67">
        <v>1</v>
      </c>
      <c r="AI67">
        <v>1</v>
      </c>
      <c r="AJ67">
        <v>17</v>
      </c>
      <c r="AK67">
        <v>13</v>
      </c>
      <c r="AL67">
        <v>13</v>
      </c>
      <c r="AM67" t="s">
        <v>47</v>
      </c>
      <c r="AN67" t="s">
        <v>47</v>
      </c>
      <c r="AO67">
        <v>5</v>
      </c>
      <c r="AP67" t="s">
        <v>47</v>
      </c>
      <c r="AQ67" t="s">
        <v>47</v>
      </c>
      <c r="AR67">
        <v>3</v>
      </c>
    </row>
    <row r="68" spans="1:44" x14ac:dyDescent="0.45">
      <c r="A68">
        <v>3</v>
      </c>
      <c r="B68">
        <v>359</v>
      </c>
      <c r="C68">
        <v>15</v>
      </c>
      <c r="D68">
        <v>173</v>
      </c>
      <c r="E68">
        <v>188</v>
      </c>
      <c r="F68">
        <v>100</v>
      </c>
      <c r="G68">
        <v>95</v>
      </c>
      <c r="H68">
        <v>95</v>
      </c>
      <c r="I68" t="s">
        <v>47</v>
      </c>
      <c r="J68" t="s">
        <v>47</v>
      </c>
      <c r="K68">
        <v>7</v>
      </c>
      <c r="L68" t="s">
        <v>47</v>
      </c>
      <c r="M68" t="s">
        <v>47</v>
      </c>
      <c r="N68">
        <v>80</v>
      </c>
      <c r="O68" t="s">
        <v>47</v>
      </c>
      <c r="P68" t="s">
        <v>47</v>
      </c>
      <c r="Q68">
        <v>9</v>
      </c>
      <c r="R68">
        <v>73</v>
      </c>
      <c r="S68">
        <v>68</v>
      </c>
      <c r="T68">
        <v>69</v>
      </c>
      <c r="U68" t="s">
        <v>47</v>
      </c>
      <c r="V68" t="s">
        <v>47</v>
      </c>
      <c r="W68">
        <v>26</v>
      </c>
      <c r="X68" t="s">
        <v>47</v>
      </c>
      <c r="Y68" t="s">
        <v>47</v>
      </c>
      <c r="Z68" t="s">
        <v>47</v>
      </c>
      <c r="AA68">
        <v>0</v>
      </c>
      <c r="AB68">
        <v>19</v>
      </c>
      <c r="AC68">
        <v>18</v>
      </c>
      <c r="AD68" t="s">
        <v>47</v>
      </c>
      <c r="AE68" t="s">
        <v>47</v>
      </c>
      <c r="AF68">
        <v>43</v>
      </c>
      <c r="AG68">
        <v>0</v>
      </c>
      <c r="AH68">
        <v>3</v>
      </c>
      <c r="AI68">
        <v>3</v>
      </c>
      <c r="AJ68" t="s">
        <v>47</v>
      </c>
      <c r="AK68" t="s">
        <v>47</v>
      </c>
      <c r="AL68">
        <v>15</v>
      </c>
      <c r="AM68">
        <v>0</v>
      </c>
      <c r="AN68">
        <v>3</v>
      </c>
      <c r="AO68">
        <v>3</v>
      </c>
      <c r="AP68">
        <v>0</v>
      </c>
      <c r="AQ68">
        <v>2</v>
      </c>
      <c r="AR68">
        <v>2</v>
      </c>
    </row>
    <row r="69" spans="1:44" x14ac:dyDescent="0.45">
      <c r="A69">
        <v>3</v>
      </c>
      <c r="B69">
        <v>370</v>
      </c>
      <c r="C69">
        <v>4</v>
      </c>
      <c r="D69">
        <v>132</v>
      </c>
      <c r="E69">
        <v>136</v>
      </c>
      <c r="F69" t="s">
        <v>47</v>
      </c>
      <c r="G69" t="s">
        <v>47</v>
      </c>
      <c r="H69">
        <v>95</v>
      </c>
      <c r="I69" t="s">
        <v>47</v>
      </c>
      <c r="J69" t="s">
        <v>47</v>
      </c>
      <c r="K69">
        <v>9</v>
      </c>
      <c r="L69" t="s">
        <v>47</v>
      </c>
      <c r="M69" t="s">
        <v>47</v>
      </c>
      <c r="N69">
        <v>81</v>
      </c>
      <c r="O69" t="s">
        <v>47</v>
      </c>
      <c r="P69" t="s">
        <v>47</v>
      </c>
      <c r="Q69">
        <v>12</v>
      </c>
      <c r="R69" t="s">
        <v>47</v>
      </c>
      <c r="S69" t="s">
        <v>47</v>
      </c>
      <c r="T69">
        <v>66</v>
      </c>
      <c r="U69" t="s">
        <v>47</v>
      </c>
      <c r="V69" t="s">
        <v>47</v>
      </c>
      <c r="W69">
        <v>24</v>
      </c>
      <c r="X69" t="s">
        <v>47</v>
      </c>
      <c r="Y69" t="s">
        <v>47</v>
      </c>
      <c r="Z69">
        <v>3</v>
      </c>
      <c r="AA69" t="s">
        <v>47</v>
      </c>
      <c r="AB69" t="s">
        <v>47</v>
      </c>
      <c r="AC69">
        <v>19</v>
      </c>
      <c r="AD69" t="s">
        <v>47</v>
      </c>
      <c r="AE69" t="s">
        <v>47</v>
      </c>
      <c r="AF69">
        <v>43</v>
      </c>
      <c r="AG69" t="s">
        <v>47</v>
      </c>
      <c r="AH69" t="s">
        <v>47</v>
      </c>
      <c r="AI69">
        <v>3</v>
      </c>
      <c r="AJ69" t="s">
        <v>47</v>
      </c>
      <c r="AK69" t="s">
        <v>47</v>
      </c>
      <c r="AL69">
        <v>14</v>
      </c>
      <c r="AM69" t="s">
        <v>47</v>
      </c>
      <c r="AN69" t="s">
        <v>47</v>
      </c>
      <c r="AO69" t="s">
        <v>47</v>
      </c>
      <c r="AP69" t="s">
        <v>47</v>
      </c>
      <c r="AQ69" t="s">
        <v>47</v>
      </c>
      <c r="AR69" t="s">
        <v>47</v>
      </c>
    </row>
    <row r="70" spans="1:44" x14ac:dyDescent="0.45">
      <c r="A70">
        <v>3</v>
      </c>
      <c r="B70">
        <v>371</v>
      </c>
      <c r="C70">
        <v>80</v>
      </c>
      <c r="D70">
        <v>1253</v>
      </c>
      <c r="E70">
        <v>1333</v>
      </c>
      <c r="F70">
        <v>94</v>
      </c>
      <c r="G70">
        <v>89</v>
      </c>
      <c r="H70">
        <v>89</v>
      </c>
      <c r="I70">
        <v>8</v>
      </c>
      <c r="J70">
        <v>9</v>
      </c>
      <c r="K70">
        <v>9</v>
      </c>
      <c r="L70">
        <v>71</v>
      </c>
      <c r="M70">
        <v>72</v>
      </c>
      <c r="N70">
        <v>72</v>
      </c>
      <c r="O70">
        <v>15</v>
      </c>
      <c r="P70">
        <v>11</v>
      </c>
      <c r="Q70">
        <v>11</v>
      </c>
      <c r="R70">
        <v>53</v>
      </c>
      <c r="S70">
        <v>58</v>
      </c>
      <c r="T70">
        <v>58</v>
      </c>
      <c r="U70">
        <v>8</v>
      </c>
      <c r="V70">
        <v>14</v>
      </c>
      <c r="W70">
        <v>13</v>
      </c>
      <c r="X70" t="s">
        <v>47</v>
      </c>
      <c r="Y70" t="s">
        <v>47</v>
      </c>
      <c r="Z70" t="s">
        <v>47</v>
      </c>
      <c r="AA70" t="s">
        <v>47</v>
      </c>
      <c r="AB70" t="s">
        <v>47</v>
      </c>
      <c r="AC70">
        <v>11</v>
      </c>
      <c r="AD70">
        <v>45</v>
      </c>
      <c r="AE70">
        <v>44</v>
      </c>
      <c r="AF70">
        <v>44</v>
      </c>
      <c r="AG70">
        <v>4</v>
      </c>
      <c r="AH70">
        <v>3</v>
      </c>
      <c r="AI70">
        <v>3</v>
      </c>
      <c r="AJ70">
        <v>23</v>
      </c>
      <c r="AK70">
        <v>17</v>
      </c>
      <c r="AL70">
        <v>18</v>
      </c>
      <c r="AM70" t="s">
        <v>47</v>
      </c>
      <c r="AN70" t="s">
        <v>47</v>
      </c>
      <c r="AO70">
        <v>8</v>
      </c>
      <c r="AP70" t="s">
        <v>47</v>
      </c>
      <c r="AQ70" t="s">
        <v>47</v>
      </c>
      <c r="AR70">
        <v>2</v>
      </c>
    </row>
    <row r="71" spans="1:44" x14ac:dyDescent="0.45">
      <c r="A71">
        <v>3</v>
      </c>
      <c r="B71">
        <v>372</v>
      </c>
      <c r="C71">
        <v>33</v>
      </c>
      <c r="D71">
        <v>810</v>
      </c>
      <c r="E71">
        <v>843</v>
      </c>
      <c r="F71">
        <v>91</v>
      </c>
      <c r="G71">
        <v>94</v>
      </c>
      <c r="H71">
        <v>94</v>
      </c>
      <c r="I71">
        <v>15</v>
      </c>
      <c r="J71">
        <v>8</v>
      </c>
      <c r="K71">
        <v>8</v>
      </c>
      <c r="L71">
        <v>79</v>
      </c>
      <c r="M71">
        <v>79</v>
      </c>
      <c r="N71">
        <v>79</v>
      </c>
      <c r="O71">
        <v>12</v>
      </c>
      <c r="P71">
        <v>7</v>
      </c>
      <c r="Q71">
        <v>7</v>
      </c>
      <c r="R71">
        <v>55</v>
      </c>
      <c r="S71">
        <v>68</v>
      </c>
      <c r="T71">
        <v>67</v>
      </c>
      <c r="U71">
        <v>9</v>
      </c>
      <c r="V71">
        <v>18</v>
      </c>
      <c r="W71">
        <v>17</v>
      </c>
      <c r="X71">
        <v>0</v>
      </c>
      <c r="Y71" t="s">
        <v>60</v>
      </c>
      <c r="Z71" t="s">
        <v>60</v>
      </c>
      <c r="AA71">
        <v>9</v>
      </c>
      <c r="AB71">
        <v>15</v>
      </c>
      <c r="AC71">
        <v>15</v>
      </c>
      <c r="AD71">
        <v>45</v>
      </c>
      <c r="AE71">
        <v>50</v>
      </c>
      <c r="AF71">
        <v>50</v>
      </c>
      <c r="AG71">
        <v>12</v>
      </c>
      <c r="AH71">
        <v>4</v>
      </c>
      <c r="AI71">
        <v>4</v>
      </c>
      <c r="AJ71">
        <v>12</v>
      </c>
      <c r="AK71">
        <v>15</v>
      </c>
      <c r="AL71">
        <v>15</v>
      </c>
      <c r="AM71">
        <v>9</v>
      </c>
      <c r="AN71">
        <v>5</v>
      </c>
      <c r="AO71">
        <v>5</v>
      </c>
      <c r="AP71">
        <v>0</v>
      </c>
      <c r="AQ71">
        <v>1</v>
      </c>
      <c r="AR71">
        <v>1</v>
      </c>
    </row>
    <row r="72" spans="1:44" x14ac:dyDescent="0.45">
      <c r="A72">
        <v>3</v>
      </c>
      <c r="B72">
        <v>373</v>
      </c>
      <c r="C72">
        <v>69</v>
      </c>
      <c r="D72">
        <v>1267</v>
      </c>
      <c r="E72">
        <v>1336</v>
      </c>
      <c r="F72">
        <v>93</v>
      </c>
      <c r="G72">
        <v>91</v>
      </c>
      <c r="H72">
        <v>91</v>
      </c>
      <c r="I72" t="s">
        <v>47</v>
      </c>
      <c r="J72" t="s">
        <v>47</v>
      </c>
      <c r="K72">
        <v>6</v>
      </c>
      <c r="L72">
        <v>71</v>
      </c>
      <c r="M72">
        <v>74</v>
      </c>
      <c r="N72">
        <v>74</v>
      </c>
      <c r="O72">
        <v>14</v>
      </c>
      <c r="P72">
        <v>10</v>
      </c>
      <c r="Q72">
        <v>10</v>
      </c>
      <c r="R72">
        <v>49</v>
      </c>
      <c r="S72">
        <v>60</v>
      </c>
      <c r="T72">
        <v>60</v>
      </c>
      <c r="U72">
        <v>20</v>
      </c>
      <c r="V72">
        <v>30</v>
      </c>
      <c r="W72">
        <v>30</v>
      </c>
      <c r="X72">
        <v>0</v>
      </c>
      <c r="Y72">
        <v>2</v>
      </c>
      <c r="Z72">
        <v>2</v>
      </c>
      <c r="AA72" t="s">
        <v>47</v>
      </c>
      <c r="AB72" t="s">
        <v>47</v>
      </c>
      <c r="AC72">
        <v>26</v>
      </c>
      <c r="AD72">
        <v>29</v>
      </c>
      <c r="AE72">
        <v>30</v>
      </c>
      <c r="AF72">
        <v>30</v>
      </c>
      <c r="AG72">
        <v>7</v>
      </c>
      <c r="AH72">
        <v>5</v>
      </c>
      <c r="AI72">
        <v>5</v>
      </c>
      <c r="AJ72">
        <v>22</v>
      </c>
      <c r="AK72">
        <v>16</v>
      </c>
      <c r="AL72">
        <v>17</v>
      </c>
      <c r="AM72">
        <v>7</v>
      </c>
      <c r="AN72">
        <v>7</v>
      </c>
      <c r="AO72">
        <v>7</v>
      </c>
      <c r="AP72">
        <v>0</v>
      </c>
      <c r="AQ72">
        <v>3</v>
      </c>
      <c r="AR72">
        <v>3</v>
      </c>
    </row>
    <row r="73" spans="1:44" x14ac:dyDescent="0.45">
      <c r="A73">
        <v>3</v>
      </c>
      <c r="B73">
        <v>380</v>
      </c>
      <c r="C73">
        <v>174</v>
      </c>
      <c r="D73">
        <v>2144</v>
      </c>
      <c r="E73">
        <v>2318</v>
      </c>
      <c r="F73">
        <v>84</v>
      </c>
      <c r="G73">
        <v>88</v>
      </c>
      <c r="H73">
        <v>88</v>
      </c>
      <c r="I73">
        <v>5</v>
      </c>
      <c r="J73">
        <v>5</v>
      </c>
      <c r="K73">
        <v>5</v>
      </c>
      <c r="L73">
        <v>78</v>
      </c>
      <c r="M73">
        <v>77</v>
      </c>
      <c r="N73">
        <v>77</v>
      </c>
      <c r="O73">
        <v>17</v>
      </c>
      <c r="P73">
        <v>9</v>
      </c>
      <c r="Q73">
        <v>10</v>
      </c>
      <c r="R73">
        <v>56</v>
      </c>
      <c r="S73">
        <v>65</v>
      </c>
      <c r="T73">
        <v>64</v>
      </c>
      <c r="U73">
        <v>11</v>
      </c>
      <c r="V73">
        <v>14</v>
      </c>
      <c r="W73">
        <v>13</v>
      </c>
      <c r="X73">
        <v>0</v>
      </c>
      <c r="Y73" t="s">
        <v>60</v>
      </c>
      <c r="Z73" t="s">
        <v>60</v>
      </c>
      <c r="AA73" t="s">
        <v>47</v>
      </c>
      <c r="AB73" t="s">
        <v>47</v>
      </c>
      <c r="AC73">
        <v>12</v>
      </c>
      <c r="AD73">
        <v>45</v>
      </c>
      <c r="AE73">
        <v>52</v>
      </c>
      <c r="AF73">
        <v>51</v>
      </c>
      <c r="AG73">
        <v>5</v>
      </c>
      <c r="AH73">
        <v>3</v>
      </c>
      <c r="AI73">
        <v>3</v>
      </c>
      <c r="AJ73">
        <v>7</v>
      </c>
      <c r="AK73">
        <v>11</v>
      </c>
      <c r="AL73">
        <v>11</v>
      </c>
      <c r="AM73">
        <v>11</v>
      </c>
      <c r="AN73">
        <v>8</v>
      </c>
      <c r="AO73">
        <v>8</v>
      </c>
      <c r="AP73">
        <v>5</v>
      </c>
      <c r="AQ73">
        <v>4</v>
      </c>
      <c r="AR73">
        <v>4</v>
      </c>
    </row>
    <row r="74" spans="1:44" x14ac:dyDescent="0.45">
      <c r="A74">
        <v>3</v>
      </c>
      <c r="B74">
        <v>381</v>
      </c>
      <c r="C74">
        <v>95</v>
      </c>
      <c r="D74">
        <v>1047</v>
      </c>
      <c r="E74">
        <v>1142</v>
      </c>
      <c r="F74">
        <v>88</v>
      </c>
      <c r="G74">
        <v>92</v>
      </c>
      <c r="H74">
        <v>92</v>
      </c>
      <c r="I74">
        <v>9</v>
      </c>
      <c r="J74">
        <v>6</v>
      </c>
      <c r="K74">
        <v>6</v>
      </c>
      <c r="L74">
        <v>68</v>
      </c>
      <c r="M74">
        <v>78</v>
      </c>
      <c r="N74">
        <v>77</v>
      </c>
      <c r="O74">
        <v>11</v>
      </c>
      <c r="P74">
        <v>9</v>
      </c>
      <c r="Q74">
        <v>9</v>
      </c>
      <c r="R74">
        <v>54</v>
      </c>
      <c r="S74">
        <v>66</v>
      </c>
      <c r="T74">
        <v>65</v>
      </c>
      <c r="U74">
        <v>8</v>
      </c>
      <c r="V74">
        <v>18</v>
      </c>
      <c r="W74">
        <v>17</v>
      </c>
      <c r="X74">
        <v>0</v>
      </c>
      <c r="Y74">
        <v>2</v>
      </c>
      <c r="Z74">
        <v>1</v>
      </c>
      <c r="AA74" t="s">
        <v>47</v>
      </c>
      <c r="AB74" t="s">
        <v>47</v>
      </c>
      <c r="AC74">
        <v>14</v>
      </c>
      <c r="AD74">
        <v>45</v>
      </c>
      <c r="AE74">
        <v>48</v>
      </c>
      <c r="AF74">
        <v>48</v>
      </c>
      <c r="AG74">
        <v>4</v>
      </c>
      <c r="AH74">
        <v>3</v>
      </c>
      <c r="AI74">
        <v>3</v>
      </c>
      <c r="AJ74">
        <v>20</v>
      </c>
      <c r="AK74">
        <v>15</v>
      </c>
      <c r="AL74">
        <v>15</v>
      </c>
      <c r="AM74">
        <v>12</v>
      </c>
      <c r="AN74">
        <v>6</v>
      </c>
      <c r="AO74">
        <v>6</v>
      </c>
      <c r="AP74">
        <v>0</v>
      </c>
      <c r="AQ74">
        <v>2</v>
      </c>
      <c r="AR74">
        <v>2</v>
      </c>
    </row>
    <row r="75" spans="1:44" x14ac:dyDescent="0.45">
      <c r="A75">
        <v>3</v>
      </c>
      <c r="B75">
        <v>382</v>
      </c>
      <c r="C75">
        <v>87</v>
      </c>
      <c r="D75">
        <v>722</v>
      </c>
      <c r="E75">
        <v>809</v>
      </c>
      <c r="F75">
        <v>82</v>
      </c>
      <c r="G75">
        <v>89</v>
      </c>
      <c r="H75">
        <v>89</v>
      </c>
      <c r="I75">
        <v>3</v>
      </c>
      <c r="J75">
        <v>7</v>
      </c>
      <c r="K75">
        <v>7</v>
      </c>
      <c r="L75">
        <v>71</v>
      </c>
      <c r="M75">
        <v>77</v>
      </c>
      <c r="N75">
        <v>77</v>
      </c>
      <c r="O75" t="s">
        <v>47</v>
      </c>
      <c r="P75" t="s">
        <v>47</v>
      </c>
      <c r="Q75">
        <v>6</v>
      </c>
      <c r="R75">
        <v>67</v>
      </c>
      <c r="S75">
        <v>68</v>
      </c>
      <c r="T75">
        <v>68</v>
      </c>
      <c r="U75">
        <v>7</v>
      </c>
      <c r="V75">
        <v>18</v>
      </c>
      <c r="W75">
        <v>17</v>
      </c>
      <c r="X75">
        <v>0</v>
      </c>
      <c r="Y75">
        <v>1</v>
      </c>
      <c r="Z75">
        <v>1</v>
      </c>
      <c r="AA75" t="s">
        <v>47</v>
      </c>
      <c r="AB75" t="s">
        <v>47</v>
      </c>
      <c r="AC75">
        <v>14</v>
      </c>
      <c r="AD75">
        <v>60</v>
      </c>
      <c r="AE75">
        <v>51</v>
      </c>
      <c r="AF75">
        <v>52</v>
      </c>
      <c r="AG75" t="s">
        <v>47</v>
      </c>
      <c r="AH75" t="s">
        <v>47</v>
      </c>
      <c r="AI75">
        <v>2</v>
      </c>
      <c r="AJ75">
        <v>10</v>
      </c>
      <c r="AK75">
        <v>12</v>
      </c>
      <c r="AL75">
        <v>12</v>
      </c>
      <c r="AM75">
        <v>8</v>
      </c>
      <c r="AN75">
        <v>7</v>
      </c>
      <c r="AO75">
        <v>7</v>
      </c>
      <c r="AP75">
        <v>10</v>
      </c>
      <c r="AQ75">
        <v>4</v>
      </c>
      <c r="AR75">
        <v>5</v>
      </c>
    </row>
    <row r="76" spans="1:44" x14ac:dyDescent="0.45">
      <c r="A76">
        <v>3</v>
      </c>
      <c r="B76">
        <v>383</v>
      </c>
      <c r="C76">
        <v>130</v>
      </c>
      <c r="D76">
        <v>2464</v>
      </c>
      <c r="E76">
        <v>2594</v>
      </c>
      <c r="F76">
        <v>82</v>
      </c>
      <c r="G76">
        <v>89</v>
      </c>
      <c r="H76">
        <v>89</v>
      </c>
      <c r="I76">
        <v>6</v>
      </c>
      <c r="J76">
        <v>8</v>
      </c>
      <c r="K76">
        <v>8</v>
      </c>
      <c r="L76">
        <v>66</v>
      </c>
      <c r="M76">
        <v>70</v>
      </c>
      <c r="N76">
        <v>70</v>
      </c>
      <c r="O76">
        <v>16</v>
      </c>
      <c r="P76">
        <v>10</v>
      </c>
      <c r="Q76">
        <v>10</v>
      </c>
      <c r="R76">
        <v>42</v>
      </c>
      <c r="S76">
        <v>58</v>
      </c>
      <c r="T76">
        <v>57</v>
      </c>
      <c r="U76">
        <v>8</v>
      </c>
      <c r="V76">
        <v>18</v>
      </c>
      <c r="W76">
        <v>18</v>
      </c>
      <c r="X76">
        <v>0</v>
      </c>
      <c r="Y76">
        <v>1</v>
      </c>
      <c r="Z76">
        <v>1</v>
      </c>
      <c r="AA76" t="s">
        <v>47</v>
      </c>
      <c r="AB76" t="s">
        <v>47</v>
      </c>
      <c r="AC76">
        <v>15</v>
      </c>
      <c r="AD76">
        <v>35</v>
      </c>
      <c r="AE76">
        <v>39</v>
      </c>
      <c r="AF76">
        <v>39</v>
      </c>
      <c r="AG76">
        <v>8</v>
      </c>
      <c r="AH76">
        <v>2</v>
      </c>
      <c r="AI76">
        <v>2</v>
      </c>
      <c r="AJ76">
        <v>16</v>
      </c>
      <c r="AK76">
        <v>19</v>
      </c>
      <c r="AL76">
        <v>19</v>
      </c>
      <c r="AM76">
        <v>15</v>
      </c>
      <c r="AN76">
        <v>9</v>
      </c>
      <c r="AO76">
        <v>9</v>
      </c>
      <c r="AP76">
        <v>2</v>
      </c>
      <c r="AQ76">
        <v>2</v>
      </c>
      <c r="AR76">
        <v>2</v>
      </c>
    </row>
    <row r="77" spans="1:44" x14ac:dyDescent="0.45">
      <c r="A77">
        <v>3</v>
      </c>
      <c r="B77">
        <v>384</v>
      </c>
      <c r="C77">
        <v>45</v>
      </c>
      <c r="D77">
        <v>608</v>
      </c>
      <c r="E77">
        <v>653</v>
      </c>
      <c r="F77">
        <v>93</v>
      </c>
      <c r="G77">
        <v>90</v>
      </c>
      <c r="H77">
        <v>91</v>
      </c>
      <c r="I77">
        <v>11</v>
      </c>
      <c r="J77">
        <v>11</v>
      </c>
      <c r="K77">
        <v>11</v>
      </c>
      <c r="L77">
        <v>78</v>
      </c>
      <c r="M77">
        <v>69</v>
      </c>
      <c r="N77">
        <v>70</v>
      </c>
      <c r="O77">
        <v>11</v>
      </c>
      <c r="P77">
        <v>11</v>
      </c>
      <c r="Q77">
        <v>11</v>
      </c>
      <c r="R77">
        <v>60</v>
      </c>
      <c r="S77">
        <v>56</v>
      </c>
      <c r="T77">
        <v>57</v>
      </c>
      <c r="U77">
        <v>9</v>
      </c>
      <c r="V77">
        <v>13</v>
      </c>
      <c r="W77">
        <v>13</v>
      </c>
      <c r="X77">
        <v>0</v>
      </c>
      <c r="Y77">
        <v>0</v>
      </c>
      <c r="Z77">
        <v>0</v>
      </c>
      <c r="AA77" t="s">
        <v>47</v>
      </c>
      <c r="AB77" t="s">
        <v>47</v>
      </c>
      <c r="AC77">
        <v>11</v>
      </c>
      <c r="AD77">
        <v>51</v>
      </c>
      <c r="AE77">
        <v>43</v>
      </c>
      <c r="AF77">
        <v>43</v>
      </c>
      <c r="AG77">
        <v>7</v>
      </c>
      <c r="AH77">
        <v>1</v>
      </c>
      <c r="AI77">
        <v>2</v>
      </c>
      <c r="AJ77">
        <v>16</v>
      </c>
      <c r="AK77">
        <v>21</v>
      </c>
      <c r="AL77">
        <v>21</v>
      </c>
      <c r="AM77">
        <v>7</v>
      </c>
      <c r="AN77">
        <v>7</v>
      </c>
      <c r="AO77">
        <v>7</v>
      </c>
      <c r="AP77">
        <v>0</v>
      </c>
      <c r="AQ77">
        <v>2</v>
      </c>
      <c r="AR77">
        <v>2</v>
      </c>
    </row>
    <row r="78" spans="1:44" x14ac:dyDescent="0.45">
      <c r="A78">
        <v>3</v>
      </c>
      <c r="B78">
        <v>390</v>
      </c>
      <c r="C78">
        <v>52</v>
      </c>
      <c r="D78">
        <v>781</v>
      </c>
      <c r="E78">
        <v>833</v>
      </c>
      <c r="F78">
        <v>83</v>
      </c>
      <c r="G78">
        <v>93</v>
      </c>
      <c r="H78">
        <v>92</v>
      </c>
      <c r="I78">
        <v>8</v>
      </c>
      <c r="J78">
        <v>13</v>
      </c>
      <c r="K78">
        <v>13</v>
      </c>
      <c r="L78">
        <v>69</v>
      </c>
      <c r="M78">
        <v>78</v>
      </c>
      <c r="N78">
        <v>78</v>
      </c>
      <c r="O78" t="s">
        <v>47</v>
      </c>
      <c r="P78" t="s">
        <v>47</v>
      </c>
      <c r="Q78">
        <v>15</v>
      </c>
      <c r="R78">
        <v>50</v>
      </c>
      <c r="S78">
        <v>60</v>
      </c>
      <c r="T78">
        <v>60</v>
      </c>
      <c r="U78">
        <v>12</v>
      </c>
      <c r="V78">
        <v>23</v>
      </c>
      <c r="W78">
        <v>22</v>
      </c>
      <c r="X78">
        <v>0</v>
      </c>
      <c r="Y78">
        <v>1</v>
      </c>
      <c r="Z78">
        <v>1</v>
      </c>
      <c r="AA78">
        <v>12</v>
      </c>
      <c r="AB78">
        <v>20</v>
      </c>
      <c r="AC78">
        <v>19</v>
      </c>
      <c r="AD78">
        <v>38</v>
      </c>
      <c r="AE78">
        <v>38</v>
      </c>
      <c r="AF78">
        <v>38</v>
      </c>
      <c r="AG78" t="s">
        <v>47</v>
      </c>
      <c r="AH78" t="s">
        <v>47</v>
      </c>
      <c r="AI78">
        <v>2</v>
      </c>
      <c r="AJ78">
        <v>13</v>
      </c>
      <c r="AK78">
        <v>15</v>
      </c>
      <c r="AL78">
        <v>15</v>
      </c>
      <c r="AM78">
        <v>12</v>
      </c>
      <c r="AN78">
        <v>6</v>
      </c>
      <c r="AO78">
        <v>6</v>
      </c>
      <c r="AP78">
        <v>6</v>
      </c>
      <c r="AQ78">
        <v>2</v>
      </c>
      <c r="AR78">
        <v>2</v>
      </c>
    </row>
    <row r="79" spans="1:44" x14ac:dyDescent="0.45">
      <c r="A79">
        <v>3</v>
      </c>
      <c r="B79">
        <v>391</v>
      </c>
      <c r="C79">
        <v>65</v>
      </c>
      <c r="D79">
        <v>872</v>
      </c>
      <c r="E79">
        <v>937</v>
      </c>
      <c r="F79">
        <v>89</v>
      </c>
      <c r="G79">
        <v>89</v>
      </c>
      <c r="H79">
        <v>89</v>
      </c>
      <c r="I79">
        <v>11</v>
      </c>
      <c r="J79">
        <v>7</v>
      </c>
      <c r="K79">
        <v>7</v>
      </c>
      <c r="L79">
        <v>83</v>
      </c>
      <c r="M79">
        <v>76</v>
      </c>
      <c r="N79">
        <v>77</v>
      </c>
      <c r="O79">
        <v>28</v>
      </c>
      <c r="P79">
        <v>11</v>
      </c>
      <c r="Q79">
        <v>12</v>
      </c>
      <c r="R79">
        <v>48</v>
      </c>
      <c r="S79">
        <v>60</v>
      </c>
      <c r="T79">
        <v>59</v>
      </c>
      <c r="U79">
        <v>6</v>
      </c>
      <c r="V79">
        <v>19</v>
      </c>
      <c r="W79">
        <v>18</v>
      </c>
      <c r="X79">
        <v>0</v>
      </c>
      <c r="Y79">
        <v>1</v>
      </c>
      <c r="Z79">
        <v>1</v>
      </c>
      <c r="AA79">
        <v>6</v>
      </c>
      <c r="AB79">
        <v>17</v>
      </c>
      <c r="AC79">
        <v>16</v>
      </c>
      <c r="AD79">
        <v>42</v>
      </c>
      <c r="AE79">
        <v>41</v>
      </c>
      <c r="AF79">
        <v>41</v>
      </c>
      <c r="AG79">
        <v>8</v>
      </c>
      <c r="AH79">
        <v>5</v>
      </c>
      <c r="AI79">
        <v>6</v>
      </c>
      <c r="AJ79">
        <v>6</v>
      </c>
      <c r="AK79">
        <v>13</v>
      </c>
      <c r="AL79">
        <v>12</v>
      </c>
      <c r="AM79" t="s">
        <v>47</v>
      </c>
      <c r="AN79" t="s">
        <v>47</v>
      </c>
      <c r="AO79">
        <v>9</v>
      </c>
      <c r="AP79" t="s">
        <v>47</v>
      </c>
      <c r="AQ79" t="s">
        <v>47</v>
      </c>
      <c r="AR79">
        <v>2</v>
      </c>
    </row>
    <row r="80" spans="1:44" x14ac:dyDescent="0.45">
      <c r="A80">
        <v>3</v>
      </c>
      <c r="B80">
        <v>392</v>
      </c>
      <c r="C80">
        <v>51</v>
      </c>
      <c r="D80">
        <v>708</v>
      </c>
      <c r="E80">
        <v>759</v>
      </c>
      <c r="F80">
        <v>86</v>
      </c>
      <c r="G80">
        <v>91</v>
      </c>
      <c r="H80">
        <v>91</v>
      </c>
      <c r="I80">
        <v>8</v>
      </c>
      <c r="J80">
        <v>8</v>
      </c>
      <c r="K80">
        <v>8</v>
      </c>
      <c r="L80">
        <v>73</v>
      </c>
      <c r="M80">
        <v>78</v>
      </c>
      <c r="N80">
        <v>78</v>
      </c>
      <c r="O80" t="s">
        <v>47</v>
      </c>
      <c r="P80" t="s">
        <v>47</v>
      </c>
      <c r="Q80">
        <v>11</v>
      </c>
      <c r="R80">
        <v>59</v>
      </c>
      <c r="S80">
        <v>65</v>
      </c>
      <c r="T80">
        <v>64</v>
      </c>
      <c r="U80">
        <v>8</v>
      </c>
      <c r="V80">
        <v>21</v>
      </c>
      <c r="W80">
        <v>20</v>
      </c>
      <c r="X80">
        <v>0</v>
      </c>
      <c r="Y80">
        <v>1</v>
      </c>
      <c r="Z80">
        <v>1</v>
      </c>
      <c r="AA80" t="s">
        <v>47</v>
      </c>
      <c r="AB80" t="s">
        <v>47</v>
      </c>
      <c r="AC80">
        <v>18</v>
      </c>
      <c r="AD80">
        <v>51</v>
      </c>
      <c r="AE80">
        <v>44</v>
      </c>
      <c r="AF80">
        <v>44</v>
      </c>
      <c r="AG80" t="s">
        <v>47</v>
      </c>
      <c r="AH80" t="s">
        <v>47</v>
      </c>
      <c r="AI80">
        <v>3</v>
      </c>
      <c r="AJ80">
        <v>14</v>
      </c>
      <c r="AK80">
        <v>13</v>
      </c>
      <c r="AL80">
        <v>13</v>
      </c>
      <c r="AM80" t="s">
        <v>47</v>
      </c>
      <c r="AN80" t="s">
        <v>47</v>
      </c>
      <c r="AO80">
        <v>7</v>
      </c>
      <c r="AP80" t="s">
        <v>47</v>
      </c>
      <c r="AQ80" t="s">
        <v>47</v>
      </c>
      <c r="AR80">
        <v>2</v>
      </c>
    </row>
    <row r="81" spans="1:44" x14ac:dyDescent="0.45">
      <c r="A81">
        <v>3</v>
      </c>
      <c r="B81">
        <v>393</v>
      </c>
      <c r="C81">
        <v>48</v>
      </c>
      <c r="D81">
        <v>215</v>
      </c>
      <c r="E81">
        <v>263</v>
      </c>
      <c r="F81">
        <v>96</v>
      </c>
      <c r="G81">
        <v>92</v>
      </c>
      <c r="H81">
        <v>93</v>
      </c>
      <c r="I81">
        <v>10</v>
      </c>
      <c r="J81">
        <v>11</v>
      </c>
      <c r="K81">
        <v>11</v>
      </c>
      <c r="L81">
        <v>83</v>
      </c>
      <c r="M81">
        <v>82</v>
      </c>
      <c r="N81">
        <v>82</v>
      </c>
      <c r="O81" t="s">
        <v>47</v>
      </c>
      <c r="P81" t="s">
        <v>47</v>
      </c>
      <c r="Q81">
        <v>15</v>
      </c>
      <c r="R81">
        <v>60</v>
      </c>
      <c r="S81">
        <v>65</v>
      </c>
      <c r="T81">
        <v>64</v>
      </c>
      <c r="U81">
        <v>10</v>
      </c>
      <c r="V81">
        <v>18</v>
      </c>
      <c r="W81">
        <v>16</v>
      </c>
      <c r="X81" t="s">
        <v>47</v>
      </c>
      <c r="Y81" t="s">
        <v>47</v>
      </c>
      <c r="Z81" t="s">
        <v>47</v>
      </c>
      <c r="AA81" t="s">
        <v>47</v>
      </c>
      <c r="AB81" t="s">
        <v>47</v>
      </c>
      <c r="AC81" t="s">
        <v>47</v>
      </c>
      <c r="AD81">
        <v>50</v>
      </c>
      <c r="AE81">
        <v>47</v>
      </c>
      <c r="AF81">
        <v>48</v>
      </c>
      <c r="AG81" t="s">
        <v>47</v>
      </c>
      <c r="AH81" t="s">
        <v>47</v>
      </c>
      <c r="AI81">
        <v>3</v>
      </c>
      <c r="AJ81">
        <v>13</v>
      </c>
      <c r="AK81">
        <v>10</v>
      </c>
      <c r="AL81">
        <v>11</v>
      </c>
      <c r="AM81" t="s">
        <v>47</v>
      </c>
      <c r="AN81" t="s">
        <v>47</v>
      </c>
      <c r="AO81">
        <v>6</v>
      </c>
      <c r="AP81" t="s">
        <v>47</v>
      </c>
      <c r="AQ81" t="s">
        <v>47</v>
      </c>
      <c r="AR81">
        <v>2</v>
      </c>
    </row>
    <row r="82" spans="1:44" x14ac:dyDescent="0.45">
      <c r="A82">
        <v>3</v>
      </c>
      <c r="B82">
        <v>394</v>
      </c>
      <c r="C82">
        <v>20</v>
      </c>
      <c r="D82">
        <v>411</v>
      </c>
      <c r="E82">
        <v>431</v>
      </c>
      <c r="F82">
        <v>85</v>
      </c>
      <c r="G82">
        <v>92</v>
      </c>
      <c r="H82">
        <v>92</v>
      </c>
      <c r="I82" t="s">
        <v>47</v>
      </c>
      <c r="J82" t="s">
        <v>47</v>
      </c>
      <c r="K82">
        <v>6</v>
      </c>
      <c r="L82">
        <v>70</v>
      </c>
      <c r="M82">
        <v>80</v>
      </c>
      <c r="N82">
        <v>79</v>
      </c>
      <c r="O82" t="s">
        <v>47</v>
      </c>
      <c r="P82" t="s">
        <v>47</v>
      </c>
      <c r="Q82">
        <v>7</v>
      </c>
      <c r="R82">
        <v>60</v>
      </c>
      <c r="S82">
        <v>72</v>
      </c>
      <c r="T82">
        <v>71</v>
      </c>
      <c r="U82" t="s">
        <v>47</v>
      </c>
      <c r="V82" t="s">
        <v>47</v>
      </c>
      <c r="W82">
        <v>22</v>
      </c>
      <c r="X82">
        <v>0</v>
      </c>
      <c r="Y82">
        <v>0</v>
      </c>
      <c r="Z82">
        <v>0</v>
      </c>
      <c r="AA82" t="s">
        <v>47</v>
      </c>
      <c r="AB82" t="s">
        <v>47</v>
      </c>
      <c r="AC82" t="s">
        <v>47</v>
      </c>
      <c r="AD82" t="s">
        <v>47</v>
      </c>
      <c r="AE82" t="s">
        <v>47</v>
      </c>
      <c r="AF82">
        <v>49</v>
      </c>
      <c r="AG82" t="s">
        <v>47</v>
      </c>
      <c r="AH82" t="s">
        <v>47</v>
      </c>
      <c r="AI82">
        <v>1</v>
      </c>
      <c r="AJ82">
        <v>15</v>
      </c>
      <c r="AK82">
        <v>13</v>
      </c>
      <c r="AL82">
        <v>13</v>
      </c>
      <c r="AM82" t="s">
        <v>47</v>
      </c>
      <c r="AN82" t="s">
        <v>47</v>
      </c>
      <c r="AO82">
        <v>5</v>
      </c>
      <c r="AP82" t="s">
        <v>47</v>
      </c>
      <c r="AQ82" t="s">
        <v>47</v>
      </c>
      <c r="AR82">
        <v>3</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33</v>
      </c>
      <c r="D84">
        <v>739</v>
      </c>
      <c r="E84">
        <v>772</v>
      </c>
      <c r="F84">
        <v>79</v>
      </c>
      <c r="G84">
        <v>90</v>
      </c>
      <c r="H84">
        <v>90</v>
      </c>
      <c r="I84" t="s">
        <v>47</v>
      </c>
      <c r="J84" t="s">
        <v>47</v>
      </c>
      <c r="K84">
        <v>5</v>
      </c>
      <c r="L84">
        <v>55</v>
      </c>
      <c r="M84">
        <v>60</v>
      </c>
      <c r="N84">
        <v>60</v>
      </c>
      <c r="O84" t="s">
        <v>47</v>
      </c>
      <c r="P84" t="s">
        <v>47</v>
      </c>
      <c r="Q84">
        <v>9</v>
      </c>
      <c r="R84">
        <v>42</v>
      </c>
      <c r="S84">
        <v>48</v>
      </c>
      <c r="T84">
        <v>48</v>
      </c>
      <c r="U84">
        <v>12</v>
      </c>
      <c r="V84">
        <v>26</v>
      </c>
      <c r="W84">
        <v>25</v>
      </c>
      <c r="X84">
        <v>0</v>
      </c>
      <c r="Y84">
        <v>2</v>
      </c>
      <c r="Z84">
        <v>2</v>
      </c>
      <c r="AA84" t="s">
        <v>47</v>
      </c>
      <c r="AB84" t="s">
        <v>47</v>
      </c>
      <c r="AC84">
        <v>18</v>
      </c>
      <c r="AD84">
        <v>30</v>
      </c>
      <c r="AE84">
        <v>22</v>
      </c>
      <c r="AF84">
        <v>22</v>
      </c>
      <c r="AG84" t="s">
        <v>47</v>
      </c>
      <c r="AH84" t="s">
        <v>47</v>
      </c>
      <c r="AI84">
        <v>4</v>
      </c>
      <c r="AJ84">
        <v>24</v>
      </c>
      <c r="AK84">
        <v>29</v>
      </c>
      <c r="AL84">
        <v>29</v>
      </c>
      <c r="AM84" t="s">
        <v>47</v>
      </c>
      <c r="AN84" t="s">
        <v>47</v>
      </c>
      <c r="AO84">
        <v>8</v>
      </c>
      <c r="AP84" t="s">
        <v>47</v>
      </c>
      <c r="AQ84" t="s">
        <v>47</v>
      </c>
      <c r="AR84">
        <v>2</v>
      </c>
    </row>
    <row r="85" spans="1:44" x14ac:dyDescent="0.45">
      <c r="A85">
        <v>3</v>
      </c>
      <c r="B85">
        <v>801</v>
      </c>
      <c r="C85">
        <v>99</v>
      </c>
      <c r="D85">
        <v>733</v>
      </c>
      <c r="E85">
        <v>832</v>
      </c>
      <c r="F85">
        <v>86</v>
      </c>
      <c r="G85">
        <v>87</v>
      </c>
      <c r="H85">
        <v>87</v>
      </c>
      <c r="I85">
        <v>5</v>
      </c>
      <c r="J85">
        <v>4</v>
      </c>
      <c r="K85">
        <v>4</v>
      </c>
      <c r="L85">
        <v>59</v>
      </c>
      <c r="M85">
        <v>52</v>
      </c>
      <c r="N85">
        <v>53</v>
      </c>
      <c r="O85" t="s">
        <v>47</v>
      </c>
      <c r="P85" t="s">
        <v>47</v>
      </c>
      <c r="Q85">
        <v>11</v>
      </c>
      <c r="R85">
        <v>36</v>
      </c>
      <c r="S85">
        <v>41</v>
      </c>
      <c r="T85">
        <v>40</v>
      </c>
      <c r="U85">
        <v>17</v>
      </c>
      <c r="V85">
        <v>20</v>
      </c>
      <c r="W85">
        <v>20</v>
      </c>
      <c r="X85" t="s">
        <v>47</v>
      </c>
      <c r="Y85" t="s">
        <v>47</v>
      </c>
      <c r="Z85">
        <v>1</v>
      </c>
      <c r="AA85">
        <v>8</v>
      </c>
      <c r="AB85">
        <v>14</v>
      </c>
      <c r="AC85">
        <v>13</v>
      </c>
      <c r="AD85">
        <v>19</v>
      </c>
      <c r="AE85">
        <v>21</v>
      </c>
      <c r="AF85">
        <v>20</v>
      </c>
      <c r="AG85" t="s">
        <v>47</v>
      </c>
      <c r="AH85" t="s">
        <v>47</v>
      </c>
      <c r="AI85">
        <v>2</v>
      </c>
      <c r="AJ85">
        <v>27</v>
      </c>
      <c r="AK85">
        <v>34</v>
      </c>
      <c r="AL85">
        <v>34</v>
      </c>
      <c r="AM85">
        <v>10</v>
      </c>
      <c r="AN85">
        <v>9</v>
      </c>
      <c r="AO85">
        <v>9</v>
      </c>
      <c r="AP85">
        <v>4</v>
      </c>
      <c r="AQ85">
        <v>5</v>
      </c>
      <c r="AR85">
        <v>4</v>
      </c>
    </row>
    <row r="86" spans="1:44" x14ac:dyDescent="0.45">
      <c r="A86">
        <v>3</v>
      </c>
      <c r="B86">
        <v>802</v>
      </c>
      <c r="C86">
        <v>40</v>
      </c>
      <c r="D86">
        <v>623</v>
      </c>
      <c r="E86">
        <v>663</v>
      </c>
      <c r="F86">
        <v>98</v>
      </c>
      <c r="G86">
        <v>93</v>
      </c>
      <c r="H86">
        <v>93</v>
      </c>
      <c r="I86">
        <v>8</v>
      </c>
      <c r="J86">
        <v>7</v>
      </c>
      <c r="K86">
        <v>7</v>
      </c>
      <c r="L86">
        <v>78</v>
      </c>
      <c r="M86">
        <v>67</v>
      </c>
      <c r="N86">
        <v>67</v>
      </c>
      <c r="O86" t="s">
        <v>47</v>
      </c>
      <c r="P86" t="s">
        <v>47</v>
      </c>
      <c r="Q86">
        <v>12</v>
      </c>
      <c r="R86">
        <v>55</v>
      </c>
      <c r="S86">
        <v>50</v>
      </c>
      <c r="T86">
        <v>50</v>
      </c>
      <c r="U86">
        <v>25</v>
      </c>
      <c r="V86">
        <v>24</v>
      </c>
      <c r="W86">
        <v>24</v>
      </c>
      <c r="X86">
        <v>0</v>
      </c>
      <c r="Y86">
        <v>2</v>
      </c>
      <c r="Z86">
        <v>2</v>
      </c>
      <c r="AA86">
        <v>18</v>
      </c>
      <c r="AB86">
        <v>17</v>
      </c>
      <c r="AC86">
        <v>17</v>
      </c>
      <c r="AD86">
        <v>30</v>
      </c>
      <c r="AE86">
        <v>26</v>
      </c>
      <c r="AF86">
        <v>26</v>
      </c>
      <c r="AG86" t="s">
        <v>47</v>
      </c>
      <c r="AH86" t="s">
        <v>47</v>
      </c>
      <c r="AI86">
        <v>5</v>
      </c>
      <c r="AJ86">
        <v>20</v>
      </c>
      <c r="AK86">
        <v>26</v>
      </c>
      <c r="AL86">
        <v>26</v>
      </c>
      <c r="AM86" t="s">
        <v>47</v>
      </c>
      <c r="AN86" t="s">
        <v>47</v>
      </c>
      <c r="AO86">
        <v>5</v>
      </c>
      <c r="AP86" t="s">
        <v>47</v>
      </c>
      <c r="AQ86" t="s">
        <v>47</v>
      </c>
      <c r="AR86">
        <v>1</v>
      </c>
    </row>
    <row r="87" spans="1:44" x14ac:dyDescent="0.45">
      <c r="A87">
        <v>3</v>
      </c>
      <c r="B87">
        <v>803</v>
      </c>
      <c r="C87">
        <v>48</v>
      </c>
      <c r="D87">
        <v>1118</v>
      </c>
      <c r="E87">
        <v>1166</v>
      </c>
      <c r="F87">
        <v>90</v>
      </c>
      <c r="G87">
        <v>92</v>
      </c>
      <c r="H87">
        <v>92</v>
      </c>
      <c r="I87">
        <v>13</v>
      </c>
      <c r="J87">
        <v>8</v>
      </c>
      <c r="K87">
        <v>8</v>
      </c>
      <c r="L87">
        <v>71</v>
      </c>
      <c r="M87">
        <v>67</v>
      </c>
      <c r="N87">
        <v>67</v>
      </c>
      <c r="O87">
        <v>27</v>
      </c>
      <c r="P87">
        <v>13</v>
      </c>
      <c r="Q87">
        <v>14</v>
      </c>
      <c r="R87">
        <v>38</v>
      </c>
      <c r="S87">
        <v>48</v>
      </c>
      <c r="T87">
        <v>48</v>
      </c>
      <c r="U87">
        <v>8</v>
      </c>
      <c r="V87">
        <v>18</v>
      </c>
      <c r="W87">
        <v>17</v>
      </c>
      <c r="X87">
        <v>0</v>
      </c>
      <c r="Y87">
        <v>1</v>
      </c>
      <c r="Z87">
        <v>1</v>
      </c>
      <c r="AA87" t="s">
        <v>47</v>
      </c>
      <c r="AB87" t="s">
        <v>47</v>
      </c>
      <c r="AC87">
        <v>11</v>
      </c>
      <c r="AD87">
        <v>29</v>
      </c>
      <c r="AE87">
        <v>31</v>
      </c>
      <c r="AF87">
        <v>31</v>
      </c>
      <c r="AG87">
        <v>6</v>
      </c>
      <c r="AH87">
        <v>6</v>
      </c>
      <c r="AI87">
        <v>6</v>
      </c>
      <c r="AJ87">
        <v>19</v>
      </c>
      <c r="AK87">
        <v>25</v>
      </c>
      <c r="AL87">
        <v>25</v>
      </c>
      <c r="AM87" t="s">
        <v>47</v>
      </c>
      <c r="AN87" t="s">
        <v>47</v>
      </c>
      <c r="AO87">
        <v>6</v>
      </c>
      <c r="AP87" t="s">
        <v>47</v>
      </c>
      <c r="AQ87" t="s">
        <v>47</v>
      </c>
      <c r="AR87">
        <v>2</v>
      </c>
    </row>
    <row r="88" spans="1:44" x14ac:dyDescent="0.45">
      <c r="A88">
        <v>3</v>
      </c>
      <c r="B88">
        <v>805</v>
      </c>
      <c r="C88">
        <v>10</v>
      </c>
      <c r="D88">
        <v>120</v>
      </c>
      <c r="E88">
        <v>130</v>
      </c>
      <c r="F88" t="s">
        <v>47</v>
      </c>
      <c r="G88" t="s">
        <v>47</v>
      </c>
      <c r="H88">
        <v>92</v>
      </c>
      <c r="I88" t="s">
        <v>47</v>
      </c>
      <c r="J88" t="s">
        <v>47</v>
      </c>
      <c r="K88">
        <v>11</v>
      </c>
      <c r="L88" t="s">
        <v>47</v>
      </c>
      <c r="M88" t="s">
        <v>47</v>
      </c>
      <c r="N88">
        <v>82</v>
      </c>
      <c r="O88" t="s">
        <v>47</v>
      </c>
      <c r="P88" t="s">
        <v>47</v>
      </c>
      <c r="Q88">
        <v>14</v>
      </c>
      <c r="R88" t="s">
        <v>47</v>
      </c>
      <c r="S88" t="s">
        <v>47</v>
      </c>
      <c r="T88">
        <v>65</v>
      </c>
      <c r="U88" t="s">
        <v>47</v>
      </c>
      <c r="V88" t="s">
        <v>47</v>
      </c>
      <c r="W88">
        <v>21</v>
      </c>
      <c r="X88" t="s">
        <v>47</v>
      </c>
      <c r="Y88" t="s">
        <v>47</v>
      </c>
      <c r="Z88">
        <v>0</v>
      </c>
      <c r="AA88" t="s">
        <v>47</v>
      </c>
      <c r="AB88" t="s">
        <v>47</v>
      </c>
      <c r="AC88">
        <v>18</v>
      </c>
      <c r="AD88" t="s">
        <v>47</v>
      </c>
      <c r="AE88" t="s">
        <v>47</v>
      </c>
      <c r="AF88">
        <v>45</v>
      </c>
      <c r="AG88" t="s">
        <v>47</v>
      </c>
      <c r="AH88" t="s">
        <v>47</v>
      </c>
      <c r="AI88">
        <v>3</v>
      </c>
      <c r="AJ88" t="s">
        <v>47</v>
      </c>
      <c r="AK88" t="s">
        <v>47</v>
      </c>
      <c r="AL88">
        <v>9</v>
      </c>
      <c r="AM88" t="s">
        <v>47</v>
      </c>
      <c r="AN88" t="s">
        <v>47</v>
      </c>
      <c r="AO88">
        <v>6</v>
      </c>
      <c r="AP88" t="s">
        <v>47</v>
      </c>
      <c r="AQ88" t="s">
        <v>47</v>
      </c>
      <c r="AR88">
        <v>2</v>
      </c>
    </row>
    <row r="89" spans="1:44" x14ac:dyDescent="0.45">
      <c r="A89">
        <v>3</v>
      </c>
      <c r="B89">
        <v>806</v>
      </c>
      <c r="C89">
        <v>22</v>
      </c>
      <c r="D89">
        <v>258</v>
      </c>
      <c r="E89">
        <v>280</v>
      </c>
      <c r="F89">
        <v>86</v>
      </c>
      <c r="G89">
        <v>95</v>
      </c>
      <c r="H89">
        <v>94</v>
      </c>
      <c r="I89" t="s">
        <v>47</v>
      </c>
      <c r="J89" t="s">
        <v>47</v>
      </c>
      <c r="K89">
        <v>5</v>
      </c>
      <c r="L89" t="s">
        <v>47</v>
      </c>
      <c r="M89" t="s">
        <v>47</v>
      </c>
      <c r="N89">
        <v>84</v>
      </c>
      <c r="O89" t="s">
        <v>47</v>
      </c>
      <c r="P89" t="s">
        <v>47</v>
      </c>
      <c r="Q89">
        <v>10</v>
      </c>
      <c r="R89">
        <v>45</v>
      </c>
      <c r="S89">
        <v>70</v>
      </c>
      <c r="T89">
        <v>68</v>
      </c>
      <c r="U89" t="s">
        <v>47</v>
      </c>
      <c r="V89" t="s">
        <v>47</v>
      </c>
      <c r="W89">
        <v>17</v>
      </c>
      <c r="X89" t="s">
        <v>47</v>
      </c>
      <c r="Y89" t="s">
        <v>47</v>
      </c>
      <c r="Z89" t="s">
        <v>47</v>
      </c>
      <c r="AA89" t="s">
        <v>47</v>
      </c>
      <c r="AB89" t="s">
        <v>47</v>
      </c>
      <c r="AC89" t="s">
        <v>47</v>
      </c>
      <c r="AD89" t="s">
        <v>47</v>
      </c>
      <c r="AE89" t="s">
        <v>47</v>
      </c>
      <c r="AF89">
        <v>51</v>
      </c>
      <c r="AG89" t="s">
        <v>47</v>
      </c>
      <c r="AH89" t="s">
        <v>47</v>
      </c>
      <c r="AI89">
        <v>6</v>
      </c>
      <c r="AJ89" t="s">
        <v>47</v>
      </c>
      <c r="AK89" t="s">
        <v>47</v>
      </c>
      <c r="AL89">
        <v>10</v>
      </c>
      <c r="AM89">
        <v>14</v>
      </c>
      <c r="AN89">
        <v>3</v>
      </c>
      <c r="AO89">
        <v>4</v>
      </c>
      <c r="AP89">
        <v>0</v>
      </c>
      <c r="AQ89">
        <v>2</v>
      </c>
      <c r="AR89">
        <v>1</v>
      </c>
    </row>
    <row r="90" spans="1:44" x14ac:dyDescent="0.45">
      <c r="A90">
        <v>3</v>
      </c>
      <c r="B90">
        <v>807</v>
      </c>
      <c r="C90">
        <v>7</v>
      </c>
      <c r="D90">
        <v>119</v>
      </c>
      <c r="E90">
        <v>126</v>
      </c>
      <c r="F90" t="s">
        <v>47</v>
      </c>
      <c r="G90" t="s">
        <v>47</v>
      </c>
      <c r="H90">
        <v>90</v>
      </c>
      <c r="I90" t="s">
        <v>47</v>
      </c>
      <c r="J90" t="s">
        <v>47</v>
      </c>
      <c r="K90">
        <v>6</v>
      </c>
      <c r="L90" t="s">
        <v>47</v>
      </c>
      <c r="M90" t="s">
        <v>47</v>
      </c>
      <c r="N90">
        <v>72</v>
      </c>
      <c r="O90" t="s">
        <v>47</v>
      </c>
      <c r="P90" t="s">
        <v>47</v>
      </c>
      <c r="Q90">
        <v>9</v>
      </c>
      <c r="R90" t="s">
        <v>47</v>
      </c>
      <c r="S90" t="s">
        <v>47</v>
      </c>
      <c r="T90">
        <v>60</v>
      </c>
      <c r="U90" t="s">
        <v>47</v>
      </c>
      <c r="V90" t="s">
        <v>47</v>
      </c>
      <c r="W90">
        <v>21</v>
      </c>
      <c r="X90" t="s">
        <v>47</v>
      </c>
      <c r="Y90" t="s">
        <v>47</v>
      </c>
      <c r="Z90">
        <v>0</v>
      </c>
      <c r="AA90" t="s">
        <v>47</v>
      </c>
      <c r="AB90" t="s">
        <v>47</v>
      </c>
      <c r="AC90">
        <v>21</v>
      </c>
      <c r="AD90" t="s">
        <v>47</v>
      </c>
      <c r="AE90" t="s">
        <v>47</v>
      </c>
      <c r="AF90">
        <v>40</v>
      </c>
      <c r="AG90" t="s">
        <v>47</v>
      </c>
      <c r="AH90" t="s">
        <v>47</v>
      </c>
      <c r="AI90">
        <v>3</v>
      </c>
      <c r="AJ90" t="s">
        <v>47</v>
      </c>
      <c r="AK90" t="s">
        <v>47</v>
      </c>
      <c r="AL90">
        <v>17</v>
      </c>
      <c r="AM90" t="s">
        <v>47</v>
      </c>
      <c r="AN90" t="s">
        <v>47</v>
      </c>
      <c r="AO90" t="s">
        <v>47</v>
      </c>
      <c r="AP90" t="s">
        <v>47</v>
      </c>
      <c r="AQ90" t="s">
        <v>47</v>
      </c>
      <c r="AR90" t="s">
        <v>47</v>
      </c>
    </row>
    <row r="91" spans="1:44" x14ac:dyDescent="0.45">
      <c r="A91">
        <v>3</v>
      </c>
      <c r="B91">
        <v>808</v>
      </c>
      <c r="C91">
        <v>9</v>
      </c>
      <c r="D91">
        <v>209</v>
      </c>
      <c r="E91">
        <v>218</v>
      </c>
      <c r="F91" t="s">
        <v>47</v>
      </c>
      <c r="G91" t="s">
        <v>47</v>
      </c>
      <c r="H91">
        <v>94</v>
      </c>
      <c r="I91" t="s">
        <v>47</v>
      </c>
      <c r="J91" t="s">
        <v>47</v>
      </c>
      <c r="K91">
        <v>6</v>
      </c>
      <c r="L91" t="s">
        <v>47</v>
      </c>
      <c r="M91" t="s">
        <v>47</v>
      </c>
      <c r="N91">
        <v>86</v>
      </c>
      <c r="O91" t="s">
        <v>47</v>
      </c>
      <c r="P91" t="s">
        <v>47</v>
      </c>
      <c r="Q91">
        <v>10</v>
      </c>
      <c r="R91" t="s">
        <v>47</v>
      </c>
      <c r="S91" t="s">
        <v>47</v>
      </c>
      <c r="T91">
        <v>73</v>
      </c>
      <c r="U91" t="s">
        <v>47</v>
      </c>
      <c r="V91" t="s">
        <v>47</v>
      </c>
      <c r="W91">
        <v>30</v>
      </c>
      <c r="X91" t="s">
        <v>47</v>
      </c>
      <c r="Y91" t="s">
        <v>47</v>
      </c>
      <c r="Z91">
        <v>2</v>
      </c>
      <c r="AA91" t="s">
        <v>47</v>
      </c>
      <c r="AB91" t="s">
        <v>47</v>
      </c>
      <c r="AC91">
        <v>26</v>
      </c>
      <c r="AD91" t="s">
        <v>47</v>
      </c>
      <c r="AE91" t="s">
        <v>47</v>
      </c>
      <c r="AF91">
        <v>43</v>
      </c>
      <c r="AG91" t="s">
        <v>47</v>
      </c>
      <c r="AH91" t="s">
        <v>47</v>
      </c>
      <c r="AI91">
        <v>3</v>
      </c>
      <c r="AJ91" t="s">
        <v>47</v>
      </c>
      <c r="AK91" t="s">
        <v>47</v>
      </c>
      <c r="AL91">
        <v>8</v>
      </c>
      <c r="AM91" t="s">
        <v>47</v>
      </c>
      <c r="AN91" t="s">
        <v>47</v>
      </c>
      <c r="AO91">
        <v>3</v>
      </c>
      <c r="AP91" t="s">
        <v>47</v>
      </c>
      <c r="AQ91" t="s">
        <v>47</v>
      </c>
      <c r="AR91">
        <v>2</v>
      </c>
    </row>
    <row r="92" spans="1:44" x14ac:dyDescent="0.45">
      <c r="A92">
        <v>3</v>
      </c>
      <c r="B92">
        <v>810</v>
      </c>
      <c r="C92">
        <v>18</v>
      </c>
      <c r="D92">
        <v>218</v>
      </c>
      <c r="E92">
        <v>236</v>
      </c>
      <c r="F92">
        <v>61</v>
      </c>
      <c r="G92">
        <v>87</v>
      </c>
      <c r="H92">
        <v>85</v>
      </c>
      <c r="I92" t="s">
        <v>47</v>
      </c>
      <c r="J92" t="s">
        <v>47</v>
      </c>
      <c r="K92">
        <v>10</v>
      </c>
      <c r="L92" t="s">
        <v>47</v>
      </c>
      <c r="M92" t="s">
        <v>47</v>
      </c>
      <c r="N92">
        <v>70</v>
      </c>
      <c r="O92" t="s">
        <v>47</v>
      </c>
      <c r="P92" t="s">
        <v>47</v>
      </c>
      <c r="Q92">
        <v>12</v>
      </c>
      <c r="R92">
        <v>39</v>
      </c>
      <c r="S92">
        <v>55</v>
      </c>
      <c r="T92">
        <v>54</v>
      </c>
      <c r="U92" t="s">
        <v>47</v>
      </c>
      <c r="V92" t="s">
        <v>47</v>
      </c>
      <c r="W92">
        <v>8</v>
      </c>
      <c r="X92">
        <v>0</v>
      </c>
      <c r="Y92">
        <v>0</v>
      </c>
      <c r="Z92">
        <v>0</v>
      </c>
      <c r="AA92">
        <v>0</v>
      </c>
      <c r="AB92">
        <v>6</v>
      </c>
      <c r="AC92">
        <v>5</v>
      </c>
      <c r="AD92" t="s">
        <v>47</v>
      </c>
      <c r="AE92" t="s">
        <v>47</v>
      </c>
      <c r="AF92">
        <v>45</v>
      </c>
      <c r="AG92">
        <v>0</v>
      </c>
      <c r="AH92">
        <v>4</v>
      </c>
      <c r="AI92">
        <v>4</v>
      </c>
      <c r="AJ92" t="s">
        <v>47</v>
      </c>
      <c r="AK92" t="s">
        <v>47</v>
      </c>
      <c r="AL92">
        <v>15</v>
      </c>
      <c r="AM92">
        <v>39</v>
      </c>
      <c r="AN92">
        <v>11</v>
      </c>
      <c r="AO92">
        <v>14</v>
      </c>
      <c r="AP92">
        <v>0</v>
      </c>
      <c r="AQ92">
        <v>1</v>
      </c>
      <c r="AR92">
        <v>1</v>
      </c>
    </row>
    <row r="93" spans="1:44" x14ac:dyDescent="0.45">
      <c r="A93">
        <v>3</v>
      </c>
      <c r="B93">
        <v>811</v>
      </c>
      <c r="C93">
        <v>39</v>
      </c>
      <c r="D93">
        <v>1038</v>
      </c>
      <c r="E93">
        <v>1077</v>
      </c>
      <c r="F93">
        <v>74</v>
      </c>
      <c r="G93">
        <v>91</v>
      </c>
      <c r="H93">
        <v>90</v>
      </c>
      <c r="I93">
        <v>8</v>
      </c>
      <c r="J93">
        <v>7</v>
      </c>
      <c r="K93">
        <v>7</v>
      </c>
      <c r="L93">
        <v>56</v>
      </c>
      <c r="M93">
        <v>76</v>
      </c>
      <c r="N93">
        <v>75</v>
      </c>
      <c r="O93">
        <v>8</v>
      </c>
      <c r="P93">
        <v>9</v>
      </c>
      <c r="Q93">
        <v>9</v>
      </c>
      <c r="R93">
        <v>41</v>
      </c>
      <c r="S93">
        <v>62</v>
      </c>
      <c r="T93">
        <v>62</v>
      </c>
      <c r="U93">
        <v>15</v>
      </c>
      <c r="V93">
        <v>17</v>
      </c>
      <c r="W93">
        <v>17</v>
      </c>
      <c r="X93">
        <v>0</v>
      </c>
      <c r="Y93">
        <v>1</v>
      </c>
      <c r="Z93">
        <v>1</v>
      </c>
      <c r="AA93">
        <v>15</v>
      </c>
      <c r="AB93">
        <v>15</v>
      </c>
      <c r="AC93">
        <v>15</v>
      </c>
      <c r="AD93">
        <v>26</v>
      </c>
      <c r="AE93">
        <v>45</v>
      </c>
      <c r="AF93">
        <v>44</v>
      </c>
      <c r="AG93">
        <v>8</v>
      </c>
      <c r="AH93">
        <v>4</v>
      </c>
      <c r="AI93">
        <v>4</v>
      </c>
      <c r="AJ93">
        <v>18</v>
      </c>
      <c r="AK93">
        <v>15</v>
      </c>
      <c r="AL93">
        <v>15</v>
      </c>
      <c r="AM93">
        <v>18</v>
      </c>
      <c r="AN93">
        <v>7</v>
      </c>
      <c r="AO93">
        <v>8</v>
      </c>
      <c r="AP93">
        <v>8</v>
      </c>
      <c r="AQ93">
        <v>2</v>
      </c>
      <c r="AR93">
        <v>2</v>
      </c>
    </row>
    <row r="94" spans="1:44" x14ac:dyDescent="0.45">
      <c r="A94">
        <v>3</v>
      </c>
      <c r="B94">
        <v>812</v>
      </c>
      <c r="C94">
        <v>8</v>
      </c>
      <c r="D94">
        <v>220</v>
      </c>
      <c r="E94">
        <v>228</v>
      </c>
      <c r="F94" t="s">
        <v>47</v>
      </c>
      <c r="G94" t="s">
        <v>47</v>
      </c>
      <c r="H94">
        <v>91</v>
      </c>
      <c r="I94" t="s">
        <v>47</v>
      </c>
      <c r="J94" t="s">
        <v>47</v>
      </c>
      <c r="K94">
        <v>8</v>
      </c>
      <c r="L94" t="s">
        <v>47</v>
      </c>
      <c r="M94" t="s">
        <v>47</v>
      </c>
      <c r="N94">
        <v>74</v>
      </c>
      <c r="O94" t="s">
        <v>47</v>
      </c>
      <c r="P94" t="s">
        <v>47</v>
      </c>
      <c r="Q94">
        <v>9</v>
      </c>
      <c r="R94" t="s">
        <v>47</v>
      </c>
      <c r="S94" t="s">
        <v>47</v>
      </c>
      <c r="T94">
        <v>62</v>
      </c>
      <c r="U94" t="s">
        <v>47</v>
      </c>
      <c r="V94" t="s">
        <v>47</v>
      </c>
      <c r="W94">
        <v>12</v>
      </c>
      <c r="X94" t="s">
        <v>47</v>
      </c>
      <c r="Y94" t="s">
        <v>47</v>
      </c>
      <c r="Z94">
        <v>0</v>
      </c>
      <c r="AA94" t="s">
        <v>47</v>
      </c>
      <c r="AB94" t="s">
        <v>47</v>
      </c>
      <c r="AC94">
        <v>10</v>
      </c>
      <c r="AD94" t="s">
        <v>47</v>
      </c>
      <c r="AE94" t="s">
        <v>47</v>
      </c>
      <c r="AF94">
        <v>50</v>
      </c>
      <c r="AG94" t="s">
        <v>47</v>
      </c>
      <c r="AH94" t="s">
        <v>47</v>
      </c>
      <c r="AI94">
        <v>3</v>
      </c>
      <c r="AJ94" t="s">
        <v>47</v>
      </c>
      <c r="AK94" t="s">
        <v>47</v>
      </c>
      <c r="AL94">
        <v>17</v>
      </c>
      <c r="AM94" t="s">
        <v>47</v>
      </c>
      <c r="AN94" t="s">
        <v>47</v>
      </c>
      <c r="AO94">
        <v>7</v>
      </c>
      <c r="AP94" t="s">
        <v>47</v>
      </c>
      <c r="AQ94" t="s">
        <v>47</v>
      </c>
      <c r="AR94">
        <v>2</v>
      </c>
    </row>
    <row r="95" spans="1:44" x14ac:dyDescent="0.45">
      <c r="A95">
        <v>3</v>
      </c>
      <c r="B95">
        <v>813</v>
      </c>
      <c r="C95">
        <v>5</v>
      </c>
      <c r="D95">
        <v>77</v>
      </c>
      <c r="E95">
        <v>82</v>
      </c>
      <c r="F95" t="s">
        <v>47</v>
      </c>
      <c r="G95" t="s">
        <v>47</v>
      </c>
      <c r="H95">
        <v>91</v>
      </c>
      <c r="I95" t="s">
        <v>47</v>
      </c>
      <c r="J95" t="s">
        <v>47</v>
      </c>
      <c r="K95">
        <v>13</v>
      </c>
      <c r="L95" t="s">
        <v>47</v>
      </c>
      <c r="M95" t="s">
        <v>47</v>
      </c>
      <c r="N95">
        <v>73</v>
      </c>
      <c r="O95" t="s">
        <v>47</v>
      </c>
      <c r="P95" t="s">
        <v>47</v>
      </c>
      <c r="Q95">
        <v>16</v>
      </c>
      <c r="R95" t="s">
        <v>47</v>
      </c>
      <c r="S95" t="s">
        <v>47</v>
      </c>
      <c r="T95">
        <v>52</v>
      </c>
      <c r="U95" t="s">
        <v>47</v>
      </c>
      <c r="V95" t="s">
        <v>47</v>
      </c>
      <c r="W95">
        <v>10</v>
      </c>
      <c r="X95" t="s">
        <v>47</v>
      </c>
      <c r="Y95" t="s">
        <v>47</v>
      </c>
      <c r="Z95">
        <v>0</v>
      </c>
      <c r="AA95" t="s">
        <v>47</v>
      </c>
      <c r="AB95" t="s">
        <v>47</v>
      </c>
      <c r="AC95" t="s">
        <v>47</v>
      </c>
      <c r="AD95" t="s">
        <v>47</v>
      </c>
      <c r="AE95" t="s">
        <v>47</v>
      </c>
      <c r="AF95">
        <v>43</v>
      </c>
      <c r="AG95" t="s">
        <v>47</v>
      </c>
      <c r="AH95" t="s">
        <v>47</v>
      </c>
      <c r="AI95">
        <v>5</v>
      </c>
      <c r="AJ95" t="s">
        <v>47</v>
      </c>
      <c r="AK95" t="s">
        <v>47</v>
      </c>
      <c r="AL95">
        <v>18</v>
      </c>
      <c r="AM95" t="s">
        <v>47</v>
      </c>
      <c r="AN95" t="s">
        <v>47</v>
      </c>
      <c r="AO95" t="s">
        <v>47</v>
      </c>
      <c r="AP95" t="s">
        <v>47</v>
      </c>
      <c r="AQ95" t="s">
        <v>47</v>
      </c>
      <c r="AR95" t="s">
        <v>47</v>
      </c>
    </row>
    <row r="96" spans="1:44" x14ac:dyDescent="0.45">
      <c r="A96">
        <v>3</v>
      </c>
      <c r="B96">
        <v>815</v>
      </c>
      <c r="C96">
        <v>272</v>
      </c>
      <c r="D96">
        <v>2435</v>
      </c>
      <c r="E96">
        <v>2707</v>
      </c>
      <c r="F96">
        <v>87</v>
      </c>
      <c r="G96">
        <v>93</v>
      </c>
      <c r="H96">
        <v>92</v>
      </c>
      <c r="I96">
        <v>8</v>
      </c>
      <c r="J96">
        <v>5</v>
      </c>
      <c r="K96">
        <v>6</v>
      </c>
      <c r="L96">
        <v>63</v>
      </c>
      <c r="M96">
        <v>71</v>
      </c>
      <c r="N96">
        <v>70</v>
      </c>
      <c r="O96">
        <v>14</v>
      </c>
      <c r="P96">
        <v>9</v>
      </c>
      <c r="Q96">
        <v>10</v>
      </c>
      <c r="R96">
        <v>47</v>
      </c>
      <c r="S96">
        <v>60</v>
      </c>
      <c r="T96">
        <v>59</v>
      </c>
      <c r="U96">
        <v>18</v>
      </c>
      <c r="V96">
        <v>30</v>
      </c>
      <c r="W96">
        <v>29</v>
      </c>
      <c r="X96" t="s">
        <v>47</v>
      </c>
      <c r="Y96" t="s">
        <v>47</v>
      </c>
      <c r="Z96">
        <v>2</v>
      </c>
      <c r="AA96">
        <v>15</v>
      </c>
      <c r="AB96">
        <v>25</v>
      </c>
      <c r="AC96">
        <v>24</v>
      </c>
      <c r="AD96">
        <v>30</v>
      </c>
      <c r="AE96">
        <v>30</v>
      </c>
      <c r="AF96">
        <v>30</v>
      </c>
      <c r="AG96">
        <v>1</v>
      </c>
      <c r="AH96">
        <v>2</v>
      </c>
      <c r="AI96">
        <v>2</v>
      </c>
      <c r="AJ96">
        <v>24</v>
      </c>
      <c r="AK96">
        <v>22</v>
      </c>
      <c r="AL96">
        <v>22</v>
      </c>
      <c r="AM96">
        <v>11</v>
      </c>
      <c r="AN96">
        <v>5</v>
      </c>
      <c r="AO96">
        <v>5</v>
      </c>
      <c r="AP96">
        <v>2</v>
      </c>
      <c r="AQ96">
        <v>2</v>
      </c>
      <c r="AR96">
        <v>2</v>
      </c>
    </row>
    <row r="97" spans="1:44" x14ac:dyDescent="0.45">
      <c r="A97">
        <v>3</v>
      </c>
      <c r="B97">
        <v>816</v>
      </c>
      <c r="C97">
        <v>22</v>
      </c>
      <c r="D97">
        <v>575</v>
      </c>
      <c r="E97">
        <v>597</v>
      </c>
      <c r="F97">
        <v>91</v>
      </c>
      <c r="G97">
        <v>93</v>
      </c>
      <c r="H97">
        <v>92</v>
      </c>
      <c r="I97" t="s">
        <v>47</v>
      </c>
      <c r="J97" t="s">
        <v>47</v>
      </c>
      <c r="K97">
        <v>4</v>
      </c>
      <c r="L97">
        <v>77</v>
      </c>
      <c r="M97">
        <v>71</v>
      </c>
      <c r="N97">
        <v>72</v>
      </c>
      <c r="O97" t="s">
        <v>47</v>
      </c>
      <c r="P97" t="s">
        <v>47</v>
      </c>
      <c r="Q97">
        <v>8</v>
      </c>
      <c r="R97">
        <v>59</v>
      </c>
      <c r="S97">
        <v>62</v>
      </c>
      <c r="T97">
        <v>62</v>
      </c>
      <c r="U97">
        <v>14</v>
      </c>
      <c r="V97">
        <v>32</v>
      </c>
      <c r="W97">
        <v>31</v>
      </c>
      <c r="X97">
        <v>0</v>
      </c>
      <c r="Y97">
        <v>2</v>
      </c>
      <c r="Z97">
        <v>2</v>
      </c>
      <c r="AA97">
        <v>14</v>
      </c>
      <c r="AB97">
        <v>25</v>
      </c>
      <c r="AC97">
        <v>24</v>
      </c>
      <c r="AD97">
        <v>45</v>
      </c>
      <c r="AE97">
        <v>30</v>
      </c>
      <c r="AF97">
        <v>31</v>
      </c>
      <c r="AG97" t="s">
        <v>47</v>
      </c>
      <c r="AH97" t="s">
        <v>47</v>
      </c>
      <c r="AI97">
        <v>2</v>
      </c>
      <c r="AJ97">
        <v>14</v>
      </c>
      <c r="AK97">
        <v>21</v>
      </c>
      <c r="AL97">
        <v>21</v>
      </c>
      <c r="AM97" t="s">
        <v>47</v>
      </c>
      <c r="AN97" t="s">
        <v>47</v>
      </c>
      <c r="AO97">
        <v>6</v>
      </c>
      <c r="AP97" t="s">
        <v>47</v>
      </c>
      <c r="AQ97" t="s">
        <v>47</v>
      </c>
      <c r="AR97">
        <v>2</v>
      </c>
    </row>
    <row r="98" spans="1:44" x14ac:dyDescent="0.45">
      <c r="A98">
        <v>3</v>
      </c>
      <c r="B98">
        <v>821</v>
      </c>
      <c r="C98">
        <v>10</v>
      </c>
      <c r="D98">
        <v>150</v>
      </c>
      <c r="E98">
        <v>160</v>
      </c>
      <c r="F98" t="s">
        <v>47</v>
      </c>
      <c r="G98" t="s">
        <v>47</v>
      </c>
      <c r="H98">
        <v>95</v>
      </c>
      <c r="I98" t="s">
        <v>47</v>
      </c>
      <c r="J98" t="s">
        <v>47</v>
      </c>
      <c r="K98">
        <v>4</v>
      </c>
      <c r="L98" t="s">
        <v>47</v>
      </c>
      <c r="M98" t="s">
        <v>47</v>
      </c>
      <c r="N98">
        <v>83</v>
      </c>
      <c r="O98" t="s">
        <v>47</v>
      </c>
      <c r="P98" t="s">
        <v>47</v>
      </c>
      <c r="Q98">
        <v>4</v>
      </c>
      <c r="R98" t="s">
        <v>47</v>
      </c>
      <c r="S98" t="s">
        <v>47</v>
      </c>
      <c r="T98">
        <v>74</v>
      </c>
      <c r="U98" t="s">
        <v>47</v>
      </c>
      <c r="V98" t="s">
        <v>47</v>
      </c>
      <c r="W98">
        <v>20</v>
      </c>
      <c r="X98" t="s">
        <v>47</v>
      </c>
      <c r="Y98" t="s">
        <v>47</v>
      </c>
      <c r="Z98" t="s">
        <v>47</v>
      </c>
      <c r="AA98" t="s">
        <v>47</v>
      </c>
      <c r="AB98" t="s">
        <v>47</v>
      </c>
      <c r="AC98">
        <v>11</v>
      </c>
      <c r="AD98" t="s">
        <v>47</v>
      </c>
      <c r="AE98" t="s">
        <v>47</v>
      </c>
      <c r="AF98">
        <v>54</v>
      </c>
      <c r="AG98" t="s">
        <v>47</v>
      </c>
      <c r="AH98" t="s">
        <v>47</v>
      </c>
      <c r="AI98">
        <v>4</v>
      </c>
      <c r="AJ98" t="s">
        <v>47</v>
      </c>
      <c r="AK98" t="s">
        <v>47</v>
      </c>
      <c r="AL98">
        <v>12</v>
      </c>
      <c r="AM98" t="s">
        <v>47</v>
      </c>
      <c r="AN98" t="s">
        <v>47</v>
      </c>
      <c r="AO98">
        <v>3</v>
      </c>
      <c r="AP98" t="s">
        <v>47</v>
      </c>
      <c r="AQ98" t="s">
        <v>47</v>
      </c>
      <c r="AR98">
        <v>2</v>
      </c>
    </row>
    <row r="99" spans="1:44" x14ac:dyDescent="0.45">
      <c r="A99">
        <v>3</v>
      </c>
      <c r="B99">
        <v>822</v>
      </c>
      <c r="C99">
        <v>49</v>
      </c>
      <c r="D99">
        <v>865</v>
      </c>
      <c r="E99">
        <v>914</v>
      </c>
      <c r="F99">
        <v>88</v>
      </c>
      <c r="G99">
        <v>93</v>
      </c>
      <c r="H99">
        <v>93</v>
      </c>
      <c r="I99">
        <v>8</v>
      </c>
      <c r="J99">
        <v>6</v>
      </c>
      <c r="K99">
        <v>6</v>
      </c>
      <c r="L99">
        <v>69</v>
      </c>
      <c r="M99">
        <v>73</v>
      </c>
      <c r="N99">
        <v>73</v>
      </c>
      <c r="O99" t="s">
        <v>47</v>
      </c>
      <c r="P99" t="s">
        <v>47</v>
      </c>
      <c r="Q99">
        <v>8</v>
      </c>
      <c r="R99">
        <v>57</v>
      </c>
      <c r="S99">
        <v>63</v>
      </c>
      <c r="T99">
        <v>63</v>
      </c>
      <c r="U99">
        <v>18</v>
      </c>
      <c r="V99">
        <v>23</v>
      </c>
      <c r="W99">
        <v>23</v>
      </c>
      <c r="X99" t="s">
        <v>47</v>
      </c>
      <c r="Y99" t="s">
        <v>47</v>
      </c>
      <c r="Z99">
        <v>1</v>
      </c>
      <c r="AA99">
        <v>12</v>
      </c>
      <c r="AB99">
        <v>12</v>
      </c>
      <c r="AC99">
        <v>12</v>
      </c>
      <c r="AD99">
        <v>39</v>
      </c>
      <c r="AE99">
        <v>40</v>
      </c>
      <c r="AF99">
        <v>40</v>
      </c>
      <c r="AG99" t="s">
        <v>47</v>
      </c>
      <c r="AH99" t="s">
        <v>47</v>
      </c>
      <c r="AI99">
        <v>2</v>
      </c>
      <c r="AJ99">
        <v>18</v>
      </c>
      <c r="AK99">
        <v>20</v>
      </c>
      <c r="AL99">
        <v>20</v>
      </c>
      <c r="AM99">
        <v>12</v>
      </c>
      <c r="AN99">
        <v>5</v>
      </c>
      <c r="AO99">
        <v>5</v>
      </c>
      <c r="AP99">
        <v>0</v>
      </c>
      <c r="AQ99">
        <v>2</v>
      </c>
      <c r="AR99">
        <v>2</v>
      </c>
    </row>
    <row r="100" spans="1:44" x14ac:dyDescent="0.45">
      <c r="A100">
        <v>3</v>
      </c>
      <c r="B100">
        <v>823</v>
      </c>
      <c r="C100">
        <v>58</v>
      </c>
      <c r="D100">
        <v>1198</v>
      </c>
      <c r="E100">
        <v>1256</v>
      </c>
      <c r="F100">
        <v>86</v>
      </c>
      <c r="G100">
        <v>91</v>
      </c>
      <c r="H100">
        <v>91</v>
      </c>
      <c r="I100">
        <v>5</v>
      </c>
      <c r="J100">
        <v>8</v>
      </c>
      <c r="K100">
        <v>7</v>
      </c>
      <c r="L100">
        <v>66</v>
      </c>
      <c r="M100">
        <v>69</v>
      </c>
      <c r="N100">
        <v>69</v>
      </c>
      <c r="O100">
        <v>17</v>
      </c>
      <c r="P100">
        <v>10</v>
      </c>
      <c r="Q100">
        <v>10</v>
      </c>
      <c r="R100">
        <v>43</v>
      </c>
      <c r="S100">
        <v>58</v>
      </c>
      <c r="T100">
        <v>57</v>
      </c>
      <c r="U100">
        <v>10</v>
      </c>
      <c r="V100">
        <v>23</v>
      </c>
      <c r="W100">
        <v>22</v>
      </c>
      <c r="X100">
        <v>0</v>
      </c>
      <c r="Y100">
        <v>1</v>
      </c>
      <c r="Z100">
        <v>1</v>
      </c>
      <c r="AA100">
        <v>5</v>
      </c>
      <c r="AB100">
        <v>13</v>
      </c>
      <c r="AC100">
        <v>13</v>
      </c>
      <c r="AD100">
        <v>33</v>
      </c>
      <c r="AE100">
        <v>35</v>
      </c>
      <c r="AF100">
        <v>35</v>
      </c>
      <c r="AG100">
        <v>5</v>
      </c>
      <c r="AH100">
        <v>2</v>
      </c>
      <c r="AI100">
        <v>2</v>
      </c>
      <c r="AJ100">
        <v>21</v>
      </c>
      <c r="AK100">
        <v>22</v>
      </c>
      <c r="AL100">
        <v>22</v>
      </c>
      <c r="AM100">
        <v>9</v>
      </c>
      <c r="AN100">
        <v>7</v>
      </c>
      <c r="AO100">
        <v>7</v>
      </c>
      <c r="AP100">
        <v>5</v>
      </c>
      <c r="AQ100">
        <v>2</v>
      </c>
      <c r="AR100">
        <v>2</v>
      </c>
    </row>
    <row r="101" spans="1:44" x14ac:dyDescent="0.45">
      <c r="A101">
        <v>3</v>
      </c>
      <c r="B101">
        <v>825</v>
      </c>
      <c r="C101">
        <v>198</v>
      </c>
      <c r="D101">
        <v>3060</v>
      </c>
      <c r="E101">
        <v>3258</v>
      </c>
      <c r="F101">
        <v>85</v>
      </c>
      <c r="G101">
        <v>92</v>
      </c>
      <c r="H101">
        <v>91</v>
      </c>
      <c r="I101">
        <v>3</v>
      </c>
      <c r="J101">
        <v>3</v>
      </c>
      <c r="K101">
        <v>3</v>
      </c>
      <c r="L101">
        <v>68</v>
      </c>
      <c r="M101">
        <v>71</v>
      </c>
      <c r="N101">
        <v>71</v>
      </c>
      <c r="O101">
        <v>8</v>
      </c>
      <c r="P101">
        <v>6</v>
      </c>
      <c r="Q101">
        <v>6</v>
      </c>
      <c r="R101">
        <v>58</v>
      </c>
      <c r="S101">
        <v>63</v>
      </c>
      <c r="T101">
        <v>62</v>
      </c>
      <c r="U101">
        <v>41</v>
      </c>
      <c r="V101">
        <v>44</v>
      </c>
      <c r="W101">
        <v>44</v>
      </c>
      <c r="X101">
        <v>3</v>
      </c>
      <c r="Y101">
        <v>3</v>
      </c>
      <c r="Z101">
        <v>3</v>
      </c>
      <c r="AA101">
        <v>26</v>
      </c>
      <c r="AB101">
        <v>32</v>
      </c>
      <c r="AC101">
        <v>31</v>
      </c>
      <c r="AD101">
        <v>16</v>
      </c>
      <c r="AE101">
        <v>19</v>
      </c>
      <c r="AF101">
        <v>19</v>
      </c>
      <c r="AG101">
        <v>2</v>
      </c>
      <c r="AH101">
        <v>2</v>
      </c>
      <c r="AI101">
        <v>2</v>
      </c>
      <c r="AJ101">
        <v>18</v>
      </c>
      <c r="AK101">
        <v>21</v>
      </c>
      <c r="AL101">
        <v>21</v>
      </c>
      <c r="AM101">
        <v>8</v>
      </c>
      <c r="AN101">
        <v>5</v>
      </c>
      <c r="AO101">
        <v>5</v>
      </c>
      <c r="AP101">
        <v>7</v>
      </c>
      <c r="AQ101">
        <v>3</v>
      </c>
      <c r="AR101">
        <v>3</v>
      </c>
    </row>
    <row r="102" spans="1:44" x14ac:dyDescent="0.45">
      <c r="A102">
        <v>3</v>
      </c>
      <c r="B102">
        <v>826</v>
      </c>
      <c r="C102">
        <v>162</v>
      </c>
      <c r="D102">
        <v>1159</v>
      </c>
      <c r="E102">
        <v>1321</v>
      </c>
      <c r="F102">
        <v>87</v>
      </c>
      <c r="G102">
        <v>91</v>
      </c>
      <c r="H102">
        <v>90</v>
      </c>
      <c r="I102">
        <v>5</v>
      </c>
      <c r="J102">
        <v>5</v>
      </c>
      <c r="K102">
        <v>5</v>
      </c>
      <c r="L102">
        <v>73</v>
      </c>
      <c r="M102">
        <v>69</v>
      </c>
      <c r="N102">
        <v>70</v>
      </c>
      <c r="O102" t="s">
        <v>47</v>
      </c>
      <c r="P102" t="s">
        <v>47</v>
      </c>
      <c r="Q102">
        <v>8</v>
      </c>
      <c r="R102">
        <v>60</v>
      </c>
      <c r="S102">
        <v>60</v>
      </c>
      <c r="T102">
        <v>60</v>
      </c>
      <c r="U102">
        <v>25</v>
      </c>
      <c r="V102">
        <v>22</v>
      </c>
      <c r="W102">
        <v>23</v>
      </c>
      <c r="X102" t="s">
        <v>47</v>
      </c>
      <c r="Y102" t="s">
        <v>47</v>
      </c>
      <c r="Z102">
        <v>1</v>
      </c>
      <c r="AA102">
        <v>15</v>
      </c>
      <c r="AB102">
        <v>12</v>
      </c>
      <c r="AC102">
        <v>12</v>
      </c>
      <c r="AD102">
        <v>35</v>
      </c>
      <c r="AE102">
        <v>37</v>
      </c>
      <c r="AF102">
        <v>37</v>
      </c>
      <c r="AG102" t="s">
        <v>47</v>
      </c>
      <c r="AH102" t="s">
        <v>47</v>
      </c>
      <c r="AI102">
        <v>2</v>
      </c>
      <c r="AJ102">
        <v>14</v>
      </c>
      <c r="AK102">
        <v>21</v>
      </c>
      <c r="AL102">
        <v>20</v>
      </c>
      <c r="AM102">
        <v>9</v>
      </c>
      <c r="AN102">
        <v>6</v>
      </c>
      <c r="AO102">
        <v>7</v>
      </c>
      <c r="AP102">
        <v>4</v>
      </c>
      <c r="AQ102">
        <v>3</v>
      </c>
      <c r="AR102">
        <v>3</v>
      </c>
    </row>
    <row r="103" spans="1:44" x14ac:dyDescent="0.45">
      <c r="A103">
        <v>3</v>
      </c>
      <c r="B103">
        <v>830</v>
      </c>
      <c r="C103">
        <v>118</v>
      </c>
      <c r="D103">
        <v>2278</v>
      </c>
      <c r="E103">
        <v>2396</v>
      </c>
      <c r="F103">
        <v>88</v>
      </c>
      <c r="G103">
        <v>92</v>
      </c>
      <c r="H103">
        <v>92</v>
      </c>
      <c r="I103">
        <v>14</v>
      </c>
      <c r="J103">
        <v>9</v>
      </c>
      <c r="K103">
        <v>9</v>
      </c>
      <c r="L103">
        <v>71</v>
      </c>
      <c r="M103">
        <v>74</v>
      </c>
      <c r="N103">
        <v>74</v>
      </c>
      <c r="O103">
        <v>19</v>
      </c>
      <c r="P103">
        <v>10</v>
      </c>
      <c r="Q103">
        <v>11</v>
      </c>
      <c r="R103">
        <v>49</v>
      </c>
      <c r="S103">
        <v>61</v>
      </c>
      <c r="T103">
        <v>61</v>
      </c>
      <c r="U103">
        <v>17</v>
      </c>
      <c r="V103">
        <v>24</v>
      </c>
      <c r="W103">
        <v>24</v>
      </c>
      <c r="X103">
        <v>0</v>
      </c>
      <c r="Y103">
        <v>1</v>
      </c>
      <c r="Z103">
        <v>1</v>
      </c>
      <c r="AA103">
        <v>14</v>
      </c>
      <c r="AB103">
        <v>18</v>
      </c>
      <c r="AC103">
        <v>18</v>
      </c>
      <c r="AD103">
        <v>32</v>
      </c>
      <c r="AE103">
        <v>37</v>
      </c>
      <c r="AF103">
        <v>37</v>
      </c>
      <c r="AG103">
        <v>3</v>
      </c>
      <c r="AH103">
        <v>3</v>
      </c>
      <c r="AI103">
        <v>3</v>
      </c>
      <c r="AJ103">
        <v>17</v>
      </c>
      <c r="AK103">
        <v>18</v>
      </c>
      <c r="AL103">
        <v>18</v>
      </c>
      <c r="AM103">
        <v>8</v>
      </c>
      <c r="AN103">
        <v>6</v>
      </c>
      <c r="AO103">
        <v>6</v>
      </c>
      <c r="AP103">
        <v>3</v>
      </c>
      <c r="AQ103">
        <v>2</v>
      </c>
      <c r="AR103">
        <v>2</v>
      </c>
    </row>
    <row r="104" spans="1:44" x14ac:dyDescent="0.45">
      <c r="A104">
        <v>3</v>
      </c>
      <c r="B104">
        <v>831</v>
      </c>
      <c r="C104">
        <v>20</v>
      </c>
      <c r="D104">
        <v>673</v>
      </c>
      <c r="E104">
        <v>693</v>
      </c>
      <c r="F104">
        <v>85</v>
      </c>
      <c r="G104">
        <v>92</v>
      </c>
      <c r="H104">
        <v>92</v>
      </c>
      <c r="I104" t="s">
        <v>47</v>
      </c>
      <c r="J104" t="s">
        <v>47</v>
      </c>
      <c r="K104">
        <v>9</v>
      </c>
      <c r="L104">
        <v>70</v>
      </c>
      <c r="M104">
        <v>75</v>
      </c>
      <c r="N104">
        <v>74</v>
      </c>
      <c r="O104" t="s">
        <v>47</v>
      </c>
      <c r="P104" t="s">
        <v>47</v>
      </c>
      <c r="Q104">
        <v>10</v>
      </c>
      <c r="R104">
        <v>55</v>
      </c>
      <c r="S104">
        <v>63</v>
      </c>
      <c r="T104">
        <v>63</v>
      </c>
      <c r="U104" t="s">
        <v>47</v>
      </c>
      <c r="V104" t="s">
        <v>47</v>
      </c>
      <c r="W104">
        <v>24</v>
      </c>
      <c r="X104">
        <v>0</v>
      </c>
      <c r="Y104">
        <v>1</v>
      </c>
      <c r="Z104">
        <v>1</v>
      </c>
      <c r="AA104" t="s">
        <v>47</v>
      </c>
      <c r="AB104" t="s">
        <v>47</v>
      </c>
      <c r="AC104">
        <v>17</v>
      </c>
      <c r="AD104" t="s">
        <v>47</v>
      </c>
      <c r="AE104" t="s">
        <v>47</v>
      </c>
      <c r="AF104">
        <v>39</v>
      </c>
      <c r="AG104" t="s">
        <v>47</v>
      </c>
      <c r="AH104" t="s">
        <v>47</v>
      </c>
      <c r="AI104">
        <v>2</v>
      </c>
      <c r="AJ104">
        <v>15</v>
      </c>
      <c r="AK104">
        <v>17</v>
      </c>
      <c r="AL104">
        <v>17</v>
      </c>
      <c r="AM104" t="s">
        <v>47</v>
      </c>
      <c r="AN104" t="s">
        <v>47</v>
      </c>
      <c r="AO104">
        <v>6</v>
      </c>
      <c r="AP104" t="s">
        <v>47</v>
      </c>
      <c r="AQ104" t="s">
        <v>47</v>
      </c>
      <c r="AR104">
        <v>2</v>
      </c>
    </row>
    <row r="105" spans="1:44" x14ac:dyDescent="0.45">
      <c r="A105">
        <v>3</v>
      </c>
      <c r="B105">
        <v>835</v>
      </c>
      <c r="C105">
        <v>147</v>
      </c>
      <c r="D105">
        <v>1811</v>
      </c>
      <c r="E105">
        <v>1958</v>
      </c>
      <c r="F105">
        <v>85</v>
      </c>
      <c r="G105">
        <v>89</v>
      </c>
      <c r="H105">
        <v>88</v>
      </c>
      <c r="I105">
        <v>7</v>
      </c>
      <c r="J105">
        <v>8</v>
      </c>
      <c r="K105">
        <v>8</v>
      </c>
      <c r="L105">
        <v>72</v>
      </c>
      <c r="M105">
        <v>60</v>
      </c>
      <c r="N105">
        <v>61</v>
      </c>
      <c r="O105">
        <v>20</v>
      </c>
      <c r="P105">
        <v>10</v>
      </c>
      <c r="Q105">
        <v>11</v>
      </c>
      <c r="R105">
        <v>44</v>
      </c>
      <c r="S105">
        <v>44</v>
      </c>
      <c r="T105">
        <v>44</v>
      </c>
      <c r="U105">
        <v>21</v>
      </c>
      <c r="V105">
        <v>20</v>
      </c>
      <c r="W105">
        <v>21</v>
      </c>
      <c r="X105" t="s">
        <v>47</v>
      </c>
      <c r="Y105" t="s">
        <v>47</v>
      </c>
      <c r="Z105">
        <v>1</v>
      </c>
      <c r="AA105">
        <v>12</v>
      </c>
      <c r="AB105">
        <v>13</v>
      </c>
      <c r="AC105">
        <v>13</v>
      </c>
      <c r="AD105">
        <v>22</v>
      </c>
      <c r="AE105">
        <v>24</v>
      </c>
      <c r="AF105">
        <v>24</v>
      </c>
      <c r="AG105">
        <v>9</v>
      </c>
      <c r="AH105">
        <v>6</v>
      </c>
      <c r="AI105">
        <v>6</v>
      </c>
      <c r="AJ105">
        <v>13</v>
      </c>
      <c r="AK105">
        <v>28</v>
      </c>
      <c r="AL105">
        <v>27</v>
      </c>
      <c r="AM105">
        <v>13</v>
      </c>
      <c r="AN105">
        <v>8</v>
      </c>
      <c r="AO105">
        <v>8</v>
      </c>
      <c r="AP105">
        <v>2</v>
      </c>
      <c r="AQ105">
        <v>4</v>
      </c>
      <c r="AR105">
        <v>3</v>
      </c>
    </row>
    <row r="106" spans="1:44" x14ac:dyDescent="0.45">
      <c r="A106">
        <v>3</v>
      </c>
      <c r="B106">
        <v>836</v>
      </c>
      <c r="C106">
        <v>75</v>
      </c>
      <c r="D106">
        <v>594</v>
      </c>
      <c r="E106">
        <v>669</v>
      </c>
      <c r="F106">
        <v>85</v>
      </c>
      <c r="G106">
        <v>92</v>
      </c>
      <c r="H106">
        <v>91</v>
      </c>
      <c r="I106" t="s">
        <v>47</v>
      </c>
      <c r="J106" t="s">
        <v>47</v>
      </c>
      <c r="K106">
        <v>6</v>
      </c>
      <c r="L106">
        <v>64</v>
      </c>
      <c r="M106">
        <v>66</v>
      </c>
      <c r="N106">
        <v>66</v>
      </c>
      <c r="O106">
        <v>11</v>
      </c>
      <c r="P106">
        <v>9</v>
      </c>
      <c r="Q106">
        <v>9</v>
      </c>
      <c r="R106">
        <v>48</v>
      </c>
      <c r="S106">
        <v>54</v>
      </c>
      <c r="T106">
        <v>53</v>
      </c>
      <c r="U106">
        <v>31</v>
      </c>
      <c r="V106">
        <v>29</v>
      </c>
      <c r="W106">
        <v>29</v>
      </c>
      <c r="X106" t="s">
        <v>47</v>
      </c>
      <c r="Y106" t="s">
        <v>47</v>
      </c>
      <c r="Z106">
        <v>1</v>
      </c>
      <c r="AA106">
        <v>27</v>
      </c>
      <c r="AB106">
        <v>17</v>
      </c>
      <c r="AC106">
        <v>18</v>
      </c>
      <c r="AD106">
        <v>17</v>
      </c>
      <c r="AE106">
        <v>25</v>
      </c>
      <c r="AF106">
        <v>24</v>
      </c>
      <c r="AG106">
        <v>5</v>
      </c>
      <c r="AH106">
        <v>4</v>
      </c>
      <c r="AI106">
        <v>4</v>
      </c>
      <c r="AJ106">
        <v>21</v>
      </c>
      <c r="AK106">
        <v>25</v>
      </c>
      <c r="AL106">
        <v>25</v>
      </c>
      <c r="AM106" t="s">
        <v>47</v>
      </c>
      <c r="AN106" t="s">
        <v>47</v>
      </c>
      <c r="AO106">
        <v>7</v>
      </c>
      <c r="AP106" t="s">
        <v>47</v>
      </c>
      <c r="AQ106" t="s">
        <v>47</v>
      </c>
      <c r="AR106">
        <v>1</v>
      </c>
    </row>
    <row r="107" spans="1:44" x14ac:dyDescent="0.45">
      <c r="A107">
        <v>3</v>
      </c>
      <c r="B107">
        <v>837</v>
      </c>
      <c r="C107">
        <v>54</v>
      </c>
      <c r="D107">
        <v>564</v>
      </c>
      <c r="E107">
        <v>618</v>
      </c>
      <c r="F107">
        <v>78</v>
      </c>
      <c r="G107">
        <v>90</v>
      </c>
      <c r="H107">
        <v>89</v>
      </c>
      <c r="I107">
        <v>11</v>
      </c>
      <c r="J107">
        <v>6</v>
      </c>
      <c r="K107">
        <v>6</v>
      </c>
      <c r="L107">
        <v>61</v>
      </c>
      <c r="M107">
        <v>64</v>
      </c>
      <c r="N107">
        <v>64</v>
      </c>
      <c r="O107">
        <v>24</v>
      </c>
      <c r="P107">
        <v>9</v>
      </c>
      <c r="Q107">
        <v>10</v>
      </c>
      <c r="R107">
        <v>28</v>
      </c>
      <c r="S107">
        <v>51</v>
      </c>
      <c r="T107">
        <v>49</v>
      </c>
      <c r="U107">
        <v>15</v>
      </c>
      <c r="V107">
        <v>30</v>
      </c>
      <c r="W107">
        <v>29</v>
      </c>
      <c r="X107">
        <v>0</v>
      </c>
      <c r="Y107">
        <v>2</v>
      </c>
      <c r="Z107">
        <v>2</v>
      </c>
      <c r="AA107">
        <v>7</v>
      </c>
      <c r="AB107">
        <v>19</v>
      </c>
      <c r="AC107">
        <v>18</v>
      </c>
      <c r="AD107">
        <v>13</v>
      </c>
      <c r="AE107">
        <v>20</v>
      </c>
      <c r="AF107">
        <v>20</v>
      </c>
      <c r="AG107">
        <v>9</v>
      </c>
      <c r="AH107">
        <v>5</v>
      </c>
      <c r="AI107">
        <v>5</v>
      </c>
      <c r="AJ107">
        <v>17</v>
      </c>
      <c r="AK107">
        <v>26</v>
      </c>
      <c r="AL107">
        <v>25</v>
      </c>
      <c r="AM107">
        <v>17</v>
      </c>
      <c r="AN107">
        <v>7</v>
      </c>
      <c r="AO107">
        <v>7</v>
      </c>
      <c r="AP107">
        <v>6</v>
      </c>
      <c r="AQ107">
        <v>3</v>
      </c>
      <c r="AR107">
        <v>4</v>
      </c>
    </row>
    <row r="108" spans="1:44" x14ac:dyDescent="0.45">
      <c r="A108">
        <v>3</v>
      </c>
      <c r="B108">
        <v>840</v>
      </c>
      <c r="C108">
        <v>144</v>
      </c>
      <c r="D108">
        <v>1350</v>
      </c>
      <c r="E108">
        <v>1494</v>
      </c>
      <c r="F108">
        <v>90</v>
      </c>
      <c r="G108">
        <v>91</v>
      </c>
      <c r="H108">
        <v>91</v>
      </c>
      <c r="I108">
        <v>10</v>
      </c>
      <c r="J108">
        <v>11</v>
      </c>
      <c r="K108">
        <v>11</v>
      </c>
      <c r="L108">
        <v>67</v>
      </c>
      <c r="M108">
        <v>76</v>
      </c>
      <c r="N108">
        <v>75</v>
      </c>
      <c r="O108">
        <v>11</v>
      </c>
      <c r="P108">
        <v>10</v>
      </c>
      <c r="Q108">
        <v>11</v>
      </c>
      <c r="R108">
        <v>51</v>
      </c>
      <c r="S108">
        <v>62</v>
      </c>
      <c r="T108">
        <v>61</v>
      </c>
      <c r="U108">
        <v>15</v>
      </c>
      <c r="V108">
        <v>23</v>
      </c>
      <c r="W108">
        <v>22</v>
      </c>
      <c r="X108" t="s">
        <v>47</v>
      </c>
      <c r="Y108" t="s">
        <v>47</v>
      </c>
      <c r="Z108">
        <v>1</v>
      </c>
      <c r="AA108" t="s">
        <v>47</v>
      </c>
      <c r="AB108" t="s">
        <v>47</v>
      </c>
      <c r="AC108">
        <v>20</v>
      </c>
      <c r="AD108">
        <v>35</v>
      </c>
      <c r="AE108">
        <v>39</v>
      </c>
      <c r="AF108">
        <v>39</v>
      </c>
      <c r="AG108">
        <v>5</v>
      </c>
      <c r="AH108">
        <v>3</v>
      </c>
      <c r="AI108">
        <v>4</v>
      </c>
      <c r="AJ108">
        <v>23</v>
      </c>
      <c r="AK108">
        <v>15</v>
      </c>
      <c r="AL108">
        <v>16</v>
      </c>
      <c r="AM108">
        <v>6</v>
      </c>
      <c r="AN108">
        <v>7</v>
      </c>
      <c r="AO108">
        <v>7</v>
      </c>
      <c r="AP108">
        <v>5</v>
      </c>
      <c r="AQ108">
        <v>3</v>
      </c>
      <c r="AR108">
        <v>3</v>
      </c>
    </row>
    <row r="109" spans="1:44" x14ac:dyDescent="0.45">
      <c r="A109">
        <v>3</v>
      </c>
      <c r="B109">
        <v>841</v>
      </c>
      <c r="C109">
        <v>2</v>
      </c>
      <c r="D109">
        <v>130</v>
      </c>
      <c r="E109">
        <v>132</v>
      </c>
      <c r="F109" t="s">
        <v>47</v>
      </c>
      <c r="G109" t="s">
        <v>47</v>
      </c>
      <c r="H109">
        <v>95</v>
      </c>
      <c r="I109" t="s">
        <v>47</v>
      </c>
      <c r="J109" t="s">
        <v>47</v>
      </c>
      <c r="K109">
        <v>5</v>
      </c>
      <c r="L109" t="s">
        <v>47</v>
      </c>
      <c r="M109" t="s">
        <v>47</v>
      </c>
      <c r="N109">
        <v>72</v>
      </c>
      <c r="O109" t="s">
        <v>47</v>
      </c>
      <c r="P109" t="s">
        <v>47</v>
      </c>
      <c r="Q109">
        <v>8</v>
      </c>
      <c r="R109" t="s">
        <v>47</v>
      </c>
      <c r="S109" t="s">
        <v>47</v>
      </c>
      <c r="T109">
        <v>64</v>
      </c>
      <c r="U109" t="s">
        <v>47</v>
      </c>
      <c r="V109" t="s">
        <v>47</v>
      </c>
      <c r="W109">
        <v>23</v>
      </c>
      <c r="X109" t="s">
        <v>47</v>
      </c>
      <c r="Y109" t="s">
        <v>47</v>
      </c>
      <c r="Z109">
        <v>0</v>
      </c>
      <c r="AA109" t="s">
        <v>47</v>
      </c>
      <c r="AB109" t="s">
        <v>47</v>
      </c>
      <c r="AC109">
        <v>20</v>
      </c>
      <c r="AD109" t="s">
        <v>47</v>
      </c>
      <c r="AE109" t="s">
        <v>47</v>
      </c>
      <c r="AF109">
        <v>41</v>
      </c>
      <c r="AG109" t="s">
        <v>47</v>
      </c>
      <c r="AH109" t="s">
        <v>47</v>
      </c>
      <c r="AI109">
        <v>0</v>
      </c>
      <c r="AJ109" t="s">
        <v>47</v>
      </c>
      <c r="AK109" t="s">
        <v>47</v>
      </c>
      <c r="AL109">
        <v>23</v>
      </c>
      <c r="AM109" t="s">
        <v>47</v>
      </c>
      <c r="AN109" t="s">
        <v>47</v>
      </c>
      <c r="AO109">
        <v>2</v>
      </c>
      <c r="AP109" t="s">
        <v>47</v>
      </c>
      <c r="AQ109" t="s">
        <v>47</v>
      </c>
      <c r="AR109">
        <v>2</v>
      </c>
    </row>
    <row r="110" spans="1:44" x14ac:dyDescent="0.45">
      <c r="A110">
        <v>3</v>
      </c>
      <c r="B110">
        <v>845</v>
      </c>
      <c r="C110">
        <v>30</v>
      </c>
      <c r="D110">
        <v>559</v>
      </c>
      <c r="E110">
        <v>589</v>
      </c>
      <c r="F110">
        <v>93</v>
      </c>
      <c r="G110">
        <v>93</v>
      </c>
      <c r="H110">
        <v>93</v>
      </c>
      <c r="I110" t="s">
        <v>47</v>
      </c>
      <c r="J110" t="s">
        <v>47</v>
      </c>
      <c r="K110">
        <v>5</v>
      </c>
      <c r="L110">
        <v>57</v>
      </c>
      <c r="M110">
        <v>65</v>
      </c>
      <c r="N110">
        <v>65</v>
      </c>
      <c r="O110" t="s">
        <v>47</v>
      </c>
      <c r="P110" t="s">
        <v>47</v>
      </c>
      <c r="Q110">
        <v>14</v>
      </c>
      <c r="R110">
        <v>33</v>
      </c>
      <c r="S110">
        <v>45</v>
      </c>
      <c r="T110">
        <v>44</v>
      </c>
      <c r="U110" t="s">
        <v>47</v>
      </c>
      <c r="V110" t="s">
        <v>47</v>
      </c>
      <c r="W110">
        <v>20</v>
      </c>
      <c r="X110">
        <v>0</v>
      </c>
      <c r="Y110">
        <v>1</v>
      </c>
      <c r="Z110">
        <v>1</v>
      </c>
      <c r="AA110">
        <v>0</v>
      </c>
      <c r="AB110">
        <v>11</v>
      </c>
      <c r="AC110">
        <v>10</v>
      </c>
      <c r="AD110" t="s">
        <v>47</v>
      </c>
      <c r="AE110" t="s">
        <v>47</v>
      </c>
      <c r="AF110">
        <v>24</v>
      </c>
      <c r="AG110" t="s">
        <v>47</v>
      </c>
      <c r="AH110" t="s">
        <v>47</v>
      </c>
      <c r="AI110">
        <v>6</v>
      </c>
      <c r="AJ110">
        <v>37</v>
      </c>
      <c r="AK110">
        <v>28</v>
      </c>
      <c r="AL110">
        <v>29</v>
      </c>
      <c r="AM110" t="s">
        <v>47</v>
      </c>
      <c r="AN110" t="s">
        <v>47</v>
      </c>
      <c r="AO110">
        <v>4</v>
      </c>
      <c r="AP110" t="s">
        <v>47</v>
      </c>
      <c r="AQ110" t="s">
        <v>47</v>
      </c>
      <c r="AR110">
        <v>3</v>
      </c>
    </row>
    <row r="111" spans="1:44" x14ac:dyDescent="0.45">
      <c r="A111">
        <v>3</v>
      </c>
      <c r="B111">
        <v>846</v>
      </c>
      <c r="C111">
        <v>44</v>
      </c>
      <c r="D111">
        <v>237</v>
      </c>
      <c r="E111">
        <v>281</v>
      </c>
      <c r="F111">
        <v>73</v>
      </c>
      <c r="G111">
        <v>83</v>
      </c>
      <c r="H111">
        <v>81</v>
      </c>
      <c r="I111">
        <v>7</v>
      </c>
      <c r="J111">
        <v>7</v>
      </c>
      <c r="K111">
        <v>7</v>
      </c>
      <c r="L111">
        <v>59</v>
      </c>
      <c r="M111">
        <v>54</v>
      </c>
      <c r="N111">
        <v>54</v>
      </c>
      <c r="O111" t="s">
        <v>47</v>
      </c>
      <c r="P111" t="s">
        <v>47</v>
      </c>
      <c r="Q111">
        <v>14</v>
      </c>
      <c r="R111">
        <v>36</v>
      </c>
      <c r="S111">
        <v>34</v>
      </c>
      <c r="T111">
        <v>35</v>
      </c>
      <c r="U111">
        <v>11</v>
      </c>
      <c r="V111">
        <v>15</v>
      </c>
      <c r="W111">
        <v>15</v>
      </c>
      <c r="X111">
        <v>0</v>
      </c>
      <c r="Y111">
        <v>1</v>
      </c>
      <c r="Z111">
        <v>1</v>
      </c>
      <c r="AA111" t="s">
        <v>47</v>
      </c>
      <c r="AB111" t="s">
        <v>47</v>
      </c>
      <c r="AC111">
        <v>8</v>
      </c>
      <c r="AD111">
        <v>25</v>
      </c>
      <c r="AE111">
        <v>19</v>
      </c>
      <c r="AF111">
        <v>20</v>
      </c>
      <c r="AG111" t="s">
        <v>47</v>
      </c>
      <c r="AH111" t="s">
        <v>47</v>
      </c>
      <c r="AI111">
        <v>6</v>
      </c>
      <c r="AJ111">
        <v>14</v>
      </c>
      <c r="AK111">
        <v>29</v>
      </c>
      <c r="AL111">
        <v>27</v>
      </c>
      <c r="AM111">
        <v>20</v>
      </c>
      <c r="AN111">
        <v>12</v>
      </c>
      <c r="AO111">
        <v>13</v>
      </c>
      <c r="AP111">
        <v>7</v>
      </c>
      <c r="AQ111">
        <v>5</v>
      </c>
      <c r="AR111">
        <v>6</v>
      </c>
    </row>
    <row r="112" spans="1:44" x14ac:dyDescent="0.45">
      <c r="A112">
        <v>3</v>
      </c>
      <c r="B112">
        <v>850</v>
      </c>
      <c r="C112">
        <v>56</v>
      </c>
      <c r="D112">
        <v>786</v>
      </c>
      <c r="E112">
        <v>842</v>
      </c>
      <c r="F112">
        <v>95</v>
      </c>
      <c r="G112">
        <v>92</v>
      </c>
      <c r="H112">
        <v>92</v>
      </c>
      <c r="I112">
        <v>5</v>
      </c>
      <c r="J112">
        <v>5</v>
      </c>
      <c r="K112">
        <v>5</v>
      </c>
      <c r="L112">
        <v>59</v>
      </c>
      <c r="M112">
        <v>69</v>
      </c>
      <c r="N112">
        <v>68</v>
      </c>
      <c r="O112" t="s">
        <v>47</v>
      </c>
      <c r="P112" t="s">
        <v>47</v>
      </c>
      <c r="Q112">
        <v>8</v>
      </c>
      <c r="R112">
        <v>38</v>
      </c>
      <c r="S112">
        <v>57</v>
      </c>
      <c r="T112">
        <v>55</v>
      </c>
      <c r="U112">
        <v>20</v>
      </c>
      <c r="V112">
        <v>30</v>
      </c>
      <c r="W112">
        <v>29</v>
      </c>
      <c r="X112" t="s">
        <v>47</v>
      </c>
      <c r="Y112" t="s">
        <v>47</v>
      </c>
      <c r="Z112">
        <v>1</v>
      </c>
      <c r="AA112">
        <v>11</v>
      </c>
      <c r="AB112">
        <v>17</v>
      </c>
      <c r="AC112">
        <v>16</v>
      </c>
      <c r="AD112">
        <v>18</v>
      </c>
      <c r="AE112">
        <v>27</v>
      </c>
      <c r="AF112">
        <v>26</v>
      </c>
      <c r="AG112" t="s">
        <v>47</v>
      </c>
      <c r="AH112" t="s">
        <v>47</v>
      </c>
      <c r="AI112">
        <v>5</v>
      </c>
      <c r="AJ112">
        <v>36</v>
      </c>
      <c r="AK112">
        <v>23</v>
      </c>
      <c r="AL112">
        <v>24</v>
      </c>
      <c r="AM112">
        <v>5</v>
      </c>
      <c r="AN112">
        <v>6</v>
      </c>
      <c r="AO112">
        <v>6</v>
      </c>
      <c r="AP112">
        <v>0</v>
      </c>
      <c r="AQ112">
        <v>2</v>
      </c>
      <c r="AR112">
        <v>2</v>
      </c>
    </row>
    <row r="113" spans="1:44" x14ac:dyDescent="0.45">
      <c r="A113">
        <v>3</v>
      </c>
      <c r="B113">
        <v>851</v>
      </c>
      <c r="C113" t="s">
        <v>197</v>
      </c>
      <c r="D113" t="s">
        <v>197</v>
      </c>
      <c r="E113" t="s">
        <v>197</v>
      </c>
      <c r="F113" t="s">
        <v>197</v>
      </c>
      <c r="G113" t="s">
        <v>197</v>
      </c>
      <c r="H113" t="s">
        <v>197</v>
      </c>
      <c r="I113" t="s">
        <v>197</v>
      </c>
      <c r="J113" t="s">
        <v>197</v>
      </c>
      <c r="K113" t="s">
        <v>197</v>
      </c>
      <c r="L113" t="s">
        <v>197</v>
      </c>
      <c r="M113" t="s">
        <v>197</v>
      </c>
      <c r="N113" t="s">
        <v>197</v>
      </c>
      <c r="O113" t="s">
        <v>197</v>
      </c>
      <c r="P113" t="s">
        <v>197</v>
      </c>
      <c r="Q113" t="s">
        <v>197</v>
      </c>
      <c r="R113" t="s">
        <v>197</v>
      </c>
      <c r="S113" t="s">
        <v>197</v>
      </c>
      <c r="T113" t="s">
        <v>197</v>
      </c>
      <c r="U113" t="s">
        <v>197</v>
      </c>
      <c r="V113" t="s">
        <v>197</v>
      </c>
      <c r="W113" t="s">
        <v>197</v>
      </c>
      <c r="X113" t="s">
        <v>197</v>
      </c>
      <c r="Y113" t="s">
        <v>197</v>
      </c>
      <c r="Z113" t="s">
        <v>197</v>
      </c>
      <c r="AA113" t="s">
        <v>197</v>
      </c>
      <c r="AB113" t="s">
        <v>197</v>
      </c>
      <c r="AC113" t="s">
        <v>197</v>
      </c>
      <c r="AD113" t="s">
        <v>197</v>
      </c>
      <c r="AE113" t="s">
        <v>197</v>
      </c>
      <c r="AF113" t="s">
        <v>197</v>
      </c>
      <c r="AG113" t="s">
        <v>197</v>
      </c>
      <c r="AH113" t="s">
        <v>197</v>
      </c>
      <c r="AI113" t="s">
        <v>197</v>
      </c>
      <c r="AJ113" t="s">
        <v>197</v>
      </c>
      <c r="AK113" t="s">
        <v>197</v>
      </c>
      <c r="AL113" t="s">
        <v>197</v>
      </c>
      <c r="AM113" t="s">
        <v>197</v>
      </c>
      <c r="AN113" t="s">
        <v>197</v>
      </c>
      <c r="AO113" t="s">
        <v>197</v>
      </c>
      <c r="AP113" t="s">
        <v>197</v>
      </c>
      <c r="AQ113" t="s">
        <v>197</v>
      </c>
      <c r="AR113" t="s">
        <v>197</v>
      </c>
    </row>
    <row r="114" spans="1:44" x14ac:dyDescent="0.45">
      <c r="A114">
        <v>3</v>
      </c>
      <c r="B114">
        <v>852</v>
      </c>
      <c r="C114">
        <v>12</v>
      </c>
      <c r="D114">
        <v>107</v>
      </c>
      <c r="E114">
        <v>119</v>
      </c>
      <c r="F114">
        <v>58</v>
      </c>
      <c r="G114">
        <v>93</v>
      </c>
      <c r="H114">
        <v>89</v>
      </c>
      <c r="I114" t="s">
        <v>47</v>
      </c>
      <c r="J114" t="s">
        <v>47</v>
      </c>
      <c r="K114">
        <v>8</v>
      </c>
      <c r="L114">
        <v>33</v>
      </c>
      <c r="M114">
        <v>71</v>
      </c>
      <c r="N114">
        <v>67</v>
      </c>
      <c r="O114" t="s">
        <v>47</v>
      </c>
      <c r="P114" t="s">
        <v>47</v>
      </c>
      <c r="Q114">
        <v>9</v>
      </c>
      <c r="R114" t="s">
        <v>47</v>
      </c>
      <c r="S114" t="s">
        <v>47</v>
      </c>
      <c r="T114">
        <v>52</v>
      </c>
      <c r="U114">
        <v>0</v>
      </c>
      <c r="V114">
        <v>29</v>
      </c>
      <c r="W114">
        <v>26</v>
      </c>
      <c r="X114">
        <v>0</v>
      </c>
      <c r="Y114">
        <v>0</v>
      </c>
      <c r="Z114">
        <v>0</v>
      </c>
      <c r="AA114">
        <v>0</v>
      </c>
      <c r="AB114">
        <v>21</v>
      </c>
      <c r="AC114">
        <v>18</v>
      </c>
      <c r="AD114" t="s">
        <v>47</v>
      </c>
      <c r="AE114" t="s">
        <v>47</v>
      </c>
      <c r="AF114">
        <v>26</v>
      </c>
      <c r="AG114" t="s">
        <v>47</v>
      </c>
      <c r="AH114" t="s">
        <v>47</v>
      </c>
      <c r="AI114">
        <v>7</v>
      </c>
      <c r="AJ114">
        <v>25</v>
      </c>
      <c r="AK114">
        <v>21</v>
      </c>
      <c r="AL114">
        <v>22</v>
      </c>
      <c r="AM114" t="s">
        <v>47</v>
      </c>
      <c r="AN114" t="s">
        <v>47</v>
      </c>
      <c r="AO114" t="s">
        <v>47</v>
      </c>
      <c r="AP114" t="s">
        <v>47</v>
      </c>
      <c r="AQ114" t="s">
        <v>47</v>
      </c>
      <c r="AR114" t="s">
        <v>47</v>
      </c>
    </row>
    <row r="115" spans="1:44" x14ac:dyDescent="0.45">
      <c r="A115">
        <v>3</v>
      </c>
      <c r="B115">
        <v>855</v>
      </c>
      <c r="C115">
        <v>140</v>
      </c>
      <c r="D115">
        <v>2770</v>
      </c>
      <c r="E115">
        <v>2910</v>
      </c>
      <c r="F115">
        <v>90</v>
      </c>
      <c r="G115">
        <v>93</v>
      </c>
      <c r="H115">
        <v>93</v>
      </c>
      <c r="I115">
        <v>9</v>
      </c>
      <c r="J115">
        <v>8</v>
      </c>
      <c r="K115">
        <v>8</v>
      </c>
      <c r="L115">
        <v>73</v>
      </c>
      <c r="M115">
        <v>75</v>
      </c>
      <c r="N115">
        <v>75</v>
      </c>
      <c r="O115">
        <v>19</v>
      </c>
      <c r="P115">
        <v>11</v>
      </c>
      <c r="Q115">
        <v>12</v>
      </c>
      <c r="R115">
        <v>48</v>
      </c>
      <c r="S115">
        <v>61</v>
      </c>
      <c r="T115">
        <v>61</v>
      </c>
      <c r="U115">
        <v>14</v>
      </c>
      <c r="V115">
        <v>23</v>
      </c>
      <c r="W115">
        <v>23</v>
      </c>
      <c r="X115">
        <v>0</v>
      </c>
      <c r="Y115">
        <v>1</v>
      </c>
      <c r="Z115">
        <v>1</v>
      </c>
      <c r="AA115">
        <v>9</v>
      </c>
      <c r="AB115">
        <v>14</v>
      </c>
      <c r="AC115">
        <v>14</v>
      </c>
      <c r="AD115">
        <v>34</v>
      </c>
      <c r="AE115">
        <v>38</v>
      </c>
      <c r="AF115">
        <v>38</v>
      </c>
      <c r="AG115">
        <v>6</v>
      </c>
      <c r="AH115">
        <v>2</v>
      </c>
      <c r="AI115">
        <v>3</v>
      </c>
      <c r="AJ115">
        <v>17</v>
      </c>
      <c r="AK115">
        <v>18</v>
      </c>
      <c r="AL115">
        <v>18</v>
      </c>
      <c r="AM115" t="s">
        <v>47</v>
      </c>
      <c r="AN115" t="s">
        <v>47</v>
      </c>
      <c r="AO115">
        <v>5</v>
      </c>
      <c r="AP115" t="s">
        <v>47</v>
      </c>
      <c r="AQ115" t="s">
        <v>47</v>
      </c>
      <c r="AR115">
        <v>2</v>
      </c>
    </row>
    <row r="116" spans="1:44" x14ac:dyDescent="0.45">
      <c r="A116">
        <v>3</v>
      </c>
      <c r="B116">
        <v>856</v>
      </c>
      <c r="C116">
        <v>24</v>
      </c>
      <c r="D116">
        <v>247</v>
      </c>
      <c r="E116">
        <v>271</v>
      </c>
      <c r="F116">
        <v>75</v>
      </c>
      <c r="G116">
        <v>92</v>
      </c>
      <c r="H116">
        <v>91</v>
      </c>
      <c r="I116">
        <v>0</v>
      </c>
      <c r="J116">
        <v>4</v>
      </c>
      <c r="K116">
        <v>4</v>
      </c>
      <c r="L116" t="s">
        <v>47</v>
      </c>
      <c r="M116" t="s">
        <v>47</v>
      </c>
      <c r="N116">
        <v>81</v>
      </c>
      <c r="O116" t="s">
        <v>47</v>
      </c>
      <c r="P116" t="s">
        <v>47</v>
      </c>
      <c r="Q116">
        <v>6</v>
      </c>
      <c r="R116">
        <v>54</v>
      </c>
      <c r="S116">
        <v>73</v>
      </c>
      <c r="T116">
        <v>71</v>
      </c>
      <c r="U116">
        <v>25</v>
      </c>
      <c r="V116">
        <v>21</v>
      </c>
      <c r="W116">
        <v>21</v>
      </c>
      <c r="X116" t="s">
        <v>47</v>
      </c>
      <c r="Y116" t="s">
        <v>47</v>
      </c>
      <c r="Z116" t="s">
        <v>47</v>
      </c>
      <c r="AA116">
        <v>13</v>
      </c>
      <c r="AB116">
        <v>9</v>
      </c>
      <c r="AC116">
        <v>9</v>
      </c>
      <c r="AD116">
        <v>29</v>
      </c>
      <c r="AE116">
        <v>52</v>
      </c>
      <c r="AF116">
        <v>50</v>
      </c>
      <c r="AG116" t="s">
        <v>47</v>
      </c>
      <c r="AH116" t="s">
        <v>47</v>
      </c>
      <c r="AI116">
        <v>4</v>
      </c>
      <c r="AJ116" t="s">
        <v>47</v>
      </c>
      <c r="AK116" t="s">
        <v>47</v>
      </c>
      <c r="AL116">
        <v>10</v>
      </c>
      <c r="AM116" t="s">
        <v>47</v>
      </c>
      <c r="AN116" t="s">
        <v>47</v>
      </c>
      <c r="AO116">
        <v>8</v>
      </c>
      <c r="AP116" t="s">
        <v>47</v>
      </c>
      <c r="AQ116" t="s">
        <v>47</v>
      </c>
      <c r="AR116">
        <v>1</v>
      </c>
    </row>
    <row r="117" spans="1:44" x14ac:dyDescent="0.45">
      <c r="A117">
        <v>3</v>
      </c>
      <c r="B117">
        <v>857</v>
      </c>
      <c r="C117">
        <v>3</v>
      </c>
      <c r="D117">
        <v>88</v>
      </c>
      <c r="E117">
        <v>91</v>
      </c>
      <c r="F117" t="s">
        <v>47</v>
      </c>
      <c r="G117" t="s">
        <v>47</v>
      </c>
      <c r="H117">
        <v>91</v>
      </c>
      <c r="I117" t="s">
        <v>47</v>
      </c>
      <c r="J117" t="s">
        <v>47</v>
      </c>
      <c r="K117">
        <v>7</v>
      </c>
      <c r="L117" t="s">
        <v>47</v>
      </c>
      <c r="M117" t="s">
        <v>47</v>
      </c>
      <c r="N117">
        <v>60</v>
      </c>
      <c r="O117" t="s">
        <v>47</v>
      </c>
      <c r="P117" t="s">
        <v>47</v>
      </c>
      <c r="Q117">
        <v>5</v>
      </c>
      <c r="R117" t="s">
        <v>47</v>
      </c>
      <c r="S117" t="s">
        <v>47</v>
      </c>
      <c r="T117">
        <v>49</v>
      </c>
      <c r="U117" t="s">
        <v>47</v>
      </c>
      <c r="V117" t="s">
        <v>47</v>
      </c>
      <c r="W117">
        <v>18</v>
      </c>
      <c r="X117" t="s">
        <v>47</v>
      </c>
      <c r="Y117" t="s">
        <v>47</v>
      </c>
      <c r="Z117">
        <v>0</v>
      </c>
      <c r="AA117" t="s">
        <v>47</v>
      </c>
      <c r="AB117" t="s">
        <v>47</v>
      </c>
      <c r="AC117">
        <v>11</v>
      </c>
      <c r="AD117" t="s">
        <v>47</v>
      </c>
      <c r="AE117" t="s">
        <v>47</v>
      </c>
      <c r="AF117">
        <v>32</v>
      </c>
      <c r="AG117" t="s">
        <v>47</v>
      </c>
      <c r="AH117" t="s">
        <v>47</v>
      </c>
      <c r="AI117">
        <v>5</v>
      </c>
      <c r="AJ117" t="s">
        <v>47</v>
      </c>
      <c r="AK117" t="s">
        <v>47</v>
      </c>
      <c r="AL117">
        <v>31</v>
      </c>
      <c r="AM117" t="s">
        <v>47</v>
      </c>
      <c r="AN117" t="s">
        <v>47</v>
      </c>
      <c r="AO117" t="s">
        <v>47</v>
      </c>
      <c r="AP117" t="s">
        <v>47</v>
      </c>
      <c r="AQ117" t="s">
        <v>47</v>
      </c>
      <c r="AR117" t="s">
        <v>47</v>
      </c>
    </row>
    <row r="118" spans="1:44" x14ac:dyDescent="0.45">
      <c r="A118">
        <v>3</v>
      </c>
      <c r="B118">
        <v>860</v>
      </c>
      <c r="C118">
        <v>183</v>
      </c>
      <c r="D118">
        <v>2699</v>
      </c>
      <c r="E118">
        <v>2882</v>
      </c>
      <c r="F118">
        <v>85</v>
      </c>
      <c r="G118">
        <v>92</v>
      </c>
      <c r="H118">
        <v>91</v>
      </c>
      <c r="I118">
        <v>10</v>
      </c>
      <c r="J118">
        <v>8</v>
      </c>
      <c r="K118">
        <v>8</v>
      </c>
      <c r="L118">
        <v>69</v>
      </c>
      <c r="M118">
        <v>71</v>
      </c>
      <c r="N118">
        <v>71</v>
      </c>
      <c r="O118" t="s">
        <v>47</v>
      </c>
      <c r="P118" t="s">
        <v>47</v>
      </c>
      <c r="Q118">
        <v>10</v>
      </c>
      <c r="R118">
        <v>52</v>
      </c>
      <c r="S118">
        <v>58</v>
      </c>
      <c r="T118">
        <v>58</v>
      </c>
      <c r="U118">
        <v>14</v>
      </c>
      <c r="V118">
        <v>21</v>
      </c>
      <c r="W118">
        <v>20</v>
      </c>
      <c r="X118">
        <v>0</v>
      </c>
      <c r="Y118" t="s">
        <v>60</v>
      </c>
      <c r="Z118" t="s">
        <v>60</v>
      </c>
      <c r="AA118">
        <v>8</v>
      </c>
      <c r="AB118">
        <v>13</v>
      </c>
      <c r="AC118">
        <v>13</v>
      </c>
      <c r="AD118">
        <v>38</v>
      </c>
      <c r="AE118">
        <v>38</v>
      </c>
      <c r="AF118">
        <v>38</v>
      </c>
      <c r="AG118" t="s">
        <v>47</v>
      </c>
      <c r="AH118" t="s">
        <v>47</v>
      </c>
      <c r="AI118">
        <v>3</v>
      </c>
      <c r="AJ118">
        <v>16</v>
      </c>
      <c r="AK118">
        <v>21</v>
      </c>
      <c r="AL118">
        <v>20</v>
      </c>
      <c r="AM118" t="s">
        <v>47</v>
      </c>
      <c r="AN118" t="s">
        <v>47</v>
      </c>
      <c r="AO118">
        <v>7</v>
      </c>
      <c r="AP118" t="s">
        <v>47</v>
      </c>
      <c r="AQ118" t="s">
        <v>47</v>
      </c>
      <c r="AR118">
        <v>2</v>
      </c>
    </row>
    <row r="119" spans="1:44" x14ac:dyDescent="0.45">
      <c r="A119">
        <v>3</v>
      </c>
      <c r="B119">
        <v>861</v>
      </c>
      <c r="C119">
        <v>6</v>
      </c>
      <c r="D119">
        <v>261</v>
      </c>
      <c r="E119">
        <v>267</v>
      </c>
      <c r="F119" t="s">
        <v>47</v>
      </c>
      <c r="G119" t="s">
        <v>47</v>
      </c>
      <c r="H119">
        <v>93</v>
      </c>
      <c r="I119" t="s">
        <v>47</v>
      </c>
      <c r="J119" t="s">
        <v>47</v>
      </c>
      <c r="K119">
        <v>3</v>
      </c>
      <c r="L119" t="s">
        <v>47</v>
      </c>
      <c r="M119" t="s">
        <v>47</v>
      </c>
      <c r="N119">
        <v>81</v>
      </c>
      <c r="O119" t="s">
        <v>47</v>
      </c>
      <c r="P119" t="s">
        <v>47</v>
      </c>
      <c r="Q119">
        <v>4</v>
      </c>
      <c r="R119" t="s">
        <v>47</v>
      </c>
      <c r="S119" t="s">
        <v>47</v>
      </c>
      <c r="T119">
        <v>69</v>
      </c>
      <c r="U119" t="s">
        <v>47</v>
      </c>
      <c r="V119" t="s">
        <v>47</v>
      </c>
      <c r="W119">
        <v>35</v>
      </c>
      <c r="X119" t="s">
        <v>47</v>
      </c>
      <c r="Y119" t="s">
        <v>47</v>
      </c>
      <c r="Z119">
        <v>1</v>
      </c>
      <c r="AA119" t="s">
        <v>47</v>
      </c>
      <c r="AB119" t="s">
        <v>47</v>
      </c>
      <c r="AC119">
        <v>22</v>
      </c>
      <c r="AD119" t="s">
        <v>47</v>
      </c>
      <c r="AE119" t="s">
        <v>47</v>
      </c>
      <c r="AF119">
        <v>34</v>
      </c>
      <c r="AG119" t="s">
        <v>47</v>
      </c>
      <c r="AH119" t="s">
        <v>47</v>
      </c>
      <c r="AI119">
        <v>7</v>
      </c>
      <c r="AJ119" t="s">
        <v>47</v>
      </c>
      <c r="AK119" t="s">
        <v>47</v>
      </c>
      <c r="AL119">
        <v>12</v>
      </c>
      <c r="AM119" t="s">
        <v>47</v>
      </c>
      <c r="AN119" t="s">
        <v>47</v>
      </c>
      <c r="AO119">
        <v>5</v>
      </c>
      <c r="AP119" t="s">
        <v>47</v>
      </c>
      <c r="AQ119" t="s">
        <v>47</v>
      </c>
      <c r="AR119">
        <v>2</v>
      </c>
    </row>
    <row r="120" spans="1:44" x14ac:dyDescent="0.45">
      <c r="A120">
        <v>3</v>
      </c>
      <c r="B120">
        <v>865</v>
      </c>
      <c r="C120">
        <v>68</v>
      </c>
      <c r="D120">
        <v>1906</v>
      </c>
      <c r="E120">
        <v>1974</v>
      </c>
      <c r="F120">
        <v>87</v>
      </c>
      <c r="G120">
        <v>91</v>
      </c>
      <c r="H120">
        <v>91</v>
      </c>
      <c r="I120" t="s">
        <v>47</v>
      </c>
      <c r="J120" t="s">
        <v>47</v>
      </c>
      <c r="K120">
        <v>4</v>
      </c>
      <c r="L120">
        <v>62</v>
      </c>
      <c r="M120">
        <v>67</v>
      </c>
      <c r="N120">
        <v>67</v>
      </c>
      <c r="O120" t="s">
        <v>47</v>
      </c>
      <c r="P120" t="s">
        <v>47</v>
      </c>
      <c r="Q120">
        <v>9</v>
      </c>
      <c r="R120">
        <v>46</v>
      </c>
      <c r="S120">
        <v>55</v>
      </c>
      <c r="T120">
        <v>55</v>
      </c>
      <c r="U120">
        <v>28</v>
      </c>
      <c r="V120">
        <v>29</v>
      </c>
      <c r="W120">
        <v>29</v>
      </c>
      <c r="X120">
        <v>0</v>
      </c>
      <c r="Y120">
        <v>2</v>
      </c>
      <c r="Z120">
        <v>2</v>
      </c>
      <c r="AA120">
        <v>18</v>
      </c>
      <c r="AB120">
        <v>18</v>
      </c>
      <c r="AC120">
        <v>18</v>
      </c>
      <c r="AD120">
        <v>18</v>
      </c>
      <c r="AE120">
        <v>26</v>
      </c>
      <c r="AF120">
        <v>26</v>
      </c>
      <c r="AG120" t="s">
        <v>47</v>
      </c>
      <c r="AH120" t="s">
        <v>47</v>
      </c>
      <c r="AI120">
        <v>3</v>
      </c>
      <c r="AJ120">
        <v>25</v>
      </c>
      <c r="AK120">
        <v>24</v>
      </c>
      <c r="AL120">
        <v>24</v>
      </c>
      <c r="AM120" t="s">
        <v>47</v>
      </c>
      <c r="AN120" t="s">
        <v>47</v>
      </c>
      <c r="AO120">
        <v>6</v>
      </c>
      <c r="AP120" t="s">
        <v>47</v>
      </c>
      <c r="AQ120" t="s">
        <v>47</v>
      </c>
      <c r="AR120">
        <v>2</v>
      </c>
    </row>
    <row r="121" spans="1:44" x14ac:dyDescent="0.45">
      <c r="A121">
        <v>3</v>
      </c>
      <c r="B121">
        <v>866</v>
      </c>
      <c r="C121">
        <v>37</v>
      </c>
      <c r="D121">
        <v>262</v>
      </c>
      <c r="E121">
        <v>299</v>
      </c>
      <c r="F121">
        <v>65</v>
      </c>
      <c r="G121">
        <v>89</v>
      </c>
      <c r="H121">
        <v>86</v>
      </c>
      <c r="I121" t="s">
        <v>47</v>
      </c>
      <c r="J121" t="s">
        <v>47</v>
      </c>
      <c r="K121">
        <v>8</v>
      </c>
      <c r="L121">
        <v>38</v>
      </c>
      <c r="M121">
        <v>64</v>
      </c>
      <c r="N121">
        <v>61</v>
      </c>
      <c r="O121" t="s">
        <v>47</v>
      </c>
      <c r="P121" t="s">
        <v>47</v>
      </c>
      <c r="Q121">
        <v>13</v>
      </c>
      <c r="R121">
        <v>19</v>
      </c>
      <c r="S121">
        <v>46</v>
      </c>
      <c r="T121">
        <v>43</v>
      </c>
      <c r="U121" t="s">
        <v>47</v>
      </c>
      <c r="V121" t="s">
        <v>47</v>
      </c>
      <c r="W121">
        <v>12</v>
      </c>
      <c r="X121" t="s">
        <v>47</v>
      </c>
      <c r="Y121" t="s">
        <v>47</v>
      </c>
      <c r="Z121" t="s">
        <v>47</v>
      </c>
      <c r="AA121">
        <v>0</v>
      </c>
      <c r="AB121">
        <v>7</v>
      </c>
      <c r="AC121">
        <v>6</v>
      </c>
      <c r="AD121" t="s">
        <v>47</v>
      </c>
      <c r="AE121" t="s">
        <v>47</v>
      </c>
      <c r="AF121">
        <v>31</v>
      </c>
      <c r="AG121" t="s">
        <v>47</v>
      </c>
      <c r="AH121" t="s">
        <v>47</v>
      </c>
      <c r="AI121">
        <v>4</v>
      </c>
      <c r="AJ121">
        <v>27</v>
      </c>
      <c r="AK121">
        <v>25</v>
      </c>
      <c r="AL121">
        <v>25</v>
      </c>
      <c r="AM121">
        <v>27</v>
      </c>
      <c r="AN121">
        <v>8</v>
      </c>
      <c r="AO121">
        <v>10</v>
      </c>
      <c r="AP121">
        <v>8</v>
      </c>
      <c r="AQ121">
        <v>3</v>
      </c>
      <c r="AR121">
        <v>4</v>
      </c>
    </row>
    <row r="122" spans="1:44" x14ac:dyDescent="0.45">
      <c r="A122">
        <v>3</v>
      </c>
      <c r="B122">
        <v>867</v>
      </c>
      <c r="C122">
        <v>17</v>
      </c>
      <c r="D122">
        <v>385</v>
      </c>
      <c r="E122">
        <v>402</v>
      </c>
      <c r="F122">
        <v>88</v>
      </c>
      <c r="G122">
        <v>93</v>
      </c>
      <c r="H122">
        <v>93</v>
      </c>
      <c r="I122" t="s">
        <v>47</v>
      </c>
      <c r="J122" t="s">
        <v>47</v>
      </c>
      <c r="K122">
        <v>10</v>
      </c>
      <c r="L122">
        <v>65</v>
      </c>
      <c r="M122">
        <v>68</v>
      </c>
      <c r="N122">
        <v>67</v>
      </c>
      <c r="O122">
        <v>18</v>
      </c>
      <c r="P122">
        <v>9</v>
      </c>
      <c r="Q122">
        <v>9</v>
      </c>
      <c r="R122">
        <v>47</v>
      </c>
      <c r="S122">
        <v>54</v>
      </c>
      <c r="T122">
        <v>53</v>
      </c>
      <c r="U122" t="s">
        <v>47</v>
      </c>
      <c r="V122" t="s">
        <v>47</v>
      </c>
      <c r="W122">
        <v>27</v>
      </c>
      <c r="X122">
        <v>0</v>
      </c>
      <c r="Y122">
        <v>1</v>
      </c>
      <c r="Z122">
        <v>1</v>
      </c>
      <c r="AA122" t="s">
        <v>47</v>
      </c>
      <c r="AB122" t="s">
        <v>47</v>
      </c>
      <c r="AC122">
        <v>15</v>
      </c>
      <c r="AD122" t="s">
        <v>47</v>
      </c>
      <c r="AE122" t="s">
        <v>47</v>
      </c>
      <c r="AF122">
        <v>26</v>
      </c>
      <c r="AG122">
        <v>0</v>
      </c>
      <c r="AH122">
        <v>5</v>
      </c>
      <c r="AI122">
        <v>5</v>
      </c>
      <c r="AJ122">
        <v>24</v>
      </c>
      <c r="AK122">
        <v>25</v>
      </c>
      <c r="AL122">
        <v>25</v>
      </c>
      <c r="AM122" t="s">
        <v>47</v>
      </c>
      <c r="AN122" t="s">
        <v>47</v>
      </c>
      <c r="AO122">
        <v>6</v>
      </c>
      <c r="AP122" t="s">
        <v>47</v>
      </c>
      <c r="AQ122" t="s">
        <v>47</v>
      </c>
      <c r="AR122">
        <v>2</v>
      </c>
    </row>
    <row r="123" spans="1:44" x14ac:dyDescent="0.45">
      <c r="A123">
        <v>3</v>
      </c>
      <c r="B123">
        <v>868</v>
      </c>
      <c r="C123">
        <v>67</v>
      </c>
      <c r="D123">
        <v>666</v>
      </c>
      <c r="E123">
        <v>733</v>
      </c>
      <c r="F123">
        <v>91</v>
      </c>
      <c r="G123">
        <v>91</v>
      </c>
      <c r="H123">
        <v>91</v>
      </c>
      <c r="I123">
        <v>4</v>
      </c>
      <c r="J123">
        <v>4</v>
      </c>
      <c r="K123">
        <v>4</v>
      </c>
      <c r="L123">
        <v>66</v>
      </c>
      <c r="M123">
        <v>68</v>
      </c>
      <c r="N123">
        <v>68</v>
      </c>
      <c r="O123">
        <v>16</v>
      </c>
      <c r="P123">
        <v>8</v>
      </c>
      <c r="Q123">
        <v>8</v>
      </c>
      <c r="R123">
        <v>45</v>
      </c>
      <c r="S123">
        <v>56</v>
      </c>
      <c r="T123">
        <v>55</v>
      </c>
      <c r="U123">
        <v>12</v>
      </c>
      <c r="V123">
        <v>29</v>
      </c>
      <c r="W123">
        <v>28</v>
      </c>
      <c r="X123">
        <v>0</v>
      </c>
      <c r="Y123">
        <v>1</v>
      </c>
      <c r="Z123">
        <v>1</v>
      </c>
      <c r="AA123" t="s">
        <v>47</v>
      </c>
      <c r="AB123" t="s">
        <v>47</v>
      </c>
      <c r="AC123">
        <v>16</v>
      </c>
      <c r="AD123">
        <v>33</v>
      </c>
      <c r="AE123">
        <v>27</v>
      </c>
      <c r="AF123">
        <v>27</v>
      </c>
      <c r="AG123">
        <v>4</v>
      </c>
      <c r="AH123">
        <v>4</v>
      </c>
      <c r="AI123">
        <v>4</v>
      </c>
      <c r="AJ123">
        <v>25</v>
      </c>
      <c r="AK123">
        <v>23</v>
      </c>
      <c r="AL123">
        <v>23</v>
      </c>
      <c r="AM123" t="s">
        <v>47</v>
      </c>
      <c r="AN123" t="s">
        <v>47</v>
      </c>
      <c r="AO123">
        <v>7</v>
      </c>
      <c r="AP123" t="s">
        <v>47</v>
      </c>
      <c r="AQ123" t="s">
        <v>47</v>
      </c>
      <c r="AR123">
        <v>3</v>
      </c>
    </row>
    <row r="124" spans="1:44" x14ac:dyDescent="0.45">
      <c r="A124">
        <v>3</v>
      </c>
      <c r="B124">
        <v>869</v>
      </c>
      <c r="C124">
        <v>62</v>
      </c>
      <c r="D124">
        <v>903</v>
      </c>
      <c r="E124">
        <v>965</v>
      </c>
      <c r="F124">
        <v>89</v>
      </c>
      <c r="G124">
        <v>93</v>
      </c>
      <c r="H124">
        <v>93</v>
      </c>
      <c r="I124">
        <v>8</v>
      </c>
      <c r="J124">
        <v>5</v>
      </c>
      <c r="K124">
        <v>6</v>
      </c>
      <c r="L124">
        <v>77</v>
      </c>
      <c r="M124">
        <v>69</v>
      </c>
      <c r="N124">
        <v>70</v>
      </c>
      <c r="O124">
        <v>15</v>
      </c>
      <c r="P124">
        <v>9</v>
      </c>
      <c r="Q124">
        <v>9</v>
      </c>
      <c r="R124">
        <v>55</v>
      </c>
      <c r="S124">
        <v>55</v>
      </c>
      <c r="T124">
        <v>55</v>
      </c>
      <c r="U124">
        <v>15</v>
      </c>
      <c r="V124">
        <v>29</v>
      </c>
      <c r="W124">
        <v>28</v>
      </c>
      <c r="X124">
        <v>0</v>
      </c>
      <c r="Y124">
        <v>1</v>
      </c>
      <c r="Z124">
        <v>1</v>
      </c>
      <c r="AA124">
        <v>8</v>
      </c>
      <c r="AB124">
        <v>19</v>
      </c>
      <c r="AC124">
        <v>18</v>
      </c>
      <c r="AD124">
        <v>40</v>
      </c>
      <c r="AE124">
        <v>26</v>
      </c>
      <c r="AF124">
        <v>27</v>
      </c>
      <c r="AG124">
        <v>8</v>
      </c>
      <c r="AH124">
        <v>5</v>
      </c>
      <c r="AI124">
        <v>5</v>
      </c>
      <c r="AJ124">
        <v>11</v>
      </c>
      <c r="AK124">
        <v>23</v>
      </c>
      <c r="AL124">
        <v>23</v>
      </c>
      <c r="AM124">
        <v>11</v>
      </c>
      <c r="AN124">
        <v>5</v>
      </c>
      <c r="AO124">
        <v>5</v>
      </c>
      <c r="AP124">
        <v>0</v>
      </c>
      <c r="AQ124">
        <v>2</v>
      </c>
      <c r="AR124">
        <v>2</v>
      </c>
    </row>
    <row r="125" spans="1:44" x14ac:dyDescent="0.45">
      <c r="A125">
        <v>3</v>
      </c>
      <c r="B125">
        <v>870</v>
      </c>
      <c r="C125">
        <v>83</v>
      </c>
      <c r="D125">
        <v>429</v>
      </c>
      <c r="E125">
        <v>512</v>
      </c>
      <c r="F125">
        <v>86</v>
      </c>
      <c r="G125">
        <v>92</v>
      </c>
      <c r="H125">
        <v>91</v>
      </c>
      <c r="I125">
        <v>6</v>
      </c>
      <c r="J125">
        <v>3</v>
      </c>
      <c r="K125">
        <v>4</v>
      </c>
      <c r="L125">
        <v>63</v>
      </c>
      <c r="M125">
        <v>78</v>
      </c>
      <c r="N125">
        <v>75</v>
      </c>
      <c r="O125">
        <v>10</v>
      </c>
      <c r="P125">
        <v>5</v>
      </c>
      <c r="Q125">
        <v>6</v>
      </c>
      <c r="R125">
        <v>45</v>
      </c>
      <c r="S125">
        <v>68</v>
      </c>
      <c r="T125">
        <v>64</v>
      </c>
      <c r="U125">
        <v>23</v>
      </c>
      <c r="V125">
        <v>52</v>
      </c>
      <c r="W125">
        <v>47</v>
      </c>
      <c r="X125" t="s">
        <v>47</v>
      </c>
      <c r="Y125" t="s">
        <v>47</v>
      </c>
      <c r="Z125">
        <v>7</v>
      </c>
      <c r="AA125">
        <v>11</v>
      </c>
      <c r="AB125">
        <v>38</v>
      </c>
      <c r="AC125">
        <v>33</v>
      </c>
      <c r="AD125">
        <v>22</v>
      </c>
      <c r="AE125">
        <v>16</v>
      </c>
      <c r="AF125">
        <v>17</v>
      </c>
      <c r="AG125">
        <v>8</v>
      </c>
      <c r="AH125">
        <v>5</v>
      </c>
      <c r="AI125">
        <v>5</v>
      </c>
      <c r="AJ125">
        <v>23</v>
      </c>
      <c r="AK125">
        <v>15</v>
      </c>
      <c r="AL125">
        <v>16</v>
      </c>
      <c r="AM125" t="s">
        <v>47</v>
      </c>
      <c r="AN125" t="s">
        <v>47</v>
      </c>
      <c r="AO125">
        <v>6</v>
      </c>
      <c r="AP125" t="s">
        <v>47</v>
      </c>
      <c r="AQ125" t="s">
        <v>47</v>
      </c>
      <c r="AR125">
        <v>3</v>
      </c>
    </row>
    <row r="126" spans="1:44" x14ac:dyDescent="0.45">
      <c r="A126">
        <v>3</v>
      </c>
      <c r="B126">
        <v>871</v>
      </c>
      <c r="C126">
        <v>65</v>
      </c>
      <c r="D126">
        <v>805</v>
      </c>
      <c r="E126">
        <v>870</v>
      </c>
      <c r="F126">
        <v>92</v>
      </c>
      <c r="G126">
        <v>91</v>
      </c>
      <c r="H126">
        <v>91</v>
      </c>
      <c r="I126">
        <v>8</v>
      </c>
      <c r="J126">
        <v>3</v>
      </c>
      <c r="K126">
        <v>3</v>
      </c>
      <c r="L126">
        <v>72</v>
      </c>
      <c r="M126">
        <v>79</v>
      </c>
      <c r="N126">
        <v>78</v>
      </c>
      <c r="O126">
        <v>9</v>
      </c>
      <c r="P126">
        <v>6</v>
      </c>
      <c r="Q126">
        <v>7</v>
      </c>
      <c r="R126">
        <v>63</v>
      </c>
      <c r="S126">
        <v>71</v>
      </c>
      <c r="T126">
        <v>71</v>
      </c>
      <c r="U126">
        <v>22</v>
      </c>
      <c r="V126">
        <v>40</v>
      </c>
      <c r="W126">
        <v>39</v>
      </c>
      <c r="X126">
        <v>0</v>
      </c>
      <c r="Y126">
        <v>1</v>
      </c>
      <c r="Z126">
        <v>1</v>
      </c>
      <c r="AA126" t="s">
        <v>47</v>
      </c>
      <c r="AB126" t="s">
        <v>47</v>
      </c>
      <c r="AC126">
        <v>18</v>
      </c>
      <c r="AD126">
        <v>42</v>
      </c>
      <c r="AE126">
        <v>31</v>
      </c>
      <c r="AF126">
        <v>32</v>
      </c>
      <c r="AG126">
        <v>0</v>
      </c>
      <c r="AH126">
        <v>1</v>
      </c>
      <c r="AI126">
        <v>1</v>
      </c>
      <c r="AJ126">
        <v>20</v>
      </c>
      <c r="AK126">
        <v>12</v>
      </c>
      <c r="AL126">
        <v>13</v>
      </c>
      <c r="AM126" t="s">
        <v>47</v>
      </c>
      <c r="AN126" t="s">
        <v>47</v>
      </c>
      <c r="AO126">
        <v>6</v>
      </c>
      <c r="AP126" t="s">
        <v>47</v>
      </c>
      <c r="AQ126" t="s">
        <v>47</v>
      </c>
      <c r="AR126">
        <v>3</v>
      </c>
    </row>
    <row r="127" spans="1:44" x14ac:dyDescent="0.45">
      <c r="A127">
        <v>3</v>
      </c>
      <c r="B127">
        <v>872</v>
      </c>
      <c r="C127">
        <v>49</v>
      </c>
      <c r="D127">
        <v>758</v>
      </c>
      <c r="E127">
        <v>807</v>
      </c>
      <c r="F127">
        <v>88</v>
      </c>
      <c r="G127">
        <v>92</v>
      </c>
      <c r="H127">
        <v>92</v>
      </c>
      <c r="I127">
        <v>6</v>
      </c>
      <c r="J127">
        <v>5</v>
      </c>
      <c r="K127">
        <v>5</v>
      </c>
      <c r="L127">
        <v>69</v>
      </c>
      <c r="M127">
        <v>67</v>
      </c>
      <c r="N127">
        <v>68</v>
      </c>
      <c r="O127" t="s">
        <v>47</v>
      </c>
      <c r="P127" t="s">
        <v>47</v>
      </c>
      <c r="Q127">
        <v>7</v>
      </c>
      <c r="R127">
        <v>61</v>
      </c>
      <c r="S127">
        <v>58</v>
      </c>
      <c r="T127">
        <v>58</v>
      </c>
      <c r="U127">
        <v>12</v>
      </c>
      <c r="V127">
        <v>32</v>
      </c>
      <c r="W127">
        <v>30</v>
      </c>
      <c r="X127" t="s">
        <v>47</v>
      </c>
      <c r="Y127" t="s">
        <v>47</v>
      </c>
      <c r="Z127" t="s">
        <v>47</v>
      </c>
      <c r="AA127">
        <v>6</v>
      </c>
      <c r="AB127">
        <v>12</v>
      </c>
      <c r="AC127">
        <v>12</v>
      </c>
      <c r="AD127">
        <v>49</v>
      </c>
      <c r="AE127">
        <v>26</v>
      </c>
      <c r="AF127">
        <v>27</v>
      </c>
      <c r="AG127" t="s">
        <v>47</v>
      </c>
      <c r="AH127" t="s">
        <v>47</v>
      </c>
      <c r="AI127">
        <v>3</v>
      </c>
      <c r="AJ127">
        <v>18</v>
      </c>
      <c r="AK127">
        <v>25</v>
      </c>
      <c r="AL127">
        <v>25</v>
      </c>
      <c r="AM127" t="s">
        <v>47</v>
      </c>
      <c r="AN127" t="s">
        <v>47</v>
      </c>
      <c r="AO127">
        <v>6</v>
      </c>
      <c r="AP127" t="s">
        <v>47</v>
      </c>
      <c r="AQ127" t="s">
        <v>47</v>
      </c>
      <c r="AR127">
        <v>2</v>
      </c>
    </row>
    <row r="128" spans="1:44" x14ac:dyDescent="0.45">
      <c r="A128">
        <v>3</v>
      </c>
      <c r="B128">
        <v>873</v>
      </c>
      <c r="C128">
        <v>131</v>
      </c>
      <c r="D128">
        <v>1203</v>
      </c>
      <c r="E128">
        <v>1334</v>
      </c>
      <c r="F128">
        <v>89</v>
      </c>
      <c r="G128">
        <v>91</v>
      </c>
      <c r="H128">
        <v>90</v>
      </c>
      <c r="I128">
        <v>5</v>
      </c>
      <c r="J128">
        <v>7</v>
      </c>
      <c r="K128">
        <v>7</v>
      </c>
      <c r="L128">
        <v>65</v>
      </c>
      <c r="M128">
        <v>63</v>
      </c>
      <c r="N128">
        <v>63</v>
      </c>
      <c r="O128">
        <v>10</v>
      </c>
      <c r="P128">
        <v>8</v>
      </c>
      <c r="Q128">
        <v>9</v>
      </c>
      <c r="R128">
        <v>50</v>
      </c>
      <c r="S128">
        <v>52</v>
      </c>
      <c r="T128">
        <v>52</v>
      </c>
      <c r="U128">
        <v>13</v>
      </c>
      <c r="V128">
        <v>19</v>
      </c>
      <c r="W128">
        <v>18</v>
      </c>
      <c r="X128">
        <v>0</v>
      </c>
      <c r="Y128" t="s">
        <v>60</v>
      </c>
      <c r="Z128" t="s">
        <v>60</v>
      </c>
      <c r="AA128">
        <v>3</v>
      </c>
      <c r="AB128">
        <v>11</v>
      </c>
      <c r="AC128">
        <v>10</v>
      </c>
      <c r="AD128">
        <v>37</v>
      </c>
      <c r="AE128">
        <v>33</v>
      </c>
      <c r="AF128">
        <v>34</v>
      </c>
      <c r="AG128">
        <v>5</v>
      </c>
      <c r="AH128">
        <v>2</v>
      </c>
      <c r="AI128">
        <v>3</v>
      </c>
      <c r="AJ128">
        <v>24</v>
      </c>
      <c r="AK128">
        <v>27</v>
      </c>
      <c r="AL128">
        <v>27</v>
      </c>
      <c r="AM128">
        <v>5</v>
      </c>
      <c r="AN128">
        <v>5</v>
      </c>
      <c r="AO128">
        <v>5</v>
      </c>
      <c r="AP128">
        <v>5</v>
      </c>
      <c r="AQ128">
        <v>4</v>
      </c>
      <c r="AR128">
        <v>4</v>
      </c>
    </row>
    <row r="129" spans="1:44" x14ac:dyDescent="0.45">
      <c r="A129">
        <v>3</v>
      </c>
      <c r="B129">
        <v>874</v>
      </c>
      <c r="C129">
        <v>81</v>
      </c>
      <c r="D129">
        <v>844</v>
      </c>
      <c r="E129">
        <v>925</v>
      </c>
      <c r="F129">
        <v>84</v>
      </c>
      <c r="G129">
        <v>93</v>
      </c>
      <c r="H129">
        <v>92</v>
      </c>
      <c r="I129">
        <v>4</v>
      </c>
      <c r="J129">
        <v>6</v>
      </c>
      <c r="K129">
        <v>5</v>
      </c>
      <c r="L129">
        <v>62</v>
      </c>
      <c r="M129">
        <v>75</v>
      </c>
      <c r="N129">
        <v>74</v>
      </c>
      <c r="O129" t="s">
        <v>47</v>
      </c>
      <c r="P129" t="s">
        <v>47</v>
      </c>
      <c r="Q129">
        <v>8</v>
      </c>
      <c r="R129">
        <v>51</v>
      </c>
      <c r="S129">
        <v>66</v>
      </c>
      <c r="T129">
        <v>64</v>
      </c>
      <c r="U129">
        <v>16</v>
      </c>
      <c r="V129">
        <v>22</v>
      </c>
      <c r="W129">
        <v>21</v>
      </c>
      <c r="X129">
        <v>0</v>
      </c>
      <c r="Y129">
        <v>2</v>
      </c>
      <c r="Z129">
        <v>2</v>
      </c>
      <c r="AA129">
        <v>7</v>
      </c>
      <c r="AB129">
        <v>15</v>
      </c>
      <c r="AC129">
        <v>15</v>
      </c>
      <c r="AD129">
        <v>35</v>
      </c>
      <c r="AE129">
        <v>44</v>
      </c>
      <c r="AF129">
        <v>43</v>
      </c>
      <c r="AG129" t="s">
        <v>47</v>
      </c>
      <c r="AH129" t="s">
        <v>47</v>
      </c>
      <c r="AI129">
        <v>2</v>
      </c>
      <c r="AJ129">
        <v>22</v>
      </c>
      <c r="AK129">
        <v>17</v>
      </c>
      <c r="AL129">
        <v>18</v>
      </c>
      <c r="AM129">
        <v>12</v>
      </c>
      <c r="AN129">
        <v>5</v>
      </c>
      <c r="AO129">
        <v>6</v>
      </c>
      <c r="AP129">
        <v>4</v>
      </c>
      <c r="AQ129">
        <v>2</v>
      </c>
      <c r="AR129">
        <v>2</v>
      </c>
    </row>
    <row r="130" spans="1:44" x14ac:dyDescent="0.45">
      <c r="A130">
        <v>3</v>
      </c>
      <c r="B130">
        <v>876</v>
      </c>
      <c r="C130">
        <v>12</v>
      </c>
      <c r="D130">
        <v>198</v>
      </c>
      <c r="E130">
        <v>210</v>
      </c>
      <c r="F130">
        <v>83</v>
      </c>
      <c r="G130">
        <v>87</v>
      </c>
      <c r="H130">
        <v>87</v>
      </c>
      <c r="I130">
        <v>0</v>
      </c>
      <c r="J130">
        <v>8</v>
      </c>
      <c r="K130">
        <v>7</v>
      </c>
      <c r="L130" t="s">
        <v>47</v>
      </c>
      <c r="M130" t="s">
        <v>47</v>
      </c>
      <c r="N130">
        <v>72</v>
      </c>
      <c r="O130" t="s">
        <v>47</v>
      </c>
      <c r="P130" t="s">
        <v>47</v>
      </c>
      <c r="Q130">
        <v>9</v>
      </c>
      <c r="R130">
        <v>42</v>
      </c>
      <c r="S130">
        <v>55</v>
      </c>
      <c r="T130">
        <v>54</v>
      </c>
      <c r="U130" t="s">
        <v>47</v>
      </c>
      <c r="V130" t="s">
        <v>47</v>
      </c>
      <c r="W130">
        <v>10</v>
      </c>
      <c r="X130">
        <v>0</v>
      </c>
      <c r="Y130">
        <v>0</v>
      </c>
      <c r="Z130">
        <v>0</v>
      </c>
      <c r="AA130" t="s">
        <v>47</v>
      </c>
      <c r="AB130" t="s">
        <v>47</v>
      </c>
      <c r="AC130">
        <v>9</v>
      </c>
      <c r="AD130" t="s">
        <v>47</v>
      </c>
      <c r="AE130" t="s">
        <v>47</v>
      </c>
      <c r="AF130">
        <v>43</v>
      </c>
      <c r="AG130" t="s">
        <v>47</v>
      </c>
      <c r="AH130" t="s">
        <v>47</v>
      </c>
      <c r="AI130">
        <v>10</v>
      </c>
      <c r="AJ130" t="s">
        <v>47</v>
      </c>
      <c r="AK130" t="s">
        <v>47</v>
      </c>
      <c r="AL130">
        <v>15</v>
      </c>
      <c r="AM130" t="s">
        <v>47</v>
      </c>
      <c r="AN130" t="s">
        <v>47</v>
      </c>
      <c r="AO130">
        <v>11</v>
      </c>
      <c r="AP130" t="s">
        <v>47</v>
      </c>
      <c r="AQ130" t="s">
        <v>47</v>
      </c>
      <c r="AR130">
        <v>2</v>
      </c>
    </row>
    <row r="131" spans="1:44" x14ac:dyDescent="0.45">
      <c r="A131">
        <v>3</v>
      </c>
      <c r="B131">
        <v>877</v>
      </c>
      <c r="C131">
        <v>57</v>
      </c>
      <c r="D131">
        <v>500</v>
      </c>
      <c r="E131">
        <v>557</v>
      </c>
      <c r="F131">
        <v>81</v>
      </c>
      <c r="G131">
        <v>92</v>
      </c>
      <c r="H131">
        <v>91</v>
      </c>
      <c r="I131">
        <v>18</v>
      </c>
      <c r="J131">
        <v>7</v>
      </c>
      <c r="K131">
        <v>8</v>
      </c>
      <c r="L131">
        <v>53</v>
      </c>
      <c r="M131">
        <v>72</v>
      </c>
      <c r="N131">
        <v>70</v>
      </c>
      <c r="O131">
        <v>16</v>
      </c>
      <c r="P131">
        <v>8</v>
      </c>
      <c r="Q131">
        <v>9</v>
      </c>
      <c r="R131">
        <v>32</v>
      </c>
      <c r="S131">
        <v>60</v>
      </c>
      <c r="T131">
        <v>57</v>
      </c>
      <c r="U131">
        <v>7</v>
      </c>
      <c r="V131">
        <v>22</v>
      </c>
      <c r="W131">
        <v>21</v>
      </c>
      <c r="X131" t="s">
        <v>47</v>
      </c>
      <c r="Y131" t="s">
        <v>47</v>
      </c>
      <c r="Z131" t="s">
        <v>47</v>
      </c>
      <c r="AA131" t="s">
        <v>47</v>
      </c>
      <c r="AB131" t="s">
        <v>47</v>
      </c>
      <c r="AC131">
        <v>16</v>
      </c>
      <c r="AD131">
        <v>25</v>
      </c>
      <c r="AE131">
        <v>38</v>
      </c>
      <c r="AF131">
        <v>36</v>
      </c>
      <c r="AG131">
        <v>5</v>
      </c>
      <c r="AH131">
        <v>4</v>
      </c>
      <c r="AI131">
        <v>4</v>
      </c>
      <c r="AJ131">
        <v>28</v>
      </c>
      <c r="AK131">
        <v>20</v>
      </c>
      <c r="AL131">
        <v>21</v>
      </c>
      <c r="AM131">
        <v>11</v>
      </c>
      <c r="AN131">
        <v>6</v>
      </c>
      <c r="AO131">
        <v>6</v>
      </c>
      <c r="AP131">
        <v>9</v>
      </c>
      <c r="AQ131">
        <v>2</v>
      </c>
      <c r="AR131">
        <v>3</v>
      </c>
    </row>
    <row r="132" spans="1:44" x14ac:dyDescent="0.45">
      <c r="A132">
        <v>3</v>
      </c>
      <c r="B132">
        <v>878</v>
      </c>
      <c r="C132">
        <v>120</v>
      </c>
      <c r="D132">
        <v>1775</v>
      </c>
      <c r="E132">
        <v>1895</v>
      </c>
      <c r="F132">
        <v>78</v>
      </c>
      <c r="G132">
        <v>89</v>
      </c>
      <c r="H132">
        <v>88</v>
      </c>
      <c r="I132">
        <v>9</v>
      </c>
      <c r="J132">
        <v>7</v>
      </c>
      <c r="K132">
        <v>7</v>
      </c>
      <c r="L132">
        <v>53</v>
      </c>
      <c r="M132">
        <v>62</v>
      </c>
      <c r="N132">
        <v>61</v>
      </c>
      <c r="O132">
        <v>13</v>
      </c>
      <c r="P132">
        <v>9</v>
      </c>
      <c r="Q132">
        <v>10</v>
      </c>
      <c r="R132">
        <v>38</v>
      </c>
      <c r="S132">
        <v>47</v>
      </c>
      <c r="T132">
        <v>46</v>
      </c>
      <c r="U132">
        <v>9</v>
      </c>
      <c r="V132">
        <v>20</v>
      </c>
      <c r="W132">
        <v>19</v>
      </c>
      <c r="X132">
        <v>0</v>
      </c>
      <c r="Y132">
        <v>1</v>
      </c>
      <c r="Z132">
        <v>1</v>
      </c>
      <c r="AA132">
        <v>7</v>
      </c>
      <c r="AB132">
        <v>14</v>
      </c>
      <c r="AC132">
        <v>13</v>
      </c>
      <c r="AD132">
        <v>28</v>
      </c>
      <c r="AE132">
        <v>27</v>
      </c>
      <c r="AF132">
        <v>27</v>
      </c>
      <c r="AG132">
        <v>3</v>
      </c>
      <c r="AH132">
        <v>6</v>
      </c>
      <c r="AI132">
        <v>6</v>
      </c>
      <c r="AJ132">
        <v>25</v>
      </c>
      <c r="AK132">
        <v>27</v>
      </c>
      <c r="AL132">
        <v>27</v>
      </c>
      <c r="AM132">
        <v>15</v>
      </c>
      <c r="AN132">
        <v>9</v>
      </c>
      <c r="AO132">
        <v>9</v>
      </c>
      <c r="AP132">
        <v>7</v>
      </c>
      <c r="AQ132">
        <v>3</v>
      </c>
      <c r="AR132">
        <v>3</v>
      </c>
    </row>
    <row r="133" spans="1:44" x14ac:dyDescent="0.45">
      <c r="A133">
        <v>3</v>
      </c>
      <c r="B133">
        <v>879</v>
      </c>
      <c r="C133">
        <v>99</v>
      </c>
      <c r="D133">
        <v>1096</v>
      </c>
      <c r="E133">
        <v>1195</v>
      </c>
      <c r="F133">
        <v>86</v>
      </c>
      <c r="G133">
        <v>89</v>
      </c>
      <c r="H133">
        <v>88</v>
      </c>
      <c r="I133">
        <v>10</v>
      </c>
      <c r="J133">
        <v>11</v>
      </c>
      <c r="K133">
        <v>11</v>
      </c>
      <c r="L133">
        <v>63</v>
      </c>
      <c r="M133">
        <v>68</v>
      </c>
      <c r="N133">
        <v>68</v>
      </c>
      <c r="O133">
        <v>22</v>
      </c>
      <c r="P133">
        <v>12</v>
      </c>
      <c r="Q133">
        <v>13</v>
      </c>
      <c r="R133">
        <v>32</v>
      </c>
      <c r="S133">
        <v>51</v>
      </c>
      <c r="T133">
        <v>49</v>
      </c>
      <c r="U133">
        <v>7</v>
      </c>
      <c r="V133">
        <v>18</v>
      </c>
      <c r="W133">
        <v>17</v>
      </c>
      <c r="X133">
        <v>0</v>
      </c>
      <c r="Y133">
        <v>1</v>
      </c>
      <c r="Z133">
        <v>1</v>
      </c>
      <c r="AA133" t="s">
        <v>47</v>
      </c>
      <c r="AB133" t="s">
        <v>47</v>
      </c>
      <c r="AC133">
        <v>12</v>
      </c>
      <c r="AD133">
        <v>25</v>
      </c>
      <c r="AE133">
        <v>33</v>
      </c>
      <c r="AF133">
        <v>32</v>
      </c>
      <c r="AG133">
        <v>8</v>
      </c>
      <c r="AH133">
        <v>5</v>
      </c>
      <c r="AI133">
        <v>5</v>
      </c>
      <c r="AJ133">
        <v>23</v>
      </c>
      <c r="AK133">
        <v>21</v>
      </c>
      <c r="AL133">
        <v>21</v>
      </c>
      <c r="AM133">
        <v>10</v>
      </c>
      <c r="AN133">
        <v>9</v>
      </c>
      <c r="AO133">
        <v>9</v>
      </c>
      <c r="AP133">
        <v>4</v>
      </c>
      <c r="AQ133">
        <v>2</v>
      </c>
      <c r="AR133">
        <v>3</v>
      </c>
    </row>
    <row r="134" spans="1:44" x14ac:dyDescent="0.45">
      <c r="A134">
        <v>3</v>
      </c>
      <c r="B134">
        <v>880</v>
      </c>
      <c r="C134">
        <v>66</v>
      </c>
      <c r="D134">
        <v>551</v>
      </c>
      <c r="E134">
        <v>617</v>
      </c>
      <c r="F134">
        <v>95</v>
      </c>
      <c r="G134">
        <v>89</v>
      </c>
      <c r="H134">
        <v>90</v>
      </c>
      <c r="I134" t="s">
        <v>47</v>
      </c>
      <c r="J134" t="s">
        <v>47</v>
      </c>
      <c r="K134">
        <v>3</v>
      </c>
      <c r="L134">
        <v>73</v>
      </c>
      <c r="M134">
        <v>69</v>
      </c>
      <c r="N134">
        <v>69</v>
      </c>
      <c r="O134">
        <v>15</v>
      </c>
      <c r="P134">
        <v>8</v>
      </c>
      <c r="Q134">
        <v>9</v>
      </c>
      <c r="R134">
        <v>50</v>
      </c>
      <c r="S134">
        <v>56</v>
      </c>
      <c r="T134">
        <v>55</v>
      </c>
      <c r="U134">
        <v>26</v>
      </c>
      <c r="V134">
        <v>34</v>
      </c>
      <c r="W134">
        <v>33</v>
      </c>
      <c r="X134">
        <v>0</v>
      </c>
      <c r="Y134">
        <v>2</v>
      </c>
      <c r="Z134">
        <v>2</v>
      </c>
      <c r="AA134">
        <v>14</v>
      </c>
      <c r="AB134">
        <v>24</v>
      </c>
      <c r="AC134">
        <v>23</v>
      </c>
      <c r="AD134">
        <v>24</v>
      </c>
      <c r="AE134">
        <v>23</v>
      </c>
      <c r="AF134">
        <v>23</v>
      </c>
      <c r="AG134">
        <v>8</v>
      </c>
      <c r="AH134">
        <v>5</v>
      </c>
      <c r="AI134">
        <v>5</v>
      </c>
      <c r="AJ134">
        <v>23</v>
      </c>
      <c r="AK134">
        <v>20</v>
      </c>
      <c r="AL134">
        <v>21</v>
      </c>
      <c r="AM134" t="s">
        <v>47</v>
      </c>
      <c r="AN134" t="s">
        <v>47</v>
      </c>
      <c r="AO134">
        <v>7</v>
      </c>
      <c r="AP134" t="s">
        <v>47</v>
      </c>
      <c r="AQ134" t="s">
        <v>47</v>
      </c>
      <c r="AR134">
        <v>4</v>
      </c>
    </row>
    <row r="135" spans="1:44" x14ac:dyDescent="0.45">
      <c r="A135">
        <v>3</v>
      </c>
      <c r="B135">
        <v>881</v>
      </c>
      <c r="C135">
        <v>193</v>
      </c>
      <c r="D135">
        <v>4314</v>
      </c>
      <c r="E135">
        <v>4507</v>
      </c>
      <c r="F135">
        <v>81</v>
      </c>
      <c r="G135">
        <v>90</v>
      </c>
      <c r="H135">
        <v>89</v>
      </c>
      <c r="I135">
        <v>7</v>
      </c>
      <c r="J135">
        <v>7</v>
      </c>
      <c r="K135">
        <v>7</v>
      </c>
      <c r="L135">
        <v>64</v>
      </c>
      <c r="M135">
        <v>68</v>
      </c>
      <c r="N135">
        <v>68</v>
      </c>
      <c r="O135">
        <v>13</v>
      </c>
      <c r="P135">
        <v>7</v>
      </c>
      <c r="Q135">
        <v>8</v>
      </c>
      <c r="R135">
        <v>45</v>
      </c>
      <c r="S135">
        <v>59</v>
      </c>
      <c r="T135">
        <v>58</v>
      </c>
      <c r="U135">
        <v>11</v>
      </c>
      <c r="V135">
        <v>28</v>
      </c>
      <c r="W135">
        <v>27</v>
      </c>
      <c r="X135" t="s">
        <v>47</v>
      </c>
      <c r="Y135" t="s">
        <v>47</v>
      </c>
      <c r="Z135">
        <v>2</v>
      </c>
      <c r="AA135">
        <v>5</v>
      </c>
      <c r="AB135">
        <v>15</v>
      </c>
      <c r="AC135">
        <v>15</v>
      </c>
      <c r="AD135">
        <v>34</v>
      </c>
      <c r="AE135">
        <v>31</v>
      </c>
      <c r="AF135">
        <v>31</v>
      </c>
      <c r="AG135">
        <v>5</v>
      </c>
      <c r="AH135">
        <v>2</v>
      </c>
      <c r="AI135">
        <v>2</v>
      </c>
      <c r="AJ135">
        <v>18</v>
      </c>
      <c r="AK135">
        <v>22</v>
      </c>
      <c r="AL135">
        <v>22</v>
      </c>
      <c r="AM135">
        <v>15</v>
      </c>
      <c r="AN135">
        <v>7</v>
      </c>
      <c r="AO135">
        <v>7</v>
      </c>
      <c r="AP135">
        <v>4</v>
      </c>
      <c r="AQ135">
        <v>3</v>
      </c>
      <c r="AR135">
        <v>3</v>
      </c>
    </row>
    <row r="136" spans="1:44" x14ac:dyDescent="0.45">
      <c r="A136">
        <v>3</v>
      </c>
      <c r="B136">
        <v>882</v>
      </c>
      <c r="C136">
        <v>62</v>
      </c>
      <c r="D136">
        <v>1081</v>
      </c>
      <c r="E136">
        <v>1143</v>
      </c>
      <c r="F136">
        <v>81</v>
      </c>
      <c r="G136">
        <v>91</v>
      </c>
      <c r="H136">
        <v>90</v>
      </c>
      <c r="I136" t="s">
        <v>47</v>
      </c>
      <c r="J136" t="s">
        <v>47</v>
      </c>
      <c r="K136">
        <v>4</v>
      </c>
      <c r="L136">
        <v>71</v>
      </c>
      <c r="M136">
        <v>74</v>
      </c>
      <c r="N136">
        <v>74</v>
      </c>
      <c r="O136">
        <v>13</v>
      </c>
      <c r="P136">
        <v>7</v>
      </c>
      <c r="Q136">
        <v>7</v>
      </c>
      <c r="R136">
        <v>47</v>
      </c>
      <c r="S136">
        <v>64</v>
      </c>
      <c r="T136">
        <v>63</v>
      </c>
      <c r="U136">
        <v>16</v>
      </c>
      <c r="V136">
        <v>40</v>
      </c>
      <c r="W136">
        <v>39</v>
      </c>
      <c r="X136" t="s">
        <v>47</v>
      </c>
      <c r="Y136" t="s">
        <v>47</v>
      </c>
      <c r="Z136">
        <v>2</v>
      </c>
      <c r="AA136">
        <v>8</v>
      </c>
      <c r="AB136">
        <v>24</v>
      </c>
      <c r="AC136">
        <v>23</v>
      </c>
      <c r="AD136">
        <v>31</v>
      </c>
      <c r="AE136">
        <v>24</v>
      </c>
      <c r="AF136">
        <v>24</v>
      </c>
      <c r="AG136">
        <v>11</v>
      </c>
      <c r="AH136">
        <v>3</v>
      </c>
      <c r="AI136">
        <v>4</v>
      </c>
      <c r="AJ136">
        <v>10</v>
      </c>
      <c r="AK136">
        <v>17</v>
      </c>
      <c r="AL136">
        <v>16</v>
      </c>
      <c r="AM136" t="s">
        <v>47</v>
      </c>
      <c r="AN136" t="s">
        <v>47</v>
      </c>
      <c r="AO136">
        <v>7</v>
      </c>
      <c r="AP136" t="s">
        <v>47</v>
      </c>
      <c r="AQ136" t="s">
        <v>47</v>
      </c>
      <c r="AR136">
        <v>3</v>
      </c>
    </row>
    <row r="137" spans="1:44" x14ac:dyDescent="0.45">
      <c r="A137">
        <v>3</v>
      </c>
      <c r="B137">
        <v>883</v>
      </c>
      <c r="C137">
        <v>11</v>
      </c>
      <c r="D137">
        <v>147</v>
      </c>
      <c r="E137">
        <v>158</v>
      </c>
      <c r="F137">
        <v>82</v>
      </c>
      <c r="G137">
        <v>88</v>
      </c>
      <c r="H137">
        <v>88</v>
      </c>
      <c r="I137" t="s">
        <v>47</v>
      </c>
      <c r="J137" t="s">
        <v>47</v>
      </c>
      <c r="K137">
        <v>12</v>
      </c>
      <c r="L137" t="s">
        <v>47</v>
      </c>
      <c r="M137" t="s">
        <v>47</v>
      </c>
      <c r="N137">
        <v>61</v>
      </c>
      <c r="O137" t="s">
        <v>47</v>
      </c>
      <c r="P137" t="s">
        <v>47</v>
      </c>
      <c r="Q137">
        <v>8</v>
      </c>
      <c r="R137">
        <v>27</v>
      </c>
      <c r="S137">
        <v>48</v>
      </c>
      <c r="T137">
        <v>47</v>
      </c>
      <c r="U137" t="s">
        <v>47</v>
      </c>
      <c r="V137" t="s">
        <v>47</v>
      </c>
      <c r="W137">
        <v>21</v>
      </c>
      <c r="X137" t="s">
        <v>47</v>
      </c>
      <c r="Y137" t="s">
        <v>47</v>
      </c>
      <c r="Z137" t="s">
        <v>47</v>
      </c>
      <c r="AA137" t="s">
        <v>47</v>
      </c>
      <c r="AB137" t="s">
        <v>47</v>
      </c>
      <c r="AC137">
        <v>10</v>
      </c>
      <c r="AD137" t="s">
        <v>47</v>
      </c>
      <c r="AE137" t="s">
        <v>47</v>
      </c>
      <c r="AF137">
        <v>26</v>
      </c>
      <c r="AG137" t="s">
        <v>47</v>
      </c>
      <c r="AH137" t="s">
        <v>47</v>
      </c>
      <c r="AI137">
        <v>7</v>
      </c>
      <c r="AJ137" t="s">
        <v>47</v>
      </c>
      <c r="AK137" t="s">
        <v>47</v>
      </c>
      <c r="AL137">
        <v>27</v>
      </c>
      <c r="AM137" t="s">
        <v>47</v>
      </c>
      <c r="AN137" t="s">
        <v>47</v>
      </c>
      <c r="AO137">
        <v>9</v>
      </c>
      <c r="AP137" t="s">
        <v>47</v>
      </c>
      <c r="AQ137" t="s">
        <v>47</v>
      </c>
      <c r="AR137">
        <v>3</v>
      </c>
    </row>
    <row r="138" spans="1:44" x14ac:dyDescent="0.45">
      <c r="A138">
        <v>3</v>
      </c>
      <c r="B138">
        <v>884</v>
      </c>
      <c r="C138">
        <v>22</v>
      </c>
      <c r="D138">
        <v>246</v>
      </c>
      <c r="E138">
        <v>268</v>
      </c>
      <c r="F138">
        <v>68</v>
      </c>
      <c r="G138">
        <v>90</v>
      </c>
      <c r="H138">
        <v>88</v>
      </c>
      <c r="I138" t="s">
        <v>47</v>
      </c>
      <c r="J138" t="s">
        <v>47</v>
      </c>
      <c r="K138">
        <v>10</v>
      </c>
      <c r="L138">
        <v>45</v>
      </c>
      <c r="M138">
        <v>65</v>
      </c>
      <c r="N138">
        <v>63</v>
      </c>
      <c r="O138" t="s">
        <v>47</v>
      </c>
      <c r="P138" t="s">
        <v>47</v>
      </c>
      <c r="Q138">
        <v>14</v>
      </c>
      <c r="R138">
        <v>32</v>
      </c>
      <c r="S138">
        <v>48</v>
      </c>
      <c r="T138">
        <v>46</v>
      </c>
      <c r="U138" t="s">
        <v>47</v>
      </c>
      <c r="V138" t="s">
        <v>47</v>
      </c>
      <c r="W138">
        <v>21</v>
      </c>
      <c r="X138" t="s">
        <v>47</v>
      </c>
      <c r="Y138" t="s">
        <v>47</v>
      </c>
      <c r="Z138" t="s">
        <v>47</v>
      </c>
      <c r="AA138" t="s">
        <v>47</v>
      </c>
      <c r="AB138" t="s">
        <v>47</v>
      </c>
      <c r="AC138">
        <v>15</v>
      </c>
      <c r="AD138" t="s">
        <v>47</v>
      </c>
      <c r="AE138" t="s">
        <v>47</v>
      </c>
      <c r="AF138">
        <v>25</v>
      </c>
      <c r="AG138" t="s">
        <v>47</v>
      </c>
      <c r="AH138" t="s">
        <v>47</v>
      </c>
      <c r="AI138">
        <v>3</v>
      </c>
      <c r="AJ138">
        <v>23</v>
      </c>
      <c r="AK138">
        <v>25</v>
      </c>
      <c r="AL138">
        <v>25</v>
      </c>
      <c r="AM138">
        <v>32</v>
      </c>
      <c r="AN138">
        <v>9</v>
      </c>
      <c r="AO138">
        <v>10</v>
      </c>
      <c r="AP138">
        <v>0</v>
      </c>
      <c r="AQ138">
        <v>2</v>
      </c>
      <c r="AR138">
        <v>1</v>
      </c>
    </row>
    <row r="139" spans="1:44" x14ac:dyDescent="0.45">
      <c r="A139">
        <v>3</v>
      </c>
      <c r="B139">
        <v>885</v>
      </c>
      <c r="C139">
        <v>126</v>
      </c>
      <c r="D139">
        <v>1759</v>
      </c>
      <c r="E139">
        <v>1885</v>
      </c>
      <c r="F139">
        <v>88</v>
      </c>
      <c r="G139">
        <v>91</v>
      </c>
      <c r="H139">
        <v>91</v>
      </c>
      <c r="I139">
        <v>6</v>
      </c>
      <c r="J139">
        <v>8</v>
      </c>
      <c r="K139">
        <v>8</v>
      </c>
      <c r="L139">
        <v>68</v>
      </c>
      <c r="M139">
        <v>70</v>
      </c>
      <c r="N139">
        <v>70</v>
      </c>
      <c r="O139">
        <v>13</v>
      </c>
      <c r="P139">
        <v>9</v>
      </c>
      <c r="Q139">
        <v>10</v>
      </c>
      <c r="R139">
        <v>51</v>
      </c>
      <c r="S139">
        <v>59</v>
      </c>
      <c r="T139">
        <v>58</v>
      </c>
      <c r="U139">
        <v>17</v>
      </c>
      <c r="V139">
        <v>23</v>
      </c>
      <c r="W139">
        <v>23</v>
      </c>
      <c r="X139">
        <v>0</v>
      </c>
      <c r="Y139" t="s">
        <v>60</v>
      </c>
      <c r="Z139" t="s">
        <v>60</v>
      </c>
      <c r="AA139">
        <v>7</v>
      </c>
      <c r="AB139">
        <v>15</v>
      </c>
      <c r="AC139">
        <v>15</v>
      </c>
      <c r="AD139">
        <v>34</v>
      </c>
      <c r="AE139">
        <v>36</v>
      </c>
      <c r="AF139">
        <v>36</v>
      </c>
      <c r="AG139">
        <v>4</v>
      </c>
      <c r="AH139">
        <v>2</v>
      </c>
      <c r="AI139">
        <v>2</v>
      </c>
      <c r="AJ139">
        <v>20</v>
      </c>
      <c r="AK139">
        <v>21</v>
      </c>
      <c r="AL139">
        <v>21</v>
      </c>
      <c r="AM139">
        <v>6</v>
      </c>
      <c r="AN139">
        <v>7</v>
      </c>
      <c r="AO139">
        <v>7</v>
      </c>
      <c r="AP139">
        <v>6</v>
      </c>
      <c r="AQ139">
        <v>2</v>
      </c>
      <c r="AR139">
        <v>2</v>
      </c>
    </row>
    <row r="140" spans="1:44" x14ac:dyDescent="0.45">
      <c r="A140">
        <v>3</v>
      </c>
      <c r="B140">
        <v>886</v>
      </c>
      <c r="C140">
        <v>724</v>
      </c>
      <c r="D140">
        <v>7332</v>
      </c>
      <c r="E140">
        <v>8056</v>
      </c>
      <c r="F140">
        <v>84</v>
      </c>
      <c r="G140">
        <v>90</v>
      </c>
      <c r="H140">
        <v>90</v>
      </c>
      <c r="I140">
        <v>7</v>
      </c>
      <c r="J140">
        <v>5</v>
      </c>
      <c r="K140">
        <v>6</v>
      </c>
      <c r="L140">
        <v>64</v>
      </c>
      <c r="M140">
        <v>67</v>
      </c>
      <c r="N140">
        <v>67</v>
      </c>
      <c r="O140">
        <v>16</v>
      </c>
      <c r="P140">
        <v>10</v>
      </c>
      <c r="Q140">
        <v>10</v>
      </c>
      <c r="R140">
        <v>44</v>
      </c>
      <c r="S140">
        <v>54</v>
      </c>
      <c r="T140">
        <v>54</v>
      </c>
      <c r="U140">
        <v>19</v>
      </c>
      <c r="V140">
        <v>29</v>
      </c>
      <c r="W140">
        <v>28</v>
      </c>
      <c r="X140">
        <v>1</v>
      </c>
      <c r="Y140">
        <v>1</v>
      </c>
      <c r="Z140">
        <v>1</v>
      </c>
      <c r="AA140">
        <v>9</v>
      </c>
      <c r="AB140">
        <v>16</v>
      </c>
      <c r="AC140">
        <v>15</v>
      </c>
      <c r="AD140">
        <v>26</v>
      </c>
      <c r="AE140">
        <v>26</v>
      </c>
      <c r="AF140">
        <v>26</v>
      </c>
      <c r="AG140">
        <v>4</v>
      </c>
      <c r="AH140">
        <v>3</v>
      </c>
      <c r="AI140">
        <v>3</v>
      </c>
      <c r="AJ140">
        <v>20</v>
      </c>
      <c r="AK140">
        <v>23</v>
      </c>
      <c r="AL140">
        <v>23</v>
      </c>
      <c r="AM140">
        <v>13</v>
      </c>
      <c r="AN140">
        <v>7</v>
      </c>
      <c r="AO140">
        <v>8</v>
      </c>
      <c r="AP140">
        <v>3</v>
      </c>
      <c r="AQ140">
        <v>3</v>
      </c>
      <c r="AR140">
        <v>3</v>
      </c>
    </row>
    <row r="141" spans="1:44" x14ac:dyDescent="0.45">
      <c r="A141">
        <v>3</v>
      </c>
      <c r="B141">
        <v>887</v>
      </c>
      <c r="C141">
        <v>139</v>
      </c>
      <c r="D141">
        <v>1265</v>
      </c>
      <c r="E141">
        <v>1404</v>
      </c>
      <c r="F141">
        <v>78</v>
      </c>
      <c r="G141">
        <v>90</v>
      </c>
      <c r="H141">
        <v>89</v>
      </c>
      <c r="I141">
        <v>6</v>
      </c>
      <c r="J141">
        <v>7</v>
      </c>
      <c r="K141">
        <v>7</v>
      </c>
      <c r="L141">
        <v>58</v>
      </c>
      <c r="M141">
        <v>70</v>
      </c>
      <c r="N141">
        <v>69</v>
      </c>
      <c r="O141">
        <v>13</v>
      </c>
      <c r="P141">
        <v>9</v>
      </c>
      <c r="Q141">
        <v>10</v>
      </c>
      <c r="R141">
        <v>43</v>
      </c>
      <c r="S141">
        <v>59</v>
      </c>
      <c r="T141">
        <v>57</v>
      </c>
      <c r="U141">
        <v>17</v>
      </c>
      <c r="V141">
        <v>29</v>
      </c>
      <c r="W141">
        <v>27</v>
      </c>
      <c r="X141">
        <v>0</v>
      </c>
      <c r="Y141">
        <v>1</v>
      </c>
      <c r="Z141">
        <v>1</v>
      </c>
      <c r="AA141">
        <v>6</v>
      </c>
      <c r="AB141">
        <v>13</v>
      </c>
      <c r="AC141">
        <v>13</v>
      </c>
      <c r="AD141">
        <v>27</v>
      </c>
      <c r="AE141">
        <v>30</v>
      </c>
      <c r="AF141">
        <v>30</v>
      </c>
      <c r="AG141">
        <v>2</v>
      </c>
      <c r="AH141">
        <v>2</v>
      </c>
      <c r="AI141">
        <v>2</v>
      </c>
      <c r="AJ141">
        <v>20</v>
      </c>
      <c r="AK141">
        <v>20</v>
      </c>
      <c r="AL141">
        <v>20</v>
      </c>
      <c r="AM141">
        <v>17</v>
      </c>
      <c r="AN141">
        <v>7</v>
      </c>
      <c r="AO141">
        <v>8</v>
      </c>
      <c r="AP141">
        <v>4</v>
      </c>
      <c r="AQ141">
        <v>3</v>
      </c>
      <c r="AR141">
        <v>3</v>
      </c>
    </row>
    <row r="142" spans="1:44" x14ac:dyDescent="0.45">
      <c r="A142">
        <v>3</v>
      </c>
      <c r="B142">
        <v>888</v>
      </c>
      <c r="C142">
        <v>145</v>
      </c>
      <c r="D142">
        <v>2085</v>
      </c>
      <c r="E142">
        <v>2230</v>
      </c>
      <c r="F142">
        <v>92</v>
      </c>
      <c r="G142">
        <v>91</v>
      </c>
      <c r="H142">
        <v>91</v>
      </c>
      <c r="I142">
        <v>3</v>
      </c>
      <c r="J142">
        <v>5</v>
      </c>
      <c r="K142">
        <v>5</v>
      </c>
      <c r="L142">
        <v>70</v>
      </c>
      <c r="M142">
        <v>74</v>
      </c>
      <c r="N142">
        <v>74</v>
      </c>
      <c r="O142">
        <v>12</v>
      </c>
      <c r="P142">
        <v>7</v>
      </c>
      <c r="Q142">
        <v>7</v>
      </c>
      <c r="R142">
        <v>47</v>
      </c>
      <c r="S142">
        <v>64</v>
      </c>
      <c r="T142">
        <v>63</v>
      </c>
      <c r="U142">
        <v>14</v>
      </c>
      <c r="V142">
        <v>30</v>
      </c>
      <c r="W142">
        <v>29</v>
      </c>
      <c r="X142">
        <v>0</v>
      </c>
      <c r="Y142">
        <v>2</v>
      </c>
      <c r="Z142">
        <v>2</v>
      </c>
      <c r="AA142">
        <v>10</v>
      </c>
      <c r="AB142">
        <v>24</v>
      </c>
      <c r="AC142">
        <v>23</v>
      </c>
      <c r="AD142">
        <v>33</v>
      </c>
      <c r="AE142">
        <v>34</v>
      </c>
      <c r="AF142">
        <v>34</v>
      </c>
      <c r="AG142">
        <v>12</v>
      </c>
      <c r="AH142">
        <v>3</v>
      </c>
      <c r="AI142">
        <v>4</v>
      </c>
      <c r="AJ142">
        <v>21</v>
      </c>
      <c r="AK142">
        <v>17</v>
      </c>
      <c r="AL142">
        <v>17</v>
      </c>
      <c r="AM142" t="s">
        <v>47</v>
      </c>
      <c r="AN142" t="s">
        <v>47</v>
      </c>
      <c r="AO142">
        <v>6</v>
      </c>
      <c r="AP142" t="s">
        <v>47</v>
      </c>
      <c r="AQ142" t="s">
        <v>47</v>
      </c>
      <c r="AR142">
        <v>3</v>
      </c>
    </row>
    <row r="143" spans="1:44" x14ac:dyDescent="0.45">
      <c r="A143">
        <v>3</v>
      </c>
      <c r="B143">
        <v>889</v>
      </c>
      <c r="C143">
        <v>25</v>
      </c>
      <c r="D143">
        <v>261</v>
      </c>
      <c r="E143">
        <v>286</v>
      </c>
      <c r="F143">
        <v>88</v>
      </c>
      <c r="G143">
        <v>88</v>
      </c>
      <c r="H143">
        <v>88</v>
      </c>
      <c r="I143">
        <v>12</v>
      </c>
      <c r="J143">
        <v>7</v>
      </c>
      <c r="K143">
        <v>7</v>
      </c>
      <c r="L143">
        <v>76</v>
      </c>
      <c r="M143">
        <v>70</v>
      </c>
      <c r="N143">
        <v>70</v>
      </c>
      <c r="O143" t="s">
        <v>47</v>
      </c>
      <c r="P143" t="s">
        <v>47</v>
      </c>
      <c r="Q143">
        <v>8</v>
      </c>
      <c r="R143">
        <v>48</v>
      </c>
      <c r="S143">
        <v>59</v>
      </c>
      <c r="T143">
        <v>58</v>
      </c>
      <c r="U143">
        <v>0</v>
      </c>
      <c r="V143">
        <v>11</v>
      </c>
      <c r="W143">
        <v>10</v>
      </c>
      <c r="X143">
        <v>0</v>
      </c>
      <c r="Y143">
        <v>0</v>
      </c>
      <c r="Z143">
        <v>0</v>
      </c>
      <c r="AA143" t="s">
        <v>47</v>
      </c>
      <c r="AB143" t="s">
        <v>47</v>
      </c>
      <c r="AC143" t="s">
        <v>47</v>
      </c>
      <c r="AD143">
        <v>48</v>
      </c>
      <c r="AE143">
        <v>48</v>
      </c>
      <c r="AF143">
        <v>48</v>
      </c>
      <c r="AG143" t="s">
        <v>47</v>
      </c>
      <c r="AH143" t="s">
        <v>47</v>
      </c>
      <c r="AI143">
        <v>5</v>
      </c>
      <c r="AJ143">
        <v>12</v>
      </c>
      <c r="AK143">
        <v>18</v>
      </c>
      <c r="AL143">
        <v>17</v>
      </c>
      <c r="AM143" t="s">
        <v>47</v>
      </c>
      <c r="AN143" t="s">
        <v>47</v>
      </c>
      <c r="AO143">
        <v>10</v>
      </c>
      <c r="AP143" t="s">
        <v>47</v>
      </c>
      <c r="AQ143" t="s">
        <v>47</v>
      </c>
      <c r="AR143">
        <v>2</v>
      </c>
    </row>
    <row r="144" spans="1:44" x14ac:dyDescent="0.45">
      <c r="A144">
        <v>3</v>
      </c>
      <c r="B144">
        <v>890</v>
      </c>
      <c r="C144">
        <v>1</v>
      </c>
      <c r="D144">
        <v>61</v>
      </c>
      <c r="E144">
        <v>62</v>
      </c>
      <c r="F144" t="s">
        <v>47</v>
      </c>
      <c r="G144" t="s">
        <v>47</v>
      </c>
      <c r="H144">
        <v>87</v>
      </c>
      <c r="I144" t="s">
        <v>47</v>
      </c>
      <c r="J144" t="s">
        <v>47</v>
      </c>
      <c r="K144">
        <v>5</v>
      </c>
      <c r="L144" t="s">
        <v>47</v>
      </c>
      <c r="M144" t="s">
        <v>47</v>
      </c>
      <c r="N144">
        <v>63</v>
      </c>
      <c r="O144" t="s">
        <v>47</v>
      </c>
      <c r="P144" t="s">
        <v>47</v>
      </c>
      <c r="Q144">
        <v>13</v>
      </c>
      <c r="R144" t="s">
        <v>47</v>
      </c>
      <c r="S144" t="s">
        <v>47</v>
      </c>
      <c r="T144">
        <v>50</v>
      </c>
      <c r="U144" t="s">
        <v>47</v>
      </c>
      <c r="V144" t="s">
        <v>47</v>
      </c>
      <c r="W144">
        <v>15</v>
      </c>
      <c r="X144" t="s">
        <v>47</v>
      </c>
      <c r="Y144" t="s">
        <v>47</v>
      </c>
      <c r="Z144">
        <v>0</v>
      </c>
      <c r="AA144" t="s">
        <v>47</v>
      </c>
      <c r="AB144" t="s">
        <v>47</v>
      </c>
      <c r="AC144">
        <v>6</v>
      </c>
      <c r="AD144" t="s">
        <v>47</v>
      </c>
      <c r="AE144" t="s">
        <v>47</v>
      </c>
      <c r="AF144">
        <v>35</v>
      </c>
      <c r="AG144" t="s">
        <v>47</v>
      </c>
      <c r="AH144" t="s">
        <v>47</v>
      </c>
      <c r="AI144">
        <v>0</v>
      </c>
      <c r="AJ144" t="s">
        <v>47</v>
      </c>
      <c r="AK144" t="s">
        <v>47</v>
      </c>
      <c r="AL144">
        <v>24</v>
      </c>
      <c r="AM144" t="s">
        <v>47</v>
      </c>
      <c r="AN144" t="s">
        <v>47</v>
      </c>
      <c r="AO144">
        <v>8</v>
      </c>
      <c r="AP144" t="s">
        <v>47</v>
      </c>
      <c r="AQ144" t="s">
        <v>47</v>
      </c>
      <c r="AR144">
        <v>5</v>
      </c>
    </row>
    <row r="145" spans="1:44" x14ac:dyDescent="0.45">
      <c r="A145">
        <v>3</v>
      </c>
      <c r="B145">
        <v>891</v>
      </c>
      <c r="C145">
        <v>160</v>
      </c>
      <c r="D145">
        <v>2687</v>
      </c>
      <c r="E145">
        <v>2847</v>
      </c>
      <c r="F145">
        <v>89</v>
      </c>
      <c r="G145">
        <v>92</v>
      </c>
      <c r="H145">
        <v>92</v>
      </c>
      <c r="I145">
        <v>9</v>
      </c>
      <c r="J145">
        <v>9</v>
      </c>
      <c r="K145">
        <v>9</v>
      </c>
      <c r="L145">
        <v>73</v>
      </c>
      <c r="M145">
        <v>74</v>
      </c>
      <c r="N145">
        <v>74</v>
      </c>
      <c r="O145">
        <v>13</v>
      </c>
      <c r="P145">
        <v>12</v>
      </c>
      <c r="Q145">
        <v>12</v>
      </c>
      <c r="R145">
        <v>54</v>
      </c>
      <c r="S145">
        <v>59</v>
      </c>
      <c r="T145">
        <v>59</v>
      </c>
      <c r="U145">
        <v>19</v>
      </c>
      <c r="V145">
        <v>23</v>
      </c>
      <c r="W145">
        <v>23</v>
      </c>
      <c r="X145" t="s">
        <v>47</v>
      </c>
      <c r="Y145" t="s">
        <v>47</v>
      </c>
      <c r="Z145">
        <v>1</v>
      </c>
      <c r="AA145">
        <v>14</v>
      </c>
      <c r="AB145">
        <v>18</v>
      </c>
      <c r="AC145">
        <v>17</v>
      </c>
      <c r="AD145">
        <v>34</v>
      </c>
      <c r="AE145">
        <v>36</v>
      </c>
      <c r="AF145">
        <v>36</v>
      </c>
      <c r="AG145">
        <v>6</v>
      </c>
      <c r="AH145">
        <v>3</v>
      </c>
      <c r="AI145">
        <v>3</v>
      </c>
      <c r="AJ145">
        <v>17</v>
      </c>
      <c r="AK145">
        <v>18</v>
      </c>
      <c r="AL145">
        <v>18</v>
      </c>
      <c r="AM145">
        <v>11</v>
      </c>
      <c r="AN145">
        <v>6</v>
      </c>
      <c r="AO145">
        <v>7</v>
      </c>
      <c r="AP145">
        <v>0</v>
      </c>
      <c r="AQ145">
        <v>2</v>
      </c>
      <c r="AR145">
        <v>2</v>
      </c>
    </row>
    <row r="146" spans="1:44" x14ac:dyDescent="0.45">
      <c r="A146">
        <v>3</v>
      </c>
      <c r="B146">
        <v>892</v>
      </c>
      <c r="C146">
        <v>57</v>
      </c>
      <c r="D146">
        <v>451</v>
      </c>
      <c r="E146">
        <v>508</v>
      </c>
      <c r="F146">
        <v>88</v>
      </c>
      <c r="G146">
        <v>88</v>
      </c>
      <c r="H146">
        <v>88</v>
      </c>
      <c r="I146" t="s">
        <v>47</v>
      </c>
      <c r="J146" t="s">
        <v>47</v>
      </c>
      <c r="K146">
        <v>6</v>
      </c>
      <c r="L146">
        <v>65</v>
      </c>
      <c r="M146">
        <v>74</v>
      </c>
      <c r="N146">
        <v>73</v>
      </c>
      <c r="O146">
        <v>16</v>
      </c>
      <c r="P146">
        <v>12</v>
      </c>
      <c r="Q146">
        <v>13</v>
      </c>
      <c r="R146">
        <v>40</v>
      </c>
      <c r="S146">
        <v>57</v>
      </c>
      <c r="T146">
        <v>55</v>
      </c>
      <c r="U146">
        <v>9</v>
      </c>
      <c r="V146">
        <v>18</v>
      </c>
      <c r="W146">
        <v>17</v>
      </c>
      <c r="X146" t="s">
        <v>47</v>
      </c>
      <c r="Y146" t="s">
        <v>47</v>
      </c>
      <c r="Z146" t="s">
        <v>47</v>
      </c>
      <c r="AA146">
        <v>9</v>
      </c>
      <c r="AB146">
        <v>13</v>
      </c>
      <c r="AC146">
        <v>13</v>
      </c>
      <c r="AD146">
        <v>32</v>
      </c>
      <c r="AE146">
        <v>38</v>
      </c>
      <c r="AF146">
        <v>37</v>
      </c>
      <c r="AG146">
        <v>9</v>
      </c>
      <c r="AH146">
        <v>5</v>
      </c>
      <c r="AI146">
        <v>5</v>
      </c>
      <c r="AJ146">
        <v>23</v>
      </c>
      <c r="AK146">
        <v>14</v>
      </c>
      <c r="AL146">
        <v>15</v>
      </c>
      <c r="AM146" t="s">
        <v>47</v>
      </c>
      <c r="AN146" t="s">
        <v>47</v>
      </c>
      <c r="AO146">
        <v>9</v>
      </c>
      <c r="AP146" t="s">
        <v>47</v>
      </c>
      <c r="AQ146" t="s">
        <v>47</v>
      </c>
      <c r="AR146">
        <v>3</v>
      </c>
    </row>
    <row r="147" spans="1:44" x14ac:dyDescent="0.45">
      <c r="A147">
        <v>3</v>
      </c>
      <c r="B147">
        <v>893</v>
      </c>
      <c r="C147">
        <v>21</v>
      </c>
      <c r="D147">
        <v>424</v>
      </c>
      <c r="E147">
        <v>445</v>
      </c>
      <c r="F147">
        <v>90</v>
      </c>
      <c r="G147">
        <v>88</v>
      </c>
      <c r="H147">
        <v>88</v>
      </c>
      <c r="I147" t="s">
        <v>47</v>
      </c>
      <c r="J147" t="s">
        <v>47</v>
      </c>
      <c r="K147">
        <v>8</v>
      </c>
      <c r="L147" t="s">
        <v>47</v>
      </c>
      <c r="M147" t="s">
        <v>47</v>
      </c>
      <c r="N147">
        <v>71</v>
      </c>
      <c r="O147" t="s">
        <v>47</v>
      </c>
      <c r="P147" t="s">
        <v>47</v>
      </c>
      <c r="Q147">
        <v>9</v>
      </c>
      <c r="R147">
        <v>71</v>
      </c>
      <c r="S147">
        <v>58</v>
      </c>
      <c r="T147">
        <v>58</v>
      </c>
      <c r="U147">
        <v>24</v>
      </c>
      <c r="V147">
        <v>19</v>
      </c>
      <c r="W147">
        <v>19</v>
      </c>
      <c r="X147" t="s">
        <v>47</v>
      </c>
      <c r="Y147" t="s">
        <v>47</v>
      </c>
      <c r="Z147" t="s">
        <v>47</v>
      </c>
      <c r="AA147" t="s">
        <v>47</v>
      </c>
      <c r="AB147" t="s">
        <v>47</v>
      </c>
      <c r="AC147">
        <v>14</v>
      </c>
      <c r="AD147">
        <v>48</v>
      </c>
      <c r="AE147">
        <v>39</v>
      </c>
      <c r="AF147">
        <v>39</v>
      </c>
      <c r="AG147">
        <v>0</v>
      </c>
      <c r="AH147">
        <v>4</v>
      </c>
      <c r="AI147">
        <v>3</v>
      </c>
      <c r="AJ147" t="s">
        <v>47</v>
      </c>
      <c r="AK147" t="s">
        <v>47</v>
      </c>
      <c r="AL147">
        <v>17</v>
      </c>
      <c r="AM147" t="s">
        <v>47</v>
      </c>
      <c r="AN147" t="s">
        <v>47</v>
      </c>
      <c r="AO147">
        <v>10</v>
      </c>
      <c r="AP147" t="s">
        <v>47</v>
      </c>
      <c r="AQ147" t="s">
        <v>47</v>
      </c>
      <c r="AR147">
        <v>3</v>
      </c>
    </row>
    <row r="148" spans="1:44" x14ac:dyDescent="0.45">
      <c r="A148">
        <v>3</v>
      </c>
      <c r="B148">
        <v>894</v>
      </c>
      <c r="C148">
        <v>31</v>
      </c>
      <c r="D148">
        <v>518</v>
      </c>
      <c r="E148">
        <v>549</v>
      </c>
      <c r="F148">
        <v>97</v>
      </c>
      <c r="G148">
        <v>92</v>
      </c>
      <c r="H148">
        <v>92</v>
      </c>
      <c r="I148" t="s">
        <v>47</v>
      </c>
      <c r="J148" t="s">
        <v>47</v>
      </c>
      <c r="K148">
        <v>6</v>
      </c>
      <c r="L148">
        <v>84</v>
      </c>
      <c r="M148">
        <v>73</v>
      </c>
      <c r="N148">
        <v>73</v>
      </c>
      <c r="O148" t="s">
        <v>47</v>
      </c>
      <c r="P148" t="s">
        <v>47</v>
      </c>
      <c r="Q148">
        <v>5</v>
      </c>
      <c r="R148">
        <v>77</v>
      </c>
      <c r="S148">
        <v>65</v>
      </c>
      <c r="T148">
        <v>66</v>
      </c>
      <c r="U148">
        <v>39</v>
      </c>
      <c r="V148">
        <v>38</v>
      </c>
      <c r="W148">
        <v>38</v>
      </c>
      <c r="X148" t="s">
        <v>47</v>
      </c>
      <c r="Y148" t="s">
        <v>47</v>
      </c>
      <c r="Z148">
        <v>3</v>
      </c>
      <c r="AA148">
        <v>23</v>
      </c>
      <c r="AB148">
        <v>27</v>
      </c>
      <c r="AC148">
        <v>27</v>
      </c>
      <c r="AD148">
        <v>39</v>
      </c>
      <c r="AE148">
        <v>27</v>
      </c>
      <c r="AF148">
        <v>28</v>
      </c>
      <c r="AG148" t="s">
        <v>47</v>
      </c>
      <c r="AH148" t="s">
        <v>47</v>
      </c>
      <c r="AI148">
        <v>3</v>
      </c>
      <c r="AJ148">
        <v>13</v>
      </c>
      <c r="AK148">
        <v>19</v>
      </c>
      <c r="AL148">
        <v>19</v>
      </c>
      <c r="AM148" t="s">
        <v>47</v>
      </c>
      <c r="AN148" t="s">
        <v>47</v>
      </c>
      <c r="AO148">
        <v>5</v>
      </c>
      <c r="AP148" t="s">
        <v>47</v>
      </c>
      <c r="AQ148" t="s">
        <v>47</v>
      </c>
      <c r="AR148">
        <v>3</v>
      </c>
    </row>
    <row r="149" spans="1:44" x14ac:dyDescent="0.45">
      <c r="A149">
        <v>3</v>
      </c>
      <c r="B149">
        <v>895</v>
      </c>
      <c r="C149">
        <v>90</v>
      </c>
      <c r="D149">
        <v>1388</v>
      </c>
      <c r="E149">
        <v>1478</v>
      </c>
      <c r="F149">
        <v>93</v>
      </c>
      <c r="G149">
        <v>93</v>
      </c>
      <c r="H149">
        <v>93</v>
      </c>
      <c r="I149">
        <v>8</v>
      </c>
      <c r="J149">
        <v>8</v>
      </c>
      <c r="K149">
        <v>8</v>
      </c>
      <c r="L149">
        <v>68</v>
      </c>
      <c r="M149">
        <v>74</v>
      </c>
      <c r="N149">
        <v>73</v>
      </c>
      <c r="O149">
        <v>10</v>
      </c>
      <c r="P149">
        <v>9</v>
      </c>
      <c r="Q149">
        <v>9</v>
      </c>
      <c r="R149">
        <v>53</v>
      </c>
      <c r="S149">
        <v>61</v>
      </c>
      <c r="T149">
        <v>60</v>
      </c>
      <c r="U149">
        <v>12</v>
      </c>
      <c r="V149">
        <v>29</v>
      </c>
      <c r="W149">
        <v>28</v>
      </c>
      <c r="X149">
        <v>0</v>
      </c>
      <c r="Y149">
        <v>1</v>
      </c>
      <c r="Z149">
        <v>1</v>
      </c>
      <c r="AA149">
        <v>7</v>
      </c>
      <c r="AB149">
        <v>23</v>
      </c>
      <c r="AC149">
        <v>22</v>
      </c>
      <c r="AD149">
        <v>41</v>
      </c>
      <c r="AE149">
        <v>32</v>
      </c>
      <c r="AF149">
        <v>32</v>
      </c>
      <c r="AG149">
        <v>4</v>
      </c>
      <c r="AH149">
        <v>4</v>
      </c>
      <c r="AI149">
        <v>4</v>
      </c>
      <c r="AJ149">
        <v>26</v>
      </c>
      <c r="AK149">
        <v>19</v>
      </c>
      <c r="AL149">
        <v>19</v>
      </c>
      <c r="AM149" t="s">
        <v>47</v>
      </c>
      <c r="AN149" t="s">
        <v>47</v>
      </c>
      <c r="AO149">
        <v>5</v>
      </c>
      <c r="AP149" t="s">
        <v>47</v>
      </c>
      <c r="AQ149" t="s">
        <v>47</v>
      </c>
      <c r="AR149">
        <v>2</v>
      </c>
    </row>
    <row r="150" spans="1:44" x14ac:dyDescent="0.45">
      <c r="A150">
        <v>3</v>
      </c>
      <c r="B150">
        <v>896</v>
      </c>
      <c r="C150">
        <v>84</v>
      </c>
      <c r="D150">
        <v>1073</v>
      </c>
      <c r="E150">
        <v>1157</v>
      </c>
      <c r="F150">
        <v>94</v>
      </c>
      <c r="G150">
        <v>92</v>
      </c>
      <c r="H150">
        <v>92</v>
      </c>
      <c r="I150">
        <v>13</v>
      </c>
      <c r="J150">
        <v>7</v>
      </c>
      <c r="K150">
        <v>7</v>
      </c>
      <c r="L150">
        <v>76</v>
      </c>
      <c r="M150">
        <v>76</v>
      </c>
      <c r="N150">
        <v>76</v>
      </c>
      <c r="O150">
        <v>23</v>
      </c>
      <c r="P150">
        <v>11</v>
      </c>
      <c r="Q150">
        <v>12</v>
      </c>
      <c r="R150">
        <v>50</v>
      </c>
      <c r="S150">
        <v>61</v>
      </c>
      <c r="T150">
        <v>61</v>
      </c>
      <c r="U150">
        <v>11</v>
      </c>
      <c r="V150">
        <v>26</v>
      </c>
      <c r="W150">
        <v>25</v>
      </c>
      <c r="X150">
        <v>0</v>
      </c>
      <c r="Y150">
        <v>1</v>
      </c>
      <c r="Z150">
        <v>1</v>
      </c>
      <c r="AA150" t="s">
        <v>47</v>
      </c>
      <c r="AB150" t="s">
        <v>47</v>
      </c>
      <c r="AC150">
        <v>19</v>
      </c>
      <c r="AD150">
        <v>39</v>
      </c>
      <c r="AE150">
        <v>35</v>
      </c>
      <c r="AF150">
        <v>35</v>
      </c>
      <c r="AG150">
        <v>4</v>
      </c>
      <c r="AH150">
        <v>3</v>
      </c>
      <c r="AI150">
        <v>3</v>
      </c>
      <c r="AJ150">
        <v>18</v>
      </c>
      <c r="AK150">
        <v>16</v>
      </c>
      <c r="AL150">
        <v>17</v>
      </c>
      <c r="AM150" t="s">
        <v>47</v>
      </c>
      <c r="AN150" t="s">
        <v>47</v>
      </c>
      <c r="AO150">
        <v>6</v>
      </c>
      <c r="AP150" t="s">
        <v>47</v>
      </c>
      <c r="AQ150" t="s">
        <v>47</v>
      </c>
      <c r="AR150">
        <v>2</v>
      </c>
    </row>
    <row r="151" spans="1:44" x14ac:dyDescent="0.45">
      <c r="A151">
        <v>3</v>
      </c>
      <c r="B151">
        <v>908</v>
      </c>
      <c r="C151">
        <v>103</v>
      </c>
      <c r="D151">
        <v>1038</v>
      </c>
      <c r="E151">
        <v>1141</v>
      </c>
      <c r="F151">
        <v>83</v>
      </c>
      <c r="G151">
        <v>87</v>
      </c>
      <c r="H151">
        <v>87</v>
      </c>
      <c r="I151">
        <v>10</v>
      </c>
      <c r="J151">
        <v>8</v>
      </c>
      <c r="K151">
        <v>9</v>
      </c>
      <c r="L151">
        <v>51</v>
      </c>
      <c r="M151">
        <v>62</v>
      </c>
      <c r="N151">
        <v>61</v>
      </c>
      <c r="O151">
        <v>16</v>
      </c>
      <c r="P151">
        <v>12</v>
      </c>
      <c r="Q151">
        <v>12</v>
      </c>
      <c r="R151">
        <v>30</v>
      </c>
      <c r="S151">
        <v>46</v>
      </c>
      <c r="T151">
        <v>45</v>
      </c>
      <c r="U151">
        <v>4</v>
      </c>
      <c r="V151">
        <v>13</v>
      </c>
      <c r="W151">
        <v>12</v>
      </c>
      <c r="X151" t="s">
        <v>47</v>
      </c>
      <c r="Y151" t="s">
        <v>47</v>
      </c>
      <c r="Z151">
        <v>1</v>
      </c>
      <c r="AA151" t="s">
        <v>47</v>
      </c>
      <c r="AB151" t="s">
        <v>47</v>
      </c>
      <c r="AC151">
        <v>8</v>
      </c>
      <c r="AD151">
        <v>26</v>
      </c>
      <c r="AE151">
        <v>33</v>
      </c>
      <c r="AF151">
        <v>33</v>
      </c>
      <c r="AG151">
        <v>6</v>
      </c>
      <c r="AH151">
        <v>4</v>
      </c>
      <c r="AI151">
        <v>4</v>
      </c>
      <c r="AJ151">
        <v>31</v>
      </c>
      <c r="AK151">
        <v>26</v>
      </c>
      <c r="AL151">
        <v>26</v>
      </c>
      <c r="AM151">
        <v>15</v>
      </c>
      <c r="AN151">
        <v>10</v>
      </c>
      <c r="AO151">
        <v>11</v>
      </c>
      <c r="AP151">
        <v>3</v>
      </c>
      <c r="AQ151">
        <v>2</v>
      </c>
      <c r="AR151">
        <v>2</v>
      </c>
    </row>
    <row r="152" spans="1:44" x14ac:dyDescent="0.45">
      <c r="A152">
        <v>3</v>
      </c>
      <c r="B152">
        <v>909</v>
      </c>
      <c r="C152">
        <v>100</v>
      </c>
      <c r="D152">
        <v>1850</v>
      </c>
      <c r="E152">
        <v>1950</v>
      </c>
      <c r="F152">
        <v>88</v>
      </c>
      <c r="G152">
        <v>92</v>
      </c>
      <c r="H152">
        <v>92</v>
      </c>
      <c r="I152">
        <v>6</v>
      </c>
      <c r="J152">
        <v>9</v>
      </c>
      <c r="K152">
        <v>8</v>
      </c>
      <c r="L152">
        <v>69</v>
      </c>
      <c r="M152">
        <v>73</v>
      </c>
      <c r="N152">
        <v>73</v>
      </c>
      <c r="O152">
        <v>10</v>
      </c>
      <c r="P152">
        <v>12</v>
      </c>
      <c r="Q152">
        <v>12</v>
      </c>
      <c r="R152">
        <v>56</v>
      </c>
      <c r="S152">
        <v>59</v>
      </c>
      <c r="T152">
        <v>58</v>
      </c>
      <c r="U152">
        <v>13</v>
      </c>
      <c r="V152">
        <v>25</v>
      </c>
      <c r="W152">
        <v>24</v>
      </c>
      <c r="X152">
        <v>0</v>
      </c>
      <c r="Y152">
        <v>2</v>
      </c>
      <c r="Z152">
        <v>2</v>
      </c>
      <c r="AA152">
        <v>7</v>
      </c>
      <c r="AB152">
        <v>19</v>
      </c>
      <c r="AC152">
        <v>18</v>
      </c>
      <c r="AD152">
        <v>43</v>
      </c>
      <c r="AE152">
        <v>34</v>
      </c>
      <c r="AF152">
        <v>34</v>
      </c>
      <c r="AG152">
        <v>3</v>
      </c>
      <c r="AH152">
        <v>2</v>
      </c>
      <c r="AI152">
        <v>2</v>
      </c>
      <c r="AJ152">
        <v>19</v>
      </c>
      <c r="AK152">
        <v>19</v>
      </c>
      <c r="AL152">
        <v>19</v>
      </c>
      <c r="AM152" t="s">
        <v>47</v>
      </c>
      <c r="AN152" t="s">
        <v>47</v>
      </c>
      <c r="AO152">
        <v>6</v>
      </c>
      <c r="AP152" t="s">
        <v>47</v>
      </c>
      <c r="AQ152" t="s">
        <v>47</v>
      </c>
      <c r="AR152">
        <v>2</v>
      </c>
    </row>
    <row r="153" spans="1:44" x14ac:dyDescent="0.45">
      <c r="A153">
        <v>3</v>
      </c>
      <c r="B153">
        <v>916</v>
      </c>
      <c r="C153">
        <v>92</v>
      </c>
      <c r="D153">
        <v>2705</v>
      </c>
      <c r="E153">
        <v>2797</v>
      </c>
      <c r="F153">
        <v>91</v>
      </c>
      <c r="G153">
        <v>91</v>
      </c>
      <c r="H153">
        <v>91</v>
      </c>
      <c r="I153" t="s">
        <v>47</v>
      </c>
      <c r="J153" t="s">
        <v>47</v>
      </c>
      <c r="K153">
        <v>5</v>
      </c>
      <c r="L153">
        <v>73</v>
      </c>
      <c r="M153">
        <v>67</v>
      </c>
      <c r="N153">
        <v>67</v>
      </c>
      <c r="O153" t="s">
        <v>47</v>
      </c>
      <c r="P153" t="s">
        <v>47</v>
      </c>
      <c r="Q153">
        <v>9</v>
      </c>
      <c r="R153">
        <v>62</v>
      </c>
      <c r="S153">
        <v>55</v>
      </c>
      <c r="T153">
        <v>56</v>
      </c>
      <c r="U153">
        <v>28</v>
      </c>
      <c r="V153">
        <v>30</v>
      </c>
      <c r="W153">
        <v>30</v>
      </c>
      <c r="X153" t="s">
        <v>47</v>
      </c>
      <c r="Y153" t="s">
        <v>47</v>
      </c>
      <c r="Z153">
        <v>2</v>
      </c>
      <c r="AA153">
        <v>22</v>
      </c>
      <c r="AB153">
        <v>22</v>
      </c>
      <c r="AC153">
        <v>22</v>
      </c>
      <c r="AD153">
        <v>34</v>
      </c>
      <c r="AE153">
        <v>25</v>
      </c>
      <c r="AF153">
        <v>25</v>
      </c>
      <c r="AG153" t="s">
        <v>47</v>
      </c>
      <c r="AH153" t="s">
        <v>47</v>
      </c>
      <c r="AI153">
        <v>3</v>
      </c>
      <c r="AJ153">
        <v>18</v>
      </c>
      <c r="AK153">
        <v>24</v>
      </c>
      <c r="AL153">
        <v>24</v>
      </c>
      <c r="AM153" t="s">
        <v>47</v>
      </c>
      <c r="AN153" t="s">
        <v>47</v>
      </c>
      <c r="AO153">
        <v>6</v>
      </c>
      <c r="AP153" t="s">
        <v>47</v>
      </c>
      <c r="AQ153" t="s">
        <v>47</v>
      </c>
      <c r="AR153">
        <v>2</v>
      </c>
    </row>
    <row r="154" spans="1:44" x14ac:dyDescent="0.45">
      <c r="A154">
        <v>3</v>
      </c>
      <c r="B154">
        <v>919</v>
      </c>
      <c r="C154">
        <v>475</v>
      </c>
      <c r="D154">
        <v>6339</v>
      </c>
      <c r="E154">
        <v>6814</v>
      </c>
      <c r="F154">
        <v>88</v>
      </c>
      <c r="G154">
        <v>92</v>
      </c>
      <c r="H154">
        <v>92</v>
      </c>
      <c r="I154">
        <v>4</v>
      </c>
      <c r="J154">
        <v>4</v>
      </c>
      <c r="K154">
        <v>4</v>
      </c>
      <c r="L154">
        <v>67</v>
      </c>
      <c r="M154">
        <v>74</v>
      </c>
      <c r="N154">
        <v>73</v>
      </c>
      <c r="O154">
        <v>9</v>
      </c>
      <c r="P154">
        <v>7</v>
      </c>
      <c r="Q154">
        <v>7</v>
      </c>
      <c r="R154">
        <v>55</v>
      </c>
      <c r="S154">
        <v>65</v>
      </c>
      <c r="T154">
        <v>64</v>
      </c>
      <c r="U154">
        <v>22</v>
      </c>
      <c r="V154">
        <v>35</v>
      </c>
      <c r="W154">
        <v>34</v>
      </c>
      <c r="X154">
        <v>1</v>
      </c>
      <c r="Y154">
        <v>1</v>
      </c>
      <c r="Z154">
        <v>1</v>
      </c>
      <c r="AA154">
        <v>17</v>
      </c>
      <c r="AB154">
        <v>23</v>
      </c>
      <c r="AC154">
        <v>22</v>
      </c>
      <c r="AD154">
        <v>33</v>
      </c>
      <c r="AE154">
        <v>30</v>
      </c>
      <c r="AF154">
        <v>30</v>
      </c>
      <c r="AG154">
        <v>2</v>
      </c>
      <c r="AH154">
        <v>3</v>
      </c>
      <c r="AI154">
        <v>3</v>
      </c>
      <c r="AJ154">
        <v>21</v>
      </c>
      <c r="AK154">
        <v>18</v>
      </c>
      <c r="AL154">
        <v>19</v>
      </c>
      <c r="AM154">
        <v>7</v>
      </c>
      <c r="AN154">
        <v>5</v>
      </c>
      <c r="AO154">
        <v>6</v>
      </c>
      <c r="AP154">
        <v>5</v>
      </c>
      <c r="AQ154">
        <v>2</v>
      </c>
      <c r="AR154">
        <v>3</v>
      </c>
    </row>
    <row r="155" spans="1:44" x14ac:dyDescent="0.45">
      <c r="A155">
        <v>3</v>
      </c>
      <c r="B155">
        <v>921</v>
      </c>
      <c r="C155">
        <v>29</v>
      </c>
      <c r="D155">
        <v>425</v>
      </c>
      <c r="E155">
        <v>454</v>
      </c>
      <c r="F155">
        <v>86</v>
      </c>
      <c r="G155">
        <v>88</v>
      </c>
      <c r="H155">
        <v>88</v>
      </c>
      <c r="I155">
        <v>0</v>
      </c>
      <c r="J155">
        <v>6</v>
      </c>
      <c r="K155">
        <v>6</v>
      </c>
      <c r="L155">
        <v>69</v>
      </c>
      <c r="M155">
        <v>70</v>
      </c>
      <c r="N155">
        <v>70</v>
      </c>
      <c r="O155">
        <v>10</v>
      </c>
      <c r="P155">
        <v>8</v>
      </c>
      <c r="Q155">
        <v>9</v>
      </c>
      <c r="R155">
        <v>28</v>
      </c>
      <c r="S155">
        <v>54</v>
      </c>
      <c r="T155">
        <v>52</v>
      </c>
      <c r="U155" t="s">
        <v>47</v>
      </c>
      <c r="V155" t="s">
        <v>47</v>
      </c>
      <c r="W155">
        <v>22</v>
      </c>
      <c r="X155" t="s">
        <v>47</v>
      </c>
      <c r="Y155" t="s">
        <v>47</v>
      </c>
      <c r="Z155" t="s">
        <v>47</v>
      </c>
      <c r="AA155">
        <v>0</v>
      </c>
      <c r="AB155">
        <v>14</v>
      </c>
      <c r="AC155">
        <v>13</v>
      </c>
      <c r="AD155" t="s">
        <v>47</v>
      </c>
      <c r="AE155" t="s">
        <v>47</v>
      </c>
      <c r="AF155">
        <v>30</v>
      </c>
      <c r="AG155">
        <v>31</v>
      </c>
      <c r="AH155">
        <v>8</v>
      </c>
      <c r="AI155">
        <v>10</v>
      </c>
      <c r="AJ155">
        <v>17</v>
      </c>
      <c r="AK155">
        <v>18</v>
      </c>
      <c r="AL155">
        <v>18</v>
      </c>
      <c r="AM155" t="s">
        <v>47</v>
      </c>
      <c r="AN155" t="s">
        <v>47</v>
      </c>
      <c r="AO155">
        <v>10</v>
      </c>
      <c r="AP155" t="s">
        <v>47</v>
      </c>
      <c r="AQ155" t="s">
        <v>47</v>
      </c>
      <c r="AR155">
        <v>2</v>
      </c>
    </row>
    <row r="156" spans="1:44" x14ac:dyDescent="0.45">
      <c r="A156">
        <v>3</v>
      </c>
      <c r="B156">
        <v>925</v>
      </c>
      <c r="C156">
        <v>207</v>
      </c>
      <c r="D156">
        <v>3141</v>
      </c>
      <c r="E156">
        <v>3348</v>
      </c>
      <c r="F156">
        <v>86</v>
      </c>
      <c r="G156">
        <v>92</v>
      </c>
      <c r="H156">
        <v>92</v>
      </c>
      <c r="I156">
        <v>6</v>
      </c>
      <c r="J156">
        <v>6</v>
      </c>
      <c r="K156">
        <v>6</v>
      </c>
      <c r="L156">
        <v>67</v>
      </c>
      <c r="M156">
        <v>75</v>
      </c>
      <c r="N156">
        <v>75</v>
      </c>
      <c r="O156">
        <v>19</v>
      </c>
      <c r="P156">
        <v>9</v>
      </c>
      <c r="Q156">
        <v>10</v>
      </c>
      <c r="R156">
        <v>42</v>
      </c>
      <c r="S156">
        <v>63</v>
      </c>
      <c r="T156">
        <v>61</v>
      </c>
      <c r="U156">
        <v>14</v>
      </c>
      <c r="V156">
        <v>27</v>
      </c>
      <c r="W156">
        <v>26</v>
      </c>
      <c r="X156" t="s">
        <v>47</v>
      </c>
      <c r="Y156" t="s">
        <v>47</v>
      </c>
      <c r="Z156">
        <v>1</v>
      </c>
      <c r="AA156">
        <v>9</v>
      </c>
      <c r="AB156">
        <v>20</v>
      </c>
      <c r="AC156">
        <v>19</v>
      </c>
      <c r="AD156">
        <v>28</v>
      </c>
      <c r="AE156">
        <v>36</v>
      </c>
      <c r="AF156">
        <v>35</v>
      </c>
      <c r="AG156">
        <v>7</v>
      </c>
      <c r="AH156">
        <v>3</v>
      </c>
      <c r="AI156">
        <v>3</v>
      </c>
      <c r="AJ156">
        <v>19</v>
      </c>
      <c r="AK156">
        <v>17</v>
      </c>
      <c r="AL156">
        <v>17</v>
      </c>
      <c r="AM156">
        <v>12</v>
      </c>
      <c r="AN156">
        <v>6</v>
      </c>
      <c r="AO156">
        <v>6</v>
      </c>
      <c r="AP156">
        <v>2</v>
      </c>
      <c r="AQ156">
        <v>2</v>
      </c>
      <c r="AR156">
        <v>2</v>
      </c>
    </row>
    <row r="157" spans="1:44" x14ac:dyDescent="0.45">
      <c r="A157">
        <v>3</v>
      </c>
      <c r="B157">
        <v>926</v>
      </c>
      <c r="C157">
        <v>99</v>
      </c>
      <c r="D157">
        <v>2029</v>
      </c>
      <c r="E157">
        <v>2128</v>
      </c>
      <c r="F157">
        <v>84</v>
      </c>
      <c r="G157">
        <v>91</v>
      </c>
      <c r="H157">
        <v>91</v>
      </c>
      <c r="I157">
        <v>7</v>
      </c>
      <c r="J157">
        <v>6</v>
      </c>
      <c r="K157">
        <v>6</v>
      </c>
      <c r="L157">
        <v>65</v>
      </c>
      <c r="M157">
        <v>65</v>
      </c>
      <c r="N157">
        <v>65</v>
      </c>
      <c r="O157">
        <v>15</v>
      </c>
      <c r="P157">
        <v>10</v>
      </c>
      <c r="Q157">
        <v>10</v>
      </c>
      <c r="R157">
        <v>44</v>
      </c>
      <c r="S157">
        <v>53</v>
      </c>
      <c r="T157">
        <v>53</v>
      </c>
      <c r="U157">
        <v>17</v>
      </c>
      <c r="V157">
        <v>25</v>
      </c>
      <c r="W157">
        <v>24</v>
      </c>
      <c r="X157" t="s">
        <v>47</v>
      </c>
      <c r="Y157" t="s">
        <v>47</v>
      </c>
      <c r="Z157">
        <v>1</v>
      </c>
      <c r="AA157">
        <v>10</v>
      </c>
      <c r="AB157">
        <v>12</v>
      </c>
      <c r="AC157">
        <v>12</v>
      </c>
      <c r="AD157">
        <v>27</v>
      </c>
      <c r="AE157">
        <v>28</v>
      </c>
      <c r="AF157">
        <v>28</v>
      </c>
      <c r="AG157">
        <v>5</v>
      </c>
      <c r="AH157">
        <v>3</v>
      </c>
      <c r="AI157">
        <v>3</v>
      </c>
      <c r="AJ157">
        <v>19</v>
      </c>
      <c r="AK157">
        <v>26</v>
      </c>
      <c r="AL157">
        <v>26</v>
      </c>
      <c r="AM157">
        <v>12</v>
      </c>
      <c r="AN157">
        <v>6</v>
      </c>
      <c r="AO157">
        <v>6</v>
      </c>
      <c r="AP157">
        <v>4</v>
      </c>
      <c r="AQ157">
        <v>3</v>
      </c>
      <c r="AR157">
        <v>3</v>
      </c>
    </row>
    <row r="158" spans="1:44" x14ac:dyDescent="0.45">
      <c r="A158">
        <v>3</v>
      </c>
      <c r="B158">
        <v>928</v>
      </c>
      <c r="C158">
        <v>114</v>
      </c>
      <c r="D158">
        <v>2790</v>
      </c>
      <c r="E158">
        <v>2904</v>
      </c>
      <c r="F158">
        <v>94</v>
      </c>
      <c r="G158">
        <v>93</v>
      </c>
      <c r="H158">
        <v>93</v>
      </c>
      <c r="I158">
        <v>7</v>
      </c>
      <c r="J158">
        <v>6</v>
      </c>
      <c r="K158">
        <v>6</v>
      </c>
      <c r="L158">
        <v>74</v>
      </c>
      <c r="M158">
        <v>71</v>
      </c>
      <c r="N158">
        <v>71</v>
      </c>
      <c r="O158">
        <v>11</v>
      </c>
      <c r="P158">
        <v>8</v>
      </c>
      <c r="Q158">
        <v>9</v>
      </c>
      <c r="R158">
        <v>60</v>
      </c>
      <c r="S158">
        <v>61</v>
      </c>
      <c r="T158">
        <v>61</v>
      </c>
      <c r="U158">
        <v>14</v>
      </c>
      <c r="V158">
        <v>20</v>
      </c>
      <c r="W158">
        <v>20</v>
      </c>
      <c r="X158">
        <v>0</v>
      </c>
      <c r="Y158" t="s">
        <v>60</v>
      </c>
      <c r="Z158" t="s">
        <v>60</v>
      </c>
      <c r="AA158">
        <v>5</v>
      </c>
      <c r="AB158">
        <v>12</v>
      </c>
      <c r="AC158">
        <v>12</v>
      </c>
      <c r="AD158">
        <v>46</v>
      </c>
      <c r="AE158">
        <v>41</v>
      </c>
      <c r="AF158">
        <v>41</v>
      </c>
      <c r="AG158">
        <v>4</v>
      </c>
      <c r="AH158">
        <v>2</v>
      </c>
      <c r="AI158">
        <v>2</v>
      </c>
      <c r="AJ158">
        <v>20</v>
      </c>
      <c r="AK158">
        <v>22</v>
      </c>
      <c r="AL158">
        <v>22</v>
      </c>
      <c r="AM158" t="s">
        <v>47</v>
      </c>
      <c r="AN158" t="s">
        <v>47</v>
      </c>
      <c r="AO158">
        <v>5</v>
      </c>
      <c r="AP158" t="s">
        <v>47</v>
      </c>
      <c r="AQ158" t="s">
        <v>47</v>
      </c>
      <c r="AR158">
        <v>2</v>
      </c>
    </row>
    <row r="159" spans="1:44" x14ac:dyDescent="0.45">
      <c r="A159">
        <v>3</v>
      </c>
      <c r="B159">
        <v>929</v>
      </c>
      <c r="C159">
        <v>74</v>
      </c>
      <c r="D159">
        <v>1433</v>
      </c>
      <c r="E159">
        <v>1507</v>
      </c>
      <c r="F159">
        <v>76</v>
      </c>
      <c r="G159">
        <v>89</v>
      </c>
      <c r="H159">
        <v>89</v>
      </c>
      <c r="I159">
        <v>9</v>
      </c>
      <c r="J159">
        <v>9</v>
      </c>
      <c r="K159">
        <v>9</v>
      </c>
      <c r="L159">
        <v>64</v>
      </c>
      <c r="M159">
        <v>71</v>
      </c>
      <c r="N159">
        <v>71</v>
      </c>
      <c r="O159">
        <v>20</v>
      </c>
      <c r="P159">
        <v>11</v>
      </c>
      <c r="Q159">
        <v>12</v>
      </c>
      <c r="R159">
        <v>38</v>
      </c>
      <c r="S159">
        <v>58</v>
      </c>
      <c r="T159">
        <v>57</v>
      </c>
      <c r="U159">
        <v>8</v>
      </c>
      <c r="V159">
        <v>19</v>
      </c>
      <c r="W159">
        <v>18</v>
      </c>
      <c r="X159">
        <v>0</v>
      </c>
      <c r="Y159">
        <v>1</v>
      </c>
      <c r="Z159">
        <v>1</v>
      </c>
      <c r="AA159">
        <v>8</v>
      </c>
      <c r="AB159">
        <v>16</v>
      </c>
      <c r="AC159">
        <v>16</v>
      </c>
      <c r="AD159">
        <v>30</v>
      </c>
      <c r="AE159">
        <v>39</v>
      </c>
      <c r="AF159">
        <v>38</v>
      </c>
      <c r="AG159">
        <v>5</v>
      </c>
      <c r="AH159">
        <v>3</v>
      </c>
      <c r="AI159">
        <v>3</v>
      </c>
      <c r="AJ159">
        <v>12</v>
      </c>
      <c r="AK159">
        <v>18</v>
      </c>
      <c r="AL159">
        <v>18</v>
      </c>
      <c r="AM159">
        <v>20</v>
      </c>
      <c r="AN159">
        <v>9</v>
      </c>
      <c r="AO159">
        <v>9</v>
      </c>
      <c r="AP159">
        <v>4</v>
      </c>
      <c r="AQ159">
        <v>2</v>
      </c>
      <c r="AR159">
        <v>2</v>
      </c>
    </row>
    <row r="160" spans="1:44" x14ac:dyDescent="0.45">
      <c r="A160">
        <v>3</v>
      </c>
      <c r="B160">
        <v>931</v>
      </c>
      <c r="C160">
        <v>109</v>
      </c>
      <c r="D160">
        <v>2122</v>
      </c>
      <c r="E160">
        <v>2231</v>
      </c>
      <c r="F160">
        <v>88</v>
      </c>
      <c r="G160">
        <v>92</v>
      </c>
      <c r="H160">
        <v>92</v>
      </c>
      <c r="I160" t="s">
        <v>47</v>
      </c>
      <c r="J160" t="s">
        <v>47</v>
      </c>
      <c r="K160">
        <v>5</v>
      </c>
      <c r="L160">
        <v>63</v>
      </c>
      <c r="M160">
        <v>61</v>
      </c>
      <c r="N160">
        <v>61</v>
      </c>
      <c r="O160">
        <v>15</v>
      </c>
      <c r="P160">
        <v>8</v>
      </c>
      <c r="Q160">
        <v>8</v>
      </c>
      <c r="R160">
        <v>44</v>
      </c>
      <c r="S160">
        <v>49</v>
      </c>
      <c r="T160">
        <v>49</v>
      </c>
      <c r="U160">
        <v>28</v>
      </c>
      <c r="V160">
        <v>27</v>
      </c>
      <c r="W160">
        <v>27</v>
      </c>
      <c r="X160">
        <v>0</v>
      </c>
      <c r="Y160">
        <v>2</v>
      </c>
      <c r="Z160">
        <v>2</v>
      </c>
      <c r="AA160">
        <v>16</v>
      </c>
      <c r="AB160">
        <v>16</v>
      </c>
      <c r="AC160">
        <v>16</v>
      </c>
      <c r="AD160">
        <v>17</v>
      </c>
      <c r="AE160">
        <v>21</v>
      </c>
      <c r="AF160">
        <v>21</v>
      </c>
      <c r="AG160">
        <v>5</v>
      </c>
      <c r="AH160">
        <v>4</v>
      </c>
      <c r="AI160">
        <v>4</v>
      </c>
      <c r="AJ160">
        <v>25</v>
      </c>
      <c r="AK160">
        <v>31</v>
      </c>
      <c r="AL160">
        <v>30</v>
      </c>
      <c r="AM160">
        <v>8</v>
      </c>
      <c r="AN160">
        <v>5</v>
      </c>
      <c r="AO160">
        <v>5</v>
      </c>
      <c r="AP160">
        <v>4</v>
      </c>
      <c r="AQ160">
        <v>3</v>
      </c>
      <c r="AR160">
        <v>3</v>
      </c>
    </row>
    <row r="161" spans="1:165" x14ac:dyDescent="0.45">
      <c r="A161">
        <v>3</v>
      </c>
      <c r="B161">
        <v>933</v>
      </c>
      <c r="C161">
        <v>53</v>
      </c>
      <c r="D161">
        <v>713</v>
      </c>
      <c r="E161">
        <v>766</v>
      </c>
      <c r="F161">
        <v>79</v>
      </c>
      <c r="G161">
        <v>90</v>
      </c>
      <c r="H161">
        <v>89</v>
      </c>
      <c r="I161" t="s">
        <v>47</v>
      </c>
      <c r="J161" t="s">
        <v>47</v>
      </c>
      <c r="K161">
        <v>8</v>
      </c>
      <c r="L161">
        <v>57</v>
      </c>
      <c r="M161">
        <v>62</v>
      </c>
      <c r="N161">
        <v>62</v>
      </c>
      <c r="O161">
        <v>9</v>
      </c>
      <c r="P161">
        <v>12</v>
      </c>
      <c r="Q161">
        <v>11</v>
      </c>
      <c r="R161">
        <v>42</v>
      </c>
      <c r="S161">
        <v>46</v>
      </c>
      <c r="T161">
        <v>46</v>
      </c>
      <c r="U161">
        <v>13</v>
      </c>
      <c r="V161">
        <v>23</v>
      </c>
      <c r="W161">
        <v>23</v>
      </c>
      <c r="X161">
        <v>0</v>
      </c>
      <c r="Y161">
        <v>2</v>
      </c>
      <c r="Z161">
        <v>2</v>
      </c>
      <c r="AA161">
        <v>6</v>
      </c>
      <c r="AB161">
        <v>14</v>
      </c>
      <c r="AC161">
        <v>13</v>
      </c>
      <c r="AD161">
        <v>28</v>
      </c>
      <c r="AE161">
        <v>22</v>
      </c>
      <c r="AF161">
        <v>23</v>
      </c>
      <c r="AG161">
        <v>6</v>
      </c>
      <c r="AH161">
        <v>5</v>
      </c>
      <c r="AI161">
        <v>5</v>
      </c>
      <c r="AJ161">
        <v>23</v>
      </c>
      <c r="AK161">
        <v>28</v>
      </c>
      <c r="AL161">
        <v>27</v>
      </c>
      <c r="AM161">
        <v>15</v>
      </c>
      <c r="AN161">
        <v>7</v>
      </c>
      <c r="AO161">
        <v>8</v>
      </c>
      <c r="AP161">
        <v>6</v>
      </c>
      <c r="AQ161">
        <v>3</v>
      </c>
      <c r="AR161">
        <v>3</v>
      </c>
    </row>
    <row r="162" spans="1:165" x14ac:dyDescent="0.45">
      <c r="A162">
        <v>3</v>
      </c>
      <c r="B162">
        <v>935</v>
      </c>
      <c r="C162">
        <v>198</v>
      </c>
      <c r="D162">
        <v>2506</v>
      </c>
      <c r="E162">
        <v>2704</v>
      </c>
      <c r="F162">
        <v>88</v>
      </c>
      <c r="G162">
        <v>91</v>
      </c>
      <c r="H162">
        <v>91</v>
      </c>
      <c r="I162">
        <v>14</v>
      </c>
      <c r="J162">
        <v>8</v>
      </c>
      <c r="K162">
        <v>8</v>
      </c>
      <c r="L162">
        <v>60</v>
      </c>
      <c r="M162">
        <v>67</v>
      </c>
      <c r="N162">
        <v>66</v>
      </c>
      <c r="O162">
        <v>12</v>
      </c>
      <c r="P162">
        <v>11</v>
      </c>
      <c r="Q162">
        <v>11</v>
      </c>
      <c r="R162">
        <v>46</v>
      </c>
      <c r="S162">
        <v>54</v>
      </c>
      <c r="T162">
        <v>53</v>
      </c>
      <c r="U162">
        <v>15</v>
      </c>
      <c r="V162">
        <v>24</v>
      </c>
      <c r="W162">
        <v>23</v>
      </c>
      <c r="X162">
        <v>0</v>
      </c>
      <c r="Y162">
        <v>1</v>
      </c>
      <c r="Z162">
        <v>1</v>
      </c>
      <c r="AA162">
        <v>7</v>
      </c>
      <c r="AB162">
        <v>13</v>
      </c>
      <c r="AC162">
        <v>13</v>
      </c>
      <c r="AD162">
        <v>32</v>
      </c>
      <c r="AE162">
        <v>30</v>
      </c>
      <c r="AF162">
        <v>30</v>
      </c>
      <c r="AG162">
        <v>2</v>
      </c>
      <c r="AH162">
        <v>2</v>
      </c>
      <c r="AI162">
        <v>2</v>
      </c>
      <c r="AJ162">
        <v>28</v>
      </c>
      <c r="AK162">
        <v>24</v>
      </c>
      <c r="AL162">
        <v>25</v>
      </c>
      <c r="AM162">
        <v>9</v>
      </c>
      <c r="AN162">
        <v>6</v>
      </c>
      <c r="AO162">
        <v>6</v>
      </c>
      <c r="AP162">
        <v>4</v>
      </c>
      <c r="AQ162">
        <v>3</v>
      </c>
      <c r="AR162">
        <v>3</v>
      </c>
    </row>
    <row r="163" spans="1:165" x14ac:dyDescent="0.45">
      <c r="A163">
        <v>3</v>
      </c>
      <c r="B163">
        <v>936</v>
      </c>
      <c r="C163">
        <v>228</v>
      </c>
      <c r="D163">
        <v>2785</v>
      </c>
      <c r="E163">
        <v>3013</v>
      </c>
      <c r="F163">
        <v>86</v>
      </c>
      <c r="G163">
        <v>92</v>
      </c>
      <c r="H163">
        <v>91</v>
      </c>
      <c r="I163">
        <v>4</v>
      </c>
      <c r="J163">
        <v>4</v>
      </c>
      <c r="K163">
        <v>4</v>
      </c>
      <c r="L163">
        <v>61</v>
      </c>
      <c r="M163">
        <v>69</v>
      </c>
      <c r="N163">
        <v>68</v>
      </c>
      <c r="O163">
        <v>7</v>
      </c>
      <c r="P163">
        <v>8</v>
      </c>
      <c r="Q163">
        <v>8</v>
      </c>
      <c r="R163">
        <v>47</v>
      </c>
      <c r="S163">
        <v>58</v>
      </c>
      <c r="T163">
        <v>58</v>
      </c>
      <c r="U163">
        <v>20</v>
      </c>
      <c r="V163">
        <v>32</v>
      </c>
      <c r="W163">
        <v>31</v>
      </c>
      <c r="X163">
        <v>1</v>
      </c>
      <c r="Y163">
        <v>2</v>
      </c>
      <c r="Z163">
        <v>2</v>
      </c>
      <c r="AA163">
        <v>9</v>
      </c>
      <c r="AB163">
        <v>19</v>
      </c>
      <c r="AC163">
        <v>18</v>
      </c>
      <c r="AD163">
        <v>28</v>
      </c>
      <c r="AE163">
        <v>26</v>
      </c>
      <c r="AF163">
        <v>26</v>
      </c>
      <c r="AG163">
        <v>7</v>
      </c>
      <c r="AH163">
        <v>3</v>
      </c>
      <c r="AI163">
        <v>3</v>
      </c>
      <c r="AJ163">
        <v>25</v>
      </c>
      <c r="AK163">
        <v>23</v>
      </c>
      <c r="AL163">
        <v>23</v>
      </c>
      <c r="AM163">
        <v>11</v>
      </c>
      <c r="AN163">
        <v>6</v>
      </c>
      <c r="AO163">
        <v>6</v>
      </c>
      <c r="AP163">
        <v>4</v>
      </c>
      <c r="AQ163">
        <v>3</v>
      </c>
      <c r="AR163">
        <v>3</v>
      </c>
    </row>
    <row r="164" spans="1:165" x14ac:dyDescent="0.45">
      <c r="A164">
        <v>3</v>
      </c>
      <c r="B164">
        <v>937</v>
      </c>
      <c r="C164">
        <v>153</v>
      </c>
      <c r="D164">
        <v>1973</v>
      </c>
      <c r="E164">
        <v>2126</v>
      </c>
      <c r="F164">
        <v>93</v>
      </c>
      <c r="G164">
        <v>93</v>
      </c>
      <c r="H164">
        <v>93</v>
      </c>
      <c r="I164">
        <v>7</v>
      </c>
      <c r="J164">
        <v>5</v>
      </c>
      <c r="K164">
        <v>5</v>
      </c>
      <c r="L164">
        <v>73</v>
      </c>
      <c r="M164">
        <v>74</v>
      </c>
      <c r="N164">
        <v>74</v>
      </c>
      <c r="O164">
        <v>10</v>
      </c>
      <c r="P164">
        <v>8</v>
      </c>
      <c r="Q164">
        <v>8</v>
      </c>
      <c r="R164">
        <v>59</v>
      </c>
      <c r="S164">
        <v>64</v>
      </c>
      <c r="T164">
        <v>63</v>
      </c>
      <c r="U164">
        <v>24</v>
      </c>
      <c r="V164">
        <v>34</v>
      </c>
      <c r="W164">
        <v>33</v>
      </c>
      <c r="X164" t="s">
        <v>47</v>
      </c>
      <c r="Y164" t="s">
        <v>47</v>
      </c>
      <c r="Z164">
        <v>2</v>
      </c>
      <c r="AA164">
        <v>16</v>
      </c>
      <c r="AB164">
        <v>23</v>
      </c>
      <c r="AC164">
        <v>22</v>
      </c>
      <c r="AD164">
        <v>35</v>
      </c>
      <c r="AE164">
        <v>30</v>
      </c>
      <c r="AF164">
        <v>30</v>
      </c>
      <c r="AG164">
        <v>3</v>
      </c>
      <c r="AH164">
        <v>2</v>
      </c>
      <c r="AI164">
        <v>2</v>
      </c>
      <c r="AJ164">
        <v>21</v>
      </c>
      <c r="AK164">
        <v>19</v>
      </c>
      <c r="AL164">
        <v>19</v>
      </c>
      <c r="AM164">
        <v>4</v>
      </c>
      <c r="AN164">
        <v>5</v>
      </c>
      <c r="AO164">
        <v>5</v>
      </c>
      <c r="AP164">
        <v>3</v>
      </c>
      <c r="AQ164">
        <v>2</v>
      </c>
      <c r="AR164">
        <v>2</v>
      </c>
    </row>
    <row r="165" spans="1:165" x14ac:dyDescent="0.45">
      <c r="A165">
        <v>3</v>
      </c>
      <c r="B165">
        <v>938</v>
      </c>
      <c r="C165">
        <v>181</v>
      </c>
      <c r="D165">
        <v>1855</v>
      </c>
      <c r="E165">
        <v>2036</v>
      </c>
      <c r="F165">
        <v>89</v>
      </c>
      <c r="G165">
        <v>92</v>
      </c>
      <c r="H165">
        <v>92</v>
      </c>
      <c r="I165">
        <v>4</v>
      </c>
      <c r="J165">
        <v>6</v>
      </c>
      <c r="K165">
        <v>5</v>
      </c>
      <c r="L165">
        <v>62</v>
      </c>
      <c r="M165">
        <v>65</v>
      </c>
      <c r="N165">
        <v>65</v>
      </c>
      <c r="O165">
        <v>18</v>
      </c>
      <c r="P165">
        <v>10</v>
      </c>
      <c r="Q165">
        <v>11</v>
      </c>
      <c r="R165">
        <v>37</v>
      </c>
      <c r="S165">
        <v>49</v>
      </c>
      <c r="T165">
        <v>48</v>
      </c>
      <c r="U165">
        <v>10</v>
      </c>
      <c r="V165">
        <v>24</v>
      </c>
      <c r="W165">
        <v>23</v>
      </c>
      <c r="X165">
        <v>0</v>
      </c>
      <c r="Y165">
        <v>1</v>
      </c>
      <c r="Z165" t="s">
        <v>60</v>
      </c>
      <c r="AA165">
        <v>4</v>
      </c>
      <c r="AB165">
        <v>12</v>
      </c>
      <c r="AC165">
        <v>12</v>
      </c>
      <c r="AD165">
        <v>27</v>
      </c>
      <c r="AE165">
        <v>25</v>
      </c>
      <c r="AF165">
        <v>25</v>
      </c>
      <c r="AG165">
        <v>7</v>
      </c>
      <c r="AH165">
        <v>6</v>
      </c>
      <c r="AI165">
        <v>6</v>
      </c>
      <c r="AJ165">
        <v>27</v>
      </c>
      <c r="AK165">
        <v>27</v>
      </c>
      <c r="AL165">
        <v>27</v>
      </c>
      <c r="AM165">
        <v>7</v>
      </c>
      <c r="AN165">
        <v>5</v>
      </c>
      <c r="AO165">
        <v>6</v>
      </c>
      <c r="AP165">
        <v>4</v>
      </c>
      <c r="AQ165">
        <v>2</v>
      </c>
      <c r="AR165">
        <v>2</v>
      </c>
    </row>
    <row r="167" spans="1:165" x14ac:dyDescent="0.45">
      <c r="A167">
        <v>1</v>
      </c>
      <c r="B167" t="s">
        <v>28</v>
      </c>
      <c r="C167" t="s">
        <v>241</v>
      </c>
      <c r="D167" t="s">
        <v>187</v>
      </c>
      <c r="E167" t="s">
        <v>188</v>
      </c>
      <c r="F167" t="s">
        <v>189</v>
      </c>
      <c r="G167" t="s">
        <v>190</v>
      </c>
      <c r="H167" t="s">
        <v>191</v>
      </c>
      <c r="I167" t="s">
        <v>192</v>
      </c>
      <c r="J167" t="s">
        <v>193</v>
      </c>
      <c r="K167" t="s">
        <v>194</v>
      </c>
      <c r="L167" t="s">
        <v>195</v>
      </c>
      <c r="M167" t="s">
        <v>196</v>
      </c>
      <c r="N167">
        <v>201</v>
      </c>
      <c r="O167">
        <v>202</v>
      </c>
      <c r="P167">
        <v>203</v>
      </c>
      <c r="Q167">
        <v>204</v>
      </c>
      <c r="R167">
        <v>205</v>
      </c>
      <c r="S167">
        <v>206</v>
      </c>
      <c r="T167">
        <v>207</v>
      </c>
      <c r="U167">
        <v>208</v>
      </c>
      <c r="V167">
        <v>209</v>
      </c>
      <c r="W167">
        <v>210</v>
      </c>
      <c r="X167">
        <v>211</v>
      </c>
      <c r="Y167">
        <v>212</v>
      </c>
      <c r="Z167">
        <v>213</v>
      </c>
      <c r="AA167">
        <v>301</v>
      </c>
      <c r="AB167">
        <v>302</v>
      </c>
      <c r="AC167">
        <v>303</v>
      </c>
      <c r="AD167">
        <v>304</v>
      </c>
      <c r="AE167">
        <v>305</v>
      </c>
      <c r="AF167">
        <v>306</v>
      </c>
      <c r="AG167">
        <v>307</v>
      </c>
      <c r="AH167">
        <v>308</v>
      </c>
      <c r="AI167">
        <v>309</v>
      </c>
      <c r="AJ167">
        <v>310</v>
      </c>
      <c r="AK167">
        <v>311</v>
      </c>
      <c r="AL167">
        <v>312</v>
      </c>
      <c r="AM167">
        <v>313</v>
      </c>
      <c r="AN167">
        <v>314</v>
      </c>
      <c r="AO167">
        <v>315</v>
      </c>
      <c r="AP167">
        <v>316</v>
      </c>
      <c r="AQ167">
        <v>317</v>
      </c>
      <c r="AR167">
        <v>318</v>
      </c>
      <c r="AS167">
        <v>319</v>
      </c>
      <c r="AT167">
        <v>320</v>
      </c>
      <c r="AU167">
        <v>330</v>
      </c>
      <c r="AV167">
        <v>331</v>
      </c>
      <c r="AW167">
        <v>332</v>
      </c>
      <c r="AX167">
        <v>333</v>
      </c>
      <c r="AY167">
        <v>334</v>
      </c>
      <c r="AZ167">
        <v>335</v>
      </c>
      <c r="BA167">
        <v>336</v>
      </c>
      <c r="BB167">
        <v>340</v>
      </c>
      <c r="BC167">
        <v>341</v>
      </c>
      <c r="BD167">
        <v>342</v>
      </c>
      <c r="BE167">
        <v>343</v>
      </c>
      <c r="BF167">
        <v>344</v>
      </c>
      <c r="BG167">
        <v>350</v>
      </c>
      <c r="BH167">
        <v>351</v>
      </c>
      <c r="BI167">
        <v>352</v>
      </c>
      <c r="BJ167">
        <v>353</v>
      </c>
      <c r="BK167">
        <v>354</v>
      </c>
      <c r="BL167">
        <v>355</v>
      </c>
      <c r="BM167">
        <v>356</v>
      </c>
      <c r="BN167">
        <v>357</v>
      </c>
      <c r="BO167">
        <v>358</v>
      </c>
      <c r="BP167">
        <v>359</v>
      </c>
      <c r="BQ167">
        <v>370</v>
      </c>
      <c r="BR167">
        <v>371</v>
      </c>
      <c r="BS167">
        <v>372</v>
      </c>
      <c r="BT167">
        <v>373</v>
      </c>
      <c r="BU167">
        <v>380</v>
      </c>
      <c r="BV167">
        <v>381</v>
      </c>
      <c r="BW167">
        <v>382</v>
      </c>
      <c r="BX167">
        <v>383</v>
      </c>
      <c r="BY167">
        <v>384</v>
      </c>
      <c r="BZ167">
        <v>390</v>
      </c>
      <c r="CA167">
        <v>391</v>
      </c>
      <c r="CB167">
        <v>392</v>
      </c>
      <c r="CC167">
        <v>393</v>
      </c>
      <c r="CD167">
        <v>394</v>
      </c>
      <c r="CE167">
        <v>420</v>
      </c>
      <c r="CF167">
        <v>800</v>
      </c>
      <c r="CG167">
        <v>801</v>
      </c>
      <c r="CH167">
        <v>802</v>
      </c>
      <c r="CI167">
        <v>803</v>
      </c>
      <c r="CJ167">
        <v>805</v>
      </c>
      <c r="CK167">
        <v>806</v>
      </c>
      <c r="CL167">
        <v>807</v>
      </c>
      <c r="CM167">
        <v>808</v>
      </c>
      <c r="CN167">
        <v>810</v>
      </c>
      <c r="CO167">
        <v>811</v>
      </c>
      <c r="CP167">
        <v>812</v>
      </c>
      <c r="CQ167">
        <v>813</v>
      </c>
      <c r="CR167">
        <v>815</v>
      </c>
      <c r="CS167">
        <v>816</v>
      </c>
      <c r="CT167">
        <v>821</v>
      </c>
      <c r="CU167">
        <v>822</v>
      </c>
      <c r="CV167">
        <v>823</v>
      </c>
      <c r="CW167">
        <v>825</v>
      </c>
      <c r="CX167">
        <v>826</v>
      </c>
      <c r="CY167">
        <v>830</v>
      </c>
      <c r="CZ167">
        <v>831</v>
      </c>
      <c r="DA167">
        <v>835</v>
      </c>
      <c r="DB167">
        <v>836</v>
      </c>
      <c r="DC167">
        <v>837</v>
      </c>
      <c r="DD167">
        <v>840</v>
      </c>
      <c r="DE167">
        <v>841</v>
      </c>
      <c r="DF167">
        <v>845</v>
      </c>
      <c r="DG167">
        <v>846</v>
      </c>
      <c r="DH167">
        <v>850</v>
      </c>
      <c r="DI167">
        <v>851</v>
      </c>
      <c r="DJ167">
        <v>852</v>
      </c>
      <c r="DK167">
        <v>855</v>
      </c>
      <c r="DL167">
        <v>856</v>
      </c>
      <c r="DM167">
        <v>857</v>
      </c>
      <c r="DN167">
        <v>860</v>
      </c>
      <c r="DO167">
        <v>861</v>
      </c>
      <c r="DP167">
        <v>865</v>
      </c>
      <c r="DQ167">
        <v>866</v>
      </c>
      <c r="DR167">
        <v>867</v>
      </c>
      <c r="DS167">
        <v>868</v>
      </c>
      <c r="DT167">
        <v>869</v>
      </c>
      <c r="DU167">
        <v>870</v>
      </c>
      <c r="DV167">
        <v>871</v>
      </c>
      <c r="DW167">
        <v>872</v>
      </c>
      <c r="DX167">
        <v>873</v>
      </c>
      <c r="DY167">
        <v>874</v>
      </c>
      <c r="DZ167">
        <v>876</v>
      </c>
      <c r="EA167">
        <v>877</v>
      </c>
      <c r="EB167">
        <v>878</v>
      </c>
      <c r="EC167">
        <v>879</v>
      </c>
      <c r="ED167">
        <v>880</v>
      </c>
      <c r="EE167">
        <v>881</v>
      </c>
      <c r="EF167">
        <v>882</v>
      </c>
      <c r="EG167">
        <v>883</v>
      </c>
      <c r="EH167">
        <v>884</v>
      </c>
      <c r="EI167">
        <v>885</v>
      </c>
      <c r="EJ167">
        <v>886</v>
      </c>
      <c r="EK167">
        <v>887</v>
      </c>
      <c r="EL167">
        <v>888</v>
      </c>
      <c r="EM167">
        <v>889</v>
      </c>
      <c r="EN167">
        <v>890</v>
      </c>
      <c r="EO167">
        <v>891</v>
      </c>
      <c r="EP167">
        <v>892</v>
      </c>
      <c r="EQ167">
        <v>893</v>
      </c>
      <c r="ER167">
        <v>894</v>
      </c>
      <c r="ES167">
        <v>895</v>
      </c>
      <c r="ET167">
        <v>896</v>
      </c>
      <c r="EU167">
        <v>908</v>
      </c>
      <c r="EV167">
        <v>909</v>
      </c>
      <c r="EW167">
        <v>916</v>
      </c>
      <c r="EX167">
        <v>919</v>
      </c>
      <c r="EY167">
        <v>921</v>
      </c>
      <c r="EZ167">
        <v>925</v>
      </c>
      <c r="FA167">
        <v>926</v>
      </c>
      <c r="FB167">
        <v>928</v>
      </c>
      <c r="FC167">
        <v>929</v>
      </c>
      <c r="FD167">
        <v>931</v>
      </c>
      <c r="FE167">
        <v>933</v>
      </c>
      <c r="FF167">
        <v>935</v>
      </c>
      <c r="FG167">
        <v>936</v>
      </c>
      <c r="FH167">
        <v>937</v>
      </c>
      <c r="FI167">
        <v>938</v>
      </c>
    </row>
    <row r="168" spans="1:165" x14ac:dyDescent="0.45">
      <c r="A168">
        <v>2</v>
      </c>
      <c r="B168" t="s">
        <v>199</v>
      </c>
      <c r="C168">
        <v>12950</v>
      </c>
      <c r="D168">
        <v>1199</v>
      </c>
      <c r="E168">
        <v>2091</v>
      </c>
      <c r="F168">
        <v>504</v>
      </c>
      <c r="G168">
        <v>1207</v>
      </c>
      <c r="H168">
        <v>1081</v>
      </c>
      <c r="I168">
        <v>843</v>
      </c>
      <c r="J168">
        <v>1269</v>
      </c>
      <c r="K168">
        <v>1367</v>
      </c>
      <c r="L168">
        <v>2255</v>
      </c>
      <c r="M168">
        <v>1134</v>
      </c>
      <c r="N168" t="s">
        <v>197</v>
      </c>
      <c r="O168">
        <v>117</v>
      </c>
      <c r="P168">
        <v>90</v>
      </c>
      <c r="Q168">
        <v>80</v>
      </c>
      <c r="R168">
        <v>52</v>
      </c>
      <c r="S168">
        <v>51</v>
      </c>
      <c r="T168">
        <v>11</v>
      </c>
      <c r="U168">
        <v>56</v>
      </c>
      <c r="V168">
        <v>49</v>
      </c>
      <c r="W168">
        <v>95</v>
      </c>
      <c r="X168">
        <v>77</v>
      </c>
      <c r="Y168">
        <v>147</v>
      </c>
      <c r="Z168">
        <v>267</v>
      </c>
      <c r="AA168">
        <v>90</v>
      </c>
      <c r="AB168">
        <v>179</v>
      </c>
      <c r="AC168">
        <v>91</v>
      </c>
      <c r="AD168">
        <v>68</v>
      </c>
      <c r="AE168">
        <v>139</v>
      </c>
      <c r="AF168">
        <v>218</v>
      </c>
      <c r="AG168">
        <v>182</v>
      </c>
      <c r="AH168">
        <v>164</v>
      </c>
      <c r="AI168">
        <v>136</v>
      </c>
      <c r="AJ168">
        <v>67</v>
      </c>
      <c r="AK168">
        <v>17</v>
      </c>
      <c r="AL168">
        <v>89</v>
      </c>
      <c r="AM168">
        <v>144</v>
      </c>
      <c r="AN168">
        <v>55</v>
      </c>
      <c r="AO168">
        <v>35</v>
      </c>
      <c r="AP168">
        <v>61</v>
      </c>
      <c r="AQ168">
        <v>220</v>
      </c>
      <c r="AR168">
        <v>5</v>
      </c>
      <c r="AS168">
        <v>176</v>
      </c>
      <c r="AT168">
        <v>62</v>
      </c>
      <c r="AU168">
        <v>255</v>
      </c>
      <c r="AV168">
        <v>191</v>
      </c>
      <c r="AW168">
        <v>11</v>
      </c>
      <c r="AX168">
        <v>74</v>
      </c>
      <c r="AY168">
        <v>81</v>
      </c>
      <c r="AZ168">
        <v>46</v>
      </c>
      <c r="BA168">
        <v>69</v>
      </c>
      <c r="BB168">
        <v>14</v>
      </c>
      <c r="BC168">
        <v>227</v>
      </c>
      <c r="BD168">
        <v>32</v>
      </c>
      <c r="BE168">
        <v>70</v>
      </c>
      <c r="BF168">
        <v>178</v>
      </c>
      <c r="BG168">
        <v>17</v>
      </c>
      <c r="BH168">
        <v>7</v>
      </c>
      <c r="BI168">
        <v>45</v>
      </c>
      <c r="BJ168">
        <v>12</v>
      </c>
      <c r="BK168">
        <v>4</v>
      </c>
      <c r="BL168">
        <v>8</v>
      </c>
      <c r="BM168">
        <v>2</v>
      </c>
      <c r="BN168">
        <v>2</v>
      </c>
      <c r="BO168">
        <v>60</v>
      </c>
      <c r="BP168">
        <v>15</v>
      </c>
      <c r="BQ168">
        <v>4</v>
      </c>
      <c r="BR168">
        <v>80</v>
      </c>
      <c r="BS168">
        <v>33</v>
      </c>
      <c r="BT168">
        <v>69</v>
      </c>
      <c r="BU168">
        <v>174</v>
      </c>
      <c r="BV168">
        <v>95</v>
      </c>
      <c r="BW168">
        <v>87</v>
      </c>
      <c r="BX168">
        <v>130</v>
      </c>
      <c r="BY168">
        <v>45</v>
      </c>
      <c r="BZ168">
        <v>52</v>
      </c>
      <c r="CA168">
        <v>65</v>
      </c>
      <c r="CB168">
        <v>51</v>
      </c>
      <c r="CC168">
        <v>48</v>
      </c>
      <c r="CD168">
        <v>20</v>
      </c>
      <c r="CE168" t="s">
        <v>197</v>
      </c>
      <c r="CF168">
        <v>33</v>
      </c>
      <c r="CG168">
        <v>99</v>
      </c>
      <c r="CH168">
        <v>40</v>
      </c>
      <c r="CI168">
        <v>48</v>
      </c>
      <c r="CJ168">
        <v>10</v>
      </c>
      <c r="CK168">
        <v>22</v>
      </c>
      <c r="CL168">
        <v>7</v>
      </c>
      <c r="CM168">
        <v>9</v>
      </c>
      <c r="CN168">
        <v>18</v>
      </c>
      <c r="CO168">
        <v>39</v>
      </c>
      <c r="CP168">
        <v>8</v>
      </c>
      <c r="CQ168">
        <v>5</v>
      </c>
      <c r="CR168">
        <v>272</v>
      </c>
      <c r="CS168">
        <v>22</v>
      </c>
      <c r="CT168">
        <v>10</v>
      </c>
      <c r="CU168">
        <v>49</v>
      </c>
      <c r="CV168">
        <v>58</v>
      </c>
      <c r="CW168">
        <v>198</v>
      </c>
      <c r="CX168">
        <v>162</v>
      </c>
      <c r="CY168">
        <v>118</v>
      </c>
      <c r="CZ168">
        <v>20</v>
      </c>
      <c r="DA168">
        <v>147</v>
      </c>
      <c r="DB168">
        <v>75</v>
      </c>
      <c r="DC168">
        <v>54</v>
      </c>
      <c r="DD168">
        <v>144</v>
      </c>
      <c r="DE168">
        <v>2</v>
      </c>
      <c r="DF168">
        <v>30</v>
      </c>
      <c r="DG168">
        <v>44</v>
      </c>
      <c r="DH168">
        <v>56</v>
      </c>
      <c r="DI168" t="s">
        <v>197</v>
      </c>
      <c r="DJ168">
        <v>12</v>
      </c>
      <c r="DK168">
        <v>140</v>
      </c>
      <c r="DL168">
        <v>24</v>
      </c>
      <c r="DM168">
        <v>3</v>
      </c>
      <c r="DN168">
        <v>183</v>
      </c>
      <c r="DO168">
        <v>6</v>
      </c>
      <c r="DP168">
        <v>68</v>
      </c>
      <c r="DQ168">
        <v>37</v>
      </c>
      <c r="DR168">
        <v>17</v>
      </c>
      <c r="DS168">
        <v>67</v>
      </c>
      <c r="DT168">
        <v>62</v>
      </c>
      <c r="DU168">
        <v>83</v>
      </c>
      <c r="DV168">
        <v>65</v>
      </c>
      <c r="DW168">
        <v>49</v>
      </c>
      <c r="DX168">
        <v>131</v>
      </c>
      <c r="DY168">
        <v>81</v>
      </c>
      <c r="DZ168">
        <v>12</v>
      </c>
      <c r="EA168">
        <v>57</v>
      </c>
      <c r="EB168">
        <v>120</v>
      </c>
      <c r="EC168">
        <v>99</v>
      </c>
      <c r="ED168">
        <v>66</v>
      </c>
      <c r="EE168">
        <v>193</v>
      </c>
      <c r="EF168">
        <v>62</v>
      </c>
      <c r="EG168">
        <v>11</v>
      </c>
      <c r="EH168">
        <v>22</v>
      </c>
      <c r="EI168">
        <v>126</v>
      </c>
      <c r="EJ168">
        <v>724</v>
      </c>
      <c r="EK168">
        <v>139</v>
      </c>
      <c r="EL168">
        <v>145</v>
      </c>
      <c r="EM168">
        <v>25</v>
      </c>
      <c r="EN168">
        <v>1</v>
      </c>
      <c r="EO168">
        <v>160</v>
      </c>
      <c r="EP168">
        <v>57</v>
      </c>
      <c r="EQ168">
        <v>21</v>
      </c>
      <c r="ER168">
        <v>31</v>
      </c>
      <c r="ES168">
        <v>90</v>
      </c>
      <c r="ET168">
        <v>84</v>
      </c>
      <c r="EU168">
        <v>103</v>
      </c>
      <c r="EV168">
        <v>100</v>
      </c>
      <c r="EW168">
        <v>92</v>
      </c>
      <c r="EX168">
        <v>475</v>
      </c>
      <c r="EY168">
        <v>29</v>
      </c>
      <c r="EZ168">
        <v>207</v>
      </c>
      <c r="FA168">
        <v>99</v>
      </c>
      <c r="FB168">
        <v>114</v>
      </c>
      <c r="FC168">
        <v>74</v>
      </c>
      <c r="FD168">
        <v>109</v>
      </c>
      <c r="FE168">
        <v>53</v>
      </c>
      <c r="FF168">
        <v>198</v>
      </c>
      <c r="FG168">
        <v>228</v>
      </c>
      <c r="FH168">
        <v>153</v>
      </c>
      <c r="FI168">
        <v>181</v>
      </c>
    </row>
    <row r="169" spans="1:165" x14ac:dyDescent="0.45">
      <c r="A169">
        <v>3</v>
      </c>
      <c r="B169" t="s">
        <v>202</v>
      </c>
      <c r="C169">
        <v>86</v>
      </c>
      <c r="D169">
        <v>81</v>
      </c>
      <c r="E169">
        <v>85</v>
      </c>
      <c r="F169">
        <v>87</v>
      </c>
      <c r="G169">
        <v>89</v>
      </c>
      <c r="H169">
        <v>86</v>
      </c>
      <c r="I169">
        <v>88</v>
      </c>
      <c r="J169">
        <v>86</v>
      </c>
      <c r="K169">
        <v>86</v>
      </c>
      <c r="L169">
        <v>86</v>
      </c>
      <c r="M169">
        <v>85</v>
      </c>
      <c r="N169" t="s">
        <v>197</v>
      </c>
      <c r="O169">
        <v>84</v>
      </c>
      <c r="P169">
        <v>82</v>
      </c>
      <c r="Q169">
        <v>79</v>
      </c>
      <c r="R169">
        <v>85</v>
      </c>
      <c r="S169">
        <v>78</v>
      </c>
      <c r="T169">
        <v>91</v>
      </c>
      <c r="U169">
        <v>84</v>
      </c>
      <c r="V169">
        <v>84</v>
      </c>
      <c r="W169">
        <v>82</v>
      </c>
      <c r="X169">
        <v>75</v>
      </c>
      <c r="Y169">
        <v>81</v>
      </c>
      <c r="Z169">
        <v>79</v>
      </c>
      <c r="AA169">
        <v>91</v>
      </c>
      <c r="AB169">
        <v>79</v>
      </c>
      <c r="AC169">
        <v>87</v>
      </c>
      <c r="AD169">
        <v>87</v>
      </c>
      <c r="AE169">
        <v>84</v>
      </c>
      <c r="AF169">
        <v>84</v>
      </c>
      <c r="AG169">
        <v>80</v>
      </c>
      <c r="AH169">
        <v>91</v>
      </c>
      <c r="AI169">
        <v>76</v>
      </c>
      <c r="AJ169">
        <v>90</v>
      </c>
      <c r="AK169">
        <v>82</v>
      </c>
      <c r="AL169">
        <v>84</v>
      </c>
      <c r="AM169">
        <v>83</v>
      </c>
      <c r="AN169">
        <v>69</v>
      </c>
      <c r="AO169">
        <v>74</v>
      </c>
      <c r="AP169">
        <v>90</v>
      </c>
      <c r="AQ169">
        <v>90</v>
      </c>
      <c r="AR169" t="s">
        <v>47</v>
      </c>
      <c r="AS169">
        <v>89</v>
      </c>
      <c r="AT169">
        <v>85</v>
      </c>
      <c r="AU169">
        <v>83</v>
      </c>
      <c r="AV169">
        <v>88</v>
      </c>
      <c r="AW169">
        <v>82</v>
      </c>
      <c r="AX169">
        <v>77</v>
      </c>
      <c r="AY169">
        <v>89</v>
      </c>
      <c r="AZ169">
        <v>85</v>
      </c>
      <c r="BA169">
        <v>78</v>
      </c>
      <c r="BB169">
        <v>93</v>
      </c>
      <c r="BC169">
        <v>82</v>
      </c>
      <c r="BD169">
        <v>88</v>
      </c>
      <c r="BE169">
        <v>90</v>
      </c>
      <c r="BF169">
        <v>91</v>
      </c>
      <c r="BG169">
        <v>88</v>
      </c>
      <c r="BH169" t="s">
        <v>47</v>
      </c>
      <c r="BI169">
        <v>82</v>
      </c>
      <c r="BJ169">
        <v>92</v>
      </c>
      <c r="BK169" t="s">
        <v>47</v>
      </c>
      <c r="BL169" t="s">
        <v>47</v>
      </c>
      <c r="BM169" t="s">
        <v>47</v>
      </c>
      <c r="BN169" t="s">
        <v>47</v>
      </c>
      <c r="BO169">
        <v>97</v>
      </c>
      <c r="BP169">
        <v>100</v>
      </c>
      <c r="BQ169" t="s">
        <v>47</v>
      </c>
      <c r="BR169">
        <v>94</v>
      </c>
      <c r="BS169">
        <v>91</v>
      </c>
      <c r="BT169">
        <v>93</v>
      </c>
      <c r="BU169">
        <v>84</v>
      </c>
      <c r="BV169">
        <v>88</v>
      </c>
      <c r="BW169">
        <v>82</v>
      </c>
      <c r="BX169">
        <v>82</v>
      </c>
      <c r="BY169">
        <v>93</v>
      </c>
      <c r="BZ169">
        <v>83</v>
      </c>
      <c r="CA169">
        <v>89</v>
      </c>
      <c r="CB169">
        <v>86</v>
      </c>
      <c r="CC169">
        <v>96</v>
      </c>
      <c r="CD169">
        <v>85</v>
      </c>
      <c r="CE169" t="s">
        <v>197</v>
      </c>
      <c r="CF169">
        <v>79</v>
      </c>
      <c r="CG169">
        <v>86</v>
      </c>
      <c r="CH169">
        <v>98</v>
      </c>
      <c r="CI169">
        <v>90</v>
      </c>
      <c r="CJ169" t="s">
        <v>47</v>
      </c>
      <c r="CK169">
        <v>86</v>
      </c>
      <c r="CL169" t="s">
        <v>47</v>
      </c>
      <c r="CM169" t="s">
        <v>47</v>
      </c>
      <c r="CN169">
        <v>61</v>
      </c>
      <c r="CO169">
        <v>74</v>
      </c>
      <c r="CP169" t="s">
        <v>47</v>
      </c>
      <c r="CQ169" t="s">
        <v>47</v>
      </c>
      <c r="CR169">
        <v>87</v>
      </c>
      <c r="CS169">
        <v>91</v>
      </c>
      <c r="CT169" t="s">
        <v>47</v>
      </c>
      <c r="CU169">
        <v>88</v>
      </c>
      <c r="CV169">
        <v>86</v>
      </c>
      <c r="CW169">
        <v>85</v>
      </c>
      <c r="CX169">
        <v>87</v>
      </c>
      <c r="CY169">
        <v>88</v>
      </c>
      <c r="CZ169">
        <v>85</v>
      </c>
      <c r="DA169">
        <v>85</v>
      </c>
      <c r="DB169">
        <v>85</v>
      </c>
      <c r="DC169">
        <v>78</v>
      </c>
      <c r="DD169">
        <v>90</v>
      </c>
      <c r="DE169" t="s">
        <v>47</v>
      </c>
      <c r="DF169">
        <v>93</v>
      </c>
      <c r="DG169">
        <v>73</v>
      </c>
      <c r="DH169">
        <v>95</v>
      </c>
      <c r="DI169" t="s">
        <v>197</v>
      </c>
      <c r="DJ169">
        <v>58</v>
      </c>
      <c r="DK169">
        <v>90</v>
      </c>
      <c r="DL169">
        <v>75</v>
      </c>
      <c r="DM169" t="s">
        <v>47</v>
      </c>
      <c r="DN169">
        <v>85</v>
      </c>
      <c r="DO169" t="s">
        <v>47</v>
      </c>
      <c r="DP169">
        <v>87</v>
      </c>
      <c r="DQ169">
        <v>65</v>
      </c>
      <c r="DR169">
        <v>88</v>
      </c>
      <c r="DS169">
        <v>91</v>
      </c>
      <c r="DT169">
        <v>89</v>
      </c>
      <c r="DU169">
        <v>86</v>
      </c>
      <c r="DV169">
        <v>92</v>
      </c>
      <c r="DW169">
        <v>88</v>
      </c>
      <c r="DX169">
        <v>89</v>
      </c>
      <c r="DY169">
        <v>84</v>
      </c>
      <c r="DZ169">
        <v>83</v>
      </c>
      <c r="EA169">
        <v>81</v>
      </c>
      <c r="EB169">
        <v>78</v>
      </c>
      <c r="EC169">
        <v>86</v>
      </c>
      <c r="ED169">
        <v>95</v>
      </c>
      <c r="EE169">
        <v>81</v>
      </c>
      <c r="EF169">
        <v>81</v>
      </c>
      <c r="EG169">
        <v>82</v>
      </c>
      <c r="EH169">
        <v>68</v>
      </c>
      <c r="EI169">
        <v>88</v>
      </c>
      <c r="EJ169">
        <v>84</v>
      </c>
      <c r="EK169">
        <v>78</v>
      </c>
      <c r="EL169">
        <v>92</v>
      </c>
      <c r="EM169">
        <v>88</v>
      </c>
      <c r="EN169" t="s">
        <v>47</v>
      </c>
      <c r="EO169">
        <v>89</v>
      </c>
      <c r="EP169">
        <v>88</v>
      </c>
      <c r="EQ169">
        <v>90</v>
      </c>
      <c r="ER169">
        <v>97</v>
      </c>
      <c r="ES169">
        <v>93</v>
      </c>
      <c r="ET169">
        <v>94</v>
      </c>
      <c r="EU169">
        <v>83</v>
      </c>
      <c r="EV169">
        <v>88</v>
      </c>
      <c r="EW169">
        <v>91</v>
      </c>
      <c r="EX169">
        <v>88</v>
      </c>
      <c r="EY169">
        <v>86</v>
      </c>
      <c r="EZ169">
        <v>86</v>
      </c>
      <c r="FA169">
        <v>84</v>
      </c>
      <c r="FB169">
        <v>94</v>
      </c>
      <c r="FC169">
        <v>76</v>
      </c>
      <c r="FD169">
        <v>88</v>
      </c>
      <c r="FE169">
        <v>79</v>
      </c>
      <c r="FF169">
        <v>88</v>
      </c>
      <c r="FG169">
        <v>86</v>
      </c>
      <c r="FH169">
        <v>93</v>
      </c>
      <c r="FI169">
        <v>89</v>
      </c>
    </row>
    <row r="170" spans="1:165" x14ac:dyDescent="0.45">
      <c r="A170">
        <v>4</v>
      </c>
      <c r="B170" t="s">
        <v>205</v>
      </c>
      <c r="C170">
        <v>6</v>
      </c>
      <c r="D170">
        <v>4</v>
      </c>
      <c r="E170">
        <v>5</v>
      </c>
      <c r="F170">
        <v>9</v>
      </c>
      <c r="G170">
        <v>8</v>
      </c>
      <c r="H170">
        <v>7</v>
      </c>
      <c r="I170">
        <v>8</v>
      </c>
      <c r="J170">
        <v>7</v>
      </c>
      <c r="K170">
        <v>6</v>
      </c>
      <c r="L170">
        <v>5</v>
      </c>
      <c r="M170">
        <v>6</v>
      </c>
      <c r="N170" t="s">
        <v>197</v>
      </c>
      <c r="O170">
        <v>3</v>
      </c>
      <c r="P170">
        <v>9</v>
      </c>
      <c r="Q170">
        <v>4</v>
      </c>
      <c r="R170">
        <v>0</v>
      </c>
      <c r="S170" t="s">
        <v>47</v>
      </c>
      <c r="T170" t="s">
        <v>47</v>
      </c>
      <c r="U170">
        <v>9</v>
      </c>
      <c r="V170">
        <v>6</v>
      </c>
      <c r="W170">
        <v>6</v>
      </c>
      <c r="X170">
        <v>6</v>
      </c>
      <c r="Y170">
        <v>0</v>
      </c>
      <c r="Z170">
        <v>3</v>
      </c>
      <c r="AA170">
        <v>7</v>
      </c>
      <c r="AB170" t="s">
        <v>47</v>
      </c>
      <c r="AC170">
        <v>9</v>
      </c>
      <c r="AD170">
        <v>6</v>
      </c>
      <c r="AE170">
        <v>6</v>
      </c>
      <c r="AF170">
        <v>6</v>
      </c>
      <c r="AG170">
        <v>8</v>
      </c>
      <c r="AH170">
        <v>5</v>
      </c>
      <c r="AI170" t="s">
        <v>47</v>
      </c>
      <c r="AJ170">
        <v>4</v>
      </c>
      <c r="AK170">
        <v>0</v>
      </c>
      <c r="AL170">
        <v>8</v>
      </c>
      <c r="AM170">
        <v>3</v>
      </c>
      <c r="AN170" t="s">
        <v>47</v>
      </c>
      <c r="AO170" t="s">
        <v>47</v>
      </c>
      <c r="AP170" t="s">
        <v>47</v>
      </c>
      <c r="AQ170">
        <v>3</v>
      </c>
      <c r="AR170" t="s">
        <v>47</v>
      </c>
      <c r="AS170">
        <v>5</v>
      </c>
      <c r="AT170">
        <v>6</v>
      </c>
      <c r="AU170">
        <v>6</v>
      </c>
      <c r="AV170">
        <v>3</v>
      </c>
      <c r="AW170" t="s">
        <v>47</v>
      </c>
      <c r="AX170">
        <v>7</v>
      </c>
      <c r="AY170">
        <v>9</v>
      </c>
      <c r="AZ170">
        <v>7</v>
      </c>
      <c r="BA170">
        <v>7</v>
      </c>
      <c r="BB170">
        <v>21</v>
      </c>
      <c r="BC170">
        <v>7</v>
      </c>
      <c r="BD170">
        <v>19</v>
      </c>
      <c r="BE170">
        <v>4</v>
      </c>
      <c r="BF170">
        <v>5</v>
      </c>
      <c r="BG170" t="s">
        <v>47</v>
      </c>
      <c r="BH170" t="s">
        <v>47</v>
      </c>
      <c r="BI170">
        <v>9</v>
      </c>
      <c r="BJ170">
        <v>33</v>
      </c>
      <c r="BK170" t="s">
        <v>47</v>
      </c>
      <c r="BL170" t="s">
        <v>47</v>
      </c>
      <c r="BM170" t="s">
        <v>47</v>
      </c>
      <c r="BN170" t="s">
        <v>47</v>
      </c>
      <c r="BO170">
        <v>7</v>
      </c>
      <c r="BP170" t="s">
        <v>47</v>
      </c>
      <c r="BQ170" t="s">
        <v>47</v>
      </c>
      <c r="BR170">
        <v>8</v>
      </c>
      <c r="BS170">
        <v>15</v>
      </c>
      <c r="BT170" t="s">
        <v>47</v>
      </c>
      <c r="BU170">
        <v>5</v>
      </c>
      <c r="BV170">
        <v>9</v>
      </c>
      <c r="BW170">
        <v>3</v>
      </c>
      <c r="BX170">
        <v>6</v>
      </c>
      <c r="BY170">
        <v>11</v>
      </c>
      <c r="BZ170">
        <v>8</v>
      </c>
      <c r="CA170">
        <v>11</v>
      </c>
      <c r="CB170">
        <v>8</v>
      </c>
      <c r="CC170">
        <v>10</v>
      </c>
      <c r="CD170" t="s">
        <v>47</v>
      </c>
      <c r="CE170" t="s">
        <v>197</v>
      </c>
      <c r="CF170" t="s">
        <v>47</v>
      </c>
      <c r="CG170">
        <v>5</v>
      </c>
      <c r="CH170">
        <v>8</v>
      </c>
      <c r="CI170">
        <v>13</v>
      </c>
      <c r="CJ170" t="s">
        <v>47</v>
      </c>
      <c r="CK170" t="s">
        <v>47</v>
      </c>
      <c r="CL170" t="s">
        <v>47</v>
      </c>
      <c r="CM170" t="s">
        <v>47</v>
      </c>
      <c r="CN170" t="s">
        <v>47</v>
      </c>
      <c r="CO170">
        <v>8</v>
      </c>
      <c r="CP170" t="s">
        <v>47</v>
      </c>
      <c r="CQ170" t="s">
        <v>47</v>
      </c>
      <c r="CR170">
        <v>8</v>
      </c>
      <c r="CS170" t="s">
        <v>47</v>
      </c>
      <c r="CT170" t="s">
        <v>47</v>
      </c>
      <c r="CU170">
        <v>8</v>
      </c>
      <c r="CV170">
        <v>5</v>
      </c>
      <c r="CW170">
        <v>3</v>
      </c>
      <c r="CX170">
        <v>5</v>
      </c>
      <c r="CY170">
        <v>14</v>
      </c>
      <c r="CZ170" t="s">
        <v>47</v>
      </c>
      <c r="DA170">
        <v>7</v>
      </c>
      <c r="DB170" t="s">
        <v>47</v>
      </c>
      <c r="DC170">
        <v>11</v>
      </c>
      <c r="DD170">
        <v>10</v>
      </c>
      <c r="DE170" t="s">
        <v>47</v>
      </c>
      <c r="DF170" t="s">
        <v>47</v>
      </c>
      <c r="DG170">
        <v>7</v>
      </c>
      <c r="DH170">
        <v>5</v>
      </c>
      <c r="DI170" t="s">
        <v>197</v>
      </c>
      <c r="DJ170" t="s">
        <v>47</v>
      </c>
      <c r="DK170">
        <v>9</v>
      </c>
      <c r="DL170">
        <v>0</v>
      </c>
      <c r="DM170" t="s">
        <v>47</v>
      </c>
      <c r="DN170">
        <v>10</v>
      </c>
      <c r="DO170" t="s">
        <v>47</v>
      </c>
      <c r="DP170" t="s">
        <v>47</v>
      </c>
      <c r="DQ170" t="s">
        <v>47</v>
      </c>
      <c r="DR170" t="s">
        <v>47</v>
      </c>
      <c r="DS170">
        <v>4</v>
      </c>
      <c r="DT170">
        <v>8</v>
      </c>
      <c r="DU170">
        <v>6</v>
      </c>
      <c r="DV170">
        <v>8</v>
      </c>
      <c r="DW170">
        <v>6</v>
      </c>
      <c r="DX170">
        <v>5</v>
      </c>
      <c r="DY170">
        <v>4</v>
      </c>
      <c r="DZ170">
        <v>0</v>
      </c>
      <c r="EA170">
        <v>18</v>
      </c>
      <c r="EB170">
        <v>9</v>
      </c>
      <c r="EC170">
        <v>10</v>
      </c>
      <c r="ED170" t="s">
        <v>47</v>
      </c>
      <c r="EE170">
        <v>7</v>
      </c>
      <c r="EF170" t="s">
        <v>47</v>
      </c>
      <c r="EG170" t="s">
        <v>47</v>
      </c>
      <c r="EH170" t="s">
        <v>47</v>
      </c>
      <c r="EI170">
        <v>6</v>
      </c>
      <c r="EJ170">
        <v>7</v>
      </c>
      <c r="EK170">
        <v>6</v>
      </c>
      <c r="EL170">
        <v>3</v>
      </c>
      <c r="EM170">
        <v>12</v>
      </c>
      <c r="EN170" t="s">
        <v>47</v>
      </c>
      <c r="EO170">
        <v>9</v>
      </c>
      <c r="EP170" t="s">
        <v>47</v>
      </c>
      <c r="EQ170" t="s">
        <v>47</v>
      </c>
      <c r="ER170" t="s">
        <v>47</v>
      </c>
      <c r="ES170">
        <v>8</v>
      </c>
      <c r="ET170">
        <v>13</v>
      </c>
      <c r="EU170">
        <v>10</v>
      </c>
      <c r="EV170">
        <v>6</v>
      </c>
      <c r="EW170" t="s">
        <v>47</v>
      </c>
      <c r="EX170">
        <v>4</v>
      </c>
      <c r="EY170">
        <v>0</v>
      </c>
      <c r="EZ170">
        <v>6</v>
      </c>
      <c r="FA170">
        <v>7</v>
      </c>
      <c r="FB170">
        <v>7</v>
      </c>
      <c r="FC170">
        <v>9</v>
      </c>
      <c r="FD170" t="s">
        <v>47</v>
      </c>
      <c r="FE170" t="s">
        <v>47</v>
      </c>
      <c r="FF170">
        <v>14</v>
      </c>
      <c r="FG170">
        <v>4</v>
      </c>
      <c r="FH170">
        <v>7</v>
      </c>
      <c r="FI170">
        <v>4</v>
      </c>
    </row>
    <row r="171" spans="1:165" x14ac:dyDescent="0.45">
      <c r="A171">
        <v>5</v>
      </c>
      <c r="B171" t="s">
        <v>208</v>
      </c>
      <c r="C171">
        <v>68</v>
      </c>
      <c r="D171">
        <v>71</v>
      </c>
      <c r="E171">
        <v>69</v>
      </c>
      <c r="F171">
        <v>71</v>
      </c>
      <c r="G171">
        <v>70</v>
      </c>
      <c r="H171">
        <v>69</v>
      </c>
      <c r="I171">
        <v>70</v>
      </c>
      <c r="J171">
        <v>71</v>
      </c>
      <c r="K171">
        <v>65</v>
      </c>
      <c r="L171">
        <v>64</v>
      </c>
      <c r="M171">
        <v>62</v>
      </c>
      <c r="N171" t="s">
        <v>197</v>
      </c>
      <c r="O171">
        <v>68</v>
      </c>
      <c r="P171">
        <v>67</v>
      </c>
      <c r="Q171">
        <v>71</v>
      </c>
      <c r="R171">
        <v>75</v>
      </c>
      <c r="S171">
        <v>71</v>
      </c>
      <c r="T171" t="s">
        <v>47</v>
      </c>
      <c r="U171">
        <v>70</v>
      </c>
      <c r="V171">
        <v>69</v>
      </c>
      <c r="W171">
        <v>66</v>
      </c>
      <c r="X171">
        <v>69</v>
      </c>
      <c r="Y171">
        <v>69</v>
      </c>
      <c r="Z171">
        <v>70</v>
      </c>
      <c r="AA171">
        <v>78</v>
      </c>
      <c r="AB171">
        <v>68</v>
      </c>
      <c r="AC171">
        <v>60</v>
      </c>
      <c r="AD171">
        <v>72</v>
      </c>
      <c r="AE171">
        <v>63</v>
      </c>
      <c r="AF171">
        <v>63</v>
      </c>
      <c r="AG171">
        <v>64</v>
      </c>
      <c r="AH171">
        <v>76</v>
      </c>
      <c r="AI171">
        <v>70</v>
      </c>
      <c r="AJ171">
        <v>73</v>
      </c>
      <c r="AK171">
        <v>65</v>
      </c>
      <c r="AL171">
        <v>63</v>
      </c>
      <c r="AM171">
        <v>67</v>
      </c>
      <c r="AN171">
        <v>51</v>
      </c>
      <c r="AO171">
        <v>60</v>
      </c>
      <c r="AP171">
        <v>85</v>
      </c>
      <c r="AQ171">
        <v>82</v>
      </c>
      <c r="AR171" t="s">
        <v>47</v>
      </c>
      <c r="AS171">
        <v>72</v>
      </c>
      <c r="AT171">
        <v>81</v>
      </c>
      <c r="AU171">
        <v>69</v>
      </c>
      <c r="AV171">
        <v>77</v>
      </c>
      <c r="AW171" t="s">
        <v>47</v>
      </c>
      <c r="AX171">
        <v>65</v>
      </c>
      <c r="AY171">
        <v>65</v>
      </c>
      <c r="AZ171">
        <v>78</v>
      </c>
      <c r="BA171">
        <v>72</v>
      </c>
      <c r="BB171" t="s">
        <v>47</v>
      </c>
      <c r="BC171">
        <v>67</v>
      </c>
      <c r="BD171">
        <v>75</v>
      </c>
      <c r="BE171">
        <v>74</v>
      </c>
      <c r="BF171">
        <v>74</v>
      </c>
      <c r="BG171">
        <v>71</v>
      </c>
      <c r="BH171" t="s">
        <v>47</v>
      </c>
      <c r="BI171">
        <v>69</v>
      </c>
      <c r="BJ171">
        <v>58</v>
      </c>
      <c r="BK171" t="s">
        <v>47</v>
      </c>
      <c r="BL171" t="s">
        <v>47</v>
      </c>
      <c r="BM171" t="s">
        <v>47</v>
      </c>
      <c r="BN171" t="s">
        <v>47</v>
      </c>
      <c r="BO171">
        <v>80</v>
      </c>
      <c r="BP171" t="s">
        <v>47</v>
      </c>
      <c r="BQ171" t="s">
        <v>47</v>
      </c>
      <c r="BR171">
        <v>71</v>
      </c>
      <c r="BS171">
        <v>79</v>
      </c>
      <c r="BT171">
        <v>71</v>
      </c>
      <c r="BU171">
        <v>78</v>
      </c>
      <c r="BV171">
        <v>68</v>
      </c>
      <c r="BW171">
        <v>71</v>
      </c>
      <c r="BX171">
        <v>66</v>
      </c>
      <c r="BY171">
        <v>78</v>
      </c>
      <c r="BZ171">
        <v>69</v>
      </c>
      <c r="CA171">
        <v>83</v>
      </c>
      <c r="CB171">
        <v>73</v>
      </c>
      <c r="CC171">
        <v>83</v>
      </c>
      <c r="CD171">
        <v>70</v>
      </c>
      <c r="CE171" t="s">
        <v>197</v>
      </c>
      <c r="CF171">
        <v>55</v>
      </c>
      <c r="CG171">
        <v>59</v>
      </c>
      <c r="CH171">
        <v>78</v>
      </c>
      <c r="CI171">
        <v>71</v>
      </c>
      <c r="CJ171" t="s">
        <v>47</v>
      </c>
      <c r="CK171" t="s">
        <v>47</v>
      </c>
      <c r="CL171" t="s">
        <v>47</v>
      </c>
      <c r="CM171" t="s">
        <v>47</v>
      </c>
      <c r="CN171" t="s">
        <v>47</v>
      </c>
      <c r="CO171">
        <v>56</v>
      </c>
      <c r="CP171" t="s">
        <v>47</v>
      </c>
      <c r="CQ171" t="s">
        <v>47</v>
      </c>
      <c r="CR171">
        <v>63</v>
      </c>
      <c r="CS171">
        <v>77</v>
      </c>
      <c r="CT171" t="s">
        <v>47</v>
      </c>
      <c r="CU171">
        <v>69</v>
      </c>
      <c r="CV171">
        <v>66</v>
      </c>
      <c r="CW171">
        <v>68</v>
      </c>
      <c r="CX171">
        <v>73</v>
      </c>
      <c r="CY171">
        <v>71</v>
      </c>
      <c r="CZ171">
        <v>70</v>
      </c>
      <c r="DA171">
        <v>72</v>
      </c>
      <c r="DB171">
        <v>64</v>
      </c>
      <c r="DC171">
        <v>61</v>
      </c>
      <c r="DD171">
        <v>67</v>
      </c>
      <c r="DE171" t="s">
        <v>47</v>
      </c>
      <c r="DF171">
        <v>57</v>
      </c>
      <c r="DG171">
        <v>59</v>
      </c>
      <c r="DH171">
        <v>59</v>
      </c>
      <c r="DI171" t="s">
        <v>197</v>
      </c>
      <c r="DJ171">
        <v>33</v>
      </c>
      <c r="DK171">
        <v>73</v>
      </c>
      <c r="DL171" t="s">
        <v>47</v>
      </c>
      <c r="DM171" t="s">
        <v>47</v>
      </c>
      <c r="DN171">
        <v>69</v>
      </c>
      <c r="DO171" t="s">
        <v>47</v>
      </c>
      <c r="DP171">
        <v>62</v>
      </c>
      <c r="DQ171">
        <v>38</v>
      </c>
      <c r="DR171">
        <v>65</v>
      </c>
      <c r="DS171">
        <v>66</v>
      </c>
      <c r="DT171">
        <v>77</v>
      </c>
      <c r="DU171">
        <v>63</v>
      </c>
      <c r="DV171">
        <v>72</v>
      </c>
      <c r="DW171">
        <v>69</v>
      </c>
      <c r="DX171">
        <v>65</v>
      </c>
      <c r="DY171">
        <v>62</v>
      </c>
      <c r="DZ171" t="s">
        <v>47</v>
      </c>
      <c r="EA171">
        <v>53</v>
      </c>
      <c r="EB171">
        <v>53</v>
      </c>
      <c r="EC171">
        <v>63</v>
      </c>
      <c r="ED171">
        <v>73</v>
      </c>
      <c r="EE171">
        <v>64</v>
      </c>
      <c r="EF171">
        <v>71</v>
      </c>
      <c r="EG171" t="s">
        <v>47</v>
      </c>
      <c r="EH171">
        <v>45</v>
      </c>
      <c r="EI171">
        <v>68</v>
      </c>
      <c r="EJ171">
        <v>64</v>
      </c>
      <c r="EK171">
        <v>58</v>
      </c>
      <c r="EL171">
        <v>70</v>
      </c>
      <c r="EM171">
        <v>76</v>
      </c>
      <c r="EN171" t="s">
        <v>47</v>
      </c>
      <c r="EO171">
        <v>73</v>
      </c>
      <c r="EP171">
        <v>65</v>
      </c>
      <c r="EQ171" t="s">
        <v>47</v>
      </c>
      <c r="ER171">
        <v>84</v>
      </c>
      <c r="ES171">
        <v>68</v>
      </c>
      <c r="ET171">
        <v>76</v>
      </c>
      <c r="EU171">
        <v>51</v>
      </c>
      <c r="EV171">
        <v>69</v>
      </c>
      <c r="EW171">
        <v>73</v>
      </c>
      <c r="EX171">
        <v>67</v>
      </c>
      <c r="EY171">
        <v>69</v>
      </c>
      <c r="EZ171">
        <v>67</v>
      </c>
      <c r="FA171">
        <v>65</v>
      </c>
      <c r="FB171">
        <v>74</v>
      </c>
      <c r="FC171">
        <v>64</v>
      </c>
      <c r="FD171">
        <v>63</v>
      </c>
      <c r="FE171">
        <v>57</v>
      </c>
      <c r="FF171">
        <v>60</v>
      </c>
      <c r="FG171">
        <v>61</v>
      </c>
      <c r="FH171">
        <v>73</v>
      </c>
      <c r="FI171">
        <v>62</v>
      </c>
    </row>
    <row r="172" spans="1:165" x14ac:dyDescent="0.45">
      <c r="A172">
        <v>6</v>
      </c>
      <c r="B172" t="s">
        <v>211</v>
      </c>
      <c r="C172">
        <v>13</v>
      </c>
      <c r="D172">
        <v>10</v>
      </c>
      <c r="E172">
        <v>10</v>
      </c>
      <c r="F172">
        <v>16</v>
      </c>
      <c r="G172">
        <v>15</v>
      </c>
      <c r="H172">
        <v>13</v>
      </c>
      <c r="I172">
        <v>16</v>
      </c>
      <c r="J172">
        <v>13</v>
      </c>
      <c r="K172">
        <v>11</v>
      </c>
      <c r="L172">
        <v>13</v>
      </c>
      <c r="M172">
        <v>16</v>
      </c>
      <c r="N172" t="s">
        <v>197</v>
      </c>
      <c r="O172">
        <v>16</v>
      </c>
      <c r="P172">
        <v>21</v>
      </c>
      <c r="Q172" t="s">
        <v>47</v>
      </c>
      <c r="R172" t="s">
        <v>47</v>
      </c>
      <c r="S172" t="s">
        <v>47</v>
      </c>
      <c r="T172" t="s">
        <v>47</v>
      </c>
      <c r="U172" t="s">
        <v>47</v>
      </c>
      <c r="V172">
        <v>16</v>
      </c>
      <c r="W172">
        <v>12</v>
      </c>
      <c r="X172" t="s">
        <v>47</v>
      </c>
      <c r="Y172">
        <v>10</v>
      </c>
      <c r="Z172">
        <v>7</v>
      </c>
      <c r="AA172" t="s">
        <v>47</v>
      </c>
      <c r="AB172">
        <v>9</v>
      </c>
      <c r="AC172">
        <v>15</v>
      </c>
      <c r="AD172" t="s">
        <v>47</v>
      </c>
      <c r="AE172" t="s">
        <v>47</v>
      </c>
      <c r="AF172">
        <v>11</v>
      </c>
      <c r="AG172">
        <v>9</v>
      </c>
      <c r="AH172">
        <v>14</v>
      </c>
      <c r="AI172">
        <v>10</v>
      </c>
      <c r="AJ172">
        <v>9</v>
      </c>
      <c r="AK172" t="s">
        <v>47</v>
      </c>
      <c r="AL172" t="s">
        <v>47</v>
      </c>
      <c r="AM172" t="s">
        <v>47</v>
      </c>
      <c r="AN172">
        <v>5</v>
      </c>
      <c r="AO172">
        <v>23</v>
      </c>
      <c r="AP172" t="s">
        <v>47</v>
      </c>
      <c r="AQ172">
        <v>5</v>
      </c>
      <c r="AR172" t="s">
        <v>47</v>
      </c>
      <c r="AS172">
        <v>10</v>
      </c>
      <c r="AT172">
        <v>5</v>
      </c>
      <c r="AU172">
        <v>11</v>
      </c>
      <c r="AV172">
        <v>12</v>
      </c>
      <c r="AW172" t="s">
        <v>47</v>
      </c>
      <c r="AX172">
        <v>16</v>
      </c>
      <c r="AY172">
        <v>11</v>
      </c>
      <c r="AZ172" t="s">
        <v>47</v>
      </c>
      <c r="BA172" t="s">
        <v>47</v>
      </c>
      <c r="BB172">
        <v>43</v>
      </c>
      <c r="BC172">
        <v>19</v>
      </c>
      <c r="BD172" t="s">
        <v>47</v>
      </c>
      <c r="BE172" t="s">
        <v>47</v>
      </c>
      <c r="BF172">
        <v>13</v>
      </c>
      <c r="BG172" t="s">
        <v>47</v>
      </c>
      <c r="BH172" t="s">
        <v>47</v>
      </c>
      <c r="BI172">
        <v>16</v>
      </c>
      <c r="BJ172" t="s">
        <v>47</v>
      </c>
      <c r="BK172" t="s">
        <v>47</v>
      </c>
      <c r="BL172" t="s">
        <v>47</v>
      </c>
      <c r="BM172" t="s">
        <v>47</v>
      </c>
      <c r="BN172" t="s">
        <v>47</v>
      </c>
      <c r="BO172">
        <v>8</v>
      </c>
      <c r="BP172" t="s">
        <v>47</v>
      </c>
      <c r="BQ172" t="s">
        <v>47</v>
      </c>
      <c r="BR172">
        <v>15</v>
      </c>
      <c r="BS172">
        <v>12</v>
      </c>
      <c r="BT172">
        <v>14</v>
      </c>
      <c r="BU172">
        <v>17</v>
      </c>
      <c r="BV172">
        <v>11</v>
      </c>
      <c r="BW172" t="s">
        <v>47</v>
      </c>
      <c r="BX172">
        <v>16</v>
      </c>
      <c r="BY172">
        <v>11</v>
      </c>
      <c r="BZ172" t="s">
        <v>47</v>
      </c>
      <c r="CA172">
        <v>28</v>
      </c>
      <c r="CB172" t="s">
        <v>47</v>
      </c>
      <c r="CC172" t="s">
        <v>47</v>
      </c>
      <c r="CD172" t="s">
        <v>47</v>
      </c>
      <c r="CE172" t="s">
        <v>197</v>
      </c>
      <c r="CF172" t="s">
        <v>47</v>
      </c>
      <c r="CG172" t="s">
        <v>47</v>
      </c>
      <c r="CH172" t="s">
        <v>47</v>
      </c>
      <c r="CI172">
        <v>27</v>
      </c>
      <c r="CJ172" t="s">
        <v>47</v>
      </c>
      <c r="CK172" t="s">
        <v>47</v>
      </c>
      <c r="CL172" t="s">
        <v>47</v>
      </c>
      <c r="CM172" t="s">
        <v>47</v>
      </c>
      <c r="CN172" t="s">
        <v>47</v>
      </c>
      <c r="CO172">
        <v>8</v>
      </c>
      <c r="CP172" t="s">
        <v>47</v>
      </c>
      <c r="CQ172" t="s">
        <v>47</v>
      </c>
      <c r="CR172">
        <v>14</v>
      </c>
      <c r="CS172" t="s">
        <v>47</v>
      </c>
      <c r="CT172" t="s">
        <v>47</v>
      </c>
      <c r="CU172" t="s">
        <v>47</v>
      </c>
      <c r="CV172">
        <v>17</v>
      </c>
      <c r="CW172">
        <v>8</v>
      </c>
      <c r="CX172" t="s">
        <v>47</v>
      </c>
      <c r="CY172">
        <v>19</v>
      </c>
      <c r="CZ172" t="s">
        <v>47</v>
      </c>
      <c r="DA172">
        <v>20</v>
      </c>
      <c r="DB172">
        <v>11</v>
      </c>
      <c r="DC172">
        <v>24</v>
      </c>
      <c r="DD172">
        <v>11</v>
      </c>
      <c r="DE172" t="s">
        <v>47</v>
      </c>
      <c r="DF172" t="s">
        <v>47</v>
      </c>
      <c r="DG172" t="s">
        <v>47</v>
      </c>
      <c r="DH172" t="s">
        <v>47</v>
      </c>
      <c r="DI172" t="s">
        <v>197</v>
      </c>
      <c r="DJ172" t="s">
        <v>47</v>
      </c>
      <c r="DK172">
        <v>19</v>
      </c>
      <c r="DL172" t="s">
        <v>47</v>
      </c>
      <c r="DM172" t="s">
        <v>47</v>
      </c>
      <c r="DN172" t="s">
        <v>47</v>
      </c>
      <c r="DO172" t="s">
        <v>47</v>
      </c>
      <c r="DP172" t="s">
        <v>47</v>
      </c>
      <c r="DQ172" t="s">
        <v>47</v>
      </c>
      <c r="DR172">
        <v>18</v>
      </c>
      <c r="DS172">
        <v>16</v>
      </c>
      <c r="DT172">
        <v>15</v>
      </c>
      <c r="DU172">
        <v>10</v>
      </c>
      <c r="DV172">
        <v>9</v>
      </c>
      <c r="DW172" t="s">
        <v>47</v>
      </c>
      <c r="DX172">
        <v>10</v>
      </c>
      <c r="DY172" t="s">
        <v>47</v>
      </c>
      <c r="DZ172" t="s">
        <v>47</v>
      </c>
      <c r="EA172">
        <v>16</v>
      </c>
      <c r="EB172">
        <v>13</v>
      </c>
      <c r="EC172">
        <v>22</v>
      </c>
      <c r="ED172">
        <v>15</v>
      </c>
      <c r="EE172">
        <v>13</v>
      </c>
      <c r="EF172">
        <v>13</v>
      </c>
      <c r="EG172" t="s">
        <v>47</v>
      </c>
      <c r="EH172" t="s">
        <v>47</v>
      </c>
      <c r="EI172">
        <v>13</v>
      </c>
      <c r="EJ172">
        <v>16</v>
      </c>
      <c r="EK172">
        <v>13</v>
      </c>
      <c r="EL172">
        <v>12</v>
      </c>
      <c r="EM172" t="s">
        <v>47</v>
      </c>
      <c r="EN172" t="s">
        <v>47</v>
      </c>
      <c r="EO172">
        <v>13</v>
      </c>
      <c r="EP172">
        <v>16</v>
      </c>
      <c r="EQ172" t="s">
        <v>47</v>
      </c>
      <c r="ER172" t="s">
        <v>47</v>
      </c>
      <c r="ES172">
        <v>10</v>
      </c>
      <c r="ET172">
        <v>23</v>
      </c>
      <c r="EU172">
        <v>16</v>
      </c>
      <c r="EV172">
        <v>10</v>
      </c>
      <c r="EW172" t="s">
        <v>47</v>
      </c>
      <c r="EX172">
        <v>9</v>
      </c>
      <c r="EY172">
        <v>10</v>
      </c>
      <c r="EZ172">
        <v>19</v>
      </c>
      <c r="FA172">
        <v>15</v>
      </c>
      <c r="FB172">
        <v>11</v>
      </c>
      <c r="FC172">
        <v>20</v>
      </c>
      <c r="FD172">
        <v>15</v>
      </c>
      <c r="FE172">
        <v>9</v>
      </c>
      <c r="FF172">
        <v>12</v>
      </c>
      <c r="FG172">
        <v>7</v>
      </c>
      <c r="FH172">
        <v>10</v>
      </c>
      <c r="FI172">
        <v>18</v>
      </c>
    </row>
    <row r="173" spans="1:165" x14ac:dyDescent="0.45">
      <c r="A173">
        <v>7</v>
      </c>
      <c r="B173" t="s">
        <v>214</v>
      </c>
      <c r="C173">
        <v>50</v>
      </c>
      <c r="D173">
        <v>57</v>
      </c>
      <c r="E173">
        <v>55</v>
      </c>
      <c r="F173">
        <v>51</v>
      </c>
      <c r="G173">
        <v>49</v>
      </c>
      <c r="H173">
        <v>51</v>
      </c>
      <c r="I173">
        <v>49</v>
      </c>
      <c r="J173">
        <v>54</v>
      </c>
      <c r="K173">
        <v>50</v>
      </c>
      <c r="L173">
        <v>47</v>
      </c>
      <c r="M173">
        <v>41</v>
      </c>
      <c r="N173" t="s">
        <v>197</v>
      </c>
      <c r="O173">
        <v>51</v>
      </c>
      <c r="P173">
        <v>41</v>
      </c>
      <c r="Q173">
        <v>59</v>
      </c>
      <c r="R173">
        <v>62</v>
      </c>
      <c r="S173">
        <v>57</v>
      </c>
      <c r="T173">
        <v>73</v>
      </c>
      <c r="U173">
        <v>55</v>
      </c>
      <c r="V173">
        <v>47</v>
      </c>
      <c r="W173">
        <v>51</v>
      </c>
      <c r="X173">
        <v>57</v>
      </c>
      <c r="Y173">
        <v>56</v>
      </c>
      <c r="Z173">
        <v>59</v>
      </c>
      <c r="AA173">
        <v>67</v>
      </c>
      <c r="AB173">
        <v>56</v>
      </c>
      <c r="AC173">
        <v>38</v>
      </c>
      <c r="AD173">
        <v>59</v>
      </c>
      <c r="AE173">
        <v>52</v>
      </c>
      <c r="AF173">
        <v>50</v>
      </c>
      <c r="AG173">
        <v>51</v>
      </c>
      <c r="AH173">
        <v>55</v>
      </c>
      <c r="AI173">
        <v>55</v>
      </c>
      <c r="AJ173">
        <v>64</v>
      </c>
      <c r="AK173">
        <v>53</v>
      </c>
      <c r="AL173">
        <v>47</v>
      </c>
      <c r="AM173">
        <v>59</v>
      </c>
      <c r="AN173">
        <v>38</v>
      </c>
      <c r="AO173">
        <v>37</v>
      </c>
      <c r="AP173">
        <v>72</v>
      </c>
      <c r="AQ173">
        <v>73</v>
      </c>
      <c r="AR173" t="s">
        <v>47</v>
      </c>
      <c r="AS173">
        <v>56</v>
      </c>
      <c r="AT173">
        <v>71</v>
      </c>
      <c r="AU173">
        <v>55</v>
      </c>
      <c r="AV173">
        <v>60</v>
      </c>
      <c r="AW173">
        <v>45</v>
      </c>
      <c r="AX173">
        <v>41</v>
      </c>
      <c r="AY173">
        <v>46</v>
      </c>
      <c r="AZ173">
        <v>61</v>
      </c>
      <c r="BA173">
        <v>45</v>
      </c>
      <c r="BB173" t="s">
        <v>47</v>
      </c>
      <c r="BC173">
        <v>38</v>
      </c>
      <c r="BD173">
        <v>59</v>
      </c>
      <c r="BE173">
        <v>51</v>
      </c>
      <c r="BF173">
        <v>56</v>
      </c>
      <c r="BG173">
        <v>65</v>
      </c>
      <c r="BH173" t="s">
        <v>47</v>
      </c>
      <c r="BI173">
        <v>42</v>
      </c>
      <c r="BJ173">
        <v>42</v>
      </c>
      <c r="BK173" t="s">
        <v>47</v>
      </c>
      <c r="BL173" t="s">
        <v>47</v>
      </c>
      <c r="BM173" t="s">
        <v>47</v>
      </c>
      <c r="BN173" t="s">
        <v>47</v>
      </c>
      <c r="BO173">
        <v>72</v>
      </c>
      <c r="BP173">
        <v>73</v>
      </c>
      <c r="BQ173" t="s">
        <v>47</v>
      </c>
      <c r="BR173">
        <v>53</v>
      </c>
      <c r="BS173">
        <v>55</v>
      </c>
      <c r="BT173">
        <v>49</v>
      </c>
      <c r="BU173">
        <v>56</v>
      </c>
      <c r="BV173">
        <v>54</v>
      </c>
      <c r="BW173">
        <v>67</v>
      </c>
      <c r="BX173">
        <v>42</v>
      </c>
      <c r="BY173">
        <v>60</v>
      </c>
      <c r="BZ173">
        <v>50</v>
      </c>
      <c r="CA173">
        <v>48</v>
      </c>
      <c r="CB173">
        <v>59</v>
      </c>
      <c r="CC173">
        <v>60</v>
      </c>
      <c r="CD173">
        <v>60</v>
      </c>
      <c r="CE173" t="s">
        <v>197</v>
      </c>
      <c r="CF173">
        <v>42</v>
      </c>
      <c r="CG173">
        <v>36</v>
      </c>
      <c r="CH173">
        <v>55</v>
      </c>
      <c r="CI173">
        <v>38</v>
      </c>
      <c r="CJ173" t="s">
        <v>47</v>
      </c>
      <c r="CK173">
        <v>45</v>
      </c>
      <c r="CL173" t="s">
        <v>47</v>
      </c>
      <c r="CM173" t="s">
        <v>47</v>
      </c>
      <c r="CN173">
        <v>39</v>
      </c>
      <c r="CO173">
        <v>41</v>
      </c>
      <c r="CP173" t="s">
        <v>47</v>
      </c>
      <c r="CQ173" t="s">
        <v>47</v>
      </c>
      <c r="CR173">
        <v>47</v>
      </c>
      <c r="CS173">
        <v>59</v>
      </c>
      <c r="CT173" t="s">
        <v>47</v>
      </c>
      <c r="CU173">
        <v>57</v>
      </c>
      <c r="CV173">
        <v>43</v>
      </c>
      <c r="CW173">
        <v>58</v>
      </c>
      <c r="CX173">
        <v>60</v>
      </c>
      <c r="CY173">
        <v>49</v>
      </c>
      <c r="CZ173">
        <v>55</v>
      </c>
      <c r="DA173">
        <v>44</v>
      </c>
      <c r="DB173">
        <v>48</v>
      </c>
      <c r="DC173">
        <v>28</v>
      </c>
      <c r="DD173">
        <v>51</v>
      </c>
      <c r="DE173" t="s">
        <v>47</v>
      </c>
      <c r="DF173">
        <v>33</v>
      </c>
      <c r="DG173">
        <v>36</v>
      </c>
      <c r="DH173">
        <v>38</v>
      </c>
      <c r="DI173" t="s">
        <v>197</v>
      </c>
      <c r="DJ173" t="s">
        <v>47</v>
      </c>
      <c r="DK173">
        <v>48</v>
      </c>
      <c r="DL173">
        <v>54</v>
      </c>
      <c r="DM173" t="s">
        <v>47</v>
      </c>
      <c r="DN173">
        <v>52</v>
      </c>
      <c r="DO173" t="s">
        <v>47</v>
      </c>
      <c r="DP173">
        <v>46</v>
      </c>
      <c r="DQ173">
        <v>19</v>
      </c>
      <c r="DR173">
        <v>47</v>
      </c>
      <c r="DS173">
        <v>45</v>
      </c>
      <c r="DT173">
        <v>55</v>
      </c>
      <c r="DU173">
        <v>45</v>
      </c>
      <c r="DV173">
        <v>63</v>
      </c>
      <c r="DW173">
        <v>61</v>
      </c>
      <c r="DX173">
        <v>50</v>
      </c>
      <c r="DY173">
        <v>51</v>
      </c>
      <c r="DZ173">
        <v>42</v>
      </c>
      <c r="EA173">
        <v>32</v>
      </c>
      <c r="EB173">
        <v>38</v>
      </c>
      <c r="EC173">
        <v>32</v>
      </c>
      <c r="ED173">
        <v>50</v>
      </c>
      <c r="EE173">
        <v>45</v>
      </c>
      <c r="EF173">
        <v>47</v>
      </c>
      <c r="EG173">
        <v>27</v>
      </c>
      <c r="EH173">
        <v>32</v>
      </c>
      <c r="EI173">
        <v>51</v>
      </c>
      <c r="EJ173">
        <v>44</v>
      </c>
      <c r="EK173">
        <v>43</v>
      </c>
      <c r="EL173">
        <v>47</v>
      </c>
      <c r="EM173">
        <v>48</v>
      </c>
      <c r="EN173" t="s">
        <v>47</v>
      </c>
      <c r="EO173">
        <v>54</v>
      </c>
      <c r="EP173">
        <v>40</v>
      </c>
      <c r="EQ173">
        <v>71</v>
      </c>
      <c r="ER173">
        <v>77</v>
      </c>
      <c r="ES173">
        <v>53</v>
      </c>
      <c r="ET173">
        <v>50</v>
      </c>
      <c r="EU173">
        <v>30</v>
      </c>
      <c r="EV173">
        <v>56</v>
      </c>
      <c r="EW173">
        <v>62</v>
      </c>
      <c r="EX173">
        <v>55</v>
      </c>
      <c r="EY173">
        <v>28</v>
      </c>
      <c r="EZ173">
        <v>42</v>
      </c>
      <c r="FA173">
        <v>44</v>
      </c>
      <c r="FB173">
        <v>60</v>
      </c>
      <c r="FC173">
        <v>38</v>
      </c>
      <c r="FD173">
        <v>44</v>
      </c>
      <c r="FE173">
        <v>42</v>
      </c>
      <c r="FF173">
        <v>46</v>
      </c>
      <c r="FG173">
        <v>47</v>
      </c>
      <c r="FH173">
        <v>59</v>
      </c>
      <c r="FI173">
        <v>37</v>
      </c>
    </row>
    <row r="174" spans="1:165" x14ac:dyDescent="0.45">
      <c r="A174">
        <v>8</v>
      </c>
      <c r="B174" t="s">
        <v>217</v>
      </c>
      <c r="C174">
        <v>16</v>
      </c>
      <c r="D174">
        <v>19</v>
      </c>
      <c r="E174">
        <v>16</v>
      </c>
      <c r="F174">
        <v>11</v>
      </c>
      <c r="G174">
        <v>12</v>
      </c>
      <c r="H174">
        <v>12</v>
      </c>
      <c r="I174">
        <v>15</v>
      </c>
      <c r="J174">
        <v>15</v>
      </c>
      <c r="K174">
        <v>17</v>
      </c>
      <c r="L174">
        <v>20</v>
      </c>
      <c r="M174">
        <v>17</v>
      </c>
      <c r="N174" t="s">
        <v>197</v>
      </c>
      <c r="O174">
        <v>16</v>
      </c>
      <c r="P174">
        <v>7</v>
      </c>
      <c r="Q174">
        <v>20</v>
      </c>
      <c r="R174">
        <v>23</v>
      </c>
      <c r="S174">
        <v>22</v>
      </c>
      <c r="T174">
        <v>45</v>
      </c>
      <c r="U174">
        <v>18</v>
      </c>
      <c r="V174">
        <v>16</v>
      </c>
      <c r="W174">
        <v>23</v>
      </c>
      <c r="X174">
        <v>17</v>
      </c>
      <c r="Y174">
        <v>18</v>
      </c>
      <c r="Z174">
        <v>16</v>
      </c>
      <c r="AA174">
        <v>13</v>
      </c>
      <c r="AB174">
        <v>20</v>
      </c>
      <c r="AC174">
        <v>21</v>
      </c>
      <c r="AD174">
        <v>18</v>
      </c>
      <c r="AE174">
        <v>13</v>
      </c>
      <c r="AF174">
        <v>14</v>
      </c>
      <c r="AG174">
        <v>20</v>
      </c>
      <c r="AH174">
        <v>13</v>
      </c>
      <c r="AI174">
        <v>13</v>
      </c>
      <c r="AJ174">
        <v>22</v>
      </c>
      <c r="AK174" t="s">
        <v>47</v>
      </c>
      <c r="AL174">
        <v>11</v>
      </c>
      <c r="AM174">
        <v>17</v>
      </c>
      <c r="AN174">
        <v>15</v>
      </c>
      <c r="AO174" t="s">
        <v>47</v>
      </c>
      <c r="AP174">
        <v>41</v>
      </c>
      <c r="AQ174">
        <v>17</v>
      </c>
      <c r="AR174" t="s">
        <v>47</v>
      </c>
      <c r="AS174">
        <v>15</v>
      </c>
      <c r="AT174">
        <v>18</v>
      </c>
      <c r="AU174">
        <v>18</v>
      </c>
      <c r="AV174">
        <v>10</v>
      </c>
      <c r="AW174" t="s">
        <v>47</v>
      </c>
      <c r="AX174">
        <v>4</v>
      </c>
      <c r="AY174">
        <v>14</v>
      </c>
      <c r="AZ174">
        <v>9</v>
      </c>
      <c r="BA174">
        <v>7</v>
      </c>
      <c r="BB174" t="s">
        <v>47</v>
      </c>
      <c r="BC174">
        <v>7</v>
      </c>
      <c r="BD174" t="s">
        <v>47</v>
      </c>
      <c r="BE174">
        <v>14</v>
      </c>
      <c r="BF174">
        <v>20</v>
      </c>
      <c r="BG174" t="s">
        <v>47</v>
      </c>
      <c r="BH174" t="s">
        <v>47</v>
      </c>
      <c r="BI174" t="s">
        <v>47</v>
      </c>
      <c r="BJ174" t="s">
        <v>47</v>
      </c>
      <c r="BK174" t="s">
        <v>47</v>
      </c>
      <c r="BL174" t="s">
        <v>47</v>
      </c>
      <c r="BM174" t="s">
        <v>47</v>
      </c>
      <c r="BN174" t="s">
        <v>47</v>
      </c>
      <c r="BO174">
        <v>30</v>
      </c>
      <c r="BP174" t="s">
        <v>47</v>
      </c>
      <c r="BQ174" t="s">
        <v>47</v>
      </c>
      <c r="BR174">
        <v>8</v>
      </c>
      <c r="BS174">
        <v>9</v>
      </c>
      <c r="BT174">
        <v>20</v>
      </c>
      <c r="BU174">
        <v>11</v>
      </c>
      <c r="BV174">
        <v>8</v>
      </c>
      <c r="BW174">
        <v>7</v>
      </c>
      <c r="BX174">
        <v>8</v>
      </c>
      <c r="BY174">
        <v>9</v>
      </c>
      <c r="BZ174">
        <v>12</v>
      </c>
      <c r="CA174">
        <v>6</v>
      </c>
      <c r="CB174">
        <v>8</v>
      </c>
      <c r="CC174">
        <v>10</v>
      </c>
      <c r="CD174" t="s">
        <v>47</v>
      </c>
      <c r="CE174" t="s">
        <v>197</v>
      </c>
      <c r="CF174">
        <v>12</v>
      </c>
      <c r="CG174">
        <v>17</v>
      </c>
      <c r="CH174">
        <v>25</v>
      </c>
      <c r="CI174">
        <v>8</v>
      </c>
      <c r="CJ174" t="s">
        <v>47</v>
      </c>
      <c r="CK174" t="s">
        <v>47</v>
      </c>
      <c r="CL174" t="s">
        <v>47</v>
      </c>
      <c r="CM174" t="s">
        <v>47</v>
      </c>
      <c r="CN174" t="s">
        <v>47</v>
      </c>
      <c r="CO174">
        <v>15</v>
      </c>
      <c r="CP174" t="s">
        <v>47</v>
      </c>
      <c r="CQ174" t="s">
        <v>47</v>
      </c>
      <c r="CR174">
        <v>18</v>
      </c>
      <c r="CS174">
        <v>14</v>
      </c>
      <c r="CT174" t="s">
        <v>47</v>
      </c>
      <c r="CU174">
        <v>18</v>
      </c>
      <c r="CV174">
        <v>10</v>
      </c>
      <c r="CW174">
        <v>41</v>
      </c>
      <c r="CX174">
        <v>25</v>
      </c>
      <c r="CY174">
        <v>17</v>
      </c>
      <c r="CZ174" t="s">
        <v>47</v>
      </c>
      <c r="DA174">
        <v>21</v>
      </c>
      <c r="DB174">
        <v>31</v>
      </c>
      <c r="DC174">
        <v>15</v>
      </c>
      <c r="DD174">
        <v>15</v>
      </c>
      <c r="DE174" t="s">
        <v>47</v>
      </c>
      <c r="DF174" t="s">
        <v>47</v>
      </c>
      <c r="DG174">
        <v>11</v>
      </c>
      <c r="DH174">
        <v>20</v>
      </c>
      <c r="DI174" t="s">
        <v>197</v>
      </c>
      <c r="DJ174">
        <v>0</v>
      </c>
      <c r="DK174">
        <v>14</v>
      </c>
      <c r="DL174">
        <v>25</v>
      </c>
      <c r="DM174" t="s">
        <v>47</v>
      </c>
      <c r="DN174">
        <v>14</v>
      </c>
      <c r="DO174" t="s">
        <v>47</v>
      </c>
      <c r="DP174">
        <v>28</v>
      </c>
      <c r="DQ174" t="s">
        <v>47</v>
      </c>
      <c r="DR174" t="s">
        <v>47</v>
      </c>
      <c r="DS174">
        <v>12</v>
      </c>
      <c r="DT174">
        <v>15</v>
      </c>
      <c r="DU174">
        <v>23</v>
      </c>
      <c r="DV174">
        <v>22</v>
      </c>
      <c r="DW174">
        <v>12</v>
      </c>
      <c r="DX174">
        <v>13</v>
      </c>
      <c r="DY174">
        <v>16</v>
      </c>
      <c r="DZ174" t="s">
        <v>47</v>
      </c>
      <c r="EA174">
        <v>7</v>
      </c>
      <c r="EB174">
        <v>9</v>
      </c>
      <c r="EC174">
        <v>7</v>
      </c>
      <c r="ED174">
        <v>26</v>
      </c>
      <c r="EE174">
        <v>11</v>
      </c>
      <c r="EF174">
        <v>16</v>
      </c>
      <c r="EG174" t="s">
        <v>47</v>
      </c>
      <c r="EH174" t="s">
        <v>47</v>
      </c>
      <c r="EI174">
        <v>17</v>
      </c>
      <c r="EJ174">
        <v>19</v>
      </c>
      <c r="EK174">
        <v>17</v>
      </c>
      <c r="EL174">
        <v>14</v>
      </c>
      <c r="EM174">
        <v>0</v>
      </c>
      <c r="EN174" t="s">
        <v>47</v>
      </c>
      <c r="EO174">
        <v>19</v>
      </c>
      <c r="EP174">
        <v>9</v>
      </c>
      <c r="EQ174">
        <v>24</v>
      </c>
      <c r="ER174">
        <v>39</v>
      </c>
      <c r="ES174">
        <v>12</v>
      </c>
      <c r="ET174">
        <v>11</v>
      </c>
      <c r="EU174">
        <v>4</v>
      </c>
      <c r="EV174">
        <v>13</v>
      </c>
      <c r="EW174">
        <v>28</v>
      </c>
      <c r="EX174">
        <v>22</v>
      </c>
      <c r="EY174" t="s">
        <v>47</v>
      </c>
      <c r="EZ174">
        <v>14</v>
      </c>
      <c r="FA174">
        <v>17</v>
      </c>
      <c r="FB174">
        <v>14</v>
      </c>
      <c r="FC174">
        <v>8</v>
      </c>
      <c r="FD174">
        <v>28</v>
      </c>
      <c r="FE174">
        <v>13</v>
      </c>
      <c r="FF174">
        <v>15</v>
      </c>
      <c r="FG174">
        <v>20</v>
      </c>
      <c r="FH174">
        <v>24</v>
      </c>
      <c r="FI174">
        <v>10</v>
      </c>
    </row>
    <row r="175" spans="1:165" x14ac:dyDescent="0.45">
      <c r="A175">
        <v>9</v>
      </c>
      <c r="B175" t="s">
        <v>220</v>
      </c>
      <c r="C175">
        <v>1</v>
      </c>
      <c r="D175">
        <v>1</v>
      </c>
      <c r="E175">
        <v>1</v>
      </c>
      <c r="F175" t="s">
        <v>47</v>
      </c>
      <c r="G175" t="s">
        <v>47</v>
      </c>
      <c r="H175" t="s">
        <v>47</v>
      </c>
      <c r="I175" t="s">
        <v>60</v>
      </c>
      <c r="J175" t="s">
        <v>60</v>
      </c>
      <c r="K175">
        <v>1</v>
      </c>
      <c r="L175">
        <v>1</v>
      </c>
      <c r="M175">
        <v>1</v>
      </c>
      <c r="N175" t="s">
        <v>197</v>
      </c>
      <c r="O175" t="s">
        <v>47</v>
      </c>
      <c r="P175" t="s">
        <v>47</v>
      </c>
      <c r="Q175" t="s">
        <v>47</v>
      </c>
      <c r="R175">
        <v>0</v>
      </c>
      <c r="S175">
        <v>0</v>
      </c>
      <c r="T175">
        <v>0</v>
      </c>
      <c r="U175" t="s">
        <v>47</v>
      </c>
      <c r="V175">
        <v>0</v>
      </c>
      <c r="W175" t="s">
        <v>47</v>
      </c>
      <c r="X175">
        <v>0</v>
      </c>
      <c r="Y175" t="s">
        <v>47</v>
      </c>
      <c r="Z175" t="s">
        <v>47</v>
      </c>
      <c r="AA175">
        <v>0</v>
      </c>
      <c r="AB175" t="s">
        <v>47</v>
      </c>
      <c r="AC175">
        <v>0</v>
      </c>
      <c r="AD175" t="s">
        <v>47</v>
      </c>
      <c r="AE175">
        <v>2</v>
      </c>
      <c r="AF175">
        <v>0</v>
      </c>
      <c r="AG175" t="s">
        <v>47</v>
      </c>
      <c r="AH175">
        <v>0</v>
      </c>
      <c r="AI175">
        <v>0</v>
      </c>
      <c r="AJ175">
        <v>0</v>
      </c>
      <c r="AK175">
        <v>0</v>
      </c>
      <c r="AL175">
        <v>0</v>
      </c>
      <c r="AM175" t="s">
        <v>47</v>
      </c>
      <c r="AN175" t="s">
        <v>47</v>
      </c>
      <c r="AO175" t="s">
        <v>47</v>
      </c>
      <c r="AP175">
        <v>0</v>
      </c>
      <c r="AQ175">
        <v>0</v>
      </c>
      <c r="AR175" t="s">
        <v>47</v>
      </c>
      <c r="AS175">
        <v>0</v>
      </c>
      <c r="AT175" t="s">
        <v>47</v>
      </c>
      <c r="AU175">
        <v>2</v>
      </c>
      <c r="AV175">
        <v>0</v>
      </c>
      <c r="AW175" t="s">
        <v>47</v>
      </c>
      <c r="AX175" t="s">
        <v>47</v>
      </c>
      <c r="AY175">
        <v>0</v>
      </c>
      <c r="AZ175">
        <v>0</v>
      </c>
      <c r="BA175">
        <v>0</v>
      </c>
      <c r="BB175">
        <v>0</v>
      </c>
      <c r="BC175">
        <v>0</v>
      </c>
      <c r="BD175" t="s">
        <v>47</v>
      </c>
      <c r="BE175">
        <v>0</v>
      </c>
      <c r="BF175">
        <v>0</v>
      </c>
      <c r="BG175">
        <v>0</v>
      </c>
      <c r="BH175" t="s">
        <v>47</v>
      </c>
      <c r="BI175">
        <v>0</v>
      </c>
      <c r="BJ175">
        <v>0</v>
      </c>
      <c r="BK175" t="s">
        <v>47</v>
      </c>
      <c r="BL175" t="s">
        <v>47</v>
      </c>
      <c r="BM175" t="s">
        <v>47</v>
      </c>
      <c r="BN175" t="s">
        <v>47</v>
      </c>
      <c r="BO175" t="s">
        <v>47</v>
      </c>
      <c r="BP175" t="s">
        <v>47</v>
      </c>
      <c r="BQ175" t="s">
        <v>47</v>
      </c>
      <c r="BR175" t="s">
        <v>47</v>
      </c>
      <c r="BS175">
        <v>0</v>
      </c>
      <c r="BT175">
        <v>0</v>
      </c>
      <c r="BU175">
        <v>0</v>
      </c>
      <c r="BV175">
        <v>0</v>
      </c>
      <c r="BW175">
        <v>0</v>
      </c>
      <c r="BX175">
        <v>0</v>
      </c>
      <c r="BY175">
        <v>0</v>
      </c>
      <c r="BZ175">
        <v>0</v>
      </c>
      <c r="CA175">
        <v>0</v>
      </c>
      <c r="CB175">
        <v>0</v>
      </c>
      <c r="CC175" t="s">
        <v>47</v>
      </c>
      <c r="CD175">
        <v>0</v>
      </c>
      <c r="CE175" t="s">
        <v>197</v>
      </c>
      <c r="CF175">
        <v>0</v>
      </c>
      <c r="CG175" t="s">
        <v>47</v>
      </c>
      <c r="CH175">
        <v>0</v>
      </c>
      <c r="CI175">
        <v>0</v>
      </c>
      <c r="CJ175" t="s">
        <v>47</v>
      </c>
      <c r="CK175" t="s">
        <v>47</v>
      </c>
      <c r="CL175" t="s">
        <v>47</v>
      </c>
      <c r="CM175" t="s">
        <v>47</v>
      </c>
      <c r="CN175">
        <v>0</v>
      </c>
      <c r="CO175">
        <v>0</v>
      </c>
      <c r="CP175" t="s">
        <v>47</v>
      </c>
      <c r="CQ175" t="s">
        <v>47</v>
      </c>
      <c r="CR175" t="s">
        <v>47</v>
      </c>
      <c r="CS175">
        <v>0</v>
      </c>
      <c r="CT175" t="s">
        <v>47</v>
      </c>
      <c r="CU175" t="s">
        <v>47</v>
      </c>
      <c r="CV175">
        <v>0</v>
      </c>
      <c r="CW175">
        <v>3</v>
      </c>
      <c r="CX175" t="s">
        <v>47</v>
      </c>
      <c r="CY175">
        <v>0</v>
      </c>
      <c r="CZ175">
        <v>0</v>
      </c>
      <c r="DA175" t="s">
        <v>47</v>
      </c>
      <c r="DB175" t="s">
        <v>47</v>
      </c>
      <c r="DC175">
        <v>0</v>
      </c>
      <c r="DD175" t="s">
        <v>47</v>
      </c>
      <c r="DE175" t="s">
        <v>47</v>
      </c>
      <c r="DF175">
        <v>0</v>
      </c>
      <c r="DG175">
        <v>0</v>
      </c>
      <c r="DH175" t="s">
        <v>47</v>
      </c>
      <c r="DI175" t="s">
        <v>197</v>
      </c>
      <c r="DJ175">
        <v>0</v>
      </c>
      <c r="DK175">
        <v>0</v>
      </c>
      <c r="DL175" t="s">
        <v>47</v>
      </c>
      <c r="DM175" t="s">
        <v>47</v>
      </c>
      <c r="DN175">
        <v>0</v>
      </c>
      <c r="DO175" t="s">
        <v>47</v>
      </c>
      <c r="DP175">
        <v>0</v>
      </c>
      <c r="DQ175" t="s">
        <v>47</v>
      </c>
      <c r="DR175">
        <v>0</v>
      </c>
      <c r="DS175">
        <v>0</v>
      </c>
      <c r="DT175">
        <v>0</v>
      </c>
      <c r="DU175" t="s">
        <v>47</v>
      </c>
      <c r="DV175">
        <v>0</v>
      </c>
      <c r="DW175" t="s">
        <v>47</v>
      </c>
      <c r="DX175">
        <v>0</v>
      </c>
      <c r="DY175">
        <v>0</v>
      </c>
      <c r="DZ175">
        <v>0</v>
      </c>
      <c r="EA175" t="s">
        <v>47</v>
      </c>
      <c r="EB175">
        <v>0</v>
      </c>
      <c r="EC175">
        <v>0</v>
      </c>
      <c r="ED175">
        <v>0</v>
      </c>
      <c r="EE175" t="s">
        <v>47</v>
      </c>
      <c r="EF175" t="s">
        <v>47</v>
      </c>
      <c r="EG175" t="s">
        <v>47</v>
      </c>
      <c r="EH175" t="s">
        <v>47</v>
      </c>
      <c r="EI175">
        <v>0</v>
      </c>
      <c r="EJ175">
        <v>1</v>
      </c>
      <c r="EK175">
        <v>0</v>
      </c>
      <c r="EL175">
        <v>0</v>
      </c>
      <c r="EM175">
        <v>0</v>
      </c>
      <c r="EN175" t="s">
        <v>47</v>
      </c>
      <c r="EO175" t="s">
        <v>47</v>
      </c>
      <c r="EP175" t="s">
        <v>47</v>
      </c>
      <c r="EQ175" t="s">
        <v>47</v>
      </c>
      <c r="ER175" t="s">
        <v>47</v>
      </c>
      <c r="ES175">
        <v>0</v>
      </c>
      <c r="ET175">
        <v>0</v>
      </c>
      <c r="EU175" t="s">
        <v>47</v>
      </c>
      <c r="EV175">
        <v>0</v>
      </c>
      <c r="EW175" t="s">
        <v>47</v>
      </c>
      <c r="EX175">
        <v>1</v>
      </c>
      <c r="EY175" t="s">
        <v>47</v>
      </c>
      <c r="EZ175" t="s">
        <v>47</v>
      </c>
      <c r="FA175" t="s">
        <v>47</v>
      </c>
      <c r="FB175">
        <v>0</v>
      </c>
      <c r="FC175">
        <v>0</v>
      </c>
      <c r="FD175">
        <v>0</v>
      </c>
      <c r="FE175">
        <v>0</v>
      </c>
      <c r="FF175">
        <v>0</v>
      </c>
      <c r="FG175">
        <v>1</v>
      </c>
      <c r="FH175" t="s">
        <v>47</v>
      </c>
      <c r="FI175">
        <v>0</v>
      </c>
    </row>
    <row r="176" spans="1:165" x14ac:dyDescent="0.45">
      <c r="A176">
        <v>10</v>
      </c>
      <c r="B176" t="s">
        <v>223</v>
      </c>
      <c r="C176">
        <v>10</v>
      </c>
      <c r="D176">
        <v>10</v>
      </c>
      <c r="E176">
        <v>9</v>
      </c>
      <c r="F176">
        <v>10</v>
      </c>
      <c r="G176">
        <v>9</v>
      </c>
      <c r="H176">
        <v>10</v>
      </c>
      <c r="I176">
        <v>10</v>
      </c>
      <c r="J176">
        <v>9</v>
      </c>
      <c r="K176">
        <v>10</v>
      </c>
      <c r="L176">
        <v>10</v>
      </c>
      <c r="M176">
        <v>10</v>
      </c>
      <c r="N176" t="s">
        <v>197</v>
      </c>
      <c r="O176">
        <v>10</v>
      </c>
      <c r="P176" t="s">
        <v>47</v>
      </c>
      <c r="Q176">
        <v>8</v>
      </c>
      <c r="R176">
        <v>13</v>
      </c>
      <c r="S176" t="s">
        <v>47</v>
      </c>
      <c r="T176" t="s">
        <v>47</v>
      </c>
      <c r="U176">
        <v>7</v>
      </c>
      <c r="V176" t="s">
        <v>47</v>
      </c>
      <c r="W176">
        <v>12</v>
      </c>
      <c r="X176">
        <v>5</v>
      </c>
      <c r="Y176">
        <v>10</v>
      </c>
      <c r="Z176">
        <v>8</v>
      </c>
      <c r="AA176">
        <v>4</v>
      </c>
      <c r="AB176">
        <v>11</v>
      </c>
      <c r="AC176">
        <v>13</v>
      </c>
      <c r="AD176">
        <v>13</v>
      </c>
      <c r="AE176">
        <v>8</v>
      </c>
      <c r="AF176">
        <v>8</v>
      </c>
      <c r="AG176">
        <v>11</v>
      </c>
      <c r="AH176">
        <v>10</v>
      </c>
      <c r="AI176">
        <v>5</v>
      </c>
      <c r="AJ176">
        <v>13</v>
      </c>
      <c r="AK176" t="s">
        <v>47</v>
      </c>
      <c r="AL176" t="s">
        <v>47</v>
      </c>
      <c r="AM176">
        <v>8</v>
      </c>
      <c r="AN176" t="s">
        <v>47</v>
      </c>
      <c r="AO176">
        <v>0</v>
      </c>
      <c r="AP176">
        <v>33</v>
      </c>
      <c r="AQ176">
        <v>8</v>
      </c>
      <c r="AR176" t="s">
        <v>47</v>
      </c>
      <c r="AS176">
        <v>10</v>
      </c>
      <c r="AT176">
        <v>8</v>
      </c>
      <c r="AU176">
        <v>13</v>
      </c>
      <c r="AV176">
        <v>6</v>
      </c>
      <c r="AW176" t="s">
        <v>47</v>
      </c>
      <c r="AX176" t="s">
        <v>47</v>
      </c>
      <c r="AY176">
        <v>7</v>
      </c>
      <c r="AZ176" t="s">
        <v>47</v>
      </c>
      <c r="BA176" t="s">
        <v>47</v>
      </c>
      <c r="BB176" t="s">
        <v>47</v>
      </c>
      <c r="BC176" t="s">
        <v>47</v>
      </c>
      <c r="BD176" t="s">
        <v>47</v>
      </c>
      <c r="BE176" t="s">
        <v>47</v>
      </c>
      <c r="BF176">
        <v>15</v>
      </c>
      <c r="BG176" t="s">
        <v>47</v>
      </c>
      <c r="BH176" t="s">
        <v>47</v>
      </c>
      <c r="BI176" t="s">
        <v>47</v>
      </c>
      <c r="BJ176" t="s">
        <v>47</v>
      </c>
      <c r="BK176" t="s">
        <v>47</v>
      </c>
      <c r="BL176" t="s">
        <v>47</v>
      </c>
      <c r="BM176" t="s">
        <v>47</v>
      </c>
      <c r="BN176" t="s">
        <v>47</v>
      </c>
      <c r="BO176" t="s">
        <v>47</v>
      </c>
      <c r="BP176">
        <v>0</v>
      </c>
      <c r="BQ176" t="s">
        <v>47</v>
      </c>
      <c r="BR176" t="s">
        <v>47</v>
      </c>
      <c r="BS176">
        <v>9</v>
      </c>
      <c r="BT176" t="s">
        <v>47</v>
      </c>
      <c r="BU176" t="s">
        <v>47</v>
      </c>
      <c r="BV176" t="s">
        <v>47</v>
      </c>
      <c r="BW176" t="s">
        <v>47</v>
      </c>
      <c r="BX176" t="s">
        <v>47</v>
      </c>
      <c r="BY176" t="s">
        <v>47</v>
      </c>
      <c r="BZ176">
        <v>12</v>
      </c>
      <c r="CA176">
        <v>6</v>
      </c>
      <c r="CB176" t="s">
        <v>47</v>
      </c>
      <c r="CC176" t="s">
        <v>47</v>
      </c>
      <c r="CD176" t="s">
        <v>47</v>
      </c>
      <c r="CE176" t="s">
        <v>197</v>
      </c>
      <c r="CF176" t="s">
        <v>47</v>
      </c>
      <c r="CG176">
        <v>8</v>
      </c>
      <c r="CH176">
        <v>18</v>
      </c>
      <c r="CI176" t="s">
        <v>47</v>
      </c>
      <c r="CJ176" t="s">
        <v>47</v>
      </c>
      <c r="CK176" t="s">
        <v>47</v>
      </c>
      <c r="CL176" t="s">
        <v>47</v>
      </c>
      <c r="CM176" t="s">
        <v>47</v>
      </c>
      <c r="CN176">
        <v>0</v>
      </c>
      <c r="CO176">
        <v>15</v>
      </c>
      <c r="CP176" t="s">
        <v>47</v>
      </c>
      <c r="CQ176" t="s">
        <v>47</v>
      </c>
      <c r="CR176">
        <v>15</v>
      </c>
      <c r="CS176">
        <v>14</v>
      </c>
      <c r="CT176" t="s">
        <v>47</v>
      </c>
      <c r="CU176">
        <v>12</v>
      </c>
      <c r="CV176">
        <v>5</v>
      </c>
      <c r="CW176">
        <v>26</v>
      </c>
      <c r="CX176">
        <v>15</v>
      </c>
      <c r="CY176">
        <v>14</v>
      </c>
      <c r="CZ176" t="s">
        <v>47</v>
      </c>
      <c r="DA176">
        <v>12</v>
      </c>
      <c r="DB176">
        <v>27</v>
      </c>
      <c r="DC176">
        <v>7</v>
      </c>
      <c r="DD176" t="s">
        <v>47</v>
      </c>
      <c r="DE176" t="s">
        <v>47</v>
      </c>
      <c r="DF176">
        <v>0</v>
      </c>
      <c r="DG176" t="s">
        <v>47</v>
      </c>
      <c r="DH176">
        <v>11</v>
      </c>
      <c r="DI176" t="s">
        <v>197</v>
      </c>
      <c r="DJ176">
        <v>0</v>
      </c>
      <c r="DK176">
        <v>9</v>
      </c>
      <c r="DL176">
        <v>13</v>
      </c>
      <c r="DM176" t="s">
        <v>47</v>
      </c>
      <c r="DN176">
        <v>8</v>
      </c>
      <c r="DO176" t="s">
        <v>47</v>
      </c>
      <c r="DP176">
        <v>18</v>
      </c>
      <c r="DQ176">
        <v>0</v>
      </c>
      <c r="DR176" t="s">
        <v>47</v>
      </c>
      <c r="DS176" t="s">
        <v>47</v>
      </c>
      <c r="DT176">
        <v>8</v>
      </c>
      <c r="DU176">
        <v>11</v>
      </c>
      <c r="DV176" t="s">
        <v>47</v>
      </c>
      <c r="DW176">
        <v>6</v>
      </c>
      <c r="DX176">
        <v>3</v>
      </c>
      <c r="DY176">
        <v>7</v>
      </c>
      <c r="DZ176" t="s">
        <v>47</v>
      </c>
      <c r="EA176" t="s">
        <v>47</v>
      </c>
      <c r="EB176">
        <v>7</v>
      </c>
      <c r="EC176" t="s">
        <v>47</v>
      </c>
      <c r="ED176">
        <v>14</v>
      </c>
      <c r="EE176">
        <v>5</v>
      </c>
      <c r="EF176">
        <v>8</v>
      </c>
      <c r="EG176" t="s">
        <v>47</v>
      </c>
      <c r="EH176" t="s">
        <v>47</v>
      </c>
      <c r="EI176">
        <v>7</v>
      </c>
      <c r="EJ176">
        <v>9</v>
      </c>
      <c r="EK176">
        <v>6</v>
      </c>
      <c r="EL176">
        <v>10</v>
      </c>
      <c r="EM176" t="s">
        <v>47</v>
      </c>
      <c r="EN176" t="s">
        <v>47</v>
      </c>
      <c r="EO176">
        <v>14</v>
      </c>
      <c r="EP176">
        <v>9</v>
      </c>
      <c r="EQ176" t="s">
        <v>47</v>
      </c>
      <c r="ER176">
        <v>23</v>
      </c>
      <c r="ES176">
        <v>7</v>
      </c>
      <c r="ET176" t="s">
        <v>47</v>
      </c>
      <c r="EU176" t="s">
        <v>47</v>
      </c>
      <c r="EV176">
        <v>7</v>
      </c>
      <c r="EW176">
        <v>22</v>
      </c>
      <c r="EX176">
        <v>17</v>
      </c>
      <c r="EY176">
        <v>0</v>
      </c>
      <c r="EZ176">
        <v>9</v>
      </c>
      <c r="FA176">
        <v>10</v>
      </c>
      <c r="FB176">
        <v>5</v>
      </c>
      <c r="FC176">
        <v>8</v>
      </c>
      <c r="FD176">
        <v>16</v>
      </c>
      <c r="FE176">
        <v>6</v>
      </c>
      <c r="FF176">
        <v>7</v>
      </c>
      <c r="FG176">
        <v>9</v>
      </c>
      <c r="FH176">
        <v>16</v>
      </c>
      <c r="FI176">
        <v>4</v>
      </c>
    </row>
    <row r="177" spans="1:165" x14ac:dyDescent="0.45">
      <c r="A177">
        <v>11</v>
      </c>
      <c r="B177" t="s">
        <v>226</v>
      </c>
      <c r="C177">
        <v>34</v>
      </c>
      <c r="D177">
        <v>38</v>
      </c>
      <c r="E177">
        <v>39</v>
      </c>
      <c r="F177">
        <v>40</v>
      </c>
      <c r="G177">
        <v>37</v>
      </c>
      <c r="H177">
        <v>39</v>
      </c>
      <c r="I177">
        <v>34</v>
      </c>
      <c r="J177">
        <v>39</v>
      </c>
      <c r="K177">
        <v>33</v>
      </c>
      <c r="L177">
        <v>27</v>
      </c>
      <c r="M177">
        <v>24</v>
      </c>
      <c r="N177" t="s">
        <v>197</v>
      </c>
      <c r="O177">
        <v>35</v>
      </c>
      <c r="P177">
        <v>34</v>
      </c>
      <c r="Q177">
        <v>39</v>
      </c>
      <c r="R177">
        <v>38</v>
      </c>
      <c r="S177">
        <v>35</v>
      </c>
      <c r="T177">
        <v>27</v>
      </c>
      <c r="U177">
        <v>38</v>
      </c>
      <c r="V177">
        <v>31</v>
      </c>
      <c r="W177">
        <v>27</v>
      </c>
      <c r="X177">
        <v>40</v>
      </c>
      <c r="Y177">
        <v>39</v>
      </c>
      <c r="Z177">
        <v>43</v>
      </c>
      <c r="AA177">
        <v>53</v>
      </c>
      <c r="AB177">
        <v>36</v>
      </c>
      <c r="AC177">
        <v>18</v>
      </c>
      <c r="AD177">
        <v>41</v>
      </c>
      <c r="AE177">
        <v>39</v>
      </c>
      <c r="AF177">
        <v>36</v>
      </c>
      <c r="AG177">
        <v>31</v>
      </c>
      <c r="AH177">
        <v>42</v>
      </c>
      <c r="AI177">
        <v>42</v>
      </c>
      <c r="AJ177">
        <v>42</v>
      </c>
      <c r="AK177" t="s">
        <v>47</v>
      </c>
      <c r="AL177">
        <v>36</v>
      </c>
      <c r="AM177">
        <v>42</v>
      </c>
      <c r="AN177">
        <v>24</v>
      </c>
      <c r="AO177" t="s">
        <v>47</v>
      </c>
      <c r="AP177">
        <v>31</v>
      </c>
      <c r="AQ177">
        <v>56</v>
      </c>
      <c r="AR177" t="s">
        <v>47</v>
      </c>
      <c r="AS177">
        <v>40</v>
      </c>
      <c r="AT177">
        <v>53</v>
      </c>
      <c r="AU177">
        <v>37</v>
      </c>
      <c r="AV177">
        <v>50</v>
      </c>
      <c r="AW177" t="s">
        <v>47</v>
      </c>
      <c r="AX177">
        <v>36</v>
      </c>
      <c r="AY177">
        <v>32</v>
      </c>
      <c r="AZ177">
        <v>52</v>
      </c>
      <c r="BA177">
        <v>38</v>
      </c>
      <c r="BB177">
        <v>36</v>
      </c>
      <c r="BC177">
        <v>31</v>
      </c>
      <c r="BD177" t="s">
        <v>47</v>
      </c>
      <c r="BE177">
        <v>37</v>
      </c>
      <c r="BF177">
        <v>36</v>
      </c>
      <c r="BG177" t="s">
        <v>47</v>
      </c>
      <c r="BH177" t="s">
        <v>47</v>
      </c>
      <c r="BI177" t="s">
        <v>47</v>
      </c>
      <c r="BJ177" t="s">
        <v>47</v>
      </c>
      <c r="BK177" t="s">
        <v>47</v>
      </c>
      <c r="BL177" t="s">
        <v>47</v>
      </c>
      <c r="BM177" t="s">
        <v>47</v>
      </c>
      <c r="BN177" t="s">
        <v>47</v>
      </c>
      <c r="BO177">
        <v>42</v>
      </c>
      <c r="BP177" t="s">
        <v>47</v>
      </c>
      <c r="BQ177" t="s">
        <v>47</v>
      </c>
      <c r="BR177">
        <v>45</v>
      </c>
      <c r="BS177">
        <v>45</v>
      </c>
      <c r="BT177">
        <v>29</v>
      </c>
      <c r="BU177">
        <v>45</v>
      </c>
      <c r="BV177">
        <v>45</v>
      </c>
      <c r="BW177">
        <v>60</v>
      </c>
      <c r="BX177">
        <v>35</v>
      </c>
      <c r="BY177">
        <v>51</v>
      </c>
      <c r="BZ177">
        <v>38</v>
      </c>
      <c r="CA177">
        <v>42</v>
      </c>
      <c r="CB177">
        <v>51</v>
      </c>
      <c r="CC177">
        <v>50</v>
      </c>
      <c r="CD177" t="s">
        <v>47</v>
      </c>
      <c r="CE177" t="s">
        <v>197</v>
      </c>
      <c r="CF177">
        <v>30</v>
      </c>
      <c r="CG177">
        <v>19</v>
      </c>
      <c r="CH177">
        <v>30</v>
      </c>
      <c r="CI177">
        <v>29</v>
      </c>
      <c r="CJ177" t="s">
        <v>47</v>
      </c>
      <c r="CK177" t="s">
        <v>47</v>
      </c>
      <c r="CL177" t="s">
        <v>47</v>
      </c>
      <c r="CM177" t="s">
        <v>47</v>
      </c>
      <c r="CN177" t="s">
        <v>47</v>
      </c>
      <c r="CO177">
        <v>26</v>
      </c>
      <c r="CP177" t="s">
        <v>47</v>
      </c>
      <c r="CQ177" t="s">
        <v>47</v>
      </c>
      <c r="CR177">
        <v>30</v>
      </c>
      <c r="CS177">
        <v>45</v>
      </c>
      <c r="CT177" t="s">
        <v>47</v>
      </c>
      <c r="CU177">
        <v>39</v>
      </c>
      <c r="CV177">
        <v>33</v>
      </c>
      <c r="CW177">
        <v>16</v>
      </c>
      <c r="CX177">
        <v>35</v>
      </c>
      <c r="CY177">
        <v>32</v>
      </c>
      <c r="CZ177" t="s">
        <v>47</v>
      </c>
      <c r="DA177">
        <v>22</v>
      </c>
      <c r="DB177">
        <v>17</v>
      </c>
      <c r="DC177">
        <v>13</v>
      </c>
      <c r="DD177">
        <v>35</v>
      </c>
      <c r="DE177" t="s">
        <v>47</v>
      </c>
      <c r="DF177" t="s">
        <v>47</v>
      </c>
      <c r="DG177">
        <v>25</v>
      </c>
      <c r="DH177">
        <v>18</v>
      </c>
      <c r="DI177" t="s">
        <v>197</v>
      </c>
      <c r="DJ177" t="s">
        <v>47</v>
      </c>
      <c r="DK177">
        <v>34</v>
      </c>
      <c r="DL177">
        <v>29</v>
      </c>
      <c r="DM177" t="s">
        <v>47</v>
      </c>
      <c r="DN177">
        <v>38</v>
      </c>
      <c r="DO177" t="s">
        <v>47</v>
      </c>
      <c r="DP177">
        <v>18</v>
      </c>
      <c r="DQ177" t="s">
        <v>47</v>
      </c>
      <c r="DR177" t="s">
        <v>47</v>
      </c>
      <c r="DS177">
        <v>33</v>
      </c>
      <c r="DT177">
        <v>40</v>
      </c>
      <c r="DU177">
        <v>22</v>
      </c>
      <c r="DV177">
        <v>42</v>
      </c>
      <c r="DW177">
        <v>49</v>
      </c>
      <c r="DX177">
        <v>37</v>
      </c>
      <c r="DY177">
        <v>35</v>
      </c>
      <c r="DZ177" t="s">
        <v>47</v>
      </c>
      <c r="EA177">
        <v>25</v>
      </c>
      <c r="EB177">
        <v>28</v>
      </c>
      <c r="EC177">
        <v>25</v>
      </c>
      <c r="ED177">
        <v>24</v>
      </c>
      <c r="EE177">
        <v>34</v>
      </c>
      <c r="EF177">
        <v>31</v>
      </c>
      <c r="EG177" t="s">
        <v>47</v>
      </c>
      <c r="EH177" t="s">
        <v>47</v>
      </c>
      <c r="EI177">
        <v>34</v>
      </c>
      <c r="EJ177">
        <v>26</v>
      </c>
      <c r="EK177">
        <v>27</v>
      </c>
      <c r="EL177">
        <v>33</v>
      </c>
      <c r="EM177">
        <v>48</v>
      </c>
      <c r="EN177" t="s">
        <v>47</v>
      </c>
      <c r="EO177">
        <v>34</v>
      </c>
      <c r="EP177">
        <v>32</v>
      </c>
      <c r="EQ177">
        <v>48</v>
      </c>
      <c r="ER177">
        <v>39</v>
      </c>
      <c r="ES177">
        <v>41</v>
      </c>
      <c r="ET177">
        <v>39</v>
      </c>
      <c r="EU177">
        <v>26</v>
      </c>
      <c r="EV177">
        <v>43</v>
      </c>
      <c r="EW177">
        <v>34</v>
      </c>
      <c r="EX177">
        <v>33</v>
      </c>
      <c r="EY177" t="s">
        <v>47</v>
      </c>
      <c r="EZ177">
        <v>28</v>
      </c>
      <c r="FA177">
        <v>27</v>
      </c>
      <c r="FB177">
        <v>46</v>
      </c>
      <c r="FC177">
        <v>30</v>
      </c>
      <c r="FD177">
        <v>17</v>
      </c>
      <c r="FE177">
        <v>28</v>
      </c>
      <c r="FF177">
        <v>32</v>
      </c>
      <c r="FG177">
        <v>28</v>
      </c>
      <c r="FH177">
        <v>35</v>
      </c>
      <c r="FI177">
        <v>27</v>
      </c>
    </row>
    <row r="178" spans="1:165" x14ac:dyDescent="0.45">
      <c r="A178">
        <v>12</v>
      </c>
      <c r="B178" t="s">
        <v>229</v>
      </c>
      <c r="C178">
        <v>4</v>
      </c>
      <c r="D178">
        <v>4</v>
      </c>
      <c r="E178">
        <v>4</v>
      </c>
      <c r="F178">
        <v>4</v>
      </c>
      <c r="G178">
        <v>6</v>
      </c>
      <c r="H178">
        <v>4</v>
      </c>
      <c r="I178">
        <v>6</v>
      </c>
      <c r="J178">
        <v>4</v>
      </c>
      <c r="K178">
        <v>4</v>
      </c>
      <c r="L178">
        <v>5</v>
      </c>
      <c r="M178">
        <v>5</v>
      </c>
      <c r="N178" t="s">
        <v>197</v>
      </c>
      <c r="O178">
        <v>0</v>
      </c>
      <c r="P178">
        <v>4</v>
      </c>
      <c r="Q178" t="s">
        <v>47</v>
      </c>
      <c r="R178" t="s">
        <v>47</v>
      </c>
      <c r="S178" t="s">
        <v>47</v>
      </c>
      <c r="T178" t="s">
        <v>47</v>
      </c>
      <c r="U178" t="s">
        <v>47</v>
      </c>
      <c r="V178">
        <v>6</v>
      </c>
      <c r="W178">
        <v>5</v>
      </c>
      <c r="X178" t="s">
        <v>47</v>
      </c>
      <c r="Y178">
        <v>3</v>
      </c>
      <c r="Z178">
        <v>4</v>
      </c>
      <c r="AA178" t="s">
        <v>47</v>
      </c>
      <c r="AB178">
        <v>3</v>
      </c>
      <c r="AC178">
        <v>7</v>
      </c>
      <c r="AD178" t="s">
        <v>47</v>
      </c>
      <c r="AE178" t="s">
        <v>47</v>
      </c>
      <c r="AF178">
        <v>2</v>
      </c>
      <c r="AG178">
        <v>5</v>
      </c>
      <c r="AH178">
        <v>7</v>
      </c>
      <c r="AI178">
        <v>5</v>
      </c>
      <c r="AJ178">
        <v>0</v>
      </c>
      <c r="AK178" t="s">
        <v>47</v>
      </c>
      <c r="AL178" t="s">
        <v>47</v>
      </c>
      <c r="AM178" t="s">
        <v>47</v>
      </c>
      <c r="AN178">
        <v>7</v>
      </c>
      <c r="AO178">
        <v>0</v>
      </c>
      <c r="AP178" t="s">
        <v>47</v>
      </c>
      <c r="AQ178">
        <v>4</v>
      </c>
      <c r="AR178" t="s">
        <v>47</v>
      </c>
      <c r="AS178">
        <v>7</v>
      </c>
      <c r="AT178">
        <v>5</v>
      </c>
      <c r="AU178">
        <v>3</v>
      </c>
      <c r="AV178">
        <v>5</v>
      </c>
      <c r="AW178">
        <v>0</v>
      </c>
      <c r="AX178">
        <v>8</v>
      </c>
      <c r="AY178">
        <v>9</v>
      </c>
      <c r="AZ178" t="s">
        <v>47</v>
      </c>
      <c r="BA178" t="s">
        <v>47</v>
      </c>
      <c r="BB178">
        <v>0</v>
      </c>
      <c r="BC178">
        <v>9</v>
      </c>
      <c r="BD178" t="s">
        <v>47</v>
      </c>
      <c r="BE178" t="s">
        <v>47</v>
      </c>
      <c r="BF178">
        <v>5</v>
      </c>
      <c r="BG178" t="s">
        <v>47</v>
      </c>
      <c r="BH178" t="s">
        <v>47</v>
      </c>
      <c r="BI178">
        <v>11</v>
      </c>
      <c r="BJ178" t="s">
        <v>47</v>
      </c>
      <c r="BK178" t="s">
        <v>47</v>
      </c>
      <c r="BL178" t="s">
        <v>47</v>
      </c>
      <c r="BM178" t="s">
        <v>47</v>
      </c>
      <c r="BN178" t="s">
        <v>47</v>
      </c>
      <c r="BO178">
        <v>0</v>
      </c>
      <c r="BP178">
        <v>0</v>
      </c>
      <c r="BQ178" t="s">
        <v>47</v>
      </c>
      <c r="BR178">
        <v>4</v>
      </c>
      <c r="BS178">
        <v>12</v>
      </c>
      <c r="BT178">
        <v>7</v>
      </c>
      <c r="BU178">
        <v>5</v>
      </c>
      <c r="BV178">
        <v>4</v>
      </c>
      <c r="BW178" t="s">
        <v>47</v>
      </c>
      <c r="BX178">
        <v>8</v>
      </c>
      <c r="BY178">
        <v>7</v>
      </c>
      <c r="BZ178" t="s">
        <v>47</v>
      </c>
      <c r="CA178">
        <v>8</v>
      </c>
      <c r="CB178" t="s">
        <v>47</v>
      </c>
      <c r="CC178" t="s">
        <v>47</v>
      </c>
      <c r="CD178" t="s">
        <v>47</v>
      </c>
      <c r="CE178" t="s">
        <v>197</v>
      </c>
      <c r="CF178" t="s">
        <v>47</v>
      </c>
      <c r="CG178" t="s">
        <v>47</v>
      </c>
      <c r="CH178" t="s">
        <v>47</v>
      </c>
      <c r="CI178">
        <v>6</v>
      </c>
      <c r="CJ178" t="s">
        <v>47</v>
      </c>
      <c r="CK178" t="s">
        <v>47</v>
      </c>
      <c r="CL178" t="s">
        <v>47</v>
      </c>
      <c r="CM178" t="s">
        <v>47</v>
      </c>
      <c r="CN178">
        <v>0</v>
      </c>
      <c r="CO178">
        <v>8</v>
      </c>
      <c r="CP178" t="s">
        <v>47</v>
      </c>
      <c r="CQ178" t="s">
        <v>47</v>
      </c>
      <c r="CR178">
        <v>1</v>
      </c>
      <c r="CS178" t="s">
        <v>47</v>
      </c>
      <c r="CT178" t="s">
        <v>47</v>
      </c>
      <c r="CU178" t="s">
        <v>47</v>
      </c>
      <c r="CV178">
        <v>5</v>
      </c>
      <c r="CW178">
        <v>2</v>
      </c>
      <c r="CX178" t="s">
        <v>47</v>
      </c>
      <c r="CY178">
        <v>3</v>
      </c>
      <c r="CZ178" t="s">
        <v>47</v>
      </c>
      <c r="DA178">
        <v>9</v>
      </c>
      <c r="DB178">
        <v>5</v>
      </c>
      <c r="DC178">
        <v>9</v>
      </c>
      <c r="DD178">
        <v>5</v>
      </c>
      <c r="DE178" t="s">
        <v>47</v>
      </c>
      <c r="DF178" t="s">
        <v>47</v>
      </c>
      <c r="DG178" t="s">
        <v>47</v>
      </c>
      <c r="DH178" t="s">
        <v>47</v>
      </c>
      <c r="DI178" t="s">
        <v>197</v>
      </c>
      <c r="DJ178" t="s">
        <v>47</v>
      </c>
      <c r="DK178">
        <v>6</v>
      </c>
      <c r="DL178" t="s">
        <v>47</v>
      </c>
      <c r="DM178" t="s">
        <v>47</v>
      </c>
      <c r="DN178" t="s">
        <v>47</v>
      </c>
      <c r="DO178" t="s">
        <v>47</v>
      </c>
      <c r="DP178" t="s">
        <v>47</v>
      </c>
      <c r="DQ178" t="s">
        <v>47</v>
      </c>
      <c r="DR178">
        <v>0</v>
      </c>
      <c r="DS178">
        <v>4</v>
      </c>
      <c r="DT178">
        <v>8</v>
      </c>
      <c r="DU178">
        <v>8</v>
      </c>
      <c r="DV178">
        <v>0</v>
      </c>
      <c r="DW178" t="s">
        <v>47</v>
      </c>
      <c r="DX178">
        <v>5</v>
      </c>
      <c r="DY178" t="s">
        <v>47</v>
      </c>
      <c r="DZ178" t="s">
        <v>47</v>
      </c>
      <c r="EA178">
        <v>5</v>
      </c>
      <c r="EB178">
        <v>3</v>
      </c>
      <c r="EC178">
        <v>8</v>
      </c>
      <c r="ED178">
        <v>8</v>
      </c>
      <c r="EE178">
        <v>5</v>
      </c>
      <c r="EF178">
        <v>11</v>
      </c>
      <c r="EG178" t="s">
        <v>47</v>
      </c>
      <c r="EH178" t="s">
        <v>47</v>
      </c>
      <c r="EI178">
        <v>4</v>
      </c>
      <c r="EJ178">
        <v>4</v>
      </c>
      <c r="EK178">
        <v>2</v>
      </c>
      <c r="EL178">
        <v>12</v>
      </c>
      <c r="EM178" t="s">
        <v>47</v>
      </c>
      <c r="EN178" t="s">
        <v>47</v>
      </c>
      <c r="EO178">
        <v>6</v>
      </c>
      <c r="EP178">
        <v>9</v>
      </c>
      <c r="EQ178">
        <v>0</v>
      </c>
      <c r="ER178" t="s">
        <v>47</v>
      </c>
      <c r="ES178">
        <v>4</v>
      </c>
      <c r="ET178">
        <v>4</v>
      </c>
      <c r="EU178">
        <v>6</v>
      </c>
      <c r="EV178">
        <v>3</v>
      </c>
      <c r="EW178" t="s">
        <v>47</v>
      </c>
      <c r="EX178">
        <v>2</v>
      </c>
      <c r="EY178">
        <v>31</v>
      </c>
      <c r="EZ178">
        <v>7</v>
      </c>
      <c r="FA178">
        <v>5</v>
      </c>
      <c r="FB178">
        <v>4</v>
      </c>
      <c r="FC178">
        <v>5</v>
      </c>
      <c r="FD178">
        <v>5</v>
      </c>
      <c r="FE178">
        <v>6</v>
      </c>
      <c r="FF178">
        <v>2</v>
      </c>
      <c r="FG178">
        <v>7</v>
      </c>
      <c r="FH178">
        <v>3</v>
      </c>
      <c r="FI178">
        <v>7</v>
      </c>
    </row>
    <row r="179" spans="1:165" x14ac:dyDescent="0.45">
      <c r="A179">
        <v>13</v>
      </c>
      <c r="B179" t="s">
        <v>232</v>
      </c>
      <c r="C179">
        <v>18</v>
      </c>
      <c r="D179">
        <v>10</v>
      </c>
      <c r="E179">
        <v>16</v>
      </c>
      <c r="F179">
        <v>15</v>
      </c>
      <c r="G179">
        <v>18</v>
      </c>
      <c r="H179">
        <v>17</v>
      </c>
      <c r="I179">
        <v>18</v>
      </c>
      <c r="J179">
        <v>15</v>
      </c>
      <c r="K179">
        <v>21</v>
      </c>
      <c r="L179">
        <v>21</v>
      </c>
      <c r="M179">
        <v>22</v>
      </c>
      <c r="N179" t="s">
        <v>197</v>
      </c>
      <c r="O179">
        <v>16</v>
      </c>
      <c r="P179">
        <v>16</v>
      </c>
      <c r="Q179">
        <v>8</v>
      </c>
      <c r="R179">
        <v>10</v>
      </c>
      <c r="S179">
        <v>8</v>
      </c>
      <c r="T179" t="s">
        <v>47</v>
      </c>
      <c r="U179">
        <v>14</v>
      </c>
      <c r="V179">
        <v>14</v>
      </c>
      <c r="W179">
        <v>16</v>
      </c>
      <c r="X179">
        <v>6</v>
      </c>
      <c r="Y179">
        <v>12</v>
      </c>
      <c r="Z179">
        <v>9</v>
      </c>
      <c r="AA179">
        <v>13</v>
      </c>
      <c r="AB179">
        <v>11</v>
      </c>
      <c r="AC179">
        <v>26</v>
      </c>
      <c r="AD179">
        <v>15</v>
      </c>
      <c r="AE179">
        <v>21</v>
      </c>
      <c r="AF179">
        <v>21</v>
      </c>
      <c r="AG179">
        <v>16</v>
      </c>
      <c r="AH179">
        <v>15</v>
      </c>
      <c r="AI179">
        <v>7</v>
      </c>
      <c r="AJ179">
        <v>16</v>
      </c>
      <c r="AK179">
        <v>18</v>
      </c>
      <c r="AL179">
        <v>21</v>
      </c>
      <c r="AM179">
        <v>17</v>
      </c>
      <c r="AN179">
        <v>18</v>
      </c>
      <c r="AO179">
        <v>14</v>
      </c>
      <c r="AP179">
        <v>5</v>
      </c>
      <c r="AQ179">
        <v>7</v>
      </c>
      <c r="AR179" t="s">
        <v>47</v>
      </c>
      <c r="AS179">
        <v>16</v>
      </c>
      <c r="AT179">
        <v>5</v>
      </c>
      <c r="AU179">
        <v>15</v>
      </c>
      <c r="AV179">
        <v>12</v>
      </c>
      <c r="AW179" t="s">
        <v>47</v>
      </c>
      <c r="AX179">
        <v>12</v>
      </c>
      <c r="AY179">
        <v>23</v>
      </c>
      <c r="AZ179">
        <v>7</v>
      </c>
      <c r="BA179">
        <v>6</v>
      </c>
      <c r="BB179" t="s">
        <v>47</v>
      </c>
      <c r="BC179">
        <v>16</v>
      </c>
      <c r="BD179">
        <v>13</v>
      </c>
      <c r="BE179">
        <v>16</v>
      </c>
      <c r="BF179">
        <v>17</v>
      </c>
      <c r="BG179">
        <v>18</v>
      </c>
      <c r="BH179" t="s">
        <v>47</v>
      </c>
      <c r="BI179">
        <v>13</v>
      </c>
      <c r="BJ179">
        <v>33</v>
      </c>
      <c r="BK179" t="s">
        <v>47</v>
      </c>
      <c r="BL179" t="s">
        <v>47</v>
      </c>
      <c r="BM179" t="s">
        <v>47</v>
      </c>
      <c r="BN179" t="s">
        <v>47</v>
      </c>
      <c r="BO179">
        <v>17</v>
      </c>
      <c r="BP179" t="s">
        <v>47</v>
      </c>
      <c r="BQ179" t="s">
        <v>47</v>
      </c>
      <c r="BR179">
        <v>23</v>
      </c>
      <c r="BS179">
        <v>12</v>
      </c>
      <c r="BT179">
        <v>22</v>
      </c>
      <c r="BU179">
        <v>7</v>
      </c>
      <c r="BV179">
        <v>20</v>
      </c>
      <c r="BW179">
        <v>10</v>
      </c>
      <c r="BX179">
        <v>16</v>
      </c>
      <c r="BY179">
        <v>16</v>
      </c>
      <c r="BZ179">
        <v>13</v>
      </c>
      <c r="CA179">
        <v>6</v>
      </c>
      <c r="CB179">
        <v>14</v>
      </c>
      <c r="CC179">
        <v>13</v>
      </c>
      <c r="CD179">
        <v>15</v>
      </c>
      <c r="CE179" t="s">
        <v>197</v>
      </c>
      <c r="CF179">
        <v>24</v>
      </c>
      <c r="CG179">
        <v>27</v>
      </c>
      <c r="CH179">
        <v>20</v>
      </c>
      <c r="CI179">
        <v>19</v>
      </c>
      <c r="CJ179" t="s">
        <v>47</v>
      </c>
      <c r="CK179" t="s">
        <v>47</v>
      </c>
      <c r="CL179" t="s">
        <v>47</v>
      </c>
      <c r="CM179" t="s">
        <v>47</v>
      </c>
      <c r="CN179" t="s">
        <v>47</v>
      </c>
      <c r="CO179">
        <v>18</v>
      </c>
      <c r="CP179" t="s">
        <v>47</v>
      </c>
      <c r="CQ179" t="s">
        <v>47</v>
      </c>
      <c r="CR179">
        <v>24</v>
      </c>
      <c r="CS179">
        <v>14</v>
      </c>
      <c r="CT179" t="s">
        <v>47</v>
      </c>
      <c r="CU179">
        <v>18</v>
      </c>
      <c r="CV179">
        <v>21</v>
      </c>
      <c r="CW179">
        <v>18</v>
      </c>
      <c r="CX179">
        <v>14</v>
      </c>
      <c r="CY179">
        <v>17</v>
      </c>
      <c r="CZ179">
        <v>15</v>
      </c>
      <c r="DA179">
        <v>13</v>
      </c>
      <c r="DB179">
        <v>21</v>
      </c>
      <c r="DC179">
        <v>17</v>
      </c>
      <c r="DD179">
        <v>23</v>
      </c>
      <c r="DE179" t="s">
        <v>47</v>
      </c>
      <c r="DF179">
        <v>37</v>
      </c>
      <c r="DG179">
        <v>14</v>
      </c>
      <c r="DH179">
        <v>36</v>
      </c>
      <c r="DI179" t="s">
        <v>197</v>
      </c>
      <c r="DJ179">
        <v>25</v>
      </c>
      <c r="DK179">
        <v>17</v>
      </c>
      <c r="DL179" t="s">
        <v>47</v>
      </c>
      <c r="DM179" t="s">
        <v>47</v>
      </c>
      <c r="DN179">
        <v>16</v>
      </c>
      <c r="DO179" t="s">
        <v>47</v>
      </c>
      <c r="DP179">
        <v>25</v>
      </c>
      <c r="DQ179">
        <v>27</v>
      </c>
      <c r="DR179">
        <v>24</v>
      </c>
      <c r="DS179">
        <v>25</v>
      </c>
      <c r="DT179">
        <v>11</v>
      </c>
      <c r="DU179">
        <v>23</v>
      </c>
      <c r="DV179">
        <v>20</v>
      </c>
      <c r="DW179">
        <v>18</v>
      </c>
      <c r="DX179">
        <v>24</v>
      </c>
      <c r="DY179">
        <v>22</v>
      </c>
      <c r="DZ179" t="s">
        <v>47</v>
      </c>
      <c r="EA179">
        <v>28</v>
      </c>
      <c r="EB179">
        <v>25</v>
      </c>
      <c r="EC179">
        <v>23</v>
      </c>
      <c r="ED179">
        <v>23</v>
      </c>
      <c r="EE179">
        <v>18</v>
      </c>
      <c r="EF179">
        <v>10</v>
      </c>
      <c r="EG179" t="s">
        <v>47</v>
      </c>
      <c r="EH179">
        <v>23</v>
      </c>
      <c r="EI179">
        <v>20</v>
      </c>
      <c r="EJ179">
        <v>20</v>
      </c>
      <c r="EK179">
        <v>20</v>
      </c>
      <c r="EL179">
        <v>21</v>
      </c>
      <c r="EM179">
        <v>12</v>
      </c>
      <c r="EN179" t="s">
        <v>47</v>
      </c>
      <c r="EO179">
        <v>17</v>
      </c>
      <c r="EP179">
        <v>23</v>
      </c>
      <c r="EQ179" t="s">
        <v>47</v>
      </c>
      <c r="ER179">
        <v>13</v>
      </c>
      <c r="ES179">
        <v>26</v>
      </c>
      <c r="ET179">
        <v>18</v>
      </c>
      <c r="EU179">
        <v>31</v>
      </c>
      <c r="EV179">
        <v>19</v>
      </c>
      <c r="EW179">
        <v>18</v>
      </c>
      <c r="EX179">
        <v>21</v>
      </c>
      <c r="EY179">
        <v>17</v>
      </c>
      <c r="EZ179">
        <v>19</v>
      </c>
      <c r="FA179">
        <v>19</v>
      </c>
      <c r="FB179">
        <v>20</v>
      </c>
      <c r="FC179">
        <v>12</v>
      </c>
      <c r="FD179">
        <v>25</v>
      </c>
      <c r="FE179">
        <v>23</v>
      </c>
      <c r="FF179">
        <v>28</v>
      </c>
      <c r="FG179">
        <v>25</v>
      </c>
      <c r="FH179">
        <v>21</v>
      </c>
      <c r="FI179">
        <v>27</v>
      </c>
    </row>
    <row r="180" spans="1:165" x14ac:dyDescent="0.45">
      <c r="A180">
        <v>14</v>
      </c>
      <c r="B180" t="s">
        <v>235</v>
      </c>
      <c r="C180">
        <v>10</v>
      </c>
      <c r="D180">
        <v>13</v>
      </c>
      <c r="E180">
        <v>9</v>
      </c>
      <c r="F180">
        <v>10</v>
      </c>
      <c r="G180">
        <v>9</v>
      </c>
      <c r="H180">
        <v>11</v>
      </c>
      <c r="I180">
        <v>10</v>
      </c>
      <c r="J180">
        <v>10</v>
      </c>
      <c r="K180">
        <v>10</v>
      </c>
      <c r="L180">
        <v>11</v>
      </c>
      <c r="M180">
        <v>12</v>
      </c>
      <c r="N180" t="s">
        <v>197</v>
      </c>
      <c r="O180">
        <v>9</v>
      </c>
      <c r="P180">
        <v>10</v>
      </c>
      <c r="Q180">
        <v>11</v>
      </c>
      <c r="R180" t="s">
        <v>47</v>
      </c>
      <c r="S180">
        <v>10</v>
      </c>
      <c r="T180" t="s">
        <v>47</v>
      </c>
      <c r="U180" t="s">
        <v>47</v>
      </c>
      <c r="V180" t="s">
        <v>47</v>
      </c>
      <c r="W180">
        <v>9</v>
      </c>
      <c r="X180" t="s">
        <v>47</v>
      </c>
      <c r="Y180">
        <v>10</v>
      </c>
      <c r="Z180">
        <v>13</v>
      </c>
      <c r="AA180">
        <v>4</v>
      </c>
      <c r="AB180">
        <v>11</v>
      </c>
      <c r="AC180" t="s">
        <v>47</v>
      </c>
      <c r="AD180">
        <v>4</v>
      </c>
      <c r="AE180">
        <v>10</v>
      </c>
      <c r="AF180">
        <v>8</v>
      </c>
      <c r="AG180">
        <v>15</v>
      </c>
      <c r="AH180">
        <v>6</v>
      </c>
      <c r="AI180">
        <v>17</v>
      </c>
      <c r="AJ180">
        <v>6</v>
      </c>
      <c r="AK180">
        <v>0</v>
      </c>
      <c r="AL180">
        <v>10</v>
      </c>
      <c r="AM180">
        <v>11</v>
      </c>
      <c r="AN180">
        <v>15</v>
      </c>
      <c r="AO180" t="s">
        <v>47</v>
      </c>
      <c r="AP180" t="s">
        <v>47</v>
      </c>
      <c r="AQ180">
        <v>7</v>
      </c>
      <c r="AR180" t="s">
        <v>47</v>
      </c>
      <c r="AS180">
        <v>7</v>
      </c>
      <c r="AT180">
        <v>6</v>
      </c>
      <c r="AU180">
        <v>13</v>
      </c>
      <c r="AV180">
        <v>7</v>
      </c>
      <c r="AW180" t="s">
        <v>47</v>
      </c>
      <c r="AX180">
        <v>16</v>
      </c>
      <c r="AY180" t="s">
        <v>47</v>
      </c>
      <c r="AZ180">
        <v>7</v>
      </c>
      <c r="BA180" t="s">
        <v>47</v>
      </c>
      <c r="BB180" t="s">
        <v>47</v>
      </c>
      <c r="BC180">
        <v>14</v>
      </c>
      <c r="BD180">
        <v>13</v>
      </c>
      <c r="BE180">
        <v>10</v>
      </c>
      <c r="BF180">
        <v>7</v>
      </c>
      <c r="BG180" t="s">
        <v>47</v>
      </c>
      <c r="BH180" t="s">
        <v>47</v>
      </c>
      <c r="BI180" t="s">
        <v>47</v>
      </c>
      <c r="BJ180" t="s">
        <v>47</v>
      </c>
      <c r="BK180" t="s">
        <v>47</v>
      </c>
      <c r="BL180" t="s">
        <v>47</v>
      </c>
      <c r="BM180" t="s">
        <v>47</v>
      </c>
      <c r="BN180" t="s">
        <v>47</v>
      </c>
      <c r="BO180" t="s">
        <v>47</v>
      </c>
      <c r="BP180">
        <v>0</v>
      </c>
      <c r="BQ180" t="s">
        <v>47</v>
      </c>
      <c r="BR180" t="s">
        <v>47</v>
      </c>
      <c r="BS180">
        <v>9</v>
      </c>
      <c r="BT180">
        <v>7</v>
      </c>
      <c r="BU180">
        <v>11</v>
      </c>
      <c r="BV180">
        <v>12</v>
      </c>
      <c r="BW180">
        <v>8</v>
      </c>
      <c r="BX180">
        <v>15</v>
      </c>
      <c r="BY180">
        <v>7</v>
      </c>
      <c r="BZ180">
        <v>12</v>
      </c>
      <c r="CA180" t="s">
        <v>47</v>
      </c>
      <c r="CB180" t="s">
        <v>47</v>
      </c>
      <c r="CC180" t="s">
        <v>47</v>
      </c>
      <c r="CD180" t="s">
        <v>47</v>
      </c>
      <c r="CE180" t="s">
        <v>197</v>
      </c>
      <c r="CF180" t="s">
        <v>47</v>
      </c>
      <c r="CG180">
        <v>10</v>
      </c>
      <c r="CH180" t="s">
        <v>47</v>
      </c>
      <c r="CI180" t="s">
        <v>47</v>
      </c>
      <c r="CJ180" t="s">
        <v>47</v>
      </c>
      <c r="CK180">
        <v>14</v>
      </c>
      <c r="CL180" t="s">
        <v>47</v>
      </c>
      <c r="CM180" t="s">
        <v>47</v>
      </c>
      <c r="CN180">
        <v>39</v>
      </c>
      <c r="CO180">
        <v>18</v>
      </c>
      <c r="CP180" t="s">
        <v>47</v>
      </c>
      <c r="CQ180" t="s">
        <v>47</v>
      </c>
      <c r="CR180">
        <v>11</v>
      </c>
      <c r="CS180" t="s">
        <v>47</v>
      </c>
      <c r="CT180" t="s">
        <v>47</v>
      </c>
      <c r="CU180">
        <v>12</v>
      </c>
      <c r="CV180">
        <v>9</v>
      </c>
      <c r="CW180">
        <v>8</v>
      </c>
      <c r="CX180">
        <v>9</v>
      </c>
      <c r="CY180">
        <v>8</v>
      </c>
      <c r="CZ180" t="s">
        <v>47</v>
      </c>
      <c r="DA180">
        <v>13</v>
      </c>
      <c r="DB180" t="s">
        <v>47</v>
      </c>
      <c r="DC180">
        <v>17</v>
      </c>
      <c r="DD180">
        <v>6</v>
      </c>
      <c r="DE180" t="s">
        <v>47</v>
      </c>
      <c r="DF180" t="s">
        <v>47</v>
      </c>
      <c r="DG180">
        <v>20</v>
      </c>
      <c r="DH180">
        <v>5</v>
      </c>
      <c r="DI180" t="s">
        <v>197</v>
      </c>
      <c r="DJ180" t="s">
        <v>47</v>
      </c>
      <c r="DK180" t="s">
        <v>47</v>
      </c>
      <c r="DL180" t="s">
        <v>47</v>
      </c>
      <c r="DM180" t="s">
        <v>47</v>
      </c>
      <c r="DN180" t="s">
        <v>47</v>
      </c>
      <c r="DO180" t="s">
        <v>47</v>
      </c>
      <c r="DP180" t="s">
        <v>47</v>
      </c>
      <c r="DQ180">
        <v>27</v>
      </c>
      <c r="DR180" t="s">
        <v>47</v>
      </c>
      <c r="DS180" t="s">
        <v>47</v>
      </c>
      <c r="DT180">
        <v>11</v>
      </c>
      <c r="DU180" t="s">
        <v>47</v>
      </c>
      <c r="DV180" t="s">
        <v>47</v>
      </c>
      <c r="DW180" t="s">
        <v>47</v>
      </c>
      <c r="DX180">
        <v>5</v>
      </c>
      <c r="DY180">
        <v>12</v>
      </c>
      <c r="DZ180" t="s">
        <v>47</v>
      </c>
      <c r="EA180">
        <v>11</v>
      </c>
      <c r="EB180">
        <v>15</v>
      </c>
      <c r="EC180">
        <v>10</v>
      </c>
      <c r="ED180" t="s">
        <v>47</v>
      </c>
      <c r="EE180">
        <v>15</v>
      </c>
      <c r="EF180" t="s">
        <v>47</v>
      </c>
      <c r="EG180" t="s">
        <v>47</v>
      </c>
      <c r="EH180">
        <v>32</v>
      </c>
      <c r="EI180">
        <v>6</v>
      </c>
      <c r="EJ180">
        <v>13</v>
      </c>
      <c r="EK180">
        <v>17</v>
      </c>
      <c r="EL180" t="s">
        <v>47</v>
      </c>
      <c r="EM180" t="s">
        <v>47</v>
      </c>
      <c r="EN180" t="s">
        <v>47</v>
      </c>
      <c r="EO180">
        <v>11</v>
      </c>
      <c r="EP180" t="s">
        <v>47</v>
      </c>
      <c r="EQ180" t="s">
        <v>47</v>
      </c>
      <c r="ER180" t="s">
        <v>47</v>
      </c>
      <c r="ES180" t="s">
        <v>47</v>
      </c>
      <c r="ET180" t="s">
        <v>47</v>
      </c>
      <c r="EU180">
        <v>15</v>
      </c>
      <c r="EV180" t="s">
        <v>47</v>
      </c>
      <c r="EW180" t="s">
        <v>47</v>
      </c>
      <c r="EX180">
        <v>7</v>
      </c>
      <c r="EY180" t="s">
        <v>47</v>
      </c>
      <c r="EZ180">
        <v>12</v>
      </c>
      <c r="FA180">
        <v>12</v>
      </c>
      <c r="FB180" t="s">
        <v>47</v>
      </c>
      <c r="FC180">
        <v>20</v>
      </c>
      <c r="FD180">
        <v>8</v>
      </c>
      <c r="FE180">
        <v>15</v>
      </c>
      <c r="FF180">
        <v>9</v>
      </c>
      <c r="FG180">
        <v>11</v>
      </c>
      <c r="FH180">
        <v>4</v>
      </c>
      <c r="FI180">
        <v>7</v>
      </c>
    </row>
    <row r="181" spans="1:165" x14ac:dyDescent="0.45">
      <c r="A181">
        <v>15</v>
      </c>
      <c r="B181" t="s">
        <v>238</v>
      </c>
      <c r="C181">
        <v>4</v>
      </c>
      <c r="D181">
        <v>7</v>
      </c>
      <c r="E181">
        <v>6</v>
      </c>
      <c r="F181">
        <v>4</v>
      </c>
      <c r="G181">
        <v>3</v>
      </c>
      <c r="H181">
        <v>3</v>
      </c>
      <c r="I181">
        <v>2</v>
      </c>
      <c r="J181">
        <v>4</v>
      </c>
      <c r="K181">
        <v>4</v>
      </c>
      <c r="L181">
        <v>4</v>
      </c>
      <c r="M181">
        <v>4</v>
      </c>
      <c r="N181" t="s">
        <v>197</v>
      </c>
      <c r="O181">
        <v>7</v>
      </c>
      <c r="P181">
        <v>8</v>
      </c>
      <c r="Q181">
        <v>10</v>
      </c>
      <c r="R181" t="s">
        <v>47</v>
      </c>
      <c r="S181">
        <v>12</v>
      </c>
      <c r="T181" t="s">
        <v>47</v>
      </c>
      <c r="U181" t="s">
        <v>47</v>
      </c>
      <c r="V181" t="s">
        <v>47</v>
      </c>
      <c r="W181">
        <v>8</v>
      </c>
      <c r="X181" t="s">
        <v>47</v>
      </c>
      <c r="Y181">
        <v>9</v>
      </c>
      <c r="Z181">
        <v>7</v>
      </c>
      <c r="AA181">
        <v>4</v>
      </c>
      <c r="AB181">
        <v>10</v>
      </c>
      <c r="AC181" t="s">
        <v>47</v>
      </c>
      <c r="AD181">
        <v>9</v>
      </c>
      <c r="AE181">
        <v>6</v>
      </c>
      <c r="AF181">
        <v>8</v>
      </c>
      <c r="AG181">
        <v>5</v>
      </c>
      <c r="AH181">
        <v>3</v>
      </c>
      <c r="AI181">
        <v>7</v>
      </c>
      <c r="AJ181">
        <v>4</v>
      </c>
      <c r="AK181">
        <v>18</v>
      </c>
      <c r="AL181">
        <v>6</v>
      </c>
      <c r="AM181">
        <v>6</v>
      </c>
      <c r="AN181">
        <v>16</v>
      </c>
      <c r="AO181" t="s">
        <v>47</v>
      </c>
      <c r="AP181" t="s">
        <v>47</v>
      </c>
      <c r="AQ181">
        <v>4</v>
      </c>
      <c r="AR181" t="s">
        <v>47</v>
      </c>
      <c r="AS181">
        <v>4</v>
      </c>
      <c r="AT181">
        <v>8</v>
      </c>
      <c r="AU181">
        <v>4</v>
      </c>
      <c r="AV181">
        <v>4</v>
      </c>
      <c r="AW181" t="s">
        <v>47</v>
      </c>
      <c r="AX181">
        <v>7</v>
      </c>
      <c r="AY181" t="s">
        <v>47</v>
      </c>
      <c r="AZ181">
        <v>9</v>
      </c>
      <c r="BA181" t="s">
        <v>47</v>
      </c>
      <c r="BB181" t="s">
        <v>47</v>
      </c>
      <c r="BC181">
        <v>4</v>
      </c>
      <c r="BD181">
        <v>0</v>
      </c>
      <c r="BE181">
        <v>0</v>
      </c>
      <c r="BF181">
        <v>2</v>
      </c>
      <c r="BG181" t="s">
        <v>47</v>
      </c>
      <c r="BH181" t="s">
        <v>47</v>
      </c>
      <c r="BI181" t="s">
        <v>47</v>
      </c>
      <c r="BJ181" t="s">
        <v>47</v>
      </c>
      <c r="BK181" t="s">
        <v>47</v>
      </c>
      <c r="BL181" t="s">
        <v>47</v>
      </c>
      <c r="BM181" t="s">
        <v>47</v>
      </c>
      <c r="BN181" t="s">
        <v>47</v>
      </c>
      <c r="BO181" t="s">
        <v>47</v>
      </c>
      <c r="BP181">
        <v>0</v>
      </c>
      <c r="BQ181" t="s">
        <v>47</v>
      </c>
      <c r="BR181" t="s">
        <v>47</v>
      </c>
      <c r="BS181">
        <v>0</v>
      </c>
      <c r="BT181">
        <v>0</v>
      </c>
      <c r="BU181">
        <v>5</v>
      </c>
      <c r="BV181">
        <v>0</v>
      </c>
      <c r="BW181">
        <v>10</v>
      </c>
      <c r="BX181">
        <v>2</v>
      </c>
      <c r="BY181">
        <v>0</v>
      </c>
      <c r="BZ181">
        <v>6</v>
      </c>
      <c r="CA181" t="s">
        <v>47</v>
      </c>
      <c r="CB181" t="s">
        <v>47</v>
      </c>
      <c r="CC181" t="s">
        <v>47</v>
      </c>
      <c r="CD181" t="s">
        <v>47</v>
      </c>
      <c r="CE181" t="s">
        <v>197</v>
      </c>
      <c r="CF181" t="s">
        <v>47</v>
      </c>
      <c r="CG181">
        <v>4</v>
      </c>
      <c r="CH181" t="s">
        <v>47</v>
      </c>
      <c r="CI181" t="s">
        <v>47</v>
      </c>
      <c r="CJ181" t="s">
        <v>47</v>
      </c>
      <c r="CK181">
        <v>0</v>
      </c>
      <c r="CL181" t="s">
        <v>47</v>
      </c>
      <c r="CM181" t="s">
        <v>47</v>
      </c>
      <c r="CN181">
        <v>0</v>
      </c>
      <c r="CO181">
        <v>8</v>
      </c>
      <c r="CP181" t="s">
        <v>47</v>
      </c>
      <c r="CQ181" t="s">
        <v>47</v>
      </c>
      <c r="CR181">
        <v>2</v>
      </c>
      <c r="CS181" t="s">
        <v>47</v>
      </c>
      <c r="CT181" t="s">
        <v>47</v>
      </c>
      <c r="CU181">
        <v>0</v>
      </c>
      <c r="CV181">
        <v>5</v>
      </c>
      <c r="CW181">
        <v>7</v>
      </c>
      <c r="CX181">
        <v>4</v>
      </c>
      <c r="CY181">
        <v>3</v>
      </c>
      <c r="CZ181" t="s">
        <v>47</v>
      </c>
      <c r="DA181">
        <v>2</v>
      </c>
      <c r="DB181" t="s">
        <v>47</v>
      </c>
      <c r="DC181">
        <v>6</v>
      </c>
      <c r="DD181">
        <v>5</v>
      </c>
      <c r="DE181" t="s">
        <v>47</v>
      </c>
      <c r="DF181" t="s">
        <v>47</v>
      </c>
      <c r="DG181">
        <v>7</v>
      </c>
      <c r="DH181">
        <v>0</v>
      </c>
      <c r="DI181" t="s">
        <v>197</v>
      </c>
      <c r="DJ181" t="s">
        <v>47</v>
      </c>
      <c r="DK181" t="s">
        <v>47</v>
      </c>
      <c r="DL181" t="s">
        <v>47</v>
      </c>
      <c r="DM181" t="s">
        <v>47</v>
      </c>
      <c r="DN181" t="s">
        <v>47</v>
      </c>
      <c r="DO181" t="s">
        <v>47</v>
      </c>
      <c r="DP181" t="s">
        <v>47</v>
      </c>
      <c r="DQ181">
        <v>8</v>
      </c>
      <c r="DR181" t="s">
        <v>47</v>
      </c>
      <c r="DS181" t="s">
        <v>47</v>
      </c>
      <c r="DT181">
        <v>0</v>
      </c>
      <c r="DU181" t="s">
        <v>47</v>
      </c>
      <c r="DV181" t="s">
        <v>47</v>
      </c>
      <c r="DW181" t="s">
        <v>47</v>
      </c>
      <c r="DX181">
        <v>5</v>
      </c>
      <c r="DY181">
        <v>4</v>
      </c>
      <c r="DZ181" t="s">
        <v>47</v>
      </c>
      <c r="EA181">
        <v>9</v>
      </c>
      <c r="EB181">
        <v>7</v>
      </c>
      <c r="EC181">
        <v>4</v>
      </c>
      <c r="ED181" t="s">
        <v>47</v>
      </c>
      <c r="EE181">
        <v>4</v>
      </c>
      <c r="EF181" t="s">
        <v>47</v>
      </c>
      <c r="EG181" t="s">
        <v>47</v>
      </c>
      <c r="EH181">
        <v>0</v>
      </c>
      <c r="EI181">
        <v>6</v>
      </c>
      <c r="EJ181">
        <v>3</v>
      </c>
      <c r="EK181">
        <v>4</v>
      </c>
      <c r="EL181" t="s">
        <v>47</v>
      </c>
      <c r="EM181" t="s">
        <v>47</v>
      </c>
      <c r="EN181" t="s">
        <v>47</v>
      </c>
      <c r="EO181">
        <v>0</v>
      </c>
      <c r="EP181" t="s">
        <v>47</v>
      </c>
      <c r="EQ181" t="s">
        <v>47</v>
      </c>
      <c r="ER181" t="s">
        <v>47</v>
      </c>
      <c r="ES181" t="s">
        <v>47</v>
      </c>
      <c r="ET181" t="s">
        <v>47</v>
      </c>
      <c r="EU181">
        <v>3</v>
      </c>
      <c r="EV181" t="s">
        <v>47</v>
      </c>
      <c r="EW181" t="s">
        <v>47</v>
      </c>
      <c r="EX181">
        <v>5</v>
      </c>
      <c r="EY181" t="s">
        <v>47</v>
      </c>
      <c r="EZ181">
        <v>2</v>
      </c>
      <c r="FA181">
        <v>4</v>
      </c>
      <c r="FB181" t="s">
        <v>47</v>
      </c>
      <c r="FC181">
        <v>4</v>
      </c>
      <c r="FD181">
        <v>4</v>
      </c>
      <c r="FE181">
        <v>6</v>
      </c>
      <c r="FF181">
        <v>4</v>
      </c>
      <c r="FG181">
        <v>4</v>
      </c>
      <c r="FH181">
        <v>3</v>
      </c>
      <c r="FI181">
        <v>4</v>
      </c>
    </row>
    <row r="182" spans="1:165" x14ac:dyDescent="0.45">
      <c r="A182">
        <v>16</v>
      </c>
      <c r="B182" t="s">
        <v>200</v>
      </c>
      <c r="C182">
        <v>160770</v>
      </c>
      <c r="D182">
        <v>7675</v>
      </c>
      <c r="E182">
        <v>21755</v>
      </c>
      <c r="F182">
        <v>6606</v>
      </c>
      <c r="G182">
        <v>15160</v>
      </c>
      <c r="H182">
        <v>15010</v>
      </c>
      <c r="I182">
        <v>15125</v>
      </c>
      <c r="J182">
        <v>16897</v>
      </c>
      <c r="K182">
        <v>20676</v>
      </c>
      <c r="L182">
        <v>25638</v>
      </c>
      <c r="M182">
        <v>16228</v>
      </c>
      <c r="N182" t="s">
        <v>197</v>
      </c>
      <c r="O182">
        <v>867</v>
      </c>
      <c r="P182">
        <v>687</v>
      </c>
      <c r="Q182">
        <v>595</v>
      </c>
      <c r="R182">
        <v>605</v>
      </c>
      <c r="S182">
        <v>227</v>
      </c>
      <c r="T182">
        <v>300</v>
      </c>
      <c r="U182">
        <v>510</v>
      </c>
      <c r="V182">
        <v>545</v>
      </c>
      <c r="W182">
        <v>522</v>
      </c>
      <c r="X182">
        <v>869</v>
      </c>
      <c r="Y182">
        <v>905</v>
      </c>
      <c r="Z182">
        <v>474</v>
      </c>
      <c r="AA182">
        <v>873</v>
      </c>
      <c r="AB182">
        <v>1754</v>
      </c>
      <c r="AC182">
        <v>1392</v>
      </c>
      <c r="AD182">
        <v>1192</v>
      </c>
      <c r="AE182">
        <v>2142</v>
      </c>
      <c r="AF182">
        <v>1658</v>
      </c>
      <c r="AG182">
        <v>1238</v>
      </c>
      <c r="AH182">
        <v>1490</v>
      </c>
      <c r="AI182">
        <v>749</v>
      </c>
      <c r="AJ182">
        <v>617</v>
      </c>
      <c r="AK182">
        <v>629</v>
      </c>
      <c r="AL182">
        <v>1348</v>
      </c>
      <c r="AM182">
        <v>1223</v>
      </c>
      <c r="AN182">
        <v>894</v>
      </c>
      <c r="AO182">
        <v>344</v>
      </c>
      <c r="AP182">
        <v>507</v>
      </c>
      <c r="AQ182">
        <v>2126</v>
      </c>
      <c r="AR182">
        <v>19</v>
      </c>
      <c r="AS182">
        <v>1636</v>
      </c>
      <c r="AT182">
        <v>493</v>
      </c>
      <c r="AU182">
        <v>3597</v>
      </c>
      <c r="AV182">
        <v>1204</v>
      </c>
      <c r="AW182">
        <v>331</v>
      </c>
      <c r="AX182">
        <v>927</v>
      </c>
      <c r="AY182">
        <v>684</v>
      </c>
      <c r="AZ182">
        <v>1255</v>
      </c>
      <c r="BA182">
        <v>1019</v>
      </c>
      <c r="BB182">
        <v>70</v>
      </c>
      <c r="BC182">
        <v>1843</v>
      </c>
      <c r="BD182">
        <v>451</v>
      </c>
      <c r="BE182">
        <v>920</v>
      </c>
      <c r="BF182">
        <v>1459</v>
      </c>
      <c r="BG182">
        <v>581</v>
      </c>
      <c r="BH182">
        <v>15</v>
      </c>
      <c r="BI182">
        <v>428</v>
      </c>
      <c r="BJ182">
        <v>376</v>
      </c>
      <c r="BK182">
        <v>83</v>
      </c>
      <c r="BL182">
        <v>53</v>
      </c>
      <c r="BM182">
        <v>31</v>
      </c>
      <c r="BN182">
        <v>171</v>
      </c>
      <c r="BO182">
        <v>1090</v>
      </c>
      <c r="BP182">
        <v>173</v>
      </c>
      <c r="BQ182">
        <v>132</v>
      </c>
      <c r="BR182">
        <v>1253</v>
      </c>
      <c r="BS182">
        <v>810</v>
      </c>
      <c r="BT182">
        <v>1267</v>
      </c>
      <c r="BU182">
        <v>2144</v>
      </c>
      <c r="BV182">
        <v>1047</v>
      </c>
      <c r="BW182">
        <v>722</v>
      </c>
      <c r="BX182">
        <v>2464</v>
      </c>
      <c r="BY182">
        <v>608</v>
      </c>
      <c r="BZ182">
        <v>781</v>
      </c>
      <c r="CA182">
        <v>872</v>
      </c>
      <c r="CB182">
        <v>708</v>
      </c>
      <c r="CC182">
        <v>215</v>
      </c>
      <c r="CD182">
        <v>411</v>
      </c>
      <c r="CE182" t="s">
        <v>197</v>
      </c>
      <c r="CF182">
        <v>739</v>
      </c>
      <c r="CG182">
        <v>733</v>
      </c>
      <c r="CH182">
        <v>623</v>
      </c>
      <c r="CI182">
        <v>1118</v>
      </c>
      <c r="CJ182">
        <v>120</v>
      </c>
      <c r="CK182">
        <v>258</v>
      </c>
      <c r="CL182">
        <v>119</v>
      </c>
      <c r="CM182">
        <v>209</v>
      </c>
      <c r="CN182">
        <v>218</v>
      </c>
      <c r="CO182">
        <v>1038</v>
      </c>
      <c r="CP182">
        <v>220</v>
      </c>
      <c r="CQ182">
        <v>77</v>
      </c>
      <c r="CR182">
        <v>2435</v>
      </c>
      <c r="CS182">
        <v>575</v>
      </c>
      <c r="CT182">
        <v>150</v>
      </c>
      <c r="CU182">
        <v>865</v>
      </c>
      <c r="CV182">
        <v>1198</v>
      </c>
      <c r="CW182">
        <v>3060</v>
      </c>
      <c r="CX182">
        <v>1159</v>
      </c>
      <c r="CY182">
        <v>2278</v>
      </c>
      <c r="CZ182">
        <v>673</v>
      </c>
      <c r="DA182">
        <v>1811</v>
      </c>
      <c r="DB182">
        <v>594</v>
      </c>
      <c r="DC182">
        <v>564</v>
      </c>
      <c r="DD182">
        <v>1350</v>
      </c>
      <c r="DE182">
        <v>130</v>
      </c>
      <c r="DF182">
        <v>559</v>
      </c>
      <c r="DG182">
        <v>237</v>
      </c>
      <c r="DH182">
        <v>786</v>
      </c>
      <c r="DI182" t="s">
        <v>197</v>
      </c>
      <c r="DJ182">
        <v>107</v>
      </c>
      <c r="DK182">
        <v>2770</v>
      </c>
      <c r="DL182">
        <v>247</v>
      </c>
      <c r="DM182">
        <v>88</v>
      </c>
      <c r="DN182">
        <v>2699</v>
      </c>
      <c r="DO182">
        <v>261</v>
      </c>
      <c r="DP182">
        <v>1906</v>
      </c>
      <c r="DQ182">
        <v>262</v>
      </c>
      <c r="DR182">
        <v>385</v>
      </c>
      <c r="DS182">
        <v>666</v>
      </c>
      <c r="DT182">
        <v>903</v>
      </c>
      <c r="DU182">
        <v>429</v>
      </c>
      <c r="DV182">
        <v>805</v>
      </c>
      <c r="DW182">
        <v>758</v>
      </c>
      <c r="DX182">
        <v>1203</v>
      </c>
      <c r="DY182">
        <v>844</v>
      </c>
      <c r="DZ182">
        <v>198</v>
      </c>
      <c r="EA182">
        <v>500</v>
      </c>
      <c r="EB182">
        <v>1775</v>
      </c>
      <c r="EC182">
        <v>1096</v>
      </c>
      <c r="ED182">
        <v>551</v>
      </c>
      <c r="EE182">
        <v>4314</v>
      </c>
      <c r="EF182">
        <v>1081</v>
      </c>
      <c r="EG182">
        <v>147</v>
      </c>
      <c r="EH182">
        <v>246</v>
      </c>
      <c r="EI182">
        <v>1759</v>
      </c>
      <c r="EJ182">
        <v>7332</v>
      </c>
      <c r="EK182">
        <v>1265</v>
      </c>
      <c r="EL182">
        <v>2085</v>
      </c>
      <c r="EM182">
        <v>261</v>
      </c>
      <c r="EN182">
        <v>61</v>
      </c>
      <c r="EO182">
        <v>2687</v>
      </c>
      <c r="EP182">
        <v>451</v>
      </c>
      <c r="EQ182">
        <v>424</v>
      </c>
      <c r="ER182">
        <v>518</v>
      </c>
      <c r="ES182">
        <v>1388</v>
      </c>
      <c r="ET182">
        <v>1073</v>
      </c>
      <c r="EU182">
        <v>1038</v>
      </c>
      <c r="EV182">
        <v>1850</v>
      </c>
      <c r="EW182">
        <v>2705</v>
      </c>
      <c r="EX182">
        <v>6339</v>
      </c>
      <c r="EY182">
        <v>425</v>
      </c>
      <c r="EZ182">
        <v>3141</v>
      </c>
      <c r="FA182">
        <v>2029</v>
      </c>
      <c r="FB182">
        <v>2790</v>
      </c>
      <c r="FC182">
        <v>1433</v>
      </c>
      <c r="FD182">
        <v>2122</v>
      </c>
      <c r="FE182">
        <v>713</v>
      </c>
      <c r="FF182">
        <v>2506</v>
      </c>
      <c r="FG182">
        <v>2785</v>
      </c>
      <c r="FH182">
        <v>1973</v>
      </c>
      <c r="FI182">
        <v>1855</v>
      </c>
    </row>
    <row r="183" spans="1:165" x14ac:dyDescent="0.45">
      <c r="A183">
        <v>17</v>
      </c>
      <c r="B183" t="s">
        <v>203</v>
      </c>
      <c r="C183">
        <v>91</v>
      </c>
      <c r="D183">
        <v>87</v>
      </c>
      <c r="E183">
        <v>89</v>
      </c>
      <c r="F183">
        <v>91</v>
      </c>
      <c r="G183">
        <v>91</v>
      </c>
      <c r="H183">
        <v>91</v>
      </c>
      <c r="I183">
        <v>92</v>
      </c>
      <c r="J183">
        <v>90</v>
      </c>
      <c r="K183">
        <v>91</v>
      </c>
      <c r="L183">
        <v>91</v>
      </c>
      <c r="M183">
        <v>90</v>
      </c>
      <c r="N183" t="s">
        <v>197</v>
      </c>
      <c r="O183">
        <v>85</v>
      </c>
      <c r="P183">
        <v>89</v>
      </c>
      <c r="Q183">
        <v>85</v>
      </c>
      <c r="R183">
        <v>89</v>
      </c>
      <c r="S183">
        <v>87</v>
      </c>
      <c r="T183">
        <v>92</v>
      </c>
      <c r="U183">
        <v>89</v>
      </c>
      <c r="V183">
        <v>86</v>
      </c>
      <c r="W183">
        <v>86</v>
      </c>
      <c r="X183">
        <v>87</v>
      </c>
      <c r="Y183">
        <v>88</v>
      </c>
      <c r="Z183">
        <v>86</v>
      </c>
      <c r="AA183">
        <v>89</v>
      </c>
      <c r="AB183">
        <v>86</v>
      </c>
      <c r="AC183">
        <v>92</v>
      </c>
      <c r="AD183">
        <v>87</v>
      </c>
      <c r="AE183">
        <v>90</v>
      </c>
      <c r="AF183">
        <v>87</v>
      </c>
      <c r="AG183">
        <v>89</v>
      </c>
      <c r="AH183">
        <v>89</v>
      </c>
      <c r="AI183">
        <v>84</v>
      </c>
      <c r="AJ183">
        <v>89</v>
      </c>
      <c r="AK183">
        <v>93</v>
      </c>
      <c r="AL183">
        <v>90</v>
      </c>
      <c r="AM183">
        <v>89</v>
      </c>
      <c r="AN183">
        <v>90</v>
      </c>
      <c r="AO183">
        <v>90</v>
      </c>
      <c r="AP183">
        <v>91</v>
      </c>
      <c r="AQ183">
        <v>89</v>
      </c>
      <c r="AR183" t="s">
        <v>47</v>
      </c>
      <c r="AS183">
        <v>93</v>
      </c>
      <c r="AT183">
        <v>90</v>
      </c>
      <c r="AU183">
        <v>88</v>
      </c>
      <c r="AV183">
        <v>91</v>
      </c>
      <c r="AW183">
        <v>89</v>
      </c>
      <c r="AX183">
        <v>87</v>
      </c>
      <c r="AY183">
        <v>92</v>
      </c>
      <c r="AZ183">
        <v>89</v>
      </c>
      <c r="BA183">
        <v>89</v>
      </c>
      <c r="BB183">
        <v>87</v>
      </c>
      <c r="BC183">
        <v>90</v>
      </c>
      <c r="BD183">
        <v>87</v>
      </c>
      <c r="BE183">
        <v>92</v>
      </c>
      <c r="BF183">
        <v>92</v>
      </c>
      <c r="BG183">
        <v>87</v>
      </c>
      <c r="BH183" t="s">
        <v>47</v>
      </c>
      <c r="BI183">
        <v>82</v>
      </c>
      <c r="BJ183">
        <v>96</v>
      </c>
      <c r="BK183" t="s">
        <v>47</v>
      </c>
      <c r="BL183" t="s">
        <v>47</v>
      </c>
      <c r="BM183" t="s">
        <v>47</v>
      </c>
      <c r="BN183" t="s">
        <v>47</v>
      </c>
      <c r="BO183">
        <v>91</v>
      </c>
      <c r="BP183">
        <v>95</v>
      </c>
      <c r="BQ183" t="s">
        <v>47</v>
      </c>
      <c r="BR183">
        <v>89</v>
      </c>
      <c r="BS183">
        <v>94</v>
      </c>
      <c r="BT183">
        <v>91</v>
      </c>
      <c r="BU183">
        <v>88</v>
      </c>
      <c r="BV183">
        <v>92</v>
      </c>
      <c r="BW183">
        <v>89</v>
      </c>
      <c r="BX183">
        <v>89</v>
      </c>
      <c r="BY183">
        <v>90</v>
      </c>
      <c r="BZ183">
        <v>93</v>
      </c>
      <c r="CA183">
        <v>89</v>
      </c>
      <c r="CB183">
        <v>91</v>
      </c>
      <c r="CC183">
        <v>92</v>
      </c>
      <c r="CD183">
        <v>92</v>
      </c>
      <c r="CE183" t="s">
        <v>197</v>
      </c>
      <c r="CF183">
        <v>90</v>
      </c>
      <c r="CG183">
        <v>87</v>
      </c>
      <c r="CH183">
        <v>93</v>
      </c>
      <c r="CI183">
        <v>92</v>
      </c>
      <c r="CJ183" t="s">
        <v>47</v>
      </c>
      <c r="CK183">
        <v>95</v>
      </c>
      <c r="CL183" t="s">
        <v>47</v>
      </c>
      <c r="CM183" t="s">
        <v>47</v>
      </c>
      <c r="CN183">
        <v>87</v>
      </c>
      <c r="CO183">
        <v>91</v>
      </c>
      <c r="CP183" t="s">
        <v>47</v>
      </c>
      <c r="CQ183" t="s">
        <v>47</v>
      </c>
      <c r="CR183">
        <v>93</v>
      </c>
      <c r="CS183">
        <v>93</v>
      </c>
      <c r="CT183" t="s">
        <v>47</v>
      </c>
      <c r="CU183">
        <v>93</v>
      </c>
      <c r="CV183">
        <v>91</v>
      </c>
      <c r="CW183">
        <v>92</v>
      </c>
      <c r="CX183">
        <v>91</v>
      </c>
      <c r="CY183">
        <v>92</v>
      </c>
      <c r="CZ183">
        <v>92</v>
      </c>
      <c r="DA183">
        <v>89</v>
      </c>
      <c r="DB183">
        <v>92</v>
      </c>
      <c r="DC183">
        <v>90</v>
      </c>
      <c r="DD183">
        <v>91</v>
      </c>
      <c r="DE183" t="s">
        <v>47</v>
      </c>
      <c r="DF183">
        <v>93</v>
      </c>
      <c r="DG183">
        <v>83</v>
      </c>
      <c r="DH183">
        <v>92</v>
      </c>
      <c r="DI183" t="s">
        <v>197</v>
      </c>
      <c r="DJ183">
        <v>93</v>
      </c>
      <c r="DK183">
        <v>93</v>
      </c>
      <c r="DL183">
        <v>92</v>
      </c>
      <c r="DM183" t="s">
        <v>47</v>
      </c>
      <c r="DN183">
        <v>92</v>
      </c>
      <c r="DO183" t="s">
        <v>47</v>
      </c>
      <c r="DP183">
        <v>91</v>
      </c>
      <c r="DQ183">
        <v>89</v>
      </c>
      <c r="DR183">
        <v>93</v>
      </c>
      <c r="DS183">
        <v>91</v>
      </c>
      <c r="DT183">
        <v>93</v>
      </c>
      <c r="DU183">
        <v>92</v>
      </c>
      <c r="DV183">
        <v>91</v>
      </c>
      <c r="DW183">
        <v>92</v>
      </c>
      <c r="DX183">
        <v>91</v>
      </c>
      <c r="DY183">
        <v>93</v>
      </c>
      <c r="DZ183">
        <v>87</v>
      </c>
      <c r="EA183">
        <v>92</v>
      </c>
      <c r="EB183">
        <v>89</v>
      </c>
      <c r="EC183">
        <v>89</v>
      </c>
      <c r="ED183">
        <v>89</v>
      </c>
      <c r="EE183">
        <v>90</v>
      </c>
      <c r="EF183">
        <v>91</v>
      </c>
      <c r="EG183">
        <v>88</v>
      </c>
      <c r="EH183">
        <v>90</v>
      </c>
      <c r="EI183">
        <v>91</v>
      </c>
      <c r="EJ183">
        <v>90</v>
      </c>
      <c r="EK183">
        <v>90</v>
      </c>
      <c r="EL183">
        <v>91</v>
      </c>
      <c r="EM183">
        <v>88</v>
      </c>
      <c r="EN183" t="s">
        <v>47</v>
      </c>
      <c r="EO183">
        <v>92</v>
      </c>
      <c r="EP183">
        <v>88</v>
      </c>
      <c r="EQ183">
        <v>88</v>
      </c>
      <c r="ER183">
        <v>92</v>
      </c>
      <c r="ES183">
        <v>93</v>
      </c>
      <c r="ET183">
        <v>92</v>
      </c>
      <c r="EU183">
        <v>87</v>
      </c>
      <c r="EV183">
        <v>92</v>
      </c>
      <c r="EW183">
        <v>91</v>
      </c>
      <c r="EX183">
        <v>92</v>
      </c>
      <c r="EY183">
        <v>88</v>
      </c>
      <c r="EZ183">
        <v>92</v>
      </c>
      <c r="FA183">
        <v>91</v>
      </c>
      <c r="FB183">
        <v>93</v>
      </c>
      <c r="FC183">
        <v>89</v>
      </c>
      <c r="FD183">
        <v>92</v>
      </c>
      <c r="FE183">
        <v>90</v>
      </c>
      <c r="FF183">
        <v>91</v>
      </c>
      <c r="FG183">
        <v>92</v>
      </c>
      <c r="FH183">
        <v>93</v>
      </c>
      <c r="FI183">
        <v>92</v>
      </c>
    </row>
    <row r="184" spans="1:165" x14ac:dyDescent="0.45">
      <c r="A184">
        <v>18</v>
      </c>
      <c r="B184" t="s">
        <v>206</v>
      </c>
      <c r="C184">
        <v>6</v>
      </c>
      <c r="D184">
        <v>3</v>
      </c>
      <c r="E184">
        <v>3</v>
      </c>
      <c r="F184">
        <v>9</v>
      </c>
      <c r="G184">
        <v>7</v>
      </c>
      <c r="H184">
        <v>7</v>
      </c>
      <c r="I184">
        <v>7</v>
      </c>
      <c r="J184">
        <v>6</v>
      </c>
      <c r="K184">
        <v>6</v>
      </c>
      <c r="L184">
        <v>5</v>
      </c>
      <c r="M184">
        <v>6</v>
      </c>
      <c r="N184" t="s">
        <v>197</v>
      </c>
      <c r="O184">
        <v>2</v>
      </c>
      <c r="P184">
        <v>5</v>
      </c>
      <c r="Q184">
        <v>2</v>
      </c>
      <c r="R184">
        <v>2</v>
      </c>
      <c r="S184" t="s">
        <v>47</v>
      </c>
      <c r="T184" t="s">
        <v>47</v>
      </c>
      <c r="U184">
        <v>5</v>
      </c>
      <c r="V184">
        <v>4</v>
      </c>
      <c r="W184">
        <v>5</v>
      </c>
      <c r="X184">
        <v>7</v>
      </c>
      <c r="Y184">
        <v>2</v>
      </c>
      <c r="Z184">
        <v>2</v>
      </c>
      <c r="AA184">
        <v>4</v>
      </c>
      <c r="AB184" t="s">
        <v>47</v>
      </c>
      <c r="AC184">
        <v>6</v>
      </c>
      <c r="AD184">
        <v>2</v>
      </c>
      <c r="AE184">
        <v>6</v>
      </c>
      <c r="AF184">
        <v>3</v>
      </c>
      <c r="AG184">
        <v>3</v>
      </c>
      <c r="AH184">
        <v>2</v>
      </c>
      <c r="AI184" t="s">
        <v>47</v>
      </c>
      <c r="AJ184">
        <v>2</v>
      </c>
      <c r="AK184">
        <v>5</v>
      </c>
      <c r="AL184">
        <v>4</v>
      </c>
      <c r="AM184">
        <v>3</v>
      </c>
      <c r="AN184" t="s">
        <v>47</v>
      </c>
      <c r="AO184" t="s">
        <v>47</v>
      </c>
      <c r="AP184" t="s">
        <v>47</v>
      </c>
      <c r="AQ184">
        <v>4</v>
      </c>
      <c r="AR184" t="s">
        <v>47</v>
      </c>
      <c r="AS184">
        <v>3</v>
      </c>
      <c r="AT184">
        <v>5</v>
      </c>
      <c r="AU184">
        <v>5</v>
      </c>
      <c r="AV184">
        <v>6</v>
      </c>
      <c r="AW184" t="s">
        <v>47</v>
      </c>
      <c r="AX184">
        <v>8</v>
      </c>
      <c r="AY184">
        <v>7</v>
      </c>
      <c r="AZ184">
        <v>6</v>
      </c>
      <c r="BA184">
        <v>6</v>
      </c>
      <c r="BB184">
        <v>9</v>
      </c>
      <c r="BC184">
        <v>7</v>
      </c>
      <c r="BD184">
        <v>10</v>
      </c>
      <c r="BE184">
        <v>7</v>
      </c>
      <c r="BF184">
        <v>6</v>
      </c>
      <c r="BG184" t="s">
        <v>47</v>
      </c>
      <c r="BH184" t="s">
        <v>47</v>
      </c>
      <c r="BI184">
        <v>3</v>
      </c>
      <c r="BJ184">
        <v>5</v>
      </c>
      <c r="BK184" t="s">
        <v>47</v>
      </c>
      <c r="BL184" t="s">
        <v>47</v>
      </c>
      <c r="BM184" t="s">
        <v>47</v>
      </c>
      <c r="BN184" t="s">
        <v>47</v>
      </c>
      <c r="BO184">
        <v>4</v>
      </c>
      <c r="BP184" t="s">
        <v>47</v>
      </c>
      <c r="BQ184" t="s">
        <v>47</v>
      </c>
      <c r="BR184">
        <v>9</v>
      </c>
      <c r="BS184">
        <v>8</v>
      </c>
      <c r="BT184" t="s">
        <v>47</v>
      </c>
      <c r="BU184">
        <v>5</v>
      </c>
      <c r="BV184">
        <v>6</v>
      </c>
      <c r="BW184">
        <v>7</v>
      </c>
      <c r="BX184">
        <v>8</v>
      </c>
      <c r="BY184">
        <v>11</v>
      </c>
      <c r="BZ184">
        <v>13</v>
      </c>
      <c r="CA184">
        <v>7</v>
      </c>
      <c r="CB184">
        <v>8</v>
      </c>
      <c r="CC184">
        <v>11</v>
      </c>
      <c r="CD184" t="s">
        <v>47</v>
      </c>
      <c r="CE184" t="s">
        <v>197</v>
      </c>
      <c r="CF184" t="s">
        <v>47</v>
      </c>
      <c r="CG184">
        <v>4</v>
      </c>
      <c r="CH184">
        <v>7</v>
      </c>
      <c r="CI184">
        <v>8</v>
      </c>
      <c r="CJ184" t="s">
        <v>47</v>
      </c>
      <c r="CK184" t="s">
        <v>47</v>
      </c>
      <c r="CL184" t="s">
        <v>47</v>
      </c>
      <c r="CM184" t="s">
        <v>47</v>
      </c>
      <c r="CN184" t="s">
        <v>47</v>
      </c>
      <c r="CO184">
        <v>7</v>
      </c>
      <c r="CP184" t="s">
        <v>47</v>
      </c>
      <c r="CQ184" t="s">
        <v>47</v>
      </c>
      <c r="CR184">
        <v>5</v>
      </c>
      <c r="CS184" t="s">
        <v>47</v>
      </c>
      <c r="CT184" t="s">
        <v>47</v>
      </c>
      <c r="CU184">
        <v>6</v>
      </c>
      <c r="CV184">
        <v>8</v>
      </c>
      <c r="CW184">
        <v>3</v>
      </c>
      <c r="CX184">
        <v>5</v>
      </c>
      <c r="CY184">
        <v>9</v>
      </c>
      <c r="CZ184" t="s">
        <v>47</v>
      </c>
      <c r="DA184">
        <v>8</v>
      </c>
      <c r="DB184" t="s">
        <v>47</v>
      </c>
      <c r="DC184">
        <v>6</v>
      </c>
      <c r="DD184">
        <v>11</v>
      </c>
      <c r="DE184" t="s">
        <v>47</v>
      </c>
      <c r="DF184" t="s">
        <v>47</v>
      </c>
      <c r="DG184">
        <v>7</v>
      </c>
      <c r="DH184">
        <v>5</v>
      </c>
      <c r="DI184" t="s">
        <v>197</v>
      </c>
      <c r="DJ184" t="s">
        <v>47</v>
      </c>
      <c r="DK184">
        <v>8</v>
      </c>
      <c r="DL184">
        <v>4</v>
      </c>
      <c r="DM184" t="s">
        <v>47</v>
      </c>
      <c r="DN184">
        <v>8</v>
      </c>
      <c r="DO184" t="s">
        <v>47</v>
      </c>
      <c r="DP184" t="s">
        <v>47</v>
      </c>
      <c r="DQ184" t="s">
        <v>47</v>
      </c>
      <c r="DR184" t="s">
        <v>47</v>
      </c>
      <c r="DS184">
        <v>4</v>
      </c>
      <c r="DT184">
        <v>5</v>
      </c>
      <c r="DU184">
        <v>3</v>
      </c>
      <c r="DV184">
        <v>3</v>
      </c>
      <c r="DW184">
        <v>5</v>
      </c>
      <c r="DX184">
        <v>7</v>
      </c>
      <c r="DY184">
        <v>6</v>
      </c>
      <c r="DZ184">
        <v>8</v>
      </c>
      <c r="EA184">
        <v>7</v>
      </c>
      <c r="EB184">
        <v>7</v>
      </c>
      <c r="EC184">
        <v>11</v>
      </c>
      <c r="ED184" t="s">
        <v>47</v>
      </c>
      <c r="EE184">
        <v>7</v>
      </c>
      <c r="EF184" t="s">
        <v>47</v>
      </c>
      <c r="EG184" t="s">
        <v>47</v>
      </c>
      <c r="EH184" t="s">
        <v>47</v>
      </c>
      <c r="EI184">
        <v>8</v>
      </c>
      <c r="EJ184">
        <v>5</v>
      </c>
      <c r="EK184">
        <v>7</v>
      </c>
      <c r="EL184">
        <v>5</v>
      </c>
      <c r="EM184">
        <v>7</v>
      </c>
      <c r="EN184" t="s">
        <v>47</v>
      </c>
      <c r="EO184">
        <v>9</v>
      </c>
      <c r="EP184" t="s">
        <v>47</v>
      </c>
      <c r="EQ184" t="s">
        <v>47</v>
      </c>
      <c r="ER184" t="s">
        <v>47</v>
      </c>
      <c r="ES184">
        <v>8</v>
      </c>
      <c r="ET184">
        <v>7</v>
      </c>
      <c r="EU184">
        <v>8</v>
      </c>
      <c r="EV184">
        <v>9</v>
      </c>
      <c r="EW184" t="s">
        <v>47</v>
      </c>
      <c r="EX184">
        <v>4</v>
      </c>
      <c r="EY184">
        <v>6</v>
      </c>
      <c r="EZ184">
        <v>6</v>
      </c>
      <c r="FA184">
        <v>6</v>
      </c>
      <c r="FB184">
        <v>6</v>
      </c>
      <c r="FC184">
        <v>9</v>
      </c>
      <c r="FD184" t="s">
        <v>47</v>
      </c>
      <c r="FE184" t="s">
        <v>47</v>
      </c>
      <c r="FF184">
        <v>8</v>
      </c>
      <c r="FG184">
        <v>4</v>
      </c>
      <c r="FH184">
        <v>5</v>
      </c>
      <c r="FI184">
        <v>6</v>
      </c>
    </row>
    <row r="185" spans="1:165" x14ac:dyDescent="0.45">
      <c r="A185">
        <v>19</v>
      </c>
      <c r="B185" t="s">
        <v>209</v>
      </c>
      <c r="C185">
        <v>72</v>
      </c>
      <c r="D185">
        <v>75</v>
      </c>
      <c r="E185">
        <v>75</v>
      </c>
      <c r="F185">
        <v>77</v>
      </c>
      <c r="G185">
        <v>74</v>
      </c>
      <c r="H185">
        <v>74</v>
      </c>
      <c r="I185">
        <v>74</v>
      </c>
      <c r="J185">
        <v>74</v>
      </c>
      <c r="K185">
        <v>70</v>
      </c>
      <c r="L185">
        <v>68</v>
      </c>
      <c r="M185">
        <v>64</v>
      </c>
      <c r="N185" t="s">
        <v>197</v>
      </c>
      <c r="O185">
        <v>70</v>
      </c>
      <c r="P185">
        <v>76</v>
      </c>
      <c r="Q185">
        <v>75</v>
      </c>
      <c r="R185">
        <v>80</v>
      </c>
      <c r="S185">
        <v>73</v>
      </c>
      <c r="T185" t="s">
        <v>47</v>
      </c>
      <c r="U185">
        <v>76</v>
      </c>
      <c r="V185">
        <v>70</v>
      </c>
      <c r="W185">
        <v>72</v>
      </c>
      <c r="X185">
        <v>79</v>
      </c>
      <c r="Y185">
        <v>72</v>
      </c>
      <c r="Z185">
        <v>76</v>
      </c>
      <c r="AA185">
        <v>78</v>
      </c>
      <c r="AB185">
        <v>75</v>
      </c>
      <c r="AC185">
        <v>74</v>
      </c>
      <c r="AD185">
        <v>78</v>
      </c>
      <c r="AE185">
        <v>69</v>
      </c>
      <c r="AF185">
        <v>71</v>
      </c>
      <c r="AG185">
        <v>77</v>
      </c>
      <c r="AH185">
        <v>80</v>
      </c>
      <c r="AI185">
        <v>72</v>
      </c>
      <c r="AJ185">
        <v>81</v>
      </c>
      <c r="AK185">
        <v>73</v>
      </c>
      <c r="AL185">
        <v>71</v>
      </c>
      <c r="AM185">
        <v>75</v>
      </c>
      <c r="AN185">
        <v>74</v>
      </c>
      <c r="AO185">
        <v>75</v>
      </c>
      <c r="AP185">
        <v>85</v>
      </c>
      <c r="AQ185">
        <v>80</v>
      </c>
      <c r="AR185" t="s">
        <v>47</v>
      </c>
      <c r="AS185">
        <v>77</v>
      </c>
      <c r="AT185">
        <v>75</v>
      </c>
      <c r="AU185">
        <v>75</v>
      </c>
      <c r="AV185">
        <v>76</v>
      </c>
      <c r="AW185" t="s">
        <v>47</v>
      </c>
      <c r="AX185">
        <v>75</v>
      </c>
      <c r="AY185">
        <v>72</v>
      </c>
      <c r="AZ185">
        <v>80</v>
      </c>
      <c r="BA185">
        <v>78</v>
      </c>
      <c r="BB185" t="s">
        <v>47</v>
      </c>
      <c r="BC185">
        <v>77</v>
      </c>
      <c r="BD185">
        <v>65</v>
      </c>
      <c r="BE185">
        <v>72</v>
      </c>
      <c r="BF185">
        <v>78</v>
      </c>
      <c r="BG185">
        <v>69</v>
      </c>
      <c r="BH185" t="s">
        <v>47</v>
      </c>
      <c r="BI185">
        <v>67</v>
      </c>
      <c r="BJ185">
        <v>85</v>
      </c>
      <c r="BK185" t="s">
        <v>47</v>
      </c>
      <c r="BL185" t="s">
        <v>47</v>
      </c>
      <c r="BM185" t="s">
        <v>47</v>
      </c>
      <c r="BN185" t="s">
        <v>47</v>
      </c>
      <c r="BO185">
        <v>78</v>
      </c>
      <c r="BP185" t="s">
        <v>47</v>
      </c>
      <c r="BQ185" t="s">
        <v>47</v>
      </c>
      <c r="BR185">
        <v>72</v>
      </c>
      <c r="BS185">
        <v>79</v>
      </c>
      <c r="BT185">
        <v>74</v>
      </c>
      <c r="BU185">
        <v>77</v>
      </c>
      <c r="BV185">
        <v>78</v>
      </c>
      <c r="BW185">
        <v>77</v>
      </c>
      <c r="BX185">
        <v>70</v>
      </c>
      <c r="BY185">
        <v>69</v>
      </c>
      <c r="BZ185">
        <v>78</v>
      </c>
      <c r="CA185">
        <v>76</v>
      </c>
      <c r="CB185">
        <v>78</v>
      </c>
      <c r="CC185">
        <v>82</v>
      </c>
      <c r="CD185">
        <v>80</v>
      </c>
      <c r="CE185" t="s">
        <v>197</v>
      </c>
      <c r="CF185">
        <v>60</v>
      </c>
      <c r="CG185">
        <v>52</v>
      </c>
      <c r="CH185">
        <v>67</v>
      </c>
      <c r="CI185">
        <v>67</v>
      </c>
      <c r="CJ185" t="s">
        <v>47</v>
      </c>
      <c r="CK185" t="s">
        <v>47</v>
      </c>
      <c r="CL185" t="s">
        <v>47</v>
      </c>
      <c r="CM185" t="s">
        <v>47</v>
      </c>
      <c r="CN185" t="s">
        <v>47</v>
      </c>
      <c r="CO185">
        <v>76</v>
      </c>
      <c r="CP185" t="s">
        <v>47</v>
      </c>
      <c r="CQ185" t="s">
        <v>47</v>
      </c>
      <c r="CR185">
        <v>71</v>
      </c>
      <c r="CS185">
        <v>71</v>
      </c>
      <c r="CT185" t="s">
        <v>47</v>
      </c>
      <c r="CU185">
        <v>73</v>
      </c>
      <c r="CV185">
        <v>69</v>
      </c>
      <c r="CW185">
        <v>71</v>
      </c>
      <c r="CX185">
        <v>69</v>
      </c>
      <c r="CY185">
        <v>74</v>
      </c>
      <c r="CZ185">
        <v>75</v>
      </c>
      <c r="DA185">
        <v>60</v>
      </c>
      <c r="DB185">
        <v>66</v>
      </c>
      <c r="DC185">
        <v>64</v>
      </c>
      <c r="DD185">
        <v>76</v>
      </c>
      <c r="DE185" t="s">
        <v>47</v>
      </c>
      <c r="DF185">
        <v>65</v>
      </c>
      <c r="DG185">
        <v>54</v>
      </c>
      <c r="DH185">
        <v>69</v>
      </c>
      <c r="DI185" t="s">
        <v>197</v>
      </c>
      <c r="DJ185">
        <v>71</v>
      </c>
      <c r="DK185">
        <v>75</v>
      </c>
      <c r="DL185" t="s">
        <v>47</v>
      </c>
      <c r="DM185" t="s">
        <v>47</v>
      </c>
      <c r="DN185">
        <v>71</v>
      </c>
      <c r="DO185" t="s">
        <v>47</v>
      </c>
      <c r="DP185">
        <v>67</v>
      </c>
      <c r="DQ185">
        <v>64</v>
      </c>
      <c r="DR185">
        <v>68</v>
      </c>
      <c r="DS185">
        <v>68</v>
      </c>
      <c r="DT185">
        <v>69</v>
      </c>
      <c r="DU185">
        <v>78</v>
      </c>
      <c r="DV185">
        <v>79</v>
      </c>
      <c r="DW185">
        <v>67</v>
      </c>
      <c r="DX185">
        <v>63</v>
      </c>
      <c r="DY185">
        <v>75</v>
      </c>
      <c r="DZ185" t="s">
        <v>47</v>
      </c>
      <c r="EA185">
        <v>72</v>
      </c>
      <c r="EB185">
        <v>62</v>
      </c>
      <c r="EC185">
        <v>68</v>
      </c>
      <c r="ED185">
        <v>69</v>
      </c>
      <c r="EE185">
        <v>68</v>
      </c>
      <c r="EF185">
        <v>74</v>
      </c>
      <c r="EG185" t="s">
        <v>47</v>
      </c>
      <c r="EH185">
        <v>65</v>
      </c>
      <c r="EI185">
        <v>70</v>
      </c>
      <c r="EJ185">
        <v>67</v>
      </c>
      <c r="EK185">
        <v>70</v>
      </c>
      <c r="EL185">
        <v>74</v>
      </c>
      <c r="EM185">
        <v>70</v>
      </c>
      <c r="EN185" t="s">
        <v>47</v>
      </c>
      <c r="EO185">
        <v>74</v>
      </c>
      <c r="EP185">
        <v>74</v>
      </c>
      <c r="EQ185" t="s">
        <v>47</v>
      </c>
      <c r="ER185">
        <v>73</v>
      </c>
      <c r="ES185">
        <v>74</v>
      </c>
      <c r="ET185">
        <v>76</v>
      </c>
      <c r="EU185">
        <v>62</v>
      </c>
      <c r="EV185">
        <v>73</v>
      </c>
      <c r="EW185">
        <v>67</v>
      </c>
      <c r="EX185">
        <v>74</v>
      </c>
      <c r="EY185">
        <v>70</v>
      </c>
      <c r="EZ185">
        <v>75</v>
      </c>
      <c r="FA185">
        <v>65</v>
      </c>
      <c r="FB185">
        <v>71</v>
      </c>
      <c r="FC185">
        <v>71</v>
      </c>
      <c r="FD185">
        <v>61</v>
      </c>
      <c r="FE185">
        <v>62</v>
      </c>
      <c r="FF185">
        <v>67</v>
      </c>
      <c r="FG185">
        <v>69</v>
      </c>
      <c r="FH185">
        <v>74</v>
      </c>
      <c r="FI185">
        <v>65</v>
      </c>
    </row>
    <row r="186" spans="1:165" x14ac:dyDescent="0.45">
      <c r="A186">
        <v>20</v>
      </c>
      <c r="B186" t="s">
        <v>212</v>
      </c>
      <c r="C186">
        <v>9</v>
      </c>
      <c r="D186">
        <v>7</v>
      </c>
      <c r="E186">
        <v>6</v>
      </c>
      <c r="F186">
        <v>11</v>
      </c>
      <c r="G186">
        <v>9</v>
      </c>
      <c r="H186">
        <v>9</v>
      </c>
      <c r="I186">
        <v>10</v>
      </c>
      <c r="J186">
        <v>8</v>
      </c>
      <c r="K186">
        <v>8</v>
      </c>
      <c r="L186">
        <v>8</v>
      </c>
      <c r="M186">
        <v>10</v>
      </c>
      <c r="N186" t="s">
        <v>197</v>
      </c>
      <c r="O186">
        <v>9</v>
      </c>
      <c r="P186">
        <v>10</v>
      </c>
      <c r="Q186" t="s">
        <v>47</v>
      </c>
      <c r="R186" t="s">
        <v>47</v>
      </c>
      <c r="S186" t="s">
        <v>47</v>
      </c>
      <c r="T186" t="s">
        <v>47</v>
      </c>
      <c r="U186" t="s">
        <v>47</v>
      </c>
      <c r="V186">
        <v>10</v>
      </c>
      <c r="W186">
        <v>10</v>
      </c>
      <c r="X186" t="s">
        <v>47</v>
      </c>
      <c r="Y186">
        <v>7</v>
      </c>
      <c r="Z186">
        <v>7</v>
      </c>
      <c r="AA186" t="s">
        <v>47</v>
      </c>
      <c r="AB186">
        <v>4</v>
      </c>
      <c r="AC186">
        <v>9</v>
      </c>
      <c r="AD186" t="s">
        <v>47</v>
      </c>
      <c r="AE186" t="s">
        <v>47</v>
      </c>
      <c r="AF186">
        <v>6</v>
      </c>
      <c r="AG186">
        <v>5</v>
      </c>
      <c r="AH186">
        <v>7</v>
      </c>
      <c r="AI186">
        <v>11</v>
      </c>
      <c r="AJ186">
        <v>3</v>
      </c>
      <c r="AK186" t="s">
        <v>47</v>
      </c>
      <c r="AL186" t="s">
        <v>47</v>
      </c>
      <c r="AM186" t="s">
        <v>47</v>
      </c>
      <c r="AN186">
        <v>7</v>
      </c>
      <c r="AO186">
        <v>9</v>
      </c>
      <c r="AP186" t="s">
        <v>47</v>
      </c>
      <c r="AQ186">
        <v>5</v>
      </c>
      <c r="AR186" t="s">
        <v>47</v>
      </c>
      <c r="AS186">
        <v>6</v>
      </c>
      <c r="AT186">
        <v>6</v>
      </c>
      <c r="AU186">
        <v>7</v>
      </c>
      <c r="AV186">
        <v>8</v>
      </c>
      <c r="AW186" t="s">
        <v>47</v>
      </c>
      <c r="AX186">
        <v>9</v>
      </c>
      <c r="AY186">
        <v>10</v>
      </c>
      <c r="AZ186" t="s">
        <v>47</v>
      </c>
      <c r="BA186" t="s">
        <v>47</v>
      </c>
      <c r="BB186">
        <v>14</v>
      </c>
      <c r="BC186">
        <v>12</v>
      </c>
      <c r="BD186" t="s">
        <v>47</v>
      </c>
      <c r="BE186" t="s">
        <v>47</v>
      </c>
      <c r="BF186">
        <v>9</v>
      </c>
      <c r="BG186" t="s">
        <v>47</v>
      </c>
      <c r="BH186" t="s">
        <v>47</v>
      </c>
      <c r="BI186">
        <v>4</v>
      </c>
      <c r="BJ186" t="s">
        <v>47</v>
      </c>
      <c r="BK186" t="s">
        <v>47</v>
      </c>
      <c r="BL186" t="s">
        <v>47</v>
      </c>
      <c r="BM186" t="s">
        <v>47</v>
      </c>
      <c r="BN186" t="s">
        <v>47</v>
      </c>
      <c r="BO186">
        <v>5</v>
      </c>
      <c r="BP186" t="s">
        <v>47</v>
      </c>
      <c r="BQ186" t="s">
        <v>47</v>
      </c>
      <c r="BR186">
        <v>11</v>
      </c>
      <c r="BS186">
        <v>7</v>
      </c>
      <c r="BT186">
        <v>10</v>
      </c>
      <c r="BU186">
        <v>9</v>
      </c>
      <c r="BV186">
        <v>9</v>
      </c>
      <c r="BW186" t="s">
        <v>47</v>
      </c>
      <c r="BX186">
        <v>10</v>
      </c>
      <c r="BY186">
        <v>11</v>
      </c>
      <c r="BZ186" t="s">
        <v>47</v>
      </c>
      <c r="CA186">
        <v>11</v>
      </c>
      <c r="CB186" t="s">
        <v>47</v>
      </c>
      <c r="CC186" t="s">
        <v>47</v>
      </c>
      <c r="CD186" t="s">
        <v>47</v>
      </c>
      <c r="CE186" t="s">
        <v>197</v>
      </c>
      <c r="CF186" t="s">
        <v>47</v>
      </c>
      <c r="CG186" t="s">
        <v>47</v>
      </c>
      <c r="CH186" t="s">
        <v>47</v>
      </c>
      <c r="CI186">
        <v>13</v>
      </c>
      <c r="CJ186" t="s">
        <v>47</v>
      </c>
      <c r="CK186" t="s">
        <v>47</v>
      </c>
      <c r="CL186" t="s">
        <v>47</v>
      </c>
      <c r="CM186" t="s">
        <v>47</v>
      </c>
      <c r="CN186" t="s">
        <v>47</v>
      </c>
      <c r="CO186">
        <v>9</v>
      </c>
      <c r="CP186" t="s">
        <v>47</v>
      </c>
      <c r="CQ186" t="s">
        <v>47</v>
      </c>
      <c r="CR186">
        <v>9</v>
      </c>
      <c r="CS186" t="s">
        <v>47</v>
      </c>
      <c r="CT186" t="s">
        <v>47</v>
      </c>
      <c r="CU186" t="s">
        <v>47</v>
      </c>
      <c r="CV186">
        <v>10</v>
      </c>
      <c r="CW186">
        <v>6</v>
      </c>
      <c r="CX186" t="s">
        <v>47</v>
      </c>
      <c r="CY186">
        <v>10</v>
      </c>
      <c r="CZ186" t="s">
        <v>47</v>
      </c>
      <c r="DA186">
        <v>10</v>
      </c>
      <c r="DB186">
        <v>9</v>
      </c>
      <c r="DC186">
        <v>9</v>
      </c>
      <c r="DD186">
        <v>10</v>
      </c>
      <c r="DE186" t="s">
        <v>47</v>
      </c>
      <c r="DF186" t="s">
        <v>47</v>
      </c>
      <c r="DG186" t="s">
        <v>47</v>
      </c>
      <c r="DH186" t="s">
        <v>47</v>
      </c>
      <c r="DI186" t="s">
        <v>197</v>
      </c>
      <c r="DJ186" t="s">
        <v>47</v>
      </c>
      <c r="DK186">
        <v>11</v>
      </c>
      <c r="DL186" t="s">
        <v>47</v>
      </c>
      <c r="DM186" t="s">
        <v>47</v>
      </c>
      <c r="DN186" t="s">
        <v>47</v>
      </c>
      <c r="DO186" t="s">
        <v>47</v>
      </c>
      <c r="DP186" t="s">
        <v>47</v>
      </c>
      <c r="DQ186" t="s">
        <v>47</v>
      </c>
      <c r="DR186">
        <v>9</v>
      </c>
      <c r="DS186">
        <v>8</v>
      </c>
      <c r="DT186">
        <v>9</v>
      </c>
      <c r="DU186">
        <v>5</v>
      </c>
      <c r="DV186">
        <v>6</v>
      </c>
      <c r="DW186" t="s">
        <v>47</v>
      </c>
      <c r="DX186">
        <v>8</v>
      </c>
      <c r="DY186" t="s">
        <v>47</v>
      </c>
      <c r="DZ186" t="s">
        <v>47</v>
      </c>
      <c r="EA186">
        <v>8</v>
      </c>
      <c r="EB186">
        <v>9</v>
      </c>
      <c r="EC186">
        <v>12</v>
      </c>
      <c r="ED186">
        <v>8</v>
      </c>
      <c r="EE186">
        <v>7</v>
      </c>
      <c r="EF186">
        <v>7</v>
      </c>
      <c r="EG186" t="s">
        <v>47</v>
      </c>
      <c r="EH186" t="s">
        <v>47</v>
      </c>
      <c r="EI186">
        <v>9</v>
      </c>
      <c r="EJ186">
        <v>10</v>
      </c>
      <c r="EK186">
        <v>9</v>
      </c>
      <c r="EL186">
        <v>7</v>
      </c>
      <c r="EM186" t="s">
        <v>47</v>
      </c>
      <c r="EN186" t="s">
        <v>47</v>
      </c>
      <c r="EO186">
        <v>12</v>
      </c>
      <c r="EP186">
        <v>12</v>
      </c>
      <c r="EQ186" t="s">
        <v>47</v>
      </c>
      <c r="ER186" t="s">
        <v>47</v>
      </c>
      <c r="ES186">
        <v>9</v>
      </c>
      <c r="ET186">
        <v>11</v>
      </c>
      <c r="EU186">
        <v>12</v>
      </c>
      <c r="EV186">
        <v>12</v>
      </c>
      <c r="EW186" t="s">
        <v>47</v>
      </c>
      <c r="EX186">
        <v>7</v>
      </c>
      <c r="EY186">
        <v>8</v>
      </c>
      <c r="EZ186">
        <v>9</v>
      </c>
      <c r="FA186">
        <v>10</v>
      </c>
      <c r="FB186">
        <v>8</v>
      </c>
      <c r="FC186">
        <v>11</v>
      </c>
      <c r="FD186">
        <v>8</v>
      </c>
      <c r="FE186">
        <v>12</v>
      </c>
      <c r="FF186">
        <v>11</v>
      </c>
      <c r="FG186">
        <v>8</v>
      </c>
      <c r="FH186">
        <v>8</v>
      </c>
      <c r="FI186">
        <v>10</v>
      </c>
    </row>
    <row r="187" spans="1:165" x14ac:dyDescent="0.45">
      <c r="A187">
        <v>21</v>
      </c>
      <c r="B187" t="s">
        <v>215</v>
      </c>
      <c r="C187">
        <v>60</v>
      </c>
      <c r="D187">
        <v>64</v>
      </c>
      <c r="E187">
        <v>66</v>
      </c>
      <c r="F187">
        <v>62</v>
      </c>
      <c r="G187">
        <v>62</v>
      </c>
      <c r="H187">
        <v>62</v>
      </c>
      <c r="I187">
        <v>61</v>
      </c>
      <c r="J187">
        <v>63</v>
      </c>
      <c r="K187">
        <v>60</v>
      </c>
      <c r="L187">
        <v>56</v>
      </c>
      <c r="M187">
        <v>50</v>
      </c>
      <c r="N187" t="s">
        <v>197</v>
      </c>
      <c r="O187">
        <v>58</v>
      </c>
      <c r="P187">
        <v>60</v>
      </c>
      <c r="Q187">
        <v>66</v>
      </c>
      <c r="R187">
        <v>67</v>
      </c>
      <c r="S187">
        <v>64</v>
      </c>
      <c r="T187">
        <v>76</v>
      </c>
      <c r="U187">
        <v>66</v>
      </c>
      <c r="V187">
        <v>55</v>
      </c>
      <c r="W187">
        <v>60</v>
      </c>
      <c r="X187">
        <v>71</v>
      </c>
      <c r="Y187">
        <v>62</v>
      </c>
      <c r="Z187">
        <v>62</v>
      </c>
      <c r="AA187">
        <v>68</v>
      </c>
      <c r="AB187">
        <v>69</v>
      </c>
      <c r="AC187">
        <v>63</v>
      </c>
      <c r="AD187">
        <v>72</v>
      </c>
      <c r="AE187">
        <v>60</v>
      </c>
      <c r="AF187">
        <v>61</v>
      </c>
      <c r="AG187">
        <v>69</v>
      </c>
      <c r="AH187">
        <v>67</v>
      </c>
      <c r="AI187">
        <v>59</v>
      </c>
      <c r="AJ187">
        <v>76</v>
      </c>
      <c r="AK187">
        <v>65</v>
      </c>
      <c r="AL187">
        <v>63</v>
      </c>
      <c r="AM187">
        <v>68</v>
      </c>
      <c r="AN187">
        <v>64</v>
      </c>
      <c r="AO187">
        <v>62</v>
      </c>
      <c r="AP187">
        <v>77</v>
      </c>
      <c r="AQ187">
        <v>71</v>
      </c>
      <c r="AR187" t="s">
        <v>47</v>
      </c>
      <c r="AS187">
        <v>69</v>
      </c>
      <c r="AT187">
        <v>66</v>
      </c>
      <c r="AU187">
        <v>65</v>
      </c>
      <c r="AV187">
        <v>65</v>
      </c>
      <c r="AW187">
        <v>70</v>
      </c>
      <c r="AX187">
        <v>61</v>
      </c>
      <c r="AY187">
        <v>57</v>
      </c>
      <c r="AZ187">
        <v>69</v>
      </c>
      <c r="BA187">
        <v>66</v>
      </c>
      <c r="BB187" t="s">
        <v>47</v>
      </c>
      <c r="BC187">
        <v>59</v>
      </c>
      <c r="BD187">
        <v>53</v>
      </c>
      <c r="BE187">
        <v>60</v>
      </c>
      <c r="BF187">
        <v>66</v>
      </c>
      <c r="BG187">
        <v>59</v>
      </c>
      <c r="BH187" t="s">
        <v>47</v>
      </c>
      <c r="BI187">
        <v>60</v>
      </c>
      <c r="BJ187">
        <v>75</v>
      </c>
      <c r="BK187" t="s">
        <v>47</v>
      </c>
      <c r="BL187" t="s">
        <v>47</v>
      </c>
      <c r="BM187" t="s">
        <v>47</v>
      </c>
      <c r="BN187" t="s">
        <v>47</v>
      </c>
      <c r="BO187">
        <v>72</v>
      </c>
      <c r="BP187">
        <v>68</v>
      </c>
      <c r="BQ187" t="s">
        <v>47</v>
      </c>
      <c r="BR187">
        <v>58</v>
      </c>
      <c r="BS187">
        <v>68</v>
      </c>
      <c r="BT187">
        <v>60</v>
      </c>
      <c r="BU187">
        <v>65</v>
      </c>
      <c r="BV187">
        <v>66</v>
      </c>
      <c r="BW187">
        <v>68</v>
      </c>
      <c r="BX187">
        <v>58</v>
      </c>
      <c r="BY187">
        <v>56</v>
      </c>
      <c r="BZ187">
        <v>60</v>
      </c>
      <c r="CA187">
        <v>60</v>
      </c>
      <c r="CB187">
        <v>65</v>
      </c>
      <c r="CC187">
        <v>65</v>
      </c>
      <c r="CD187">
        <v>72</v>
      </c>
      <c r="CE187" t="s">
        <v>197</v>
      </c>
      <c r="CF187">
        <v>48</v>
      </c>
      <c r="CG187">
        <v>41</v>
      </c>
      <c r="CH187">
        <v>50</v>
      </c>
      <c r="CI187">
        <v>48</v>
      </c>
      <c r="CJ187" t="s">
        <v>47</v>
      </c>
      <c r="CK187">
        <v>70</v>
      </c>
      <c r="CL187" t="s">
        <v>47</v>
      </c>
      <c r="CM187" t="s">
        <v>47</v>
      </c>
      <c r="CN187">
        <v>55</v>
      </c>
      <c r="CO187">
        <v>62</v>
      </c>
      <c r="CP187" t="s">
        <v>47</v>
      </c>
      <c r="CQ187" t="s">
        <v>47</v>
      </c>
      <c r="CR187">
        <v>60</v>
      </c>
      <c r="CS187">
        <v>62</v>
      </c>
      <c r="CT187" t="s">
        <v>47</v>
      </c>
      <c r="CU187">
        <v>63</v>
      </c>
      <c r="CV187">
        <v>58</v>
      </c>
      <c r="CW187">
        <v>63</v>
      </c>
      <c r="CX187">
        <v>60</v>
      </c>
      <c r="CY187">
        <v>61</v>
      </c>
      <c r="CZ187">
        <v>63</v>
      </c>
      <c r="DA187">
        <v>44</v>
      </c>
      <c r="DB187">
        <v>54</v>
      </c>
      <c r="DC187">
        <v>51</v>
      </c>
      <c r="DD187">
        <v>62</v>
      </c>
      <c r="DE187" t="s">
        <v>47</v>
      </c>
      <c r="DF187">
        <v>45</v>
      </c>
      <c r="DG187">
        <v>34</v>
      </c>
      <c r="DH187">
        <v>57</v>
      </c>
      <c r="DI187" t="s">
        <v>197</v>
      </c>
      <c r="DJ187" t="s">
        <v>47</v>
      </c>
      <c r="DK187">
        <v>61</v>
      </c>
      <c r="DL187">
        <v>73</v>
      </c>
      <c r="DM187" t="s">
        <v>47</v>
      </c>
      <c r="DN187">
        <v>58</v>
      </c>
      <c r="DO187" t="s">
        <v>47</v>
      </c>
      <c r="DP187">
        <v>55</v>
      </c>
      <c r="DQ187">
        <v>46</v>
      </c>
      <c r="DR187">
        <v>54</v>
      </c>
      <c r="DS187">
        <v>56</v>
      </c>
      <c r="DT187">
        <v>55</v>
      </c>
      <c r="DU187">
        <v>68</v>
      </c>
      <c r="DV187">
        <v>71</v>
      </c>
      <c r="DW187">
        <v>58</v>
      </c>
      <c r="DX187">
        <v>52</v>
      </c>
      <c r="DY187">
        <v>66</v>
      </c>
      <c r="DZ187">
        <v>55</v>
      </c>
      <c r="EA187">
        <v>60</v>
      </c>
      <c r="EB187">
        <v>47</v>
      </c>
      <c r="EC187">
        <v>51</v>
      </c>
      <c r="ED187">
        <v>56</v>
      </c>
      <c r="EE187">
        <v>59</v>
      </c>
      <c r="EF187">
        <v>64</v>
      </c>
      <c r="EG187">
        <v>48</v>
      </c>
      <c r="EH187">
        <v>48</v>
      </c>
      <c r="EI187">
        <v>59</v>
      </c>
      <c r="EJ187">
        <v>54</v>
      </c>
      <c r="EK187">
        <v>59</v>
      </c>
      <c r="EL187">
        <v>64</v>
      </c>
      <c r="EM187">
        <v>59</v>
      </c>
      <c r="EN187" t="s">
        <v>47</v>
      </c>
      <c r="EO187">
        <v>59</v>
      </c>
      <c r="EP187">
        <v>57</v>
      </c>
      <c r="EQ187">
        <v>58</v>
      </c>
      <c r="ER187">
        <v>65</v>
      </c>
      <c r="ES187">
        <v>61</v>
      </c>
      <c r="ET187">
        <v>61</v>
      </c>
      <c r="EU187">
        <v>46</v>
      </c>
      <c r="EV187">
        <v>59</v>
      </c>
      <c r="EW187">
        <v>55</v>
      </c>
      <c r="EX187">
        <v>65</v>
      </c>
      <c r="EY187">
        <v>54</v>
      </c>
      <c r="EZ187">
        <v>63</v>
      </c>
      <c r="FA187">
        <v>53</v>
      </c>
      <c r="FB187">
        <v>61</v>
      </c>
      <c r="FC187">
        <v>58</v>
      </c>
      <c r="FD187">
        <v>49</v>
      </c>
      <c r="FE187">
        <v>46</v>
      </c>
      <c r="FF187">
        <v>54</v>
      </c>
      <c r="FG187">
        <v>58</v>
      </c>
      <c r="FH187">
        <v>64</v>
      </c>
      <c r="FI187">
        <v>49</v>
      </c>
    </row>
    <row r="188" spans="1:165" x14ac:dyDescent="0.45">
      <c r="A188">
        <v>22</v>
      </c>
      <c r="B188" t="s">
        <v>218</v>
      </c>
      <c r="C188">
        <v>27</v>
      </c>
      <c r="D188">
        <v>29</v>
      </c>
      <c r="E188">
        <v>33</v>
      </c>
      <c r="F188">
        <v>21</v>
      </c>
      <c r="G188">
        <v>26</v>
      </c>
      <c r="H188">
        <v>20</v>
      </c>
      <c r="I188">
        <v>23</v>
      </c>
      <c r="J188">
        <v>26</v>
      </c>
      <c r="K188">
        <v>28</v>
      </c>
      <c r="L188">
        <v>31</v>
      </c>
      <c r="M188">
        <v>24</v>
      </c>
      <c r="N188" t="s">
        <v>197</v>
      </c>
      <c r="O188">
        <v>25</v>
      </c>
      <c r="P188">
        <v>18</v>
      </c>
      <c r="Q188">
        <v>29</v>
      </c>
      <c r="R188">
        <v>33</v>
      </c>
      <c r="S188">
        <v>22</v>
      </c>
      <c r="T188">
        <v>61</v>
      </c>
      <c r="U188">
        <v>21</v>
      </c>
      <c r="V188">
        <v>24</v>
      </c>
      <c r="W188">
        <v>28</v>
      </c>
      <c r="X188">
        <v>29</v>
      </c>
      <c r="Y188">
        <v>26</v>
      </c>
      <c r="Z188">
        <v>36</v>
      </c>
      <c r="AA188">
        <v>25</v>
      </c>
      <c r="AB188">
        <v>40</v>
      </c>
      <c r="AC188">
        <v>34</v>
      </c>
      <c r="AD188">
        <v>36</v>
      </c>
      <c r="AE188">
        <v>32</v>
      </c>
      <c r="AF188">
        <v>22</v>
      </c>
      <c r="AG188">
        <v>34</v>
      </c>
      <c r="AH188">
        <v>30</v>
      </c>
      <c r="AI188">
        <v>27</v>
      </c>
      <c r="AJ188">
        <v>34</v>
      </c>
      <c r="AK188" t="s">
        <v>47</v>
      </c>
      <c r="AL188">
        <v>26</v>
      </c>
      <c r="AM188">
        <v>31</v>
      </c>
      <c r="AN188">
        <v>40</v>
      </c>
      <c r="AO188" t="s">
        <v>47</v>
      </c>
      <c r="AP188">
        <v>36</v>
      </c>
      <c r="AQ188">
        <v>37</v>
      </c>
      <c r="AR188" t="s">
        <v>47</v>
      </c>
      <c r="AS188">
        <v>45</v>
      </c>
      <c r="AT188">
        <v>28</v>
      </c>
      <c r="AU188">
        <v>32</v>
      </c>
      <c r="AV188">
        <v>19</v>
      </c>
      <c r="AW188" t="s">
        <v>47</v>
      </c>
      <c r="AX188">
        <v>17</v>
      </c>
      <c r="AY188">
        <v>24</v>
      </c>
      <c r="AZ188">
        <v>25</v>
      </c>
      <c r="BA188">
        <v>22</v>
      </c>
      <c r="BB188" t="s">
        <v>47</v>
      </c>
      <c r="BC188">
        <v>21</v>
      </c>
      <c r="BD188" t="s">
        <v>47</v>
      </c>
      <c r="BE188">
        <v>21</v>
      </c>
      <c r="BF188">
        <v>30</v>
      </c>
      <c r="BG188" t="s">
        <v>47</v>
      </c>
      <c r="BH188" t="s">
        <v>47</v>
      </c>
      <c r="BI188" t="s">
        <v>47</v>
      </c>
      <c r="BJ188" t="s">
        <v>47</v>
      </c>
      <c r="BK188" t="s">
        <v>47</v>
      </c>
      <c r="BL188" t="s">
        <v>47</v>
      </c>
      <c r="BM188" t="s">
        <v>47</v>
      </c>
      <c r="BN188" t="s">
        <v>47</v>
      </c>
      <c r="BO188">
        <v>46</v>
      </c>
      <c r="BP188" t="s">
        <v>47</v>
      </c>
      <c r="BQ188" t="s">
        <v>47</v>
      </c>
      <c r="BR188">
        <v>14</v>
      </c>
      <c r="BS188">
        <v>18</v>
      </c>
      <c r="BT188">
        <v>30</v>
      </c>
      <c r="BU188">
        <v>14</v>
      </c>
      <c r="BV188">
        <v>18</v>
      </c>
      <c r="BW188">
        <v>18</v>
      </c>
      <c r="BX188">
        <v>18</v>
      </c>
      <c r="BY188">
        <v>13</v>
      </c>
      <c r="BZ188">
        <v>23</v>
      </c>
      <c r="CA188">
        <v>19</v>
      </c>
      <c r="CB188">
        <v>21</v>
      </c>
      <c r="CC188">
        <v>18</v>
      </c>
      <c r="CD188" t="s">
        <v>47</v>
      </c>
      <c r="CE188" t="s">
        <v>197</v>
      </c>
      <c r="CF188">
        <v>26</v>
      </c>
      <c r="CG188">
        <v>20</v>
      </c>
      <c r="CH188">
        <v>24</v>
      </c>
      <c r="CI188">
        <v>18</v>
      </c>
      <c r="CJ188" t="s">
        <v>47</v>
      </c>
      <c r="CK188" t="s">
        <v>47</v>
      </c>
      <c r="CL188" t="s">
        <v>47</v>
      </c>
      <c r="CM188" t="s">
        <v>47</v>
      </c>
      <c r="CN188" t="s">
        <v>47</v>
      </c>
      <c r="CO188">
        <v>17</v>
      </c>
      <c r="CP188" t="s">
        <v>47</v>
      </c>
      <c r="CQ188" t="s">
        <v>47</v>
      </c>
      <c r="CR188">
        <v>30</v>
      </c>
      <c r="CS188">
        <v>32</v>
      </c>
      <c r="CT188" t="s">
        <v>47</v>
      </c>
      <c r="CU188">
        <v>23</v>
      </c>
      <c r="CV188">
        <v>23</v>
      </c>
      <c r="CW188">
        <v>44</v>
      </c>
      <c r="CX188">
        <v>22</v>
      </c>
      <c r="CY188">
        <v>24</v>
      </c>
      <c r="CZ188" t="s">
        <v>47</v>
      </c>
      <c r="DA188">
        <v>20</v>
      </c>
      <c r="DB188">
        <v>29</v>
      </c>
      <c r="DC188">
        <v>30</v>
      </c>
      <c r="DD188">
        <v>23</v>
      </c>
      <c r="DE188" t="s">
        <v>47</v>
      </c>
      <c r="DF188" t="s">
        <v>47</v>
      </c>
      <c r="DG188">
        <v>15</v>
      </c>
      <c r="DH188">
        <v>30</v>
      </c>
      <c r="DI188" t="s">
        <v>197</v>
      </c>
      <c r="DJ188">
        <v>29</v>
      </c>
      <c r="DK188">
        <v>23</v>
      </c>
      <c r="DL188">
        <v>21</v>
      </c>
      <c r="DM188" t="s">
        <v>47</v>
      </c>
      <c r="DN188">
        <v>21</v>
      </c>
      <c r="DO188" t="s">
        <v>47</v>
      </c>
      <c r="DP188">
        <v>29</v>
      </c>
      <c r="DQ188" t="s">
        <v>47</v>
      </c>
      <c r="DR188" t="s">
        <v>47</v>
      </c>
      <c r="DS188">
        <v>29</v>
      </c>
      <c r="DT188">
        <v>29</v>
      </c>
      <c r="DU188">
        <v>52</v>
      </c>
      <c r="DV188">
        <v>40</v>
      </c>
      <c r="DW188">
        <v>32</v>
      </c>
      <c r="DX188">
        <v>19</v>
      </c>
      <c r="DY188">
        <v>22</v>
      </c>
      <c r="DZ188" t="s">
        <v>47</v>
      </c>
      <c r="EA188">
        <v>22</v>
      </c>
      <c r="EB188">
        <v>20</v>
      </c>
      <c r="EC188">
        <v>18</v>
      </c>
      <c r="ED188">
        <v>34</v>
      </c>
      <c r="EE188">
        <v>28</v>
      </c>
      <c r="EF188">
        <v>40</v>
      </c>
      <c r="EG188" t="s">
        <v>47</v>
      </c>
      <c r="EH188" t="s">
        <v>47</v>
      </c>
      <c r="EI188">
        <v>23</v>
      </c>
      <c r="EJ188">
        <v>29</v>
      </c>
      <c r="EK188">
        <v>29</v>
      </c>
      <c r="EL188">
        <v>30</v>
      </c>
      <c r="EM188">
        <v>11</v>
      </c>
      <c r="EN188" t="s">
        <v>47</v>
      </c>
      <c r="EO188">
        <v>23</v>
      </c>
      <c r="EP188">
        <v>18</v>
      </c>
      <c r="EQ188">
        <v>19</v>
      </c>
      <c r="ER188">
        <v>38</v>
      </c>
      <c r="ES188">
        <v>29</v>
      </c>
      <c r="ET188">
        <v>26</v>
      </c>
      <c r="EU188">
        <v>13</v>
      </c>
      <c r="EV188">
        <v>25</v>
      </c>
      <c r="EW188">
        <v>30</v>
      </c>
      <c r="EX188">
        <v>35</v>
      </c>
      <c r="EY188" t="s">
        <v>47</v>
      </c>
      <c r="EZ188">
        <v>27</v>
      </c>
      <c r="FA188">
        <v>25</v>
      </c>
      <c r="FB188">
        <v>20</v>
      </c>
      <c r="FC188">
        <v>19</v>
      </c>
      <c r="FD188">
        <v>27</v>
      </c>
      <c r="FE188">
        <v>23</v>
      </c>
      <c r="FF188">
        <v>24</v>
      </c>
      <c r="FG188">
        <v>32</v>
      </c>
      <c r="FH188">
        <v>34</v>
      </c>
      <c r="FI188">
        <v>24</v>
      </c>
    </row>
    <row r="189" spans="1:165" x14ac:dyDescent="0.45">
      <c r="A189">
        <v>23</v>
      </c>
      <c r="B189" t="s">
        <v>221</v>
      </c>
      <c r="C189">
        <v>1</v>
      </c>
      <c r="D189">
        <v>1</v>
      </c>
      <c r="E189">
        <v>1</v>
      </c>
      <c r="F189" t="s">
        <v>47</v>
      </c>
      <c r="G189" t="s">
        <v>47</v>
      </c>
      <c r="H189" t="s">
        <v>47</v>
      </c>
      <c r="I189">
        <v>1</v>
      </c>
      <c r="J189">
        <v>1</v>
      </c>
      <c r="K189">
        <v>1</v>
      </c>
      <c r="L189">
        <v>2</v>
      </c>
      <c r="M189">
        <v>1</v>
      </c>
      <c r="N189" t="s">
        <v>197</v>
      </c>
      <c r="O189" t="s">
        <v>47</v>
      </c>
      <c r="P189" t="s">
        <v>47</v>
      </c>
      <c r="Q189" t="s">
        <v>47</v>
      </c>
      <c r="R189">
        <v>2</v>
      </c>
      <c r="S189">
        <v>0</v>
      </c>
      <c r="T189">
        <v>5</v>
      </c>
      <c r="U189" t="s">
        <v>47</v>
      </c>
      <c r="V189">
        <v>1</v>
      </c>
      <c r="W189" t="s">
        <v>47</v>
      </c>
      <c r="X189">
        <v>1</v>
      </c>
      <c r="Y189" t="s">
        <v>47</v>
      </c>
      <c r="Z189" t="s">
        <v>47</v>
      </c>
      <c r="AA189" t="s">
        <v>60</v>
      </c>
      <c r="AB189" t="s">
        <v>47</v>
      </c>
      <c r="AC189">
        <v>1</v>
      </c>
      <c r="AD189" t="s">
        <v>47</v>
      </c>
      <c r="AE189">
        <v>2</v>
      </c>
      <c r="AF189" t="s">
        <v>60</v>
      </c>
      <c r="AG189" t="s">
        <v>47</v>
      </c>
      <c r="AH189">
        <v>2</v>
      </c>
      <c r="AI189">
        <v>1</v>
      </c>
      <c r="AJ189">
        <v>1</v>
      </c>
      <c r="AK189">
        <v>1</v>
      </c>
      <c r="AL189" t="s">
        <v>60</v>
      </c>
      <c r="AM189" t="s">
        <v>47</v>
      </c>
      <c r="AN189" t="s">
        <v>47</v>
      </c>
      <c r="AO189" t="s">
        <v>47</v>
      </c>
      <c r="AP189">
        <v>1</v>
      </c>
      <c r="AQ189">
        <v>1</v>
      </c>
      <c r="AR189" t="s">
        <v>47</v>
      </c>
      <c r="AS189">
        <v>3</v>
      </c>
      <c r="AT189" t="s">
        <v>47</v>
      </c>
      <c r="AU189">
        <v>1</v>
      </c>
      <c r="AV189" t="s">
        <v>60</v>
      </c>
      <c r="AW189" t="s">
        <v>47</v>
      </c>
      <c r="AX189" t="s">
        <v>47</v>
      </c>
      <c r="AY189">
        <v>1</v>
      </c>
      <c r="AZ189" t="s">
        <v>60</v>
      </c>
      <c r="BA189">
        <v>1</v>
      </c>
      <c r="BB189">
        <v>0</v>
      </c>
      <c r="BC189">
        <v>1</v>
      </c>
      <c r="BD189" t="s">
        <v>47</v>
      </c>
      <c r="BE189">
        <v>1</v>
      </c>
      <c r="BF189">
        <v>1</v>
      </c>
      <c r="BG189">
        <v>1</v>
      </c>
      <c r="BH189" t="s">
        <v>47</v>
      </c>
      <c r="BI189">
        <v>1</v>
      </c>
      <c r="BJ189">
        <v>2</v>
      </c>
      <c r="BK189" t="s">
        <v>47</v>
      </c>
      <c r="BL189" t="s">
        <v>47</v>
      </c>
      <c r="BM189" t="s">
        <v>47</v>
      </c>
      <c r="BN189" t="s">
        <v>47</v>
      </c>
      <c r="BO189" t="s">
        <v>47</v>
      </c>
      <c r="BP189" t="s">
        <v>47</v>
      </c>
      <c r="BQ189" t="s">
        <v>47</v>
      </c>
      <c r="BR189" t="s">
        <v>47</v>
      </c>
      <c r="BS189" t="s">
        <v>60</v>
      </c>
      <c r="BT189">
        <v>2</v>
      </c>
      <c r="BU189" t="s">
        <v>60</v>
      </c>
      <c r="BV189">
        <v>2</v>
      </c>
      <c r="BW189">
        <v>1</v>
      </c>
      <c r="BX189">
        <v>1</v>
      </c>
      <c r="BY189">
        <v>0</v>
      </c>
      <c r="BZ189">
        <v>1</v>
      </c>
      <c r="CA189">
        <v>1</v>
      </c>
      <c r="CB189">
        <v>1</v>
      </c>
      <c r="CC189" t="s">
        <v>47</v>
      </c>
      <c r="CD189">
        <v>0</v>
      </c>
      <c r="CE189" t="s">
        <v>197</v>
      </c>
      <c r="CF189">
        <v>2</v>
      </c>
      <c r="CG189" t="s">
        <v>47</v>
      </c>
      <c r="CH189">
        <v>2</v>
      </c>
      <c r="CI189">
        <v>1</v>
      </c>
      <c r="CJ189" t="s">
        <v>47</v>
      </c>
      <c r="CK189" t="s">
        <v>47</v>
      </c>
      <c r="CL189" t="s">
        <v>47</v>
      </c>
      <c r="CM189" t="s">
        <v>47</v>
      </c>
      <c r="CN189">
        <v>0</v>
      </c>
      <c r="CO189">
        <v>1</v>
      </c>
      <c r="CP189" t="s">
        <v>47</v>
      </c>
      <c r="CQ189" t="s">
        <v>47</v>
      </c>
      <c r="CR189" t="s">
        <v>47</v>
      </c>
      <c r="CS189">
        <v>2</v>
      </c>
      <c r="CT189" t="s">
        <v>47</v>
      </c>
      <c r="CU189" t="s">
        <v>47</v>
      </c>
      <c r="CV189">
        <v>1</v>
      </c>
      <c r="CW189">
        <v>3</v>
      </c>
      <c r="CX189" t="s">
        <v>47</v>
      </c>
      <c r="CY189">
        <v>1</v>
      </c>
      <c r="CZ189">
        <v>1</v>
      </c>
      <c r="DA189" t="s">
        <v>47</v>
      </c>
      <c r="DB189" t="s">
        <v>47</v>
      </c>
      <c r="DC189">
        <v>2</v>
      </c>
      <c r="DD189" t="s">
        <v>47</v>
      </c>
      <c r="DE189" t="s">
        <v>47</v>
      </c>
      <c r="DF189">
        <v>1</v>
      </c>
      <c r="DG189">
        <v>1</v>
      </c>
      <c r="DH189" t="s">
        <v>47</v>
      </c>
      <c r="DI189" t="s">
        <v>197</v>
      </c>
      <c r="DJ189">
        <v>0</v>
      </c>
      <c r="DK189">
        <v>1</v>
      </c>
      <c r="DL189" t="s">
        <v>47</v>
      </c>
      <c r="DM189" t="s">
        <v>47</v>
      </c>
      <c r="DN189" t="s">
        <v>60</v>
      </c>
      <c r="DO189" t="s">
        <v>47</v>
      </c>
      <c r="DP189">
        <v>2</v>
      </c>
      <c r="DQ189" t="s">
        <v>47</v>
      </c>
      <c r="DR189">
        <v>1</v>
      </c>
      <c r="DS189">
        <v>1</v>
      </c>
      <c r="DT189">
        <v>1</v>
      </c>
      <c r="DU189" t="s">
        <v>47</v>
      </c>
      <c r="DV189">
        <v>1</v>
      </c>
      <c r="DW189" t="s">
        <v>47</v>
      </c>
      <c r="DX189" t="s">
        <v>60</v>
      </c>
      <c r="DY189">
        <v>2</v>
      </c>
      <c r="DZ189">
        <v>0</v>
      </c>
      <c r="EA189" t="s">
        <v>47</v>
      </c>
      <c r="EB189">
        <v>1</v>
      </c>
      <c r="EC189">
        <v>1</v>
      </c>
      <c r="ED189">
        <v>2</v>
      </c>
      <c r="EE189" t="s">
        <v>47</v>
      </c>
      <c r="EF189" t="s">
        <v>47</v>
      </c>
      <c r="EG189" t="s">
        <v>47</v>
      </c>
      <c r="EH189" t="s">
        <v>47</v>
      </c>
      <c r="EI189" t="s">
        <v>60</v>
      </c>
      <c r="EJ189">
        <v>1</v>
      </c>
      <c r="EK189">
        <v>1</v>
      </c>
      <c r="EL189">
        <v>2</v>
      </c>
      <c r="EM189">
        <v>0</v>
      </c>
      <c r="EN189" t="s">
        <v>47</v>
      </c>
      <c r="EO189" t="s">
        <v>47</v>
      </c>
      <c r="EP189" t="s">
        <v>47</v>
      </c>
      <c r="EQ189" t="s">
        <v>47</v>
      </c>
      <c r="ER189" t="s">
        <v>47</v>
      </c>
      <c r="ES189">
        <v>1</v>
      </c>
      <c r="ET189">
        <v>1</v>
      </c>
      <c r="EU189" t="s">
        <v>47</v>
      </c>
      <c r="EV189">
        <v>2</v>
      </c>
      <c r="EW189" t="s">
        <v>47</v>
      </c>
      <c r="EX189">
        <v>1</v>
      </c>
      <c r="EY189" t="s">
        <v>47</v>
      </c>
      <c r="EZ189" t="s">
        <v>47</v>
      </c>
      <c r="FA189" t="s">
        <v>47</v>
      </c>
      <c r="FB189" t="s">
        <v>60</v>
      </c>
      <c r="FC189">
        <v>1</v>
      </c>
      <c r="FD189">
        <v>2</v>
      </c>
      <c r="FE189">
        <v>2</v>
      </c>
      <c r="FF189">
        <v>1</v>
      </c>
      <c r="FG189">
        <v>2</v>
      </c>
      <c r="FH189" t="s">
        <v>47</v>
      </c>
      <c r="FI189">
        <v>1</v>
      </c>
    </row>
    <row r="190" spans="1:165" x14ac:dyDescent="0.45">
      <c r="A190">
        <v>24</v>
      </c>
      <c r="B190" t="s">
        <v>224</v>
      </c>
      <c r="C190">
        <v>18</v>
      </c>
      <c r="D190">
        <v>17</v>
      </c>
      <c r="E190">
        <v>19</v>
      </c>
      <c r="F190">
        <v>19</v>
      </c>
      <c r="G190">
        <v>21</v>
      </c>
      <c r="H190">
        <v>17</v>
      </c>
      <c r="I190">
        <v>16</v>
      </c>
      <c r="J190">
        <v>17</v>
      </c>
      <c r="K190">
        <v>17</v>
      </c>
      <c r="L190">
        <v>18</v>
      </c>
      <c r="M190">
        <v>16</v>
      </c>
      <c r="N190" t="s">
        <v>197</v>
      </c>
      <c r="O190">
        <v>14</v>
      </c>
      <c r="P190" t="s">
        <v>47</v>
      </c>
      <c r="Q190">
        <v>16</v>
      </c>
      <c r="R190">
        <v>23</v>
      </c>
      <c r="S190" t="s">
        <v>47</v>
      </c>
      <c r="T190" t="s">
        <v>47</v>
      </c>
      <c r="U190">
        <v>11</v>
      </c>
      <c r="V190" t="s">
        <v>47</v>
      </c>
      <c r="W190">
        <v>15</v>
      </c>
      <c r="X190">
        <v>13</v>
      </c>
      <c r="Y190">
        <v>15</v>
      </c>
      <c r="Z190">
        <v>26</v>
      </c>
      <c r="AA190">
        <v>10</v>
      </c>
      <c r="AB190">
        <v>28</v>
      </c>
      <c r="AC190">
        <v>17</v>
      </c>
      <c r="AD190">
        <v>23</v>
      </c>
      <c r="AE190">
        <v>18</v>
      </c>
      <c r="AF190">
        <v>10</v>
      </c>
      <c r="AG190">
        <v>18</v>
      </c>
      <c r="AH190">
        <v>19</v>
      </c>
      <c r="AI190">
        <v>16</v>
      </c>
      <c r="AJ190">
        <v>19</v>
      </c>
      <c r="AK190" t="s">
        <v>47</v>
      </c>
      <c r="AL190" t="s">
        <v>47</v>
      </c>
      <c r="AM190">
        <v>14</v>
      </c>
      <c r="AN190" t="s">
        <v>47</v>
      </c>
      <c r="AO190">
        <v>11</v>
      </c>
      <c r="AP190">
        <v>22</v>
      </c>
      <c r="AQ190">
        <v>21</v>
      </c>
      <c r="AR190" t="s">
        <v>47</v>
      </c>
      <c r="AS190">
        <v>30</v>
      </c>
      <c r="AT190">
        <v>15</v>
      </c>
      <c r="AU190">
        <v>21</v>
      </c>
      <c r="AV190">
        <v>12</v>
      </c>
      <c r="AW190" t="s">
        <v>47</v>
      </c>
      <c r="AX190" t="s">
        <v>47</v>
      </c>
      <c r="AY190">
        <v>17</v>
      </c>
      <c r="AZ190" t="s">
        <v>47</v>
      </c>
      <c r="BA190" t="s">
        <v>47</v>
      </c>
      <c r="BB190" t="s">
        <v>47</v>
      </c>
      <c r="BC190" t="s">
        <v>47</v>
      </c>
      <c r="BD190" t="s">
        <v>47</v>
      </c>
      <c r="BE190" t="s">
        <v>47</v>
      </c>
      <c r="BF190">
        <v>24</v>
      </c>
      <c r="BG190" t="s">
        <v>47</v>
      </c>
      <c r="BH190" t="s">
        <v>47</v>
      </c>
      <c r="BI190" t="s">
        <v>47</v>
      </c>
      <c r="BJ190" t="s">
        <v>47</v>
      </c>
      <c r="BK190" t="s">
        <v>47</v>
      </c>
      <c r="BL190" t="s">
        <v>47</v>
      </c>
      <c r="BM190" t="s">
        <v>47</v>
      </c>
      <c r="BN190" t="s">
        <v>47</v>
      </c>
      <c r="BO190" t="s">
        <v>47</v>
      </c>
      <c r="BP190">
        <v>19</v>
      </c>
      <c r="BQ190" t="s">
        <v>47</v>
      </c>
      <c r="BR190" t="s">
        <v>47</v>
      </c>
      <c r="BS190">
        <v>15</v>
      </c>
      <c r="BT190" t="s">
        <v>47</v>
      </c>
      <c r="BU190" t="s">
        <v>47</v>
      </c>
      <c r="BV190" t="s">
        <v>47</v>
      </c>
      <c r="BW190" t="s">
        <v>47</v>
      </c>
      <c r="BX190" t="s">
        <v>47</v>
      </c>
      <c r="BY190" t="s">
        <v>47</v>
      </c>
      <c r="BZ190">
        <v>20</v>
      </c>
      <c r="CA190">
        <v>17</v>
      </c>
      <c r="CB190" t="s">
        <v>47</v>
      </c>
      <c r="CC190" t="s">
        <v>47</v>
      </c>
      <c r="CD190" t="s">
        <v>47</v>
      </c>
      <c r="CE190" t="s">
        <v>197</v>
      </c>
      <c r="CF190" t="s">
        <v>47</v>
      </c>
      <c r="CG190">
        <v>14</v>
      </c>
      <c r="CH190">
        <v>17</v>
      </c>
      <c r="CI190" t="s">
        <v>47</v>
      </c>
      <c r="CJ190" t="s">
        <v>47</v>
      </c>
      <c r="CK190" t="s">
        <v>47</v>
      </c>
      <c r="CL190" t="s">
        <v>47</v>
      </c>
      <c r="CM190" t="s">
        <v>47</v>
      </c>
      <c r="CN190">
        <v>6</v>
      </c>
      <c r="CO190">
        <v>15</v>
      </c>
      <c r="CP190" t="s">
        <v>47</v>
      </c>
      <c r="CQ190" t="s">
        <v>47</v>
      </c>
      <c r="CR190">
        <v>25</v>
      </c>
      <c r="CS190">
        <v>25</v>
      </c>
      <c r="CT190" t="s">
        <v>47</v>
      </c>
      <c r="CU190">
        <v>12</v>
      </c>
      <c r="CV190">
        <v>13</v>
      </c>
      <c r="CW190">
        <v>32</v>
      </c>
      <c r="CX190">
        <v>12</v>
      </c>
      <c r="CY190">
        <v>18</v>
      </c>
      <c r="CZ190" t="s">
        <v>47</v>
      </c>
      <c r="DA190">
        <v>13</v>
      </c>
      <c r="DB190">
        <v>17</v>
      </c>
      <c r="DC190">
        <v>19</v>
      </c>
      <c r="DD190" t="s">
        <v>47</v>
      </c>
      <c r="DE190" t="s">
        <v>47</v>
      </c>
      <c r="DF190">
        <v>11</v>
      </c>
      <c r="DG190" t="s">
        <v>47</v>
      </c>
      <c r="DH190">
        <v>17</v>
      </c>
      <c r="DI190" t="s">
        <v>197</v>
      </c>
      <c r="DJ190">
        <v>21</v>
      </c>
      <c r="DK190">
        <v>14</v>
      </c>
      <c r="DL190">
        <v>9</v>
      </c>
      <c r="DM190" t="s">
        <v>47</v>
      </c>
      <c r="DN190">
        <v>13</v>
      </c>
      <c r="DO190" t="s">
        <v>47</v>
      </c>
      <c r="DP190">
        <v>18</v>
      </c>
      <c r="DQ190">
        <v>7</v>
      </c>
      <c r="DR190" t="s">
        <v>47</v>
      </c>
      <c r="DS190" t="s">
        <v>47</v>
      </c>
      <c r="DT190">
        <v>19</v>
      </c>
      <c r="DU190">
        <v>38</v>
      </c>
      <c r="DV190" t="s">
        <v>47</v>
      </c>
      <c r="DW190">
        <v>12</v>
      </c>
      <c r="DX190">
        <v>11</v>
      </c>
      <c r="DY190">
        <v>15</v>
      </c>
      <c r="DZ190" t="s">
        <v>47</v>
      </c>
      <c r="EA190" t="s">
        <v>47</v>
      </c>
      <c r="EB190">
        <v>14</v>
      </c>
      <c r="EC190" t="s">
        <v>47</v>
      </c>
      <c r="ED190">
        <v>24</v>
      </c>
      <c r="EE190">
        <v>15</v>
      </c>
      <c r="EF190">
        <v>24</v>
      </c>
      <c r="EG190" t="s">
        <v>47</v>
      </c>
      <c r="EH190" t="s">
        <v>47</v>
      </c>
      <c r="EI190">
        <v>15</v>
      </c>
      <c r="EJ190">
        <v>16</v>
      </c>
      <c r="EK190">
        <v>13</v>
      </c>
      <c r="EL190">
        <v>24</v>
      </c>
      <c r="EM190" t="s">
        <v>47</v>
      </c>
      <c r="EN190" t="s">
        <v>47</v>
      </c>
      <c r="EO190">
        <v>18</v>
      </c>
      <c r="EP190">
        <v>13</v>
      </c>
      <c r="EQ190" t="s">
        <v>47</v>
      </c>
      <c r="ER190">
        <v>27</v>
      </c>
      <c r="ES190">
        <v>23</v>
      </c>
      <c r="ET190" t="s">
        <v>47</v>
      </c>
      <c r="EU190" t="s">
        <v>47</v>
      </c>
      <c r="EV190">
        <v>19</v>
      </c>
      <c r="EW190">
        <v>22</v>
      </c>
      <c r="EX190">
        <v>23</v>
      </c>
      <c r="EY190">
        <v>14</v>
      </c>
      <c r="EZ190">
        <v>20</v>
      </c>
      <c r="FA190">
        <v>12</v>
      </c>
      <c r="FB190">
        <v>12</v>
      </c>
      <c r="FC190">
        <v>16</v>
      </c>
      <c r="FD190">
        <v>16</v>
      </c>
      <c r="FE190">
        <v>14</v>
      </c>
      <c r="FF190">
        <v>13</v>
      </c>
      <c r="FG190">
        <v>19</v>
      </c>
      <c r="FH190">
        <v>23</v>
      </c>
      <c r="FI190">
        <v>12</v>
      </c>
    </row>
    <row r="191" spans="1:165" x14ac:dyDescent="0.45">
      <c r="A191">
        <v>25</v>
      </c>
      <c r="B191" t="s">
        <v>227</v>
      </c>
      <c r="C191">
        <v>33</v>
      </c>
      <c r="D191">
        <v>35</v>
      </c>
      <c r="E191">
        <v>33</v>
      </c>
      <c r="F191">
        <v>41</v>
      </c>
      <c r="G191">
        <v>36</v>
      </c>
      <c r="H191">
        <v>41</v>
      </c>
      <c r="I191">
        <v>38</v>
      </c>
      <c r="J191">
        <v>37</v>
      </c>
      <c r="K191">
        <v>31</v>
      </c>
      <c r="L191">
        <v>25</v>
      </c>
      <c r="M191">
        <v>26</v>
      </c>
      <c r="N191" t="s">
        <v>197</v>
      </c>
      <c r="O191">
        <v>33</v>
      </c>
      <c r="P191">
        <v>41</v>
      </c>
      <c r="Q191">
        <v>37</v>
      </c>
      <c r="R191">
        <v>33</v>
      </c>
      <c r="S191">
        <v>43</v>
      </c>
      <c r="T191">
        <v>15</v>
      </c>
      <c r="U191">
        <v>45</v>
      </c>
      <c r="V191">
        <v>31</v>
      </c>
      <c r="W191">
        <v>32</v>
      </c>
      <c r="X191">
        <v>42</v>
      </c>
      <c r="Y191">
        <v>36</v>
      </c>
      <c r="Z191">
        <v>26</v>
      </c>
      <c r="AA191">
        <v>44</v>
      </c>
      <c r="AB191">
        <v>29</v>
      </c>
      <c r="AC191">
        <v>29</v>
      </c>
      <c r="AD191">
        <v>36</v>
      </c>
      <c r="AE191">
        <v>28</v>
      </c>
      <c r="AF191">
        <v>39</v>
      </c>
      <c r="AG191">
        <v>35</v>
      </c>
      <c r="AH191">
        <v>37</v>
      </c>
      <c r="AI191">
        <v>32</v>
      </c>
      <c r="AJ191">
        <v>41</v>
      </c>
      <c r="AK191" t="s">
        <v>47</v>
      </c>
      <c r="AL191">
        <v>37</v>
      </c>
      <c r="AM191">
        <v>36</v>
      </c>
      <c r="AN191">
        <v>24</v>
      </c>
      <c r="AO191" t="s">
        <v>47</v>
      </c>
      <c r="AP191">
        <v>42</v>
      </c>
      <c r="AQ191">
        <v>34</v>
      </c>
      <c r="AR191" t="s">
        <v>47</v>
      </c>
      <c r="AS191">
        <v>24</v>
      </c>
      <c r="AT191">
        <v>37</v>
      </c>
      <c r="AU191">
        <v>33</v>
      </c>
      <c r="AV191">
        <v>46</v>
      </c>
      <c r="AW191" t="s">
        <v>47</v>
      </c>
      <c r="AX191">
        <v>43</v>
      </c>
      <c r="AY191">
        <v>33</v>
      </c>
      <c r="AZ191">
        <v>44</v>
      </c>
      <c r="BA191">
        <v>44</v>
      </c>
      <c r="BB191">
        <v>40</v>
      </c>
      <c r="BC191">
        <v>39</v>
      </c>
      <c r="BD191" t="s">
        <v>47</v>
      </c>
      <c r="BE191">
        <v>39</v>
      </c>
      <c r="BF191">
        <v>36</v>
      </c>
      <c r="BG191" t="s">
        <v>47</v>
      </c>
      <c r="BH191" t="s">
        <v>47</v>
      </c>
      <c r="BI191" t="s">
        <v>47</v>
      </c>
      <c r="BJ191" t="s">
        <v>47</v>
      </c>
      <c r="BK191" t="s">
        <v>47</v>
      </c>
      <c r="BL191" t="s">
        <v>47</v>
      </c>
      <c r="BM191" t="s">
        <v>47</v>
      </c>
      <c r="BN191" t="s">
        <v>47</v>
      </c>
      <c r="BO191">
        <v>26</v>
      </c>
      <c r="BP191" t="s">
        <v>47</v>
      </c>
      <c r="BQ191" t="s">
        <v>47</v>
      </c>
      <c r="BR191">
        <v>44</v>
      </c>
      <c r="BS191">
        <v>50</v>
      </c>
      <c r="BT191">
        <v>30</v>
      </c>
      <c r="BU191">
        <v>52</v>
      </c>
      <c r="BV191">
        <v>48</v>
      </c>
      <c r="BW191">
        <v>51</v>
      </c>
      <c r="BX191">
        <v>39</v>
      </c>
      <c r="BY191">
        <v>43</v>
      </c>
      <c r="BZ191">
        <v>38</v>
      </c>
      <c r="CA191">
        <v>41</v>
      </c>
      <c r="CB191">
        <v>44</v>
      </c>
      <c r="CC191">
        <v>47</v>
      </c>
      <c r="CD191" t="s">
        <v>47</v>
      </c>
      <c r="CE191" t="s">
        <v>197</v>
      </c>
      <c r="CF191">
        <v>22</v>
      </c>
      <c r="CG191">
        <v>21</v>
      </c>
      <c r="CH191">
        <v>26</v>
      </c>
      <c r="CI191">
        <v>31</v>
      </c>
      <c r="CJ191" t="s">
        <v>47</v>
      </c>
      <c r="CK191" t="s">
        <v>47</v>
      </c>
      <c r="CL191" t="s">
        <v>47</v>
      </c>
      <c r="CM191" t="s">
        <v>47</v>
      </c>
      <c r="CN191" t="s">
        <v>47</v>
      </c>
      <c r="CO191">
        <v>45</v>
      </c>
      <c r="CP191" t="s">
        <v>47</v>
      </c>
      <c r="CQ191" t="s">
        <v>47</v>
      </c>
      <c r="CR191">
        <v>30</v>
      </c>
      <c r="CS191">
        <v>30</v>
      </c>
      <c r="CT191" t="s">
        <v>47</v>
      </c>
      <c r="CU191">
        <v>40</v>
      </c>
      <c r="CV191">
        <v>35</v>
      </c>
      <c r="CW191">
        <v>19</v>
      </c>
      <c r="CX191">
        <v>37</v>
      </c>
      <c r="CY191">
        <v>37</v>
      </c>
      <c r="CZ191" t="s">
        <v>47</v>
      </c>
      <c r="DA191">
        <v>24</v>
      </c>
      <c r="DB191">
        <v>25</v>
      </c>
      <c r="DC191">
        <v>20</v>
      </c>
      <c r="DD191">
        <v>39</v>
      </c>
      <c r="DE191" t="s">
        <v>47</v>
      </c>
      <c r="DF191" t="s">
        <v>47</v>
      </c>
      <c r="DG191">
        <v>19</v>
      </c>
      <c r="DH191">
        <v>27</v>
      </c>
      <c r="DI191" t="s">
        <v>197</v>
      </c>
      <c r="DJ191" t="s">
        <v>47</v>
      </c>
      <c r="DK191">
        <v>38</v>
      </c>
      <c r="DL191">
        <v>52</v>
      </c>
      <c r="DM191" t="s">
        <v>47</v>
      </c>
      <c r="DN191">
        <v>38</v>
      </c>
      <c r="DO191" t="s">
        <v>47</v>
      </c>
      <c r="DP191">
        <v>26</v>
      </c>
      <c r="DQ191" t="s">
        <v>47</v>
      </c>
      <c r="DR191" t="s">
        <v>47</v>
      </c>
      <c r="DS191">
        <v>27</v>
      </c>
      <c r="DT191">
        <v>26</v>
      </c>
      <c r="DU191">
        <v>16</v>
      </c>
      <c r="DV191">
        <v>31</v>
      </c>
      <c r="DW191">
        <v>26</v>
      </c>
      <c r="DX191">
        <v>33</v>
      </c>
      <c r="DY191">
        <v>44</v>
      </c>
      <c r="DZ191" t="s">
        <v>47</v>
      </c>
      <c r="EA191">
        <v>38</v>
      </c>
      <c r="EB191">
        <v>27</v>
      </c>
      <c r="EC191">
        <v>33</v>
      </c>
      <c r="ED191">
        <v>23</v>
      </c>
      <c r="EE191">
        <v>31</v>
      </c>
      <c r="EF191">
        <v>24</v>
      </c>
      <c r="EG191" t="s">
        <v>47</v>
      </c>
      <c r="EH191" t="s">
        <v>47</v>
      </c>
      <c r="EI191">
        <v>36</v>
      </c>
      <c r="EJ191">
        <v>26</v>
      </c>
      <c r="EK191">
        <v>30</v>
      </c>
      <c r="EL191">
        <v>34</v>
      </c>
      <c r="EM191">
        <v>48</v>
      </c>
      <c r="EN191" t="s">
        <v>47</v>
      </c>
      <c r="EO191">
        <v>36</v>
      </c>
      <c r="EP191">
        <v>38</v>
      </c>
      <c r="EQ191">
        <v>39</v>
      </c>
      <c r="ER191">
        <v>27</v>
      </c>
      <c r="ES191">
        <v>32</v>
      </c>
      <c r="ET191">
        <v>35</v>
      </c>
      <c r="EU191">
        <v>33</v>
      </c>
      <c r="EV191">
        <v>34</v>
      </c>
      <c r="EW191">
        <v>25</v>
      </c>
      <c r="EX191">
        <v>30</v>
      </c>
      <c r="EY191" t="s">
        <v>47</v>
      </c>
      <c r="EZ191">
        <v>36</v>
      </c>
      <c r="FA191">
        <v>28</v>
      </c>
      <c r="FB191">
        <v>41</v>
      </c>
      <c r="FC191">
        <v>39</v>
      </c>
      <c r="FD191">
        <v>21</v>
      </c>
      <c r="FE191">
        <v>22</v>
      </c>
      <c r="FF191">
        <v>30</v>
      </c>
      <c r="FG191">
        <v>26</v>
      </c>
      <c r="FH191">
        <v>30</v>
      </c>
      <c r="FI191">
        <v>25</v>
      </c>
    </row>
    <row r="192" spans="1:165" x14ac:dyDescent="0.45">
      <c r="A192">
        <v>26</v>
      </c>
      <c r="B192" t="s">
        <v>230</v>
      </c>
      <c r="C192">
        <v>3</v>
      </c>
      <c r="D192">
        <v>4</v>
      </c>
      <c r="E192">
        <v>3</v>
      </c>
      <c r="F192">
        <v>3</v>
      </c>
      <c r="G192">
        <v>3</v>
      </c>
      <c r="H192">
        <v>3</v>
      </c>
      <c r="I192">
        <v>3</v>
      </c>
      <c r="J192">
        <v>3</v>
      </c>
      <c r="K192">
        <v>2</v>
      </c>
      <c r="L192">
        <v>3</v>
      </c>
      <c r="M192">
        <v>4</v>
      </c>
      <c r="N192" t="s">
        <v>197</v>
      </c>
      <c r="O192">
        <v>2</v>
      </c>
      <c r="P192">
        <v>6</v>
      </c>
      <c r="Q192" t="s">
        <v>47</v>
      </c>
      <c r="R192" t="s">
        <v>47</v>
      </c>
      <c r="S192" t="s">
        <v>47</v>
      </c>
      <c r="T192" t="s">
        <v>47</v>
      </c>
      <c r="U192" t="s">
        <v>47</v>
      </c>
      <c r="V192">
        <v>4</v>
      </c>
      <c r="W192">
        <v>2</v>
      </c>
      <c r="X192" t="s">
        <v>47</v>
      </c>
      <c r="Y192">
        <v>3</v>
      </c>
      <c r="Z192">
        <v>7</v>
      </c>
      <c r="AA192" t="s">
        <v>47</v>
      </c>
      <c r="AB192">
        <v>2</v>
      </c>
      <c r="AC192">
        <v>3</v>
      </c>
      <c r="AD192" t="s">
        <v>47</v>
      </c>
      <c r="AE192" t="s">
        <v>47</v>
      </c>
      <c r="AF192">
        <v>3</v>
      </c>
      <c r="AG192">
        <v>3</v>
      </c>
      <c r="AH192">
        <v>6</v>
      </c>
      <c r="AI192">
        <v>3</v>
      </c>
      <c r="AJ192">
        <v>2</v>
      </c>
      <c r="AK192" t="s">
        <v>47</v>
      </c>
      <c r="AL192" t="s">
        <v>47</v>
      </c>
      <c r="AM192" t="s">
        <v>47</v>
      </c>
      <c r="AN192">
        <v>4</v>
      </c>
      <c r="AO192">
        <v>5</v>
      </c>
      <c r="AP192" t="s">
        <v>47</v>
      </c>
      <c r="AQ192">
        <v>3</v>
      </c>
      <c r="AR192" t="s">
        <v>47</v>
      </c>
      <c r="AS192">
        <v>2</v>
      </c>
      <c r="AT192">
        <v>3</v>
      </c>
      <c r="AU192">
        <v>4</v>
      </c>
      <c r="AV192">
        <v>3</v>
      </c>
      <c r="AW192">
        <v>5</v>
      </c>
      <c r="AX192">
        <v>4</v>
      </c>
      <c r="AY192">
        <v>5</v>
      </c>
      <c r="AZ192" t="s">
        <v>47</v>
      </c>
      <c r="BA192" t="s">
        <v>47</v>
      </c>
      <c r="BB192">
        <v>6</v>
      </c>
      <c r="BC192">
        <v>6</v>
      </c>
      <c r="BD192" t="s">
        <v>47</v>
      </c>
      <c r="BE192" t="s">
        <v>47</v>
      </c>
      <c r="BF192">
        <v>3</v>
      </c>
      <c r="BG192" t="s">
        <v>47</v>
      </c>
      <c r="BH192" t="s">
        <v>47</v>
      </c>
      <c r="BI192">
        <v>4</v>
      </c>
      <c r="BJ192" t="s">
        <v>47</v>
      </c>
      <c r="BK192" t="s">
        <v>47</v>
      </c>
      <c r="BL192" t="s">
        <v>47</v>
      </c>
      <c r="BM192" t="s">
        <v>47</v>
      </c>
      <c r="BN192" t="s">
        <v>47</v>
      </c>
      <c r="BO192">
        <v>1</v>
      </c>
      <c r="BP192">
        <v>3</v>
      </c>
      <c r="BQ192" t="s">
        <v>47</v>
      </c>
      <c r="BR192">
        <v>3</v>
      </c>
      <c r="BS192">
        <v>4</v>
      </c>
      <c r="BT192">
        <v>5</v>
      </c>
      <c r="BU192">
        <v>3</v>
      </c>
      <c r="BV192">
        <v>3</v>
      </c>
      <c r="BW192" t="s">
        <v>47</v>
      </c>
      <c r="BX192">
        <v>2</v>
      </c>
      <c r="BY192">
        <v>1</v>
      </c>
      <c r="BZ192" t="s">
        <v>47</v>
      </c>
      <c r="CA192">
        <v>5</v>
      </c>
      <c r="CB192" t="s">
        <v>47</v>
      </c>
      <c r="CC192" t="s">
        <v>47</v>
      </c>
      <c r="CD192" t="s">
        <v>47</v>
      </c>
      <c r="CE192" t="s">
        <v>197</v>
      </c>
      <c r="CF192" t="s">
        <v>47</v>
      </c>
      <c r="CG192" t="s">
        <v>47</v>
      </c>
      <c r="CH192" t="s">
        <v>47</v>
      </c>
      <c r="CI192">
        <v>6</v>
      </c>
      <c r="CJ192" t="s">
        <v>47</v>
      </c>
      <c r="CK192" t="s">
        <v>47</v>
      </c>
      <c r="CL192" t="s">
        <v>47</v>
      </c>
      <c r="CM192" t="s">
        <v>47</v>
      </c>
      <c r="CN192">
        <v>4</v>
      </c>
      <c r="CO192">
        <v>4</v>
      </c>
      <c r="CP192" t="s">
        <v>47</v>
      </c>
      <c r="CQ192" t="s">
        <v>47</v>
      </c>
      <c r="CR192">
        <v>2</v>
      </c>
      <c r="CS192" t="s">
        <v>47</v>
      </c>
      <c r="CT192" t="s">
        <v>47</v>
      </c>
      <c r="CU192" t="s">
        <v>47</v>
      </c>
      <c r="CV192">
        <v>2</v>
      </c>
      <c r="CW192">
        <v>2</v>
      </c>
      <c r="CX192" t="s">
        <v>47</v>
      </c>
      <c r="CY192">
        <v>3</v>
      </c>
      <c r="CZ192" t="s">
        <v>47</v>
      </c>
      <c r="DA192">
        <v>6</v>
      </c>
      <c r="DB192">
        <v>4</v>
      </c>
      <c r="DC192">
        <v>5</v>
      </c>
      <c r="DD192">
        <v>3</v>
      </c>
      <c r="DE192" t="s">
        <v>47</v>
      </c>
      <c r="DF192" t="s">
        <v>47</v>
      </c>
      <c r="DG192" t="s">
        <v>47</v>
      </c>
      <c r="DH192" t="s">
        <v>47</v>
      </c>
      <c r="DI192" t="s">
        <v>197</v>
      </c>
      <c r="DJ192" t="s">
        <v>47</v>
      </c>
      <c r="DK192">
        <v>2</v>
      </c>
      <c r="DL192" t="s">
        <v>47</v>
      </c>
      <c r="DM192" t="s">
        <v>47</v>
      </c>
      <c r="DN192" t="s">
        <v>47</v>
      </c>
      <c r="DO192" t="s">
        <v>47</v>
      </c>
      <c r="DP192" t="s">
        <v>47</v>
      </c>
      <c r="DQ192" t="s">
        <v>47</v>
      </c>
      <c r="DR192">
        <v>5</v>
      </c>
      <c r="DS192">
        <v>4</v>
      </c>
      <c r="DT192">
        <v>5</v>
      </c>
      <c r="DU192">
        <v>5</v>
      </c>
      <c r="DV192">
        <v>1</v>
      </c>
      <c r="DW192" t="s">
        <v>47</v>
      </c>
      <c r="DX192">
        <v>2</v>
      </c>
      <c r="DY192" t="s">
        <v>47</v>
      </c>
      <c r="DZ192" t="s">
        <v>47</v>
      </c>
      <c r="EA192">
        <v>4</v>
      </c>
      <c r="EB192">
        <v>6</v>
      </c>
      <c r="EC192">
        <v>5</v>
      </c>
      <c r="ED192">
        <v>5</v>
      </c>
      <c r="EE192">
        <v>2</v>
      </c>
      <c r="EF192">
        <v>3</v>
      </c>
      <c r="EG192" t="s">
        <v>47</v>
      </c>
      <c r="EH192" t="s">
        <v>47</v>
      </c>
      <c r="EI192">
        <v>2</v>
      </c>
      <c r="EJ192">
        <v>3</v>
      </c>
      <c r="EK192">
        <v>2</v>
      </c>
      <c r="EL192">
        <v>3</v>
      </c>
      <c r="EM192" t="s">
        <v>47</v>
      </c>
      <c r="EN192" t="s">
        <v>47</v>
      </c>
      <c r="EO192">
        <v>3</v>
      </c>
      <c r="EP192">
        <v>5</v>
      </c>
      <c r="EQ192">
        <v>4</v>
      </c>
      <c r="ER192" t="s">
        <v>47</v>
      </c>
      <c r="ES192">
        <v>4</v>
      </c>
      <c r="ET192">
        <v>3</v>
      </c>
      <c r="EU192">
        <v>4</v>
      </c>
      <c r="EV192">
        <v>2</v>
      </c>
      <c r="EW192" t="s">
        <v>47</v>
      </c>
      <c r="EX192">
        <v>3</v>
      </c>
      <c r="EY192">
        <v>8</v>
      </c>
      <c r="EZ192">
        <v>3</v>
      </c>
      <c r="FA192">
        <v>3</v>
      </c>
      <c r="FB192">
        <v>2</v>
      </c>
      <c r="FC192">
        <v>3</v>
      </c>
      <c r="FD192">
        <v>4</v>
      </c>
      <c r="FE192">
        <v>5</v>
      </c>
      <c r="FF192">
        <v>2</v>
      </c>
      <c r="FG192">
        <v>3</v>
      </c>
      <c r="FH192">
        <v>2</v>
      </c>
      <c r="FI192">
        <v>6</v>
      </c>
    </row>
    <row r="193" spans="1:165" x14ac:dyDescent="0.45">
      <c r="A193">
        <v>27</v>
      </c>
      <c r="B193" t="s">
        <v>233</v>
      </c>
      <c r="C193">
        <v>19</v>
      </c>
      <c r="D193">
        <v>12</v>
      </c>
      <c r="E193">
        <v>14</v>
      </c>
      <c r="F193">
        <v>14</v>
      </c>
      <c r="G193">
        <v>17</v>
      </c>
      <c r="H193">
        <v>17</v>
      </c>
      <c r="I193">
        <v>18</v>
      </c>
      <c r="J193">
        <v>16</v>
      </c>
      <c r="K193">
        <v>21</v>
      </c>
      <c r="L193">
        <v>23</v>
      </c>
      <c r="M193">
        <v>26</v>
      </c>
      <c r="N193" t="s">
        <v>197</v>
      </c>
      <c r="O193">
        <v>15</v>
      </c>
      <c r="P193">
        <v>13</v>
      </c>
      <c r="Q193">
        <v>10</v>
      </c>
      <c r="R193">
        <v>9</v>
      </c>
      <c r="S193">
        <v>15</v>
      </c>
      <c r="T193" t="s">
        <v>47</v>
      </c>
      <c r="U193">
        <v>12</v>
      </c>
      <c r="V193">
        <v>16</v>
      </c>
      <c r="W193">
        <v>14</v>
      </c>
      <c r="X193">
        <v>8</v>
      </c>
      <c r="Y193">
        <v>16</v>
      </c>
      <c r="Z193">
        <v>9</v>
      </c>
      <c r="AA193">
        <v>11</v>
      </c>
      <c r="AB193">
        <v>11</v>
      </c>
      <c r="AC193">
        <v>17</v>
      </c>
      <c r="AD193">
        <v>9</v>
      </c>
      <c r="AE193">
        <v>21</v>
      </c>
      <c r="AF193">
        <v>17</v>
      </c>
      <c r="AG193">
        <v>12</v>
      </c>
      <c r="AH193">
        <v>10</v>
      </c>
      <c r="AI193">
        <v>11</v>
      </c>
      <c r="AJ193">
        <v>8</v>
      </c>
      <c r="AK193">
        <v>20</v>
      </c>
      <c r="AL193">
        <v>19</v>
      </c>
      <c r="AM193">
        <v>14</v>
      </c>
      <c r="AN193">
        <v>16</v>
      </c>
      <c r="AO193">
        <v>15</v>
      </c>
      <c r="AP193">
        <v>6</v>
      </c>
      <c r="AQ193">
        <v>9</v>
      </c>
      <c r="AR193" t="s">
        <v>47</v>
      </c>
      <c r="AS193">
        <v>16</v>
      </c>
      <c r="AT193">
        <v>15</v>
      </c>
      <c r="AU193">
        <v>13</v>
      </c>
      <c r="AV193">
        <v>15</v>
      </c>
      <c r="AW193" t="s">
        <v>47</v>
      </c>
      <c r="AX193">
        <v>13</v>
      </c>
      <c r="AY193">
        <v>20</v>
      </c>
      <c r="AZ193">
        <v>9</v>
      </c>
      <c r="BA193">
        <v>11</v>
      </c>
      <c r="BB193" t="s">
        <v>47</v>
      </c>
      <c r="BC193">
        <v>13</v>
      </c>
      <c r="BD193">
        <v>21</v>
      </c>
      <c r="BE193">
        <v>20</v>
      </c>
      <c r="BF193">
        <v>14</v>
      </c>
      <c r="BG193">
        <v>18</v>
      </c>
      <c r="BH193" t="s">
        <v>47</v>
      </c>
      <c r="BI193">
        <v>14</v>
      </c>
      <c r="BJ193">
        <v>11</v>
      </c>
      <c r="BK193" t="s">
        <v>47</v>
      </c>
      <c r="BL193" t="s">
        <v>47</v>
      </c>
      <c r="BM193" t="s">
        <v>47</v>
      </c>
      <c r="BN193" t="s">
        <v>47</v>
      </c>
      <c r="BO193">
        <v>13</v>
      </c>
      <c r="BP193" t="s">
        <v>47</v>
      </c>
      <c r="BQ193" t="s">
        <v>47</v>
      </c>
      <c r="BR193">
        <v>17</v>
      </c>
      <c r="BS193">
        <v>15</v>
      </c>
      <c r="BT193">
        <v>16</v>
      </c>
      <c r="BU193">
        <v>11</v>
      </c>
      <c r="BV193">
        <v>15</v>
      </c>
      <c r="BW193">
        <v>12</v>
      </c>
      <c r="BX193">
        <v>19</v>
      </c>
      <c r="BY193">
        <v>21</v>
      </c>
      <c r="BZ193">
        <v>15</v>
      </c>
      <c r="CA193">
        <v>13</v>
      </c>
      <c r="CB193">
        <v>13</v>
      </c>
      <c r="CC193">
        <v>10</v>
      </c>
      <c r="CD193">
        <v>13</v>
      </c>
      <c r="CE193" t="s">
        <v>197</v>
      </c>
      <c r="CF193">
        <v>29</v>
      </c>
      <c r="CG193">
        <v>34</v>
      </c>
      <c r="CH193">
        <v>26</v>
      </c>
      <c r="CI193">
        <v>25</v>
      </c>
      <c r="CJ193" t="s">
        <v>47</v>
      </c>
      <c r="CK193" t="s">
        <v>47</v>
      </c>
      <c r="CL193" t="s">
        <v>47</v>
      </c>
      <c r="CM193" t="s">
        <v>47</v>
      </c>
      <c r="CN193" t="s">
        <v>47</v>
      </c>
      <c r="CO193">
        <v>15</v>
      </c>
      <c r="CP193" t="s">
        <v>47</v>
      </c>
      <c r="CQ193" t="s">
        <v>47</v>
      </c>
      <c r="CR193">
        <v>22</v>
      </c>
      <c r="CS193">
        <v>21</v>
      </c>
      <c r="CT193" t="s">
        <v>47</v>
      </c>
      <c r="CU193">
        <v>20</v>
      </c>
      <c r="CV193">
        <v>22</v>
      </c>
      <c r="CW193">
        <v>21</v>
      </c>
      <c r="CX193">
        <v>21</v>
      </c>
      <c r="CY193">
        <v>18</v>
      </c>
      <c r="CZ193">
        <v>17</v>
      </c>
      <c r="DA193">
        <v>28</v>
      </c>
      <c r="DB193">
        <v>25</v>
      </c>
      <c r="DC193">
        <v>26</v>
      </c>
      <c r="DD193">
        <v>15</v>
      </c>
      <c r="DE193" t="s">
        <v>47</v>
      </c>
      <c r="DF193">
        <v>28</v>
      </c>
      <c r="DG193">
        <v>29</v>
      </c>
      <c r="DH193">
        <v>23</v>
      </c>
      <c r="DI193" t="s">
        <v>197</v>
      </c>
      <c r="DJ193">
        <v>21</v>
      </c>
      <c r="DK193">
        <v>18</v>
      </c>
      <c r="DL193" t="s">
        <v>47</v>
      </c>
      <c r="DM193" t="s">
        <v>47</v>
      </c>
      <c r="DN193">
        <v>21</v>
      </c>
      <c r="DO193" t="s">
        <v>47</v>
      </c>
      <c r="DP193">
        <v>24</v>
      </c>
      <c r="DQ193">
        <v>25</v>
      </c>
      <c r="DR193">
        <v>25</v>
      </c>
      <c r="DS193">
        <v>23</v>
      </c>
      <c r="DT193">
        <v>23</v>
      </c>
      <c r="DU193">
        <v>15</v>
      </c>
      <c r="DV193">
        <v>12</v>
      </c>
      <c r="DW193">
        <v>25</v>
      </c>
      <c r="DX193">
        <v>27</v>
      </c>
      <c r="DY193">
        <v>17</v>
      </c>
      <c r="DZ193" t="s">
        <v>47</v>
      </c>
      <c r="EA193">
        <v>20</v>
      </c>
      <c r="EB193">
        <v>27</v>
      </c>
      <c r="EC193">
        <v>21</v>
      </c>
      <c r="ED193">
        <v>20</v>
      </c>
      <c r="EE193">
        <v>22</v>
      </c>
      <c r="EF193">
        <v>17</v>
      </c>
      <c r="EG193" t="s">
        <v>47</v>
      </c>
      <c r="EH193">
        <v>25</v>
      </c>
      <c r="EI193">
        <v>21</v>
      </c>
      <c r="EJ193">
        <v>23</v>
      </c>
      <c r="EK193">
        <v>20</v>
      </c>
      <c r="EL193">
        <v>17</v>
      </c>
      <c r="EM193">
        <v>18</v>
      </c>
      <c r="EN193" t="s">
        <v>47</v>
      </c>
      <c r="EO193">
        <v>18</v>
      </c>
      <c r="EP193">
        <v>14</v>
      </c>
      <c r="EQ193" t="s">
        <v>47</v>
      </c>
      <c r="ER193">
        <v>19</v>
      </c>
      <c r="ES193">
        <v>19</v>
      </c>
      <c r="ET193">
        <v>16</v>
      </c>
      <c r="EU193">
        <v>26</v>
      </c>
      <c r="EV193">
        <v>19</v>
      </c>
      <c r="EW193">
        <v>24</v>
      </c>
      <c r="EX193">
        <v>18</v>
      </c>
      <c r="EY193">
        <v>18</v>
      </c>
      <c r="EZ193">
        <v>17</v>
      </c>
      <c r="FA193">
        <v>26</v>
      </c>
      <c r="FB193">
        <v>22</v>
      </c>
      <c r="FC193">
        <v>18</v>
      </c>
      <c r="FD193">
        <v>31</v>
      </c>
      <c r="FE193">
        <v>28</v>
      </c>
      <c r="FF193">
        <v>24</v>
      </c>
      <c r="FG193">
        <v>23</v>
      </c>
      <c r="FH193">
        <v>19</v>
      </c>
      <c r="FI193">
        <v>27</v>
      </c>
    </row>
    <row r="194" spans="1:165" x14ac:dyDescent="0.45">
      <c r="A194">
        <v>28</v>
      </c>
      <c r="B194" t="s">
        <v>236</v>
      </c>
      <c r="C194">
        <v>7</v>
      </c>
      <c r="D194">
        <v>9</v>
      </c>
      <c r="E194">
        <v>7</v>
      </c>
      <c r="F194">
        <v>7</v>
      </c>
      <c r="G194">
        <v>6</v>
      </c>
      <c r="H194">
        <v>7</v>
      </c>
      <c r="I194">
        <v>6</v>
      </c>
      <c r="J194">
        <v>7</v>
      </c>
      <c r="K194">
        <v>6</v>
      </c>
      <c r="L194">
        <v>6</v>
      </c>
      <c r="M194">
        <v>7</v>
      </c>
      <c r="N194" t="s">
        <v>197</v>
      </c>
      <c r="O194">
        <v>9</v>
      </c>
      <c r="P194">
        <v>8</v>
      </c>
      <c r="Q194">
        <v>10</v>
      </c>
      <c r="R194" t="s">
        <v>47</v>
      </c>
      <c r="S194">
        <v>10</v>
      </c>
      <c r="T194" t="s">
        <v>47</v>
      </c>
      <c r="U194" t="s">
        <v>47</v>
      </c>
      <c r="V194" t="s">
        <v>47</v>
      </c>
      <c r="W194">
        <v>12</v>
      </c>
      <c r="X194" t="s">
        <v>47</v>
      </c>
      <c r="Y194">
        <v>8</v>
      </c>
      <c r="Z194">
        <v>8</v>
      </c>
      <c r="AA194">
        <v>8</v>
      </c>
      <c r="AB194">
        <v>7</v>
      </c>
      <c r="AC194" t="s">
        <v>47</v>
      </c>
      <c r="AD194">
        <v>7</v>
      </c>
      <c r="AE194">
        <v>7</v>
      </c>
      <c r="AF194">
        <v>8</v>
      </c>
      <c r="AG194">
        <v>7</v>
      </c>
      <c r="AH194">
        <v>7</v>
      </c>
      <c r="AI194">
        <v>11</v>
      </c>
      <c r="AJ194">
        <v>7</v>
      </c>
      <c r="AK194">
        <v>4</v>
      </c>
      <c r="AL194">
        <v>7</v>
      </c>
      <c r="AM194">
        <v>8</v>
      </c>
      <c r="AN194">
        <v>6</v>
      </c>
      <c r="AO194" t="s">
        <v>47</v>
      </c>
      <c r="AP194" t="s">
        <v>47</v>
      </c>
      <c r="AQ194">
        <v>7</v>
      </c>
      <c r="AR194" t="s">
        <v>47</v>
      </c>
      <c r="AS194">
        <v>4</v>
      </c>
      <c r="AT194">
        <v>7</v>
      </c>
      <c r="AU194">
        <v>8</v>
      </c>
      <c r="AV194">
        <v>7</v>
      </c>
      <c r="AW194" t="s">
        <v>47</v>
      </c>
      <c r="AX194">
        <v>10</v>
      </c>
      <c r="AY194" t="s">
        <v>47</v>
      </c>
      <c r="AZ194">
        <v>7</v>
      </c>
      <c r="BA194" t="s">
        <v>47</v>
      </c>
      <c r="BB194" t="s">
        <v>47</v>
      </c>
      <c r="BC194">
        <v>7</v>
      </c>
      <c r="BD194">
        <v>9</v>
      </c>
      <c r="BE194">
        <v>6</v>
      </c>
      <c r="BF194">
        <v>6</v>
      </c>
      <c r="BG194" t="s">
        <v>47</v>
      </c>
      <c r="BH194" t="s">
        <v>47</v>
      </c>
      <c r="BI194" t="s">
        <v>47</v>
      </c>
      <c r="BJ194" t="s">
        <v>47</v>
      </c>
      <c r="BK194" t="s">
        <v>47</v>
      </c>
      <c r="BL194" t="s">
        <v>47</v>
      </c>
      <c r="BM194" t="s">
        <v>47</v>
      </c>
      <c r="BN194" t="s">
        <v>47</v>
      </c>
      <c r="BO194" t="s">
        <v>47</v>
      </c>
      <c r="BP194">
        <v>3</v>
      </c>
      <c r="BQ194" t="s">
        <v>47</v>
      </c>
      <c r="BR194" t="s">
        <v>47</v>
      </c>
      <c r="BS194">
        <v>5</v>
      </c>
      <c r="BT194">
        <v>7</v>
      </c>
      <c r="BU194">
        <v>8</v>
      </c>
      <c r="BV194">
        <v>6</v>
      </c>
      <c r="BW194">
        <v>7</v>
      </c>
      <c r="BX194">
        <v>9</v>
      </c>
      <c r="BY194">
        <v>7</v>
      </c>
      <c r="BZ194">
        <v>6</v>
      </c>
      <c r="CA194" t="s">
        <v>47</v>
      </c>
      <c r="CB194" t="s">
        <v>47</v>
      </c>
      <c r="CC194" t="s">
        <v>47</v>
      </c>
      <c r="CD194" t="s">
        <v>47</v>
      </c>
      <c r="CE194" t="s">
        <v>197</v>
      </c>
      <c r="CF194" t="s">
        <v>47</v>
      </c>
      <c r="CG194">
        <v>9</v>
      </c>
      <c r="CH194" t="s">
        <v>47</v>
      </c>
      <c r="CI194" t="s">
        <v>47</v>
      </c>
      <c r="CJ194" t="s">
        <v>47</v>
      </c>
      <c r="CK194">
        <v>3</v>
      </c>
      <c r="CL194" t="s">
        <v>47</v>
      </c>
      <c r="CM194" t="s">
        <v>47</v>
      </c>
      <c r="CN194">
        <v>11</v>
      </c>
      <c r="CO194">
        <v>7</v>
      </c>
      <c r="CP194" t="s">
        <v>47</v>
      </c>
      <c r="CQ194" t="s">
        <v>47</v>
      </c>
      <c r="CR194">
        <v>5</v>
      </c>
      <c r="CS194" t="s">
        <v>47</v>
      </c>
      <c r="CT194" t="s">
        <v>47</v>
      </c>
      <c r="CU194">
        <v>5</v>
      </c>
      <c r="CV194">
        <v>7</v>
      </c>
      <c r="CW194">
        <v>5</v>
      </c>
      <c r="CX194">
        <v>6</v>
      </c>
      <c r="CY194">
        <v>6</v>
      </c>
      <c r="CZ194" t="s">
        <v>47</v>
      </c>
      <c r="DA194">
        <v>8</v>
      </c>
      <c r="DB194" t="s">
        <v>47</v>
      </c>
      <c r="DC194">
        <v>7</v>
      </c>
      <c r="DD194">
        <v>7</v>
      </c>
      <c r="DE194" t="s">
        <v>47</v>
      </c>
      <c r="DF194" t="s">
        <v>47</v>
      </c>
      <c r="DG194">
        <v>12</v>
      </c>
      <c r="DH194">
        <v>6</v>
      </c>
      <c r="DI194" t="s">
        <v>197</v>
      </c>
      <c r="DJ194" t="s">
        <v>47</v>
      </c>
      <c r="DK194" t="s">
        <v>47</v>
      </c>
      <c r="DL194" t="s">
        <v>47</v>
      </c>
      <c r="DM194" t="s">
        <v>47</v>
      </c>
      <c r="DN194" t="s">
        <v>47</v>
      </c>
      <c r="DO194" t="s">
        <v>47</v>
      </c>
      <c r="DP194" t="s">
        <v>47</v>
      </c>
      <c r="DQ194">
        <v>8</v>
      </c>
      <c r="DR194" t="s">
        <v>47</v>
      </c>
      <c r="DS194" t="s">
        <v>47</v>
      </c>
      <c r="DT194">
        <v>5</v>
      </c>
      <c r="DU194" t="s">
        <v>47</v>
      </c>
      <c r="DV194" t="s">
        <v>47</v>
      </c>
      <c r="DW194" t="s">
        <v>47</v>
      </c>
      <c r="DX194">
        <v>5</v>
      </c>
      <c r="DY194">
        <v>5</v>
      </c>
      <c r="DZ194" t="s">
        <v>47</v>
      </c>
      <c r="EA194">
        <v>6</v>
      </c>
      <c r="EB194">
        <v>9</v>
      </c>
      <c r="EC194">
        <v>9</v>
      </c>
      <c r="ED194" t="s">
        <v>47</v>
      </c>
      <c r="EE194">
        <v>7</v>
      </c>
      <c r="EF194" t="s">
        <v>47</v>
      </c>
      <c r="EG194" t="s">
        <v>47</v>
      </c>
      <c r="EH194">
        <v>9</v>
      </c>
      <c r="EI194">
        <v>7</v>
      </c>
      <c r="EJ194">
        <v>7</v>
      </c>
      <c r="EK194">
        <v>7</v>
      </c>
      <c r="EL194" t="s">
        <v>47</v>
      </c>
      <c r="EM194" t="s">
        <v>47</v>
      </c>
      <c r="EN194" t="s">
        <v>47</v>
      </c>
      <c r="EO194">
        <v>6</v>
      </c>
      <c r="EP194" t="s">
        <v>47</v>
      </c>
      <c r="EQ194" t="s">
        <v>47</v>
      </c>
      <c r="ER194" t="s">
        <v>47</v>
      </c>
      <c r="ES194" t="s">
        <v>47</v>
      </c>
      <c r="ET194" t="s">
        <v>47</v>
      </c>
      <c r="EU194">
        <v>10</v>
      </c>
      <c r="EV194" t="s">
        <v>47</v>
      </c>
      <c r="EW194" t="s">
        <v>47</v>
      </c>
      <c r="EX194">
        <v>5</v>
      </c>
      <c r="EY194" t="s">
        <v>47</v>
      </c>
      <c r="EZ194">
        <v>6</v>
      </c>
      <c r="FA194">
        <v>6</v>
      </c>
      <c r="FB194" t="s">
        <v>47</v>
      </c>
      <c r="FC194">
        <v>9</v>
      </c>
      <c r="FD194">
        <v>5</v>
      </c>
      <c r="FE194">
        <v>7</v>
      </c>
      <c r="FF194">
        <v>6</v>
      </c>
      <c r="FG194">
        <v>6</v>
      </c>
      <c r="FH194">
        <v>5</v>
      </c>
      <c r="FI194">
        <v>5</v>
      </c>
    </row>
    <row r="195" spans="1:165" x14ac:dyDescent="0.45">
      <c r="A195">
        <v>29</v>
      </c>
      <c r="B195" t="s">
        <v>239</v>
      </c>
      <c r="C195">
        <v>3</v>
      </c>
      <c r="D195">
        <v>4</v>
      </c>
      <c r="E195">
        <v>4</v>
      </c>
      <c r="F195">
        <v>2</v>
      </c>
      <c r="G195">
        <v>3</v>
      </c>
      <c r="H195">
        <v>2</v>
      </c>
      <c r="I195">
        <v>2</v>
      </c>
      <c r="J195">
        <v>3</v>
      </c>
      <c r="K195">
        <v>3</v>
      </c>
      <c r="L195">
        <v>3</v>
      </c>
      <c r="M195">
        <v>3</v>
      </c>
      <c r="N195" t="s">
        <v>197</v>
      </c>
      <c r="O195">
        <v>6</v>
      </c>
      <c r="P195">
        <v>4</v>
      </c>
      <c r="Q195">
        <v>6</v>
      </c>
      <c r="R195" t="s">
        <v>47</v>
      </c>
      <c r="S195">
        <v>3</v>
      </c>
      <c r="T195" t="s">
        <v>47</v>
      </c>
      <c r="U195" t="s">
        <v>47</v>
      </c>
      <c r="V195" t="s">
        <v>47</v>
      </c>
      <c r="W195">
        <v>2</v>
      </c>
      <c r="X195" t="s">
        <v>47</v>
      </c>
      <c r="Y195">
        <v>4</v>
      </c>
      <c r="Z195">
        <v>6</v>
      </c>
      <c r="AA195">
        <v>3</v>
      </c>
      <c r="AB195">
        <v>7</v>
      </c>
      <c r="AC195" t="s">
        <v>47</v>
      </c>
      <c r="AD195">
        <v>6</v>
      </c>
      <c r="AE195">
        <v>4</v>
      </c>
      <c r="AF195">
        <v>5</v>
      </c>
      <c r="AG195">
        <v>4</v>
      </c>
      <c r="AH195">
        <v>4</v>
      </c>
      <c r="AI195">
        <v>5</v>
      </c>
      <c r="AJ195">
        <v>4</v>
      </c>
      <c r="AK195">
        <v>2</v>
      </c>
      <c r="AL195">
        <v>4</v>
      </c>
      <c r="AM195">
        <v>3</v>
      </c>
      <c r="AN195">
        <v>4</v>
      </c>
      <c r="AO195" t="s">
        <v>47</v>
      </c>
      <c r="AP195" t="s">
        <v>47</v>
      </c>
      <c r="AQ195">
        <v>4</v>
      </c>
      <c r="AR195" t="s">
        <v>47</v>
      </c>
      <c r="AS195">
        <v>3</v>
      </c>
      <c r="AT195">
        <v>4</v>
      </c>
      <c r="AU195">
        <v>4</v>
      </c>
      <c r="AV195">
        <v>3</v>
      </c>
      <c r="AW195" t="s">
        <v>47</v>
      </c>
      <c r="AX195">
        <v>2</v>
      </c>
      <c r="AY195" t="s">
        <v>47</v>
      </c>
      <c r="AZ195">
        <v>3</v>
      </c>
      <c r="BA195" t="s">
        <v>47</v>
      </c>
      <c r="BB195" t="s">
        <v>47</v>
      </c>
      <c r="BC195">
        <v>3</v>
      </c>
      <c r="BD195">
        <v>4</v>
      </c>
      <c r="BE195">
        <v>2</v>
      </c>
      <c r="BF195">
        <v>2</v>
      </c>
      <c r="BG195" t="s">
        <v>47</v>
      </c>
      <c r="BH195" t="s">
        <v>47</v>
      </c>
      <c r="BI195" t="s">
        <v>47</v>
      </c>
      <c r="BJ195" t="s">
        <v>47</v>
      </c>
      <c r="BK195" t="s">
        <v>47</v>
      </c>
      <c r="BL195" t="s">
        <v>47</v>
      </c>
      <c r="BM195" t="s">
        <v>47</v>
      </c>
      <c r="BN195" t="s">
        <v>47</v>
      </c>
      <c r="BO195" t="s">
        <v>47</v>
      </c>
      <c r="BP195">
        <v>2</v>
      </c>
      <c r="BQ195" t="s">
        <v>47</v>
      </c>
      <c r="BR195" t="s">
        <v>47</v>
      </c>
      <c r="BS195">
        <v>1</v>
      </c>
      <c r="BT195">
        <v>3</v>
      </c>
      <c r="BU195">
        <v>4</v>
      </c>
      <c r="BV195">
        <v>2</v>
      </c>
      <c r="BW195">
        <v>4</v>
      </c>
      <c r="BX195">
        <v>2</v>
      </c>
      <c r="BY195">
        <v>2</v>
      </c>
      <c r="BZ195">
        <v>2</v>
      </c>
      <c r="CA195" t="s">
        <v>47</v>
      </c>
      <c r="CB195" t="s">
        <v>47</v>
      </c>
      <c r="CC195" t="s">
        <v>47</v>
      </c>
      <c r="CD195" t="s">
        <v>47</v>
      </c>
      <c r="CE195" t="s">
        <v>197</v>
      </c>
      <c r="CF195" t="s">
        <v>47</v>
      </c>
      <c r="CG195">
        <v>5</v>
      </c>
      <c r="CH195" t="s">
        <v>47</v>
      </c>
      <c r="CI195" t="s">
        <v>47</v>
      </c>
      <c r="CJ195" t="s">
        <v>47</v>
      </c>
      <c r="CK195">
        <v>2</v>
      </c>
      <c r="CL195" t="s">
        <v>47</v>
      </c>
      <c r="CM195" t="s">
        <v>47</v>
      </c>
      <c r="CN195">
        <v>1</v>
      </c>
      <c r="CO195">
        <v>2</v>
      </c>
      <c r="CP195" t="s">
        <v>47</v>
      </c>
      <c r="CQ195" t="s">
        <v>47</v>
      </c>
      <c r="CR195">
        <v>2</v>
      </c>
      <c r="CS195" t="s">
        <v>47</v>
      </c>
      <c r="CT195" t="s">
        <v>47</v>
      </c>
      <c r="CU195">
        <v>2</v>
      </c>
      <c r="CV195">
        <v>2</v>
      </c>
      <c r="CW195">
        <v>3</v>
      </c>
      <c r="CX195">
        <v>3</v>
      </c>
      <c r="CY195">
        <v>2</v>
      </c>
      <c r="CZ195" t="s">
        <v>47</v>
      </c>
      <c r="DA195">
        <v>4</v>
      </c>
      <c r="DB195" t="s">
        <v>47</v>
      </c>
      <c r="DC195">
        <v>3</v>
      </c>
      <c r="DD195">
        <v>3</v>
      </c>
      <c r="DE195" t="s">
        <v>47</v>
      </c>
      <c r="DF195" t="s">
        <v>47</v>
      </c>
      <c r="DG195">
        <v>5</v>
      </c>
      <c r="DH195">
        <v>2</v>
      </c>
      <c r="DI195" t="s">
        <v>197</v>
      </c>
      <c r="DJ195" t="s">
        <v>47</v>
      </c>
      <c r="DK195" t="s">
        <v>47</v>
      </c>
      <c r="DL195" t="s">
        <v>47</v>
      </c>
      <c r="DM195" t="s">
        <v>47</v>
      </c>
      <c r="DN195" t="s">
        <v>47</v>
      </c>
      <c r="DO195" t="s">
        <v>47</v>
      </c>
      <c r="DP195" t="s">
        <v>47</v>
      </c>
      <c r="DQ195">
        <v>3</v>
      </c>
      <c r="DR195" t="s">
        <v>47</v>
      </c>
      <c r="DS195" t="s">
        <v>47</v>
      </c>
      <c r="DT195">
        <v>2</v>
      </c>
      <c r="DU195" t="s">
        <v>47</v>
      </c>
      <c r="DV195" t="s">
        <v>47</v>
      </c>
      <c r="DW195" t="s">
        <v>47</v>
      </c>
      <c r="DX195">
        <v>4</v>
      </c>
      <c r="DY195">
        <v>2</v>
      </c>
      <c r="DZ195" t="s">
        <v>47</v>
      </c>
      <c r="EA195">
        <v>2</v>
      </c>
      <c r="EB195">
        <v>3</v>
      </c>
      <c r="EC195">
        <v>2</v>
      </c>
      <c r="ED195" t="s">
        <v>47</v>
      </c>
      <c r="EE195">
        <v>3</v>
      </c>
      <c r="EF195" t="s">
        <v>47</v>
      </c>
      <c r="EG195" t="s">
        <v>47</v>
      </c>
      <c r="EH195">
        <v>2</v>
      </c>
      <c r="EI195">
        <v>2</v>
      </c>
      <c r="EJ195">
        <v>3</v>
      </c>
      <c r="EK195">
        <v>3</v>
      </c>
      <c r="EL195" t="s">
        <v>47</v>
      </c>
      <c r="EM195" t="s">
        <v>47</v>
      </c>
      <c r="EN195" t="s">
        <v>47</v>
      </c>
      <c r="EO195">
        <v>2</v>
      </c>
      <c r="EP195" t="s">
        <v>47</v>
      </c>
      <c r="EQ195" t="s">
        <v>47</v>
      </c>
      <c r="ER195" t="s">
        <v>47</v>
      </c>
      <c r="ES195" t="s">
        <v>47</v>
      </c>
      <c r="ET195" t="s">
        <v>47</v>
      </c>
      <c r="EU195">
        <v>2</v>
      </c>
      <c r="EV195" t="s">
        <v>47</v>
      </c>
      <c r="EW195" t="s">
        <v>47</v>
      </c>
      <c r="EX195">
        <v>2</v>
      </c>
      <c r="EY195" t="s">
        <v>47</v>
      </c>
      <c r="EZ195">
        <v>2</v>
      </c>
      <c r="FA195">
        <v>3</v>
      </c>
      <c r="FB195" t="s">
        <v>47</v>
      </c>
      <c r="FC195">
        <v>2</v>
      </c>
      <c r="FD195">
        <v>3</v>
      </c>
      <c r="FE195">
        <v>3</v>
      </c>
      <c r="FF195">
        <v>3</v>
      </c>
      <c r="FG195">
        <v>3</v>
      </c>
      <c r="FH195">
        <v>2</v>
      </c>
      <c r="FI195">
        <v>2</v>
      </c>
    </row>
    <row r="196" spans="1:165" x14ac:dyDescent="0.45">
      <c r="A196">
        <v>30</v>
      </c>
      <c r="B196" t="s">
        <v>201</v>
      </c>
      <c r="C196">
        <v>173720</v>
      </c>
      <c r="D196">
        <v>8874</v>
      </c>
      <c r="E196">
        <v>23846</v>
      </c>
      <c r="F196">
        <v>7110</v>
      </c>
      <c r="G196">
        <v>16367</v>
      </c>
      <c r="H196">
        <v>16091</v>
      </c>
      <c r="I196">
        <v>15968</v>
      </c>
      <c r="J196">
        <v>18166</v>
      </c>
      <c r="K196">
        <v>22043</v>
      </c>
      <c r="L196">
        <v>27893</v>
      </c>
      <c r="M196">
        <v>17362</v>
      </c>
      <c r="N196" t="s">
        <v>197</v>
      </c>
      <c r="O196">
        <v>984</v>
      </c>
      <c r="P196">
        <v>777</v>
      </c>
      <c r="Q196">
        <v>675</v>
      </c>
      <c r="R196">
        <v>657</v>
      </c>
      <c r="S196">
        <v>278</v>
      </c>
      <c r="T196">
        <v>311</v>
      </c>
      <c r="U196">
        <v>566</v>
      </c>
      <c r="V196">
        <v>594</v>
      </c>
      <c r="W196">
        <v>617</v>
      </c>
      <c r="X196">
        <v>946</v>
      </c>
      <c r="Y196">
        <v>1052</v>
      </c>
      <c r="Z196">
        <v>741</v>
      </c>
      <c r="AA196">
        <v>963</v>
      </c>
      <c r="AB196">
        <v>1933</v>
      </c>
      <c r="AC196">
        <v>1483</v>
      </c>
      <c r="AD196">
        <v>1260</v>
      </c>
      <c r="AE196">
        <v>2281</v>
      </c>
      <c r="AF196">
        <v>1876</v>
      </c>
      <c r="AG196">
        <v>1420</v>
      </c>
      <c r="AH196">
        <v>1654</v>
      </c>
      <c r="AI196">
        <v>885</v>
      </c>
      <c r="AJ196">
        <v>684</v>
      </c>
      <c r="AK196">
        <v>646</v>
      </c>
      <c r="AL196">
        <v>1437</v>
      </c>
      <c r="AM196">
        <v>1367</v>
      </c>
      <c r="AN196">
        <v>949</v>
      </c>
      <c r="AO196">
        <v>379</v>
      </c>
      <c r="AP196">
        <v>568</v>
      </c>
      <c r="AQ196">
        <v>2346</v>
      </c>
      <c r="AR196">
        <v>24</v>
      </c>
      <c r="AS196">
        <v>1812</v>
      </c>
      <c r="AT196">
        <v>555</v>
      </c>
      <c r="AU196">
        <v>3852</v>
      </c>
      <c r="AV196">
        <v>1395</v>
      </c>
      <c r="AW196">
        <v>342</v>
      </c>
      <c r="AX196">
        <v>1001</v>
      </c>
      <c r="AY196">
        <v>765</v>
      </c>
      <c r="AZ196">
        <v>1301</v>
      </c>
      <c r="BA196">
        <v>1088</v>
      </c>
      <c r="BB196">
        <v>84</v>
      </c>
      <c r="BC196">
        <v>2070</v>
      </c>
      <c r="BD196">
        <v>483</v>
      </c>
      <c r="BE196">
        <v>990</v>
      </c>
      <c r="BF196">
        <v>1637</v>
      </c>
      <c r="BG196">
        <v>598</v>
      </c>
      <c r="BH196">
        <v>22</v>
      </c>
      <c r="BI196">
        <v>473</v>
      </c>
      <c r="BJ196">
        <v>388</v>
      </c>
      <c r="BK196">
        <v>87</v>
      </c>
      <c r="BL196">
        <v>61</v>
      </c>
      <c r="BM196">
        <v>33</v>
      </c>
      <c r="BN196">
        <v>173</v>
      </c>
      <c r="BO196">
        <v>1150</v>
      </c>
      <c r="BP196">
        <v>188</v>
      </c>
      <c r="BQ196">
        <v>136</v>
      </c>
      <c r="BR196">
        <v>1333</v>
      </c>
      <c r="BS196">
        <v>843</v>
      </c>
      <c r="BT196">
        <v>1336</v>
      </c>
      <c r="BU196">
        <v>2318</v>
      </c>
      <c r="BV196">
        <v>1142</v>
      </c>
      <c r="BW196">
        <v>809</v>
      </c>
      <c r="BX196">
        <v>2594</v>
      </c>
      <c r="BY196">
        <v>653</v>
      </c>
      <c r="BZ196">
        <v>833</v>
      </c>
      <c r="CA196">
        <v>937</v>
      </c>
      <c r="CB196">
        <v>759</v>
      </c>
      <c r="CC196">
        <v>263</v>
      </c>
      <c r="CD196">
        <v>431</v>
      </c>
      <c r="CE196" t="s">
        <v>197</v>
      </c>
      <c r="CF196">
        <v>772</v>
      </c>
      <c r="CG196">
        <v>832</v>
      </c>
      <c r="CH196">
        <v>663</v>
      </c>
      <c r="CI196">
        <v>1166</v>
      </c>
      <c r="CJ196">
        <v>130</v>
      </c>
      <c r="CK196">
        <v>280</v>
      </c>
      <c r="CL196">
        <v>126</v>
      </c>
      <c r="CM196">
        <v>218</v>
      </c>
      <c r="CN196">
        <v>236</v>
      </c>
      <c r="CO196">
        <v>1077</v>
      </c>
      <c r="CP196">
        <v>228</v>
      </c>
      <c r="CQ196">
        <v>82</v>
      </c>
      <c r="CR196">
        <v>2707</v>
      </c>
      <c r="CS196">
        <v>597</v>
      </c>
      <c r="CT196">
        <v>160</v>
      </c>
      <c r="CU196">
        <v>914</v>
      </c>
      <c r="CV196">
        <v>1256</v>
      </c>
      <c r="CW196">
        <v>3258</v>
      </c>
      <c r="CX196">
        <v>1321</v>
      </c>
      <c r="CY196">
        <v>2396</v>
      </c>
      <c r="CZ196">
        <v>693</v>
      </c>
      <c r="DA196">
        <v>1958</v>
      </c>
      <c r="DB196">
        <v>669</v>
      </c>
      <c r="DC196">
        <v>618</v>
      </c>
      <c r="DD196">
        <v>1494</v>
      </c>
      <c r="DE196">
        <v>132</v>
      </c>
      <c r="DF196">
        <v>589</v>
      </c>
      <c r="DG196">
        <v>281</v>
      </c>
      <c r="DH196">
        <v>842</v>
      </c>
      <c r="DI196" t="s">
        <v>197</v>
      </c>
      <c r="DJ196">
        <v>119</v>
      </c>
      <c r="DK196">
        <v>2910</v>
      </c>
      <c r="DL196">
        <v>271</v>
      </c>
      <c r="DM196">
        <v>91</v>
      </c>
      <c r="DN196">
        <v>2882</v>
      </c>
      <c r="DO196">
        <v>267</v>
      </c>
      <c r="DP196">
        <v>1974</v>
      </c>
      <c r="DQ196">
        <v>299</v>
      </c>
      <c r="DR196">
        <v>402</v>
      </c>
      <c r="DS196">
        <v>733</v>
      </c>
      <c r="DT196">
        <v>965</v>
      </c>
      <c r="DU196">
        <v>512</v>
      </c>
      <c r="DV196">
        <v>870</v>
      </c>
      <c r="DW196">
        <v>807</v>
      </c>
      <c r="DX196">
        <v>1334</v>
      </c>
      <c r="DY196">
        <v>925</v>
      </c>
      <c r="DZ196">
        <v>210</v>
      </c>
      <c r="EA196">
        <v>557</v>
      </c>
      <c r="EB196">
        <v>1895</v>
      </c>
      <c r="EC196">
        <v>1195</v>
      </c>
      <c r="ED196">
        <v>617</v>
      </c>
      <c r="EE196">
        <v>4507</v>
      </c>
      <c r="EF196">
        <v>1143</v>
      </c>
      <c r="EG196">
        <v>158</v>
      </c>
      <c r="EH196">
        <v>268</v>
      </c>
      <c r="EI196">
        <v>1885</v>
      </c>
      <c r="EJ196">
        <v>8056</v>
      </c>
      <c r="EK196">
        <v>1404</v>
      </c>
      <c r="EL196">
        <v>2230</v>
      </c>
      <c r="EM196">
        <v>286</v>
      </c>
      <c r="EN196">
        <v>62</v>
      </c>
      <c r="EO196">
        <v>2847</v>
      </c>
      <c r="EP196">
        <v>508</v>
      </c>
      <c r="EQ196">
        <v>445</v>
      </c>
      <c r="ER196">
        <v>549</v>
      </c>
      <c r="ES196">
        <v>1478</v>
      </c>
      <c r="ET196">
        <v>1157</v>
      </c>
      <c r="EU196">
        <v>1141</v>
      </c>
      <c r="EV196">
        <v>1950</v>
      </c>
      <c r="EW196">
        <v>2797</v>
      </c>
      <c r="EX196">
        <v>6814</v>
      </c>
      <c r="EY196">
        <v>454</v>
      </c>
      <c r="EZ196">
        <v>3348</v>
      </c>
      <c r="FA196">
        <v>2128</v>
      </c>
      <c r="FB196">
        <v>2904</v>
      </c>
      <c r="FC196">
        <v>1507</v>
      </c>
      <c r="FD196">
        <v>2231</v>
      </c>
      <c r="FE196">
        <v>766</v>
      </c>
      <c r="FF196">
        <v>2704</v>
      </c>
      <c r="FG196">
        <v>3013</v>
      </c>
      <c r="FH196">
        <v>2126</v>
      </c>
      <c r="FI196">
        <v>2036</v>
      </c>
    </row>
    <row r="197" spans="1:165" x14ac:dyDescent="0.45">
      <c r="A197">
        <v>31</v>
      </c>
      <c r="B197" t="s">
        <v>204</v>
      </c>
      <c r="C197">
        <v>90</v>
      </c>
      <c r="D197">
        <v>86</v>
      </c>
      <c r="E197">
        <v>89</v>
      </c>
      <c r="F197">
        <v>91</v>
      </c>
      <c r="G197">
        <v>91</v>
      </c>
      <c r="H197">
        <v>90</v>
      </c>
      <c r="I197">
        <v>92</v>
      </c>
      <c r="J197">
        <v>90</v>
      </c>
      <c r="K197">
        <v>91</v>
      </c>
      <c r="L197">
        <v>91</v>
      </c>
      <c r="M197">
        <v>90</v>
      </c>
      <c r="N197" t="s">
        <v>197</v>
      </c>
      <c r="O197">
        <v>85</v>
      </c>
      <c r="P197">
        <v>88</v>
      </c>
      <c r="Q197">
        <v>84</v>
      </c>
      <c r="R197">
        <v>88</v>
      </c>
      <c r="S197">
        <v>86</v>
      </c>
      <c r="T197">
        <v>92</v>
      </c>
      <c r="U197">
        <v>88</v>
      </c>
      <c r="V197">
        <v>85</v>
      </c>
      <c r="W197">
        <v>85</v>
      </c>
      <c r="X197">
        <v>86</v>
      </c>
      <c r="Y197">
        <v>87</v>
      </c>
      <c r="Z197">
        <v>83</v>
      </c>
      <c r="AA197">
        <v>90</v>
      </c>
      <c r="AB197">
        <v>86</v>
      </c>
      <c r="AC197">
        <v>91</v>
      </c>
      <c r="AD197">
        <v>87</v>
      </c>
      <c r="AE197">
        <v>89</v>
      </c>
      <c r="AF197">
        <v>87</v>
      </c>
      <c r="AG197">
        <v>88</v>
      </c>
      <c r="AH197">
        <v>90</v>
      </c>
      <c r="AI197">
        <v>83</v>
      </c>
      <c r="AJ197">
        <v>89</v>
      </c>
      <c r="AK197">
        <v>93</v>
      </c>
      <c r="AL197">
        <v>89</v>
      </c>
      <c r="AM197">
        <v>89</v>
      </c>
      <c r="AN197">
        <v>89</v>
      </c>
      <c r="AO197">
        <v>89</v>
      </c>
      <c r="AP197">
        <v>91</v>
      </c>
      <c r="AQ197">
        <v>89</v>
      </c>
      <c r="AR197">
        <v>79</v>
      </c>
      <c r="AS197">
        <v>92</v>
      </c>
      <c r="AT197">
        <v>89</v>
      </c>
      <c r="AU197">
        <v>88</v>
      </c>
      <c r="AV197">
        <v>90</v>
      </c>
      <c r="AW197">
        <v>89</v>
      </c>
      <c r="AX197">
        <v>87</v>
      </c>
      <c r="AY197">
        <v>92</v>
      </c>
      <c r="AZ197">
        <v>89</v>
      </c>
      <c r="BA197">
        <v>88</v>
      </c>
      <c r="BB197">
        <v>88</v>
      </c>
      <c r="BC197">
        <v>89</v>
      </c>
      <c r="BD197">
        <v>87</v>
      </c>
      <c r="BE197">
        <v>92</v>
      </c>
      <c r="BF197">
        <v>92</v>
      </c>
      <c r="BG197">
        <v>87</v>
      </c>
      <c r="BH197">
        <v>82</v>
      </c>
      <c r="BI197">
        <v>82</v>
      </c>
      <c r="BJ197">
        <v>96</v>
      </c>
      <c r="BK197">
        <v>80</v>
      </c>
      <c r="BL197">
        <v>80</v>
      </c>
      <c r="BM197">
        <v>91</v>
      </c>
      <c r="BN197">
        <v>92</v>
      </c>
      <c r="BO197">
        <v>92</v>
      </c>
      <c r="BP197">
        <v>95</v>
      </c>
      <c r="BQ197">
        <v>95</v>
      </c>
      <c r="BR197">
        <v>89</v>
      </c>
      <c r="BS197">
        <v>94</v>
      </c>
      <c r="BT197">
        <v>91</v>
      </c>
      <c r="BU197">
        <v>88</v>
      </c>
      <c r="BV197">
        <v>92</v>
      </c>
      <c r="BW197">
        <v>89</v>
      </c>
      <c r="BX197">
        <v>89</v>
      </c>
      <c r="BY197">
        <v>91</v>
      </c>
      <c r="BZ197">
        <v>92</v>
      </c>
      <c r="CA197">
        <v>89</v>
      </c>
      <c r="CB197">
        <v>91</v>
      </c>
      <c r="CC197">
        <v>93</v>
      </c>
      <c r="CD197">
        <v>92</v>
      </c>
      <c r="CE197" t="s">
        <v>197</v>
      </c>
      <c r="CF197">
        <v>90</v>
      </c>
      <c r="CG197">
        <v>87</v>
      </c>
      <c r="CH197">
        <v>93</v>
      </c>
      <c r="CI197">
        <v>92</v>
      </c>
      <c r="CJ197">
        <v>92</v>
      </c>
      <c r="CK197">
        <v>94</v>
      </c>
      <c r="CL197">
        <v>90</v>
      </c>
      <c r="CM197">
        <v>94</v>
      </c>
      <c r="CN197">
        <v>85</v>
      </c>
      <c r="CO197">
        <v>90</v>
      </c>
      <c r="CP197">
        <v>91</v>
      </c>
      <c r="CQ197">
        <v>91</v>
      </c>
      <c r="CR197">
        <v>92</v>
      </c>
      <c r="CS197">
        <v>92</v>
      </c>
      <c r="CT197">
        <v>95</v>
      </c>
      <c r="CU197">
        <v>93</v>
      </c>
      <c r="CV197">
        <v>91</v>
      </c>
      <c r="CW197">
        <v>91</v>
      </c>
      <c r="CX197">
        <v>90</v>
      </c>
      <c r="CY197">
        <v>92</v>
      </c>
      <c r="CZ197">
        <v>92</v>
      </c>
      <c r="DA197">
        <v>88</v>
      </c>
      <c r="DB197">
        <v>91</v>
      </c>
      <c r="DC197">
        <v>89</v>
      </c>
      <c r="DD197">
        <v>91</v>
      </c>
      <c r="DE197">
        <v>95</v>
      </c>
      <c r="DF197">
        <v>93</v>
      </c>
      <c r="DG197">
        <v>81</v>
      </c>
      <c r="DH197">
        <v>92</v>
      </c>
      <c r="DI197" t="s">
        <v>197</v>
      </c>
      <c r="DJ197">
        <v>89</v>
      </c>
      <c r="DK197">
        <v>93</v>
      </c>
      <c r="DL197">
        <v>91</v>
      </c>
      <c r="DM197">
        <v>91</v>
      </c>
      <c r="DN197">
        <v>91</v>
      </c>
      <c r="DO197">
        <v>93</v>
      </c>
      <c r="DP197">
        <v>91</v>
      </c>
      <c r="DQ197">
        <v>86</v>
      </c>
      <c r="DR197">
        <v>93</v>
      </c>
      <c r="DS197">
        <v>91</v>
      </c>
      <c r="DT197">
        <v>93</v>
      </c>
      <c r="DU197">
        <v>91</v>
      </c>
      <c r="DV197">
        <v>91</v>
      </c>
      <c r="DW197">
        <v>92</v>
      </c>
      <c r="DX197">
        <v>90</v>
      </c>
      <c r="DY197">
        <v>92</v>
      </c>
      <c r="DZ197">
        <v>87</v>
      </c>
      <c r="EA197">
        <v>91</v>
      </c>
      <c r="EB197">
        <v>88</v>
      </c>
      <c r="EC197">
        <v>88</v>
      </c>
      <c r="ED197">
        <v>90</v>
      </c>
      <c r="EE197">
        <v>89</v>
      </c>
      <c r="EF197">
        <v>90</v>
      </c>
      <c r="EG197">
        <v>88</v>
      </c>
      <c r="EH197">
        <v>88</v>
      </c>
      <c r="EI197">
        <v>91</v>
      </c>
      <c r="EJ197">
        <v>90</v>
      </c>
      <c r="EK197">
        <v>89</v>
      </c>
      <c r="EL197">
        <v>91</v>
      </c>
      <c r="EM197">
        <v>88</v>
      </c>
      <c r="EN197">
        <v>87</v>
      </c>
      <c r="EO197">
        <v>92</v>
      </c>
      <c r="EP197">
        <v>88</v>
      </c>
      <c r="EQ197">
        <v>88</v>
      </c>
      <c r="ER197">
        <v>92</v>
      </c>
      <c r="ES197">
        <v>93</v>
      </c>
      <c r="ET197">
        <v>92</v>
      </c>
      <c r="EU197">
        <v>87</v>
      </c>
      <c r="EV197">
        <v>92</v>
      </c>
      <c r="EW197">
        <v>91</v>
      </c>
      <c r="EX197">
        <v>92</v>
      </c>
      <c r="EY197">
        <v>88</v>
      </c>
      <c r="EZ197">
        <v>92</v>
      </c>
      <c r="FA197">
        <v>91</v>
      </c>
      <c r="FB197">
        <v>93</v>
      </c>
      <c r="FC197">
        <v>89</v>
      </c>
      <c r="FD197">
        <v>92</v>
      </c>
      <c r="FE197">
        <v>89</v>
      </c>
      <c r="FF197">
        <v>91</v>
      </c>
      <c r="FG197">
        <v>91</v>
      </c>
      <c r="FH197">
        <v>93</v>
      </c>
      <c r="FI197">
        <v>92</v>
      </c>
    </row>
    <row r="198" spans="1:165" x14ac:dyDescent="0.45">
      <c r="A198">
        <v>32</v>
      </c>
      <c r="B198" t="s">
        <v>207</v>
      </c>
      <c r="C198">
        <v>6</v>
      </c>
      <c r="D198">
        <v>3</v>
      </c>
      <c r="E198">
        <v>4</v>
      </c>
      <c r="F198">
        <v>9</v>
      </c>
      <c r="G198">
        <v>7</v>
      </c>
      <c r="H198">
        <v>7</v>
      </c>
      <c r="I198">
        <v>7</v>
      </c>
      <c r="J198">
        <v>6</v>
      </c>
      <c r="K198">
        <v>6</v>
      </c>
      <c r="L198">
        <v>5</v>
      </c>
      <c r="M198">
        <v>6</v>
      </c>
      <c r="N198" t="s">
        <v>197</v>
      </c>
      <c r="O198">
        <v>2</v>
      </c>
      <c r="P198">
        <v>6</v>
      </c>
      <c r="Q198">
        <v>2</v>
      </c>
      <c r="R198">
        <v>2</v>
      </c>
      <c r="S198">
        <v>4</v>
      </c>
      <c r="T198">
        <v>2</v>
      </c>
      <c r="U198">
        <v>6</v>
      </c>
      <c r="V198">
        <v>4</v>
      </c>
      <c r="W198">
        <v>5</v>
      </c>
      <c r="X198">
        <v>7</v>
      </c>
      <c r="Y198">
        <v>2</v>
      </c>
      <c r="Z198">
        <v>3</v>
      </c>
      <c r="AA198">
        <v>5</v>
      </c>
      <c r="AB198">
        <v>1</v>
      </c>
      <c r="AC198">
        <v>6</v>
      </c>
      <c r="AD198">
        <v>2</v>
      </c>
      <c r="AE198">
        <v>6</v>
      </c>
      <c r="AF198">
        <v>4</v>
      </c>
      <c r="AG198">
        <v>3</v>
      </c>
      <c r="AH198">
        <v>2</v>
      </c>
      <c r="AI198">
        <v>3</v>
      </c>
      <c r="AJ198">
        <v>2</v>
      </c>
      <c r="AK198">
        <v>5</v>
      </c>
      <c r="AL198">
        <v>4</v>
      </c>
      <c r="AM198">
        <v>3</v>
      </c>
      <c r="AN198">
        <v>3</v>
      </c>
      <c r="AO198">
        <v>3</v>
      </c>
      <c r="AP198">
        <v>2</v>
      </c>
      <c r="AQ198">
        <v>4</v>
      </c>
      <c r="AR198" t="s">
        <v>47</v>
      </c>
      <c r="AS198">
        <v>3</v>
      </c>
      <c r="AT198">
        <v>5</v>
      </c>
      <c r="AU198">
        <v>5</v>
      </c>
      <c r="AV198">
        <v>5</v>
      </c>
      <c r="AW198">
        <v>4</v>
      </c>
      <c r="AX198">
        <v>8</v>
      </c>
      <c r="AY198">
        <v>7</v>
      </c>
      <c r="AZ198">
        <v>6</v>
      </c>
      <c r="BA198">
        <v>7</v>
      </c>
      <c r="BB198">
        <v>11</v>
      </c>
      <c r="BC198">
        <v>7</v>
      </c>
      <c r="BD198">
        <v>11</v>
      </c>
      <c r="BE198">
        <v>7</v>
      </c>
      <c r="BF198">
        <v>6</v>
      </c>
      <c r="BG198">
        <v>7</v>
      </c>
      <c r="BH198">
        <v>18</v>
      </c>
      <c r="BI198">
        <v>4</v>
      </c>
      <c r="BJ198">
        <v>6</v>
      </c>
      <c r="BK198">
        <v>13</v>
      </c>
      <c r="BL198">
        <v>8</v>
      </c>
      <c r="BM198">
        <v>9</v>
      </c>
      <c r="BN198">
        <v>11</v>
      </c>
      <c r="BO198">
        <v>4</v>
      </c>
      <c r="BP198">
        <v>7</v>
      </c>
      <c r="BQ198">
        <v>9</v>
      </c>
      <c r="BR198">
        <v>9</v>
      </c>
      <c r="BS198">
        <v>8</v>
      </c>
      <c r="BT198">
        <v>6</v>
      </c>
      <c r="BU198">
        <v>5</v>
      </c>
      <c r="BV198">
        <v>6</v>
      </c>
      <c r="BW198">
        <v>7</v>
      </c>
      <c r="BX198">
        <v>8</v>
      </c>
      <c r="BY198">
        <v>11</v>
      </c>
      <c r="BZ198">
        <v>13</v>
      </c>
      <c r="CA198">
        <v>7</v>
      </c>
      <c r="CB198">
        <v>8</v>
      </c>
      <c r="CC198">
        <v>11</v>
      </c>
      <c r="CD198">
        <v>6</v>
      </c>
      <c r="CE198" t="s">
        <v>197</v>
      </c>
      <c r="CF198">
        <v>5</v>
      </c>
      <c r="CG198">
        <v>4</v>
      </c>
      <c r="CH198">
        <v>7</v>
      </c>
      <c r="CI198">
        <v>8</v>
      </c>
      <c r="CJ198">
        <v>11</v>
      </c>
      <c r="CK198">
        <v>5</v>
      </c>
      <c r="CL198">
        <v>6</v>
      </c>
      <c r="CM198">
        <v>6</v>
      </c>
      <c r="CN198">
        <v>10</v>
      </c>
      <c r="CO198">
        <v>7</v>
      </c>
      <c r="CP198">
        <v>8</v>
      </c>
      <c r="CQ198">
        <v>13</v>
      </c>
      <c r="CR198">
        <v>6</v>
      </c>
      <c r="CS198">
        <v>4</v>
      </c>
      <c r="CT198">
        <v>4</v>
      </c>
      <c r="CU198">
        <v>6</v>
      </c>
      <c r="CV198">
        <v>7</v>
      </c>
      <c r="CW198">
        <v>3</v>
      </c>
      <c r="CX198">
        <v>5</v>
      </c>
      <c r="CY198">
        <v>9</v>
      </c>
      <c r="CZ198">
        <v>9</v>
      </c>
      <c r="DA198">
        <v>8</v>
      </c>
      <c r="DB198">
        <v>6</v>
      </c>
      <c r="DC198">
        <v>6</v>
      </c>
      <c r="DD198">
        <v>11</v>
      </c>
      <c r="DE198">
        <v>5</v>
      </c>
      <c r="DF198">
        <v>5</v>
      </c>
      <c r="DG198">
        <v>7</v>
      </c>
      <c r="DH198">
        <v>5</v>
      </c>
      <c r="DI198" t="s">
        <v>197</v>
      </c>
      <c r="DJ198">
        <v>8</v>
      </c>
      <c r="DK198">
        <v>8</v>
      </c>
      <c r="DL198">
        <v>4</v>
      </c>
      <c r="DM198">
        <v>7</v>
      </c>
      <c r="DN198">
        <v>8</v>
      </c>
      <c r="DO198">
        <v>3</v>
      </c>
      <c r="DP198">
        <v>4</v>
      </c>
      <c r="DQ198">
        <v>8</v>
      </c>
      <c r="DR198">
        <v>10</v>
      </c>
      <c r="DS198">
        <v>4</v>
      </c>
      <c r="DT198">
        <v>6</v>
      </c>
      <c r="DU198">
        <v>4</v>
      </c>
      <c r="DV198">
        <v>3</v>
      </c>
      <c r="DW198">
        <v>5</v>
      </c>
      <c r="DX198">
        <v>7</v>
      </c>
      <c r="DY198">
        <v>5</v>
      </c>
      <c r="DZ198">
        <v>7</v>
      </c>
      <c r="EA198">
        <v>8</v>
      </c>
      <c r="EB198">
        <v>7</v>
      </c>
      <c r="EC198">
        <v>11</v>
      </c>
      <c r="ED198">
        <v>3</v>
      </c>
      <c r="EE198">
        <v>7</v>
      </c>
      <c r="EF198">
        <v>4</v>
      </c>
      <c r="EG198">
        <v>12</v>
      </c>
      <c r="EH198">
        <v>10</v>
      </c>
      <c r="EI198">
        <v>8</v>
      </c>
      <c r="EJ198">
        <v>6</v>
      </c>
      <c r="EK198">
        <v>7</v>
      </c>
      <c r="EL198">
        <v>5</v>
      </c>
      <c r="EM198">
        <v>7</v>
      </c>
      <c r="EN198">
        <v>5</v>
      </c>
      <c r="EO198">
        <v>9</v>
      </c>
      <c r="EP198">
        <v>6</v>
      </c>
      <c r="EQ198">
        <v>8</v>
      </c>
      <c r="ER198">
        <v>6</v>
      </c>
      <c r="ES198">
        <v>8</v>
      </c>
      <c r="ET198">
        <v>7</v>
      </c>
      <c r="EU198">
        <v>9</v>
      </c>
      <c r="EV198">
        <v>8</v>
      </c>
      <c r="EW198">
        <v>5</v>
      </c>
      <c r="EX198">
        <v>4</v>
      </c>
      <c r="EY198">
        <v>6</v>
      </c>
      <c r="EZ198">
        <v>6</v>
      </c>
      <c r="FA198">
        <v>6</v>
      </c>
      <c r="FB198">
        <v>6</v>
      </c>
      <c r="FC198">
        <v>9</v>
      </c>
      <c r="FD198">
        <v>5</v>
      </c>
      <c r="FE198">
        <v>8</v>
      </c>
      <c r="FF198">
        <v>8</v>
      </c>
      <c r="FG198">
        <v>4</v>
      </c>
      <c r="FH198">
        <v>5</v>
      </c>
      <c r="FI198">
        <v>5</v>
      </c>
    </row>
    <row r="199" spans="1:165" x14ac:dyDescent="0.45">
      <c r="A199">
        <v>33</v>
      </c>
      <c r="B199" t="s">
        <v>210</v>
      </c>
      <c r="C199">
        <v>72</v>
      </c>
      <c r="D199">
        <v>75</v>
      </c>
      <c r="E199">
        <v>75</v>
      </c>
      <c r="F199">
        <v>76</v>
      </c>
      <c r="G199">
        <v>74</v>
      </c>
      <c r="H199">
        <v>73</v>
      </c>
      <c r="I199">
        <v>74</v>
      </c>
      <c r="J199">
        <v>74</v>
      </c>
      <c r="K199">
        <v>70</v>
      </c>
      <c r="L199">
        <v>68</v>
      </c>
      <c r="M199">
        <v>64</v>
      </c>
      <c r="N199" t="s">
        <v>197</v>
      </c>
      <c r="O199">
        <v>69</v>
      </c>
      <c r="P199">
        <v>75</v>
      </c>
      <c r="Q199">
        <v>74</v>
      </c>
      <c r="R199">
        <v>79</v>
      </c>
      <c r="S199">
        <v>72</v>
      </c>
      <c r="T199">
        <v>84</v>
      </c>
      <c r="U199">
        <v>76</v>
      </c>
      <c r="V199">
        <v>70</v>
      </c>
      <c r="W199">
        <v>71</v>
      </c>
      <c r="X199">
        <v>78</v>
      </c>
      <c r="Y199">
        <v>72</v>
      </c>
      <c r="Z199">
        <v>74</v>
      </c>
      <c r="AA199">
        <v>78</v>
      </c>
      <c r="AB199">
        <v>75</v>
      </c>
      <c r="AC199">
        <v>74</v>
      </c>
      <c r="AD199">
        <v>78</v>
      </c>
      <c r="AE199">
        <v>69</v>
      </c>
      <c r="AF199">
        <v>70</v>
      </c>
      <c r="AG199">
        <v>76</v>
      </c>
      <c r="AH199">
        <v>79</v>
      </c>
      <c r="AI199">
        <v>72</v>
      </c>
      <c r="AJ199">
        <v>80</v>
      </c>
      <c r="AK199">
        <v>73</v>
      </c>
      <c r="AL199">
        <v>71</v>
      </c>
      <c r="AM199">
        <v>74</v>
      </c>
      <c r="AN199">
        <v>73</v>
      </c>
      <c r="AO199">
        <v>74</v>
      </c>
      <c r="AP199">
        <v>85</v>
      </c>
      <c r="AQ199">
        <v>80</v>
      </c>
      <c r="AR199">
        <v>58</v>
      </c>
      <c r="AS199">
        <v>76</v>
      </c>
      <c r="AT199">
        <v>76</v>
      </c>
      <c r="AU199">
        <v>75</v>
      </c>
      <c r="AV199">
        <v>76</v>
      </c>
      <c r="AW199">
        <v>80</v>
      </c>
      <c r="AX199">
        <v>74</v>
      </c>
      <c r="AY199">
        <v>71</v>
      </c>
      <c r="AZ199">
        <v>80</v>
      </c>
      <c r="BA199">
        <v>78</v>
      </c>
      <c r="BB199">
        <v>69</v>
      </c>
      <c r="BC199">
        <v>76</v>
      </c>
      <c r="BD199">
        <v>66</v>
      </c>
      <c r="BE199">
        <v>72</v>
      </c>
      <c r="BF199">
        <v>78</v>
      </c>
      <c r="BG199">
        <v>69</v>
      </c>
      <c r="BH199">
        <v>55</v>
      </c>
      <c r="BI199">
        <v>67</v>
      </c>
      <c r="BJ199">
        <v>84</v>
      </c>
      <c r="BK199">
        <v>68</v>
      </c>
      <c r="BL199">
        <v>38</v>
      </c>
      <c r="BM199">
        <v>79</v>
      </c>
      <c r="BN199">
        <v>82</v>
      </c>
      <c r="BO199">
        <v>78</v>
      </c>
      <c r="BP199">
        <v>80</v>
      </c>
      <c r="BQ199">
        <v>81</v>
      </c>
      <c r="BR199">
        <v>72</v>
      </c>
      <c r="BS199">
        <v>79</v>
      </c>
      <c r="BT199">
        <v>74</v>
      </c>
      <c r="BU199">
        <v>77</v>
      </c>
      <c r="BV199">
        <v>77</v>
      </c>
      <c r="BW199">
        <v>77</v>
      </c>
      <c r="BX199">
        <v>70</v>
      </c>
      <c r="BY199">
        <v>70</v>
      </c>
      <c r="BZ199">
        <v>78</v>
      </c>
      <c r="CA199">
        <v>77</v>
      </c>
      <c r="CB199">
        <v>78</v>
      </c>
      <c r="CC199">
        <v>82</v>
      </c>
      <c r="CD199">
        <v>79</v>
      </c>
      <c r="CE199" t="s">
        <v>197</v>
      </c>
      <c r="CF199">
        <v>60</v>
      </c>
      <c r="CG199">
        <v>53</v>
      </c>
      <c r="CH199">
        <v>67</v>
      </c>
      <c r="CI199">
        <v>67</v>
      </c>
      <c r="CJ199">
        <v>82</v>
      </c>
      <c r="CK199">
        <v>84</v>
      </c>
      <c r="CL199">
        <v>72</v>
      </c>
      <c r="CM199">
        <v>86</v>
      </c>
      <c r="CN199">
        <v>70</v>
      </c>
      <c r="CO199">
        <v>75</v>
      </c>
      <c r="CP199">
        <v>74</v>
      </c>
      <c r="CQ199">
        <v>73</v>
      </c>
      <c r="CR199">
        <v>70</v>
      </c>
      <c r="CS199">
        <v>72</v>
      </c>
      <c r="CT199">
        <v>83</v>
      </c>
      <c r="CU199">
        <v>73</v>
      </c>
      <c r="CV199">
        <v>69</v>
      </c>
      <c r="CW199">
        <v>71</v>
      </c>
      <c r="CX199">
        <v>70</v>
      </c>
      <c r="CY199">
        <v>74</v>
      </c>
      <c r="CZ199">
        <v>74</v>
      </c>
      <c r="DA199">
        <v>61</v>
      </c>
      <c r="DB199">
        <v>66</v>
      </c>
      <c r="DC199">
        <v>64</v>
      </c>
      <c r="DD199">
        <v>75</v>
      </c>
      <c r="DE199">
        <v>72</v>
      </c>
      <c r="DF199">
        <v>65</v>
      </c>
      <c r="DG199">
        <v>54</v>
      </c>
      <c r="DH199">
        <v>68</v>
      </c>
      <c r="DI199" t="s">
        <v>197</v>
      </c>
      <c r="DJ199">
        <v>67</v>
      </c>
      <c r="DK199">
        <v>75</v>
      </c>
      <c r="DL199">
        <v>81</v>
      </c>
      <c r="DM199">
        <v>60</v>
      </c>
      <c r="DN199">
        <v>71</v>
      </c>
      <c r="DO199">
        <v>81</v>
      </c>
      <c r="DP199">
        <v>67</v>
      </c>
      <c r="DQ199">
        <v>61</v>
      </c>
      <c r="DR199">
        <v>67</v>
      </c>
      <c r="DS199">
        <v>68</v>
      </c>
      <c r="DT199">
        <v>70</v>
      </c>
      <c r="DU199">
        <v>75</v>
      </c>
      <c r="DV199">
        <v>78</v>
      </c>
      <c r="DW199">
        <v>68</v>
      </c>
      <c r="DX199">
        <v>63</v>
      </c>
      <c r="DY199">
        <v>74</v>
      </c>
      <c r="DZ199">
        <v>72</v>
      </c>
      <c r="EA199">
        <v>70</v>
      </c>
      <c r="EB199">
        <v>61</v>
      </c>
      <c r="EC199">
        <v>68</v>
      </c>
      <c r="ED199">
        <v>69</v>
      </c>
      <c r="EE199">
        <v>68</v>
      </c>
      <c r="EF199">
        <v>74</v>
      </c>
      <c r="EG199">
        <v>61</v>
      </c>
      <c r="EH199">
        <v>63</v>
      </c>
      <c r="EI199">
        <v>70</v>
      </c>
      <c r="EJ199">
        <v>67</v>
      </c>
      <c r="EK199">
        <v>69</v>
      </c>
      <c r="EL199">
        <v>74</v>
      </c>
      <c r="EM199">
        <v>70</v>
      </c>
      <c r="EN199">
        <v>63</v>
      </c>
      <c r="EO199">
        <v>74</v>
      </c>
      <c r="EP199">
        <v>73</v>
      </c>
      <c r="EQ199">
        <v>71</v>
      </c>
      <c r="ER199">
        <v>73</v>
      </c>
      <c r="ES199">
        <v>73</v>
      </c>
      <c r="ET199">
        <v>76</v>
      </c>
      <c r="EU199">
        <v>61</v>
      </c>
      <c r="EV199">
        <v>73</v>
      </c>
      <c r="EW199">
        <v>67</v>
      </c>
      <c r="EX199">
        <v>73</v>
      </c>
      <c r="EY199">
        <v>70</v>
      </c>
      <c r="EZ199">
        <v>75</v>
      </c>
      <c r="FA199">
        <v>65</v>
      </c>
      <c r="FB199">
        <v>71</v>
      </c>
      <c r="FC199">
        <v>71</v>
      </c>
      <c r="FD199">
        <v>61</v>
      </c>
      <c r="FE199">
        <v>62</v>
      </c>
      <c r="FF199">
        <v>66</v>
      </c>
      <c r="FG199">
        <v>68</v>
      </c>
      <c r="FH199">
        <v>74</v>
      </c>
      <c r="FI199">
        <v>65</v>
      </c>
    </row>
    <row r="200" spans="1:165" x14ac:dyDescent="0.45">
      <c r="A200">
        <v>34</v>
      </c>
      <c r="B200" t="s">
        <v>213</v>
      </c>
      <c r="C200">
        <v>9</v>
      </c>
      <c r="D200">
        <v>8</v>
      </c>
      <c r="E200">
        <v>7</v>
      </c>
      <c r="F200">
        <v>12</v>
      </c>
      <c r="G200">
        <v>10</v>
      </c>
      <c r="H200">
        <v>10</v>
      </c>
      <c r="I200">
        <v>10</v>
      </c>
      <c r="J200">
        <v>9</v>
      </c>
      <c r="K200">
        <v>8</v>
      </c>
      <c r="L200">
        <v>9</v>
      </c>
      <c r="M200">
        <v>10</v>
      </c>
      <c r="N200" t="s">
        <v>197</v>
      </c>
      <c r="O200">
        <v>10</v>
      </c>
      <c r="P200">
        <v>12</v>
      </c>
      <c r="Q200">
        <v>7</v>
      </c>
      <c r="R200">
        <v>5</v>
      </c>
      <c r="S200">
        <v>4</v>
      </c>
      <c r="T200">
        <v>2</v>
      </c>
      <c r="U200">
        <v>9</v>
      </c>
      <c r="V200">
        <v>11</v>
      </c>
      <c r="W200">
        <v>11</v>
      </c>
      <c r="X200">
        <v>6</v>
      </c>
      <c r="Y200">
        <v>7</v>
      </c>
      <c r="Z200">
        <v>7</v>
      </c>
      <c r="AA200">
        <v>8</v>
      </c>
      <c r="AB200">
        <v>5</v>
      </c>
      <c r="AC200">
        <v>9</v>
      </c>
      <c r="AD200">
        <v>5</v>
      </c>
      <c r="AE200">
        <v>8</v>
      </c>
      <c r="AF200">
        <v>7</v>
      </c>
      <c r="AG200">
        <v>6</v>
      </c>
      <c r="AH200">
        <v>7</v>
      </c>
      <c r="AI200">
        <v>11</v>
      </c>
      <c r="AJ200">
        <v>4</v>
      </c>
      <c r="AK200">
        <v>6</v>
      </c>
      <c r="AL200">
        <v>6</v>
      </c>
      <c r="AM200">
        <v>5</v>
      </c>
      <c r="AN200">
        <v>7</v>
      </c>
      <c r="AO200">
        <v>10</v>
      </c>
      <c r="AP200">
        <v>6</v>
      </c>
      <c r="AQ200">
        <v>5</v>
      </c>
      <c r="AR200">
        <v>13</v>
      </c>
      <c r="AS200">
        <v>6</v>
      </c>
      <c r="AT200">
        <v>6</v>
      </c>
      <c r="AU200">
        <v>7</v>
      </c>
      <c r="AV200">
        <v>9</v>
      </c>
      <c r="AW200">
        <v>6</v>
      </c>
      <c r="AX200">
        <v>10</v>
      </c>
      <c r="AY200">
        <v>10</v>
      </c>
      <c r="AZ200">
        <v>9</v>
      </c>
      <c r="BA200">
        <v>12</v>
      </c>
      <c r="BB200">
        <v>19</v>
      </c>
      <c r="BC200">
        <v>13</v>
      </c>
      <c r="BD200">
        <v>11</v>
      </c>
      <c r="BE200">
        <v>9</v>
      </c>
      <c r="BF200">
        <v>10</v>
      </c>
      <c r="BG200">
        <v>7</v>
      </c>
      <c r="BH200">
        <v>14</v>
      </c>
      <c r="BI200">
        <v>5</v>
      </c>
      <c r="BJ200">
        <v>7</v>
      </c>
      <c r="BK200">
        <v>14</v>
      </c>
      <c r="BL200">
        <v>5</v>
      </c>
      <c r="BM200">
        <v>24</v>
      </c>
      <c r="BN200">
        <v>10</v>
      </c>
      <c r="BO200">
        <v>5</v>
      </c>
      <c r="BP200">
        <v>9</v>
      </c>
      <c r="BQ200">
        <v>12</v>
      </c>
      <c r="BR200">
        <v>11</v>
      </c>
      <c r="BS200">
        <v>7</v>
      </c>
      <c r="BT200">
        <v>10</v>
      </c>
      <c r="BU200">
        <v>10</v>
      </c>
      <c r="BV200">
        <v>9</v>
      </c>
      <c r="BW200">
        <v>6</v>
      </c>
      <c r="BX200">
        <v>10</v>
      </c>
      <c r="BY200">
        <v>11</v>
      </c>
      <c r="BZ200">
        <v>15</v>
      </c>
      <c r="CA200">
        <v>12</v>
      </c>
      <c r="CB200">
        <v>11</v>
      </c>
      <c r="CC200">
        <v>15</v>
      </c>
      <c r="CD200">
        <v>7</v>
      </c>
      <c r="CE200" t="s">
        <v>197</v>
      </c>
      <c r="CF200">
        <v>9</v>
      </c>
      <c r="CG200">
        <v>11</v>
      </c>
      <c r="CH200">
        <v>12</v>
      </c>
      <c r="CI200">
        <v>14</v>
      </c>
      <c r="CJ200">
        <v>14</v>
      </c>
      <c r="CK200">
        <v>10</v>
      </c>
      <c r="CL200">
        <v>9</v>
      </c>
      <c r="CM200">
        <v>10</v>
      </c>
      <c r="CN200">
        <v>12</v>
      </c>
      <c r="CO200">
        <v>9</v>
      </c>
      <c r="CP200">
        <v>9</v>
      </c>
      <c r="CQ200">
        <v>16</v>
      </c>
      <c r="CR200">
        <v>10</v>
      </c>
      <c r="CS200">
        <v>8</v>
      </c>
      <c r="CT200">
        <v>4</v>
      </c>
      <c r="CU200">
        <v>8</v>
      </c>
      <c r="CV200">
        <v>10</v>
      </c>
      <c r="CW200">
        <v>6</v>
      </c>
      <c r="CX200">
        <v>8</v>
      </c>
      <c r="CY200">
        <v>11</v>
      </c>
      <c r="CZ200">
        <v>10</v>
      </c>
      <c r="DA200">
        <v>11</v>
      </c>
      <c r="DB200">
        <v>9</v>
      </c>
      <c r="DC200">
        <v>10</v>
      </c>
      <c r="DD200">
        <v>11</v>
      </c>
      <c r="DE200">
        <v>8</v>
      </c>
      <c r="DF200">
        <v>14</v>
      </c>
      <c r="DG200">
        <v>14</v>
      </c>
      <c r="DH200">
        <v>8</v>
      </c>
      <c r="DI200" t="s">
        <v>197</v>
      </c>
      <c r="DJ200">
        <v>9</v>
      </c>
      <c r="DK200">
        <v>12</v>
      </c>
      <c r="DL200">
        <v>6</v>
      </c>
      <c r="DM200">
        <v>5</v>
      </c>
      <c r="DN200">
        <v>10</v>
      </c>
      <c r="DO200">
        <v>4</v>
      </c>
      <c r="DP200">
        <v>9</v>
      </c>
      <c r="DQ200">
        <v>13</v>
      </c>
      <c r="DR200">
        <v>9</v>
      </c>
      <c r="DS200">
        <v>8</v>
      </c>
      <c r="DT200">
        <v>9</v>
      </c>
      <c r="DU200">
        <v>6</v>
      </c>
      <c r="DV200">
        <v>7</v>
      </c>
      <c r="DW200">
        <v>7</v>
      </c>
      <c r="DX200">
        <v>9</v>
      </c>
      <c r="DY200">
        <v>8</v>
      </c>
      <c r="DZ200">
        <v>9</v>
      </c>
      <c r="EA200">
        <v>9</v>
      </c>
      <c r="EB200">
        <v>10</v>
      </c>
      <c r="EC200">
        <v>13</v>
      </c>
      <c r="ED200">
        <v>9</v>
      </c>
      <c r="EE200">
        <v>8</v>
      </c>
      <c r="EF200">
        <v>7</v>
      </c>
      <c r="EG200">
        <v>8</v>
      </c>
      <c r="EH200">
        <v>14</v>
      </c>
      <c r="EI200">
        <v>10</v>
      </c>
      <c r="EJ200">
        <v>10</v>
      </c>
      <c r="EK200">
        <v>10</v>
      </c>
      <c r="EL200">
        <v>7</v>
      </c>
      <c r="EM200">
        <v>8</v>
      </c>
      <c r="EN200">
        <v>13</v>
      </c>
      <c r="EO200">
        <v>12</v>
      </c>
      <c r="EP200">
        <v>13</v>
      </c>
      <c r="EQ200">
        <v>9</v>
      </c>
      <c r="ER200">
        <v>5</v>
      </c>
      <c r="ES200">
        <v>9</v>
      </c>
      <c r="ET200">
        <v>12</v>
      </c>
      <c r="EU200">
        <v>12</v>
      </c>
      <c r="EV200">
        <v>12</v>
      </c>
      <c r="EW200">
        <v>9</v>
      </c>
      <c r="EX200">
        <v>7</v>
      </c>
      <c r="EY200">
        <v>9</v>
      </c>
      <c r="EZ200">
        <v>10</v>
      </c>
      <c r="FA200">
        <v>10</v>
      </c>
      <c r="FB200">
        <v>9</v>
      </c>
      <c r="FC200">
        <v>12</v>
      </c>
      <c r="FD200">
        <v>8</v>
      </c>
      <c r="FE200">
        <v>11</v>
      </c>
      <c r="FF200">
        <v>11</v>
      </c>
      <c r="FG200">
        <v>8</v>
      </c>
      <c r="FH200">
        <v>8</v>
      </c>
      <c r="FI200">
        <v>11</v>
      </c>
    </row>
    <row r="201" spans="1:165" x14ac:dyDescent="0.45">
      <c r="A201">
        <v>35</v>
      </c>
      <c r="B201" t="s">
        <v>216</v>
      </c>
      <c r="C201">
        <v>59</v>
      </c>
      <c r="D201">
        <v>63</v>
      </c>
      <c r="E201">
        <v>65</v>
      </c>
      <c r="F201">
        <v>61</v>
      </c>
      <c r="G201">
        <v>61</v>
      </c>
      <c r="H201">
        <v>61</v>
      </c>
      <c r="I201">
        <v>61</v>
      </c>
      <c r="J201">
        <v>62</v>
      </c>
      <c r="K201">
        <v>59</v>
      </c>
      <c r="L201">
        <v>55</v>
      </c>
      <c r="M201">
        <v>49</v>
      </c>
      <c r="N201" t="s">
        <v>197</v>
      </c>
      <c r="O201">
        <v>58</v>
      </c>
      <c r="P201">
        <v>58</v>
      </c>
      <c r="Q201">
        <v>65</v>
      </c>
      <c r="R201">
        <v>66</v>
      </c>
      <c r="S201">
        <v>63</v>
      </c>
      <c r="T201">
        <v>76</v>
      </c>
      <c r="U201">
        <v>65</v>
      </c>
      <c r="V201">
        <v>55</v>
      </c>
      <c r="W201">
        <v>59</v>
      </c>
      <c r="X201">
        <v>70</v>
      </c>
      <c r="Y201">
        <v>61</v>
      </c>
      <c r="Z201">
        <v>61</v>
      </c>
      <c r="AA201">
        <v>68</v>
      </c>
      <c r="AB201">
        <v>68</v>
      </c>
      <c r="AC201">
        <v>62</v>
      </c>
      <c r="AD201">
        <v>72</v>
      </c>
      <c r="AE201">
        <v>59</v>
      </c>
      <c r="AF201">
        <v>59</v>
      </c>
      <c r="AG201">
        <v>67</v>
      </c>
      <c r="AH201">
        <v>66</v>
      </c>
      <c r="AI201">
        <v>58</v>
      </c>
      <c r="AJ201">
        <v>74</v>
      </c>
      <c r="AK201">
        <v>65</v>
      </c>
      <c r="AL201">
        <v>62</v>
      </c>
      <c r="AM201">
        <v>67</v>
      </c>
      <c r="AN201">
        <v>62</v>
      </c>
      <c r="AO201">
        <v>59</v>
      </c>
      <c r="AP201">
        <v>77</v>
      </c>
      <c r="AQ201">
        <v>71</v>
      </c>
      <c r="AR201">
        <v>29</v>
      </c>
      <c r="AS201">
        <v>68</v>
      </c>
      <c r="AT201">
        <v>66</v>
      </c>
      <c r="AU201">
        <v>64</v>
      </c>
      <c r="AV201">
        <v>64</v>
      </c>
      <c r="AW201">
        <v>69</v>
      </c>
      <c r="AX201">
        <v>59</v>
      </c>
      <c r="AY201">
        <v>56</v>
      </c>
      <c r="AZ201">
        <v>69</v>
      </c>
      <c r="BA201">
        <v>64</v>
      </c>
      <c r="BB201">
        <v>45</v>
      </c>
      <c r="BC201">
        <v>57</v>
      </c>
      <c r="BD201">
        <v>54</v>
      </c>
      <c r="BE201">
        <v>59</v>
      </c>
      <c r="BF201">
        <v>65</v>
      </c>
      <c r="BG201">
        <v>59</v>
      </c>
      <c r="BH201">
        <v>41</v>
      </c>
      <c r="BI201">
        <v>58</v>
      </c>
      <c r="BJ201">
        <v>74</v>
      </c>
      <c r="BK201">
        <v>51</v>
      </c>
      <c r="BL201">
        <v>25</v>
      </c>
      <c r="BM201">
        <v>55</v>
      </c>
      <c r="BN201">
        <v>69</v>
      </c>
      <c r="BO201">
        <v>72</v>
      </c>
      <c r="BP201">
        <v>69</v>
      </c>
      <c r="BQ201">
        <v>66</v>
      </c>
      <c r="BR201">
        <v>58</v>
      </c>
      <c r="BS201">
        <v>67</v>
      </c>
      <c r="BT201">
        <v>60</v>
      </c>
      <c r="BU201">
        <v>64</v>
      </c>
      <c r="BV201">
        <v>65</v>
      </c>
      <c r="BW201">
        <v>68</v>
      </c>
      <c r="BX201">
        <v>57</v>
      </c>
      <c r="BY201">
        <v>57</v>
      </c>
      <c r="BZ201">
        <v>60</v>
      </c>
      <c r="CA201">
        <v>59</v>
      </c>
      <c r="CB201">
        <v>64</v>
      </c>
      <c r="CC201">
        <v>64</v>
      </c>
      <c r="CD201">
        <v>71</v>
      </c>
      <c r="CE201" t="s">
        <v>197</v>
      </c>
      <c r="CF201">
        <v>48</v>
      </c>
      <c r="CG201">
        <v>40</v>
      </c>
      <c r="CH201">
        <v>50</v>
      </c>
      <c r="CI201">
        <v>48</v>
      </c>
      <c r="CJ201">
        <v>65</v>
      </c>
      <c r="CK201">
        <v>68</v>
      </c>
      <c r="CL201">
        <v>60</v>
      </c>
      <c r="CM201">
        <v>73</v>
      </c>
      <c r="CN201">
        <v>54</v>
      </c>
      <c r="CO201">
        <v>62</v>
      </c>
      <c r="CP201">
        <v>62</v>
      </c>
      <c r="CQ201">
        <v>52</v>
      </c>
      <c r="CR201">
        <v>59</v>
      </c>
      <c r="CS201">
        <v>62</v>
      </c>
      <c r="CT201">
        <v>74</v>
      </c>
      <c r="CU201">
        <v>63</v>
      </c>
      <c r="CV201">
        <v>57</v>
      </c>
      <c r="CW201">
        <v>62</v>
      </c>
      <c r="CX201">
        <v>60</v>
      </c>
      <c r="CY201">
        <v>61</v>
      </c>
      <c r="CZ201">
        <v>63</v>
      </c>
      <c r="DA201">
        <v>44</v>
      </c>
      <c r="DB201">
        <v>53</v>
      </c>
      <c r="DC201">
        <v>49</v>
      </c>
      <c r="DD201">
        <v>61</v>
      </c>
      <c r="DE201">
        <v>64</v>
      </c>
      <c r="DF201">
        <v>44</v>
      </c>
      <c r="DG201">
        <v>35</v>
      </c>
      <c r="DH201">
        <v>55</v>
      </c>
      <c r="DI201" t="s">
        <v>197</v>
      </c>
      <c r="DJ201">
        <v>52</v>
      </c>
      <c r="DK201">
        <v>61</v>
      </c>
      <c r="DL201">
        <v>71</v>
      </c>
      <c r="DM201">
        <v>49</v>
      </c>
      <c r="DN201">
        <v>58</v>
      </c>
      <c r="DO201">
        <v>69</v>
      </c>
      <c r="DP201">
        <v>55</v>
      </c>
      <c r="DQ201">
        <v>43</v>
      </c>
      <c r="DR201">
        <v>53</v>
      </c>
      <c r="DS201">
        <v>55</v>
      </c>
      <c r="DT201">
        <v>55</v>
      </c>
      <c r="DU201">
        <v>64</v>
      </c>
      <c r="DV201">
        <v>71</v>
      </c>
      <c r="DW201">
        <v>58</v>
      </c>
      <c r="DX201">
        <v>52</v>
      </c>
      <c r="DY201">
        <v>64</v>
      </c>
      <c r="DZ201">
        <v>54</v>
      </c>
      <c r="EA201">
        <v>57</v>
      </c>
      <c r="EB201">
        <v>46</v>
      </c>
      <c r="EC201">
        <v>49</v>
      </c>
      <c r="ED201">
        <v>55</v>
      </c>
      <c r="EE201">
        <v>58</v>
      </c>
      <c r="EF201">
        <v>63</v>
      </c>
      <c r="EG201">
        <v>47</v>
      </c>
      <c r="EH201">
        <v>46</v>
      </c>
      <c r="EI201">
        <v>58</v>
      </c>
      <c r="EJ201">
        <v>54</v>
      </c>
      <c r="EK201">
        <v>57</v>
      </c>
      <c r="EL201">
        <v>63</v>
      </c>
      <c r="EM201">
        <v>58</v>
      </c>
      <c r="EN201">
        <v>50</v>
      </c>
      <c r="EO201">
        <v>59</v>
      </c>
      <c r="EP201">
        <v>55</v>
      </c>
      <c r="EQ201">
        <v>58</v>
      </c>
      <c r="ER201">
        <v>66</v>
      </c>
      <c r="ES201">
        <v>60</v>
      </c>
      <c r="ET201">
        <v>61</v>
      </c>
      <c r="EU201">
        <v>45</v>
      </c>
      <c r="EV201">
        <v>58</v>
      </c>
      <c r="EW201">
        <v>56</v>
      </c>
      <c r="EX201">
        <v>64</v>
      </c>
      <c r="EY201">
        <v>52</v>
      </c>
      <c r="EZ201">
        <v>61</v>
      </c>
      <c r="FA201">
        <v>53</v>
      </c>
      <c r="FB201">
        <v>61</v>
      </c>
      <c r="FC201">
        <v>57</v>
      </c>
      <c r="FD201">
        <v>49</v>
      </c>
      <c r="FE201">
        <v>46</v>
      </c>
      <c r="FF201">
        <v>53</v>
      </c>
      <c r="FG201">
        <v>58</v>
      </c>
      <c r="FH201">
        <v>63</v>
      </c>
      <c r="FI201">
        <v>48</v>
      </c>
    </row>
    <row r="202" spans="1:165" x14ac:dyDescent="0.45">
      <c r="A202">
        <v>36</v>
      </c>
      <c r="B202" t="s">
        <v>219</v>
      </c>
      <c r="C202">
        <v>26</v>
      </c>
      <c r="D202">
        <v>28</v>
      </c>
      <c r="E202">
        <v>31</v>
      </c>
      <c r="F202">
        <v>20</v>
      </c>
      <c r="G202">
        <v>25</v>
      </c>
      <c r="H202">
        <v>20</v>
      </c>
      <c r="I202">
        <v>23</v>
      </c>
      <c r="J202">
        <v>25</v>
      </c>
      <c r="K202">
        <v>28</v>
      </c>
      <c r="L202">
        <v>30</v>
      </c>
      <c r="M202">
        <v>23</v>
      </c>
      <c r="N202" t="s">
        <v>197</v>
      </c>
      <c r="O202">
        <v>24</v>
      </c>
      <c r="P202">
        <v>17</v>
      </c>
      <c r="Q202">
        <v>28</v>
      </c>
      <c r="R202">
        <v>33</v>
      </c>
      <c r="S202">
        <v>22</v>
      </c>
      <c r="T202">
        <v>60</v>
      </c>
      <c r="U202">
        <v>21</v>
      </c>
      <c r="V202">
        <v>23</v>
      </c>
      <c r="W202">
        <v>27</v>
      </c>
      <c r="X202">
        <v>28</v>
      </c>
      <c r="Y202">
        <v>25</v>
      </c>
      <c r="Z202">
        <v>29</v>
      </c>
      <c r="AA202">
        <v>23</v>
      </c>
      <c r="AB202">
        <v>38</v>
      </c>
      <c r="AC202">
        <v>33</v>
      </c>
      <c r="AD202">
        <v>35</v>
      </c>
      <c r="AE202">
        <v>31</v>
      </c>
      <c r="AF202">
        <v>21</v>
      </c>
      <c r="AG202">
        <v>32</v>
      </c>
      <c r="AH202">
        <v>29</v>
      </c>
      <c r="AI202">
        <v>25</v>
      </c>
      <c r="AJ202">
        <v>33</v>
      </c>
      <c r="AK202">
        <v>35</v>
      </c>
      <c r="AL202">
        <v>25</v>
      </c>
      <c r="AM202">
        <v>30</v>
      </c>
      <c r="AN202">
        <v>38</v>
      </c>
      <c r="AO202">
        <v>21</v>
      </c>
      <c r="AP202">
        <v>36</v>
      </c>
      <c r="AQ202">
        <v>35</v>
      </c>
      <c r="AR202">
        <v>0</v>
      </c>
      <c r="AS202">
        <v>42</v>
      </c>
      <c r="AT202">
        <v>27</v>
      </c>
      <c r="AU202">
        <v>31</v>
      </c>
      <c r="AV202">
        <v>18</v>
      </c>
      <c r="AW202">
        <v>24</v>
      </c>
      <c r="AX202">
        <v>16</v>
      </c>
      <c r="AY202">
        <v>23</v>
      </c>
      <c r="AZ202">
        <v>25</v>
      </c>
      <c r="BA202">
        <v>21</v>
      </c>
      <c r="BB202">
        <v>6</v>
      </c>
      <c r="BC202">
        <v>19</v>
      </c>
      <c r="BD202">
        <v>11</v>
      </c>
      <c r="BE202">
        <v>20</v>
      </c>
      <c r="BF202">
        <v>29</v>
      </c>
      <c r="BG202">
        <v>21</v>
      </c>
      <c r="BH202">
        <v>0</v>
      </c>
      <c r="BI202">
        <v>18</v>
      </c>
      <c r="BJ202">
        <v>32</v>
      </c>
      <c r="BK202">
        <v>7</v>
      </c>
      <c r="BL202">
        <v>0</v>
      </c>
      <c r="BM202" t="s">
        <v>47</v>
      </c>
      <c r="BN202">
        <v>27</v>
      </c>
      <c r="BO202">
        <v>45</v>
      </c>
      <c r="BP202">
        <v>26</v>
      </c>
      <c r="BQ202">
        <v>24</v>
      </c>
      <c r="BR202">
        <v>13</v>
      </c>
      <c r="BS202">
        <v>17</v>
      </c>
      <c r="BT202">
        <v>30</v>
      </c>
      <c r="BU202">
        <v>13</v>
      </c>
      <c r="BV202">
        <v>17</v>
      </c>
      <c r="BW202">
        <v>17</v>
      </c>
      <c r="BX202">
        <v>18</v>
      </c>
      <c r="BY202">
        <v>13</v>
      </c>
      <c r="BZ202">
        <v>22</v>
      </c>
      <c r="CA202">
        <v>18</v>
      </c>
      <c r="CB202">
        <v>20</v>
      </c>
      <c r="CC202">
        <v>16</v>
      </c>
      <c r="CD202">
        <v>22</v>
      </c>
      <c r="CE202" t="s">
        <v>197</v>
      </c>
      <c r="CF202">
        <v>25</v>
      </c>
      <c r="CG202">
        <v>20</v>
      </c>
      <c r="CH202">
        <v>24</v>
      </c>
      <c r="CI202">
        <v>17</v>
      </c>
      <c r="CJ202">
        <v>21</v>
      </c>
      <c r="CK202">
        <v>17</v>
      </c>
      <c r="CL202">
        <v>21</v>
      </c>
      <c r="CM202">
        <v>30</v>
      </c>
      <c r="CN202">
        <v>8</v>
      </c>
      <c r="CO202">
        <v>17</v>
      </c>
      <c r="CP202">
        <v>12</v>
      </c>
      <c r="CQ202">
        <v>10</v>
      </c>
      <c r="CR202">
        <v>29</v>
      </c>
      <c r="CS202">
        <v>31</v>
      </c>
      <c r="CT202">
        <v>20</v>
      </c>
      <c r="CU202">
        <v>23</v>
      </c>
      <c r="CV202">
        <v>22</v>
      </c>
      <c r="CW202">
        <v>44</v>
      </c>
      <c r="CX202">
        <v>23</v>
      </c>
      <c r="CY202">
        <v>24</v>
      </c>
      <c r="CZ202">
        <v>24</v>
      </c>
      <c r="DA202">
        <v>21</v>
      </c>
      <c r="DB202">
        <v>29</v>
      </c>
      <c r="DC202">
        <v>29</v>
      </c>
      <c r="DD202">
        <v>22</v>
      </c>
      <c r="DE202">
        <v>23</v>
      </c>
      <c r="DF202">
        <v>20</v>
      </c>
      <c r="DG202">
        <v>15</v>
      </c>
      <c r="DH202">
        <v>29</v>
      </c>
      <c r="DI202" t="s">
        <v>197</v>
      </c>
      <c r="DJ202">
        <v>26</v>
      </c>
      <c r="DK202">
        <v>23</v>
      </c>
      <c r="DL202">
        <v>21</v>
      </c>
      <c r="DM202">
        <v>18</v>
      </c>
      <c r="DN202">
        <v>20</v>
      </c>
      <c r="DO202">
        <v>35</v>
      </c>
      <c r="DP202">
        <v>29</v>
      </c>
      <c r="DQ202">
        <v>12</v>
      </c>
      <c r="DR202">
        <v>27</v>
      </c>
      <c r="DS202">
        <v>28</v>
      </c>
      <c r="DT202">
        <v>28</v>
      </c>
      <c r="DU202">
        <v>47</v>
      </c>
      <c r="DV202">
        <v>39</v>
      </c>
      <c r="DW202">
        <v>30</v>
      </c>
      <c r="DX202">
        <v>18</v>
      </c>
      <c r="DY202">
        <v>21</v>
      </c>
      <c r="DZ202">
        <v>10</v>
      </c>
      <c r="EA202">
        <v>21</v>
      </c>
      <c r="EB202">
        <v>19</v>
      </c>
      <c r="EC202">
        <v>17</v>
      </c>
      <c r="ED202">
        <v>33</v>
      </c>
      <c r="EE202">
        <v>27</v>
      </c>
      <c r="EF202">
        <v>39</v>
      </c>
      <c r="EG202">
        <v>21</v>
      </c>
      <c r="EH202">
        <v>21</v>
      </c>
      <c r="EI202">
        <v>23</v>
      </c>
      <c r="EJ202">
        <v>28</v>
      </c>
      <c r="EK202">
        <v>27</v>
      </c>
      <c r="EL202">
        <v>29</v>
      </c>
      <c r="EM202">
        <v>10</v>
      </c>
      <c r="EN202">
        <v>15</v>
      </c>
      <c r="EO202">
        <v>23</v>
      </c>
      <c r="EP202">
        <v>17</v>
      </c>
      <c r="EQ202">
        <v>19</v>
      </c>
      <c r="ER202">
        <v>38</v>
      </c>
      <c r="ES202">
        <v>28</v>
      </c>
      <c r="ET202">
        <v>25</v>
      </c>
      <c r="EU202">
        <v>12</v>
      </c>
      <c r="EV202">
        <v>24</v>
      </c>
      <c r="EW202">
        <v>30</v>
      </c>
      <c r="EX202">
        <v>34</v>
      </c>
      <c r="EY202">
        <v>22</v>
      </c>
      <c r="EZ202">
        <v>26</v>
      </c>
      <c r="FA202">
        <v>24</v>
      </c>
      <c r="FB202">
        <v>20</v>
      </c>
      <c r="FC202">
        <v>18</v>
      </c>
      <c r="FD202">
        <v>27</v>
      </c>
      <c r="FE202">
        <v>23</v>
      </c>
      <c r="FF202">
        <v>23</v>
      </c>
      <c r="FG202">
        <v>31</v>
      </c>
      <c r="FH202">
        <v>33</v>
      </c>
      <c r="FI202">
        <v>23</v>
      </c>
    </row>
    <row r="203" spans="1:165" x14ac:dyDescent="0.45">
      <c r="A203">
        <v>37</v>
      </c>
      <c r="B203" t="s">
        <v>222</v>
      </c>
      <c r="C203">
        <v>1</v>
      </c>
      <c r="D203">
        <v>1</v>
      </c>
      <c r="E203">
        <v>1</v>
      </c>
      <c r="F203">
        <v>1</v>
      </c>
      <c r="G203">
        <v>1</v>
      </c>
      <c r="H203">
        <v>1</v>
      </c>
      <c r="I203">
        <v>1</v>
      </c>
      <c r="J203">
        <v>1</v>
      </c>
      <c r="K203">
        <v>1</v>
      </c>
      <c r="L203">
        <v>2</v>
      </c>
      <c r="M203">
        <v>1</v>
      </c>
      <c r="N203" t="s">
        <v>197</v>
      </c>
      <c r="O203">
        <v>1</v>
      </c>
      <c r="P203" t="s">
        <v>47</v>
      </c>
      <c r="Q203">
        <v>1</v>
      </c>
      <c r="R203">
        <v>2</v>
      </c>
      <c r="S203">
        <v>0</v>
      </c>
      <c r="T203">
        <v>5</v>
      </c>
      <c r="U203" t="s">
        <v>47</v>
      </c>
      <c r="V203">
        <v>1</v>
      </c>
      <c r="W203">
        <v>1</v>
      </c>
      <c r="X203">
        <v>1</v>
      </c>
      <c r="Y203">
        <v>1</v>
      </c>
      <c r="Z203">
        <v>1</v>
      </c>
      <c r="AA203" t="s">
        <v>60</v>
      </c>
      <c r="AB203">
        <v>3</v>
      </c>
      <c r="AC203">
        <v>1</v>
      </c>
      <c r="AD203">
        <v>2</v>
      </c>
      <c r="AE203">
        <v>2</v>
      </c>
      <c r="AF203" t="s">
        <v>60</v>
      </c>
      <c r="AG203">
        <v>1</v>
      </c>
      <c r="AH203">
        <v>2</v>
      </c>
      <c r="AI203">
        <v>1</v>
      </c>
      <c r="AJ203">
        <v>1</v>
      </c>
      <c r="AK203">
        <v>1</v>
      </c>
      <c r="AL203" t="s">
        <v>60</v>
      </c>
      <c r="AM203" t="s">
        <v>60</v>
      </c>
      <c r="AN203">
        <v>4</v>
      </c>
      <c r="AO203" t="s">
        <v>47</v>
      </c>
      <c r="AP203">
        <v>1</v>
      </c>
      <c r="AQ203">
        <v>1</v>
      </c>
      <c r="AR203">
        <v>0</v>
      </c>
      <c r="AS203">
        <v>3</v>
      </c>
      <c r="AT203">
        <v>1</v>
      </c>
      <c r="AU203">
        <v>1</v>
      </c>
      <c r="AV203" t="s">
        <v>60</v>
      </c>
      <c r="AW203" t="s">
        <v>47</v>
      </c>
      <c r="AX203" t="s">
        <v>47</v>
      </c>
      <c r="AY203">
        <v>1</v>
      </c>
      <c r="AZ203" t="s">
        <v>60</v>
      </c>
      <c r="BA203">
        <v>1</v>
      </c>
      <c r="BB203">
        <v>0</v>
      </c>
      <c r="BC203">
        <v>1</v>
      </c>
      <c r="BD203" t="s">
        <v>47</v>
      </c>
      <c r="BE203">
        <v>1</v>
      </c>
      <c r="BF203">
        <v>1</v>
      </c>
      <c r="BG203">
        <v>1</v>
      </c>
      <c r="BH203">
        <v>0</v>
      </c>
      <c r="BI203">
        <v>1</v>
      </c>
      <c r="BJ203">
        <v>2</v>
      </c>
      <c r="BK203">
        <v>0</v>
      </c>
      <c r="BL203">
        <v>0</v>
      </c>
      <c r="BM203">
        <v>0</v>
      </c>
      <c r="BN203">
        <v>0</v>
      </c>
      <c r="BO203">
        <v>3</v>
      </c>
      <c r="BP203" t="s">
        <v>47</v>
      </c>
      <c r="BQ203">
        <v>3</v>
      </c>
      <c r="BR203" t="s">
        <v>47</v>
      </c>
      <c r="BS203" t="s">
        <v>60</v>
      </c>
      <c r="BT203">
        <v>2</v>
      </c>
      <c r="BU203" t="s">
        <v>60</v>
      </c>
      <c r="BV203">
        <v>1</v>
      </c>
      <c r="BW203">
        <v>1</v>
      </c>
      <c r="BX203">
        <v>1</v>
      </c>
      <c r="BY203">
        <v>0</v>
      </c>
      <c r="BZ203">
        <v>1</v>
      </c>
      <c r="CA203">
        <v>1</v>
      </c>
      <c r="CB203">
        <v>1</v>
      </c>
      <c r="CC203" t="s">
        <v>47</v>
      </c>
      <c r="CD203">
        <v>0</v>
      </c>
      <c r="CE203" t="s">
        <v>197</v>
      </c>
      <c r="CF203">
        <v>2</v>
      </c>
      <c r="CG203">
        <v>1</v>
      </c>
      <c r="CH203">
        <v>2</v>
      </c>
      <c r="CI203">
        <v>1</v>
      </c>
      <c r="CJ203">
        <v>0</v>
      </c>
      <c r="CK203" t="s">
        <v>47</v>
      </c>
      <c r="CL203">
        <v>0</v>
      </c>
      <c r="CM203">
        <v>2</v>
      </c>
      <c r="CN203">
        <v>0</v>
      </c>
      <c r="CO203">
        <v>1</v>
      </c>
      <c r="CP203">
        <v>0</v>
      </c>
      <c r="CQ203">
        <v>0</v>
      </c>
      <c r="CR203">
        <v>2</v>
      </c>
      <c r="CS203">
        <v>2</v>
      </c>
      <c r="CT203" t="s">
        <v>47</v>
      </c>
      <c r="CU203">
        <v>1</v>
      </c>
      <c r="CV203">
        <v>1</v>
      </c>
      <c r="CW203">
        <v>3</v>
      </c>
      <c r="CX203">
        <v>1</v>
      </c>
      <c r="CY203">
        <v>1</v>
      </c>
      <c r="CZ203">
        <v>1</v>
      </c>
      <c r="DA203">
        <v>1</v>
      </c>
      <c r="DB203">
        <v>1</v>
      </c>
      <c r="DC203">
        <v>2</v>
      </c>
      <c r="DD203">
        <v>1</v>
      </c>
      <c r="DE203">
        <v>0</v>
      </c>
      <c r="DF203">
        <v>1</v>
      </c>
      <c r="DG203">
        <v>1</v>
      </c>
      <c r="DH203">
        <v>1</v>
      </c>
      <c r="DI203" t="s">
        <v>197</v>
      </c>
      <c r="DJ203">
        <v>0</v>
      </c>
      <c r="DK203">
        <v>1</v>
      </c>
      <c r="DL203" t="s">
        <v>47</v>
      </c>
      <c r="DM203">
        <v>0</v>
      </c>
      <c r="DN203" t="s">
        <v>60</v>
      </c>
      <c r="DO203">
        <v>1</v>
      </c>
      <c r="DP203">
        <v>2</v>
      </c>
      <c r="DQ203" t="s">
        <v>47</v>
      </c>
      <c r="DR203">
        <v>1</v>
      </c>
      <c r="DS203">
        <v>1</v>
      </c>
      <c r="DT203">
        <v>1</v>
      </c>
      <c r="DU203">
        <v>7</v>
      </c>
      <c r="DV203">
        <v>1</v>
      </c>
      <c r="DW203" t="s">
        <v>47</v>
      </c>
      <c r="DX203" t="s">
        <v>60</v>
      </c>
      <c r="DY203">
        <v>2</v>
      </c>
      <c r="DZ203">
        <v>0</v>
      </c>
      <c r="EA203" t="s">
        <v>47</v>
      </c>
      <c r="EB203">
        <v>1</v>
      </c>
      <c r="EC203">
        <v>1</v>
      </c>
      <c r="ED203">
        <v>2</v>
      </c>
      <c r="EE203">
        <v>2</v>
      </c>
      <c r="EF203">
        <v>2</v>
      </c>
      <c r="EG203" t="s">
        <v>47</v>
      </c>
      <c r="EH203" t="s">
        <v>47</v>
      </c>
      <c r="EI203" t="s">
        <v>60</v>
      </c>
      <c r="EJ203">
        <v>1</v>
      </c>
      <c r="EK203">
        <v>1</v>
      </c>
      <c r="EL203">
        <v>2</v>
      </c>
      <c r="EM203">
        <v>0</v>
      </c>
      <c r="EN203">
        <v>0</v>
      </c>
      <c r="EO203">
        <v>1</v>
      </c>
      <c r="EP203" t="s">
        <v>47</v>
      </c>
      <c r="EQ203" t="s">
        <v>47</v>
      </c>
      <c r="ER203">
        <v>3</v>
      </c>
      <c r="ES203">
        <v>1</v>
      </c>
      <c r="ET203">
        <v>1</v>
      </c>
      <c r="EU203">
        <v>1</v>
      </c>
      <c r="EV203">
        <v>2</v>
      </c>
      <c r="EW203">
        <v>2</v>
      </c>
      <c r="EX203">
        <v>1</v>
      </c>
      <c r="EY203" t="s">
        <v>47</v>
      </c>
      <c r="EZ203">
        <v>1</v>
      </c>
      <c r="FA203">
        <v>1</v>
      </c>
      <c r="FB203" t="s">
        <v>60</v>
      </c>
      <c r="FC203">
        <v>1</v>
      </c>
      <c r="FD203">
        <v>2</v>
      </c>
      <c r="FE203">
        <v>2</v>
      </c>
      <c r="FF203">
        <v>1</v>
      </c>
      <c r="FG203">
        <v>2</v>
      </c>
      <c r="FH203">
        <v>2</v>
      </c>
      <c r="FI203" t="s">
        <v>60</v>
      </c>
    </row>
    <row r="204" spans="1:165" x14ac:dyDescent="0.45">
      <c r="A204">
        <v>38</v>
      </c>
      <c r="B204" t="s">
        <v>225</v>
      </c>
      <c r="C204">
        <v>17</v>
      </c>
      <c r="D204">
        <v>16</v>
      </c>
      <c r="E204">
        <v>18</v>
      </c>
      <c r="F204">
        <v>18</v>
      </c>
      <c r="G204">
        <v>20</v>
      </c>
      <c r="H204">
        <v>16</v>
      </c>
      <c r="I204">
        <v>16</v>
      </c>
      <c r="J204">
        <v>16</v>
      </c>
      <c r="K204">
        <v>16</v>
      </c>
      <c r="L204">
        <v>17</v>
      </c>
      <c r="M204">
        <v>16</v>
      </c>
      <c r="N204" t="s">
        <v>197</v>
      </c>
      <c r="O204">
        <v>14</v>
      </c>
      <c r="P204">
        <v>7</v>
      </c>
      <c r="Q204">
        <v>15</v>
      </c>
      <c r="R204">
        <v>22</v>
      </c>
      <c r="S204">
        <v>9</v>
      </c>
      <c r="T204">
        <v>42</v>
      </c>
      <c r="U204">
        <v>10</v>
      </c>
      <c r="V204">
        <v>10</v>
      </c>
      <c r="W204">
        <v>14</v>
      </c>
      <c r="X204">
        <v>12</v>
      </c>
      <c r="Y204">
        <v>14</v>
      </c>
      <c r="Z204">
        <v>20</v>
      </c>
      <c r="AA204">
        <v>9</v>
      </c>
      <c r="AB204">
        <v>26</v>
      </c>
      <c r="AC204">
        <v>17</v>
      </c>
      <c r="AD204">
        <v>23</v>
      </c>
      <c r="AE204">
        <v>17</v>
      </c>
      <c r="AF204">
        <v>10</v>
      </c>
      <c r="AG204">
        <v>17</v>
      </c>
      <c r="AH204">
        <v>18</v>
      </c>
      <c r="AI204">
        <v>14</v>
      </c>
      <c r="AJ204">
        <v>19</v>
      </c>
      <c r="AK204">
        <v>17</v>
      </c>
      <c r="AL204">
        <v>12</v>
      </c>
      <c r="AM204">
        <v>14</v>
      </c>
      <c r="AN204">
        <v>28</v>
      </c>
      <c r="AO204">
        <v>10</v>
      </c>
      <c r="AP204">
        <v>24</v>
      </c>
      <c r="AQ204">
        <v>20</v>
      </c>
      <c r="AR204">
        <v>0</v>
      </c>
      <c r="AS204">
        <v>28</v>
      </c>
      <c r="AT204">
        <v>14</v>
      </c>
      <c r="AU204">
        <v>20</v>
      </c>
      <c r="AV204">
        <v>11</v>
      </c>
      <c r="AW204">
        <v>18</v>
      </c>
      <c r="AX204">
        <v>7</v>
      </c>
      <c r="AY204">
        <v>16</v>
      </c>
      <c r="AZ204">
        <v>15</v>
      </c>
      <c r="BA204">
        <v>13</v>
      </c>
      <c r="BB204" t="s">
        <v>47</v>
      </c>
      <c r="BC204">
        <v>16</v>
      </c>
      <c r="BD204">
        <v>8</v>
      </c>
      <c r="BE204">
        <v>18</v>
      </c>
      <c r="BF204">
        <v>23</v>
      </c>
      <c r="BG204">
        <v>17</v>
      </c>
      <c r="BH204">
        <v>0</v>
      </c>
      <c r="BI204">
        <v>16</v>
      </c>
      <c r="BJ204">
        <v>26</v>
      </c>
      <c r="BK204" t="s">
        <v>47</v>
      </c>
      <c r="BL204">
        <v>0</v>
      </c>
      <c r="BM204">
        <v>0</v>
      </c>
      <c r="BN204">
        <v>23</v>
      </c>
      <c r="BO204">
        <v>40</v>
      </c>
      <c r="BP204">
        <v>18</v>
      </c>
      <c r="BQ204">
        <v>19</v>
      </c>
      <c r="BR204">
        <v>11</v>
      </c>
      <c r="BS204">
        <v>15</v>
      </c>
      <c r="BT204">
        <v>26</v>
      </c>
      <c r="BU204">
        <v>12</v>
      </c>
      <c r="BV204">
        <v>14</v>
      </c>
      <c r="BW204">
        <v>14</v>
      </c>
      <c r="BX204">
        <v>15</v>
      </c>
      <c r="BY204">
        <v>11</v>
      </c>
      <c r="BZ204">
        <v>19</v>
      </c>
      <c r="CA204">
        <v>16</v>
      </c>
      <c r="CB204">
        <v>18</v>
      </c>
      <c r="CC204" t="s">
        <v>47</v>
      </c>
      <c r="CD204" t="s">
        <v>47</v>
      </c>
      <c r="CE204" t="s">
        <v>197</v>
      </c>
      <c r="CF204">
        <v>18</v>
      </c>
      <c r="CG204">
        <v>13</v>
      </c>
      <c r="CH204">
        <v>17</v>
      </c>
      <c r="CI204">
        <v>11</v>
      </c>
      <c r="CJ204">
        <v>18</v>
      </c>
      <c r="CK204" t="s">
        <v>47</v>
      </c>
      <c r="CL204">
        <v>21</v>
      </c>
      <c r="CM204">
        <v>26</v>
      </c>
      <c r="CN204">
        <v>5</v>
      </c>
      <c r="CO204">
        <v>15</v>
      </c>
      <c r="CP204">
        <v>10</v>
      </c>
      <c r="CQ204" t="s">
        <v>47</v>
      </c>
      <c r="CR204">
        <v>24</v>
      </c>
      <c r="CS204">
        <v>24</v>
      </c>
      <c r="CT204">
        <v>11</v>
      </c>
      <c r="CU204">
        <v>12</v>
      </c>
      <c r="CV204">
        <v>13</v>
      </c>
      <c r="CW204">
        <v>31</v>
      </c>
      <c r="CX204">
        <v>12</v>
      </c>
      <c r="CY204">
        <v>18</v>
      </c>
      <c r="CZ204">
        <v>17</v>
      </c>
      <c r="DA204">
        <v>13</v>
      </c>
      <c r="DB204">
        <v>18</v>
      </c>
      <c r="DC204">
        <v>18</v>
      </c>
      <c r="DD204">
        <v>20</v>
      </c>
      <c r="DE204">
        <v>20</v>
      </c>
      <c r="DF204">
        <v>10</v>
      </c>
      <c r="DG204">
        <v>8</v>
      </c>
      <c r="DH204">
        <v>16</v>
      </c>
      <c r="DI204" t="s">
        <v>197</v>
      </c>
      <c r="DJ204">
        <v>18</v>
      </c>
      <c r="DK204">
        <v>14</v>
      </c>
      <c r="DL204">
        <v>9</v>
      </c>
      <c r="DM204">
        <v>11</v>
      </c>
      <c r="DN204">
        <v>13</v>
      </c>
      <c r="DO204">
        <v>22</v>
      </c>
      <c r="DP204">
        <v>18</v>
      </c>
      <c r="DQ204">
        <v>6</v>
      </c>
      <c r="DR204">
        <v>15</v>
      </c>
      <c r="DS204">
        <v>16</v>
      </c>
      <c r="DT204">
        <v>18</v>
      </c>
      <c r="DU204">
        <v>33</v>
      </c>
      <c r="DV204">
        <v>18</v>
      </c>
      <c r="DW204">
        <v>12</v>
      </c>
      <c r="DX204">
        <v>10</v>
      </c>
      <c r="DY204">
        <v>15</v>
      </c>
      <c r="DZ204">
        <v>9</v>
      </c>
      <c r="EA204">
        <v>16</v>
      </c>
      <c r="EB204">
        <v>13</v>
      </c>
      <c r="EC204">
        <v>12</v>
      </c>
      <c r="ED204">
        <v>23</v>
      </c>
      <c r="EE204">
        <v>15</v>
      </c>
      <c r="EF204">
        <v>23</v>
      </c>
      <c r="EG204">
        <v>10</v>
      </c>
      <c r="EH204">
        <v>15</v>
      </c>
      <c r="EI204">
        <v>15</v>
      </c>
      <c r="EJ204">
        <v>15</v>
      </c>
      <c r="EK204">
        <v>13</v>
      </c>
      <c r="EL204">
        <v>23</v>
      </c>
      <c r="EM204" t="s">
        <v>47</v>
      </c>
      <c r="EN204">
        <v>6</v>
      </c>
      <c r="EO204">
        <v>17</v>
      </c>
      <c r="EP204">
        <v>13</v>
      </c>
      <c r="EQ204">
        <v>14</v>
      </c>
      <c r="ER204">
        <v>27</v>
      </c>
      <c r="ES204">
        <v>22</v>
      </c>
      <c r="ET204">
        <v>19</v>
      </c>
      <c r="EU204">
        <v>8</v>
      </c>
      <c r="EV204">
        <v>18</v>
      </c>
      <c r="EW204">
        <v>22</v>
      </c>
      <c r="EX204">
        <v>22</v>
      </c>
      <c r="EY204">
        <v>13</v>
      </c>
      <c r="EZ204">
        <v>19</v>
      </c>
      <c r="FA204">
        <v>12</v>
      </c>
      <c r="FB204">
        <v>12</v>
      </c>
      <c r="FC204">
        <v>16</v>
      </c>
      <c r="FD204">
        <v>16</v>
      </c>
      <c r="FE204">
        <v>13</v>
      </c>
      <c r="FF204">
        <v>13</v>
      </c>
      <c r="FG204">
        <v>18</v>
      </c>
      <c r="FH204">
        <v>22</v>
      </c>
      <c r="FI204">
        <v>12</v>
      </c>
    </row>
    <row r="205" spans="1:165" x14ac:dyDescent="0.45">
      <c r="A205">
        <v>39</v>
      </c>
      <c r="B205" t="s">
        <v>228</v>
      </c>
      <c r="C205">
        <v>33</v>
      </c>
      <c r="D205">
        <v>35</v>
      </c>
      <c r="E205">
        <v>34</v>
      </c>
      <c r="F205">
        <v>41</v>
      </c>
      <c r="G205">
        <v>36</v>
      </c>
      <c r="H205">
        <v>41</v>
      </c>
      <c r="I205">
        <v>38</v>
      </c>
      <c r="J205">
        <v>37</v>
      </c>
      <c r="K205">
        <v>31</v>
      </c>
      <c r="L205">
        <v>25</v>
      </c>
      <c r="M205">
        <v>26</v>
      </c>
      <c r="N205" t="s">
        <v>197</v>
      </c>
      <c r="O205">
        <v>33</v>
      </c>
      <c r="P205">
        <v>41</v>
      </c>
      <c r="Q205">
        <v>37</v>
      </c>
      <c r="R205">
        <v>34</v>
      </c>
      <c r="S205">
        <v>41</v>
      </c>
      <c r="T205">
        <v>15</v>
      </c>
      <c r="U205">
        <v>44</v>
      </c>
      <c r="V205">
        <v>31</v>
      </c>
      <c r="W205">
        <v>31</v>
      </c>
      <c r="X205">
        <v>42</v>
      </c>
      <c r="Y205">
        <v>36</v>
      </c>
      <c r="Z205">
        <v>32</v>
      </c>
      <c r="AA205">
        <v>44</v>
      </c>
      <c r="AB205">
        <v>29</v>
      </c>
      <c r="AC205">
        <v>29</v>
      </c>
      <c r="AD205">
        <v>36</v>
      </c>
      <c r="AE205">
        <v>29</v>
      </c>
      <c r="AF205">
        <v>39</v>
      </c>
      <c r="AG205">
        <v>35</v>
      </c>
      <c r="AH205">
        <v>37</v>
      </c>
      <c r="AI205">
        <v>33</v>
      </c>
      <c r="AJ205">
        <v>42</v>
      </c>
      <c r="AK205">
        <v>30</v>
      </c>
      <c r="AL205">
        <v>37</v>
      </c>
      <c r="AM205">
        <v>37</v>
      </c>
      <c r="AN205">
        <v>24</v>
      </c>
      <c r="AO205">
        <v>39</v>
      </c>
      <c r="AP205">
        <v>41</v>
      </c>
      <c r="AQ205">
        <v>36</v>
      </c>
      <c r="AR205">
        <v>29</v>
      </c>
      <c r="AS205">
        <v>25</v>
      </c>
      <c r="AT205">
        <v>39</v>
      </c>
      <c r="AU205">
        <v>34</v>
      </c>
      <c r="AV205">
        <v>46</v>
      </c>
      <c r="AW205">
        <v>45</v>
      </c>
      <c r="AX205">
        <v>43</v>
      </c>
      <c r="AY205">
        <v>33</v>
      </c>
      <c r="AZ205">
        <v>44</v>
      </c>
      <c r="BA205">
        <v>43</v>
      </c>
      <c r="BB205">
        <v>39</v>
      </c>
      <c r="BC205">
        <v>38</v>
      </c>
      <c r="BD205">
        <v>43</v>
      </c>
      <c r="BE205">
        <v>39</v>
      </c>
      <c r="BF205">
        <v>36</v>
      </c>
      <c r="BG205">
        <v>38</v>
      </c>
      <c r="BH205">
        <v>41</v>
      </c>
      <c r="BI205">
        <v>40</v>
      </c>
      <c r="BJ205">
        <v>42</v>
      </c>
      <c r="BK205">
        <v>44</v>
      </c>
      <c r="BL205">
        <v>25</v>
      </c>
      <c r="BM205" t="s">
        <v>47</v>
      </c>
      <c r="BN205">
        <v>42</v>
      </c>
      <c r="BO205">
        <v>27</v>
      </c>
      <c r="BP205">
        <v>43</v>
      </c>
      <c r="BQ205">
        <v>43</v>
      </c>
      <c r="BR205">
        <v>44</v>
      </c>
      <c r="BS205">
        <v>50</v>
      </c>
      <c r="BT205">
        <v>30</v>
      </c>
      <c r="BU205">
        <v>51</v>
      </c>
      <c r="BV205">
        <v>48</v>
      </c>
      <c r="BW205">
        <v>52</v>
      </c>
      <c r="BX205">
        <v>39</v>
      </c>
      <c r="BY205">
        <v>43</v>
      </c>
      <c r="BZ205">
        <v>38</v>
      </c>
      <c r="CA205">
        <v>41</v>
      </c>
      <c r="CB205">
        <v>44</v>
      </c>
      <c r="CC205">
        <v>48</v>
      </c>
      <c r="CD205">
        <v>49</v>
      </c>
      <c r="CE205" t="s">
        <v>197</v>
      </c>
      <c r="CF205">
        <v>22</v>
      </c>
      <c r="CG205">
        <v>20</v>
      </c>
      <c r="CH205">
        <v>26</v>
      </c>
      <c r="CI205">
        <v>31</v>
      </c>
      <c r="CJ205">
        <v>45</v>
      </c>
      <c r="CK205">
        <v>51</v>
      </c>
      <c r="CL205">
        <v>40</v>
      </c>
      <c r="CM205">
        <v>43</v>
      </c>
      <c r="CN205">
        <v>45</v>
      </c>
      <c r="CO205">
        <v>44</v>
      </c>
      <c r="CP205">
        <v>50</v>
      </c>
      <c r="CQ205">
        <v>43</v>
      </c>
      <c r="CR205">
        <v>30</v>
      </c>
      <c r="CS205">
        <v>31</v>
      </c>
      <c r="CT205">
        <v>54</v>
      </c>
      <c r="CU205">
        <v>40</v>
      </c>
      <c r="CV205">
        <v>35</v>
      </c>
      <c r="CW205">
        <v>19</v>
      </c>
      <c r="CX205">
        <v>37</v>
      </c>
      <c r="CY205">
        <v>37</v>
      </c>
      <c r="CZ205">
        <v>39</v>
      </c>
      <c r="DA205">
        <v>24</v>
      </c>
      <c r="DB205">
        <v>24</v>
      </c>
      <c r="DC205">
        <v>20</v>
      </c>
      <c r="DD205">
        <v>39</v>
      </c>
      <c r="DE205">
        <v>41</v>
      </c>
      <c r="DF205">
        <v>24</v>
      </c>
      <c r="DG205">
        <v>20</v>
      </c>
      <c r="DH205">
        <v>26</v>
      </c>
      <c r="DI205" t="s">
        <v>197</v>
      </c>
      <c r="DJ205">
        <v>26</v>
      </c>
      <c r="DK205">
        <v>38</v>
      </c>
      <c r="DL205">
        <v>50</v>
      </c>
      <c r="DM205">
        <v>32</v>
      </c>
      <c r="DN205">
        <v>38</v>
      </c>
      <c r="DO205">
        <v>34</v>
      </c>
      <c r="DP205">
        <v>26</v>
      </c>
      <c r="DQ205">
        <v>31</v>
      </c>
      <c r="DR205">
        <v>26</v>
      </c>
      <c r="DS205">
        <v>27</v>
      </c>
      <c r="DT205">
        <v>27</v>
      </c>
      <c r="DU205">
        <v>17</v>
      </c>
      <c r="DV205">
        <v>32</v>
      </c>
      <c r="DW205">
        <v>27</v>
      </c>
      <c r="DX205">
        <v>34</v>
      </c>
      <c r="DY205">
        <v>43</v>
      </c>
      <c r="DZ205">
        <v>43</v>
      </c>
      <c r="EA205">
        <v>36</v>
      </c>
      <c r="EB205">
        <v>27</v>
      </c>
      <c r="EC205">
        <v>32</v>
      </c>
      <c r="ED205">
        <v>23</v>
      </c>
      <c r="EE205">
        <v>31</v>
      </c>
      <c r="EF205">
        <v>24</v>
      </c>
      <c r="EG205">
        <v>26</v>
      </c>
      <c r="EH205">
        <v>25</v>
      </c>
      <c r="EI205">
        <v>36</v>
      </c>
      <c r="EJ205">
        <v>26</v>
      </c>
      <c r="EK205">
        <v>30</v>
      </c>
      <c r="EL205">
        <v>34</v>
      </c>
      <c r="EM205">
        <v>48</v>
      </c>
      <c r="EN205">
        <v>35</v>
      </c>
      <c r="EO205">
        <v>36</v>
      </c>
      <c r="EP205">
        <v>37</v>
      </c>
      <c r="EQ205">
        <v>39</v>
      </c>
      <c r="ER205">
        <v>28</v>
      </c>
      <c r="ES205">
        <v>32</v>
      </c>
      <c r="ET205">
        <v>35</v>
      </c>
      <c r="EU205">
        <v>33</v>
      </c>
      <c r="EV205">
        <v>34</v>
      </c>
      <c r="EW205">
        <v>25</v>
      </c>
      <c r="EX205">
        <v>30</v>
      </c>
      <c r="EY205">
        <v>30</v>
      </c>
      <c r="EZ205">
        <v>35</v>
      </c>
      <c r="FA205">
        <v>28</v>
      </c>
      <c r="FB205">
        <v>41</v>
      </c>
      <c r="FC205">
        <v>38</v>
      </c>
      <c r="FD205">
        <v>21</v>
      </c>
      <c r="FE205">
        <v>23</v>
      </c>
      <c r="FF205">
        <v>30</v>
      </c>
      <c r="FG205">
        <v>26</v>
      </c>
      <c r="FH205">
        <v>30</v>
      </c>
      <c r="FI205">
        <v>25</v>
      </c>
    </row>
    <row r="206" spans="1:165" x14ac:dyDescent="0.45">
      <c r="A206">
        <v>40</v>
      </c>
      <c r="B206" t="s">
        <v>231</v>
      </c>
      <c r="C206">
        <v>3</v>
      </c>
      <c r="D206">
        <v>4</v>
      </c>
      <c r="E206">
        <v>3</v>
      </c>
      <c r="F206">
        <v>3</v>
      </c>
      <c r="G206">
        <v>4</v>
      </c>
      <c r="H206">
        <v>3</v>
      </c>
      <c r="I206">
        <v>3</v>
      </c>
      <c r="J206">
        <v>3</v>
      </c>
      <c r="K206">
        <v>2</v>
      </c>
      <c r="L206">
        <v>4</v>
      </c>
      <c r="M206">
        <v>4</v>
      </c>
      <c r="N206" t="s">
        <v>197</v>
      </c>
      <c r="O206">
        <v>2</v>
      </c>
      <c r="P206">
        <v>6</v>
      </c>
      <c r="Q206">
        <v>2</v>
      </c>
      <c r="R206">
        <v>8</v>
      </c>
      <c r="S206">
        <v>5</v>
      </c>
      <c r="T206">
        <v>6</v>
      </c>
      <c r="U206">
        <v>2</v>
      </c>
      <c r="V206">
        <v>5</v>
      </c>
      <c r="W206">
        <v>2</v>
      </c>
      <c r="X206">
        <v>3</v>
      </c>
      <c r="Y206">
        <v>3</v>
      </c>
      <c r="Z206">
        <v>6</v>
      </c>
      <c r="AA206">
        <v>2</v>
      </c>
      <c r="AB206">
        <v>2</v>
      </c>
      <c r="AC206">
        <v>3</v>
      </c>
      <c r="AD206">
        <v>2</v>
      </c>
      <c r="AE206">
        <v>1</v>
      </c>
      <c r="AF206">
        <v>3</v>
      </c>
      <c r="AG206">
        <v>3</v>
      </c>
      <c r="AH206">
        <v>6</v>
      </c>
      <c r="AI206">
        <v>3</v>
      </c>
      <c r="AJ206">
        <v>2</v>
      </c>
      <c r="AK206">
        <v>1</v>
      </c>
      <c r="AL206">
        <v>3</v>
      </c>
      <c r="AM206">
        <v>3</v>
      </c>
      <c r="AN206">
        <v>4</v>
      </c>
      <c r="AO206">
        <v>4</v>
      </c>
      <c r="AP206">
        <v>2</v>
      </c>
      <c r="AQ206">
        <v>3</v>
      </c>
      <c r="AR206">
        <v>17</v>
      </c>
      <c r="AS206">
        <v>3</v>
      </c>
      <c r="AT206">
        <v>3</v>
      </c>
      <c r="AU206">
        <v>4</v>
      </c>
      <c r="AV206">
        <v>3</v>
      </c>
      <c r="AW206">
        <v>4</v>
      </c>
      <c r="AX206">
        <v>5</v>
      </c>
      <c r="AY206">
        <v>5</v>
      </c>
      <c r="AZ206">
        <v>2</v>
      </c>
      <c r="BA206">
        <v>1</v>
      </c>
      <c r="BB206">
        <v>5</v>
      </c>
      <c r="BC206">
        <v>6</v>
      </c>
      <c r="BD206">
        <v>1</v>
      </c>
      <c r="BE206">
        <v>4</v>
      </c>
      <c r="BF206">
        <v>3</v>
      </c>
      <c r="BG206">
        <v>2</v>
      </c>
      <c r="BH206">
        <v>0</v>
      </c>
      <c r="BI206">
        <v>4</v>
      </c>
      <c r="BJ206">
        <v>3</v>
      </c>
      <c r="BK206">
        <v>3</v>
      </c>
      <c r="BL206">
        <v>8</v>
      </c>
      <c r="BM206">
        <v>0</v>
      </c>
      <c r="BN206">
        <v>2</v>
      </c>
      <c r="BO206">
        <v>1</v>
      </c>
      <c r="BP206">
        <v>3</v>
      </c>
      <c r="BQ206">
        <v>3</v>
      </c>
      <c r="BR206">
        <v>3</v>
      </c>
      <c r="BS206">
        <v>4</v>
      </c>
      <c r="BT206">
        <v>5</v>
      </c>
      <c r="BU206">
        <v>3</v>
      </c>
      <c r="BV206">
        <v>3</v>
      </c>
      <c r="BW206">
        <v>2</v>
      </c>
      <c r="BX206">
        <v>2</v>
      </c>
      <c r="BY206">
        <v>2</v>
      </c>
      <c r="BZ206">
        <v>2</v>
      </c>
      <c r="CA206">
        <v>6</v>
      </c>
      <c r="CB206">
        <v>3</v>
      </c>
      <c r="CC206">
        <v>3</v>
      </c>
      <c r="CD206">
        <v>1</v>
      </c>
      <c r="CE206" t="s">
        <v>197</v>
      </c>
      <c r="CF206">
        <v>4</v>
      </c>
      <c r="CG206">
        <v>2</v>
      </c>
      <c r="CH206">
        <v>5</v>
      </c>
      <c r="CI206">
        <v>6</v>
      </c>
      <c r="CJ206">
        <v>3</v>
      </c>
      <c r="CK206">
        <v>6</v>
      </c>
      <c r="CL206">
        <v>3</v>
      </c>
      <c r="CM206">
        <v>3</v>
      </c>
      <c r="CN206">
        <v>4</v>
      </c>
      <c r="CO206">
        <v>4</v>
      </c>
      <c r="CP206">
        <v>3</v>
      </c>
      <c r="CQ206">
        <v>5</v>
      </c>
      <c r="CR206">
        <v>2</v>
      </c>
      <c r="CS206">
        <v>2</v>
      </c>
      <c r="CT206">
        <v>4</v>
      </c>
      <c r="CU206">
        <v>2</v>
      </c>
      <c r="CV206">
        <v>2</v>
      </c>
      <c r="CW206">
        <v>2</v>
      </c>
      <c r="CX206">
        <v>2</v>
      </c>
      <c r="CY206">
        <v>3</v>
      </c>
      <c r="CZ206">
        <v>2</v>
      </c>
      <c r="DA206">
        <v>6</v>
      </c>
      <c r="DB206">
        <v>4</v>
      </c>
      <c r="DC206">
        <v>5</v>
      </c>
      <c r="DD206">
        <v>4</v>
      </c>
      <c r="DE206">
        <v>0</v>
      </c>
      <c r="DF206">
        <v>6</v>
      </c>
      <c r="DG206">
        <v>6</v>
      </c>
      <c r="DH206">
        <v>5</v>
      </c>
      <c r="DI206" t="s">
        <v>197</v>
      </c>
      <c r="DJ206">
        <v>7</v>
      </c>
      <c r="DK206">
        <v>3</v>
      </c>
      <c r="DL206">
        <v>4</v>
      </c>
      <c r="DM206">
        <v>5</v>
      </c>
      <c r="DN206">
        <v>3</v>
      </c>
      <c r="DO206">
        <v>7</v>
      </c>
      <c r="DP206">
        <v>3</v>
      </c>
      <c r="DQ206">
        <v>4</v>
      </c>
      <c r="DR206">
        <v>5</v>
      </c>
      <c r="DS206">
        <v>4</v>
      </c>
      <c r="DT206">
        <v>5</v>
      </c>
      <c r="DU206">
        <v>5</v>
      </c>
      <c r="DV206">
        <v>1</v>
      </c>
      <c r="DW206">
        <v>3</v>
      </c>
      <c r="DX206">
        <v>3</v>
      </c>
      <c r="DY206">
        <v>2</v>
      </c>
      <c r="DZ206">
        <v>10</v>
      </c>
      <c r="EA206">
        <v>4</v>
      </c>
      <c r="EB206">
        <v>6</v>
      </c>
      <c r="EC206">
        <v>5</v>
      </c>
      <c r="ED206">
        <v>5</v>
      </c>
      <c r="EE206">
        <v>2</v>
      </c>
      <c r="EF206">
        <v>4</v>
      </c>
      <c r="EG206">
        <v>7</v>
      </c>
      <c r="EH206">
        <v>3</v>
      </c>
      <c r="EI206">
        <v>2</v>
      </c>
      <c r="EJ206">
        <v>3</v>
      </c>
      <c r="EK206">
        <v>2</v>
      </c>
      <c r="EL206">
        <v>4</v>
      </c>
      <c r="EM206">
        <v>5</v>
      </c>
      <c r="EN206">
        <v>0</v>
      </c>
      <c r="EO206">
        <v>3</v>
      </c>
      <c r="EP206">
        <v>5</v>
      </c>
      <c r="EQ206">
        <v>3</v>
      </c>
      <c r="ER206">
        <v>3</v>
      </c>
      <c r="ES206">
        <v>4</v>
      </c>
      <c r="ET206">
        <v>3</v>
      </c>
      <c r="EU206">
        <v>4</v>
      </c>
      <c r="EV206">
        <v>2</v>
      </c>
      <c r="EW206">
        <v>3</v>
      </c>
      <c r="EX206">
        <v>3</v>
      </c>
      <c r="EY206">
        <v>10</v>
      </c>
      <c r="EZ206">
        <v>3</v>
      </c>
      <c r="FA206">
        <v>3</v>
      </c>
      <c r="FB206">
        <v>2</v>
      </c>
      <c r="FC206">
        <v>3</v>
      </c>
      <c r="FD206">
        <v>4</v>
      </c>
      <c r="FE206">
        <v>5</v>
      </c>
      <c r="FF206">
        <v>2</v>
      </c>
      <c r="FG206">
        <v>3</v>
      </c>
      <c r="FH206">
        <v>2</v>
      </c>
      <c r="FI206">
        <v>6</v>
      </c>
    </row>
    <row r="207" spans="1:165" x14ac:dyDescent="0.45">
      <c r="A207">
        <v>41</v>
      </c>
      <c r="B207" t="s">
        <v>234</v>
      </c>
      <c r="C207">
        <v>19</v>
      </c>
      <c r="D207">
        <v>11</v>
      </c>
      <c r="E207">
        <v>14</v>
      </c>
      <c r="F207">
        <v>14</v>
      </c>
      <c r="G207">
        <v>17</v>
      </c>
      <c r="H207">
        <v>17</v>
      </c>
      <c r="I207">
        <v>18</v>
      </c>
      <c r="J207">
        <v>16</v>
      </c>
      <c r="K207">
        <v>21</v>
      </c>
      <c r="L207">
        <v>23</v>
      </c>
      <c r="M207">
        <v>26</v>
      </c>
      <c r="N207" t="s">
        <v>197</v>
      </c>
      <c r="O207">
        <v>15</v>
      </c>
      <c r="P207">
        <v>13</v>
      </c>
      <c r="Q207">
        <v>9</v>
      </c>
      <c r="R207">
        <v>9</v>
      </c>
      <c r="S207">
        <v>13</v>
      </c>
      <c r="T207">
        <v>8</v>
      </c>
      <c r="U207">
        <v>13</v>
      </c>
      <c r="V207">
        <v>16</v>
      </c>
      <c r="W207">
        <v>14</v>
      </c>
      <c r="X207">
        <v>8</v>
      </c>
      <c r="Y207">
        <v>16</v>
      </c>
      <c r="Z207">
        <v>9</v>
      </c>
      <c r="AA207">
        <v>12</v>
      </c>
      <c r="AB207">
        <v>11</v>
      </c>
      <c r="AC207">
        <v>18</v>
      </c>
      <c r="AD207">
        <v>9</v>
      </c>
      <c r="AE207">
        <v>21</v>
      </c>
      <c r="AF207">
        <v>17</v>
      </c>
      <c r="AG207">
        <v>12</v>
      </c>
      <c r="AH207">
        <v>10</v>
      </c>
      <c r="AI207">
        <v>11</v>
      </c>
      <c r="AJ207">
        <v>9</v>
      </c>
      <c r="AK207">
        <v>20</v>
      </c>
      <c r="AL207">
        <v>19</v>
      </c>
      <c r="AM207">
        <v>14</v>
      </c>
      <c r="AN207">
        <v>16</v>
      </c>
      <c r="AO207">
        <v>15</v>
      </c>
      <c r="AP207">
        <v>6</v>
      </c>
      <c r="AQ207">
        <v>9</v>
      </c>
      <c r="AR207">
        <v>21</v>
      </c>
      <c r="AS207">
        <v>16</v>
      </c>
      <c r="AT207">
        <v>14</v>
      </c>
      <c r="AU207">
        <v>13</v>
      </c>
      <c r="AV207">
        <v>14</v>
      </c>
      <c r="AW207">
        <v>9</v>
      </c>
      <c r="AX207">
        <v>13</v>
      </c>
      <c r="AY207">
        <v>21</v>
      </c>
      <c r="AZ207">
        <v>9</v>
      </c>
      <c r="BA207">
        <v>11</v>
      </c>
      <c r="BB207">
        <v>19</v>
      </c>
      <c r="BC207">
        <v>13</v>
      </c>
      <c r="BD207">
        <v>21</v>
      </c>
      <c r="BE207">
        <v>20</v>
      </c>
      <c r="BF207">
        <v>14</v>
      </c>
      <c r="BG207">
        <v>18</v>
      </c>
      <c r="BH207">
        <v>27</v>
      </c>
      <c r="BI207">
        <v>14</v>
      </c>
      <c r="BJ207">
        <v>12</v>
      </c>
      <c r="BK207">
        <v>13</v>
      </c>
      <c r="BL207">
        <v>43</v>
      </c>
      <c r="BM207">
        <v>12</v>
      </c>
      <c r="BN207">
        <v>10</v>
      </c>
      <c r="BO207">
        <v>13</v>
      </c>
      <c r="BP207">
        <v>15</v>
      </c>
      <c r="BQ207">
        <v>14</v>
      </c>
      <c r="BR207">
        <v>18</v>
      </c>
      <c r="BS207">
        <v>15</v>
      </c>
      <c r="BT207">
        <v>17</v>
      </c>
      <c r="BU207">
        <v>11</v>
      </c>
      <c r="BV207">
        <v>15</v>
      </c>
      <c r="BW207">
        <v>12</v>
      </c>
      <c r="BX207">
        <v>19</v>
      </c>
      <c r="BY207">
        <v>21</v>
      </c>
      <c r="BZ207">
        <v>15</v>
      </c>
      <c r="CA207">
        <v>12</v>
      </c>
      <c r="CB207">
        <v>13</v>
      </c>
      <c r="CC207">
        <v>11</v>
      </c>
      <c r="CD207">
        <v>13</v>
      </c>
      <c r="CE207" t="s">
        <v>197</v>
      </c>
      <c r="CF207">
        <v>29</v>
      </c>
      <c r="CG207">
        <v>34</v>
      </c>
      <c r="CH207">
        <v>26</v>
      </c>
      <c r="CI207">
        <v>25</v>
      </c>
      <c r="CJ207">
        <v>9</v>
      </c>
      <c r="CK207">
        <v>10</v>
      </c>
      <c r="CL207">
        <v>17</v>
      </c>
      <c r="CM207">
        <v>8</v>
      </c>
      <c r="CN207">
        <v>15</v>
      </c>
      <c r="CO207">
        <v>15</v>
      </c>
      <c r="CP207">
        <v>17</v>
      </c>
      <c r="CQ207">
        <v>18</v>
      </c>
      <c r="CR207">
        <v>22</v>
      </c>
      <c r="CS207">
        <v>21</v>
      </c>
      <c r="CT207">
        <v>12</v>
      </c>
      <c r="CU207">
        <v>20</v>
      </c>
      <c r="CV207">
        <v>22</v>
      </c>
      <c r="CW207">
        <v>21</v>
      </c>
      <c r="CX207">
        <v>20</v>
      </c>
      <c r="CY207">
        <v>18</v>
      </c>
      <c r="CZ207">
        <v>17</v>
      </c>
      <c r="DA207">
        <v>27</v>
      </c>
      <c r="DB207">
        <v>25</v>
      </c>
      <c r="DC207">
        <v>25</v>
      </c>
      <c r="DD207">
        <v>16</v>
      </c>
      <c r="DE207">
        <v>23</v>
      </c>
      <c r="DF207">
        <v>29</v>
      </c>
      <c r="DG207">
        <v>27</v>
      </c>
      <c r="DH207">
        <v>24</v>
      </c>
      <c r="DI207" t="s">
        <v>197</v>
      </c>
      <c r="DJ207">
        <v>22</v>
      </c>
      <c r="DK207">
        <v>18</v>
      </c>
      <c r="DL207">
        <v>10</v>
      </c>
      <c r="DM207">
        <v>31</v>
      </c>
      <c r="DN207">
        <v>20</v>
      </c>
      <c r="DO207">
        <v>12</v>
      </c>
      <c r="DP207">
        <v>24</v>
      </c>
      <c r="DQ207">
        <v>25</v>
      </c>
      <c r="DR207">
        <v>25</v>
      </c>
      <c r="DS207">
        <v>23</v>
      </c>
      <c r="DT207">
        <v>23</v>
      </c>
      <c r="DU207">
        <v>16</v>
      </c>
      <c r="DV207">
        <v>13</v>
      </c>
      <c r="DW207">
        <v>25</v>
      </c>
      <c r="DX207">
        <v>27</v>
      </c>
      <c r="DY207">
        <v>18</v>
      </c>
      <c r="DZ207">
        <v>15</v>
      </c>
      <c r="EA207">
        <v>21</v>
      </c>
      <c r="EB207">
        <v>27</v>
      </c>
      <c r="EC207">
        <v>21</v>
      </c>
      <c r="ED207">
        <v>21</v>
      </c>
      <c r="EE207">
        <v>22</v>
      </c>
      <c r="EF207">
        <v>16</v>
      </c>
      <c r="EG207">
        <v>27</v>
      </c>
      <c r="EH207">
        <v>25</v>
      </c>
      <c r="EI207">
        <v>21</v>
      </c>
      <c r="EJ207">
        <v>23</v>
      </c>
      <c r="EK207">
        <v>20</v>
      </c>
      <c r="EL207">
        <v>17</v>
      </c>
      <c r="EM207">
        <v>17</v>
      </c>
      <c r="EN207">
        <v>24</v>
      </c>
      <c r="EO207">
        <v>18</v>
      </c>
      <c r="EP207">
        <v>15</v>
      </c>
      <c r="EQ207">
        <v>17</v>
      </c>
      <c r="ER207">
        <v>19</v>
      </c>
      <c r="ES207">
        <v>19</v>
      </c>
      <c r="ET207">
        <v>17</v>
      </c>
      <c r="EU207">
        <v>26</v>
      </c>
      <c r="EV207">
        <v>19</v>
      </c>
      <c r="EW207">
        <v>24</v>
      </c>
      <c r="EX207">
        <v>19</v>
      </c>
      <c r="EY207">
        <v>18</v>
      </c>
      <c r="EZ207">
        <v>17</v>
      </c>
      <c r="FA207">
        <v>26</v>
      </c>
      <c r="FB207">
        <v>22</v>
      </c>
      <c r="FC207">
        <v>18</v>
      </c>
      <c r="FD207">
        <v>30</v>
      </c>
      <c r="FE207">
        <v>27</v>
      </c>
      <c r="FF207">
        <v>25</v>
      </c>
      <c r="FG207">
        <v>23</v>
      </c>
      <c r="FH207">
        <v>19</v>
      </c>
      <c r="FI207">
        <v>27</v>
      </c>
    </row>
    <row r="208" spans="1:165" x14ac:dyDescent="0.45">
      <c r="A208">
        <v>42</v>
      </c>
      <c r="B208" t="s">
        <v>237</v>
      </c>
      <c r="C208">
        <v>7</v>
      </c>
      <c r="D208">
        <v>9</v>
      </c>
      <c r="E208">
        <v>7</v>
      </c>
      <c r="F208">
        <v>7</v>
      </c>
      <c r="G208">
        <v>7</v>
      </c>
      <c r="H208">
        <v>7</v>
      </c>
      <c r="I208">
        <v>6</v>
      </c>
      <c r="J208">
        <v>7</v>
      </c>
      <c r="K208">
        <v>6</v>
      </c>
      <c r="L208">
        <v>7</v>
      </c>
      <c r="M208">
        <v>8</v>
      </c>
      <c r="N208" t="s">
        <v>197</v>
      </c>
      <c r="O208">
        <v>9</v>
      </c>
      <c r="P208">
        <v>8</v>
      </c>
      <c r="Q208">
        <v>10</v>
      </c>
      <c r="R208">
        <v>8</v>
      </c>
      <c r="S208">
        <v>10</v>
      </c>
      <c r="T208">
        <v>4</v>
      </c>
      <c r="U208">
        <v>8</v>
      </c>
      <c r="V208">
        <v>10</v>
      </c>
      <c r="W208">
        <v>12</v>
      </c>
      <c r="X208">
        <v>10</v>
      </c>
      <c r="Y208">
        <v>8</v>
      </c>
      <c r="Z208">
        <v>10</v>
      </c>
      <c r="AA208">
        <v>7</v>
      </c>
      <c r="AB208">
        <v>7</v>
      </c>
      <c r="AC208">
        <v>6</v>
      </c>
      <c r="AD208">
        <v>7</v>
      </c>
      <c r="AE208">
        <v>7</v>
      </c>
      <c r="AF208">
        <v>8</v>
      </c>
      <c r="AG208">
        <v>8</v>
      </c>
      <c r="AH208">
        <v>7</v>
      </c>
      <c r="AI208">
        <v>12</v>
      </c>
      <c r="AJ208">
        <v>7</v>
      </c>
      <c r="AK208">
        <v>4</v>
      </c>
      <c r="AL208">
        <v>7</v>
      </c>
      <c r="AM208">
        <v>8</v>
      </c>
      <c r="AN208">
        <v>7</v>
      </c>
      <c r="AO208">
        <v>7</v>
      </c>
      <c r="AP208">
        <v>6</v>
      </c>
      <c r="AQ208">
        <v>7</v>
      </c>
      <c r="AR208" t="s">
        <v>47</v>
      </c>
      <c r="AS208">
        <v>5</v>
      </c>
      <c r="AT208">
        <v>7</v>
      </c>
      <c r="AU208">
        <v>8</v>
      </c>
      <c r="AV208">
        <v>7</v>
      </c>
      <c r="AW208">
        <v>7</v>
      </c>
      <c r="AX208">
        <v>11</v>
      </c>
      <c r="AY208">
        <v>7</v>
      </c>
      <c r="AZ208">
        <v>7</v>
      </c>
      <c r="BA208">
        <v>9</v>
      </c>
      <c r="BB208">
        <v>8</v>
      </c>
      <c r="BC208">
        <v>8</v>
      </c>
      <c r="BD208">
        <v>9</v>
      </c>
      <c r="BE208">
        <v>6</v>
      </c>
      <c r="BF208">
        <v>6</v>
      </c>
      <c r="BG208">
        <v>10</v>
      </c>
      <c r="BH208" t="s">
        <v>47</v>
      </c>
      <c r="BI208">
        <v>10</v>
      </c>
      <c r="BJ208">
        <v>3</v>
      </c>
      <c r="BK208" t="s">
        <v>47</v>
      </c>
      <c r="BL208" t="s">
        <v>47</v>
      </c>
      <c r="BM208" t="s">
        <v>47</v>
      </c>
      <c r="BN208" t="s">
        <v>47</v>
      </c>
      <c r="BO208">
        <v>5</v>
      </c>
      <c r="BP208">
        <v>3</v>
      </c>
      <c r="BQ208" t="s">
        <v>47</v>
      </c>
      <c r="BR208">
        <v>8</v>
      </c>
      <c r="BS208">
        <v>5</v>
      </c>
      <c r="BT208">
        <v>7</v>
      </c>
      <c r="BU208">
        <v>8</v>
      </c>
      <c r="BV208">
        <v>6</v>
      </c>
      <c r="BW208">
        <v>7</v>
      </c>
      <c r="BX208">
        <v>9</v>
      </c>
      <c r="BY208">
        <v>7</v>
      </c>
      <c r="BZ208">
        <v>6</v>
      </c>
      <c r="CA208">
        <v>9</v>
      </c>
      <c r="CB208">
        <v>7</v>
      </c>
      <c r="CC208">
        <v>6</v>
      </c>
      <c r="CD208">
        <v>5</v>
      </c>
      <c r="CE208" t="s">
        <v>197</v>
      </c>
      <c r="CF208">
        <v>8</v>
      </c>
      <c r="CG208">
        <v>9</v>
      </c>
      <c r="CH208">
        <v>5</v>
      </c>
      <c r="CI208">
        <v>6</v>
      </c>
      <c r="CJ208">
        <v>6</v>
      </c>
      <c r="CK208">
        <v>4</v>
      </c>
      <c r="CL208" t="s">
        <v>47</v>
      </c>
      <c r="CM208">
        <v>3</v>
      </c>
      <c r="CN208">
        <v>14</v>
      </c>
      <c r="CO208">
        <v>8</v>
      </c>
      <c r="CP208">
        <v>7</v>
      </c>
      <c r="CQ208" t="s">
        <v>47</v>
      </c>
      <c r="CR208">
        <v>5</v>
      </c>
      <c r="CS208">
        <v>6</v>
      </c>
      <c r="CT208">
        <v>3</v>
      </c>
      <c r="CU208">
        <v>5</v>
      </c>
      <c r="CV208">
        <v>7</v>
      </c>
      <c r="CW208">
        <v>5</v>
      </c>
      <c r="CX208">
        <v>7</v>
      </c>
      <c r="CY208">
        <v>6</v>
      </c>
      <c r="CZ208">
        <v>6</v>
      </c>
      <c r="DA208">
        <v>8</v>
      </c>
      <c r="DB208">
        <v>7</v>
      </c>
      <c r="DC208">
        <v>7</v>
      </c>
      <c r="DD208">
        <v>7</v>
      </c>
      <c r="DE208">
        <v>2</v>
      </c>
      <c r="DF208">
        <v>4</v>
      </c>
      <c r="DG208">
        <v>13</v>
      </c>
      <c r="DH208">
        <v>6</v>
      </c>
      <c r="DI208" t="s">
        <v>197</v>
      </c>
      <c r="DJ208" t="s">
        <v>47</v>
      </c>
      <c r="DK208">
        <v>5</v>
      </c>
      <c r="DL208">
        <v>8</v>
      </c>
      <c r="DM208" t="s">
        <v>47</v>
      </c>
      <c r="DN208">
        <v>7</v>
      </c>
      <c r="DO208">
        <v>5</v>
      </c>
      <c r="DP208">
        <v>6</v>
      </c>
      <c r="DQ208">
        <v>10</v>
      </c>
      <c r="DR208">
        <v>6</v>
      </c>
      <c r="DS208">
        <v>7</v>
      </c>
      <c r="DT208">
        <v>5</v>
      </c>
      <c r="DU208">
        <v>6</v>
      </c>
      <c r="DV208">
        <v>6</v>
      </c>
      <c r="DW208">
        <v>6</v>
      </c>
      <c r="DX208">
        <v>5</v>
      </c>
      <c r="DY208">
        <v>6</v>
      </c>
      <c r="DZ208">
        <v>11</v>
      </c>
      <c r="EA208">
        <v>6</v>
      </c>
      <c r="EB208">
        <v>9</v>
      </c>
      <c r="EC208">
        <v>9</v>
      </c>
      <c r="ED208">
        <v>7</v>
      </c>
      <c r="EE208">
        <v>7</v>
      </c>
      <c r="EF208">
        <v>7</v>
      </c>
      <c r="EG208">
        <v>9</v>
      </c>
      <c r="EH208">
        <v>10</v>
      </c>
      <c r="EI208">
        <v>7</v>
      </c>
      <c r="EJ208">
        <v>8</v>
      </c>
      <c r="EK208">
        <v>8</v>
      </c>
      <c r="EL208">
        <v>6</v>
      </c>
      <c r="EM208">
        <v>10</v>
      </c>
      <c r="EN208">
        <v>8</v>
      </c>
      <c r="EO208">
        <v>7</v>
      </c>
      <c r="EP208">
        <v>9</v>
      </c>
      <c r="EQ208">
        <v>10</v>
      </c>
      <c r="ER208">
        <v>5</v>
      </c>
      <c r="ES208">
        <v>5</v>
      </c>
      <c r="ET208">
        <v>6</v>
      </c>
      <c r="EU208">
        <v>11</v>
      </c>
      <c r="EV208">
        <v>6</v>
      </c>
      <c r="EW208">
        <v>6</v>
      </c>
      <c r="EX208">
        <v>6</v>
      </c>
      <c r="EY208">
        <v>10</v>
      </c>
      <c r="EZ208">
        <v>6</v>
      </c>
      <c r="FA208">
        <v>6</v>
      </c>
      <c r="FB208">
        <v>5</v>
      </c>
      <c r="FC208">
        <v>9</v>
      </c>
      <c r="FD208">
        <v>5</v>
      </c>
      <c r="FE208">
        <v>8</v>
      </c>
      <c r="FF208">
        <v>6</v>
      </c>
      <c r="FG208">
        <v>6</v>
      </c>
      <c r="FH208">
        <v>5</v>
      </c>
      <c r="FI208">
        <v>6</v>
      </c>
    </row>
    <row r="209" spans="1:165" x14ac:dyDescent="0.45">
      <c r="A209">
        <v>43</v>
      </c>
      <c r="B209" t="s">
        <v>240</v>
      </c>
      <c r="C209">
        <v>3</v>
      </c>
      <c r="D209">
        <v>5</v>
      </c>
      <c r="E209">
        <v>4</v>
      </c>
      <c r="F209">
        <v>2</v>
      </c>
      <c r="G209">
        <v>3</v>
      </c>
      <c r="H209">
        <v>2</v>
      </c>
      <c r="I209">
        <v>2</v>
      </c>
      <c r="J209">
        <v>3</v>
      </c>
      <c r="K209">
        <v>3</v>
      </c>
      <c r="L209">
        <v>3</v>
      </c>
      <c r="M209">
        <v>3</v>
      </c>
      <c r="N209" t="s">
        <v>197</v>
      </c>
      <c r="O209">
        <v>6</v>
      </c>
      <c r="P209">
        <v>4</v>
      </c>
      <c r="Q209">
        <v>6</v>
      </c>
      <c r="R209">
        <v>4</v>
      </c>
      <c r="S209">
        <v>5</v>
      </c>
      <c r="T209">
        <v>4</v>
      </c>
      <c r="U209">
        <v>3</v>
      </c>
      <c r="V209">
        <v>5</v>
      </c>
      <c r="W209">
        <v>3</v>
      </c>
      <c r="X209">
        <v>3</v>
      </c>
      <c r="Y209">
        <v>5</v>
      </c>
      <c r="Z209">
        <v>7</v>
      </c>
      <c r="AA209">
        <v>3</v>
      </c>
      <c r="AB209">
        <v>7</v>
      </c>
      <c r="AC209">
        <v>2</v>
      </c>
      <c r="AD209">
        <v>6</v>
      </c>
      <c r="AE209">
        <v>4</v>
      </c>
      <c r="AF209">
        <v>5</v>
      </c>
      <c r="AG209">
        <v>4</v>
      </c>
      <c r="AH209">
        <v>4</v>
      </c>
      <c r="AI209">
        <v>5</v>
      </c>
      <c r="AJ209">
        <v>4</v>
      </c>
      <c r="AK209">
        <v>3</v>
      </c>
      <c r="AL209">
        <v>4</v>
      </c>
      <c r="AM209">
        <v>3</v>
      </c>
      <c r="AN209">
        <v>5</v>
      </c>
      <c r="AO209">
        <v>4</v>
      </c>
      <c r="AP209">
        <v>3</v>
      </c>
      <c r="AQ209">
        <v>4</v>
      </c>
      <c r="AR209" t="s">
        <v>47</v>
      </c>
      <c r="AS209">
        <v>3</v>
      </c>
      <c r="AT209">
        <v>4</v>
      </c>
      <c r="AU209">
        <v>4</v>
      </c>
      <c r="AV209">
        <v>3</v>
      </c>
      <c r="AW209">
        <v>4</v>
      </c>
      <c r="AX209">
        <v>2</v>
      </c>
      <c r="AY209">
        <v>1</v>
      </c>
      <c r="AZ209">
        <v>3</v>
      </c>
      <c r="BA209">
        <v>2</v>
      </c>
      <c r="BB209">
        <v>4</v>
      </c>
      <c r="BC209">
        <v>3</v>
      </c>
      <c r="BD209">
        <v>4</v>
      </c>
      <c r="BE209">
        <v>2</v>
      </c>
      <c r="BF209">
        <v>2</v>
      </c>
      <c r="BG209">
        <v>3</v>
      </c>
      <c r="BH209" t="s">
        <v>47</v>
      </c>
      <c r="BI209">
        <v>8</v>
      </c>
      <c r="BJ209">
        <v>1</v>
      </c>
      <c r="BK209" t="s">
        <v>47</v>
      </c>
      <c r="BL209" t="s">
        <v>47</v>
      </c>
      <c r="BM209" t="s">
        <v>47</v>
      </c>
      <c r="BN209" t="s">
        <v>47</v>
      </c>
      <c r="BO209">
        <v>3</v>
      </c>
      <c r="BP209">
        <v>2</v>
      </c>
      <c r="BQ209" t="s">
        <v>47</v>
      </c>
      <c r="BR209">
        <v>2</v>
      </c>
      <c r="BS209">
        <v>1</v>
      </c>
      <c r="BT209">
        <v>3</v>
      </c>
      <c r="BU209">
        <v>4</v>
      </c>
      <c r="BV209">
        <v>2</v>
      </c>
      <c r="BW209">
        <v>5</v>
      </c>
      <c r="BX209">
        <v>2</v>
      </c>
      <c r="BY209">
        <v>2</v>
      </c>
      <c r="BZ209">
        <v>2</v>
      </c>
      <c r="CA209">
        <v>2</v>
      </c>
      <c r="CB209">
        <v>2</v>
      </c>
      <c r="CC209">
        <v>2</v>
      </c>
      <c r="CD209">
        <v>3</v>
      </c>
      <c r="CE209" t="s">
        <v>197</v>
      </c>
      <c r="CF209">
        <v>2</v>
      </c>
      <c r="CG209">
        <v>4</v>
      </c>
      <c r="CH209">
        <v>1</v>
      </c>
      <c r="CI209">
        <v>2</v>
      </c>
      <c r="CJ209">
        <v>2</v>
      </c>
      <c r="CK209">
        <v>1</v>
      </c>
      <c r="CL209" t="s">
        <v>47</v>
      </c>
      <c r="CM209">
        <v>2</v>
      </c>
      <c r="CN209">
        <v>1</v>
      </c>
      <c r="CO209">
        <v>2</v>
      </c>
      <c r="CP209">
        <v>2</v>
      </c>
      <c r="CQ209" t="s">
        <v>47</v>
      </c>
      <c r="CR209">
        <v>2</v>
      </c>
      <c r="CS209">
        <v>2</v>
      </c>
      <c r="CT209">
        <v>2</v>
      </c>
      <c r="CU209">
        <v>2</v>
      </c>
      <c r="CV209">
        <v>2</v>
      </c>
      <c r="CW209">
        <v>3</v>
      </c>
      <c r="CX209">
        <v>3</v>
      </c>
      <c r="CY209">
        <v>2</v>
      </c>
      <c r="CZ209">
        <v>2</v>
      </c>
      <c r="DA209">
        <v>3</v>
      </c>
      <c r="DB209">
        <v>1</v>
      </c>
      <c r="DC209">
        <v>4</v>
      </c>
      <c r="DD209">
        <v>3</v>
      </c>
      <c r="DE209">
        <v>2</v>
      </c>
      <c r="DF209">
        <v>3</v>
      </c>
      <c r="DG209">
        <v>6</v>
      </c>
      <c r="DH209">
        <v>2</v>
      </c>
      <c r="DI209" t="s">
        <v>197</v>
      </c>
      <c r="DJ209" t="s">
        <v>47</v>
      </c>
      <c r="DK209">
        <v>2</v>
      </c>
      <c r="DL209">
        <v>1</v>
      </c>
      <c r="DM209" t="s">
        <v>47</v>
      </c>
      <c r="DN209">
        <v>2</v>
      </c>
      <c r="DO209">
        <v>2</v>
      </c>
      <c r="DP209">
        <v>2</v>
      </c>
      <c r="DQ209">
        <v>4</v>
      </c>
      <c r="DR209">
        <v>2</v>
      </c>
      <c r="DS209">
        <v>3</v>
      </c>
      <c r="DT209">
        <v>2</v>
      </c>
      <c r="DU209">
        <v>3</v>
      </c>
      <c r="DV209">
        <v>3</v>
      </c>
      <c r="DW209">
        <v>2</v>
      </c>
      <c r="DX209">
        <v>4</v>
      </c>
      <c r="DY209">
        <v>2</v>
      </c>
      <c r="DZ209">
        <v>2</v>
      </c>
      <c r="EA209">
        <v>3</v>
      </c>
      <c r="EB209">
        <v>3</v>
      </c>
      <c r="EC209">
        <v>3</v>
      </c>
      <c r="ED209">
        <v>4</v>
      </c>
      <c r="EE209">
        <v>3</v>
      </c>
      <c r="EF209">
        <v>3</v>
      </c>
      <c r="EG209">
        <v>3</v>
      </c>
      <c r="EH209">
        <v>1</v>
      </c>
      <c r="EI209">
        <v>2</v>
      </c>
      <c r="EJ209">
        <v>3</v>
      </c>
      <c r="EK209">
        <v>3</v>
      </c>
      <c r="EL209">
        <v>3</v>
      </c>
      <c r="EM209">
        <v>2</v>
      </c>
      <c r="EN209">
        <v>5</v>
      </c>
      <c r="EO209">
        <v>2</v>
      </c>
      <c r="EP209">
        <v>3</v>
      </c>
      <c r="EQ209">
        <v>3</v>
      </c>
      <c r="ER209">
        <v>3</v>
      </c>
      <c r="ES209">
        <v>2</v>
      </c>
      <c r="ET209">
        <v>2</v>
      </c>
      <c r="EU209">
        <v>2</v>
      </c>
      <c r="EV209">
        <v>2</v>
      </c>
      <c r="EW209">
        <v>2</v>
      </c>
      <c r="EX209">
        <v>3</v>
      </c>
      <c r="EY209">
        <v>2</v>
      </c>
      <c r="EZ209">
        <v>2</v>
      </c>
      <c r="FA209">
        <v>3</v>
      </c>
      <c r="FB209">
        <v>2</v>
      </c>
      <c r="FC209">
        <v>2</v>
      </c>
      <c r="FD209">
        <v>3</v>
      </c>
      <c r="FE209">
        <v>3</v>
      </c>
      <c r="FF209">
        <v>3</v>
      </c>
      <c r="FG209">
        <v>3</v>
      </c>
      <c r="FH209">
        <v>2</v>
      </c>
      <c r="FI209">
        <v>2</v>
      </c>
    </row>
  </sheetData>
  <sortState ref="A168:FI209">
    <sortCondition ref="A195"/>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I209"/>
  <sheetViews>
    <sheetView workbookViewId="0">
      <selection activeCell="L201" sqref="L201"/>
    </sheetView>
  </sheetViews>
  <sheetFormatPr defaultRowHeight="14.25" x14ac:dyDescent="0.45"/>
  <sheetData>
    <row r="1" spans="1:44" x14ac:dyDescent="0.4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row>
    <row r="2" spans="1:44" x14ac:dyDescent="0.45">
      <c r="A2" t="s">
        <v>186</v>
      </c>
      <c r="B2" t="s">
        <v>28</v>
      </c>
      <c r="C2" t="s">
        <v>199</v>
      </c>
      <c r="D2" t="s">
        <v>200</v>
      </c>
      <c r="E2" t="s">
        <v>201</v>
      </c>
      <c r="F2" t="s">
        <v>202</v>
      </c>
      <c r="G2" t="s">
        <v>203</v>
      </c>
      <c r="H2" t="s">
        <v>204</v>
      </c>
      <c r="I2" t="s">
        <v>205</v>
      </c>
      <c r="J2" t="s">
        <v>206</v>
      </c>
      <c r="K2" t="s">
        <v>207</v>
      </c>
      <c r="L2" t="s">
        <v>208</v>
      </c>
      <c r="M2" t="s">
        <v>209</v>
      </c>
      <c r="N2" t="s">
        <v>210</v>
      </c>
      <c r="O2" t="s">
        <v>211</v>
      </c>
      <c r="P2" t="s">
        <v>212</v>
      </c>
      <c r="Q2" t="s">
        <v>213</v>
      </c>
      <c r="R2" t="s">
        <v>214</v>
      </c>
      <c r="S2" t="s">
        <v>215</v>
      </c>
      <c r="T2" t="s">
        <v>216</v>
      </c>
      <c r="U2" t="s">
        <v>217</v>
      </c>
      <c r="V2" t="s">
        <v>218</v>
      </c>
      <c r="W2" t="s">
        <v>219</v>
      </c>
      <c r="X2" t="s">
        <v>220</v>
      </c>
      <c r="Y2" t="s">
        <v>221</v>
      </c>
      <c r="Z2" t="s">
        <v>222</v>
      </c>
      <c r="AA2" t="s">
        <v>223</v>
      </c>
      <c r="AB2" t="s">
        <v>224</v>
      </c>
      <c r="AC2" t="s">
        <v>225</v>
      </c>
      <c r="AD2" t="s">
        <v>226</v>
      </c>
      <c r="AE2" t="s">
        <v>227</v>
      </c>
      <c r="AF2" t="s">
        <v>228</v>
      </c>
      <c r="AG2" t="s">
        <v>229</v>
      </c>
      <c r="AH2" t="s">
        <v>230</v>
      </c>
      <c r="AI2" t="s">
        <v>231</v>
      </c>
      <c r="AJ2" t="s">
        <v>232</v>
      </c>
      <c r="AK2" t="s">
        <v>233</v>
      </c>
      <c r="AL2" t="s">
        <v>234</v>
      </c>
      <c r="AM2" t="s">
        <v>235</v>
      </c>
      <c r="AN2" t="s">
        <v>236</v>
      </c>
      <c r="AO2" t="s">
        <v>237</v>
      </c>
      <c r="AP2" t="s">
        <v>238</v>
      </c>
      <c r="AQ2" t="s">
        <v>239</v>
      </c>
      <c r="AR2" t="s">
        <v>240</v>
      </c>
    </row>
    <row r="3" spans="1:44" x14ac:dyDescent="0.45">
      <c r="A3">
        <v>1</v>
      </c>
      <c r="B3" t="s">
        <v>241</v>
      </c>
      <c r="C3">
        <v>29615</v>
      </c>
      <c r="D3">
        <v>159595</v>
      </c>
      <c r="E3">
        <v>189210</v>
      </c>
      <c r="F3">
        <v>84</v>
      </c>
      <c r="G3">
        <v>86</v>
      </c>
      <c r="H3">
        <v>86</v>
      </c>
      <c r="I3">
        <v>7</v>
      </c>
      <c r="J3">
        <v>8</v>
      </c>
      <c r="K3">
        <v>8</v>
      </c>
      <c r="L3">
        <v>59</v>
      </c>
      <c r="M3">
        <v>60</v>
      </c>
      <c r="N3">
        <v>60</v>
      </c>
      <c r="O3">
        <v>23</v>
      </c>
      <c r="P3">
        <v>19</v>
      </c>
      <c r="Q3">
        <v>19</v>
      </c>
      <c r="R3">
        <v>33</v>
      </c>
      <c r="S3">
        <v>39</v>
      </c>
      <c r="T3">
        <v>38</v>
      </c>
      <c r="U3">
        <v>8</v>
      </c>
      <c r="V3">
        <v>10</v>
      </c>
      <c r="W3">
        <v>10</v>
      </c>
      <c r="X3" t="s">
        <v>60</v>
      </c>
      <c r="Y3" t="s">
        <v>60</v>
      </c>
      <c r="Z3" t="s">
        <v>60</v>
      </c>
      <c r="AA3">
        <v>5</v>
      </c>
      <c r="AB3">
        <v>6</v>
      </c>
      <c r="AC3">
        <v>6</v>
      </c>
      <c r="AD3">
        <v>26</v>
      </c>
      <c r="AE3">
        <v>29</v>
      </c>
      <c r="AF3">
        <v>28</v>
      </c>
      <c r="AG3">
        <v>3</v>
      </c>
      <c r="AH3">
        <v>2</v>
      </c>
      <c r="AI3">
        <v>2</v>
      </c>
      <c r="AJ3">
        <v>25</v>
      </c>
      <c r="AK3">
        <v>27</v>
      </c>
      <c r="AL3">
        <v>26</v>
      </c>
      <c r="AM3">
        <v>13</v>
      </c>
      <c r="AN3">
        <v>10</v>
      </c>
      <c r="AO3">
        <v>10</v>
      </c>
      <c r="AP3">
        <v>3</v>
      </c>
      <c r="AQ3">
        <v>4</v>
      </c>
      <c r="AR3">
        <v>4</v>
      </c>
    </row>
    <row r="4" spans="1:44" x14ac:dyDescent="0.45">
      <c r="A4">
        <v>2</v>
      </c>
      <c r="B4" t="s">
        <v>187</v>
      </c>
      <c r="C4">
        <v>802</v>
      </c>
      <c r="D4">
        <v>6920</v>
      </c>
      <c r="E4">
        <v>7722</v>
      </c>
      <c r="F4">
        <v>80</v>
      </c>
      <c r="G4">
        <v>85</v>
      </c>
      <c r="H4">
        <v>84</v>
      </c>
      <c r="I4">
        <v>4</v>
      </c>
      <c r="J4">
        <v>4</v>
      </c>
      <c r="K4">
        <v>4</v>
      </c>
      <c r="L4">
        <v>66</v>
      </c>
      <c r="M4">
        <v>72</v>
      </c>
      <c r="N4">
        <v>71</v>
      </c>
      <c r="O4">
        <v>18</v>
      </c>
      <c r="P4">
        <v>18</v>
      </c>
      <c r="Q4">
        <v>18</v>
      </c>
      <c r="R4">
        <v>42</v>
      </c>
      <c r="S4">
        <v>51</v>
      </c>
      <c r="T4">
        <v>50</v>
      </c>
      <c r="U4">
        <v>8</v>
      </c>
      <c r="V4">
        <v>10</v>
      </c>
      <c r="W4">
        <v>10</v>
      </c>
      <c r="X4" t="s">
        <v>47</v>
      </c>
      <c r="Y4" t="s">
        <v>47</v>
      </c>
      <c r="Z4" t="s">
        <v>60</v>
      </c>
      <c r="AA4">
        <v>4</v>
      </c>
      <c r="AB4">
        <v>4</v>
      </c>
      <c r="AC4">
        <v>4</v>
      </c>
      <c r="AD4">
        <v>34</v>
      </c>
      <c r="AE4">
        <v>40</v>
      </c>
      <c r="AF4">
        <v>39</v>
      </c>
      <c r="AG4">
        <v>6</v>
      </c>
      <c r="AH4">
        <v>3</v>
      </c>
      <c r="AI4">
        <v>3</v>
      </c>
      <c r="AJ4">
        <v>14</v>
      </c>
      <c r="AK4">
        <v>13</v>
      </c>
      <c r="AL4">
        <v>13</v>
      </c>
      <c r="AM4">
        <v>15</v>
      </c>
      <c r="AN4">
        <v>11</v>
      </c>
      <c r="AO4">
        <v>11</v>
      </c>
      <c r="AP4">
        <v>5</v>
      </c>
      <c r="AQ4">
        <v>5</v>
      </c>
      <c r="AR4">
        <v>5</v>
      </c>
    </row>
    <row r="5" spans="1:44" x14ac:dyDescent="0.45">
      <c r="A5">
        <v>2</v>
      </c>
      <c r="B5" t="s">
        <v>188</v>
      </c>
      <c r="C5">
        <v>1001</v>
      </c>
      <c r="D5">
        <v>10381</v>
      </c>
      <c r="E5">
        <v>11382</v>
      </c>
      <c r="F5">
        <v>79</v>
      </c>
      <c r="G5">
        <v>85</v>
      </c>
      <c r="H5">
        <v>84</v>
      </c>
      <c r="I5">
        <v>4</v>
      </c>
      <c r="J5">
        <v>4</v>
      </c>
      <c r="K5">
        <v>4</v>
      </c>
      <c r="L5">
        <v>59</v>
      </c>
      <c r="M5">
        <v>66</v>
      </c>
      <c r="N5">
        <v>65</v>
      </c>
      <c r="O5">
        <v>28</v>
      </c>
      <c r="P5">
        <v>19</v>
      </c>
      <c r="Q5">
        <v>20</v>
      </c>
      <c r="R5">
        <v>29</v>
      </c>
      <c r="S5">
        <v>44</v>
      </c>
      <c r="T5">
        <v>43</v>
      </c>
      <c r="U5">
        <v>7</v>
      </c>
      <c r="V5">
        <v>12</v>
      </c>
      <c r="W5">
        <v>11</v>
      </c>
      <c r="X5" t="s">
        <v>47</v>
      </c>
      <c r="Y5" t="s">
        <v>47</v>
      </c>
      <c r="Z5" t="s">
        <v>60</v>
      </c>
      <c r="AA5">
        <v>3</v>
      </c>
      <c r="AB5">
        <v>5</v>
      </c>
      <c r="AC5">
        <v>5</v>
      </c>
      <c r="AD5">
        <v>22</v>
      </c>
      <c r="AE5">
        <v>32</v>
      </c>
      <c r="AF5">
        <v>31</v>
      </c>
      <c r="AG5">
        <v>2</v>
      </c>
      <c r="AH5">
        <v>2</v>
      </c>
      <c r="AI5">
        <v>2</v>
      </c>
      <c r="AJ5">
        <v>20</v>
      </c>
      <c r="AK5">
        <v>19</v>
      </c>
      <c r="AL5">
        <v>19</v>
      </c>
      <c r="AM5">
        <v>16</v>
      </c>
      <c r="AN5">
        <v>11</v>
      </c>
      <c r="AO5">
        <v>11</v>
      </c>
      <c r="AP5">
        <v>5</v>
      </c>
      <c r="AQ5">
        <v>5</v>
      </c>
      <c r="AR5">
        <v>5</v>
      </c>
    </row>
    <row r="6" spans="1:44" x14ac:dyDescent="0.45">
      <c r="A6">
        <v>2</v>
      </c>
      <c r="B6" t="s">
        <v>189</v>
      </c>
      <c r="C6">
        <v>1193</v>
      </c>
      <c r="D6">
        <v>9048</v>
      </c>
      <c r="E6">
        <v>10241</v>
      </c>
      <c r="F6">
        <v>79</v>
      </c>
      <c r="G6">
        <v>85</v>
      </c>
      <c r="H6">
        <v>84</v>
      </c>
      <c r="I6">
        <v>11</v>
      </c>
      <c r="J6">
        <v>13</v>
      </c>
      <c r="K6">
        <v>13</v>
      </c>
      <c r="L6">
        <v>62</v>
      </c>
      <c r="M6">
        <v>63</v>
      </c>
      <c r="N6">
        <v>63</v>
      </c>
      <c r="O6">
        <v>29</v>
      </c>
      <c r="P6">
        <v>22</v>
      </c>
      <c r="Q6">
        <v>23</v>
      </c>
      <c r="R6">
        <v>31</v>
      </c>
      <c r="S6">
        <v>40</v>
      </c>
      <c r="T6">
        <v>39</v>
      </c>
      <c r="U6">
        <v>4</v>
      </c>
      <c r="V6">
        <v>6</v>
      </c>
      <c r="W6">
        <v>6</v>
      </c>
      <c r="X6" t="s">
        <v>47</v>
      </c>
      <c r="Y6" t="s">
        <v>47</v>
      </c>
      <c r="Z6" t="s">
        <v>60</v>
      </c>
      <c r="AA6">
        <v>3</v>
      </c>
      <c r="AB6">
        <v>5</v>
      </c>
      <c r="AC6">
        <v>5</v>
      </c>
      <c r="AD6">
        <v>27</v>
      </c>
      <c r="AE6">
        <v>34</v>
      </c>
      <c r="AF6">
        <v>33</v>
      </c>
      <c r="AG6">
        <v>1</v>
      </c>
      <c r="AH6">
        <v>1</v>
      </c>
      <c r="AI6">
        <v>1</v>
      </c>
      <c r="AJ6">
        <v>18</v>
      </c>
      <c r="AK6">
        <v>22</v>
      </c>
      <c r="AL6">
        <v>21</v>
      </c>
      <c r="AM6">
        <v>18</v>
      </c>
      <c r="AN6">
        <v>13</v>
      </c>
      <c r="AO6">
        <v>13</v>
      </c>
      <c r="AP6">
        <v>2</v>
      </c>
      <c r="AQ6">
        <v>2</v>
      </c>
      <c r="AR6">
        <v>2</v>
      </c>
    </row>
    <row r="7" spans="1:44" x14ac:dyDescent="0.45">
      <c r="A7">
        <v>2</v>
      </c>
      <c r="B7" t="s">
        <v>190</v>
      </c>
      <c r="C7">
        <v>5610</v>
      </c>
      <c r="D7">
        <v>29991</v>
      </c>
      <c r="E7">
        <v>35601</v>
      </c>
      <c r="F7">
        <v>85</v>
      </c>
      <c r="G7">
        <v>87</v>
      </c>
      <c r="H7">
        <v>87</v>
      </c>
      <c r="I7">
        <v>7</v>
      </c>
      <c r="J7">
        <v>9</v>
      </c>
      <c r="K7">
        <v>8</v>
      </c>
      <c r="L7">
        <v>65</v>
      </c>
      <c r="M7">
        <v>65</v>
      </c>
      <c r="N7">
        <v>65</v>
      </c>
      <c r="O7">
        <v>19</v>
      </c>
      <c r="P7">
        <v>16</v>
      </c>
      <c r="Q7">
        <v>16</v>
      </c>
      <c r="R7">
        <v>43</v>
      </c>
      <c r="S7">
        <v>47</v>
      </c>
      <c r="T7">
        <v>47</v>
      </c>
      <c r="U7">
        <v>10</v>
      </c>
      <c r="V7">
        <v>12</v>
      </c>
      <c r="W7">
        <v>12</v>
      </c>
      <c r="X7" t="s">
        <v>60</v>
      </c>
      <c r="Y7" t="s">
        <v>60</v>
      </c>
      <c r="Z7" t="s">
        <v>60</v>
      </c>
      <c r="AA7">
        <v>7</v>
      </c>
      <c r="AB7">
        <v>10</v>
      </c>
      <c r="AC7">
        <v>9</v>
      </c>
      <c r="AD7">
        <v>33</v>
      </c>
      <c r="AE7">
        <v>35</v>
      </c>
      <c r="AF7">
        <v>35</v>
      </c>
      <c r="AG7">
        <v>3</v>
      </c>
      <c r="AH7">
        <v>2</v>
      </c>
      <c r="AI7">
        <v>2</v>
      </c>
      <c r="AJ7">
        <v>20</v>
      </c>
      <c r="AK7">
        <v>23</v>
      </c>
      <c r="AL7">
        <v>22</v>
      </c>
      <c r="AM7">
        <v>12</v>
      </c>
      <c r="AN7">
        <v>9</v>
      </c>
      <c r="AO7">
        <v>10</v>
      </c>
      <c r="AP7">
        <v>3</v>
      </c>
      <c r="AQ7">
        <v>3</v>
      </c>
      <c r="AR7">
        <v>3</v>
      </c>
    </row>
    <row r="8" spans="1:44" x14ac:dyDescent="0.45">
      <c r="A8">
        <v>2</v>
      </c>
      <c r="B8" t="s">
        <v>191</v>
      </c>
      <c r="C8">
        <v>2912</v>
      </c>
      <c r="D8">
        <v>16138</v>
      </c>
      <c r="E8">
        <v>19050</v>
      </c>
      <c r="F8">
        <v>84</v>
      </c>
      <c r="G8">
        <v>86</v>
      </c>
      <c r="H8">
        <v>85</v>
      </c>
      <c r="I8">
        <v>9</v>
      </c>
      <c r="J8">
        <v>11</v>
      </c>
      <c r="K8">
        <v>10</v>
      </c>
      <c r="L8">
        <v>62</v>
      </c>
      <c r="M8">
        <v>60</v>
      </c>
      <c r="N8">
        <v>60</v>
      </c>
      <c r="O8">
        <v>20</v>
      </c>
      <c r="P8">
        <v>18</v>
      </c>
      <c r="Q8">
        <v>18</v>
      </c>
      <c r="R8">
        <v>38</v>
      </c>
      <c r="S8">
        <v>40</v>
      </c>
      <c r="T8">
        <v>40</v>
      </c>
      <c r="U8">
        <v>6</v>
      </c>
      <c r="V8">
        <v>8</v>
      </c>
      <c r="W8">
        <v>8</v>
      </c>
      <c r="X8" t="s">
        <v>60</v>
      </c>
      <c r="Y8" t="s">
        <v>60</v>
      </c>
      <c r="Z8" t="s">
        <v>60</v>
      </c>
      <c r="AA8">
        <v>5</v>
      </c>
      <c r="AB8">
        <v>7</v>
      </c>
      <c r="AC8">
        <v>6</v>
      </c>
      <c r="AD8">
        <v>32</v>
      </c>
      <c r="AE8">
        <v>32</v>
      </c>
      <c r="AF8">
        <v>32</v>
      </c>
      <c r="AG8">
        <v>3</v>
      </c>
      <c r="AH8">
        <v>2</v>
      </c>
      <c r="AI8">
        <v>2</v>
      </c>
      <c r="AJ8">
        <v>22</v>
      </c>
      <c r="AK8">
        <v>26</v>
      </c>
      <c r="AL8">
        <v>25</v>
      </c>
      <c r="AM8">
        <v>14</v>
      </c>
      <c r="AN8">
        <v>11</v>
      </c>
      <c r="AO8">
        <v>12</v>
      </c>
      <c r="AP8">
        <v>3</v>
      </c>
      <c r="AQ8">
        <v>3</v>
      </c>
      <c r="AR8">
        <v>3</v>
      </c>
    </row>
    <row r="9" spans="1:44" x14ac:dyDescent="0.45">
      <c r="A9">
        <v>2</v>
      </c>
      <c r="B9" t="s">
        <v>192</v>
      </c>
      <c r="C9">
        <v>1956</v>
      </c>
      <c r="D9">
        <v>10603</v>
      </c>
      <c r="E9">
        <v>12559</v>
      </c>
      <c r="F9">
        <v>84</v>
      </c>
      <c r="G9">
        <v>87</v>
      </c>
      <c r="H9">
        <v>87</v>
      </c>
      <c r="I9">
        <v>9</v>
      </c>
      <c r="J9">
        <v>10</v>
      </c>
      <c r="K9">
        <v>10</v>
      </c>
      <c r="L9">
        <v>60</v>
      </c>
      <c r="M9">
        <v>60</v>
      </c>
      <c r="N9">
        <v>60</v>
      </c>
      <c r="O9">
        <v>30</v>
      </c>
      <c r="P9">
        <v>27</v>
      </c>
      <c r="Q9">
        <v>27</v>
      </c>
      <c r="R9">
        <v>28</v>
      </c>
      <c r="S9">
        <v>31</v>
      </c>
      <c r="T9">
        <v>31</v>
      </c>
      <c r="U9">
        <v>4</v>
      </c>
      <c r="V9">
        <v>6</v>
      </c>
      <c r="W9">
        <v>6</v>
      </c>
      <c r="X9" t="s">
        <v>47</v>
      </c>
      <c r="Y9" t="s">
        <v>47</v>
      </c>
      <c r="Z9" t="s">
        <v>60</v>
      </c>
      <c r="AA9">
        <v>2</v>
      </c>
      <c r="AB9">
        <v>4</v>
      </c>
      <c r="AC9">
        <v>4</v>
      </c>
      <c r="AD9">
        <v>24</v>
      </c>
      <c r="AE9">
        <v>25</v>
      </c>
      <c r="AF9">
        <v>25</v>
      </c>
      <c r="AG9">
        <v>2</v>
      </c>
      <c r="AH9">
        <v>2</v>
      </c>
      <c r="AI9">
        <v>2</v>
      </c>
      <c r="AJ9">
        <v>24</v>
      </c>
      <c r="AK9">
        <v>27</v>
      </c>
      <c r="AL9">
        <v>26</v>
      </c>
      <c r="AM9">
        <v>12</v>
      </c>
      <c r="AN9">
        <v>10</v>
      </c>
      <c r="AO9">
        <v>10</v>
      </c>
      <c r="AP9">
        <v>4</v>
      </c>
      <c r="AQ9">
        <v>3</v>
      </c>
      <c r="AR9">
        <v>4</v>
      </c>
    </row>
    <row r="10" spans="1:44" x14ac:dyDescent="0.45">
      <c r="A10">
        <v>2</v>
      </c>
      <c r="B10" t="s">
        <v>193</v>
      </c>
      <c r="C10">
        <v>2913</v>
      </c>
      <c r="D10">
        <v>17605</v>
      </c>
      <c r="E10">
        <v>20518</v>
      </c>
      <c r="F10">
        <v>86</v>
      </c>
      <c r="G10">
        <v>86</v>
      </c>
      <c r="H10">
        <v>86</v>
      </c>
      <c r="I10">
        <v>8</v>
      </c>
      <c r="J10">
        <v>8</v>
      </c>
      <c r="K10">
        <v>8</v>
      </c>
      <c r="L10">
        <v>61</v>
      </c>
      <c r="M10">
        <v>62</v>
      </c>
      <c r="N10">
        <v>62</v>
      </c>
      <c r="O10">
        <v>26</v>
      </c>
      <c r="P10">
        <v>20</v>
      </c>
      <c r="Q10">
        <v>21</v>
      </c>
      <c r="R10">
        <v>32</v>
      </c>
      <c r="S10">
        <v>40</v>
      </c>
      <c r="T10">
        <v>39</v>
      </c>
      <c r="U10">
        <v>7</v>
      </c>
      <c r="V10">
        <v>10</v>
      </c>
      <c r="W10">
        <v>10</v>
      </c>
      <c r="X10" t="s">
        <v>60</v>
      </c>
      <c r="Y10" t="s">
        <v>60</v>
      </c>
      <c r="Z10" t="s">
        <v>60</v>
      </c>
      <c r="AA10">
        <v>4</v>
      </c>
      <c r="AB10">
        <v>6</v>
      </c>
      <c r="AC10">
        <v>6</v>
      </c>
      <c r="AD10">
        <v>25</v>
      </c>
      <c r="AE10">
        <v>30</v>
      </c>
      <c r="AF10">
        <v>29</v>
      </c>
      <c r="AG10">
        <v>3</v>
      </c>
      <c r="AH10">
        <v>2</v>
      </c>
      <c r="AI10">
        <v>2</v>
      </c>
      <c r="AJ10">
        <v>25</v>
      </c>
      <c r="AK10">
        <v>24</v>
      </c>
      <c r="AL10">
        <v>24</v>
      </c>
      <c r="AM10">
        <v>12</v>
      </c>
      <c r="AN10">
        <v>10</v>
      </c>
      <c r="AO10">
        <v>10</v>
      </c>
      <c r="AP10">
        <v>3</v>
      </c>
      <c r="AQ10">
        <v>3</v>
      </c>
      <c r="AR10">
        <v>3</v>
      </c>
    </row>
    <row r="11" spans="1:44" x14ac:dyDescent="0.45">
      <c r="A11">
        <v>2</v>
      </c>
      <c r="B11" t="s">
        <v>194</v>
      </c>
      <c r="C11">
        <v>3631</v>
      </c>
      <c r="D11">
        <v>16122</v>
      </c>
      <c r="E11">
        <v>19753</v>
      </c>
      <c r="F11">
        <v>84</v>
      </c>
      <c r="G11">
        <v>87</v>
      </c>
      <c r="H11">
        <v>86</v>
      </c>
      <c r="I11">
        <v>6</v>
      </c>
      <c r="J11">
        <v>7</v>
      </c>
      <c r="K11">
        <v>7</v>
      </c>
      <c r="L11">
        <v>53</v>
      </c>
      <c r="M11">
        <v>54</v>
      </c>
      <c r="N11">
        <v>53</v>
      </c>
      <c r="O11">
        <v>21</v>
      </c>
      <c r="P11">
        <v>19</v>
      </c>
      <c r="Q11">
        <v>19</v>
      </c>
      <c r="R11">
        <v>30</v>
      </c>
      <c r="S11">
        <v>34</v>
      </c>
      <c r="T11">
        <v>33</v>
      </c>
      <c r="U11">
        <v>8</v>
      </c>
      <c r="V11">
        <v>9</v>
      </c>
      <c r="W11">
        <v>9</v>
      </c>
      <c r="X11" t="s">
        <v>60</v>
      </c>
      <c r="Y11" t="s">
        <v>60</v>
      </c>
      <c r="Z11" t="s">
        <v>60</v>
      </c>
      <c r="AA11">
        <v>4</v>
      </c>
      <c r="AB11">
        <v>5</v>
      </c>
      <c r="AC11">
        <v>4</v>
      </c>
      <c r="AD11">
        <v>23</v>
      </c>
      <c r="AE11">
        <v>25</v>
      </c>
      <c r="AF11">
        <v>24</v>
      </c>
      <c r="AG11">
        <v>2</v>
      </c>
      <c r="AH11">
        <v>1</v>
      </c>
      <c r="AI11">
        <v>1</v>
      </c>
      <c r="AJ11">
        <v>30</v>
      </c>
      <c r="AK11">
        <v>33</v>
      </c>
      <c r="AL11">
        <v>33</v>
      </c>
      <c r="AM11">
        <v>12</v>
      </c>
      <c r="AN11">
        <v>10</v>
      </c>
      <c r="AO11">
        <v>10</v>
      </c>
      <c r="AP11">
        <v>4</v>
      </c>
      <c r="AQ11">
        <v>4</v>
      </c>
      <c r="AR11">
        <v>4</v>
      </c>
    </row>
    <row r="12" spans="1:44" x14ac:dyDescent="0.45">
      <c r="A12">
        <v>2</v>
      </c>
      <c r="B12" t="s">
        <v>195</v>
      </c>
      <c r="C12">
        <v>6691</v>
      </c>
      <c r="D12">
        <v>28439</v>
      </c>
      <c r="E12">
        <v>35130</v>
      </c>
      <c r="F12">
        <v>85</v>
      </c>
      <c r="G12">
        <v>87</v>
      </c>
      <c r="H12">
        <v>87</v>
      </c>
      <c r="I12">
        <v>6</v>
      </c>
      <c r="J12">
        <v>7</v>
      </c>
      <c r="K12">
        <v>7</v>
      </c>
      <c r="L12">
        <v>54</v>
      </c>
      <c r="M12">
        <v>54</v>
      </c>
      <c r="N12">
        <v>54</v>
      </c>
      <c r="O12">
        <v>21</v>
      </c>
      <c r="P12">
        <v>16</v>
      </c>
      <c r="Q12">
        <v>17</v>
      </c>
      <c r="R12">
        <v>29</v>
      </c>
      <c r="S12">
        <v>35</v>
      </c>
      <c r="T12">
        <v>34</v>
      </c>
      <c r="U12">
        <v>9</v>
      </c>
      <c r="V12">
        <v>14</v>
      </c>
      <c r="W12">
        <v>13</v>
      </c>
      <c r="X12" t="s">
        <v>60</v>
      </c>
      <c r="Y12" t="s">
        <v>60</v>
      </c>
      <c r="Z12" t="s">
        <v>60</v>
      </c>
      <c r="AA12">
        <v>5</v>
      </c>
      <c r="AB12">
        <v>7</v>
      </c>
      <c r="AC12">
        <v>7</v>
      </c>
      <c r="AD12">
        <v>21</v>
      </c>
      <c r="AE12">
        <v>21</v>
      </c>
      <c r="AF12">
        <v>21</v>
      </c>
      <c r="AG12">
        <v>3</v>
      </c>
      <c r="AH12">
        <v>3</v>
      </c>
      <c r="AI12">
        <v>3</v>
      </c>
      <c r="AJ12">
        <v>31</v>
      </c>
      <c r="AK12">
        <v>33</v>
      </c>
      <c r="AL12">
        <v>33</v>
      </c>
      <c r="AM12">
        <v>12</v>
      </c>
      <c r="AN12">
        <v>9</v>
      </c>
      <c r="AO12">
        <v>9</v>
      </c>
      <c r="AP12">
        <v>3</v>
      </c>
      <c r="AQ12">
        <v>4</v>
      </c>
      <c r="AR12">
        <v>4</v>
      </c>
    </row>
    <row r="13" spans="1:44" x14ac:dyDescent="0.45">
      <c r="A13">
        <v>2</v>
      </c>
      <c r="B13" t="s">
        <v>196</v>
      </c>
      <c r="C13">
        <v>2907</v>
      </c>
      <c r="D13">
        <v>14347</v>
      </c>
      <c r="E13">
        <v>17254</v>
      </c>
      <c r="F13">
        <v>83</v>
      </c>
      <c r="G13">
        <v>87</v>
      </c>
      <c r="H13">
        <v>86</v>
      </c>
      <c r="I13">
        <v>7</v>
      </c>
      <c r="J13">
        <v>8</v>
      </c>
      <c r="K13">
        <v>8</v>
      </c>
      <c r="L13">
        <v>54</v>
      </c>
      <c r="M13">
        <v>53</v>
      </c>
      <c r="N13">
        <v>53</v>
      </c>
      <c r="O13">
        <v>24</v>
      </c>
      <c r="P13">
        <v>21</v>
      </c>
      <c r="Q13">
        <v>21</v>
      </c>
      <c r="R13">
        <v>26</v>
      </c>
      <c r="S13">
        <v>31</v>
      </c>
      <c r="T13">
        <v>30</v>
      </c>
      <c r="U13">
        <v>7</v>
      </c>
      <c r="V13">
        <v>9</v>
      </c>
      <c r="W13">
        <v>8</v>
      </c>
      <c r="X13" t="s">
        <v>60</v>
      </c>
      <c r="Y13" t="s">
        <v>60</v>
      </c>
      <c r="Z13" t="s">
        <v>60</v>
      </c>
      <c r="AA13">
        <v>3</v>
      </c>
      <c r="AB13">
        <v>5</v>
      </c>
      <c r="AC13">
        <v>5</v>
      </c>
      <c r="AD13">
        <v>20</v>
      </c>
      <c r="AE13">
        <v>22</v>
      </c>
      <c r="AF13">
        <v>22</v>
      </c>
      <c r="AG13">
        <v>3</v>
      </c>
      <c r="AH13">
        <v>2</v>
      </c>
      <c r="AI13">
        <v>2</v>
      </c>
      <c r="AJ13">
        <v>29</v>
      </c>
      <c r="AK13">
        <v>33</v>
      </c>
      <c r="AL13">
        <v>33</v>
      </c>
      <c r="AM13">
        <v>14</v>
      </c>
      <c r="AN13">
        <v>10</v>
      </c>
      <c r="AO13">
        <v>10</v>
      </c>
      <c r="AP13">
        <v>3</v>
      </c>
      <c r="AQ13">
        <v>4</v>
      </c>
      <c r="AR13">
        <v>4</v>
      </c>
    </row>
    <row r="14" spans="1:44" x14ac:dyDescent="0.45">
      <c r="A14">
        <v>3</v>
      </c>
      <c r="B14">
        <v>201</v>
      </c>
      <c r="C14" t="s">
        <v>197</v>
      </c>
      <c r="D14" t="s">
        <v>197</v>
      </c>
      <c r="E14" t="s">
        <v>197</v>
      </c>
      <c r="F14" t="s">
        <v>197</v>
      </c>
      <c r="G14" t="s">
        <v>197</v>
      </c>
      <c r="H14" t="s">
        <v>197</v>
      </c>
      <c r="I14" t="s">
        <v>197</v>
      </c>
      <c r="J14" t="s">
        <v>197</v>
      </c>
      <c r="K14" t="s">
        <v>197</v>
      </c>
      <c r="L14" t="s">
        <v>197</v>
      </c>
      <c r="M14" t="s">
        <v>197</v>
      </c>
      <c r="N14" t="s">
        <v>197</v>
      </c>
      <c r="O14" t="s">
        <v>197</v>
      </c>
      <c r="P14" t="s">
        <v>197</v>
      </c>
      <c r="Q14" t="s">
        <v>197</v>
      </c>
      <c r="R14" t="s">
        <v>197</v>
      </c>
      <c r="S14" t="s">
        <v>197</v>
      </c>
      <c r="T14" t="s">
        <v>197</v>
      </c>
      <c r="U14" t="s">
        <v>197</v>
      </c>
      <c r="V14" t="s">
        <v>197</v>
      </c>
      <c r="W14" t="s">
        <v>197</v>
      </c>
      <c r="X14" t="s">
        <v>197</v>
      </c>
      <c r="Y14" t="s">
        <v>197</v>
      </c>
      <c r="Z14" t="s">
        <v>197</v>
      </c>
      <c r="AA14" t="s">
        <v>197</v>
      </c>
      <c r="AB14" t="s">
        <v>197</v>
      </c>
      <c r="AC14" t="s">
        <v>197</v>
      </c>
      <c r="AD14" t="s">
        <v>197</v>
      </c>
      <c r="AE14" t="s">
        <v>197</v>
      </c>
      <c r="AF14" t="s">
        <v>197</v>
      </c>
      <c r="AG14" t="s">
        <v>197</v>
      </c>
      <c r="AH14" t="s">
        <v>197</v>
      </c>
      <c r="AI14" t="s">
        <v>197</v>
      </c>
      <c r="AJ14" t="s">
        <v>197</v>
      </c>
      <c r="AK14" t="s">
        <v>197</v>
      </c>
      <c r="AL14" t="s">
        <v>197</v>
      </c>
      <c r="AM14" t="s">
        <v>197</v>
      </c>
      <c r="AN14" t="s">
        <v>197</v>
      </c>
      <c r="AO14" t="s">
        <v>197</v>
      </c>
      <c r="AP14" t="s">
        <v>197</v>
      </c>
      <c r="AQ14" t="s">
        <v>197</v>
      </c>
      <c r="AR14" t="s">
        <v>197</v>
      </c>
    </row>
    <row r="15" spans="1:44" x14ac:dyDescent="0.45">
      <c r="A15">
        <v>3</v>
      </c>
      <c r="B15">
        <v>202</v>
      </c>
      <c r="C15">
        <v>68</v>
      </c>
      <c r="D15">
        <v>595</v>
      </c>
      <c r="E15">
        <v>663</v>
      </c>
      <c r="F15">
        <v>78</v>
      </c>
      <c r="G15">
        <v>83</v>
      </c>
      <c r="H15">
        <v>82</v>
      </c>
      <c r="I15" t="s">
        <v>47</v>
      </c>
      <c r="J15" t="s">
        <v>47</v>
      </c>
      <c r="K15">
        <v>2</v>
      </c>
      <c r="L15">
        <v>51</v>
      </c>
      <c r="M15">
        <v>67</v>
      </c>
      <c r="N15">
        <v>65</v>
      </c>
      <c r="O15">
        <v>22</v>
      </c>
      <c r="P15">
        <v>25</v>
      </c>
      <c r="Q15">
        <v>24</v>
      </c>
      <c r="R15">
        <v>29</v>
      </c>
      <c r="S15">
        <v>42</v>
      </c>
      <c r="T15">
        <v>40</v>
      </c>
      <c r="U15">
        <v>4</v>
      </c>
      <c r="V15">
        <v>9</v>
      </c>
      <c r="W15">
        <v>8</v>
      </c>
      <c r="X15">
        <v>0</v>
      </c>
      <c r="Y15">
        <v>0</v>
      </c>
      <c r="Z15">
        <v>0</v>
      </c>
      <c r="AA15">
        <v>0</v>
      </c>
      <c r="AB15">
        <v>3</v>
      </c>
      <c r="AC15">
        <v>3</v>
      </c>
      <c r="AD15">
        <v>25</v>
      </c>
      <c r="AE15">
        <v>33</v>
      </c>
      <c r="AF15">
        <v>32</v>
      </c>
      <c r="AG15">
        <v>0</v>
      </c>
      <c r="AH15">
        <v>1</v>
      </c>
      <c r="AI15">
        <v>1</v>
      </c>
      <c r="AJ15">
        <v>26</v>
      </c>
      <c r="AK15">
        <v>15</v>
      </c>
      <c r="AL15">
        <v>17</v>
      </c>
      <c r="AM15">
        <v>18</v>
      </c>
      <c r="AN15">
        <v>11</v>
      </c>
      <c r="AO15">
        <v>12</v>
      </c>
      <c r="AP15">
        <v>4</v>
      </c>
      <c r="AQ15">
        <v>6</v>
      </c>
      <c r="AR15">
        <v>6</v>
      </c>
    </row>
    <row r="16" spans="1:44" x14ac:dyDescent="0.45">
      <c r="A16">
        <v>3</v>
      </c>
      <c r="B16">
        <v>203</v>
      </c>
      <c r="C16">
        <v>11</v>
      </c>
      <c r="D16">
        <v>62</v>
      </c>
      <c r="E16">
        <v>73</v>
      </c>
      <c r="F16">
        <v>64</v>
      </c>
      <c r="G16">
        <v>76</v>
      </c>
      <c r="H16">
        <v>74</v>
      </c>
      <c r="I16">
        <v>0</v>
      </c>
      <c r="J16">
        <v>5</v>
      </c>
      <c r="K16">
        <v>4</v>
      </c>
      <c r="L16">
        <v>27</v>
      </c>
      <c r="M16">
        <v>47</v>
      </c>
      <c r="N16">
        <v>44</v>
      </c>
      <c r="O16" t="s">
        <v>47</v>
      </c>
      <c r="P16" t="s">
        <v>47</v>
      </c>
      <c r="Q16">
        <v>5</v>
      </c>
      <c r="R16" t="s">
        <v>47</v>
      </c>
      <c r="S16" t="s">
        <v>47</v>
      </c>
      <c r="T16">
        <v>36</v>
      </c>
      <c r="U16">
        <v>0</v>
      </c>
      <c r="V16">
        <v>6</v>
      </c>
      <c r="W16">
        <v>5</v>
      </c>
      <c r="X16">
        <v>0</v>
      </c>
      <c r="Y16">
        <v>0</v>
      </c>
      <c r="Z16">
        <v>0</v>
      </c>
      <c r="AA16" t="s">
        <v>47</v>
      </c>
      <c r="AB16" t="s">
        <v>47</v>
      </c>
      <c r="AC16" t="s">
        <v>47</v>
      </c>
      <c r="AD16" t="s">
        <v>47</v>
      </c>
      <c r="AE16" t="s">
        <v>47</v>
      </c>
      <c r="AF16">
        <v>30</v>
      </c>
      <c r="AG16">
        <v>0</v>
      </c>
      <c r="AH16">
        <v>5</v>
      </c>
      <c r="AI16">
        <v>4</v>
      </c>
      <c r="AJ16">
        <v>36</v>
      </c>
      <c r="AK16">
        <v>29</v>
      </c>
      <c r="AL16">
        <v>30</v>
      </c>
      <c r="AM16">
        <v>36</v>
      </c>
      <c r="AN16">
        <v>18</v>
      </c>
      <c r="AO16">
        <v>21</v>
      </c>
      <c r="AP16">
        <v>0</v>
      </c>
      <c r="AQ16">
        <v>6</v>
      </c>
      <c r="AR16">
        <v>5</v>
      </c>
    </row>
    <row r="17" spans="1:44" x14ac:dyDescent="0.45">
      <c r="A17">
        <v>3</v>
      </c>
      <c r="B17">
        <v>204</v>
      </c>
      <c r="C17">
        <v>26</v>
      </c>
      <c r="D17">
        <v>539</v>
      </c>
      <c r="E17">
        <v>565</v>
      </c>
      <c r="F17">
        <v>88</v>
      </c>
      <c r="G17">
        <v>83</v>
      </c>
      <c r="H17">
        <v>83</v>
      </c>
      <c r="I17" t="s">
        <v>47</v>
      </c>
      <c r="J17" t="s">
        <v>47</v>
      </c>
      <c r="K17">
        <v>4</v>
      </c>
      <c r="L17">
        <v>77</v>
      </c>
      <c r="M17">
        <v>71</v>
      </c>
      <c r="N17">
        <v>71</v>
      </c>
      <c r="O17" t="s">
        <v>47</v>
      </c>
      <c r="P17" t="s">
        <v>47</v>
      </c>
      <c r="Q17">
        <v>11</v>
      </c>
      <c r="R17">
        <v>58</v>
      </c>
      <c r="S17">
        <v>45</v>
      </c>
      <c r="T17">
        <v>45</v>
      </c>
      <c r="U17" t="s">
        <v>47</v>
      </c>
      <c r="V17" t="s">
        <v>47</v>
      </c>
      <c r="W17">
        <v>11</v>
      </c>
      <c r="X17">
        <v>0</v>
      </c>
      <c r="Y17">
        <v>0</v>
      </c>
      <c r="Z17">
        <v>0</v>
      </c>
      <c r="AA17" t="s">
        <v>47</v>
      </c>
      <c r="AB17" t="s">
        <v>47</v>
      </c>
      <c r="AC17">
        <v>4</v>
      </c>
      <c r="AD17" t="s">
        <v>47</v>
      </c>
      <c r="AE17" t="s">
        <v>47</v>
      </c>
      <c r="AF17">
        <v>35</v>
      </c>
      <c r="AG17" t="s">
        <v>47</v>
      </c>
      <c r="AH17" t="s">
        <v>47</v>
      </c>
      <c r="AI17">
        <v>15</v>
      </c>
      <c r="AJ17">
        <v>12</v>
      </c>
      <c r="AK17">
        <v>12</v>
      </c>
      <c r="AL17">
        <v>12</v>
      </c>
      <c r="AM17">
        <v>12</v>
      </c>
      <c r="AN17">
        <v>12</v>
      </c>
      <c r="AO17">
        <v>12</v>
      </c>
      <c r="AP17">
        <v>0</v>
      </c>
      <c r="AQ17">
        <v>5</v>
      </c>
      <c r="AR17">
        <v>5</v>
      </c>
    </row>
    <row r="18" spans="1:44" x14ac:dyDescent="0.45">
      <c r="A18">
        <v>3</v>
      </c>
      <c r="B18">
        <v>205</v>
      </c>
      <c r="C18">
        <v>34</v>
      </c>
      <c r="D18">
        <v>558</v>
      </c>
      <c r="E18">
        <v>592</v>
      </c>
      <c r="F18">
        <v>91</v>
      </c>
      <c r="G18">
        <v>82</v>
      </c>
      <c r="H18">
        <v>82</v>
      </c>
      <c r="I18" t="s">
        <v>47</v>
      </c>
      <c r="J18" t="s">
        <v>47</v>
      </c>
      <c r="K18">
        <v>3</v>
      </c>
      <c r="L18">
        <v>68</v>
      </c>
      <c r="M18">
        <v>68</v>
      </c>
      <c r="N18">
        <v>68</v>
      </c>
      <c r="O18">
        <v>38</v>
      </c>
      <c r="P18">
        <v>23</v>
      </c>
      <c r="Q18">
        <v>24</v>
      </c>
      <c r="R18">
        <v>29</v>
      </c>
      <c r="S18">
        <v>44</v>
      </c>
      <c r="T18">
        <v>43</v>
      </c>
      <c r="U18" t="s">
        <v>47</v>
      </c>
      <c r="V18" t="s">
        <v>47</v>
      </c>
      <c r="W18">
        <v>6</v>
      </c>
      <c r="X18" t="s">
        <v>47</v>
      </c>
      <c r="Y18" t="s">
        <v>47</v>
      </c>
      <c r="Z18" t="s">
        <v>47</v>
      </c>
      <c r="AA18" t="s">
        <v>47</v>
      </c>
      <c r="AB18" t="s">
        <v>47</v>
      </c>
      <c r="AC18">
        <v>2</v>
      </c>
      <c r="AD18" t="s">
        <v>47</v>
      </c>
      <c r="AE18" t="s">
        <v>47</v>
      </c>
      <c r="AF18">
        <v>37</v>
      </c>
      <c r="AG18">
        <v>0</v>
      </c>
      <c r="AH18">
        <v>1</v>
      </c>
      <c r="AI18">
        <v>1</v>
      </c>
      <c r="AJ18">
        <v>24</v>
      </c>
      <c r="AK18">
        <v>13</v>
      </c>
      <c r="AL18">
        <v>14</v>
      </c>
      <c r="AM18">
        <v>9</v>
      </c>
      <c r="AN18">
        <v>12</v>
      </c>
      <c r="AO18">
        <v>11</v>
      </c>
      <c r="AP18">
        <v>0</v>
      </c>
      <c r="AQ18">
        <v>7</v>
      </c>
      <c r="AR18">
        <v>6</v>
      </c>
    </row>
    <row r="19" spans="1:44" x14ac:dyDescent="0.45">
      <c r="A19">
        <v>3</v>
      </c>
      <c r="B19">
        <v>206</v>
      </c>
      <c r="C19">
        <v>100</v>
      </c>
      <c r="D19">
        <v>902</v>
      </c>
      <c r="E19">
        <v>1002</v>
      </c>
      <c r="F19">
        <v>82</v>
      </c>
      <c r="G19">
        <v>85</v>
      </c>
      <c r="H19">
        <v>85</v>
      </c>
      <c r="I19">
        <v>9</v>
      </c>
      <c r="J19">
        <v>3</v>
      </c>
      <c r="K19">
        <v>4</v>
      </c>
      <c r="L19">
        <v>61</v>
      </c>
      <c r="M19">
        <v>71</v>
      </c>
      <c r="N19">
        <v>70</v>
      </c>
      <c r="O19" t="s">
        <v>47</v>
      </c>
      <c r="P19" t="s">
        <v>47</v>
      </c>
      <c r="Q19">
        <v>18</v>
      </c>
      <c r="R19">
        <v>41</v>
      </c>
      <c r="S19">
        <v>50</v>
      </c>
      <c r="T19">
        <v>49</v>
      </c>
      <c r="U19">
        <v>13</v>
      </c>
      <c r="V19">
        <v>14</v>
      </c>
      <c r="W19">
        <v>13</v>
      </c>
      <c r="X19" t="s">
        <v>47</v>
      </c>
      <c r="Y19" t="s">
        <v>47</v>
      </c>
      <c r="Z19" t="s">
        <v>60</v>
      </c>
      <c r="AA19">
        <v>7</v>
      </c>
      <c r="AB19">
        <v>6</v>
      </c>
      <c r="AC19">
        <v>6</v>
      </c>
      <c r="AD19">
        <v>28</v>
      </c>
      <c r="AE19">
        <v>36</v>
      </c>
      <c r="AF19">
        <v>36</v>
      </c>
      <c r="AG19" t="s">
        <v>47</v>
      </c>
      <c r="AH19" t="s">
        <v>47</v>
      </c>
      <c r="AI19">
        <v>2</v>
      </c>
      <c r="AJ19">
        <v>21</v>
      </c>
      <c r="AK19">
        <v>14</v>
      </c>
      <c r="AL19">
        <v>15</v>
      </c>
      <c r="AM19" t="s">
        <v>47</v>
      </c>
      <c r="AN19" t="s">
        <v>47</v>
      </c>
      <c r="AO19">
        <v>12</v>
      </c>
      <c r="AP19" t="s">
        <v>47</v>
      </c>
      <c r="AQ19" t="s">
        <v>47</v>
      </c>
      <c r="AR19">
        <v>4</v>
      </c>
    </row>
    <row r="20" spans="1:44" x14ac:dyDescent="0.45">
      <c r="A20">
        <v>3</v>
      </c>
      <c r="B20">
        <v>207</v>
      </c>
      <c r="C20">
        <v>4</v>
      </c>
      <c r="D20">
        <v>398</v>
      </c>
      <c r="E20">
        <v>402</v>
      </c>
      <c r="F20" t="s">
        <v>47</v>
      </c>
      <c r="G20" t="s">
        <v>47</v>
      </c>
      <c r="H20">
        <v>87</v>
      </c>
      <c r="I20" t="s">
        <v>47</v>
      </c>
      <c r="J20" t="s">
        <v>47</v>
      </c>
      <c r="K20">
        <v>2</v>
      </c>
      <c r="L20" t="s">
        <v>47</v>
      </c>
      <c r="M20" t="s">
        <v>47</v>
      </c>
      <c r="N20">
        <v>75</v>
      </c>
      <c r="O20" t="s">
        <v>47</v>
      </c>
      <c r="P20" t="s">
        <v>47</v>
      </c>
      <c r="Q20">
        <v>8</v>
      </c>
      <c r="R20" t="s">
        <v>47</v>
      </c>
      <c r="S20" t="s">
        <v>47</v>
      </c>
      <c r="T20">
        <v>62</v>
      </c>
      <c r="U20" t="s">
        <v>47</v>
      </c>
      <c r="V20" t="s">
        <v>47</v>
      </c>
      <c r="W20">
        <v>11</v>
      </c>
      <c r="X20" t="s">
        <v>47</v>
      </c>
      <c r="Y20" t="s">
        <v>47</v>
      </c>
      <c r="Z20">
        <v>0</v>
      </c>
      <c r="AA20" t="s">
        <v>47</v>
      </c>
      <c r="AB20" t="s">
        <v>47</v>
      </c>
      <c r="AC20">
        <v>4</v>
      </c>
      <c r="AD20" t="s">
        <v>47</v>
      </c>
      <c r="AE20" t="s">
        <v>47</v>
      </c>
      <c r="AF20">
        <v>52</v>
      </c>
      <c r="AG20" t="s">
        <v>47</v>
      </c>
      <c r="AH20" t="s">
        <v>47</v>
      </c>
      <c r="AI20">
        <v>4</v>
      </c>
      <c r="AJ20" t="s">
        <v>47</v>
      </c>
      <c r="AK20" t="s">
        <v>47</v>
      </c>
      <c r="AL20">
        <v>12</v>
      </c>
      <c r="AM20" t="s">
        <v>47</v>
      </c>
      <c r="AN20" t="s">
        <v>47</v>
      </c>
      <c r="AO20">
        <v>10</v>
      </c>
      <c r="AP20" t="s">
        <v>47</v>
      </c>
      <c r="AQ20" t="s">
        <v>47</v>
      </c>
      <c r="AR20">
        <v>3</v>
      </c>
    </row>
    <row r="21" spans="1:44" x14ac:dyDescent="0.45">
      <c r="A21">
        <v>3</v>
      </c>
      <c r="B21">
        <v>208</v>
      </c>
      <c r="C21">
        <v>8</v>
      </c>
      <c r="D21">
        <v>89</v>
      </c>
      <c r="E21">
        <v>97</v>
      </c>
      <c r="F21" t="s">
        <v>47</v>
      </c>
      <c r="G21" t="s">
        <v>47</v>
      </c>
      <c r="H21">
        <v>79</v>
      </c>
      <c r="I21" t="s">
        <v>47</v>
      </c>
      <c r="J21" t="s">
        <v>47</v>
      </c>
      <c r="K21">
        <v>5</v>
      </c>
      <c r="L21" t="s">
        <v>47</v>
      </c>
      <c r="M21" t="s">
        <v>47</v>
      </c>
      <c r="N21">
        <v>63</v>
      </c>
      <c r="O21" t="s">
        <v>47</v>
      </c>
      <c r="P21" t="s">
        <v>47</v>
      </c>
      <c r="Q21">
        <v>47</v>
      </c>
      <c r="R21" t="s">
        <v>47</v>
      </c>
      <c r="S21" t="s">
        <v>47</v>
      </c>
      <c r="T21">
        <v>15</v>
      </c>
      <c r="U21" t="s">
        <v>47</v>
      </c>
      <c r="V21" t="s">
        <v>47</v>
      </c>
      <c r="W21">
        <v>3</v>
      </c>
      <c r="X21" t="s">
        <v>47</v>
      </c>
      <c r="Y21" t="s">
        <v>47</v>
      </c>
      <c r="Z21">
        <v>0</v>
      </c>
      <c r="AA21" t="s">
        <v>47</v>
      </c>
      <c r="AB21" t="s">
        <v>47</v>
      </c>
      <c r="AC21" t="s">
        <v>47</v>
      </c>
      <c r="AD21" t="s">
        <v>47</v>
      </c>
      <c r="AE21" t="s">
        <v>47</v>
      </c>
      <c r="AF21">
        <v>12</v>
      </c>
      <c r="AG21" t="s">
        <v>47</v>
      </c>
      <c r="AH21" t="s">
        <v>47</v>
      </c>
      <c r="AI21">
        <v>0</v>
      </c>
      <c r="AJ21" t="s">
        <v>47</v>
      </c>
      <c r="AK21" t="s">
        <v>47</v>
      </c>
      <c r="AL21">
        <v>16</v>
      </c>
      <c r="AM21" t="s">
        <v>47</v>
      </c>
      <c r="AN21" t="s">
        <v>47</v>
      </c>
      <c r="AO21">
        <v>13</v>
      </c>
      <c r="AP21" t="s">
        <v>47</v>
      </c>
      <c r="AQ21" t="s">
        <v>47</v>
      </c>
      <c r="AR21">
        <v>7</v>
      </c>
    </row>
    <row r="22" spans="1:44" x14ac:dyDescent="0.45">
      <c r="A22">
        <v>3</v>
      </c>
      <c r="B22">
        <v>209</v>
      </c>
      <c r="C22">
        <v>154</v>
      </c>
      <c r="D22">
        <v>1320</v>
      </c>
      <c r="E22">
        <v>1474</v>
      </c>
      <c r="F22">
        <v>73</v>
      </c>
      <c r="G22">
        <v>87</v>
      </c>
      <c r="H22">
        <v>85</v>
      </c>
      <c r="I22">
        <v>4</v>
      </c>
      <c r="J22">
        <v>4</v>
      </c>
      <c r="K22">
        <v>4</v>
      </c>
      <c r="L22">
        <v>64</v>
      </c>
      <c r="M22">
        <v>77</v>
      </c>
      <c r="N22">
        <v>75</v>
      </c>
      <c r="O22">
        <v>20</v>
      </c>
      <c r="P22">
        <v>16</v>
      </c>
      <c r="Q22">
        <v>17</v>
      </c>
      <c r="R22">
        <v>39</v>
      </c>
      <c r="S22">
        <v>59</v>
      </c>
      <c r="T22">
        <v>57</v>
      </c>
      <c r="U22">
        <v>7</v>
      </c>
      <c r="V22">
        <v>13</v>
      </c>
      <c r="W22">
        <v>12</v>
      </c>
      <c r="X22">
        <v>0</v>
      </c>
      <c r="Y22">
        <v>0</v>
      </c>
      <c r="Z22">
        <v>0</v>
      </c>
      <c r="AA22">
        <v>3</v>
      </c>
      <c r="AB22">
        <v>4</v>
      </c>
      <c r="AC22">
        <v>4</v>
      </c>
      <c r="AD22">
        <v>32</v>
      </c>
      <c r="AE22">
        <v>46</v>
      </c>
      <c r="AF22">
        <v>45</v>
      </c>
      <c r="AG22">
        <v>5</v>
      </c>
      <c r="AH22">
        <v>1</v>
      </c>
      <c r="AI22">
        <v>2</v>
      </c>
      <c r="AJ22">
        <v>10</v>
      </c>
      <c r="AK22">
        <v>10</v>
      </c>
      <c r="AL22">
        <v>10</v>
      </c>
      <c r="AM22">
        <v>21</v>
      </c>
      <c r="AN22">
        <v>9</v>
      </c>
      <c r="AO22">
        <v>11</v>
      </c>
      <c r="AP22">
        <v>5</v>
      </c>
      <c r="AQ22">
        <v>4</v>
      </c>
      <c r="AR22">
        <v>4</v>
      </c>
    </row>
    <row r="23" spans="1:44" x14ac:dyDescent="0.45">
      <c r="A23">
        <v>3</v>
      </c>
      <c r="B23">
        <v>210</v>
      </c>
      <c r="C23" t="s">
        <v>197</v>
      </c>
      <c r="D23" t="s">
        <v>197</v>
      </c>
      <c r="E23" t="s">
        <v>197</v>
      </c>
      <c r="F23" t="s">
        <v>197</v>
      </c>
      <c r="G23" t="s">
        <v>197</v>
      </c>
      <c r="H23" t="s">
        <v>197</v>
      </c>
      <c r="I23" t="s">
        <v>197</v>
      </c>
      <c r="J23" t="s">
        <v>197</v>
      </c>
      <c r="K23" t="s">
        <v>197</v>
      </c>
      <c r="L23" t="s">
        <v>197</v>
      </c>
      <c r="M23" t="s">
        <v>197</v>
      </c>
      <c r="N23" t="s">
        <v>197</v>
      </c>
      <c r="O23" t="s">
        <v>197</v>
      </c>
      <c r="P23" t="s">
        <v>197</v>
      </c>
      <c r="Q23" t="s">
        <v>197</v>
      </c>
      <c r="R23" t="s">
        <v>197</v>
      </c>
      <c r="S23" t="s">
        <v>197</v>
      </c>
      <c r="T23" t="s">
        <v>197</v>
      </c>
      <c r="U23" t="s">
        <v>197</v>
      </c>
      <c r="V23" t="s">
        <v>197</v>
      </c>
      <c r="W23" t="s">
        <v>197</v>
      </c>
      <c r="X23" t="s">
        <v>197</v>
      </c>
      <c r="Y23" t="s">
        <v>197</v>
      </c>
      <c r="Z23" t="s">
        <v>197</v>
      </c>
      <c r="AA23" t="s">
        <v>197</v>
      </c>
      <c r="AB23" t="s">
        <v>197</v>
      </c>
      <c r="AC23" t="s">
        <v>197</v>
      </c>
      <c r="AD23" t="s">
        <v>197</v>
      </c>
      <c r="AE23" t="s">
        <v>197</v>
      </c>
      <c r="AF23" t="s">
        <v>197</v>
      </c>
      <c r="AG23" t="s">
        <v>197</v>
      </c>
      <c r="AH23" t="s">
        <v>197</v>
      </c>
      <c r="AI23" t="s">
        <v>197</v>
      </c>
      <c r="AJ23" t="s">
        <v>197</v>
      </c>
      <c r="AK23" t="s">
        <v>197</v>
      </c>
      <c r="AL23" t="s">
        <v>197</v>
      </c>
      <c r="AM23" t="s">
        <v>197</v>
      </c>
      <c r="AN23" t="s">
        <v>197</v>
      </c>
      <c r="AO23" t="s">
        <v>197</v>
      </c>
      <c r="AP23" t="s">
        <v>197</v>
      </c>
      <c r="AQ23" t="s">
        <v>197</v>
      </c>
      <c r="AR23" t="s">
        <v>197</v>
      </c>
    </row>
    <row r="24" spans="1:44" x14ac:dyDescent="0.45">
      <c r="A24">
        <v>3</v>
      </c>
      <c r="B24">
        <v>211</v>
      </c>
      <c r="C24">
        <v>20</v>
      </c>
      <c r="D24">
        <v>324</v>
      </c>
      <c r="E24">
        <v>344</v>
      </c>
      <c r="F24">
        <v>90</v>
      </c>
      <c r="G24">
        <v>88</v>
      </c>
      <c r="H24">
        <v>88</v>
      </c>
      <c r="I24">
        <v>0</v>
      </c>
      <c r="J24">
        <v>7</v>
      </c>
      <c r="K24">
        <v>6</v>
      </c>
      <c r="L24" t="s">
        <v>47</v>
      </c>
      <c r="M24" t="s">
        <v>47</v>
      </c>
      <c r="N24">
        <v>79</v>
      </c>
      <c r="O24">
        <v>50</v>
      </c>
      <c r="P24">
        <v>38</v>
      </c>
      <c r="Q24">
        <v>39</v>
      </c>
      <c r="R24" t="s">
        <v>47</v>
      </c>
      <c r="S24" t="s">
        <v>47</v>
      </c>
      <c r="T24">
        <v>39</v>
      </c>
      <c r="U24" t="s">
        <v>47</v>
      </c>
      <c r="V24" t="s">
        <v>47</v>
      </c>
      <c r="W24">
        <v>11</v>
      </c>
      <c r="X24">
        <v>0</v>
      </c>
      <c r="Y24">
        <v>0</v>
      </c>
      <c r="Z24">
        <v>0</v>
      </c>
      <c r="AA24">
        <v>0</v>
      </c>
      <c r="AB24">
        <v>5</v>
      </c>
      <c r="AC24">
        <v>5</v>
      </c>
      <c r="AD24">
        <v>30</v>
      </c>
      <c r="AE24">
        <v>28</v>
      </c>
      <c r="AF24">
        <v>28</v>
      </c>
      <c r="AG24">
        <v>0</v>
      </c>
      <c r="AH24">
        <v>2</v>
      </c>
      <c r="AI24">
        <v>2</v>
      </c>
      <c r="AJ24" t="s">
        <v>47</v>
      </c>
      <c r="AK24" t="s">
        <v>47</v>
      </c>
      <c r="AL24">
        <v>8</v>
      </c>
      <c r="AM24" t="s">
        <v>47</v>
      </c>
      <c r="AN24" t="s">
        <v>47</v>
      </c>
      <c r="AO24">
        <v>11</v>
      </c>
      <c r="AP24" t="s">
        <v>47</v>
      </c>
      <c r="AQ24" t="s">
        <v>47</v>
      </c>
      <c r="AR24">
        <v>1</v>
      </c>
    </row>
    <row r="25" spans="1:44" x14ac:dyDescent="0.45">
      <c r="A25">
        <v>3</v>
      </c>
      <c r="B25">
        <v>212</v>
      </c>
      <c r="C25">
        <v>60</v>
      </c>
      <c r="D25">
        <v>845</v>
      </c>
      <c r="E25">
        <v>905</v>
      </c>
      <c r="F25">
        <v>85</v>
      </c>
      <c r="G25">
        <v>87</v>
      </c>
      <c r="H25">
        <v>87</v>
      </c>
      <c r="I25" t="s">
        <v>47</v>
      </c>
      <c r="J25" t="s">
        <v>47</v>
      </c>
      <c r="K25">
        <v>4</v>
      </c>
      <c r="L25">
        <v>68</v>
      </c>
      <c r="M25">
        <v>74</v>
      </c>
      <c r="N25">
        <v>73</v>
      </c>
      <c r="O25">
        <v>13</v>
      </c>
      <c r="P25">
        <v>17</v>
      </c>
      <c r="Q25">
        <v>17</v>
      </c>
      <c r="R25">
        <v>45</v>
      </c>
      <c r="S25">
        <v>56</v>
      </c>
      <c r="T25">
        <v>55</v>
      </c>
      <c r="U25" t="s">
        <v>47</v>
      </c>
      <c r="V25" t="s">
        <v>47</v>
      </c>
      <c r="W25">
        <v>11</v>
      </c>
      <c r="X25">
        <v>0</v>
      </c>
      <c r="Y25">
        <v>0</v>
      </c>
      <c r="Z25">
        <v>0</v>
      </c>
      <c r="AA25">
        <v>0</v>
      </c>
      <c r="AB25">
        <v>3</v>
      </c>
      <c r="AC25">
        <v>3</v>
      </c>
      <c r="AD25" t="s">
        <v>47</v>
      </c>
      <c r="AE25" t="s">
        <v>47</v>
      </c>
      <c r="AF25">
        <v>44</v>
      </c>
      <c r="AG25">
        <v>10</v>
      </c>
      <c r="AH25">
        <v>1</v>
      </c>
      <c r="AI25">
        <v>2</v>
      </c>
      <c r="AJ25">
        <v>17</v>
      </c>
      <c r="AK25">
        <v>13</v>
      </c>
      <c r="AL25">
        <v>13</v>
      </c>
      <c r="AM25" t="s">
        <v>47</v>
      </c>
      <c r="AN25" t="s">
        <v>47</v>
      </c>
      <c r="AO25">
        <v>10</v>
      </c>
      <c r="AP25" t="s">
        <v>47</v>
      </c>
      <c r="AQ25" t="s">
        <v>47</v>
      </c>
      <c r="AR25">
        <v>4</v>
      </c>
    </row>
    <row r="26" spans="1:44" x14ac:dyDescent="0.45">
      <c r="A26">
        <v>3</v>
      </c>
      <c r="B26">
        <v>213</v>
      </c>
      <c r="C26">
        <v>66</v>
      </c>
      <c r="D26">
        <v>428</v>
      </c>
      <c r="E26">
        <v>494</v>
      </c>
      <c r="F26">
        <v>83</v>
      </c>
      <c r="G26">
        <v>86</v>
      </c>
      <c r="H26">
        <v>85</v>
      </c>
      <c r="I26" t="s">
        <v>47</v>
      </c>
      <c r="J26" t="s">
        <v>47</v>
      </c>
      <c r="K26">
        <v>3</v>
      </c>
      <c r="L26">
        <v>68</v>
      </c>
      <c r="M26">
        <v>70</v>
      </c>
      <c r="N26">
        <v>70</v>
      </c>
      <c r="O26">
        <v>32</v>
      </c>
      <c r="P26">
        <v>26</v>
      </c>
      <c r="Q26">
        <v>27</v>
      </c>
      <c r="R26">
        <v>36</v>
      </c>
      <c r="S26">
        <v>44</v>
      </c>
      <c r="T26">
        <v>43</v>
      </c>
      <c r="U26">
        <v>6</v>
      </c>
      <c r="V26">
        <v>7</v>
      </c>
      <c r="W26">
        <v>6</v>
      </c>
      <c r="X26">
        <v>0</v>
      </c>
      <c r="Y26">
        <v>0</v>
      </c>
      <c r="Z26">
        <v>0</v>
      </c>
      <c r="AA26" t="s">
        <v>47</v>
      </c>
      <c r="AB26" t="s">
        <v>47</v>
      </c>
      <c r="AC26">
        <v>2</v>
      </c>
      <c r="AD26">
        <v>30</v>
      </c>
      <c r="AE26">
        <v>38</v>
      </c>
      <c r="AF26">
        <v>37</v>
      </c>
      <c r="AG26">
        <v>0</v>
      </c>
      <c r="AH26">
        <v>0</v>
      </c>
      <c r="AI26">
        <v>0</v>
      </c>
      <c r="AJ26">
        <v>15</v>
      </c>
      <c r="AK26">
        <v>15</v>
      </c>
      <c r="AL26">
        <v>15</v>
      </c>
      <c r="AM26">
        <v>8</v>
      </c>
      <c r="AN26">
        <v>9</v>
      </c>
      <c r="AO26">
        <v>9</v>
      </c>
      <c r="AP26">
        <v>9</v>
      </c>
      <c r="AQ26">
        <v>5</v>
      </c>
      <c r="AR26">
        <v>6</v>
      </c>
    </row>
    <row r="27" spans="1:44" x14ac:dyDescent="0.45">
      <c r="A27">
        <v>3</v>
      </c>
      <c r="B27">
        <v>301</v>
      </c>
      <c r="C27">
        <v>30</v>
      </c>
      <c r="D27">
        <v>380</v>
      </c>
      <c r="E27">
        <v>410</v>
      </c>
      <c r="F27">
        <v>67</v>
      </c>
      <c r="G27">
        <v>76</v>
      </c>
      <c r="H27">
        <v>75</v>
      </c>
      <c r="I27">
        <v>10</v>
      </c>
      <c r="J27">
        <v>6</v>
      </c>
      <c r="K27">
        <v>6</v>
      </c>
      <c r="L27">
        <v>43</v>
      </c>
      <c r="M27">
        <v>52</v>
      </c>
      <c r="N27">
        <v>52</v>
      </c>
      <c r="O27">
        <v>20</v>
      </c>
      <c r="P27">
        <v>24</v>
      </c>
      <c r="Q27">
        <v>24</v>
      </c>
      <c r="R27">
        <v>23</v>
      </c>
      <c r="S27">
        <v>28</v>
      </c>
      <c r="T27">
        <v>28</v>
      </c>
      <c r="U27" t="s">
        <v>47</v>
      </c>
      <c r="V27" t="s">
        <v>47</v>
      </c>
      <c r="W27">
        <v>2</v>
      </c>
      <c r="X27">
        <v>0</v>
      </c>
      <c r="Y27">
        <v>0</v>
      </c>
      <c r="Z27">
        <v>0</v>
      </c>
      <c r="AA27" t="s">
        <v>47</v>
      </c>
      <c r="AB27" t="s">
        <v>47</v>
      </c>
      <c r="AC27" t="s">
        <v>47</v>
      </c>
      <c r="AD27" t="s">
        <v>47</v>
      </c>
      <c r="AE27" t="s">
        <v>47</v>
      </c>
      <c r="AF27">
        <v>26</v>
      </c>
      <c r="AG27">
        <v>0</v>
      </c>
      <c r="AH27">
        <v>0</v>
      </c>
      <c r="AI27">
        <v>0</v>
      </c>
      <c r="AJ27">
        <v>23</v>
      </c>
      <c r="AK27">
        <v>23</v>
      </c>
      <c r="AL27">
        <v>23</v>
      </c>
      <c r="AM27" t="s">
        <v>47</v>
      </c>
      <c r="AN27" t="s">
        <v>47</v>
      </c>
      <c r="AO27">
        <v>20</v>
      </c>
      <c r="AP27" t="s">
        <v>47</v>
      </c>
      <c r="AQ27" t="s">
        <v>47</v>
      </c>
      <c r="AR27">
        <v>5</v>
      </c>
    </row>
    <row r="28" spans="1:44" x14ac:dyDescent="0.45">
      <c r="A28">
        <v>3</v>
      </c>
      <c r="B28">
        <v>302</v>
      </c>
      <c r="C28">
        <v>149</v>
      </c>
      <c r="D28">
        <v>1072</v>
      </c>
      <c r="E28">
        <v>1221</v>
      </c>
      <c r="F28">
        <v>85</v>
      </c>
      <c r="G28">
        <v>86</v>
      </c>
      <c r="H28">
        <v>86</v>
      </c>
      <c r="I28">
        <v>2</v>
      </c>
      <c r="J28">
        <v>3</v>
      </c>
      <c r="K28">
        <v>2</v>
      </c>
      <c r="L28">
        <v>68</v>
      </c>
      <c r="M28">
        <v>71</v>
      </c>
      <c r="N28">
        <v>71</v>
      </c>
      <c r="O28" t="s">
        <v>47</v>
      </c>
      <c r="P28" t="s">
        <v>47</v>
      </c>
      <c r="Q28">
        <v>26</v>
      </c>
      <c r="R28">
        <v>42</v>
      </c>
      <c r="S28">
        <v>44</v>
      </c>
      <c r="T28">
        <v>44</v>
      </c>
      <c r="U28">
        <v>21</v>
      </c>
      <c r="V28">
        <v>23</v>
      </c>
      <c r="W28">
        <v>23</v>
      </c>
      <c r="X28" t="s">
        <v>47</v>
      </c>
      <c r="Y28" t="s">
        <v>47</v>
      </c>
      <c r="Z28" t="s">
        <v>60</v>
      </c>
      <c r="AA28">
        <v>14</v>
      </c>
      <c r="AB28">
        <v>13</v>
      </c>
      <c r="AC28">
        <v>13</v>
      </c>
      <c r="AD28">
        <v>21</v>
      </c>
      <c r="AE28">
        <v>21</v>
      </c>
      <c r="AF28">
        <v>21</v>
      </c>
      <c r="AG28" t="s">
        <v>47</v>
      </c>
      <c r="AH28" t="s">
        <v>47</v>
      </c>
      <c r="AI28">
        <v>1</v>
      </c>
      <c r="AJ28">
        <v>16</v>
      </c>
      <c r="AK28">
        <v>15</v>
      </c>
      <c r="AL28">
        <v>15</v>
      </c>
      <c r="AM28">
        <v>11</v>
      </c>
      <c r="AN28">
        <v>9</v>
      </c>
      <c r="AO28">
        <v>9</v>
      </c>
      <c r="AP28">
        <v>5</v>
      </c>
      <c r="AQ28">
        <v>5</v>
      </c>
      <c r="AR28">
        <v>5</v>
      </c>
    </row>
    <row r="29" spans="1:44" x14ac:dyDescent="0.45">
      <c r="A29">
        <v>3</v>
      </c>
      <c r="B29">
        <v>303</v>
      </c>
      <c r="C29">
        <v>11</v>
      </c>
      <c r="D29">
        <v>34</v>
      </c>
      <c r="E29">
        <v>45</v>
      </c>
      <c r="F29">
        <v>73</v>
      </c>
      <c r="G29">
        <v>59</v>
      </c>
      <c r="H29">
        <v>62</v>
      </c>
      <c r="I29" t="s">
        <v>47</v>
      </c>
      <c r="J29" t="s">
        <v>47</v>
      </c>
      <c r="K29">
        <v>7</v>
      </c>
      <c r="L29">
        <v>36</v>
      </c>
      <c r="M29">
        <v>12</v>
      </c>
      <c r="N29">
        <v>18</v>
      </c>
      <c r="O29" t="s">
        <v>47</v>
      </c>
      <c r="P29" t="s">
        <v>47</v>
      </c>
      <c r="Q29">
        <v>13</v>
      </c>
      <c r="R29" t="s">
        <v>47</v>
      </c>
      <c r="S29" t="s">
        <v>47</v>
      </c>
      <c r="T29" t="s">
        <v>47</v>
      </c>
      <c r="U29">
        <v>0</v>
      </c>
      <c r="V29">
        <v>0</v>
      </c>
      <c r="W29">
        <v>0</v>
      </c>
      <c r="X29">
        <v>0</v>
      </c>
      <c r="Y29">
        <v>0</v>
      </c>
      <c r="Z29">
        <v>0</v>
      </c>
      <c r="AA29">
        <v>0</v>
      </c>
      <c r="AB29">
        <v>0</v>
      </c>
      <c r="AC29">
        <v>0</v>
      </c>
      <c r="AD29" t="s">
        <v>47</v>
      </c>
      <c r="AE29" t="s">
        <v>47</v>
      </c>
      <c r="AF29" t="s">
        <v>47</v>
      </c>
      <c r="AG29">
        <v>0</v>
      </c>
      <c r="AH29">
        <v>0</v>
      </c>
      <c r="AI29" t="s">
        <v>47</v>
      </c>
      <c r="AJ29">
        <v>36</v>
      </c>
      <c r="AK29">
        <v>47</v>
      </c>
      <c r="AL29">
        <v>44</v>
      </c>
      <c r="AM29">
        <v>27</v>
      </c>
      <c r="AN29">
        <v>32</v>
      </c>
      <c r="AO29">
        <v>31</v>
      </c>
      <c r="AP29">
        <v>0</v>
      </c>
      <c r="AQ29">
        <v>9</v>
      </c>
      <c r="AR29">
        <v>7</v>
      </c>
    </row>
    <row r="30" spans="1:44" x14ac:dyDescent="0.45">
      <c r="A30">
        <v>3</v>
      </c>
      <c r="B30">
        <v>304</v>
      </c>
      <c r="C30">
        <v>9</v>
      </c>
      <c r="D30">
        <v>156</v>
      </c>
      <c r="E30">
        <v>165</v>
      </c>
      <c r="F30" t="s">
        <v>47</v>
      </c>
      <c r="G30" t="s">
        <v>47</v>
      </c>
      <c r="H30">
        <v>78</v>
      </c>
      <c r="I30" t="s">
        <v>47</v>
      </c>
      <c r="J30" t="s">
        <v>47</v>
      </c>
      <c r="K30">
        <v>2</v>
      </c>
      <c r="L30" t="s">
        <v>47</v>
      </c>
      <c r="M30" t="s">
        <v>47</v>
      </c>
      <c r="N30">
        <v>65</v>
      </c>
      <c r="O30" t="s">
        <v>47</v>
      </c>
      <c r="P30" t="s">
        <v>47</v>
      </c>
      <c r="Q30">
        <v>42</v>
      </c>
      <c r="R30" t="s">
        <v>47</v>
      </c>
      <c r="S30" t="s">
        <v>47</v>
      </c>
      <c r="T30">
        <v>22</v>
      </c>
      <c r="U30" t="s">
        <v>47</v>
      </c>
      <c r="V30" t="s">
        <v>47</v>
      </c>
      <c r="W30">
        <v>3</v>
      </c>
      <c r="X30" t="s">
        <v>47</v>
      </c>
      <c r="Y30" t="s">
        <v>47</v>
      </c>
      <c r="Z30">
        <v>0</v>
      </c>
      <c r="AA30" t="s">
        <v>47</v>
      </c>
      <c r="AB30" t="s">
        <v>47</v>
      </c>
      <c r="AC30" t="s">
        <v>47</v>
      </c>
      <c r="AD30" t="s">
        <v>47</v>
      </c>
      <c r="AE30" t="s">
        <v>47</v>
      </c>
      <c r="AF30">
        <v>19</v>
      </c>
      <c r="AG30" t="s">
        <v>47</v>
      </c>
      <c r="AH30" t="s">
        <v>47</v>
      </c>
      <c r="AI30">
        <v>0</v>
      </c>
      <c r="AJ30" t="s">
        <v>47</v>
      </c>
      <c r="AK30" t="s">
        <v>47</v>
      </c>
      <c r="AL30">
        <v>13</v>
      </c>
      <c r="AM30" t="s">
        <v>47</v>
      </c>
      <c r="AN30" t="s">
        <v>47</v>
      </c>
      <c r="AO30">
        <v>9</v>
      </c>
      <c r="AP30" t="s">
        <v>47</v>
      </c>
      <c r="AQ30" t="s">
        <v>47</v>
      </c>
      <c r="AR30">
        <v>13</v>
      </c>
    </row>
    <row r="31" spans="1:44" x14ac:dyDescent="0.45">
      <c r="A31">
        <v>3</v>
      </c>
      <c r="B31">
        <v>305</v>
      </c>
      <c r="C31">
        <v>62</v>
      </c>
      <c r="D31">
        <v>439</v>
      </c>
      <c r="E31">
        <v>501</v>
      </c>
      <c r="F31">
        <v>77</v>
      </c>
      <c r="G31">
        <v>86</v>
      </c>
      <c r="H31">
        <v>85</v>
      </c>
      <c r="I31" t="s">
        <v>47</v>
      </c>
      <c r="J31" t="s">
        <v>47</v>
      </c>
      <c r="K31">
        <v>5</v>
      </c>
      <c r="L31">
        <v>55</v>
      </c>
      <c r="M31">
        <v>55</v>
      </c>
      <c r="N31">
        <v>55</v>
      </c>
      <c r="O31" t="s">
        <v>47</v>
      </c>
      <c r="P31" t="s">
        <v>47</v>
      </c>
      <c r="Q31">
        <v>28</v>
      </c>
      <c r="R31">
        <v>21</v>
      </c>
      <c r="S31">
        <v>28</v>
      </c>
      <c r="T31" t="s">
        <v>47</v>
      </c>
      <c r="U31">
        <v>6</v>
      </c>
      <c r="V31">
        <v>6</v>
      </c>
      <c r="W31" t="s">
        <v>47</v>
      </c>
      <c r="X31">
        <v>0</v>
      </c>
      <c r="Y31">
        <v>0</v>
      </c>
      <c r="Z31">
        <v>0</v>
      </c>
      <c r="AA31">
        <v>0</v>
      </c>
      <c r="AB31">
        <v>2</v>
      </c>
      <c r="AC31">
        <v>1</v>
      </c>
      <c r="AD31">
        <v>15</v>
      </c>
      <c r="AE31">
        <v>23</v>
      </c>
      <c r="AF31">
        <v>22</v>
      </c>
      <c r="AG31" t="s">
        <v>47</v>
      </c>
      <c r="AH31" t="s">
        <v>47</v>
      </c>
      <c r="AI31" t="s">
        <v>47</v>
      </c>
      <c r="AJ31">
        <v>23</v>
      </c>
      <c r="AK31">
        <v>30</v>
      </c>
      <c r="AL31">
        <v>29</v>
      </c>
      <c r="AM31" t="s">
        <v>47</v>
      </c>
      <c r="AN31" t="s">
        <v>47</v>
      </c>
      <c r="AO31">
        <v>12</v>
      </c>
      <c r="AP31" t="s">
        <v>47</v>
      </c>
      <c r="AQ31" t="s">
        <v>47</v>
      </c>
      <c r="AR31">
        <v>3</v>
      </c>
    </row>
    <row r="32" spans="1:44" x14ac:dyDescent="0.45">
      <c r="A32">
        <v>3</v>
      </c>
      <c r="B32">
        <v>306</v>
      </c>
      <c r="C32">
        <v>88</v>
      </c>
      <c r="D32">
        <v>728</v>
      </c>
      <c r="E32">
        <v>816</v>
      </c>
      <c r="F32">
        <v>66</v>
      </c>
      <c r="G32">
        <v>80</v>
      </c>
      <c r="H32">
        <v>79</v>
      </c>
      <c r="I32">
        <v>3</v>
      </c>
      <c r="J32">
        <v>4</v>
      </c>
      <c r="K32">
        <v>4</v>
      </c>
      <c r="L32">
        <v>45</v>
      </c>
      <c r="M32">
        <v>60</v>
      </c>
      <c r="N32">
        <v>59</v>
      </c>
      <c r="O32">
        <v>20</v>
      </c>
      <c r="P32">
        <v>16</v>
      </c>
      <c r="Q32">
        <v>17</v>
      </c>
      <c r="R32">
        <v>17</v>
      </c>
      <c r="S32">
        <v>39</v>
      </c>
      <c r="T32">
        <v>37</v>
      </c>
      <c r="U32">
        <v>3</v>
      </c>
      <c r="V32">
        <v>5</v>
      </c>
      <c r="W32">
        <v>5</v>
      </c>
      <c r="X32">
        <v>0</v>
      </c>
      <c r="Y32">
        <v>0</v>
      </c>
      <c r="Z32">
        <v>0</v>
      </c>
      <c r="AA32">
        <v>0</v>
      </c>
      <c r="AB32">
        <v>1</v>
      </c>
      <c r="AC32">
        <v>1</v>
      </c>
      <c r="AD32">
        <v>14</v>
      </c>
      <c r="AE32">
        <v>34</v>
      </c>
      <c r="AF32">
        <v>32</v>
      </c>
      <c r="AG32">
        <v>8</v>
      </c>
      <c r="AH32">
        <v>5</v>
      </c>
      <c r="AI32">
        <v>5</v>
      </c>
      <c r="AJ32">
        <v>20</v>
      </c>
      <c r="AK32">
        <v>20</v>
      </c>
      <c r="AL32">
        <v>20</v>
      </c>
      <c r="AM32">
        <v>30</v>
      </c>
      <c r="AN32">
        <v>13</v>
      </c>
      <c r="AO32">
        <v>15</v>
      </c>
      <c r="AP32">
        <v>5</v>
      </c>
      <c r="AQ32">
        <v>6</v>
      </c>
      <c r="AR32">
        <v>6</v>
      </c>
    </row>
    <row r="33" spans="1:44" x14ac:dyDescent="0.45">
      <c r="A33">
        <v>3</v>
      </c>
      <c r="B33">
        <v>307</v>
      </c>
      <c r="C33" t="s">
        <v>197</v>
      </c>
      <c r="D33" t="s">
        <v>197</v>
      </c>
      <c r="E33" t="s">
        <v>197</v>
      </c>
      <c r="F33" t="s">
        <v>197</v>
      </c>
      <c r="G33" t="s">
        <v>197</v>
      </c>
      <c r="H33" t="s">
        <v>197</v>
      </c>
      <c r="I33" t="s">
        <v>197</v>
      </c>
      <c r="J33" t="s">
        <v>197</v>
      </c>
      <c r="K33" t="s">
        <v>197</v>
      </c>
      <c r="L33" t="s">
        <v>197</v>
      </c>
      <c r="M33" t="s">
        <v>197</v>
      </c>
      <c r="N33" t="s">
        <v>197</v>
      </c>
      <c r="O33" t="s">
        <v>197</v>
      </c>
      <c r="P33" t="s">
        <v>197</v>
      </c>
      <c r="Q33" t="s">
        <v>197</v>
      </c>
      <c r="R33" t="s">
        <v>197</v>
      </c>
      <c r="S33" t="s">
        <v>197</v>
      </c>
      <c r="T33" t="s">
        <v>197</v>
      </c>
      <c r="U33" t="s">
        <v>197</v>
      </c>
      <c r="V33" t="s">
        <v>197</v>
      </c>
      <c r="W33" t="s">
        <v>197</v>
      </c>
      <c r="X33" t="s">
        <v>197</v>
      </c>
      <c r="Y33" t="s">
        <v>197</v>
      </c>
      <c r="Z33" t="s">
        <v>197</v>
      </c>
      <c r="AA33" t="s">
        <v>197</v>
      </c>
      <c r="AB33" t="s">
        <v>197</v>
      </c>
      <c r="AC33" t="s">
        <v>197</v>
      </c>
      <c r="AD33" t="s">
        <v>197</v>
      </c>
      <c r="AE33" t="s">
        <v>197</v>
      </c>
      <c r="AF33" t="s">
        <v>197</v>
      </c>
      <c r="AG33" t="s">
        <v>197</v>
      </c>
      <c r="AH33" t="s">
        <v>197</v>
      </c>
      <c r="AI33" t="s">
        <v>197</v>
      </c>
      <c r="AJ33" t="s">
        <v>197</v>
      </c>
      <c r="AK33" t="s">
        <v>197</v>
      </c>
      <c r="AL33" t="s">
        <v>197</v>
      </c>
      <c r="AM33" t="s">
        <v>197</v>
      </c>
      <c r="AN33" t="s">
        <v>197</v>
      </c>
      <c r="AO33" t="s">
        <v>197</v>
      </c>
      <c r="AP33" t="s">
        <v>197</v>
      </c>
      <c r="AQ33" t="s">
        <v>197</v>
      </c>
      <c r="AR33" t="s">
        <v>197</v>
      </c>
    </row>
    <row r="34" spans="1:44" x14ac:dyDescent="0.45">
      <c r="A34">
        <v>3</v>
      </c>
      <c r="B34">
        <v>308</v>
      </c>
      <c r="C34">
        <v>26</v>
      </c>
      <c r="D34">
        <v>70</v>
      </c>
      <c r="E34">
        <v>96</v>
      </c>
      <c r="F34">
        <v>88</v>
      </c>
      <c r="G34">
        <v>80</v>
      </c>
      <c r="H34">
        <v>82</v>
      </c>
      <c r="I34" t="s">
        <v>47</v>
      </c>
      <c r="J34" t="s">
        <v>47</v>
      </c>
      <c r="K34">
        <v>5</v>
      </c>
      <c r="L34">
        <v>65</v>
      </c>
      <c r="M34">
        <v>54</v>
      </c>
      <c r="N34">
        <v>57</v>
      </c>
      <c r="O34">
        <v>50</v>
      </c>
      <c r="P34">
        <v>39</v>
      </c>
      <c r="Q34">
        <v>42</v>
      </c>
      <c r="R34" t="s">
        <v>47</v>
      </c>
      <c r="S34" t="s">
        <v>47</v>
      </c>
      <c r="T34" t="s">
        <v>47</v>
      </c>
      <c r="U34" t="s">
        <v>47</v>
      </c>
      <c r="V34" t="s">
        <v>47</v>
      </c>
      <c r="W34" t="s">
        <v>47</v>
      </c>
      <c r="X34">
        <v>0</v>
      </c>
      <c r="Y34">
        <v>0</v>
      </c>
      <c r="Z34">
        <v>0</v>
      </c>
      <c r="AA34" t="s">
        <v>47</v>
      </c>
      <c r="AB34" t="s">
        <v>47</v>
      </c>
      <c r="AC34" t="s">
        <v>47</v>
      </c>
      <c r="AD34" t="s">
        <v>47</v>
      </c>
      <c r="AE34" t="s">
        <v>47</v>
      </c>
      <c r="AF34">
        <v>10</v>
      </c>
      <c r="AG34" t="s">
        <v>47</v>
      </c>
      <c r="AH34" t="s">
        <v>47</v>
      </c>
      <c r="AI34" t="s">
        <v>47</v>
      </c>
      <c r="AJ34">
        <v>23</v>
      </c>
      <c r="AK34">
        <v>26</v>
      </c>
      <c r="AL34">
        <v>25</v>
      </c>
      <c r="AM34">
        <v>12</v>
      </c>
      <c r="AN34">
        <v>14</v>
      </c>
      <c r="AO34">
        <v>14</v>
      </c>
      <c r="AP34">
        <v>0</v>
      </c>
      <c r="AQ34">
        <v>6</v>
      </c>
      <c r="AR34">
        <v>4</v>
      </c>
    </row>
    <row r="35" spans="1:44" x14ac:dyDescent="0.45">
      <c r="A35">
        <v>3</v>
      </c>
      <c r="B35">
        <v>309</v>
      </c>
      <c r="C35">
        <v>27</v>
      </c>
      <c r="D35">
        <v>214</v>
      </c>
      <c r="E35">
        <v>241</v>
      </c>
      <c r="F35">
        <v>48</v>
      </c>
      <c r="G35">
        <v>68</v>
      </c>
      <c r="H35">
        <v>66</v>
      </c>
      <c r="I35">
        <v>0</v>
      </c>
      <c r="J35">
        <v>3</v>
      </c>
      <c r="K35">
        <v>3</v>
      </c>
      <c r="L35">
        <v>30</v>
      </c>
      <c r="M35">
        <v>43</v>
      </c>
      <c r="N35">
        <v>42</v>
      </c>
      <c r="O35" t="s">
        <v>47</v>
      </c>
      <c r="P35" t="s">
        <v>47</v>
      </c>
      <c r="Q35" t="s">
        <v>47</v>
      </c>
      <c r="R35">
        <v>30</v>
      </c>
      <c r="S35">
        <v>35</v>
      </c>
      <c r="T35">
        <v>34</v>
      </c>
      <c r="U35">
        <v>0</v>
      </c>
      <c r="V35">
        <v>2</v>
      </c>
      <c r="W35">
        <v>2</v>
      </c>
      <c r="X35">
        <v>0</v>
      </c>
      <c r="Y35">
        <v>0</v>
      </c>
      <c r="Z35">
        <v>0</v>
      </c>
      <c r="AA35" t="s">
        <v>47</v>
      </c>
      <c r="AB35" t="s">
        <v>47</v>
      </c>
      <c r="AC35" t="s">
        <v>47</v>
      </c>
      <c r="AD35">
        <v>30</v>
      </c>
      <c r="AE35">
        <v>32</v>
      </c>
      <c r="AF35">
        <v>32</v>
      </c>
      <c r="AG35" t="s">
        <v>47</v>
      </c>
      <c r="AH35" t="s">
        <v>47</v>
      </c>
      <c r="AI35" t="s">
        <v>47</v>
      </c>
      <c r="AJ35">
        <v>19</v>
      </c>
      <c r="AK35">
        <v>24</v>
      </c>
      <c r="AL35">
        <v>24</v>
      </c>
      <c r="AM35">
        <v>41</v>
      </c>
      <c r="AN35">
        <v>24</v>
      </c>
      <c r="AO35">
        <v>26</v>
      </c>
      <c r="AP35">
        <v>11</v>
      </c>
      <c r="AQ35">
        <v>8</v>
      </c>
      <c r="AR35">
        <v>9</v>
      </c>
    </row>
    <row r="36" spans="1:44" x14ac:dyDescent="0.45">
      <c r="A36">
        <v>3</v>
      </c>
      <c r="B36">
        <v>310</v>
      </c>
      <c r="C36">
        <v>161</v>
      </c>
      <c r="D36">
        <v>1249</v>
      </c>
      <c r="E36">
        <v>1410</v>
      </c>
      <c r="F36">
        <v>81</v>
      </c>
      <c r="G36">
        <v>88</v>
      </c>
      <c r="H36">
        <v>88</v>
      </c>
      <c r="I36">
        <v>6</v>
      </c>
      <c r="J36">
        <v>2</v>
      </c>
      <c r="K36">
        <v>3</v>
      </c>
      <c r="L36">
        <v>65</v>
      </c>
      <c r="M36">
        <v>79</v>
      </c>
      <c r="N36">
        <v>77</v>
      </c>
      <c r="O36">
        <v>22</v>
      </c>
      <c r="P36">
        <v>19</v>
      </c>
      <c r="Q36">
        <v>20</v>
      </c>
      <c r="R36">
        <v>40</v>
      </c>
      <c r="S36">
        <v>59</v>
      </c>
      <c r="T36">
        <v>57</v>
      </c>
      <c r="U36">
        <v>8</v>
      </c>
      <c r="V36">
        <v>26</v>
      </c>
      <c r="W36">
        <v>24</v>
      </c>
      <c r="X36">
        <v>0</v>
      </c>
      <c r="Y36" t="s">
        <v>60</v>
      </c>
      <c r="Z36" t="s">
        <v>60</v>
      </c>
      <c r="AA36" t="s">
        <v>47</v>
      </c>
      <c r="AB36" t="s">
        <v>47</v>
      </c>
      <c r="AC36">
        <v>14</v>
      </c>
      <c r="AD36">
        <v>32</v>
      </c>
      <c r="AE36">
        <v>33</v>
      </c>
      <c r="AF36">
        <v>33</v>
      </c>
      <c r="AG36">
        <v>2</v>
      </c>
      <c r="AH36">
        <v>1</v>
      </c>
      <c r="AI36">
        <v>1</v>
      </c>
      <c r="AJ36">
        <v>17</v>
      </c>
      <c r="AK36">
        <v>9</v>
      </c>
      <c r="AL36">
        <v>10</v>
      </c>
      <c r="AM36">
        <v>14</v>
      </c>
      <c r="AN36">
        <v>8</v>
      </c>
      <c r="AO36">
        <v>8</v>
      </c>
      <c r="AP36">
        <v>4</v>
      </c>
      <c r="AQ36">
        <v>4</v>
      </c>
      <c r="AR36">
        <v>4</v>
      </c>
    </row>
    <row r="37" spans="1:44" x14ac:dyDescent="0.45">
      <c r="A37">
        <v>3</v>
      </c>
      <c r="B37">
        <v>311</v>
      </c>
      <c r="C37">
        <v>89</v>
      </c>
      <c r="D37">
        <v>1585</v>
      </c>
      <c r="E37">
        <v>1674</v>
      </c>
      <c r="F37">
        <v>85</v>
      </c>
      <c r="G37">
        <v>88</v>
      </c>
      <c r="H37">
        <v>88</v>
      </c>
      <c r="I37">
        <v>6</v>
      </c>
      <c r="J37">
        <v>8</v>
      </c>
      <c r="K37">
        <v>8</v>
      </c>
      <c r="L37">
        <v>62</v>
      </c>
      <c r="M37">
        <v>64</v>
      </c>
      <c r="N37">
        <v>64</v>
      </c>
      <c r="O37">
        <v>39</v>
      </c>
      <c r="P37">
        <v>20</v>
      </c>
      <c r="Q37">
        <v>21</v>
      </c>
      <c r="R37">
        <v>18</v>
      </c>
      <c r="S37">
        <v>37</v>
      </c>
      <c r="T37">
        <v>36</v>
      </c>
      <c r="U37" t="s">
        <v>47</v>
      </c>
      <c r="V37" t="s">
        <v>47</v>
      </c>
      <c r="W37">
        <v>8</v>
      </c>
      <c r="X37">
        <v>0</v>
      </c>
      <c r="Y37" t="s">
        <v>60</v>
      </c>
      <c r="Z37" t="s">
        <v>60</v>
      </c>
      <c r="AA37">
        <v>0</v>
      </c>
      <c r="AB37">
        <v>3</v>
      </c>
      <c r="AC37">
        <v>3</v>
      </c>
      <c r="AD37" t="s">
        <v>47</v>
      </c>
      <c r="AE37" t="s">
        <v>47</v>
      </c>
      <c r="AF37">
        <v>28</v>
      </c>
      <c r="AG37">
        <v>4</v>
      </c>
      <c r="AH37">
        <v>7</v>
      </c>
      <c r="AI37">
        <v>7</v>
      </c>
      <c r="AJ37">
        <v>24</v>
      </c>
      <c r="AK37">
        <v>24</v>
      </c>
      <c r="AL37">
        <v>24</v>
      </c>
      <c r="AM37" t="s">
        <v>47</v>
      </c>
      <c r="AN37" t="s">
        <v>47</v>
      </c>
      <c r="AO37">
        <v>9</v>
      </c>
      <c r="AP37" t="s">
        <v>47</v>
      </c>
      <c r="AQ37" t="s">
        <v>47</v>
      </c>
      <c r="AR37">
        <v>3</v>
      </c>
    </row>
    <row r="38" spans="1:44" x14ac:dyDescent="0.45">
      <c r="A38">
        <v>3</v>
      </c>
      <c r="B38">
        <v>312</v>
      </c>
      <c r="C38">
        <v>48</v>
      </c>
      <c r="D38">
        <v>761</v>
      </c>
      <c r="E38">
        <v>809</v>
      </c>
      <c r="F38">
        <v>83</v>
      </c>
      <c r="G38">
        <v>86</v>
      </c>
      <c r="H38">
        <v>85</v>
      </c>
      <c r="I38">
        <v>6</v>
      </c>
      <c r="J38">
        <v>5</v>
      </c>
      <c r="K38">
        <v>5</v>
      </c>
      <c r="L38">
        <v>65</v>
      </c>
      <c r="M38">
        <v>63</v>
      </c>
      <c r="N38">
        <v>63</v>
      </c>
      <c r="O38">
        <v>15</v>
      </c>
      <c r="P38">
        <v>12</v>
      </c>
      <c r="Q38">
        <v>12</v>
      </c>
      <c r="R38">
        <v>50</v>
      </c>
      <c r="S38">
        <v>50</v>
      </c>
      <c r="T38">
        <v>50</v>
      </c>
      <c r="U38">
        <v>6</v>
      </c>
      <c r="V38">
        <v>11</v>
      </c>
      <c r="W38">
        <v>11</v>
      </c>
      <c r="X38">
        <v>0</v>
      </c>
      <c r="Y38">
        <v>0</v>
      </c>
      <c r="Z38">
        <v>0</v>
      </c>
      <c r="AA38">
        <v>0</v>
      </c>
      <c r="AB38">
        <v>3</v>
      </c>
      <c r="AC38">
        <v>3</v>
      </c>
      <c r="AD38">
        <v>44</v>
      </c>
      <c r="AE38">
        <v>39</v>
      </c>
      <c r="AF38">
        <v>39</v>
      </c>
      <c r="AG38">
        <v>0</v>
      </c>
      <c r="AH38">
        <v>1</v>
      </c>
      <c r="AI38">
        <v>1</v>
      </c>
      <c r="AJ38">
        <v>19</v>
      </c>
      <c r="AK38">
        <v>23</v>
      </c>
      <c r="AL38">
        <v>23</v>
      </c>
      <c r="AM38">
        <v>10</v>
      </c>
      <c r="AN38">
        <v>10</v>
      </c>
      <c r="AO38">
        <v>10</v>
      </c>
      <c r="AP38">
        <v>6</v>
      </c>
      <c r="AQ38">
        <v>5</v>
      </c>
      <c r="AR38">
        <v>5</v>
      </c>
    </row>
    <row r="39" spans="1:44" x14ac:dyDescent="0.45">
      <c r="A39">
        <v>3</v>
      </c>
      <c r="B39">
        <v>313</v>
      </c>
      <c r="C39">
        <v>21</v>
      </c>
      <c r="D39">
        <v>209</v>
      </c>
      <c r="E39">
        <v>230</v>
      </c>
      <c r="F39">
        <v>71</v>
      </c>
      <c r="G39">
        <v>87</v>
      </c>
      <c r="H39">
        <v>85</v>
      </c>
      <c r="I39" t="s">
        <v>47</v>
      </c>
      <c r="J39" t="s">
        <v>47</v>
      </c>
      <c r="K39">
        <v>3</v>
      </c>
      <c r="L39">
        <v>52</v>
      </c>
      <c r="M39">
        <v>70</v>
      </c>
      <c r="N39">
        <v>69</v>
      </c>
      <c r="O39">
        <v>29</v>
      </c>
      <c r="P39">
        <v>38</v>
      </c>
      <c r="Q39">
        <v>37</v>
      </c>
      <c r="R39">
        <v>24</v>
      </c>
      <c r="S39">
        <v>33</v>
      </c>
      <c r="T39">
        <v>32</v>
      </c>
      <c r="U39" t="s">
        <v>47</v>
      </c>
      <c r="V39" t="s">
        <v>47</v>
      </c>
      <c r="W39">
        <v>4</v>
      </c>
      <c r="X39">
        <v>0</v>
      </c>
      <c r="Y39">
        <v>0</v>
      </c>
      <c r="Z39">
        <v>0</v>
      </c>
      <c r="AA39" t="s">
        <v>47</v>
      </c>
      <c r="AB39" t="s">
        <v>47</v>
      </c>
      <c r="AC39">
        <v>2</v>
      </c>
      <c r="AD39" t="s">
        <v>47</v>
      </c>
      <c r="AE39" t="s">
        <v>47</v>
      </c>
      <c r="AF39">
        <v>27</v>
      </c>
      <c r="AG39">
        <v>0</v>
      </c>
      <c r="AH39">
        <v>0</v>
      </c>
      <c r="AI39">
        <v>0</v>
      </c>
      <c r="AJ39">
        <v>19</v>
      </c>
      <c r="AK39">
        <v>16</v>
      </c>
      <c r="AL39">
        <v>17</v>
      </c>
      <c r="AM39" t="s">
        <v>47</v>
      </c>
      <c r="AN39" t="s">
        <v>47</v>
      </c>
      <c r="AO39">
        <v>10</v>
      </c>
      <c r="AP39" t="s">
        <v>47</v>
      </c>
      <c r="AQ39" t="s">
        <v>47</v>
      </c>
      <c r="AR39">
        <v>4</v>
      </c>
    </row>
    <row r="40" spans="1:44" x14ac:dyDescent="0.45">
      <c r="A40">
        <v>3</v>
      </c>
      <c r="B40">
        <v>314</v>
      </c>
      <c r="C40">
        <v>62</v>
      </c>
      <c r="D40">
        <v>717</v>
      </c>
      <c r="E40">
        <v>779</v>
      </c>
      <c r="F40">
        <v>84</v>
      </c>
      <c r="G40">
        <v>84</v>
      </c>
      <c r="H40">
        <v>84</v>
      </c>
      <c r="I40">
        <v>8</v>
      </c>
      <c r="J40">
        <v>4</v>
      </c>
      <c r="K40">
        <v>5</v>
      </c>
      <c r="L40">
        <v>50</v>
      </c>
      <c r="M40">
        <v>57</v>
      </c>
      <c r="N40">
        <v>57</v>
      </c>
      <c r="O40" t="s">
        <v>47</v>
      </c>
      <c r="P40" t="s">
        <v>47</v>
      </c>
      <c r="Q40" t="s">
        <v>47</v>
      </c>
      <c r="R40">
        <v>23</v>
      </c>
      <c r="S40">
        <v>34</v>
      </c>
      <c r="T40">
        <v>34</v>
      </c>
      <c r="U40" t="s">
        <v>47</v>
      </c>
      <c r="V40" t="s">
        <v>47</v>
      </c>
      <c r="W40">
        <v>3</v>
      </c>
      <c r="X40">
        <v>0</v>
      </c>
      <c r="Y40">
        <v>0</v>
      </c>
      <c r="Z40">
        <v>0</v>
      </c>
      <c r="AA40">
        <v>0</v>
      </c>
      <c r="AB40">
        <v>1</v>
      </c>
      <c r="AC40">
        <v>1</v>
      </c>
      <c r="AD40" t="s">
        <v>47</v>
      </c>
      <c r="AE40" t="s">
        <v>47</v>
      </c>
      <c r="AF40">
        <v>30</v>
      </c>
      <c r="AG40" t="s">
        <v>47</v>
      </c>
      <c r="AH40" t="s">
        <v>47</v>
      </c>
      <c r="AI40" t="s">
        <v>47</v>
      </c>
      <c r="AJ40">
        <v>34</v>
      </c>
      <c r="AK40">
        <v>27</v>
      </c>
      <c r="AL40">
        <v>28</v>
      </c>
      <c r="AM40">
        <v>11</v>
      </c>
      <c r="AN40">
        <v>12</v>
      </c>
      <c r="AO40">
        <v>12</v>
      </c>
      <c r="AP40">
        <v>5</v>
      </c>
      <c r="AQ40">
        <v>4</v>
      </c>
      <c r="AR40">
        <v>4</v>
      </c>
    </row>
    <row r="41" spans="1:44" x14ac:dyDescent="0.45">
      <c r="A41">
        <v>3</v>
      </c>
      <c r="B41">
        <v>315</v>
      </c>
      <c r="C41" t="s">
        <v>197</v>
      </c>
      <c r="D41" t="s">
        <v>197</v>
      </c>
      <c r="E41" t="s">
        <v>197</v>
      </c>
      <c r="F41" t="s">
        <v>197</v>
      </c>
      <c r="G41" t="s">
        <v>197</v>
      </c>
      <c r="H41" t="s">
        <v>197</v>
      </c>
      <c r="I41" t="s">
        <v>197</v>
      </c>
      <c r="J41" t="s">
        <v>197</v>
      </c>
      <c r="K41" t="s">
        <v>197</v>
      </c>
      <c r="L41" t="s">
        <v>197</v>
      </c>
      <c r="M41" t="s">
        <v>197</v>
      </c>
      <c r="N41" t="s">
        <v>197</v>
      </c>
      <c r="O41" t="s">
        <v>197</v>
      </c>
      <c r="P41" t="s">
        <v>197</v>
      </c>
      <c r="Q41" t="s">
        <v>197</v>
      </c>
      <c r="R41" t="s">
        <v>197</v>
      </c>
      <c r="S41" t="s">
        <v>197</v>
      </c>
      <c r="T41" t="s">
        <v>197</v>
      </c>
      <c r="U41" t="s">
        <v>197</v>
      </c>
      <c r="V41" t="s">
        <v>197</v>
      </c>
      <c r="W41" t="s">
        <v>197</v>
      </c>
      <c r="X41" t="s">
        <v>197</v>
      </c>
      <c r="Y41" t="s">
        <v>197</v>
      </c>
      <c r="Z41" t="s">
        <v>197</v>
      </c>
      <c r="AA41" t="s">
        <v>197</v>
      </c>
      <c r="AB41" t="s">
        <v>197</v>
      </c>
      <c r="AC41" t="s">
        <v>197</v>
      </c>
      <c r="AD41" t="s">
        <v>197</v>
      </c>
      <c r="AE41" t="s">
        <v>197</v>
      </c>
      <c r="AF41" t="s">
        <v>197</v>
      </c>
      <c r="AG41" t="s">
        <v>197</v>
      </c>
      <c r="AH41" t="s">
        <v>197</v>
      </c>
      <c r="AI41" t="s">
        <v>197</v>
      </c>
      <c r="AJ41" t="s">
        <v>197</v>
      </c>
      <c r="AK41" t="s">
        <v>197</v>
      </c>
      <c r="AL41" t="s">
        <v>197</v>
      </c>
      <c r="AM41" t="s">
        <v>197</v>
      </c>
      <c r="AN41" t="s">
        <v>197</v>
      </c>
      <c r="AO41" t="s">
        <v>197</v>
      </c>
      <c r="AP41" t="s">
        <v>197</v>
      </c>
      <c r="AQ41" t="s">
        <v>197</v>
      </c>
      <c r="AR41" t="s">
        <v>197</v>
      </c>
    </row>
    <row r="42" spans="1:44" x14ac:dyDescent="0.45">
      <c r="A42">
        <v>3</v>
      </c>
      <c r="B42">
        <v>316</v>
      </c>
      <c r="C42">
        <v>235</v>
      </c>
      <c r="D42">
        <v>708</v>
      </c>
      <c r="E42">
        <v>943</v>
      </c>
      <c r="F42">
        <v>82</v>
      </c>
      <c r="G42">
        <v>84</v>
      </c>
      <c r="H42">
        <v>84</v>
      </c>
      <c r="I42">
        <v>6</v>
      </c>
      <c r="J42">
        <v>6</v>
      </c>
      <c r="K42">
        <v>6</v>
      </c>
      <c r="L42">
        <v>71</v>
      </c>
      <c r="M42">
        <v>74</v>
      </c>
      <c r="N42">
        <v>73</v>
      </c>
      <c r="O42">
        <v>10</v>
      </c>
      <c r="P42">
        <v>10</v>
      </c>
      <c r="Q42">
        <v>10</v>
      </c>
      <c r="R42">
        <v>50</v>
      </c>
      <c r="S42">
        <v>58</v>
      </c>
      <c r="T42">
        <v>56</v>
      </c>
      <c r="U42">
        <v>11</v>
      </c>
      <c r="V42">
        <v>11</v>
      </c>
      <c r="W42">
        <v>11</v>
      </c>
      <c r="X42" t="s">
        <v>47</v>
      </c>
      <c r="Y42" t="s">
        <v>47</v>
      </c>
      <c r="Z42" t="s">
        <v>47</v>
      </c>
      <c r="AA42">
        <v>6</v>
      </c>
      <c r="AB42">
        <v>5</v>
      </c>
      <c r="AC42">
        <v>6</v>
      </c>
      <c r="AD42">
        <v>39</v>
      </c>
      <c r="AE42">
        <v>48</v>
      </c>
      <c r="AF42">
        <v>46</v>
      </c>
      <c r="AG42">
        <v>12</v>
      </c>
      <c r="AH42">
        <v>5</v>
      </c>
      <c r="AI42">
        <v>7</v>
      </c>
      <c r="AJ42">
        <v>11</v>
      </c>
      <c r="AK42">
        <v>10</v>
      </c>
      <c r="AL42">
        <v>10</v>
      </c>
      <c r="AM42">
        <v>13</v>
      </c>
      <c r="AN42">
        <v>11</v>
      </c>
      <c r="AO42">
        <v>11</v>
      </c>
      <c r="AP42">
        <v>5</v>
      </c>
      <c r="AQ42">
        <v>5</v>
      </c>
      <c r="AR42">
        <v>5</v>
      </c>
    </row>
    <row r="43" spans="1:44" x14ac:dyDescent="0.45">
      <c r="A43">
        <v>3</v>
      </c>
      <c r="B43">
        <v>317</v>
      </c>
      <c r="C43">
        <v>22</v>
      </c>
      <c r="D43">
        <v>376</v>
      </c>
      <c r="E43">
        <v>398</v>
      </c>
      <c r="F43">
        <v>73</v>
      </c>
      <c r="G43">
        <v>82</v>
      </c>
      <c r="H43">
        <v>82</v>
      </c>
      <c r="I43">
        <v>0</v>
      </c>
      <c r="J43">
        <v>4</v>
      </c>
      <c r="K43">
        <v>4</v>
      </c>
      <c r="L43">
        <v>59</v>
      </c>
      <c r="M43">
        <v>64</v>
      </c>
      <c r="N43">
        <v>64</v>
      </c>
      <c r="O43">
        <v>55</v>
      </c>
      <c r="P43">
        <v>38</v>
      </c>
      <c r="Q43">
        <v>39</v>
      </c>
      <c r="R43" t="s">
        <v>47</v>
      </c>
      <c r="S43" t="s">
        <v>47</v>
      </c>
      <c r="T43">
        <v>24</v>
      </c>
      <c r="U43" t="s">
        <v>47</v>
      </c>
      <c r="V43" t="s">
        <v>47</v>
      </c>
      <c r="W43">
        <v>2</v>
      </c>
      <c r="X43">
        <v>0</v>
      </c>
      <c r="Y43">
        <v>0</v>
      </c>
      <c r="Z43">
        <v>0</v>
      </c>
      <c r="AA43">
        <v>0</v>
      </c>
      <c r="AB43">
        <v>1</v>
      </c>
      <c r="AC43">
        <v>1</v>
      </c>
      <c r="AD43" t="s">
        <v>47</v>
      </c>
      <c r="AE43" t="s">
        <v>47</v>
      </c>
      <c r="AF43">
        <v>22</v>
      </c>
      <c r="AG43" t="s">
        <v>47</v>
      </c>
      <c r="AH43" t="s">
        <v>47</v>
      </c>
      <c r="AI43">
        <v>1</v>
      </c>
      <c r="AJ43">
        <v>14</v>
      </c>
      <c r="AK43">
        <v>18</v>
      </c>
      <c r="AL43">
        <v>18</v>
      </c>
      <c r="AM43">
        <v>27</v>
      </c>
      <c r="AN43">
        <v>14</v>
      </c>
      <c r="AO43">
        <v>15</v>
      </c>
      <c r="AP43">
        <v>0</v>
      </c>
      <c r="AQ43">
        <v>4</v>
      </c>
      <c r="AR43">
        <v>4</v>
      </c>
    </row>
    <row r="44" spans="1:44" x14ac:dyDescent="0.45">
      <c r="A44">
        <v>3</v>
      </c>
      <c r="B44">
        <v>318</v>
      </c>
      <c r="C44">
        <v>83</v>
      </c>
      <c r="D44">
        <v>911</v>
      </c>
      <c r="E44">
        <v>994</v>
      </c>
      <c r="F44">
        <v>84</v>
      </c>
      <c r="G44">
        <v>86</v>
      </c>
      <c r="H44">
        <v>85</v>
      </c>
      <c r="I44">
        <v>5</v>
      </c>
      <c r="J44">
        <v>3</v>
      </c>
      <c r="K44">
        <v>4</v>
      </c>
      <c r="L44">
        <v>58</v>
      </c>
      <c r="M44">
        <v>64</v>
      </c>
      <c r="N44">
        <v>64</v>
      </c>
      <c r="O44">
        <v>33</v>
      </c>
      <c r="P44">
        <v>17</v>
      </c>
      <c r="Q44">
        <v>18</v>
      </c>
      <c r="R44">
        <v>25</v>
      </c>
      <c r="S44">
        <v>47</v>
      </c>
      <c r="T44">
        <v>45</v>
      </c>
      <c r="U44">
        <v>5</v>
      </c>
      <c r="V44">
        <v>12</v>
      </c>
      <c r="W44">
        <v>12</v>
      </c>
      <c r="X44">
        <v>0</v>
      </c>
      <c r="Y44" t="s">
        <v>60</v>
      </c>
      <c r="Z44" t="s">
        <v>60</v>
      </c>
      <c r="AA44" t="s">
        <v>47</v>
      </c>
      <c r="AB44" t="s">
        <v>47</v>
      </c>
      <c r="AC44">
        <v>5</v>
      </c>
      <c r="AD44">
        <v>20</v>
      </c>
      <c r="AE44">
        <v>34</v>
      </c>
      <c r="AF44">
        <v>33</v>
      </c>
      <c r="AG44">
        <v>0</v>
      </c>
      <c r="AH44">
        <v>1</v>
      </c>
      <c r="AI44">
        <v>1</v>
      </c>
      <c r="AJ44">
        <v>27</v>
      </c>
      <c r="AK44">
        <v>21</v>
      </c>
      <c r="AL44">
        <v>22</v>
      </c>
      <c r="AM44">
        <v>12</v>
      </c>
      <c r="AN44">
        <v>9</v>
      </c>
      <c r="AO44">
        <v>9</v>
      </c>
      <c r="AP44">
        <v>4</v>
      </c>
      <c r="AQ44">
        <v>6</v>
      </c>
      <c r="AR44">
        <v>5</v>
      </c>
    </row>
    <row r="45" spans="1:44" x14ac:dyDescent="0.45">
      <c r="A45">
        <v>3</v>
      </c>
      <c r="B45">
        <v>319</v>
      </c>
      <c r="C45">
        <v>18</v>
      </c>
      <c r="D45">
        <v>129</v>
      </c>
      <c r="E45">
        <v>147</v>
      </c>
      <c r="F45">
        <v>78</v>
      </c>
      <c r="G45">
        <v>75</v>
      </c>
      <c r="H45">
        <v>76</v>
      </c>
      <c r="I45" t="s">
        <v>47</v>
      </c>
      <c r="J45" t="s">
        <v>47</v>
      </c>
      <c r="K45">
        <v>5</v>
      </c>
      <c r="L45">
        <v>56</v>
      </c>
      <c r="M45">
        <v>42</v>
      </c>
      <c r="N45">
        <v>44</v>
      </c>
      <c r="O45">
        <v>39</v>
      </c>
      <c r="P45">
        <v>25</v>
      </c>
      <c r="Q45">
        <v>27</v>
      </c>
      <c r="R45">
        <v>17</v>
      </c>
      <c r="S45">
        <v>17</v>
      </c>
      <c r="T45">
        <v>17</v>
      </c>
      <c r="U45" t="s">
        <v>47</v>
      </c>
      <c r="V45" t="s">
        <v>47</v>
      </c>
      <c r="W45">
        <v>2</v>
      </c>
      <c r="X45">
        <v>0</v>
      </c>
      <c r="Y45">
        <v>0</v>
      </c>
      <c r="Z45">
        <v>0</v>
      </c>
      <c r="AA45" t="s">
        <v>47</v>
      </c>
      <c r="AB45" t="s">
        <v>47</v>
      </c>
      <c r="AC45" t="s">
        <v>47</v>
      </c>
      <c r="AD45" t="s">
        <v>47</v>
      </c>
      <c r="AE45" t="s">
        <v>47</v>
      </c>
      <c r="AF45">
        <v>15</v>
      </c>
      <c r="AG45">
        <v>0</v>
      </c>
      <c r="AH45">
        <v>0</v>
      </c>
      <c r="AI45">
        <v>0</v>
      </c>
      <c r="AJ45">
        <v>22</v>
      </c>
      <c r="AK45">
        <v>33</v>
      </c>
      <c r="AL45">
        <v>32</v>
      </c>
      <c r="AM45">
        <v>22</v>
      </c>
      <c r="AN45">
        <v>20</v>
      </c>
      <c r="AO45">
        <v>20</v>
      </c>
      <c r="AP45">
        <v>0</v>
      </c>
      <c r="AQ45">
        <v>5</v>
      </c>
      <c r="AR45">
        <v>4</v>
      </c>
    </row>
    <row r="46" spans="1:44" x14ac:dyDescent="0.45">
      <c r="A46">
        <v>3</v>
      </c>
      <c r="B46">
        <v>320</v>
      </c>
      <c r="C46">
        <v>111</v>
      </c>
      <c r="D46">
        <v>1503</v>
      </c>
      <c r="E46">
        <v>1614</v>
      </c>
      <c r="F46">
        <v>74</v>
      </c>
      <c r="G46">
        <v>83</v>
      </c>
      <c r="H46">
        <v>82</v>
      </c>
      <c r="I46" t="s">
        <v>47</v>
      </c>
      <c r="J46" t="s">
        <v>47</v>
      </c>
      <c r="K46">
        <v>4</v>
      </c>
      <c r="L46">
        <v>63</v>
      </c>
      <c r="M46">
        <v>72</v>
      </c>
      <c r="N46">
        <v>71</v>
      </c>
      <c r="O46">
        <v>21</v>
      </c>
      <c r="P46">
        <v>6</v>
      </c>
      <c r="Q46">
        <v>7</v>
      </c>
      <c r="R46">
        <v>37</v>
      </c>
      <c r="S46">
        <v>62</v>
      </c>
      <c r="T46">
        <v>60</v>
      </c>
      <c r="U46">
        <v>5</v>
      </c>
      <c r="V46">
        <v>13</v>
      </c>
      <c r="W46">
        <v>13</v>
      </c>
      <c r="X46">
        <v>0</v>
      </c>
      <c r="Y46">
        <v>0</v>
      </c>
      <c r="Z46">
        <v>0</v>
      </c>
      <c r="AA46" t="s">
        <v>47</v>
      </c>
      <c r="AB46" t="s">
        <v>47</v>
      </c>
      <c r="AC46">
        <v>5</v>
      </c>
      <c r="AD46">
        <v>32</v>
      </c>
      <c r="AE46">
        <v>49</v>
      </c>
      <c r="AF46">
        <v>48</v>
      </c>
      <c r="AG46">
        <v>5</v>
      </c>
      <c r="AH46">
        <v>4</v>
      </c>
      <c r="AI46">
        <v>4</v>
      </c>
      <c r="AJ46">
        <v>11</v>
      </c>
      <c r="AK46">
        <v>11</v>
      </c>
      <c r="AL46">
        <v>11</v>
      </c>
      <c r="AM46">
        <v>18</v>
      </c>
      <c r="AN46">
        <v>12</v>
      </c>
      <c r="AO46">
        <v>13</v>
      </c>
      <c r="AP46">
        <v>8</v>
      </c>
      <c r="AQ46">
        <v>5</v>
      </c>
      <c r="AR46">
        <v>5</v>
      </c>
    </row>
    <row r="47" spans="1:44" x14ac:dyDescent="0.45">
      <c r="A47">
        <v>3</v>
      </c>
      <c r="B47">
        <v>330</v>
      </c>
      <c r="C47">
        <v>360</v>
      </c>
      <c r="D47">
        <v>3125</v>
      </c>
      <c r="E47">
        <v>3485</v>
      </c>
      <c r="F47">
        <v>80</v>
      </c>
      <c r="G47">
        <v>84</v>
      </c>
      <c r="H47">
        <v>84</v>
      </c>
      <c r="I47">
        <v>6</v>
      </c>
      <c r="J47">
        <v>6</v>
      </c>
      <c r="K47">
        <v>6</v>
      </c>
      <c r="L47">
        <v>64</v>
      </c>
      <c r="M47">
        <v>68</v>
      </c>
      <c r="N47">
        <v>67</v>
      </c>
      <c r="O47">
        <v>25</v>
      </c>
      <c r="P47">
        <v>18</v>
      </c>
      <c r="Q47">
        <v>19</v>
      </c>
      <c r="R47">
        <v>35</v>
      </c>
      <c r="S47">
        <v>47</v>
      </c>
      <c r="T47">
        <v>46</v>
      </c>
      <c r="U47">
        <v>9</v>
      </c>
      <c r="V47">
        <v>9</v>
      </c>
      <c r="W47">
        <v>9</v>
      </c>
      <c r="X47" t="s">
        <v>47</v>
      </c>
      <c r="Y47" t="s">
        <v>47</v>
      </c>
      <c r="Z47" t="s">
        <v>47</v>
      </c>
      <c r="AA47">
        <v>5</v>
      </c>
      <c r="AB47">
        <v>4</v>
      </c>
      <c r="AC47">
        <v>4</v>
      </c>
      <c r="AD47">
        <v>27</v>
      </c>
      <c r="AE47">
        <v>38</v>
      </c>
      <c r="AF47">
        <v>36</v>
      </c>
      <c r="AG47">
        <v>4</v>
      </c>
      <c r="AH47">
        <v>3</v>
      </c>
      <c r="AI47">
        <v>3</v>
      </c>
      <c r="AJ47">
        <v>16</v>
      </c>
      <c r="AK47">
        <v>16</v>
      </c>
      <c r="AL47">
        <v>16</v>
      </c>
      <c r="AM47">
        <v>16</v>
      </c>
      <c r="AN47">
        <v>12</v>
      </c>
      <c r="AO47">
        <v>12</v>
      </c>
      <c r="AP47">
        <v>4</v>
      </c>
      <c r="AQ47">
        <v>4</v>
      </c>
      <c r="AR47">
        <v>4</v>
      </c>
    </row>
    <row r="48" spans="1:44" x14ac:dyDescent="0.45">
      <c r="A48">
        <v>3</v>
      </c>
      <c r="B48">
        <v>331</v>
      </c>
      <c r="C48">
        <v>118</v>
      </c>
      <c r="D48">
        <v>554</v>
      </c>
      <c r="E48">
        <v>672</v>
      </c>
      <c r="F48">
        <v>91</v>
      </c>
      <c r="G48">
        <v>88</v>
      </c>
      <c r="H48">
        <v>88</v>
      </c>
      <c r="I48">
        <v>5</v>
      </c>
      <c r="J48">
        <v>6</v>
      </c>
      <c r="K48">
        <v>6</v>
      </c>
      <c r="L48">
        <v>61</v>
      </c>
      <c r="M48">
        <v>61</v>
      </c>
      <c r="N48">
        <v>61</v>
      </c>
      <c r="O48" t="s">
        <v>47</v>
      </c>
      <c r="P48" t="s">
        <v>47</v>
      </c>
      <c r="Q48" t="s">
        <v>47</v>
      </c>
      <c r="R48">
        <v>25</v>
      </c>
      <c r="S48">
        <v>33</v>
      </c>
      <c r="T48">
        <v>32</v>
      </c>
      <c r="U48" t="s">
        <v>47</v>
      </c>
      <c r="V48" t="s">
        <v>47</v>
      </c>
      <c r="W48">
        <v>2</v>
      </c>
      <c r="X48">
        <v>0</v>
      </c>
      <c r="Y48">
        <v>0</v>
      </c>
      <c r="Z48">
        <v>0</v>
      </c>
      <c r="AA48" t="s">
        <v>47</v>
      </c>
      <c r="AB48" t="s">
        <v>47</v>
      </c>
      <c r="AC48" t="s">
        <v>47</v>
      </c>
      <c r="AD48" t="s">
        <v>47</v>
      </c>
      <c r="AE48" t="s">
        <v>47</v>
      </c>
      <c r="AF48">
        <v>30</v>
      </c>
      <c r="AG48" t="s">
        <v>47</v>
      </c>
      <c r="AH48" t="s">
        <v>47</v>
      </c>
      <c r="AI48" t="s">
        <v>47</v>
      </c>
      <c r="AJ48">
        <v>30</v>
      </c>
      <c r="AK48">
        <v>26</v>
      </c>
      <c r="AL48">
        <v>27</v>
      </c>
      <c r="AM48">
        <v>9</v>
      </c>
      <c r="AN48">
        <v>10</v>
      </c>
      <c r="AO48">
        <v>10</v>
      </c>
      <c r="AP48">
        <v>0</v>
      </c>
      <c r="AQ48">
        <v>3</v>
      </c>
      <c r="AR48">
        <v>2</v>
      </c>
    </row>
    <row r="49" spans="1:44" x14ac:dyDescent="0.45">
      <c r="A49">
        <v>3</v>
      </c>
      <c r="B49">
        <v>332</v>
      </c>
      <c r="C49">
        <v>260</v>
      </c>
      <c r="D49">
        <v>2415</v>
      </c>
      <c r="E49">
        <v>2675</v>
      </c>
      <c r="F49">
        <v>89</v>
      </c>
      <c r="G49">
        <v>88</v>
      </c>
      <c r="H49">
        <v>88</v>
      </c>
      <c r="I49">
        <v>7</v>
      </c>
      <c r="J49">
        <v>8</v>
      </c>
      <c r="K49">
        <v>8</v>
      </c>
      <c r="L49">
        <v>73</v>
      </c>
      <c r="M49">
        <v>70</v>
      </c>
      <c r="N49">
        <v>70</v>
      </c>
      <c r="O49" t="s">
        <v>47</v>
      </c>
      <c r="P49" t="s">
        <v>47</v>
      </c>
      <c r="Q49">
        <v>24</v>
      </c>
      <c r="R49">
        <v>44</v>
      </c>
      <c r="S49">
        <v>45</v>
      </c>
      <c r="T49">
        <v>45</v>
      </c>
      <c r="U49">
        <v>16</v>
      </c>
      <c r="V49">
        <v>16</v>
      </c>
      <c r="W49">
        <v>16</v>
      </c>
      <c r="X49">
        <v>2</v>
      </c>
      <c r="Y49" t="s">
        <v>60</v>
      </c>
      <c r="Z49">
        <v>1</v>
      </c>
      <c r="AA49">
        <v>10</v>
      </c>
      <c r="AB49">
        <v>10</v>
      </c>
      <c r="AC49">
        <v>10</v>
      </c>
      <c r="AD49">
        <v>28</v>
      </c>
      <c r="AE49">
        <v>30</v>
      </c>
      <c r="AF49">
        <v>29</v>
      </c>
      <c r="AG49" t="s">
        <v>47</v>
      </c>
      <c r="AH49" t="s">
        <v>47</v>
      </c>
      <c r="AI49">
        <v>1</v>
      </c>
      <c r="AJ49">
        <v>16</v>
      </c>
      <c r="AK49">
        <v>18</v>
      </c>
      <c r="AL49">
        <v>18</v>
      </c>
      <c r="AM49">
        <v>8</v>
      </c>
      <c r="AN49">
        <v>9</v>
      </c>
      <c r="AO49">
        <v>9</v>
      </c>
      <c r="AP49">
        <v>2</v>
      </c>
      <c r="AQ49">
        <v>3</v>
      </c>
      <c r="AR49">
        <v>3</v>
      </c>
    </row>
    <row r="50" spans="1:44" x14ac:dyDescent="0.45">
      <c r="A50">
        <v>3</v>
      </c>
      <c r="B50">
        <v>333</v>
      </c>
      <c r="C50">
        <v>51</v>
      </c>
      <c r="D50">
        <v>479</v>
      </c>
      <c r="E50">
        <v>530</v>
      </c>
      <c r="F50">
        <v>78</v>
      </c>
      <c r="G50">
        <v>86</v>
      </c>
      <c r="H50">
        <v>85</v>
      </c>
      <c r="I50">
        <v>14</v>
      </c>
      <c r="J50">
        <v>8</v>
      </c>
      <c r="K50">
        <v>8</v>
      </c>
      <c r="L50">
        <v>61</v>
      </c>
      <c r="M50">
        <v>68</v>
      </c>
      <c r="N50">
        <v>68</v>
      </c>
      <c r="O50">
        <v>33</v>
      </c>
      <c r="P50">
        <v>37</v>
      </c>
      <c r="Q50">
        <v>37</v>
      </c>
      <c r="R50">
        <v>27</v>
      </c>
      <c r="S50">
        <v>31</v>
      </c>
      <c r="T50">
        <v>30</v>
      </c>
      <c r="U50">
        <v>10</v>
      </c>
      <c r="V50">
        <v>4</v>
      </c>
      <c r="W50">
        <v>5</v>
      </c>
      <c r="X50">
        <v>0</v>
      </c>
      <c r="Y50">
        <v>0</v>
      </c>
      <c r="Z50">
        <v>0</v>
      </c>
      <c r="AA50" t="s">
        <v>47</v>
      </c>
      <c r="AB50" t="s">
        <v>47</v>
      </c>
      <c r="AC50">
        <v>2</v>
      </c>
      <c r="AD50">
        <v>18</v>
      </c>
      <c r="AE50">
        <v>27</v>
      </c>
      <c r="AF50">
        <v>26</v>
      </c>
      <c r="AG50">
        <v>0</v>
      </c>
      <c r="AH50">
        <v>1</v>
      </c>
      <c r="AI50">
        <v>1</v>
      </c>
      <c r="AJ50">
        <v>18</v>
      </c>
      <c r="AK50">
        <v>18</v>
      </c>
      <c r="AL50">
        <v>18</v>
      </c>
      <c r="AM50" t="s">
        <v>47</v>
      </c>
      <c r="AN50" t="s">
        <v>47</v>
      </c>
      <c r="AO50">
        <v>12</v>
      </c>
      <c r="AP50" t="s">
        <v>47</v>
      </c>
      <c r="AQ50" t="s">
        <v>47</v>
      </c>
      <c r="AR50">
        <v>3</v>
      </c>
    </row>
    <row r="51" spans="1:44" x14ac:dyDescent="0.45">
      <c r="A51">
        <v>3</v>
      </c>
      <c r="B51">
        <v>334</v>
      </c>
      <c r="C51">
        <v>274</v>
      </c>
      <c r="D51">
        <v>1413</v>
      </c>
      <c r="E51">
        <v>1687</v>
      </c>
      <c r="F51">
        <v>89</v>
      </c>
      <c r="G51">
        <v>87</v>
      </c>
      <c r="H51">
        <v>87</v>
      </c>
      <c r="I51">
        <v>9</v>
      </c>
      <c r="J51">
        <v>7</v>
      </c>
      <c r="K51">
        <v>7</v>
      </c>
      <c r="L51">
        <v>66</v>
      </c>
      <c r="M51">
        <v>66</v>
      </c>
      <c r="N51">
        <v>66</v>
      </c>
      <c r="O51" t="s">
        <v>47</v>
      </c>
      <c r="P51" t="s">
        <v>47</v>
      </c>
      <c r="Q51">
        <v>15</v>
      </c>
      <c r="R51">
        <v>43</v>
      </c>
      <c r="S51">
        <v>51</v>
      </c>
      <c r="T51">
        <v>50</v>
      </c>
      <c r="U51">
        <v>9</v>
      </c>
      <c r="V51">
        <v>17</v>
      </c>
      <c r="W51">
        <v>16</v>
      </c>
      <c r="X51">
        <v>0</v>
      </c>
      <c r="Y51" t="s">
        <v>60</v>
      </c>
      <c r="Z51" t="s">
        <v>60</v>
      </c>
      <c r="AA51">
        <v>4</v>
      </c>
      <c r="AB51">
        <v>9</v>
      </c>
      <c r="AC51">
        <v>8</v>
      </c>
      <c r="AD51">
        <v>34</v>
      </c>
      <c r="AE51">
        <v>34</v>
      </c>
      <c r="AF51">
        <v>34</v>
      </c>
      <c r="AG51" t="s">
        <v>47</v>
      </c>
      <c r="AH51" t="s">
        <v>47</v>
      </c>
      <c r="AI51">
        <v>1</v>
      </c>
      <c r="AJ51">
        <v>23</v>
      </c>
      <c r="AK51">
        <v>21</v>
      </c>
      <c r="AL51">
        <v>21</v>
      </c>
      <c r="AM51">
        <v>9</v>
      </c>
      <c r="AN51">
        <v>10</v>
      </c>
      <c r="AO51">
        <v>9</v>
      </c>
      <c r="AP51">
        <v>3</v>
      </c>
      <c r="AQ51">
        <v>4</v>
      </c>
      <c r="AR51">
        <v>3</v>
      </c>
    </row>
    <row r="52" spans="1:44" x14ac:dyDescent="0.45">
      <c r="A52">
        <v>3</v>
      </c>
      <c r="B52">
        <v>335</v>
      </c>
      <c r="C52">
        <v>38</v>
      </c>
      <c r="D52">
        <v>576</v>
      </c>
      <c r="E52">
        <v>614</v>
      </c>
      <c r="F52">
        <v>74</v>
      </c>
      <c r="G52">
        <v>77</v>
      </c>
      <c r="H52">
        <v>77</v>
      </c>
      <c r="I52" t="s">
        <v>47</v>
      </c>
      <c r="J52" t="s">
        <v>47</v>
      </c>
      <c r="K52">
        <v>10</v>
      </c>
      <c r="L52">
        <v>37</v>
      </c>
      <c r="M52">
        <v>45</v>
      </c>
      <c r="N52">
        <v>45</v>
      </c>
      <c r="O52">
        <v>24</v>
      </c>
      <c r="P52">
        <v>17</v>
      </c>
      <c r="Q52">
        <v>17</v>
      </c>
      <c r="R52">
        <v>13</v>
      </c>
      <c r="S52">
        <v>28</v>
      </c>
      <c r="T52">
        <v>27</v>
      </c>
      <c r="U52">
        <v>0</v>
      </c>
      <c r="V52">
        <v>2</v>
      </c>
      <c r="W52">
        <v>1</v>
      </c>
      <c r="X52">
        <v>0</v>
      </c>
      <c r="Y52">
        <v>0</v>
      </c>
      <c r="Z52">
        <v>0</v>
      </c>
      <c r="AA52">
        <v>0</v>
      </c>
      <c r="AB52">
        <v>1</v>
      </c>
      <c r="AC52">
        <v>1</v>
      </c>
      <c r="AD52">
        <v>13</v>
      </c>
      <c r="AE52">
        <v>27</v>
      </c>
      <c r="AF52">
        <v>26</v>
      </c>
      <c r="AG52">
        <v>0</v>
      </c>
      <c r="AH52">
        <v>1</v>
      </c>
      <c r="AI52">
        <v>1</v>
      </c>
      <c r="AJ52">
        <v>37</v>
      </c>
      <c r="AK52">
        <v>32</v>
      </c>
      <c r="AL52">
        <v>32</v>
      </c>
      <c r="AM52">
        <v>26</v>
      </c>
      <c r="AN52">
        <v>17</v>
      </c>
      <c r="AO52">
        <v>18</v>
      </c>
      <c r="AP52">
        <v>0</v>
      </c>
      <c r="AQ52">
        <v>6</v>
      </c>
      <c r="AR52">
        <v>5</v>
      </c>
    </row>
    <row r="53" spans="1:44" x14ac:dyDescent="0.45">
      <c r="A53">
        <v>3</v>
      </c>
      <c r="B53">
        <v>336</v>
      </c>
      <c r="C53">
        <v>5</v>
      </c>
      <c r="D53">
        <v>210</v>
      </c>
      <c r="E53">
        <v>215</v>
      </c>
      <c r="F53" t="s">
        <v>47</v>
      </c>
      <c r="G53" t="s">
        <v>47</v>
      </c>
      <c r="H53">
        <v>82</v>
      </c>
      <c r="I53" t="s">
        <v>47</v>
      </c>
      <c r="J53" t="s">
        <v>47</v>
      </c>
      <c r="K53">
        <v>4</v>
      </c>
      <c r="L53" t="s">
        <v>47</v>
      </c>
      <c r="M53" t="s">
        <v>47</v>
      </c>
      <c r="N53">
        <v>62</v>
      </c>
      <c r="O53" t="s">
        <v>47</v>
      </c>
      <c r="P53" t="s">
        <v>47</v>
      </c>
      <c r="Q53">
        <v>15</v>
      </c>
      <c r="R53" t="s">
        <v>47</v>
      </c>
      <c r="S53" t="s">
        <v>47</v>
      </c>
      <c r="T53">
        <v>47</v>
      </c>
      <c r="U53" t="s">
        <v>47</v>
      </c>
      <c r="V53" t="s">
        <v>47</v>
      </c>
      <c r="W53">
        <v>7</v>
      </c>
      <c r="X53" t="s">
        <v>47</v>
      </c>
      <c r="Y53" t="s">
        <v>47</v>
      </c>
      <c r="Z53">
        <v>0</v>
      </c>
      <c r="AA53" t="s">
        <v>47</v>
      </c>
      <c r="AB53" t="s">
        <v>47</v>
      </c>
      <c r="AC53">
        <v>2</v>
      </c>
      <c r="AD53" t="s">
        <v>47</v>
      </c>
      <c r="AE53" t="s">
        <v>47</v>
      </c>
      <c r="AF53">
        <v>40</v>
      </c>
      <c r="AG53" t="s">
        <v>47</v>
      </c>
      <c r="AH53" t="s">
        <v>47</v>
      </c>
      <c r="AI53">
        <v>0</v>
      </c>
      <c r="AJ53" t="s">
        <v>47</v>
      </c>
      <c r="AK53" t="s">
        <v>47</v>
      </c>
      <c r="AL53">
        <v>20</v>
      </c>
      <c r="AM53" t="s">
        <v>47</v>
      </c>
      <c r="AN53" t="s">
        <v>47</v>
      </c>
      <c r="AO53">
        <v>16</v>
      </c>
      <c r="AP53" t="s">
        <v>47</v>
      </c>
      <c r="AQ53" t="s">
        <v>47</v>
      </c>
      <c r="AR53">
        <v>1</v>
      </c>
    </row>
    <row r="54" spans="1:44" x14ac:dyDescent="0.45">
      <c r="A54">
        <v>3</v>
      </c>
      <c r="B54">
        <v>340</v>
      </c>
      <c r="C54">
        <v>61</v>
      </c>
      <c r="D54">
        <v>292</v>
      </c>
      <c r="E54">
        <v>353</v>
      </c>
      <c r="F54">
        <v>84</v>
      </c>
      <c r="G54">
        <v>80</v>
      </c>
      <c r="H54">
        <v>81</v>
      </c>
      <c r="I54">
        <v>5</v>
      </c>
      <c r="J54">
        <v>9</v>
      </c>
      <c r="K54">
        <v>8</v>
      </c>
      <c r="L54">
        <v>67</v>
      </c>
      <c r="M54">
        <v>59</v>
      </c>
      <c r="N54">
        <v>60</v>
      </c>
      <c r="O54">
        <v>44</v>
      </c>
      <c r="P54">
        <v>27</v>
      </c>
      <c r="Q54">
        <v>30</v>
      </c>
      <c r="R54">
        <v>23</v>
      </c>
      <c r="S54">
        <v>30</v>
      </c>
      <c r="T54">
        <v>29</v>
      </c>
      <c r="U54" t="s">
        <v>47</v>
      </c>
      <c r="V54" t="s">
        <v>47</v>
      </c>
      <c r="W54" t="s">
        <v>47</v>
      </c>
      <c r="X54">
        <v>0</v>
      </c>
      <c r="Y54">
        <v>0</v>
      </c>
      <c r="Z54">
        <v>0</v>
      </c>
      <c r="AA54" t="s">
        <v>47</v>
      </c>
      <c r="AB54" t="s">
        <v>47</v>
      </c>
      <c r="AC54" t="s">
        <v>47</v>
      </c>
      <c r="AD54" t="s">
        <v>47</v>
      </c>
      <c r="AE54" t="s">
        <v>47</v>
      </c>
      <c r="AF54" t="s">
        <v>47</v>
      </c>
      <c r="AG54">
        <v>0</v>
      </c>
      <c r="AH54">
        <v>1</v>
      </c>
      <c r="AI54">
        <v>1</v>
      </c>
      <c r="AJ54">
        <v>16</v>
      </c>
      <c r="AK54">
        <v>21</v>
      </c>
      <c r="AL54">
        <v>20</v>
      </c>
      <c r="AM54" t="s">
        <v>47</v>
      </c>
      <c r="AN54" t="s">
        <v>47</v>
      </c>
      <c r="AO54">
        <v>15</v>
      </c>
      <c r="AP54" t="s">
        <v>47</v>
      </c>
      <c r="AQ54" t="s">
        <v>47</v>
      </c>
      <c r="AR54">
        <v>5</v>
      </c>
    </row>
    <row r="55" spans="1:44" x14ac:dyDescent="0.45">
      <c r="A55">
        <v>3</v>
      </c>
      <c r="B55">
        <v>341</v>
      </c>
      <c r="C55">
        <v>168</v>
      </c>
      <c r="D55">
        <v>1029</v>
      </c>
      <c r="E55">
        <v>1197</v>
      </c>
      <c r="F55">
        <v>80</v>
      </c>
      <c r="G55">
        <v>81</v>
      </c>
      <c r="H55">
        <v>81</v>
      </c>
      <c r="I55">
        <v>6</v>
      </c>
      <c r="J55">
        <v>7</v>
      </c>
      <c r="K55">
        <v>7</v>
      </c>
      <c r="L55">
        <v>63</v>
      </c>
      <c r="M55">
        <v>59</v>
      </c>
      <c r="N55">
        <v>60</v>
      </c>
      <c r="O55">
        <v>33</v>
      </c>
      <c r="P55">
        <v>24</v>
      </c>
      <c r="Q55">
        <v>25</v>
      </c>
      <c r="R55" t="s">
        <v>47</v>
      </c>
      <c r="S55" t="s">
        <v>47</v>
      </c>
      <c r="T55">
        <v>34</v>
      </c>
      <c r="U55" t="s">
        <v>47</v>
      </c>
      <c r="V55" t="s">
        <v>47</v>
      </c>
      <c r="W55">
        <v>3</v>
      </c>
      <c r="X55">
        <v>0</v>
      </c>
      <c r="Y55">
        <v>0</v>
      </c>
      <c r="Z55">
        <v>0</v>
      </c>
      <c r="AA55" t="s">
        <v>47</v>
      </c>
      <c r="AB55" t="s">
        <v>47</v>
      </c>
      <c r="AC55">
        <v>3</v>
      </c>
      <c r="AD55">
        <v>28</v>
      </c>
      <c r="AE55">
        <v>31</v>
      </c>
      <c r="AF55">
        <v>31</v>
      </c>
      <c r="AG55" t="s">
        <v>47</v>
      </c>
      <c r="AH55" t="s">
        <v>47</v>
      </c>
      <c r="AI55" t="s">
        <v>60</v>
      </c>
      <c r="AJ55">
        <v>17</v>
      </c>
      <c r="AK55">
        <v>22</v>
      </c>
      <c r="AL55">
        <v>21</v>
      </c>
      <c r="AM55" t="s">
        <v>47</v>
      </c>
      <c r="AN55" t="s">
        <v>47</v>
      </c>
      <c r="AO55">
        <v>14</v>
      </c>
      <c r="AP55" t="s">
        <v>47</v>
      </c>
      <c r="AQ55" t="s">
        <v>47</v>
      </c>
      <c r="AR55">
        <v>5</v>
      </c>
    </row>
    <row r="56" spans="1:44" x14ac:dyDescent="0.45">
      <c r="A56">
        <v>3</v>
      </c>
      <c r="B56">
        <v>342</v>
      </c>
      <c r="C56">
        <v>123</v>
      </c>
      <c r="D56">
        <v>950</v>
      </c>
      <c r="E56">
        <v>1073</v>
      </c>
      <c r="F56">
        <v>91</v>
      </c>
      <c r="G56">
        <v>89</v>
      </c>
      <c r="H56">
        <v>89</v>
      </c>
      <c r="I56">
        <v>4</v>
      </c>
      <c r="J56">
        <v>9</v>
      </c>
      <c r="K56">
        <v>8</v>
      </c>
      <c r="L56">
        <v>79</v>
      </c>
      <c r="M56">
        <v>69</v>
      </c>
      <c r="N56">
        <v>70</v>
      </c>
      <c r="O56">
        <v>12</v>
      </c>
      <c r="P56">
        <v>10</v>
      </c>
      <c r="Q56">
        <v>10</v>
      </c>
      <c r="R56">
        <v>56</v>
      </c>
      <c r="S56">
        <v>54</v>
      </c>
      <c r="T56">
        <v>55</v>
      </c>
      <c r="U56">
        <v>13</v>
      </c>
      <c r="V56">
        <v>21</v>
      </c>
      <c r="W56">
        <v>20</v>
      </c>
      <c r="X56">
        <v>0</v>
      </c>
      <c r="Y56">
        <v>1</v>
      </c>
      <c r="Z56">
        <v>1</v>
      </c>
      <c r="AA56" t="s">
        <v>47</v>
      </c>
      <c r="AB56" t="s">
        <v>47</v>
      </c>
      <c r="AC56">
        <v>16</v>
      </c>
      <c r="AD56">
        <v>43</v>
      </c>
      <c r="AE56">
        <v>34</v>
      </c>
      <c r="AF56">
        <v>35</v>
      </c>
      <c r="AG56">
        <v>11</v>
      </c>
      <c r="AH56">
        <v>5</v>
      </c>
      <c r="AI56">
        <v>6</v>
      </c>
      <c r="AJ56">
        <v>12</v>
      </c>
      <c r="AK56">
        <v>19</v>
      </c>
      <c r="AL56">
        <v>18</v>
      </c>
      <c r="AM56">
        <v>7</v>
      </c>
      <c r="AN56">
        <v>9</v>
      </c>
      <c r="AO56">
        <v>8</v>
      </c>
      <c r="AP56">
        <v>2</v>
      </c>
      <c r="AQ56">
        <v>3</v>
      </c>
      <c r="AR56">
        <v>3</v>
      </c>
    </row>
    <row r="57" spans="1:44" x14ac:dyDescent="0.45">
      <c r="A57">
        <v>3</v>
      </c>
      <c r="B57">
        <v>343</v>
      </c>
      <c r="C57">
        <v>299</v>
      </c>
      <c r="D57">
        <v>988</v>
      </c>
      <c r="E57">
        <v>1287</v>
      </c>
      <c r="F57">
        <v>81</v>
      </c>
      <c r="G57">
        <v>83</v>
      </c>
      <c r="H57">
        <v>82</v>
      </c>
      <c r="I57">
        <v>7</v>
      </c>
      <c r="J57">
        <v>6</v>
      </c>
      <c r="K57">
        <v>6</v>
      </c>
      <c r="L57">
        <v>61</v>
      </c>
      <c r="M57">
        <v>55</v>
      </c>
      <c r="N57">
        <v>56</v>
      </c>
      <c r="O57">
        <v>18</v>
      </c>
      <c r="P57">
        <v>13</v>
      </c>
      <c r="Q57">
        <v>14</v>
      </c>
      <c r="R57">
        <v>40</v>
      </c>
      <c r="S57">
        <v>42</v>
      </c>
      <c r="T57">
        <v>41</v>
      </c>
      <c r="U57">
        <v>9</v>
      </c>
      <c r="V57">
        <v>11</v>
      </c>
      <c r="W57">
        <v>10</v>
      </c>
      <c r="X57" t="s">
        <v>47</v>
      </c>
      <c r="Y57" t="s">
        <v>47</v>
      </c>
      <c r="Z57" t="s">
        <v>60</v>
      </c>
      <c r="AA57">
        <v>8</v>
      </c>
      <c r="AB57">
        <v>9</v>
      </c>
      <c r="AC57">
        <v>9</v>
      </c>
      <c r="AD57">
        <v>31</v>
      </c>
      <c r="AE57">
        <v>31</v>
      </c>
      <c r="AF57">
        <v>31</v>
      </c>
      <c r="AG57">
        <v>2</v>
      </c>
      <c r="AH57">
        <v>1</v>
      </c>
      <c r="AI57">
        <v>1</v>
      </c>
      <c r="AJ57">
        <v>21</v>
      </c>
      <c r="AK57">
        <v>28</v>
      </c>
      <c r="AL57">
        <v>26</v>
      </c>
      <c r="AM57">
        <v>15</v>
      </c>
      <c r="AN57">
        <v>13</v>
      </c>
      <c r="AO57">
        <v>14</v>
      </c>
      <c r="AP57">
        <v>3</v>
      </c>
      <c r="AQ57">
        <v>4</v>
      </c>
      <c r="AR57">
        <v>4</v>
      </c>
    </row>
    <row r="58" spans="1:44" x14ac:dyDescent="0.45">
      <c r="A58">
        <v>3</v>
      </c>
      <c r="B58">
        <v>344</v>
      </c>
      <c r="C58">
        <v>190</v>
      </c>
      <c r="D58">
        <v>506</v>
      </c>
      <c r="E58">
        <v>696</v>
      </c>
      <c r="F58">
        <v>82</v>
      </c>
      <c r="G58">
        <v>87</v>
      </c>
      <c r="H58">
        <v>85</v>
      </c>
      <c r="I58">
        <v>5</v>
      </c>
      <c r="J58">
        <v>9</v>
      </c>
      <c r="K58">
        <v>8</v>
      </c>
      <c r="L58">
        <v>69</v>
      </c>
      <c r="M58">
        <v>67</v>
      </c>
      <c r="N58">
        <v>67</v>
      </c>
      <c r="O58">
        <v>22</v>
      </c>
      <c r="P58">
        <v>23</v>
      </c>
      <c r="Q58">
        <v>23</v>
      </c>
      <c r="R58">
        <v>35</v>
      </c>
      <c r="S58">
        <v>38</v>
      </c>
      <c r="T58">
        <v>38</v>
      </c>
      <c r="U58">
        <v>7</v>
      </c>
      <c r="V58">
        <v>8</v>
      </c>
      <c r="W58">
        <v>8</v>
      </c>
      <c r="X58">
        <v>0</v>
      </c>
      <c r="Y58">
        <v>0</v>
      </c>
      <c r="Z58">
        <v>0</v>
      </c>
      <c r="AA58" t="s">
        <v>47</v>
      </c>
      <c r="AB58" t="s">
        <v>47</v>
      </c>
      <c r="AC58">
        <v>7</v>
      </c>
      <c r="AD58">
        <v>28</v>
      </c>
      <c r="AE58">
        <v>30</v>
      </c>
      <c r="AF58">
        <v>29</v>
      </c>
      <c r="AG58">
        <v>12</v>
      </c>
      <c r="AH58">
        <v>5</v>
      </c>
      <c r="AI58">
        <v>7</v>
      </c>
      <c r="AJ58">
        <v>13</v>
      </c>
      <c r="AK58">
        <v>20</v>
      </c>
      <c r="AL58">
        <v>18</v>
      </c>
      <c r="AM58">
        <v>15</v>
      </c>
      <c r="AN58">
        <v>10</v>
      </c>
      <c r="AO58">
        <v>11</v>
      </c>
      <c r="AP58">
        <v>4</v>
      </c>
      <c r="AQ58">
        <v>3</v>
      </c>
      <c r="AR58">
        <v>3</v>
      </c>
    </row>
    <row r="59" spans="1:44" x14ac:dyDescent="0.45">
      <c r="A59">
        <v>3</v>
      </c>
      <c r="B59">
        <v>350</v>
      </c>
      <c r="C59">
        <v>109</v>
      </c>
      <c r="D59">
        <v>758</v>
      </c>
      <c r="E59">
        <v>867</v>
      </c>
      <c r="F59">
        <v>79</v>
      </c>
      <c r="G59">
        <v>82</v>
      </c>
      <c r="H59">
        <v>82</v>
      </c>
      <c r="I59">
        <v>6</v>
      </c>
      <c r="J59">
        <v>7</v>
      </c>
      <c r="K59">
        <v>7</v>
      </c>
      <c r="L59">
        <v>58</v>
      </c>
      <c r="M59">
        <v>63</v>
      </c>
      <c r="N59">
        <v>63</v>
      </c>
      <c r="O59" t="s">
        <v>47</v>
      </c>
      <c r="P59" t="s">
        <v>47</v>
      </c>
      <c r="Q59" t="s">
        <v>47</v>
      </c>
      <c r="R59">
        <v>50</v>
      </c>
      <c r="S59">
        <v>54</v>
      </c>
      <c r="T59">
        <v>53</v>
      </c>
      <c r="U59">
        <v>4</v>
      </c>
      <c r="V59">
        <v>6</v>
      </c>
      <c r="W59">
        <v>6</v>
      </c>
      <c r="X59">
        <v>0</v>
      </c>
      <c r="Y59">
        <v>0</v>
      </c>
      <c r="Z59">
        <v>0</v>
      </c>
      <c r="AA59">
        <v>4</v>
      </c>
      <c r="AB59">
        <v>4</v>
      </c>
      <c r="AC59">
        <v>4</v>
      </c>
      <c r="AD59">
        <v>46</v>
      </c>
      <c r="AE59">
        <v>47</v>
      </c>
      <c r="AF59">
        <v>47</v>
      </c>
      <c r="AG59" t="s">
        <v>47</v>
      </c>
      <c r="AH59" t="s">
        <v>47</v>
      </c>
      <c r="AI59" t="s">
        <v>47</v>
      </c>
      <c r="AJ59">
        <v>21</v>
      </c>
      <c r="AK59">
        <v>19</v>
      </c>
      <c r="AL59">
        <v>19</v>
      </c>
      <c r="AM59">
        <v>17</v>
      </c>
      <c r="AN59">
        <v>13</v>
      </c>
      <c r="AO59">
        <v>13</v>
      </c>
      <c r="AP59">
        <v>5</v>
      </c>
      <c r="AQ59">
        <v>5</v>
      </c>
      <c r="AR59">
        <v>5</v>
      </c>
    </row>
    <row r="60" spans="1:44" x14ac:dyDescent="0.45">
      <c r="A60">
        <v>3</v>
      </c>
      <c r="B60">
        <v>351</v>
      </c>
      <c r="C60">
        <v>315</v>
      </c>
      <c r="D60">
        <v>2182</v>
      </c>
      <c r="E60">
        <v>2497</v>
      </c>
      <c r="F60">
        <v>83</v>
      </c>
      <c r="G60">
        <v>87</v>
      </c>
      <c r="H60">
        <v>87</v>
      </c>
      <c r="I60">
        <v>8</v>
      </c>
      <c r="J60">
        <v>8</v>
      </c>
      <c r="K60">
        <v>8</v>
      </c>
      <c r="L60">
        <v>62</v>
      </c>
      <c r="M60">
        <v>65</v>
      </c>
      <c r="N60">
        <v>65</v>
      </c>
      <c r="O60" t="s">
        <v>47</v>
      </c>
      <c r="P60" t="s">
        <v>47</v>
      </c>
      <c r="Q60">
        <v>10</v>
      </c>
      <c r="R60">
        <v>49</v>
      </c>
      <c r="S60">
        <v>55</v>
      </c>
      <c r="T60">
        <v>54</v>
      </c>
      <c r="U60">
        <v>9</v>
      </c>
      <c r="V60">
        <v>15</v>
      </c>
      <c r="W60">
        <v>14</v>
      </c>
      <c r="X60">
        <v>0</v>
      </c>
      <c r="Y60" t="s">
        <v>60</v>
      </c>
      <c r="Z60" t="s">
        <v>60</v>
      </c>
      <c r="AA60">
        <v>7</v>
      </c>
      <c r="AB60">
        <v>11</v>
      </c>
      <c r="AC60">
        <v>10</v>
      </c>
      <c r="AD60">
        <v>40</v>
      </c>
      <c r="AE60">
        <v>40</v>
      </c>
      <c r="AF60">
        <v>40</v>
      </c>
      <c r="AG60" t="s">
        <v>47</v>
      </c>
      <c r="AH60" t="s">
        <v>47</v>
      </c>
      <c r="AI60" t="s">
        <v>60</v>
      </c>
      <c r="AJ60">
        <v>21</v>
      </c>
      <c r="AK60">
        <v>22</v>
      </c>
      <c r="AL60">
        <v>22</v>
      </c>
      <c r="AM60">
        <v>12</v>
      </c>
      <c r="AN60">
        <v>9</v>
      </c>
      <c r="AO60">
        <v>10</v>
      </c>
      <c r="AP60">
        <v>5</v>
      </c>
      <c r="AQ60">
        <v>3</v>
      </c>
      <c r="AR60">
        <v>4</v>
      </c>
    </row>
    <row r="61" spans="1:44" x14ac:dyDescent="0.45">
      <c r="A61">
        <v>3</v>
      </c>
      <c r="B61">
        <v>352</v>
      </c>
      <c r="C61">
        <v>458</v>
      </c>
      <c r="D61">
        <v>2744</v>
      </c>
      <c r="E61">
        <v>3202</v>
      </c>
      <c r="F61">
        <v>87</v>
      </c>
      <c r="G61">
        <v>87</v>
      </c>
      <c r="H61">
        <v>87</v>
      </c>
      <c r="I61">
        <v>3</v>
      </c>
      <c r="J61">
        <v>5</v>
      </c>
      <c r="K61">
        <v>4</v>
      </c>
      <c r="L61">
        <v>76</v>
      </c>
      <c r="M61">
        <v>72</v>
      </c>
      <c r="N61">
        <v>73</v>
      </c>
      <c r="O61">
        <v>23</v>
      </c>
      <c r="P61">
        <v>21</v>
      </c>
      <c r="Q61">
        <v>21</v>
      </c>
      <c r="R61">
        <v>47</v>
      </c>
      <c r="S61">
        <v>48</v>
      </c>
      <c r="T61">
        <v>48</v>
      </c>
      <c r="U61">
        <v>14</v>
      </c>
      <c r="V61">
        <v>16</v>
      </c>
      <c r="W61">
        <v>16</v>
      </c>
      <c r="X61" t="s">
        <v>47</v>
      </c>
      <c r="Y61" t="s">
        <v>47</v>
      </c>
      <c r="Z61">
        <v>1</v>
      </c>
      <c r="AA61">
        <v>11</v>
      </c>
      <c r="AB61">
        <v>14</v>
      </c>
      <c r="AC61">
        <v>13</v>
      </c>
      <c r="AD61">
        <v>33</v>
      </c>
      <c r="AE61">
        <v>32</v>
      </c>
      <c r="AF61">
        <v>32</v>
      </c>
      <c r="AG61">
        <v>6</v>
      </c>
      <c r="AH61">
        <v>4</v>
      </c>
      <c r="AI61">
        <v>4</v>
      </c>
      <c r="AJ61">
        <v>11</v>
      </c>
      <c r="AK61">
        <v>15</v>
      </c>
      <c r="AL61">
        <v>14</v>
      </c>
      <c r="AM61">
        <v>10</v>
      </c>
      <c r="AN61">
        <v>8</v>
      </c>
      <c r="AO61">
        <v>9</v>
      </c>
      <c r="AP61">
        <v>3</v>
      </c>
      <c r="AQ61">
        <v>5</v>
      </c>
      <c r="AR61">
        <v>4</v>
      </c>
    </row>
    <row r="62" spans="1:44" x14ac:dyDescent="0.45">
      <c r="A62">
        <v>3</v>
      </c>
      <c r="B62">
        <v>353</v>
      </c>
      <c r="C62">
        <v>379</v>
      </c>
      <c r="D62">
        <v>1299</v>
      </c>
      <c r="E62">
        <v>1678</v>
      </c>
      <c r="F62">
        <v>87</v>
      </c>
      <c r="G62">
        <v>91</v>
      </c>
      <c r="H62">
        <v>90</v>
      </c>
      <c r="I62">
        <v>5</v>
      </c>
      <c r="J62">
        <v>6</v>
      </c>
      <c r="K62">
        <v>6</v>
      </c>
      <c r="L62">
        <v>72</v>
      </c>
      <c r="M62">
        <v>74</v>
      </c>
      <c r="N62">
        <v>74</v>
      </c>
      <c r="O62">
        <v>28</v>
      </c>
      <c r="P62">
        <v>27</v>
      </c>
      <c r="Q62">
        <v>27</v>
      </c>
      <c r="R62">
        <v>42</v>
      </c>
      <c r="S62">
        <v>47</v>
      </c>
      <c r="T62">
        <v>45</v>
      </c>
      <c r="U62">
        <v>10</v>
      </c>
      <c r="V62">
        <v>10</v>
      </c>
      <c r="W62">
        <v>10</v>
      </c>
      <c r="X62" t="s">
        <v>47</v>
      </c>
      <c r="Y62" t="s">
        <v>47</v>
      </c>
      <c r="Z62" t="s">
        <v>60</v>
      </c>
      <c r="AA62">
        <v>9</v>
      </c>
      <c r="AB62">
        <v>9</v>
      </c>
      <c r="AC62">
        <v>9</v>
      </c>
      <c r="AD62">
        <v>31</v>
      </c>
      <c r="AE62">
        <v>37</v>
      </c>
      <c r="AF62">
        <v>36</v>
      </c>
      <c r="AG62">
        <v>2</v>
      </c>
      <c r="AH62" t="s">
        <v>60</v>
      </c>
      <c r="AI62">
        <v>1</v>
      </c>
      <c r="AJ62">
        <v>15</v>
      </c>
      <c r="AK62">
        <v>16</v>
      </c>
      <c r="AL62">
        <v>16</v>
      </c>
      <c r="AM62">
        <v>11</v>
      </c>
      <c r="AN62">
        <v>7</v>
      </c>
      <c r="AO62">
        <v>8</v>
      </c>
      <c r="AP62">
        <v>3</v>
      </c>
      <c r="AQ62">
        <v>3</v>
      </c>
      <c r="AR62">
        <v>3</v>
      </c>
    </row>
    <row r="63" spans="1:44" x14ac:dyDescent="0.45">
      <c r="A63">
        <v>3</v>
      </c>
      <c r="B63">
        <v>354</v>
      </c>
      <c r="C63">
        <v>115</v>
      </c>
      <c r="D63">
        <v>936</v>
      </c>
      <c r="E63">
        <v>1051</v>
      </c>
      <c r="F63">
        <v>84</v>
      </c>
      <c r="G63">
        <v>85</v>
      </c>
      <c r="H63">
        <v>85</v>
      </c>
      <c r="I63">
        <v>10</v>
      </c>
      <c r="J63">
        <v>10</v>
      </c>
      <c r="K63">
        <v>10</v>
      </c>
      <c r="L63">
        <v>46</v>
      </c>
      <c r="M63">
        <v>60</v>
      </c>
      <c r="N63">
        <v>59</v>
      </c>
      <c r="O63">
        <v>27</v>
      </c>
      <c r="P63">
        <v>14</v>
      </c>
      <c r="Q63">
        <v>16</v>
      </c>
      <c r="R63">
        <v>19</v>
      </c>
      <c r="S63">
        <v>44</v>
      </c>
      <c r="T63">
        <v>41</v>
      </c>
      <c r="U63" t="s">
        <v>47</v>
      </c>
      <c r="V63" t="s">
        <v>47</v>
      </c>
      <c r="W63">
        <v>8</v>
      </c>
      <c r="X63">
        <v>0</v>
      </c>
      <c r="Y63">
        <v>0</v>
      </c>
      <c r="Z63">
        <v>0</v>
      </c>
      <c r="AA63">
        <v>0</v>
      </c>
      <c r="AB63">
        <v>8</v>
      </c>
      <c r="AC63">
        <v>7</v>
      </c>
      <c r="AD63" t="s">
        <v>47</v>
      </c>
      <c r="AE63" t="s">
        <v>47</v>
      </c>
      <c r="AF63">
        <v>33</v>
      </c>
      <c r="AG63">
        <v>0</v>
      </c>
      <c r="AH63">
        <v>2</v>
      </c>
      <c r="AI63">
        <v>2</v>
      </c>
      <c r="AJ63">
        <v>38</v>
      </c>
      <c r="AK63">
        <v>24</v>
      </c>
      <c r="AL63">
        <v>26</v>
      </c>
      <c r="AM63">
        <v>13</v>
      </c>
      <c r="AN63">
        <v>11</v>
      </c>
      <c r="AO63">
        <v>12</v>
      </c>
      <c r="AP63">
        <v>3</v>
      </c>
      <c r="AQ63">
        <v>4</v>
      </c>
      <c r="AR63">
        <v>4</v>
      </c>
    </row>
    <row r="64" spans="1:44" x14ac:dyDescent="0.45">
      <c r="A64">
        <v>3</v>
      </c>
      <c r="B64">
        <v>355</v>
      </c>
      <c r="C64">
        <v>196</v>
      </c>
      <c r="D64">
        <v>1480</v>
      </c>
      <c r="E64">
        <v>1676</v>
      </c>
      <c r="F64">
        <v>82</v>
      </c>
      <c r="G64">
        <v>85</v>
      </c>
      <c r="H64">
        <v>85</v>
      </c>
      <c r="I64">
        <v>9</v>
      </c>
      <c r="J64">
        <v>9</v>
      </c>
      <c r="K64">
        <v>9</v>
      </c>
      <c r="L64">
        <v>60</v>
      </c>
      <c r="M64">
        <v>59</v>
      </c>
      <c r="N64">
        <v>59</v>
      </c>
      <c r="O64">
        <v>16</v>
      </c>
      <c r="P64">
        <v>13</v>
      </c>
      <c r="Q64">
        <v>13</v>
      </c>
      <c r="R64">
        <v>43</v>
      </c>
      <c r="S64">
        <v>46</v>
      </c>
      <c r="T64">
        <v>46</v>
      </c>
      <c r="U64">
        <v>8</v>
      </c>
      <c r="V64">
        <v>8</v>
      </c>
      <c r="W64">
        <v>8</v>
      </c>
      <c r="X64" t="s">
        <v>47</v>
      </c>
      <c r="Y64" t="s">
        <v>47</v>
      </c>
      <c r="Z64" t="s">
        <v>47</v>
      </c>
      <c r="AA64">
        <v>6</v>
      </c>
      <c r="AB64">
        <v>7</v>
      </c>
      <c r="AC64">
        <v>7</v>
      </c>
      <c r="AD64">
        <v>36</v>
      </c>
      <c r="AE64">
        <v>38</v>
      </c>
      <c r="AF64">
        <v>37</v>
      </c>
      <c r="AG64">
        <v>0</v>
      </c>
      <c r="AH64" t="s">
        <v>60</v>
      </c>
      <c r="AI64" t="s">
        <v>60</v>
      </c>
      <c r="AJ64">
        <v>22</v>
      </c>
      <c r="AK64">
        <v>26</v>
      </c>
      <c r="AL64">
        <v>26</v>
      </c>
      <c r="AM64" t="s">
        <v>47</v>
      </c>
      <c r="AN64" t="s">
        <v>47</v>
      </c>
      <c r="AO64">
        <v>12</v>
      </c>
      <c r="AP64" t="s">
        <v>47</v>
      </c>
      <c r="AQ64" t="s">
        <v>47</v>
      </c>
      <c r="AR64">
        <v>3</v>
      </c>
    </row>
    <row r="65" spans="1:44" x14ac:dyDescent="0.45">
      <c r="A65">
        <v>3</v>
      </c>
      <c r="B65">
        <v>356</v>
      </c>
      <c r="C65">
        <v>270</v>
      </c>
      <c r="D65">
        <v>1803</v>
      </c>
      <c r="E65">
        <v>2073</v>
      </c>
      <c r="F65">
        <v>89</v>
      </c>
      <c r="G65">
        <v>90</v>
      </c>
      <c r="H65">
        <v>89</v>
      </c>
      <c r="I65">
        <v>7</v>
      </c>
      <c r="J65">
        <v>9</v>
      </c>
      <c r="K65">
        <v>9</v>
      </c>
      <c r="L65">
        <v>73</v>
      </c>
      <c r="M65">
        <v>65</v>
      </c>
      <c r="N65">
        <v>66</v>
      </c>
      <c r="O65">
        <v>13</v>
      </c>
      <c r="P65">
        <v>10</v>
      </c>
      <c r="Q65">
        <v>11</v>
      </c>
      <c r="R65">
        <v>46</v>
      </c>
      <c r="S65">
        <v>49</v>
      </c>
      <c r="T65">
        <v>49</v>
      </c>
      <c r="U65">
        <v>13</v>
      </c>
      <c r="V65">
        <v>12</v>
      </c>
      <c r="W65">
        <v>12</v>
      </c>
      <c r="X65" t="s">
        <v>47</v>
      </c>
      <c r="Y65" t="s">
        <v>47</v>
      </c>
      <c r="Z65" t="s">
        <v>60</v>
      </c>
      <c r="AA65">
        <v>9</v>
      </c>
      <c r="AB65">
        <v>10</v>
      </c>
      <c r="AC65">
        <v>10</v>
      </c>
      <c r="AD65">
        <v>33</v>
      </c>
      <c r="AE65">
        <v>37</v>
      </c>
      <c r="AF65">
        <v>37</v>
      </c>
      <c r="AG65">
        <v>14</v>
      </c>
      <c r="AH65">
        <v>5</v>
      </c>
      <c r="AI65">
        <v>6</v>
      </c>
      <c r="AJ65">
        <v>17</v>
      </c>
      <c r="AK65">
        <v>25</v>
      </c>
      <c r="AL65">
        <v>24</v>
      </c>
      <c r="AM65">
        <v>7</v>
      </c>
      <c r="AN65">
        <v>8</v>
      </c>
      <c r="AO65">
        <v>8</v>
      </c>
      <c r="AP65">
        <v>3</v>
      </c>
      <c r="AQ65">
        <v>3</v>
      </c>
      <c r="AR65">
        <v>3</v>
      </c>
    </row>
    <row r="66" spans="1:44" x14ac:dyDescent="0.45">
      <c r="A66">
        <v>3</v>
      </c>
      <c r="B66">
        <v>357</v>
      </c>
      <c r="C66">
        <v>141</v>
      </c>
      <c r="D66">
        <v>1091</v>
      </c>
      <c r="E66">
        <v>1232</v>
      </c>
      <c r="F66">
        <v>85</v>
      </c>
      <c r="G66">
        <v>88</v>
      </c>
      <c r="H66">
        <v>88</v>
      </c>
      <c r="I66">
        <v>7</v>
      </c>
      <c r="J66">
        <v>11</v>
      </c>
      <c r="K66">
        <v>11</v>
      </c>
      <c r="L66">
        <v>62</v>
      </c>
      <c r="M66">
        <v>61</v>
      </c>
      <c r="N66">
        <v>61</v>
      </c>
      <c r="O66">
        <v>17</v>
      </c>
      <c r="P66">
        <v>12</v>
      </c>
      <c r="Q66">
        <v>13</v>
      </c>
      <c r="R66">
        <v>45</v>
      </c>
      <c r="S66">
        <v>48</v>
      </c>
      <c r="T66">
        <v>48</v>
      </c>
      <c r="U66">
        <v>7</v>
      </c>
      <c r="V66">
        <v>11</v>
      </c>
      <c r="W66">
        <v>10</v>
      </c>
      <c r="X66" t="s">
        <v>47</v>
      </c>
      <c r="Y66" t="s">
        <v>47</v>
      </c>
      <c r="Z66" t="s">
        <v>47</v>
      </c>
      <c r="AA66" t="s">
        <v>47</v>
      </c>
      <c r="AB66" t="s">
        <v>47</v>
      </c>
      <c r="AC66">
        <v>9</v>
      </c>
      <c r="AD66">
        <v>38</v>
      </c>
      <c r="AE66">
        <v>37</v>
      </c>
      <c r="AF66">
        <v>38</v>
      </c>
      <c r="AG66">
        <v>0</v>
      </c>
      <c r="AH66">
        <v>1</v>
      </c>
      <c r="AI66" t="s">
        <v>60</v>
      </c>
      <c r="AJ66">
        <v>23</v>
      </c>
      <c r="AK66">
        <v>27</v>
      </c>
      <c r="AL66">
        <v>26</v>
      </c>
      <c r="AM66">
        <v>11</v>
      </c>
      <c r="AN66">
        <v>9</v>
      </c>
      <c r="AO66">
        <v>9</v>
      </c>
      <c r="AP66">
        <v>4</v>
      </c>
      <c r="AQ66">
        <v>3</v>
      </c>
      <c r="AR66">
        <v>3</v>
      </c>
    </row>
    <row r="67" spans="1:44" x14ac:dyDescent="0.45">
      <c r="A67">
        <v>3</v>
      </c>
      <c r="B67">
        <v>358</v>
      </c>
      <c r="C67">
        <v>86</v>
      </c>
      <c r="D67">
        <v>609</v>
      </c>
      <c r="E67">
        <v>695</v>
      </c>
      <c r="F67">
        <v>81</v>
      </c>
      <c r="G67">
        <v>89</v>
      </c>
      <c r="H67">
        <v>88</v>
      </c>
      <c r="I67">
        <v>6</v>
      </c>
      <c r="J67">
        <v>10</v>
      </c>
      <c r="K67">
        <v>10</v>
      </c>
      <c r="L67">
        <v>59</v>
      </c>
      <c r="M67">
        <v>60</v>
      </c>
      <c r="N67">
        <v>60</v>
      </c>
      <c r="O67">
        <v>35</v>
      </c>
      <c r="P67">
        <v>29</v>
      </c>
      <c r="Q67">
        <v>30</v>
      </c>
      <c r="R67">
        <v>24</v>
      </c>
      <c r="S67">
        <v>31</v>
      </c>
      <c r="T67">
        <v>30</v>
      </c>
      <c r="U67" t="s">
        <v>47</v>
      </c>
      <c r="V67" t="s">
        <v>47</v>
      </c>
      <c r="W67">
        <v>4</v>
      </c>
      <c r="X67">
        <v>0</v>
      </c>
      <c r="Y67">
        <v>0</v>
      </c>
      <c r="Z67">
        <v>0</v>
      </c>
      <c r="AA67" t="s">
        <v>47</v>
      </c>
      <c r="AB67" t="s">
        <v>47</v>
      </c>
      <c r="AC67">
        <v>3</v>
      </c>
      <c r="AD67" t="s">
        <v>47</v>
      </c>
      <c r="AE67" t="s">
        <v>47</v>
      </c>
      <c r="AF67">
        <v>27</v>
      </c>
      <c r="AG67">
        <v>0</v>
      </c>
      <c r="AH67">
        <v>0</v>
      </c>
      <c r="AI67">
        <v>0</v>
      </c>
      <c r="AJ67">
        <v>22</v>
      </c>
      <c r="AK67">
        <v>29</v>
      </c>
      <c r="AL67">
        <v>28</v>
      </c>
      <c r="AM67" t="s">
        <v>47</v>
      </c>
      <c r="AN67" t="s">
        <v>47</v>
      </c>
      <c r="AO67">
        <v>9</v>
      </c>
      <c r="AP67" t="s">
        <v>47</v>
      </c>
      <c r="AQ67" t="s">
        <v>47</v>
      </c>
      <c r="AR67">
        <v>4</v>
      </c>
    </row>
    <row r="68" spans="1:44" x14ac:dyDescent="0.45">
      <c r="A68">
        <v>3</v>
      </c>
      <c r="B68">
        <v>359</v>
      </c>
      <c r="C68">
        <v>453</v>
      </c>
      <c r="D68">
        <v>1505</v>
      </c>
      <c r="E68">
        <v>1958</v>
      </c>
      <c r="F68">
        <v>91</v>
      </c>
      <c r="G68">
        <v>91</v>
      </c>
      <c r="H68">
        <v>91</v>
      </c>
      <c r="I68">
        <v>7</v>
      </c>
      <c r="J68">
        <v>10</v>
      </c>
      <c r="K68">
        <v>9</v>
      </c>
      <c r="L68">
        <v>74</v>
      </c>
      <c r="M68">
        <v>71</v>
      </c>
      <c r="N68">
        <v>71</v>
      </c>
      <c r="O68">
        <v>8</v>
      </c>
      <c r="P68">
        <v>13</v>
      </c>
      <c r="Q68">
        <v>12</v>
      </c>
      <c r="R68">
        <v>64</v>
      </c>
      <c r="S68">
        <v>56</v>
      </c>
      <c r="T68">
        <v>58</v>
      </c>
      <c r="U68">
        <v>28</v>
      </c>
      <c r="V68">
        <v>19</v>
      </c>
      <c r="W68">
        <v>21</v>
      </c>
      <c r="X68" t="s">
        <v>47</v>
      </c>
      <c r="Y68" t="s">
        <v>47</v>
      </c>
      <c r="Z68" t="s">
        <v>60</v>
      </c>
      <c r="AA68">
        <v>22</v>
      </c>
      <c r="AB68">
        <v>14</v>
      </c>
      <c r="AC68">
        <v>16</v>
      </c>
      <c r="AD68">
        <v>37</v>
      </c>
      <c r="AE68">
        <v>37</v>
      </c>
      <c r="AF68">
        <v>37</v>
      </c>
      <c r="AG68">
        <v>2</v>
      </c>
      <c r="AH68">
        <v>2</v>
      </c>
      <c r="AI68">
        <v>2</v>
      </c>
      <c r="AJ68">
        <v>17</v>
      </c>
      <c r="AK68">
        <v>20</v>
      </c>
      <c r="AL68">
        <v>19</v>
      </c>
      <c r="AM68">
        <v>8</v>
      </c>
      <c r="AN68">
        <v>7</v>
      </c>
      <c r="AO68">
        <v>7</v>
      </c>
      <c r="AP68">
        <v>1</v>
      </c>
      <c r="AQ68">
        <v>2</v>
      </c>
      <c r="AR68">
        <v>2</v>
      </c>
    </row>
    <row r="69" spans="1:44" x14ac:dyDescent="0.45">
      <c r="A69">
        <v>3</v>
      </c>
      <c r="B69">
        <v>370</v>
      </c>
      <c r="C69">
        <v>149</v>
      </c>
      <c r="D69">
        <v>1085</v>
      </c>
      <c r="E69">
        <v>1234</v>
      </c>
      <c r="F69">
        <v>87</v>
      </c>
      <c r="G69">
        <v>84</v>
      </c>
      <c r="H69">
        <v>84</v>
      </c>
      <c r="I69">
        <v>9</v>
      </c>
      <c r="J69">
        <v>13</v>
      </c>
      <c r="K69">
        <v>12</v>
      </c>
      <c r="L69">
        <v>62</v>
      </c>
      <c r="M69">
        <v>56</v>
      </c>
      <c r="N69">
        <v>57</v>
      </c>
      <c r="O69" t="s">
        <v>47</v>
      </c>
      <c r="P69" t="s">
        <v>47</v>
      </c>
      <c r="Q69" t="s">
        <v>47</v>
      </c>
      <c r="R69">
        <v>44</v>
      </c>
      <c r="S69">
        <v>40</v>
      </c>
      <c r="T69">
        <v>40</v>
      </c>
      <c r="U69">
        <v>4</v>
      </c>
      <c r="V69">
        <v>3</v>
      </c>
      <c r="W69">
        <v>3</v>
      </c>
      <c r="X69">
        <v>0</v>
      </c>
      <c r="Y69">
        <v>0</v>
      </c>
      <c r="Z69">
        <v>0</v>
      </c>
      <c r="AA69" t="s">
        <v>47</v>
      </c>
      <c r="AB69" t="s">
        <v>47</v>
      </c>
      <c r="AC69">
        <v>3</v>
      </c>
      <c r="AD69">
        <v>40</v>
      </c>
      <c r="AE69">
        <v>37</v>
      </c>
      <c r="AF69">
        <v>37</v>
      </c>
      <c r="AG69" t="s">
        <v>47</v>
      </c>
      <c r="AH69" t="s">
        <v>47</v>
      </c>
      <c r="AI69" t="s">
        <v>47</v>
      </c>
      <c r="AJ69">
        <v>25</v>
      </c>
      <c r="AK69">
        <v>28</v>
      </c>
      <c r="AL69">
        <v>28</v>
      </c>
      <c r="AM69">
        <v>10</v>
      </c>
      <c r="AN69">
        <v>13</v>
      </c>
      <c r="AO69">
        <v>12</v>
      </c>
      <c r="AP69">
        <v>3</v>
      </c>
      <c r="AQ69">
        <v>4</v>
      </c>
      <c r="AR69">
        <v>4</v>
      </c>
    </row>
    <row r="70" spans="1:44" x14ac:dyDescent="0.45">
      <c r="A70">
        <v>3</v>
      </c>
      <c r="B70">
        <v>371</v>
      </c>
      <c r="C70">
        <v>90</v>
      </c>
      <c r="D70">
        <v>407</v>
      </c>
      <c r="E70">
        <v>497</v>
      </c>
      <c r="F70">
        <v>76</v>
      </c>
      <c r="G70">
        <v>79</v>
      </c>
      <c r="H70">
        <v>78</v>
      </c>
      <c r="I70">
        <v>12</v>
      </c>
      <c r="J70">
        <v>16</v>
      </c>
      <c r="K70">
        <v>15</v>
      </c>
      <c r="L70">
        <v>38</v>
      </c>
      <c r="M70">
        <v>39</v>
      </c>
      <c r="N70">
        <v>39</v>
      </c>
      <c r="O70" t="s">
        <v>47</v>
      </c>
      <c r="P70" t="s">
        <v>47</v>
      </c>
      <c r="Q70" t="s">
        <v>47</v>
      </c>
      <c r="R70">
        <v>23</v>
      </c>
      <c r="S70">
        <v>21</v>
      </c>
      <c r="T70">
        <v>22</v>
      </c>
      <c r="U70" t="s">
        <v>47</v>
      </c>
      <c r="V70" t="s">
        <v>47</v>
      </c>
      <c r="W70">
        <v>1</v>
      </c>
      <c r="X70">
        <v>0</v>
      </c>
      <c r="Y70">
        <v>0</v>
      </c>
      <c r="Z70">
        <v>0</v>
      </c>
      <c r="AA70" t="s">
        <v>47</v>
      </c>
      <c r="AB70" t="s">
        <v>47</v>
      </c>
      <c r="AC70" t="s">
        <v>47</v>
      </c>
      <c r="AD70" t="s">
        <v>47</v>
      </c>
      <c r="AE70" t="s">
        <v>47</v>
      </c>
      <c r="AF70">
        <v>21</v>
      </c>
      <c r="AG70" t="s">
        <v>47</v>
      </c>
      <c r="AH70" t="s">
        <v>47</v>
      </c>
      <c r="AI70" t="s">
        <v>47</v>
      </c>
      <c r="AJ70">
        <v>38</v>
      </c>
      <c r="AK70">
        <v>40</v>
      </c>
      <c r="AL70">
        <v>40</v>
      </c>
      <c r="AM70">
        <v>20</v>
      </c>
      <c r="AN70">
        <v>18</v>
      </c>
      <c r="AO70">
        <v>18</v>
      </c>
      <c r="AP70">
        <v>4</v>
      </c>
      <c r="AQ70">
        <v>3</v>
      </c>
      <c r="AR70">
        <v>3</v>
      </c>
    </row>
    <row r="71" spans="1:44" x14ac:dyDescent="0.45">
      <c r="A71">
        <v>3</v>
      </c>
      <c r="B71">
        <v>372</v>
      </c>
      <c r="C71">
        <v>197</v>
      </c>
      <c r="D71">
        <v>971</v>
      </c>
      <c r="E71">
        <v>1168</v>
      </c>
      <c r="F71">
        <v>86</v>
      </c>
      <c r="G71">
        <v>87</v>
      </c>
      <c r="H71">
        <v>87</v>
      </c>
      <c r="I71">
        <v>9</v>
      </c>
      <c r="J71">
        <v>12</v>
      </c>
      <c r="K71">
        <v>11</v>
      </c>
      <c r="L71">
        <v>63</v>
      </c>
      <c r="M71">
        <v>60</v>
      </c>
      <c r="N71">
        <v>60</v>
      </c>
      <c r="O71">
        <v>21</v>
      </c>
      <c r="P71">
        <v>19</v>
      </c>
      <c r="Q71">
        <v>19</v>
      </c>
      <c r="R71">
        <v>35</v>
      </c>
      <c r="S71">
        <v>36</v>
      </c>
      <c r="T71">
        <v>36</v>
      </c>
      <c r="U71">
        <v>7</v>
      </c>
      <c r="V71">
        <v>9</v>
      </c>
      <c r="W71">
        <v>9</v>
      </c>
      <c r="X71" t="s">
        <v>47</v>
      </c>
      <c r="Y71" t="s">
        <v>47</v>
      </c>
      <c r="Z71" t="s">
        <v>47</v>
      </c>
      <c r="AA71">
        <v>5</v>
      </c>
      <c r="AB71">
        <v>7</v>
      </c>
      <c r="AC71">
        <v>7</v>
      </c>
      <c r="AD71">
        <v>28</v>
      </c>
      <c r="AE71">
        <v>27</v>
      </c>
      <c r="AF71">
        <v>27</v>
      </c>
      <c r="AG71">
        <v>8</v>
      </c>
      <c r="AH71">
        <v>5</v>
      </c>
      <c r="AI71">
        <v>5</v>
      </c>
      <c r="AJ71">
        <v>22</v>
      </c>
      <c r="AK71">
        <v>27</v>
      </c>
      <c r="AL71">
        <v>27</v>
      </c>
      <c r="AM71">
        <v>13</v>
      </c>
      <c r="AN71">
        <v>11</v>
      </c>
      <c r="AO71">
        <v>11</v>
      </c>
      <c r="AP71">
        <v>2</v>
      </c>
      <c r="AQ71">
        <v>2</v>
      </c>
      <c r="AR71">
        <v>2</v>
      </c>
    </row>
    <row r="72" spans="1:44" x14ac:dyDescent="0.45">
      <c r="A72">
        <v>3</v>
      </c>
      <c r="B72">
        <v>373</v>
      </c>
      <c r="C72">
        <v>333</v>
      </c>
      <c r="D72">
        <v>1362</v>
      </c>
      <c r="E72">
        <v>1695</v>
      </c>
      <c r="F72">
        <v>81</v>
      </c>
      <c r="G72">
        <v>85</v>
      </c>
      <c r="H72">
        <v>84</v>
      </c>
      <c r="I72">
        <v>7</v>
      </c>
      <c r="J72">
        <v>11</v>
      </c>
      <c r="K72">
        <v>10</v>
      </c>
      <c r="L72">
        <v>62</v>
      </c>
      <c r="M72">
        <v>62</v>
      </c>
      <c r="N72">
        <v>62</v>
      </c>
      <c r="O72">
        <v>24</v>
      </c>
      <c r="P72">
        <v>25</v>
      </c>
      <c r="Q72">
        <v>25</v>
      </c>
      <c r="R72">
        <v>35</v>
      </c>
      <c r="S72">
        <v>36</v>
      </c>
      <c r="T72">
        <v>36</v>
      </c>
      <c r="U72">
        <v>4</v>
      </c>
      <c r="V72">
        <v>4</v>
      </c>
      <c r="W72">
        <v>4</v>
      </c>
      <c r="X72" t="s">
        <v>47</v>
      </c>
      <c r="Y72" t="s">
        <v>47</v>
      </c>
      <c r="Z72" t="s">
        <v>47</v>
      </c>
      <c r="AA72" t="s">
        <v>47</v>
      </c>
      <c r="AB72" t="s">
        <v>47</v>
      </c>
      <c r="AC72">
        <v>3</v>
      </c>
      <c r="AD72">
        <v>32</v>
      </c>
      <c r="AE72">
        <v>33</v>
      </c>
      <c r="AF72">
        <v>33</v>
      </c>
      <c r="AG72">
        <v>3</v>
      </c>
      <c r="AH72">
        <v>1</v>
      </c>
      <c r="AI72">
        <v>1</v>
      </c>
      <c r="AJ72">
        <v>19</v>
      </c>
      <c r="AK72">
        <v>23</v>
      </c>
      <c r="AL72">
        <v>22</v>
      </c>
      <c r="AM72">
        <v>16</v>
      </c>
      <c r="AN72">
        <v>12</v>
      </c>
      <c r="AO72">
        <v>13</v>
      </c>
      <c r="AP72">
        <v>3</v>
      </c>
      <c r="AQ72">
        <v>3</v>
      </c>
      <c r="AR72">
        <v>3</v>
      </c>
    </row>
    <row r="73" spans="1:44" x14ac:dyDescent="0.45">
      <c r="A73">
        <v>3</v>
      </c>
      <c r="B73">
        <v>380</v>
      </c>
      <c r="C73">
        <v>76</v>
      </c>
      <c r="D73">
        <v>753</v>
      </c>
      <c r="E73">
        <v>829</v>
      </c>
      <c r="F73">
        <v>70</v>
      </c>
      <c r="G73">
        <v>79</v>
      </c>
      <c r="H73">
        <v>78</v>
      </c>
      <c r="I73">
        <v>5</v>
      </c>
      <c r="J73">
        <v>9</v>
      </c>
      <c r="K73">
        <v>9</v>
      </c>
      <c r="L73">
        <v>55</v>
      </c>
      <c r="M73">
        <v>63</v>
      </c>
      <c r="N73">
        <v>62</v>
      </c>
      <c r="O73">
        <v>29</v>
      </c>
      <c r="P73">
        <v>37</v>
      </c>
      <c r="Q73">
        <v>36</v>
      </c>
      <c r="R73" t="s">
        <v>47</v>
      </c>
      <c r="S73" t="s">
        <v>47</v>
      </c>
      <c r="T73" t="s">
        <v>47</v>
      </c>
      <c r="U73" t="s">
        <v>47</v>
      </c>
      <c r="V73" t="s">
        <v>47</v>
      </c>
      <c r="W73" t="s">
        <v>47</v>
      </c>
      <c r="X73">
        <v>0</v>
      </c>
      <c r="Y73">
        <v>0</v>
      </c>
      <c r="Z73">
        <v>0</v>
      </c>
      <c r="AA73">
        <v>0</v>
      </c>
      <c r="AB73">
        <v>1</v>
      </c>
      <c r="AC73">
        <v>1</v>
      </c>
      <c r="AD73">
        <v>26</v>
      </c>
      <c r="AE73">
        <v>25</v>
      </c>
      <c r="AF73">
        <v>25</v>
      </c>
      <c r="AG73" t="s">
        <v>47</v>
      </c>
      <c r="AH73" t="s">
        <v>47</v>
      </c>
      <c r="AI73" t="s">
        <v>47</v>
      </c>
      <c r="AJ73">
        <v>14</v>
      </c>
      <c r="AK73">
        <v>16</v>
      </c>
      <c r="AL73">
        <v>16</v>
      </c>
      <c r="AM73">
        <v>26</v>
      </c>
      <c r="AN73">
        <v>15</v>
      </c>
      <c r="AO73">
        <v>16</v>
      </c>
      <c r="AP73">
        <v>4</v>
      </c>
      <c r="AQ73">
        <v>6</v>
      </c>
      <c r="AR73">
        <v>6</v>
      </c>
    </row>
    <row r="74" spans="1:44" x14ac:dyDescent="0.45">
      <c r="A74">
        <v>3</v>
      </c>
      <c r="B74">
        <v>381</v>
      </c>
      <c r="C74">
        <v>28</v>
      </c>
      <c r="D74">
        <v>214</v>
      </c>
      <c r="E74">
        <v>242</v>
      </c>
      <c r="F74">
        <v>68</v>
      </c>
      <c r="G74">
        <v>80</v>
      </c>
      <c r="H74">
        <v>79</v>
      </c>
      <c r="I74" t="s">
        <v>47</v>
      </c>
      <c r="J74" t="s">
        <v>47</v>
      </c>
      <c r="K74">
        <v>10</v>
      </c>
      <c r="L74">
        <v>50</v>
      </c>
      <c r="M74">
        <v>49</v>
      </c>
      <c r="N74">
        <v>49</v>
      </c>
      <c r="O74">
        <v>36</v>
      </c>
      <c r="P74">
        <v>20</v>
      </c>
      <c r="Q74">
        <v>21</v>
      </c>
      <c r="R74">
        <v>14</v>
      </c>
      <c r="S74">
        <v>29</v>
      </c>
      <c r="T74">
        <v>28</v>
      </c>
      <c r="U74">
        <v>0</v>
      </c>
      <c r="V74">
        <v>0</v>
      </c>
      <c r="W74">
        <v>0</v>
      </c>
      <c r="X74">
        <v>0</v>
      </c>
      <c r="Y74">
        <v>0</v>
      </c>
      <c r="Z74">
        <v>0</v>
      </c>
      <c r="AA74">
        <v>0</v>
      </c>
      <c r="AB74">
        <v>0</v>
      </c>
      <c r="AC74">
        <v>0</v>
      </c>
      <c r="AD74">
        <v>14</v>
      </c>
      <c r="AE74">
        <v>29</v>
      </c>
      <c r="AF74">
        <v>28</v>
      </c>
      <c r="AG74">
        <v>0</v>
      </c>
      <c r="AH74">
        <v>0</v>
      </c>
      <c r="AI74">
        <v>0</v>
      </c>
      <c r="AJ74">
        <v>18</v>
      </c>
      <c r="AK74">
        <v>31</v>
      </c>
      <c r="AL74">
        <v>30</v>
      </c>
      <c r="AM74">
        <v>32</v>
      </c>
      <c r="AN74">
        <v>14</v>
      </c>
      <c r="AO74">
        <v>16</v>
      </c>
      <c r="AP74">
        <v>0</v>
      </c>
      <c r="AQ74">
        <v>6</v>
      </c>
      <c r="AR74">
        <v>5</v>
      </c>
    </row>
    <row r="75" spans="1:44" x14ac:dyDescent="0.45">
      <c r="A75">
        <v>3</v>
      </c>
      <c r="B75">
        <v>382</v>
      </c>
      <c r="C75">
        <v>429</v>
      </c>
      <c r="D75">
        <v>2297</v>
      </c>
      <c r="E75">
        <v>2726</v>
      </c>
      <c r="F75">
        <v>85</v>
      </c>
      <c r="G75">
        <v>88</v>
      </c>
      <c r="H75">
        <v>87</v>
      </c>
      <c r="I75">
        <v>10</v>
      </c>
      <c r="J75">
        <v>8</v>
      </c>
      <c r="K75">
        <v>8</v>
      </c>
      <c r="L75">
        <v>68</v>
      </c>
      <c r="M75">
        <v>70</v>
      </c>
      <c r="N75">
        <v>69</v>
      </c>
      <c r="O75">
        <v>18</v>
      </c>
      <c r="P75">
        <v>17</v>
      </c>
      <c r="Q75">
        <v>17</v>
      </c>
      <c r="R75">
        <v>48</v>
      </c>
      <c r="S75">
        <v>52</v>
      </c>
      <c r="T75">
        <v>52</v>
      </c>
      <c r="U75">
        <v>13</v>
      </c>
      <c r="V75">
        <v>19</v>
      </c>
      <c r="W75">
        <v>18</v>
      </c>
      <c r="X75">
        <v>1</v>
      </c>
      <c r="Y75">
        <v>1</v>
      </c>
      <c r="Z75">
        <v>1</v>
      </c>
      <c r="AA75">
        <v>9</v>
      </c>
      <c r="AB75">
        <v>16</v>
      </c>
      <c r="AC75">
        <v>15</v>
      </c>
      <c r="AD75">
        <v>35</v>
      </c>
      <c r="AE75">
        <v>34</v>
      </c>
      <c r="AF75">
        <v>34</v>
      </c>
      <c r="AG75">
        <v>2</v>
      </c>
      <c r="AH75">
        <v>1</v>
      </c>
      <c r="AI75">
        <v>1</v>
      </c>
      <c r="AJ75">
        <v>17</v>
      </c>
      <c r="AK75">
        <v>18</v>
      </c>
      <c r="AL75">
        <v>18</v>
      </c>
      <c r="AM75">
        <v>13</v>
      </c>
      <c r="AN75">
        <v>9</v>
      </c>
      <c r="AO75">
        <v>10</v>
      </c>
      <c r="AP75">
        <v>2</v>
      </c>
      <c r="AQ75">
        <v>3</v>
      </c>
      <c r="AR75">
        <v>3</v>
      </c>
    </row>
    <row r="76" spans="1:44" x14ac:dyDescent="0.45">
      <c r="A76">
        <v>3</v>
      </c>
      <c r="B76">
        <v>383</v>
      </c>
      <c r="C76">
        <v>211</v>
      </c>
      <c r="D76">
        <v>1734</v>
      </c>
      <c r="E76">
        <v>1945</v>
      </c>
      <c r="F76">
        <v>85</v>
      </c>
      <c r="G76">
        <v>86</v>
      </c>
      <c r="H76">
        <v>86</v>
      </c>
      <c r="I76">
        <v>9</v>
      </c>
      <c r="J76">
        <v>10</v>
      </c>
      <c r="K76">
        <v>10</v>
      </c>
      <c r="L76">
        <v>59</v>
      </c>
      <c r="M76">
        <v>56</v>
      </c>
      <c r="N76">
        <v>56</v>
      </c>
      <c r="O76" t="s">
        <v>47</v>
      </c>
      <c r="P76" t="s">
        <v>47</v>
      </c>
      <c r="Q76">
        <v>13</v>
      </c>
      <c r="R76">
        <v>40</v>
      </c>
      <c r="S76">
        <v>43</v>
      </c>
      <c r="T76">
        <v>43</v>
      </c>
      <c r="U76">
        <v>7</v>
      </c>
      <c r="V76">
        <v>10</v>
      </c>
      <c r="W76">
        <v>10</v>
      </c>
      <c r="X76" t="s">
        <v>47</v>
      </c>
      <c r="Y76" t="s">
        <v>47</v>
      </c>
      <c r="Z76" t="s">
        <v>60</v>
      </c>
      <c r="AA76">
        <v>6</v>
      </c>
      <c r="AB76">
        <v>9</v>
      </c>
      <c r="AC76">
        <v>9</v>
      </c>
      <c r="AD76">
        <v>33</v>
      </c>
      <c r="AE76">
        <v>34</v>
      </c>
      <c r="AF76">
        <v>33</v>
      </c>
      <c r="AG76" t="s">
        <v>47</v>
      </c>
      <c r="AH76" t="s">
        <v>47</v>
      </c>
      <c r="AI76" t="s">
        <v>60</v>
      </c>
      <c r="AJ76">
        <v>26</v>
      </c>
      <c r="AK76">
        <v>30</v>
      </c>
      <c r="AL76">
        <v>30</v>
      </c>
      <c r="AM76">
        <v>12</v>
      </c>
      <c r="AN76">
        <v>11</v>
      </c>
      <c r="AO76">
        <v>11</v>
      </c>
      <c r="AP76">
        <v>2</v>
      </c>
      <c r="AQ76">
        <v>3</v>
      </c>
      <c r="AR76">
        <v>3</v>
      </c>
    </row>
    <row r="77" spans="1:44" x14ac:dyDescent="0.45">
      <c r="A77">
        <v>3</v>
      </c>
      <c r="B77">
        <v>384</v>
      </c>
      <c r="C77">
        <v>180</v>
      </c>
      <c r="D77">
        <v>1423</v>
      </c>
      <c r="E77">
        <v>1603</v>
      </c>
      <c r="F77">
        <v>84</v>
      </c>
      <c r="G77">
        <v>87</v>
      </c>
      <c r="H77">
        <v>87</v>
      </c>
      <c r="I77">
        <v>8</v>
      </c>
      <c r="J77">
        <v>13</v>
      </c>
      <c r="K77">
        <v>13</v>
      </c>
      <c r="L77">
        <v>67</v>
      </c>
      <c r="M77">
        <v>57</v>
      </c>
      <c r="N77">
        <v>58</v>
      </c>
      <c r="O77">
        <v>15</v>
      </c>
      <c r="P77">
        <v>16</v>
      </c>
      <c r="Q77">
        <v>16</v>
      </c>
      <c r="R77">
        <v>48</v>
      </c>
      <c r="S77">
        <v>39</v>
      </c>
      <c r="T77">
        <v>40</v>
      </c>
      <c r="U77">
        <v>9</v>
      </c>
      <c r="V77">
        <v>8</v>
      </c>
      <c r="W77">
        <v>8</v>
      </c>
      <c r="X77" t="s">
        <v>47</v>
      </c>
      <c r="Y77" t="s">
        <v>47</v>
      </c>
      <c r="Z77" t="s">
        <v>47</v>
      </c>
      <c r="AA77">
        <v>8</v>
      </c>
      <c r="AB77">
        <v>6</v>
      </c>
      <c r="AC77">
        <v>6</v>
      </c>
      <c r="AD77">
        <v>38</v>
      </c>
      <c r="AE77">
        <v>31</v>
      </c>
      <c r="AF77">
        <v>32</v>
      </c>
      <c r="AG77">
        <v>4</v>
      </c>
      <c r="AH77">
        <v>3</v>
      </c>
      <c r="AI77">
        <v>3</v>
      </c>
      <c r="AJ77">
        <v>17</v>
      </c>
      <c r="AK77">
        <v>30</v>
      </c>
      <c r="AL77">
        <v>28</v>
      </c>
      <c r="AM77" t="s">
        <v>47</v>
      </c>
      <c r="AN77" t="s">
        <v>47</v>
      </c>
      <c r="AO77">
        <v>11</v>
      </c>
      <c r="AP77" t="s">
        <v>47</v>
      </c>
      <c r="AQ77" t="s">
        <v>47</v>
      </c>
      <c r="AR77">
        <v>2</v>
      </c>
    </row>
    <row r="78" spans="1:44" x14ac:dyDescent="0.45">
      <c r="A78">
        <v>3</v>
      </c>
      <c r="B78">
        <v>390</v>
      </c>
      <c r="C78">
        <v>95</v>
      </c>
      <c r="D78">
        <v>600</v>
      </c>
      <c r="E78">
        <v>695</v>
      </c>
      <c r="F78">
        <v>77</v>
      </c>
      <c r="G78">
        <v>83</v>
      </c>
      <c r="H78">
        <v>82</v>
      </c>
      <c r="I78">
        <v>15</v>
      </c>
      <c r="J78">
        <v>15</v>
      </c>
      <c r="K78">
        <v>15</v>
      </c>
      <c r="L78">
        <v>58</v>
      </c>
      <c r="M78">
        <v>59</v>
      </c>
      <c r="N78">
        <v>59</v>
      </c>
      <c r="O78">
        <v>28</v>
      </c>
      <c r="P78">
        <v>28</v>
      </c>
      <c r="Q78">
        <v>28</v>
      </c>
      <c r="R78">
        <v>29</v>
      </c>
      <c r="S78">
        <v>32</v>
      </c>
      <c r="T78">
        <v>31</v>
      </c>
      <c r="U78" t="s">
        <v>47</v>
      </c>
      <c r="V78" t="s">
        <v>47</v>
      </c>
      <c r="W78">
        <v>3</v>
      </c>
      <c r="X78">
        <v>0</v>
      </c>
      <c r="Y78">
        <v>0</v>
      </c>
      <c r="Z78">
        <v>0</v>
      </c>
      <c r="AA78" t="s">
        <v>47</v>
      </c>
      <c r="AB78" t="s">
        <v>47</v>
      </c>
      <c r="AC78">
        <v>2</v>
      </c>
      <c r="AD78" t="s">
        <v>47</v>
      </c>
      <c r="AE78" t="s">
        <v>47</v>
      </c>
      <c r="AF78">
        <v>28</v>
      </c>
      <c r="AG78">
        <v>0</v>
      </c>
      <c r="AH78">
        <v>0</v>
      </c>
      <c r="AI78">
        <v>0</v>
      </c>
      <c r="AJ78">
        <v>19</v>
      </c>
      <c r="AK78">
        <v>24</v>
      </c>
      <c r="AL78">
        <v>23</v>
      </c>
      <c r="AM78">
        <v>20</v>
      </c>
      <c r="AN78">
        <v>13</v>
      </c>
      <c r="AO78">
        <v>14</v>
      </c>
      <c r="AP78">
        <v>3</v>
      </c>
      <c r="AQ78">
        <v>4</v>
      </c>
      <c r="AR78">
        <v>4</v>
      </c>
    </row>
    <row r="79" spans="1:44" x14ac:dyDescent="0.45">
      <c r="A79">
        <v>3</v>
      </c>
      <c r="B79">
        <v>391</v>
      </c>
      <c r="C79">
        <v>216</v>
      </c>
      <c r="D79">
        <v>1407</v>
      </c>
      <c r="E79">
        <v>1623</v>
      </c>
      <c r="F79">
        <v>80</v>
      </c>
      <c r="G79">
        <v>87</v>
      </c>
      <c r="H79">
        <v>86</v>
      </c>
      <c r="I79">
        <v>5</v>
      </c>
      <c r="J79">
        <v>7</v>
      </c>
      <c r="K79">
        <v>7</v>
      </c>
      <c r="L79">
        <v>65</v>
      </c>
      <c r="M79">
        <v>66</v>
      </c>
      <c r="N79">
        <v>66</v>
      </c>
      <c r="O79">
        <v>39</v>
      </c>
      <c r="P79">
        <v>30</v>
      </c>
      <c r="Q79">
        <v>32</v>
      </c>
      <c r="R79">
        <v>26</v>
      </c>
      <c r="S79">
        <v>36</v>
      </c>
      <c r="T79">
        <v>34</v>
      </c>
      <c r="U79">
        <v>2</v>
      </c>
      <c r="V79">
        <v>4</v>
      </c>
      <c r="W79">
        <v>4</v>
      </c>
      <c r="X79">
        <v>0</v>
      </c>
      <c r="Y79">
        <v>0</v>
      </c>
      <c r="Z79">
        <v>0</v>
      </c>
      <c r="AA79" t="s">
        <v>47</v>
      </c>
      <c r="AB79" t="s">
        <v>47</v>
      </c>
      <c r="AC79">
        <v>3</v>
      </c>
      <c r="AD79">
        <v>24</v>
      </c>
      <c r="AE79">
        <v>31</v>
      </c>
      <c r="AF79">
        <v>30</v>
      </c>
      <c r="AG79">
        <v>0</v>
      </c>
      <c r="AH79">
        <v>0</v>
      </c>
      <c r="AI79">
        <v>0</v>
      </c>
      <c r="AJ79">
        <v>15</v>
      </c>
      <c r="AK79">
        <v>21</v>
      </c>
      <c r="AL79">
        <v>20</v>
      </c>
      <c r="AM79">
        <v>19</v>
      </c>
      <c r="AN79">
        <v>11</v>
      </c>
      <c r="AO79">
        <v>12</v>
      </c>
      <c r="AP79">
        <v>1</v>
      </c>
      <c r="AQ79">
        <v>2</v>
      </c>
      <c r="AR79">
        <v>2</v>
      </c>
    </row>
    <row r="80" spans="1:44" x14ac:dyDescent="0.45">
      <c r="A80">
        <v>3</v>
      </c>
      <c r="B80">
        <v>392</v>
      </c>
      <c r="C80">
        <v>34</v>
      </c>
      <c r="D80">
        <v>365</v>
      </c>
      <c r="E80">
        <v>399</v>
      </c>
      <c r="F80">
        <v>94</v>
      </c>
      <c r="G80">
        <v>88</v>
      </c>
      <c r="H80">
        <v>89</v>
      </c>
      <c r="I80">
        <v>15</v>
      </c>
      <c r="J80">
        <v>34</v>
      </c>
      <c r="K80">
        <v>32</v>
      </c>
      <c r="L80">
        <v>79</v>
      </c>
      <c r="M80">
        <v>65</v>
      </c>
      <c r="N80">
        <v>66</v>
      </c>
      <c r="O80">
        <v>41</v>
      </c>
      <c r="P80">
        <v>40</v>
      </c>
      <c r="Q80">
        <v>40</v>
      </c>
      <c r="R80" t="s">
        <v>47</v>
      </c>
      <c r="S80" t="s">
        <v>47</v>
      </c>
      <c r="T80" t="s">
        <v>47</v>
      </c>
      <c r="U80" t="s">
        <v>47</v>
      </c>
      <c r="V80" t="s">
        <v>47</v>
      </c>
      <c r="W80" t="s">
        <v>47</v>
      </c>
      <c r="X80">
        <v>0</v>
      </c>
      <c r="Y80">
        <v>0</v>
      </c>
      <c r="Z80">
        <v>0</v>
      </c>
      <c r="AA80">
        <v>0</v>
      </c>
      <c r="AB80">
        <v>5</v>
      </c>
      <c r="AC80">
        <v>5</v>
      </c>
      <c r="AD80">
        <v>38</v>
      </c>
      <c r="AE80">
        <v>19</v>
      </c>
      <c r="AF80">
        <v>20</v>
      </c>
      <c r="AG80" t="s">
        <v>47</v>
      </c>
      <c r="AH80" t="s">
        <v>47</v>
      </c>
      <c r="AI80" t="s">
        <v>47</v>
      </c>
      <c r="AJ80">
        <v>15</v>
      </c>
      <c r="AK80">
        <v>24</v>
      </c>
      <c r="AL80">
        <v>23</v>
      </c>
      <c r="AM80" t="s">
        <v>47</v>
      </c>
      <c r="AN80" t="s">
        <v>47</v>
      </c>
      <c r="AO80">
        <v>10</v>
      </c>
      <c r="AP80" t="s">
        <v>47</v>
      </c>
      <c r="AQ80" t="s">
        <v>47</v>
      </c>
      <c r="AR80">
        <v>1</v>
      </c>
    </row>
    <row r="81" spans="1:44" x14ac:dyDescent="0.45">
      <c r="A81">
        <v>3</v>
      </c>
      <c r="B81">
        <v>393</v>
      </c>
      <c r="C81">
        <v>44</v>
      </c>
      <c r="D81">
        <v>203</v>
      </c>
      <c r="E81">
        <v>247</v>
      </c>
      <c r="F81">
        <v>80</v>
      </c>
      <c r="G81">
        <v>76</v>
      </c>
      <c r="H81">
        <v>77</v>
      </c>
      <c r="I81" t="s">
        <v>47</v>
      </c>
      <c r="J81" t="s">
        <v>47</v>
      </c>
      <c r="K81">
        <v>9</v>
      </c>
      <c r="L81">
        <v>59</v>
      </c>
      <c r="M81">
        <v>56</v>
      </c>
      <c r="N81">
        <v>56</v>
      </c>
      <c r="O81" t="s">
        <v>47</v>
      </c>
      <c r="P81" t="s">
        <v>47</v>
      </c>
      <c r="Q81" t="s">
        <v>47</v>
      </c>
      <c r="R81">
        <v>27</v>
      </c>
      <c r="S81">
        <v>34</v>
      </c>
      <c r="T81">
        <v>33</v>
      </c>
      <c r="U81" t="s">
        <v>47</v>
      </c>
      <c r="V81" t="s">
        <v>47</v>
      </c>
      <c r="W81">
        <v>2</v>
      </c>
      <c r="X81">
        <v>0</v>
      </c>
      <c r="Y81">
        <v>0</v>
      </c>
      <c r="Z81">
        <v>0</v>
      </c>
      <c r="AA81" t="s">
        <v>47</v>
      </c>
      <c r="AB81" t="s">
        <v>47</v>
      </c>
      <c r="AC81">
        <v>2</v>
      </c>
      <c r="AD81" t="s">
        <v>47</v>
      </c>
      <c r="AE81" t="s">
        <v>47</v>
      </c>
      <c r="AF81">
        <v>31</v>
      </c>
      <c r="AG81" t="s">
        <v>47</v>
      </c>
      <c r="AH81" t="s">
        <v>47</v>
      </c>
      <c r="AI81" t="s">
        <v>47</v>
      </c>
      <c r="AJ81">
        <v>20</v>
      </c>
      <c r="AK81">
        <v>21</v>
      </c>
      <c r="AL81">
        <v>21</v>
      </c>
      <c r="AM81">
        <v>20</v>
      </c>
      <c r="AN81">
        <v>22</v>
      </c>
      <c r="AO81">
        <v>21</v>
      </c>
      <c r="AP81">
        <v>0</v>
      </c>
      <c r="AQ81">
        <v>2</v>
      </c>
      <c r="AR81">
        <v>2</v>
      </c>
    </row>
    <row r="82" spans="1:44" x14ac:dyDescent="0.45">
      <c r="A82">
        <v>3</v>
      </c>
      <c r="B82">
        <v>394</v>
      </c>
      <c r="C82">
        <v>94</v>
      </c>
      <c r="D82">
        <v>1136</v>
      </c>
      <c r="E82">
        <v>1230</v>
      </c>
      <c r="F82">
        <v>78</v>
      </c>
      <c r="G82">
        <v>84</v>
      </c>
      <c r="H82">
        <v>84</v>
      </c>
      <c r="I82">
        <v>15</v>
      </c>
      <c r="J82">
        <v>14</v>
      </c>
      <c r="K82">
        <v>14</v>
      </c>
      <c r="L82">
        <v>66</v>
      </c>
      <c r="M82">
        <v>65</v>
      </c>
      <c r="N82">
        <v>65</v>
      </c>
      <c r="O82" t="s">
        <v>47</v>
      </c>
      <c r="P82" t="s">
        <v>47</v>
      </c>
      <c r="Q82" t="s">
        <v>47</v>
      </c>
      <c r="R82">
        <v>35</v>
      </c>
      <c r="S82">
        <v>48</v>
      </c>
      <c r="T82">
        <v>47</v>
      </c>
      <c r="U82">
        <v>5</v>
      </c>
      <c r="V82">
        <v>5</v>
      </c>
      <c r="W82">
        <v>5</v>
      </c>
      <c r="X82" t="s">
        <v>47</v>
      </c>
      <c r="Y82" t="s">
        <v>47</v>
      </c>
      <c r="Z82" t="s">
        <v>47</v>
      </c>
      <c r="AA82">
        <v>5</v>
      </c>
      <c r="AB82">
        <v>5</v>
      </c>
      <c r="AC82">
        <v>5</v>
      </c>
      <c r="AD82">
        <v>30</v>
      </c>
      <c r="AE82">
        <v>43</v>
      </c>
      <c r="AF82">
        <v>42</v>
      </c>
      <c r="AG82" t="s">
        <v>47</v>
      </c>
      <c r="AH82" t="s">
        <v>47</v>
      </c>
      <c r="AI82" t="s">
        <v>47</v>
      </c>
      <c r="AJ82">
        <v>12</v>
      </c>
      <c r="AK82">
        <v>20</v>
      </c>
      <c r="AL82">
        <v>19</v>
      </c>
      <c r="AM82" t="s">
        <v>47</v>
      </c>
      <c r="AN82" t="s">
        <v>47</v>
      </c>
      <c r="AO82">
        <v>14</v>
      </c>
      <c r="AP82" t="s">
        <v>47</v>
      </c>
      <c r="AQ82" t="s">
        <v>47</v>
      </c>
      <c r="AR82">
        <v>2</v>
      </c>
    </row>
    <row r="83" spans="1:44" x14ac:dyDescent="0.45">
      <c r="A83">
        <v>3</v>
      </c>
      <c r="B83">
        <v>420</v>
      </c>
      <c r="C83" t="s">
        <v>197</v>
      </c>
      <c r="D83" t="s">
        <v>197</v>
      </c>
      <c r="E83" t="s">
        <v>197</v>
      </c>
      <c r="F83" t="s">
        <v>197</v>
      </c>
      <c r="G83" t="s">
        <v>197</v>
      </c>
      <c r="H83" t="s">
        <v>197</v>
      </c>
      <c r="I83" t="s">
        <v>197</v>
      </c>
      <c r="J83" t="s">
        <v>197</v>
      </c>
      <c r="K83" t="s">
        <v>197</v>
      </c>
      <c r="L83" t="s">
        <v>197</v>
      </c>
      <c r="M83" t="s">
        <v>197</v>
      </c>
      <c r="N83" t="s">
        <v>197</v>
      </c>
      <c r="O83" t="s">
        <v>197</v>
      </c>
      <c r="P83" t="s">
        <v>197</v>
      </c>
      <c r="Q83" t="s">
        <v>197</v>
      </c>
      <c r="R83" t="s">
        <v>197</v>
      </c>
      <c r="S83" t="s">
        <v>197</v>
      </c>
      <c r="T83" t="s">
        <v>197</v>
      </c>
      <c r="U83" t="s">
        <v>197</v>
      </c>
      <c r="V83" t="s">
        <v>197</v>
      </c>
      <c r="W83" t="s">
        <v>197</v>
      </c>
      <c r="X83" t="s">
        <v>197</v>
      </c>
      <c r="Y83" t="s">
        <v>197</v>
      </c>
      <c r="Z83" t="s">
        <v>197</v>
      </c>
      <c r="AA83" t="s">
        <v>197</v>
      </c>
      <c r="AB83" t="s">
        <v>197</v>
      </c>
      <c r="AC83" t="s">
        <v>197</v>
      </c>
      <c r="AD83" t="s">
        <v>197</v>
      </c>
      <c r="AE83" t="s">
        <v>197</v>
      </c>
      <c r="AF83" t="s">
        <v>197</v>
      </c>
      <c r="AG83" t="s">
        <v>197</v>
      </c>
      <c r="AH83" t="s">
        <v>197</v>
      </c>
      <c r="AI83" t="s">
        <v>197</v>
      </c>
      <c r="AJ83" t="s">
        <v>197</v>
      </c>
      <c r="AK83" t="s">
        <v>197</v>
      </c>
      <c r="AL83" t="s">
        <v>197</v>
      </c>
      <c r="AM83" t="s">
        <v>197</v>
      </c>
      <c r="AN83" t="s">
        <v>197</v>
      </c>
      <c r="AO83" t="s">
        <v>197</v>
      </c>
      <c r="AP83" t="s">
        <v>197</v>
      </c>
      <c r="AQ83" t="s">
        <v>197</v>
      </c>
      <c r="AR83" t="s">
        <v>197</v>
      </c>
    </row>
    <row r="84" spans="1:44" x14ac:dyDescent="0.45">
      <c r="A84">
        <v>3</v>
      </c>
      <c r="B84">
        <v>800</v>
      </c>
      <c r="C84">
        <v>110</v>
      </c>
      <c r="D84">
        <v>379</v>
      </c>
      <c r="E84">
        <v>489</v>
      </c>
      <c r="F84">
        <v>89</v>
      </c>
      <c r="G84">
        <v>87</v>
      </c>
      <c r="H84">
        <v>88</v>
      </c>
      <c r="I84">
        <v>7</v>
      </c>
      <c r="J84">
        <v>6</v>
      </c>
      <c r="K84">
        <v>6</v>
      </c>
      <c r="L84">
        <v>54</v>
      </c>
      <c r="M84">
        <v>50</v>
      </c>
      <c r="N84">
        <v>51</v>
      </c>
      <c r="O84">
        <v>41</v>
      </c>
      <c r="P84">
        <v>35</v>
      </c>
      <c r="Q84">
        <v>37</v>
      </c>
      <c r="R84">
        <v>13</v>
      </c>
      <c r="S84">
        <v>14</v>
      </c>
      <c r="T84">
        <v>14</v>
      </c>
      <c r="U84">
        <v>3</v>
      </c>
      <c r="V84">
        <v>2</v>
      </c>
      <c r="W84">
        <v>2</v>
      </c>
      <c r="X84">
        <v>0</v>
      </c>
      <c r="Y84">
        <v>0</v>
      </c>
      <c r="Z84">
        <v>0</v>
      </c>
      <c r="AA84" t="s">
        <v>47</v>
      </c>
      <c r="AB84" t="s">
        <v>47</v>
      </c>
      <c r="AC84" t="s">
        <v>47</v>
      </c>
      <c r="AD84">
        <v>10</v>
      </c>
      <c r="AE84">
        <v>12</v>
      </c>
      <c r="AF84">
        <v>11</v>
      </c>
      <c r="AG84">
        <v>0</v>
      </c>
      <c r="AH84">
        <v>0</v>
      </c>
      <c r="AI84">
        <v>0</v>
      </c>
      <c r="AJ84">
        <v>35</v>
      </c>
      <c r="AK84">
        <v>37</v>
      </c>
      <c r="AL84">
        <v>37</v>
      </c>
      <c r="AM84">
        <v>8</v>
      </c>
      <c r="AN84">
        <v>9</v>
      </c>
      <c r="AO84">
        <v>9</v>
      </c>
      <c r="AP84">
        <v>3</v>
      </c>
      <c r="AQ84">
        <v>4</v>
      </c>
      <c r="AR84">
        <v>4</v>
      </c>
    </row>
    <row r="85" spans="1:44" x14ac:dyDescent="0.45">
      <c r="A85">
        <v>3</v>
      </c>
      <c r="B85">
        <v>801</v>
      </c>
      <c r="C85">
        <v>164</v>
      </c>
      <c r="D85">
        <v>1075</v>
      </c>
      <c r="E85">
        <v>1239</v>
      </c>
      <c r="F85">
        <v>88</v>
      </c>
      <c r="G85">
        <v>88</v>
      </c>
      <c r="H85">
        <v>88</v>
      </c>
      <c r="I85">
        <v>7</v>
      </c>
      <c r="J85">
        <v>10</v>
      </c>
      <c r="K85">
        <v>9</v>
      </c>
      <c r="L85">
        <v>59</v>
      </c>
      <c r="M85">
        <v>49</v>
      </c>
      <c r="N85">
        <v>50</v>
      </c>
      <c r="O85">
        <v>20</v>
      </c>
      <c r="P85">
        <v>16</v>
      </c>
      <c r="Q85">
        <v>16</v>
      </c>
      <c r="R85">
        <v>32</v>
      </c>
      <c r="S85">
        <v>28</v>
      </c>
      <c r="T85">
        <v>28</v>
      </c>
      <c r="U85">
        <v>9</v>
      </c>
      <c r="V85">
        <v>7</v>
      </c>
      <c r="W85">
        <v>7</v>
      </c>
      <c r="X85" t="s">
        <v>47</v>
      </c>
      <c r="Y85" t="s">
        <v>47</v>
      </c>
      <c r="Z85" t="s">
        <v>47</v>
      </c>
      <c r="AA85">
        <v>4</v>
      </c>
      <c r="AB85">
        <v>4</v>
      </c>
      <c r="AC85">
        <v>4</v>
      </c>
      <c r="AD85">
        <v>23</v>
      </c>
      <c r="AE85">
        <v>21</v>
      </c>
      <c r="AF85">
        <v>21</v>
      </c>
      <c r="AG85">
        <v>7</v>
      </c>
      <c r="AH85">
        <v>5</v>
      </c>
      <c r="AI85">
        <v>5</v>
      </c>
      <c r="AJ85">
        <v>29</v>
      </c>
      <c r="AK85">
        <v>39</v>
      </c>
      <c r="AL85">
        <v>38</v>
      </c>
      <c r="AM85" t="s">
        <v>47</v>
      </c>
      <c r="AN85" t="s">
        <v>47</v>
      </c>
      <c r="AO85">
        <v>10</v>
      </c>
      <c r="AP85" t="s">
        <v>47</v>
      </c>
      <c r="AQ85" t="s">
        <v>47</v>
      </c>
      <c r="AR85">
        <v>2</v>
      </c>
    </row>
    <row r="86" spans="1:44" x14ac:dyDescent="0.45">
      <c r="A86">
        <v>3</v>
      </c>
      <c r="B86">
        <v>802</v>
      </c>
      <c r="C86">
        <v>164</v>
      </c>
      <c r="D86">
        <v>560</v>
      </c>
      <c r="E86">
        <v>724</v>
      </c>
      <c r="F86">
        <v>78</v>
      </c>
      <c r="G86">
        <v>85</v>
      </c>
      <c r="H86">
        <v>83</v>
      </c>
      <c r="I86">
        <v>7</v>
      </c>
      <c r="J86">
        <v>8</v>
      </c>
      <c r="K86">
        <v>8</v>
      </c>
      <c r="L86">
        <v>45</v>
      </c>
      <c r="M86">
        <v>49</v>
      </c>
      <c r="N86">
        <v>48</v>
      </c>
      <c r="O86">
        <v>25</v>
      </c>
      <c r="P86">
        <v>18</v>
      </c>
      <c r="Q86">
        <v>20</v>
      </c>
      <c r="R86">
        <v>20</v>
      </c>
      <c r="S86">
        <v>30</v>
      </c>
      <c r="T86">
        <v>28</v>
      </c>
      <c r="U86" t="s">
        <v>47</v>
      </c>
      <c r="V86" t="s">
        <v>47</v>
      </c>
      <c r="W86">
        <v>2</v>
      </c>
      <c r="X86">
        <v>0</v>
      </c>
      <c r="Y86">
        <v>0</v>
      </c>
      <c r="Z86">
        <v>0</v>
      </c>
      <c r="AA86" t="s">
        <v>47</v>
      </c>
      <c r="AB86" t="s">
        <v>47</v>
      </c>
      <c r="AC86">
        <v>1</v>
      </c>
      <c r="AD86" t="s">
        <v>47</v>
      </c>
      <c r="AE86" t="s">
        <v>47</v>
      </c>
      <c r="AF86">
        <v>25</v>
      </c>
      <c r="AG86">
        <v>0</v>
      </c>
      <c r="AH86">
        <v>1</v>
      </c>
      <c r="AI86" t="s">
        <v>60</v>
      </c>
      <c r="AJ86">
        <v>34</v>
      </c>
      <c r="AK86">
        <v>36</v>
      </c>
      <c r="AL86">
        <v>35</v>
      </c>
      <c r="AM86">
        <v>18</v>
      </c>
      <c r="AN86">
        <v>13</v>
      </c>
      <c r="AO86">
        <v>14</v>
      </c>
      <c r="AP86">
        <v>4</v>
      </c>
      <c r="AQ86">
        <v>2</v>
      </c>
      <c r="AR86">
        <v>3</v>
      </c>
    </row>
    <row r="87" spans="1:44" x14ac:dyDescent="0.45">
      <c r="A87">
        <v>3</v>
      </c>
      <c r="B87">
        <v>803</v>
      </c>
      <c r="C87">
        <v>140</v>
      </c>
      <c r="D87">
        <v>746</v>
      </c>
      <c r="E87">
        <v>886</v>
      </c>
      <c r="F87">
        <v>88</v>
      </c>
      <c r="G87">
        <v>87</v>
      </c>
      <c r="H87">
        <v>87</v>
      </c>
      <c r="I87">
        <v>4</v>
      </c>
      <c r="J87">
        <v>8</v>
      </c>
      <c r="K87">
        <v>7</v>
      </c>
      <c r="L87">
        <v>59</v>
      </c>
      <c r="M87">
        <v>55</v>
      </c>
      <c r="N87">
        <v>56</v>
      </c>
      <c r="O87">
        <v>41</v>
      </c>
      <c r="P87">
        <v>38</v>
      </c>
      <c r="Q87">
        <v>38</v>
      </c>
      <c r="R87" t="s">
        <v>47</v>
      </c>
      <c r="S87" t="s">
        <v>47</v>
      </c>
      <c r="T87" t="s">
        <v>47</v>
      </c>
      <c r="U87" t="s">
        <v>47</v>
      </c>
      <c r="V87" t="s">
        <v>47</v>
      </c>
      <c r="W87" t="s">
        <v>47</v>
      </c>
      <c r="X87">
        <v>0</v>
      </c>
      <c r="Y87">
        <v>0</v>
      </c>
      <c r="Z87">
        <v>0</v>
      </c>
      <c r="AA87" t="s">
        <v>47</v>
      </c>
      <c r="AB87" t="s">
        <v>47</v>
      </c>
      <c r="AC87">
        <v>1</v>
      </c>
      <c r="AD87">
        <v>14</v>
      </c>
      <c r="AE87">
        <v>15</v>
      </c>
      <c r="AF87">
        <v>15</v>
      </c>
      <c r="AG87" t="s">
        <v>47</v>
      </c>
      <c r="AH87" t="s">
        <v>47</v>
      </c>
      <c r="AI87" t="s">
        <v>47</v>
      </c>
      <c r="AJ87">
        <v>29</v>
      </c>
      <c r="AK87">
        <v>32</v>
      </c>
      <c r="AL87">
        <v>31</v>
      </c>
      <c r="AM87" t="s">
        <v>47</v>
      </c>
      <c r="AN87" t="s">
        <v>47</v>
      </c>
      <c r="AO87">
        <v>10</v>
      </c>
      <c r="AP87" t="s">
        <v>47</v>
      </c>
      <c r="AQ87" t="s">
        <v>47</v>
      </c>
      <c r="AR87">
        <v>3</v>
      </c>
    </row>
    <row r="88" spans="1:44" x14ac:dyDescent="0.45">
      <c r="A88">
        <v>3</v>
      </c>
      <c r="B88">
        <v>805</v>
      </c>
      <c r="C88">
        <v>77</v>
      </c>
      <c r="D88">
        <v>674</v>
      </c>
      <c r="E88">
        <v>751</v>
      </c>
      <c r="F88">
        <v>82</v>
      </c>
      <c r="G88">
        <v>88</v>
      </c>
      <c r="H88">
        <v>87</v>
      </c>
      <c r="I88">
        <v>25</v>
      </c>
      <c r="J88">
        <v>21</v>
      </c>
      <c r="K88">
        <v>22</v>
      </c>
      <c r="L88">
        <v>58</v>
      </c>
      <c r="M88">
        <v>71</v>
      </c>
      <c r="N88">
        <v>70</v>
      </c>
      <c r="O88">
        <v>25</v>
      </c>
      <c r="P88">
        <v>20</v>
      </c>
      <c r="Q88">
        <v>21</v>
      </c>
      <c r="R88">
        <v>30</v>
      </c>
      <c r="S88">
        <v>45</v>
      </c>
      <c r="T88">
        <v>43</v>
      </c>
      <c r="U88" t="s">
        <v>47</v>
      </c>
      <c r="V88" t="s">
        <v>47</v>
      </c>
      <c r="W88">
        <v>7</v>
      </c>
      <c r="X88">
        <v>0</v>
      </c>
      <c r="Y88">
        <v>0</v>
      </c>
      <c r="Z88">
        <v>0</v>
      </c>
      <c r="AA88" t="s">
        <v>47</v>
      </c>
      <c r="AB88" t="s">
        <v>47</v>
      </c>
      <c r="AC88">
        <v>6</v>
      </c>
      <c r="AD88" t="s">
        <v>47</v>
      </c>
      <c r="AE88" t="s">
        <v>47</v>
      </c>
      <c r="AF88">
        <v>36</v>
      </c>
      <c r="AG88">
        <v>4</v>
      </c>
      <c r="AH88">
        <v>7</v>
      </c>
      <c r="AI88">
        <v>6</v>
      </c>
      <c r="AJ88">
        <v>23</v>
      </c>
      <c r="AK88">
        <v>16</v>
      </c>
      <c r="AL88">
        <v>17</v>
      </c>
      <c r="AM88" t="s">
        <v>47</v>
      </c>
      <c r="AN88" t="s">
        <v>47</v>
      </c>
      <c r="AO88">
        <v>10</v>
      </c>
      <c r="AP88" t="s">
        <v>47</v>
      </c>
      <c r="AQ88" t="s">
        <v>47</v>
      </c>
      <c r="AR88">
        <v>2</v>
      </c>
    </row>
    <row r="89" spans="1:44" x14ac:dyDescent="0.45">
      <c r="A89">
        <v>3</v>
      </c>
      <c r="B89">
        <v>806</v>
      </c>
      <c r="C89">
        <v>182</v>
      </c>
      <c r="D89">
        <v>996</v>
      </c>
      <c r="E89">
        <v>1178</v>
      </c>
      <c r="F89">
        <v>82</v>
      </c>
      <c r="G89">
        <v>83</v>
      </c>
      <c r="H89">
        <v>83</v>
      </c>
      <c r="I89">
        <v>11</v>
      </c>
      <c r="J89">
        <v>10</v>
      </c>
      <c r="K89">
        <v>10</v>
      </c>
      <c r="L89">
        <v>66</v>
      </c>
      <c r="M89">
        <v>60</v>
      </c>
      <c r="N89">
        <v>61</v>
      </c>
      <c r="O89" t="s">
        <v>47</v>
      </c>
      <c r="P89" t="s">
        <v>47</v>
      </c>
      <c r="Q89">
        <v>20</v>
      </c>
      <c r="R89">
        <v>36</v>
      </c>
      <c r="S89">
        <v>41</v>
      </c>
      <c r="T89">
        <v>40</v>
      </c>
      <c r="U89">
        <v>3</v>
      </c>
      <c r="V89">
        <v>3</v>
      </c>
      <c r="W89">
        <v>3</v>
      </c>
      <c r="X89">
        <v>0</v>
      </c>
      <c r="Y89">
        <v>0</v>
      </c>
      <c r="Z89">
        <v>0</v>
      </c>
      <c r="AA89" t="s">
        <v>47</v>
      </c>
      <c r="AB89" t="s">
        <v>47</v>
      </c>
      <c r="AC89">
        <v>2</v>
      </c>
      <c r="AD89">
        <v>33</v>
      </c>
      <c r="AE89">
        <v>38</v>
      </c>
      <c r="AF89">
        <v>38</v>
      </c>
      <c r="AG89" t="s">
        <v>47</v>
      </c>
      <c r="AH89" t="s">
        <v>47</v>
      </c>
      <c r="AI89" t="s">
        <v>60</v>
      </c>
      <c r="AJ89">
        <v>16</v>
      </c>
      <c r="AK89">
        <v>23</v>
      </c>
      <c r="AL89">
        <v>22</v>
      </c>
      <c r="AM89">
        <v>16</v>
      </c>
      <c r="AN89">
        <v>14</v>
      </c>
      <c r="AO89">
        <v>14</v>
      </c>
      <c r="AP89">
        <v>2</v>
      </c>
      <c r="AQ89">
        <v>3</v>
      </c>
      <c r="AR89">
        <v>3</v>
      </c>
    </row>
    <row r="90" spans="1:44" x14ac:dyDescent="0.45">
      <c r="A90">
        <v>3</v>
      </c>
      <c r="B90">
        <v>807</v>
      </c>
      <c r="C90">
        <v>72</v>
      </c>
      <c r="D90">
        <v>629</v>
      </c>
      <c r="E90">
        <v>701</v>
      </c>
      <c r="F90">
        <v>78</v>
      </c>
      <c r="G90">
        <v>90</v>
      </c>
      <c r="H90">
        <v>88</v>
      </c>
      <c r="I90">
        <v>11</v>
      </c>
      <c r="J90">
        <v>10</v>
      </c>
      <c r="K90">
        <v>11</v>
      </c>
      <c r="L90">
        <v>64</v>
      </c>
      <c r="M90">
        <v>74</v>
      </c>
      <c r="N90">
        <v>73</v>
      </c>
      <c r="O90" t="s">
        <v>47</v>
      </c>
      <c r="P90" t="s">
        <v>47</v>
      </c>
      <c r="Q90">
        <v>17</v>
      </c>
      <c r="R90">
        <v>43</v>
      </c>
      <c r="S90">
        <v>56</v>
      </c>
      <c r="T90">
        <v>55</v>
      </c>
      <c r="U90">
        <v>8</v>
      </c>
      <c r="V90">
        <v>11</v>
      </c>
      <c r="W90">
        <v>11</v>
      </c>
      <c r="X90" t="s">
        <v>47</v>
      </c>
      <c r="Y90" t="s">
        <v>47</v>
      </c>
      <c r="Z90" t="s">
        <v>47</v>
      </c>
      <c r="AA90">
        <v>8</v>
      </c>
      <c r="AB90">
        <v>9</v>
      </c>
      <c r="AC90">
        <v>9</v>
      </c>
      <c r="AD90">
        <v>35</v>
      </c>
      <c r="AE90">
        <v>45</v>
      </c>
      <c r="AF90">
        <v>44</v>
      </c>
      <c r="AG90" t="s">
        <v>47</v>
      </c>
      <c r="AH90" t="s">
        <v>47</v>
      </c>
      <c r="AI90">
        <v>2</v>
      </c>
      <c r="AJ90">
        <v>14</v>
      </c>
      <c r="AK90">
        <v>16</v>
      </c>
      <c r="AL90">
        <v>15</v>
      </c>
      <c r="AM90" t="s">
        <v>47</v>
      </c>
      <c r="AN90" t="s">
        <v>47</v>
      </c>
      <c r="AO90">
        <v>10</v>
      </c>
      <c r="AP90" t="s">
        <v>47</v>
      </c>
      <c r="AQ90" t="s">
        <v>47</v>
      </c>
      <c r="AR90">
        <v>2</v>
      </c>
    </row>
    <row r="91" spans="1:44" x14ac:dyDescent="0.45">
      <c r="A91">
        <v>3</v>
      </c>
      <c r="B91">
        <v>808</v>
      </c>
      <c r="C91">
        <v>52</v>
      </c>
      <c r="D91">
        <v>680</v>
      </c>
      <c r="E91">
        <v>732</v>
      </c>
      <c r="F91">
        <v>77</v>
      </c>
      <c r="G91">
        <v>88</v>
      </c>
      <c r="H91">
        <v>87</v>
      </c>
      <c r="I91" t="s">
        <v>47</v>
      </c>
      <c r="J91" t="s">
        <v>47</v>
      </c>
      <c r="K91">
        <v>9</v>
      </c>
      <c r="L91">
        <v>62</v>
      </c>
      <c r="M91">
        <v>73</v>
      </c>
      <c r="N91">
        <v>72</v>
      </c>
      <c r="O91" t="s">
        <v>47</v>
      </c>
      <c r="P91" t="s">
        <v>47</v>
      </c>
      <c r="Q91">
        <v>18</v>
      </c>
      <c r="R91">
        <v>31</v>
      </c>
      <c r="S91">
        <v>52</v>
      </c>
      <c r="T91">
        <v>50</v>
      </c>
      <c r="U91">
        <v>8</v>
      </c>
      <c r="V91">
        <v>10</v>
      </c>
      <c r="W91">
        <v>10</v>
      </c>
      <c r="X91" t="s">
        <v>47</v>
      </c>
      <c r="Y91" t="s">
        <v>47</v>
      </c>
      <c r="Z91" t="s">
        <v>47</v>
      </c>
      <c r="AA91">
        <v>8</v>
      </c>
      <c r="AB91">
        <v>8</v>
      </c>
      <c r="AC91">
        <v>8</v>
      </c>
      <c r="AD91">
        <v>23</v>
      </c>
      <c r="AE91">
        <v>42</v>
      </c>
      <c r="AF91">
        <v>41</v>
      </c>
      <c r="AG91" t="s">
        <v>47</v>
      </c>
      <c r="AH91" t="s">
        <v>47</v>
      </c>
      <c r="AI91">
        <v>3</v>
      </c>
      <c r="AJ91">
        <v>15</v>
      </c>
      <c r="AK91">
        <v>15</v>
      </c>
      <c r="AL91">
        <v>15</v>
      </c>
      <c r="AM91">
        <v>23</v>
      </c>
      <c r="AN91">
        <v>10</v>
      </c>
      <c r="AO91">
        <v>11</v>
      </c>
      <c r="AP91">
        <v>0</v>
      </c>
      <c r="AQ91">
        <v>2</v>
      </c>
      <c r="AR91">
        <v>2</v>
      </c>
    </row>
    <row r="92" spans="1:44" x14ac:dyDescent="0.45">
      <c r="A92">
        <v>3</v>
      </c>
      <c r="B92">
        <v>810</v>
      </c>
      <c r="C92">
        <v>173</v>
      </c>
      <c r="D92">
        <v>1395</v>
      </c>
      <c r="E92">
        <v>1568</v>
      </c>
      <c r="F92">
        <v>80</v>
      </c>
      <c r="G92">
        <v>86</v>
      </c>
      <c r="H92">
        <v>85</v>
      </c>
      <c r="I92">
        <v>9</v>
      </c>
      <c r="J92">
        <v>10</v>
      </c>
      <c r="K92">
        <v>10</v>
      </c>
      <c r="L92">
        <v>60</v>
      </c>
      <c r="M92">
        <v>65</v>
      </c>
      <c r="N92">
        <v>64</v>
      </c>
      <c r="O92" t="s">
        <v>47</v>
      </c>
      <c r="P92" t="s">
        <v>47</v>
      </c>
      <c r="Q92">
        <v>13</v>
      </c>
      <c r="R92">
        <v>42</v>
      </c>
      <c r="S92">
        <v>50</v>
      </c>
      <c r="T92">
        <v>49</v>
      </c>
      <c r="U92">
        <v>3</v>
      </c>
      <c r="V92">
        <v>7</v>
      </c>
      <c r="W92">
        <v>7</v>
      </c>
      <c r="X92">
        <v>0</v>
      </c>
      <c r="Y92" t="s">
        <v>60</v>
      </c>
      <c r="Z92" t="s">
        <v>60</v>
      </c>
      <c r="AA92">
        <v>3</v>
      </c>
      <c r="AB92">
        <v>6</v>
      </c>
      <c r="AC92">
        <v>5</v>
      </c>
      <c r="AD92">
        <v>39</v>
      </c>
      <c r="AE92">
        <v>43</v>
      </c>
      <c r="AF92">
        <v>43</v>
      </c>
      <c r="AG92" t="s">
        <v>47</v>
      </c>
      <c r="AH92" t="s">
        <v>47</v>
      </c>
      <c r="AI92">
        <v>2</v>
      </c>
      <c r="AJ92">
        <v>21</v>
      </c>
      <c r="AK92">
        <v>21</v>
      </c>
      <c r="AL92">
        <v>21</v>
      </c>
      <c r="AM92">
        <v>17</v>
      </c>
      <c r="AN92">
        <v>12</v>
      </c>
      <c r="AO92">
        <v>13</v>
      </c>
      <c r="AP92">
        <v>3</v>
      </c>
      <c r="AQ92">
        <v>2</v>
      </c>
      <c r="AR92">
        <v>2</v>
      </c>
    </row>
    <row r="93" spans="1:44" x14ac:dyDescent="0.45">
      <c r="A93">
        <v>3</v>
      </c>
      <c r="B93">
        <v>811</v>
      </c>
      <c r="C93">
        <v>147</v>
      </c>
      <c r="D93">
        <v>525</v>
      </c>
      <c r="E93">
        <v>672</v>
      </c>
      <c r="F93">
        <v>80</v>
      </c>
      <c r="G93">
        <v>78</v>
      </c>
      <c r="H93">
        <v>79</v>
      </c>
      <c r="I93">
        <v>6</v>
      </c>
      <c r="J93">
        <v>7</v>
      </c>
      <c r="K93">
        <v>7</v>
      </c>
      <c r="L93">
        <v>46</v>
      </c>
      <c r="M93">
        <v>40</v>
      </c>
      <c r="N93">
        <v>41</v>
      </c>
      <c r="O93" t="s">
        <v>47</v>
      </c>
      <c r="P93" t="s">
        <v>47</v>
      </c>
      <c r="Q93">
        <v>10</v>
      </c>
      <c r="R93">
        <v>35</v>
      </c>
      <c r="S93">
        <v>29</v>
      </c>
      <c r="T93">
        <v>31</v>
      </c>
      <c r="U93">
        <v>0</v>
      </c>
      <c r="V93">
        <v>2</v>
      </c>
      <c r="W93">
        <v>1</v>
      </c>
      <c r="X93">
        <v>0</v>
      </c>
      <c r="Y93">
        <v>0</v>
      </c>
      <c r="Z93">
        <v>0</v>
      </c>
      <c r="AA93">
        <v>0</v>
      </c>
      <c r="AB93">
        <v>1</v>
      </c>
      <c r="AC93" t="s">
        <v>60</v>
      </c>
      <c r="AD93">
        <v>35</v>
      </c>
      <c r="AE93">
        <v>27</v>
      </c>
      <c r="AF93">
        <v>29</v>
      </c>
      <c r="AG93" t="s">
        <v>47</v>
      </c>
      <c r="AH93" t="s">
        <v>47</v>
      </c>
      <c r="AI93" t="s">
        <v>60</v>
      </c>
      <c r="AJ93">
        <v>34</v>
      </c>
      <c r="AK93">
        <v>38</v>
      </c>
      <c r="AL93">
        <v>38</v>
      </c>
      <c r="AM93">
        <v>16</v>
      </c>
      <c r="AN93">
        <v>17</v>
      </c>
      <c r="AO93">
        <v>16</v>
      </c>
      <c r="AP93">
        <v>4</v>
      </c>
      <c r="AQ93">
        <v>5</v>
      </c>
      <c r="AR93">
        <v>5</v>
      </c>
    </row>
    <row r="94" spans="1:44" x14ac:dyDescent="0.45">
      <c r="A94">
        <v>3</v>
      </c>
      <c r="B94">
        <v>812</v>
      </c>
      <c r="C94">
        <v>183</v>
      </c>
      <c r="D94">
        <v>892</v>
      </c>
      <c r="E94">
        <v>1075</v>
      </c>
      <c r="F94">
        <v>87</v>
      </c>
      <c r="G94">
        <v>85</v>
      </c>
      <c r="H94">
        <v>86</v>
      </c>
      <c r="I94">
        <v>9</v>
      </c>
      <c r="J94">
        <v>12</v>
      </c>
      <c r="K94">
        <v>12</v>
      </c>
      <c r="L94">
        <v>68</v>
      </c>
      <c r="M94">
        <v>61</v>
      </c>
      <c r="N94">
        <v>62</v>
      </c>
      <c r="O94">
        <v>37</v>
      </c>
      <c r="P94">
        <v>24</v>
      </c>
      <c r="Q94">
        <v>26</v>
      </c>
      <c r="R94">
        <v>29</v>
      </c>
      <c r="S94">
        <v>35</v>
      </c>
      <c r="T94">
        <v>34</v>
      </c>
      <c r="U94">
        <v>3</v>
      </c>
      <c r="V94">
        <v>6</v>
      </c>
      <c r="W94">
        <v>6</v>
      </c>
      <c r="X94" t="s">
        <v>47</v>
      </c>
      <c r="Y94" t="s">
        <v>47</v>
      </c>
      <c r="Z94" t="s">
        <v>47</v>
      </c>
      <c r="AA94">
        <v>3</v>
      </c>
      <c r="AB94">
        <v>5</v>
      </c>
      <c r="AC94">
        <v>5</v>
      </c>
      <c r="AD94">
        <v>26</v>
      </c>
      <c r="AE94">
        <v>29</v>
      </c>
      <c r="AF94">
        <v>29</v>
      </c>
      <c r="AG94">
        <v>2</v>
      </c>
      <c r="AH94">
        <v>2</v>
      </c>
      <c r="AI94">
        <v>2</v>
      </c>
      <c r="AJ94">
        <v>19</v>
      </c>
      <c r="AK94">
        <v>24</v>
      </c>
      <c r="AL94">
        <v>23</v>
      </c>
      <c r="AM94">
        <v>10</v>
      </c>
      <c r="AN94">
        <v>12</v>
      </c>
      <c r="AO94">
        <v>11</v>
      </c>
      <c r="AP94">
        <v>3</v>
      </c>
      <c r="AQ94">
        <v>3</v>
      </c>
      <c r="AR94">
        <v>3</v>
      </c>
    </row>
    <row r="95" spans="1:44" x14ac:dyDescent="0.45">
      <c r="A95">
        <v>3</v>
      </c>
      <c r="B95">
        <v>813</v>
      </c>
      <c r="C95">
        <v>259</v>
      </c>
      <c r="D95">
        <v>866</v>
      </c>
      <c r="E95">
        <v>1125</v>
      </c>
      <c r="F95">
        <v>89</v>
      </c>
      <c r="G95">
        <v>87</v>
      </c>
      <c r="H95">
        <v>87</v>
      </c>
      <c r="I95">
        <v>10</v>
      </c>
      <c r="J95">
        <v>14</v>
      </c>
      <c r="K95">
        <v>13</v>
      </c>
      <c r="L95">
        <v>73</v>
      </c>
      <c r="M95">
        <v>66</v>
      </c>
      <c r="N95">
        <v>68</v>
      </c>
      <c r="O95">
        <v>14</v>
      </c>
      <c r="P95">
        <v>16</v>
      </c>
      <c r="Q95">
        <v>16</v>
      </c>
      <c r="R95">
        <v>44</v>
      </c>
      <c r="S95">
        <v>39</v>
      </c>
      <c r="T95">
        <v>41</v>
      </c>
      <c r="U95">
        <v>12</v>
      </c>
      <c r="V95">
        <v>9</v>
      </c>
      <c r="W95">
        <v>10</v>
      </c>
      <c r="X95" t="s">
        <v>47</v>
      </c>
      <c r="Y95" t="s">
        <v>47</v>
      </c>
      <c r="Z95">
        <v>1</v>
      </c>
      <c r="AA95">
        <v>10</v>
      </c>
      <c r="AB95">
        <v>6</v>
      </c>
      <c r="AC95">
        <v>7</v>
      </c>
      <c r="AD95">
        <v>32</v>
      </c>
      <c r="AE95">
        <v>30</v>
      </c>
      <c r="AF95">
        <v>31</v>
      </c>
      <c r="AG95">
        <v>14</v>
      </c>
      <c r="AH95">
        <v>11</v>
      </c>
      <c r="AI95">
        <v>12</v>
      </c>
      <c r="AJ95">
        <v>16</v>
      </c>
      <c r="AK95">
        <v>20</v>
      </c>
      <c r="AL95">
        <v>19</v>
      </c>
      <c r="AM95">
        <v>10</v>
      </c>
      <c r="AN95">
        <v>9</v>
      </c>
      <c r="AO95">
        <v>9</v>
      </c>
      <c r="AP95">
        <v>2</v>
      </c>
      <c r="AQ95">
        <v>4</v>
      </c>
      <c r="AR95">
        <v>4</v>
      </c>
    </row>
    <row r="96" spans="1:44" x14ac:dyDescent="0.45">
      <c r="A96">
        <v>3</v>
      </c>
      <c r="B96">
        <v>815</v>
      </c>
      <c r="C96">
        <v>137</v>
      </c>
      <c r="D96">
        <v>989</v>
      </c>
      <c r="E96">
        <v>1126</v>
      </c>
      <c r="F96">
        <v>81</v>
      </c>
      <c r="G96">
        <v>90</v>
      </c>
      <c r="H96">
        <v>89</v>
      </c>
      <c r="I96">
        <v>7</v>
      </c>
      <c r="J96">
        <v>11</v>
      </c>
      <c r="K96">
        <v>10</v>
      </c>
      <c r="L96">
        <v>54</v>
      </c>
      <c r="M96">
        <v>61</v>
      </c>
      <c r="N96">
        <v>60</v>
      </c>
      <c r="O96">
        <v>20</v>
      </c>
      <c r="P96">
        <v>13</v>
      </c>
      <c r="Q96">
        <v>14</v>
      </c>
      <c r="R96">
        <v>31</v>
      </c>
      <c r="S96">
        <v>46</v>
      </c>
      <c r="T96">
        <v>44</v>
      </c>
      <c r="U96">
        <v>7</v>
      </c>
      <c r="V96">
        <v>11</v>
      </c>
      <c r="W96">
        <v>11</v>
      </c>
      <c r="X96">
        <v>0</v>
      </c>
      <c r="Y96" t="s">
        <v>60</v>
      </c>
      <c r="Z96" t="s">
        <v>60</v>
      </c>
      <c r="AA96" t="s">
        <v>47</v>
      </c>
      <c r="AB96" t="s">
        <v>47</v>
      </c>
      <c r="AC96">
        <v>8</v>
      </c>
      <c r="AD96">
        <v>23</v>
      </c>
      <c r="AE96">
        <v>35</v>
      </c>
      <c r="AF96">
        <v>33</v>
      </c>
      <c r="AG96">
        <v>4</v>
      </c>
      <c r="AH96">
        <v>2</v>
      </c>
      <c r="AI96">
        <v>2</v>
      </c>
      <c r="AJ96">
        <v>27</v>
      </c>
      <c r="AK96">
        <v>29</v>
      </c>
      <c r="AL96">
        <v>29</v>
      </c>
      <c r="AM96">
        <v>16</v>
      </c>
      <c r="AN96">
        <v>8</v>
      </c>
      <c r="AO96">
        <v>9</v>
      </c>
      <c r="AP96">
        <v>3</v>
      </c>
      <c r="AQ96">
        <v>3</v>
      </c>
      <c r="AR96">
        <v>3</v>
      </c>
    </row>
    <row r="97" spans="1:44" x14ac:dyDescent="0.45">
      <c r="A97">
        <v>3</v>
      </c>
      <c r="B97">
        <v>816</v>
      </c>
      <c r="C97">
        <v>320</v>
      </c>
      <c r="D97">
        <v>1225</v>
      </c>
      <c r="E97">
        <v>1545</v>
      </c>
      <c r="F97">
        <v>86</v>
      </c>
      <c r="G97">
        <v>87</v>
      </c>
      <c r="H97">
        <v>87</v>
      </c>
      <c r="I97">
        <v>9</v>
      </c>
      <c r="J97">
        <v>10</v>
      </c>
      <c r="K97">
        <v>10</v>
      </c>
      <c r="L97">
        <v>59</v>
      </c>
      <c r="M97">
        <v>52</v>
      </c>
      <c r="N97">
        <v>54</v>
      </c>
      <c r="O97">
        <v>24</v>
      </c>
      <c r="P97">
        <v>20</v>
      </c>
      <c r="Q97">
        <v>21</v>
      </c>
      <c r="R97">
        <v>34</v>
      </c>
      <c r="S97">
        <v>33</v>
      </c>
      <c r="T97">
        <v>33</v>
      </c>
      <c r="U97">
        <v>3</v>
      </c>
      <c r="V97">
        <v>6</v>
      </c>
      <c r="W97">
        <v>6</v>
      </c>
      <c r="X97" t="s">
        <v>47</v>
      </c>
      <c r="Y97" t="s">
        <v>47</v>
      </c>
      <c r="Z97" t="s">
        <v>47</v>
      </c>
      <c r="AA97" t="s">
        <v>47</v>
      </c>
      <c r="AB97" t="s">
        <v>47</v>
      </c>
      <c r="AC97">
        <v>4</v>
      </c>
      <c r="AD97">
        <v>30</v>
      </c>
      <c r="AE97">
        <v>26</v>
      </c>
      <c r="AF97">
        <v>27</v>
      </c>
      <c r="AG97">
        <v>1</v>
      </c>
      <c r="AH97" t="s">
        <v>60</v>
      </c>
      <c r="AI97">
        <v>1</v>
      </c>
      <c r="AJ97">
        <v>27</v>
      </c>
      <c r="AK97">
        <v>34</v>
      </c>
      <c r="AL97">
        <v>33</v>
      </c>
      <c r="AM97">
        <v>11</v>
      </c>
      <c r="AN97">
        <v>8</v>
      </c>
      <c r="AO97">
        <v>9</v>
      </c>
      <c r="AP97">
        <v>3</v>
      </c>
      <c r="AQ97">
        <v>5</v>
      </c>
      <c r="AR97">
        <v>5</v>
      </c>
    </row>
    <row r="98" spans="1:44" x14ac:dyDescent="0.45">
      <c r="A98">
        <v>3</v>
      </c>
      <c r="B98">
        <v>821</v>
      </c>
      <c r="C98">
        <v>202</v>
      </c>
      <c r="D98">
        <v>1098</v>
      </c>
      <c r="E98">
        <v>1300</v>
      </c>
      <c r="F98">
        <v>86</v>
      </c>
      <c r="G98">
        <v>90</v>
      </c>
      <c r="H98">
        <v>90</v>
      </c>
      <c r="I98">
        <v>9</v>
      </c>
      <c r="J98">
        <v>6</v>
      </c>
      <c r="K98">
        <v>7</v>
      </c>
      <c r="L98">
        <v>72</v>
      </c>
      <c r="M98">
        <v>77</v>
      </c>
      <c r="N98">
        <v>76</v>
      </c>
      <c r="O98">
        <v>13</v>
      </c>
      <c r="P98">
        <v>8</v>
      </c>
      <c r="Q98">
        <v>9</v>
      </c>
      <c r="R98">
        <v>56</v>
      </c>
      <c r="S98">
        <v>64</v>
      </c>
      <c r="T98">
        <v>62</v>
      </c>
      <c r="U98">
        <v>14</v>
      </c>
      <c r="V98">
        <v>16</v>
      </c>
      <c r="W98">
        <v>15</v>
      </c>
      <c r="X98" t="s">
        <v>47</v>
      </c>
      <c r="Y98" t="s">
        <v>47</v>
      </c>
      <c r="Z98" t="s">
        <v>47</v>
      </c>
      <c r="AA98">
        <v>7</v>
      </c>
      <c r="AB98">
        <v>7</v>
      </c>
      <c r="AC98">
        <v>7</v>
      </c>
      <c r="AD98">
        <v>43</v>
      </c>
      <c r="AE98">
        <v>48</v>
      </c>
      <c r="AF98">
        <v>47</v>
      </c>
      <c r="AG98">
        <v>2</v>
      </c>
      <c r="AH98">
        <v>5</v>
      </c>
      <c r="AI98">
        <v>5</v>
      </c>
      <c r="AJ98">
        <v>14</v>
      </c>
      <c r="AK98">
        <v>14</v>
      </c>
      <c r="AL98">
        <v>14</v>
      </c>
      <c r="AM98">
        <v>10</v>
      </c>
      <c r="AN98">
        <v>7</v>
      </c>
      <c r="AO98">
        <v>7</v>
      </c>
      <c r="AP98">
        <v>4</v>
      </c>
      <c r="AQ98">
        <v>3</v>
      </c>
      <c r="AR98">
        <v>3</v>
      </c>
    </row>
    <row r="99" spans="1:44" x14ac:dyDescent="0.45">
      <c r="A99">
        <v>3</v>
      </c>
      <c r="B99">
        <v>822</v>
      </c>
      <c r="C99">
        <v>92</v>
      </c>
      <c r="D99">
        <v>740</v>
      </c>
      <c r="E99">
        <v>832</v>
      </c>
      <c r="F99">
        <v>76</v>
      </c>
      <c r="G99">
        <v>86</v>
      </c>
      <c r="H99">
        <v>85</v>
      </c>
      <c r="I99">
        <v>7</v>
      </c>
      <c r="J99">
        <v>7</v>
      </c>
      <c r="K99">
        <v>7</v>
      </c>
      <c r="L99">
        <v>47</v>
      </c>
      <c r="M99">
        <v>56</v>
      </c>
      <c r="N99">
        <v>55</v>
      </c>
      <c r="O99">
        <v>35</v>
      </c>
      <c r="P99">
        <v>33</v>
      </c>
      <c r="Q99">
        <v>33</v>
      </c>
      <c r="R99" t="s">
        <v>47</v>
      </c>
      <c r="S99" t="s">
        <v>47</v>
      </c>
      <c r="T99" t="s">
        <v>47</v>
      </c>
      <c r="U99" t="s">
        <v>47</v>
      </c>
      <c r="V99" t="s">
        <v>47</v>
      </c>
      <c r="W99" t="s">
        <v>47</v>
      </c>
      <c r="X99">
        <v>0</v>
      </c>
      <c r="Y99">
        <v>0</v>
      </c>
      <c r="Z99">
        <v>0</v>
      </c>
      <c r="AA99">
        <v>0</v>
      </c>
      <c r="AB99">
        <v>1</v>
      </c>
      <c r="AC99">
        <v>1</v>
      </c>
      <c r="AD99" t="s">
        <v>47</v>
      </c>
      <c r="AE99" t="s">
        <v>47</v>
      </c>
      <c r="AF99">
        <v>19</v>
      </c>
      <c r="AG99" t="s">
        <v>47</v>
      </c>
      <c r="AH99" t="s">
        <v>47</v>
      </c>
      <c r="AI99" t="s">
        <v>47</v>
      </c>
      <c r="AJ99">
        <v>29</v>
      </c>
      <c r="AK99">
        <v>30</v>
      </c>
      <c r="AL99">
        <v>30</v>
      </c>
      <c r="AM99">
        <v>20</v>
      </c>
      <c r="AN99">
        <v>10</v>
      </c>
      <c r="AO99">
        <v>11</v>
      </c>
      <c r="AP99">
        <v>4</v>
      </c>
      <c r="AQ99">
        <v>4</v>
      </c>
      <c r="AR99">
        <v>4</v>
      </c>
    </row>
    <row r="100" spans="1:44" x14ac:dyDescent="0.45">
      <c r="A100">
        <v>3</v>
      </c>
      <c r="B100">
        <v>823</v>
      </c>
      <c r="C100">
        <v>28</v>
      </c>
      <c r="D100">
        <v>249</v>
      </c>
      <c r="E100">
        <v>277</v>
      </c>
      <c r="F100">
        <v>93</v>
      </c>
      <c r="G100">
        <v>82</v>
      </c>
      <c r="H100">
        <v>83</v>
      </c>
      <c r="I100" t="s">
        <v>47</v>
      </c>
      <c r="J100" t="s">
        <v>47</v>
      </c>
      <c r="K100">
        <v>6</v>
      </c>
      <c r="L100">
        <v>68</v>
      </c>
      <c r="M100">
        <v>55</v>
      </c>
      <c r="N100">
        <v>56</v>
      </c>
      <c r="O100">
        <v>50</v>
      </c>
      <c r="P100">
        <v>38</v>
      </c>
      <c r="Q100">
        <v>39</v>
      </c>
      <c r="R100">
        <v>18</v>
      </c>
      <c r="S100">
        <v>17</v>
      </c>
      <c r="T100">
        <v>17</v>
      </c>
      <c r="U100" t="s">
        <v>47</v>
      </c>
      <c r="V100" t="s">
        <v>47</v>
      </c>
      <c r="W100" t="s">
        <v>47</v>
      </c>
      <c r="X100">
        <v>0</v>
      </c>
      <c r="Y100">
        <v>0</v>
      </c>
      <c r="Z100">
        <v>0</v>
      </c>
      <c r="AA100" t="s">
        <v>47</v>
      </c>
      <c r="AB100" t="s">
        <v>47</v>
      </c>
      <c r="AC100" t="s">
        <v>47</v>
      </c>
      <c r="AD100" t="s">
        <v>47</v>
      </c>
      <c r="AE100" t="s">
        <v>47</v>
      </c>
      <c r="AF100" t="s">
        <v>47</v>
      </c>
      <c r="AG100">
        <v>0</v>
      </c>
      <c r="AH100">
        <v>0</v>
      </c>
      <c r="AI100">
        <v>0</v>
      </c>
      <c r="AJ100">
        <v>25</v>
      </c>
      <c r="AK100">
        <v>27</v>
      </c>
      <c r="AL100">
        <v>27</v>
      </c>
      <c r="AM100" t="s">
        <v>47</v>
      </c>
      <c r="AN100" t="s">
        <v>47</v>
      </c>
      <c r="AO100">
        <v>12</v>
      </c>
      <c r="AP100" t="s">
        <v>47</v>
      </c>
      <c r="AQ100" t="s">
        <v>47</v>
      </c>
      <c r="AR100">
        <v>5</v>
      </c>
    </row>
    <row r="101" spans="1:44" x14ac:dyDescent="0.45">
      <c r="A101">
        <v>3</v>
      </c>
      <c r="B101">
        <v>825</v>
      </c>
      <c r="C101">
        <v>111</v>
      </c>
      <c r="D101">
        <v>606</v>
      </c>
      <c r="E101">
        <v>717</v>
      </c>
      <c r="F101">
        <v>93</v>
      </c>
      <c r="G101">
        <v>86</v>
      </c>
      <c r="H101">
        <v>87</v>
      </c>
      <c r="I101">
        <v>5</v>
      </c>
      <c r="J101">
        <v>6</v>
      </c>
      <c r="K101">
        <v>6</v>
      </c>
      <c r="L101">
        <v>60</v>
      </c>
      <c r="M101">
        <v>50</v>
      </c>
      <c r="N101">
        <v>52</v>
      </c>
      <c r="O101">
        <v>39</v>
      </c>
      <c r="P101">
        <v>27</v>
      </c>
      <c r="Q101">
        <v>29</v>
      </c>
      <c r="R101" t="s">
        <v>47</v>
      </c>
      <c r="S101" t="s">
        <v>47</v>
      </c>
      <c r="T101" t="s">
        <v>47</v>
      </c>
      <c r="U101" t="s">
        <v>47</v>
      </c>
      <c r="V101" t="s">
        <v>47</v>
      </c>
      <c r="W101" t="s">
        <v>47</v>
      </c>
      <c r="X101">
        <v>0</v>
      </c>
      <c r="Y101">
        <v>0</v>
      </c>
      <c r="Z101">
        <v>0</v>
      </c>
      <c r="AA101">
        <v>0</v>
      </c>
      <c r="AB101" t="s">
        <v>60</v>
      </c>
      <c r="AC101" t="s">
        <v>60</v>
      </c>
      <c r="AD101">
        <v>19</v>
      </c>
      <c r="AE101">
        <v>19</v>
      </c>
      <c r="AF101">
        <v>19</v>
      </c>
      <c r="AG101" t="s">
        <v>47</v>
      </c>
      <c r="AH101" t="s">
        <v>47</v>
      </c>
      <c r="AI101" t="s">
        <v>47</v>
      </c>
      <c r="AJ101">
        <v>32</v>
      </c>
      <c r="AK101">
        <v>36</v>
      </c>
      <c r="AL101">
        <v>35</v>
      </c>
      <c r="AM101">
        <v>4</v>
      </c>
      <c r="AN101">
        <v>9</v>
      </c>
      <c r="AO101">
        <v>8</v>
      </c>
      <c r="AP101">
        <v>4</v>
      </c>
      <c r="AQ101">
        <v>5</v>
      </c>
      <c r="AR101">
        <v>5</v>
      </c>
    </row>
    <row r="102" spans="1:44" x14ac:dyDescent="0.45">
      <c r="A102">
        <v>3</v>
      </c>
      <c r="B102">
        <v>826</v>
      </c>
      <c r="C102">
        <v>57</v>
      </c>
      <c r="D102">
        <v>343</v>
      </c>
      <c r="E102">
        <v>400</v>
      </c>
      <c r="F102">
        <v>91</v>
      </c>
      <c r="G102">
        <v>86</v>
      </c>
      <c r="H102">
        <v>87</v>
      </c>
      <c r="I102">
        <v>7</v>
      </c>
      <c r="J102">
        <v>7</v>
      </c>
      <c r="K102">
        <v>7</v>
      </c>
      <c r="L102">
        <v>56</v>
      </c>
      <c r="M102">
        <v>46</v>
      </c>
      <c r="N102">
        <v>47</v>
      </c>
      <c r="O102">
        <v>16</v>
      </c>
      <c r="P102">
        <v>15</v>
      </c>
      <c r="Q102">
        <v>15</v>
      </c>
      <c r="R102">
        <v>40</v>
      </c>
      <c r="S102">
        <v>31</v>
      </c>
      <c r="T102">
        <v>32</v>
      </c>
      <c r="U102" t="s">
        <v>47</v>
      </c>
      <c r="V102" t="s">
        <v>47</v>
      </c>
      <c r="W102">
        <v>4</v>
      </c>
      <c r="X102">
        <v>0</v>
      </c>
      <c r="Y102">
        <v>0</v>
      </c>
      <c r="Z102">
        <v>0</v>
      </c>
      <c r="AA102" t="s">
        <v>47</v>
      </c>
      <c r="AB102" t="s">
        <v>47</v>
      </c>
      <c r="AC102">
        <v>2</v>
      </c>
      <c r="AD102" t="s">
        <v>47</v>
      </c>
      <c r="AE102" t="s">
        <v>47</v>
      </c>
      <c r="AF102">
        <v>28</v>
      </c>
      <c r="AG102">
        <v>0</v>
      </c>
      <c r="AH102">
        <v>0</v>
      </c>
      <c r="AI102">
        <v>0</v>
      </c>
      <c r="AJ102">
        <v>35</v>
      </c>
      <c r="AK102">
        <v>40</v>
      </c>
      <c r="AL102">
        <v>40</v>
      </c>
      <c r="AM102" t="s">
        <v>47</v>
      </c>
      <c r="AN102" t="s">
        <v>47</v>
      </c>
      <c r="AO102">
        <v>11</v>
      </c>
      <c r="AP102" t="s">
        <v>47</v>
      </c>
      <c r="AQ102" t="s">
        <v>47</v>
      </c>
      <c r="AR102">
        <v>2</v>
      </c>
    </row>
    <row r="103" spans="1:44" x14ac:dyDescent="0.45">
      <c r="A103">
        <v>3</v>
      </c>
      <c r="B103">
        <v>830</v>
      </c>
      <c r="C103">
        <v>107</v>
      </c>
      <c r="D103">
        <v>643</v>
      </c>
      <c r="E103">
        <v>750</v>
      </c>
      <c r="F103">
        <v>79</v>
      </c>
      <c r="G103">
        <v>86</v>
      </c>
      <c r="H103">
        <v>85</v>
      </c>
      <c r="I103">
        <v>13</v>
      </c>
      <c r="J103">
        <v>14</v>
      </c>
      <c r="K103">
        <v>14</v>
      </c>
      <c r="L103">
        <v>57</v>
      </c>
      <c r="M103">
        <v>53</v>
      </c>
      <c r="N103">
        <v>53</v>
      </c>
      <c r="O103">
        <v>38</v>
      </c>
      <c r="P103">
        <v>27</v>
      </c>
      <c r="Q103">
        <v>28</v>
      </c>
      <c r="R103" t="s">
        <v>47</v>
      </c>
      <c r="S103" t="s">
        <v>47</v>
      </c>
      <c r="T103" t="s">
        <v>47</v>
      </c>
      <c r="U103" t="s">
        <v>47</v>
      </c>
      <c r="V103" t="s">
        <v>47</v>
      </c>
      <c r="W103" t="s">
        <v>47</v>
      </c>
      <c r="X103">
        <v>0</v>
      </c>
      <c r="Y103">
        <v>0</v>
      </c>
      <c r="Z103">
        <v>0</v>
      </c>
      <c r="AA103" t="s">
        <v>47</v>
      </c>
      <c r="AB103" t="s">
        <v>47</v>
      </c>
      <c r="AC103">
        <v>2</v>
      </c>
      <c r="AD103">
        <v>16</v>
      </c>
      <c r="AE103">
        <v>24</v>
      </c>
      <c r="AF103">
        <v>23</v>
      </c>
      <c r="AG103" t="s">
        <v>47</v>
      </c>
      <c r="AH103" t="s">
        <v>47</v>
      </c>
      <c r="AI103" t="s">
        <v>47</v>
      </c>
      <c r="AJ103">
        <v>22</v>
      </c>
      <c r="AK103">
        <v>34</v>
      </c>
      <c r="AL103">
        <v>32</v>
      </c>
      <c r="AM103">
        <v>16</v>
      </c>
      <c r="AN103">
        <v>11</v>
      </c>
      <c r="AO103">
        <v>11</v>
      </c>
      <c r="AP103">
        <v>5</v>
      </c>
      <c r="AQ103">
        <v>3</v>
      </c>
      <c r="AR103">
        <v>3</v>
      </c>
    </row>
    <row r="104" spans="1:44" x14ac:dyDescent="0.45">
      <c r="A104">
        <v>3</v>
      </c>
      <c r="B104">
        <v>831</v>
      </c>
      <c r="C104">
        <v>105</v>
      </c>
      <c r="D104">
        <v>991</v>
      </c>
      <c r="E104">
        <v>1096</v>
      </c>
      <c r="F104">
        <v>84</v>
      </c>
      <c r="G104">
        <v>90</v>
      </c>
      <c r="H104">
        <v>90</v>
      </c>
      <c r="I104">
        <v>12</v>
      </c>
      <c r="J104">
        <v>15</v>
      </c>
      <c r="K104">
        <v>15</v>
      </c>
      <c r="L104">
        <v>59</v>
      </c>
      <c r="M104">
        <v>66</v>
      </c>
      <c r="N104">
        <v>66</v>
      </c>
      <c r="O104">
        <v>43</v>
      </c>
      <c r="P104">
        <v>38</v>
      </c>
      <c r="Q104">
        <v>38</v>
      </c>
      <c r="R104" t="s">
        <v>47</v>
      </c>
      <c r="S104" t="s">
        <v>47</v>
      </c>
      <c r="T104" t="s">
        <v>47</v>
      </c>
      <c r="U104" t="s">
        <v>47</v>
      </c>
      <c r="V104" t="s">
        <v>47</v>
      </c>
      <c r="W104" t="s">
        <v>47</v>
      </c>
      <c r="X104">
        <v>0</v>
      </c>
      <c r="Y104">
        <v>0</v>
      </c>
      <c r="Z104">
        <v>0</v>
      </c>
      <c r="AA104">
        <v>0</v>
      </c>
      <c r="AB104">
        <v>2</v>
      </c>
      <c r="AC104">
        <v>1</v>
      </c>
      <c r="AD104">
        <v>16</v>
      </c>
      <c r="AE104">
        <v>25</v>
      </c>
      <c r="AF104">
        <v>24</v>
      </c>
      <c r="AG104" t="s">
        <v>47</v>
      </c>
      <c r="AH104" t="s">
        <v>47</v>
      </c>
      <c r="AI104" t="s">
        <v>47</v>
      </c>
      <c r="AJ104">
        <v>25</v>
      </c>
      <c r="AK104">
        <v>24</v>
      </c>
      <c r="AL104">
        <v>24</v>
      </c>
      <c r="AM104" t="s">
        <v>47</v>
      </c>
      <c r="AN104" t="s">
        <v>47</v>
      </c>
      <c r="AO104">
        <v>8</v>
      </c>
      <c r="AP104" t="s">
        <v>47</v>
      </c>
      <c r="AQ104" t="s">
        <v>47</v>
      </c>
      <c r="AR104">
        <v>2</v>
      </c>
    </row>
    <row r="105" spans="1:44" x14ac:dyDescent="0.45">
      <c r="A105">
        <v>3</v>
      </c>
      <c r="B105">
        <v>835</v>
      </c>
      <c r="C105">
        <v>71</v>
      </c>
      <c r="D105">
        <v>368</v>
      </c>
      <c r="E105">
        <v>439</v>
      </c>
      <c r="F105">
        <v>77</v>
      </c>
      <c r="G105">
        <v>81</v>
      </c>
      <c r="H105">
        <v>80</v>
      </c>
      <c r="I105">
        <v>7</v>
      </c>
      <c r="J105">
        <v>14</v>
      </c>
      <c r="K105">
        <v>13</v>
      </c>
      <c r="L105">
        <v>44</v>
      </c>
      <c r="M105">
        <v>35</v>
      </c>
      <c r="N105">
        <v>37</v>
      </c>
      <c r="O105">
        <v>27</v>
      </c>
      <c r="P105">
        <v>18</v>
      </c>
      <c r="Q105">
        <v>19</v>
      </c>
      <c r="R105" t="s">
        <v>47</v>
      </c>
      <c r="S105" t="s">
        <v>47</v>
      </c>
      <c r="T105" t="s">
        <v>47</v>
      </c>
      <c r="U105" t="s">
        <v>47</v>
      </c>
      <c r="V105" t="s">
        <v>47</v>
      </c>
      <c r="W105" t="s">
        <v>47</v>
      </c>
      <c r="X105">
        <v>0</v>
      </c>
      <c r="Y105">
        <v>0</v>
      </c>
      <c r="Z105">
        <v>0</v>
      </c>
      <c r="AA105" t="s">
        <v>47</v>
      </c>
      <c r="AB105" t="s">
        <v>47</v>
      </c>
      <c r="AC105">
        <v>1</v>
      </c>
      <c r="AD105" t="s">
        <v>47</v>
      </c>
      <c r="AE105" t="s">
        <v>47</v>
      </c>
      <c r="AF105">
        <v>15</v>
      </c>
      <c r="AG105" t="s">
        <v>47</v>
      </c>
      <c r="AH105" t="s">
        <v>47</v>
      </c>
      <c r="AI105" t="s">
        <v>47</v>
      </c>
      <c r="AJ105">
        <v>34</v>
      </c>
      <c r="AK105">
        <v>45</v>
      </c>
      <c r="AL105">
        <v>44</v>
      </c>
      <c r="AM105">
        <v>17</v>
      </c>
      <c r="AN105">
        <v>15</v>
      </c>
      <c r="AO105">
        <v>15</v>
      </c>
      <c r="AP105">
        <v>6</v>
      </c>
      <c r="AQ105">
        <v>4</v>
      </c>
      <c r="AR105">
        <v>5</v>
      </c>
    </row>
    <row r="106" spans="1:44" x14ac:dyDescent="0.45">
      <c r="A106">
        <v>3</v>
      </c>
      <c r="B106">
        <v>836</v>
      </c>
      <c r="C106">
        <v>139</v>
      </c>
      <c r="D106">
        <v>618</v>
      </c>
      <c r="E106">
        <v>757</v>
      </c>
      <c r="F106">
        <v>81</v>
      </c>
      <c r="G106">
        <v>80</v>
      </c>
      <c r="H106">
        <v>80</v>
      </c>
      <c r="I106">
        <v>9</v>
      </c>
      <c r="J106">
        <v>10</v>
      </c>
      <c r="K106">
        <v>10</v>
      </c>
      <c r="L106">
        <v>37</v>
      </c>
      <c r="M106">
        <v>41</v>
      </c>
      <c r="N106">
        <v>40</v>
      </c>
      <c r="O106">
        <v>17</v>
      </c>
      <c r="P106">
        <v>17</v>
      </c>
      <c r="Q106">
        <v>17</v>
      </c>
      <c r="R106">
        <v>20</v>
      </c>
      <c r="S106">
        <v>23</v>
      </c>
      <c r="T106">
        <v>23</v>
      </c>
      <c r="U106" t="s">
        <v>47</v>
      </c>
      <c r="V106" t="s">
        <v>47</v>
      </c>
      <c r="W106">
        <v>2</v>
      </c>
      <c r="X106">
        <v>0</v>
      </c>
      <c r="Y106">
        <v>0</v>
      </c>
      <c r="Z106">
        <v>0</v>
      </c>
      <c r="AA106" t="s">
        <v>47</v>
      </c>
      <c r="AB106" t="s">
        <v>47</v>
      </c>
      <c r="AC106">
        <v>1</v>
      </c>
      <c r="AD106" t="s">
        <v>47</v>
      </c>
      <c r="AE106" t="s">
        <v>47</v>
      </c>
      <c r="AF106">
        <v>20</v>
      </c>
      <c r="AG106">
        <v>0</v>
      </c>
      <c r="AH106">
        <v>1</v>
      </c>
      <c r="AI106">
        <v>1</v>
      </c>
      <c r="AJ106">
        <v>43</v>
      </c>
      <c r="AK106">
        <v>40</v>
      </c>
      <c r="AL106">
        <v>40</v>
      </c>
      <c r="AM106">
        <v>14</v>
      </c>
      <c r="AN106">
        <v>12</v>
      </c>
      <c r="AO106">
        <v>13</v>
      </c>
      <c r="AP106">
        <v>5</v>
      </c>
      <c r="AQ106">
        <v>7</v>
      </c>
      <c r="AR106">
        <v>7</v>
      </c>
    </row>
    <row r="107" spans="1:44" x14ac:dyDescent="0.45">
      <c r="A107">
        <v>3</v>
      </c>
      <c r="B107">
        <v>837</v>
      </c>
      <c r="C107" t="s">
        <v>197</v>
      </c>
      <c r="D107" t="s">
        <v>197</v>
      </c>
      <c r="E107" t="s">
        <v>197</v>
      </c>
      <c r="F107" t="s">
        <v>197</v>
      </c>
      <c r="G107" t="s">
        <v>197</v>
      </c>
      <c r="H107" t="s">
        <v>197</v>
      </c>
      <c r="I107" t="s">
        <v>197</v>
      </c>
      <c r="J107" t="s">
        <v>197</v>
      </c>
      <c r="K107" t="s">
        <v>197</v>
      </c>
      <c r="L107" t="s">
        <v>197</v>
      </c>
      <c r="M107" t="s">
        <v>197</v>
      </c>
      <c r="N107" t="s">
        <v>197</v>
      </c>
      <c r="O107" t="s">
        <v>197</v>
      </c>
      <c r="P107" t="s">
        <v>197</v>
      </c>
      <c r="Q107" t="s">
        <v>197</v>
      </c>
      <c r="R107" t="s">
        <v>197</v>
      </c>
      <c r="S107" t="s">
        <v>197</v>
      </c>
      <c r="T107" t="s">
        <v>197</v>
      </c>
      <c r="U107" t="s">
        <v>197</v>
      </c>
      <c r="V107" t="s">
        <v>197</v>
      </c>
      <c r="W107" t="s">
        <v>197</v>
      </c>
      <c r="X107" t="s">
        <v>197</v>
      </c>
      <c r="Y107" t="s">
        <v>197</v>
      </c>
      <c r="Z107" t="s">
        <v>197</v>
      </c>
      <c r="AA107" t="s">
        <v>197</v>
      </c>
      <c r="AB107" t="s">
        <v>197</v>
      </c>
      <c r="AC107" t="s">
        <v>197</v>
      </c>
      <c r="AD107" t="s">
        <v>197</v>
      </c>
      <c r="AE107" t="s">
        <v>197</v>
      </c>
      <c r="AF107" t="s">
        <v>197</v>
      </c>
      <c r="AG107" t="s">
        <v>197</v>
      </c>
      <c r="AH107" t="s">
        <v>197</v>
      </c>
      <c r="AI107" t="s">
        <v>197</v>
      </c>
      <c r="AJ107" t="s">
        <v>197</v>
      </c>
      <c r="AK107" t="s">
        <v>197</v>
      </c>
      <c r="AL107" t="s">
        <v>197</v>
      </c>
      <c r="AM107" t="s">
        <v>197</v>
      </c>
      <c r="AN107" t="s">
        <v>197</v>
      </c>
      <c r="AO107" t="s">
        <v>197</v>
      </c>
      <c r="AP107" t="s">
        <v>197</v>
      </c>
      <c r="AQ107" t="s">
        <v>197</v>
      </c>
      <c r="AR107" t="s">
        <v>197</v>
      </c>
    </row>
    <row r="108" spans="1:44" x14ac:dyDescent="0.45">
      <c r="A108">
        <v>3</v>
      </c>
      <c r="B108">
        <v>840</v>
      </c>
      <c r="C108">
        <v>135</v>
      </c>
      <c r="D108">
        <v>903</v>
      </c>
      <c r="E108">
        <v>1038</v>
      </c>
      <c r="F108">
        <v>77</v>
      </c>
      <c r="G108">
        <v>78</v>
      </c>
      <c r="H108">
        <v>78</v>
      </c>
      <c r="I108">
        <v>13</v>
      </c>
      <c r="J108">
        <v>15</v>
      </c>
      <c r="K108">
        <v>14</v>
      </c>
      <c r="L108">
        <v>53</v>
      </c>
      <c r="M108">
        <v>51</v>
      </c>
      <c r="N108">
        <v>52</v>
      </c>
      <c r="O108">
        <v>33</v>
      </c>
      <c r="P108">
        <v>27</v>
      </c>
      <c r="Q108">
        <v>28</v>
      </c>
      <c r="R108" t="s">
        <v>47</v>
      </c>
      <c r="S108" t="s">
        <v>47</v>
      </c>
      <c r="T108">
        <v>24</v>
      </c>
      <c r="U108" t="s">
        <v>47</v>
      </c>
      <c r="V108" t="s">
        <v>47</v>
      </c>
      <c r="W108">
        <v>2</v>
      </c>
      <c r="X108">
        <v>0</v>
      </c>
      <c r="Y108">
        <v>0</v>
      </c>
      <c r="Z108">
        <v>0</v>
      </c>
      <c r="AA108" t="s">
        <v>47</v>
      </c>
      <c r="AB108" t="s">
        <v>47</v>
      </c>
      <c r="AC108" t="s">
        <v>47</v>
      </c>
      <c r="AD108">
        <v>19</v>
      </c>
      <c r="AE108">
        <v>22</v>
      </c>
      <c r="AF108">
        <v>22</v>
      </c>
      <c r="AG108" t="s">
        <v>47</v>
      </c>
      <c r="AH108" t="s">
        <v>47</v>
      </c>
      <c r="AI108" t="s">
        <v>60</v>
      </c>
      <c r="AJ108">
        <v>24</v>
      </c>
      <c r="AK108">
        <v>27</v>
      </c>
      <c r="AL108">
        <v>27</v>
      </c>
      <c r="AM108">
        <v>17</v>
      </c>
      <c r="AN108">
        <v>19</v>
      </c>
      <c r="AO108">
        <v>19</v>
      </c>
      <c r="AP108">
        <v>6</v>
      </c>
      <c r="AQ108">
        <v>2</v>
      </c>
      <c r="AR108">
        <v>3</v>
      </c>
    </row>
    <row r="109" spans="1:44" x14ac:dyDescent="0.45">
      <c r="A109">
        <v>3</v>
      </c>
      <c r="B109">
        <v>841</v>
      </c>
      <c r="C109">
        <v>144</v>
      </c>
      <c r="D109">
        <v>1200</v>
      </c>
      <c r="E109">
        <v>1344</v>
      </c>
      <c r="F109">
        <v>83</v>
      </c>
      <c r="G109">
        <v>87</v>
      </c>
      <c r="H109">
        <v>87</v>
      </c>
      <c r="I109">
        <v>7</v>
      </c>
      <c r="J109">
        <v>11</v>
      </c>
      <c r="K109">
        <v>11</v>
      </c>
      <c r="L109">
        <v>65</v>
      </c>
      <c r="M109">
        <v>63</v>
      </c>
      <c r="N109">
        <v>64</v>
      </c>
      <c r="O109">
        <v>18</v>
      </c>
      <c r="P109">
        <v>14</v>
      </c>
      <c r="Q109">
        <v>15</v>
      </c>
      <c r="R109">
        <v>42</v>
      </c>
      <c r="S109">
        <v>48</v>
      </c>
      <c r="T109">
        <v>48</v>
      </c>
      <c r="U109">
        <v>8</v>
      </c>
      <c r="V109">
        <v>14</v>
      </c>
      <c r="W109">
        <v>13</v>
      </c>
      <c r="X109" t="s">
        <v>47</v>
      </c>
      <c r="Y109" t="s">
        <v>47</v>
      </c>
      <c r="Z109">
        <v>1</v>
      </c>
      <c r="AA109">
        <v>6</v>
      </c>
      <c r="AB109">
        <v>11</v>
      </c>
      <c r="AC109">
        <v>11</v>
      </c>
      <c r="AD109">
        <v>34</v>
      </c>
      <c r="AE109">
        <v>34</v>
      </c>
      <c r="AF109">
        <v>34</v>
      </c>
      <c r="AG109">
        <v>4</v>
      </c>
      <c r="AH109">
        <v>1</v>
      </c>
      <c r="AI109">
        <v>1</v>
      </c>
      <c r="AJ109">
        <v>18</v>
      </c>
      <c r="AK109">
        <v>24</v>
      </c>
      <c r="AL109">
        <v>23</v>
      </c>
      <c r="AM109">
        <v>15</v>
      </c>
      <c r="AN109">
        <v>11</v>
      </c>
      <c r="AO109">
        <v>11</v>
      </c>
      <c r="AP109">
        <v>2</v>
      </c>
      <c r="AQ109">
        <v>2</v>
      </c>
      <c r="AR109">
        <v>2</v>
      </c>
    </row>
    <row r="110" spans="1:44" x14ac:dyDescent="0.45">
      <c r="A110">
        <v>3</v>
      </c>
      <c r="B110">
        <v>845</v>
      </c>
      <c r="C110">
        <v>491</v>
      </c>
      <c r="D110">
        <v>1927</v>
      </c>
      <c r="E110">
        <v>2418</v>
      </c>
      <c r="F110">
        <v>82</v>
      </c>
      <c r="G110">
        <v>85</v>
      </c>
      <c r="H110">
        <v>84</v>
      </c>
      <c r="I110">
        <v>5</v>
      </c>
      <c r="J110">
        <v>6</v>
      </c>
      <c r="K110">
        <v>5</v>
      </c>
      <c r="L110">
        <v>52</v>
      </c>
      <c r="M110">
        <v>53</v>
      </c>
      <c r="N110">
        <v>53</v>
      </c>
      <c r="O110">
        <v>27</v>
      </c>
      <c r="P110">
        <v>23</v>
      </c>
      <c r="Q110">
        <v>24</v>
      </c>
      <c r="R110">
        <v>23</v>
      </c>
      <c r="S110">
        <v>26</v>
      </c>
      <c r="T110">
        <v>26</v>
      </c>
      <c r="U110">
        <v>6</v>
      </c>
      <c r="V110">
        <v>9</v>
      </c>
      <c r="W110">
        <v>9</v>
      </c>
      <c r="X110">
        <v>0</v>
      </c>
      <c r="Y110" t="s">
        <v>60</v>
      </c>
      <c r="Z110" t="s">
        <v>60</v>
      </c>
      <c r="AA110">
        <v>2</v>
      </c>
      <c r="AB110">
        <v>4</v>
      </c>
      <c r="AC110">
        <v>4</v>
      </c>
      <c r="AD110">
        <v>16</v>
      </c>
      <c r="AE110">
        <v>17</v>
      </c>
      <c r="AF110">
        <v>17</v>
      </c>
      <c r="AG110">
        <v>3</v>
      </c>
      <c r="AH110">
        <v>4</v>
      </c>
      <c r="AI110">
        <v>4</v>
      </c>
      <c r="AJ110">
        <v>29</v>
      </c>
      <c r="AK110">
        <v>32</v>
      </c>
      <c r="AL110">
        <v>31</v>
      </c>
      <c r="AM110">
        <v>14</v>
      </c>
      <c r="AN110">
        <v>9</v>
      </c>
      <c r="AO110">
        <v>10</v>
      </c>
      <c r="AP110">
        <v>4</v>
      </c>
      <c r="AQ110">
        <v>6</v>
      </c>
      <c r="AR110">
        <v>6</v>
      </c>
    </row>
    <row r="111" spans="1:44" x14ac:dyDescent="0.45">
      <c r="A111">
        <v>3</v>
      </c>
      <c r="B111">
        <v>846</v>
      </c>
      <c r="C111">
        <v>277</v>
      </c>
      <c r="D111">
        <v>1819</v>
      </c>
      <c r="E111">
        <v>2096</v>
      </c>
      <c r="F111">
        <v>80</v>
      </c>
      <c r="G111">
        <v>84</v>
      </c>
      <c r="H111">
        <v>83</v>
      </c>
      <c r="I111">
        <v>5</v>
      </c>
      <c r="J111">
        <v>3</v>
      </c>
      <c r="K111">
        <v>4</v>
      </c>
      <c r="L111">
        <v>61</v>
      </c>
      <c r="M111">
        <v>55</v>
      </c>
      <c r="N111">
        <v>56</v>
      </c>
      <c r="O111">
        <v>25</v>
      </c>
      <c r="P111">
        <v>16</v>
      </c>
      <c r="Q111">
        <v>17</v>
      </c>
      <c r="R111">
        <v>27</v>
      </c>
      <c r="S111">
        <v>34</v>
      </c>
      <c r="T111">
        <v>33</v>
      </c>
      <c r="U111">
        <v>10</v>
      </c>
      <c r="V111">
        <v>18</v>
      </c>
      <c r="W111">
        <v>17</v>
      </c>
      <c r="X111" t="s">
        <v>47</v>
      </c>
      <c r="Y111" t="s">
        <v>47</v>
      </c>
      <c r="Z111">
        <v>1</v>
      </c>
      <c r="AA111">
        <v>6</v>
      </c>
      <c r="AB111">
        <v>10</v>
      </c>
      <c r="AC111">
        <v>10</v>
      </c>
      <c r="AD111">
        <v>17</v>
      </c>
      <c r="AE111">
        <v>16</v>
      </c>
      <c r="AF111">
        <v>16</v>
      </c>
      <c r="AG111">
        <v>8</v>
      </c>
      <c r="AH111">
        <v>5</v>
      </c>
      <c r="AI111">
        <v>5</v>
      </c>
      <c r="AJ111">
        <v>19</v>
      </c>
      <c r="AK111">
        <v>28</v>
      </c>
      <c r="AL111">
        <v>27</v>
      </c>
      <c r="AM111">
        <v>14</v>
      </c>
      <c r="AN111">
        <v>12</v>
      </c>
      <c r="AO111">
        <v>12</v>
      </c>
      <c r="AP111">
        <v>6</v>
      </c>
      <c r="AQ111">
        <v>4</v>
      </c>
      <c r="AR111">
        <v>5</v>
      </c>
    </row>
    <row r="112" spans="1:44" x14ac:dyDescent="0.45">
      <c r="A112">
        <v>3</v>
      </c>
      <c r="B112">
        <v>850</v>
      </c>
      <c r="C112">
        <v>2277</v>
      </c>
      <c r="D112">
        <v>9263</v>
      </c>
      <c r="E112">
        <v>11540</v>
      </c>
      <c r="F112">
        <v>86</v>
      </c>
      <c r="G112">
        <v>90</v>
      </c>
      <c r="H112">
        <v>89</v>
      </c>
      <c r="I112">
        <v>8</v>
      </c>
      <c r="J112">
        <v>7</v>
      </c>
      <c r="K112">
        <v>7</v>
      </c>
      <c r="L112">
        <v>53</v>
      </c>
      <c r="M112">
        <v>57</v>
      </c>
      <c r="N112">
        <v>56</v>
      </c>
      <c r="O112">
        <v>13</v>
      </c>
      <c r="P112">
        <v>11</v>
      </c>
      <c r="Q112">
        <v>11</v>
      </c>
      <c r="R112">
        <v>35</v>
      </c>
      <c r="S112">
        <v>44</v>
      </c>
      <c r="T112">
        <v>42</v>
      </c>
      <c r="U112">
        <v>11</v>
      </c>
      <c r="V112">
        <v>20</v>
      </c>
      <c r="W112">
        <v>18</v>
      </c>
      <c r="X112" t="s">
        <v>60</v>
      </c>
      <c r="Y112">
        <v>1</v>
      </c>
      <c r="Z112">
        <v>1</v>
      </c>
      <c r="AA112">
        <v>6</v>
      </c>
      <c r="AB112">
        <v>12</v>
      </c>
      <c r="AC112">
        <v>11</v>
      </c>
      <c r="AD112">
        <v>24</v>
      </c>
      <c r="AE112">
        <v>24</v>
      </c>
      <c r="AF112">
        <v>24</v>
      </c>
      <c r="AG112">
        <v>4</v>
      </c>
      <c r="AH112">
        <v>3</v>
      </c>
      <c r="AI112">
        <v>3</v>
      </c>
      <c r="AJ112">
        <v>33</v>
      </c>
      <c r="AK112">
        <v>32</v>
      </c>
      <c r="AL112">
        <v>32</v>
      </c>
      <c r="AM112">
        <v>11</v>
      </c>
      <c r="AN112">
        <v>7</v>
      </c>
      <c r="AO112">
        <v>8</v>
      </c>
      <c r="AP112">
        <v>3</v>
      </c>
      <c r="AQ112">
        <v>3</v>
      </c>
      <c r="AR112">
        <v>3</v>
      </c>
    </row>
    <row r="113" spans="1:44" x14ac:dyDescent="0.45">
      <c r="A113">
        <v>3</v>
      </c>
      <c r="B113">
        <v>851</v>
      </c>
      <c r="C113">
        <v>69</v>
      </c>
      <c r="D113">
        <v>482</v>
      </c>
      <c r="E113">
        <v>551</v>
      </c>
      <c r="F113">
        <v>68</v>
      </c>
      <c r="G113">
        <v>85</v>
      </c>
      <c r="H113">
        <v>83</v>
      </c>
      <c r="I113">
        <v>12</v>
      </c>
      <c r="J113">
        <v>13</v>
      </c>
      <c r="K113">
        <v>13</v>
      </c>
      <c r="L113">
        <v>51</v>
      </c>
      <c r="M113">
        <v>51</v>
      </c>
      <c r="N113">
        <v>51</v>
      </c>
      <c r="O113">
        <v>25</v>
      </c>
      <c r="P113">
        <v>15</v>
      </c>
      <c r="Q113">
        <v>16</v>
      </c>
      <c r="R113">
        <v>20</v>
      </c>
      <c r="S113">
        <v>29</v>
      </c>
      <c r="T113">
        <v>28</v>
      </c>
      <c r="U113" t="s">
        <v>47</v>
      </c>
      <c r="V113" t="s">
        <v>47</v>
      </c>
      <c r="W113">
        <v>4</v>
      </c>
      <c r="X113">
        <v>0</v>
      </c>
      <c r="Y113">
        <v>0</v>
      </c>
      <c r="Z113">
        <v>0</v>
      </c>
      <c r="AA113" t="s">
        <v>47</v>
      </c>
      <c r="AB113" t="s">
        <v>47</v>
      </c>
      <c r="AC113">
        <v>3</v>
      </c>
      <c r="AD113" t="s">
        <v>47</v>
      </c>
      <c r="AE113" t="s">
        <v>47</v>
      </c>
      <c r="AF113">
        <v>24</v>
      </c>
      <c r="AG113">
        <v>6</v>
      </c>
      <c r="AH113">
        <v>7</v>
      </c>
      <c r="AI113">
        <v>7</v>
      </c>
      <c r="AJ113">
        <v>17</v>
      </c>
      <c r="AK113">
        <v>35</v>
      </c>
      <c r="AL113">
        <v>32</v>
      </c>
      <c r="AM113">
        <v>25</v>
      </c>
      <c r="AN113">
        <v>10</v>
      </c>
      <c r="AO113">
        <v>11</v>
      </c>
      <c r="AP113">
        <v>7</v>
      </c>
      <c r="AQ113">
        <v>5</v>
      </c>
      <c r="AR113">
        <v>5</v>
      </c>
    </row>
    <row r="114" spans="1:44" x14ac:dyDescent="0.45">
      <c r="A114">
        <v>3</v>
      </c>
      <c r="B114">
        <v>852</v>
      </c>
      <c r="C114">
        <v>98</v>
      </c>
      <c r="D114">
        <v>955</v>
      </c>
      <c r="E114">
        <v>1053</v>
      </c>
      <c r="F114">
        <v>84</v>
      </c>
      <c r="G114">
        <v>88</v>
      </c>
      <c r="H114">
        <v>87</v>
      </c>
      <c r="I114">
        <v>9</v>
      </c>
      <c r="J114">
        <v>9</v>
      </c>
      <c r="K114">
        <v>9</v>
      </c>
      <c r="L114">
        <v>62</v>
      </c>
      <c r="M114">
        <v>54</v>
      </c>
      <c r="N114">
        <v>54</v>
      </c>
      <c r="O114">
        <v>32</v>
      </c>
      <c r="P114">
        <v>12</v>
      </c>
      <c r="Q114">
        <v>14</v>
      </c>
      <c r="R114">
        <v>23</v>
      </c>
      <c r="S114">
        <v>32</v>
      </c>
      <c r="T114">
        <v>31</v>
      </c>
      <c r="U114">
        <v>4</v>
      </c>
      <c r="V114">
        <v>8</v>
      </c>
      <c r="W114">
        <v>8</v>
      </c>
      <c r="X114" t="s">
        <v>47</v>
      </c>
      <c r="Y114" t="s">
        <v>47</v>
      </c>
      <c r="Z114" t="s">
        <v>47</v>
      </c>
      <c r="AA114">
        <v>4</v>
      </c>
      <c r="AB114">
        <v>5</v>
      </c>
      <c r="AC114">
        <v>5</v>
      </c>
      <c r="AD114">
        <v>19</v>
      </c>
      <c r="AE114">
        <v>24</v>
      </c>
      <c r="AF114">
        <v>23</v>
      </c>
      <c r="AG114">
        <v>7</v>
      </c>
      <c r="AH114">
        <v>9</v>
      </c>
      <c r="AI114">
        <v>9</v>
      </c>
      <c r="AJ114">
        <v>21</v>
      </c>
      <c r="AK114">
        <v>34</v>
      </c>
      <c r="AL114">
        <v>33</v>
      </c>
      <c r="AM114">
        <v>13</v>
      </c>
      <c r="AN114">
        <v>9</v>
      </c>
      <c r="AO114">
        <v>9</v>
      </c>
      <c r="AP114">
        <v>3</v>
      </c>
      <c r="AQ114">
        <v>4</v>
      </c>
      <c r="AR114">
        <v>4</v>
      </c>
    </row>
    <row r="115" spans="1:44" x14ac:dyDescent="0.45">
      <c r="A115">
        <v>3</v>
      </c>
      <c r="B115">
        <v>855</v>
      </c>
      <c r="C115">
        <v>219</v>
      </c>
      <c r="D115">
        <v>865</v>
      </c>
      <c r="E115">
        <v>1084</v>
      </c>
      <c r="F115">
        <v>79</v>
      </c>
      <c r="G115">
        <v>85</v>
      </c>
      <c r="H115">
        <v>84</v>
      </c>
      <c r="I115">
        <v>13</v>
      </c>
      <c r="J115">
        <v>14</v>
      </c>
      <c r="K115">
        <v>14</v>
      </c>
      <c r="L115">
        <v>43</v>
      </c>
      <c r="M115">
        <v>50</v>
      </c>
      <c r="N115">
        <v>48</v>
      </c>
      <c r="O115">
        <v>22</v>
      </c>
      <c r="P115">
        <v>24</v>
      </c>
      <c r="Q115">
        <v>23</v>
      </c>
      <c r="R115">
        <v>21</v>
      </c>
      <c r="S115">
        <v>25</v>
      </c>
      <c r="T115">
        <v>24</v>
      </c>
      <c r="U115">
        <v>1</v>
      </c>
      <c r="V115">
        <v>4</v>
      </c>
      <c r="W115">
        <v>4</v>
      </c>
      <c r="X115">
        <v>0</v>
      </c>
      <c r="Y115">
        <v>0</v>
      </c>
      <c r="Z115">
        <v>0</v>
      </c>
      <c r="AA115" t="s">
        <v>47</v>
      </c>
      <c r="AB115" t="s">
        <v>47</v>
      </c>
      <c r="AC115">
        <v>1</v>
      </c>
      <c r="AD115">
        <v>19</v>
      </c>
      <c r="AE115">
        <v>21</v>
      </c>
      <c r="AF115">
        <v>21</v>
      </c>
      <c r="AG115">
        <v>0</v>
      </c>
      <c r="AH115">
        <v>1</v>
      </c>
      <c r="AI115" t="s">
        <v>60</v>
      </c>
      <c r="AJ115">
        <v>36</v>
      </c>
      <c r="AK115">
        <v>35</v>
      </c>
      <c r="AL115">
        <v>35</v>
      </c>
      <c r="AM115">
        <v>16</v>
      </c>
      <c r="AN115">
        <v>11</v>
      </c>
      <c r="AO115">
        <v>12</v>
      </c>
      <c r="AP115">
        <v>6</v>
      </c>
      <c r="AQ115">
        <v>4</v>
      </c>
      <c r="AR115">
        <v>4</v>
      </c>
    </row>
    <row r="116" spans="1:44" x14ac:dyDescent="0.45">
      <c r="A116">
        <v>3</v>
      </c>
      <c r="B116">
        <v>856</v>
      </c>
      <c r="C116">
        <v>367</v>
      </c>
      <c r="D116">
        <v>2105</v>
      </c>
      <c r="E116">
        <v>2472</v>
      </c>
      <c r="F116">
        <v>86</v>
      </c>
      <c r="G116">
        <v>87</v>
      </c>
      <c r="H116">
        <v>87</v>
      </c>
      <c r="I116">
        <v>5</v>
      </c>
      <c r="J116">
        <v>5</v>
      </c>
      <c r="K116">
        <v>5</v>
      </c>
      <c r="L116">
        <v>71</v>
      </c>
      <c r="M116">
        <v>72</v>
      </c>
      <c r="N116">
        <v>72</v>
      </c>
      <c r="O116">
        <v>20</v>
      </c>
      <c r="P116">
        <v>16</v>
      </c>
      <c r="Q116">
        <v>17</v>
      </c>
      <c r="R116">
        <v>42</v>
      </c>
      <c r="S116">
        <v>45</v>
      </c>
      <c r="T116">
        <v>45</v>
      </c>
      <c r="U116">
        <v>9</v>
      </c>
      <c r="V116">
        <v>13</v>
      </c>
      <c r="W116">
        <v>12</v>
      </c>
      <c r="X116">
        <v>0</v>
      </c>
      <c r="Y116" t="s">
        <v>60</v>
      </c>
      <c r="Z116" t="s">
        <v>60</v>
      </c>
      <c r="AA116">
        <v>5</v>
      </c>
      <c r="AB116">
        <v>6</v>
      </c>
      <c r="AC116">
        <v>6</v>
      </c>
      <c r="AD116">
        <v>32</v>
      </c>
      <c r="AE116">
        <v>33</v>
      </c>
      <c r="AF116">
        <v>33</v>
      </c>
      <c r="AG116">
        <v>9</v>
      </c>
      <c r="AH116">
        <v>11</v>
      </c>
      <c r="AI116">
        <v>10</v>
      </c>
      <c r="AJ116">
        <v>15</v>
      </c>
      <c r="AK116">
        <v>15</v>
      </c>
      <c r="AL116">
        <v>15</v>
      </c>
      <c r="AM116">
        <v>11</v>
      </c>
      <c r="AN116">
        <v>8</v>
      </c>
      <c r="AO116">
        <v>8</v>
      </c>
      <c r="AP116">
        <v>4</v>
      </c>
      <c r="AQ116">
        <v>5</v>
      </c>
      <c r="AR116">
        <v>4</v>
      </c>
    </row>
    <row r="117" spans="1:44" x14ac:dyDescent="0.45">
      <c r="A117">
        <v>3</v>
      </c>
      <c r="B117">
        <v>857</v>
      </c>
      <c r="C117" t="s">
        <v>197</v>
      </c>
      <c r="D117" t="s">
        <v>197</v>
      </c>
      <c r="E117" t="s">
        <v>197</v>
      </c>
      <c r="F117" t="s">
        <v>197</v>
      </c>
      <c r="G117" t="s">
        <v>197</v>
      </c>
      <c r="H117" t="s">
        <v>197</v>
      </c>
      <c r="I117" t="s">
        <v>197</v>
      </c>
      <c r="J117" t="s">
        <v>197</v>
      </c>
      <c r="K117" t="s">
        <v>197</v>
      </c>
      <c r="L117" t="s">
        <v>197</v>
      </c>
      <c r="M117" t="s">
        <v>197</v>
      </c>
      <c r="N117" t="s">
        <v>197</v>
      </c>
      <c r="O117" t="s">
        <v>197</v>
      </c>
      <c r="P117" t="s">
        <v>197</v>
      </c>
      <c r="Q117" t="s">
        <v>197</v>
      </c>
      <c r="R117" t="s">
        <v>197</v>
      </c>
      <c r="S117" t="s">
        <v>197</v>
      </c>
      <c r="T117" t="s">
        <v>197</v>
      </c>
      <c r="U117" t="s">
        <v>197</v>
      </c>
      <c r="V117" t="s">
        <v>197</v>
      </c>
      <c r="W117" t="s">
        <v>197</v>
      </c>
      <c r="X117" t="s">
        <v>197</v>
      </c>
      <c r="Y117" t="s">
        <v>197</v>
      </c>
      <c r="Z117" t="s">
        <v>197</v>
      </c>
      <c r="AA117" t="s">
        <v>197</v>
      </c>
      <c r="AB117" t="s">
        <v>197</v>
      </c>
      <c r="AC117" t="s">
        <v>197</v>
      </c>
      <c r="AD117" t="s">
        <v>197</v>
      </c>
      <c r="AE117" t="s">
        <v>197</v>
      </c>
      <c r="AF117" t="s">
        <v>197</v>
      </c>
      <c r="AG117" t="s">
        <v>197</v>
      </c>
      <c r="AH117" t="s">
        <v>197</v>
      </c>
      <c r="AI117" t="s">
        <v>197</v>
      </c>
      <c r="AJ117" t="s">
        <v>197</v>
      </c>
      <c r="AK117" t="s">
        <v>197</v>
      </c>
      <c r="AL117" t="s">
        <v>197</v>
      </c>
      <c r="AM117" t="s">
        <v>197</v>
      </c>
      <c r="AN117" t="s">
        <v>197</v>
      </c>
      <c r="AO117" t="s">
        <v>197</v>
      </c>
      <c r="AP117" t="s">
        <v>197</v>
      </c>
      <c r="AQ117" t="s">
        <v>197</v>
      </c>
      <c r="AR117" t="s">
        <v>197</v>
      </c>
    </row>
    <row r="118" spans="1:44" x14ac:dyDescent="0.45">
      <c r="A118">
        <v>3</v>
      </c>
      <c r="B118">
        <v>860</v>
      </c>
      <c r="C118">
        <v>428</v>
      </c>
      <c r="D118">
        <v>2307</v>
      </c>
      <c r="E118">
        <v>2735</v>
      </c>
      <c r="F118">
        <v>86</v>
      </c>
      <c r="G118">
        <v>86</v>
      </c>
      <c r="H118">
        <v>86</v>
      </c>
      <c r="I118">
        <v>8</v>
      </c>
      <c r="J118">
        <v>9</v>
      </c>
      <c r="K118">
        <v>9</v>
      </c>
      <c r="L118">
        <v>57</v>
      </c>
      <c r="M118">
        <v>54</v>
      </c>
      <c r="N118">
        <v>54</v>
      </c>
      <c r="O118">
        <v>27</v>
      </c>
      <c r="P118">
        <v>20</v>
      </c>
      <c r="Q118">
        <v>21</v>
      </c>
      <c r="R118">
        <v>30</v>
      </c>
      <c r="S118">
        <v>34</v>
      </c>
      <c r="T118">
        <v>33</v>
      </c>
      <c r="U118">
        <v>4</v>
      </c>
      <c r="V118">
        <v>5</v>
      </c>
      <c r="W118">
        <v>5</v>
      </c>
      <c r="X118" t="s">
        <v>47</v>
      </c>
      <c r="Y118" t="s">
        <v>47</v>
      </c>
      <c r="Z118" t="s">
        <v>47</v>
      </c>
      <c r="AA118">
        <v>1</v>
      </c>
      <c r="AB118">
        <v>2</v>
      </c>
      <c r="AC118">
        <v>2</v>
      </c>
      <c r="AD118">
        <v>25</v>
      </c>
      <c r="AE118">
        <v>28</v>
      </c>
      <c r="AF118">
        <v>28</v>
      </c>
      <c r="AG118">
        <v>0</v>
      </c>
      <c r="AH118" t="s">
        <v>60</v>
      </c>
      <c r="AI118" t="s">
        <v>60</v>
      </c>
      <c r="AJ118">
        <v>29</v>
      </c>
      <c r="AK118">
        <v>32</v>
      </c>
      <c r="AL118">
        <v>32</v>
      </c>
      <c r="AM118">
        <v>11</v>
      </c>
      <c r="AN118">
        <v>11</v>
      </c>
      <c r="AO118">
        <v>11</v>
      </c>
      <c r="AP118">
        <v>4</v>
      </c>
      <c r="AQ118">
        <v>3</v>
      </c>
      <c r="AR118">
        <v>3</v>
      </c>
    </row>
    <row r="119" spans="1:44" x14ac:dyDescent="0.45">
      <c r="A119">
        <v>3</v>
      </c>
      <c r="B119">
        <v>861</v>
      </c>
      <c r="C119">
        <v>147</v>
      </c>
      <c r="D119">
        <v>784</v>
      </c>
      <c r="E119">
        <v>931</v>
      </c>
      <c r="F119">
        <v>86</v>
      </c>
      <c r="G119">
        <v>84</v>
      </c>
      <c r="H119">
        <v>85</v>
      </c>
      <c r="I119">
        <v>14</v>
      </c>
      <c r="J119">
        <v>9</v>
      </c>
      <c r="K119">
        <v>10</v>
      </c>
      <c r="L119">
        <v>61</v>
      </c>
      <c r="M119">
        <v>60</v>
      </c>
      <c r="N119">
        <v>60</v>
      </c>
      <c r="O119">
        <v>20</v>
      </c>
      <c r="P119">
        <v>13</v>
      </c>
      <c r="Q119">
        <v>14</v>
      </c>
      <c r="R119">
        <v>35</v>
      </c>
      <c r="S119">
        <v>45</v>
      </c>
      <c r="T119">
        <v>43</v>
      </c>
      <c r="U119">
        <v>10</v>
      </c>
      <c r="V119">
        <v>12</v>
      </c>
      <c r="W119">
        <v>12</v>
      </c>
      <c r="X119">
        <v>0</v>
      </c>
      <c r="Y119">
        <v>0</v>
      </c>
      <c r="Z119">
        <v>0</v>
      </c>
      <c r="AA119" t="s">
        <v>47</v>
      </c>
      <c r="AB119" t="s">
        <v>47</v>
      </c>
      <c r="AC119">
        <v>4</v>
      </c>
      <c r="AD119">
        <v>25</v>
      </c>
      <c r="AE119">
        <v>33</v>
      </c>
      <c r="AF119">
        <v>31</v>
      </c>
      <c r="AG119">
        <v>6</v>
      </c>
      <c r="AH119">
        <v>2</v>
      </c>
      <c r="AI119">
        <v>3</v>
      </c>
      <c r="AJ119">
        <v>25</v>
      </c>
      <c r="AK119">
        <v>24</v>
      </c>
      <c r="AL119">
        <v>24</v>
      </c>
      <c r="AM119">
        <v>12</v>
      </c>
      <c r="AN119">
        <v>13</v>
      </c>
      <c r="AO119">
        <v>13</v>
      </c>
      <c r="AP119">
        <v>3</v>
      </c>
      <c r="AQ119">
        <v>2</v>
      </c>
      <c r="AR119">
        <v>2</v>
      </c>
    </row>
    <row r="120" spans="1:44" x14ac:dyDescent="0.45">
      <c r="A120">
        <v>3</v>
      </c>
      <c r="B120">
        <v>865</v>
      </c>
      <c r="C120">
        <v>143</v>
      </c>
      <c r="D120">
        <v>575</v>
      </c>
      <c r="E120">
        <v>718</v>
      </c>
      <c r="F120">
        <v>87</v>
      </c>
      <c r="G120">
        <v>86</v>
      </c>
      <c r="H120">
        <v>86</v>
      </c>
      <c r="I120">
        <v>6</v>
      </c>
      <c r="J120">
        <v>7</v>
      </c>
      <c r="K120">
        <v>7</v>
      </c>
      <c r="L120">
        <v>64</v>
      </c>
      <c r="M120">
        <v>49</v>
      </c>
      <c r="N120">
        <v>52</v>
      </c>
      <c r="O120">
        <v>50</v>
      </c>
      <c r="P120">
        <v>34</v>
      </c>
      <c r="Q120">
        <v>37</v>
      </c>
      <c r="R120" t="s">
        <v>47</v>
      </c>
      <c r="S120" t="s">
        <v>47</v>
      </c>
      <c r="T120" t="s">
        <v>47</v>
      </c>
      <c r="U120" t="s">
        <v>47</v>
      </c>
      <c r="V120" t="s">
        <v>47</v>
      </c>
      <c r="W120" t="s">
        <v>47</v>
      </c>
      <c r="X120">
        <v>0</v>
      </c>
      <c r="Y120">
        <v>0</v>
      </c>
      <c r="Z120">
        <v>0</v>
      </c>
      <c r="AA120" t="s">
        <v>47</v>
      </c>
      <c r="AB120" t="s">
        <v>47</v>
      </c>
      <c r="AC120">
        <v>1</v>
      </c>
      <c r="AD120" t="s">
        <v>47</v>
      </c>
      <c r="AE120" t="s">
        <v>47</v>
      </c>
      <c r="AF120">
        <v>13</v>
      </c>
      <c r="AG120" t="s">
        <v>47</v>
      </c>
      <c r="AH120" t="s">
        <v>47</v>
      </c>
      <c r="AI120" t="s">
        <v>47</v>
      </c>
      <c r="AJ120">
        <v>23</v>
      </c>
      <c r="AK120">
        <v>37</v>
      </c>
      <c r="AL120">
        <v>34</v>
      </c>
      <c r="AM120">
        <v>11</v>
      </c>
      <c r="AN120">
        <v>10</v>
      </c>
      <c r="AO120">
        <v>10</v>
      </c>
      <c r="AP120">
        <v>2</v>
      </c>
      <c r="AQ120">
        <v>4</v>
      </c>
      <c r="AR120">
        <v>4</v>
      </c>
    </row>
    <row r="121" spans="1:44" x14ac:dyDescent="0.45">
      <c r="A121">
        <v>3</v>
      </c>
      <c r="B121">
        <v>866</v>
      </c>
      <c r="C121">
        <v>160</v>
      </c>
      <c r="D121">
        <v>853</v>
      </c>
      <c r="E121">
        <v>1013</v>
      </c>
      <c r="F121">
        <v>85</v>
      </c>
      <c r="G121">
        <v>92</v>
      </c>
      <c r="H121">
        <v>91</v>
      </c>
      <c r="I121">
        <v>8</v>
      </c>
      <c r="J121">
        <v>8</v>
      </c>
      <c r="K121">
        <v>8</v>
      </c>
      <c r="L121">
        <v>54</v>
      </c>
      <c r="M121">
        <v>67</v>
      </c>
      <c r="N121">
        <v>65</v>
      </c>
      <c r="O121">
        <v>35</v>
      </c>
      <c r="P121">
        <v>34</v>
      </c>
      <c r="Q121">
        <v>34</v>
      </c>
      <c r="R121">
        <v>19</v>
      </c>
      <c r="S121">
        <v>32</v>
      </c>
      <c r="T121">
        <v>30</v>
      </c>
      <c r="U121">
        <v>3</v>
      </c>
      <c r="V121">
        <v>9</v>
      </c>
      <c r="W121">
        <v>8</v>
      </c>
      <c r="X121" t="s">
        <v>47</v>
      </c>
      <c r="Y121" t="s">
        <v>47</v>
      </c>
      <c r="Z121" t="s">
        <v>47</v>
      </c>
      <c r="AA121" t="s">
        <v>47</v>
      </c>
      <c r="AB121" t="s">
        <v>47</v>
      </c>
      <c r="AC121">
        <v>4</v>
      </c>
      <c r="AD121">
        <v>16</v>
      </c>
      <c r="AE121">
        <v>23</v>
      </c>
      <c r="AF121">
        <v>22</v>
      </c>
      <c r="AG121">
        <v>0</v>
      </c>
      <c r="AH121">
        <v>1</v>
      </c>
      <c r="AI121">
        <v>1</v>
      </c>
      <c r="AJ121">
        <v>31</v>
      </c>
      <c r="AK121">
        <v>26</v>
      </c>
      <c r="AL121">
        <v>27</v>
      </c>
      <c r="AM121">
        <v>12</v>
      </c>
      <c r="AN121">
        <v>5</v>
      </c>
      <c r="AO121">
        <v>6</v>
      </c>
      <c r="AP121">
        <v>3</v>
      </c>
      <c r="AQ121">
        <v>2</v>
      </c>
      <c r="AR121">
        <v>2</v>
      </c>
    </row>
    <row r="122" spans="1:44" x14ac:dyDescent="0.45">
      <c r="A122">
        <v>3</v>
      </c>
      <c r="B122">
        <v>867</v>
      </c>
      <c r="C122">
        <v>43</v>
      </c>
      <c r="D122">
        <v>235</v>
      </c>
      <c r="E122">
        <v>278</v>
      </c>
      <c r="F122">
        <v>93</v>
      </c>
      <c r="G122">
        <v>91</v>
      </c>
      <c r="H122">
        <v>92</v>
      </c>
      <c r="I122">
        <v>0</v>
      </c>
      <c r="J122">
        <v>7</v>
      </c>
      <c r="K122">
        <v>6</v>
      </c>
      <c r="L122">
        <v>65</v>
      </c>
      <c r="M122">
        <v>60</v>
      </c>
      <c r="N122">
        <v>60</v>
      </c>
      <c r="O122">
        <v>53</v>
      </c>
      <c r="P122">
        <v>42</v>
      </c>
      <c r="Q122">
        <v>44</v>
      </c>
      <c r="R122">
        <v>12</v>
      </c>
      <c r="S122">
        <v>18</v>
      </c>
      <c r="T122">
        <v>17</v>
      </c>
      <c r="U122">
        <v>0</v>
      </c>
      <c r="V122">
        <v>4</v>
      </c>
      <c r="W122">
        <v>3</v>
      </c>
      <c r="X122">
        <v>0</v>
      </c>
      <c r="Y122">
        <v>0</v>
      </c>
      <c r="Z122">
        <v>0</v>
      </c>
      <c r="AA122">
        <v>0</v>
      </c>
      <c r="AB122">
        <v>1</v>
      </c>
      <c r="AC122">
        <v>1</v>
      </c>
      <c r="AD122">
        <v>12</v>
      </c>
      <c r="AE122">
        <v>14</v>
      </c>
      <c r="AF122">
        <v>14</v>
      </c>
      <c r="AG122">
        <v>0</v>
      </c>
      <c r="AH122">
        <v>0</v>
      </c>
      <c r="AI122">
        <v>0</v>
      </c>
      <c r="AJ122">
        <v>28</v>
      </c>
      <c r="AK122">
        <v>32</v>
      </c>
      <c r="AL122">
        <v>31</v>
      </c>
      <c r="AM122">
        <v>7</v>
      </c>
      <c r="AN122">
        <v>6</v>
      </c>
      <c r="AO122">
        <v>6</v>
      </c>
      <c r="AP122">
        <v>0</v>
      </c>
      <c r="AQ122">
        <v>3</v>
      </c>
      <c r="AR122">
        <v>3</v>
      </c>
    </row>
    <row r="123" spans="1:44" x14ac:dyDescent="0.45">
      <c r="A123">
        <v>3</v>
      </c>
      <c r="B123">
        <v>868</v>
      </c>
      <c r="C123">
        <v>51</v>
      </c>
      <c r="D123">
        <v>217</v>
      </c>
      <c r="E123">
        <v>268</v>
      </c>
      <c r="F123">
        <v>78</v>
      </c>
      <c r="G123">
        <v>84</v>
      </c>
      <c r="H123">
        <v>83</v>
      </c>
      <c r="I123">
        <v>6</v>
      </c>
      <c r="J123">
        <v>9</v>
      </c>
      <c r="K123">
        <v>9</v>
      </c>
      <c r="L123">
        <v>29</v>
      </c>
      <c r="M123">
        <v>37</v>
      </c>
      <c r="N123">
        <v>36</v>
      </c>
      <c r="O123" t="s">
        <v>47</v>
      </c>
      <c r="P123" t="s">
        <v>47</v>
      </c>
      <c r="Q123" t="s">
        <v>47</v>
      </c>
      <c r="R123">
        <v>14</v>
      </c>
      <c r="S123">
        <v>24</v>
      </c>
      <c r="T123">
        <v>22</v>
      </c>
      <c r="U123">
        <v>0</v>
      </c>
      <c r="V123">
        <v>3</v>
      </c>
      <c r="W123">
        <v>2</v>
      </c>
      <c r="X123">
        <v>0</v>
      </c>
      <c r="Y123">
        <v>0</v>
      </c>
      <c r="Z123">
        <v>0</v>
      </c>
      <c r="AA123" t="s">
        <v>47</v>
      </c>
      <c r="AB123" t="s">
        <v>47</v>
      </c>
      <c r="AC123" t="s">
        <v>47</v>
      </c>
      <c r="AD123">
        <v>14</v>
      </c>
      <c r="AE123">
        <v>22</v>
      </c>
      <c r="AF123">
        <v>20</v>
      </c>
      <c r="AG123" t="s">
        <v>47</v>
      </c>
      <c r="AH123" t="s">
        <v>47</v>
      </c>
      <c r="AI123" t="s">
        <v>47</v>
      </c>
      <c r="AJ123">
        <v>49</v>
      </c>
      <c r="AK123">
        <v>47</v>
      </c>
      <c r="AL123">
        <v>47</v>
      </c>
      <c r="AM123">
        <v>10</v>
      </c>
      <c r="AN123">
        <v>9</v>
      </c>
      <c r="AO123">
        <v>9</v>
      </c>
      <c r="AP123">
        <v>12</v>
      </c>
      <c r="AQ123">
        <v>7</v>
      </c>
      <c r="AR123">
        <v>8</v>
      </c>
    </row>
    <row r="124" spans="1:44" x14ac:dyDescent="0.45">
      <c r="A124">
        <v>3</v>
      </c>
      <c r="B124">
        <v>869</v>
      </c>
      <c r="C124">
        <v>34</v>
      </c>
      <c r="D124">
        <v>100</v>
      </c>
      <c r="E124">
        <v>134</v>
      </c>
      <c r="F124">
        <v>82</v>
      </c>
      <c r="G124">
        <v>90</v>
      </c>
      <c r="H124">
        <v>88</v>
      </c>
      <c r="I124" t="s">
        <v>47</v>
      </c>
      <c r="J124" t="s">
        <v>47</v>
      </c>
      <c r="K124">
        <v>12</v>
      </c>
      <c r="L124">
        <v>44</v>
      </c>
      <c r="M124">
        <v>37</v>
      </c>
      <c r="N124">
        <v>39</v>
      </c>
      <c r="O124">
        <v>24</v>
      </c>
      <c r="P124">
        <v>23</v>
      </c>
      <c r="Q124">
        <v>23</v>
      </c>
      <c r="R124">
        <v>21</v>
      </c>
      <c r="S124">
        <v>14</v>
      </c>
      <c r="T124">
        <v>16</v>
      </c>
      <c r="U124" t="s">
        <v>47</v>
      </c>
      <c r="V124" t="s">
        <v>47</v>
      </c>
      <c r="W124">
        <v>3</v>
      </c>
      <c r="X124">
        <v>0</v>
      </c>
      <c r="Y124">
        <v>0</v>
      </c>
      <c r="Z124">
        <v>0</v>
      </c>
      <c r="AA124" t="s">
        <v>47</v>
      </c>
      <c r="AB124" t="s">
        <v>47</v>
      </c>
      <c r="AC124" t="s">
        <v>47</v>
      </c>
      <c r="AD124" t="s">
        <v>47</v>
      </c>
      <c r="AE124" t="s">
        <v>47</v>
      </c>
      <c r="AF124">
        <v>13</v>
      </c>
      <c r="AG124">
        <v>0</v>
      </c>
      <c r="AH124">
        <v>0</v>
      </c>
      <c r="AI124">
        <v>0</v>
      </c>
      <c r="AJ124">
        <v>38</v>
      </c>
      <c r="AK124">
        <v>53</v>
      </c>
      <c r="AL124">
        <v>49</v>
      </c>
      <c r="AM124" t="s">
        <v>47</v>
      </c>
      <c r="AN124" t="s">
        <v>47</v>
      </c>
      <c r="AO124">
        <v>8</v>
      </c>
      <c r="AP124" t="s">
        <v>47</v>
      </c>
      <c r="AQ124" t="s">
        <v>47</v>
      </c>
      <c r="AR124">
        <v>4</v>
      </c>
    </row>
    <row r="125" spans="1:44" x14ac:dyDescent="0.45">
      <c r="A125">
        <v>3</v>
      </c>
      <c r="B125">
        <v>870</v>
      </c>
      <c r="C125" t="s">
        <v>197</v>
      </c>
      <c r="D125" t="s">
        <v>197</v>
      </c>
      <c r="E125" t="s">
        <v>197</v>
      </c>
      <c r="F125" t="s">
        <v>197</v>
      </c>
      <c r="G125" t="s">
        <v>197</v>
      </c>
      <c r="H125" t="s">
        <v>197</v>
      </c>
      <c r="I125" t="s">
        <v>197</v>
      </c>
      <c r="J125" t="s">
        <v>197</v>
      </c>
      <c r="K125" t="s">
        <v>197</v>
      </c>
      <c r="L125" t="s">
        <v>197</v>
      </c>
      <c r="M125" t="s">
        <v>197</v>
      </c>
      <c r="N125" t="s">
        <v>197</v>
      </c>
      <c r="O125" t="s">
        <v>197</v>
      </c>
      <c r="P125" t="s">
        <v>197</v>
      </c>
      <c r="Q125" t="s">
        <v>197</v>
      </c>
      <c r="R125" t="s">
        <v>197</v>
      </c>
      <c r="S125" t="s">
        <v>197</v>
      </c>
      <c r="T125" t="s">
        <v>197</v>
      </c>
      <c r="U125" t="s">
        <v>197</v>
      </c>
      <c r="V125" t="s">
        <v>197</v>
      </c>
      <c r="W125" t="s">
        <v>197</v>
      </c>
      <c r="X125" t="s">
        <v>197</v>
      </c>
      <c r="Y125" t="s">
        <v>197</v>
      </c>
      <c r="Z125" t="s">
        <v>197</v>
      </c>
      <c r="AA125" t="s">
        <v>197</v>
      </c>
      <c r="AB125" t="s">
        <v>197</v>
      </c>
      <c r="AC125" t="s">
        <v>197</v>
      </c>
      <c r="AD125" t="s">
        <v>197</v>
      </c>
      <c r="AE125" t="s">
        <v>197</v>
      </c>
      <c r="AF125" t="s">
        <v>197</v>
      </c>
      <c r="AG125" t="s">
        <v>197</v>
      </c>
      <c r="AH125" t="s">
        <v>197</v>
      </c>
      <c r="AI125" t="s">
        <v>197</v>
      </c>
      <c r="AJ125" t="s">
        <v>197</v>
      </c>
      <c r="AK125" t="s">
        <v>197</v>
      </c>
      <c r="AL125" t="s">
        <v>197</v>
      </c>
      <c r="AM125" t="s">
        <v>197</v>
      </c>
      <c r="AN125" t="s">
        <v>197</v>
      </c>
      <c r="AO125" t="s">
        <v>197</v>
      </c>
      <c r="AP125" t="s">
        <v>197</v>
      </c>
      <c r="AQ125" t="s">
        <v>197</v>
      </c>
      <c r="AR125" t="s">
        <v>197</v>
      </c>
    </row>
    <row r="126" spans="1:44" x14ac:dyDescent="0.45">
      <c r="A126">
        <v>3</v>
      </c>
      <c r="B126">
        <v>871</v>
      </c>
      <c r="C126">
        <v>30</v>
      </c>
      <c r="D126">
        <v>401</v>
      </c>
      <c r="E126">
        <v>431</v>
      </c>
      <c r="F126">
        <v>83</v>
      </c>
      <c r="G126">
        <v>86</v>
      </c>
      <c r="H126">
        <v>86</v>
      </c>
      <c r="I126">
        <v>20</v>
      </c>
      <c r="J126">
        <v>6</v>
      </c>
      <c r="K126">
        <v>7</v>
      </c>
      <c r="L126">
        <v>30</v>
      </c>
      <c r="M126">
        <v>52</v>
      </c>
      <c r="N126">
        <v>51</v>
      </c>
      <c r="O126" t="s">
        <v>47</v>
      </c>
      <c r="P126" t="s">
        <v>47</v>
      </c>
      <c r="Q126" t="s">
        <v>47</v>
      </c>
      <c r="R126" t="s">
        <v>47</v>
      </c>
      <c r="S126" t="s">
        <v>47</v>
      </c>
      <c r="T126">
        <v>32</v>
      </c>
      <c r="U126" t="s">
        <v>47</v>
      </c>
      <c r="V126" t="s">
        <v>47</v>
      </c>
      <c r="W126">
        <v>6</v>
      </c>
      <c r="X126">
        <v>0</v>
      </c>
      <c r="Y126">
        <v>0</v>
      </c>
      <c r="Z126">
        <v>0</v>
      </c>
      <c r="AA126">
        <v>0</v>
      </c>
      <c r="AB126">
        <v>1</v>
      </c>
      <c r="AC126">
        <v>1</v>
      </c>
      <c r="AD126">
        <v>10</v>
      </c>
      <c r="AE126">
        <v>26</v>
      </c>
      <c r="AF126">
        <v>25</v>
      </c>
      <c r="AG126" t="s">
        <v>47</v>
      </c>
      <c r="AH126" t="s">
        <v>47</v>
      </c>
      <c r="AI126" t="s">
        <v>47</v>
      </c>
      <c r="AJ126">
        <v>53</v>
      </c>
      <c r="AK126">
        <v>34</v>
      </c>
      <c r="AL126">
        <v>35</v>
      </c>
      <c r="AM126">
        <v>17</v>
      </c>
      <c r="AN126">
        <v>9</v>
      </c>
      <c r="AO126">
        <v>10</v>
      </c>
      <c r="AP126">
        <v>0</v>
      </c>
      <c r="AQ126">
        <v>4</v>
      </c>
      <c r="AR126">
        <v>4</v>
      </c>
    </row>
    <row r="127" spans="1:44" x14ac:dyDescent="0.45">
      <c r="A127">
        <v>3</v>
      </c>
      <c r="B127">
        <v>872</v>
      </c>
      <c r="C127" t="s">
        <v>197</v>
      </c>
      <c r="D127" t="s">
        <v>197</v>
      </c>
      <c r="E127" t="s">
        <v>197</v>
      </c>
      <c r="F127" t="s">
        <v>197</v>
      </c>
      <c r="G127" t="s">
        <v>197</v>
      </c>
      <c r="H127" t="s">
        <v>197</v>
      </c>
      <c r="I127" t="s">
        <v>197</v>
      </c>
      <c r="J127" t="s">
        <v>197</v>
      </c>
      <c r="K127" t="s">
        <v>197</v>
      </c>
      <c r="L127" t="s">
        <v>197</v>
      </c>
      <c r="M127" t="s">
        <v>197</v>
      </c>
      <c r="N127" t="s">
        <v>197</v>
      </c>
      <c r="O127" t="s">
        <v>197</v>
      </c>
      <c r="P127" t="s">
        <v>197</v>
      </c>
      <c r="Q127" t="s">
        <v>197</v>
      </c>
      <c r="R127" t="s">
        <v>197</v>
      </c>
      <c r="S127" t="s">
        <v>197</v>
      </c>
      <c r="T127" t="s">
        <v>197</v>
      </c>
      <c r="U127" t="s">
        <v>197</v>
      </c>
      <c r="V127" t="s">
        <v>197</v>
      </c>
      <c r="W127" t="s">
        <v>197</v>
      </c>
      <c r="X127" t="s">
        <v>197</v>
      </c>
      <c r="Y127" t="s">
        <v>197</v>
      </c>
      <c r="Z127" t="s">
        <v>197</v>
      </c>
      <c r="AA127" t="s">
        <v>197</v>
      </c>
      <c r="AB127" t="s">
        <v>197</v>
      </c>
      <c r="AC127" t="s">
        <v>197</v>
      </c>
      <c r="AD127" t="s">
        <v>197</v>
      </c>
      <c r="AE127" t="s">
        <v>197</v>
      </c>
      <c r="AF127" t="s">
        <v>197</v>
      </c>
      <c r="AG127" t="s">
        <v>197</v>
      </c>
      <c r="AH127" t="s">
        <v>197</v>
      </c>
      <c r="AI127" t="s">
        <v>197</v>
      </c>
      <c r="AJ127" t="s">
        <v>197</v>
      </c>
      <c r="AK127" t="s">
        <v>197</v>
      </c>
      <c r="AL127" t="s">
        <v>197</v>
      </c>
      <c r="AM127" t="s">
        <v>197</v>
      </c>
      <c r="AN127" t="s">
        <v>197</v>
      </c>
      <c r="AO127" t="s">
        <v>197</v>
      </c>
      <c r="AP127" t="s">
        <v>197</v>
      </c>
      <c r="AQ127" t="s">
        <v>197</v>
      </c>
      <c r="AR127" t="s">
        <v>197</v>
      </c>
    </row>
    <row r="128" spans="1:44" x14ac:dyDescent="0.45">
      <c r="A128">
        <v>3</v>
      </c>
      <c r="B128">
        <v>873</v>
      </c>
      <c r="C128">
        <v>377</v>
      </c>
      <c r="D128">
        <v>2221</v>
      </c>
      <c r="E128">
        <v>2598</v>
      </c>
      <c r="F128">
        <v>86</v>
      </c>
      <c r="G128">
        <v>89</v>
      </c>
      <c r="H128">
        <v>88</v>
      </c>
      <c r="I128">
        <v>4</v>
      </c>
      <c r="J128">
        <v>5</v>
      </c>
      <c r="K128">
        <v>5</v>
      </c>
      <c r="L128">
        <v>47</v>
      </c>
      <c r="M128">
        <v>55</v>
      </c>
      <c r="N128">
        <v>54</v>
      </c>
      <c r="O128" t="s">
        <v>47</v>
      </c>
      <c r="P128" t="s">
        <v>47</v>
      </c>
      <c r="Q128">
        <v>10</v>
      </c>
      <c r="R128">
        <v>33</v>
      </c>
      <c r="S128">
        <v>44</v>
      </c>
      <c r="T128">
        <v>43</v>
      </c>
      <c r="U128">
        <v>16</v>
      </c>
      <c r="V128">
        <v>22</v>
      </c>
      <c r="W128">
        <v>21</v>
      </c>
      <c r="X128">
        <v>1</v>
      </c>
      <c r="Y128">
        <v>2</v>
      </c>
      <c r="Z128">
        <v>2</v>
      </c>
      <c r="AA128">
        <v>12</v>
      </c>
      <c r="AB128">
        <v>15</v>
      </c>
      <c r="AC128">
        <v>15</v>
      </c>
      <c r="AD128">
        <v>18</v>
      </c>
      <c r="AE128">
        <v>22</v>
      </c>
      <c r="AF128">
        <v>22</v>
      </c>
      <c r="AG128" t="s">
        <v>47</v>
      </c>
      <c r="AH128" t="s">
        <v>47</v>
      </c>
      <c r="AI128">
        <v>1</v>
      </c>
      <c r="AJ128">
        <v>39</v>
      </c>
      <c r="AK128">
        <v>33</v>
      </c>
      <c r="AL128">
        <v>34</v>
      </c>
      <c r="AM128">
        <v>11</v>
      </c>
      <c r="AN128">
        <v>8</v>
      </c>
      <c r="AO128">
        <v>9</v>
      </c>
      <c r="AP128">
        <v>3</v>
      </c>
      <c r="AQ128">
        <v>3</v>
      </c>
      <c r="AR128">
        <v>3</v>
      </c>
    </row>
    <row r="129" spans="1:44" x14ac:dyDescent="0.45">
      <c r="A129">
        <v>3</v>
      </c>
      <c r="B129">
        <v>874</v>
      </c>
      <c r="C129">
        <v>69</v>
      </c>
      <c r="D129">
        <v>341</v>
      </c>
      <c r="E129">
        <v>410</v>
      </c>
      <c r="F129">
        <v>86</v>
      </c>
      <c r="G129">
        <v>86</v>
      </c>
      <c r="H129">
        <v>86</v>
      </c>
      <c r="I129">
        <v>7</v>
      </c>
      <c r="J129">
        <v>9</v>
      </c>
      <c r="K129">
        <v>9</v>
      </c>
      <c r="L129">
        <v>51</v>
      </c>
      <c r="M129">
        <v>56</v>
      </c>
      <c r="N129">
        <v>55</v>
      </c>
      <c r="O129">
        <v>38</v>
      </c>
      <c r="P129">
        <v>39</v>
      </c>
      <c r="Q129">
        <v>39</v>
      </c>
      <c r="R129">
        <v>13</v>
      </c>
      <c r="S129">
        <v>17</v>
      </c>
      <c r="T129">
        <v>17</v>
      </c>
      <c r="U129">
        <v>0</v>
      </c>
      <c r="V129">
        <v>2</v>
      </c>
      <c r="W129">
        <v>2</v>
      </c>
      <c r="X129">
        <v>0</v>
      </c>
      <c r="Y129">
        <v>0</v>
      </c>
      <c r="Z129">
        <v>0</v>
      </c>
      <c r="AA129">
        <v>0</v>
      </c>
      <c r="AB129">
        <v>1</v>
      </c>
      <c r="AC129">
        <v>1</v>
      </c>
      <c r="AD129">
        <v>13</v>
      </c>
      <c r="AE129">
        <v>15</v>
      </c>
      <c r="AF129">
        <v>15</v>
      </c>
      <c r="AG129">
        <v>0</v>
      </c>
      <c r="AH129">
        <v>0</v>
      </c>
      <c r="AI129">
        <v>0</v>
      </c>
      <c r="AJ129">
        <v>35</v>
      </c>
      <c r="AK129">
        <v>30</v>
      </c>
      <c r="AL129">
        <v>30</v>
      </c>
      <c r="AM129" t="s">
        <v>47</v>
      </c>
      <c r="AN129" t="s">
        <v>47</v>
      </c>
      <c r="AO129">
        <v>10</v>
      </c>
      <c r="AP129" t="s">
        <v>47</v>
      </c>
      <c r="AQ129" t="s">
        <v>47</v>
      </c>
      <c r="AR129">
        <v>4</v>
      </c>
    </row>
    <row r="130" spans="1:44" x14ac:dyDescent="0.45">
      <c r="A130">
        <v>3</v>
      </c>
      <c r="B130">
        <v>876</v>
      </c>
      <c r="C130">
        <v>49</v>
      </c>
      <c r="D130">
        <v>468</v>
      </c>
      <c r="E130">
        <v>517</v>
      </c>
      <c r="F130">
        <v>92</v>
      </c>
      <c r="G130">
        <v>89</v>
      </c>
      <c r="H130">
        <v>89</v>
      </c>
      <c r="I130">
        <v>6</v>
      </c>
      <c r="J130">
        <v>6</v>
      </c>
      <c r="K130">
        <v>6</v>
      </c>
      <c r="L130">
        <v>76</v>
      </c>
      <c r="M130">
        <v>70</v>
      </c>
      <c r="N130">
        <v>70</v>
      </c>
      <c r="O130">
        <v>14</v>
      </c>
      <c r="P130">
        <v>12</v>
      </c>
      <c r="Q130">
        <v>12</v>
      </c>
      <c r="R130">
        <v>61</v>
      </c>
      <c r="S130">
        <v>58</v>
      </c>
      <c r="T130">
        <v>58</v>
      </c>
      <c r="U130">
        <v>18</v>
      </c>
      <c r="V130">
        <v>9</v>
      </c>
      <c r="W130">
        <v>10</v>
      </c>
      <c r="X130">
        <v>0</v>
      </c>
      <c r="Y130">
        <v>0</v>
      </c>
      <c r="Z130">
        <v>0</v>
      </c>
      <c r="AA130">
        <v>10</v>
      </c>
      <c r="AB130">
        <v>8</v>
      </c>
      <c r="AC130">
        <v>9</v>
      </c>
      <c r="AD130">
        <v>43</v>
      </c>
      <c r="AE130">
        <v>49</v>
      </c>
      <c r="AF130">
        <v>48</v>
      </c>
      <c r="AG130">
        <v>0</v>
      </c>
      <c r="AH130">
        <v>0</v>
      </c>
      <c r="AI130">
        <v>0</v>
      </c>
      <c r="AJ130">
        <v>16</v>
      </c>
      <c r="AK130">
        <v>19</v>
      </c>
      <c r="AL130">
        <v>19</v>
      </c>
      <c r="AM130">
        <v>8</v>
      </c>
      <c r="AN130">
        <v>10</v>
      </c>
      <c r="AO130">
        <v>10</v>
      </c>
      <c r="AP130">
        <v>0</v>
      </c>
      <c r="AQ130">
        <v>1</v>
      </c>
      <c r="AR130">
        <v>1</v>
      </c>
    </row>
    <row r="131" spans="1:44" x14ac:dyDescent="0.45">
      <c r="A131">
        <v>3</v>
      </c>
      <c r="B131">
        <v>877</v>
      </c>
      <c r="C131">
        <v>234</v>
      </c>
      <c r="D131">
        <v>922</v>
      </c>
      <c r="E131">
        <v>1156</v>
      </c>
      <c r="F131">
        <v>84</v>
      </c>
      <c r="G131">
        <v>88</v>
      </c>
      <c r="H131">
        <v>87</v>
      </c>
      <c r="I131">
        <v>10</v>
      </c>
      <c r="J131">
        <v>11</v>
      </c>
      <c r="K131">
        <v>11</v>
      </c>
      <c r="L131">
        <v>54</v>
      </c>
      <c r="M131">
        <v>63</v>
      </c>
      <c r="N131">
        <v>61</v>
      </c>
      <c r="O131">
        <v>14</v>
      </c>
      <c r="P131">
        <v>17</v>
      </c>
      <c r="Q131">
        <v>16</v>
      </c>
      <c r="R131">
        <v>35</v>
      </c>
      <c r="S131">
        <v>40</v>
      </c>
      <c r="T131">
        <v>39</v>
      </c>
      <c r="U131">
        <v>7</v>
      </c>
      <c r="V131">
        <v>11</v>
      </c>
      <c r="W131">
        <v>10</v>
      </c>
      <c r="X131" t="s">
        <v>47</v>
      </c>
      <c r="Y131" t="s">
        <v>47</v>
      </c>
      <c r="Z131" t="s">
        <v>47</v>
      </c>
      <c r="AA131" t="s">
        <v>47</v>
      </c>
      <c r="AB131" t="s">
        <v>47</v>
      </c>
      <c r="AC131">
        <v>8</v>
      </c>
      <c r="AD131">
        <v>27</v>
      </c>
      <c r="AE131">
        <v>29</v>
      </c>
      <c r="AF131">
        <v>29</v>
      </c>
      <c r="AG131">
        <v>6</v>
      </c>
      <c r="AH131">
        <v>5</v>
      </c>
      <c r="AI131">
        <v>5</v>
      </c>
      <c r="AJ131">
        <v>29</v>
      </c>
      <c r="AK131">
        <v>26</v>
      </c>
      <c r="AL131">
        <v>26</v>
      </c>
      <c r="AM131">
        <v>12</v>
      </c>
      <c r="AN131">
        <v>8</v>
      </c>
      <c r="AO131">
        <v>9</v>
      </c>
      <c r="AP131">
        <v>5</v>
      </c>
      <c r="AQ131">
        <v>4</v>
      </c>
      <c r="AR131">
        <v>4</v>
      </c>
    </row>
    <row r="132" spans="1:44" x14ac:dyDescent="0.45">
      <c r="A132">
        <v>3</v>
      </c>
      <c r="B132">
        <v>878</v>
      </c>
      <c r="C132">
        <v>374</v>
      </c>
      <c r="D132">
        <v>2060</v>
      </c>
      <c r="E132">
        <v>2434</v>
      </c>
      <c r="F132">
        <v>82</v>
      </c>
      <c r="G132">
        <v>88</v>
      </c>
      <c r="H132">
        <v>87</v>
      </c>
      <c r="I132">
        <v>5</v>
      </c>
      <c r="J132">
        <v>8</v>
      </c>
      <c r="K132">
        <v>7</v>
      </c>
      <c r="L132">
        <v>52</v>
      </c>
      <c r="M132">
        <v>52</v>
      </c>
      <c r="N132">
        <v>52</v>
      </c>
      <c r="O132" t="s">
        <v>47</v>
      </c>
      <c r="P132" t="s">
        <v>47</v>
      </c>
      <c r="Q132">
        <v>21</v>
      </c>
      <c r="R132">
        <v>27</v>
      </c>
      <c r="S132">
        <v>32</v>
      </c>
      <c r="T132">
        <v>31</v>
      </c>
      <c r="U132">
        <v>5</v>
      </c>
      <c r="V132">
        <v>10</v>
      </c>
      <c r="W132">
        <v>9</v>
      </c>
      <c r="X132">
        <v>0</v>
      </c>
      <c r="Y132" t="s">
        <v>60</v>
      </c>
      <c r="Z132" t="s">
        <v>60</v>
      </c>
      <c r="AA132">
        <v>2</v>
      </c>
      <c r="AB132">
        <v>7</v>
      </c>
      <c r="AC132">
        <v>6</v>
      </c>
      <c r="AD132">
        <v>22</v>
      </c>
      <c r="AE132">
        <v>21</v>
      </c>
      <c r="AF132">
        <v>22</v>
      </c>
      <c r="AG132" t="s">
        <v>47</v>
      </c>
      <c r="AH132" t="s">
        <v>47</v>
      </c>
      <c r="AI132">
        <v>1</v>
      </c>
      <c r="AJ132">
        <v>30</v>
      </c>
      <c r="AK132">
        <v>35</v>
      </c>
      <c r="AL132">
        <v>34</v>
      </c>
      <c r="AM132">
        <v>15</v>
      </c>
      <c r="AN132">
        <v>9</v>
      </c>
      <c r="AO132">
        <v>10</v>
      </c>
      <c r="AP132">
        <v>3</v>
      </c>
      <c r="AQ132">
        <v>4</v>
      </c>
      <c r="AR132">
        <v>3</v>
      </c>
    </row>
    <row r="133" spans="1:44" x14ac:dyDescent="0.45">
      <c r="A133">
        <v>3</v>
      </c>
      <c r="B133">
        <v>879</v>
      </c>
      <c r="C133">
        <v>131</v>
      </c>
      <c r="D133">
        <v>559</v>
      </c>
      <c r="E133">
        <v>690</v>
      </c>
      <c r="F133">
        <v>66</v>
      </c>
      <c r="G133">
        <v>84</v>
      </c>
      <c r="H133">
        <v>81</v>
      </c>
      <c r="I133">
        <v>13</v>
      </c>
      <c r="J133">
        <v>16</v>
      </c>
      <c r="K133">
        <v>16</v>
      </c>
      <c r="L133">
        <v>40</v>
      </c>
      <c r="M133">
        <v>55</v>
      </c>
      <c r="N133">
        <v>52</v>
      </c>
      <c r="O133">
        <v>18</v>
      </c>
      <c r="P133">
        <v>23</v>
      </c>
      <c r="Q133">
        <v>22</v>
      </c>
      <c r="R133">
        <v>22</v>
      </c>
      <c r="S133">
        <v>32</v>
      </c>
      <c r="T133">
        <v>30</v>
      </c>
      <c r="U133" t="s">
        <v>47</v>
      </c>
      <c r="V133" t="s">
        <v>47</v>
      </c>
      <c r="W133">
        <v>2</v>
      </c>
      <c r="X133">
        <v>0</v>
      </c>
      <c r="Y133">
        <v>0</v>
      </c>
      <c r="Z133">
        <v>0</v>
      </c>
      <c r="AA133">
        <v>0</v>
      </c>
      <c r="AB133">
        <v>1</v>
      </c>
      <c r="AC133">
        <v>1</v>
      </c>
      <c r="AD133" t="s">
        <v>47</v>
      </c>
      <c r="AE133" t="s">
        <v>47</v>
      </c>
      <c r="AF133">
        <v>29</v>
      </c>
      <c r="AG133">
        <v>0</v>
      </c>
      <c r="AH133">
        <v>0</v>
      </c>
      <c r="AI133">
        <v>0</v>
      </c>
      <c r="AJ133">
        <v>27</v>
      </c>
      <c r="AK133">
        <v>29</v>
      </c>
      <c r="AL133">
        <v>29</v>
      </c>
      <c r="AM133">
        <v>31</v>
      </c>
      <c r="AN133">
        <v>13</v>
      </c>
      <c r="AO133">
        <v>16</v>
      </c>
      <c r="AP133">
        <v>3</v>
      </c>
      <c r="AQ133">
        <v>3</v>
      </c>
      <c r="AR133">
        <v>3</v>
      </c>
    </row>
    <row r="134" spans="1:44" x14ac:dyDescent="0.45">
      <c r="A134">
        <v>3</v>
      </c>
      <c r="B134">
        <v>880</v>
      </c>
      <c r="C134">
        <v>71</v>
      </c>
      <c r="D134">
        <v>417</v>
      </c>
      <c r="E134">
        <v>488</v>
      </c>
      <c r="F134">
        <v>73</v>
      </c>
      <c r="G134">
        <v>83</v>
      </c>
      <c r="H134">
        <v>82</v>
      </c>
      <c r="I134">
        <v>10</v>
      </c>
      <c r="J134">
        <v>10</v>
      </c>
      <c r="K134">
        <v>10</v>
      </c>
      <c r="L134">
        <v>42</v>
      </c>
      <c r="M134">
        <v>50</v>
      </c>
      <c r="N134">
        <v>49</v>
      </c>
      <c r="O134" t="s">
        <v>47</v>
      </c>
      <c r="P134" t="s">
        <v>47</v>
      </c>
      <c r="Q134" t="s">
        <v>47</v>
      </c>
      <c r="R134">
        <v>17</v>
      </c>
      <c r="S134">
        <v>27</v>
      </c>
      <c r="T134">
        <v>26</v>
      </c>
      <c r="U134" t="s">
        <v>47</v>
      </c>
      <c r="V134" t="s">
        <v>47</v>
      </c>
      <c r="W134">
        <v>2</v>
      </c>
      <c r="X134">
        <v>0</v>
      </c>
      <c r="Y134">
        <v>0</v>
      </c>
      <c r="Z134">
        <v>0</v>
      </c>
      <c r="AA134" t="s">
        <v>47</v>
      </c>
      <c r="AB134" t="s">
        <v>47</v>
      </c>
      <c r="AC134">
        <v>1</v>
      </c>
      <c r="AD134" t="s">
        <v>47</v>
      </c>
      <c r="AE134" t="s">
        <v>47</v>
      </c>
      <c r="AF134">
        <v>24</v>
      </c>
      <c r="AG134" t="s">
        <v>47</v>
      </c>
      <c r="AH134" t="s">
        <v>47</v>
      </c>
      <c r="AI134" t="s">
        <v>47</v>
      </c>
      <c r="AJ134">
        <v>31</v>
      </c>
      <c r="AK134">
        <v>33</v>
      </c>
      <c r="AL134">
        <v>33</v>
      </c>
      <c r="AM134" t="s">
        <v>47</v>
      </c>
      <c r="AN134" t="s">
        <v>47</v>
      </c>
      <c r="AO134">
        <v>15</v>
      </c>
      <c r="AP134" t="s">
        <v>47</v>
      </c>
      <c r="AQ134" t="s">
        <v>47</v>
      </c>
      <c r="AR134">
        <v>3</v>
      </c>
    </row>
    <row r="135" spans="1:44" x14ac:dyDescent="0.45">
      <c r="A135">
        <v>3</v>
      </c>
      <c r="B135">
        <v>881</v>
      </c>
      <c r="C135">
        <v>1081</v>
      </c>
      <c r="D135">
        <v>3534</v>
      </c>
      <c r="E135">
        <v>4615</v>
      </c>
      <c r="F135">
        <v>86</v>
      </c>
      <c r="G135">
        <v>88</v>
      </c>
      <c r="H135">
        <v>87</v>
      </c>
      <c r="I135">
        <v>6</v>
      </c>
      <c r="J135">
        <v>8</v>
      </c>
      <c r="K135">
        <v>7</v>
      </c>
      <c r="L135">
        <v>57</v>
      </c>
      <c r="M135">
        <v>57</v>
      </c>
      <c r="N135">
        <v>57</v>
      </c>
      <c r="O135">
        <v>20</v>
      </c>
      <c r="P135">
        <v>21</v>
      </c>
      <c r="Q135">
        <v>21</v>
      </c>
      <c r="R135">
        <v>33</v>
      </c>
      <c r="S135">
        <v>34</v>
      </c>
      <c r="T135">
        <v>33</v>
      </c>
      <c r="U135">
        <v>8</v>
      </c>
      <c r="V135">
        <v>9</v>
      </c>
      <c r="W135">
        <v>9</v>
      </c>
      <c r="X135">
        <v>0</v>
      </c>
      <c r="Y135" t="s">
        <v>60</v>
      </c>
      <c r="Z135" t="s">
        <v>60</v>
      </c>
      <c r="AA135">
        <v>4</v>
      </c>
      <c r="AB135">
        <v>5</v>
      </c>
      <c r="AC135">
        <v>4</v>
      </c>
      <c r="AD135">
        <v>26</v>
      </c>
      <c r="AE135">
        <v>24</v>
      </c>
      <c r="AF135">
        <v>24</v>
      </c>
      <c r="AG135">
        <v>3</v>
      </c>
      <c r="AH135">
        <v>2</v>
      </c>
      <c r="AI135">
        <v>2</v>
      </c>
      <c r="AJ135">
        <v>30</v>
      </c>
      <c r="AK135">
        <v>31</v>
      </c>
      <c r="AL135">
        <v>31</v>
      </c>
      <c r="AM135">
        <v>10</v>
      </c>
      <c r="AN135">
        <v>9</v>
      </c>
      <c r="AO135">
        <v>9</v>
      </c>
      <c r="AP135">
        <v>4</v>
      </c>
      <c r="AQ135">
        <v>3</v>
      </c>
      <c r="AR135">
        <v>3</v>
      </c>
    </row>
    <row r="136" spans="1:44" x14ac:dyDescent="0.45">
      <c r="A136">
        <v>3</v>
      </c>
      <c r="B136">
        <v>882</v>
      </c>
      <c r="C136">
        <v>298</v>
      </c>
      <c r="D136">
        <v>1139</v>
      </c>
      <c r="E136">
        <v>1437</v>
      </c>
      <c r="F136">
        <v>82</v>
      </c>
      <c r="G136">
        <v>84</v>
      </c>
      <c r="H136">
        <v>84</v>
      </c>
      <c r="I136">
        <v>5</v>
      </c>
      <c r="J136">
        <v>7</v>
      </c>
      <c r="K136">
        <v>7</v>
      </c>
      <c r="L136">
        <v>52</v>
      </c>
      <c r="M136">
        <v>49</v>
      </c>
      <c r="N136">
        <v>50</v>
      </c>
      <c r="O136">
        <v>34</v>
      </c>
      <c r="P136">
        <v>27</v>
      </c>
      <c r="Q136">
        <v>28</v>
      </c>
      <c r="R136" t="s">
        <v>47</v>
      </c>
      <c r="S136" t="s">
        <v>47</v>
      </c>
      <c r="T136" t="s">
        <v>47</v>
      </c>
      <c r="U136" t="s">
        <v>47</v>
      </c>
      <c r="V136" t="s">
        <v>47</v>
      </c>
      <c r="W136" t="s">
        <v>47</v>
      </c>
      <c r="X136">
        <v>0</v>
      </c>
      <c r="Y136">
        <v>0</v>
      </c>
      <c r="Z136">
        <v>0</v>
      </c>
      <c r="AA136">
        <v>1</v>
      </c>
      <c r="AB136" t="s">
        <v>60</v>
      </c>
      <c r="AC136" t="s">
        <v>60</v>
      </c>
      <c r="AD136">
        <v>15</v>
      </c>
      <c r="AE136">
        <v>20</v>
      </c>
      <c r="AF136">
        <v>19</v>
      </c>
      <c r="AG136" t="s">
        <v>47</v>
      </c>
      <c r="AH136" t="s">
        <v>47</v>
      </c>
      <c r="AI136" t="s">
        <v>47</v>
      </c>
      <c r="AJ136">
        <v>30</v>
      </c>
      <c r="AK136">
        <v>35</v>
      </c>
      <c r="AL136">
        <v>34</v>
      </c>
      <c r="AM136">
        <v>15</v>
      </c>
      <c r="AN136">
        <v>11</v>
      </c>
      <c r="AO136">
        <v>12</v>
      </c>
      <c r="AP136">
        <v>3</v>
      </c>
      <c r="AQ136">
        <v>5</v>
      </c>
      <c r="AR136">
        <v>5</v>
      </c>
    </row>
    <row r="137" spans="1:44" x14ac:dyDescent="0.45">
      <c r="A137">
        <v>3</v>
      </c>
      <c r="B137">
        <v>883</v>
      </c>
      <c r="C137">
        <v>128</v>
      </c>
      <c r="D137">
        <v>651</v>
      </c>
      <c r="E137">
        <v>779</v>
      </c>
      <c r="F137">
        <v>84</v>
      </c>
      <c r="G137">
        <v>88</v>
      </c>
      <c r="H137">
        <v>88</v>
      </c>
      <c r="I137">
        <v>13</v>
      </c>
      <c r="J137">
        <v>10</v>
      </c>
      <c r="K137">
        <v>11</v>
      </c>
      <c r="L137">
        <v>52</v>
      </c>
      <c r="M137">
        <v>55</v>
      </c>
      <c r="N137">
        <v>54</v>
      </c>
      <c r="O137">
        <v>16</v>
      </c>
      <c r="P137">
        <v>10</v>
      </c>
      <c r="Q137">
        <v>11</v>
      </c>
      <c r="R137">
        <v>33</v>
      </c>
      <c r="S137">
        <v>45</v>
      </c>
      <c r="T137">
        <v>43</v>
      </c>
      <c r="U137">
        <v>11</v>
      </c>
      <c r="V137">
        <v>13</v>
      </c>
      <c r="W137">
        <v>13</v>
      </c>
      <c r="X137" t="s">
        <v>47</v>
      </c>
      <c r="Y137" t="s">
        <v>47</v>
      </c>
      <c r="Z137" t="s">
        <v>47</v>
      </c>
      <c r="AA137" t="s">
        <v>47</v>
      </c>
      <c r="AB137" t="s">
        <v>47</v>
      </c>
      <c r="AC137">
        <v>3</v>
      </c>
      <c r="AD137">
        <v>22</v>
      </c>
      <c r="AE137">
        <v>31</v>
      </c>
      <c r="AF137">
        <v>30</v>
      </c>
      <c r="AG137">
        <v>3</v>
      </c>
      <c r="AH137">
        <v>1</v>
      </c>
      <c r="AI137">
        <v>1</v>
      </c>
      <c r="AJ137">
        <v>33</v>
      </c>
      <c r="AK137">
        <v>34</v>
      </c>
      <c r="AL137">
        <v>34</v>
      </c>
      <c r="AM137">
        <v>13</v>
      </c>
      <c r="AN137">
        <v>8</v>
      </c>
      <c r="AO137">
        <v>9</v>
      </c>
      <c r="AP137">
        <v>2</v>
      </c>
      <c r="AQ137">
        <v>3</v>
      </c>
      <c r="AR137">
        <v>3</v>
      </c>
    </row>
    <row r="138" spans="1:44" x14ac:dyDescent="0.45">
      <c r="A138">
        <v>3</v>
      </c>
      <c r="B138">
        <v>884</v>
      </c>
      <c r="C138">
        <v>286</v>
      </c>
      <c r="D138">
        <v>1077</v>
      </c>
      <c r="E138">
        <v>1363</v>
      </c>
      <c r="F138">
        <v>92</v>
      </c>
      <c r="G138">
        <v>86</v>
      </c>
      <c r="H138">
        <v>87</v>
      </c>
      <c r="I138">
        <v>5</v>
      </c>
      <c r="J138">
        <v>7</v>
      </c>
      <c r="K138">
        <v>6</v>
      </c>
      <c r="L138">
        <v>69</v>
      </c>
      <c r="M138">
        <v>64</v>
      </c>
      <c r="N138">
        <v>65</v>
      </c>
      <c r="O138">
        <v>17</v>
      </c>
      <c r="P138">
        <v>18</v>
      </c>
      <c r="Q138">
        <v>18</v>
      </c>
      <c r="R138">
        <v>38</v>
      </c>
      <c r="S138">
        <v>40</v>
      </c>
      <c r="T138">
        <v>39</v>
      </c>
      <c r="U138">
        <v>12</v>
      </c>
      <c r="V138">
        <v>19</v>
      </c>
      <c r="W138">
        <v>18</v>
      </c>
      <c r="X138" t="s">
        <v>47</v>
      </c>
      <c r="Y138" t="s">
        <v>47</v>
      </c>
      <c r="Z138">
        <v>1</v>
      </c>
      <c r="AA138">
        <v>8</v>
      </c>
      <c r="AB138">
        <v>15</v>
      </c>
      <c r="AC138">
        <v>13</v>
      </c>
      <c r="AD138">
        <v>26</v>
      </c>
      <c r="AE138">
        <v>20</v>
      </c>
      <c r="AF138">
        <v>21</v>
      </c>
      <c r="AG138">
        <v>14</v>
      </c>
      <c r="AH138">
        <v>6</v>
      </c>
      <c r="AI138">
        <v>7</v>
      </c>
      <c r="AJ138">
        <v>23</v>
      </c>
      <c r="AK138">
        <v>22</v>
      </c>
      <c r="AL138">
        <v>23</v>
      </c>
      <c r="AM138">
        <v>6</v>
      </c>
      <c r="AN138">
        <v>9</v>
      </c>
      <c r="AO138">
        <v>8</v>
      </c>
      <c r="AP138">
        <v>2</v>
      </c>
      <c r="AQ138">
        <v>5</v>
      </c>
      <c r="AR138">
        <v>5</v>
      </c>
    </row>
    <row r="139" spans="1:44" x14ac:dyDescent="0.45">
      <c r="A139">
        <v>3</v>
      </c>
      <c r="B139">
        <v>885</v>
      </c>
      <c r="C139">
        <v>169</v>
      </c>
      <c r="D139">
        <v>980</v>
      </c>
      <c r="E139">
        <v>1149</v>
      </c>
      <c r="F139">
        <v>87</v>
      </c>
      <c r="G139">
        <v>91</v>
      </c>
      <c r="H139">
        <v>91</v>
      </c>
      <c r="I139">
        <v>9</v>
      </c>
      <c r="J139">
        <v>8</v>
      </c>
      <c r="K139">
        <v>8</v>
      </c>
      <c r="L139">
        <v>58</v>
      </c>
      <c r="M139">
        <v>62</v>
      </c>
      <c r="N139">
        <v>61</v>
      </c>
      <c r="O139">
        <v>17</v>
      </c>
      <c r="P139">
        <v>13</v>
      </c>
      <c r="Q139">
        <v>14</v>
      </c>
      <c r="R139">
        <v>38</v>
      </c>
      <c r="S139">
        <v>45</v>
      </c>
      <c r="T139">
        <v>44</v>
      </c>
      <c r="U139">
        <v>10</v>
      </c>
      <c r="V139">
        <v>13</v>
      </c>
      <c r="W139">
        <v>13</v>
      </c>
      <c r="X139">
        <v>0</v>
      </c>
      <c r="Y139">
        <v>1</v>
      </c>
      <c r="Z139">
        <v>1</v>
      </c>
      <c r="AA139">
        <v>6</v>
      </c>
      <c r="AB139">
        <v>9</v>
      </c>
      <c r="AC139">
        <v>9</v>
      </c>
      <c r="AD139">
        <v>28</v>
      </c>
      <c r="AE139">
        <v>32</v>
      </c>
      <c r="AF139">
        <v>31</v>
      </c>
      <c r="AG139">
        <v>3</v>
      </c>
      <c r="AH139">
        <v>4</v>
      </c>
      <c r="AI139">
        <v>4</v>
      </c>
      <c r="AJ139">
        <v>29</v>
      </c>
      <c r="AK139">
        <v>30</v>
      </c>
      <c r="AL139">
        <v>30</v>
      </c>
      <c r="AM139">
        <v>10</v>
      </c>
      <c r="AN139">
        <v>7</v>
      </c>
      <c r="AO139">
        <v>7</v>
      </c>
      <c r="AP139">
        <v>3</v>
      </c>
      <c r="AQ139">
        <v>2</v>
      </c>
      <c r="AR139">
        <v>2</v>
      </c>
    </row>
    <row r="140" spans="1:44" x14ac:dyDescent="0.45">
      <c r="A140">
        <v>3</v>
      </c>
      <c r="B140">
        <v>886</v>
      </c>
      <c r="C140">
        <v>792</v>
      </c>
      <c r="D140">
        <v>2179</v>
      </c>
      <c r="E140">
        <v>2971</v>
      </c>
      <c r="F140">
        <v>80</v>
      </c>
      <c r="G140">
        <v>84</v>
      </c>
      <c r="H140">
        <v>83</v>
      </c>
      <c r="I140">
        <v>5</v>
      </c>
      <c r="J140">
        <v>7</v>
      </c>
      <c r="K140">
        <v>7</v>
      </c>
      <c r="L140">
        <v>47</v>
      </c>
      <c r="M140">
        <v>46</v>
      </c>
      <c r="N140">
        <v>46</v>
      </c>
      <c r="O140">
        <v>30</v>
      </c>
      <c r="P140">
        <v>25</v>
      </c>
      <c r="Q140">
        <v>26</v>
      </c>
      <c r="R140" t="s">
        <v>47</v>
      </c>
      <c r="S140" t="s">
        <v>47</v>
      </c>
      <c r="T140" t="s">
        <v>47</v>
      </c>
      <c r="U140" t="s">
        <v>47</v>
      </c>
      <c r="V140" t="s">
        <v>47</v>
      </c>
      <c r="W140" t="s">
        <v>47</v>
      </c>
      <c r="X140">
        <v>0</v>
      </c>
      <c r="Y140">
        <v>0</v>
      </c>
      <c r="Z140">
        <v>0</v>
      </c>
      <c r="AA140" t="s">
        <v>60</v>
      </c>
      <c r="AB140">
        <v>1</v>
      </c>
      <c r="AC140">
        <v>1</v>
      </c>
      <c r="AD140">
        <v>16</v>
      </c>
      <c r="AE140">
        <v>17</v>
      </c>
      <c r="AF140">
        <v>17</v>
      </c>
      <c r="AG140" t="s">
        <v>47</v>
      </c>
      <c r="AH140" t="s">
        <v>47</v>
      </c>
      <c r="AI140" t="s">
        <v>47</v>
      </c>
      <c r="AJ140">
        <v>33</v>
      </c>
      <c r="AK140">
        <v>38</v>
      </c>
      <c r="AL140">
        <v>37</v>
      </c>
      <c r="AM140">
        <v>16</v>
      </c>
      <c r="AN140">
        <v>12</v>
      </c>
      <c r="AO140">
        <v>13</v>
      </c>
      <c r="AP140">
        <v>4</v>
      </c>
      <c r="AQ140">
        <v>4</v>
      </c>
      <c r="AR140">
        <v>4</v>
      </c>
    </row>
    <row r="141" spans="1:44" x14ac:dyDescent="0.45">
      <c r="A141">
        <v>3</v>
      </c>
      <c r="B141">
        <v>887</v>
      </c>
      <c r="C141">
        <v>226</v>
      </c>
      <c r="D141">
        <v>861</v>
      </c>
      <c r="E141">
        <v>1087</v>
      </c>
      <c r="F141">
        <v>81</v>
      </c>
      <c r="G141">
        <v>82</v>
      </c>
      <c r="H141">
        <v>82</v>
      </c>
      <c r="I141">
        <v>6</v>
      </c>
      <c r="J141">
        <v>7</v>
      </c>
      <c r="K141">
        <v>7</v>
      </c>
      <c r="L141">
        <v>54</v>
      </c>
      <c r="M141">
        <v>48</v>
      </c>
      <c r="N141">
        <v>49</v>
      </c>
      <c r="O141">
        <v>38</v>
      </c>
      <c r="P141">
        <v>33</v>
      </c>
      <c r="Q141">
        <v>34</v>
      </c>
      <c r="R141">
        <v>15</v>
      </c>
      <c r="S141">
        <v>14</v>
      </c>
      <c r="T141">
        <v>15</v>
      </c>
      <c r="U141">
        <v>1</v>
      </c>
      <c r="V141">
        <v>4</v>
      </c>
      <c r="W141">
        <v>3</v>
      </c>
      <c r="X141">
        <v>0</v>
      </c>
      <c r="Y141">
        <v>0</v>
      </c>
      <c r="Z141">
        <v>0</v>
      </c>
      <c r="AA141" t="s">
        <v>47</v>
      </c>
      <c r="AB141" t="s">
        <v>47</v>
      </c>
      <c r="AC141" t="s">
        <v>60</v>
      </c>
      <c r="AD141">
        <v>14</v>
      </c>
      <c r="AE141">
        <v>11</v>
      </c>
      <c r="AF141">
        <v>11</v>
      </c>
      <c r="AG141">
        <v>0</v>
      </c>
      <c r="AH141">
        <v>0</v>
      </c>
      <c r="AI141">
        <v>0</v>
      </c>
      <c r="AJ141">
        <v>28</v>
      </c>
      <c r="AK141">
        <v>34</v>
      </c>
      <c r="AL141">
        <v>33</v>
      </c>
      <c r="AM141">
        <v>16</v>
      </c>
      <c r="AN141">
        <v>14</v>
      </c>
      <c r="AO141">
        <v>14</v>
      </c>
      <c r="AP141">
        <v>2</v>
      </c>
      <c r="AQ141">
        <v>4</v>
      </c>
      <c r="AR141">
        <v>4</v>
      </c>
    </row>
    <row r="142" spans="1:44" x14ac:dyDescent="0.45">
      <c r="A142">
        <v>3</v>
      </c>
      <c r="B142">
        <v>888</v>
      </c>
      <c r="C142">
        <v>709</v>
      </c>
      <c r="D142">
        <v>4674</v>
      </c>
      <c r="E142">
        <v>5383</v>
      </c>
      <c r="F142">
        <v>87</v>
      </c>
      <c r="G142">
        <v>89</v>
      </c>
      <c r="H142">
        <v>89</v>
      </c>
      <c r="I142">
        <v>7</v>
      </c>
      <c r="J142">
        <v>9</v>
      </c>
      <c r="K142">
        <v>9</v>
      </c>
      <c r="L142">
        <v>66</v>
      </c>
      <c r="M142">
        <v>67</v>
      </c>
      <c r="N142">
        <v>67</v>
      </c>
      <c r="O142">
        <v>20</v>
      </c>
      <c r="P142">
        <v>11</v>
      </c>
      <c r="Q142">
        <v>13</v>
      </c>
      <c r="R142">
        <v>46</v>
      </c>
      <c r="S142">
        <v>55</v>
      </c>
      <c r="T142">
        <v>54</v>
      </c>
      <c r="U142">
        <v>9</v>
      </c>
      <c r="V142">
        <v>19</v>
      </c>
      <c r="W142">
        <v>18</v>
      </c>
      <c r="X142" t="s">
        <v>47</v>
      </c>
      <c r="Y142" t="s">
        <v>47</v>
      </c>
      <c r="Z142">
        <v>1</v>
      </c>
      <c r="AA142">
        <v>6</v>
      </c>
      <c r="AB142">
        <v>14</v>
      </c>
      <c r="AC142">
        <v>13</v>
      </c>
      <c r="AD142">
        <v>37</v>
      </c>
      <c r="AE142">
        <v>36</v>
      </c>
      <c r="AF142">
        <v>36</v>
      </c>
      <c r="AG142">
        <v>1</v>
      </c>
      <c r="AH142">
        <v>1</v>
      </c>
      <c r="AI142">
        <v>1</v>
      </c>
      <c r="AJ142">
        <v>21</v>
      </c>
      <c r="AK142">
        <v>22</v>
      </c>
      <c r="AL142">
        <v>22</v>
      </c>
      <c r="AM142">
        <v>10</v>
      </c>
      <c r="AN142">
        <v>8</v>
      </c>
      <c r="AO142">
        <v>8</v>
      </c>
      <c r="AP142">
        <v>3</v>
      </c>
      <c r="AQ142">
        <v>3</v>
      </c>
      <c r="AR142">
        <v>3</v>
      </c>
    </row>
    <row r="143" spans="1:44" x14ac:dyDescent="0.45">
      <c r="A143">
        <v>3</v>
      </c>
      <c r="B143">
        <v>889</v>
      </c>
      <c r="C143">
        <v>180</v>
      </c>
      <c r="D143">
        <v>1012</v>
      </c>
      <c r="E143">
        <v>1192</v>
      </c>
      <c r="F143">
        <v>81</v>
      </c>
      <c r="G143">
        <v>84</v>
      </c>
      <c r="H143">
        <v>84</v>
      </c>
      <c r="I143">
        <v>6</v>
      </c>
      <c r="J143">
        <v>8</v>
      </c>
      <c r="K143">
        <v>8</v>
      </c>
      <c r="L143">
        <v>60</v>
      </c>
      <c r="M143">
        <v>66</v>
      </c>
      <c r="N143">
        <v>65</v>
      </c>
      <c r="O143" t="s">
        <v>47</v>
      </c>
      <c r="P143" t="s">
        <v>47</v>
      </c>
      <c r="Q143">
        <v>13</v>
      </c>
      <c r="R143">
        <v>42</v>
      </c>
      <c r="S143">
        <v>48</v>
      </c>
      <c r="T143">
        <v>47</v>
      </c>
      <c r="U143">
        <v>3</v>
      </c>
      <c r="V143">
        <v>6</v>
      </c>
      <c r="W143">
        <v>5</v>
      </c>
      <c r="X143">
        <v>0</v>
      </c>
      <c r="Y143">
        <v>0</v>
      </c>
      <c r="Z143">
        <v>0</v>
      </c>
      <c r="AA143" t="s">
        <v>47</v>
      </c>
      <c r="AB143" t="s">
        <v>47</v>
      </c>
      <c r="AC143">
        <v>3</v>
      </c>
      <c r="AD143">
        <v>39</v>
      </c>
      <c r="AE143">
        <v>42</v>
      </c>
      <c r="AF143">
        <v>42</v>
      </c>
      <c r="AG143" t="s">
        <v>47</v>
      </c>
      <c r="AH143" t="s">
        <v>47</v>
      </c>
      <c r="AI143">
        <v>5</v>
      </c>
      <c r="AJ143">
        <v>21</v>
      </c>
      <c r="AK143">
        <v>18</v>
      </c>
      <c r="AL143">
        <v>19</v>
      </c>
      <c r="AM143">
        <v>15</v>
      </c>
      <c r="AN143">
        <v>11</v>
      </c>
      <c r="AO143">
        <v>12</v>
      </c>
      <c r="AP143">
        <v>4</v>
      </c>
      <c r="AQ143">
        <v>4</v>
      </c>
      <c r="AR143">
        <v>4</v>
      </c>
    </row>
    <row r="144" spans="1:44" x14ac:dyDescent="0.45">
      <c r="A144">
        <v>3</v>
      </c>
      <c r="B144">
        <v>890</v>
      </c>
      <c r="C144">
        <v>324</v>
      </c>
      <c r="D144">
        <v>1174</v>
      </c>
      <c r="E144">
        <v>1498</v>
      </c>
      <c r="F144">
        <v>86</v>
      </c>
      <c r="G144">
        <v>88</v>
      </c>
      <c r="H144">
        <v>88</v>
      </c>
      <c r="I144">
        <v>6</v>
      </c>
      <c r="J144">
        <v>6</v>
      </c>
      <c r="K144">
        <v>6</v>
      </c>
      <c r="L144">
        <v>66</v>
      </c>
      <c r="M144">
        <v>65</v>
      </c>
      <c r="N144">
        <v>65</v>
      </c>
      <c r="O144">
        <v>10</v>
      </c>
      <c r="P144">
        <v>10</v>
      </c>
      <c r="Q144">
        <v>10</v>
      </c>
      <c r="R144">
        <v>54</v>
      </c>
      <c r="S144">
        <v>54</v>
      </c>
      <c r="T144">
        <v>54</v>
      </c>
      <c r="U144">
        <v>9</v>
      </c>
      <c r="V144">
        <v>11</v>
      </c>
      <c r="W144">
        <v>11</v>
      </c>
      <c r="X144" t="s">
        <v>47</v>
      </c>
      <c r="Y144" t="s">
        <v>47</v>
      </c>
      <c r="Z144" t="s">
        <v>47</v>
      </c>
      <c r="AA144">
        <v>4</v>
      </c>
      <c r="AB144">
        <v>8</v>
      </c>
      <c r="AC144">
        <v>7</v>
      </c>
      <c r="AD144">
        <v>45</v>
      </c>
      <c r="AE144">
        <v>43</v>
      </c>
      <c r="AF144">
        <v>43</v>
      </c>
      <c r="AG144">
        <v>2</v>
      </c>
      <c r="AH144">
        <v>1</v>
      </c>
      <c r="AI144">
        <v>1</v>
      </c>
      <c r="AJ144">
        <v>20</v>
      </c>
      <c r="AK144">
        <v>23</v>
      </c>
      <c r="AL144">
        <v>22</v>
      </c>
      <c r="AM144">
        <v>11</v>
      </c>
      <c r="AN144">
        <v>9</v>
      </c>
      <c r="AO144">
        <v>10</v>
      </c>
      <c r="AP144">
        <v>3</v>
      </c>
      <c r="AQ144">
        <v>3</v>
      </c>
      <c r="AR144">
        <v>3</v>
      </c>
    </row>
    <row r="145" spans="1:44" x14ac:dyDescent="0.45">
      <c r="A145">
        <v>3</v>
      </c>
      <c r="B145">
        <v>891</v>
      </c>
      <c r="C145">
        <v>245</v>
      </c>
      <c r="D145">
        <v>1360</v>
      </c>
      <c r="E145">
        <v>1605</v>
      </c>
      <c r="F145">
        <v>88</v>
      </c>
      <c r="G145">
        <v>87</v>
      </c>
      <c r="H145">
        <v>87</v>
      </c>
      <c r="I145">
        <v>11</v>
      </c>
      <c r="J145">
        <v>10</v>
      </c>
      <c r="K145">
        <v>10</v>
      </c>
      <c r="L145">
        <v>61</v>
      </c>
      <c r="M145">
        <v>58</v>
      </c>
      <c r="N145">
        <v>58</v>
      </c>
      <c r="O145">
        <v>42</v>
      </c>
      <c r="P145">
        <v>34</v>
      </c>
      <c r="Q145">
        <v>35</v>
      </c>
      <c r="R145">
        <v>19</v>
      </c>
      <c r="S145">
        <v>24</v>
      </c>
      <c r="T145">
        <v>23</v>
      </c>
      <c r="U145" t="s">
        <v>47</v>
      </c>
      <c r="V145" t="s">
        <v>47</v>
      </c>
      <c r="W145">
        <v>2</v>
      </c>
      <c r="X145">
        <v>0</v>
      </c>
      <c r="Y145">
        <v>0</v>
      </c>
      <c r="Z145">
        <v>0</v>
      </c>
      <c r="AA145" t="s">
        <v>47</v>
      </c>
      <c r="AB145" t="s">
        <v>47</v>
      </c>
      <c r="AC145">
        <v>2</v>
      </c>
      <c r="AD145" t="s">
        <v>47</v>
      </c>
      <c r="AE145" t="s">
        <v>47</v>
      </c>
      <c r="AF145">
        <v>21</v>
      </c>
      <c r="AG145">
        <v>0</v>
      </c>
      <c r="AH145" t="s">
        <v>60</v>
      </c>
      <c r="AI145" t="s">
        <v>60</v>
      </c>
      <c r="AJ145">
        <v>27</v>
      </c>
      <c r="AK145">
        <v>29</v>
      </c>
      <c r="AL145">
        <v>29</v>
      </c>
      <c r="AM145">
        <v>10</v>
      </c>
      <c r="AN145">
        <v>11</v>
      </c>
      <c r="AO145">
        <v>11</v>
      </c>
      <c r="AP145">
        <v>2</v>
      </c>
      <c r="AQ145">
        <v>2</v>
      </c>
      <c r="AR145">
        <v>2</v>
      </c>
    </row>
    <row r="146" spans="1:44" x14ac:dyDescent="0.45">
      <c r="A146">
        <v>3</v>
      </c>
      <c r="B146">
        <v>892</v>
      </c>
      <c r="C146">
        <v>314</v>
      </c>
      <c r="D146">
        <v>1230</v>
      </c>
      <c r="E146">
        <v>1544</v>
      </c>
      <c r="F146">
        <v>88</v>
      </c>
      <c r="G146">
        <v>88</v>
      </c>
      <c r="H146">
        <v>88</v>
      </c>
      <c r="I146">
        <v>7</v>
      </c>
      <c r="J146">
        <v>7</v>
      </c>
      <c r="K146">
        <v>7</v>
      </c>
      <c r="L146">
        <v>69</v>
      </c>
      <c r="M146">
        <v>68</v>
      </c>
      <c r="N146">
        <v>68</v>
      </c>
      <c r="O146" t="s">
        <v>47</v>
      </c>
      <c r="P146" t="s">
        <v>47</v>
      </c>
      <c r="Q146">
        <v>21</v>
      </c>
      <c r="R146">
        <v>44</v>
      </c>
      <c r="S146">
        <v>47</v>
      </c>
      <c r="T146">
        <v>46</v>
      </c>
      <c r="U146">
        <v>8</v>
      </c>
      <c r="V146">
        <v>16</v>
      </c>
      <c r="W146">
        <v>14</v>
      </c>
      <c r="X146" t="s">
        <v>47</v>
      </c>
      <c r="Y146" t="s">
        <v>47</v>
      </c>
      <c r="Z146" t="s">
        <v>60</v>
      </c>
      <c r="AA146">
        <v>6</v>
      </c>
      <c r="AB146">
        <v>13</v>
      </c>
      <c r="AC146">
        <v>12</v>
      </c>
      <c r="AD146">
        <v>36</v>
      </c>
      <c r="AE146">
        <v>31</v>
      </c>
      <c r="AF146">
        <v>32</v>
      </c>
      <c r="AG146" t="s">
        <v>47</v>
      </c>
      <c r="AH146" t="s">
        <v>47</v>
      </c>
      <c r="AI146">
        <v>1</v>
      </c>
      <c r="AJ146">
        <v>18</v>
      </c>
      <c r="AK146">
        <v>20</v>
      </c>
      <c r="AL146">
        <v>20</v>
      </c>
      <c r="AM146">
        <v>9</v>
      </c>
      <c r="AN146">
        <v>8</v>
      </c>
      <c r="AO146">
        <v>8</v>
      </c>
      <c r="AP146">
        <v>4</v>
      </c>
      <c r="AQ146">
        <v>3</v>
      </c>
      <c r="AR146">
        <v>3</v>
      </c>
    </row>
    <row r="147" spans="1:44" x14ac:dyDescent="0.45">
      <c r="A147">
        <v>3</v>
      </c>
      <c r="B147">
        <v>893</v>
      </c>
      <c r="C147">
        <v>174</v>
      </c>
      <c r="D147">
        <v>1036</v>
      </c>
      <c r="E147">
        <v>1210</v>
      </c>
      <c r="F147">
        <v>79</v>
      </c>
      <c r="G147">
        <v>85</v>
      </c>
      <c r="H147">
        <v>84</v>
      </c>
      <c r="I147">
        <v>6</v>
      </c>
      <c r="J147">
        <v>7</v>
      </c>
      <c r="K147">
        <v>7</v>
      </c>
      <c r="L147">
        <v>47</v>
      </c>
      <c r="M147">
        <v>55</v>
      </c>
      <c r="N147">
        <v>54</v>
      </c>
      <c r="O147">
        <v>24</v>
      </c>
      <c r="P147">
        <v>16</v>
      </c>
      <c r="Q147">
        <v>17</v>
      </c>
      <c r="R147">
        <v>21</v>
      </c>
      <c r="S147">
        <v>38</v>
      </c>
      <c r="T147">
        <v>36</v>
      </c>
      <c r="U147">
        <v>3</v>
      </c>
      <c r="V147">
        <v>14</v>
      </c>
      <c r="W147">
        <v>12</v>
      </c>
      <c r="X147" t="s">
        <v>47</v>
      </c>
      <c r="Y147" t="s">
        <v>47</v>
      </c>
      <c r="Z147" t="s">
        <v>60</v>
      </c>
      <c r="AA147" t="s">
        <v>47</v>
      </c>
      <c r="AB147" t="s">
        <v>47</v>
      </c>
      <c r="AC147">
        <v>9</v>
      </c>
      <c r="AD147">
        <v>18</v>
      </c>
      <c r="AE147">
        <v>24</v>
      </c>
      <c r="AF147">
        <v>23</v>
      </c>
      <c r="AG147">
        <v>2</v>
      </c>
      <c r="AH147" t="s">
        <v>60</v>
      </c>
      <c r="AI147">
        <v>1</v>
      </c>
      <c r="AJ147">
        <v>32</v>
      </c>
      <c r="AK147">
        <v>30</v>
      </c>
      <c r="AL147">
        <v>30</v>
      </c>
      <c r="AM147">
        <v>17</v>
      </c>
      <c r="AN147">
        <v>11</v>
      </c>
      <c r="AO147">
        <v>12</v>
      </c>
      <c r="AP147">
        <v>5</v>
      </c>
      <c r="AQ147">
        <v>4</v>
      </c>
      <c r="AR147">
        <v>4</v>
      </c>
    </row>
    <row r="148" spans="1:44" x14ac:dyDescent="0.45">
      <c r="A148">
        <v>3</v>
      </c>
      <c r="B148">
        <v>894</v>
      </c>
      <c r="C148">
        <v>132</v>
      </c>
      <c r="D148">
        <v>663</v>
      </c>
      <c r="E148">
        <v>795</v>
      </c>
      <c r="F148">
        <v>79</v>
      </c>
      <c r="G148">
        <v>87</v>
      </c>
      <c r="H148">
        <v>85</v>
      </c>
      <c r="I148">
        <v>9</v>
      </c>
      <c r="J148">
        <v>12</v>
      </c>
      <c r="K148">
        <v>12</v>
      </c>
      <c r="L148">
        <v>53</v>
      </c>
      <c r="M148">
        <v>51</v>
      </c>
      <c r="N148">
        <v>52</v>
      </c>
      <c r="O148" t="s">
        <v>47</v>
      </c>
      <c r="P148" t="s">
        <v>47</v>
      </c>
      <c r="Q148">
        <v>13</v>
      </c>
      <c r="R148">
        <v>35</v>
      </c>
      <c r="S148">
        <v>37</v>
      </c>
      <c r="T148">
        <v>36</v>
      </c>
      <c r="U148">
        <v>3</v>
      </c>
      <c r="V148">
        <v>5</v>
      </c>
      <c r="W148">
        <v>5</v>
      </c>
      <c r="X148">
        <v>0</v>
      </c>
      <c r="Y148">
        <v>0</v>
      </c>
      <c r="Z148">
        <v>0</v>
      </c>
      <c r="AA148" t="s">
        <v>47</v>
      </c>
      <c r="AB148" t="s">
        <v>47</v>
      </c>
      <c r="AC148">
        <v>3</v>
      </c>
      <c r="AD148">
        <v>32</v>
      </c>
      <c r="AE148">
        <v>32</v>
      </c>
      <c r="AF148">
        <v>32</v>
      </c>
      <c r="AG148" t="s">
        <v>47</v>
      </c>
      <c r="AH148" t="s">
        <v>47</v>
      </c>
      <c r="AI148">
        <v>2</v>
      </c>
      <c r="AJ148">
        <v>26</v>
      </c>
      <c r="AK148">
        <v>35</v>
      </c>
      <c r="AL148">
        <v>34</v>
      </c>
      <c r="AM148">
        <v>19</v>
      </c>
      <c r="AN148">
        <v>10</v>
      </c>
      <c r="AO148">
        <v>12</v>
      </c>
      <c r="AP148">
        <v>2</v>
      </c>
      <c r="AQ148">
        <v>3</v>
      </c>
      <c r="AR148">
        <v>3</v>
      </c>
    </row>
    <row r="149" spans="1:44" x14ac:dyDescent="0.45">
      <c r="A149">
        <v>3</v>
      </c>
      <c r="B149">
        <v>895</v>
      </c>
      <c r="C149">
        <v>249</v>
      </c>
      <c r="D149">
        <v>1351</v>
      </c>
      <c r="E149">
        <v>1600</v>
      </c>
      <c r="F149">
        <v>78</v>
      </c>
      <c r="G149">
        <v>85</v>
      </c>
      <c r="H149">
        <v>84</v>
      </c>
      <c r="I149">
        <v>10</v>
      </c>
      <c r="J149">
        <v>10</v>
      </c>
      <c r="K149">
        <v>10</v>
      </c>
      <c r="L149">
        <v>43</v>
      </c>
      <c r="M149">
        <v>49</v>
      </c>
      <c r="N149">
        <v>48</v>
      </c>
      <c r="O149" t="s">
        <v>47</v>
      </c>
      <c r="P149" t="s">
        <v>47</v>
      </c>
      <c r="Q149">
        <v>13</v>
      </c>
      <c r="R149">
        <v>24</v>
      </c>
      <c r="S149">
        <v>37</v>
      </c>
      <c r="T149">
        <v>35</v>
      </c>
      <c r="U149">
        <v>4</v>
      </c>
      <c r="V149">
        <v>10</v>
      </c>
      <c r="W149">
        <v>9</v>
      </c>
      <c r="X149">
        <v>0</v>
      </c>
      <c r="Y149">
        <v>0</v>
      </c>
      <c r="Z149">
        <v>0</v>
      </c>
      <c r="AA149">
        <v>2</v>
      </c>
      <c r="AB149">
        <v>6</v>
      </c>
      <c r="AC149">
        <v>5</v>
      </c>
      <c r="AD149">
        <v>20</v>
      </c>
      <c r="AE149">
        <v>28</v>
      </c>
      <c r="AF149">
        <v>26</v>
      </c>
      <c r="AG149" t="s">
        <v>47</v>
      </c>
      <c r="AH149" t="s">
        <v>47</v>
      </c>
      <c r="AI149" t="s">
        <v>60</v>
      </c>
      <c r="AJ149">
        <v>34</v>
      </c>
      <c r="AK149">
        <v>35</v>
      </c>
      <c r="AL149">
        <v>35</v>
      </c>
      <c r="AM149">
        <v>16</v>
      </c>
      <c r="AN149">
        <v>10</v>
      </c>
      <c r="AO149">
        <v>11</v>
      </c>
      <c r="AP149">
        <v>6</v>
      </c>
      <c r="AQ149">
        <v>5</v>
      </c>
      <c r="AR149">
        <v>5</v>
      </c>
    </row>
    <row r="150" spans="1:44" x14ac:dyDescent="0.45">
      <c r="A150">
        <v>3</v>
      </c>
      <c r="B150">
        <v>896</v>
      </c>
      <c r="C150">
        <v>345</v>
      </c>
      <c r="D150">
        <v>1197</v>
      </c>
      <c r="E150">
        <v>1542</v>
      </c>
      <c r="F150">
        <v>91</v>
      </c>
      <c r="G150">
        <v>91</v>
      </c>
      <c r="H150">
        <v>91</v>
      </c>
      <c r="I150">
        <v>8</v>
      </c>
      <c r="J150">
        <v>9</v>
      </c>
      <c r="K150">
        <v>9</v>
      </c>
      <c r="L150">
        <v>63</v>
      </c>
      <c r="M150">
        <v>69</v>
      </c>
      <c r="N150">
        <v>67</v>
      </c>
      <c r="O150">
        <v>28</v>
      </c>
      <c r="P150">
        <v>26</v>
      </c>
      <c r="Q150">
        <v>26</v>
      </c>
      <c r="R150">
        <v>36</v>
      </c>
      <c r="S150">
        <v>42</v>
      </c>
      <c r="T150">
        <v>41</v>
      </c>
      <c r="U150">
        <v>7</v>
      </c>
      <c r="V150">
        <v>14</v>
      </c>
      <c r="W150">
        <v>13</v>
      </c>
      <c r="X150">
        <v>0</v>
      </c>
      <c r="Y150" t="s">
        <v>60</v>
      </c>
      <c r="Z150" t="s">
        <v>60</v>
      </c>
      <c r="AA150">
        <v>5</v>
      </c>
      <c r="AB150">
        <v>11</v>
      </c>
      <c r="AC150">
        <v>10</v>
      </c>
      <c r="AD150">
        <v>28</v>
      </c>
      <c r="AE150">
        <v>28</v>
      </c>
      <c r="AF150">
        <v>28</v>
      </c>
      <c r="AG150">
        <v>0</v>
      </c>
      <c r="AH150" t="s">
        <v>60</v>
      </c>
      <c r="AI150" t="s">
        <v>60</v>
      </c>
      <c r="AJ150">
        <v>28</v>
      </c>
      <c r="AK150">
        <v>23</v>
      </c>
      <c r="AL150">
        <v>24</v>
      </c>
      <c r="AM150">
        <v>8</v>
      </c>
      <c r="AN150">
        <v>6</v>
      </c>
      <c r="AO150">
        <v>6</v>
      </c>
      <c r="AP150">
        <v>2</v>
      </c>
      <c r="AQ150">
        <v>3</v>
      </c>
      <c r="AR150">
        <v>3</v>
      </c>
    </row>
    <row r="151" spans="1:44" x14ac:dyDescent="0.45">
      <c r="A151">
        <v>3</v>
      </c>
      <c r="B151">
        <v>908</v>
      </c>
      <c r="C151">
        <v>191</v>
      </c>
      <c r="D151">
        <v>2388</v>
      </c>
      <c r="E151">
        <v>2579</v>
      </c>
      <c r="F151">
        <v>79</v>
      </c>
      <c r="G151">
        <v>86</v>
      </c>
      <c r="H151">
        <v>85</v>
      </c>
      <c r="I151">
        <v>7</v>
      </c>
      <c r="J151">
        <v>7</v>
      </c>
      <c r="K151">
        <v>7</v>
      </c>
      <c r="L151">
        <v>55</v>
      </c>
      <c r="M151">
        <v>56</v>
      </c>
      <c r="N151">
        <v>56</v>
      </c>
      <c r="O151" t="s">
        <v>47</v>
      </c>
      <c r="P151" t="s">
        <v>47</v>
      </c>
      <c r="Q151">
        <v>17</v>
      </c>
      <c r="R151">
        <v>35</v>
      </c>
      <c r="S151">
        <v>39</v>
      </c>
      <c r="T151">
        <v>39</v>
      </c>
      <c r="U151">
        <v>8</v>
      </c>
      <c r="V151">
        <v>13</v>
      </c>
      <c r="W151">
        <v>13</v>
      </c>
      <c r="X151">
        <v>0</v>
      </c>
      <c r="Y151">
        <v>1</v>
      </c>
      <c r="Z151">
        <v>1</v>
      </c>
      <c r="AA151">
        <v>4</v>
      </c>
      <c r="AB151">
        <v>8</v>
      </c>
      <c r="AC151">
        <v>8</v>
      </c>
      <c r="AD151">
        <v>26</v>
      </c>
      <c r="AE151">
        <v>26</v>
      </c>
      <c r="AF151">
        <v>26</v>
      </c>
      <c r="AG151" t="s">
        <v>47</v>
      </c>
      <c r="AH151" t="s">
        <v>47</v>
      </c>
      <c r="AI151" t="s">
        <v>60</v>
      </c>
      <c r="AJ151">
        <v>24</v>
      </c>
      <c r="AK151">
        <v>30</v>
      </c>
      <c r="AL151">
        <v>29</v>
      </c>
      <c r="AM151">
        <v>17</v>
      </c>
      <c r="AN151">
        <v>11</v>
      </c>
      <c r="AO151">
        <v>11</v>
      </c>
      <c r="AP151">
        <v>4</v>
      </c>
      <c r="AQ151">
        <v>4</v>
      </c>
      <c r="AR151">
        <v>4</v>
      </c>
    </row>
    <row r="152" spans="1:44" x14ac:dyDescent="0.45">
      <c r="A152">
        <v>3</v>
      </c>
      <c r="B152">
        <v>909</v>
      </c>
      <c r="C152">
        <v>157</v>
      </c>
      <c r="D152">
        <v>1021</v>
      </c>
      <c r="E152">
        <v>1178</v>
      </c>
      <c r="F152">
        <v>83</v>
      </c>
      <c r="G152">
        <v>89</v>
      </c>
      <c r="H152">
        <v>88</v>
      </c>
      <c r="I152">
        <v>17</v>
      </c>
      <c r="J152">
        <v>18</v>
      </c>
      <c r="K152">
        <v>18</v>
      </c>
      <c r="L152">
        <v>60</v>
      </c>
      <c r="M152">
        <v>59</v>
      </c>
      <c r="N152">
        <v>59</v>
      </c>
      <c r="O152">
        <v>32</v>
      </c>
      <c r="P152">
        <v>30</v>
      </c>
      <c r="Q152">
        <v>31</v>
      </c>
      <c r="R152">
        <v>25</v>
      </c>
      <c r="S152">
        <v>26</v>
      </c>
      <c r="T152">
        <v>26</v>
      </c>
      <c r="U152">
        <v>3</v>
      </c>
      <c r="V152">
        <v>6</v>
      </c>
      <c r="W152">
        <v>6</v>
      </c>
      <c r="X152">
        <v>0</v>
      </c>
      <c r="Y152">
        <v>0</v>
      </c>
      <c r="Z152">
        <v>0</v>
      </c>
      <c r="AA152" t="s">
        <v>47</v>
      </c>
      <c r="AB152" t="s">
        <v>47</v>
      </c>
      <c r="AC152">
        <v>4</v>
      </c>
      <c r="AD152">
        <v>23</v>
      </c>
      <c r="AE152">
        <v>20</v>
      </c>
      <c r="AF152">
        <v>21</v>
      </c>
      <c r="AG152">
        <v>2</v>
      </c>
      <c r="AH152">
        <v>2</v>
      </c>
      <c r="AI152">
        <v>2</v>
      </c>
      <c r="AJ152">
        <v>24</v>
      </c>
      <c r="AK152">
        <v>29</v>
      </c>
      <c r="AL152">
        <v>29</v>
      </c>
      <c r="AM152">
        <v>14</v>
      </c>
      <c r="AN152">
        <v>9</v>
      </c>
      <c r="AO152">
        <v>10</v>
      </c>
      <c r="AP152">
        <v>3</v>
      </c>
      <c r="AQ152">
        <v>2</v>
      </c>
      <c r="AR152">
        <v>2</v>
      </c>
    </row>
    <row r="153" spans="1:44" x14ac:dyDescent="0.45">
      <c r="A153">
        <v>3</v>
      </c>
      <c r="B153">
        <v>916</v>
      </c>
      <c r="C153">
        <v>445</v>
      </c>
      <c r="D153">
        <v>1546</v>
      </c>
      <c r="E153">
        <v>1991</v>
      </c>
      <c r="F153">
        <v>87</v>
      </c>
      <c r="G153">
        <v>86</v>
      </c>
      <c r="H153">
        <v>86</v>
      </c>
      <c r="I153">
        <v>5</v>
      </c>
      <c r="J153">
        <v>7</v>
      </c>
      <c r="K153">
        <v>7</v>
      </c>
      <c r="L153">
        <v>60</v>
      </c>
      <c r="M153">
        <v>54</v>
      </c>
      <c r="N153">
        <v>55</v>
      </c>
      <c r="O153">
        <v>16</v>
      </c>
      <c r="P153">
        <v>14</v>
      </c>
      <c r="Q153">
        <v>15</v>
      </c>
      <c r="R153">
        <v>31</v>
      </c>
      <c r="S153">
        <v>32</v>
      </c>
      <c r="T153">
        <v>32</v>
      </c>
      <c r="U153">
        <v>11</v>
      </c>
      <c r="V153">
        <v>10</v>
      </c>
      <c r="W153">
        <v>10</v>
      </c>
      <c r="X153" t="s">
        <v>47</v>
      </c>
      <c r="Y153" t="s">
        <v>47</v>
      </c>
      <c r="Z153" t="s">
        <v>47</v>
      </c>
      <c r="AA153">
        <v>6</v>
      </c>
      <c r="AB153">
        <v>6</v>
      </c>
      <c r="AC153">
        <v>6</v>
      </c>
      <c r="AD153">
        <v>20</v>
      </c>
      <c r="AE153">
        <v>22</v>
      </c>
      <c r="AF153">
        <v>22</v>
      </c>
      <c r="AG153">
        <v>13</v>
      </c>
      <c r="AH153">
        <v>7</v>
      </c>
      <c r="AI153">
        <v>9</v>
      </c>
      <c r="AJ153">
        <v>27</v>
      </c>
      <c r="AK153">
        <v>32</v>
      </c>
      <c r="AL153">
        <v>31</v>
      </c>
      <c r="AM153">
        <v>11</v>
      </c>
      <c r="AN153">
        <v>10</v>
      </c>
      <c r="AO153">
        <v>10</v>
      </c>
      <c r="AP153">
        <v>2</v>
      </c>
      <c r="AQ153">
        <v>4</v>
      </c>
      <c r="AR153">
        <v>4</v>
      </c>
    </row>
    <row r="154" spans="1:44" x14ac:dyDescent="0.45">
      <c r="A154">
        <v>3</v>
      </c>
      <c r="B154">
        <v>919</v>
      </c>
      <c r="C154">
        <v>517</v>
      </c>
      <c r="D154">
        <v>2251</v>
      </c>
      <c r="E154">
        <v>2768</v>
      </c>
      <c r="F154">
        <v>85</v>
      </c>
      <c r="G154">
        <v>87</v>
      </c>
      <c r="H154">
        <v>87</v>
      </c>
      <c r="I154">
        <v>5</v>
      </c>
      <c r="J154">
        <v>7</v>
      </c>
      <c r="K154">
        <v>6</v>
      </c>
      <c r="L154">
        <v>50</v>
      </c>
      <c r="M154">
        <v>50</v>
      </c>
      <c r="N154">
        <v>50</v>
      </c>
      <c r="O154">
        <v>26</v>
      </c>
      <c r="P154">
        <v>20</v>
      </c>
      <c r="Q154">
        <v>21</v>
      </c>
      <c r="R154">
        <v>24</v>
      </c>
      <c r="S154">
        <v>30</v>
      </c>
      <c r="T154">
        <v>29</v>
      </c>
      <c r="U154">
        <v>3</v>
      </c>
      <c r="V154">
        <v>3</v>
      </c>
      <c r="W154">
        <v>3</v>
      </c>
      <c r="X154">
        <v>0</v>
      </c>
      <c r="Y154">
        <v>0</v>
      </c>
      <c r="Z154">
        <v>0</v>
      </c>
      <c r="AA154">
        <v>1</v>
      </c>
      <c r="AB154">
        <v>1</v>
      </c>
      <c r="AC154">
        <v>1</v>
      </c>
      <c r="AD154">
        <v>21</v>
      </c>
      <c r="AE154">
        <v>27</v>
      </c>
      <c r="AF154">
        <v>26</v>
      </c>
      <c r="AG154">
        <v>0</v>
      </c>
      <c r="AH154" t="s">
        <v>60</v>
      </c>
      <c r="AI154" t="s">
        <v>60</v>
      </c>
      <c r="AJ154">
        <v>35</v>
      </c>
      <c r="AK154">
        <v>37</v>
      </c>
      <c r="AL154">
        <v>37</v>
      </c>
      <c r="AM154">
        <v>11</v>
      </c>
      <c r="AN154">
        <v>9</v>
      </c>
      <c r="AO154">
        <v>9</v>
      </c>
      <c r="AP154">
        <v>4</v>
      </c>
      <c r="AQ154">
        <v>4</v>
      </c>
      <c r="AR154">
        <v>4</v>
      </c>
    </row>
    <row r="155" spans="1:44" x14ac:dyDescent="0.45">
      <c r="A155">
        <v>3</v>
      </c>
      <c r="B155">
        <v>921</v>
      </c>
      <c r="C155">
        <v>42</v>
      </c>
      <c r="D155">
        <v>273</v>
      </c>
      <c r="E155">
        <v>315</v>
      </c>
      <c r="F155">
        <v>71</v>
      </c>
      <c r="G155">
        <v>82</v>
      </c>
      <c r="H155">
        <v>81</v>
      </c>
      <c r="I155" t="s">
        <v>47</v>
      </c>
      <c r="J155" t="s">
        <v>47</v>
      </c>
      <c r="K155">
        <v>9</v>
      </c>
      <c r="L155">
        <v>45</v>
      </c>
      <c r="M155">
        <v>46</v>
      </c>
      <c r="N155">
        <v>46</v>
      </c>
      <c r="O155">
        <v>10</v>
      </c>
      <c r="P155">
        <v>15</v>
      </c>
      <c r="Q155">
        <v>14</v>
      </c>
      <c r="R155">
        <v>36</v>
      </c>
      <c r="S155">
        <v>32</v>
      </c>
      <c r="T155">
        <v>32</v>
      </c>
      <c r="U155" t="s">
        <v>47</v>
      </c>
      <c r="V155" t="s">
        <v>47</v>
      </c>
      <c r="W155">
        <v>4</v>
      </c>
      <c r="X155">
        <v>0</v>
      </c>
      <c r="Y155">
        <v>0</v>
      </c>
      <c r="Z155">
        <v>0</v>
      </c>
      <c r="AA155">
        <v>0</v>
      </c>
      <c r="AB155">
        <v>2</v>
      </c>
      <c r="AC155">
        <v>2</v>
      </c>
      <c r="AD155" t="s">
        <v>47</v>
      </c>
      <c r="AE155" t="s">
        <v>47</v>
      </c>
      <c r="AF155">
        <v>28</v>
      </c>
      <c r="AG155">
        <v>0</v>
      </c>
      <c r="AH155">
        <v>0</v>
      </c>
      <c r="AI155">
        <v>0</v>
      </c>
      <c r="AJ155">
        <v>26</v>
      </c>
      <c r="AK155">
        <v>36</v>
      </c>
      <c r="AL155">
        <v>35</v>
      </c>
      <c r="AM155" t="s">
        <v>47</v>
      </c>
      <c r="AN155" t="s">
        <v>47</v>
      </c>
      <c r="AO155">
        <v>15</v>
      </c>
      <c r="AP155" t="s">
        <v>47</v>
      </c>
      <c r="AQ155" t="s">
        <v>47</v>
      </c>
      <c r="AR155">
        <v>4</v>
      </c>
    </row>
    <row r="156" spans="1:44" x14ac:dyDescent="0.45">
      <c r="A156">
        <v>3</v>
      </c>
      <c r="B156">
        <v>925</v>
      </c>
      <c r="C156">
        <v>305</v>
      </c>
      <c r="D156">
        <v>1655</v>
      </c>
      <c r="E156">
        <v>1960</v>
      </c>
      <c r="F156">
        <v>85</v>
      </c>
      <c r="G156">
        <v>86</v>
      </c>
      <c r="H156">
        <v>86</v>
      </c>
      <c r="I156">
        <v>10</v>
      </c>
      <c r="J156">
        <v>11</v>
      </c>
      <c r="K156">
        <v>11</v>
      </c>
      <c r="L156">
        <v>58</v>
      </c>
      <c r="M156">
        <v>56</v>
      </c>
      <c r="N156">
        <v>56</v>
      </c>
      <c r="O156">
        <v>32</v>
      </c>
      <c r="P156">
        <v>29</v>
      </c>
      <c r="Q156">
        <v>29</v>
      </c>
      <c r="R156">
        <v>25</v>
      </c>
      <c r="S156">
        <v>27</v>
      </c>
      <c r="T156">
        <v>27</v>
      </c>
      <c r="U156">
        <v>2</v>
      </c>
      <c r="V156">
        <v>2</v>
      </c>
      <c r="W156">
        <v>2</v>
      </c>
      <c r="X156">
        <v>0</v>
      </c>
      <c r="Y156">
        <v>0</v>
      </c>
      <c r="Z156">
        <v>0</v>
      </c>
      <c r="AA156" t="s">
        <v>47</v>
      </c>
      <c r="AB156" t="s">
        <v>47</v>
      </c>
      <c r="AC156">
        <v>2</v>
      </c>
      <c r="AD156">
        <v>23</v>
      </c>
      <c r="AE156">
        <v>24</v>
      </c>
      <c r="AF156">
        <v>24</v>
      </c>
      <c r="AG156">
        <v>0</v>
      </c>
      <c r="AH156" t="s">
        <v>60</v>
      </c>
      <c r="AI156" t="s">
        <v>60</v>
      </c>
      <c r="AJ156">
        <v>27</v>
      </c>
      <c r="AK156">
        <v>30</v>
      </c>
      <c r="AL156">
        <v>30</v>
      </c>
      <c r="AM156">
        <v>12</v>
      </c>
      <c r="AN156">
        <v>10</v>
      </c>
      <c r="AO156">
        <v>10</v>
      </c>
      <c r="AP156">
        <v>4</v>
      </c>
      <c r="AQ156">
        <v>4</v>
      </c>
      <c r="AR156">
        <v>4</v>
      </c>
    </row>
    <row r="157" spans="1:44" x14ac:dyDescent="0.45">
      <c r="A157">
        <v>3</v>
      </c>
      <c r="B157">
        <v>926</v>
      </c>
      <c r="C157">
        <v>615</v>
      </c>
      <c r="D157">
        <v>2409</v>
      </c>
      <c r="E157">
        <v>3024</v>
      </c>
      <c r="F157">
        <v>80</v>
      </c>
      <c r="G157">
        <v>84</v>
      </c>
      <c r="H157">
        <v>84</v>
      </c>
      <c r="I157">
        <v>6</v>
      </c>
      <c r="J157">
        <v>8</v>
      </c>
      <c r="K157">
        <v>8</v>
      </c>
      <c r="L157">
        <v>50</v>
      </c>
      <c r="M157">
        <v>44</v>
      </c>
      <c r="N157">
        <v>45</v>
      </c>
      <c r="O157">
        <v>14</v>
      </c>
      <c r="P157">
        <v>12</v>
      </c>
      <c r="Q157">
        <v>12</v>
      </c>
      <c r="R157">
        <v>34</v>
      </c>
      <c r="S157">
        <v>31</v>
      </c>
      <c r="T157">
        <v>32</v>
      </c>
      <c r="U157">
        <v>10</v>
      </c>
      <c r="V157">
        <v>8</v>
      </c>
      <c r="W157">
        <v>9</v>
      </c>
      <c r="X157" t="s">
        <v>47</v>
      </c>
      <c r="Y157" t="s">
        <v>47</v>
      </c>
      <c r="Z157" t="s">
        <v>60</v>
      </c>
      <c r="AA157">
        <v>4</v>
      </c>
      <c r="AB157">
        <v>3</v>
      </c>
      <c r="AC157">
        <v>3</v>
      </c>
      <c r="AD157">
        <v>24</v>
      </c>
      <c r="AE157">
        <v>23</v>
      </c>
      <c r="AF157">
        <v>23</v>
      </c>
      <c r="AG157">
        <v>2</v>
      </c>
      <c r="AH157">
        <v>1</v>
      </c>
      <c r="AI157">
        <v>1</v>
      </c>
      <c r="AJ157">
        <v>30</v>
      </c>
      <c r="AK157">
        <v>41</v>
      </c>
      <c r="AL157">
        <v>38</v>
      </c>
      <c r="AM157">
        <v>15</v>
      </c>
      <c r="AN157">
        <v>12</v>
      </c>
      <c r="AO157">
        <v>13</v>
      </c>
      <c r="AP157">
        <v>5</v>
      </c>
      <c r="AQ157">
        <v>3</v>
      </c>
      <c r="AR157">
        <v>4</v>
      </c>
    </row>
    <row r="158" spans="1:44" x14ac:dyDescent="0.45">
      <c r="A158">
        <v>3</v>
      </c>
      <c r="B158">
        <v>928</v>
      </c>
      <c r="C158">
        <v>294</v>
      </c>
      <c r="D158">
        <v>1754</v>
      </c>
      <c r="E158">
        <v>2048</v>
      </c>
      <c r="F158">
        <v>80</v>
      </c>
      <c r="G158">
        <v>86</v>
      </c>
      <c r="H158">
        <v>85</v>
      </c>
      <c r="I158">
        <v>11</v>
      </c>
      <c r="J158">
        <v>9</v>
      </c>
      <c r="K158">
        <v>9</v>
      </c>
      <c r="L158">
        <v>52</v>
      </c>
      <c r="M158">
        <v>53</v>
      </c>
      <c r="N158">
        <v>52</v>
      </c>
      <c r="O158">
        <v>31</v>
      </c>
      <c r="P158">
        <v>33</v>
      </c>
      <c r="Q158">
        <v>33</v>
      </c>
      <c r="R158">
        <v>21</v>
      </c>
      <c r="S158">
        <v>19</v>
      </c>
      <c r="T158">
        <v>19</v>
      </c>
      <c r="U158">
        <v>2</v>
      </c>
      <c r="V158">
        <v>1</v>
      </c>
      <c r="W158">
        <v>1</v>
      </c>
      <c r="X158">
        <v>0</v>
      </c>
      <c r="Y158">
        <v>0</v>
      </c>
      <c r="Z158">
        <v>0</v>
      </c>
      <c r="AA158" t="s">
        <v>47</v>
      </c>
      <c r="AB158" t="s">
        <v>47</v>
      </c>
      <c r="AC158">
        <v>1</v>
      </c>
      <c r="AD158">
        <v>19</v>
      </c>
      <c r="AE158">
        <v>18</v>
      </c>
      <c r="AF158">
        <v>18</v>
      </c>
      <c r="AG158">
        <v>0</v>
      </c>
      <c r="AH158" t="s">
        <v>60</v>
      </c>
      <c r="AI158" t="s">
        <v>60</v>
      </c>
      <c r="AJ158">
        <v>28</v>
      </c>
      <c r="AK158">
        <v>34</v>
      </c>
      <c r="AL158">
        <v>33</v>
      </c>
      <c r="AM158">
        <v>15</v>
      </c>
      <c r="AN158">
        <v>10</v>
      </c>
      <c r="AO158">
        <v>11</v>
      </c>
      <c r="AP158">
        <v>5</v>
      </c>
      <c r="AQ158">
        <v>3</v>
      </c>
      <c r="AR158">
        <v>4</v>
      </c>
    </row>
    <row r="159" spans="1:44" x14ac:dyDescent="0.45">
      <c r="A159">
        <v>3</v>
      </c>
      <c r="B159">
        <v>929</v>
      </c>
      <c r="C159">
        <v>48</v>
      </c>
      <c r="D159">
        <v>255</v>
      </c>
      <c r="E159">
        <v>303</v>
      </c>
      <c r="F159">
        <v>65</v>
      </c>
      <c r="G159">
        <v>74</v>
      </c>
      <c r="H159">
        <v>73</v>
      </c>
      <c r="I159">
        <v>19</v>
      </c>
      <c r="J159">
        <v>20</v>
      </c>
      <c r="K159">
        <v>20</v>
      </c>
      <c r="L159">
        <v>35</v>
      </c>
      <c r="M159">
        <v>39</v>
      </c>
      <c r="N159">
        <v>39</v>
      </c>
      <c r="O159">
        <v>31</v>
      </c>
      <c r="P159">
        <v>29</v>
      </c>
      <c r="Q159">
        <v>29</v>
      </c>
      <c r="R159" t="s">
        <v>47</v>
      </c>
      <c r="S159" t="s">
        <v>47</v>
      </c>
      <c r="T159">
        <v>10</v>
      </c>
      <c r="U159" t="s">
        <v>47</v>
      </c>
      <c r="V159" t="s">
        <v>47</v>
      </c>
      <c r="W159" t="s">
        <v>47</v>
      </c>
      <c r="X159">
        <v>0</v>
      </c>
      <c r="Y159">
        <v>0</v>
      </c>
      <c r="Z159">
        <v>0</v>
      </c>
      <c r="AA159" t="s">
        <v>47</v>
      </c>
      <c r="AB159" t="s">
        <v>47</v>
      </c>
      <c r="AC159" t="s">
        <v>47</v>
      </c>
      <c r="AD159" t="s">
        <v>47</v>
      </c>
      <c r="AE159" t="s">
        <v>47</v>
      </c>
      <c r="AF159" t="s">
        <v>47</v>
      </c>
      <c r="AG159" t="s">
        <v>47</v>
      </c>
      <c r="AH159" t="s">
        <v>47</v>
      </c>
      <c r="AI159">
        <v>0</v>
      </c>
      <c r="AJ159">
        <v>29</v>
      </c>
      <c r="AK159">
        <v>35</v>
      </c>
      <c r="AL159">
        <v>34</v>
      </c>
      <c r="AM159">
        <v>27</v>
      </c>
      <c r="AN159">
        <v>23</v>
      </c>
      <c r="AO159">
        <v>24</v>
      </c>
      <c r="AP159">
        <v>8</v>
      </c>
      <c r="AQ159">
        <v>3</v>
      </c>
      <c r="AR159">
        <v>4</v>
      </c>
    </row>
    <row r="160" spans="1:44" x14ac:dyDescent="0.45">
      <c r="A160">
        <v>3</v>
      </c>
      <c r="B160">
        <v>931</v>
      </c>
      <c r="C160">
        <v>532</v>
      </c>
      <c r="D160">
        <v>1578</v>
      </c>
      <c r="E160">
        <v>2110</v>
      </c>
      <c r="F160">
        <v>88</v>
      </c>
      <c r="G160">
        <v>89</v>
      </c>
      <c r="H160">
        <v>89</v>
      </c>
      <c r="I160">
        <v>8</v>
      </c>
      <c r="J160">
        <v>7</v>
      </c>
      <c r="K160">
        <v>8</v>
      </c>
      <c r="L160">
        <v>56</v>
      </c>
      <c r="M160">
        <v>52</v>
      </c>
      <c r="N160">
        <v>53</v>
      </c>
      <c r="O160">
        <v>14</v>
      </c>
      <c r="P160">
        <v>12</v>
      </c>
      <c r="Q160">
        <v>13</v>
      </c>
      <c r="R160">
        <v>39</v>
      </c>
      <c r="S160">
        <v>37</v>
      </c>
      <c r="T160">
        <v>38</v>
      </c>
      <c r="U160">
        <v>12</v>
      </c>
      <c r="V160">
        <v>12</v>
      </c>
      <c r="W160">
        <v>12</v>
      </c>
      <c r="X160" t="s">
        <v>47</v>
      </c>
      <c r="Y160" t="s">
        <v>47</v>
      </c>
      <c r="Z160" t="s">
        <v>60</v>
      </c>
      <c r="AA160">
        <v>6</v>
      </c>
      <c r="AB160">
        <v>5</v>
      </c>
      <c r="AC160">
        <v>5</v>
      </c>
      <c r="AD160">
        <v>26</v>
      </c>
      <c r="AE160">
        <v>25</v>
      </c>
      <c r="AF160">
        <v>25</v>
      </c>
      <c r="AG160">
        <v>3</v>
      </c>
      <c r="AH160">
        <v>2</v>
      </c>
      <c r="AI160">
        <v>2</v>
      </c>
      <c r="AJ160">
        <v>33</v>
      </c>
      <c r="AK160">
        <v>37</v>
      </c>
      <c r="AL160">
        <v>36</v>
      </c>
      <c r="AM160">
        <v>8</v>
      </c>
      <c r="AN160">
        <v>8</v>
      </c>
      <c r="AO160">
        <v>8</v>
      </c>
      <c r="AP160">
        <v>3</v>
      </c>
      <c r="AQ160">
        <v>3</v>
      </c>
      <c r="AR160">
        <v>3</v>
      </c>
    </row>
    <row r="161" spans="1:165" x14ac:dyDescent="0.45">
      <c r="A161">
        <v>3</v>
      </c>
      <c r="B161">
        <v>933</v>
      </c>
      <c r="C161">
        <v>604</v>
      </c>
      <c r="D161">
        <v>2203</v>
      </c>
      <c r="E161">
        <v>2807</v>
      </c>
      <c r="F161">
        <v>83</v>
      </c>
      <c r="G161">
        <v>89</v>
      </c>
      <c r="H161">
        <v>88</v>
      </c>
      <c r="I161">
        <v>7</v>
      </c>
      <c r="J161">
        <v>8</v>
      </c>
      <c r="K161">
        <v>8</v>
      </c>
      <c r="L161">
        <v>56</v>
      </c>
      <c r="M161">
        <v>57</v>
      </c>
      <c r="N161">
        <v>57</v>
      </c>
      <c r="O161">
        <v>19</v>
      </c>
      <c r="P161">
        <v>17</v>
      </c>
      <c r="Q161">
        <v>17</v>
      </c>
      <c r="R161">
        <v>35</v>
      </c>
      <c r="S161">
        <v>38</v>
      </c>
      <c r="T161">
        <v>38</v>
      </c>
      <c r="U161">
        <v>14</v>
      </c>
      <c r="V161">
        <v>14</v>
      </c>
      <c r="W161">
        <v>14</v>
      </c>
      <c r="X161" t="s">
        <v>60</v>
      </c>
      <c r="Y161" t="s">
        <v>60</v>
      </c>
      <c r="Z161" t="s">
        <v>60</v>
      </c>
      <c r="AA161">
        <v>7</v>
      </c>
      <c r="AB161">
        <v>9</v>
      </c>
      <c r="AC161">
        <v>9</v>
      </c>
      <c r="AD161">
        <v>21</v>
      </c>
      <c r="AE161">
        <v>24</v>
      </c>
      <c r="AF161">
        <v>23</v>
      </c>
      <c r="AG161">
        <v>2</v>
      </c>
      <c r="AH161">
        <v>2</v>
      </c>
      <c r="AI161">
        <v>2</v>
      </c>
      <c r="AJ161">
        <v>27</v>
      </c>
      <c r="AK161">
        <v>32</v>
      </c>
      <c r="AL161">
        <v>31</v>
      </c>
      <c r="AM161">
        <v>12</v>
      </c>
      <c r="AN161">
        <v>7</v>
      </c>
      <c r="AO161">
        <v>9</v>
      </c>
      <c r="AP161">
        <v>4</v>
      </c>
      <c r="AQ161">
        <v>3</v>
      </c>
      <c r="AR161">
        <v>4</v>
      </c>
    </row>
    <row r="162" spans="1:165" x14ac:dyDescent="0.45">
      <c r="A162">
        <v>3</v>
      </c>
      <c r="B162">
        <v>935</v>
      </c>
      <c r="C162">
        <v>224</v>
      </c>
      <c r="D162">
        <v>1489</v>
      </c>
      <c r="E162">
        <v>1713</v>
      </c>
      <c r="F162">
        <v>79</v>
      </c>
      <c r="G162">
        <v>87</v>
      </c>
      <c r="H162">
        <v>86</v>
      </c>
      <c r="I162">
        <v>5</v>
      </c>
      <c r="J162">
        <v>11</v>
      </c>
      <c r="K162">
        <v>10</v>
      </c>
      <c r="L162">
        <v>52</v>
      </c>
      <c r="M162">
        <v>48</v>
      </c>
      <c r="N162">
        <v>48</v>
      </c>
      <c r="O162">
        <v>27</v>
      </c>
      <c r="P162">
        <v>25</v>
      </c>
      <c r="Q162">
        <v>26</v>
      </c>
      <c r="R162" t="s">
        <v>47</v>
      </c>
      <c r="S162" t="s">
        <v>47</v>
      </c>
      <c r="T162">
        <v>22</v>
      </c>
      <c r="U162" t="s">
        <v>47</v>
      </c>
      <c r="V162" t="s">
        <v>47</v>
      </c>
      <c r="W162">
        <v>3</v>
      </c>
      <c r="X162" t="s">
        <v>47</v>
      </c>
      <c r="Y162" t="s">
        <v>47</v>
      </c>
      <c r="Z162" t="s">
        <v>47</v>
      </c>
      <c r="AA162" t="s">
        <v>47</v>
      </c>
      <c r="AB162" t="s">
        <v>47</v>
      </c>
      <c r="AC162">
        <v>1</v>
      </c>
      <c r="AD162">
        <v>21</v>
      </c>
      <c r="AE162">
        <v>19</v>
      </c>
      <c r="AF162">
        <v>19</v>
      </c>
      <c r="AG162" t="s">
        <v>47</v>
      </c>
      <c r="AH162" t="s">
        <v>47</v>
      </c>
      <c r="AI162" t="s">
        <v>60</v>
      </c>
      <c r="AJ162">
        <v>27</v>
      </c>
      <c r="AK162">
        <v>39</v>
      </c>
      <c r="AL162">
        <v>38</v>
      </c>
      <c r="AM162">
        <v>16</v>
      </c>
      <c r="AN162">
        <v>9</v>
      </c>
      <c r="AO162">
        <v>10</v>
      </c>
      <c r="AP162">
        <v>5</v>
      </c>
      <c r="AQ162">
        <v>4</v>
      </c>
      <c r="AR162">
        <v>4</v>
      </c>
    </row>
    <row r="163" spans="1:165" x14ac:dyDescent="0.45">
      <c r="A163">
        <v>3</v>
      </c>
      <c r="B163">
        <v>936</v>
      </c>
      <c r="C163">
        <v>991</v>
      </c>
      <c r="D163">
        <v>4652</v>
      </c>
      <c r="E163">
        <v>5643</v>
      </c>
      <c r="F163">
        <v>88</v>
      </c>
      <c r="G163">
        <v>87</v>
      </c>
      <c r="H163">
        <v>87</v>
      </c>
      <c r="I163">
        <v>5</v>
      </c>
      <c r="J163">
        <v>6</v>
      </c>
      <c r="K163">
        <v>5</v>
      </c>
      <c r="L163">
        <v>59</v>
      </c>
      <c r="M163">
        <v>54</v>
      </c>
      <c r="N163">
        <v>55</v>
      </c>
      <c r="O163">
        <v>20</v>
      </c>
      <c r="P163">
        <v>13</v>
      </c>
      <c r="Q163">
        <v>14</v>
      </c>
      <c r="R163">
        <v>34</v>
      </c>
      <c r="S163">
        <v>37</v>
      </c>
      <c r="T163">
        <v>37</v>
      </c>
      <c r="U163">
        <v>13</v>
      </c>
      <c r="V163">
        <v>15</v>
      </c>
      <c r="W163">
        <v>15</v>
      </c>
      <c r="X163" t="s">
        <v>47</v>
      </c>
      <c r="Y163" t="s">
        <v>47</v>
      </c>
      <c r="Z163" t="s">
        <v>60</v>
      </c>
      <c r="AA163">
        <v>7</v>
      </c>
      <c r="AB163">
        <v>9</v>
      </c>
      <c r="AC163">
        <v>8</v>
      </c>
      <c r="AD163">
        <v>22</v>
      </c>
      <c r="AE163">
        <v>22</v>
      </c>
      <c r="AF163">
        <v>22</v>
      </c>
      <c r="AG163">
        <v>4</v>
      </c>
      <c r="AH163">
        <v>4</v>
      </c>
      <c r="AI163">
        <v>4</v>
      </c>
      <c r="AJ163">
        <v>29</v>
      </c>
      <c r="AK163">
        <v>33</v>
      </c>
      <c r="AL163">
        <v>32</v>
      </c>
      <c r="AM163">
        <v>9</v>
      </c>
      <c r="AN163">
        <v>9</v>
      </c>
      <c r="AO163">
        <v>9</v>
      </c>
      <c r="AP163">
        <v>3</v>
      </c>
      <c r="AQ163">
        <v>4</v>
      </c>
      <c r="AR163">
        <v>4</v>
      </c>
    </row>
    <row r="164" spans="1:165" x14ac:dyDescent="0.45">
      <c r="A164">
        <v>3</v>
      </c>
      <c r="B164">
        <v>937</v>
      </c>
      <c r="C164">
        <v>471</v>
      </c>
      <c r="D164">
        <v>1986</v>
      </c>
      <c r="E164">
        <v>2457</v>
      </c>
      <c r="F164">
        <v>88</v>
      </c>
      <c r="G164">
        <v>89</v>
      </c>
      <c r="H164">
        <v>89</v>
      </c>
      <c r="I164">
        <v>9</v>
      </c>
      <c r="J164">
        <v>11</v>
      </c>
      <c r="K164">
        <v>11</v>
      </c>
      <c r="L164">
        <v>59</v>
      </c>
      <c r="M164">
        <v>62</v>
      </c>
      <c r="N164">
        <v>62</v>
      </c>
      <c r="O164">
        <v>39</v>
      </c>
      <c r="P164">
        <v>28</v>
      </c>
      <c r="Q164">
        <v>30</v>
      </c>
      <c r="R164">
        <v>19</v>
      </c>
      <c r="S164">
        <v>31</v>
      </c>
      <c r="T164">
        <v>29</v>
      </c>
      <c r="U164">
        <v>3</v>
      </c>
      <c r="V164">
        <v>7</v>
      </c>
      <c r="W164">
        <v>6</v>
      </c>
      <c r="X164">
        <v>0</v>
      </c>
      <c r="Y164">
        <v>0</v>
      </c>
      <c r="Z164">
        <v>0</v>
      </c>
      <c r="AA164">
        <v>2</v>
      </c>
      <c r="AB164">
        <v>3</v>
      </c>
      <c r="AC164">
        <v>3</v>
      </c>
      <c r="AD164">
        <v>16</v>
      </c>
      <c r="AE164">
        <v>24</v>
      </c>
      <c r="AF164">
        <v>23</v>
      </c>
      <c r="AG164">
        <v>1</v>
      </c>
      <c r="AH164">
        <v>4</v>
      </c>
      <c r="AI164">
        <v>3</v>
      </c>
      <c r="AJ164">
        <v>29</v>
      </c>
      <c r="AK164">
        <v>26</v>
      </c>
      <c r="AL164">
        <v>27</v>
      </c>
      <c r="AM164">
        <v>10</v>
      </c>
      <c r="AN164">
        <v>8</v>
      </c>
      <c r="AO164">
        <v>9</v>
      </c>
      <c r="AP164">
        <v>2</v>
      </c>
      <c r="AQ164">
        <v>3</v>
      </c>
      <c r="AR164">
        <v>3</v>
      </c>
    </row>
    <row r="165" spans="1:165" x14ac:dyDescent="0.45">
      <c r="A165">
        <v>3</v>
      </c>
      <c r="B165">
        <v>938</v>
      </c>
      <c r="C165">
        <v>570</v>
      </c>
      <c r="D165">
        <v>2548</v>
      </c>
      <c r="E165">
        <v>3118</v>
      </c>
      <c r="F165">
        <v>87</v>
      </c>
      <c r="G165">
        <v>88</v>
      </c>
      <c r="H165">
        <v>88</v>
      </c>
      <c r="I165">
        <v>6</v>
      </c>
      <c r="J165">
        <v>6</v>
      </c>
      <c r="K165">
        <v>6</v>
      </c>
      <c r="L165">
        <v>56</v>
      </c>
      <c r="M165">
        <v>57</v>
      </c>
      <c r="N165">
        <v>57</v>
      </c>
      <c r="O165">
        <v>31</v>
      </c>
      <c r="P165">
        <v>24</v>
      </c>
      <c r="Q165">
        <v>25</v>
      </c>
      <c r="R165">
        <v>23</v>
      </c>
      <c r="S165">
        <v>31</v>
      </c>
      <c r="T165">
        <v>29</v>
      </c>
      <c r="U165">
        <v>6</v>
      </c>
      <c r="V165">
        <v>12</v>
      </c>
      <c r="W165">
        <v>11</v>
      </c>
      <c r="X165">
        <v>0</v>
      </c>
      <c r="Y165" t="s">
        <v>60</v>
      </c>
      <c r="Z165" t="s">
        <v>60</v>
      </c>
      <c r="AA165">
        <v>2</v>
      </c>
      <c r="AB165">
        <v>6</v>
      </c>
      <c r="AC165">
        <v>6</v>
      </c>
      <c r="AD165">
        <v>17</v>
      </c>
      <c r="AE165">
        <v>18</v>
      </c>
      <c r="AF165">
        <v>18</v>
      </c>
      <c r="AG165">
        <v>2</v>
      </c>
      <c r="AH165">
        <v>2</v>
      </c>
      <c r="AI165">
        <v>2</v>
      </c>
      <c r="AJ165">
        <v>31</v>
      </c>
      <c r="AK165">
        <v>31</v>
      </c>
      <c r="AL165">
        <v>31</v>
      </c>
      <c r="AM165">
        <v>10</v>
      </c>
      <c r="AN165">
        <v>8</v>
      </c>
      <c r="AO165">
        <v>8</v>
      </c>
      <c r="AP165">
        <v>3</v>
      </c>
      <c r="AQ165">
        <v>5</v>
      </c>
      <c r="AR165">
        <v>4</v>
      </c>
    </row>
    <row r="167" spans="1:165" x14ac:dyDescent="0.45">
      <c r="A167">
        <v>1</v>
      </c>
      <c r="B167" t="s">
        <v>28</v>
      </c>
      <c r="C167" t="s">
        <v>241</v>
      </c>
      <c r="D167" t="s">
        <v>187</v>
      </c>
      <c r="E167" t="s">
        <v>188</v>
      </c>
      <c r="F167" t="s">
        <v>189</v>
      </c>
      <c r="G167" t="s">
        <v>190</v>
      </c>
      <c r="H167" t="s">
        <v>191</v>
      </c>
      <c r="I167" t="s">
        <v>192</v>
      </c>
      <c r="J167" t="s">
        <v>193</v>
      </c>
      <c r="K167" t="s">
        <v>194</v>
      </c>
      <c r="L167" t="s">
        <v>195</v>
      </c>
      <c r="M167" t="s">
        <v>196</v>
      </c>
      <c r="N167">
        <v>201</v>
      </c>
      <c r="O167">
        <v>202</v>
      </c>
      <c r="P167">
        <v>203</v>
      </c>
      <c r="Q167">
        <v>204</v>
      </c>
      <c r="R167">
        <v>205</v>
      </c>
      <c r="S167">
        <v>206</v>
      </c>
      <c r="T167">
        <v>207</v>
      </c>
      <c r="U167">
        <v>208</v>
      </c>
      <c r="V167">
        <v>209</v>
      </c>
      <c r="W167">
        <v>210</v>
      </c>
      <c r="X167">
        <v>211</v>
      </c>
      <c r="Y167">
        <v>212</v>
      </c>
      <c r="Z167">
        <v>213</v>
      </c>
      <c r="AA167">
        <v>301</v>
      </c>
      <c r="AB167">
        <v>302</v>
      </c>
      <c r="AC167">
        <v>303</v>
      </c>
      <c r="AD167">
        <v>304</v>
      </c>
      <c r="AE167">
        <v>305</v>
      </c>
      <c r="AF167">
        <v>306</v>
      </c>
      <c r="AG167">
        <v>307</v>
      </c>
      <c r="AH167">
        <v>308</v>
      </c>
      <c r="AI167">
        <v>309</v>
      </c>
      <c r="AJ167">
        <v>310</v>
      </c>
      <c r="AK167">
        <v>311</v>
      </c>
      <c r="AL167">
        <v>312</v>
      </c>
      <c r="AM167">
        <v>313</v>
      </c>
      <c r="AN167">
        <v>314</v>
      </c>
      <c r="AO167">
        <v>315</v>
      </c>
      <c r="AP167">
        <v>316</v>
      </c>
      <c r="AQ167">
        <v>317</v>
      </c>
      <c r="AR167">
        <v>318</v>
      </c>
      <c r="AS167">
        <v>319</v>
      </c>
      <c r="AT167">
        <v>320</v>
      </c>
      <c r="AU167">
        <v>330</v>
      </c>
      <c r="AV167">
        <v>331</v>
      </c>
      <c r="AW167">
        <v>332</v>
      </c>
      <c r="AX167">
        <v>333</v>
      </c>
      <c r="AY167">
        <v>334</v>
      </c>
      <c r="AZ167">
        <v>335</v>
      </c>
      <c r="BA167">
        <v>336</v>
      </c>
      <c r="BB167">
        <v>340</v>
      </c>
      <c r="BC167">
        <v>341</v>
      </c>
      <c r="BD167">
        <v>342</v>
      </c>
      <c r="BE167">
        <v>343</v>
      </c>
      <c r="BF167">
        <v>344</v>
      </c>
      <c r="BG167">
        <v>350</v>
      </c>
      <c r="BH167">
        <v>351</v>
      </c>
      <c r="BI167">
        <v>352</v>
      </c>
      <c r="BJ167">
        <v>353</v>
      </c>
      <c r="BK167">
        <v>354</v>
      </c>
      <c r="BL167">
        <v>355</v>
      </c>
      <c r="BM167">
        <v>356</v>
      </c>
      <c r="BN167">
        <v>357</v>
      </c>
      <c r="BO167">
        <v>358</v>
      </c>
      <c r="BP167">
        <v>359</v>
      </c>
      <c r="BQ167">
        <v>370</v>
      </c>
      <c r="BR167">
        <v>371</v>
      </c>
      <c r="BS167">
        <v>372</v>
      </c>
      <c r="BT167">
        <v>373</v>
      </c>
      <c r="BU167">
        <v>380</v>
      </c>
      <c r="BV167">
        <v>381</v>
      </c>
      <c r="BW167">
        <v>382</v>
      </c>
      <c r="BX167">
        <v>383</v>
      </c>
      <c r="BY167">
        <v>384</v>
      </c>
      <c r="BZ167">
        <v>390</v>
      </c>
      <c r="CA167">
        <v>391</v>
      </c>
      <c r="CB167">
        <v>392</v>
      </c>
      <c r="CC167">
        <v>393</v>
      </c>
      <c r="CD167">
        <v>394</v>
      </c>
      <c r="CE167">
        <v>420</v>
      </c>
      <c r="CF167">
        <v>800</v>
      </c>
      <c r="CG167">
        <v>801</v>
      </c>
      <c r="CH167">
        <v>802</v>
      </c>
      <c r="CI167">
        <v>803</v>
      </c>
      <c r="CJ167">
        <v>805</v>
      </c>
      <c r="CK167">
        <v>806</v>
      </c>
      <c r="CL167">
        <v>807</v>
      </c>
      <c r="CM167">
        <v>808</v>
      </c>
      <c r="CN167">
        <v>810</v>
      </c>
      <c r="CO167">
        <v>811</v>
      </c>
      <c r="CP167">
        <v>812</v>
      </c>
      <c r="CQ167">
        <v>813</v>
      </c>
      <c r="CR167">
        <v>815</v>
      </c>
      <c r="CS167">
        <v>816</v>
      </c>
      <c r="CT167">
        <v>821</v>
      </c>
      <c r="CU167">
        <v>822</v>
      </c>
      <c r="CV167">
        <v>823</v>
      </c>
      <c r="CW167">
        <v>825</v>
      </c>
      <c r="CX167">
        <v>826</v>
      </c>
      <c r="CY167">
        <v>830</v>
      </c>
      <c r="CZ167">
        <v>831</v>
      </c>
      <c r="DA167">
        <v>835</v>
      </c>
      <c r="DB167">
        <v>836</v>
      </c>
      <c r="DC167">
        <v>837</v>
      </c>
      <c r="DD167">
        <v>840</v>
      </c>
      <c r="DE167">
        <v>841</v>
      </c>
      <c r="DF167">
        <v>845</v>
      </c>
      <c r="DG167">
        <v>846</v>
      </c>
      <c r="DH167">
        <v>850</v>
      </c>
      <c r="DI167">
        <v>851</v>
      </c>
      <c r="DJ167">
        <v>852</v>
      </c>
      <c r="DK167">
        <v>855</v>
      </c>
      <c r="DL167">
        <v>856</v>
      </c>
      <c r="DM167">
        <v>857</v>
      </c>
      <c r="DN167">
        <v>860</v>
      </c>
      <c r="DO167">
        <v>861</v>
      </c>
      <c r="DP167">
        <v>865</v>
      </c>
      <c r="DQ167">
        <v>866</v>
      </c>
      <c r="DR167">
        <v>867</v>
      </c>
      <c r="DS167">
        <v>868</v>
      </c>
      <c r="DT167">
        <v>869</v>
      </c>
      <c r="DU167">
        <v>870</v>
      </c>
      <c r="DV167">
        <v>871</v>
      </c>
      <c r="DW167">
        <v>872</v>
      </c>
      <c r="DX167">
        <v>873</v>
      </c>
      <c r="DY167">
        <v>874</v>
      </c>
      <c r="DZ167">
        <v>876</v>
      </c>
      <c r="EA167">
        <v>877</v>
      </c>
      <c r="EB167">
        <v>878</v>
      </c>
      <c r="EC167">
        <v>879</v>
      </c>
      <c r="ED167">
        <v>880</v>
      </c>
      <c r="EE167">
        <v>881</v>
      </c>
      <c r="EF167">
        <v>882</v>
      </c>
      <c r="EG167">
        <v>883</v>
      </c>
      <c r="EH167">
        <v>884</v>
      </c>
      <c r="EI167">
        <v>885</v>
      </c>
      <c r="EJ167">
        <v>886</v>
      </c>
      <c r="EK167">
        <v>887</v>
      </c>
      <c r="EL167">
        <v>888</v>
      </c>
      <c r="EM167">
        <v>889</v>
      </c>
      <c r="EN167">
        <v>890</v>
      </c>
      <c r="EO167">
        <v>891</v>
      </c>
      <c r="EP167">
        <v>892</v>
      </c>
      <c r="EQ167">
        <v>893</v>
      </c>
      <c r="ER167">
        <v>894</v>
      </c>
      <c r="ES167">
        <v>895</v>
      </c>
      <c r="ET167">
        <v>896</v>
      </c>
      <c r="EU167">
        <v>908</v>
      </c>
      <c r="EV167">
        <v>909</v>
      </c>
      <c r="EW167">
        <v>916</v>
      </c>
      <c r="EX167">
        <v>919</v>
      </c>
      <c r="EY167">
        <v>921</v>
      </c>
      <c r="EZ167">
        <v>925</v>
      </c>
      <c r="FA167">
        <v>926</v>
      </c>
      <c r="FB167">
        <v>928</v>
      </c>
      <c r="FC167">
        <v>929</v>
      </c>
      <c r="FD167">
        <v>931</v>
      </c>
      <c r="FE167">
        <v>933</v>
      </c>
      <c r="FF167">
        <v>935</v>
      </c>
      <c r="FG167">
        <v>936</v>
      </c>
      <c r="FH167">
        <v>937</v>
      </c>
      <c r="FI167">
        <v>938</v>
      </c>
    </row>
    <row r="168" spans="1:165" x14ac:dyDescent="0.45">
      <c r="A168">
        <v>2</v>
      </c>
      <c r="B168" t="s">
        <v>199</v>
      </c>
      <c r="C168">
        <v>29615</v>
      </c>
      <c r="D168">
        <v>802</v>
      </c>
      <c r="E168">
        <v>1001</v>
      </c>
      <c r="F168">
        <v>1193</v>
      </c>
      <c r="G168">
        <v>5610</v>
      </c>
      <c r="H168">
        <v>2912</v>
      </c>
      <c r="I168">
        <v>1956</v>
      </c>
      <c r="J168">
        <v>2913</v>
      </c>
      <c r="K168">
        <v>3631</v>
      </c>
      <c r="L168">
        <v>6691</v>
      </c>
      <c r="M168">
        <v>2907</v>
      </c>
      <c r="N168" t="s">
        <v>197</v>
      </c>
      <c r="O168">
        <v>68</v>
      </c>
      <c r="P168">
        <v>11</v>
      </c>
      <c r="Q168">
        <v>26</v>
      </c>
      <c r="R168">
        <v>34</v>
      </c>
      <c r="S168">
        <v>100</v>
      </c>
      <c r="T168">
        <v>4</v>
      </c>
      <c r="U168">
        <v>8</v>
      </c>
      <c r="V168">
        <v>154</v>
      </c>
      <c r="W168" t="s">
        <v>197</v>
      </c>
      <c r="X168">
        <v>20</v>
      </c>
      <c r="Y168">
        <v>60</v>
      </c>
      <c r="Z168">
        <v>66</v>
      </c>
      <c r="AA168">
        <v>30</v>
      </c>
      <c r="AB168">
        <v>149</v>
      </c>
      <c r="AC168">
        <v>11</v>
      </c>
      <c r="AD168">
        <v>9</v>
      </c>
      <c r="AE168">
        <v>62</v>
      </c>
      <c r="AF168">
        <v>88</v>
      </c>
      <c r="AG168" t="s">
        <v>197</v>
      </c>
      <c r="AH168">
        <v>26</v>
      </c>
      <c r="AI168">
        <v>27</v>
      </c>
      <c r="AJ168">
        <v>161</v>
      </c>
      <c r="AK168">
        <v>89</v>
      </c>
      <c r="AL168">
        <v>48</v>
      </c>
      <c r="AM168">
        <v>21</v>
      </c>
      <c r="AN168">
        <v>62</v>
      </c>
      <c r="AO168" t="s">
        <v>197</v>
      </c>
      <c r="AP168">
        <v>235</v>
      </c>
      <c r="AQ168">
        <v>22</v>
      </c>
      <c r="AR168">
        <v>83</v>
      </c>
      <c r="AS168">
        <v>18</v>
      </c>
      <c r="AT168">
        <v>111</v>
      </c>
      <c r="AU168">
        <v>360</v>
      </c>
      <c r="AV168">
        <v>118</v>
      </c>
      <c r="AW168">
        <v>260</v>
      </c>
      <c r="AX168">
        <v>51</v>
      </c>
      <c r="AY168">
        <v>274</v>
      </c>
      <c r="AZ168">
        <v>38</v>
      </c>
      <c r="BA168">
        <v>5</v>
      </c>
      <c r="BB168">
        <v>61</v>
      </c>
      <c r="BC168">
        <v>168</v>
      </c>
      <c r="BD168">
        <v>123</v>
      </c>
      <c r="BE168">
        <v>299</v>
      </c>
      <c r="BF168">
        <v>190</v>
      </c>
      <c r="BG168">
        <v>109</v>
      </c>
      <c r="BH168">
        <v>315</v>
      </c>
      <c r="BI168">
        <v>458</v>
      </c>
      <c r="BJ168">
        <v>379</v>
      </c>
      <c r="BK168">
        <v>115</v>
      </c>
      <c r="BL168">
        <v>196</v>
      </c>
      <c r="BM168">
        <v>270</v>
      </c>
      <c r="BN168">
        <v>141</v>
      </c>
      <c r="BO168">
        <v>86</v>
      </c>
      <c r="BP168">
        <v>453</v>
      </c>
      <c r="BQ168">
        <v>149</v>
      </c>
      <c r="BR168">
        <v>90</v>
      </c>
      <c r="BS168">
        <v>197</v>
      </c>
      <c r="BT168">
        <v>333</v>
      </c>
      <c r="BU168">
        <v>76</v>
      </c>
      <c r="BV168">
        <v>28</v>
      </c>
      <c r="BW168">
        <v>429</v>
      </c>
      <c r="BX168">
        <v>211</v>
      </c>
      <c r="BY168">
        <v>180</v>
      </c>
      <c r="BZ168">
        <v>95</v>
      </c>
      <c r="CA168">
        <v>216</v>
      </c>
      <c r="CB168">
        <v>34</v>
      </c>
      <c r="CC168">
        <v>44</v>
      </c>
      <c r="CD168">
        <v>94</v>
      </c>
      <c r="CE168" t="s">
        <v>197</v>
      </c>
      <c r="CF168">
        <v>110</v>
      </c>
      <c r="CG168">
        <v>164</v>
      </c>
      <c r="CH168">
        <v>164</v>
      </c>
      <c r="CI168">
        <v>140</v>
      </c>
      <c r="CJ168">
        <v>77</v>
      </c>
      <c r="CK168">
        <v>182</v>
      </c>
      <c r="CL168">
        <v>72</v>
      </c>
      <c r="CM168">
        <v>52</v>
      </c>
      <c r="CN168">
        <v>173</v>
      </c>
      <c r="CO168">
        <v>147</v>
      </c>
      <c r="CP168">
        <v>183</v>
      </c>
      <c r="CQ168">
        <v>259</v>
      </c>
      <c r="CR168">
        <v>137</v>
      </c>
      <c r="CS168">
        <v>320</v>
      </c>
      <c r="CT168">
        <v>202</v>
      </c>
      <c r="CU168">
        <v>92</v>
      </c>
      <c r="CV168">
        <v>28</v>
      </c>
      <c r="CW168">
        <v>111</v>
      </c>
      <c r="CX168">
        <v>57</v>
      </c>
      <c r="CY168">
        <v>107</v>
      </c>
      <c r="CZ168">
        <v>105</v>
      </c>
      <c r="DA168">
        <v>71</v>
      </c>
      <c r="DB168">
        <v>139</v>
      </c>
      <c r="DC168" t="s">
        <v>197</v>
      </c>
      <c r="DD168">
        <v>135</v>
      </c>
      <c r="DE168">
        <v>144</v>
      </c>
      <c r="DF168">
        <v>491</v>
      </c>
      <c r="DG168">
        <v>277</v>
      </c>
      <c r="DH168">
        <v>2277</v>
      </c>
      <c r="DI168">
        <v>69</v>
      </c>
      <c r="DJ168">
        <v>98</v>
      </c>
      <c r="DK168">
        <v>219</v>
      </c>
      <c r="DL168">
        <v>367</v>
      </c>
      <c r="DM168" t="s">
        <v>197</v>
      </c>
      <c r="DN168">
        <v>428</v>
      </c>
      <c r="DO168">
        <v>147</v>
      </c>
      <c r="DP168">
        <v>143</v>
      </c>
      <c r="DQ168">
        <v>160</v>
      </c>
      <c r="DR168">
        <v>43</v>
      </c>
      <c r="DS168">
        <v>51</v>
      </c>
      <c r="DT168">
        <v>34</v>
      </c>
      <c r="DU168" t="s">
        <v>197</v>
      </c>
      <c r="DV168">
        <v>30</v>
      </c>
      <c r="DW168" t="s">
        <v>197</v>
      </c>
      <c r="DX168">
        <v>377</v>
      </c>
      <c r="DY168">
        <v>69</v>
      </c>
      <c r="DZ168">
        <v>49</v>
      </c>
      <c r="EA168">
        <v>234</v>
      </c>
      <c r="EB168">
        <v>374</v>
      </c>
      <c r="EC168">
        <v>131</v>
      </c>
      <c r="ED168">
        <v>71</v>
      </c>
      <c r="EE168">
        <v>1081</v>
      </c>
      <c r="EF168">
        <v>298</v>
      </c>
      <c r="EG168">
        <v>128</v>
      </c>
      <c r="EH168">
        <v>286</v>
      </c>
      <c r="EI168">
        <v>169</v>
      </c>
      <c r="EJ168">
        <v>792</v>
      </c>
      <c r="EK168">
        <v>226</v>
      </c>
      <c r="EL168">
        <v>709</v>
      </c>
      <c r="EM168">
        <v>180</v>
      </c>
      <c r="EN168">
        <v>324</v>
      </c>
      <c r="EO168">
        <v>245</v>
      </c>
      <c r="EP168">
        <v>314</v>
      </c>
      <c r="EQ168">
        <v>174</v>
      </c>
      <c r="ER168">
        <v>132</v>
      </c>
      <c r="ES168">
        <v>249</v>
      </c>
      <c r="ET168">
        <v>345</v>
      </c>
      <c r="EU168">
        <v>191</v>
      </c>
      <c r="EV168">
        <v>157</v>
      </c>
      <c r="EW168">
        <v>445</v>
      </c>
      <c r="EX168">
        <v>517</v>
      </c>
      <c r="EY168">
        <v>42</v>
      </c>
      <c r="EZ168">
        <v>305</v>
      </c>
      <c r="FA168">
        <v>615</v>
      </c>
      <c r="FB168">
        <v>294</v>
      </c>
      <c r="FC168">
        <v>48</v>
      </c>
      <c r="FD168">
        <v>532</v>
      </c>
      <c r="FE168">
        <v>604</v>
      </c>
      <c r="FF168">
        <v>224</v>
      </c>
      <c r="FG168">
        <v>991</v>
      </c>
      <c r="FH168">
        <v>471</v>
      </c>
      <c r="FI168">
        <v>570</v>
      </c>
    </row>
    <row r="169" spans="1:165" x14ac:dyDescent="0.45">
      <c r="A169">
        <v>3</v>
      </c>
      <c r="B169" t="s">
        <v>202</v>
      </c>
      <c r="C169">
        <v>84</v>
      </c>
      <c r="D169">
        <v>80</v>
      </c>
      <c r="E169">
        <v>79</v>
      </c>
      <c r="F169">
        <v>79</v>
      </c>
      <c r="G169">
        <v>85</v>
      </c>
      <c r="H169">
        <v>84</v>
      </c>
      <c r="I169">
        <v>84</v>
      </c>
      <c r="J169">
        <v>86</v>
      </c>
      <c r="K169">
        <v>84</v>
      </c>
      <c r="L169">
        <v>85</v>
      </c>
      <c r="M169">
        <v>83</v>
      </c>
      <c r="N169" t="s">
        <v>197</v>
      </c>
      <c r="O169">
        <v>78</v>
      </c>
      <c r="P169">
        <v>64</v>
      </c>
      <c r="Q169">
        <v>88</v>
      </c>
      <c r="R169">
        <v>91</v>
      </c>
      <c r="S169">
        <v>82</v>
      </c>
      <c r="T169" t="s">
        <v>47</v>
      </c>
      <c r="U169" t="s">
        <v>47</v>
      </c>
      <c r="V169">
        <v>73</v>
      </c>
      <c r="W169" t="s">
        <v>197</v>
      </c>
      <c r="X169">
        <v>90</v>
      </c>
      <c r="Y169">
        <v>85</v>
      </c>
      <c r="Z169">
        <v>83</v>
      </c>
      <c r="AA169">
        <v>67</v>
      </c>
      <c r="AB169">
        <v>85</v>
      </c>
      <c r="AC169">
        <v>73</v>
      </c>
      <c r="AD169" t="s">
        <v>47</v>
      </c>
      <c r="AE169">
        <v>77</v>
      </c>
      <c r="AF169">
        <v>66</v>
      </c>
      <c r="AG169" t="s">
        <v>197</v>
      </c>
      <c r="AH169">
        <v>88</v>
      </c>
      <c r="AI169">
        <v>48</v>
      </c>
      <c r="AJ169">
        <v>81</v>
      </c>
      <c r="AK169">
        <v>85</v>
      </c>
      <c r="AL169">
        <v>83</v>
      </c>
      <c r="AM169">
        <v>71</v>
      </c>
      <c r="AN169">
        <v>84</v>
      </c>
      <c r="AO169" t="s">
        <v>197</v>
      </c>
      <c r="AP169">
        <v>82</v>
      </c>
      <c r="AQ169">
        <v>73</v>
      </c>
      <c r="AR169">
        <v>84</v>
      </c>
      <c r="AS169">
        <v>78</v>
      </c>
      <c r="AT169">
        <v>74</v>
      </c>
      <c r="AU169">
        <v>80</v>
      </c>
      <c r="AV169">
        <v>91</v>
      </c>
      <c r="AW169">
        <v>89</v>
      </c>
      <c r="AX169">
        <v>78</v>
      </c>
      <c r="AY169">
        <v>89</v>
      </c>
      <c r="AZ169">
        <v>74</v>
      </c>
      <c r="BA169" t="s">
        <v>47</v>
      </c>
      <c r="BB169">
        <v>84</v>
      </c>
      <c r="BC169">
        <v>80</v>
      </c>
      <c r="BD169">
        <v>91</v>
      </c>
      <c r="BE169">
        <v>81</v>
      </c>
      <c r="BF169">
        <v>82</v>
      </c>
      <c r="BG169">
        <v>79</v>
      </c>
      <c r="BH169">
        <v>83</v>
      </c>
      <c r="BI169">
        <v>87</v>
      </c>
      <c r="BJ169">
        <v>87</v>
      </c>
      <c r="BK169">
        <v>84</v>
      </c>
      <c r="BL169">
        <v>82</v>
      </c>
      <c r="BM169">
        <v>89</v>
      </c>
      <c r="BN169">
        <v>85</v>
      </c>
      <c r="BO169">
        <v>81</v>
      </c>
      <c r="BP169">
        <v>91</v>
      </c>
      <c r="BQ169">
        <v>87</v>
      </c>
      <c r="BR169">
        <v>76</v>
      </c>
      <c r="BS169">
        <v>86</v>
      </c>
      <c r="BT169">
        <v>81</v>
      </c>
      <c r="BU169">
        <v>70</v>
      </c>
      <c r="BV169">
        <v>68</v>
      </c>
      <c r="BW169">
        <v>85</v>
      </c>
      <c r="BX169">
        <v>85</v>
      </c>
      <c r="BY169">
        <v>84</v>
      </c>
      <c r="BZ169">
        <v>77</v>
      </c>
      <c r="CA169">
        <v>80</v>
      </c>
      <c r="CB169">
        <v>94</v>
      </c>
      <c r="CC169">
        <v>80</v>
      </c>
      <c r="CD169">
        <v>78</v>
      </c>
      <c r="CE169" t="s">
        <v>197</v>
      </c>
      <c r="CF169">
        <v>89</v>
      </c>
      <c r="CG169">
        <v>88</v>
      </c>
      <c r="CH169">
        <v>78</v>
      </c>
      <c r="CI169">
        <v>88</v>
      </c>
      <c r="CJ169">
        <v>82</v>
      </c>
      <c r="CK169">
        <v>82</v>
      </c>
      <c r="CL169">
        <v>78</v>
      </c>
      <c r="CM169">
        <v>77</v>
      </c>
      <c r="CN169">
        <v>80</v>
      </c>
      <c r="CO169">
        <v>80</v>
      </c>
      <c r="CP169">
        <v>87</v>
      </c>
      <c r="CQ169">
        <v>89</v>
      </c>
      <c r="CR169">
        <v>81</v>
      </c>
      <c r="CS169">
        <v>86</v>
      </c>
      <c r="CT169">
        <v>86</v>
      </c>
      <c r="CU169">
        <v>76</v>
      </c>
      <c r="CV169">
        <v>93</v>
      </c>
      <c r="CW169">
        <v>93</v>
      </c>
      <c r="CX169">
        <v>91</v>
      </c>
      <c r="CY169">
        <v>79</v>
      </c>
      <c r="CZ169">
        <v>84</v>
      </c>
      <c r="DA169">
        <v>77</v>
      </c>
      <c r="DB169">
        <v>81</v>
      </c>
      <c r="DC169" t="s">
        <v>197</v>
      </c>
      <c r="DD169">
        <v>77</v>
      </c>
      <c r="DE169">
        <v>83</v>
      </c>
      <c r="DF169">
        <v>82</v>
      </c>
      <c r="DG169">
        <v>80</v>
      </c>
      <c r="DH169">
        <v>86</v>
      </c>
      <c r="DI169">
        <v>68</v>
      </c>
      <c r="DJ169">
        <v>84</v>
      </c>
      <c r="DK169">
        <v>79</v>
      </c>
      <c r="DL169">
        <v>86</v>
      </c>
      <c r="DM169" t="s">
        <v>197</v>
      </c>
      <c r="DN169">
        <v>86</v>
      </c>
      <c r="DO169">
        <v>86</v>
      </c>
      <c r="DP169">
        <v>87</v>
      </c>
      <c r="DQ169">
        <v>85</v>
      </c>
      <c r="DR169">
        <v>93</v>
      </c>
      <c r="DS169">
        <v>78</v>
      </c>
      <c r="DT169">
        <v>82</v>
      </c>
      <c r="DU169" t="s">
        <v>197</v>
      </c>
      <c r="DV169">
        <v>83</v>
      </c>
      <c r="DW169" t="s">
        <v>197</v>
      </c>
      <c r="DX169">
        <v>86</v>
      </c>
      <c r="DY169">
        <v>86</v>
      </c>
      <c r="DZ169">
        <v>92</v>
      </c>
      <c r="EA169">
        <v>84</v>
      </c>
      <c r="EB169">
        <v>82</v>
      </c>
      <c r="EC169">
        <v>66</v>
      </c>
      <c r="ED169">
        <v>73</v>
      </c>
      <c r="EE169">
        <v>86</v>
      </c>
      <c r="EF169">
        <v>82</v>
      </c>
      <c r="EG169">
        <v>84</v>
      </c>
      <c r="EH169">
        <v>92</v>
      </c>
      <c r="EI169">
        <v>87</v>
      </c>
      <c r="EJ169">
        <v>80</v>
      </c>
      <c r="EK169">
        <v>81</v>
      </c>
      <c r="EL169">
        <v>87</v>
      </c>
      <c r="EM169">
        <v>81</v>
      </c>
      <c r="EN169">
        <v>86</v>
      </c>
      <c r="EO169">
        <v>88</v>
      </c>
      <c r="EP169">
        <v>88</v>
      </c>
      <c r="EQ169">
        <v>79</v>
      </c>
      <c r="ER169">
        <v>79</v>
      </c>
      <c r="ES169">
        <v>78</v>
      </c>
      <c r="ET169">
        <v>91</v>
      </c>
      <c r="EU169">
        <v>79</v>
      </c>
      <c r="EV169">
        <v>83</v>
      </c>
      <c r="EW169">
        <v>87</v>
      </c>
      <c r="EX169">
        <v>85</v>
      </c>
      <c r="EY169">
        <v>71</v>
      </c>
      <c r="EZ169">
        <v>85</v>
      </c>
      <c r="FA169">
        <v>80</v>
      </c>
      <c r="FB169">
        <v>80</v>
      </c>
      <c r="FC169">
        <v>65</v>
      </c>
      <c r="FD169">
        <v>88</v>
      </c>
      <c r="FE169">
        <v>83</v>
      </c>
      <c r="FF169">
        <v>79</v>
      </c>
      <c r="FG169">
        <v>88</v>
      </c>
      <c r="FH169">
        <v>88</v>
      </c>
      <c r="FI169">
        <v>87</v>
      </c>
    </row>
    <row r="170" spans="1:165" x14ac:dyDescent="0.45">
      <c r="A170">
        <v>4</v>
      </c>
      <c r="B170" t="s">
        <v>205</v>
      </c>
      <c r="C170">
        <v>7</v>
      </c>
      <c r="D170">
        <v>4</v>
      </c>
      <c r="E170">
        <v>4</v>
      </c>
      <c r="F170">
        <v>11</v>
      </c>
      <c r="G170">
        <v>7</v>
      </c>
      <c r="H170">
        <v>9</v>
      </c>
      <c r="I170">
        <v>9</v>
      </c>
      <c r="J170">
        <v>8</v>
      </c>
      <c r="K170">
        <v>6</v>
      </c>
      <c r="L170">
        <v>6</v>
      </c>
      <c r="M170">
        <v>7</v>
      </c>
      <c r="N170" t="s">
        <v>197</v>
      </c>
      <c r="O170" t="s">
        <v>47</v>
      </c>
      <c r="P170">
        <v>0</v>
      </c>
      <c r="Q170" t="s">
        <v>47</v>
      </c>
      <c r="R170" t="s">
        <v>47</v>
      </c>
      <c r="S170">
        <v>9</v>
      </c>
      <c r="T170" t="s">
        <v>47</v>
      </c>
      <c r="U170" t="s">
        <v>47</v>
      </c>
      <c r="V170">
        <v>4</v>
      </c>
      <c r="W170" t="s">
        <v>197</v>
      </c>
      <c r="X170">
        <v>0</v>
      </c>
      <c r="Y170" t="s">
        <v>47</v>
      </c>
      <c r="Z170" t="s">
        <v>47</v>
      </c>
      <c r="AA170">
        <v>10</v>
      </c>
      <c r="AB170">
        <v>2</v>
      </c>
      <c r="AC170" t="s">
        <v>47</v>
      </c>
      <c r="AD170" t="s">
        <v>47</v>
      </c>
      <c r="AE170" t="s">
        <v>47</v>
      </c>
      <c r="AF170">
        <v>3</v>
      </c>
      <c r="AG170" t="s">
        <v>197</v>
      </c>
      <c r="AH170" t="s">
        <v>47</v>
      </c>
      <c r="AI170">
        <v>0</v>
      </c>
      <c r="AJ170">
        <v>6</v>
      </c>
      <c r="AK170">
        <v>6</v>
      </c>
      <c r="AL170">
        <v>6</v>
      </c>
      <c r="AM170" t="s">
        <v>47</v>
      </c>
      <c r="AN170">
        <v>8</v>
      </c>
      <c r="AO170" t="s">
        <v>197</v>
      </c>
      <c r="AP170">
        <v>6</v>
      </c>
      <c r="AQ170">
        <v>0</v>
      </c>
      <c r="AR170">
        <v>5</v>
      </c>
      <c r="AS170" t="s">
        <v>47</v>
      </c>
      <c r="AT170" t="s">
        <v>47</v>
      </c>
      <c r="AU170">
        <v>6</v>
      </c>
      <c r="AV170">
        <v>5</v>
      </c>
      <c r="AW170">
        <v>7</v>
      </c>
      <c r="AX170">
        <v>14</v>
      </c>
      <c r="AY170">
        <v>9</v>
      </c>
      <c r="AZ170" t="s">
        <v>47</v>
      </c>
      <c r="BA170" t="s">
        <v>47</v>
      </c>
      <c r="BB170">
        <v>5</v>
      </c>
      <c r="BC170">
        <v>6</v>
      </c>
      <c r="BD170">
        <v>4</v>
      </c>
      <c r="BE170">
        <v>7</v>
      </c>
      <c r="BF170">
        <v>5</v>
      </c>
      <c r="BG170">
        <v>6</v>
      </c>
      <c r="BH170">
        <v>8</v>
      </c>
      <c r="BI170">
        <v>3</v>
      </c>
      <c r="BJ170">
        <v>5</v>
      </c>
      <c r="BK170">
        <v>10</v>
      </c>
      <c r="BL170">
        <v>9</v>
      </c>
      <c r="BM170">
        <v>7</v>
      </c>
      <c r="BN170">
        <v>7</v>
      </c>
      <c r="BO170">
        <v>6</v>
      </c>
      <c r="BP170">
        <v>7</v>
      </c>
      <c r="BQ170">
        <v>9</v>
      </c>
      <c r="BR170">
        <v>12</v>
      </c>
      <c r="BS170">
        <v>9</v>
      </c>
      <c r="BT170">
        <v>7</v>
      </c>
      <c r="BU170">
        <v>5</v>
      </c>
      <c r="BV170" t="s">
        <v>47</v>
      </c>
      <c r="BW170">
        <v>10</v>
      </c>
      <c r="BX170">
        <v>9</v>
      </c>
      <c r="BY170">
        <v>8</v>
      </c>
      <c r="BZ170">
        <v>15</v>
      </c>
      <c r="CA170">
        <v>5</v>
      </c>
      <c r="CB170">
        <v>15</v>
      </c>
      <c r="CC170" t="s">
        <v>47</v>
      </c>
      <c r="CD170">
        <v>15</v>
      </c>
      <c r="CE170" t="s">
        <v>197</v>
      </c>
      <c r="CF170">
        <v>7</v>
      </c>
      <c r="CG170">
        <v>7</v>
      </c>
      <c r="CH170">
        <v>7</v>
      </c>
      <c r="CI170">
        <v>4</v>
      </c>
      <c r="CJ170">
        <v>25</v>
      </c>
      <c r="CK170">
        <v>11</v>
      </c>
      <c r="CL170">
        <v>11</v>
      </c>
      <c r="CM170" t="s">
        <v>47</v>
      </c>
      <c r="CN170">
        <v>9</v>
      </c>
      <c r="CO170">
        <v>6</v>
      </c>
      <c r="CP170">
        <v>9</v>
      </c>
      <c r="CQ170">
        <v>10</v>
      </c>
      <c r="CR170">
        <v>7</v>
      </c>
      <c r="CS170">
        <v>9</v>
      </c>
      <c r="CT170">
        <v>9</v>
      </c>
      <c r="CU170">
        <v>7</v>
      </c>
      <c r="CV170" t="s">
        <v>47</v>
      </c>
      <c r="CW170">
        <v>5</v>
      </c>
      <c r="CX170">
        <v>7</v>
      </c>
      <c r="CY170">
        <v>13</v>
      </c>
      <c r="CZ170">
        <v>12</v>
      </c>
      <c r="DA170">
        <v>7</v>
      </c>
      <c r="DB170">
        <v>9</v>
      </c>
      <c r="DC170" t="s">
        <v>197</v>
      </c>
      <c r="DD170">
        <v>13</v>
      </c>
      <c r="DE170">
        <v>7</v>
      </c>
      <c r="DF170">
        <v>5</v>
      </c>
      <c r="DG170">
        <v>5</v>
      </c>
      <c r="DH170">
        <v>8</v>
      </c>
      <c r="DI170">
        <v>12</v>
      </c>
      <c r="DJ170">
        <v>9</v>
      </c>
      <c r="DK170">
        <v>13</v>
      </c>
      <c r="DL170">
        <v>5</v>
      </c>
      <c r="DM170" t="s">
        <v>197</v>
      </c>
      <c r="DN170">
        <v>8</v>
      </c>
      <c r="DO170">
        <v>14</v>
      </c>
      <c r="DP170">
        <v>6</v>
      </c>
      <c r="DQ170">
        <v>8</v>
      </c>
      <c r="DR170">
        <v>0</v>
      </c>
      <c r="DS170">
        <v>6</v>
      </c>
      <c r="DT170" t="s">
        <v>47</v>
      </c>
      <c r="DU170" t="s">
        <v>197</v>
      </c>
      <c r="DV170">
        <v>20</v>
      </c>
      <c r="DW170" t="s">
        <v>197</v>
      </c>
      <c r="DX170">
        <v>4</v>
      </c>
      <c r="DY170">
        <v>7</v>
      </c>
      <c r="DZ170">
        <v>6</v>
      </c>
      <c r="EA170">
        <v>10</v>
      </c>
      <c r="EB170">
        <v>5</v>
      </c>
      <c r="EC170">
        <v>13</v>
      </c>
      <c r="ED170">
        <v>10</v>
      </c>
      <c r="EE170">
        <v>6</v>
      </c>
      <c r="EF170">
        <v>5</v>
      </c>
      <c r="EG170">
        <v>13</v>
      </c>
      <c r="EH170">
        <v>5</v>
      </c>
      <c r="EI170">
        <v>9</v>
      </c>
      <c r="EJ170">
        <v>5</v>
      </c>
      <c r="EK170">
        <v>6</v>
      </c>
      <c r="EL170">
        <v>7</v>
      </c>
      <c r="EM170">
        <v>6</v>
      </c>
      <c r="EN170">
        <v>6</v>
      </c>
      <c r="EO170">
        <v>11</v>
      </c>
      <c r="EP170">
        <v>7</v>
      </c>
      <c r="EQ170">
        <v>6</v>
      </c>
      <c r="ER170">
        <v>9</v>
      </c>
      <c r="ES170">
        <v>10</v>
      </c>
      <c r="ET170">
        <v>8</v>
      </c>
      <c r="EU170">
        <v>7</v>
      </c>
      <c r="EV170">
        <v>17</v>
      </c>
      <c r="EW170">
        <v>5</v>
      </c>
      <c r="EX170">
        <v>5</v>
      </c>
      <c r="EY170" t="s">
        <v>47</v>
      </c>
      <c r="EZ170">
        <v>10</v>
      </c>
      <c r="FA170">
        <v>6</v>
      </c>
      <c r="FB170">
        <v>11</v>
      </c>
      <c r="FC170">
        <v>19</v>
      </c>
      <c r="FD170">
        <v>8</v>
      </c>
      <c r="FE170">
        <v>7</v>
      </c>
      <c r="FF170">
        <v>5</v>
      </c>
      <c r="FG170">
        <v>5</v>
      </c>
      <c r="FH170">
        <v>9</v>
      </c>
      <c r="FI170">
        <v>6</v>
      </c>
    </row>
    <row r="171" spans="1:165" x14ac:dyDescent="0.45">
      <c r="A171">
        <v>5</v>
      </c>
      <c r="B171" t="s">
        <v>208</v>
      </c>
      <c r="C171">
        <v>59</v>
      </c>
      <c r="D171">
        <v>66</v>
      </c>
      <c r="E171">
        <v>59</v>
      </c>
      <c r="F171">
        <v>62</v>
      </c>
      <c r="G171">
        <v>65</v>
      </c>
      <c r="H171">
        <v>62</v>
      </c>
      <c r="I171">
        <v>60</v>
      </c>
      <c r="J171">
        <v>61</v>
      </c>
      <c r="K171">
        <v>53</v>
      </c>
      <c r="L171">
        <v>54</v>
      </c>
      <c r="M171">
        <v>54</v>
      </c>
      <c r="N171" t="s">
        <v>197</v>
      </c>
      <c r="O171">
        <v>51</v>
      </c>
      <c r="P171">
        <v>27</v>
      </c>
      <c r="Q171">
        <v>77</v>
      </c>
      <c r="R171">
        <v>68</v>
      </c>
      <c r="S171">
        <v>61</v>
      </c>
      <c r="T171" t="s">
        <v>47</v>
      </c>
      <c r="U171" t="s">
        <v>47</v>
      </c>
      <c r="V171">
        <v>64</v>
      </c>
      <c r="W171" t="s">
        <v>197</v>
      </c>
      <c r="X171" t="s">
        <v>47</v>
      </c>
      <c r="Y171">
        <v>68</v>
      </c>
      <c r="Z171">
        <v>68</v>
      </c>
      <c r="AA171">
        <v>43</v>
      </c>
      <c r="AB171">
        <v>68</v>
      </c>
      <c r="AC171">
        <v>36</v>
      </c>
      <c r="AD171" t="s">
        <v>47</v>
      </c>
      <c r="AE171">
        <v>55</v>
      </c>
      <c r="AF171">
        <v>45</v>
      </c>
      <c r="AG171" t="s">
        <v>197</v>
      </c>
      <c r="AH171">
        <v>65</v>
      </c>
      <c r="AI171">
        <v>30</v>
      </c>
      <c r="AJ171">
        <v>65</v>
      </c>
      <c r="AK171">
        <v>62</v>
      </c>
      <c r="AL171">
        <v>65</v>
      </c>
      <c r="AM171">
        <v>52</v>
      </c>
      <c r="AN171">
        <v>50</v>
      </c>
      <c r="AO171" t="s">
        <v>197</v>
      </c>
      <c r="AP171">
        <v>71</v>
      </c>
      <c r="AQ171">
        <v>59</v>
      </c>
      <c r="AR171">
        <v>58</v>
      </c>
      <c r="AS171">
        <v>56</v>
      </c>
      <c r="AT171">
        <v>63</v>
      </c>
      <c r="AU171">
        <v>64</v>
      </c>
      <c r="AV171">
        <v>61</v>
      </c>
      <c r="AW171">
        <v>73</v>
      </c>
      <c r="AX171">
        <v>61</v>
      </c>
      <c r="AY171">
        <v>66</v>
      </c>
      <c r="AZ171">
        <v>37</v>
      </c>
      <c r="BA171" t="s">
        <v>47</v>
      </c>
      <c r="BB171">
        <v>67</v>
      </c>
      <c r="BC171">
        <v>63</v>
      </c>
      <c r="BD171">
        <v>79</v>
      </c>
      <c r="BE171">
        <v>61</v>
      </c>
      <c r="BF171">
        <v>69</v>
      </c>
      <c r="BG171">
        <v>58</v>
      </c>
      <c r="BH171">
        <v>62</v>
      </c>
      <c r="BI171">
        <v>76</v>
      </c>
      <c r="BJ171">
        <v>72</v>
      </c>
      <c r="BK171">
        <v>46</v>
      </c>
      <c r="BL171">
        <v>60</v>
      </c>
      <c r="BM171">
        <v>73</v>
      </c>
      <c r="BN171">
        <v>62</v>
      </c>
      <c r="BO171">
        <v>59</v>
      </c>
      <c r="BP171">
        <v>74</v>
      </c>
      <c r="BQ171">
        <v>62</v>
      </c>
      <c r="BR171">
        <v>38</v>
      </c>
      <c r="BS171">
        <v>63</v>
      </c>
      <c r="BT171">
        <v>62</v>
      </c>
      <c r="BU171">
        <v>55</v>
      </c>
      <c r="BV171">
        <v>50</v>
      </c>
      <c r="BW171">
        <v>68</v>
      </c>
      <c r="BX171">
        <v>59</v>
      </c>
      <c r="BY171">
        <v>67</v>
      </c>
      <c r="BZ171">
        <v>58</v>
      </c>
      <c r="CA171">
        <v>65</v>
      </c>
      <c r="CB171">
        <v>79</v>
      </c>
      <c r="CC171">
        <v>59</v>
      </c>
      <c r="CD171">
        <v>66</v>
      </c>
      <c r="CE171" t="s">
        <v>197</v>
      </c>
      <c r="CF171">
        <v>54</v>
      </c>
      <c r="CG171">
        <v>59</v>
      </c>
      <c r="CH171">
        <v>45</v>
      </c>
      <c r="CI171">
        <v>59</v>
      </c>
      <c r="CJ171">
        <v>58</v>
      </c>
      <c r="CK171">
        <v>66</v>
      </c>
      <c r="CL171">
        <v>64</v>
      </c>
      <c r="CM171">
        <v>62</v>
      </c>
      <c r="CN171">
        <v>60</v>
      </c>
      <c r="CO171">
        <v>46</v>
      </c>
      <c r="CP171">
        <v>68</v>
      </c>
      <c r="CQ171">
        <v>73</v>
      </c>
      <c r="CR171">
        <v>54</v>
      </c>
      <c r="CS171">
        <v>59</v>
      </c>
      <c r="CT171">
        <v>72</v>
      </c>
      <c r="CU171">
        <v>47</v>
      </c>
      <c r="CV171">
        <v>68</v>
      </c>
      <c r="CW171">
        <v>60</v>
      </c>
      <c r="CX171">
        <v>56</v>
      </c>
      <c r="CY171">
        <v>57</v>
      </c>
      <c r="CZ171">
        <v>59</v>
      </c>
      <c r="DA171">
        <v>44</v>
      </c>
      <c r="DB171">
        <v>37</v>
      </c>
      <c r="DC171" t="s">
        <v>197</v>
      </c>
      <c r="DD171">
        <v>53</v>
      </c>
      <c r="DE171">
        <v>65</v>
      </c>
      <c r="DF171">
        <v>52</v>
      </c>
      <c r="DG171">
        <v>61</v>
      </c>
      <c r="DH171">
        <v>53</v>
      </c>
      <c r="DI171">
        <v>51</v>
      </c>
      <c r="DJ171">
        <v>62</v>
      </c>
      <c r="DK171">
        <v>43</v>
      </c>
      <c r="DL171">
        <v>71</v>
      </c>
      <c r="DM171" t="s">
        <v>197</v>
      </c>
      <c r="DN171">
        <v>57</v>
      </c>
      <c r="DO171">
        <v>61</v>
      </c>
      <c r="DP171">
        <v>64</v>
      </c>
      <c r="DQ171">
        <v>54</v>
      </c>
      <c r="DR171">
        <v>65</v>
      </c>
      <c r="DS171">
        <v>29</v>
      </c>
      <c r="DT171">
        <v>44</v>
      </c>
      <c r="DU171" t="s">
        <v>197</v>
      </c>
      <c r="DV171">
        <v>30</v>
      </c>
      <c r="DW171" t="s">
        <v>197</v>
      </c>
      <c r="DX171">
        <v>47</v>
      </c>
      <c r="DY171">
        <v>51</v>
      </c>
      <c r="DZ171">
        <v>76</v>
      </c>
      <c r="EA171">
        <v>54</v>
      </c>
      <c r="EB171">
        <v>52</v>
      </c>
      <c r="EC171">
        <v>40</v>
      </c>
      <c r="ED171">
        <v>42</v>
      </c>
      <c r="EE171">
        <v>57</v>
      </c>
      <c r="EF171">
        <v>52</v>
      </c>
      <c r="EG171">
        <v>52</v>
      </c>
      <c r="EH171">
        <v>69</v>
      </c>
      <c r="EI171">
        <v>58</v>
      </c>
      <c r="EJ171">
        <v>47</v>
      </c>
      <c r="EK171">
        <v>54</v>
      </c>
      <c r="EL171">
        <v>66</v>
      </c>
      <c r="EM171">
        <v>60</v>
      </c>
      <c r="EN171">
        <v>66</v>
      </c>
      <c r="EO171">
        <v>61</v>
      </c>
      <c r="EP171">
        <v>69</v>
      </c>
      <c r="EQ171">
        <v>47</v>
      </c>
      <c r="ER171">
        <v>53</v>
      </c>
      <c r="ES171">
        <v>43</v>
      </c>
      <c r="ET171">
        <v>63</v>
      </c>
      <c r="EU171">
        <v>55</v>
      </c>
      <c r="EV171">
        <v>60</v>
      </c>
      <c r="EW171">
        <v>60</v>
      </c>
      <c r="EX171">
        <v>50</v>
      </c>
      <c r="EY171">
        <v>45</v>
      </c>
      <c r="EZ171">
        <v>58</v>
      </c>
      <c r="FA171">
        <v>50</v>
      </c>
      <c r="FB171">
        <v>52</v>
      </c>
      <c r="FC171">
        <v>35</v>
      </c>
      <c r="FD171">
        <v>56</v>
      </c>
      <c r="FE171">
        <v>56</v>
      </c>
      <c r="FF171">
        <v>52</v>
      </c>
      <c r="FG171">
        <v>59</v>
      </c>
      <c r="FH171">
        <v>59</v>
      </c>
      <c r="FI171">
        <v>56</v>
      </c>
    </row>
    <row r="172" spans="1:165" x14ac:dyDescent="0.45">
      <c r="A172">
        <v>6</v>
      </c>
      <c r="B172" t="s">
        <v>211</v>
      </c>
      <c r="C172">
        <v>23</v>
      </c>
      <c r="D172">
        <v>18</v>
      </c>
      <c r="E172">
        <v>28</v>
      </c>
      <c r="F172">
        <v>29</v>
      </c>
      <c r="G172">
        <v>19</v>
      </c>
      <c r="H172">
        <v>20</v>
      </c>
      <c r="I172">
        <v>30</v>
      </c>
      <c r="J172">
        <v>26</v>
      </c>
      <c r="K172">
        <v>21</v>
      </c>
      <c r="L172">
        <v>21</v>
      </c>
      <c r="M172">
        <v>24</v>
      </c>
      <c r="N172" t="s">
        <v>197</v>
      </c>
      <c r="O172">
        <v>22</v>
      </c>
      <c r="P172" t="s">
        <v>47</v>
      </c>
      <c r="Q172" t="s">
        <v>47</v>
      </c>
      <c r="R172">
        <v>38</v>
      </c>
      <c r="S172" t="s">
        <v>47</v>
      </c>
      <c r="T172" t="s">
        <v>47</v>
      </c>
      <c r="U172" t="s">
        <v>47</v>
      </c>
      <c r="V172">
        <v>20</v>
      </c>
      <c r="W172" t="s">
        <v>197</v>
      </c>
      <c r="X172">
        <v>50</v>
      </c>
      <c r="Y172">
        <v>13</v>
      </c>
      <c r="Z172">
        <v>32</v>
      </c>
      <c r="AA172">
        <v>20</v>
      </c>
      <c r="AB172" t="s">
        <v>47</v>
      </c>
      <c r="AC172" t="s">
        <v>47</v>
      </c>
      <c r="AD172" t="s">
        <v>47</v>
      </c>
      <c r="AE172" t="s">
        <v>47</v>
      </c>
      <c r="AF172">
        <v>20</v>
      </c>
      <c r="AG172" t="s">
        <v>197</v>
      </c>
      <c r="AH172">
        <v>50</v>
      </c>
      <c r="AI172" t="s">
        <v>47</v>
      </c>
      <c r="AJ172">
        <v>22</v>
      </c>
      <c r="AK172">
        <v>39</v>
      </c>
      <c r="AL172">
        <v>15</v>
      </c>
      <c r="AM172">
        <v>29</v>
      </c>
      <c r="AN172" t="s">
        <v>47</v>
      </c>
      <c r="AO172" t="s">
        <v>197</v>
      </c>
      <c r="AP172">
        <v>10</v>
      </c>
      <c r="AQ172">
        <v>55</v>
      </c>
      <c r="AR172">
        <v>33</v>
      </c>
      <c r="AS172">
        <v>39</v>
      </c>
      <c r="AT172">
        <v>21</v>
      </c>
      <c r="AU172">
        <v>25</v>
      </c>
      <c r="AV172" t="s">
        <v>47</v>
      </c>
      <c r="AW172" t="s">
        <v>47</v>
      </c>
      <c r="AX172">
        <v>33</v>
      </c>
      <c r="AY172" t="s">
        <v>47</v>
      </c>
      <c r="AZ172">
        <v>24</v>
      </c>
      <c r="BA172" t="s">
        <v>47</v>
      </c>
      <c r="BB172">
        <v>44</v>
      </c>
      <c r="BC172">
        <v>33</v>
      </c>
      <c r="BD172">
        <v>12</v>
      </c>
      <c r="BE172">
        <v>18</v>
      </c>
      <c r="BF172">
        <v>22</v>
      </c>
      <c r="BG172" t="s">
        <v>47</v>
      </c>
      <c r="BH172" t="s">
        <v>47</v>
      </c>
      <c r="BI172">
        <v>23</v>
      </c>
      <c r="BJ172">
        <v>28</v>
      </c>
      <c r="BK172">
        <v>27</v>
      </c>
      <c r="BL172">
        <v>16</v>
      </c>
      <c r="BM172">
        <v>13</v>
      </c>
      <c r="BN172">
        <v>17</v>
      </c>
      <c r="BO172">
        <v>35</v>
      </c>
      <c r="BP172">
        <v>8</v>
      </c>
      <c r="BQ172" t="s">
        <v>47</v>
      </c>
      <c r="BR172" t="s">
        <v>47</v>
      </c>
      <c r="BS172">
        <v>21</v>
      </c>
      <c r="BT172">
        <v>24</v>
      </c>
      <c r="BU172">
        <v>29</v>
      </c>
      <c r="BV172">
        <v>36</v>
      </c>
      <c r="BW172">
        <v>18</v>
      </c>
      <c r="BX172" t="s">
        <v>47</v>
      </c>
      <c r="BY172">
        <v>15</v>
      </c>
      <c r="BZ172">
        <v>28</v>
      </c>
      <c r="CA172">
        <v>39</v>
      </c>
      <c r="CB172">
        <v>41</v>
      </c>
      <c r="CC172" t="s">
        <v>47</v>
      </c>
      <c r="CD172" t="s">
        <v>47</v>
      </c>
      <c r="CE172" t="s">
        <v>197</v>
      </c>
      <c r="CF172">
        <v>41</v>
      </c>
      <c r="CG172">
        <v>20</v>
      </c>
      <c r="CH172">
        <v>25</v>
      </c>
      <c r="CI172">
        <v>41</v>
      </c>
      <c r="CJ172">
        <v>25</v>
      </c>
      <c r="CK172" t="s">
        <v>47</v>
      </c>
      <c r="CL172" t="s">
        <v>47</v>
      </c>
      <c r="CM172" t="s">
        <v>47</v>
      </c>
      <c r="CN172" t="s">
        <v>47</v>
      </c>
      <c r="CO172" t="s">
        <v>47</v>
      </c>
      <c r="CP172">
        <v>37</v>
      </c>
      <c r="CQ172">
        <v>14</v>
      </c>
      <c r="CR172">
        <v>20</v>
      </c>
      <c r="CS172">
        <v>24</v>
      </c>
      <c r="CT172">
        <v>13</v>
      </c>
      <c r="CU172">
        <v>35</v>
      </c>
      <c r="CV172">
        <v>50</v>
      </c>
      <c r="CW172">
        <v>39</v>
      </c>
      <c r="CX172">
        <v>16</v>
      </c>
      <c r="CY172">
        <v>38</v>
      </c>
      <c r="CZ172">
        <v>43</v>
      </c>
      <c r="DA172">
        <v>27</v>
      </c>
      <c r="DB172">
        <v>17</v>
      </c>
      <c r="DC172" t="s">
        <v>197</v>
      </c>
      <c r="DD172">
        <v>33</v>
      </c>
      <c r="DE172">
        <v>18</v>
      </c>
      <c r="DF172">
        <v>27</v>
      </c>
      <c r="DG172">
        <v>25</v>
      </c>
      <c r="DH172">
        <v>13</v>
      </c>
      <c r="DI172">
        <v>25</v>
      </c>
      <c r="DJ172">
        <v>32</v>
      </c>
      <c r="DK172">
        <v>22</v>
      </c>
      <c r="DL172">
        <v>20</v>
      </c>
      <c r="DM172" t="s">
        <v>197</v>
      </c>
      <c r="DN172">
        <v>27</v>
      </c>
      <c r="DO172">
        <v>20</v>
      </c>
      <c r="DP172">
        <v>50</v>
      </c>
      <c r="DQ172">
        <v>35</v>
      </c>
      <c r="DR172">
        <v>53</v>
      </c>
      <c r="DS172" t="s">
        <v>47</v>
      </c>
      <c r="DT172">
        <v>24</v>
      </c>
      <c r="DU172" t="s">
        <v>197</v>
      </c>
      <c r="DV172" t="s">
        <v>47</v>
      </c>
      <c r="DW172" t="s">
        <v>197</v>
      </c>
      <c r="DX172" t="s">
        <v>47</v>
      </c>
      <c r="DY172">
        <v>38</v>
      </c>
      <c r="DZ172">
        <v>14</v>
      </c>
      <c r="EA172">
        <v>14</v>
      </c>
      <c r="EB172" t="s">
        <v>47</v>
      </c>
      <c r="EC172">
        <v>18</v>
      </c>
      <c r="ED172" t="s">
        <v>47</v>
      </c>
      <c r="EE172">
        <v>20</v>
      </c>
      <c r="EF172">
        <v>34</v>
      </c>
      <c r="EG172">
        <v>16</v>
      </c>
      <c r="EH172">
        <v>17</v>
      </c>
      <c r="EI172">
        <v>17</v>
      </c>
      <c r="EJ172">
        <v>30</v>
      </c>
      <c r="EK172">
        <v>38</v>
      </c>
      <c r="EL172">
        <v>20</v>
      </c>
      <c r="EM172" t="s">
        <v>47</v>
      </c>
      <c r="EN172">
        <v>10</v>
      </c>
      <c r="EO172">
        <v>42</v>
      </c>
      <c r="EP172" t="s">
        <v>47</v>
      </c>
      <c r="EQ172">
        <v>24</v>
      </c>
      <c r="ER172" t="s">
        <v>47</v>
      </c>
      <c r="ES172" t="s">
        <v>47</v>
      </c>
      <c r="ET172">
        <v>28</v>
      </c>
      <c r="EU172" t="s">
        <v>47</v>
      </c>
      <c r="EV172">
        <v>32</v>
      </c>
      <c r="EW172">
        <v>16</v>
      </c>
      <c r="EX172">
        <v>26</v>
      </c>
      <c r="EY172">
        <v>10</v>
      </c>
      <c r="EZ172">
        <v>32</v>
      </c>
      <c r="FA172">
        <v>14</v>
      </c>
      <c r="FB172">
        <v>31</v>
      </c>
      <c r="FC172">
        <v>31</v>
      </c>
      <c r="FD172">
        <v>14</v>
      </c>
      <c r="FE172">
        <v>19</v>
      </c>
      <c r="FF172">
        <v>27</v>
      </c>
      <c r="FG172">
        <v>20</v>
      </c>
      <c r="FH172">
        <v>39</v>
      </c>
      <c r="FI172">
        <v>31</v>
      </c>
    </row>
    <row r="173" spans="1:165" x14ac:dyDescent="0.45">
      <c r="A173">
        <v>7</v>
      </c>
      <c r="B173" t="s">
        <v>214</v>
      </c>
      <c r="C173">
        <v>33</v>
      </c>
      <c r="D173">
        <v>42</v>
      </c>
      <c r="E173">
        <v>29</v>
      </c>
      <c r="F173">
        <v>31</v>
      </c>
      <c r="G173">
        <v>43</v>
      </c>
      <c r="H173">
        <v>38</v>
      </c>
      <c r="I173">
        <v>28</v>
      </c>
      <c r="J173">
        <v>32</v>
      </c>
      <c r="K173">
        <v>30</v>
      </c>
      <c r="L173">
        <v>29</v>
      </c>
      <c r="M173">
        <v>26</v>
      </c>
      <c r="N173" t="s">
        <v>197</v>
      </c>
      <c r="O173">
        <v>29</v>
      </c>
      <c r="P173" t="s">
        <v>47</v>
      </c>
      <c r="Q173">
        <v>58</v>
      </c>
      <c r="R173">
        <v>29</v>
      </c>
      <c r="S173">
        <v>41</v>
      </c>
      <c r="T173" t="s">
        <v>47</v>
      </c>
      <c r="U173" t="s">
        <v>47</v>
      </c>
      <c r="V173">
        <v>39</v>
      </c>
      <c r="W173" t="s">
        <v>197</v>
      </c>
      <c r="X173" t="s">
        <v>47</v>
      </c>
      <c r="Y173">
        <v>45</v>
      </c>
      <c r="Z173">
        <v>36</v>
      </c>
      <c r="AA173">
        <v>23</v>
      </c>
      <c r="AB173">
        <v>42</v>
      </c>
      <c r="AC173" t="s">
        <v>47</v>
      </c>
      <c r="AD173" t="s">
        <v>47</v>
      </c>
      <c r="AE173">
        <v>21</v>
      </c>
      <c r="AF173">
        <v>17</v>
      </c>
      <c r="AG173" t="s">
        <v>197</v>
      </c>
      <c r="AH173" t="s">
        <v>47</v>
      </c>
      <c r="AI173">
        <v>30</v>
      </c>
      <c r="AJ173">
        <v>40</v>
      </c>
      <c r="AK173">
        <v>18</v>
      </c>
      <c r="AL173">
        <v>50</v>
      </c>
      <c r="AM173">
        <v>24</v>
      </c>
      <c r="AN173">
        <v>23</v>
      </c>
      <c r="AO173" t="s">
        <v>197</v>
      </c>
      <c r="AP173">
        <v>50</v>
      </c>
      <c r="AQ173" t="s">
        <v>47</v>
      </c>
      <c r="AR173">
        <v>25</v>
      </c>
      <c r="AS173">
        <v>17</v>
      </c>
      <c r="AT173">
        <v>37</v>
      </c>
      <c r="AU173">
        <v>35</v>
      </c>
      <c r="AV173">
        <v>25</v>
      </c>
      <c r="AW173">
        <v>44</v>
      </c>
      <c r="AX173">
        <v>27</v>
      </c>
      <c r="AY173">
        <v>43</v>
      </c>
      <c r="AZ173">
        <v>13</v>
      </c>
      <c r="BA173" t="s">
        <v>47</v>
      </c>
      <c r="BB173">
        <v>23</v>
      </c>
      <c r="BC173" t="s">
        <v>47</v>
      </c>
      <c r="BD173">
        <v>56</v>
      </c>
      <c r="BE173">
        <v>40</v>
      </c>
      <c r="BF173">
        <v>35</v>
      </c>
      <c r="BG173">
        <v>50</v>
      </c>
      <c r="BH173">
        <v>49</v>
      </c>
      <c r="BI173">
        <v>47</v>
      </c>
      <c r="BJ173">
        <v>42</v>
      </c>
      <c r="BK173">
        <v>19</v>
      </c>
      <c r="BL173">
        <v>43</v>
      </c>
      <c r="BM173">
        <v>46</v>
      </c>
      <c r="BN173">
        <v>45</v>
      </c>
      <c r="BO173">
        <v>24</v>
      </c>
      <c r="BP173">
        <v>64</v>
      </c>
      <c r="BQ173">
        <v>44</v>
      </c>
      <c r="BR173">
        <v>23</v>
      </c>
      <c r="BS173">
        <v>35</v>
      </c>
      <c r="BT173">
        <v>35</v>
      </c>
      <c r="BU173" t="s">
        <v>47</v>
      </c>
      <c r="BV173">
        <v>14</v>
      </c>
      <c r="BW173">
        <v>48</v>
      </c>
      <c r="BX173">
        <v>40</v>
      </c>
      <c r="BY173">
        <v>48</v>
      </c>
      <c r="BZ173">
        <v>29</v>
      </c>
      <c r="CA173">
        <v>26</v>
      </c>
      <c r="CB173" t="s">
        <v>47</v>
      </c>
      <c r="CC173">
        <v>27</v>
      </c>
      <c r="CD173">
        <v>35</v>
      </c>
      <c r="CE173" t="s">
        <v>197</v>
      </c>
      <c r="CF173">
        <v>13</v>
      </c>
      <c r="CG173">
        <v>32</v>
      </c>
      <c r="CH173">
        <v>20</v>
      </c>
      <c r="CI173" t="s">
        <v>47</v>
      </c>
      <c r="CJ173">
        <v>30</v>
      </c>
      <c r="CK173">
        <v>36</v>
      </c>
      <c r="CL173">
        <v>43</v>
      </c>
      <c r="CM173">
        <v>31</v>
      </c>
      <c r="CN173">
        <v>42</v>
      </c>
      <c r="CO173">
        <v>35</v>
      </c>
      <c r="CP173">
        <v>29</v>
      </c>
      <c r="CQ173">
        <v>44</v>
      </c>
      <c r="CR173">
        <v>31</v>
      </c>
      <c r="CS173">
        <v>34</v>
      </c>
      <c r="CT173">
        <v>56</v>
      </c>
      <c r="CU173" t="s">
        <v>47</v>
      </c>
      <c r="CV173">
        <v>18</v>
      </c>
      <c r="CW173" t="s">
        <v>47</v>
      </c>
      <c r="CX173">
        <v>40</v>
      </c>
      <c r="CY173" t="s">
        <v>47</v>
      </c>
      <c r="CZ173" t="s">
        <v>47</v>
      </c>
      <c r="DA173" t="s">
        <v>47</v>
      </c>
      <c r="DB173">
        <v>20</v>
      </c>
      <c r="DC173" t="s">
        <v>197</v>
      </c>
      <c r="DD173" t="s">
        <v>47</v>
      </c>
      <c r="DE173">
        <v>42</v>
      </c>
      <c r="DF173">
        <v>23</v>
      </c>
      <c r="DG173">
        <v>27</v>
      </c>
      <c r="DH173">
        <v>35</v>
      </c>
      <c r="DI173">
        <v>20</v>
      </c>
      <c r="DJ173">
        <v>23</v>
      </c>
      <c r="DK173">
        <v>21</v>
      </c>
      <c r="DL173">
        <v>42</v>
      </c>
      <c r="DM173" t="s">
        <v>197</v>
      </c>
      <c r="DN173">
        <v>30</v>
      </c>
      <c r="DO173">
        <v>35</v>
      </c>
      <c r="DP173" t="s">
        <v>47</v>
      </c>
      <c r="DQ173">
        <v>19</v>
      </c>
      <c r="DR173">
        <v>12</v>
      </c>
      <c r="DS173">
        <v>14</v>
      </c>
      <c r="DT173">
        <v>21</v>
      </c>
      <c r="DU173" t="s">
        <v>197</v>
      </c>
      <c r="DV173" t="s">
        <v>47</v>
      </c>
      <c r="DW173" t="s">
        <v>197</v>
      </c>
      <c r="DX173">
        <v>33</v>
      </c>
      <c r="DY173">
        <v>13</v>
      </c>
      <c r="DZ173">
        <v>61</v>
      </c>
      <c r="EA173">
        <v>35</v>
      </c>
      <c r="EB173">
        <v>27</v>
      </c>
      <c r="EC173">
        <v>22</v>
      </c>
      <c r="ED173">
        <v>17</v>
      </c>
      <c r="EE173">
        <v>33</v>
      </c>
      <c r="EF173" t="s">
        <v>47</v>
      </c>
      <c r="EG173">
        <v>33</v>
      </c>
      <c r="EH173">
        <v>38</v>
      </c>
      <c r="EI173">
        <v>38</v>
      </c>
      <c r="EJ173" t="s">
        <v>47</v>
      </c>
      <c r="EK173">
        <v>15</v>
      </c>
      <c r="EL173">
        <v>46</v>
      </c>
      <c r="EM173">
        <v>42</v>
      </c>
      <c r="EN173">
        <v>54</v>
      </c>
      <c r="EO173">
        <v>19</v>
      </c>
      <c r="EP173">
        <v>44</v>
      </c>
      <c r="EQ173">
        <v>21</v>
      </c>
      <c r="ER173">
        <v>35</v>
      </c>
      <c r="ES173">
        <v>24</v>
      </c>
      <c r="ET173">
        <v>36</v>
      </c>
      <c r="EU173">
        <v>35</v>
      </c>
      <c r="EV173">
        <v>25</v>
      </c>
      <c r="EW173">
        <v>31</v>
      </c>
      <c r="EX173">
        <v>24</v>
      </c>
      <c r="EY173">
        <v>36</v>
      </c>
      <c r="EZ173">
        <v>25</v>
      </c>
      <c r="FA173">
        <v>34</v>
      </c>
      <c r="FB173">
        <v>21</v>
      </c>
      <c r="FC173" t="s">
        <v>47</v>
      </c>
      <c r="FD173">
        <v>39</v>
      </c>
      <c r="FE173">
        <v>35</v>
      </c>
      <c r="FF173" t="s">
        <v>47</v>
      </c>
      <c r="FG173">
        <v>34</v>
      </c>
      <c r="FH173">
        <v>19</v>
      </c>
      <c r="FI173">
        <v>23</v>
      </c>
    </row>
    <row r="174" spans="1:165" x14ac:dyDescent="0.45">
      <c r="A174">
        <v>8</v>
      </c>
      <c r="B174" t="s">
        <v>217</v>
      </c>
      <c r="C174">
        <v>8</v>
      </c>
      <c r="D174">
        <v>8</v>
      </c>
      <c r="E174">
        <v>7</v>
      </c>
      <c r="F174">
        <v>4</v>
      </c>
      <c r="G174">
        <v>10</v>
      </c>
      <c r="H174">
        <v>6</v>
      </c>
      <c r="I174">
        <v>4</v>
      </c>
      <c r="J174">
        <v>7</v>
      </c>
      <c r="K174">
        <v>8</v>
      </c>
      <c r="L174">
        <v>9</v>
      </c>
      <c r="M174">
        <v>7</v>
      </c>
      <c r="N174" t="s">
        <v>197</v>
      </c>
      <c r="O174">
        <v>4</v>
      </c>
      <c r="P174">
        <v>0</v>
      </c>
      <c r="Q174" t="s">
        <v>47</v>
      </c>
      <c r="R174" t="s">
        <v>47</v>
      </c>
      <c r="S174">
        <v>13</v>
      </c>
      <c r="T174" t="s">
        <v>47</v>
      </c>
      <c r="U174" t="s">
        <v>47</v>
      </c>
      <c r="V174">
        <v>7</v>
      </c>
      <c r="W174" t="s">
        <v>197</v>
      </c>
      <c r="X174" t="s">
        <v>47</v>
      </c>
      <c r="Y174" t="s">
        <v>47</v>
      </c>
      <c r="Z174">
        <v>6</v>
      </c>
      <c r="AA174" t="s">
        <v>47</v>
      </c>
      <c r="AB174">
        <v>21</v>
      </c>
      <c r="AC174">
        <v>0</v>
      </c>
      <c r="AD174" t="s">
        <v>47</v>
      </c>
      <c r="AE174">
        <v>6</v>
      </c>
      <c r="AF174">
        <v>3</v>
      </c>
      <c r="AG174" t="s">
        <v>197</v>
      </c>
      <c r="AH174" t="s">
        <v>47</v>
      </c>
      <c r="AI174">
        <v>0</v>
      </c>
      <c r="AJ174">
        <v>8</v>
      </c>
      <c r="AK174" t="s">
        <v>47</v>
      </c>
      <c r="AL174">
        <v>6</v>
      </c>
      <c r="AM174" t="s">
        <v>47</v>
      </c>
      <c r="AN174" t="s">
        <v>47</v>
      </c>
      <c r="AO174" t="s">
        <v>197</v>
      </c>
      <c r="AP174">
        <v>11</v>
      </c>
      <c r="AQ174" t="s">
        <v>47</v>
      </c>
      <c r="AR174">
        <v>5</v>
      </c>
      <c r="AS174" t="s">
        <v>47</v>
      </c>
      <c r="AT174">
        <v>5</v>
      </c>
      <c r="AU174">
        <v>9</v>
      </c>
      <c r="AV174" t="s">
        <v>47</v>
      </c>
      <c r="AW174">
        <v>16</v>
      </c>
      <c r="AX174">
        <v>10</v>
      </c>
      <c r="AY174">
        <v>9</v>
      </c>
      <c r="AZ174">
        <v>0</v>
      </c>
      <c r="BA174" t="s">
        <v>47</v>
      </c>
      <c r="BB174" t="s">
        <v>47</v>
      </c>
      <c r="BC174" t="s">
        <v>47</v>
      </c>
      <c r="BD174">
        <v>13</v>
      </c>
      <c r="BE174">
        <v>9</v>
      </c>
      <c r="BF174">
        <v>7</v>
      </c>
      <c r="BG174">
        <v>4</v>
      </c>
      <c r="BH174">
        <v>9</v>
      </c>
      <c r="BI174">
        <v>14</v>
      </c>
      <c r="BJ174">
        <v>10</v>
      </c>
      <c r="BK174" t="s">
        <v>47</v>
      </c>
      <c r="BL174">
        <v>8</v>
      </c>
      <c r="BM174">
        <v>13</v>
      </c>
      <c r="BN174">
        <v>7</v>
      </c>
      <c r="BO174" t="s">
        <v>47</v>
      </c>
      <c r="BP174">
        <v>28</v>
      </c>
      <c r="BQ174">
        <v>4</v>
      </c>
      <c r="BR174" t="s">
        <v>47</v>
      </c>
      <c r="BS174">
        <v>7</v>
      </c>
      <c r="BT174">
        <v>4</v>
      </c>
      <c r="BU174" t="s">
        <v>47</v>
      </c>
      <c r="BV174">
        <v>0</v>
      </c>
      <c r="BW174">
        <v>13</v>
      </c>
      <c r="BX174">
        <v>7</v>
      </c>
      <c r="BY174">
        <v>9</v>
      </c>
      <c r="BZ174" t="s">
        <v>47</v>
      </c>
      <c r="CA174">
        <v>2</v>
      </c>
      <c r="CB174" t="s">
        <v>47</v>
      </c>
      <c r="CC174" t="s">
        <v>47</v>
      </c>
      <c r="CD174">
        <v>5</v>
      </c>
      <c r="CE174" t="s">
        <v>197</v>
      </c>
      <c r="CF174">
        <v>3</v>
      </c>
      <c r="CG174">
        <v>9</v>
      </c>
      <c r="CH174" t="s">
        <v>47</v>
      </c>
      <c r="CI174" t="s">
        <v>47</v>
      </c>
      <c r="CJ174" t="s">
        <v>47</v>
      </c>
      <c r="CK174">
        <v>3</v>
      </c>
      <c r="CL174">
        <v>8</v>
      </c>
      <c r="CM174">
        <v>8</v>
      </c>
      <c r="CN174">
        <v>3</v>
      </c>
      <c r="CO174">
        <v>0</v>
      </c>
      <c r="CP174">
        <v>3</v>
      </c>
      <c r="CQ174">
        <v>12</v>
      </c>
      <c r="CR174">
        <v>7</v>
      </c>
      <c r="CS174">
        <v>3</v>
      </c>
      <c r="CT174">
        <v>14</v>
      </c>
      <c r="CU174" t="s">
        <v>47</v>
      </c>
      <c r="CV174" t="s">
        <v>47</v>
      </c>
      <c r="CW174" t="s">
        <v>47</v>
      </c>
      <c r="CX174" t="s">
        <v>47</v>
      </c>
      <c r="CY174" t="s">
        <v>47</v>
      </c>
      <c r="CZ174" t="s">
        <v>47</v>
      </c>
      <c r="DA174" t="s">
        <v>47</v>
      </c>
      <c r="DB174" t="s">
        <v>47</v>
      </c>
      <c r="DC174" t="s">
        <v>197</v>
      </c>
      <c r="DD174" t="s">
        <v>47</v>
      </c>
      <c r="DE174">
        <v>8</v>
      </c>
      <c r="DF174">
        <v>6</v>
      </c>
      <c r="DG174">
        <v>10</v>
      </c>
      <c r="DH174">
        <v>11</v>
      </c>
      <c r="DI174" t="s">
        <v>47</v>
      </c>
      <c r="DJ174">
        <v>4</v>
      </c>
      <c r="DK174">
        <v>1</v>
      </c>
      <c r="DL174">
        <v>9</v>
      </c>
      <c r="DM174" t="s">
        <v>197</v>
      </c>
      <c r="DN174">
        <v>4</v>
      </c>
      <c r="DO174">
        <v>10</v>
      </c>
      <c r="DP174" t="s">
        <v>47</v>
      </c>
      <c r="DQ174">
        <v>3</v>
      </c>
      <c r="DR174">
        <v>0</v>
      </c>
      <c r="DS174">
        <v>0</v>
      </c>
      <c r="DT174" t="s">
        <v>47</v>
      </c>
      <c r="DU174" t="s">
        <v>197</v>
      </c>
      <c r="DV174" t="s">
        <v>47</v>
      </c>
      <c r="DW174" t="s">
        <v>197</v>
      </c>
      <c r="DX174">
        <v>16</v>
      </c>
      <c r="DY174">
        <v>0</v>
      </c>
      <c r="DZ174">
        <v>18</v>
      </c>
      <c r="EA174">
        <v>7</v>
      </c>
      <c r="EB174">
        <v>5</v>
      </c>
      <c r="EC174" t="s">
        <v>47</v>
      </c>
      <c r="ED174" t="s">
        <v>47</v>
      </c>
      <c r="EE174">
        <v>8</v>
      </c>
      <c r="EF174" t="s">
        <v>47</v>
      </c>
      <c r="EG174">
        <v>11</v>
      </c>
      <c r="EH174">
        <v>12</v>
      </c>
      <c r="EI174">
        <v>10</v>
      </c>
      <c r="EJ174" t="s">
        <v>47</v>
      </c>
      <c r="EK174">
        <v>1</v>
      </c>
      <c r="EL174">
        <v>9</v>
      </c>
      <c r="EM174">
        <v>3</v>
      </c>
      <c r="EN174">
        <v>9</v>
      </c>
      <c r="EO174" t="s">
        <v>47</v>
      </c>
      <c r="EP174">
        <v>8</v>
      </c>
      <c r="EQ174">
        <v>3</v>
      </c>
      <c r="ER174">
        <v>3</v>
      </c>
      <c r="ES174">
        <v>4</v>
      </c>
      <c r="ET174">
        <v>7</v>
      </c>
      <c r="EU174">
        <v>8</v>
      </c>
      <c r="EV174">
        <v>3</v>
      </c>
      <c r="EW174">
        <v>11</v>
      </c>
      <c r="EX174">
        <v>3</v>
      </c>
      <c r="EY174" t="s">
        <v>47</v>
      </c>
      <c r="EZ174">
        <v>2</v>
      </c>
      <c r="FA174">
        <v>10</v>
      </c>
      <c r="FB174">
        <v>2</v>
      </c>
      <c r="FC174" t="s">
        <v>47</v>
      </c>
      <c r="FD174">
        <v>12</v>
      </c>
      <c r="FE174">
        <v>14</v>
      </c>
      <c r="FF174" t="s">
        <v>47</v>
      </c>
      <c r="FG174">
        <v>13</v>
      </c>
      <c r="FH174">
        <v>3</v>
      </c>
      <c r="FI174">
        <v>6</v>
      </c>
    </row>
    <row r="175" spans="1:165" x14ac:dyDescent="0.45">
      <c r="A175">
        <v>9</v>
      </c>
      <c r="B175" t="s">
        <v>220</v>
      </c>
      <c r="C175" t="s">
        <v>60</v>
      </c>
      <c r="D175" t="s">
        <v>47</v>
      </c>
      <c r="E175" t="s">
        <v>47</v>
      </c>
      <c r="F175" t="s">
        <v>47</v>
      </c>
      <c r="G175" t="s">
        <v>60</v>
      </c>
      <c r="H175" t="s">
        <v>60</v>
      </c>
      <c r="I175" t="s">
        <v>47</v>
      </c>
      <c r="J175" t="s">
        <v>60</v>
      </c>
      <c r="K175" t="s">
        <v>60</v>
      </c>
      <c r="L175" t="s">
        <v>60</v>
      </c>
      <c r="M175" t="s">
        <v>60</v>
      </c>
      <c r="N175" t="s">
        <v>197</v>
      </c>
      <c r="O175">
        <v>0</v>
      </c>
      <c r="P175">
        <v>0</v>
      </c>
      <c r="Q175">
        <v>0</v>
      </c>
      <c r="R175" t="s">
        <v>47</v>
      </c>
      <c r="S175" t="s">
        <v>47</v>
      </c>
      <c r="T175" t="s">
        <v>47</v>
      </c>
      <c r="U175" t="s">
        <v>47</v>
      </c>
      <c r="V175">
        <v>0</v>
      </c>
      <c r="W175" t="s">
        <v>197</v>
      </c>
      <c r="X175">
        <v>0</v>
      </c>
      <c r="Y175">
        <v>0</v>
      </c>
      <c r="Z175">
        <v>0</v>
      </c>
      <c r="AA175">
        <v>0</v>
      </c>
      <c r="AB175" t="s">
        <v>47</v>
      </c>
      <c r="AC175">
        <v>0</v>
      </c>
      <c r="AD175" t="s">
        <v>47</v>
      </c>
      <c r="AE175">
        <v>0</v>
      </c>
      <c r="AF175">
        <v>0</v>
      </c>
      <c r="AG175" t="s">
        <v>197</v>
      </c>
      <c r="AH175">
        <v>0</v>
      </c>
      <c r="AI175">
        <v>0</v>
      </c>
      <c r="AJ175">
        <v>0</v>
      </c>
      <c r="AK175">
        <v>0</v>
      </c>
      <c r="AL175">
        <v>0</v>
      </c>
      <c r="AM175">
        <v>0</v>
      </c>
      <c r="AN175">
        <v>0</v>
      </c>
      <c r="AO175" t="s">
        <v>197</v>
      </c>
      <c r="AP175" t="s">
        <v>47</v>
      </c>
      <c r="AQ175">
        <v>0</v>
      </c>
      <c r="AR175">
        <v>0</v>
      </c>
      <c r="AS175">
        <v>0</v>
      </c>
      <c r="AT175">
        <v>0</v>
      </c>
      <c r="AU175" t="s">
        <v>47</v>
      </c>
      <c r="AV175">
        <v>0</v>
      </c>
      <c r="AW175">
        <v>2</v>
      </c>
      <c r="AX175">
        <v>0</v>
      </c>
      <c r="AY175">
        <v>0</v>
      </c>
      <c r="AZ175">
        <v>0</v>
      </c>
      <c r="BA175" t="s">
        <v>47</v>
      </c>
      <c r="BB175">
        <v>0</v>
      </c>
      <c r="BC175">
        <v>0</v>
      </c>
      <c r="BD175">
        <v>0</v>
      </c>
      <c r="BE175" t="s">
        <v>47</v>
      </c>
      <c r="BF175">
        <v>0</v>
      </c>
      <c r="BG175">
        <v>0</v>
      </c>
      <c r="BH175">
        <v>0</v>
      </c>
      <c r="BI175" t="s">
        <v>47</v>
      </c>
      <c r="BJ175" t="s">
        <v>47</v>
      </c>
      <c r="BK175">
        <v>0</v>
      </c>
      <c r="BL175" t="s">
        <v>47</v>
      </c>
      <c r="BM175" t="s">
        <v>47</v>
      </c>
      <c r="BN175" t="s">
        <v>47</v>
      </c>
      <c r="BO175">
        <v>0</v>
      </c>
      <c r="BP175" t="s">
        <v>47</v>
      </c>
      <c r="BQ175">
        <v>0</v>
      </c>
      <c r="BR175">
        <v>0</v>
      </c>
      <c r="BS175" t="s">
        <v>47</v>
      </c>
      <c r="BT175" t="s">
        <v>47</v>
      </c>
      <c r="BU175">
        <v>0</v>
      </c>
      <c r="BV175">
        <v>0</v>
      </c>
      <c r="BW175">
        <v>1</v>
      </c>
      <c r="BX175" t="s">
        <v>47</v>
      </c>
      <c r="BY175" t="s">
        <v>47</v>
      </c>
      <c r="BZ175">
        <v>0</v>
      </c>
      <c r="CA175">
        <v>0</v>
      </c>
      <c r="CB175">
        <v>0</v>
      </c>
      <c r="CC175">
        <v>0</v>
      </c>
      <c r="CD175" t="s">
        <v>47</v>
      </c>
      <c r="CE175" t="s">
        <v>197</v>
      </c>
      <c r="CF175">
        <v>0</v>
      </c>
      <c r="CG175" t="s">
        <v>47</v>
      </c>
      <c r="CH175">
        <v>0</v>
      </c>
      <c r="CI175">
        <v>0</v>
      </c>
      <c r="CJ175">
        <v>0</v>
      </c>
      <c r="CK175">
        <v>0</v>
      </c>
      <c r="CL175" t="s">
        <v>47</v>
      </c>
      <c r="CM175" t="s">
        <v>47</v>
      </c>
      <c r="CN175">
        <v>0</v>
      </c>
      <c r="CO175">
        <v>0</v>
      </c>
      <c r="CP175" t="s">
        <v>47</v>
      </c>
      <c r="CQ175" t="s">
        <v>47</v>
      </c>
      <c r="CR175">
        <v>0</v>
      </c>
      <c r="CS175" t="s">
        <v>47</v>
      </c>
      <c r="CT175" t="s">
        <v>47</v>
      </c>
      <c r="CU175">
        <v>0</v>
      </c>
      <c r="CV175">
        <v>0</v>
      </c>
      <c r="CW175">
        <v>0</v>
      </c>
      <c r="CX175">
        <v>0</v>
      </c>
      <c r="CY175">
        <v>0</v>
      </c>
      <c r="CZ175">
        <v>0</v>
      </c>
      <c r="DA175">
        <v>0</v>
      </c>
      <c r="DB175">
        <v>0</v>
      </c>
      <c r="DC175" t="s">
        <v>197</v>
      </c>
      <c r="DD175">
        <v>0</v>
      </c>
      <c r="DE175" t="s">
        <v>47</v>
      </c>
      <c r="DF175">
        <v>0</v>
      </c>
      <c r="DG175" t="s">
        <v>47</v>
      </c>
      <c r="DH175" t="s">
        <v>60</v>
      </c>
      <c r="DI175">
        <v>0</v>
      </c>
      <c r="DJ175" t="s">
        <v>47</v>
      </c>
      <c r="DK175">
        <v>0</v>
      </c>
      <c r="DL175">
        <v>0</v>
      </c>
      <c r="DM175" t="s">
        <v>197</v>
      </c>
      <c r="DN175" t="s">
        <v>47</v>
      </c>
      <c r="DO175">
        <v>0</v>
      </c>
      <c r="DP175">
        <v>0</v>
      </c>
      <c r="DQ175" t="s">
        <v>47</v>
      </c>
      <c r="DR175">
        <v>0</v>
      </c>
      <c r="DS175">
        <v>0</v>
      </c>
      <c r="DT175">
        <v>0</v>
      </c>
      <c r="DU175" t="s">
        <v>197</v>
      </c>
      <c r="DV175">
        <v>0</v>
      </c>
      <c r="DW175" t="s">
        <v>197</v>
      </c>
      <c r="DX175">
        <v>1</v>
      </c>
      <c r="DY175">
        <v>0</v>
      </c>
      <c r="DZ175">
        <v>0</v>
      </c>
      <c r="EA175" t="s">
        <v>47</v>
      </c>
      <c r="EB175">
        <v>0</v>
      </c>
      <c r="EC175">
        <v>0</v>
      </c>
      <c r="ED175">
        <v>0</v>
      </c>
      <c r="EE175">
        <v>0</v>
      </c>
      <c r="EF175">
        <v>0</v>
      </c>
      <c r="EG175" t="s">
        <v>47</v>
      </c>
      <c r="EH175" t="s">
        <v>47</v>
      </c>
      <c r="EI175">
        <v>0</v>
      </c>
      <c r="EJ175">
        <v>0</v>
      </c>
      <c r="EK175">
        <v>0</v>
      </c>
      <c r="EL175" t="s">
        <v>47</v>
      </c>
      <c r="EM175">
        <v>0</v>
      </c>
      <c r="EN175" t="s">
        <v>47</v>
      </c>
      <c r="EO175">
        <v>0</v>
      </c>
      <c r="EP175" t="s">
        <v>47</v>
      </c>
      <c r="EQ175" t="s">
        <v>47</v>
      </c>
      <c r="ER175">
        <v>0</v>
      </c>
      <c r="ES175">
        <v>0</v>
      </c>
      <c r="ET175">
        <v>0</v>
      </c>
      <c r="EU175">
        <v>0</v>
      </c>
      <c r="EV175">
        <v>0</v>
      </c>
      <c r="EW175" t="s">
        <v>47</v>
      </c>
      <c r="EX175">
        <v>0</v>
      </c>
      <c r="EY175">
        <v>0</v>
      </c>
      <c r="EZ175">
        <v>0</v>
      </c>
      <c r="FA175" t="s">
        <v>47</v>
      </c>
      <c r="FB175">
        <v>0</v>
      </c>
      <c r="FC175">
        <v>0</v>
      </c>
      <c r="FD175" t="s">
        <v>47</v>
      </c>
      <c r="FE175" t="s">
        <v>60</v>
      </c>
      <c r="FF175" t="s">
        <v>47</v>
      </c>
      <c r="FG175" t="s">
        <v>47</v>
      </c>
      <c r="FH175">
        <v>0</v>
      </c>
      <c r="FI175">
        <v>0</v>
      </c>
    </row>
    <row r="176" spans="1:165" x14ac:dyDescent="0.45">
      <c r="A176">
        <v>10</v>
      </c>
      <c r="B176" t="s">
        <v>223</v>
      </c>
      <c r="C176">
        <v>5</v>
      </c>
      <c r="D176">
        <v>4</v>
      </c>
      <c r="E176">
        <v>3</v>
      </c>
      <c r="F176">
        <v>3</v>
      </c>
      <c r="G176">
        <v>7</v>
      </c>
      <c r="H176">
        <v>5</v>
      </c>
      <c r="I176">
        <v>2</v>
      </c>
      <c r="J176">
        <v>4</v>
      </c>
      <c r="K176">
        <v>4</v>
      </c>
      <c r="L176">
        <v>5</v>
      </c>
      <c r="M176">
        <v>3</v>
      </c>
      <c r="N176" t="s">
        <v>197</v>
      </c>
      <c r="O176">
        <v>0</v>
      </c>
      <c r="P176" t="s">
        <v>47</v>
      </c>
      <c r="Q176" t="s">
        <v>47</v>
      </c>
      <c r="R176" t="s">
        <v>47</v>
      </c>
      <c r="S176">
        <v>7</v>
      </c>
      <c r="T176" t="s">
        <v>47</v>
      </c>
      <c r="U176" t="s">
        <v>47</v>
      </c>
      <c r="V176">
        <v>3</v>
      </c>
      <c r="W176" t="s">
        <v>197</v>
      </c>
      <c r="X176">
        <v>0</v>
      </c>
      <c r="Y176">
        <v>0</v>
      </c>
      <c r="Z176" t="s">
        <v>47</v>
      </c>
      <c r="AA176" t="s">
        <v>47</v>
      </c>
      <c r="AB176">
        <v>14</v>
      </c>
      <c r="AC176">
        <v>0</v>
      </c>
      <c r="AD176" t="s">
        <v>47</v>
      </c>
      <c r="AE176">
        <v>0</v>
      </c>
      <c r="AF176">
        <v>0</v>
      </c>
      <c r="AG176" t="s">
        <v>197</v>
      </c>
      <c r="AH176" t="s">
        <v>47</v>
      </c>
      <c r="AI176" t="s">
        <v>47</v>
      </c>
      <c r="AJ176" t="s">
        <v>47</v>
      </c>
      <c r="AK176">
        <v>0</v>
      </c>
      <c r="AL176">
        <v>0</v>
      </c>
      <c r="AM176" t="s">
        <v>47</v>
      </c>
      <c r="AN176">
        <v>0</v>
      </c>
      <c r="AO176" t="s">
        <v>197</v>
      </c>
      <c r="AP176">
        <v>6</v>
      </c>
      <c r="AQ176">
        <v>0</v>
      </c>
      <c r="AR176" t="s">
        <v>47</v>
      </c>
      <c r="AS176" t="s">
        <v>47</v>
      </c>
      <c r="AT176" t="s">
        <v>47</v>
      </c>
      <c r="AU176">
        <v>5</v>
      </c>
      <c r="AV176" t="s">
        <v>47</v>
      </c>
      <c r="AW176">
        <v>10</v>
      </c>
      <c r="AX176" t="s">
        <v>47</v>
      </c>
      <c r="AY176">
        <v>4</v>
      </c>
      <c r="AZ176">
        <v>0</v>
      </c>
      <c r="BA176" t="s">
        <v>47</v>
      </c>
      <c r="BB176" t="s">
        <v>47</v>
      </c>
      <c r="BC176" t="s">
        <v>47</v>
      </c>
      <c r="BD176" t="s">
        <v>47</v>
      </c>
      <c r="BE176">
        <v>8</v>
      </c>
      <c r="BF176" t="s">
        <v>47</v>
      </c>
      <c r="BG176">
        <v>4</v>
      </c>
      <c r="BH176">
        <v>7</v>
      </c>
      <c r="BI176">
        <v>11</v>
      </c>
      <c r="BJ176">
        <v>9</v>
      </c>
      <c r="BK176">
        <v>0</v>
      </c>
      <c r="BL176">
        <v>6</v>
      </c>
      <c r="BM176">
        <v>9</v>
      </c>
      <c r="BN176" t="s">
        <v>47</v>
      </c>
      <c r="BO176" t="s">
        <v>47</v>
      </c>
      <c r="BP176">
        <v>22</v>
      </c>
      <c r="BQ176" t="s">
        <v>47</v>
      </c>
      <c r="BR176" t="s">
        <v>47</v>
      </c>
      <c r="BS176">
        <v>5</v>
      </c>
      <c r="BT176" t="s">
        <v>47</v>
      </c>
      <c r="BU176">
        <v>0</v>
      </c>
      <c r="BV176">
        <v>0</v>
      </c>
      <c r="BW176">
        <v>9</v>
      </c>
      <c r="BX176">
        <v>6</v>
      </c>
      <c r="BY176">
        <v>8</v>
      </c>
      <c r="BZ176" t="s">
        <v>47</v>
      </c>
      <c r="CA176" t="s">
        <v>47</v>
      </c>
      <c r="CB176">
        <v>0</v>
      </c>
      <c r="CC176" t="s">
        <v>47</v>
      </c>
      <c r="CD176">
        <v>5</v>
      </c>
      <c r="CE176" t="s">
        <v>197</v>
      </c>
      <c r="CF176" t="s">
        <v>47</v>
      </c>
      <c r="CG176">
        <v>4</v>
      </c>
      <c r="CH176" t="s">
        <v>47</v>
      </c>
      <c r="CI176" t="s">
        <v>47</v>
      </c>
      <c r="CJ176" t="s">
        <v>47</v>
      </c>
      <c r="CK176" t="s">
        <v>47</v>
      </c>
      <c r="CL176">
        <v>8</v>
      </c>
      <c r="CM176">
        <v>8</v>
      </c>
      <c r="CN176">
        <v>3</v>
      </c>
      <c r="CO176">
        <v>0</v>
      </c>
      <c r="CP176">
        <v>3</v>
      </c>
      <c r="CQ176">
        <v>10</v>
      </c>
      <c r="CR176" t="s">
        <v>47</v>
      </c>
      <c r="CS176" t="s">
        <v>47</v>
      </c>
      <c r="CT176">
        <v>7</v>
      </c>
      <c r="CU176">
        <v>0</v>
      </c>
      <c r="CV176" t="s">
        <v>47</v>
      </c>
      <c r="CW176">
        <v>0</v>
      </c>
      <c r="CX176" t="s">
        <v>47</v>
      </c>
      <c r="CY176" t="s">
        <v>47</v>
      </c>
      <c r="CZ176">
        <v>0</v>
      </c>
      <c r="DA176" t="s">
        <v>47</v>
      </c>
      <c r="DB176" t="s">
        <v>47</v>
      </c>
      <c r="DC176" t="s">
        <v>197</v>
      </c>
      <c r="DD176" t="s">
        <v>47</v>
      </c>
      <c r="DE176">
        <v>6</v>
      </c>
      <c r="DF176">
        <v>2</v>
      </c>
      <c r="DG176">
        <v>6</v>
      </c>
      <c r="DH176">
        <v>6</v>
      </c>
      <c r="DI176" t="s">
        <v>47</v>
      </c>
      <c r="DJ176">
        <v>4</v>
      </c>
      <c r="DK176" t="s">
        <v>47</v>
      </c>
      <c r="DL176">
        <v>5</v>
      </c>
      <c r="DM176" t="s">
        <v>197</v>
      </c>
      <c r="DN176">
        <v>1</v>
      </c>
      <c r="DO176" t="s">
        <v>47</v>
      </c>
      <c r="DP176" t="s">
        <v>47</v>
      </c>
      <c r="DQ176" t="s">
        <v>47</v>
      </c>
      <c r="DR176">
        <v>0</v>
      </c>
      <c r="DS176" t="s">
        <v>47</v>
      </c>
      <c r="DT176" t="s">
        <v>47</v>
      </c>
      <c r="DU176" t="s">
        <v>197</v>
      </c>
      <c r="DV176">
        <v>0</v>
      </c>
      <c r="DW176" t="s">
        <v>197</v>
      </c>
      <c r="DX176">
        <v>12</v>
      </c>
      <c r="DY176">
        <v>0</v>
      </c>
      <c r="DZ176">
        <v>10</v>
      </c>
      <c r="EA176" t="s">
        <v>47</v>
      </c>
      <c r="EB176">
        <v>2</v>
      </c>
      <c r="EC176">
        <v>0</v>
      </c>
      <c r="ED176" t="s">
        <v>47</v>
      </c>
      <c r="EE176">
        <v>4</v>
      </c>
      <c r="EF176">
        <v>1</v>
      </c>
      <c r="EG176" t="s">
        <v>47</v>
      </c>
      <c r="EH176">
        <v>8</v>
      </c>
      <c r="EI176">
        <v>6</v>
      </c>
      <c r="EJ176" t="s">
        <v>60</v>
      </c>
      <c r="EK176" t="s">
        <v>47</v>
      </c>
      <c r="EL176">
        <v>6</v>
      </c>
      <c r="EM176" t="s">
        <v>47</v>
      </c>
      <c r="EN176">
        <v>4</v>
      </c>
      <c r="EO176" t="s">
        <v>47</v>
      </c>
      <c r="EP176">
        <v>6</v>
      </c>
      <c r="EQ176" t="s">
        <v>47</v>
      </c>
      <c r="ER176" t="s">
        <v>47</v>
      </c>
      <c r="ES176">
        <v>2</v>
      </c>
      <c r="ET176">
        <v>5</v>
      </c>
      <c r="EU176">
        <v>4</v>
      </c>
      <c r="EV176" t="s">
        <v>47</v>
      </c>
      <c r="EW176">
        <v>6</v>
      </c>
      <c r="EX176">
        <v>1</v>
      </c>
      <c r="EY176">
        <v>0</v>
      </c>
      <c r="EZ176" t="s">
        <v>47</v>
      </c>
      <c r="FA176">
        <v>4</v>
      </c>
      <c r="FB176" t="s">
        <v>47</v>
      </c>
      <c r="FC176" t="s">
        <v>47</v>
      </c>
      <c r="FD176">
        <v>6</v>
      </c>
      <c r="FE176">
        <v>7</v>
      </c>
      <c r="FF176" t="s">
        <v>47</v>
      </c>
      <c r="FG176">
        <v>7</v>
      </c>
      <c r="FH176">
        <v>2</v>
      </c>
      <c r="FI176">
        <v>2</v>
      </c>
    </row>
    <row r="177" spans="1:165" x14ac:dyDescent="0.45">
      <c r="A177">
        <v>11</v>
      </c>
      <c r="B177" t="s">
        <v>226</v>
      </c>
      <c r="C177">
        <v>26</v>
      </c>
      <c r="D177">
        <v>34</v>
      </c>
      <c r="E177">
        <v>22</v>
      </c>
      <c r="F177">
        <v>27</v>
      </c>
      <c r="G177">
        <v>33</v>
      </c>
      <c r="H177">
        <v>32</v>
      </c>
      <c r="I177">
        <v>24</v>
      </c>
      <c r="J177">
        <v>25</v>
      </c>
      <c r="K177">
        <v>23</v>
      </c>
      <c r="L177">
        <v>21</v>
      </c>
      <c r="M177">
        <v>20</v>
      </c>
      <c r="N177" t="s">
        <v>197</v>
      </c>
      <c r="O177">
        <v>25</v>
      </c>
      <c r="P177" t="s">
        <v>47</v>
      </c>
      <c r="Q177" t="s">
        <v>47</v>
      </c>
      <c r="R177" t="s">
        <v>47</v>
      </c>
      <c r="S177">
        <v>28</v>
      </c>
      <c r="T177" t="s">
        <v>47</v>
      </c>
      <c r="U177" t="s">
        <v>47</v>
      </c>
      <c r="V177">
        <v>32</v>
      </c>
      <c r="W177" t="s">
        <v>197</v>
      </c>
      <c r="X177">
        <v>30</v>
      </c>
      <c r="Y177" t="s">
        <v>47</v>
      </c>
      <c r="Z177">
        <v>30</v>
      </c>
      <c r="AA177" t="s">
        <v>47</v>
      </c>
      <c r="AB177">
        <v>21</v>
      </c>
      <c r="AC177" t="s">
        <v>47</v>
      </c>
      <c r="AD177" t="s">
        <v>47</v>
      </c>
      <c r="AE177">
        <v>15</v>
      </c>
      <c r="AF177">
        <v>14</v>
      </c>
      <c r="AG177" t="s">
        <v>197</v>
      </c>
      <c r="AH177" t="s">
        <v>47</v>
      </c>
      <c r="AI177">
        <v>30</v>
      </c>
      <c r="AJ177">
        <v>32</v>
      </c>
      <c r="AK177" t="s">
        <v>47</v>
      </c>
      <c r="AL177">
        <v>44</v>
      </c>
      <c r="AM177" t="s">
        <v>47</v>
      </c>
      <c r="AN177" t="s">
        <v>47</v>
      </c>
      <c r="AO177" t="s">
        <v>197</v>
      </c>
      <c r="AP177">
        <v>39</v>
      </c>
      <c r="AQ177" t="s">
        <v>47</v>
      </c>
      <c r="AR177">
        <v>20</v>
      </c>
      <c r="AS177" t="s">
        <v>47</v>
      </c>
      <c r="AT177">
        <v>32</v>
      </c>
      <c r="AU177">
        <v>27</v>
      </c>
      <c r="AV177" t="s">
        <v>47</v>
      </c>
      <c r="AW177">
        <v>28</v>
      </c>
      <c r="AX177">
        <v>18</v>
      </c>
      <c r="AY177">
        <v>34</v>
      </c>
      <c r="AZ177">
        <v>13</v>
      </c>
      <c r="BA177" t="s">
        <v>47</v>
      </c>
      <c r="BB177" t="s">
        <v>47</v>
      </c>
      <c r="BC177">
        <v>28</v>
      </c>
      <c r="BD177">
        <v>43</v>
      </c>
      <c r="BE177">
        <v>31</v>
      </c>
      <c r="BF177">
        <v>28</v>
      </c>
      <c r="BG177">
        <v>46</v>
      </c>
      <c r="BH177">
        <v>40</v>
      </c>
      <c r="BI177">
        <v>33</v>
      </c>
      <c r="BJ177">
        <v>31</v>
      </c>
      <c r="BK177" t="s">
        <v>47</v>
      </c>
      <c r="BL177">
        <v>36</v>
      </c>
      <c r="BM177">
        <v>33</v>
      </c>
      <c r="BN177">
        <v>38</v>
      </c>
      <c r="BO177" t="s">
        <v>47</v>
      </c>
      <c r="BP177">
        <v>37</v>
      </c>
      <c r="BQ177">
        <v>40</v>
      </c>
      <c r="BR177" t="s">
        <v>47</v>
      </c>
      <c r="BS177">
        <v>28</v>
      </c>
      <c r="BT177">
        <v>32</v>
      </c>
      <c r="BU177">
        <v>26</v>
      </c>
      <c r="BV177">
        <v>14</v>
      </c>
      <c r="BW177">
        <v>35</v>
      </c>
      <c r="BX177">
        <v>33</v>
      </c>
      <c r="BY177">
        <v>38</v>
      </c>
      <c r="BZ177" t="s">
        <v>47</v>
      </c>
      <c r="CA177">
        <v>24</v>
      </c>
      <c r="CB177">
        <v>38</v>
      </c>
      <c r="CC177" t="s">
        <v>47</v>
      </c>
      <c r="CD177">
        <v>30</v>
      </c>
      <c r="CE177" t="s">
        <v>197</v>
      </c>
      <c r="CF177">
        <v>10</v>
      </c>
      <c r="CG177">
        <v>23</v>
      </c>
      <c r="CH177" t="s">
        <v>47</v>
      </c>
      <c r="CI177">
        <v>14</v>
      </c>
      <c r="CJ177" t="s">
        <v>47</v>
      </c>
      <c r="CK177">
        <v>33</v>
      </c>
      <c r="CL177">
        <v>35</v>
      </c>
      <c r="CM177">
        <v>23</v>
      </c>
      <c r="CN177">
        <v>39</v>
      </c>
      <c r="CO177">
        <v>35</v>
      </c>
      <c r="CP177">
        <v>26</v>
      </c>
      <c r="CQ177">
        <v>32</v>
      </c>
      <c r="CR177">
        <v>23</v>
      </c>
      <c r="CS177">
        <v>30</v>
      </c>
      <c r="CT177">
        <v>43</v>
      </c>
      <c r="CU177" t="s">
        <v>47</v>
      </c>
      <c r="CV177" t="s">
        <v>47</v>
      </c>
      <c r="CW177">
        <v>19</v>
      </c>
      <c r="CX177" t="s">
        <v>47</v>
      </c>
      <c r="CY177">
        <v>16</v>
      </c>
      <c r="CZ177">
        <v>16</v>
      </c>
      <c r="DA177" t="s">
        <v>47</v>
      </c>
      <c r="DB177" t="s">
        <v>47</v>
      </c>
      <c r="DC177" t="s">
        <v>197</v>
      </c>
      <c r="DD177">
        <v>19</v>
      </c>
      <c r="DE177">
        <v>34</v>
      </c>
      <c r="DF177">
        <v>16</v>
      </c>
      <c r="DG177">
        <v>17</v>
      </c>
      <c r="DH177">
        <v>24</v>
      </c>
      <c r="DI177" t="s">
        <v>47</v>
      </c>
      <c r="DJ177">
        <v>19</v>
      </c>
      <c r="DK177">
        <v>19</v>
      </c>
      <c r="DL177">
        <v>32</v>
      </c>
      <c r="DM177" t="s">
        <v>197</v>
      </c>
      <c r="DN177">
        <v>25</v>
      </c>
      <c r="DO177">
        <v>25</v>
      </c>
      <c r="DP177" t="s">
        <v>47</v>
      </c>
      <c r="DQ177">
        <v>16</v>
      </c>
      <c r="DR177">
        <v>12</v>
      </c>
      <c r="DS177">
        <v>14</v>
      </c>
      <c r="DT177" t="s">
        <v>47</v>
      </c>
      <c r="DU177" t="s">
        <v>197</v>
      </c>
      <c r="DV177">
        <v>10</v>
      </c>
      <c r="DW177" t="s">
        <v>197</v>
      </c>
      <c r="DX177">
        <v>18</v>
      </c>
      <c r="DY177">
        <v>13</v>
      </c>
      <c r="DZ177">
        <v>43</v>
      </c>
      <c r="EA177">
        <v>27</v>
      </c>
      <c r="EB177">
        <v>22</v>
      </c>
      <c r="EC177" t="s">
        <v>47</v>
      </c>
      <c r="ED177" t="s">
        <v>47</v>
      </c>
      <c r="EE177">
        <v>26</v>
      </c>
      <c r="EF177">
        <v>15</v>
      </c>
      <c r="EG177">
        <v>22</v>
      </c>
      <c r="EH177">
        <v>26</v>
      </c>
      <c r="EI177">
        <v>28</v>
      </c>
      <c r="EJ177">
        <v>16</v>
      </c>
      <c r="EK177">
        <v>14</v>
      </c>
      <c r="EL177">
        <v>37</v>
      </c>
      <c r="EM177">
        <v>39</v>
      </c>
      <c r="EN177">
        <v>45</v>
      </c>
      <c r="EO177" t="s">
        <v>47</v>
      </c>
      <c r="EP177">
        <v>36</v>
      </c>
      <c r="EQ177">
        <v>18</v>
      </c>
      <c r="ER177">
        <v>32</v>
      </c>
      <c r="ES177">
        <v>20</v>
      </c>
      <c r="ET177">
        <v>28</v>
      </c>
      <c r="EU177">
        <v>26</v>
      </c>
      <c r="EV177">
        <v>23</v>
      </c>
      <c r="EW177">
        <v>20</v>
      </c>
      <c r="EX177">
        <v>21</v>
      </c>
      <c r="EY177" t="s">
        <v>47</v>
      </c>
      <c r="EZ177">
        <v>23</v>
      </c>
      <c r="FA177">
        <v>24</v>
      </c>
      <c r="FB177">
        <v>19</v>
      </c>
      <c r="FC177" t="s">
        <v>47</v>
      </c>
      <c r="FD177">
        <v>26</v>
      </c>
      <c r="FE177">
        <v>21</v>
      </c>
      <c r="FF177">
        <v>21</v>
      </c>
      <c r="FG177">
        <v>22</v>
      </c>
      <c r="FH177">
        <v>16</v>
      </c>
      <c r="FI177">
        <v>17</v>
      </c>
    </row>
    <row r="178" spans="1:165" x14ac:dyDescent="0.45">
      <c r="A178">
        <v>12</v>
      </c>
      <c r="B178" t="s">
        <v>229</v>
      </c>
      <c r="C178">
        <v>3</v>
      </c>
      <c r="D178">
        <v>6</v>
      </c>
      <c r="E178">
        <v>2</v>
      </c>
      <c r="F178">
        <v>1</v>
      </c>
      <c r="G178">
        <v>3</v>
      </c>
      <c r="H178">
        <v>3</v>
      </c>
      <c r="I178">
        <v>2</v>
      </c>
      <c r="J178">
        <v>3</v>
      </c>
      <c r="K178">
        <v>2</v>
      </c>
      <c r="L178">
        <v>3</v>
      </c>
      <c r="M178">
        <v>3</v>
      </c>
      <c r="N178" t="s">
        <v>197</v>
      </c>
      <c r="O178">
        <v>0</v>
      </c>
      <c r="P178">
        <v>0</v>
      </c>
      <c r="Q178" t="s">
        <v>47</v>
      </c>
      <c r="R178">
        <v>0</v>
      </c>
      <c r="S178" t="s">
        <v>47</v>
      </c>
      <c r="T178" t="s">
        <v>47</v>
      </c>
      <c r="U178" t="s">
        <v>47</v>
      </c>
      <c r="V178">
        <v>5</v>
      </c>
      <c r="W178" t="s">
        <v>197</v>
      </c>
      <c r="X178">
        <v>0</v>
      </c>
      <c r="Y178">
        <v>10</v>
      </c>
      <c r="Z178">
        <v>0</v>
      </c>
      <c r="AA178">
        <v>0</v>
      </c>
      <c r="AB178" t="s">
        <v>47</v>
      </c>
      <c r="AC178">
        <v>0</v>
      </c>
      <c r="AD178" t="s">
        <v>47</v>
      </c>
      <c r="AE178" t="s">
        <v>47</v>
      </c>
      <c r="AF178">
        <v>8</v>
      </c>
      <c r="AG178" t="s">
        <v>197</v>
      </c>
      <c r="AH178" t="s">
        <v>47</v>
      </c>
      <c r="AI178" t="s">
        <v>47</v>
      </c>
      <c r="AJ178">
        <v>2</v>
      </c>
      <c r="AK178">
        <v>4</v>
      </c>
      <c r="AL178">
        <v>0</v>
      </c>
      <c r="AM178">
        <v>0</v>
      </c>
      <c r="AN178" t="s">
        <v>47</v>
      </c>
      <c r="AO178" t="s">
        <v>197</v>
      </c>
      <c r="AP178">
        <v>12</v>
      </c>
      <c r="AQ178" t="s">
        <v>47</v>
      </c>
      <c r="AR178">
        <v>0</v>
      </c>
      <c r="AS178">
        <v>0</v>
      </c>
      <c r="AT178">
        <v>5</v>
      </c>
      <c r="AU178">
        <v>4</v>
      </c>
      <c r="AV178" t="s">
        <v>47</v>
      </c>
      <c r="AW178" t="s">
        <v>47</v>
      </c>
      <c r="AX178">
        <v>0</v>
      </c>
      <c r="AY178" t="s">
        <v>47</v>
      </c>
      <c r="AZ178">
        <v>0</v>
      </c>
      <c r="BA178" t="s">
        <v>47</v>
      </c>
      <c r="BB178">
        <v>0</v>
      </c>
      <c r="BC178" t="s">
        <v>47</v>
      </c>
      <c r="BD178">
        <v>11</v>
      </c>
      <c r="BE178">
        <v>2</v>
      </c>
      <c r="BF178">
        <v>12</v>
      </c>
      <c r="BG178" t="s">
        <v>47</v>
      </c>
      <c r="BH178" t="s">
        <v>47</v>
      </c>
      <c r="BI178">
        <v>6</v>
      </c>
      <c r="BJ178">
        <v>2</v>
      </c>
      <c r="BK178">
        <v>0</v>
      </c>
      <c r="BL178">
        <v>0</v>
      </c>
      <c r="BM178">
        <v>14</v>
      </c>
      <c r="BN178">
        <v>0</v>
      </c>
      <c r="BO178">
        <v>0</v>
      </c>
      <c r="BP178">
        <v>2</v>
      </c>
      <c r="BQ178" t="s">
        <v>47</v>
      </c>
      <c r="BR178" t="s">
        <v>47</v>
      </c>
      <c r="BS178">
        <v>8</v>
      </c>
      <c r="BT178">
        <v>3</v>
      </c>
      <c r="BU178" t="s">
        <v>47</v>
      </c>
      <c r="BV178">
        <v>0</v>
      </c>
      <c r="BW178">
        <v>2</v>
      </c>
      <c r="BX178" t="s">
        <v>47</v>
      </c>
      <c r="BY178">
        <v>4</v>
      </c>
      <c r="BZ178">
        <v>0</v>
      </c>
      <c r="CA178">
        <v>0</v>
      </c>
      <c r="CB178" t="s">
        <v>47</v>
      </c>
      <c r="CC178" t="s">
        <v>47</v>
      </c>
      <c r="CD178" t="s">
        <v>47</v>
      </c>
      <c r="CE178" t="s">
        <v>197</v>
      </c>
      <c r="CF178">
        <v>0</v>
      </c>
      <c r="CG178">
        <v>7</v>
      </c>
      <c r="CH178">
        <v>0</v>
      </c>
      <c r="CI178" t="s">
        <v>47</v>
      </c>
      <c r="CJ178">
        <v>4</v>
      </c>
      <c r="CK178" t="s">
        <v>47</v>
      </c>
      <c r="CL178" t="s">
        <v>47</v>
      </c>
      <c r="CM178" t="s">
        <v>47</v>
      </c>
      <c r="CN178" t="s">
        <v>47</v>
      </c>
      <c r="CO178" t="s">
        <v>47</v>
      </c>
      <c r="CP178">
        <v>2</v>
      </c>
      <c r="CQ178">
        <v>14</v>
      </c>
      <c r="CR178">
        <v>4</v>
      </c>
      <c r="CS178">
        <v>1</v>
      </c>
      <c r="CT178">
        <v>2</v>
      </c>
      <c r="CU178" t="s">
        <v>47</v>
      </c>
      <c r="CV178">
        <v>0</v>
      </c>
      <c r="CW178" t="s">
        <v>47</v>
      </c>
      <c r="CX178">
        <v>0</v>
      </c>
      <c r="CY178" t="s">
        <v>47</v>
      </c>
      <c r="CZ178" t="s">
        <v>47</v>
      </c>
      <c r="DA178" t="s">
        <v>47</v>
      </c>
      <c r="DB178">
        <v>0</v>
      </c>
      <c r="DC178" t="s">
        <v>197</v>
      </c>
      <c r="DD178" t="s">
        <v>47</v>
      </c>
      <c r="DE178">
        <v>4</v>
      </c>
      <c r="DF178">
        <v>3</v>
      </c>
      <c r="DG178">
        <v>8</v>
      </c>
      <c r="DH178">
        <v>4</v>
      </c>
      <c r="DI178">
        <v>6</v>
      </c>
      <c r="DJ178">
        <v>7</v>
      </c>
      <c r="DK178">
        <v>0</v>
      </c>
      <c r="DL178">
        <v>9</v>
      </c>
      <c r="DM178" t="s">
        <v>197</v>
      </c>
      <c r="DN178">
        <v>0</v>
      </c>
      <c r="DO178">
        <v>6</v>
      </c>
      <c r="DP178" t="s">
        <v>47</v>
      </c>
      <c r="DQ178">
        <v>0</v>
      </c>
      <c r="DR178">
        <v>0</v>
      </c>
      <c r="DS178" t="s">
        <v>47</v>
      </c>
      <c r="DT178">
        <v>0</v>
      </c>
      <c r="DU178" t="s">
        <v>197</v>
      </c>
      <c r="DV178" t="s">
        <v>47</v>
      </c>
      <c r="DW178" t="s">
        <v>197</v>
      </c>
      <c r="DX178" t="s">
        <v>47</v>
      </c>
      <c r="DY178">
        <v>0</v>
      </c>
      <c r="DZ178">
        <v>0</v>
      </c>
      <c r="EA178">
        <v>6</v>
      </c>
      <c r="EB178" t="s">
        <v>47</v>
      </c>
      <c r="EC178">
        <v>0</v>
      </c>
      <c r="ED178" t="s">
        <v>47</v>
      </c>
      <c r="EE178">
        <v>3</v>
      </c>
      <c r="EF178" t="s">
        <v>47</v>
      </c>
      <c r="EG178">
        <v>3</v>
      </c>
      <c r="EH178">
        <v>14</v>
      </c>
      <c r="EI178">
        <v>3</v>
      </c>
      <c r="EJ178" t="s">
        <v>47</v>
      </c>
      <c r="EK178">
        <v>0</v>
      </c>
      <c r="EL178">
        <v>1</v>
      </c>
      <c r="EM178" t="s">
        <v>47</v>
      </c>
      <c r="EN178">
        <v>2</v>
      </c>
      <c r="EO178">
        <v>0</v>
      </c>
      <c r="EP178" t="s">
        <v>47</v>
      </c>
      <c r="EQ178">
        <v>2</v>
      </c>
      <c r="ER178" t="s">
        <v>47</v>
      </c>
      <c r="ES178" t="s">
        <v>47</v>
      </c>
      <c r="ET178">
        <v>0</v>
      </c>
      <c r="EU178" t="s">
        <v>47</v>
      </c>
      <c r="EV178">
        <v>2</v>
      </c>
      <c r="EW178">
        <v>13</v>
      </c>
      <c r="EX178">
        <v>0</v>
      </c>
      <c r="EY178">
        <v>0</v>
      </c>
      <c r="EZ178">
        <v>0</v>
      </c>
      <c r="FA178">
        <v>2</v>
      </c>
      <c r="FB178">
        <v>0</v>
      </c>
      <c r="FC178" t="s">
        <v>47</v>
      </c>
      <c r="FD178">
        <v>3</v>
      </c>
      <c r="FE178">
        <v>2</v>
      </c>
      <c r="FF178" t="s">
        <v>47</v>
      </c>
      <c r="FG178">
        <v>4</v>
      </c>
      <c r="FH178">
        <v>1</v>
      </c>
      <c r="FI178">
        <v>2</v>
      </c>
    </row>
    <row r="179" spans="1:165" x14ac:dyDescent="0.45">
      <c r="A179">
        <v>13</v>
      </c>
      <c r="B179" t="s">
        <v>232</v>
      </c>
      <c r="C179">
        <v>25</v>
      </c>
      <c r="D179">
        <v>14</v>
      </c>
      <c r="E179">
        <v>20</v>
      </c>
      <c r="F179">
        <v>18</v>
      </c>
      <c r="G179">
        <v>20</v>
      </c>
      <c r="H179">
        <v>22</v>
      </c>
      <c r="I179">
        <v>24</v>
      </c>
      <c r="J179">
        <v>25</v>
      </c>
      <c r="K179">
        <v>30</v>
      </c>
      <c r="L179">
        <v>31</v>
      </c>
      <c r="M179">
        <v>29</v>
      </c>
      <c r="N179" t="s">
        <v>197</v>
      </c>
      <c r="O179">
        <v>26</v>
      </c>
      <c r="P179">
        <v>36</v>
      </c>
      <c r="Q179">
        <v>12</v>
      </c>
      <c r="R179">
        <v>24</v>
      </c>
      <c r="S179">
        <v>21</v>
      </c>
      <c r="T179" t="s">
        <v>47</v>
      </c>
      <c r="U179" t="s">
        <v>47</v>
      </c>
      <c r="V179">
        <v>10</v>
      </c>
      <c r="W179" t="s">
        <v>197</v>
      </c>
      <c r="X179" t="s">
        <v>47</v>
      </c>
      <c r="Y179">
        <v>17</v>
      </c>
      <c r="Z179">
        <v>15</v>
      </c>
      <c r="AA179">
        <v>23</v>
      </c>
      <c r="AB179">
        <v>16</v>
      </c>
      <c r="AC179">
        <v>36</v>
      </c>
      <c r="AD179" t="s">
        <v>47</v>
      </c>
      <c r="AE179">
        <v>23</v>
      </c>
      <c r="AF179">
        <v>20</v>
      </c>
      <c r="AG179" t="s">
        <v>197</v>
      </c>
      <c r="AH179">
        <v>23</v>
      </c>
      <c r="AI179">
        <v>19</v>
      </c>
      <c r="AJ179">
        <v>17</v>
      </c>
      <c r="AK179">
        <v>24</v>
      </c>
      <c r="AL179">
        <v>19</v>
      </c>
      <c r="AM179">
        <v>19</v>
      </c>
      <c r="AN179">
        <v>34</v>
      </c>
      <c r="AO179" t="s">
        <v>197</v>
      </c>
      <c r="AP179">
        <v>11</v>
      </c>
      <c r="AQ179">
        <v>14</v>
      </c>
      <c r="AR179">
        <v>27</v>
      </c>
      <c r="AS179">
        <v>22</v>
      </c>
      <c r="AT179">
        <v>11</v>
      </c>
      <c r="AU179">
        <v>16</v>
      </c>
      <c r="AV179">
        <v>30</v>
      </c>
      <c r="AW179">
        <v>16</v>
      </c>
      <c r="AX179">
        <v>18</v>
      </c>
      <c r="AY179">
        <v>23</v>
      </c>
      <c r="AZ179">
        <v>37</v>
      </c>
      <c r="BA179" t="s">
        <v>47</v>
      </c>
      <c r="BB179">
        <v>16</v>
      </c>
      <c r="BC179">
        <v>17</v>
      </c>
      <c r="BD179">
        <v>12</v>
      </c>
      <c r="BE179">
        <v>21</v>
      </c>
      <c r="BF179">
        <v>13</v>
      </c>
      <c r="BG179">
        <v>21</v>
      </c>
      <c r="BH179">
        <v>21</v>
      </c>
      <c r="BI179">
        <v>11</v>
      </c>
      <c r="BJ179">
        <v>15</v>
      </c>
      <c r="BK179">
        <v>38</v>
      </c>
      <c r="BL179">
        <v>22</v>
      </c>
      <c r="BM179">
        <v>17</v>
      </c>
      <c r="BN179">
        <v>23</v>
      </c>
      <c r="BO179">
        <v>22</v>
      </c>
      <c r="BP179">
        <v>17</v>
      </c>
      <c r="BQ179">
        <v>25</v>
      </c>
      <c r="BR179">
        <v>38</v>
      </c>
      <c r="BS179">
        <v>22</v>
      </c>
      <c r="BT179">
        <v>19</v>
      </c>
      <c r="BU179">
        <v>14</v>
      </c>
      <c r="BV179">
        <v>18</v>
      </c>
      <c r="BW179">
        <v>17</v>
      </c>
      <c r="BX179">
        <v>26</v>
      </c>
      <c r="BY179">
        <v>17</v>
      </c>
      <c r="BZ179">
        <v>19</v>
      </c>
      <c r="CA179">
        <v>15</v>
      </c>
      <c r="CB179">
        <v>15</v>
      </c>
      <c r="CC179">
        <v>20</v>
      </c>
      <c r="CD179">
        <v>12</v>
      </c>
      <c r="CE179" t="s">
        <v>197</v>
      </c>
      <c r="CF179">
        <v>35</v>
      </c>
      <c r="CG179">
        <v>29</v>
      </c>
      <c r="CH179">
        <v>34</v>
      </c>
      <c r="CI179">
        <v>29</v>
      </c>
      <c r="CJ179">
        <v>23</v>
      </c>
      <c r="CK179">
        <v>16</v>
      </c>
      <c r="CL179">
        <v>14</v>
      </c>
      <c r="CM179">
        <v>15</v>
      </c>
      <c r="CN179">
        <v>21</v>
      </c>
      <c r="CO179">
        <v>34</v>
      </c>
      <c r="CP179">
        <v>19</v>
      </c>
      <c r="CQ179">
        <v>16</v>
      </c>
      <c r="CR179">
        <v>27</v>
      </c>
      <c r="CS179">
        <v>27</v>
      </c>
      <c r="CT179">
        <v>14</v>
      </c>
      <c r="CU179">
        <v>29</v>
      </c>
      <c r="CV179">
        <v>25</v>
      </c>
      <c r="CW179">
        <v>32</v>
      </c>
      <c r="CX179">
        <v>35</v>
      </c>
      <c r="CY179">
        <v>22</v>
      </c>
      <c r="CZ179">
        <v>25</v>
      </c>
      <c r="DA179">
        <v>34</v>
      </c>
      <c r="DB179">
        <v>43</v>
      </c>
      <c r="DC179" t="s">
        <v>197</v>
      </c>
      <c r="DD179">
        <v>24</v>
      </c>
      <c r="DE179">
        <v>18</v>
      </c>
      <c r="DF179">
        <v>29</v>
      </c>
      <c r="DG179">
        <v>19</v>
      </c>
      <c r="DH179">
        <v>33</v>
      </c>
      <c r="DI179">
        <v>17</v>
      </c>
      <c r="DJ179">
        <v>21</v>
      </c>
      <c r="DK179">
        <v>36</v>
      </c>
      <c r="DL179">
        <v>15</v>
      </c>
      <c r="DM179" t="s">
        <v>197</v>
      </c>
      <c r="DN179">
        <v>29</v>
      </c>
      <c r="DO179">
        <v>25</v>
      </c>
      <c r="DP179">
        <v>23</v>
      </c>
      <c r="DQ179">
        <v>31</v>
      </c>
      <c r="DR179">
        <v>28</v>
      </c>
      <c r="DS179">
        <v>49</v>
      </c>
      <c r="DT179">
        <v>38</v>
      </c>
      <c r="DU179" t="s">
        <v>197</v>
      </c>
      <c r="DV179">
        <v>53</v>
      </c>
      <c r="DW179" t="s">
        <v>197</v>
      </c>
      <c r="DX179">
        <v>39</v>
      </c>
      <c r="DY179">
        <v>35</v>
      </c>
      <c r="DZ179">
        <v>16</v>
      </c>
      <c r="EA179">
        <v>29</v>
      </c>
      <c r="EB179">
        <v>30</v>
      </c>
      <c r="EC179">
        <v>27</v>
      </c>
      <c r="ED179">
        <v>31</v>
      </c>
      <c r="EE179">
        <v>30</v>
      </c>
      <c r="EF179">
        <v>30</v>
      </c>
      <c r="EG179">
        <v>33</v>
      </c>
      <c r="EH179">
        <v>23</v>
      </c>
      <c r="EI179">
        <v>29</v>
      </c>
      <c r="EJ179">
        <v>33</v>
      </c>
      <c r="EK179">
        <v>28</v>
      </c>
      <c r="EL179">
        <v>21</v>
      </c>
      <c r="EM179">
        <v>21</v>
      </c>
      <c r="EN179">
        <v>20</v>
      </c>
      <c r="EO179">
        <v>27</v>
      </c>
      <c r="EP179">
        <v>18</v>
      </c>
      <c r="EQ179">
        <v>32</v>
      </c>
      <c r="ER179">
        <v>26</v>
      </c>
      <c r="ES179">
        <v>34</v>
      </c>
      <c r="ET179">
        <v>28</v>
      </c>
      <c r="EU179">
        <v>24</v>
      </c>
      <c r="EV179">
        <v>24</v>
      </c>
      <c r="EW179">
        <v>27</v>
      </c>
      <c r="EX179">
        <v>35</v>
      </c>
      <c r="EY179">
        <v>26</v>
      </c>
      <c r="EZ179">
        <v>27</v>
      </c>
      <c r="FA179">
        <v>30</v>
      </c>
      <c r="FB179">
        <v>28</v>
      </c>
      <c r="FC179">
        <v>29</v>
      </c>
      <c r="FD179">
        <v>33</v>
      </c>
      <c r="FE179">
        <v>27</v>
      </c>
      <c r="FF179">
        <v>27</v>
      </c>
      <c r="FG179">
        <v>29</v>
      </c>
      <c r="FH179">
        <v>29</v>
      </c>
      <c r="FI179">
        <v>31</v>
      </c>
    </row>
    <row r="180" spans="1:165" x14ac:dyDescent="0.45">
      <c r="A180">
        <v>14</v>
      </c>
      <c r="B180" t="s">
        <v>235</v>
      </c>
      <c r="C180">
        <v>13</v>
      </c>
      <c r="D180">
        <v>15</v>
      </c>
      <c r="E180">
        <v>16</v>
      </c>
      <c r="F180">
        <v>18</v>
      </c>
      <c r="G180">
        <v>12</v>
      </c>
      <c r="H180">
        <v>14</v>
      </c>
      <c r="I180">
        <v>12</v>
      </c>
      <c r="J180">
        <v>12</v>
      </c>
      <c r="K180">
        <v>12</v>
      </c>
      <c r="L180">
        <v>12</v>
      </c>
      <c r="M180">
        <v>14</v>
      </c>
      <c r="N180" t="s">
        <v>197</v>
      </c>
      <c r="O180">
        <v>18</v>
      </c>
      <c r="P180">
        <v>36</v>
      </c>
      <c r="Q180">
        <v>12</v>
      </c>
      <c r="R180">
        <v>9</v>
      </c>
      <c r="S180" t="s">
        <v>47</v>
      </c>
      <c r="T180" t="s">
        <v>47</v>
      </c>
      <c r="U180" t="s">
        <v>47</v>
      </c>
      <c r="V180">
        <v>21</v>
      </c>
      <c r="W180" t="s">
        <v>197</v>
      </c>
      <c r="X180" t="s">
        <v>47</v>
      </c>
      <c r="Y180" t="s">
        <v>47</v>
      </c>
      <c r="Z180">
        <v>8</v>
      </c>
      <c r="AA180" t="s">
        <v>47</v>
      </c>
      <c r="AB180">
        <v>11</v>
      </c>
      <c r="AC180">
        <v>27</v>
      </c>
      <c r="AD180" t="s">
        <v>47</v>
      </c>
      <c r="AE180" t="s">
        <v>47</v>
      </c>
      <c r="AF180">
        <v>30</v>
      </c>
      <c r="AG180" t="s">
        <v>197</v>
      </c>
      <c r="AH180">
        <v>12</v>
      </c>
      <c r="AI180">
        <v>41</v>
      </c>
      <c r="AJ180">
        <v>14</v>
      </c>
      <c r="AK180" t="s">
        <v>47</v>
      </c>
      <c r="AL180">
        <v>10</v>
      </c>
      <c r="AM180" t="s">
        <v>47</v>
      </c>
      <c r="AN180">
        <v>11</v>
      </c>
      <c r="AO180" t="s">
        <v>197</v>
      </c>
      <c r="AP180">
        <v>13</v>
      </c>
      <c r="AQ180">
        <v>27</v>
      </c>
      <c r="AR180">
        <v>12</v>
      </c>
      <c r="AS180">
        <v>22</v>
      </c>
      <c r="AT180">
        <v>18</v>
      </c>
      <c r="AU180">
        <v>16</v>
      </c>
      <c r="AV180">
        <v>9</v>
      </c>
      <c r="AW180">
        <v>8</v>
      </c>
      <c r="AX180" t="s">
        <v>47</v>
      </c>
      <c r="AY180">
        <v>9</v>
      </c>
      <c r="AZ180">
        <v>26</v>
      </c>
      <c r="BA180" t="s">
        <v>47</v>
      </c>
      <c r="BB180" t="s">
        <v>47</v>
      </c>
      <c r="BC180" t="s">
        <v>47</v>
      </c>
      <c r="BD180">
        <v>7</v>
      </c>
      <c r="BE180">
        <v>15</v>
      </c>
      <c r="BF180">
        <v>15</v>
      </c>
      <c r="BG180">
        <v>17</v>
      </c>
      <c r="BH180">
        <v>12</v>
      </c>
      <c r="BI180">
        <v>10</v>
      </c>
      <c r="BJ180">
        <v>11</v>
      </c>
      <c r="BK180">
        <v>13</v>
      </c>
      <c r="BL180" t="s">
        <v>47</v>
      </c>
      <c r="BM180">
        <v>7</v>
      </c>
      <c r="BN180">
        <v>11</v>
      </c>
      <c r="BO180" t="s">
        <v>47</v>
      </c>
      <c r="BP180">
        <v>8</v>
      </c>
      <c r="BQ180">
        <v>10</v>
      </c>
      <c r="BR180">
        <v>20</v>
      </c>
      <c r="BS180">
        <v>13</v>
      </c>
      <c r="BT180">
        <v>16</v>
      </c>
      <c r="BU180">
        <v>26</v>
      </c>
      <c r="BV180">
        <v>32</v>
      </c>
      <c r="BW180">
        <v>13</v>
      </c>
      <c r="BX180">
        <v>12</v>
      </c>
      <c r="BY180" t="s">
        <v>47</v>
      </c>
      <c r="BZ180">
        <v>20</v>
      </c>
      <c r="CA180">
        <v>19</v>
      </c>
      <c r="CB180" t="s">
        <v>47</v>
      </c>
      <c r="CC180">
        <v>20</v>
      </c>
      <c r="CD180" t="s">
        <v>47</v>
      </c>
      <c r="CE180" t="s">
        <v>197</v>
      </c>
      <c r="CF180">
        <v>8</v>
      </c>
      <c r="CG180" t="s">
        <v>47</v>
      </c>
      <c r="CH180">
        <v>18</v>
      </c>
      <c r="CI180" t="s">
        <v>47</v>
      </c>
      <c r="CJ180" t="s">
        <v>47</v>
      </c>
      <c r="CK180">
        <v>16</v>
      </c>
      <c r="CL180" t="s">
        <v>47</v>
      </c>
      <c r="CM180">
        <v>23</v>
      </c>
      <c r="CN180">
        <v>17</v>
      </c>
      <c r="CO180">
        <v>16</v>
      </c>
      <c r="CP180">
        <v>10</v>
      </c>
      <c r="CQ180">
        <v>10</v>
      </c>
      <c r="CR180">
        <v>16</v>
      </c>
      <c r="CS180">
        <v>11</v>
      </c>
      <c r="CT180">
        <v>10</v>
      </c>
      <c r="CU180">
        <v>20</v>
      </c>
      <c r="CV180" t="s">
        <v>47</v>
      </c>
      <c r="CW180">
        <v>4</v>
      </c>
      <c r="CX180" t="s">
        <v>47</v>
      </c>
      <c r="CY180">
        <v>16</v>
      </c>
      <c r="CZ180" t="s">
        <v>47</v>
      </c>
      <c r="DA180">
        <v>17</v>
      </c>
      <c r="DB180">
        <v>14</v>
      </c>
      <c r="DC180" t="s">
        <v>197</v>
      </c>
      <c r="DD180">
        <v>17</v>
      </c>
      <c r="DE180">
        <v>15</v>
      </c>
      <c r="DF180">
        <v>14</v>
      </c>
      <c r="DG180">
        <v>14</v>
      </c>
      <c r="DH180">
        <v>11</v>
      </c>
      <c r="DI180">
        <v>25</v>
      </c>
      <c r="DJ180">
        <v>13</v>
      </c>
      <c r="DK180">
        <v>16</v>
      </c>
      <c r="DL180">
        <v>11</v>
      </c>
      <c r="DM180" t="s">
        <v>197</v>
      </c>
      <c r="DN180">
        <v>11</v>
      </c>
      <c r="DO180">
        <v>12</v>
      </c>
      <c r="DP180">
        <v>11</v>
      </c>
      <c r="DQ180">
        <v>12</v>
      </c>
      <c r="DR180">
        <v>7</v>
      </c>
      <c r="DS180">
        <v>10</v>
      </c>
      <c r="DT180" t="s">
        <v>47</v>
      </c>
      <c r="DU180" t="s">
        <v>197</v>
      </c>
      <c r="DV180">
        <v>17</v>
      </c>
      <c r="DW180" t="s">
        <v>197</v>
      </c>
      <c r="DX180">
        <v>11</v>
      </c>
      <c r="DY180" t="s">
        <v>47</v>
      </c>
      <c r="DZ180">
        <v>8</v>
      </c>
      <c r="EA180">
        <v>12</v>
      </c>
      <c r="EB180">
        <v>15</v>
      </c>
      <c r="EC180">
        <v>31</v>
      </c>
      <c r="ED180" t="s">
        <v>47</v>
      </c>
      <c r="EE180">
        <v>10</v>
      </c>
      <c r="EF180">
        <v>15</v>
      </c>
      <c r="EG180">
        <v>13</v>
      </c>
      <c r="EH180">
        <v>6</v>
      </c>
      <c r="EI180">
        <v>10</v>
      </c>
      <c r="EJ180">
        <v>16</v>
      </c>
      <c r="EK180">
        <v>16</v>
      </c>
      <c r="EL180">
        <v>10</v>
      </c>
      <c r="EM180">
        <v>15</v>
      </c>
      <c r="EN180">
        <v>11</v>
      </c>
      <c r="EO180">
        <v>10</v>
      </c>
      <c r="EP180">
        <v>9</v>
      </c>
      <c r="EQ180">
        <v>17</v>
      </c>
      <c r="ER180">
        <v>19</v>
      </c>
      <c r="ES180">
        <v>16</v>
      </c>
      <c r="ET180">
        <v>8</v>
      </c>
      <c r="EU180">
        <v>17</v>
      </c>
      <c r="EV180">
        <v>14</v>
      </c>
      <c r="EW180">
        <v>11</v>
      </c>
      <c r="EX180">
        <v>11</v>
      </c>
      <c r="EY180" t="s">
        <v>47</v>
      </c>
      <c r="EZ180">
        <v>12</v>
      </c>
      <c r="FA180">
        <v>15</v>
      </c>
      <c r="FB180">
        <v>15</v>
      </c>
      <c r="FC180">
        <v>27</v>
      </c>
      <c r="FD180">
        <v>8</v>
      </c>
      <c r="FE180">
        <v>12</v>
      </c>
      <c r="FF180">
        <v>16</v>
      </c>
      <c r="FG180">
        <v>9</v>
      </c>
      <c r="FH180">
        <v>10</v>
      </c>
      <c r="FI180">
        <v>10</v>
      </c>
    </row>
    <row r="181" spans="1:165" x14ac:dyDescent="0.45">
      <c r="A181">
        <v>15</v>
      </c>
      <c r="B181" t="s">
        <v>238</v>
      </c>
      <c r="C181">
        <v>3</v>
      </c>
      <c r="D181">
        <v>5</v>
      </c>
      <c r="E181">
        <v>5</v>
      </c>
      <c r="F181">
        <v>2</v>
      </c>
      <c r="G181">
        <v>3</v>
      </c>
      <c r="H181">
        <v>3</v>
      </c>
      <c r="I181">
        <v>4</v>
      </c>
      <c r="J181">
        <v>3</v>
      </c>
      <c r="K181">
        <v>4</v>
      </c>
      <c r="L181">
        <v>3</v>
      </c>
      <c r="M181">
        <v>3</v>
      </c>
      <c r="N181" t="s">
        <v>197</v>
      </c>
      <c r="O181">
        <v>4</v>
      </c>
      <c r="P181">
        <v>0</v>
      </c>
      <c r="Q181">
        <v>0</v>
      </c>
      <c r="R181">
        <v>0</v>
      </c>
      <c r="S181" t="s">
        <v>47</v>
      </c>
      <c r="T181" t="s">
        <v>47</v>
      </c>
      <c r="U181" t="s">
        <v>47</v>
      </c>
      <c r="V181">
        <v>5</v>
      </c>
      <c r="W181" t="s">
        <v>197</v>
      </c>
      <c r="X181" t="s">
        <v>47</v>
      </c>
      <c r="Y181" t="s">
        <v>47</v>
      </c>
      <c r="Z181">
        <v>9</v>
      </c>
      <c r="AA181" t="s">
        <v>47</v>
      </c>
      <c r="AB181">
        <v>5</v>
      </c>
      <c r="AC181">
        <v>0</v>
      </c>
      <c r="AD181" t="s">
        <v>47</v>
      </c>
      <c r="AE181" t="s">
        <v>47</v>
      </c>
      <c r="AF181">
        <v>5</v>
      </c>
      <c r="AG181" t="s">
        <v>197</v>
      </c>
      <c r="AH181">
        <v>0</v>
      </c>
      <c r="AI181">
        <v>11</v>
      </c>
      <c r="AJ181">
        <v>4</v>
      </c>
      <c r="AK181" t="s">
        <v>47</v>
      </c>
      <c r="AL181">
        <v>6</v>
      </c>
      <c r="AM181" t="s">
        <v>47</v>
      </c>
      <c r="AN181">
        <v>5</v>
      </c>
      <c r="AO181" t="s">
        <v>197</v>
      </c>
      <c r="AP181">
        <v>5</v>
      </c>
      <c r="AQ181">
        <v>0</v>
      </c>
      <c r="AR181">
        <v>4</v>
      </c>
      <c r="AS181">
        <v>0</v>
      </c>
      <c r="AT181">
        <v>8</v>
      </c>
      <c r="AU181">
        <v>4</v>
      </c>
      <c r="AV181">
        <v>0</v>
      </c>
      <c r="AW181">
        <v>2</v>
      </c>
      <c r="AX181" t="s">
        <v>47</v>
      </c>
      <c r="AY181">
        <v>3</v>
      </c>
      <c r="AZ181">
        <v>0</v>
      </c>
      <c r="BA181" t="s">
        <v>47</v>
      </c>
      <c r="BB181" t="s">
        <v>47</v>
      </c>
      <c r="BC181" t="s">
        <v>47</v>
      </c>
      <c r="BD181">
        <v>2</v>
      </c>
      <c r="BE181">
        <v>3</v>
      </c>
      <c r="BF181">
        <v>4</v>
      </c>
      <c r="BG181">
        <v>5</v>
      </c>
      <c r="BH181">
        <v>5</v>
      </c>
      <c r="BI181">
        <v>3</v>
      </c>
      <c r="BJ181">
        <v>3</v>
      </c>
      <c r="BK181">
        <v>3</v>
      </c>
      <c r="BL181" t="s">
        <v>47</v>
      </c>
      <c r="BM181">
        <v>3</v>
      </c>
      <c r="BN181">
        <v>4</v>
      </c>
      <c r="BO181" t="s">
        <v>47</v>
      </c>
      <c r="BP181">
        <v>1</v>
      </c>
      <c r="BQ181">
        <v>3</v>
      </c>
      <c r="BR181">
        <v>4</v>
      </c>
      <c r="BS181">
        <v>2</v>
      </c>
      <c r="BT181">
        <v>3</v>
      </c>
      <c r="BU181">
        <v>4</v>
      </c>
      <c r="BV181">
        <v>0</v>
      </c>
      <c r="BW181">
        <v>2</v>
      </c>
      <c r="BX181">
        <v>2</v>
      </c>
      <c r="BY181" t="s">
        <v>47</v>
      </c>
      <c r="BZ181">
        <v>3</v>
      </c>
      <c r="CA181">
        <v>1</v>
      </c>
      <c r="CB181" t="s">
        <v>47</v>
      </c>
      <c r="CC181">
        <v>0</v>
      </c>
      <c r="CD181" t="s">
        <v>47</v>
      </c>
      <c r="CE181" t="s">
        <v>197</v>
      </c>
      <c r="CF181">
        <v>3</v>
      </c>
      <c r="CG181" t="s">
        <v>47</v>
      </c>
      <c r="CH181">
        <v>4</v>
      </c>
      <c r="CI181" t="s">
        <v>47</v>
      </c>
      <c r="CJ181" t="s">
        <v>47</v>
      </c>
      <c r="CK181">
        <v>2</v>
      </c>
      <c r="CL181" t="s">
        <v>47</v>
      </c>
      <c r="CM181">
        <v>0</v>
      </c>
      <c r="CN181">
        <v>3</v>
      </c>
      <c r="CO181">
        <v>4</v>
      </c>
      <c r="CP181">
        <v>3</v>
      </c>
      <c r="CQ181">
        <v>2</v>
      </c>
      <c r="CR181">
        <v>3</v>
      </c>
      <c r="CS181">
        <v>3</v>
      </c>
      <c r="CT181">
        <v>4</v>
      </c>
      <c r="CU181">
        <v>4</v>
      </c>
      <c r="CV181" t="s">
        <v>47</v>
      </c>
      <c r="CW181">
        <v>4</v>
      </c>
      <c r="CX181" t="s">
        <v>47</v>
      </c>
      <c r="CY181">
        <v>5</v>
      </c>
      <c r="CZ181" t="s">
        <v>47</v>
      </c>
      <c r="DA181">
        <v>6</v>
      </c>
      <c r="DB181">
        <v>5</v>
      </c>
      <c r="DC181" t="s">
        <v>197</v>
      </c>
      <c r="DD181">
        <v>6</v>
      </c>
      <c r="DE181">
        <v>2</v>
      </c>
      <c r="DF181">
        <v>4</v>
      </c>
      <c r="DG181">
        <v>6</v>
      </c>
      <c r="DH181">
        <v>3</v>
      </c>
      <c r="DI181">
        <v>7</v>
      </c>
      <c r="DJ181">
        <v>3</v>
      </c>
      <c r="DK181">
        <v>6</v>
      </c>
      <c r="DL181">
        <v>4</v>
      </c>
      <c r="DM181" t="s">
        <v>197</v>
      </c>
      <c r="DN181">
        <v>4</v>
      </c>
      <c r="DO181">
        <v>3</v>
      </c>
      <c r="DP181">
        <v>2</v>
      </c>
      <c r="DQ181">
        <v>3</v>
      </c>
      <c r="DR181">
        <v>0</v>
      </c>
      <c r="DS181">
        <v>12</v>
      </c>
      <c r="DT181" t="s">
        <v>47</v>
      </c>
      <c r="DU181" t="s">
        <v>197</v>
      </c>
      <c r="DV181">
        <v>0</v>
      </c>
      <c r="DW181" t="s">
        <v>197</v>
      </c>
      <c r="DX181">
        <v>3</v>
      </c>
      <c r="DY181" t="s">
        <v>47</v>
      </c>
      <c r="DZ181">
        <v>0</v>
      </c>
      <c r="EA181">
        <v>5</v>
      </c>
      <c r="EB181">
        <v>3</v>
      </c>
      <c r="EC181">
        <v>3</v>
      </c>
      <c r="ED181" t="s">
        <v>47</v>
      </c>
      <c r="EE181">
        <v>4</v>
      </c>
      <c r="EF181">
        <v>3</v>
      </c>
      <c r="EG181">
        <v>2</v>
      </c>
      <c r="EH181">
        <v>2</v>
      </c>
      <c r="EI181">
        <v>3</v>
      </c>
      <c r="EJ181">
        <v>4</v>
      </c>
      <c r="EK181">
        <v>2</v>
      </c>
      <c r="EL181">
        <v>3</v>
      </c>
      <c r="EM181">
        <v>4</v>
      </c>
      <c r="EN181">
        <v>3</v>
      </c>
      <c r="EO181">
        <v>2</v>
      </c>
      <c r="EP181">
        <v>4</v>
      </c>
      <c r="EQ181">
        <v>5</v>
      </c>
      <c r="ER181">
        <v>2</v>
      </c>
      <c r="ES181">
        <v>6</v>
      </c>
      <c r="ET181">
        <v>2</v>
      </c>
      <c r="EU181">
        <v>4</v>
      </c>
      <c r="EV181">
        <v>3</v>
      </c>
      <c r="EW181">
        <v>2</v>
      </c>
      <c r="EX181">
        <v>4</v>
      </c>
      <c r="EY181" t="s">
        <v>47</v>
      </c>
      <c r="EZ181">
        <v>4</v>
      </c>
      <c r="FA181">
        <v>5</v>
      </c>
      <c r="FB181">
        <v>5</v>
      </c>
      <c r="FC181">
        <v>8</v>
      </c>
      <c r="FD181">
        <v>3</v>
      </c>
      <c r="FE181">
        <v>4</v>
      </c>
      <c r="FF181">
        <v>5</v>
      </c>
      <c r="FG181">
        <v>3</v>
      </c>
      <c r="FH181">
        <v>2</v>
      </c>
      <c r="FI181">
        <v>3</v>
      </c>
    </row>
    <row r="182" spans="1:165" x14ac:dyDescent="0.45">
      <c r="A182">
        <v>16</v>
      </c>
      <c r="B182" t="s">
        <v>200</v>
      </c>
      <c r="C182">
        <v>159595</v>
      </c>
      <c r="D182">
        <v>6920</v>
      </c>
      <c r="E182">
        <v>10381</v>
      </c>
      <c r="F182">
        <v>9048</v>
      </c>
      <c r="G182">
        <v>29991</v>
      </c>
      <c r="H182">
        <v>16138</v>
      </c>
      <c r="I182">
        <v>10603</v>
      </c>
      <c r="J182">
        <v>17605</v>
      </c>
      <c r="K182">
        <v>16122</v>
      </c>
      <c r="L182">
        <v>28439</v>
      </c>
      <c r="M182">
        <v>14347</v>
      </c>
      <c r="N182" t="s">
        <v>197</v>
      </c>
      <c r="O182">
        <v>595</v>
      </c>
      <c r="P182">
        <v>62</v>
      </c>
      <c r="Q182">
        <v>539</v>
      </c>
      <c r="R182">
        <v>558</v>
      </c>
      <c r="S182">
        <v>902</v>
      </c>
      <c r="T182">
        <v>398</v>
      </c>
      <c r="U182">
        <v>89</v>
      </c>
      <c r="V182">
        <v>1320</v>
      </c>
      <c r="W182" t="s">
        <v>197</v>
      </c>
      <c r="X182">
        <v>324</v>
      </c>
      <c r="Y182">
        <v>845</v>
      </c>
      <c r="Z182">
        <v>428</v>
      </c>
      <c r="AA182">
        <v>380</v>
      </c>
      <c r="AB182">
        <v>1072</v>
      </c>
      <c r="AC182">
        <v>34</v>
      </c>
      <c r="AD182">
        <v>156</v>
      </c>
      <c r="AE182">
        <v>439</v>
      </c>
      <c r="AF182">
        <v>728</v>
      </c>
      <c r="AG182" t="s">
        <v>197</v>
      </c>
      <c r="AH182">
        <v>70</v>
      </c>
      <c r="AI182">
        <v>214</v>
      </c>
      <c r="AJ182">
        <v>1249</v>
      </c>
      <c r="AK182">
        <v>1585</v>
      </c>
      <c r="AL182">
        <v>761</v>
      </c>
      <c r="AM182">
        <v>209</v>
      </c>
      <c r="AN182">
        <v>717</v>
      </c>
      <c r="AO182" t="s">
        <v>197</v>
      </c>
      <c r="AP182">
        <v>708</v>
      </c>
      <c r="AQ182">
        <v>376</v>
      </c>
      <c r="AR182">
        <v>911</v>
      </c>
      <c r="AS182">
        <v>129</v>
      </c>
      <c r="AT182">
        <v>1503</v>
      </c>
      <c r="AU182">
        <v>3125</v>
      </c>
      <c r="AV182">
        <v>554</v>
      </c>
      <c r="AW182">
        <v>2415</v>
      </c>
      <c r="AX182">
        <v>479</v>
      </c>
      <c r="AY182">
        <v>1413</v>
      </c>
      <c r="AZ182">
        <v>576</v>
      </c>
      <c r="BA182">
        <v>210</v>
      </c>
      <c r="BB182">
        <v>292</v>
      </c>
      <c r="BC182">
        <v>1029</v>
      </c>
      <c r="BD182">
        <v>950</v>
      </c>
      <c r="BE182">
        <v>988</v>
      </c>
      <c r="BF182">
        <v>506</v>
      </c>
      <c r="BG182">
        <v>758</v>
      </c>
      <c r="BH182">
        <v>2182</v>
      </c>
      <c r="BI182">
        <v>2744</v>
      </c>
      <c r="BJ182">
        <v>1299</v>
      </c>
      <c r="BK182">
        <v>936</v>
      </c>
      <c r="BL182">
        <v>1480</v>
      </c>
      <c r="BM182">
        <v>1803</v>
      </c>
      <c r="BN182">
        <v>1091</v>
      </c>
      <c r="BO182">
        <v>609</v>
      </c>
      <c r="BP182">
        <v>1505</v>
      </c>
      <c r="BQ182">
        <v>1085</v>
      </c>
      <c r="BR182">
        <v>407</v>
      </c>
      <c r="BS182">
        <v>971</v>
      </c>
      <c r="BT182">
        <v>1362</v>
      </c>
      <c r="BU182">
        <v>753</v>
      </c>
      <c r="BV182">
        <v>214</v>
      </c>
      <c r="BW182">
        <v>2297</v>
      </c>
      <c r="BX182">
        <v>1734</v>
      </c>
      <c r="BY182">
        <v>1423</v>
      </c>
      <c r="BZ182">
        <v>600</v>
      </c>
      <c r="CA182">
        <v>1407</v>
      </c>
      <c r="CB182">
        <v>365</v>
      </c>
      <c r="CC182">
        <v>203</v>
      </c>
      <c r="CD182">
        <v>1136</v>
      </c>
      <c r="CE182" t="s">
        <v>197</v>
      </c>
      <c r="CF182">
        <v>379</v>
      </c>
      <c r="CG182">
        <v>1075</v>
      </c>
      <c r="CH182">
        <v>560</v>
      </c>
      <c r="CI182">
        <v>746</v>
      </c>
      <c r="CJ182">
        <v>674</v>
      </c>
      <c r="CK182">
        <v>996</v>
      </c>
      <c r="CL182">
        <v>629</v>
      </c>
      <c r="CM182">
        <v>680</v>
      </c>
      <c r="CN182">
        <v>1395</v>
      </c>
      <c r="CO182">
        <v>525</v>
      </c>
      <c r="CP182">
        <v>892</v>
      </c>
      <c r="CQ182">
        <v>866</v>
      </c>
      <c r="CR182">
        <v>989</v>
      </c>
      <c r="CS182">
        <v>1225</v>
      </c>
      <c r="CT182">
        <v>1098</v>
      </c>
      <c r="CU182">
        <v>740</v>
      </c>
      <c r="CV182">
        <v>249</v>
      </c>
      <c r="CW182">
        <v>606</v>
      </c>
      <c r="CX182">
        <v>343</v>
      </c>
      <c r="CY182">
        <v>643</v>
      </c>
      <c r="CZ182">
        <v>991</v>
      </c>
      <c r="DA182">
        <v>368</v>
      </c>
      <c r="DB182">
        <v>618</v>
      </c>
      <c r="DC182" t="s">
        <v>197</v>
      </c>
      <c r="DD182">
        <v>903</v>
      </c>
      <c r="DE182">
        <v>1200</v>
      </c>
      <c r="DF182">
        <v>1927</v>
      </c>
      <c r="DG182">
        <v>1819</v>
      </c>
      <c r="DH182">
        <v>9263</v>
      </c>
      <c r="DI182">
        <v>482</v>
      </c>
      <c r="DJ182">
        <v>955</v>
      </c>
      <c r="DK182">
        <v>865</v>
      </c>
      <c r="DL182">
        <v>2105</v>
      </c>
      <c r="DM182" t="s">
        <v>197</v>
      </c>
      <c r="DN182">
        <v>2307</v>
      </c>
      <c r="DO182">
        <v>784</v>
      </c>
      <c r="DP182">
        <v>575</v>
      </c>
      <c r="DQ182">
        <v>853</v>
      </c>
      <c r="DR182">
        <v>235</v>
      </c>
      <c r="DS182">
        <v>217</v>
      </c>
      <c r="DT182">
        <v>100</v>
      </c>
      <c r="DU182" t="s">
        <v>197</v>
      </c>
      <c r="DV182">
        <v>401</v>
      </c>
      <c r="DW182" t="s">
        <v>197</v>
      </c>
      <c r="DX182">
        <v>2221</v>
      </c>
      <c r="DY182">
        <v>341</v>
      </c>
      <c r="DZ182">
        <v>468</v>
      </c>
      <c r="EA182">
        <v>922</v>
      </c>
      <c r="EB182">
        <v>2060</v>
      </c>
      <c r="EC182">
        <v>559</v>
      </c>
      <c r="ED182">
        <v>417</v>
      </c>
      <c r="EE182">
        <v>3534</v>
      </c>
      <c r="EF182">
        <v>1139</v>
      </c>
      <c r="EG182">
        <v>651</v>
      </c>
      <c r="EH182">
        <v>1077</v>
      </c>
      <c r="EI182">
        <v>980</v>
      </c>
      <c r="EJ182">
        <v>2179</v>
      </c>
      <c r="EK182">
        <v>861</v>
      </c>
      <c r="EL182">
        <v>4674</v>
      </c>
      <c r="EM182">
        <v>1012</v>
      </c>
      <c r="EN182">
        <v>1174</v>
      </c>
      <c r="EO182">
        <v>1360</v>
      </c>
      <c r="EP182">
        <v>1230</v>
      </c>
      <c r="EQ182">
        <v>1036</v>
      </c>
      <c r="ER182">
        <v>663</v>
      </c>
      <c r="ES182">
        <v>1351</v>
      </c>
      <c r="ET182">
        <v>1197</v>
      </c>
      <c r="EU182">
        <v>2388</v>
      </c>
      <c r="EV182">
        <v>1021</v>
      </c>
      <c r="EW182">
        <v>1546</v>
      </c>
      <c r="EX182">
        <v>2251</v>
      </c>
      <c r="EY182">
        <v>273</v>
      </c>
      <c r="EZ182">
        <v>1655</v>
      </c>
      <c r="FA182">
        <v>2409</v>
      </c>
      <c r="FB182">
        <v>1754</v>
      </c>
      <c r="FC182">
        <v>255</v>
      </c>
      <c r="FD182">
        <v>1578</v>
      </c>
      <c r="FE182">
        <v>2203</v>
      </c>
      <c r="FF182">
        <v>1489</v>
      </c>
      <c r="FG182">
        <v>4652</v>
      </c>
      <c r="FH182">
        <v>1986</v>
      </c>
      <c r="FI182">
        <v>2548</v>
      </c>
    </row>
    <row r="183" spans="1:165" x14ac:dyDescent="0.45">
      <c r="A183">
        <v>17</v>
      </c>
      <c r="B183" t="s">
        <v>203</v>
      </c>
      <c r="C183">
        <v>86</v>
      </c>
      <c r="D183">
        <v>85</v>
      </c>
      <c r="E183">
        <v>85</v>
      </c>
      <c r="F183">
        <v>85</v>
      </c>
      <c r="G183">
        <v>87</v>
      </c>
      <c r="H183">
        <v>86</v>
      </c>
      <c r="I183">
        <v>87</v>
      </c>
      <c r="J183">
        <v>86</v>
      </c>
      <c r="K183">
        <v>87</v>
      </c>
      <c r="L183">
        <v>87</v>
      </c>
      <c r="M183">
        <v>87</v>
      </c>
      <c r="N183" t="s">
        <v>197</v>
      </c>
      <c r="O183">
        <v>83</v>
      </c>
      <c r="P183">
        <v>76</v>
      </c>
      <c r="Q183">
        <v>83</v>
      </c>
      <c r="R183">
        <v>82</v>
      </c>
      <c r="S183">
        <v>85</v>
      </c>
      <c r="T183" t="s">
        <v>47</v>
      </c>
      <c r="U183" t="s">
        <v>47</v>
      </c>
      <c r="V183">
        <v>87</v>
      </c>
      <c r="W183" t="s">
        <v>197</v>
      </c>
      <c r="X183">
        <v>88</v>
      </c>
      <c r="Y183">
        <v>87</v>
      </c>
      <c r="Z183">
        <v>86</v>
      </c>
      <c r="AA183">
        <v>76</v>
      </c>
      <c r="AB183">
        <v>86</v>
      </c>
      <c r="AC183">
        <v>59</v>
      </c>
      <c r="AD183" t="s">
        <v>47</v>
      </c>
      <c r="AE183">
        <v>86</v>
      </c>
      <c r="AF183">
        <v>80</v>
      </c>
      <c r="AG183" t="s">
        <v>197</v>
      </c>
      <c r="AH183">
        <v>80</v>
      </c>
      <c r="AI183">
        <v>68</v>
      </c>
      <c r="AJ183">
        <v>88</v>
      </c>
      <c r="AK183">
        <v>88</v>
      </c>
      <c r="AL183">
        <v>86</v>
      </c>
      <c r="AM183">
        <v>87</v>
      </c>
      <c r="AN183">
        <v>84</v>
      </c>
      <c r="AO183" t="s">
        <v>197</v>
      </c>
      <c r="AP183">
        <v>84</v>
      </c>
      <c r="AQ183">
        <v>82</v>
      </c>
      <c r="AR183">
        <v>86</v>
      </c>
      <c r="AS183">
        <v>75</v>
      </c>
      <c r="AT183">
        <v>83</v>
      </c>
      <c r="AU183">
        <v>84</v>
      </c>
      <c r="AV183">
        <v>88</v>
      </c>
      <c r="AW183">
        <v>88</v>
      </c>
      <c r="AX183">
        <v>86</v>
      </c>
      <c r="AY183">
        <v>87</v>
      </c>
      <c r="AZ183">
        <v>77</v>
      </c>
      <c r="BA183" t="s">
        <v>47</v>
      </c>
      <c r="BB183">
        <v>80</v>
      </c>
      <c r="BC183">
        <v>81</v>
      </c>
      <c r="BD183">
        <v>89</v>
      </c>
      <c r="BE183">
        <v>83</v>
      </c>
      <c r="BF183">
        <v>87</v>
      </c>
      <c r="BG183">
        <v>82</v>
      </c>
      <c r="BH183">
        <v>87</v>
      </c>
      <c r="BI183">
        <v>87</v>
      </c>
      <c r="BJ183">
        <v>91</v>
      </c>
      <c r="BK183">
        <v>85</v>
      </c>
      <c r="BL183">
        <v>85</v>
      </c>
      <c r="BM183">
        <v>90</v>
      </c>
      <c r="BN183">
        <v>88</v>
      </c>
      <c r="BO183">
        <v>89</v>
      </c>
      <c r="BP183">
        <v>91</v>
      </c>
      <c r="BQ183">
        <v>84</v>
      </c>
      <c r="BR183">
        <v>79</v>
      </c>
      <c r="BS183">
        <v>87</v>
      </c>
      <c r="BT183">
        <v>85</v>
      </c>
      <c r="BU183">
        <v>79</v>
      </c>
      <c r="BV183">
        <v>80</v>
      </c>
      <c r="BW183">
        <v>88</v>
      </c>
      <c r="BX183">
        <v>86</v>
      </c>
      <c r="BY183">
        <v>87</v>
      </c>
      <c r="BZ183">
        <v>83</v>
      </c>
      <c r="CA183">
        <v>87</v>
      </c>
      <c r="CB183">
        <v>88</v>
      </c>
      <c r="CC183">
        <v>76</v>
      </c>
      <c r="CD183">
        <v>84</v>
      </c>
      <c r="CE183" t="s">
        <v>197</v>
      </c>
      <c r="CF183">
        <v>87</v>
      </c>
      <c r="CG183">
        <v>88</v>
      </c>
      <c r="CH183">
        <v>85</v>
      </c>
      <c r="CI183">
        <v>87</v>
      </c>
      <c r="CJ183">
        <v>88</v>
      </c>
      <c r="CK183">
        <v>83</v>
      </c>
      <c r="CL183">
        <v>90</v>
      </c>
      <c r="CM183">
        <v>88</v>
      </c>
      <c r="CN183">
        <v>86</v>
      </c>
      <c r="CO183">
        <v>78</v>
      </c>
      <c r="CP183">
        <v>85</v>
      </c>
      <c r="CQ183">
        <v>87</v>
      </c>
      <c r="CR183">
        <v>90</v>
      </c>
      <c r="CS183">
        <v>87</v>
      </c>
      <c r="CT183">
        <v>90</v>
      </c>
      <c r="CU183">
        <v>86</v>
      </c>
      <c r="CV183">
        <v>82</v>
      </c>
      <c r="CW183">
        <v>86</v>
      </c>
      <c r="CX183">
        <v>86</v>
      </c>
      <c r="CY183">
        <v>86</v>
      </c>
      <c r="CZ183">
        <v>90</v>
      </c>
      <c r="DA183">
        <v>81</v>
      </c>
      <c r="DB183">
        <v>80</v>
      </c>
      <c r="DC183" t="s">
        <v>197</v>
      </c>
      <c r="DD183">
        <v>78</v>
      </c>
      <c r="DE183">
        <v>87</v>
      </c>
      <c r="DF183">
        <v>85</v>
      </c>
      <c r="DG183">
        <v>84</v>
      </c>
      <c r="DH183">
        <v>90</v>
      </c>
      <c r="DI183">
        <v>85</v>
      </c>
      <c r="DJ183">
        <v>88</v>
      </c>
      <c r="DK183">
        <v>85</v>
      </c>
      <c r="DL183">
        <v>87</v>
      </c>
      <c r="DM183" t="s">
        <v>197</v>
      </c>
      <c r="DN183">
        <v>86</v>
      </c>
      <c r="DO183">
        <v>84</v>
      </c>
      <c r="DP183">
        <v>86</v>
      </c>
      <c r="DQ183">
        <v>92</v>
      </c>
      <c r="DR183">
        <v>91</v>
      </c>
      <c r="DS183">
        <v>84</v>
      </c>
      <c r="DT183">
        <v>90</v>
      </c>
      <c r="DU183" t="s">
        <v>197</v>
      </c>
      <c r="DV183">
        <v>86</v>
      </c>
      <c r="DW183" t="s">
        <v>197</v>
      </c>
      <c r="DX183">
        <v>89</v>
      </c>
      <c r="DY183">
        <v>86</v>
      </c>
      <c r="DZ183">
        <v>89</v>
      </c>
      <c r="EA183">
        <v>88</v>
      </c>
      <c r="EB183">
        <v>88</v>
      </c>
      <c r="EC183">
        <v>84</v>
      </c>
      <c r="ED183">
        <v>83</v>
      </c>
      <c r="EE183">
        <v>88</v>
      </c>
      <c r="EF183">
        <v>84</v>
      </c>
      <c r="EG183">
        <v>88</v>
      </c>
      <c r="EH183">
        <v>86</v>
      </c>
      <c r="EI183">
        <v>91</v>
      </c>
      <c r="EJ183">
        <v>84</v>
      </c>
      <c r="EK183">
        <v>82</v>
      </c>
      <c r="EL183">
        <v>89</v>
      </c>
      <c r="EM183">
        <v>84</v>
      </c>
      <c r="EN183">
        <v>88</v>
      </c>
      <c r="EO183">
        <v>87</v>
      </c>
      <c r="EP183">
        <v>88</v>
      </c>
      <c r="EQ183">
        <v>85</v>
      </c>
      <c r="ER183">
        <v>87</v>
      </c>
      <c r="ES183">
        <v>85</v>
      </c>
      <c r="ET183">
        <v>91</v>
      </c>
      <c r="EU183">
        <v>86</v>
      </c>
      <c r="EV183">
        <v>89</v>
      </c>
      <c r="EW183">
        <v>86</v>
      </c>
      <c r="EX183">
        <v>87</v>
      </c>
      <c r="EY183">
        <v>82</v>
      </c>
      <c r="EZ183">
        <v>86</v>
      </c>
      <c r="FA183">
        <v>84</v>
      </c>
      <c r="FB183">
        <v>86</v>
      </c>
      <c r="FC183">
        <v>74</v>
      </c>
      <c r="FD183">
        <v>89</v>
      </c>
      <c r="FE183">
        <v>89</v>
      </c>
      <c r="FF183">
        <v>87</v>
      </c>
      <c r="FG183">
        <v>87</v>
      </c>
      <c r="FH183">
        <v>89</v>
      </c>
      <c r="FI183">
        <v>88</v>
      </c>
    </row>
    <row r="184" spans="1:165" x14ac:dyDescent="0.45">
      <c r="A184">
        <v>18</v>
      </c>
      <c r="B184" t="s">
        <v>206</v>
      </c>
      <c r="C184">
        <v>8</v>
      </c>
      <c r="D184">
        <v>4</v>
      </c>
      <c r="E184">
        <v>4</v>
      </c>
      <c r="F184">
        <v>13</v>
      </c>
      <c r="G184">
        <v>9</v>
      </c>
      <c r="H184">
        <v>11</v>
      </c>
      <c r="I184">
        <v>10</v>
      </c>
      <c r="J184">
        <v>8</v>
      </c>
      <c r="K184">
        <v>7</v>
      </c>
      <c r="L184">
        <v>7</v>
      </c>
      <c r="M184">
        <v>8</v>
      </c>
      <c r="N184" t="s">
        <v>197</v>
      </c>
      <c r="O184" t="s">
        <v>47</v>
      </c>
      <c r="P184">
        <v>5</v>
      </c>
      <c r="Q184" t="s">
        <v>47</v>
      </c>
      <c r="R184" t="s">
        <v>47</v>
      </c>
      <c r="S184">
        <v>3</v>
      </c>
      <c r="T184" t="s">
        <v>47</v>
      </c>
      <c r="U184" t="s">
        <v>47</v>
      </c>
      <c r="V184">
        <v>4</v>
      </c>
      <c r="W184" t="s">
        <v>197</v>
      </c>
      <c r="X184">
        <v>7</v>
      </c>
      <c r="Y184" t="s">
        <v>47</v>
      </c>
      <c r="Z184" t="s">
        <v>47</v>
      </c>
      <c r="AA184">
        <v>6</v>
      </c>
      <c r="AB184">
        <v>3</v>
      </c>
      <c r="AC184" t="s">
        <v>47</v>
      </c>
      <c r="AD184" t="s">
        <v>47</v>
      </c>
      <c r="AE184" t="s">
        <v>47</v>
      </c>
      <c r="AF184">
        <v>4</v>
      </c>
      <c r="AG184" t="s">
        <v>197</v>
      </c>
      <c r="AH184" t="s">
        <v>47</v>
      </c>
      <c r="AI184">
        <v>3</v>
      </c>
      <c r="AJ184">
        <v>2</v>
      </c>
      <c r="AK184">
        <v>8</v>
      </c>
      <c r="AL184">
        <v>5</v>
      </c>
      <c r="AM184" t="s">
        <v>47</v>
      </c>
      <c r="AN184">
        <v>4</v>
      </c>
      <c r="AO184" t="s">
        <v>197</v>
      </c>
      <c r="AP184">
        <v>6</v>
      </c>
      <c r="AQ184">
        <v>4</v>
      </c>
      <c r="AR184">
        <v>3</v>
      </c>
      <c r="AS184" t="s">
        <v>47</v>
      </c>
      <c r="AT184" t="s">
        <v>47</v>
      </c>
      <c r="AU184">
        <v>6</v>
      </c>
      <c r="AV184">
        <v>6</v>
      </c>
      <c r="AW184">
        <v>8</v>
      </c>
      <c r="AX184">
        <v>8</v>
      </c>
      <c r="AY184">
        <v>7</v>
      </c>
      <c r="AZ184" t="s">
        <v>47</v>
      </c>
      <c r="BA184" t="s">
        <v>47</v>
      </c>
      <c r="BB184">
        <v>9</v>
      </c>
      <c r="BC184">
        <v>7</v>
      </c>
      <c r="BD184">
        <v>9</v>
      </c>
      <c r="BE184">
        <v>6</v>
      </c>
      <c r="BF184">
        <v>9</v>
      </c>
      <c r="BG184">
        <v>7</v>
      </c>
      <c r="BH184">
        <v>8</v>
      </c>
      <c r="BI184">
        <v>5</v>
      </c>
      <c r="BJ184">
        <v>6</v>
      </c>
      <c r="BK184">
        <v>10</v>
      </c>
      <c r="BL184">
        <v>9</v>
      </c>
      <c r="BM184">
        <v>9</v>
      </c>
      <c r="BN184">
        <v>11</v>
      </c>
      <c r="BO184">
        <v>10</v>
      </c>
      <c r="BP184">
        <v>10</v>
      </c>
      <c r="BQ184">
        <v>13</v>
      </c>
      <c r="BR184">
        <v>16</v>
      </c>
      <c r="BS184">
        <v>12</v>
      </c>
      <c r="BT184">
        <v>11</v>
      </c>
      <c r="BU184">
        <v>9</v>
      </c>
      <c r="BV184" t="s">
        <v>47</v>
      </c>
      <c r="BW184">
        <v>8</v>
      </c>
      <c r="BX184">
        <v>10</v>
      </c>
      <c r="BY184">
        <v>13</v>
      </c>
      <c r="BZ184">
        <v>15</v>
      </c>
      <c r="CA184">
        <v>7</v>
      </c>
      <c r="CB184">
        <v>34</v>
      </c>
      <c r="CC184" t="s">
        <v>47</v>
      </c>
      <c r="CD184">
        <v>14</v>
      </c>
      <c r="CE184" t="s">
        <v>197</v>
      </c>
      <c r="CF184">
        <v>6</v>
      </c>
      <c r="CG184">
        <v>10</v>
      </c>
      <c r="CH184">
        <v>8</v>
      </c>
      <c r="CI184">
        <v>8</v>
      </c>
      <c r="CJ184">
        <v>21</v>
      </c>
      <c r="CK184">
        <v>10</v>
      </c>
      <c r="CL184">
        <v>10</v>
      </c>
      <c r="CM184" t="s">
        <v>47</v>
      </c>
      <c r="CN184">
        <v>10</v>
      </c>
      <c r="CO184">
        <v>7</v>
      </c>
      <c r="CP184">
        <v>12</v>
      </c>
      <c r="CQ184">
        <v>14</v>
      </c>
      <c r="CR184">
        <v>11</v>
      </c>
      <c r="CS184">
        <v>10</v>
      </c>
      <c r="CT184">
        <v>6</v>
      </c>
      <c r="CU184">
        <v>7</v>
      </c>
      <c r="CV184" t="s">
        <v>47</v>
      </c>
      <c r="CW184">
        <v>6</v>
      </c>
      <c r="CX184">
        <v>7</v>
      </c>
      <c r="CY184">
        <v>14</v>
      </c>
      <c r="CZ184">
        <v>15</v>
      </c>
      <c r="DA184">
        <v>14</v>
      </c>
      <c r="DB184">
        <v>10</v>
      </c>
      <c r="DC184" t="s">
        <v>197</v>
      </c>
      <c r="DD184">
        <v>15</v>
      </c>
      <c r="DE184">
        <v>11</v>
      </c>
      <c r="DF184">
        <v>6</v>
      </c>
      <c r="DG184">
        <v>3</v>
      </c>
      <c r="DH184">
        <v>7</v>
      </c>
      <c r="DI184">
        <v>13</v>
      </c>
      <c r="DJ184">
        <v>9</v>
      </c>
      <c r="DK184">
        <v>14</v>
      </c>
      <c r="DL184">
        <v>5</v>
      </c>
      <c r="DM184" t="s">
        <v>197</v>
      </c>
      <c r="DN184">
        <v>9</v>
      </c>
      <c r="DO184">
        <v>9</v>
      </c>
      <c r="DP184">
        <v>7</v>
      </c>
      <c r="DQ184">
        <v>8</v>
      </c>
      <c r="DR184">
        <v>7</v>
      </c>
      <c r="DS184">
        <v>9</v>
      </c>
      <c r="DT184" t="s">
        <v>47</v>
      </c>
      <c r="DU184" t="s">
        <v>197</v>
      </c>
      <c r="DV184">
        <v>6</v>
      </c>
      <c r="DW184" t="s">
        <v>197</v>
      </c>
      <c r="DX184">
        <v>5</v>
      </c>
      <c r="DY184">
        <v>9</v>
      </c>
      <c r="DZ184">
        <v>6</v>
      </c>
      <c r="EA184">
        <v>11</v>
      </c>
      <c r="EB184">
        <v>8</v>
      </c>
      <c r="EC184">
        <v>16</v>
      </c>
      <c r="ED184">
        <v>10</v>
      </c>
      <c r="EE184">
        <v>8</v>
      </c>
      <c r="EF184">
        <v>7</v>
      </c>
      <c r="EG184">
        <v>10</v>
      </c>
      <c r="EH184">
        <v>7</v>
      </c>
      <c r="EI184">
        <v>8</v>
      </c>
      <c r="EJ184">
        <v>7</v>
      </c>
      <c r="EK184">
        <v>7</v>
      </c>
      <c r="EL184">
        <v>9</v>
      </c>
      <c r="EM184">
        <v>8</v>
      </c>
      <c r="EN184">
        <v>6</v>
      </c>
      <c r="EO184">
        <v>10</v>
      </c>
      <c r="EP184">
        <v>7</v>
      </c>
      <c r="EQ184">
        <v>7</v>
      </c>
      <c r="ER184">
        <v>12</v>
      </c>
      <c r="ES184">
        <v>10</v>
      </c>
      <c r="ET184">
        <v>9</v>
      </c>
      <c r="EU184">
        <v>7</v>
      </c>
      <c r="EV184">
        <v>18</v>
      </c>
      <c r="EW184">
        <v>7</v>
      </c>
      <c r="EX184">
        <v>7</v>
      </c>
      <c r="EY184" t="s">
        <v>47</v>
      </c>
      <c r="EZ184">
        <v>11</v>
      </c>
      <c r="FA184">
        <v>8</v>
      </c>
      <c r="FB184">
        <v>9</v>
      </c>
      <c r="FC184">
        <v>20</v>
      </c>
      <c r="FD184">
        <v>7</v>
      </c>
      <c r="FE184">
        <v>8</v>
      </c>
      <c r="FF184">
        <v>11</v>
      </c>
      <c r="FG184">
        <v>6</v>
      </c>
      <c r="FH184">
        <v>11</v>
      </c>
      <c r="FI184">
        <v>6</v>
      </c>
    </row>
    <row r="185" spans="1:165" x14ac:dyDescent="0.45">
      <c r="A185">
        <v>19</v>
      </c>
      <c r="B185" t="s">
        <v>209</v>
      </c>
      <c r="C185">
        <v>60</v>
      </c>
      <c r="D185">
        <v>72</v>
      </c>
      <c r="E185">
        <v>66</v>
      </c>
      <c r="F185">
        <v>63</v>
      </c>
      <c r="G185">
        <v>65</v>
      </c>
      <c r="H185">
        <v>60</v>
      </c>
      <c r="I185">
        <v>60</v>
      </c>
      <c r="J185">
        <v>62</v>
      </c>
      <c r="K185">
        <v>54</v>
      </c>
      <c r="L185">
        <v>54</v>
      </c>
      <c r="M185">
        <v>53</v>
      </c>
      <c r="N185" t="s">
        <v>197</v>
      </c>
      <c r="O185">
        <v>67</v>
      </c>
      <c r="P185">
        <v>47</v>
      </c>
      <c r="Q185">
        <v>71</v>
      </c>
      <c r="R185">
        <v>68</v>
      </c>
      <c r="S185">
        <v>71</v>
      </c>
      <c r="T185" t="s">
        <v>47</v>
      </c>
      <c r="U185" t="s">
        <v>47</v>
      </c>
      <c r="V185">
        <v>77</v>
      </c>
      <c r="W185" t="s">
        <v>197</v>
      </c>
      <c r="X185" t="s">
        <v>47</v>
      </c>
      <c r="Y185">
        <v>74</v>
      </c>
      <c r="Z185">
        <v>70</v>
      </c>
      <c r="AA185">
        <v>52</v>
      </c>
      <c r="AB185">
        <v>71</v>
      </c>
      <c r="AC185">
        <v>12</v>
      </c>
      <c r="AD185" t="s">
        <v>47</v>
      </c>
      <c r="AE185">
        <v>55</v>
      </c>
      <c r="AF185">
        <v>60</v>
      </c>
      <c r="AG185" t="s">
        <v>197</v>
      </c>
      <c r="AH185">
        <v>54</v>
      </c>
      <c r="AI185">
        <v>43</v>
      </c>
      <c r="AJ185">
        <v>79</v>
      </c>
      <c r="AK185">
        <v>64</v>
      </c>
      <c r="AL185">
        <v>63</v>
      </c>
      <c r="AM185">
        <v>70</v>
      </c>
      <c r="AN185">
        <v>57</v>
      </c>
      <c r="AO185" t="s">
        <v>197</v>
      </c>
      <c r="AP185">
        <v>74</v>
      </c>
      <c r="AQ185">
        <v>64</v>
      </c>
      <c r="AR185">
        <v>64</v>
      </c>
      <c r="AS185">
        <v>42</v>
      </c>
      <c r="AT185">
        <v>72</v>
      </c>
      <c r="AU185">
        <v>68</v>
      </c>
      <c r="AV185">
        <v>61</v>
      </c>
      <c r="AW185">
        <v>70</v>
      </c>
      <c r="AX185">
        <v>68</v>
      </c>
      <c r="AY185">
        <v>66</v>
      </c>
      <c r="AZ185">
        <v>45</v>
      </c>
      <c r="BA185" t="s">
        <v>47</v>
      </c>
      <c r="BB185">
        <v>59</v>
      </c>
      <c r="BC185">
        <v>59</v>
      </c>
      <c r="BD185">
        <v>69</v>
      </c>
      <c r="BE185">
        <v>55</v>
      </c>
      <c r="BF185">
        <v>67</v>
      </c>
      <c r="BG185">
        <v>63</v>
      </c>
      <c r="BH185">
        <v>65</v>
      </c>
      <c r="BI185">
        <v>72</v>
      </c>
      <c r="BJ185">
        <v>74</v>
      </c>
      <c r="BK185">
        <v>60</v>
      </c>
      <c r="BL185">
        <v>59</v>
      </c>
      <c r="BM185">
        <v>65</v>
      </c>
      <c r="BN185">
        <v>61</v>
      </c>
      <c r="BO185">
        <v>60</v>
      </c>
      <c r="BP185">
        <v>71</v>
      </c>
      <c r="BQ185">
        <v>56</v>
      </c>
      <c r="BR185">
        <v>39</v>
      </c>
      <c r="BS185">
        <v>60</v>
      </c>
      <c r="BT185">
        <v>62</v>
      </c>
      <c r="BU185">
        <v>63</v>
      </c>
      <c r="BV185">
        <v>49</v>
      </c>
      <c r="BW185">
        <v>70</v>
      </c>
      <c r="BX185">
        <v>56</v>
      </c>
      <c r="BY185">
        <v>57</v>
      </c>
      <c r="BZ185">
        <v>59</v>
      </c>
      <c r="CA185">
        <v>66</v>
      </c>
      <c r="CB185">
        <v>65</v>
      </c>
      <c r="CC185">
        <v>56</v>
      </c>
      <c r="CD185">
        <v>65</v>
      </c>
      <c r="CE185" t="s">
        <v>197</v>
      </c>
      <c r="CF185">
        <v>50</v>
      </c>
      <c r="CG185">
        <v>49</v>
      </c>
      <c r="CH185">
        <v>49</v>
      </c>
      <c r="CI185">
        <v>55</v>
      </c>
      <c r="CJ185">
        <v>71</v>
      </c>
      <c r="CK185">
        <v>60</v>
      </c>
      <c r="CL185">
        <v>74</v>
      </c>
      <c r="CM185">
        <v>73</v>
      </c>
      <c r="CN185">
        <v>65</v>
      </c>
      <c r="CO185">
        <v>40</v>
      </c>
      <c r="CP185">
        <v>61</v>
      </c>
      <c r="CQ185">
        <v>66</v>
      </c>
      <c r="CR185">
        <v>61</v>
      </c>
      <c r="CS185">
        <v>52</v>
      </c>
      <c r="CT185">
        <v>77</v>
      </c>
      <c r="CU185">
        <v>56</v>
      </c>
      <c r="CV185">
        <v>55</v>
      </c>
      <c r="CW185">
        <v>50</v>
      </c>
      <c r="CX185">
        <v>46</v>
      </c>
      <c r="CY185">
        <v>53</v>
      </c>
      <c r="CZ185">
        <v>66</v>
      </c>
      <c r="DA185">
        <v>35</v>
      </c>
      <c r="DB185">
        <v>41</v>
      </c>
      <c r="DC185" t="s">
        <v>197</v>
      </c>
      <c r="DD185">
        <v>51</v>
      </c>
      <c r="DE185">
        <v>63</v>
      </c>
      <c r="DF185">
        <v>53</v>
      </c>
      <c r="DG185">
        <v>55</v>
      </c>
      <c r="DH185">
        <v>57</v>
      </c>
      <c r="DI185">
        <v>51</v>
      </c>
      <c r="DJ185">
        <v>54</v>
      </c>
      <c r="DK185">
        <v>50</v>
      </c>
      <c r="DL185">
        <v>72</v>
      </c>
      <c r="DM185" t="s">
        <v>197</v>
      </c>
      <c r="DN185">
        <v>54</v>
      </c>
      <c r="DO185">
        <v>60</v>
      </c>
      <c r="DP185">
        <v>49</v>
      </c>
      <c r="DQ185">
        <v>67</v>
      </c>
      <c r="DR185">
        <v>60</v>
      </c>
      <c r="DS185">
        <v>37</v>
      </c>
      <c r="DT185">
        <v>37</v>
      </c>
      <c r="DU185" t="s">
        <v>197</v>
      </c>
      <c r="DV185">
        <v>52</v>
      </c>
      <c r="DW185" t="s">
        <v>197</v>
      </c>
      <c r="DX185">
        <v>55</v>
      </c>
      <c r="DY185">
        <v>56</v>
      </c>
      <c r="DZ185">
        <v>70</v>
      </c>
      <c r="EA185">
        <v>63</v>
      </c>
      <c r="EB185">
        <v>52</v>
      </c>
      <c r="EC185">
        <v>55</v>
      </c>
      <c r="ED185">
        <v>50</v>
      </c>
      <c r="EE185">
        <v>57</v>
      </c>
      <c r="EF185">
        <v>49</v>
      </c>
      <c r="EG185">
        <v>55</v>
      </c>
      <c r="EH185">
        <v>64</v>
      </c>
      <c r="EI185">
        <v>62</v>
      </c>
      <c r="EJ185">
        <v>46</v>
      </c>
      <c r="EK185">
        <v>48</v>
      </c>
      <c r="EL185">
        <v>67</v>
      </c>
      <c r="EM185">
        <v>66</v>
      </c>
      <c r="EN185">
        <v>65</v>
      </c>
      <c r="EO185">
        <v>58</v>
      </c>
      <c r="EP185">
        <v>68</v>
      </c>
      <c r="EQ185">
        <v>55</v>
      </c>
      <c r="ER185">
        <v>51</v>
      </c>
      <c r="ES185">
        <v>49</v>
      </c>
      <c r="ET185">
        <v>69</v>
      </c>
      <c r="EU185">
        <v>56</v>
      </c>
      <c r="EV185">
        <v>59</v>
      </c>
      <c r="EW185">
        <v>54</v>
      </c>
      <c r="EX185">
        <v>50</v>
      </c>
      <c r="EY185">
        <v>46</v>
      </c>
      <c r="EZ185">
        <v>56</v>
      </c>
      <c r="FA185">
        <v>44</v>
      </c>
      <c r="FB185">
        <v>53</v>
      </c>
      <c r="FC185">
        <v>39</v>
      </c>
      <c r="FD185">
        <v>52</v>
      </c>
      <c r="FE185">
        <v>57</v>
      </c>
      <c r="FF185">
        <v>48</v>
      </c>
      <c r="FG185">
        <v>54</v>
      </c>
      <c r="FH185">
        <v>62</v>
      </c>
      <c r="FI185">
        <v>57</v>
      </c>
    </row>
    <row r="186" spans="1:165" x14ac:dyDescent="0.45">
      <c r="A186">
        <v>20</v>
      </c>
      <c r="B186" t="s">
        <v>212</v>
      </c>
      <c r="C186">
        <v>19</v>
      </c>
      <c r="D186">
        <v>18</v>
      </c>
      <c r="E186">
        <v>19</v>
      </c>
      <c r="F186">
        <v>22</v>
      </c>
      <c r="G186">
        <v>16</v>
      </c>
      <c r="H186">
        <v>18</v>
      </c>
      <c r="I186">
        <v>27</v>
      </c>
      <c r="J186">
        <v>20</v>
      </c>
      <c r="K186">
        <v>19</v>
      </c>
      <c r="L186">
        <v>16</v>
      </c>
      <c r="M186">
        <v>21</v>
      </c>
      <c r="N186" t="s">
        <v>197</v>
      </c>
      <c r="O186">
        <v>25</v>
      </c>
      <c r="P186" t="s">
        <v>47</v>
      </c>
      <c r="Q186" t="s">
        <v>47</v>
      </c>
      <c r="R186">
        <v>23</v>
      </c>
      <c r="S186" t="s">
        <v>47</v>
      </c>
      <c r="T186" t="s">
        <v>47</v>
      </c>
      <c r="U186" t="s">
        <v>47</v>
      </c>
      <c r="V186">
        <v>16</v>
      </c>
      <c r="W186" t="s">
        <v>197</v>
      </c>
      <c r="X186">
        <v>38</v>
      </c>
      <c r="Y186">
        <v>17</v>
      </c>
      <c r="Z186">
        <v>26</v>
      </c>
      <c r="AA186">
        <v>24</v>
      </c>
      <c r="AB186" t="s">
        <v>47</v>
      </c>
      <c r="AC186" t="s">
        <v>47</v>
      </c>
      <c r="AD186" t="s">
        <v>47</v>
      </c>
      <c r="AE186" t="s">
        <v>47</v>
      </c>
      <c r="AF186">
        <v>16</v>
      </c>
      <c r="AG186" t="s">
        <v>197</v>
      </c>
      <c r="AH186">
        <v>39</v>
      </c>
      <c r="AI186" t="s">
        <v>47</v>
      </c>
      <c r="AJ186">
        <v>19</v>
      </c>
      <c r="AK186">
        <v>20</v>
      </c>
      <c r="AL186">
        <v>12</v>
      </c>
      <c r="AM186">
        <v>38</v>
      </c>
      <c r="AN186" t="s">
        <v>47</v>
      </c>
      <c r="AO186" t="s">
        <v>197</v>
      </c>
      <c r="AP186">
        <v>10</v>
      </c>
      <c r="AQ186">
        <v>38</v>
      </c>
      <c r="AR186">
        <v>17</v>
      </c>
      <c r="AS186">
        <v>25</v>
      </c>
      <c r="AT186">
        <v>6</v>
      </c>
      <c r="AU186">
        <v>18</v>
      </c>
      <c r="AV186" t="s">
        <v>47</v>
      </c>
      <c r="AW186" t="s">
        <v>47</v>
      </c>
      <c r="AX186">
        <v>37</v>
      </c>
      <c r="AY186" t="s">
        <v>47</v>
      </c>
      <c r="AZ186">
        <v>17</v>
      </c>
      <c r="BA186" t="s">
        <v>47</v>
      </c>
      <c r="BB186">
        <v>27</v>
      </c>
      <c r="BC186">
        <v>24</v>
      </c>
      <c r="BD186">
        <v>10</v>
      </c>
      <c r="BE186">
        <v>13</v>
      </c>
      <c r="BF186">
        <v>23</v>
      </c>
      <c r="BG186" t="s">
        <v>47</v>
      </c>
      <c r="BH186" t="s">
        <v>47</v>
      </c>
      <c r="BI186">
        <v>21</v>
      </c>
      <c r="BJ186">
        <v>27</v>
      </c>
      <c r="BK186">
        <v>14</v>
      </c>
      <c r="BL186">
        <v>13</v>
      </c>
      <c r="BM186">
        <v>10</v>
      </c>
      <c r="BN186">
        <v>12</v>
      </c>
      <c r="BO186">
        <v>29</v>
      </c>
      <c r="BP186">
        <v>13</v>
      </c>
      <c r="BQ186" t="s">
        <v>47</v>
      </c>
      <c r="BR186" t="s">
        <v>47</v>
      </c>
      <c r="BS186">
        <v>19</v>
      </c>
      <c r="BT186">
        <v>25</v>
      </c>
      <c r="BU186">
        <v>37</v>
      </c>
      <c r="BV186">
        <v>20</v>
      </c>
      <c r="BW186">
        <v>17</v>
      </c>
      <c r="BX186" t="s">
        <v>47</v>
      </c>
      <c r="BY186">
        <v>16</v>
      </c>
      <c r="BZ186">
        <v>28</v>
      </c>
      <c r="CA186">
        <v>30</v>
      </c>
      <c r="CB186">
        <v>40</v>
      </c>
      <c r="CC186" t="s">
        <v>47</v>
      </c>
      <c r="CD186" t="s">
        <v>47</v>
      </c>
      <c r="CE186" t="s">
        <v>197</v>
      </c>
      <c r="CF186">
        <v>35</v>
      </c>
      <c r="CG186">
        <v>16</v>
      </c>
      <c r="CH186">
        <v>18</v>
      </c>
      <c r="CI186">
        <v>38</v>
      </c>
      <c r="CJ186">
        <v>20</v>
      </c>
      <c r="CK186" t="s">
        <v>47</v>
      </c>
      <c r="CL186" t="s">
        <v>47</v>
      </c>
      <c r="CM186" t="s">
        <v>47</v>
      </c>
      <c r="CN186" t="s">
        <v>47</v>
      </c>
      <c r="CO186" t="s">
        <v>47</v>
      </c>
      <c r="CP186">
        <v>24</v>
      </c>
      <c r="CQ186">
        <v>16</v>
      </c>
      <c r="CR186">
        <v>13</v>
      </c>
      <c r="CS186">
        <v>20</v>
      </c>
      <c r="CT186">
        <v>8</v>
      </c>
      <c r="CU186">
        <v>33</v>
      </c>
      <c r="CV186">
        <v>38</v>
      </c>
      <c r="CW186">
        <v>27</v>
      </c>
      <c r="CX186">
        <v>15</v>
      </c>
      <c r="CY186">
        <v>27</v>
      </c>
      <c r="CZ186">
        <v>38</v>
      </c>
      <c r="DA186">
        <v>18</v>
      </c>
      <c r="DB186">
        <v>17</v>
      </c>
      <c r="DC186" t="s">
        <v>197</v>
      </c>
      <c r="DD186">
        <v>27</v>
      </c>
      <c r="DE186">
        <v>14</v>
      </c>
      <c r="DF186">
        <v>23</v>
      </c>
      <c r="DG186">
        <v>16</v>
      </c>
      <c r="DH186">
        <v>11</v>
      </c>
      <c r="DI186">
        <v>15</v>
      </c>
      <c r="DJ186">
        <v>12</v>
      </c>
      <c r="DK186">
        <v>24</v>
      </c>
      <c r="DL186">
        <v>16</v>
      </c>
      <c r="DM186" t="s">
        <v>197</v>
      </c>
      <c r="DN186">
        <v>20</v>
      </c>
      <c r="DO186">
        <v>13</v>
      </c>
      <c r="DP186">
        <v>34</v>
      </c>
      <c r="DQ186">
        <v>34</v>
      </c>
      <c r="DR186">
        <v>42</v>
      </c>
      <c r="DS186" t="s">
        <v>47</v>
      </c>
      <c r="DT186">
        <v>23</v>
      </c>
      <c r="DU186" t="s">
        <v>197</v>
      </c>
      <c r="DV186" t="s">
        <v>47</v>
      </c>
      <c r="DW186" t="s">
        <v>197</v>
      </c>
      <c r="DX186" t="s">
        <v>47</v>
      </c>
      <c r="DY186">
        <v>39</v>
      </c>
      <c r="DZ186">
        <v>12</v>
      </c>
      <c r="EA186">
        <v>17</v>
      </c>
      <c r="EB186" t="s">
        <v>47</v>
      </c>
      <c r="EC186">
        <v>23</v>
      </c>
      <c r="ED186" t="s">
        <v>47</v>
      </c>
      <c r="EE186">
        <v>21</v>
      </c>
      <c r="EF186">
        <v>27</v>
      </c>
      <c r="EG186">
        <v>10</v>
      </c>
      <c r="EH186">
        <v>18</v>
      </c>
      <c r="EI186">
        <v>13</v>
      </c>
      <c r="EJ186">
        <v>25</v>
      </c>
      <c r="EK186">
        <v>33</v>
      </c>
      <c r="EL186">
        <v>11</v>
      </c>
      <c r="EM186" t="s">
        <v>47</v>
      </c>
      <c r="EN186">
        <v>10</v>
      </c>
      <c r="EO186">
        <v>34</v>
      </c>
      <c r="EP186" t="s">
        <v>47</v>
      </c>
      <c r="EQ186">
        <v>16</v>
      </c>
      <c r="ER186" t="s">
        <v>47</v>
      </c>
      <c r="ES186" t="s">
        <v>47</v>
      </c>
      <c r="ET186">
        <v>26</v>
      </c>
      <c r="EU186" t="s">
        <v>47</v>
      </c>
      <c r="EV186">
        <v>30</v>
      </c>
      <c r="EW186">
        <v>14</v>
      </c>
      <c r="EX186">
        <v>20</v>
      </c>
      <c r="EY186">
        <v>15</v>
      </c>
      <c r="EZ186">
        <v>29</v>
      </c>
      <c r="FA186">
        <v>12</v>
      </c>
      <c r="FB186">
        <v>33</v>
      </c>
      <c r="FC186">
        <v>29</v>
      </c>
      <c r="FD186">
        <v>12</v>
      </c>
      <c r="FE186">
        <v>17</v>
      </c>
      <c r="FF186">
        <v>25</v>
      </c>
      <c r="FG186">
        <v>13</v>
      </c>
      <c r="FH186">
        <v>28</v>
      </c>
      <c r="FI186">
        <v>24</v>
      </c>
    </row>
    <row r="187" spans="1:165" x14ac:dyDescent="0.45">
      <c r="A187">
        <v>21</v>
      </c>
      <c r="B187" t="s">
        <v>215</v>
      </c>
      <c r="C187">
        <v>39</v>
      </c>
      <c r="D187">
        <v>51</v>
      </c>
      <c r="E187">
        <v>44</v>
      </c>
      <c r="F187">
        <v>40</v>
      </c>
      <c r="G187">
        <v>47</v>
      </c>
      <c r="H187">
        <v>40</v>
      </c>
      <c r="I187">
        <v>31</v>
      </c>
      <c r="J187">
        <v>40</v>
      </c>
      <c r="K187">
        <v>34</v>
      </c>
      <c r="L187">
        <v>35</v>
      </c>
      <c r="M187">
        <v>31</v>
      </c>
      <c r="N187" t="s">
        <v>197</v>
      </c>
      <c r="O187">
        <v>42</v>
      </c>
      <c r="P187" t="s">
        <v>47</v>
      </c>
      <c r="Q187">
        <v>45</v>
      </c>
      <c r="R187">
        <v>44</v>
      </c>
      <c r="S187">
        <v>50</v>
      </c>
      <c r="T187" t="s">
        <v>47</v>
      </c>
      <c r="U187" t="s">
        <v>47</v>
      </c>
      <c r="V187">
        <v>59</v>
      </c>
      <c r="W187" t="s">
        <v>197</v>
      </c>
      <c r="X187" t="s">
        <v>47</v>
      </c>
      <c r="Y187">
        <v>56</v>
      </c>
      <c r="Z187">
        <v>44</v>
      </c>
      <c r="AA187">
        <v>28</v>
      </c>
      <c r="AB187">
        <v>44</v>
      </c>
      <c r="AC187" t="s">
        <v>47</v>
      </c>
      <c r="AD187" t="s">
        <v>47</v>
      </c>
      <c r="AE187">
        <v>28</v>
      </c>
      <c r="AF187">
        <v>39</v>
      </c>
      <c r="AG187" t="s">
        <v>197</v>
      </c>
      <c r="AH187" t="s">
        <v>47</v>
      </c>
      <c r="AI187">
        <v>35</v>
      </c>
      <c r="AJ187">
        <v>59</v>
      </c>
      <c r="AK187">
        <v>37</v>
      </c>
      <c r="AL187">
        <v>50</v>
      </c>
      <c r="AM187">
        <v>33</v>
      </c>
      <c r="AN187">
        <v>34</v>
      </c>
      <c r="AO187" t="s">
        <v>197</v>
      </c>
      <c r="AP187">
        <v>58</v>
      </c>
      <c r="AQ187" t="s">
        <v>47</v>
      </c>
      <c r="AR187">
        <v>47</v>
      </c>
      <c r="AS187">
        <v>17</v>
      </c>
      <c r="AT187">
        <v>62</v>
      </c>
      <c r="AU187">
        <v>47</v>
      </c>
      <c r="AV187">
        <v>33</v>
      </c>
      <c r="AW187">
        <v>45</v>
      </c>
      <c r="AX187">
        <v>31</v>
      </c>
      <c r="AY187">
        <v>51</v>
      </c>
      <c r="AZ187">
        <v>28</v>
      </c>
      <c r="BA187" t="s">
        <v>47</v>
      </c>
      <c r="BB187">
        <v>30</v>
      </c>
      <c r="BC187" t="s">
        <v>47</v>
      </c>
      <c r="BD187">
        <v>54</v>
      </c>
      <c r="BE187">
        <v>42</v>
      </c>
      <c r="BF187">
        <v>38</v>
      </c>
      <c r="BG187">
        <v>54</v>
      </c>
      <c r="BH187">
        <v>55</v>
      </c>
      <c r="BI187">
        <v>48</v>
      </c>
      <c r="BJ187">
        <v>47</v>
      </c>
      <c r="BK187">
        <v>44</v>
      </c>
      <c r="BL187">
        <v>46</v>
      </c>
      <c r="BM187">
        <v>49</v>
      </c>
      <c r="BN187">
        <v>48</v>
      </c>
      <c r="BO187">
        <v>31</v>
      </c>
      <c r="BP187">
        <v>56</v>
      </c>
      <c r="BQ187">
        <v>40</v>
      </c>
      <c r="BR187">
        <v>21</v>
      </c>
      <c r="BS187">
        <v>36</v>
      </c>
      <c r="BT187">
        <v>36</v>
      </c>
      <c r="BU187" t="s">
        <v>47</v>
      </c>
      <c r="BV187">
        <v>29</v>
      </c>
      <c r="BW187">
        <v>52</v>
      </c>
      <c r="BX187">
        <v>43</v>
      </c>
      <c r="BY187">
        <v>39</v>
      </c>
      <c r="BZ187">
        <v>32</v>
      </c>
      <c r="CA187">
        <v>36</v>
      </c>
      <c r="CB187" t="s">
        <v>47</v>
      </c>
      <c r="CC187">
        <v>34</v>
      </c>
      <c r="CD187">
        <v>48</v>
      </c>
      <c r="CE187" t="s">
        <v>197</v>
      </c>
      <c r="CF187">
        <v>14</v>
      </c>
      <c r="CG187">
        <v>28</v>
      </c>
      <c r="CH187">
        <v>30</v>
      </c>
      <c r="CI187" t="s">
        <v>47</v>
      </c>
      <c r="CJ187">
        <v>45</v>
      </c>
      <c r="CK187">
        <v>41</v>
      </c>
      <c r="CL187">
        <v>56</v>
      </c>
      <c r="CM187">
        <v>52</v>
      </c>
      <c r="CN187">
        <v>50</v>
      </c>
      <c r="CO187">
        <v>29</v>
      </c>
      <c r="CP187">
        <v>35</v>
      </c>
      <c r="CQ187">
        <v>39</v>
      </c>
      <c r="CR187">
        <v>46</v>
      </c>
      <c r="CS187">
        <v>33</v>
      </c>
      <c r="CT187">
        <v>64</v>
      </c>
      <c r="CU187" t="s">
        <v>47</v>
      </c>
      <c r="CV187">
        <v>17</v>
      </c>
      <c r="CW187" t="s">
        <v>47</v>
      </c>
      <c r="CX187">
        <v>31</v>
      </c>
      <c r="CY187" t="s">
        <v>47</v>
      </c>
      <c r="CZ187" t="s">
        <v>47</v>
      </c>
      <c r="DA187" t="s">
        <v>47</v>
      </c>
      <c r="DB187">
        <v>23</v>
      </c>
      <c r="DC187" t="s">
        <v>197</v>
      </c>
      <c r="DD187" t="s">
        <v>47</v>
      </c>
      <c r="DE187">
        <v>48</v>
      </c>
      <c r="DF187">
        <v>26</v>
      </c>
      <c r="DG187">
        <v>34</v>
      </c>
      <c r="DH187">
        <v>44</v>
      </c>
      <c r="DI187">
        <v>29</v>
      </c>
      <c r="DJ187">
        <v>32</v>
      </c>
      <c r="DK187">
        <v>25</v>
      </c>
      <c r="DL187">
        <v>45</v>
      </c>
      <c r="DM187" t="s">
        <v>197</v>
      </c>
      <c r="DN187">
        <v>34</v>
      </c>
      <c r="DO187">
        <v>45</v>
      </c>
      <c r="DP187" t="s">
        <v>47</v>
      </c>
      <c r="DQ187">
        <v>32</v>
      </c>
      <c r="DR187">
        <v>18</v>
      </c>
      <c r="DS187">
        <v>24</v>
      </c>
      <c r="DT187">
        <v>14</v>
      </c>
      <c r="DU187" t="s">
        <v>197</v>
      </c>
      <c r="DV187" t="s">
        <v>47</v>
      </c>
      <c r="DW187" t="s">
        <v>197</v>
      </c>
      <c r="DX187">
        <v>44</v>
      </c>
      <c r="DY187">
        <v>17</v>
      </c>
      <c r="DZ187">
        <v>58</v>
      </c>
      <c r="EA187">
        <v>40</v>
      </c>
      <c r="EB187">
        <v>32</v>
      </c>
      <c r="EC187">
        <v>32</v>
      </c>
      <c r="ED187">
        <v>27</v>
      </c>
      <c r="EE187">
        <v>34</v>
      </c>
      <c r="EF187" t="s">
        <v>47</v>
      </c>
      <c r="EG187">
        <v>45</v>
      </c>
      <c r="EH187">
        <v>40</v>
      </c>
      <c r="EI187">
        <v>45</v>
      </c>
      <c r="EJ187" t="s">
        <v>47</v>
      </c>
      <c r="EK187">
        <v>14</v>
      </c>
      <c r="EL187">
        <v>55</v>
      </c>
      <c r="EM187">
        <v>48</v>
      </c>
      <c r="EN187">
        <v>54</v>
      </c>
      <c r="EO187">
        <v>24</v>
      </c>
      <c r="EP187">
        <v>47</v>
      </c>
      <c r="EQ187">
        <v>38</v>
      </c>
      <c r="ER187">
        <v>37</v>
      </c>
      <c r="ES187">
        <v>37</v>
      </c>
      <c r="ET187">
        <v>42</v>
      </c>
      <c r="EU187">
        <v>39</v>
      </c>
      <c r="EV187">
        <v>26</v>
      </c>
      <c r="EW187">
        <v>32</v>
      </c>
      <c r="EX187">
        <v>30</v>
      </c>
      <c r="EY187">
        <v>32</v>
      </c>
      <c r="EZ187">
        <v>27</v>
      </c>
      <c r="FA187">
        <v>31</v>
      </c>
      <c r="FB187">
        <v>19</v>
      </c>
      <c r="FC187" t="s">
        <v>47</v>
      </c>
      <c r="FD187">
        <v>37</v>
      </c>
      <c r="FE187">
        <v>38</v>
      </c>
      <c r="FF187" t="s">
        <v>47</v>
      </c>
      <c r="FG187">
        <v>37</v>
      </c>
      <c r="FH187">
        <v>31</v>
      </c>
      <c r="FI187">
        <v>31</v>
      </c>
    </row>
    <row r="188" spans="1:165" x14ac:dyDescent="0.45">
      <c r="A188">
        <v>22</v>
      </c>
      <c r="B188" t="s">
        <v>218</v>
      </c>
      <c r="C188">
        <v>10</v>
      </c>
      <c r="D188">
        <v>10</v>
      </c>
      <c r="E188">
        <v>12</v>
      </c>
      <c r="F188">
        <v>6</v>
      </c>
      <c r="G188">
        <v>12</v>
      </c>
      <c r="H188">
        <v>8</v>
      </c>
      <c r="I188">
        <v>6</v>
      </c>
      <c r="J188">
        <v>10</v>
      </c>
      <c r="K188">
        <v>9</v>
      </c>
      <c r="L188">
        <v>14</v>
      </c>
      <c r="M188">
        <v>9</v>
      </c>
      <c r="N188" t="s">
        <v>197</v>
      </c>
      <c r="O188">
        <v>9</v>
      </c>
      <c r="P188">
        <v>6</v>
      </c>
      <c r="Q188" t="s">
        <v>47</v>
      </c>
      <c r="R188" t="s">
        <v>47</v>
      </c>
      <c r="S188">
        <v>14</v>
      </c>
      <c r="T188" t="s">
        <v>47</v>
      </c>
      <c r="U188" t="s">
        <v>47</v>
      </c>
      <c r="V188">
        <v>13</v>
      </c>
      <c r="W188" t="s">
        <v>197</v>
      </c>
      <c r="X188" t="s">
        <v>47</v>
      </c>
      <c r="Y188" t="s">
        <v>47</v>
      </c>
      <c r="Z188">
        <v>7</v>
      </c>
      <c r="AA188" t="s">
        <v>47</v>
      </c>
      <c r="AB188">
        <v>23</v>
      </c>
      <c r="AC188">
        <v>0</v>
      </c>
      <c r="AD188" t="s">
        <v>47</v>
      </c>
      <c r="AE188">
        <v>6</v>
      </c>
      <c r="AF188">
        <v>5</v>
      </c>
      <c r="AG188" t="s">
        <v>197</v>
      </c>
      <c r="AH188" t="s">
        <v>47</v>
      </c>
      <c r="AI188">
        <v>2</v>
      </c>
      <c r="AJ188">
        <v>26</v>
      </c>
      <c r="AK188" t="s">
        <v>47</v>
      </c>
      <c r="AL188">
        <v>11</v>
      </c>
      <c r="AM188" t="s">
        <v>47</v>
      </c>
      <c r="AN188" t="s">
        <v>47</v>
      </c>
      <c r="AO188" t="s">
        <v>197</v>
      </c>
      <c r="AP188">
        <v>11</v>
      </c>
      <c r="AQ188" t="s">
        <v>47</v>
      </c>
      <c r="AR188">
        <v>12</v>
      </c>
      <c r="AS188" t="s">
        <v>47</v>
      </c>
      <c r="AT188">
        <v>13</v>
      </c>
      <c r="AU188">
        <v>9</v>
      </c>
      <c r="AV188" t="s">
        <v>47</v>
      </c>
      <c r="AW188">
        <v>16</v>
      </c>
      <c r="AX188">
        <v>4</v>
      </c>
      <c r="AY188">
        <v>17</v>
      </c>
      <c r="AZ188">
        <v>2</v>
      </c>
      <c r="BA188" t="s">
        <v>47</v>
      </c>
      <c r="BB188" t="s">
        <v>47</v>
      </c>
      <c r="BC188" t="s">
        <v>47</v>
      </c>
      <c r="BD188">
        <v>21</v>
      </c>
      <c r="BE188">
        <v>11</v>
      </c>
      <c r="BF188">
        <v>8</v>
      </c>
      <c r="BG188">
        <v>6</v>
      </c>
      <c r="BH188">
        <v>15</v>
      </c>
      <c r="BI188">
        <v>16</v>
      </c>
      <c r="BJ188">
        <v>10</v>
      </c>
      <c r="BK188" t="s">
        <v>47</v>
      </c>
      <c r="BL188">
        <v>8</v>
      </c>
      <c r="BM188">
        <v>12</v>
      </c>
      <c r="BN188">
        <v>11</v>
      </c>
      <c r="BO188" t="s">
        <v>47</v>
      </c>
      <c r="BP188">
        <v>19</v>
      </c>
      <c r="BQ188">
        <v>3</v>
      </c>
      <c r="BR188" t="s">
        <v>47</v>
      </c>
      <c r="BS188">
        <v>9</v>
      </c>
      <c r="BT188">
        <v>4</v>
      </c>
      <c r="BU188" t="s">
        <v>47</v>
      </c>
      <c r="BV188">
        <v>0</v>
      </c>
      <c r="BW188">
        <v>19</v>
      </c>
      <c r="BX188">
        <v>10</v>
      </c>
      <c r="BY188">
        <v>8</v>
      </c>
      <c r="BZ188" t="s">
        <v>47</v>
      </c>
      <c r="CA188">
        <v>4</v>
      </c>
      <c r="CB188" t="s">
        <v>47</v>
      </c>
      <c r="CC188" t="s">
        <v>47</v>
      </c>
      <c r="CD188">
        <v>5</v>
      </c>
      <c r="CE188" t="s">
        <v>197</v>
      </c>
      <c r="CF188">
        <v>2</v>
      </c>
      <c r="CG188">
        <v>7</v>
      </c>
      <c r="CH188" t="s">
        <v>47</v>
      </c>
      <c r="CI188" t="s">
        <v>47</v>
      </c>
      <c r="CJ188" t="s">
        <v>47</v>
      </c>
      <c r="CK188">
        <v>3</v>
      </c>
      <c r="CL188">
        <v>11</v>
      </c>
      <c r="CM188">
        <v>10</v>
      </c>
      <c r="CN188">
        <v>7</v>
      </c>
      <c r="CO188">
        <v>2</v>
      </c>
      <c r="CP188">
        <v>6</v>
      </c>
      <c r="CQ188">
        <v>9</v>
      </c>
      <c r="CR188">
        <v>11</v>
      </c>
      <c r="CS188">
        <v>6</v>
      </c>
      <c r="CT188">
        <v>16</v>
      </c>
      <c r="CU188" t="s">
        <v>47</v>
      </c>
      <c r="CV188" t="s">
        <v>47</v>
      </c>
      <c r="CW188" t="s">
        <v>47</v>
      </c>
      <c r="CX188" t="s">
        <v>47</v>
      </c>
      <c r="CY188" t="s">
        <v>47</v>
      </c>
      <c r="CZ188" t="s">
        <v>47</v>
      </c>
      <c r="DA188" t="s">
        <v>47</v>
      </c>
      <c r="DB188" t="s">
        <v>47</v>
      </c>
      <c r="DC188" t="s">
        <v>197</v>
      </c>
      <c r="DD188" t="s">
        <v>47</v>
      </c>
      <c r="DE188">
        <v>14</v>
      </c>
      <c r="DF188">
        <v>9</v>
      </c>
      <c r="DG188">
        <v>18</v>
      </c>
      <c r="DH188">
        <v>20</v>
      </c>
      <c r="DI188" t="s">
        <v>47</v>
      </c>
      <c r="DJ188">
        <v>8</v>
      </c>
      <c r="DK188">
        <v>4</v>
      </c>
      <c r="DL188">
        <v>13</v>
      </c>
      <c r="DM188" t="s">
        <v>197</v>
      </c>
      <c r="DN188">
        <v>5</v>
      </c>
      <c r="DO188">
        <v>12</v>
      </c>
      <c r="DP188" t="s">
        <v>47</v>
      </c>
      <c r="DQ188">
        <v>9</v>
      </c>
      <c r="DR188">
        <v>4</v>
      </c>
      <c r="DS188">
        <v>3</v>
      </c>
      <c r="DT188" t="s">
        <v>47</v>
      </c>
      <c r="DU188" t="s">
        <v>197</v>
      </c>
      <c r="DV188" t="s">
        <v>47</v>
      </c>
      <c r="DW188" t="s">
        <v>197</v>
      </c>
      <c r="DX188">
        <v>22</v>
      </c>
      <c r="DY188">
        <v>2</v>
      </c>
      <c r="DZ188">
        <v>9</v>
      </c>
      <c r="EA188">
        <v>11</v>
      </c>
      <c r="EB188">
        <v>10</v>
      </c>
      <c r="EC188" t="s">
        <v>47</v>
      </c>
      <c r="ED188" t="s">
        <v>47</v>
      </c>
      <c r="EE188">
        <v>9</v>
      </c>
      <c r="EF188" t="s">
        <v>47</v>
      </c>
      <c r="EG188">
        <v>13</v>
      </c>
      <c r="EH188">
        <v>19</v>
      </c>
      <c r="EI188">
        <v>13</v>
      </c>
      <c r="EJ188" t="s">
        <v>47</v>
      </c>
      <c r="EK188">
        <v>4</v>
      </c>
      <c r="EL188">
        <v>19</v>
      </c>
      <c r="EM188">
        <v>6</v>
      </c>
      <c r="EN188">
        <v>11</v>
      </c>
      <c r="EO188" t="s">
        <v>47</v>
      </c>
      <c r="EP188">
        <v>16</v>
      </c>
      <c r="EQ188">
        <v>14</v>
      </c>
      <c r="ER188">
        <v>5</v>
      </c>
      <c r="ES188">
        <v>10</v>
      </c>
      <c r="ET188">
        <v>14</v>
      </c>
      <c r="EU188">
        <v>13</v>
      </c>
      <c r="EV188">
        <v>6</v>
      </c>
      <c r="EW188">
        <v>10</v>
      </c>
      <c r="EX188">
        <v>3</v>
      </c>
      <c r="EY188" t="s">
        <v>47</v>
      </c>
      <c r="EZ188">
        <v>2</v>
      </c>
      <c r="FA188">
        <v>8</v>
      </c>
      <c r="FB188">
        <v>1</v>
      </c>
      <c r="FC188" t="s">
        <v>47</v>
      </c>
      <c r="FD188">
        <v>12</v>
      </c>
      <c r="FE188">
        <v>14</v>
      </c>
      <c r="FF188" t="s">
        <v>47</v>
      </c>
      <c r="FG188">
        <v>15</v>
      </c>
      <c r="FH188">
        <v>7</v>
      </c>
      <c r="FI188">
        <v>12</v>
      </c>
    </row>
    <row r="189" spans="1:165" x14ac:dyDescent="0.45">
      <c r="A189">
        <v>23</v>
      </c>
      <c r="B189" t="s">
        <v>221</v>
      </c>
      <c r="C189" t="s">
        <v>60</v>
      </c>
      <c r="D189" t="s">
        <v>47</v>
      </c>
      <c r="E189" t="s">
        <v>47</v>
      </c>
      <c r="F189" t="s">
        <v>47</v>
      </c>
      <c r="G189" t="s">
        <v>60</v>
      </c>
      <c r="H189" t="s">
        <v>60</v>
      </c>
      <c r="I189" t="s">
        <v>47</v>
      </c>
      <c r="J189" t="s">
        <v>60</v>
      </c>
      <c r="K189" t="s">
        <v>60</v>
      </c>
      <c r="L189" t="s">
        <v>60</v>
      </c>
      <c r="M189" t="s">
        <v>60</v>
      </c>
      <c r="N189" t="s">
        <v>197</v>
      </c>
      <c r="O189">
        <v>0</v>
      </c>
      <c r="P189">
        <v>0</v>
      </c>
      <c r="Q189">
        <v>0</v>
      </c>
      <c r="R189" t="s">
        <v>47</v>
      </c>
      <c r="S189" t="s">
        <v>47</v>
      </c>
      <c r="T189" t="s">
        <v>47</v>
      </c>
      <c r="U189" t="s">
        <v>47</v>
      </c>
      <c r="V189">
        <v>0</v>
      </c>
      <c r="W189" t="s">
        <v>197</v>
      </c>
      <c r="X189">
        <v>0</v>
      </c>
      <c r="Y189">
        <v>0</v>
      </c>
      <c r="Z189">
        <v>0</v>
      </c>
      <c r="AA189">
        <v>0</v>
      </c>
      <c r="AB189" t="s">
        <v>47</v>
      </c>
      <c r="AC189">
        <v>0</v>
      </c>
      <c r="AD189" t="s">
        <v>47</v>
      </c>
      <c r="AE189">
        <v>0</v>
      </c>
      <c r="AF189">
        <v>0</v>
      </c>
      <c r="AG189" t="s">
        <v>197</v>
      </c>
      <c r="AH189">
        <v>0</v>
      </c>
      <c r="AI189">
        <v>0</v>
      </c>
      <c r="AJ189" t="s">
        <v>60</v>
      </c>
      <c r="AK189" t="s">
        <v>60</v>
      </c>
      <c r="AL189">
        <v>0</v>
      </c>
      <c r="AM189">
        <v>0</v>
      </c>
      <c r="AN189">
        <v>0</v>
      </c>
      <c r="AO189" t="s">
        <v>197</v>
      </c>
      <c r="AP189" t="s">
        <v>47</v>
      </c>
      <c r="AQ189">
        <v>0</v>
      </c>
      <c r="AR189" t="s">
        <v>60</v>
      </c>
      <c r="AS189">
        <v>0</v>
      </c>
      <c r="AT189">
        <v>0</v>
      </c>
      <c r="AU189" t="s">
        <v>47</v>
      </c>
      <c r="AV189">
        <v>0</v>
      </c>
      <c r="AW189" t="s">
        <v>60</v>
      </c>
      <c r="AX189">
        <v>0</v>
      </c>
      <c r="AY189" t="s">
        <v>60</v>
      </c>
      <c r="AZ189">
        <v>0</v>
      </c>
      <c r="BA189" t="s">
        <v>47</v>
      </c>
      <c r="BB189">
        <v>0</v>
      </c>
      <c r="BC189">
        <v>0</v>
      </c>
      <c r="BD189">
        <v>1</v>
      </c>
      <c r="BE189" t="s">
        <v>47</v>
      </c>
      <c r="BF189">
        <v>0</v>
      </c>
      <c r="BG189">
        <v>0</v>
      </c>
      <c r="BH189" t="s">
        <v>60</v>
      </c>
      <c r="BI189" t="s">
        <v>47</v>
      </c>
      <c r="BJ189" t="s">
        <v>47</v>
      </c>
      <c r="BK189">
        <v>0</v>
      </c>
      <c r="BL189" t="s">
        <v>47</v>
      </c>
      <c r="BM189" t="s">
        <v>47</v>
      </c>
      <c r="BN189" t="s">
        <v>47</v>
      </c>
      <c r="BO189">
        <v>0</v>
      </c>
      <c r="BP189" t="s">
        <v>47</v>
      </c>
      <c r="BQ189">
        <v>0</v>
      </c>
      <c r="BR189">
        <v>0</v>
      </c>
      <c r="BS189" t="s">
        <v>47</v>
      </c>
      <c r="BT189" t="s">
        <v>47</v>
      </c>
      <c r="BU189">
        <v>0</v>
      </c>
      <c r="BV189">
        <v>0</v>
      </c>
      <c r="BW189">
        <v>1</v>
      </c>
      <c r="BX189" t="s">
        <v>47</v>
      </c>
      <c r="BY189" t="s">
        <v>47</v>
      </c>
      <c r="BZ189">
        <v>0</v>
      </c>
      <c r="CA189">
        <v>0</v>
      </c>
      <c r="CB189">
        <v>0</v>
      </c>
      <c r="CC189">
        <v>0</v>
      </c>
      <c r="CD189" t="s">
        <v>47</v>
      </c>
      <c r="CE189" t="s">
        <v>197</v>
      </c>
      <c r="CF189">
        <v>0</v>
      </c>
      <c r="CG189" t="s">
        <v>47</v>
      </c>
      <c r="CH189">
        <v>0</v>
      </c>
      <c r="CI189">
        <v>0</v>
      </c>
      <c r="CJ189">
        <v>0</v>
      </c>
      <c r="CK189">
        <v>0</v>
      </c>
      <c r="CL189" t="s">
        <v>47</v>
      </c>
      <c r="CM189" t="s">
        <v>47</v>
      </c>
      <c r="CN189" t="s">
        <v>60</v>
      </c>
      <c r="CO189">
        <v>0</v>
      </c>
      <c r="CP189" t="s">
        <v>47</v>
      </c>
      <c r="CQ189" t="s">
        <v>47</v>
      </c>
      <c r="CR189" t="s">
        <v>60</v>
      </c>
      <c r="CS189" t="s">
        <v>47</v>
      </c>
      <c r="CT189" t="s">
        <v>47</v>
      </c>
      <c r="CU189">
        <v>0</v>
      </c>
      <c r="CV189">
        <v>0</v>
      </c>
      <c r="CW189">
        <v>0</v>
      </c>
      <c r="CX189">
        <v>0</v>
      </c>
      <c r="CY189">
        <v>0</v>
      </c>
      <c r="CZ189">
        <v>0</v>
      </c>
      <c r="DA189">
        <v>0</v>
      </c>
      <c r="DB189">
        <v>0</v>
      </c>
      <c r="DC189" t="s">
        <v>197</v>
      </c>
      <c r="DD189">
        <v>0</v>
      </c>
      <c r="DE189" t="s">
        <v>47</v>
      </c>
      <c r="DF189" t="s">
        <v>60</v>
      </c>
      <c r="DG189" t="s">
        <v>47</v>
      </c>
      <c r="DH189">
        <v>1</v>
      </c>
      <c r="DI189">
        <v>0</v>
      </c>
      <c r="DJ189" t="s">
        <v>47</v>
      </c>
      <c r="DK189">
        <v>0</v>
      </c>
      <c r="DL189" t="s">
        <v>60</v>
      </c>
      <c r="DM189" t="s">
        <v>197</v>
      </c>
      <c r="DN189" t="s">
        <v>47</v>
      </c>
      <c r="DO189">
        <v>0</v>
      </c>
      <c r="DP189">
        <v>0</v>
      </c>
      <c r="DQ189" t="s">
        <v>47</v>
      </c>
      <c r="DR189">
        <v>0</v>
      </c>
      <c r="DS189">
        <v>0</v>
      </c>
      <c r="DT189">
        <v>0</v>
      </c>
      <c r="DU189" t="s">
        <v>197</v>
      </c>
      <c r="DV189">
        <v>0</v>
      </c>
      <c r="DW189" t="s">
        <v>197</v>
      </c>
      <c r="DX189">
        <v>2</v>
      </c>
      <c r="DY189">
        <v>0</v>
      </c>
      <c r="DZ189">
        <v>0</v>
      </c>
      <c r="EA189" t="s">
        <v>47</v>
      </c>
      <c r="EB189" t="s">
        <v>60</v>
      </c>
      <c r="EC189">
        <v>0</v>
      </c>
      <c r="ED189">
        <v>0</v>
      </c>
      <c r="EE189" t="s">
        <v>60</v>
      </c>
      <c r="EF189">
        <v>0</v>
      </c>
      <c r="EG189" t="s">
        <v>47</v>
      </c>
      <c r="EH189" t="s">
        <v>47</v>
      </c>
      <c r="EI189">
        <v>1</v>
      </c>
      <c r="EJ189">
        <v>0</v>
      </c>
      <c r="EK189">
        <v>0</v>
      </c>
      <c r="EL189" t="s">
        <v>47</v>
      </c>
      <c r="EM189">
        <v>0</v>
      </c>
      <c r="EN189" t="s">
        <v>47</v>
      </c>
      <c r="EO189">
        <v>0</v>
      </c>
      <c r="EP189" t="s">
        <v>47</v>
      </c>
      <c r="EQ189" t="s">
        <v>47</v>
      </c>
      <c r="ER189">
        <v>0</v>
      </c>
      <c r="ES189">
        <v>0</v>
      </c>
      <c r="ET189" t="s">
        <v>60</v>
      </c>
      <c r="EU189">
        <v>1</v>
      </c>
      <c r="EV189">
        <v>0</v>
      </c>
      <c r="EW189" t="s">
        <v>47</v>
      </c>
      <c r="EX189">
        <v>0</v>
      </c>
      <c r="EY189">
        <v>0</v>
      </c>
      <c r="EZ189">
        <v>0</v>
      </c>
      <c r="FA189" t="s">
        <v>47</v>
      </c>
      <c r="FB189">
        <v>0</v>
      </c>
      <c r="FC189">
        <v>0</v>
      </c>
      <c r="FD189" t="s">
        <v>47</v>
      </c>
      <c r="FE189" t="s">
        <v>60</v>
      </c>
      <c r="FF189" t="s">
        <v>47</v>
      </c>
      <c r="FG189" t="s">
        <v>47</v>
      </c>
      <c r="FH189">
        <v>0</v>
      </c>
      <c r="FI189" t="s">
        <v>60</v>
      </c>
    </row>
    <row r="190" spans="1:165" x14ac:dyDescent="0.45">
      <c r="A190">
        <v>24</v>
      </c>
      <c r="B190" t="s">
        <v>224</v>
      </c>
      <c r="C190">
        <v>6</v>
      </c>
      <c r="D190">
        <v>4</v>
      </c>
      <c r="E190">
        <v>5</v>
      </c>
      <c r="F190">
        <v>5</v>
      </c>
      <c r="G190">
        <v>10</v>
      </c>
      <c r="H190">
        <v>7</v>
      </c>
      <c r="I190">
        <v>4</v>
      </c>
      <c r="J190">
        <v>6</v>
      </c>
      <c r="K190">
        <v>5</v>
      </c>
      <c r="L190">
        <v>7</v>
      </c>
      <c r="M190">
        <v>5</v>
      </c>
      <c r="N190" t="s">
        <v>197</v>
      </c>
      <c r="O190">
        <v>3</v>
      </c>
      <c r="P190" t="s">
        <v>47</v>
      </c>
      <c r="Q190" t="s">
        <v>47</v>
      </c>
      <c r="R190" t="s">
        <v>47</v>
      </c>
      <c r="S190">
        <v>6</v>
      </c>
      <c r="T190" t="s">
        <v>47</v>
      </c>
      <c r="U190" t="s">
        <v>47</v>
      </c>
      <c r="V190">
        <v>4</v>
      </c>
      <c r="W190" t="s">
        <v>197</v>
      </c>
      <c r="X190">
        <v>5</v>
      </c>
      <c r="Y190">
        <v>3</v>
      </c>
      <c r="Z190" t="s">
        <v>47</v>
      </c>
      <c r="AA190" t="s">
        <v>47</v>
      </c>
      <c r="AB190">
        <v>13</v>
      </c>
      <c r="AC190">
        <v>0</v>
      </c>
      <c r="AD190" t="s">
        <v>47</v>
      </c>
      <c r="AE190">
        <v>2</v>
      </c>
      <c r="AF190">
        <v>1</v>
      </c>
      <c r="AG190" t="s">
        <v>197</v>
      </c>
      <c r="AH190" t="s">
        <v>47</v>
      </c>
      <c r="AI190" t="s">
        <v>47</v>
      </c>
      <c r="AJ190" t="s">
        <v>47</v>
      </c>
      <c r="AK190">
        <v>3</v>
      </c>
      <c r="AL190">
        <v>3</v>
      </c>
      <c r="AM190" t="s">
        <v>47</v>
      </c>
      <c r="AN190">
        <v>1</v>
      </c>
      <c r="AO190" t="s">
        <v>197</v>
      </c>
      <c r="AP190">
        <v>5</v>
      </c>
      <c r="AQ190">
        <v>1</v>
      </c>
      <c r="AR190" t="s">
        <v>47</v>
      </c>
      <c r="AS190" t="s">
        <v>47</v>
      </c>
      <c r="AT190" t="s">
        <v>47</v>
      </c>
      <c r="AU190">
        <v>4</v>
      </c>
      <c r="AV190" t="s">
        <v>47</v>
      </c>
      <c r="AW190">
        <v>10</v>
      </c>
      <c r="AX190" t="s">
        <v>47</v>
      </c>
      <c r="AY190">
        <v>9</v>
      </c>
      <c r="AZ190">
        <v>1</v>
      </c>
      <c r="BA190" t="s">
        <v>47</v>
      </c>
      <c r="BB190" t="s">
        <v>47</v>
      </c>
      <c r="BC190" t="s">
        <v>47</v>
      </c>
      <c r="BD190" t="s">
        <v>47</v>
      </c>
      <c r="BE190">
        <v>9</v>
      </c>
      <c r="BF190" t="s">
        <v>47</v>
      </c>
      <c r="BG190">
        <v>4</v>
      </c>
      <c r="BH190">
        <v>11</v>
      </c>
      <c r="BI190">
        <v>14</v>
      </c>
      <c r="BJ190">
        <v>9</v>
      </c>
      <c r="BK190">
        <v>8</v>
      </c>
      <c r="BL190">
        <v>7</v>
      </c>
      <c r="BM190">
        <v>10</v>
      </c>
      <c r="BN190" t="s">
        <v>47</v>
      </c>
      <c r="BO190" t="s">
        <v>47</v>
      </c>
      <c r="BP190">
        <v>14</v>
      </c>
      <c r="BQ190" t="s">
        <v>47</v>
      </c>
      <c r="BR190" t="s">
        <v>47</v>
      </c>
      <c r="BS190">
        <v>7</v>
      </c>
      <c r="BT190" t="s">
        <v>47</v>
      </c>
      <c r="BU190">
        <v>1</v>
      </c>
      <c r="BV190">
        <v>0</v>
      </c>
      <c r="BW190">
        <v>16</v>
      </c>
      <c r="BX190">
        <v>9</v>
      </c>
      <c r="BY190">
        <v>6</v>
      </c>
      <c r="BZ190" t="s">
        <v>47</v>
      </c>
      <c r="CA190" t="s">
        <v>47</v>
      </c>
      <c r="CB190">
        <v>5</v>
      </c>
      <c r="CC190" t="s">
        <v>47</v>
      </c>
      <c r="CD190">
        <v>5</v>
      </c>
      <c r="CE190" t="s">
        <v>197</v>
      </c>
      <c r="CF190" t="s">
        <v>47</v>
      </c>
      <c r="CG190">
        <v>4</v>
      </c>
      <c r="CH190" t="s">
        <v>47</v>
      </c>
      <c r="CI190" t="s">
        <v>47</v>
      </c>
      <c r="CJ190" t="s">
        <v>47</v>
      </c>
      <c r="CK190" t="s">
        <v>47</v>
      </c>
      <c r="CL190">
        <v>9</v>
      </c>
      <c r="CM190">
        <v>8</v>
      </c>
      <c r="CN190">
        <v>6</v>
      </c>
      <c r="CO190">
        <v>1</v>
      </c>
      <c r="CP190">
        <v>5</v>
      </c>
      <c r="CQ190">
        <v>6</v>
      </c>
      <c r="CR190" t="s">
        <v>47</v>
      </c>
      <c r="CS190" t="s">
        <v>47</v>
      </c>
      <c r="CT190">
        <v>7</v>
      </c>
      <c r="CU190">
        <v>1</v>
      </c>
      <c r="CV190" t="s">
        <v>47</v>
      </c>
      <c r="CW190" t="s">
        <v>60</v>
      </c>
      <c r="CX190" t="s">
        <v>47</v>
      </c>
      <c r="CY190" t="s">
        <v>47</v>
      </c>
      <c r="CZ190">
        <v>2</v>
      </c>
      <c r="DA190" t="s">
        <v>47</v>
      </c>
      <c r="DB190" t="s">
        <v>47</v>
      </c>
      <c r="DC190" t="s">
        <v>197</v>
      </c>
      <c r="DD190" t="s">
        <v>47</v>
      </c>
      <c r="DE190">
        <v>11</v>
      </c>
      <c r="DF190">
        <v>4</v>
      </c>
      <c r="DG190">
        <v>10</v>
      </c>
      <c r="DH190">
        <v>12</v>
      </c>
      <c r="DI190" t="s">
        <v>47</v>
      </c>
      <c r="DJ190">
        <v>5</v>
      </c>
      <c r="DK190" t="s">
        <v>47</v>
      </c>
      <c r="DL190">
        <v>6</v>
      </c>
      <c r="DM190" t="s">
        <v>197</v>
      </c>
      <c r="DN190">
        <v>2</v>
      </c>
      <c r="DO190" t="s">
        <v>47</v>
      </c>
      <c r="DP190" t="s">
        <v>47</v>
      </c>
      <c r="DQ190" t="s">
        <v>47</v>
      </c>
      <c r="DR190">
        <v>1</v>
      </c>
      <c r="DS190" t="s">
        <v>47</v>
      </c>
      <c r="DT190" t="s">
        <v>47</v>
      </c>
      <c r="DU190" t="s">
        <v>197</v>
      </c>
      <c r="DV190">
        <v>1</v>
      </c>
      <c r="DW190" t="s">
        <v>197</v>
      </c>
      <c r="DX190">
        <v>15</v>
      </c>
      <c r="DY190">
        <v>1</v>
      </c>
      <c r="DZ190">
        <v>8</v>
      </c>
      <c r="EA190" t="s">
        <v>47</v>
      </c>
      <c r="EB190">
        <v>7</v>
      </c>
      <c r="EC190">
        <v>1</v>
      </c>
      <c r="ED190" t="s">
        <v>47</v>
      </c>
      <c r="EE190">
        <v>5</v>
      </c>
      <c r="EF190" t="s">
        <v>60</v>
      </c>
      <c r="EG190" t="s">
        <v>47</v>
      </c>
      <c r="EH190">
        <v>15</v>
      </c>
      <c r="EI190">
        <v>9</v>
      </c>
      <c r="EJ190">
        <v>1</v>
      </c>
      <c r="EK190" t="s">
        <v>47</v>
      </c>
      <c r="EL190">
        <v>14</v>
      </c>
      <c r="EM190" t="s">
        <v>47</v>
      </c>
      <c r="EN190">
        <v>8</v>
      </c>
      <c r="EO190" t="s">
        <v>47</v>
      </c>
      <c r="EP190">
        <v>13</v>
      </c>
      <c r="EQ190" t="s">
        <v>47</v>
      </c>
      <c r="ER190" t="s">
        <v>47</v>
      </c>
      <c r="ES190">
        <v>6</v>
      </c>
      <c r="ET190">
        <v>11</v>
      </c>
      <c r="EU190">
        <v>8</v>
      </c>
      <c r="EV190" t="s">
        <v>47</v>
      </c>
      <c r="EW190">
        <v>6</v>
      </c>
      <c r="EX190">
        <v>1</v>
      </c>
      <c r="EY190">
        <v>2</v>
      </c>
      <c r="EZ190" t="s">
        <v>47</v>
      </c>
      <c r="FA190">
        <v>3</v>
      </c>
      <c r="FB190" t="s">
        <v>47</v>
      </c>
      <c r="FC190" t="s">
        <v>47</v>
      </c>
      <c r="FD190">
        <v>5</v>
      </c>
      <c r="FE190">
        <v>9</v>
      </c>
      <c r="FF190" t="s">
        <v>47</v>
      </c>
      <c r="FG190">
        <v>9</v>
      </c>
      <c r="FH190">
        <v>3</v>
      </c>
      <c r="FI190">
        <v>6</v>
      </c>
    </row>
    <row r="191" spans="1:165" x14ac:dyDescent="0.45">
      <c r="A191">
        <v>25</v>
      </c>
      <c r="B191" t="s">
        <v>227</v>
      </c>
      <c r="C191">
        <v>29</v>
      </c>
      <c r="D191">
        <v>40</v>
      </c>
      <c r="E191">
        <v>32</v>
      </c>
      <c r="F191">
        <v>34</v>
      </c>
      <c r="G191">
        <v>35</v>
      </c>
      <c r="H191">
        <v>32</v>
      </c>
      <c r="I191">
        <v>25</v>
      </c>
      <c r="J191">
        <v>30</v>
      </c>
      <c r="K191">
        <v>25</v>
      </c>
      <c r="L191">
        <v>21</v>
      </c>
      <c r="M191">
        <v>22</v>
      </c>
      <c r="N191" t="s">
        <v>197</v>
      </c>
      <c r="O191">
        <v>33</v>
      </c>
      <c r="P191" t="s">
        <v>47</v>
      </c>
      <c r="Q191" t="s">
        <v>47</v>
      </c>
      <c r="R191" t="s">
        <v>47</v>
      </c>
      <c r="S191">
        <v>36</v>
      </c>
      <c r="T191" t="s">
        <v>47</v>
      </c>
      <c r="U191" t="s">
        <v>47</v>
      </c>
      <c r="V191">
        <v>46</v>
      </c>
      <c r="W191" t="s">
        <v>197</v>
      </c>
      <c r="X191">
        <v>28</v>
      </c>
      <c r="Y191" t="s">
        <v>47</v>
      </c>
      <c r="Z191">
        <v>38</v>
      </c>
      <c r="AA191" t="s">
        <v>47</v>
      </c>
      <c r="AB191">
        <v>21</v>
      </c>
      <c r="AC191" t="s">
        <v>47</v>
      </c>
      <c r="AD191" t="s">
        <v>47</v>
      </c>
      <c r="AE191">
        <v>23</v>
      </c>
      <c r="AF191">
        <v>34</v>
      </c>
      <c r="AG191" t="s">
        <v>197</v>
      </c>
      <c r="AH191" t="s">
        <v>47</v>
      </c>
      <c r="AI191">
        <v>32</v>
      </c>
      <c r="AJ191">
        <v>33</v>
      </c>
      <c r="AK191" t="s">
        <v>47</v>
      </c>
      <c r="AL191">
        <v>39</v>
      </c>
      <c r="AM191" t="s">
        <v>47</v>
      </c>
      <c r="AN191" t="s">
        <v>47</v>
      </c>
      <c r="AO191" t="s">
        <v>197</v>
      </c>
      <c r="AP191">
        <v>48</v>
      </c>
      <c r="AQ191" t="s">
        <v>47</v>
      </c>
      <c r="AR191">
        <v>34</v>
      </c>
      <c r="AS191" t="s">
        <v>47</v>
      </c>
      <c r="AT191">
        <v>49</v>
      </c>
      <c r="AU191">
        <v>38</v>
      </c>
      <c r="AV191" t="s">
        <v>47</v>
      </c>
      <c r="AW191">
        <v>30</v>
      </c>
      <c r="AX191">
        <v>27</v>
      </c>
      <c r="AY191">
        <v>34</v>
      </c>
      <c r="AZ191">
        <v>27</v>
      </c>
      <c r="BA191" t="s">
        <v>47</v>
      </c>
      <c r="BB191" t="s">
        <v>47</v>
      </c>
      <c r="BC191">
        <v>31</v>
      </c>
      <c r="BD191">
        <v>34</v>
      </c>
      <c r="BE191">
        <v>31</v>
      </c>
      <c r="BF191">
        <v>30</v>
      </c>
      <c r="BG191">
        <v>47</v>
      </c>
      <c r="BH191">
        <v>40</v>
      </c>
      <c r="BI191">
        <v>32</v>
      </c>
      <c r="BJ191">
        <v>37</v>
      </c>
      <c r="BK191" t="s">
        <v>47</v>
      </c>
      <c r="BL191">
        <v>38</v>
      </c>
      <c r="BM191">
        <v>37</v>
      </c>
      <c r="BN191">
        <v>37</v>
      </c>
      <c r="BO191" t="s">
        <v>47</v>
      </c>
      <c r="BP191">
        <v>37</v>
      </c>
      <c r="BQ191">
        <v>37</v>
      </c>
      <c r="BR191" t="s">
        <v>47</v>
      </c>
      <c r="BS191">
        <v>27</v>
      </c>
      <c r="BT191">
        <v>33</v>
      </c>
      <c r="BU191">
        <v>25</v>
      </c>
      <c r="BV191">
        <v>29</v>
      </c>
      <c r="BW191">
        <v>34</v>
      </c>
      <c r="BX191">
        <v>34</v>
      </c>
      <c r="BY191">
        <v>31</v>
      </c>
      <c r="BZ191" t="s">
        <v>47</v>
      </c>
      <c r="CA191">
        <v>31</v>
      </c>
      <c r="CB191">
        <v>19</v>
      </c>
      <c r="CC191" t="s">
        <v>47</v>
      </c>
      <c r="CD191">
        <v>43</v>
      </c>
      <c r="CE191" t="s">
        <v>197</v>
      </c>
      <c r="CF191">
        <v>12</v>
      </c>
      <c r="CG191">
        <v>21</v>
      </c>
      <c r="CH191" t="s">
        <v>47</v>
      </c>
      <c r="CI191">
        <v>15</v>
      </c>
      <c r="CJ191" t="s">
        <v>47</v>
      </c>
      <c r="CK191">
        <v>38</v>
      </c>
      <c r="CL191">
        <v>45</v>
      </c>
      <c r="CM191">
        <v>42</v>
      </c>
      <c r="CN191">
        <v>43</v>
      </c>
      <c r="CO191">
        <v>27</v>
      </c>
      <c r="CP191">
        <v>29</v>
      </c>
      <c r="CQ191">
        <v>30</v>
      </c>
      <c r="CR191">
        <v>35</v>
      </c>
      <c r="CS191">
        <v>26</v>
      </c>
      <c r="CT191">
        <v>48</v>
      </c>
      <c r="CU191" t="s">
        <v>47</v>
      </c>
      <c r="CV191" t="s">
        <v>47</v>
      </c>
      <c r="CW191">
        <v>19</v>
      </c>
      <c r="CX191" t="s">
        <v>47</v>
      </c>
      <c r="CY191">
        <v>24</v>
      </c>
      <c r="CZ191">
        <v>25</v>
      </c>
      <c r="DA191" t="s">
        <v>47</v>
      </c>
      <c r="DB191" t="s">
        <v>47</v>
      </c>
      <c r="DC191" t="s">
        <v>197</v>
      </c>
      <c r="DD191">
        <v>22</v>
      </c>
      <c r="DE191">
        <v>34</v>
      </c>
      <c r="DF191">
        <v>17</v>
      </c>
      <c r="DG191">
        <v>16</v>
      </c>
      <c r="DH191">
        <v>24</v>
      </c>
      <c r="DI191" t="s">
        <v>47</v>
      </c>
      <c r="DJ191">
        <v>24</v>
      </c>
      <c r="DK191">
        <v>21</v>
      </c>
      <c r="DL191">
        <v>33</v>
      </c>
      <c r="DM191" t="s">
        <v>197</v>
      </c>
      <c r="DN191">
        <v>28</v>
      </c>
      <c r="DO191">
        <v>33</v>
      </c>
      <c r="DP191" t="s">
        <v>47</v>
      </c>
      <c r="DQ191">
        <v>23</v>
      </c>
      <c r="DR191">
        <v>14</v>
      </c>
      <c r="DS191">
        <v>22</v>
      </c>
      <c r="DT191" t="s">
        <v>47</v>
      </c>
      <c r="DU191" t="s">
        <v>197</v>
      </c>
      <c r="DV191">
        <v>26</v>
      </c>
      <c r="DW191" t="s">
        <v>197</v>
      </c>
      <c r="DX191">
        <v>22</v>
      </c>
      <c r="DY191">
        <v>15</v>
      </c>
      <c r="DZ191">
        <v>49</v>
      </c>
      <c r="EA191">
        <v>29</v>
      </c>
      <c r="EB191">
        <v>21</v>
      </c>
      <c r="EC191" t="s">
        <v>47</v>
      </c>
      <c r="ED191" t="s">
        <v>47</v>
      </c>
      <c r="EE191">
        <v>24</v>
      </c>
      <c r="EF191">
        <v>20</v>
      </c>
      <c r="EG191">
        <v>31</v>
      </c>
      <c r="EH191">
        <v>20</v>
      </c>
      <c r="EI191">
        <v>32</v>
      </c>
      <c r="EJ191">
        <v>17</v>
      </c>
      <c r="EK191">
        <v>11</v>
      </c>
      <c r="EL191">
        <v>36</v>
      </c>
      <c r="EM191">
        <v>42</v>
      </c>
      <c r="EN191">
        <v>43</v>
      </c>
      <c r="EO191" t="s">
        <v>47</v>
      </c>
      <c r="EP191">
        <v>31</v>
      </c>
      <c r="EQ191">
        <v>24</v>
      </c>
      <c r="ER191">
        <v>32</v>
      </c>
      <c r="ES191">
        <v>28</v>
      </c>
      <c r="ET191">
        <v>28</v>
      </c>
      <c r="EU191">
        <v>26</v>
      </c>
      <c r="EV191">
        <v>20</v>
      </c>
      <c r="EW191">
        <v>22</v>
      </c>
      <c r="EX191">
        <v>27</v>
      </c>
      <c r="EY191" t="s">
        <v>47</v>
      </c>
      <c r="EZ191">
        <v>24</v>
      </c>
      <c r="FA191">
        <v>23</v>
      </c>
      <c r="FB191">
        <v>18</v>
      </c>
      <c r="FC191" t="s">
        <v>47</v>
      </c>
      <c r="FD191">
        <v>25</v>
      </c>
      <c r="FE191">
        <v>24</v>
      </c>
      <c r="FF191">
        <v>19</v>
      </c>
      <c r="FG191">
        <v>22</v>
      </c>
      <c r="FH191">
        <v>24</v>
      </c>
      <c r="FI191">
        <v>18</v>
      </c>
    </row>
    <row r="192" spans="1:165" x14ac:dyDescent="0.45">
      <c r="A192">
        <v>26</v>
      </c>
      <c r="B192" t="s">
        <v>230</v>
      </c>
      <c r="C192">
        <v>2</v>
      </c>
      <c r="D192">
        <v>3</v>
      </c>
      <c r="E192">
        <v>2</v>
      </c>
      <c r="F192">
        <v>1</v>
      </c>
      <c r="G192">
        <v>2</v>
      </c>
      <c r="H192">
        <v>2</v>
      </c>
      <c r="I192">
        <v>2</v>
      </c>
      <c r="J192">
        <v>2</v>
      </c>
      <c r="K192">
        <v>1</v>
      </c>
      <c r="L192">
        <v>3</v>
      </c>
      <c r="M192">
        <v>2</v>
      </c>
      <c r="N192" t="s">
        <v>197</v>
      </c>
      <c r="O192">
        <v>1</v>
      </c>
      <c r="P192">
        <v>5</v>
      </c>
      <c r="Q192" t="s">
        <v>47</v>
      </c>
      <c r="R192">
        <v>1</v>
      </c>
      <c r="S192" t="s">
        <v>47</v>
      </c>
      <c r="T192" t="s">
        <v>47</v>
      </c>
      <c r="U192" t="s">
        <v>47</v>
      </c>
      <c r="V192">
        <v>1</v>
      </c>
      <c r="W192" t="s">
        <v>197</v>
      </c>
      <c r="X192">
        <v>2</v>
      </c>
      <c r="Y192">
        <v>1</v>
      </c>
      <c r="Z192">
        <v>0</v>
      </c>
      <c r="AA192">
        <v>0</v>
      </c>
      <c r="AB192" t="s">
        <v>47</v>
      </c>
      <c r="AC192">
        <v>0</v>
      </c>
      <c r="AD192" t="s">
        <v>47</v>
      </c>
      <c r="AE192" t="s">
        <v>47</v>
      </c>
      <c r="AF192">
        <v>5</v>
      </c>
      <c r="AG192" t="s">
        <v>197</v>
      </c>
      <c r="AH192" t="s">
        <v>47</v>
      </c>
      <c r="AI192" t="s">
        <v>47</v>
      </c>
      <c r="AJ192">
        <v>1</v>
      </c>
      <c r="AK192">
        <v>7</v>
      </c>
      <c r="AL192">
        <v>1</v>
      </c>
      <c r="AM192">
        <v>0</v>
      </c>
      <c r="AN192" t="s">
        <v>47</v>
      </c>
      <c r="AO192" t="s">
        <v>197</v>
      </c>
      <c r="AP192">
        <v>5</v>
      </c>
      <c r="AQ192" t="s">
        <v>47</v>
      </c>
      <c r="AR192">
        <v>1</v>
      </c>
      <c r="AS192">
        <v>0</v>
      </c>
      <c r="AT192">
        <v>4</v>
      </c>
      <c r="AU192">
        <v>3</v>
      </c>
      <c r="AV192" t="s">
        <v>47</v>
      </c>
      <c r="AW192" t="s">
        <v>47</v>
      </c>
      <c r="AX192">
        <v>1</v>
      </c>
      <c r="AY192" t="s">
        <v>47</v>
      </c>
      <c r="AZ192">
        <v>1</v>
      </c>
      <c r="BA192" t="s">
        <v>47</v>
      </c>
      <c r="BB192">
        <v>1</v>
      </c>
      <c r="BC192" t="s">
        <v>47</v>
      </c>
      <c r="BD192">
        <v>5</v>
      </c>
      <c r="BE192">
        <v>1</v>
      </c>
      <c r="BF192">
        <v>5</v>
      </c>
      <c r="BG192" t="s">
        <v>47</v>
      </c>
      <c r="BH192" t="s">
        <v>47</v>
      </c>
      <c r="BI192">
        <v>4</v>
      </c>
      <c r="BJ192" t="s">
        <v>60</v>
      </c>
      <c r="BK192">
        <v>2</v>
      </c>
      <c r="BL192" t="s">
        <v>60</v>
      </c>
      <c r="BM192">
        <v>5</v>
      </c>
      <c r="BN192">
        <v>1</v>
      </c>
      <c r="BO192">
        <v>0</v>
      </c>
      <c r="BP192">
        <v>2</v>
      </c>
      <c r="BQ192" t="s">
        <v>47</v>
      </c>
      <c r="BR192" t="s">
        <v>47</v>
      </c>
      <c r="BS192">
        <v>5</v>
      </c>
      <c r="BT192">
        <v>1</v>
      </c>
      <c r="BU192" t="s">
        <v>47</v>
      </c>
      <c r="BV192">
        <v>0</v>
      </c>
      <c r="BW192">
        <v>1</v>
      </c>
      <c r="BX192" t="s">
        <v>47</v>
      </c>
      <c r="BY192">
        <v>3</v>
      </c>
      <c r="BZ192">
        <v>0</v>
      </c>
      <c r="CA192">
        <v>0</v>
      </c>
      <c r="CB192" t="s">
        <v>47</v>
      </c>
      <c r="CC192" t="s">
        <v>47</v>
      </c>
      <c r="CD192" t="s">
        <v>47</v>
      </c>
      <c r="CE192" t="s">
        <v>197</v>
      </c>
      <c r="CF192">
        <v>0</v>
      </c>
      <c r="CG192">
        <v>5</v>
      </c>
      <c r="CH192">
        <v>1</v>
      </c>
      <c r="CI192" t="s">
        <v>47</v>
      </c>
      <c r="CJ192">
        <v>7</v>
      </c>
      <c r="CK192" t="s">
        <v>47</v>
      </c>
      <c r="CL192" t="s">
        <v>47</v>
      </c>
      <c r="CM192" t="s">
        <v>47</v>
      </c>
      <c r="CN192" t="s">
        <v>47</v>
      </c>
      <c r="CO192" t="s">
        <v>47</v>
      </c>
      <c r="CP192">
        <v>2</v>
      </c>
      <c r="CQ192">
        <v>11</v>
      </c>
      <c r="CR192">
        <v>2</v>
      </c>
      <c r="CS192" t="s">
        <v>60</v>
      </c>
      <c r="CT192">
        <v>5</v>
      </c>
      <c r="CU192" t="s">
        <v>47</v>
      </c>
      <c r="CV192">
        <v>0</v>
      </c>
      <c r="CW192" t="s">
        <v>47</v>
      </c>
      <c r="CX192">
        <v>0</v>
      </c>
      <c r="CY192" t="s">
        <v>47</v>
      </c>
      <c r="CZ192" t="s">
        <v>47</v>
      </c>
      <c r="DA192" t="s">
        <v>47</v>
      </c>
      <c r="DB192">
        <v>1</v>
      </c>
      <c r="DC192" t="s">
        <v>197</v>
      </c>
      <c r="DD192" t="s">
        <v>47</v>
      </c>
      <c r="DE192">
        <v>1</v>
      </c>
      <c r="DF192">
        <v>4</v>
      </c>
      <c r="DG192">
        <v>5</v>
      </c>
      <c r="DH192">
        <v>3</v>
      </c>
      <c r="DI192">
        <v>7</v>
      </c>
      <c r="DJ192">
        <v>9</v>
      </c>
      <c r="DK192">
        <v>1</v>
      </c>
      <c r="DL192">
        <v>11</v>
      </c>
      <c r="DM192" t="s">
        <v>197</v>
      </c>
      <c r="DN192" t="s">
        <v>60</v>
      </c>
      <c r="DO192">
        <v>2</v>
      </c>
      <c r="DP192" t="s">
        <v>47</v>
      </c>
      <c r="DQ192">
        <v>1</v>
      </c>
      <c r="DR192">
        <v>0</v>
      </c>
      <c r="DS192" t="s">
        <v>47</v>
      </c>
      <c r="DT192">
        <v>0</v>
      </c>
      <c r="DU192" t="s">
        <v>197</v>
      </c>
      <c r="DV192" t="s">
        <v>47</v>
      </c>
      <c r="DW192" t="s">
        <v>197</v>
      </c>
      <c r="DX192" t="s">
        <v>47</v>
      </c>
      <c r="DY192">
        <v>0</v>
      </c>
      <c r="DZ192">
        <v>0</v>
      </c>
      <c r="EA192">
        <v>5</v>
      </c>
      <c r="EB192" t="s">
        <v>47</v>
      </c>
      <c r="EC192">
        <v>0</v>
      </c>
      <c r="ED192" t="s">
        <v>47</v>
      </c>
      <c r="EE192">
        <v>2</v>
      </c>
      <c r="EF192" t="s">
        <v>47</v>
      </c>
      <c r="EG192">
        <v>1</v>
      </c>
      <c r="EH192">
        <v>6</v>
      </c>
      <c r="EI192">
        <v>4</v>
      </c>
      <c r="EJ192" t="s">
        <v>47</v>
      </c>
      <c r="EK192">
        <v>0</v>
      </c>
      <c r="EL192">
        <v>1</v>
      </c>
      <c r="EM192" t="s">
        <v>47</v>
      </c>
      <c r="EN192">
        <v>1</v>
      </c>
      <c r="EO192" t="s">
        <v>60</v>
      </c>
      <c r="EP192" t="s">
        <v>47</v>
      </c>
      <c r="EQ192" t="s">
        <v>60</v>
      </c>
      <c r="ER192" t="s">
        <v>47</v>
      </c>
      <c r="ES192" t="s">
        <v>47</v>
      </c>
      <c r="ET192" t="s">
        <v>60</v>
      </c>
      <c r="EU192" t="s">
        <v>47</v>
      </c>
      <c r="EV192">
        <v>2</v>
      </c>
      <c r="EW192">
        <v>7</v>
      </c>
      <c r="EX192" t="s">
        <v>60</v>
      </c>
      <c r="EY192">
        <v>0</v>
      </c>
      <c r="EZ192" t="s">
        <v>60</v>
      </c>
      <c r="FA192">
        <v>1</v>
      </c>
      <c r="FB192" t="s">
        <v>60</v>
      </c>
      <c r="FC192" t="s">
        <v>47</v>
      </c>
      <c r="FD192">
        <v>2</v>
      </c>
      <c r="FE192">
        <v>2</v>
      </c>
      <c r="FF192" t="s">
        <v>47</v>
      </c>
      <c r="FG192">
        <v>4</v>
      </c>
      <c r="FH192">
        <v>4</v>
      </c>
      <c r="FI192">
        <v>2</v>
      </c>
    </row>
    <row r="193" spans="1:165" x14ac:dyDescent="0.45">
      <c r="A193">
        <v>27</v>
      </c>
      <c r="B193" t="s">
        <v>233</v>
      </c>
      <c r="C193">
        <v>27</v>
      </c>
      <c r="D193">
        <v>13</v>
      </c>
      <c r="E193">
        <v>19</v>
      </c>
      <c r="F193">
        <v>22</v>
      </c>
      <c r="G193">
        <v>23</v>
      </c>
      <c r="H193">
        <v>26</v>
      </c>
      <c r="I193">
        <v>27</v>
      </c>
      <c r="J193">
        <v>24</v>
      </c>
      <c r="K193">
        <v>33</v>
      </c>
      <c r="L193">
        <v>33</v>
      </c>
      <c r="M193">
        <v>33</v>
      </c>
      <c r="N193" t="s">
        <v>197</v>
      </c>
      <c r="O193">
        <v>15</v>
      </c>
      <c r="P193">
        <v>29</v>
      </c>
      <c r="Q193">
        <v>12</v>
      </c>
      <c r="R193">
        <v>13</v>
      </c>
      <c r="S193">
        <v>14</v>
      </c>
      <c r="T193" t="s">
        <v>47</v>
      </c>
      <c r="U193" t="s">
        <v>47</v>
      </c>
      <c r="V193">
        <v>10</v>
      </c>
      <c r="W193" t="s">
        <v>197</v>
      </c>
      <c r="X193" t="s">
        <v>47</v>
      </c>
      <c r="Y193">
        <v>13</v>
      </c>
      <c r="Z193">
        <v>15</v>
      </c>
      <c r="AA193">
        <v>23</v>
      </c>
      <c r="AB193">
        <v>15</v>
      </c>
      <c r="AC193">
        <v>47</v>
      </c>
      <c r="AD193" t="s">
        <v>47</v>
      </c>
      <c r="AE193">
        <v>30</v>
      </c>
      <c r="AF193">
        <v>20</v>
      </c>
      <c r="AG193" t="s">
        <v>197</v>
      </c>
      <c r="AH193">
        <v>26</v>
      </c>
      <c r="AI193">
        <v>24</v>
      </c>
      <c r="AJ193">
        <v>9</v>
      </c>
      <c r="AK193">
        <v>24</v>
      </c>
      <c r="AL193">
        <v>23</v>
      </c>
      <c r="AM193">
        <v>16</v>
      </c>
      <c r="AN193">
        <v>27</v>
      </c>
      <c r="AO193" t="s">
        <v>197</v>
      </c>
      <c r="AP193">
        <v>10</v>
      </c>
      <c r="AQ193">
        <v>18</v>
      </c>
      <c r="AR193">
        <v>21</v>
      </c>
      <c r="AS193">
        <v>33</v>
      </c>
      <c r="AT193">
        <v>11</v>
      </c>
      <c r="AU193">
        <v>16</v>
      </c>
      <c r="AV193">
        <v>26</v>
      </c>
      <c r="AW193">
        <v>18</v>
      </c>
      <c r="AX193">
        <v>18</v>
      </c>
      <c r="AY193">
        <v>21</v>
      </c>
      <c r="AZ193">
        <v>32</v>
      </c>
      <c r="BA193" t="s">
        <v>47</v>
      </c>
      <c r="BB193">
        <v>21</v>
      </c>
      <c r="BC193">
        <v>22</v>
      </c>
      <c r="BD193">
        <v>19</v>
      </c>
      <c r="BE193">
        <v>28</v>
      </c>
      <c r="BF193">
        <v>20</v>
      </c>
      <c r="BG193">
        <v>19</v>
      </c>
      <c r="BH193">
        <v>22</v>
      </c>
      <c r="BI193">
        <v>15</v>
      </c>
      <c r="BJ193">
        <v>16</v>
      </c>
      <c r="BK193">
        <v>24</v>
      </c>
      <c r="BL193">
        <v>26</v>
      </c>
      <c r="BM193">
        <v>25</v>
      </c>
      <c r="BN193">
        <v>27</v>
      </c>
      <c r="BO193">
        <v>29</v>
      </c>
      <c r="BP193">
        <v>20</v>
      </c>
      <c r="BQ193">
        <v>28</v>
      </c>
      <c r="BR193">
        <v>40</v>
      </c>
      <c r="BS193">
        <v>27</v>
      </c>
      <c r="BT193">
        <v>23</v>
      </c>
      <c r="BU193">
        <v>16</v>
      </c>
      <c r="BV193">
        <v>31</v>
      </c>
      <c r="BW193">
        <v>18</v>
      </c>
      <c r="BX193">
        <v>30</v>
      </c>
      <c r="BY193">
        <v>30</v>
      </c>
      <c r="BZ193">
        <v>24</v>
      </c>
      <c r="CA193">
        <v>21</v>
      </c>
      <c r="CB193">
        <v>24</v>
      </c>
      <c r="CC193">
        <v>21</v>
      </c>
      <c r="CD193">
        <v>20</v>
      </c>
      <c r="CE193" t="s">
        <v>197</v>
      </c>
      <c r="CF193">
        <v>37</v>
      </c>
      <c r="CG193">
        <v>39</v>
      </c>
      <c r="CH193">
        <v>36</v>
      </c>
      <c r="CI193">
        <v>32</v>
      </c>
      <c r="CJ193">
        <v>16</v>
      </c>
      <c r="CK193">
        <v>23</v>
      </c>
      <c r="CL193">
        <v>16</v>
      </c>
      <c r="CM193">
        <v>15</v>
      </c>
      <c r="CN193">
        <v>21</v>
      </c>
      <c r="CO193">
        <v>38</v>
      </c>
      <c r="CP193">
        <v>24</v>
      </c>
      <c r="CQ193">
        <v>20</v>
      </c>
      <c r="CR193">
        <v>29</v>
      </c>
      <c r="CS193">
        <v>34</v>
      </c>
      <c r="CT193">
        <v>14</v>
      </c>
      <c r="CU193">
        <v>30</v>
      </c>
      <c r="CV193">
        <v>27</v>
      </c>
      <c r="CW193">
        <v>36</v>
      </c>
      <c r="CX193">
        <v>40</v>
      </c>
      <c r="CY193">
        <v>34</v>
      </c>
      <c r="CZ193">
        <v>24</v>
      </c>
      <c r="DA193">
        <v>45</v>
      </c>
      <c r="DB193">
        <v>40</v>
      </c>
      <c r="DC193" t="s">
        <v>197</v>
      </c>
      <c r="DD193">
        <v>27</v>
      </c>
      <c r="DE193">
        <v>24</v>
      </c>
      <c r="DF193">
        <v>32</v>
      </c>
      <c r="DG193">
        <v>28</v>
      </c>
      <c r="DH193">
        <v>32</v>
      </c>
      <c r="DI193">
        <v>35</v>
      </c>
      <c r="DJ193">
        <v>34</v>
      </c>
      <c r="DK193">
        <v>35</v>
      </c>
      <c r="DL193">
        <v>15</v>
      </c>
      <c r="DM193" t="s">
        <v>197</v>
      </c>
      <c r="DN193">
        <v>32</v>
      </c>
      <c r="DO193">
        <v>24</v>
      </c>
      <c r="DP193">
        <v>37</v>
      </c>
      <c r="DQ193">
        <v>26</v>
      </c>
      <c r="DR193">
        <v>32</v>
      </c>
      <c r="DS193">
        <v>47</v>
      </c>
      <c r="DT193">
        <v>53</v>
      </c>
      <c r="DU193" t="s">
        <v>197</v>
      </c>
      <c r="DV193">
        <v>34</v>
      </c>
      <c r="DW193" t="s">
        <v>197</v>
      </c>
      <c r="DX193">
        <v>33</v>
      </c>
      <c r="DY193">
        <v>30</v>
      </c>
      <c r="DZ193">
        <v>19</v>
      </c>
      <c r="EA193">
        <v>26</v>
      </c>
      <c r="EB193">
        <v>35</v>
      </c>
      <c r="EC193">
        <v>29</v>
      </c>
      <c r="ED193">
        <v>33</v>
      </c>
      <c r="EE193">
        <v>31</v>
      </c>
      <c r="EF193">
        <v>35</v>
      </c>
      <c r="EG193">
        <v>34</v>
      </c>
      <c r="EH193">
        <v>22</v>
      </c>
      <c r="EI193">
        <v>30</v>
      </c>
      <c r="EJ193">
        <v>38</v>
      </c>
      <c r="EK193">
        <v>34</v>
      </c>
      <c r="EL193">
        <v>22</v>
      </c>
      <c r="EM193">
        <v>18</v>
      </c>
      <c r="EN193">
        <v>23</v>
      </c>
      <c r="EO193">
        <v>29</v>
      </c>
      <c r="EP193">
        <v>20</v>
      </c>
      <c r="EQ193">
        <v>30</v>
      </c>
      <c r="ER193">
        <v>35</v>
      </c>
      <c r="ES193">
        <v>35</v>
      </c>
      <c r="ET193">
        <v>23</v>
      </c>
      <c r="EU193">
        <v>30</v>
      </c>
      <c r="EV193">
        <v>29</v>
      </c>
      <c r="EW193">
        <v>32</v>
      </c>
      <c r="EX193">
        <v>37</v>
      </c>
      <c r="EY193">
        <v>36</v>
      </c>
      <c r="EZ193">
        <v>30</v>
      </c>
      <c r="FA193">
        <v>41</v>
      </c>
      <c r="FB193">
        <v>34</v>
      </c>
      <c r="FC193">
        <v>35</v>
      </c>
      <c r="FD193">
        <v>37</v>
      </c>
      <c r="FE193">
        <v>32</v>
      </c>
      <c r="FF193">
        <v>39</v>
      </c>
      <c r="FG193">
        <v>33</v>
      </c>
      <c r="FH193">
        <v>26</v>
      </c>
      <c r="FI193">
        <v>31</v>
      </c>
    </row>
    <row r="194" spans="1:165" x14ac:dyDescent="0.45">
      <c r="A194">
        <v>28</v>
      </c>
      <c r="B194" t="s">
        <v>236</v>
      </c>
      <c r="C194">
        <v>10</v>
      </c>
      <c r="D194">
        <v>11</v>
      </c>
      <c r="E194">
        <v>11</v>
      </c>
      <c r="F194">
        <v>13</v>
      </c>
      <c r="G194">
        <v>9</v>
      </c>
      <c r="H194">
        <v>11</v>
      </c>
      <c r="I194">
        <v>10</v>
      </c>
      <c r="J194">
        <v>10</v>
      </c>
      <c r="K194">
        <v>10</v>
      </c>
      <c r="L194">
        <v>9</v>
      </c>
      <c r="M194">
        <v>10</v>
      </c>
      <c r="N194" t="s">
        <v>197</v>
      </c>
      <c r="O194">
        <v>11</v>
      </c>
      <c r="P194">
        <v>18</v>
      </c>
      <c r="Q194">
        <v>12</v>
      </c>
      <c r="R194">
        <v>12</v>
      </c>
      <c r="S194" t="s">
        <v>47</v>
      </c>
      <c r="T194" t="s">
        <v>47</v>
      </c>
      <c r="U194" t="s">
        <v>47</v>
      </c>
      <c r="V194">
        <v>9</v>
      </c>
      <c r="W194" t="s">
        <v>197</v>
      </c>
      <c r="X194" t="s">
        <v>47</v>
      </c>
      <c r="Y194" t="s">
        <v>47</v>
      </c>
      <c r="Z194">
        <v>9</v>
      </c>
      <c r="AA194" t="s">
        <v>47</v>
      </c>
      <c r="AB194">
        <v>9</v>
      </c>
      <c r="AC194">
        <v>32</v>
      </c>
      <c r="AD194" t="s">
        <v>47</v>
      </c>
      <c r="AE194" t="s">
        <v>47</v>
      </c>
      <c r="AF194">
        <v>13</v>
      </c>
      <c r="AG194" t="s">
        <v>197</v>
      </c>
      <c r="AH194">
        <v>14</v>
      </c>
      <c r="AI194">
        <v>24</v>
      </c>
      <c r="AJ194">
        <v>8</v>
      </c>
      <c r="AK194" t="s">
        <v>47</v>
      </c>
      <c r="AL194">
        <v>10</v>
      </c>
      <c r="AM194" t="s">
        <v>47</v>
      </c>
      <c r="AN194">
        <v>12</v>
      </c>
      <c r="AO194" t="s">
        <v>197</v>
      </c>
      <c r="AP194">
        <v>11</v>
      </c>
      <c r="AQ194">
        <v>14</v>
      </c>
      <c r="AR194">
        <v>9</v>
      </c>
      <c r="AS194">
        <v>20</v>
      </c>
      <c r="AT194">
        <v>12</v>
      </c>
      <c r="AU194">
        <v>12</v>
      </c>
      <c r="AV194">
        <v>10</v>
      </c>
      <c r="AW194">
        <v>9</v>
      </c>
      <c r="AX194" t="s">
        <v>47</v>
      </c>
      <c r="AY194">
        <v>10</v>
      </c>
      <c r="AZ194">
        <v>17</v>
      </c>
      <c r="BA194" t="s">
        <v>47</v>
      </c>
      <c r="BB194" t="s">
        <v>47</v>
      </c>
      <c r="BC194" t="s">
        <v>47</v>
      </c>
      <c r="BD194">
        <v>9</v>
      </c>
      <c r="BE194">
        <v>13</v>
      </c>
      <c r="BF194">
        <v>10</v>
      </c>
      <c r="BG194">
        <v>13</v>
      </c>
      <c r="BH194">
        <v>9</v>
      </c>
      <c r="BI194">
        <v>8</v>
      </c>
      <c r="BJ194">
        <v>7</v>
      </c>
      <c r="BK194">
        <v>11</v>
      </c>
      <c r="BL194" t="s">
        <v>47</v>
      </c>
      <c r="BM194">
        <v>8</v>
      </c>
      <c r="BN194">
        <v>9</v>
      </c>
      <c r="BO194" t="s">
        <v>47</v>
      </c>
      <c r="BP194">
        <v>7</v>
      </c>
      <c r="BQ194">
        <v>13</v>
      </c>
      <c r="BR194">
        <v>18</v>
      </c>
      <c r="BS194">
        <v>11</v>
      </c>
      <c r="BT194">
        <v>12</v>
      </c>
      <c r="BU194">
        <v>15</v>
      </c>
      <c r="BV194">
        <v>14</v>
      </c>
      <c r="BW194">
        <v>9</v>
      </c>
      <c r="BX194">
        <v>11</v>
      </c>
      <c r="BY194" t="s">
        <v>47</v>
      </c>
      <c r="BZ194">
        <v>13</v>
      </c>
      <c r="CA194">
        <v>11</v>
      </c>
      <c r="CB194" t="s">
        <v>47</v>
      </c>
      <c r="CC194">
        <v>22</v>
      </c>
      <c r="CD194" t="s">
        <v>47</v>
      </c>
      <c r="CE194" t="s">
        <v>197</v>
      </c>
      <c r="CF194">
        <v>9</v>
      </c>
      <c r="CG194" t="s">
        <v>47</v>
      </c>
      <c r="CH194">
        <v>13</v>
      </c>
      <c r="CI194" t="s">
        <v>47</v>
      </c>
      <c r="CJ194" t="s">
        <v>47</v>
      </c>
      <c r="CK194">
        <v>14</v>
      </c>
      <c r="CL194" t="s">
        <v>47</v>
      </c>
      <c r="CM194">
        <v>10</v>
      </c>
      <c r="CN194">
        <v>12</v>
      </c>
      <c r="CO194">
        <v>17</v>
      </c>
      <c r="CP194">
        <v>12</v>
      </c>
      <c r="CQ194">
        <v>9</v>
      </c>
      <c r="CR194">
        <v>8</v>
      </c>
      <c r="CS194">
        <v>8</v>
      </c>
      <c r="CT194">
        <v>7</v>
      </c>
      <c r="CU194">
        <v>10</v>
      </c>
      <c r="CV194" t="s">
        <v>47</v>
      </c>
      <c r="CW194">
        <v>9</v>
      </c>
      <c r="CX194" t="s">
        <v>47</v>
      </c>
      <c r="CY194">
        <v>11</v>
      </c>
      <c r="CZ194" t="s">
        <v>47</v>
      </c>
      <c r="DA194">
        <v>15</v>
      </c>
      <c r="DB194">
        <v>12</v>
      </c>
      <c r="DC194" t="s">
        <v>197</v>
      </c>
      <c r="DD194">
        <v>19</v>
      </c>
      <c r="DE194">
        <v>11</v>
      </c>
      <c r="DF194">
        <v>9</v>
      </c>
      <c r="DG194">
        <v>12</v>
      </c>
      <c r="DH194">
        <v>7</v>
      </c>
      <c r="DI194">
        <v>10</v>
      </c>
      <c r="DJ194">
        <v>9</v>
      </c>
      <c r="DK194">
        <v>11</v>
      </c>
      <c r="DL194">
        <v>8</v>
      </c>
      <c r="DM194" t="s">
        <v>197</v>
      </c>
      <c r="DN194">
        <v>11</v>
      </c>
      <c r="DO194">
        <v>13</v>
      </c>
      <c r="DP194">
        <v>10</v>
      </c>
      <c r="DQ194">
        <v>5</v>
      </c>
      <c r="DR194">
        <v>6</v>
      </c>
      <c r="DS194">
        <v>9</v>
      </c>
      <c r="DT194" t="s">
        <v>47</v>
      </c>
      <c r="DU194" t="s">
        <v>197</v>
      </c>
      <c r="DV194">
        <v>9</v>
      </c>
      <c r="DW194" t="s">
        <v>197</v>
      </c>
      <c r="DX194">
        <v>8</v>
      </c>
      <c r="DY194" t="s">
        <v>47</v>
      </c>
      <c r="DZ194">
        <v>10</v>
      </c>
      <c r="EA194">
        <v>8</v>
      </c>
      <c r="EB194">
        <v>9</v>
      </c>
      <c r="EC194">
        <v>13</v>
      </c>
      <c r="ED194" t="s">
        <v>47</v>
      </c>
      <c r="EE194">
        <v>9</v>
      </c>
      <c r="EF194">
        <v>11</v>
      </c>
      <c r="EG194">
        <v>8</v>
      </c>
      <c r="EH194">
        <v>9</v>
      </c>
      <c r="EI194">
        <v>7</v>
      </c>
      <c r="EJ194">
        <v>12</v>
      </c>
      <c r="EK194">
        <v>14</v>
      </c>
      <c r="EL194">
        <v>8</v>
      </c>
      <c r="EM194">
        <v>11</v>
      </c>
      <c r="EN194">
        <v>9</v>
      </c>
      <c r="EO194">
        <v>11</v>
      </c>
      <c r="EP194">
        <v>8</v>
      </c>
      <c r="EQ194">
        <v>11</v>
      </c>
      <c r="ER194">
        <v>10</v>
      </c>
      <c r="ES194">
        <v>10</v>
      </c>
      <c r="ET194">
        <v>6</v>
      </c>
      <c r="EU194">
        <v>11</v>
      </c>
      <c r="EV194">
        <v>9</v>
      </c>
      <c r="EW194">
        <v>10</v>
      </c>
      <c r="EX194">
        <v>9</v>
      </c>
      <c r="EY194" t="s">
        <v>47</v>
      </c>
      <c r="EZ194">
        <v>10</v>
      </c>
      <c r="FA194">
        <v>12</v>
      </c>
      <c r="FB194">
        <v>10</v>
      </c>
      <c r="FC194">
        <v>23</v>
      </c>
      <c r="FD194">
        <v>8</v>
      </c>
      <c r="FE194">
        <v>7</v>
      </c>
      <c r="FF194">
        <v>9</v>
      </c>
      <c r="FG194">
        <v>9</v>
      </c>
      <c r="FH194">
        <v>8</v>
      </c>
      <c r="FI194">
        <v>8</v>
      </c>
    </row>
    <row r="195" spans="1:165" x14ac:dyDescent="0.45">
      <c r="A195">
        <v>29</v>
      </c>
      <c r="B195" t="s">
        <v>239</v>
      </c>
      <c r="C195">
        <v>4</v>
      </c>
      <c r="D195">
        <v>5</v>
      </c>
      <c r="E195">
        <v>5</v>
      </c>
      <c r="F195">
        <v>2</v>
      </c>
      <c r="G195">
        <v>3</v>
      </c>
      <c r="H195">
        <v>3</v>
      </c>
      <c r="I195">
        <v>3</v>
      </c>
      <c r="J195">
        <v>3</v>
      </c>
      <c r="K195">
        <v>4</v>
      </c>
      <c r="L195">
        <v>4</v>
      </c>
      <c r="M195">
        <v>4</v>
      </c>
      <c r="N195" t="s">
        <v>197</v>
      </c>
      <c r="O195">
        <v>6</v>
      </c>
      <c r="P195">
        <v>6</v>
      </c>
      <c r="Q195">
        <v>5</v>
      </c>
      <c r="R195">
        <v>7</v>
      </c>
      <c r="S195" t="s">
        <v>47</v>
      </c>
      <c r="T195" t="s">
        <v>47</v>
      </c>
      <c r="U195" t="s">
        <v>47</v>
      </c>
      <c r="V195">
        <v>4</v>
      </c>
      <c r="W195" t="s">
        <v>197</v>
      </c>
      <c r="X195" t="s">
        <v>47</v>
      </c>
      <c r="Y195" t="s">
        <v>47</v>
      </c>
      <c r="Z195">
        <v>5</v>
      </c>
      <c r="AA195" t="s">
        <v>47</v>
      </c>
      <c r="AB195">
        <v>5</v>
      </c>
      <c r="AC195">
        <v>9</v>
      </c>
      <c r="AD195" t="s">
        <v>47</v>
      </c>
      <c r="AE195" t="s">
        <v>47</v>
      </c>
      <c r="AF195">
        <v>6</v>
      </c>
      <c r="AG195" t="s">
        <v>197</v>
      </c>
      <c r="AH195">
        <v>6</v>
      </c>
      <c r="AI195">
        <v>8</v>
      </c>
      <c r="AJ195">
        <v>4</v>
      </c>
      <c r="AK195" t="s">
        <v>47</v>
      </c>
      <c r="AL195">
        <v>5</v>
      </c>
      <c r="AM195" t="s">
        <v>47</v>
      </c>
      <c r="AN195">
        <v>4</v>
      </c>
      <c r="AO195" t="s">
        <v>197</v>
      </c>
      <c r="AP195">
        <v>5</v>
      </c>
      <c r="AQ195">
        <v>4</v>
      </c>
      <c r="AR195">
        <v>6</v>
      </c>
      <c r="AS195">
        <v>5</v>
      </c>
      <c r="AT195">
        <v>5</v>
      </c>
      <c r="AU195">
        <v>4</v>
      </c>
      <c r="AV195">
        <v>3</v>
      </c>
      <c r="AW195">
        <v>3</v>
      </c>
      <c r="AX195" t="s">
        <v>47</v>
      </c>
      <c r="AY195">
        <v>4</v>
      </c>
      <c r="AZ195">
        <v>6</v>
      </c>
      <c r="BA195" t="s">
        <v>47</v>
      </c>
      <c r="BB195" t="s">
        <v>47</v>
      </c>
      <c r="BC195" t="s">
        <v>47</v>
      </c>
      <c r="BD195">
        <v>3</v>
      </c>
      <c r="BE195">
        <v>4</v>
      </c>
      <c r="BF195">
        <v>3</v>
      </c>
      <c r="BG195">
        <v>5</v>
      </c>
      <c r="BH195">
        <v>3</v>
      </c>
      <c r="BI195">
        <v>5</v>
      </c>
      <c r="BJ195">
        <v>3</v>
      </c>
      <c r="BK195">
        <v>4</v>
      </c>
      <c r="BL195" t="s">
        <v>47</v>
      </c>
      <c r="BM195">
        <v>3</v>
      </c>
      <c r="BN195">
        <v>3</v>
      </c>
      <c r="BO195" t="s">
        <v>47</v>
      </c>
      <c r="BP195">
        <v>2</v>
      </c>
      <c r="BQ195">
        <v>4</v>
      </c>
      <c r="BR195">
        <v>3</v>
      </c>
      <c r="BS195">
        <v>2</v>
      </c>
      <c r="BT195">
        <v>3</v>
      </c>
      <c r="BU195">
        <v>6</v>
      </c>
      <c r="BV195">
        <v>6</v>
      </c>
      <c r="BW195">
        <v>3</v>
      </c>
      <c r="BX195">
        <v>3</v>
      </c>
      <c r="BY195" t="s">
        <v>47</v>
      </c>
      <c r="BZ195">
        <v>4</v>
      </c>
      <c r="CA195">
        <v>2</v>
      </c>
      <c r="CB195" t="s">
        <v>47</v>
      </c>
      <c r="CC195">
        <v>2</v>
      </c>
      <c r="CD195" t="s">
        <v>47</v>
      </c>
      <c r="CE195" t="s">
        <v>197</v>
      </c>
      <c r="CF195">
        <v>4</v>
      </c>
      <c r="CG195" t="s">
        <v>47</v>
      </c>
      <c r="CH195">
        <v>2</v>
      </c>
      <c r="CI195" t="s">
        <v>47</v>
      </c>
      <c r="CJ195" t="s">
        <v>47</v>
      </c>
      <c r="CK195">
        <v>3</v>
      </c>
      <c r="CL195" t="s">
        <v>47</v>
      </c>
      <c r="CM195">
        <v>2</v>
      </c>
      <c r="CN195">
        <v>2</v>
      </c>
      <c r="CO195">
        <v>5</v>
      </c>
      <c r="CP195">
        <v>3</v>
      </c>
      <c r="CQ195">
        <v>4</v>
      </c>
      <c r="CR195">
        <v>3</v>
      </c>
      <c r="CS195">
        <v>5</v>
      </c>
      <c r="CT195">
        <v>3</v>
      </c>
      <c r="CU195">
        <v>4</v>
      </c>
      <c r="CV195" t="s">
        <v>47</v>
      </c>
      <c r="CW195">
        <v>5</v>
      </c>
      <c r="CX195" t="s">
        <v>47</v>
      </c>
      <c r="CY195">
        <v>3</v>
      </c>
      <c r="CZ195" t="s">
        <v>47</v>
      </c>
      <c r="DA195">
        <v>4</v>
      </c>
      <c r="DB195">
        <v>7</v>
      </c>
      <c r="DC195" t="s">
        <v>197</v>
      </c>
      <c r="DD195">
        <v>2</v>
      </c>
      <c r="DE195">
        <v>2</v>
      </c>
      <c r="DF195">
        <v>6</v>
      </c>
      <c r="DG195">
        <v>4</v>
      </c>
      <c r="DH195">
        <v>3</v>
      </c>
      <c r="DI195">
        <v>5</v>
      </c>
      <c r="DJ195">
        <v>4</v>
      </c>
      <c r="DK195">
        <v>4</v>
      </c>
      <c r="DL195">
        <v>5</v>
      </c>
      <c r="DM195" t="s">
        <v>197</v>
      </c>
      <c r="DN195">
        <v>3</v>
      </c>
      <c r="DO195">
        <v>2</v>
      </c>
      <c r="DP195">
        <v>4</v>
      </c>
      <c r="DQ195">
        <v>2</v>
      </c>
      <c r="DR195">
        <v>3</v>
      </c>
      <c r="DS195">
        <v>7</v>
      </c>
      <c r="DT195" t="s">
        <v>47</v>
      </c>
      <c r="DU195" t="s">
        <v>197</v>
      </c>
      <c r="DV195">
        <v>4</v>
      </c>
      <c r="DW195" t="s">
        <v>197</v>
      </c>
      <c r="DX195">
        <v>3</v>
      </c>
      <c r="DY195" t="s">
        <v>47</v>
      </c>
      <c r="DZ195">
        <v>1</v>
      </c>
      <c r="EA195">
        <v>4</v>
      </c>
      <c r="EB195">
        <v>4</v>
      </c>
      <c r="EC195">
        <v>3</v>
      </c>
      <c r="ED195" t="s">
        <v>47</v>
      </c>
      <c r="EE195">
        <v>3</v>
      </c>
      <c r="EF195">
        <v>5</v>
      </c>
      <c r="EG195">
        <v>3</v>
      </c>
      <c r="EH195">
        <v>5</v>
      </c>
      <c r="EI195">
        <v>2</v>
      </c>
      <c r="EJ195">
        <v>4</v>
      </c>
      <c r="EK195">
        <v>4</v>
      </c>
      <c r="EL195">
        <v>3</v>
      </c>
      <c r="EM195">
        <v>4</v>
      </c>
      <c r="EN195">
        <v>3</v>
      </c>
      <c r="EO195">
        <v>2</v>
      </c>
      <c r="EP195">
        <v>3</v>
      </c>
      <c r="EQ195">
        <v>4</v>
      </c>
      <c r="ER195">
        <v>3</v>
      </c>
      <c r="ES195">
        <v>5</v>
      </c>
      <c r="ET195">
        <v>3</v>
      </c>
      <c r="EU195">
        <v>4</v>
      </c>
      <c r="EV195">
        <v>2</v>
      </c>
      <c r="EW195">
        <v>4</v>
      </c>
      <c r="EX195">
        <v>4</v>
      </c>
      <c r="EY195" t="s">
        <v>47</v>
      </c>
      <c r="EZ195">
        <v>4</v>
      </c>
      <c r="FA195">
        <v>3</v>
      </c>
      <c r="FB195">
        <v>3</v>
      </c>
      <c r="FC195">
        <v>3</v>
      </c>
      <c r="FD195">
        <v>3</v>
      </c>
      <c r="FE195">
        <v>3</v>
      </c>
      <c r="FF195">
        <v>4</v>
      </c>
      <c r="FG195">
        <v>4</v>
      </c>
      <c r="FH195">
        <v>3</v>
      </c>
      <c r="FI195">
        <v>5</v>
      </c>
    </row>
    <row r="196" spans="1:165" x14ac:dyDescent="0.45">
      <c r="A196">
        <v>30</v>
      </c>
      <c r="B196" t="s">
        <v>201</v>
      </c>
      <c r="C196">
        <v>189210</v>
      </c>
      <c r="D196">
        <v>7722</v>
      </c>
      <c r="E196">
        <v>11382</v>
      </c>
      <c r="F196">
        <v>10241</v>
      </c>
      <c r="G196">
        <v>35601</v>
      </c>
      <c r="H196">
        <v>19050</v>
      </c>
      <c r="I196">
        <v>12559</v>
      </c>
      <c r="J196">
        <v>20518</v>
      </c>
      <c r="K196">
        <v>19753</v>
      </c>
      <c r="L196">
        <v>35130</v>
      </c>
      <c r="M196">
        <v>17254</v>
      </c>
      <c r="N196" t="s">
        <v>197</v>
      </c>
      <c r="O196">
        <v>663</v>
      </c>
      <c r="P196">
        <v>73</v>
      </c>
      <c r="Q196">
        <v>565</v>
      </c>
      <c r="R196">
        <v>592</v>
      </c>
      <c r="S196">
        <v>1002</v>
      </c>
      <c r="T196">
        <v>402</v>
      </c>
      <c r="U196">
        <v>97</v>
      </c>
      <c r="V196">
        <v>1474</v>
      </c>
      <c r="W196" t="s">
        <v>197</v>
      </c>
      <c r="X196">
        <v>344</v>
      </c>
      <c r="Y196">
        <v>905</v>
      </c>
      <c r="Z196">
        <v>494</v>
      </c>
      <c r="AA196">
        <v>410</v>
      </c>
      <c r="AB196">
        <v>1221</v>
      </c>
      <c r="AC196">
        <v>45</v>
      </c>
      <c r="AD196">
        <v>165</v>
      </c>
      <c r="AE196">
        <v>501</v>
      </c>
      <c r="AF196">
        <v>816</v>
      </c>
      <c r="AG196" t="s">
        <v>197</v>
      </c>
      <c r="AH196">
        <v>96</v>
      </c>
      <c r="AI196">
        <v>241</v>
      </c>
      <c r="AJ196">
        <v>1410</v>
      </c>
      <c r="AK196">
        <v>1674</v>
      </c>
      <c r="AL196">
        <v>809</v>
      </c>
      <c r="AM196">
        <v>230</v>
      </c>
      <c r="AN196">
        <v>779</v>
      </c>
      <c r="AO196" t="s">
        <v>197</v>
      </c>
      <c r="AP196">
        <v>943</v>
      </c>
      <c r="AQ196">
        <v>398</v>
      </c>
      <c r="AR196">
        <v>994</v>
      </c>
      <c r="AS196">
        <v>147</v>
      </c>
      <c r="AT196">
        <v>1614</v>
      </c>
      <c r="AU196">
        <v>3485</v>
      </c>
      <c r="AV196">
        <v>672</v>
      </c>
      <c r="AW196">
        <v>2675</v>
      </c>
      <c r="AX196">
        <v>530</v>
      </c>
      <c r="AY196">
        <v>1687</v>
      </c>
      <c r="AZ196">
        <v>614</v>
      </c>
      <c r="BA196">
        <v>215</v>
      </c>
      <c r="BB196">
        <v>353</v>
      </c>
      <c r="BC196">
        <v>1197</v>
      </c>
      <c r="BD196">
        <v>1073</v>
      </c>
      <c r="BE196">
        <v>1287</v>
      </c>
      <c r="BF196">
        <v>696</v>
      </c>
      <c r="BG196">
        <v>867</v>
      </c>
      <c r="BH196">
        <v>2497</v>
      </c>
      <c r="BI196">
        <v>3202</v>
      </c>
      <c r="BJ196">
        <v>1678</v>
      </c>
      <c r="BK196">
        <v>1051</v>
      </c>
      <c r="BL196">
        <v>1676</v>
      </c>
      <c r="BM196">
        <v>2073</v>
      </c>
      <c r="BN196">
        <v>1232</v>
      </c>
      <c r="BO196">
        <v>695</v>
      </c>
      <c r="BP196">
        <v>1958</v>
      </c>
      <c r="BQ196">
        <v>1234</v>
      </c>
      <c r="BR196">
        <v>497</v>
      </c>
      <c r="BS196">
        <v>1168</v>
      </c>
      <c r="BT196">
        <v>1695</v>
      </c>
      <c r="BU196">
        <v>829</v>
      </c>
      <c r="BV196">
        <v>242</v>
      </c>
      <c r="BW196">
        <v>2726</v>
      </c>
      <c r="BX196">
        <v>1945</v>
      </c>
      <c r="BY196">
        <v>1603</v>
      </c>
      <c r="BZ196">
        <v>695</v>
      </c>
      <c r="CA196">
        <v>1623</v>
      </c>
      <c r="CB196">
        <v>399</v>
      </c>
      <c r="CC196">
        <v>247</v>
      </c>
      <c r="CD196">
        <v>1230</v>
      </c>
      <c r="CE196" t="s">
        <v>197</v>
      </c>
      <c r="CF196">
        <v>489</v>
      </c>
      <c r="CG196">
        <v>1239</v>
      </c>
      <c r="CH196">
        <v>724</v>
      </c>
      <c r="CI196">
        <v>886</v>
      </c>
      <c r="CJ196">
        <v>751</v>
      </c>
      <c r="CK196">
        <v>1178</v>
      </c>
      <c r="CL196">
        <v>701</v>
      </c>
      <c r="CM196">
        <v>732</v>
      </c>
      <c r="CN196">
        <v>1568</v>
      </c>
      <c r="CO196">
        <v>672</v>
      </c>
      <c r="CP196">
        <v>1075</v>
      </c>
      <c r="CQ196">
        <v>1125</v>
      </c>
      <c r="CR196">
        <v>1126</v>
      </c>
      <c r="CS196">
        <v>1545</v>
      </c>
      <c r="CT196">
        <v>1300</v>
      </c>
      <c r="CU196">
        <v>832</v>
      </c>
      <c r="CV196">
        <v>277</v>
      </c>
      <c r="CW196">
        <v>717</v>
      </c>
      <c r="CX196">
        <v>400</v>
      </c>
      <c r="CY196">
        <v>750</v>
      </c>
      <c r="CZ196">
        <v>1096</v>
      </c>
      <c r="DA196">
        <v>439</v>
      </c>
      <c r="DB196">
        <v>757</v>
      </c>
      <c r="DC196" t="s">
        <v>197</v>
      </c>
      <c r="DD196">
        <v>1038</v>
      </c>
      <c r="DE196">
        <v>1344</v>
      </c>
      <c r="DF196">
        <v>2418</v>
      </c>
      <c r="DG196">
        <v>2096</v>
      </c>
      <c r="DH196">
        <v>11540</v>
      </c>
      <c r="DI196">
        <v>551</v>
      </c>
      <c r="DJ196">
        <v>1053</v>
      </c>
      <c r="DK196">
        <v>1084</v>
      </c>
      <c r="DL196">
        <v>2472</v>
      </c>
      <c r="DM196" t="s">
        <v>197</v>
      </c>
      <c r="DN196">
        <v>2735</v>
      </c>
      <c r="DO196">
        <v>931</v>
      </c>
      <c r="DP196">
        <v>718</v>
      </c>
      <c r="DQ196">
        <v>1013</v>
      </c>
      <c r="DR196">
        <v>278</v>
      </c>
      <c r="DS196">
        <v>268</v>
      </c>
      <c r="DT196">
        <v>134</v>
      </c>
      <c r="DU196" t="s">
        <v>197</v>
      </c>
      <c r="DV196">
        <v>431</v>
      </c>
      <c r="DW196" t="s">
        <v>197</v>
      </c>
      <c r="DX196">
        <v>2598</v>
      </c>
      <c r="DY196">
        <v>410</v>
      </c>
      <c r="DZ196">
        <v>517</v>
      </c>
      <c r="EA196">
        <v>1156</v>
      </c>
      <c r="EB196">
        <v>2434</v>
      </c>
      <c r="EC196">
        <v>690</v>
      </c>
      <c r="ED196">
        <v>488</v>
      </c>
      <c r="EE196">
        <v>4615</v>
      </c>
      <c r="EF196">
        <v>1437</v>
      </c>
      <c r="EG196">
        <v>779</v>
      </c>
      <c r="EH196">
        <v>1363</v>
      </c>
      <c r="EI196">
        <v>1149</v>
      </c>
      <c r="EJ196">
        <v>2971</v>
      </c>
      <c r="EK196">
        <v>1087</v>
      </c>
      <c r="EL196">
        <v>5383</v>
      </c>
      <c r="EM196">
        <v>1192</v>
      </c>
      <c r="EN196">
        <v>1498</v>
      </c>
      <c r="EO196">
        <v>1605</v>
      </c>
      <c r="EP196">
        <v>1544</v>
      </c>
      <c r="EQ196">
        <v>1210</v>
      </c>
      <c r="ER196">
        <v>795</v>
      </c>
      <c r="ES196">
        <v>1600</v>
      </c>
      <c r="ET196">
        <v>1542</v>
      </c>
      <c r="EU196">
        <v>2579</v>
      </c>
      <c r="EV196">
        <v>1178</v>
      </c>
      <c r="EW196">
        <v>1991</v>
      </c>
      <c r="EX196">
        <v>2768</v>
      </c>
      <c r="EY196">
        <v>315</v>
      </c>
      <c r="EZ196">
        <v>1960</v>
      </c>
      <c r="FA196">
        <v>3024</v>
      </c>
      <c r="FB196">
        <v>2048</v>
      </c>
      <c r="FC196">
        <v>303</v>
      </c>
      <c r="FD196">
        <v>2110</v>
      </c>
      <c r="FE196">
        <v>2807</v>
      </c>
      <c r="FF196">
        <v>1713</v>
      </c>
      <c r="FG196">
        <v>5643</v>
      </c>
      <c r="FH196">
        <v>2457</v>
      </c>
      <c r="FI196">
        <v>3118</v>
      </c>
    </row>
    <row r="197" spans="1:165" x14ac:dyDescent="0.45">
      <c r="A197">
        <v>31</v>
      </c>
      <c r="B197" t="s">
        <v>204</v>
      </c>
      <c r="C197">
        <v>86</v>
      </c>
      <c r="D197">
        <v>84</v>
      </c>
      <c r="E197">
        <v>84</v>
      </c>
      <c r="F197">
        <v>84</v>
      </c>
      <c r="G197">
        <v>87</v>
      </c>
      <c r="H197">
        <v>85</v>
      </c>
      <c r="I197">
        <v>87</v>
      </c>
      <c r="J197">
        <v>86</v>
      </c>
      <c r="K197">
        <v>86</v>
      </c>
      <c r="L197">
        <v>87</v>
      </c>
      <c r="M197">
        <v>86</v>
      </c>
      <c r="N197" t="s">
        <v>197</v>
      </c>
      <c r="O197">
        <v>82</v>
      </c>
      <c r="P197">
        <v>74</v>
      </c>
      <c r="Q197">
        <v>83</v>
      </c>
      <c r="R197">
        <v>82</v>
      </c>
      <c r="S197">
        <v>85</v>
      </c>
      <c r="T197">
        <v>87</v>
      </c>
      <c r="U197">
        <v>79</v>
      </c>
      <c r="V197">
        <v>85</v>
      </c>
      <c r="W197" t="s">
        <v>197</v>
      </c>
      <c r="X197">
        <v>88</v>
      </c>
      <c r="Y197">
        <v>87</v>
      </c>
      <c r="Z197">
        <v>85</v>
      </c>
      <c r="AA197">
        <v>75</v>
      </c>
      <c r="AB197">
        <v>86</v>
      </c>
      <c r="AC197">
        <v>62</v>
      </c>
      <c r="AD197">
        <v>78</v>
      </c>
      <c r="AE197">
        <v>85</v>
      </c>
      <c r="AF197">
        <v>79</v>
      </c>
      <c r="AG197" t="s">
        <v>197</v>
      </c>
      <c r="AH197">
        <v>82</v>
      </c>
      <c r="AI197">
        <v>66</v>
      </c>
      <c r="AJ197">
        <v>88</v>
      </c>
      <c r="AK197">
        <v>88</v>
      </c>
      <c r="AL197">
        <v>85</v>
      </c>
      <c r="AM197">
        <v>85</v>
      </c>
      <c r="AN197">
        <v>84</v>
      </c>
      <c r="AO197" t="s">
        <v>197</v>
      </c>
      <c r="AP197">
        <v>84</v>
      </c>
      <c r="AQ197">
        <v>82</v>
      </c>
      <c r="AR197">
        <v>85</v>
      </c>
      <c r="AS197">
        <v>76</v>
      </c>
      <c r="AT197">
        <v>82</v>
      </c>
      <c r="AU197">
        <v>84</v>
      </c>
      <c r="AV197">
        <v>88</v>
      </c>
      <c r="AW197">
        <v>88</v>
      </c>
      <c r="AX197">
        <v>85</v>
      </c>
      <c r="AY197">
        <v>87</v>
      </c>
      <c r="AZ197">
        <v>77</v>
      </c>
      <c r="BA197">
        <v>82</v>
      </c>
      <c r="BB197">
        <v>81</v>
      </c>
      <c r="BC197">
        <v>81</v>
      </c>
      <c r="BD197">
        <v>89</v>
      </c>
      <c r="BE197">
        <v>82</v>
      </c>
      <c r="BF197">
        <v>85</v>
      </c>
      <c r="BG197">
        <v>82</v>
      </c>
      <c r="BH197">
        <v>87</v>
      </c>
      <c r="BI197">
        <v>87</v>
      </c>
      <c r="BJ197">
        <v>90</v>
      </c>
      <c r="BK197">
        <v>85</v>
      </c>
      <c r="BL197">
        <v>85</v>
      </c>
      <c r="BM197">
        <v>89</v>
      </c>
      <c r="BN197">
        <v>88</v>
      </c>
      <c r="BO197">
        <v>88</v>
      </c>
      <c r="BP197">
        <v>91</v>
      </c>
      <c r="BQ197">
        <v>84</v>
      </c>
      <c r="BR197">
        <v>78</v>
      </c>
      <c r="BS197">
        <v>87</v>
      </c>
      <c r="BT197">
        <v>84</v>
      </c>
      <c r="BU197">
        <v>78</v>
      </c>
      <c r="BV197">
        <v>79</v>
      </c>
      <c r="BW197">
        <v>87</v>
      </c>
      <c r="BX197">
        <v>86</v>
      </c>
      <c r="BY197">
        <v>87</v>
      </c>
      <c r="BZ197">
        <v>82</v>
      </c>
      <c r="CA197">
        <v>86</v>
      </c>
      <c r="CB197">
        <v>89</v>
      </c>
      <c r="CC197">
        <v>77</v>
      </c>
      <c r="CD197">
        <v>84</v>
      </c>
      <c r="CE197" t="s">
        <v>197</v>
      </c>
      <c r="CF197">
        <v>88</v>
      </c>
      <c r="CG197">
        <v>88</v>
      </c>
      <c r="CH197">
        <v>83</v>
      </c>
      <c r="CI197">
        <v>87</v>
      </c>
      <c r="CJ197">
        <v>87</v>
      </c>
      <c r="CK197">
        <v>83</v>
      </c>
      <c r="CL197">
        <v>88</v>
      </c>
      <c r="CM197">
        <v>87</v>
      </c>
      <c r="CN197">
        <v>85</v>
      </c>
      <c r="CO197">
        <v>79</v>
      </c>
      <c r="CP197">
        <v>86</v>
      </c>
      <c r="CQ197">
        <v>87</v>
      </c>
      <c r="CR197">
        <v>89</v>
      </c>
      <c r="CS197">
        <v>87</v>
      </c>
      <c r="CT197">
        <v>90</v>
      </c>
      <c r="CU197">
        <v>85</v>
      </c>
      <c r="CV197">
        <v>83</v>
      </c>
      <c r="CW197">
        <v>87</v>
      </c>
      <c r="CX197">
        <v>87</v>
      </c>
      <c r="CY197">
        <v>85</v>
      </c>
      <c r="CZ197">
        <v>90</v>
      </c>
      <c r="DA197">
        <v>80</v>
      </c>
      <c r="DB197">
        <v>80</v>
      </c>
      <c r="DC197" t="s">
        <v>197</v>
      </c>
      <c r="DD197">
        <v>78</v>
      </c>
      <c r="DE197">
        <v>87</v>
      </c>
      <c r="DF197">
        <v>84</v>
      </c>
      <c r="DG197">
        <v>83</v>
      </c>
      <c r="DH197">
        <v>89</v>
      </c>
      <c r="DI197">
        <v>83</v>
      </c>
      <c r="DJ197">
        <v>87</v>
      </c>
      <c r="DK197">
        <v>84</v>
      </c>
      <c r="DL197">
        <v>87</v>
      </c>
      <c r="DM197" t="s">
        <v>197</v>
      </c>
      <c r="DN197">
        <v>86</v>
      </c>
      <c r="DO197">
        <v>85</v>
      </c>
      <c r="DP197">
        <v>86</v>
      </c>
      <c r="DQ197">
        <v>91</v>
      </c>
      <c r="DR197">
        <v>92</v>
      </c>
      <c r="DS197">
        <v>83</v>
      </c>
      <c r="DT197">
        <v>88</v>
      </c>
      <c r="DU197" t="s">
        <v>197</v>
      </c>
      <c r="DV197">
        <v>86</v>
      </c>
      <c r="DW197" t="s">
        <v>197</v>
      </c>
      <c r="DX197">
        <v>88</v>
      </c>
      <c r="DY197">
        <v>86</v>
      </c>
      <c r="DZ197">
        <v>89</v>
      </c>
      <c r="EA197">
        <v>87</v>
      </c>
      <c r="EB197">
        <v>87</v>
      </c>
      <c r="EC197">
        <v>81</v>
      </c>
      <c r="ED197">
        <v>82</v>
      </c>
      <c r="EE197">
        <v>87</v>
      </c>
      <c r="EF197">
        <v>84</v>
      </c>
      <c r="EG197">
        <v>88</v>
      </c>
      <c r="EH197">
        <v>87</v>
      </c>
      <c r="EI197">
        <v>91</v>
      </c>
      <c r="EJ197">
        <v>83</v>
      </c>
      <c r="EK197">
        <v>82</v>
      </c>
      <c r="EL197">
        <v>89</v>
      </c>
      <c r="EM197">
        <v>84</v>
      </c>
      <c r="EN197">
        <v>88</v>
      </c>
      <c r="EO197">
        <v>87</v>
      </c>
      <c r="EP197">
        <v>88</v>
      </c>
      <c r="EQ197">
        <v>84</v>
      </c>
      <c r="ER197">
        <v>85</v>
      </c>
      <c r="ES197">
        <v>84</v>
      </c>
      <c r="ET197">
        <v>91</v>
      </c>
      <c r="EU197">
        <v>85</v>
      </c>
      <c r="EV197">
        <v>88</v>
      </c>
      <c r="EW197">
        <v>86</v>
      </c>
      <c r="EX197">
        <v>87</v>
      </c>
      <c r="EY197">
        <v>81</v>
      </c>
      <c r="EZ197">
        <v>86</v>
      </c>
      <c r="FA197">
        <v>84</v>
      </c>
      <c r="FB197">
        <v>85</v>
      </c>
      <c r="FC197">
        <v>73</v>
      </c>
      <c r="FD197">
        <v>89</v>
      </c>
      <c r="FE197">
        <v>88</v>
      </c>
      <c r="FF197">
        <v>86</v>
      </c>
      <c r="FG197">
        <v>87</v>
      </c>
      <c r="FH197">
        <v>89</v>
      </c>
      <c r="FI197">
        <v>88</v>
      </c>
    </row>
    <row r="198" spans="1:165" x14ac:dyDescent="0.45">
      <c r="A198">
        <v>32</v>
      </c>
      <c r="B198" t="s">
        <v>207</v>
      </c>
      <c r="C198">
        <v>8</v>
      </c>
      <c r="D198">
        <v>4</v>
      </c>
      <c r="E198">
        <v>4</v>
      </c>
      <c r="F198">
        <v>13</v>
      </c>
      <c r="G198">
        <v>8</v>
      </c>
      <c r="H198">
        <v>10</v>
      </c>
      <c r="I198">
        <v>10</v>
      </c>
      <c r="J198">
        <v>8</v>
      </c>
      <c r="K198">
        <v>7</v>
      </c>
      <c r="L198">
        <v>7</v>
      </c>
      <c r="M198">
        <v>8</v>
      </c>
      <c r="N198" t="s">
        <v>197</v>
      </c>
      <c r="O198">
        <v>2</v>
      </c>
      <c r="P198">
        <v>4</v>
      </c>
      <c r="Q198">
        <v>4</v>
      </c>
      <c r="R198">
        <v>3</v>
      </c>
      <c r="S198">
        <v>4</v>
      </c>
      <c r="T198">
        <v>2</v>
      </c>
      <c r="U198">
        <v>5</v>
      </c>
      <c r="V198">
        <v>4</v>
      </c>
      <c r="W198" t="s">
        <v>197</v>
      </c>
      <c r="X198">
        <v>6</v>
      </c>
      <c r="Y198">
        <v>4</v>
      </c>
      <c r="Z198">
        <v>3</v>
      </c>
      <c r="AA198">
        <v>6</v>
      </c>
      <c r="AB198">
        <v>2</v>
      </c>
      <c r="AC198">
        <v>7</v>
      </c>
      <c r="AD198">
        <v>2</v>
      </c>
      <c r="AE198">
        <v>5</v>
      </c>
      <c r="AF198">
        <v>4</v>
      </c>
      <c r="AG198" t="s">
        <v>197</v>
      </c>
      <c r="AH198">
        <v>5</v>
      </c>
      <c r="AI198">
        <v>3</v>
      </c>
      <c r="AJ198">
        <v>3</v>
      </c>
      <c r="AK198">
        <v>8</v>
      </c>
      <c r="AL198">
        <v>5</v>
      </c>
      <c r="AM198">
        <v>3</v>
      </c>
      <c r="AN198">
        <v>5</v>
      </c>
      <c r="AO198" t="s">
        <v>197</v>
      </c>
      <c r="AP198">
        <v>6</v>
      </c>
      <c r="AQ198">
        <v>4</v>
      </c>
      <c r="AR198">
        <v>4</v>
      </c>
      <c r="AS198">
        <v>5</v>
      </c>
      <c r="AT198">
        <v>4</v>
      </c>
      <c r="AU198">
        <v>6</v>
      </c>
      <c r="AV198">
        <v>6</v>
      </c>
      <c r="AW198">
        <v>8</v>
      </c>
      <c r="AX198">
        <v>8</v>
      </c>
      <c r="AY198">
        <v>7</v>
      </c>
      <c r="AZ198">
        <v>10</v>
      </c>
      <c r="BA198">
        <v>4</v>
      </c>
      <c r="BB198">
        <v>8</v>
      </c>
      <c r="BC198">
        <v>7</v>
      </c>
      <c r="BD198">
        <v>8</v>
      </c>
      <c r="BE198">
        <v>6</v>
      </c>
      <c r="BF198">
        <v>8</v>
      </c>
      <c r="BG198">
        <v>7</v>
      </c>
      <c r="BH198">
        <v>8</v>
      </c>
      <c r="BI198">
        <v>4</v>
      </c>
      <c r="BJ198">
        <v>6</v>
      </c>
      <c r="BK198">
        <v>10</v>
      </c>
      <c r="BL198">
        <v>9</v>
      </c>
      <c r="BM198">
        <v>9</v>
      </c>
      <c r="BN198">
        <v>11</v>
      </c>
      <c r="BO198">
        <v>10</v>
      </c>
      <c r="BP198">
        <v>9</v>
      </c>
      <c r="BQ198">
        <v>12</v>
      </c>
      <c r="BR198">
        <v>15</v>
      </c>
      <c r="BS198">
        <v>11</v>
      </c>
      <c r="BT198">
        <v>10</v>
      </c>
      <c r="BU198">
        <v>9</v>
      </c>
      <c r="BV198">
        <v>10</v>
      </c>
      <c r="BW198">
        <v>8</v>
      </c>
      <c r="BX198">
        <v>10</v>
      </c>
      <c r="BY198">
        <v>13</v>
      </c>
      <c r="BZ198">
        <v>15</v>
      </c>
      <c r="CA198">
        <v>7</v>
      </c>
      <c r="CB198">
        <v>32</v>
      </c>
      <c r="CC198">
        <v>9</v>
      </c>
      <c r="CD198">
        <v>14</v>
      </c>
      <c r="CE198" t="s">
        <v>197</v>
      </c>
      <c r="CF198">
        <v>6</v>
      </c>
      <c r="CG198">
        <v>9</v>
      </c>
      <c r="CH198">
        <v>8</v>
      </c>
      <c r="CI198">
        <v>7</v>
      </c>
      <c r="CJ198">
        <v>22</v>
      </c>
      <c r="CK198">
        <v>10</v>
      </c>
      <c r="CL198">
        <v>11</v>
      </c>
      <c r="CM198">
        <v>9</v>
      </c>
      <c r="CN198">
        <v>10</v>
      </c>
      <c r="CO198">
        <v>7</v>
      </c>
      <c r="CP198">
        <v>12</v>
      </c>
      <c r="CQ198">
        <v>13</v>
      </c>
      <c r="CR198">
        <v>10</v>
      </c>
      <c r="CS198">
        <v>10</v>
      </c>
      <c r="CT198">
        <v>7</v>
      </c>
      <c r="CU198">
        <v>7</v>
      </c>
      <c r="CV198">
        <v>6</v>
      </c>
      <c r="CW198">
        <v>6</v>
      </c>
      <c r="CX198">
        <v>7</v>
      </c>
      <c r="CY198">
        <v>14</v>
      </c>
      <c r="CZ198">
        <v>15</v>
      </c>
      <c r="DA198">
        <v>13</v>
      </c>
      <c r="DB198">
        <v>10</v>
      </c>
      <c r="DC198" t="s">
        <v>197</v>
      </c>
      <c r="DD198">
        <v>14</v>
      </c>
      <c r="DE198">
        <v>11</v>
      </c>
      <c r="DF198">
        <v>5</v>
      </c>
      <c r="DG198">
        <v>4</v>
      </c>
      <c r="DH198">
        <v>7</v>
      </c>
      <c r="DI198">
        <v>13</v>
      </c>
      <c r="DJ198">
        <v>9</v>
      </c>
      <c r="DK198">
        <v>14</v>
      </c>
      <c r="DL198">
        <v>5</v>
      </c>
      <c r="DM198" t="s">
        <v>197</v>
      </c>
      <c r="DN198">
        <v>9</v>
      </c>
      <c r="DO198">
        <v>10</v>
      </c>
      <c r="DP198">
        <v>7</v>
      </c>
      <c r="DQ198">
        <v>8</v>
      </c>
      <c r="DR198">
        <v>6</v>
      </c>
      <c r="DS198">
        <v>9</v>
      </c>
      <c r="DT198">
        <v>12</v>
      </c>
      <c r="DU198" t="s">
        <v>197</v>
      </c>
      <c r="DV198">
        <v>7</v>
      </c>
      <c r="DW198" t="s">
        <v>197</v>
      </c>
      <c r="DX198">
        <v>5</v>
      </c>
      <c r="DY198">
        <v>9</v>
      </c>
      <c r="DZ198">
        <v>6</v>
      </c>
      <c r="EA198">
        <v>11</v>
      </c>
      <c r="EB198">
        <v>7</v>
      </c>
      <c r="EC198">
        <v>16</v>
      </c>
      <c r="ED198">
        <v>10</v>
      </c>
      <c r="EE198">
        <v>7</v>
      </c>
      <c r="EF198">
        <v>7</v>
      </c>
      <c r="EG198">
        <v>11</v>
      </c>
      <c r="EH198">
        <v>6</v>
      </c>
      <c r="EI198">
        <v>8</v>
      </c>
      <c r="EJ198">
        <v>7</v>
      </c>
      <c r="EK198">
        <v>7</v>
      </c>
      <c r="EL198">
        <v>9</v>
      </c>
      <c r="EM198">
        <v>8</v>
      </c>
      <c r="EN198">
        <v>6</v>
      </c>
      <c r="EO198">
        <v>10</v>
      </c>
      <c r="EP198">
        <v>7</v>
      </c>
      <c r="EQ198">
        <v>7</v>
      </c>
      <c r="ER198">
        <v>12</v>
      </c>
      <c r="ES198">
        <v>10</v>
      </c>
      <c r="ET198">
        <v>9</v>
      </c>
      <c r="EU198">
        <v>7</v>
      </c>
      <c r="EV198">
        <v>18</v>
      </c>
      <c r="EW198">
        <v>7</v>
      </c>
      <c r="EX198">
        <v>6</v>
      </c>
      <c r="EY198">
        <v>9</v>
      </c>
      <c r="EZ198">
        <v>11</v>
      </c>
      <c r="FA198">
        <v>8</v>
      </c>
      <c r="FB198">
        <v>9</v>
      </c>
      <c r="FC198">
        <v>20</v>
      </c>
      <c r="FD198">
        <v>8</v>
      </c>
      <c r="FE198">
        <v>8</v>
      </c>
      <c r="FF198">
        <v>10</v>
      </c>
      <c r="FG198">
        <v>5</v>
      </c>
      <c r="FH198">
        <v>11</v>
      </c>
      <c r="FI198">
        <v>6</v>
      </c>
    </row>
    <row r="199" spans="1:165" x14ac:dyDescent="0.45">
      <c r="A199">
        <v>33</v>
      </c>
      <c r="B199" t="s">
        <v>210</v>
      </c>
      <c r="C199">
        <v>60</v>
      </c>
      <c r="D199">
        <v>71</v>
      </c>
      <c r="E199">
        <v>65</v>
      </c>
      <c r="F199">
        <v>63</v>
      </c>
      <c r="G199">
        <v>65</v>
      </c>
      <c r="H199">
        <v>60</v>
      </c>
      <c r="I199">
        <v>60</v>
      </c>
      <c r="J199">
        <v>62</v>
      </c>
      <c r="K199">
        <v>53</v>
      </c>
      <c r="L199">
        <v>54</v>
      </c>
      <c r="M199">
        <v>53</v>
      </c>
      <c r="N199" t="s">
        <v>197</v>
      </c>
      <c r="O199">
        <v>65</v>
      </c>
      <c r="P199">
        <v>44</v>
      </c>
      <c r="Q199">
        <v>71</v>
      </c>
      <c r="R199">
        <v>68</v>
      </c>
      <c r="S199">
        <v>70</v>
      </c>
      <c r="T199">
        <v>75</v>
      </c>
      <c r="U199">
        <v>63</v>
      </c>
      <c r="V199">
        <v>75</v>
      </c>
      <c r="W199" t="s">
        <v>197</v>
      </c>
      <c r="X199">
        <v>79</v>
      </c>
      <c r="Y199">
        <v>73</v>
      </c>
      <c r="Z199">
        <v>70</v>
      </c>
      <c r="AA199">
        <v>52</v>
      </c>
      <c r="AB199">
        <v>71</v>
      </c>
      <c r="AC199">
        <v>18</v>
      </c>
      <c r="AD199">
        <v>65</v>
      </c>
      <c r="AE199">
        <v>55</v>
      </c>
      <c r="AF199">
        <v>59</v>
      </c>
      <c r="AG199" t="s">
        <v>197</v>
      </c>
      <c r="AH199">
        <v>57</v>
      </c>
      <c r="AI199">
        <v>42</v>
      </c>
      <c r="AJ199">
        <v>77</v>
      </c>
      <c r="AK199">
        <v>64</v>
      </c>
      <c r="AL199">
        <v>63</v>
      </c>
      <c r="AM199">
        <v>69</v>
      </c>
      <c r="AN199">
        <v>57</v>
      </c>
      <c r="AO199" t="s">
        <v>197</v>
      </c>
      <c r="AP199">
        <v>73</v>
      </c>
      <c r="AQ199">
        <v>64</v>
      </c>
      <c r="AR199">
        <v>64</v>
      </c>
      <c r="AS199">
        <v>44</v>
      </c>
      <c r="AT199">
        <v>71</v>
      </c>
      <c r="AU199">
        <v>67</v>
      </c>
      <c r="AV199">
        <v>61</v>
      </c>
      <c r="AW199">
        <v>70</v>
      </c>
      <c r="AX199">
        <v>68</v>
      </c>
      <c r="AY199">
        <v>66</v>
      </c>
      <c r="AZ199">
        <v>45</v>
      </c>
      <c r="BA199">
        <v>62</v>
      </c>
      <c r="BB199">
        <v>60</v>
      </c>
      <c r="BC199">
        <v>60</v>
      </c>
      <c r="BD199">
        <v>70</v>
      </c>
      <c r="BE199">
        <v>56</v>
      </c>
      <c r="BF199">
        <v>67</v>
      </c>
      <c r="BG199">
        <v>63</v>
      </c>
      <c r="BH199">
        <v>65</v>
      </c>
      <c r="BI199">
        <v>73</v>
      </c>
      <c r="BJ199">
        <v>74</v>
      </c>
      <c r="BK199">
        <v>59</v>
      </c>
      <c r="BL199">
        <v>59</v>
      </c>
      <c r="BM199">
        <v>66</v>
      </c>
      <c r="BN199">
        <v>61</v>
      </c>
      <c r="BO199">
        <v>60</v>
      </c>
      <c r="BP199">
        <v>71</v>
      </c>
      <c r="BQ199">
        <v>57</v>
      </c>
      <c r="BR199">
        <v>39</v>
      </c>
      <c r="BS199">
        <v>60</v>
      </c>
      <c r="BT199">
        <v>62</v>
      </c>
      <c r="BU199">
        <v>62</v>
      </c>
      <c r="BV199">
        <v>49</v>
      </c>
      <c r="BW199">
        <v>69</v>
      </c>
      <c r="BX199">
        <v>56</v>
      </c>
      <c r="BY199">
        <v>58</v>
      </c>
      <c r="BZ199">
        <v>59</v>
      </c>
      <c r="CA199">
        <v>66</v>
      </c>
      <c r="CB199">
        <v>66</v>
      </c>
      <c r="CC199">
        <v>56</v>
      </c>
      <c r="CD199">
        <v>65</v>
      </c>
      <c r="CE199" t="s">
        <v>197</v>
      </c>
      <c r="CF199">
        <v>51</v>
      </c>
      <c r="CG199">
        <v>50</v>
      </c>
      <c r="CH199">
        <v>48</v>
      </c>
      <c r="CI199">
        <v>56</v>
      </c>
      <c r="CJ199">
        <v>70</v>
      </c>
      <c r="CK199">
        <v>61</v>
      </c>
      <c r="CL199">
        <v>73</v>
      </c>
      <c r="CM199">
        <v>72</v>
      </c>
      <c r="CN199">
        <v>64</v>
      </c>
      <c r="CO199">
        <v>41</v>
      </c>
      <c r="CP199">
        <v>62</v>
      </c>
      <c r="CQ199">
        <v>68</v>
      </c>
      <c r="CR199">
        <v>60</v>
      </c>
      <c r="CS199">
        <v>54</v>
      </c>
      <c r="CT199">
        <v>76</v>
      </c>
      <c r="CU199">
        <v>55</v>
      </c>
      <c r="CV199">
        <v>56</v>
      </c>
      <c r="CW199">
        <v>52</v>
      </c>
      <c r="CX199">
        <v>47</v>
      </c>
      <c r="CY199">
        <v>53</v>
      </c>
      <c r="CZ199">
        <v>66</v>
      </c>
      <c r="DA199">
        <v>37</v>
      </c>
      <c r="DB199">
        <v>40</v>
      </c>
      <c r="DC199" t="s">
        <v>197</v>
      </c>
      <c r="DD199">
        <v>52</v>
      </c>
      <c r="DE199">
        <v>64</v>
      </c>
      <c r="DF199">
        <v>53</v>
      </c>
      <c r="DG199">
        <v>56</v>
      </c>
      <c r="DH199">
        <v>56</v>
      </c>
      <c r="DI199">
        <v>51</v>
      </c>
      <c r="DJ199">
        <v>54</v>
      </c>
      <c r="DK199">
        <v>48</v>
      </c>
      <c r="DL199">
        <v>72</v>
      </c>
      <c r="DM199" t="s">
        <v>197</v>
      </c>
      <c r="DN199">
        <v>54</v>
      </c>
      <c r="DO199">
        <v>60</v>
      </c>
      <c r="DP199">
        <v>52</v>
      </c>
      <c r="DQ199">
        <v>65</v>
      </c>
      <c r="DR199">
        <v>60</v>
      </c>
      <c r="DS199">
        <v>36</v>
      </c>
      <c r="DT199">
        <v>39</v>
      </c>
      <c r="DU199" t="s">
        <v>197</v>
      </c>
      <c r="DV199">
        <v>51</v>
      </c>
      <c r="DW199" t="s">
        <v>197</v>
      </c>
      <c r="DX199">
        <v>54</v>
      </c>
      <c r="DY199">
        <v>55</v>
      </c>
      <c r="DZ199">
        <v>70</v>
      </c>
      <c r="EA199">
        <v>61</v>
      </c>
      <c r="EB199">
        <v>52</v>
      </c>
      <c r="EC199">
        <v>52</v>
      </c>
      <c r="ED199">
        <v>49</v>
      </c>
      <c r="EE199">
        <v>57</v>
      </c>
      <c r="EF199">
        <v>50</v>
      </c>
      <c r="EG199">
        <v>54</v>
      </c>
      <c r="EH199">
        <v>65</v>
      </c>
      <c r="EI199">
        <v>61</v>
      </c>
      <c r="EJ199">
        <v>46</v>
      </c>
      <c r="EK199">
        <v>49</v>
      </c>
      <c r="EL199">
        <v>67</v>
      </c>
      <c r="EM199">
        <v>65</v>
      </c>
      <c r="EN199">
        <v>65</v>
      </c>
      <c r="EO199">
        <v>58</v>
      </c>
      <c r="EP199">
        <v>68</v>
      </c>
      <c r="EQ199">
        <v>54</v>
      </c>
      <c r="ER199">
        <v>52</v>
      </c>
      <c r="ES199">
        <v>48</v>
      </c>
      <c r="ET199">
        <v>67</v>
      </c>
      <c r="EU199">
        <v>56</v>
      </c>
      <c r="EV199">
        <v>59</v>
      </c>
      <c r="EW199">
        <v>55</v>
      </c>
      <c r="EX199">
        <v>50</v>
      </c>
      <c r="EY199">
        <v>46</v>
      </c>
      <c r="EZ199">
        <v>56</v>
      </c>
      <c r="FA199">
        <v>45</v>
      </c>
      <c r="FB199">
        <v>52</v>
      </c>
      <c r="FC199">
        <v>39</v>
      </c>
      <c r="FD199">
        <v>53</v>
      </c>
      <c r="FE199">
        <v>57</v>
      </c>
      <c r="FF199">
        <v>48</v>
      </c>
      <c r="FG199">
        <v>55</v>
      </c>
      <c r="FH199">
        <v>62</v>
      </c>
      <c r="FI199">
        <v>57</v>
      </c>
    </row>
    <row r="200" spans="1:165" x14ac:dyDescent="0.45">
      <c r="A200">
        <v>34</v>
      </c>
      <c r="B200" t="s">
        <v>213</v>
      </c>
      <c r="C200">
        <v>19</v>
      </c>
      <c r="D200">
        <v>18</v>
      </c>
      <c r="E200">
        <v>20</v>
      </c>
      <c r="F200">
        <v>23</v>
      </c>
      <c r="G200">
        <v>16</v>
      </c>
      <c r="H200">
        <v>18</v>
      </c>
      <c r="I200">
        <v>27</v>
      </c>
      <c r="J200">
        <v>21</v>
      </c>
      <c r="K200">
        <v>19</v>
      </c>
      <c r="L200">
        <v>17</v>
      </c>
      <c r="M200">
        <v>21</v>
      </c>
      <c r="N200" t="s">
        <v>197</v>
      </c>
      <c r="O200">
        <v>24</v>
      </c>
      <c r="P200">
        <v>5</v>
      </c>
      <c r="Q200">
        <v>11</v>
      </c>
      <c r="R200">
        <v>24</v>
      </c>
      <c r="S200">
        <v>18</v>
      </c>
      <c r="T200">
        <v>8</v>
      </c>
      <c r="U200">
        <v>47</v>
      </c>
      <c r="V200">
        <v>17</v>
      </c>
      <c r="W200" t="s">
        <v>197</v>
      </c>
      <c r="X200">
        <v>39</v>
      </c>
      <c r="Y200">
        <v>17</v>
      </c>
      <c r="Z200">
        <v>27</v>
      </c>
      <c r="AA200">
        <v>24</v>
      </c>
      <c r="AB200">
        <v>26</v>
      </c>
      <c r="AC200">
        <v>13</v>
      </c>
      <c r="AD200">
        <v>42</v>
      </c>
      <c r="AE200">
        <v>28</v>
      </c>
      <c r="AF200">
        <v>17</v>
      </c>
      <c r="AG200" t="s">
        <v>197</v>
      </c>
      <c r="AH200">
        <v>42</v>
      </c>
      <c r="AI200" t="s">
        <v>47</v>
      </c>
      <c r="AJ200">
        <v>20</v>
      </c>
      <c r="AK200">
        <v>21</v>
      </c>
      <c r="AL200">
        <v>12</v>
      </c>
      <c r="AM200">
        <v>37</v>
      </c>
      <c r="AN200" t="s">
        <v>47</v>
      </c>
      <c r="AO200" t="s">
        <v>197</v>
      </c>
      <c r="AP200">
        <v>10</v>
      </c>
      <c r="AQ200">
        <v>39</v>
      </c>
      <c r="AR200">
        <v>18</v>
      </c>
      <c r="AS200">
        <v>27</v>
      </c>
      <c r="AT200">
        <v>7</v>
      </c>
      <c r="AU200">
        <v>19</v>
      </c>
      <c r="AV200" t="s">
        <v>47</v>
      </c>
      <c r="AW200">
        <v>24</v>
      </c>
      <c r="AX200">
        <v>37</v>
      </c>
      <c r="AY200">
        <v>15</v>
      </c>
      <c r="AZ200">
        <v>17</v>
      </c>
      <c r="BA200">
        <v>15</v>
      </c>
      <c r="BB200">
        <v>30</v>
      </c>
      <c r="BC200">
        <v>25</v>
      </c>
      <c r="BD200">
        <v>10</v>
      </c>
      <c r="BE200">
        <v>14</v>
      </c>
      <c r="BF200">
        <v>23</v>
      </c>
      <c r="BG200" t="s">
        <v>47</v>
      </c>
      <c r="BH200">
        <v>10</v>
      </c>
      <c r="BI200">
        <v>21</v>
      </c>
      <c r="BJ200">
        <v>27</v>
      </c>
      <c r="BK200">
        <v>16</v>
      </c>
      <c r="BL200">
        <v>13</v>
      </c>
      <c r="BM200">
        <v>11</v>
      </c>
      <c r="BN200">
        <v>13</v>
      </c>
      <c r="BO200">
        <v>30</v>
      </c>
      <c r="BP200">
        <v>12</v>
      </c>
      <c r="BQ200" t="s">
        <v>47</v>
      </c>
      <c r="BR200" t="s">
        <v>47</v>
      </c>
      <c r="BS200">
        <v>19</v>
      </c>
      <c r="BT200">
        <v>25</v>
      </c>
      <c r="BU200">
        <v>36</v>
      </c>
      <c r="BV200">
        <v>21</v>
      </c>
      <c r="BW200">
        <v>17</v>
      </c>
      <c r="BX200">
        <v>13</v>
      </c>
      <c r="BY200">
        <v>16</v>
      </c>
      <c r="BZ200">
        <v>28</v>
      </c>
      <c r="CA200">
        <v>32</v>
      </c>
      <c r="CB200">
        <v>40</v>
      </c>
      <c r="CC200" t="s">
        <v>47</v>
      </c>
      <c r="CD200" t="s">
        <v>47</v>
      </c>
      <c r="CE200" t="s">
        <v>197</v>
      </c>
      <c r="CF200">
        <v>37</v>
      </c>
      <c r="CG200">
        <v>16</v>
      </c>
      <c r="CH200">
        <v>20</v>
      </c>
      <c r="CI200">
        <v>38</v>
      </c>
      <c r="CJ200">
        <v>21</v>
      </c>
      <c r="CK200">
        <v>20</v>
      </c>
      <c r="CL200">
        <v>17</v>
      </c>
      <c r="CM200">
        <v>18</v>
      </c>
      <c r="CN200">
        <v>13</v>
      </c>
      <c r="CO200">
        <v>10</v>
      </c>
      <c r="CP200">
        <v>26</v>
      </c>
      <c r="CQ200">
        <v>16</v>
      </c>
      <c r="CR200">
        <v>14</v>
      </c>
      <c r="CS200">
        <v>21</v>
      </c>
      <c r="CT200">
        <v>9</v>
      </c>
      <c r="CU200">
        <v>33</v>
      </c>
      <c r="CV200">
        <v>39</v>
      </c>
      <c r="CW200">
        <v>29</v>
      </c>
      <c r="CX200">
        <v>15</v>
      </c>
      <c r="CY200">
        <v>28</v>
      </c>
      <c r="CZ200">
        <v>38</v>
      </c>
      <c r="DA200">
        <v>19</v>
      </c>
      <c r="DB200">
        <v>17</v>
      </c>
      <c r="DC200" t="s">
        <v>197</v>
      </c>
      <c r="DD200">
        <v>28</v>
      </c>
      <c r="DE200">
        <v>15</v>
      </c>
      <c r="DF200">
        <v>24</v>
      </c>
      <c r="DG200">
        <v>17</v>
      </c>
      <c r="DH200">
        <v>11</v>
      </c>
      <c r="DI200">
        <v>16</v>
      </c>
      <c r="DJ200">
        <v>14</v>
      </c>
      <c r="DK200">
        <v>23</v>
      </c>
      <c r="DL200">
        <v>17</v>
      </c>
      <c r="DM200" t="s">
        <v>197</v>
      </c>
      <c r="DN200">
        <v>21</v>
      </c>
      <c r="DO200">
        <v>14</v>
      </c>
      <c r="DP200">
        <v>37</v>
      </c>
      <c r="DQ200">
        <v>34</v>
      </c>
      <c r="DR200">
        <v>44</v>
      </c>
      <c r="DS200" t="s">
        <v>47</v>
      </c>
      <c r="DT200">
        <v>23</v>
      </c>
      <c r="DU200" t="s">
        <v>197</v>
      </c>
      <c r="DV200" t="s">
        <v>47</v>
      </c>
      <c r="DW200" t="s">
        <v>197</v>
      </c>
      <c r="DX200">
        <v>10</v>
      </c>
      <c r="DY200">
        <v>39</v>
      </c>
      <c r="DZ200">
        <v>12</v>
      </c>
      <c r="EA200">
        <v>16</v>
      </c>
      <c r="EB200">
        <v>21</v>
      </c>
      <c r="EC200">
        <v>22</v>
      </c>
      <c r="ED200" t="s">
        <v>47</v>
      </c>
      <c r="EE200">
        <v>21</v>
      </c>
      <c r="EF200">
        <v>28</v>
      </c>
      <c r="EG200">
        <v>11</v>
      </c>
      <c r="EH200">
        <v>18</v>
      </c>
      <c r="EI200">
        <v>14</v>
      </c>
      <c r="EJ200">
        <v>26</v>
      </c>
      <c r="EK200">
        <v>34</v>
      </c>
      <c r="EL200">
        <v>13</v>
      </c>
      <c r="EM200">
        <v>13</v>
      </c>
      <c r="EN200">
        <v>10</v>
      </c>
      <c r="EO200">
        <v>35</v>
      </c>
      <c r="EP200">
        <v>21</v>
      </c>
      <c r="EQ200">
        <v>17</v>
      </c>
      <c r="ER200">
        <v>13</v>
      </c>
      <c r="ES200">
        <v>13</v>
      </c>
      <c r="ET200">
        <v>26</v>
      </c>
      <c r="EU200">
        <v>17</v>
      </c>
      <c r="EV200">
        <v>31</v>
      </c>
      <c r="EW200">
        <v>15</v>
      </c>
      <c r="EX200">
        <v>21</v>
      </c>
      <c r="EY200">
        <v>14</v>
      </c>
      <c r="EZ200">
        <v>29</v>
      </c>
      <c r="FA200">
        <v>12</v>
      </c>
      <c r="FB200">
        <v>33</v>
      </c>
      <c r="FC200">
        <v>29</v>
      </c>
      <c r="FD200">
        <v>13</v>
      </c>
      <c r="FE200">
        <v>17</v>
      </c>
      <c r="FF200">
        <v>26</v>
      </c>
      <c r="FG200">
        <v>14</v>
      </c>
      <c r="FH200">
        <v>30</v>
      </c>
      <c r="FI200">
        <v>25</v>
      </c>
    </row>
    <row r="201" spans="1:165" x14ac:dyDescent="0.45">
      <c r="A201">
        <v>35</v>
      </c>
      <c r="B201" t="s">
        <v>216</v>
      </c>
      <c r="C201">
        <v>38</v>
      </c>
      <c r="D201">
        <v>50</v>
      </c>
      <c r="E201">
        <v>43</v>
      </c>
      <c r="F201">
        <v>39</v>
      </c>
      <c r="G201">
        <v>47</v>
      </c>
      <c r="H201">
        <v>40</v>
      </c>
      <c r="I201">
        <v>31</v>
      </c>
      <c r="J201">
        <v>39</v>
      </c>
      <c r="K201">
        <v>33</v>
      </c>
      <c r="L201">
        <v>34</v>
      </c>
      <c r="M201">
        <v>30</v>
      </c>
      <c r="N201" t="s">
        <v>197</v>
      </c>
      <c r="O201">
        <v>40</v>
      </c>
      <c r="P201">
        <v>36</v>
      </c>
      <c r="Q201">
        <v>45</v>
      </c>
      <c r="R201">
        <v>43</v>
      </c>
      <c r="S201">
        <v>49</v>
      </c>
      <c r="T201">
        <v>62</v>
      </c>
      <c r="U201">
        <v>15</v>
      </c>
      <c r="V201">
        <v>57</v>
      </c>
      <c r="W201" t="s">
        <v>197</v>
      </c>
      <c r="X201">
        <v>39</v>
      </c>
      <c r="Y201">
        <v>55</v>
      </c>
      <c r="Z201">
        <v>43</v>
      </c>
      <c r="AA201">
        <v>28</v>
      </c>
      <c r="AB201">
        <v>44</v>
      </c>
      <c r="AC201" t="s">
        <v>47</v>
      </c>
      <c r="AD201">
        <v>22</v>
      </c>
      <c r="AE201" t="s">
        <v>47</v>
      </c>
      <c r="AF201">
        <v>37</v>
      </c>
      <c r="AG201" t="s">
        <v>197</v>
      </c>
      <c r="AH201" t="s">
        <v>47</v>
      </c>
      <c r="AI201">
        <v>34</v>
      </c>
      <c r="AJ201">
        <v>57</v>
      </c>
      <c r="AK201">
        <v>36</v>
      </c>
      <c r="AL201">
        <v>50</v>
      </c>
      <c r="AM201">
        <v>32</v>
      </c>
      <c r="AN201">
        <v>34</v>
      </c>
      <c r="AO201" t="s">
        <v>197</v>
      </c>
      <c r="AP201">
        <v>56</v>
      </c>
      <c r="AQ201">
        <v>24</v>
      </c>
      <c r="AR201">
        <v>45</v>
      </c>
      <c r="AS201">
        <v>17</v>
      </c>
      <c r="AT201">
        <v>60</v>
      </c>
      <c r="AU201">
        <v>46</v>
      </c>
      <c r="AV201">
        <v>32</v>
      </c>
      <c r="AW201">
        <v>45</v>
      </c>
      <c r="AX201">
        <v>30</v>
      </c>
      <c r="AY201">
        <v>50</v>
      </c>
      <c r="AZ201">
        <v>27</v>
      </c>
      <c r="BA201">
        <v>47</v>
      </c>
      <c r="BB201">
        <v>29</v>
      </c>
      <c r="BC201">
        <v>34</v>
      </c>
      <c r="BD201">
        <v>55</v>
      </c>
      <c r="BE201">
        <v>41</v>
      </c>
      <c r="BF201">
        <v>38</v>
      </c>
      <c r="BG201">
        <v>53</v>
      </c>
      <c r="BH201">
        <v>54</v>
      </c>
      <c r="BI201">
        <v>48</v>
      </c>
      <c r="BJ201">
        <v>45</v>
      </c>
      <c r="BK201">
        <v>41</v>
      </c>
      <c r="BL201">
        <v>46</v>
      </c>
      <c r="BM201">
        <v>49</v>
      </c>
      <c r="BN201">
        <v>48</v>
      </c>
      <c r="BO201">
        <v>30</v>
      </c>
      <c r="BP201">
        <v>58</v>
      </c>
      <c r="BQ201">
        <v>40</v>
      </c>
      <c r="BR201">
        <v>22</v>
      </c>
      <c r="BS201">
        <v>36</v>
      </c>
      <c r="BT201">
        <v>36</v>
      </c>
      <c r="BU201" t="s">
        <v>47</v>
      </c>
      <c r="BV201">
        <v>28</v>
      </c>
      <c r="BW201">
        <v>52</v>
      </c>
      <c r="BX201">
        <v>43</v>
      </c>
      <c r="BY201">
        <v>40</v>
      </c>
      <c r="BZ201">
        <v>31</v>
      </c>
      <c r="CA201">
        <v>34</v>
      </c>
      <c r="CB201" t="s">
        <v>47</v>
      </c>
      <c r="CC201">
        <v>33</v>
      </c>
      <c r="CD201">
        <v>47</v>
      </c>
      <c r="CE201" t="s">
        <v>197</v>
      </c>
      <c r="CF201">
        <v>14</v>
      </c>
      <c r="CG201">
        <v>28</v>
      </c>
      <c r="CH201">
        <v>28</v>
      </c>
      <c r="CI201" t="s">
        <v>47</v>
      </c>
      <c r="CJ201">
        <v>43</v>
      </c>
      <c r="CK201">
        <v>40</v>
      </c>
      <c r="CL201">
        <v>55</v>
      </c>
      <c r="CM201">
        <v>50</v>
      </c>
      <c r="CN201">
        <v>49</v>
      </c>
      <c r="CO201">
        <v>31</v>
      </c>
      <c r="CP201">
        <v>34</v>
      </c>
      <c r="CQ201">
        <v>41</v>
      </c>
      <c r="CR201">
        <v>44</v>
      </c>
      <c r="CS201">
        <v>33</v>
      </c>
      <c r="CT201">
        <v>62</v>
      </c>
      <c r="CU201" t="s">
        <v>47</v>
      </c>
      <c r="CV201">
        <v>17</v>
      </c>
      <c r="CW201" t="s">
        <v>47</v>
      </c>
      <c r="CX201">
        <v>32</v>
      </c>
      <c r="CY201" t="s">
        <v>47</v>
      </c>
      <c r="CZ201" t="s">
        <v>47</v>
      </c>
      <c r="DA201" t="s">
        <v>47</v>
      </c>
      <c r="DB201">
        <v>23</v>
      </c>
      <c r="DC201" t="s">
        <v>197</v>
      </c>
      <c r="DD201">
        <v>24</v>
      </c>
      <c r="DE201">
        <v>48</v>
      </c>
      <c r="DF201">
        <v>26</v>
      </c>
      <c r="DG201">
        <v>33</v>
      </c>
      <c r="DH201">
        <v>42</v>
      </c>
      <c r="DI201">
        <v>28</v>
      </c>
      <c r="DJ201">
        <v>31</v>
      </c>
      <c r="DK201">
        <v>24</v>
      </c>
      <c r="DL201">
        <v>45</v>
      </c>
      <c r="DM201" t="s">
        <v>197</v>
      </c>
      <c r="DN201">
        <v>33</v>
      </c>
      <c r="DO201">
        <v>43</v>
      </c>
      <c r="DP201" t="s">
        <v>47</v>
      </c>
      <c r="DQ201">
        <v>30</v>
      </c>
      <c r="DR201">
        <v>17</v>
      </c>
      <c r="DS201">
        <v>22</v>
      </c>
      <c r="DT201">
        <v>16</v>
      </c>
      <c r="DU201" t="s">
        <v>197</v>
      </c>
      <c r="DV201">
        <v>32</v>
      </c>
      <c r="DW201" t="s">
        <v>197</v>
      </c>
      <c r="DX201">
        <v>43</v>
      </c>
      <c r="DY201">
        <v>17</v>
      </c>
      <c r="DZ201">
        <v>58</v>
      </c>
      <c r="EA201">
        <v>39</v>
      </c>
      <c r="EB201">
        <v>31</v>
      </c>
      <c r="EC201">
        <v>30</v>
      </c>
      <c r="ED201">
        <v>26</v>
      </c>
      <c r="EE201">
        <v>33</v>
      </c>
      <c r="EF201" t="s">
        <v>47</v>
      </c>
      <c r="EG201">
        <v>43</v>
      </c>
      <c r="EH201">
        <v>39</v>
      </c>
      <c r="EI201">
        <v>44</v>
      </c>
      <c r="EJ201" t="s">
        <v>47</v>
      </c>
      <c r="EK201">
        <v>15</v>
      </c>
      <c r="EL201">
        <v>54</v>
      </c>
      <c r="EM201">
        <v>47</v>
      </c>
      <c r="EN201">
        <v>54</v>
      </c>
      <c r="EO201">
        <v>23</v>
      </c>
      <c r="EP201">
        <v>46</v>
      </c>
      <c r="EQ201">
        <v>36</v>
      </c>
      <c r="ER201">
        <v>36</v>
      </c>
      <c r="ES201">
        <v>35</v>
      </c>
      <c r="ET201">
        <v>41</v>
      </c>
      <c r="EU201">
        <v>39</v>
      </c>
      <c r="EV201">
        <v>26</v>
      </c>
      <c r="EW201">
        <v>32</v>
      </c>
      <c r="EX201">
        <v>29</v>
      </c>
      <c r="EY201">
        <v>32</v>
      </c>
      <c r="EZ201">
        <v>27</v>
      </c>
      <c r="FA201">
        <v>32</v>
      </c>
      <c r="FB201">
        <v>19</v>
      </c>
      <c r="FC201">
        <v>10</v>
      </c>
      <c r="FD201">
        <v>38</v>
      </c>
      <c r="FE201">
        <v>38</v>
      </c>
      <c r="FF201">
        <v>22</v>
      </c>
      <c r="FG201">
        <v>37</v>
      </c>
      <c r="FH201">
        <v>29</v>
      </c>
      <c r="FI201">
        <v>29</v>
      </c>
    </row>
    <row r="202" spans="1:165" x14ac:dyDescent="0.45">
      <c r="A202">
        <v>36</v>
      </c>
      <c r="B202" t="s">
        <v>219</v>
      </c>
      <c r="C202">
        <v>10</v>
      </c>
      <c r="D202">
        <v>10</v>
      </c>
      <c r="E202">
        <v>11</v>
      </c>
      <c r="F202">
        <v>6</v>
      </c>
      <c r="G202">
        <v>12</v>
      </c>
      <c r="H202">
        <v>8</v>
      </c>
      <c r="I202">
        <v>6</v>
      </c>
      <c r="J202">
        <v>10</v>
      </c>
      <c r="K202">
        <v>9</v>
      </c>
      <c r="L202">
        <v>13</v>
      </c>
      <c r="M202">
        <v>8</v>
      </c>
      <c r="N202" t="s">
        <v>197</v>
      </c>
      <c r="O202">
        <v>8</v>
      </c>
      <c r="P202">
        <v>5</v>
      </c>
      <c r="Q202">
        <v>11</v>
      </c>
      <c r="R202">
        <v>6</v>
      </c>
      <c r="S202">
        <v>13</v>
      </c>
      <c r="T202">
        <v>11</v>
      </c>
      <c r="U202">
        <v>3</v>
      </c>
      <c r="V202">
        <v>12</v>
      </c>
      <c r="W202" t="s">
        <v>197</v>
      </c>
      <c r="X202">
        <v>11</v>
      </c>
      <c r="Y202">
        <v>11</v>
      </c>
      <c r="Z202">
        <v>6</v>
      </c>
      <c r="AA202">
        <v>2</v>
      </c>
      <c r="AB202">
        <v>23</v>
      </c>
      <c r="AC202">
        <v>0</v>
      </c>
      <c r="AD202">
        <v>3</v>
      </c>
      <c r="AE202" t="s">
        <v>47</v>
      </c>
      <c r="AF202">
        <v>5</v>
      </c>
      <c r="AG202" t="s">
        <v>197</v>
      </c>
      <c r="AH202" t="s">
        <v>47</v>
      </c>
      <c r="AI202">
        <v>2</v>
      </c>
      <c r="AJ202">
        <v>24</v>
      </c>
      <c r="AK202">
        <v>8</v>
      </c>
      <c r="AL202">
        <v>11</v>
      </c>
      <c r="AM202">
        <v>4</v>
      </c>
      <c r="AN202">
        <v>3</v>
      </c>
      <c r="AO202" t="s">
        <v>197</v>
      </c>
      <c r="AP202">
        <v>11</v>
      </c>
      <c r="AQ202">
        <v>2</v>
      </c>
      <c r="AR202">
        <v>12</v>
      </c>
      <c r="AS202">
        <v>2</v>
      </c>
      <c r="AT202">
        <v>13</v>
      </c>
      <c r="AU202">
        <v>9</v>
      </c>
      <c r="AV202">
        <v>2</v>
      </c>
      <c r="AW202">
        <v>16</v>
      </c>
      <c r="AX202">
        <v>5</v>
      </c>
      <c r="AY202">
        <v>16</v>
      </c>
      <c r="AZ202">
        <v>1</v>
      </c>
      <c r="BA202">
        <v>7</v>
      </c>
      <c r="BB202" t="s">
        <v>47</v>
      </c>
      <c r="BC202">
        <v>3</v>
      </c>
      <c r="BD202">
        <v>20</v>
      </c>
      <c r="BE202">
        <v>10</v>
      </c>
      <c r="BF202">
        <v>8</v>
      </c>
      <c r="BG202">
        <v>6</v>
      </c>
      <c r="BH202">
        <v>14</v>
      </c>
      <c r="BI202">
        <v>16</v>
      </c>
      <c r="BJ202">
        <v>10</v>
      </c>
      <c r="BK202">
        <v>8</v>
      </c>
      <c r="BL202">
        <v>8</v>
      </c>
      <c r="BM202">
        <v>12</v>
      </c>
      <c r="BN202">
        <v>10</v>
      </c>
      <c r="BO202">
        <v>4</v>
      </c>
      <c r="BP202">
        <v>21</v>
      </c>
      <c r="BQ202">
        <v>3</v>
      </c>
      <c r="BR202">
        <v>1</v>
      </c>
      <c r="BS202">
        <v>9</v>
      </c>
      <c r="BT202">
        <v>4</v>
      </c>
      <c r="BU202" t="s">
        <v>47</v>
      </c>
      <c r="BV202">
        <v>0</v>
      </c>
      <c r="BW202">
        <v>18</v>
      </c>
      <c r="BX202">
        <v>10</v>
      </c>
      <c r="BY202">
        <v>8</v>
      </c>
      <c r="BZ202">
        <v>3</v>
      </c>
      <c r="CA202">
        <v>4</v>
      </c>
      <c r="CB202" t="s">
        <v>47</v>
      </c>
      <c r="CC202">
        <v>2</v>
      </c>
      <c r="CD202">
        <v>5</v>
      </c>
      <c r="CE202" t="s">
        <v>197</v>
      </c>
      <c r="CF202">
        <v>2</v>
      </c>
      <c r="CG202">
        <v>7</v>
      </c>
      <c r="CH202">
        <v>2</v>
      </c>
      <c r="CI202" t="s">
        <v>47</v>
      </c>
      <c r="CJ202">
        <v>7</v>
      </c>
      <c r="CK202">
        <v>3</v>
      </c>
      <c r="CL202">
        <v>11</v>
      </c>
      <c r="CM202">
        <v>10</v>
      </c>
      <c r="CN202">
        <v>7</v>
      </c>
      <c r="CO202">
        <v>1</v>
      </c>
      <c r="CP202">
        <v>6</v>
      </c>
      <c r="CQ202">
        <v>10</v>
      </c>
      <c r="CR202">
        <v>11</v>
      </c>
      <c r="CS202">
        <v>6</v>
      </c>
      <c r="CT202">
        <v>15</v>
      </c>
      <c r="CU202" t="s">
        <v>47</v>
      </c>
      <c r="CV202" t="s">
        <v>47</v>
      </c>
      <c r="CW202" t="s">
        <v>47</v>
      </c>
      <c r="CX202">
        <v>4</v>
      </c>
      <c r="CY202" t="s">
        <v>47</v>
      </c>
      <c r="CZ202" t="s">
        <v>47</v>
      </c>
      <c r="DA202" t="s">
        <v>47</v>
      </c>
      <c r="DB202">
        <v>2</v>
      </c>
      <c r="DC202" t="s">
        <v>197</v>
      </c>
      <c r="DD202">
        <v>2</v>
      </c>
      <c r="DE202">
        <v>13</v>
      </c>
      <c r="DF202">
        <v>9</v>
      </c>
      <c r="DG202">
        <v>17</v>
      </c>
      <c r="DH202">
        <v>18</v>
      </c>
      <c r="DI202">
        <v>4</v>
      </c>
      <c r="DJ202">
        <v>8</v>
      </c>
      <c r="DK202">
        <v>4</v>
      </c>
      <c r="DL202">
        <v>12</v>
      </c>
      <c r="DM202" t="s">
        <v>197</v>
      </c>
      <c r="DN202">
        <v>5</v>
      </c>
      <c r="DO202">
        <v>12</v>
      </c>
      <c r="DP202" t="s">
        <v>47</v>
      </c>
      <c r="DQ202">
        <v>8</v>
      </c>
      <c r="DR202">
        <v>3</v>
      </c>
      <c r="DS202">
        <v>2</v>
      </c>
      <c r="DT202">
        <v>3</v>
      </c>
      <c r="DU202" t="s">
        <v>197</v>
      </c>
      <c r="DV202">
        <v>6</v>
      </c>
      <c r="DW202" t="s">
        <v>197</v>
      </c>
      <c r="DX202">
        <v>21</v>
      </c>
      <c r="DY202">
        <v>2</v>
      </c>
      <c r="DZ202">
        <v>10</v>
      </c>
      <c r="EA202">
        <v>10</v>
      </c>
      <c r="EB202">
        <v>9</v>
      </c>
      <c r="EC202">
        <v>2</v>
      </c>
      <c r="ED202">
        <v>2</v>
      </c>
      <c r="EE202">
        <v>9</v>
      </c>
      <c r="EF202" t="s">
        <v>47</v>
      </c>
      <c r="EG202">
        <v>13</v>
      </c>
      <c r="EH202">
        <v>18</v>
      </c>
      <c r="EI202">
        <v>13</v>
      </c>
      <c r="EJ202" t="s">
        <v>47</v>
      </c>
      <c r="EK202">
        <v>3</v>
      </c>
      <c r="EL202">
        <v>18</v>
      </c>
      <c r="EM202">
        <v>5</v>
      </c>
      <c r="EN202">
        <v>11</v>
      </c>
      <c r="EO202">
        <v>2</v>
      </c>
      <c r="EP202">
        <v>14</v>
      </c>
      <c r="EQ202">
        <v>12</v>
      </c>
      <c r="ER202">
        <v>5</v>
      </c>
      <c r="ES202">
        <v>9</v>
      </c>
      <c r="ET202">
        <v>13</v>
      </c>
      <c r="EU202">
        <v>13</v>
      </c>
      <c r="EV202">
        <v>6</v>
      </c>
      <c r="EW202">
        <v>10</v>
      </c>
      <c r="EX202">
        <v>3</v>
      </c>
      <c r="EY202">
        <v>4</v>
      </c>
      <c r="EZ202">
        <v>2</v>
      </c>
      <c r="FA202">
        <v>9</v>
      </c>
      <c r="FB202">
        <v>1</v>
      </c>
      <c r="FC202" t="s">
        <v>47</v>
      </c>
      <c r="FD202">
        <v>12</v>
      </c>
      <c r="FE202">
        <v>14</v>
      </c>
      <c r="FF202">
        <v>3</v>
      </c>
      <c r="FG202">
        <v>15</v>
      </c>
      <c r="FH202">
        <v>6</v>
      </c>
      <c r="FI202">
        <v>11</v>
      </c>
    </row>
    <row r="203" spans="1:165" x14ac:dyDescent="0.45">
      <c r="A203">
        <v>37</v>
      </c>
      <c r="B203" t="s">
        <v>222</v>
      </c>
      <c r="C203" t="s">
        <v>60</v>
      </c>
      <c r="D203" t="s">
        <v>60</v>
      </c>
      <c r="E203" t="s">
        <v>60</v>
      </c>
      <c r="F203" t="s">
        <v>60</v>
      </c>
      <c r="G203" t="s">
        <v>60</v>
      </c>
      <c r="H203" t="s">
        <v>60</v>
      </c>
      <c r="I203" t="s">
        <v>60</v>
      </c>
      <c r="J203" t="s">
        <v>60</v>
      </c>
      <c r="K203" t="s">
        <v>60</v>
      </c>
      <c r="L203" t="s">
        <v>60</v>
      </c>
      <c r="M203" t="s">
        <v>60</v>
      </c>
      <c r="N203" t="s">
        <v>197</v>
      </c>
      <c r="O203">
        <v>0</v>
      </c>
      <c r="P203">
        <v>0</v>
      </c>
      <c r="Q203">
        <v>0</v>
      </c>
      <c r="R203" t="s">
        <v>47</v>
      </c>
      <c r="S203" t="s">
        <v>60</v>
      </c>
      <c r="T203">
        <v>0</v>
      </c>
      <c r="U203">
        <v>0</v>
      </c>
      <c r="V203">
        <v>0</v>
      </c>
      <c r="W203" t="s">
        <v>197</v>
      </c>
      <c r="X203">
        <v>0</v>
      </c>
      <c r="Y203">
        <v>0</v>
      </c>
      <c r="Z203">
        <v>0</v>
      </c>
      <c r="AA203">
        <v>0</v>
      </c>
      <c r="AB203" t="s">
        <v>60</v>
      </c>
      <c r="AC203">
        <v>0</v>
      </c>
      <c r="AD203">
        <v>0</v>
      </c>
      <c r="AE203">
        <v>0</v>
      </c>
      <c r="AF203">
        <v>0</v>
      </c>
      <c r="AG203" t="s">
        <v>197</v>
      </c>
      <c r="AH203">
        <v>0</v>
      </c>
      <c r="AI203">
        <v>0</v>
      </c>
      <c r="AJ203" t="s">
        <v>60</v>
      </c>
      <c r="AK203" t="s">
        <v>60</v>
      </c>
      <c r="AL203">
        <v>0</v>
      </c>
      <c r="AM203">
        <v>0</v>
      </c>
      <c r="AN203">
        <v>0</v>
      </c>
      <c r="AO203" t="s">
        <v>197</v>
      </c>
      <c r="AP203" t="s">
        <v>47</v>
      </c>
      <c r="AQ203">
        <v>0</v>
      </c>
      <c r="AR203" t="s">
        <v>60</v>
      </c>
      <c r="AS203">
        <v>0</v>
      </c>
      <c r="AT203">
        <v>0</v>
      </c>
      <c r="AU203" t="s">
        <v>47</v>
      </c>
      <c r="AV203">
        <v>0</v>
      </c>
      <c r="AW203">
        <v>1</v>
      </c>
      <c r="AX203">
        <v>0</v>
      </c>
      <c r="AY203" t="s">
        <v>60</v>
      </c>
      <c r="AZ203">
        <v>0</v>
      </c>
      <c r="BA203">
        <v>0</v>
      </c>
      <c r="BB203">
        <v>0</v>
      </c>
      <c r="BC203">
        <v>0</v>
      </c>
      <c r="BD203">
        <v>1</v>
      </c>
      <c r="BE203" t="s">
        <v>60</v>
      </c>
      <c r="BF203">
        <v>0</v>
      </c>
      <c r="BG203">
        <v>0</v>
      </c>
      <c r="BH203" t="s">
        <v>60</v>
      </c>
      <c r="BI203">
        <v>1</v>
      </c>
      <c r="BJ203" t="s">
        <v>60</v>
      </c>
      <c r="BK203">
        <v>0</v>
      </c>
      <c r="BL203" t="s">
        <v>47</v>
      </c>
      <c r="BM203" t="s">
        <v>60</v>
      </c>
      <c r="BN203" t="s">
        <v>47</v>
      </c>
      <c r="BO203">
        <v>0</v>
      </c>
      <c r="BP203" t="s">
        <v>60</v>
      </c>
      <c r="BQ203">
        <v>0</v>
      </c>
      <c r="BR203">
        <v>0</v>
      </c>
      <c r="BS203" t="s">
        <v>47</v>
      </c>
      <c r="BT203" t="s">
        <v>47</v>
      </c>
      <c r="BU203">
        <v>0</v>
      </c>
      <c r="BV203">
        <v>0</v>
      </c>
      <c r="BW203">
        <v>1</v>
      </c>
      <c r="BX203" t="s">
        <v>60</v>
      </c>
      <c r="BY203" t="s">
        <v>47</v>
      </c>
      <c r="BZ203">
        <v>0</v>
      </c>
      <c r="CA203">
        <v>0</v>
      </c>
      <c r="CB203">
        <v>0</v>
      </c>
      <c r="CC203">
        <v>0</v>
      </c>
      <c r="CD203" t="s">
        <v>47</v>
      </c>
      <c r="CE203" t="s">
        <v>197</v>
      </c>
      <c r="CF203">
        <v>0</v>
      </c>
      <c r="CG203" t="s">
        <v>47</v>
      </c>
      <c r="CH203">
        <v>0</v>
      </c>
      <c r="CI203">
        <v>0</v>
      </c>
      <c r="CJ203">
        <v>0</v>
      </c>
      <c r="CK203">
        <v>0</v>
      </c>
      <c r="CL203" t="s">
        <v>47</v>
      </c>
      <c r="CM203" t="s">
        <v>47</v>
      </c>
      <c r="CN203" t="s">
        <v>60</v>
      </c>
      <c r="CO203">
        <v>0</v>
      </c>
      <c r="CP203" t="s">
        <v>47</v>
      </c>
      <c r="CQ203">
        <v>1</v>
      </c>
      <c r="CR203" t="s">
        <v>60</v>
      </c>
      <c r="CS203" t="s">
        <v>47</v>
      </c>
      <c r="CT203" t="s">
        <v>47</v>
      </c>
      <c r="CU203">
        <v>0</v>
      </c>
      <c r="CV203">
        <v>0</v>
      </c>
      <c r="CW203">
        <v>0</v>
      </c>
      <c r="CX203">
        <v>0</v>
      </c>
      <c r="CY203">
        <v>0</v>
      </c>
      <c r="CZ203">
        <v>0</v>
      </c>
      <c r="DA203">
        <v>0</v>
      </c>
      <c r="DB203">
        <v>0</v>
      </c>
      <c r="DC203" t="s">
        <v>197</v>
      </c>
      <c r="DD203">
        <v>0</v>
      </c>
      <c r="DE203">
        <v>1</v>
      </c>
      <c r="DF203" t="s">
        <v>60</v>
      </c>
      <c r="DG203">
        <v>1</v>
      </c>
      <c r="DH203">
        <v>1</v>
      </c>
      <c r="DI203">
        <v>0</v>
      </c>
      <c r="DJ203" t="s">
        <v>47</v>
      </c>
      <c r="DK203">
        <v>0</v>
      </c>
      <c r="DL203" t="s">
        <v>60</v>
      </c>
      <c r="DM203" t="s">
        <v>197</v>
      </c>
      <c r="DN203" t="s">
        <v>47</v>
      </c>
      <c r="DO203">
        <v>0</v>
      </c>
      <c r="DP203">
        <v>0</v>
      </c>
      <c r="DQ203" t="s">
        <v>47</v>
      </c>
      <c r="DR203">
        <v>0</v>
      </c>
      <c r="DS203">
        <v>0</v>
      </c>
      <c r="DT203">
        <v>0</v>
      </c>
      <c r="DU203" t="s">
        <v>197</v>
      </c>
      <c r="DV203">
        <v>0</v>
      </c>
      <c r="DW203" t="s">
        <v>197</v>
      </c>
      <c r="DX203">
        <v>2</v>
      </c>
      <c r="DY203">
        <v>0</v>
      </c>
      <c r="DZ203">
        <v>0</v>
      </c>
      <c r="EA203" t="s">
        <v>47</v>
      </c>
      <c r="EB203" t="s">
        <v>60</v>
      </c>
      <c r="EC203">
        <v>0</v>
      </c>
      <c r="ED203">
        <v>0</v>
      </c>
      <c r="EE203" t="s">
        <v>60</v>
      </c>
      <c r="EF203">
        <v>0</v>
      </c>
      <c r="EG203" t="s">
        <v>47</v>
      </c>
      <c r="EH203">
        <v>1</v>
      </c>
      <c r="EI203">
        <v>1</v>
      </c>
      <c r="EJ203">
        <v>0</v>
      </c>
      <c r="EK203">
        <v>0</v>
      </c>
      <c r="EL203">
        <v>1</v>
      </c>
      <c r="EM203">
        <v>0</v>
      </c>
      <c r="EN203" t="s">
        <v>47</v>
      </c>
      <c r="EO203">
        <v>0</v>
      </c>
      <c r="EP203" t="s">
        <v>60</v>
      </c>
      <c r="EQ203" t="s">
        <v>60</v>
      </c>
      <c r="ER203">
        <v>0</v>
      </c>
      <c r="ES203">
        <v>0</v>
      </c>
      <c r="ET203" t="s">
        <v>60</v>
      </c>
      <c r="EU203">
        <v>1</v>
      </c>
      <c r="EV203">
        <v>0</v>
      </c>
      <c r="EW203" t="s">
        <v>47</v>
      </c>
      <c r="EX203">
        <v>0</v>
      </c>
      <c r="EY203">
        <v>0</v>
      </c>
      <c r="EZ203">
        <v>0</v>
      </c>
      <c r="FA203" t="s">
        <v>60</v>
      </c>
      <c r="FB203">
        <v>0</v>
      </c>
      <c r="FC203">
        <v>0</v>
      </c>
      <c r="FD203" t="s">
        <v>60</v>
      </c>
      <c r="FE203" t="s">
        <v>60</v>
      </c>
      <c r="FF203" t="s">
        <v>47</v>
      </c>
      <c r="FG203" t="s">
        <v>60</v>
      </c>
      <c r="FH203">
        <v>0</v>
      </c>
      <c r="FI203" t="s">
        <v>60</v>
      </c>
    </row>
    <row r="204" spans="1:165" x14ac:dyDescent="0.45">
      <c r="A204">
        <v>38</v>
      </c>
      <c r="B204" t="s">
        <v>225</v>
      </c>
      <c r="C204">
        <v>6</v>
      </c>
      <c r="D204">
        <v>4</v>
      </c>
      <c r="E204">
        <v>5</v>
      </c>
      <c r="F204">
        <v>5</v>
      </c>
      <c r="G204">
        <v>9</v>
      </c>
      <c r="H204">
        <v>6</v>
      </c>
      <c r="I204">
        <v>4</v>
      </c>
      <c r="J204">
        <v>6</v>
      </c>
      <c r="K204">
        <v>4</v>
      </c>
      <c r="L204">
        <v>7</v>
      </c>
      <c r="M204">
        <v>5</v>
      </c>
      <c r="N204" t="s">
        <v>197</v>
      </c>
      <c r="O204">
        <v>3</v>
      </c>
      <c r="P204" t="s">
        <v>47</v>
      </c>
      <c r="Q204">
        <v>4</v>
      </c>
      <c r="R204">
        <v>2</v>
      </c>
      <c r="S204">
        <v>6</v>
      </c>
      <c r="T204">
        <v>4</v>
      </c>
      <c r="U204" t="s">
        <v>47</v>
      </c>
      <c r="V204">
        <v>4</v>
      </c>
      <c r="W204" t="s">
        <v>197</v>
      </c>
      <c r="X204">
        <v>5</v>
      </c>
      <c r="Y204">
        <v>3</v>
      </c>
      <c r="Z204">
        <v>2</v>
      </c>
      <c r="AA204" t="s">
        <v>47</v>
      </c>
      <c r="AB204">
        <v>13</v>
      </c>
      <c r="AC204">
        <v>0</v>
      </c>
      <c r="AD204" t="s">
        <v>47</v>
      </c>
      <c r="AE204">
        <v>1</v>
      </c>
      <c r="AF204">
        <v>1</v>
      </c>
      <c r="AG204" t="s">
        <v>197</v>
      </c>
      <c r="AH204" t="s">
        <v>47</v>
      </c>
      <c r="AI204" t="s">
        <v>47</v>
      </c>
      <c r="AJ204">
        <v>14</v>
      </c>
      <c r="AK204">
        <v>3</v>
      </c>
      <c r="AL204">
        <v>3</v>
      </c>
      <c r="AM204">
        <v>2</v>
      </c>
      <c r="AN204">
        <v>1</v>
      </c>
      <c r="AO204" t="s">
        <v>197</v>
      </c>
      <c r="AP204">
        <v>6</v>
      </c>
      <c r="AQ204">
        <v>1</v>
      </c>
      <c r="AR204">
        <v>5</v>
      </c>
      <c r="AS204" t="s">
        <v>47</v>
      </c>
      <c r="AT204">
        <v>5</v>
      </c>
      <c r="AU204">
        <v>4</v>
      </c>
      <c r="AV204" t="s">
        <v>47</v>
      </c>
      <c r="AW204">
        <v>10</v>
      </c>
      <c r="AX204">
        <v>2</v>
      </c>
      <c r="AY204">
        <v>8</v>
      </c>
      <c r="AZ204">
        <v>1</v>
      </c>
      <c r="BA204">
        <v>2</v>
      </c>
      <c r="BB204" t="s">
        <v>47</v>
      </c>
      <c r="BC204">
        <v>3</v>
      </c>
      <c r="BD204">
        <v>16</v>
      </c>
      <c r="BE204">
        <v>9</v>
      </c>
      <c r="BF204">
        <v>7</v>
      </c>
      <c r="BG204">
        <v>4</v>
      </c>
      <c r="BH204">
        <v>10</v>
      </c>
      <c r="BI204">
        <v>13</v>
      </c>
      <c r="BJ204">
        <v>9</v>
      </c>
      <c r="BK204">
        <v>7</v>
      </c>
      <c r="BL204">
        <v>7</v>
      </c>
      <c r="BM204">
        <v>10</v>
      </c>
      <c r="BN204">
        <v>9</v>
      </c>
      <c r="BO204">
        <v>3</v>
      </c>
      <c r="BP204">
        <v>16</v>
      </c>
      <c r="BQ204">
        <v>3</v>
      </c>
      <c r="BR204" t="s">
        <v>47</v>
      </c>
      <c r="BS204">
        <v>7</v>
      </c>
      <c r="BT204">
        <v>3</v>
      </c>
      <c r="BU204">
        <v>1</v>
      </c>
      <c r="BV204">
        <v>0</v>
      </c>
      <c r="BW204">
        <v>15</v>
      </c>
      <c r="BX204">
        <v>9</v>
      </c>
      <c r="BY204">
        <v>6</v>
      </c>
      <c r="BZ204">
        <v>2</v>
      </c>
      <c r="CA204">
        <v>3</v>
      </c>
      <c r="CB204">
        <v>5</v>
      </c>
      <c r="CC204">
        <v>2</v>
      </c>
      <c r="CD204">
        <v>5</v>
      </c>
      <c r="CE204" t="s">
        <v>197</v>
      </c>
      <c r="CF204" t="s">
        <v>47</v>
      </c>
      <c r="CG204">
        <v>4</v>
      </c>
      <c r="CH204">
        <v>1</v>
      </c>
      <c r="CI204">
        <v>1</v>
      </c>
      <c r="CJ204">
        <v>6</v>
      </c>
      <c r="CK204">
        <v>2</v>
      </c>
      <c r="CL204">
        <v>9</v>
      </c>
      <c r="CM204">
        <v>8</v>
      </c>
      <c r="CN204">
        <v>5</v>
      </c>
      <c r="CO204" t="s">
        <v>60</v>
      </c>
      <c r="CP204">
        <v>5</v>
      </c>
      <c r="CQ204">
        <v>7</v>
      </c>
      <c r="CR204">
        <v>8</v>
      </c>
      <c r="CS204">
        <v>4</v>
      </c>
      <c r="CT204">
        <v>7</v>
      </c>
      <c r="CU204">
        <v>1</v>
      </c>
      <c r="CV204" t="s">
        <v>47</v>
      </c>
      <c r="CW204" t="s">
        <v>60</v>
      </c>
      <c r="CX204">
        <v>2</v>
      </c>
      <c r="CY204">
        <v>2</v>
      </c>
      <c r="CZ204">
        <v>1</v>
      </c>
      <c r="DA204">
        <v>1</v>
      </c>
      <c r="DB204">
        <v>1</v>
      </c>
      <c r="DC204" t="s">
        <v>197</v>
      </c>
      <c r="DD204" t="s">
        <v>47</v>
      </c>
      <c r="DE204">
        <v>11</v>
      </c>
      <c r="DF204">
        <v>4</v>
      </c>
      <c r="DG204">
        <v>10</v>
      </c>
      <c r="DH204">
        <v>11</v>
      </c>
      <c r="DI204">
        <v>3</v>
      </c>
      <c r="DJ204">
        <v>5</v>
      </c>
      <c r="DK204">
        <v>1</v>
      </c>
      <c r="DL204">
        <v>6</v>
      </c>
      <c r="DM204" t="s">
        <v>197</v>
      </c>
      <c r="DN204">
        <v>2</v>
      </c>
      <c r="DO204">
        <v>4</v>
      </c>
      <c r="DP204">
        <v>1</v>
      </c>
      <c r="DQ204">
        <v>4</v>
      </c>
      <c r="DR204">
        <v>1</v>
      </c>
      <c r="DS204" t="s">
        <v>47</v>
      </c>
      <c r="DT204" t="s">
        <v>47</v>
      </c>
      <c r="DU204" t="s">
        <v>197</v>
      </c>
      <c r="DV204">
        <v>1</v>
      </c>
      <c r="DW204" t="s">
        <v>197</v>
      </c>
      <c r="DX204">
        <v>15</v>
      </c>
      <c r="DY204">
        <v>1</v>
      </c>
      <c r="DZ204">
        <v>9</v>
      </c>
      <c r="EA204">
        <v>8</v>
      </c>
      <c r="EB204">
        <v>6</v>
      </c>
      <c r="EC204">
        <v>1</v>
      </c>
      <c r="ED204">
        <v>1</v>
      </c>
      <c r="EE204">
        <v>4</v>
      </c>
      <c r="EF204" t="s">
        <v>60</v>
      </c>
      <c r="EG204">
        <v>3</v>
      </c>
      <c r="EH204">
        <v>13</v>
      </c>
      <c r="EI204">
        <v>9</v>
      </c>
      <c r="EJ204">
        <v>1</v>
      </c>
      <c r="EK204" t="s">
        <v>60</v>
      </c>
      <c r="EL204">
        <v>13</v>
      </c>
      <c r="EM204">
        <v>3</v>
      </c>
      <c r="EN204">
        <v>7</v>
      </c>
      <c r="EO204">
        <v>2</v>
      </c>
      <c r="EP204">
        <v>12</v>
      </c>
      <c r="EQ204">
        <v>9</v>
      </c>
      <c r="ER204">
        <v>3</v>
      </c>
      <c r="ES204">
        <v>5</v>
      </c>
      <c r="ET204">
        <v>10</v>
      </c>
      <c r="EU204">
        <v>8</v>
      </c>
      <c r="EV204">
        <v>4</v>
      </c>
      <c r="EW204">
        <v>6</v>
      </c>
      <c r="EX204">
        <v>1</v>
      </c>
      <c r="EY204">
        <v>2</v>
      </c>
      <c r="EZ204">
        <v>2</v>
      </c>
      <c r="FA204">
        <v>3</v>
      </c>
      <c r="FB204">
        <v>1</v>
      </c>
      <c r="FC204" t="s">
        <v>47</v>
      </c>
      <c r="FD204">
        <v>5</v>
      </c>
      <c r="FE204">
        <v>9</v>
      </c>
      <c r="FF204">
        <v>1</v>
      </c>
      <c r="FG204">
        <v>8</v>
      </c>
      <c r="FH204">
        <v>3</v>
      </c>
      <c r="FI204">
        <v>6</v>
      </c>
    </row>
    <row r="205" spans="1:165" x14ac:dyDescent="0.45">
      <c r="A205">
        <v>39</v>
      </c>
      <c r="B205" t="s">
        <v>228</v>
      </c>
      <c r="C205">
        <v>28</v>
      </c>
      <c r="D205">
        <v>39</v>
      </c>
      <c r="E205">
        <v>31</v>
      </c>
      <c r="F205">
        <v>33</v>
      </c>
      <c r="G205">
        <v>35</v>
      </c>
      <c r="H205">
        <v>32</v>
      </c>
      <c r="I205">
        <v>25</v>
      </c>
      <c r="J205">
        <v>29</v>
      </c>
      <c r="K205">
        <v>24</v>
      </c>
      <c r="L205">
        <v>21</v>
      </c>
      <c r="M205">
        <v>22</v>
      </c>
      <c r="N205" t="s">
        <v>197</v>
      </c>
      <c r="O205">
        <v>32</v>
      </c>
      <c r="P205">
        <v>30</v>
      </c>
      <c r="Q205">
        <v>35</v>
      </c>
      <c r="R205">
        <v>37</v>
      </c>
      <c r="S205">
        <v>36</v>
      </c>
      <c r="T205">
        <v>52</v>
      </c>
      <c r="U205">
        <v>12</v>
      </c>
      <c r="V205">
        <v>45</v>
      </c>
      <c r="W205" t="s">
        <v>197</v>
      </c>
      <c r="X205">
        <v>28</v>
      </c>
      <c r="Y205">
        <v>44</v>
      </c>
      <c r="Z205">
        <v>37</v>
      </c>
      <c r="AA205">
        <v>26</v>
      </c>
      <c r="AB205">
        <v>21</v>
      </c>
      <c r="AC205" t="s">
        <v>47</v>
      </c>
      <c r="AD205">
        <v>19</v>
      </c>
      <c r="AE205">
        <v>22</v>
      </c>
      <c r="AF205">
        <v>32</v>
      </c>
      <c r="AG205" t="s">
        <v>197</v>
      </c>
      <c r="AH205">
        <v>10</v>
      </c>
      <c r="AI205">
        <v>32</v>
      </c>
      <c r="AJ205">
        <v>33</v>
      </c>
      <c r="AK205">
        <v>28</v>
      </c>
      <c r="AL205">
        <v>39</v>
      </c>
      <c r="AM205">
        <v>27</v>
      </c>
      <c r="AN205">
        <v>30</v>
      </c>
      <c r="AO205" t="s">
        <v>197</v>
      </c>
      <c r="AP205">
        <v>46</v>
      </c>
      <c r="AQ205">
        <v>22</v>
      </c>
      <c r="AR205">
        <v>33</v>
      </c>
      <c r="AS205">
        <v>15</v>
      </c>
      <c r="AT205">
        <v>48</v>
      </c>
      <c r="AU205">
        <v>36</v>
      </c>
      <c r="AV205">
        <v>30</v>
      </c>
      <c r="AW205">
        <v>29</v>
      </c>
      <c r="AX205">
        <v>26</v>
      </c>
      <c r="AY205">
        <v>34</v>
      </c>
      <c r="AZ205">
        <v>26</v>
      </c>
      <c r="BA205">
        <v>40</v>
      </c>
      <c r="BB205" t="s">
        <v>47</v>
      </c>
      <c r="BC205">
        <v>31</v>
      </c>
      <c r="BD205">
        <v>35</v>
      </c>
      <c r="BE205">
        <v>31</v>
      </c>
      <c r="BF205">
        <v>29</v>
      </c>
      <c r="BG205">
        <v>47</v>
      </c>
      <c r="BH205">
        <v>40</v>
      </c>
      <c r="BI205">
        <v>32</v>
      </c>
      <c r="BJ205">
        <v>36</v>
      </c>
      <c r="BK205">
        <v>33</v>
      </c>
      <c r="BL205">
        <v>37</v>
      </c>
      <c r="BM205">
        <v>37</v>
      </c>
      <c r="BN205">
        <v>38</v>
      </c>
      <c r="BO205">
        <v>27</v>
      </c>
      <c r="BP205">
        <v>37</v>
      </c>
      <c r="BQ205">
        <v>37</v>
      </c>
      <c r="BR205">
        <v>21</v>
      </c>
      <c r="BS205">
        <v>27</v>
      </c>
      <c r="BT205">
        <v>33</v>
      </c>
      <c r="BU205">
        <v>25</v>
      </c>
      <c r="BV205">
        <v>28</v>
      </c>
      <c r="BW205">
        <v>34</v>
      </c>
      <c r="BX205">
        <v>33</v>
      </c>
      <c r="BY205">
        <v>32</v>
      </c>
      <c r="BZ205">
        <v>28</v>
      </c>
      <c r="CA205">
        <v>30</v>
      </c>
      <c r="CB205">
        <v>20</v>
      </c>
      <c r="CC205">
        <v>31</v>
      </c>
      <c r="CD205">
        <v>42</v>
      </c>
      <c r="CE205" t="s">
        <v>197</v>
      </c>
      <c r="CF205">
        <v>11</v>
      </c>
      <c r="CG205">
        <v>21</v>
      </c>
      <c r="CH205">
        <v>25</v>
      </c>
      <c r="CI205">
        <v>15</v>
      </c>
      <c r="CJ205">
        <v>36</v>
      </c>
      <c r="CK205">
        <v>38</v>
      </c>
      <c r="CL205">
        <v>44</v>
      </c>
      <c r="CM205">
        <v>41</v>
      </c>
      <c r="CN205">
        <v>43</v>
      </c>
      <c r="CO205">
        <v>29</v>
      </c>
      <c r="CP205">
        <v>29</v>
      </c>
      <c r="CQ205">
        <v>31</v>
      </c>
      <c r="CR205">
        <v>33</v>
      </c>
      <c r="CS205">
        <v>27</v>
      </c>
      <c r="CT205">
        <v>47</v>
      </c>
      <c r="CU205">
        <v>19</v>
      </c>
      <c r="CV205" t="s">
        <v>47</v>
      </c>
      <c r="CW205">
        <v>19</v>
      </c>
      <c r="CX205">
        <v>28</v>
      </c>
      <c r="CY205">
        <v>23</v>
      </c>
      <c r="CZ205">
        <v>24</v>
      </c>
      <c r="DA205">
        <v>15</v>
      </c>
      <c r="DB205">
        <v>20</v>
      </c>
      <c r="DC205" t="s">
        <v>197</v>
      </c>
      <c r="DD205">
        <v>22</v>
      </c>
      <c r="DE205">
        <v>34</v>
      </c>
      <c r="DF205">
        <v>17</v>
      </c>
      <c r="DG205">
        <v>16</v>
      </c>
      <c r="DH205">
        <v>24</v>
      </c>
      <c r="DI205">
        <v>24</v>
      </c>
      <c r="DJ205">
        <v>23</v>
      </c>
      <c r="DK205">
        <v>21</v>
      </c>
      <c r="DL205">
        <v>33</v>
      </c>
      <c r="DM205" t="s">
        <v>197</v>
      </c>
      <c r="DN205">
        <v>28</v>
      </c>
      <c r="DO205">
        <v>31</v>
      </c>
      <c r="DP205">
        <v>13</v>
      </c>
      <c r="DQ205">
        <v>22</v>
      </c>
      <c r="DR205">
        <v>14</v>
      </c>
      <c r="DS205">
        <v>20</v>
      </c>
      <c r="DT205">
        <v>13</v>
      </c>
      <c r="DU205" t="s">
        <v>197</v>
      </c>
      <c r="DV205">
        <v>25</v>
      </c>
      <c r="DW205" t="s">
        <v>197</v>
      </c>
      <c r="DX205">
        <v>22</v>
      </c>
      <c r="DY205">
        <v>15</v>
      </c>
      <c r="DZ205">
        <v>48</v>
      </c>
      <c r="EA205">
        <v>29</v>
      </c>
      <c r="EB205">
        <v>22</v>
      </c>
      <c r="EC205">
        <v>29</v>
      </c>
      <c r="ED205">
        <v>24</v>
      </c>
      <c r="EE205">
        <v>24</v>
      </c>
      <c r="EF205">
        <v>19</v>
      </c>
      <c r="EG205">
        <v>30</v>
      </c>
      <c r="EH205">
        <v>21</v>
      </c>
      <c r="EI205">
        <v>31</v>
      </c>
      <c r="EJ205">
        <v>17</v>
      </c>
      <c r="EK205">
        <v>11</v>
      </c>
      <c r="EL205">
        <v>36</v>
      </c>
      <c r="EM205">
        <v>42</v>
      </c>
      <c r="EN205">
        <v>43</v>
      </c>
      <c r="EO205">
        <v>21</v>
      </c>
      <c r="EP205">
        <v>32</v>
      </c>
      <c r="EQ205">
        <v>23</v>
      </c>
      <c r="ER205">
        <v>32</v>
      </c>
      <c r="ES205">
        <v>26</v>
      </c>
      <c r="ET205">
        <v>28</v>
      </c>
      <c r="EU205">
        <v>26</v>
      </c>
      <c r="EV205">
        <v>21</v>
      </c>
      <c r="EW205">
        <v>22</v>
      </c>
      <c r="EX205">
        <v>26</v>
      </c>
      <c r="EY205">
        <v>28</v>
      </c>
      <c r="EZ205">
        <v>24</v>
      </c>
      <c r="FA205">
        <v>23</v>
      </c>
      <c r="FB205">
        <v>18</v>
      </c>
      <c r="FC205" t="s">
        <v>47</v>
      </c>
      <c r="FD205">
        <v>25</v>
      </c>
      <c r="FE205">
        <v>23</v>
      </c>
      <c r="FF205">
        <v>19</v>
      </c>
      <c r="FG205">
        <v>22</v>
      </c>
      <c r="FH205">
        <v>23</v>
      </c>
      <c r="FI205">
        <v>18</v>
      </c>
    </row>
    <row r="206" spans="1:165" x14ac:dyDescent="0.45">
      <c r="A206">
        <v>40</v>
      </c>
      <c r="B206" t="s">
        <v>231</v>
      </c>
      <c r="C206">
        <v>2</v>
      </c>
      <c r="D206">
        <v>3</v>
      </c>
      <c r="E206">
        <v>2</v>
      </c>
      <c r="F206">
        <v>1</v>
      </c>
      <c r="G206">
        <v>2</v>
      </c>
      <c r="H206">
        <v>2</v>
      </c>
      <c r="I206">
        <v>2</v>
      </c>
      <c r="J206">
        <v>2</v>
      </c>
      <c r="K206">
        <v>1</v>
      </c>
      <c r="L206">
        <v>3</v>
      </c>
      <c r="M206">
        <v>2</v>
      </c>
      <c r="N206" t="s">
        <v>197</v>
      </c>
      <c r="O206">
        <v>1</v>
      </c>
      <c r="P206">
        <v>4</v>
      </c>
      <c r="Q206">
        <v>15</v>
      </c>
      <c r="R206">
        <v>1</v>
      </c>
      <c r="S206">
        <v>2</v>
      </c>
      <c r="T206">
        <v>4</v>
      </c>
      <c r="U206">
        <v>0</v>
      </c>
      <c r="V206">
        <v>2</v>
      </c>
      <c r="W206" t="s">
        <v>197</v>
      </c>
      <c r="X206">
        <v>2</v>
      </c>
      <c r="Y206">
        <v>2</v>
      </c>
      <c r="Z206">
        <v>0</v>
      </c>
      <c r="AA206">
        <v>0</v>
      </c>
      <c r="AB206">
        <v>1</v>
      </c>
      <c r="AC206" t="s">
        <v>47</v>
      </c>
      <c r="AD206">
        <v>0</v>
      </c>
      <c r="AE206" t="s">
        <v>47</v>
      </c>
      <c r="AF206">
        <v>5</v>
      </c>
      <c r="AG206" t="s">
        <v>197</v>
      </c>
      <c r="AH206" t="s">
        <v>47</v>
      </c>
      <c r="AI206" t="s">
        <v>47</v>
      </c>
      <c r="AJ206">
        <v>1</v>
      </c>
      <c r="AK206">
        <v>7</v>
      </c>
      <c r="AL206">
        <v>1</v>
      </c>
      <c r="AM206">
        <v>0</v>
      </c>
      <c r="AN206" t="s">
        <v>47</v>
      </c>
      <c r="AO206" t="s">
        <v>197</v>
      </c>
      <c r="AP206">
        <v>7</v>
      </c>
      <c r="AQ206">
        <v>1</v>
      </c>
      <c r="AR206">
        <v>1</v>
      </c>
      <c r="AS206">
        <v>0</v>
      </c>
      <c r="AT206">
        <v>4</v>
      </c>
      <c r="AU206">
        <v>3</v>
      </c>
      <c r="AV206" t="s">
        <v>47</v>
      </c>
      <c r="AW206">
        <v>1</v>
      </c>
      <c r="AX206">
        <v>1</v>
      </c>
      <c r="AY206">
        <v>1</v>
      </c>
      <c r="AZ206">
        <v>1</v>
      </c>
      <c r="BA206">
        <v>0</v>
      </c>
      <c r="BB206">
        <v>1</v>
      </c>
      <c r="BC206" t="s">
        <v>60</v>
      </c>
      <c r="BD206">
        <v>6</v>
      </c>
      <c r="BE206">
        <v>1</v>
      </c>
      <c r="BF206">
        <v>7</v>
      </c>
      <c r="BG206" t="s">
        <v>47</v>
      </c>
      <c r="BH206" t="s">
        <v>60</v>
      </c>
      <c r="BI206">
        <v>4</v>
      </c>
      <c r="BJ206">
        <v>1</v>
      </c>
      <c r="BK206">
        <v>2</v>
      </c>
      <c r="BL206" t="s">
        <v>60</v>
      </c>
      <c r="BM206">
        <v>6</v>
      </c>
      <c r="BN206" t="s">
        <v>60</v>
      </c>
      <c r="BO206">
        <v>0</v>
      </c>
      <c r="BP206">
        <v>2</v>
      </c>
      <c r="BQ206" t="s">
        <v>47</v>
      </c>
      <c r="BR206" t="s">
        <v>47</v>
      </c>
      <c r="BS206">
        <v>5</v>
      </c>
      <c r="BT206">
        <v>1</v>
      </c>
      <c r="BU206" t="s">
        <v>47</v>
      </c>
      <c r="BV206">
        <v>0</v>
      </c>
      <c r="BW206">
        <v>1</v>
      </c>
      <c r="BX206" t="s">
        <v>60</v>
      </c>
      <c r="BY206">
        <v>3</v>
      </c>
      <c r="BZ206">
        <v>0</v>
      </c>
      <c r="CA206">
        <v>0</v>
      </c>
      <c r="CB206" t="s">
        <v>47</v>
      </c>
      <c r="CC206" t="s">
        <v>47</v>
      </c>
      <c r="CD206" t="s">
        <v>47</v>
      </c>
      <c r="CE206" t="s">
        <v>197</v>
      </c>
      <c r="CF206">
        <v>0</v>
      </c>
      <c r="CG206">
        <v>5</v>
      </c>
      <c r="CH206" t="s">
        <v>60</v>
      </c>
      <c r="CI206" t="s">
        <v>47</v>
      </c>
      <c r="CJ206">
        <v>6</v>
      </c>
      <c r="CK206" t="s">
        <v>60</v>
      </c>
      <c r="CL206">
        <v>2</v>
      </c>
      <c r="CM206">
        <v>3</v>
      </c>
      <c r="CN206">
        <v>2</v>
      </c>
      <c r="CO206" t="s">
        <v>60</v>
      </c>
      <c r="CP206">
        <v>2</v>
      </c>
      <c r="CQ206">
        <v>12</v>
      </c>
      <c r="CR206">
        <v>2</v>
      </c>
      <c r="CS206">
        <v>1</v>
      </c>
      <c r="CT206">
        <v>5</v>
      </c>
      <c r="CU206" t="s">
        <v>47</v>
      </c>
      <c r="CV206">
        <v>0</v>
      </c>
      <c r="CW206" t="s">
        <v>47</v>
      </c>
      <c r="CX206">
        <v>0</v>
      </c>
      <c r="CY206" t="s">
        <v>47</v>
      </c>
      <c r="CZ206" t="s">
        <v>47</v>
      </c>
      <c r="DA206" t="s">
        <v>47</v>
      </c>
      <c r="DB206">
        <v>1</v>
      </c>
      <c r="DC206" t="s">
        <v>197</v>
      </c>
      <c r="DD206" t="s">
        <v>60</v>
      </c>
      <c r="DE206">
        <v>1</v>
      </c>
      <c r="DF206">
        <v>4</v>
      </c>
      <c r="DG206">
        <v>5</v>
      </c>
      <c r="DH206">
        <v>3</v>
      </c>
      <c r="DI206">
        <v>7</v>
      </c>
      <c r="DJ206">
        <v>9</v>
      </c>
      <c r="DK206" t="s">
        <v>60</v>
      </c>
      <c r="DL206">
        <v>10</v>
      </c>
      <c r="DM206" t="s">
        <v>197</v>
      </c>
      <c r="DN206" t="s">
        <v>60</v>
      </c>
      <c r="DO206">
        <v>3</v>
      </c>
      <c r="DP206" t="s">
        <v>47</v>
      </c>
      <c r="DQ206">
        <v>1</v>
      </c>
      <c r="DR206">
        <v>0</v>
      </c>
      <c r="DS206" t="s">
        <v>47</v>
      </c>
      <c r="DT206">
        <v>0</v>
      </c>
      <c r="DU206" t="s">
        <v>197</v>
      </c>
      <c r="DV206" t="s">
        <v>47</v>
      </c>
      <c r="DW206" t="s">
        <v>197</v>
      </c>
      <c r="DX206">
        <v>1</v>
      </c>
      <c r="DY206">
        <v>0</v>
      </c>
      <c r="DZ206">
        <v>0</v>
      </c>
      <c r="EA206">
        <v>5</v>
      </c>
      <c r="EB206">
        <v>1</v>
      </c>
      <c r="EC206">
        <v>0</v>
      </c>
      <c r="ED206" t="s">
        <v>47</v>
      </c>
      <c r="EE206">
        <v>2</v>
      </c>
      <c r="EF206" t="s">
        <v>47</v>
      </c>
      <c r="EG206">
        <v>1</v>
      </c>
      <c r="EH206">
        <v>7</v>
      </c>
      <c r="EI206">
        <v>4</v>
      </c>
      <c r="EJ206" t="s">
        <v>47</v>
      </c>
      <c r="EK206">
        <v>0</v>
      </c>
      <c r="EL206">
        <v>1</v>
      </c>
      <c r="EM206">
        <v>5</v>
      </c>
      <c r="EN206">
        <v>1</v>
      </c>
      <c r="EO206" t="s">
        <v>60</v>
      </c>
      <c r="EP206">
        <v>1</v>
      </c>
      <c r="EQ206">
        <v>1</v>
      </c>
      <c r="ER206">
        <v>2</v>
      </c>
      <c r="ES206" t="s">
        <v>60</v>
      </c>
      <c r="ET206" t="s">
        <v>60</v>
      </c>
      <c r="EU206" t="s">
        <v>60</v>
      </c>
      <c r="EV206">
        <v>2</v>
      </c>
      <c r="EW206">
        <v>9</v>
      </c>
      <c r="EX206" t="s">
        <v>60</v>
      </c>
      <c r="EY206">
        <v>0</v>
      </c>
      <c r="EZ206" t="s">
        <v>60</v>
      </c>
      <c r="FA206">
        <v>1</v>
      </c>
      <c r="FB206" t="s">
        <v>60</v>
      </c>
      <c r="FC206">
        <v>0</v>
      </c>
      <c r="FD206">
        <v>2</v>
      </c>
      <c r="FE206">
        <v>2</v>
      </c>
      <c r="FF206" t="s">
        <v>60</v>
      </c>
      <c r="FG206">
        <v>4</v>
      </c>
      <c r="FH206">
        <v>3</v>
      </c>
      <c r="FI206">
        <v>2</v>
      </c>
    </row>
    <row r="207" spans="1:165" x14ac:dyDescent="0.45">
      <c r="A207">
        <v>41</v>
      </c>
      <c r="B207" t="s">
        <v>234</v>
      </c>
      <c r="C207">
        <v>26</v>
      </c>
      <c r="D207">
        <v>13</v>
      </c>
      <c r="E207">
        <v>19</v>
      </c>
      <c r="F207">
        <v>21</v>
      </c>
      <c r="G207">
        <v>22</v>
      </c>
      <c r="H207">
        <v>25</v>
      </c>
      <c r="I207">
        <v>26</v>
      </c>
      <c r="J207">
        <v>24</v>
      </c>
      <c r="K207">
        <v>33</v>
      </c>
      <c r="L207">
        <v>33</v>
      </c>
      <c r="M207">
        <v>33</v>
      </c>
      <c r="N207" t="s">
        <v>197</v>
      </c>
      <c r="O207">
        <v>17</v>
      </c>
      <c r="P207">
        <v>30</v>
      </c>
      <c r="Q207">
        <v>12</v>
      </c>
      <c r="R207">
        <v>14</v>
      </c>
      <c r="S207">
        <v>15</v>
      </c>
      <c r="T207">
        <v>12</v>
      </c>
      <c r="U207">
        <v>16</v>
      </c>
      <c r="V207">
        <v>10</v>
      </c>
      <c r="W207" t="s">
        <v>197</v>
      </c>
      <c r="X207">
        <v>8</v>
      </c>
      <c r="Y207">
        <v>13</v>
      </c>
      <c r="Z207">
        <v>15</v>
      </c>
      <c r="AA207">
        <v>23</v>
      </c>
      <c r="AB207">
        <v>15</v>
      </c>
      <c r="AC207">
        <v>44</v>
      </c>
      <c r="AD207">
        <v>13</v>
      </c>
      <c r="AE207">
        <v>29</v>
      </c>
      <c r="AF207">
        <v>20</v>
      </c>
      <c r="AG207" t="s">
        <v>197</v>
      </c>
      <c r="AH207">
        <v>25</v>
      </c>
      <c r="AI207">
        <v>24</v>
      </c>
      <c r="AJ207">
        <v>10</v>
      </c>
      <c r="AK207">
        <v>24</v>
      </c>
      <c r="AL207">
        <v>23</v>
      </c>
      <c r="AM207">
        <v>17</v>
      </c>
      <c r="AN207">
        <v>28</v>
      </c>
      <c r="AO207" t="s">
        <v>197</v>
      </c>
      <c r="AP207">
        <v>10</v>
      </c>
      <c r="AQ207">
        <v>18</v>
      </c>
      <c r="AR207">
        <v>22</v>
      </c>
      <c r="AS207">
        <v>32</v>
      </c>
      <c r="AT207">
        <v>11</v>
      </c>
      <c r="AU207">
        <v>16</v>
      </c>
      <c r="AV207">
        <v>27</v>
      </c>
      <c r="AW207">
        <v>18</v>
      </c>
      <c r="AX207">
        <v>18</v>
      </c>
      <c r="AY207">
        <v>21</v>
      </c>
      <c r="AZ207">
        <v>32</v>
      </c>
      <c r="BA207">
        <v>20</v>
      </c>
      <c r="BB207">
        <v>20</v>
      </c>
      <c r="BC207">
        <v>21</v>
      </c>
      <c r="BD207">
        <v>18</v>
      </c>
      <c r="BE207">
        <v>26</v>
      </c>
      <c r="BF207">
        <v>18</v>
      </c>
      <c r="BG207">
        <v>19</v>
      </c>
      <c r="BH207">
        <v>22</v>
      </c>
      <c r="BI207">
        <v>14</v>
      </c>
      <c r="BJ207">
        <v>16</v>
      </c>
      <c r="BK207">
        <v>26</v>
      </c>
      <c r="BL207">
        <v>26</v>
      </c>
      <c r="BM207">
        <v>24</v>
      </c>
      <c r="BN207">
        <v>26</v>
      </c>
      <c r="BO207">
        <v>28</v>
      </c>
      <c r="BP207">
        <v>19</v>
      </c>
      <c r="BQ207">
        <v>28</v>
      </c>
      <c r="BR207">
        <v>40</v>
      </c>
      <c r="BS207">
        <v>27</v>
      </c>
      <c r="BT207">
        <v>22</v>
      </c>
      <c r="BU207">
        <v>16</v>
      </c>
      <c r="BV207">
        <v>30</v>
      </c>
      <c r="BW207">
        <v>18</v>
      </c>
      <c r="BX207">
        <v>30</v>
      </c>
      <c r="BY207">
        <v>28</v>
      </c>
      <c r="BZ207">
        <v>23</v>
      </c>
      <c r="CA207">
        <v>20</v>
      </c>
      <c r="CB207">
        <v>23</v>
      </c>
      <c r="CC207">
        <v>21</v>
      </c>
      <c r="CD207">
        <v>19</v>
      </c>
      <c r="CE207" t="s">
        <v>197</v>
      </c>
      <c r="CF207">
        <v>37</v>
      </c>
      <c r="CG207">
        <v>38</v>
      </c>
      <c r="CH207">
        <v>35</v>
      </c>
      <c r="CI207">
        <v>31</v>
      </c>
      <c r="CJ207">
        <v>17</v>
      </c>
      <c r="CK207">
        <v>22</v>
      </c>
      <c r="CL207">
        <v>15</v>
      </c>
      <c r="CM207">
        <v>15</v>
      </c>
      <c r="CN207">
        <v>21</v>
      </c>
      <c r="CO207">
        <v>38</v>
      </c>
      <c r="CP207">
        <v>23</v>
      </c>
      <c r="CQ207">
        <v>19</v>
      </c>
      <c r="CR207">
        <v>29</v>
      </c>
      <c r="CS207">
        <v>33</v>
      </c>
      <c r="CT207">
        <v>14</v>
      </c>
      <c r="CU207">
        <v>30</v>
      </c>
      <c r="CV207">
        <v>27</v>
      </c>
      <c r="CW207">
        <v>35</v>
      </c>
      <c r="CX207">
        <v>40</v>
      </c>
      <c r="CY207">
        <v>32</v>
      </c>
      <c r="CZ207">
        <v>24</v>
      </c>
      <c r="DA207">
        <v>44</v>
      </c>
      <c r="DB207">
        <v>40</v>
      </c>
      <c r="DC207" t="s">
        <v>197</v>
      </c>
      <c r="DD207">
        <v>27</v>
      </c>
      <c r="DE207">
        <v>23</v>
      </c>
      <c r="DF207">
        <v>31</v>
      </c>
      <c r="DG207">
        <v>27</v>
      </c>
      <c r="DH207">
        <v>32</v>
      </c>
      <c r="DI207">
        <v>32</v>
      </c>
      <c r="DJ207">
        <v>33</v>
      </c>
      <c r="DK207">
        <v>35</v>
      </c>
      <c r="DL207">
        <v>15</v>
      </c>
      <c r="DM207" t="s">
        <v>197</v>
      </c>
      <c r="DN207">
        <v>32</v>
      </c>
      <c r="DO207">
        <v>24</v>
      </c>
      <c r="DP207">
        <v>34</v>
      </c>
      <c r="DQ207">
        <v>27</v>
      </c>
      <c r="DR207">
        <v>31</v>
      </c>
      <c r="DS207">
        <v>47</v>
      </c>
      <c r="DT207">
        <v>49</v>
      </c>
      <c r="DU207" t="s">
        <v>197</v>
      </c>
      <c r="DV207">
        <v>35</v>
      </c>
      <c r="DW207" t="s">
        <v>197</v>
      </c>
      <c r="DX207">
        <v>34</v>
      </c>
      <c r="DY207">
        <v>30</v>
      </c>
      <c r="DZ207">
        <v>19</v>
      </c>
      <c r="EA207">
        <v>26</v>
      </c>
      <c r="EB207">
        <v>34</v>
      </c>
      <c r="EC207">
        <v>29</v>
      </c>
      <c r="ED207">
        <v>33</v>
      </c>
      <c r="EE207">
        <v>31</v>
      </c>
      <c r="EF207">
        <v>34</v>
      </c>
      <c r="EG207">
        <v>34</v>
      </c>
      <c r="EH207">
        <v>23</v>
      </c>
      <c r="EI207">
        <v>30</v>
      </c>
      <c r="EJ207">
        <v>37</v>
      </c>
      <c r="EK207">
        <v>33</v>
      </c>
      <c r="EL207">
        <v>22</v>
      </c>
      <c r="EM207">
        <v>19</v>
      </c>
      <c r="EN207">
        <v>22</v>
      </c>
      <c r="EO207">
        <v>29</v>
      </c>
      <c r="EP207">
        <v>20</v>
      </c>
      <c r="EQ207">
        <v>30</v>
      </c>
      <c r="ER207">
        <v>34</v>
      </c>
      <c r="ES207">
        <v>35</v>
      </c>
      <c r="ET207">
        <v>24</v>
      </c>
      <c r="EU207">
        <v>29</v>
      </c>
      <c r="EV207">
        <v>29</v>
      </c>
      <c r="EW207">
        <v>31</v>
      </c>
      <c r="EX207">
        <v>37</v>
      </c>
      <c r="EY207">
        <v>35</v>
      </c>
      <c r="EZ207">
        <v>30</v>
      </c>
      <c r="FA207">
        <v>38</v>
      </c>
      <c r="FB207">
        <v>33</v>
      </c>
      <c r="FC207">
        <v>34</v>
      </c>
      <c r="FD207">
        <v>36</v>
      </c>
      <c r="FE207">
        <v>31</v>
      </c>
      <c r="FF207">
        <v>38</v>
      </c>
      <c r="FG207">
        <v>32</v>
      </c>
      <c r="FH207">
        <v>27</v>
      </c>
      <c r="FI207">
        <v>31</v>
      </c>
    </row>
    <row r="208" spans="1:165" x14ac:dyDescent="0.45">
      <c r="A208">
        <v>42</v>
      </c>
      <c r="B208" t="s">
        <v>237</v>
      </c>
      <c r="C208">
        <v>10</v>
      </c>
      <c r="D208">
        <v>11</v>
      </c>
      <c r="E208">
        <v>11</v>
      </c>
      <c r="F208">
        <v>13</v>
      </c>
      <c r="G208">
        <v>10</v>
      </c>
      <c r="H208">
        <v>12</v>
      </c>
      <c r="I208">
        <v>10</v>
      </c>
      <c r="J208">
        <v>10</v>
      </c>
      <c r="K208">
        <v>10</v>
      </c>
      <c r="L208">
        <v>9</v>
      </c>
      <c r="M208">
        <v>10</v>
      </c>
      <c r="N208" t="s">
        <v>197</v>
      </c>
      <c r="O208">
        <v>12</v>
      </c>
      <c r="P208">
        <v>21</v>
      </c>
      <c r="Q208">
        <v>12</v>
      </c>
      <c r="R208">
        <v>11</v>
      </c>
      <c r="S208">
        <v>12</v>
      </c>
      <c r="T208">
        <v>10</v>
      </c>
      <c r="U208">
        <v>13</v>
      </c>
      <c r="V208">
        <v>11</v>
      </c>
      <c r="W208" t="s">
        <v>197</v>
      </c>
      <c r="X208">
        <v>11</v>
      </c>
      <c r="Y208">
        <v>10</v>
      </c>
      <c r="Z208">
        <v>9</v>
      </c>
      <c r="AA208">
        <v>20</v>
      </c>
      <c r="AB208">
        <v>9</v>
      </c>
      <c r="AC208">
        <v>31</v>
      </c>
      <c r="AD208">
        <v>9</v>
      </c>
      <c r="AE208">
        <v>12</v>
      </c>
      <c r="AF208">
        <v>15</v>
      </c>
      <c r="AG208" t="s">
        <v>197</v>
      </c>
      <c r="AH208">
        <v>14</v>
      </c>
      <c r="AI208">
        <v>26</v>
      </c>
      <c r="AJ208">
        <v>8</v>
      </c>
      <c r="AK208">
        <v>9</v>
      </c>
      <c r="AL208">
        <v>10</v>
      </c>
      <c r="AM208">
        <v>10</v>
      </c>
      <c r="AN208">
        <v>12</v>
      </c>
      <c r="AO208" t="s">
        <v>197</v>
      </c>
      <c r="AP208">
        <v>11</v>
      </c>
      <c r="AQ208">
        <v>15</v>
      </c>
      <c r="AR208">
        <v>9</v>
      </c>
      <c r="AS208">
        <v>20</v>
      </c>
      <c r="AT208">
        <v>13</v>
      </c>
      <c r="AU208">
        <v>12</v>
      </c>
      <c r="AV208">
        <v>10</v>
      </c>
      <c r="AW208">
        <v>9</v>
      </c>
      <c r="AX208">
        <v>12</v>
      </c>
      <c r="AY208">
        <v>9</v>
      </c>
      <c r="AZ208">
        <v>18</v>
      </c>
      <c r="BA208">
        <v>16</v>
      </c>
      <c r="BB208">
        <v>15</v>
      </c>
      <c r="BC208">
        <v>14</v>
      </c>
      <c r="BD208">
        <v>8</v>
      </c>
      <c r="BE208">
        <v>14</v>
      </c>
      <c r="BF208">
        <v>11</v>
      </c>
      <c r="BG208">
        <v>13</v>
      </c>
      <c r="BH208">
        <v>10</v>
      </c>
      <c r="BI208">
        <v>9</v>
      </c>
      <c r="BJ208">
        <v>8</v>
      </c>
      <c r="BK208">
        <v>12</v>
      </c>
      <c r="BL208">
        <v>12</v>
      </c>
      <c r="BM208">
        <v>8</v>
      </c>
      <c r="BN208">
        <v>9</v>
      </c>
      <c r="BO208">
        <v>9</v>
      </c>
      <c r="BP208">
        <v>7</v>
      </c>
      <c r="BQ208">
        <v>12</v>
      </c>
      <c r="BR208">
        <v>18</v>
      </c>
      <c r="BS208">
        <v>11</v>
      </c>
      <c r="BT208">
        <v>13</v>
      </c>
      <c r="BU208">
        <v>16</v>
      </c>
      <c r="BV208">
        <v>16</v>
      </c>
      <c r="BW208">
        <v>10</v>
      </c>
      <c r="BX208">
        <v>11</v>
      </c>
      <c r="BY208">
        <v>11</v>
      </c>
      <c r="BZ208">
        <v>14</v>
      </c>
      <c r="CA208">
        <v>12</v>
      </c>
      <c r="CB208">
        <v>10</v>
      </c>
      <c r="CC208">
        <v>21</v>
      </c>
      <c r="CD208">
        <v>14</v>
      </c>
      <c r="CE208" t="s">
        <v>197</v>
      </c>
      <c r="CF208">
        <v>9</v>
      </c>
      <c r="CG208">
        <v>10</v>
      </c>
      <c r="CH208">
        <v>14</v>
      </c>
      <c r="CI208">
        <v>10</v>
      </c>
      <c r="CJ208">
        <v>10</v>
      </c>
      <c r="CK208">
        <v>14</v>
      </c>
      <c r="CL208">
        <v>10</v>
      </c>
      <c r="CM208">
        <v>11</v>
      </c>
      <c r="CN208">
        <v>13</v>
      </c>
      <c r="CO208">
        <v>16</v>
      </c>
      <c r="CP208">
        <v>11</v>
      </c>
      <c r="CQ208">
        <v>9</v>
      </c>
      <c r="CR208">
        <v>9</v>
      </c>
      <c r="CS208">
        <v>9</v>
      </c>
      <c r="CT208">
        <v>7</v>
      </c>
      <c r="CU208">
        <v>11</v>
      </c>
      <c r="CV208">
        <v>12</v>
      </c>
      <c r="CW208">
        <v>8</v>
      </c>
      <c r="CX208">
        <v>11</v>
      </c>
      <c r="CY208">
        <v>11</v>
      </c>
      <c r="CZ208">
        <v>8</v>
      </c>
      <c r="DA208">
        <v>15</v>
      </c>
      <c r="DB208">
        <v>13</v>
      </c>
      <c r="DC208" t="s">
        <v>197</v>
      </c>
      <c r="DD208">
        <v>19</v>
      </c>
      <c r="DE208">
        <v>11</v>
      </c>
      <c r="DF208">
        <v>10</v>
      </c>
      <c r="DG208">
        <v>12</v>
      </c>
      <c r="DH208">
        <v>8</v>
      </c>
      <c r="DI208">
        <v>11</v>
      </c>
      <c r="DJ208">
        <v>9</v>
      </c>
      <c r="DK208">
        <v>12</v>
      </c>
      <c r="DL208">
        <v>8</v>
      </c>
      <c r="DM208" t="s">
        <v>197</v>
      </c>
      <c r="DN208">
        <v>11</v>
      </c>
      <c r="DO208">
        <v>13</v>
      </c>
      <c r="DP208">
        <v>10</v>
      </c>
      <c r="DQ208">
        <v>6</v>
      </c>
      <c r="DR208">
        <v>6</v>
      </c>
      <c r="DS208">
        <v>9</v>
      </c>
      <c r="DT208">
        <v>8</v>
      </c>
      <c r="DU208" t="s">
        <v>197</v>
      </c>
      <c r="DV208">
        <v>10</v>
      </c>
      <c r="DW208" t="s">
        <v>197</v>
      </c>
      <c r="DX208">
        <v>9</v>
      </c>
      <c r="DY208">
        <v>10</v>
      </c>
      <c r="DZ208">
        <v>10</v>
      </c>
      <c r="EA208">
        <v>9</v>
      </c>
      <c r="EB208">
        <v>10</v>
      </c>
      <c r="EC208">
        <v>16</v>
      </c>
      <c r="ED208">
        <v>15</v>
      </c>
      <c r="EE208">
        <v>9</v>
      </c>
      <c r="EF208">
        <v>12</v>
      </c>
      <c r="EG208">
        <v>9</v>
      </c>
      <c r="EH208">
        <v>8</v>
      </c>
      <c r="EI208">
        <v>7</v>
      </c>
      <c r="EJ208">
        <v>13</v>
      </c>
      <c r="EK208">
        <v>14</v>
      </c>
      <c r="EL208">
        <v>8</v>
      </c>
      <c r="EM208">
        <v>12</v>
      </c>
      <c r="EN208">
        <v>10</v>
      </c>
      <c r="EO208">
        <v>11</v>
      </c>
      <c r="EP208">
        <v>8</v>
      </c>
      <c r="EQ208">
        <v>12</v>
      </c>
      <c r="ER208">
        <v>12</v>
      </c>
      <c r="ES208">
        <v>11</v>
      </c>
      <c r="ET208">
        <v>6</v>
      </c>
      <c r="EU208">
        <v>11</v>
      </c>
      <c r="EV208">
        <v>10</v>
      </c>
      <c r="EW208">
        <v>10</v>
      </c>
      <c r="EX208">
        <v>9</v>
      </c>
      <c r="EY208">
        <v>15</v>
      </c>
      <c r="EZ208">
        <v>10</v>
      </c>
      <c r="FA208">
        <v>13</v>
      </c>
      <c r="FB208">
        <v>11</v>
      </c>
      <c r="FC208">
        <v>24</v>
      </c>
      <c r="FD208">
        <v>8</v>
      </c>
      <c r="FE208">
        <v>9</v>
      </c>
      <c r="FF208">
        <v>10</v>
      </c>
      <c r="FG208">
        <v>9</v>
      </c>
      <c r="FH208">
        <v>9</v>
      </c>
      <c r="FI208">
        <v>8</v>
      </c>
    </row>
    <row r="209" spans="1:165" x14ac:dyDescent="0.45">
      <c r="A209">
        <v>43</v>
      </c>
      <c r="B209" t="s">
        <v>240</v>
      </c>
      <c r="C209">
        <v>4</v>
      </c>
      <c r="D209">
        <v>5</v>
      </c>
      <c r="E209">
        <v>5</v>
      </c>
      <c r="F209">
        <v>2</v>
      </c>
      <c r="G209">
        <v>3</v>
      </c>
      <c r="H209">
        <v>3</v>
      </c>
      <c r="I209">
        <v>4</v>
      </c>
      <c r="J209">
        <v>3</v>
      </c>
      <c r="K209">
        <v>4</v>
      </c>
      <c r="L209">
        <v>4</v>
      </c>
      <c r="M209">
        <v>4</v>
      </c>
      <c r="N209" t="s">
        <v>197</v>
      </c>
      <c r="O209">
        <v>6</v>
      </c>
      <c r="P209">
        <v>5</v>
      </c>
      <c r="Q209">
        <v>5</v>
      </c>
      <c r="R209">
        <v>6</v>
      </c>
      <c r="S209">
        <v>4</v>
      </c>
      <c r="T209">
        <v>3</v>
      </c>
      <c r="U209">
        <v>7</v>
      </c>
      <c r="V209">
        <v>4</v>
      </c>
      <c r="W209" t="s">
        <v>197</v>
      </c>
      <c r="X209">
        <v>1</v>
      </c>
      <c r="Y209">
        <v>4</v>
      </c>
      <c r="Z209">
        <v>6</v>
      </c>
      <c r="AA209">
        <v>5</v>
      </c>
      <c r="AB209">
        <v>5</v>
      </c>
      <c r="AC209">
        <v>7</v>
      </c>
      <c r="AD209">
        <v>13</v>
      </c>
      <c r="AE209">
        <v>3</v>
      </c>
      <c r="AF209">
        <v>6</v>
      </c>
      <c r="AG209" t="s">
        <v>197</v>
      </c>
      <c r="AH209">
        <v>4</v>
      </c>
      <c r="AI209">
        <v>9</v>
      </c>
      <c r="AJ209">
        <v>4</v>
      </c>
      <c r="AK209">
        <v>3</v>
      </c>
      <c r="AL209">
        <v>5</v>
      </c>
      <c r="AM209">
        <v>4</v>
      </c>
      <c r="AN209">
        <v>4</v>
      </c>
      <c r="AO209" t="s">
        <v>197</v>
      </c>
      <c r="AP209">
        <v>5</v>
      </c>
      <c r="AQ209">
        <v>4</v>
      </c>
      <c r="AR209">
        <v>5</v>
      </c>
      <c r="AS209">
        <v>4</v>
      </c>
      <c r="AT209">
        <v>5</v>
      </c>
      <c r="AU209">
        <v>4</v>
      </c>
      <c r="AV209">
        <v>2</v>
      </c>
      <c r="AW209">
        <v>3</v>
      </c>
      <c r="AX209">
        <v>3</v>
      </c>
      <c r="AY209">
        <v>3</v>
      </c>
      <c r="AZ209">
        <v>5</v>
      </c>
      <c r="BA209">
        <v>1</v>
      </c>
      <c r="BB209">
        <v>5</v>
      </c>
      <c r="BC209">
        <v>5</v>
      </c>
      <c r="BD209">
        <v>3</v>
      </c>
      <c r="BE209">
        <v>4</v>
      </c>
      <c r="BF209">
        <v>3</v>
      </c>
      <c r="BG209">
        <v>5</v>
      </c>
      <c r="BH209">
        <v>4</v>
      </c>
      <c r="BI209">
        <v>4</v>
      </c>
      <c r="BJ209">
        <v>3</v>
      </c>
      <c r="BK209">
        <v>4</v>
      </c>
      <c r="BL209">
        <v>3</v>
      </c>
      <c r="BM209">
        <v>3</v>
      </c>
      <c r="BN209">
        <v>3</v>
      </c>
      <c r="BO209">
        <v>4</v>
      </c>
      <c r="BP209">
        <v>2</v>
      </c>
      <c r="BQ209">
        <v>4</v>
      </c>
      <c r="BR209">
        <v>3</v>
      </c>
      <c r="BS209">
        <v>2</v>
      </c>
      <c r="BT209">
        <v>3</v>
      </c>
      <c r="BU209">
        <v>6</v>
      </c>
      <c r="BV209">
        <v>5</v>
      </c>
      <c r="BW209">
        <v>3</v>
      </c>
      <c r="BX209">
        <v>3</v>
      </c>
      <c r="BY209">
        <v>2</v>
      </c>
      <c r="BZ209">
        <v>4</v>
      </c>
      <c r="CA209">
        <v>2</v>
      </c>
      <c r="CB209">
        <v>1</v>
      </c>
      <c r="CC209">
        <v>2</v>
      </c>
      <c r="CD209">
        <v>2</v>
      </c>
      <c r="CE209" t="s">
        <v>197</v>
      </c>
      <c r="CF209">
        <v>4</v>
      </c>
      <c r="CG209">
        <v>2</v>
      </c>
      <c r="CH209">
        <v>3</v>
      </c>
      <c r="CI209">
        <v>3</v>
      </c>
      <c r="CJ209">
        <v>2</v>
      </c>
      <c r="CK209">
        <v>3</v>
      </c>
      <c r="CL209">
        <v>2</v>
      </c>
      <c r="CM209">
        <v>2</v>
      </c>
      <c r="CN209">
        <v>2</v>
      </c>
      <c r="CO209">
        <v>5</v>
      </c>
      <c r="CP209">
        <v>3</v>
      </c>
      <c r="CQ209">
        <v>4</v>
      </c>
      <c r="CR209">
        <v>3</v>
      </c>
      <c r="CS209">
        <v>5</v>
      </c>
      <c r="CT209">
        <v>3</v>
      </c>
      <c r="CU209">
        <v>4</v>
      </c>
      <c r="CV209">
        <v>5</v>
      </c>
      <c r="CW209">
        <v>5</v>
      </c>
      <c r="CX209">
        <v>2</v>
      </c>
      <c r="CY209">
        <v>3</v>
      </c>
      <c r="CZ209">
        <v>2</v>
      </c>
      <c r="DA209">
        <v>5</v>
      </c>
      <c r="DB209">
        <v>7</v>
      </c>
      <c r="DC209" t="s">
        <v>197</v>
      </c>
      <c r="DD209">
        <v>3</v>
      </c>
      <c r="DE209">
        <v>2</v>
      </c>
      <c r="DF209">
        <v>6</v>
      </c>
      <c r="DG209">
        <v>5</v>
      </c>
      <c r="DH209">
        <v>3</v>
      </c>
      <c r="DI209">
        <v>5</v>
      </c>
      <c r="DJ209">
        <v>4</v>
      </c>
      <c r="DK209">
        <v>4</v>
      </c>
      <c r="DL209">
        <v>4</v>
      </c>
      <c r="DM209" t="s">
        <v>197</v>
      </c>
      <c r="DN209">
        <v>3</v>
      </c>
      <c r="DO209">
        <v>2</v>
      </c>
      <c r="DP209">
        <v>4</v>
      </c>
      <c r="DQ209">
        <v>2</v>
      </c>
      <c r="DR209">
        <v>3</v>
      </c>
      <c r="DS209">
        <v>8</v>
      </c>
      <c r="DT209">
        <v>4</v>
      </c>
      <c r="DU209" t="s">
        <v>197</v>
      </c>
      <c r="DV209">
        <v>4</v>
      </c>
      <c r="DW209" t="s">
        <v>197</v>
      </c>
      <c r="DX209">
        <v>3</v>
      </c>
      <c r="DY209">
        <v>4</v>
      </c>
      <c r="DZ209">
        <v>1</v>
      </c>
      <c r="EA209">
        <v>4</v>
      </c>
      <c r="EB209">
        <v>3</v>
      </c>
      <c r="EC209">
        <v>3</v>
      </c>
      <c r="ED209">
        <v>3</v>
      </c>
      <c r="EE209">
        <v>3</v>
      </c>
      <c r="EF209">
        <v>5</v>
      </c>
      <c r="EG209">
        <v>3</v>
      </c>
      <c r="EH209">
        <v>5</v>
      </c>
      <c r="EI209">
        <v>2</v>
      </c>
      <c r="EJ209">
        <v>4</v>
      </c>
      <c r="EK209">
        <v>4</v>
      </c>
      <c r="EL209">
        <v>3</v>
      </c>
      <c r="EM209">
        <v>4</v>
      </c>
      <c r="EN209">
        <v>3</v>
      </c>
      <c r="EO209">
        <v>2</v>
      </c>
      <c r="EP209">
        <v>3</v>
      </c>
      <c r="EQ209">
        <v>4</v>
      </c>
      <c r="ER209">
        <v>3</v>
      </c>
      <c r="ES209">
        <v>5</v>
      </c>
      <c r="ET209">
        <v>3</v>
      </c>
      <c r="EU209">
        <v>4</v>
      </c>
      <c r="EV209">
        <v>2</v>
      </c>
      <c r="EW209">
        <v>4</v>
      </c>
      <c r="EX209">
        <v>4</v>
      </c>
      <c r="EY209">
        <v>4</v>
      </c>
      <c r="EZ209">
        <v>4</v>
      </c>
      <c r="FA209">
        <v>4</v>
      </c>
      <c r="FB209">
        <v>4</v>
      </c>
      <c r="FC209">
        <v>4</v>
      </c>
      <c r="FD209">
        <v>3</v>
      </c>
      <c r="FE209">
        <v>4</v>
      </c>
      <c r="FF209">
        <v>4</v>
      </c>
      <c r="FG209">
        <v>4</v>
      </c>
      <c r="FH209">
        <v>3</v>
      </c>
      <c r="FI209">
        <v>4</v>
      </c>
    </row>
  </sheetData>
  <sortState ref="A168:FI209">
    <sortCondition ref="A198"/>
  </sortState>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0"/>
  <sheetViews>
    <sheetView workbookViewId="0"/>
  </sheetViews>
  <sheetFormatPr defaultColWidth="9.1328125" defaultRowHeight="15.4" x14ac:dyDescent="0.55000000000000004"/>
  <cols>
    <col min="1" max="1" width="6.73046875" style="177" customWidth="1"/>
    <col min="2" max="2" width="139.265625" style="172" customWidth="1"/>
    <col min="3" max="16384" width="9.1328125" style="172"/>
  </cols>
  <sheetData>
    <row r="1" spans="1:2" x14ac:dyDescent="0.55000000000000004">
      <c r="A1" s="170"/>
      <c r="B1" s="171" t="s">
        <v>674</v>
      </c>
    </row>
    <row r="2" spans="1:2" x14ac:dyDescent="0.55000000000000004">
      <c r="A2" s="170">
        <v>1</v>
      </c>
      <c r="B2" s="173" t="s">
        <v>675</v>
      </c>
    </row>
    <row r="3" spans="1:2" ht="30.75" x14ac:dyDescent="0.55000000000000004">
      <c r="A3" s="170">
        <v>2</v>
      </c>
      <c r="B3" s="173" t="s">
        <v>676</v>
      </c>
    </row>
    <row r="4" spans="1:2" x14ac:dyDescent="0.55000000000000004">
      <c r="A4" s="170">
        <v>3</v>
      </c>
      <c r="B4" s="173" t="s">
        <v>677</v>
      </c>
    </row>
    <row r="5" spans="1:2" x14ac:dyDescent="0.55000000000000004">
      <c r="A5" s="170">
        <v>4</v>
      </c>
      <c r="B5" s="173" t="s">
        <v>678</v>
      </c>
    </row>
    <row r="6" spans="1:2" x14ac:dyDescent="0.55000000000000004">
      <c r="A6" s="170">
        <v>5</v>
      </c>
      <c r="B6" s="173" t="s">
        <v>679</v>
      </c>
    </row>
    <row r="7" spans="1:2" ht="76.900000000000006" x14ac:dyDescent="0.55000000000000004">
      <c r="A7" s="170">
        <v>6</v>
      </c>
      <c r="B7" s="173" t="s">
        <v>680</v>
      </c>
    </row>
    <row r="8" spans="1:2" ht="30.75" x14ac:dyDescent="0.55000000000000004">
      <c r="A8" s="170">
        <v>7</v>
      </c>
      <c r="B8" s="173" t="s">
        <v>681</v>
      </c>
    </row>
    <row r="9" spans="1:2" ht="30.75" x14ac:dyDescent="0.55000000000000004">
      <c r="A9" s="170">
        <v>8</v>
      </c>
      <c r="B9" s="173" t="s">
        <v>682</v>
      </c>
    </row>
    <row r="10" spans="1:2" ht="30.75" x14ac:dyDescent="0.55000000000000004">
      <c r="A10" s="170">
        <v>9</v>
      </c>
      <c r="B10" s="173" t="s">
        <v>683</v>
      </c>
    </row>
    <row r="11" spans="1:2" ht="30.75" x14ac:dyDescent="0.55000000000000004">
      <c r="A11" s="170">
        <v>10</v>
      </c>
      <c r="B11" s="173" t="s">
        <v>684</v>
      </c>
    </row>
    <row r="12" spans="1:2" ht="30.75" x14ac:dyDescent="0.55000000000000004">
      <c r="A12" s="170">
        <v>11</v>
      </c>
      <c r="B12" s="173" t="s">
        <v>685</v>
      </c>
    </row>
    <row r="13" spans="1:2" ht="30.75" x14ac:dyDescent="0.55000000000000004">
      <c r="A13" s="170">
        <v>12</v>
      </c>
      <c r="B13" s="174" t="s">
        <v>723</v>
      </c>
    </row>
    <row r="14" spans="1:2" x14ac:dyDescent="0.55000000000000004">
      <c r="A14" s="170">
        <v>13</v>
      </c>
      <c r="B14" s="173" t="s">
        <v>686</v>
      </c>
    </row>
    <row r="15" spans="1:2" x14ac:dyDescent="0.55000000000000004">
      <c r="A15" s="170">
        <v>14</v>
      </c>
      <c r="B15" s="173" t="s">
        <v>687</v>
      </c>
    </row>
    <row r="16" spans="1:2" ht="30.75" x14ac:dyDescent="0.55000000000000004">
      <c r="A16" s="170">
        <v>15</v>
      </c>
      <c r="B16" s="173" t="s">
        <v>688</v>
      </c>
    </row>
    <row r="17" spans="1:2" ht="46.15" x14ac:dyDescent="0.55000000000000004">
      <c r="A17" s="170">
        <v>16</v>
      </c>
      <c r="B17" s="173" t="s">
        <v>689</v>
      </c>
    </row>
    <row r="18" spans="1:2" ht="30.75" x14ac:dyDescent="0.55000000000000004">
      <c r="A18" s="170">
        <v>17</v>
      </c>
      <c r="B18" s="173" t="s">
        <v>690</v>
      </c>
    </row>
    <row r="19" spans="1:2" ht="30.75" x14ac:dyDescent="0.55000000000000004">
      <c r="A19" s="170">
        <v>18</v>
      </c>
      <c r="B19" s="173" t="s">
        <v>691</v>
      </c>
    </row>
    <row r="20" spans="1:2" x14ac:dyDescent="0.55000000000000004">
      <c r="A20" s="170">
        <v>19</v>
      </c>
      <c r="B20" s="173" t="s">
        <v>692</v>
      </c>
    </row>
    <row r="21" spans="1:2" ht="123" x14ac:dyDescent="0.55000000000000004">
      <c r="A21" s="170">
        <v>20</v>
      </c>
      <c r="B21" s="173" t="s">
        <v>693</v>
      </c>
    </row>
    <row r="22" spans="1:2" ht="30.75" x14ac:dyDescent="0.55000000000000004">
      <c r="A22" s="170">
        <v>21</v>
      </c>
      <c r="B22" s="173" t="s">
        <v>694</v>
      </c>
    </row>
    <row r="23" spans="1:2" ht="107.65" x14ac:dyDescent="0.55000000000000004">
      <c r="A23" s="170">
        <v>22</v>
      </c>
      <c r="B23" s="173" t="s">
        <v>695</v>
      </c>
    </row>
    <row r="24" spans="1:2" ht="30.75" x14ac:dyDescent="0.55000000000000004">
      <c r="A24" s="170">
        <v>23</v>
      </c>
      <c r="B24" s="173" t="s">
        <v>740</v>
      </c>
    </row>
    <row r="25" spans="1:2" x14ac:dyDescent="0.55000000000000004">
      <c r="A25" s="170"/>
      <c r="B25" s="173"/>
    </row>
    <row r="26" spans="1:2" x14ac:dyDescent="0.55000000000000004">
      <c r="A26" s="170"/>
      <c r="B26" s="171" t="s">
        <v>696</v>
      </c>
    </row>
    <row r="27" spans="1:2" ht="76.900000000000006" x14ac:dyDescent="0.55000000000000004">
      <c r="A27" s="170" t="s">
        <v>697</v>
      </c>
      <c r="B27" s="175" t="s">
        <v>698</v>
      </c>
    </row>
    <row r="28" spans="1:2" x14ac:dyDescent="0.55000000000000004">
      <c r="A28" s="170" t="s">
        <v>699</v>
      </c>
      <c r="B28" s="175" t="s">
        <v>700</v>
      </c>
    </row>
    <row r="29" spans="1:2" x14ac:dyDescent="0.55000000000000004">
      <c r="A29" s="170" t="s">
        <v>701</v>
      </c>
      <c r="B29" s="175" t="s">
        <v>702</v>
      </c>
    </row>
    <row r="30" spans="1:2" x14ac:dyDescent="0.55000000000000004">
      <c r="A30" s="176"/>
      <c r="B30" s="31"/>
    </row>
  </sheetData>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26"/>
  <sheetViews>
    <sheetView workbookViewId="0">
      <selection activeCell="E37" sqref="E37"/>
    </sheetView>
  </sheetViews>
  <sheetFormatPr defaultRowHeight="14.25" x14ac:dyDescent="0.45"/>
  <sheetData>
    <row r="1" spans="1:6" x14ac:dyDescent="0.45">
      <c r="A1" t="s">
        <v>28</v>
      </c>
      <c r="B1" t="s">
        <v>29</v>
      </c>
      <c r="C1" t="s">
        <v>30</v>
      </c>
      <c r="D1" t="s">
        <v>31</v>
      </c>
      <c r="E1" t="s">
        <v>32</v>
      </c>
      <c r="F1" t="s">
        <v>33</v>
      </c>
    </row>
    <row r="2" spans="1:6" x14ac:dyDescent="0.45">
      <c r="A2" t="s">
        <v>34</v>
      </c>
      <c r="B2">
        <v>173720</v>
      </c>
      <c r="C2">
        <v>189210</v>
      </c>
      <c r="D2">
        <v>110</v>
      </c>
      <c r="E2">
        <v>362930</v>
      </c>
      <c r="F2">
        <v>363040</v>
      </c>
    </row>
    <row r="3" spans="1:6" x14ac:dyDescent="0.45">
      <c r="A3" t="s">
        <v>35</v>
      </c>
      <c r="B3">
        <v>156610</v>
      </c>
      <c r="C3">
        <v>162900</v>
      </c>
      <c r="D3">
        <v>85</v>
      </c>
      <c r="E3">
        <v>319510</v>
      </c>
      <c r="F3">
        <v>319595</v>
      </c>
    </row>
    <row r="4" spans="1:6" x14ac:dyDescent="0.45">
      <c r="A4" t="s">
        <v>36</v>
      </c>
      <c r="B4">
        <v>10145</v>
      </c>
      <c r="C4">
        <v>15145</v>
      </c>
      <c r="D4">
        <v>5</v>
      </c>
      <c r="E4">
        <v>25290</v>
      </c>
      <c r="F4">
        <v>25290</v>
      </c>
    </row>
    <row r="5" spans="1:6" x14ac:dyDescent="0.45">
      <c r="A5" t="s">
        <v>37</v>
      </c>
      <c r="B5">
        <v>124325</v>
      </c>
      <c r="C5">
        <v>112895</v>
      </c>
      <c r="D5">
        <v>75</v>
      </c>
      <c r="E5">
        <v>237215</v>
      </c>
      <c r="F5">
        <v>237295</v>
      </c>
    </row>
    <row r="6" spans="1:6" x14ac:dyDescent="0.45">
      <c r="A6" t="s">
        <v>38</v>
      </c>
      <c r="B6">
        <v>15520</v>
      </c>
      <c r="C6">
        <v>36390</v>
      </c>
      <c r="D6">
        <v>30</v>
      </c>
      <c r="E6">
        <v>51910</v>
      </c>
      <c r="F6">
        <v>51940</v>
      </c>
    </row>
    <row r="7" spans="1:6" x14ac:dyDescent="0.45">
      <c r="A7" t="s">
        <v>39</v>
      </c>
      <c r="B7">
        <v>103205</v>
      </c>
      <c r="C7">
        <v>72460</v>
      </c>
      <c r="D7">
        <v>30</v>
      </c>
      <c r="E7">
        <v>175665</v>
      </c>
      <c r="F7">
        <v>175695</v>
      </c>
    </row>
    <row r="8" spans="1:6" x14ac:dyDescent="0.45">
      <c r="A8" t="s">
        <v>40</v>
      </c>
      <c r="B8">
        <v>45285</v>
      </c>
      <c r="C8">
        <v>18850</v>
      </c>
      <c r="D8">
        <v>10</v>
      </c>
      <c r="E8">
        <v>64135</v>
      </c>
      <c r="F8">
        <v>64145</v>
      </c>
    </row>
    <row r="9" spans="1:6" x14ac:dyDescent="0.45">
      <c r="A9" t="s">
        <v>41</v>
      </c>
      <c r="B9">
        <v>2020</v>
      </c>
      <c r="C9">
        <v>480</v>
      </c>
      <c r="D9">
        <v>0</v>
      </c>
      <c r="E9">
        <v>2500</v>
      </c>
      <c r="F9">
        <v>2500</v>
      </c>
    </row>
    <row r="10" spans="1:6" x14ac:dyDescent="0.45">
      <c r="A10" t="s">
        <v>42</v>
      </c>
      <c r="B10">
        <v>29510</v>
      </c>
      <c r="C10">
        <v>11680</v>
      </c>
      <c r="D10">
        <v>5</v>
      </c>
      <c r="E10">
        <v>41190</v>
      </c>
      <c r="F10">
        <v>41195</v>
      </c>
    </row>
    <row r="11" spans="1:6" x14ac:dyDescent="0.45">
      <c r="A11" t="s">
        <v>43</v>
      </c>
      <c r="B11">
        <v>57920</v>
      </c>
      <c r="C11">
        <v>53610</v>
      </c>
      <c r="D11">
        <v>20</v>
      </c>
      <c r="E11">
        <v>111530</v>
      </c>
      <c r="F11">
        <v>111550</v>
      </c>
    </row>
    <row r="12" spans="1:6" x14ac:dyDescent="0.45">
      <c r="A12" t="s">
        <v>44</v>
      </c>
      <c r="B12">
        <v>5610</v>
      </c>
      <c r="C12">
        <v>4050</v>
      </c>
      <c r="D12">
        <v>20</v>
      </c>
      <c r="E12">
        <v>9660</v>
      </c>
      <c r="F12">
        <v>9680</v>
      </c>
    </row>
    <row r="13" spans="1:6" x14ac:dyDescent="0.45">
      <c r="A13" t="s">
        <v>45</v>
      </c>
      <c r="B13">
        <v>325</v>
      </c>
      <c r="C13">
        <v>195</v>
      </c>
      <c r="D13">
        <v>0</v>
      </c>
      <c r="E13">
        <v>525</v>
      </c>
      <c r="F13">
        <v>525</v>
      </c>
    </row>
    <row r="14" spans="1:6" x14ac:dyDescent="0.45">
      <c r="A14" t="s">
        <v>46</v>
      </c>
      <c r="B14">
        <v>4980</v>
      </c>
      <c r="C14">
        <v>185</v>
      </c>
      <c r="D14" t="s">
        <v>47</v>
      </c>
      <c r="E14">
        <v>5165</v>
      </c>
      <c r="F14">
        <v>5165</v>
      </c>
    </row>
    <row r="15" spans="1:6" x14ac:dyDescent="0.45">
      <c r="A15" t="s">
        <v>48</v>
      </c>
      <c r="B15">
        <v>205</v>
      </c>
      <c r="C15">
        <v>3590</v>
      </c>
      <c r="D15">
        <v>0</v>
      </c>
      <c r="E15">
        <v>3795</v>
      </c>
      <c r="F15">
        <v>3795</v>
      </c>
    </row>
    <row r="16" spans="1:6" x14ac:dyDescent="0.45">
      <c r="A16" t="s">
        <v>49</v>
      </c>
      <c r="B16">
        <v>10</v>
      </c>
      <c r="C16" t="s">
        <v>47</v>
      </c>
      <c r="D16">
        <v>15</v>
      </c>
      <c r="E16">
        <v>10</v>
      </c>
      <c r="F16">
        <v>30</v>
      </c>
    </row>
    <row r="17" spans="1:6" x14ac:dyDescent="0.45">
      <c r="A17" t="s">
        <v>50</v>
      </c>
      <c r="B17">
        <v>90</v>
      </c>
      <c r="C17">
        <v>75</v>
      </c>
      <c r="D17">
        <v>0</v>
      </c>
      <c r="E17">
        <v>165</v>
      </c>
      <c r="F17">
        <v>165</v>
      </c>
    </row>
    <row r="18" spans="1:6" x14ac:dyDescent="0.45">
      <c r="A18" t="s">
        <v>51</v>
      </c>
      <c r="B18">
        <v>32285</v>
      </c>
      <c r="C18">
        <v>50005</v>
      </c>
      <c r="D18">
        <v>10</v>
      </c>
      <c r="E18">
        <v>82290</v>
      </c>
      <c r="F18">
        <v>82300</v>
      </c>
    </row>
    <row r="19" spans="1:6" x14ac:dyDescent="0.45">
      <c r="A19" t="s">
        <v>52</v>
      </c>
      <c r="B19">
        <v>12000</v>
      </c>
      <c r="C19">
        <v>19560</v>
      </c>
      <c r="D19">
        <v>15</v>
      </c>
      <c r="E19">
        <v>31565</v>
      </c>
      <c r="F19">
        <v>31580</v>
      </c>
    </row>
    <row r="20" spans="1:6" x14ac:dyDescent="0.45">
      <c r="A20" t="s">
        <v>53</v>
      </c>
      <c r="B20">
        <v>7620</v>
      </c>
      <c r="C20">
        <v>9910</v>
      </c>
      <c r="D20">
        <v>5</v>
      </c>
      <c r="E20">
        <v>17530</v>
      </c>
      <c r="F20">
        <v>17535</v>
      </c>
    </row>
    <row r="21" spans="1:6" x14ac:dyDescent="0.45">
      <c r="A21" t="s">
        <v>54</v>
      </c>
      <c r="B21">
        <v>3405</v>
      </c>
      <c r="C21">
        <v>7505</v>
      </c>
      <c r="D21">
        <v>5</v>
      </c>
      <c r="E21">
        <v>10915</v>
      </c>
      <c r="F21">
        <v>10920</v>
      </c>
    </row>
    <row r="22" spans="1:6" x14ac:dyDescent="0.45">
      <c r="A22" t="s">
        <v>55</v>
      </c>
      <c r="B22">
        <v>975</v>
      </c>
      <c r="C22">
        <v>2145</v>
      </c>
      <c r="D22">
        <v>5</v>
      </c>
      <c r="E22">
        <v>3120</v>
      </c>
      <c r="F22">
        <v>3125</v>
      </c>
    </row>
    <row r="23" spans="1:6" x14ac:dyDescent="0.45">
      <c r="A23" t="s">
        <v>56</v>
      </c>
      <c r="B23">
        <v>5110</v>
      </c>
      <c r="C23">
        <v>6750</v>
      </c>
      <c r="D23">
        <v>10</v>
      </c>
      <c r="E23">
        <v>11855</v>
      </c>
      <c r="F23">
        <v>11865</v>
      </c>
    </row>
    <row r="24" spans="1:6" x14ac:dyDescent="0.45">
      <c r="A24" t="s">
        <v>57</v>
      </c>
      <c r="B24">
        <v>4355</v>
      </c>
      <c r="C24">
        <v>5035</v>
      </c>
      <c r="D24">
        <v>10</v>
      </c>
      <c r="E24">
        <v>9395</v>
      </c>
      <c r="F24">
        <v>9405</v>
      </c>
    </row>
    <row r="25" spans="1:6" x14ac:dyDescent="0.45">
      <c r="A25" t="s">
        <v>58</v>
      </c>
      <c r="B25">
        <v>750</v>
      </c>
      <c r="C25">
        <v>1710</v>
      </c>
      <c r="D25" t="s">
        <v>47</v>
      </c>
      <c r="E25">
        <v>2465</v>
      </c>
      <c r="F25">
        <v>2465</v>
      </c>
    </row>
    <row r="26" spans="1:6" x14ac:dyDescent="0.45">
      <c r="A26" t="s">
        <v>59</v>
      </c>
      <c r="B26">
        <v>7565</v>
      </c>
      <c r="C26">
        <v>4065</v>
      </c>
      <c r="D26">
        <v>5</v>
      </c>
      <c r="E26">
        <v>11630</v>
      </c>
      <c r="F26">
        <v>11635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3:I7"/>
  <sheetViews>
    <sheetView workbookViewId="0">
      <selection activeCell="G8" sqref="G8"/>
    </sheetView>
  </sheetViews>
  <sheetFormatPr defaultRowHeight="14.25" x14ac:dyDescent="0.45"/>
  <sheetData>
    <row r="3" spans="3:9" ht="18" x14ac:dyDescent="0.55000000000000004">
      <c r="C3">
        <v>1</v>
      </c>
      <c r="D3" s="34" t="s">
        <v>61</v>
      </c>
      <c r="I3" t="s">
        <v>6</v>
      </c>
    </row>
    <row r="4" spans="3:9" ht="18" x14ac:dyDescent="0.55000000000000004">
      <c r="C4">
        <v>2</v>
      </c>
      <c r="D4" s="34" t="s">
        <v>62</v>
      </c>
      <c r="I4" t="s">
        <v>741</v>
      </c>
    </row>
    <row r="6" spans="3:9" ht="14.65" thickBot="1" x14ac:dyDescent="0.5"/>
    <row r="7" spans="3:9" ht="14.65" thickBot="1" x14ac:dyDescent="0.5">
      <c r="C7" s="33">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E5"/>
  <sheetViews>
    <sheetView workbookViewId="0">
      <selection activeCell="I13" sqref="I13"/>
    </sheetView>
  </sheetViews>
  <sheetFormatPr defaultRowHeight="14.25" x14ac:dyDescent="0.45"/>
  <cols>
    <col min="4" max="4" width="48.59765625" bestFit="1" customWidth="1"/>
    <col min="5" max="5" width="19.3984375" bestFit="1" customWidth="1"/>
  </cols>
  <sheetData>
    <row r="2" spans="2:5" ht="14.65" thickBot="1" x14ac:dyDescent="0.5">
      <c r="D2" t="s">
        <v>175</v>
      </c>
    </row>
    <row r="3" spans="2:5" ht="14.65" thickBot="1" x14ac:dyDescent="0.5">
      <c r="B3" s="33">
        <v>1</v>
      </c>
      <c r="C3">
        <v>1</v>
      </c>
      <c r="D3" t="s">
        <v>170</v>
      </c>
      <c r="E3" t="s">
        <v>173</v>
      </c>
    </row>
    <row r="4" spans="2:5" x14ac:dyDescent="0.45">
      <c r="C4">
        <v>2</v>
      </c>
      <c r="D4" t="s">
        <v>171</v>
      </c>
      <c r="E4" t="s">
        <v>174</v>
      </c>
    </row>
    <row r="5" spans="2:5" x14ac:dyDescent="0.45">
      <c r="C5">
        <v>3</v>
      </c>
      <c r="D5" t="s">
        <v>172</v>
      </c>
      <c r="E5" t="s">
        <v>148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H38"/>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ColWidth="9.1328125" defaultRowHeight="14.25" x14ac:dyDescent="0.45"/>
  <cols>
    <col min="1" max="1" width="13.265625" style="31" customWidth="1"/>
    <col min="2" max="2" width="55" style="31" customWidth="1"/>
    <col min="3" max="4" width="13.59765625" style="31" customWidth="1"/>
    <col min="5" max="5" width="11.265625" style="31" customWidth="1"/>
    <col min="6" max="7" width="12.86328125" style="31" customWidth="1"/>
    <col min="8" max="8" width="12.3984375" style="31" customWidth="1"/>
    <col min="9" max="16384" width="9.1328125" style="31"/>
  </cols>
  <sheetData>
    <row r="1" spans="1:8" x14ac:dyDescent="0.45">
      <c r="A1" s="1" t="s">
        <v>0</v>
      </c>
      <c r="B1" s="190" t="str">
        <f>IF('Nat INDEX'!$C$7=1,'Nat INDEX'!I3,'Nat INDEX'!I4)</f>
        <v>Percentage of students¹, in 2013/14, who entered an A Level or other Level 3 qualification², going to, or remaining in, an education or employment destination in 2014/15</v>
      </c>
      <c r="C1" s="190"/>
      <c r="D1" s="190"/>
      <c r="E1" s="190"/>
      <c r="F1" s="190"/>
      <c r="G1" s="190"/>
      <c r="H1" s="190"/>
    </row>
    <row r="2" spans="1:8" x14ac:dyDescent="0.45">
      <c r="A2" s="2" t="s">
        <v>1</v>
      </c>
      <c r="B2" s="2" t="s">
        <v>7</v>
      </c>
      <c r="C2" s="18"/>
      <c r="D2" s="18"/>
      <c r="E2" s="18"/>
      <c r="F2" s="18"/>
      <c r="G2" s="28"/>
      <c r="H2" s="28"/>
    </row>
    <row r="3" spans="1:8" x14ac:dyDescent="0.45">
      <c r="A3" s="3" t="s">
        <v>2</v>
      </c>
      <c r="B3" s="3" t="s">
        <v>8</v>
      </c>
      <c r="C3" s="19"/>
      <c r="D3" s="18"/>
      <c r="E3" s="18"/>
      <c r="F3" s="18"/>
      <c r="G3" s="28"/>
      <c r="H3" s="28"/>
    </row>
    <row r="4" spans="1:8" x14ac:dyDescent="0.45">
      <c r="A4" s="4"/>
      <c r="B4" s="13"/>
      <c r="C4" s="191" t="s">
        <v>21</v>
      </c>
      <c r="D4" s="191"/>
      <c r="E4" s="25"/>
      <c r="F4" s="26"/>
      <c r="G4" s="4"/>
      <c r="H4" s="4"/>
    </row>
    <row r="5" spans="1:8" ht="51.75" x14ac:dyDescent="0.45">
      <c r="A5" s="5"/>
      <c r="B5" s="5"/>
      <c r="C5" s="20" t="s">
        <v>22</v>
      </c>
      <c r="D5" s="20" t="s">
        <v>23</v>
      </c>
      <c r="E5" s="20" t="s">
        <v>24</v>
      </c>
      <c r="F5" s="27" t="s">
        <v>25</v>
      </c>
      <c r="G5" s="27" t="s">
        <v>26</v>
      </c>
      <c r="H5" s="30"/>
    </row>
    <row r="6" spans="1:8" s="32" customFormat="1" x14ac:dyDescent="0.45">
      <c r="A6" s="7" t="s">
        <v>713</v>
      </c>
      <c r="B6" s="7"/>
      <c r="C6" s="22">
        <f>IF('Nat INDEX'!$C$7=1,Nat_PER!B2,Nat_NUM!B2)</f>
        <v>173720</v>
      </c>
      <c r="D6" s="22">
        <f>IF('Nat INDEX'!$C$7=1,Nat_PER!C2,Nat_NUM!C2)</f>
        <v>189210</v>
      </c>
      <c r="E6" s="22">
        <f>IF('Nat INDEX'!$C$7=1,Nat_PER!D2,Nat_NUM!D2)</f>
        <v>110</v>
      </c>
      <c r="F6" s="22">
        <f>IF('Nat INDEX'!$C$7=1,Nat_PER!E2,Nat_NUM!E2)</f>
        <v>362930</v>
      </c>
      <c r="G6" s="22">
        <f>IF('Nat INDEX'!$C$7=1,Nat_PER!F2,Nat_NUM!F2)</f>
        <v>363040</v>
      </c>
    </row>
    <row r="7" spans="1:8" x14ac:dyDescent="0.45">
      <c r="A7" s="6"/>
      <c r="B7" s="14"/>
      <c r="C7" s="21"/>
      <c r="D7" s="21"/>
      <c r="E7" s="21"/>
      <c r="F7" s="21"/>
      <c r="G7" s="21"/>
    </row>
    <row r="8" spans="1:8" s="32" customFormat="1" ht="15" customHeight="1" x14ac:dyDescent="0.45">
      <c r="A8" s="192" t="s">
        <v>714</v>
      </c>
      <c r="B8" s="192"/>
      <c r="C8" s="22">
        <f>IF('Nat INDEX'!$C$7=1,Nat_PER!B3,Nat_NUM!B3)</f>
        <v>90</v>
      </c>
      <c r="D8" s="22">
        <f>IF('Nat INDEX'!$C$7=1,Nat_PER!C3,Nat_NUM!C3)</f>
        <v>86</v>
      </c>
      <c r="E8" s="22">
        <f>IF('Nat INDEX'!$C$7=1,Nat_PER!D3,Nat_NUM!D3)</f>
        <v>77</v>
      </c>
      <c r="F8" s="22">
        <f>IF('Nat INDEX'!$C$7=1,Nat_PER!E3,Nat_NUM!E3)</f>
        <v>88</v>
      </c>
      <c r="G8" s="22">
        <f>IF('Nat INDEX'!$C$7=1,Nat_PER!F3,Nat_NUM!F3)</f>
        <v>88</v>
      </c>
    </row>
    <row r="9" spans="1:8" x14ac:dyDescent="0.45">
      <c r="A9" s="6"/>
      <c r="B9" s="6" t="s">
        <v>715</v>
      </c>
      <c r="C9" s="21">
        <f>IF('Nat INDEX'!$C$7=1,Nat_PER!B4,Nat_NUM!B4)</f>
        <v>6</v>
      </c>
      <c r="D9" s="21">
        <f>IF('Nat INDEX'!$C$7=1,Nat_PER!C4,Nat_NUM!C4)</f>
        <v>8</v>
      </c>
      <c r="E9" s="21">
        <f>IF('Nat INDEX'!$C$7=1,Nat_PER!D4,Nat_NUM!D4)</f>
        <v>3</v>
      </c>
      <c r="F9" s="21">
        <f>IF('Nat INDEX'!$C$7=1,Nat_PER!E4,Nat_NUM!E4)</f>
        <v>7</v>
      </c>
      <c r="G9" s="21">
        <f>IF('Nat INDEX'!$C$7=1,Nat_PER!F4,Nat_NUM!F4)</f>
        <v>7</v>
      </c>
    </row>
    <row r="10" spans="1:8" x14ac:dyDescent="0.45">
      <c r="A10" s="183"/>
      <c r="B10" s="183"/>
      <c r="C10" s="21"/>
      <c r="D10" s="21"/>
      <c r="E10" s="21"/>
      <c r="F10" s="21"/>
      <c r="G10" s="21"/>
    </row>
    <row r="11" spans="1:8" s="32" customFormat="1" x14ac:dyDescent="0.45">
      <c r="A11" s="7" t="s">
        <v>729</v>
      </c>
      <c r="B11" s="7"/>
      <c r="C11" s="22">
        <f>IF('Nat INDEX'!$C$7=1,Nat_PER!B5,Nat_NUM!B5)</f>
        <v>72</v>
      </c>
      <c r="D11" s="22">
        <f>IF('Nat INDEX'!$C$7=1,Nat_PER!C5,Nat_NUM!C5)</f>
        <v>60</v>
      </c>
      <c r="E11" s="22">
        <f>IF('Nat INDEX'!$C$7=1,Nat_PER!D5,Nat_NUM!D5)</f>
        <v>69</v>
      </c>
      <c r="F11" s="22">
        <f>IF('Nat INDEX'!$C$7=1,Nat_PER!E5,Nat_NUM!E5)</f>
        <v>65</v>
      </c>
      <c r="G11" s="22">
        <f>IF('Nat INDEX'!$C$7=1,Nat_PER!F5,Nat_NUM!F5)</f>
        <v>65</v>
      </c>
    </row>
    <row r="12" spans="1:8" x14ac:dyDescent="0.45">
      <c r="A12" s="8"/>
      <c r="B12" s="8" t="s">
        <v>730</v>
      </c>
      <c r="C12" s="21">
        <f>IF('Nat INDEX'!$C$7=1,Nat_PER!B6,Nat_NUM!B6)</f>
        <v>9</v>
      </c>
      <c r="D12" s="21">
        <f>IF('Nat INDEX'!$C$7=1,Nat_PER!C6,Nat_NUM!C6)</f>
        <v>19</v>
      </c>
      <c r="E12" s="21">
        <f>IF('Nat INDEX'!$C$7=1,Nat_PER!D6,Nat_NUM!D6)</f>
        <v>26</v>
      </c>
      <c r="F12" s="21">
        <f>IF('Nat INDEX'!$C$7=1,Nat_PER!E6,Nat_NUM!E6)</f>
        <v>14</v>
      </c>
      <c r="G12" s="21">
        <f>IF('Nat INDEX'!$C$7=1,Nat_PER!F6,Nat_NUM!F6)</f>
        <v>14</v>
      </c>
    </row>
    <row r="13" spans="1:8" x14ac:dyDescent="0.45">
      <c r="A13" s="8"/>
      <c r="B13" s="8" t="s">
        <v>9</v>
      </c>
      <c r="C13" s="21">
        <f>IF('Nat INDEX'!$C$7=1,Nat_PER!B7,Nat_NUM!B7)</f>
        <v>59</v>
      </c>
      <c r="D13" s="21">
        <f>IF('Nat INDEX'!$C$7=1,Nat_PER!C7,Nat_NUM!C7)</f>
        <v>38</v>
      </c>
      <c r="E13" s="21">
        <f>IF('Nat INDEX'!$C$7=1,Nat_PER!D7,Nat_NUM!D7)</f>
        <v>27</v>
      </c>
      <c r="F13" s="21">
        <f>IF('Nat INDEX'!$C$7=1,Nat_PER!E7,Nat_NUM!E7)</f>
        <v>48</v>
      </c>
      <c r="G13" s="21">
        <f>IF('Nat INDEX'!$C$7=1,Nat_PER!F7,Nat_NUM!F7)</f>
        <v>48</v>
      </c>
    </row>
    <row r="14" spans="1:8" x14ac:dyDescent="0.45">
      <c r="A14" s="8"/>
      <c r="B14" s="8" t="s">
        <v>716</v>
      </c>
      <c r="C14" s="21">
        <f>IF('Nat INDEX'!$C$7=1,Nat_PER!B8,Nat_NUM!B8)</f>
        <v>26</v>
      </c>
      <c r="D14" s="21">
        <f>IF('Nat INDEX'!$C$7=1,Nat_PER!C8,Nat_NUM!C8)</f>
        <v>10</v>
      </c>
      <c r="E14" s="21">
        <f>IF('Nat INDEX'!$C$7=1,Nat_PER!D8,Nat_NUM!D8)</f>
        <v>8</v>
      </c>
      <c r="F14" s="21">
        <f>IF('Nat INDEX'!$C$7=1,Nat_PER!E8,Nat_NUM!E8)</f>
        <v>18</v>
      </c>
      <c r="G14" s="21">
        <f>IF('Nat INDEX'!$C$7=1,Nat_PER!F8,Nat_NUM!F8)</f>
        <v>18</v>
      </c>
    </row>
    <row r="15" spans="1:8" x14ac:dyDescent="0.45">
      <c r="A15" s="8"/>
      <c r="B15" s="15" t="s">
        <v>10</v>
      </c>
      <c r="C15" s="21">
        <f>IF('Nat INDEX'!$C$7=1,Nat_PER!B9,Nat_NUM!B9)</f>
        <v>1</v>
      </c>
      <c r="D15" s="21" t="str">
        <f>IF('Nat INDEX'!$C$7=1,Nat_PER!C9,Nat_NUM!C9)</f>
        <v>-</v>
      </c>
      <c r="E15" s="21">
        <f>IF('Nat INDEX'!$C$7=1,Nat_PER!D9,Nat_NUM!D9)</f>
        <v>0</v>
      </c>
      <c r="F15" s="21">
        <f>IF('Nat INDEX'!$C$7=1,Nat_PER!E9,Nat_NUM!E9)</f>
        <v>1</v>
      </c>
      <c r="G15" s="21">
        <f>IF('Nat INDEX'!$C$7=1,Nat_PER!F9,Nat_NUM!F9)</f>
        <v>1</v>
      </c>
    </row>
    <row r="16" spans="1:8" x14ac:dyDescent="0.45">
      <c r="A16" s="8"/>
      <c r="B16" s="15" t="s">
        <v>11</v>
      </c>
      <c r="C16" s="21">
        <f>IF('Nat INDEX'!$C$7=1,Nat_PER!B10,Nat_NUM!B10)</f>
        <v>17</v>
      </c>
      <c r="D16" s="21">
        <f>IF('Nat INDEX'!$C$7=1,Nat_PER!C10,Nat_NUM!C10)</f>
        <v>6</v>
      </c>
      <c r="E16" s="21">
        <f>IF('Nat INDEX'!$C$7=1,Nat_PER!D10,Nat_NUM!D10)</f>
        <v>5</v>
      </c>
      <c r="F16" s="21">
        <f>IF('Nat INDEX'!$C$7=1,Nat_PER!E10,Nat_NUM!E10)</f>
        <v>11</v>
      </c>
      <c r="G16" s="21">
        <f>IF('Nat INDEX'!$C$7=1,Nat_PER!F10,Nat_NUM!F10)</f>
        <v>11</v>
      </c>
    </row>
    <row r="17" spans="1:7" x14ac:dyDescent="0.45">
      <c r="A17" s="8"/>
      <c r="B17" s="8" t="s">
        <v>717</v>
      </c>
      <c r="C17" s="21">
        <f>IF('Nat INDEX'!$C$7=1,Nat_PER!B11,Nat_NUM!B11)</f>
        <v>33</v>
      </c>
      <c r="D17" s="21">
        <f>IF('Nat INDEX'!$C$7=1,Nat_PER!C11,Nat_NUM!C11)</f>
        <v>28</v>
      </c>
      <c r="E17" s="21">
        <f>IF('Nat INDEX'!$C$7=1,Nat_PER!D11,Nat_NUM!D11)</f>
        <v>19</v>
      </c>
      <c r="F17" s="21">
        <f>IF('Nat INDEX'!$C$7=1,Nat_PER!E11,Nat_NUM!E11)</f>
        <v>31</v>
      </c>
      <c r="G17" s="21">
        <f>IF('Nat INDEX'!$C$7=1,Nat_PER!F11,Nat_NUM!F11)</f>
        <v>31</v>
      </c>
    </row>
    <row r="18" spans="1:7" x14ac:dyDescent="0.45">
      <c r="A18" s="8"/>
      <c r="B18" s="8" t="s">
        <v>718</v>
      </c>
      <c r="C18" s="21">
        <f>IF('Nat INDEX'!$C$7=1,Nat_PER!B12,Nat_NUM!B12)</f>
        <v>3</v>
      </c>
      <c r="D18" s="21">
        <f>IF('Nat INDEX'!$C$7=1,Nat_PER!C12,Nat_NUM!C12)</f>
        <v>2</v>
      </c>
      <c r="E18" s="21">
        <f>IF('Nat INDEX'!$C$7=1,Nat_PER!D12,Nat_NUM!D12)</f>
        <v>16</v>
      </c>
      <c r="F18" s="21">
        <f>IF('Nat INDEX'!$C$7=1,Nat_PER!E12,Nat_NUM!E12)</f>
        <v>3</v>
      </c>
      <c r="G18" s="21">
        <f>IF('Nat INDEX'!$C$7=1,Nat_PER!F12,Nat_NUM!F12)</f>
        <v>3</v>
      </c>
    </row>
    <row r="19" spans="1:7" x14ac:dyDescent="0.45">
      <c r="A19" s="8"/>
      <c r="B19" s="16" t="s">
        <v>12</v>
      </c>
      <c r="C19" s="21" t="str">
        <f>IF('Nat INDEX'!$C$7=1,Nat_PER!B13,Nat_NUM!B13)</f>
        <v>-</v>
      </c>
      <c r="D19" s="21" t="str">
        <f>IF('Nat INDEX'!$C$7=1,Nat_PER!C13,Nat_NUM!C13)</f>
        <v>-</v>
      </c>
      <c r="E19" s="21">
        <f>IF('Nat INDEX'!$C$7=1,Nat_PER!D13,Nat_NUM!D13)</f>
        <v>0</v>
      </c>
      <c r="F19" s="21" t="str">
        <f>IF('Nat INDEX'!$C$7=1,Nat_PER!E13,Nat_NUM!E13)</f>
        <v>-</v>
      </c>
      <c r="G19" s="21" t="str">
        <f>IF('Nat INDEX'!$C$7=1,Nat_PER!F13,Nat_NUM!F13)</f>
        <v>-</v>
      </c>
    </row>
    <row r="20" spans="1:7" x14ac:dyDescent="0.45">
      <c r="A20" s="8"/>
      <c r="B20" s="16" t="s">
        <v>13</v>
      </c>
      <c r="C20" s="21">
        <f>IF('Nat INDEX'!$C$7=1,Nat_PER!B14,Nat_NUM!B14)</f>
        <v>3</v>
      </c>
      <c r="D20" s="21" t="str">
        <f>IF('Nat INDEX'!$C$7=1,Nat_PER!C14,Nat_NUM!C14)</f>
        <v>-</v>
      </c>
      <c r="E20" s="21" t="str">
        <f>IF('Nat INDEX'!$C$7=1,Nat_PER!D14,Nat_NUM!D14)</f>
        <v>x</v>
      </c>
      <c r="F20" s="21">
        <f>IF('Nat INDEX'!$C$7=1,Nat_PER!E14,Nat_NUM!E14)</f>
        <v>1</v>
      </c>
      <c r="G20" s="21">
        <f>IF('Nat INDEX'!$C$7=1,Nat_PER!F14,Nat_NUM!F14)</f>
        <v>1</v>
      </c>
    </row>
    <row r="21" spans="1:7" x14ac:dyDescent="0.45">
      <c r="A21" s="8"/>
      <c r="B21" s="16" t="s">
        <v>14</v>
      </c>
      <c r="C21" s="21" t="str">
        <f>IF('Nat INDEX'!$C$7=1,Nat_PER!B15,Nat_NUM!B15)</f>
        <v>-</v>
      </c>
      <c r="D21" s="21">
        <f>IF('Nat INDEX'!$C$7=1,Nat_PER!C15,Nat_NUM!C15)</f>
        <v>2</v>
      </c>
      <c r="E21" s="21">
        <f>IF('Nat INDEX'!$C$7=1,Nat_PER!D15,Nat_NUM!D15)</f>
        <v>0</v>
      </c>
      <c r="F21" s="21">
        <f>IF('Nat INDEX'!$C$7=1,Nat_PER!E15,Nat_NUM!E15)</f>
        <v>1</v>
      </c>
      <c r="G21" s="21">
        <f>IF('Nat INDEX'!$C$7=1,Nat_PER!F15,Nat_NUM!F15)</f>
        <v>1</v>
      </c>
    </row>
    <row r="22" spans="1:7" x14ac:dyDescent="0.45">
      <c r="A22" s="8"/>
      <c r="B22" s="16" t="s">
        <v>719</v>
      </c>
      <c r="C22" s="21" t="str">
        <f>IF('Nat INDEX'!$C$7=1,Nat_PER!B16,Nat_NUM!B16)</f>
        <v>-</v>
      </c>
      <c r="D22" s="21" t="str">
        <f>IF('Nat INDEX'!$C$7=1,Nat_PER!C16,Nat_NUM!C16)</f>
        <v>x</v>
      </c>
      <c r="E22" s="21">
        <f>IF('Nat INDEX'!$C$7=1,Nat_PER!D16,Nat_NUM!D16)</f>
        <v>15</v>
      </c>
      <c r="F22" s="21" t="str">
        <f>IF('Nat INDEX'!$C$7=1,Nat_PER!E16,Nat_NUM!E16)</f>
        <v>-</v>
      </c>
      <c r="G22" s="21" t="str">
        <f>IF('Nat INDEX'!$C$7=1,Nat_PER!F16,Nat_NUM!F16)</f>
        <v>-</v>
      </c>
    </row>
    <row r="23" spans="1:7" x14ac:dyDescent="0.45">
      <c r="A23" s="8"/>
      <c r="B23" s="15" t="s">
        <v>720</v>
      </c>
      <c r="C23" s="21" t="str">
        <f>IF('Nat INDEX'!$C$7=1,Nat_PER!B17,Nat_NUM!B17)</f>
        <v>-</v>
      </c>
      <c r="D23" s="21" t="str">
        <f>IF('Nat INDEX'!$C$7=1,Nat_PER!C17,Nat_NUM!C17)</f>
        <v>-</v>
      </c>
      <c r="E23" s="21">
        <f>IF('Nat INDEX'!$C$7=1,Nat_PER!D17,Nat_NUM!D17)</f>
        <v>0</v>
      </c>
      <c r="F23" s="21" t="str">
        <f>IF('Nat INDEX'!$C$7=1,Nat_PER!E17,Nat_NUM!E17)</f>
        <v>-</v>
      </c>
      <c r="G23" s="21" t="str">
        <f>IF('Nat INDEX'!$C$7=1,Nat_PER!F17,Nat_NUM!F17)</f>
        <v>-</v>
      </c>
    </row>
    <row r="24" spans="1:7" x14ac:dyDescent="0.45">
      <c r="A24" s="8"/>
      <c r="B24" s="15"/>
      <c r="C24" s="21"/>
      <c r="D24" s="21"/>
      <c r="E24" s="21"/>
      <c r="F24" s="21"/>
      <c r="G24" s="21"/>
    </row>
    <row r="25" spans="1:7" s="32" customFormat="1" x14ac:dyDescent="0.45">
      <c r="A25" s="9" t="s">
        <v>721</v>
      </c>
      <c r="B25" s="9"/>
      <c r="C25" s="22">
        <f>IF('Nat INDEX'!$C$7=1,Nat_PER!B18,Nat_NUM!B18)</f>
        <v>19</v>
      </c>
      <c r="D25" s="22">
        <f>IF('Nat INDEX'!$C$7=1,Nat_PER!C18,Nat_NUM!C18)</f>
        <v>26</v>
      </c>
      <c r="E25" s="22">
        <f>IF('Nat INDEX'!$C$7=1,Nat_PER!D18,Nat_NUM!D18)</f>
        <v>7</v>
      </c>
      <c r="F25" s="22">
        <f>IF('Nat INDEX'!$C$7=1,Nat_PER!E18,Nat_NUM!E18)</f>
        <v>23</v>
      </c>
      <c r="G25" s="22">
        <f>IF('Nat INDEX'!$C$7=1,Nat_PER!F18,Nat_NUM!F18)</f>
        <v>23</v>
      </c>
    </row>
    <row r="26" spans="1:7" x14ac:dyDescent="0.45">
      <c r="A26" s="8"/>
      <c r="B26" s="9"/>
      <c r="C26" s="21"/>
      <c r="D26" s="21"/>
      <c r="E26" s="21"/>
      <c r="F26" s="21"/>
      <c r="G26" s="21"/>
    </row>
    <row r="27" spans="1:7" s="32" customFormat="1" x14ac:dyDescent="0.45">
      <c r="A27" s="9" t="s">
        <v>3</v>
      </c>
      <c r="B27" s="17"/>
      <c r="C27" s="22">
        <f>IF('Nat INDEX'!$C$7=1,Nat_PER!B19,Nat_NUM!B19)</f>
        <v>7</v>
      </c>
      <c r="D27" s="22">
        <f>IF('Nat INDEX'!$C$7=1,Nat_PER!C19,Nat_NUM!C19)</f>
        <v>10</v>
      </c>
      <c r="E27" s="22">
        <f>IF('Nat INDEX'!$C$7=1,Nat_PER!D19,Nat_NUM!D19)</f>
        <v>14</v>
      </c>
      <c r="F27" s="22">
        <f>IF('Nat INDEX'!$C$7=1,Nat_PER!E19,Nat_NUM!E19)</f>
        <v>9</v>
      </c>
      <c r="G27" s="22">
        <f>IF('Nat INDEX'!$C$7=1,Nat_PER!F19,Nat_NUM!F19)</f>
        <v>9</v>
      </c>
    </row>
    <row r="28" spans="1:7" x14ac:dyDescent="0.45">
      <c r="A28" s="10" t="s">
        <v>4</v>
      </c>
      <c r="B28" s="8" t="s">
        <v>15</v>
      </c>
      <c r="C28" s="21">
        <f>IF('Nat INDEX'!$C$7=1,Nat_PER!B20,Nat_NUM!B20)</f>
        <v>4</v>
      </c>
      <c r="D28" s="21">
        <f>IF('Nat INDEX'!$C$7=1,Nat_PER!C20,Nat_NUM!C20)</f>
        <v>5</v>
      </c>
      <c r="E28" s="21">
        <f>IF('Nat INDEX'!$C$7=1,Nat_PER!D20,Nat_NUM!D20)</f>
        <v>4</v>
      </c>
      <c r="F28" s="21">
        <f>IF('Nat INDEX'!$C$7=1,Nat_PER!E20,Nat_NUM!E20)</f>
        <v>5</v>
      </c>
      <c r="G28" s="21">
        <f>IF('Nat INDEX'!$C$7=1,Nat_PER!F20,Nat_NUM!F20)</f>
        <v>5</v>
      </c>
    </row>
    <row r="29" spans="1:7" x14ac:dyDescent="0.45">
      <c r="A29" s="8"/>
      <c r="B29" s="8" t="s">
        <v>16</v>
      </c>
      <c r="C29" s="21">
        <f>IF('Nat INDEX'!$C$7=1,Nat_PER!B21,Nat_NUM!B21)</f>
        <v>2</v>
      </c>
      <c r="D29" s="21">
        <f>IF('Nat INDEX'!$C$7=1,Nat_PER!C21,Nat_NUM!C21)</f>
        <v>4</v>
      </c>
      <c r="E29" s="21">
        <f>IF('Nat INDEX'!$C$7=1,Nat_PER!D21,Nat_NUM!D21)</f>
        <v>6</v>
      </c>
      <c r="F29" s="21">
        <f>IF('Nat INDEX'!$C$7=1,Nat_PER!E21,Nat_NUM!E21)</f>
        <v>3</v>
      </c>
      <c r="G29" s="21">
        <f>IF('Nat INDEX'!$C$7=1,Nat_PER!F21,Nat_NUM!F21)</f>
        <v>3</v>
      </c>
    </row>
    <row r="30" spans="1:7" x14ac:dyDescent="0.45">
      <c r="A30" s="8"/>
      <c r="B30" s="8" t="s">
        <v>17</v>
      </c>
      <c r="C30" s="21">
        <f>IF('Nat INDEX'!$C$7=1,Nat_PER!B22,Nat_NUM!B22)</f>
        <v>1</v>
      </c>
      <c r="D30" s="21">
        <f>IF('Nat INDEX'!$C$7=1,Nat_PER!C22,Nat_NUM!C22)</f>
        <v>1</v>
      </c>
      <c r="E30" s="21">
        <f>IF('Nat INDEX'!$C$7=1,Nat_PER!D22,Nat_NUM!D22)</f>
        <v>5</v>
      </c>
      <c r="F30" s="21">
        <f>IF('Nat INDEX'!$C$7=1,Nat_PER!E22,Nat_NUM!E22)</f>
        <v>1</v>
      </c>
      <c r="G30" s="21">
        <f>IF('Nat INDEX'!$C$7=1,Nat_PER!F22,Nat_NUM!F22)</f>
        <v>1</v>
      </c>
    </row>
    <row r="31" spans="1:7" x14ac:dyDescent="0.45">
      <c r="A31" s="8"/>
      <c r="B31" s="8"/>
      <c r="C31" s="21"/>
      <c r="D31" s="21"/>
      <c r="E31" s="21"/>
      <c r="F31" s="21"/>
      <c r="G31" s="21"/>
    </row>
    <row r="32" spans="1:7" s="32" customFormat="1" x14ac:dyDescent="0.45">
      <c r="A32" s="9" t="s">
        <v>5</v>
      </c>
      <c r="B32" s="9"/>
      <c r="C32" s="22">
        <f>IF('Nat INDEX'!$C$7=1,Nat_PER!B23,Nat_NUM!B23)</f>
        <v>3</v>
      </c>
      <c r="D32" s="22">
        <f>IF('Nat INDEX'!$C$7=1,Nat_PER!C23,Nat_NUM!C23)</f>
        <v>4</v>
      </c>
      <c r="E32" s="22">
        <f>IF('Nat INDEX'!$C$7=1,Nat_PER!D23,Nat_NUM!D23)</f>
        <v>9</v>
      </c>
      <c r="F32" s="22">
        <f>IF('Nat INDEX'!$C$7=1,Nat_PER!E23,Nat_NUM!E23)</f>
        <v>3</v>
      </c>
      <c r="G32" s="22">
        <f>IF('Nat INDEX'!$C$7=1,Nat_PER!F23,Nat_NUM!F23)</f>
        <v>3</v>
      </c>
    </row>
    <row r="33" spans="1:8" x14ac:dyDescent="0.45">
      <c r="A33" s="10" t="s">
        <v>4</v>
      </c>
      <c r="B33" s="8" t="s">
        <v>18</v>
      </c>
      <c r="C33" s="21">
        <f>IF('Nat INDEX'!$C$7=1,Nat_PER!B24,Nat_NUM!B24)</f>
        <v>3</v>
      </c>
      <c r="D33" s="21">
        <f>IF('Nat INDEX'!$C$7=1,Nat_PER!C24,Nat_NUM!C24)</f>
        <v>3</v>
      </c>
      <c r="E33" s="21">
        <f>IF('Nat INDEX'!$C$7=1,Nat_PER!D24,Nat_NUM!D24)</f>
        <v>8</v>
      </c>
      <c r="F33" s="21">
        <f>IF('Nat INDEX'!$C$7=1,Nat_PER!E24,Nat_NUM!E24)</f>
        <v>3</v>
      </c>
      <c r="G33" s="21">
        <f>IF('Nat INDEX'!$C$7=1,Nat_PER!F24,Nat_NUM!F24)</f>
        <v>3</v>
      </c>
    </row>
    <row r="34" spans="1:8" x14ac:dyDescent="0.45">
      <c r="A34" s="9"/>
      <c r="B34" s="8" t="s">
        <v>19</v>
      </c>
      <c r="C34" s="21" t="str">
        <f>IF('Nat INDEX'!$C$7=1,Nat_PER!B25,Nat_NUM!B25)</f>
        <v>-</v>
      </c>
      <c r="D34" s="21">
        <f>IF('Nat INDEX'!$C$7=1,Nat_PER!C25,Nat_NUM!C25)</f>
        <v>1</v>
      </c>
      <c r="E34" s="21" t="str">
        <f>IF('Nat INDEX'!$C$7=1,Nat_PER!D25,Nat_NUM!D25)</f>
        <v>x</v>
      </c>
      <c r="F34" s="21">
        <f>IF('Nat INDEX'!$C$7=1,Nat_PER!E25,Nat_NUM!E25)</f>
        <v>1</v>
      </c>
      <c r="G34" s="21">
        <f>IF('Nat INDEX'!$C$7=1,Nat_PER!F25,Nat_NUM!F25)</f>
        <v>1</v>
      </c>
      <c r="H34" s="13"/>
    </row>
    <row r="35" spans="1:8" x14ac:dyDescent="0.45">
      <c r="A35" s="9"/>
      <c r="B35" s="8"/>
      <c r="C35" s="21"/>
      <c r="D35" s="21"/>
      <c r="E35" s="21"/>
      <c r="F35" s="21"/>
      <c r="G35" s="21"/>
      <c r="H35" s="13"/>
    </row>
    <row r="36" spans="1:8" s="38" customFormat="1" x14ac:dyDescent="0.45">
      <c r="A36" s="11" t="s">
        <v>722</v>
      </c>
      <c r="B36" s="35"/>
      <c r="C36" s="36">
        <f>IF('Nat INDEX'!$C$7=1,Nat_PER!B26,Nat_NUM!B26)</f>
        <v>4</v>
      </c>
      <c r="D36" s="36">
        <f>IF('Nat INDEX'!$C$7=1,Nat_PER!C26,Nat_NUM!C26)</f>
        <v>2</v>
      </c>
      <c r="E36" s="36">
        <f>IF('Nat INDEX'!$C$7=1,Nat_PER!D26,Nat_NUM!D26)</f>
        <v>5</v>
      </c>
      <c r="F36" s="36">
        <f>IF('Nat INDEX'!$C$7=1,Nat_PER!E26,Nat_NUM!E26)</f>
        <v>3</v>
      </c>
      <c r="G36" s="36">
        <f>IF('Nat INDEX'!$C$7=1,Nat_PER!F26,Nat_NUM!F26)</f>
        <v>3</v>
      </c>
      <c r="H36" s="37"/>
    </row>
    <row r="37" spans="1:8" x14ac:dyDescent="0.45">
      <c r="A37" s="11"/>
      <c r="B37" s="9"/>
      <c r="C37" s="24"/>
      <c r="D37" s="24"/>
      <c r="E37" s="24"/>
      <c r="F37" s="24"/>
      <c r="G37" s="24"/>
    </row>
    <row r="38" spans="1:8" x14ac:dyDescent="0.45">
      <c r="A38" s="12"/>
      <c r="B38" s="12" t="s">
        <v>20</v>
      </c>
      <c r="C38" s="23"/>
      <c r="D38" s="23"/>
      <c r="E38" s="23"/>
      <c r="F38" s="23"/>
      <c r="G38" s="29" t="s">
        <v>27</v>
      </c>
    </row>
  </sheetData>
  <mergeCells count="3">
    <mergeCell ref="B1:H1"/>
    <mergeCell ref="C4:D4"/>
    <mergeCell ref="A8:B8"/>
  </mergeCells>
  <pageMargins left="0.7" right="0.7" top="0.75" bottom="0.75" header="0.3" footer="0.3"/>
  <pageSetup paperSize="9" scale="8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123825</xdr:colOff>
                    <xdr:row>4</xdr:row>
                    <xdr:rowOff>133350</xdr:rowOff>
                  </from>
                  <to>
                    <xdr:col>1</xdr:col>
                    <xdr:colOff>2552700</xdr:colOff>
                    <xdr:row>4</xdr:row>
                    <xdr:rowOff>400050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7"/>
  <sheetViews>
    <sheetView workbookViewId="0">
      <pane xSplit="2" ySplit="6" topLeftCell="C7" activePane="bottomRight" state="frozen"/>
      <selection pane="topRight" activeCell="C1" sqref="C1"/>
      <selection pane="bottomLeft" activeCell="A7" sqref="A7"/>
      <selection pane="bottomRight" sqref="A1:G1"/>
    </sheetView>
  </sheetViews>
  <sheetFormatPr defaultColWidth="9.1328125" defaultRowHeight="14.25" x14ac:dyDescent="0.45"/>
  <cols>
    <col min="1" max="1" width="13.265625" style="31" customWidth="1"/>
    <col min="2" max="2" width="55.265625" style="31" customWidth="1"/>
    <col min="3" max="11" width="9.1328125" style="31" customWidth="1"/>
    <col min="12" max="16384" width="9.1328125" style="31"/>
  </cols>
  <sheetData>
    <row r="1" spans="1:11" ht="33" customHeight="1" x14ac:dyDescent="0.45">
      <c r="A1" s="190" t="s">
        <v>63</v>
      </c>
      <c r="B1" s="190"/>
      <c r="C1" s="190"/>
      <c r="D1" s="190"/>
      <c r="E1" s="190"/>
      <c r="F1" s="190"/>
      <c r="G1" s="190"/>
      <c r="H1" s="1"/>
      <c r="I1" s="1"/>
      <c r="J1" s="1"/>
      <c r="K1" s="1"/>
    </row>
    <row r="2" spans="1:11" x14ac:dyDescent="0.45">
      <c r="A2" s="2" t="s">
        <v>712</v>
      </c>
      <c r="B2" s="18"/>
      <c r="C2" s="18"/>
      <c r="D2" s="18"/>
      <c r="E2" s="18"/>
      <c r="F2" s="18"/>
      <c r="G2" s="18"/>
      <c r="H2" s="18"/>
      <c r="I2" s="42"/>
      <c r="J2" s="42"/>
      <c r="K2" s="42"/>
    </row>
    <row r="3" spans="1:11" x14ac:dyDescent="0.45">
      <c r="A3" s="3" t="s">
        <v>64</v>
      </c>
      <c r="B3" s="19"/>
      <c r="C3" s="19"/>
      <c r="D3" s="19"/>
      <c r="E3" s="19"/>
      <c r="F3" s="18"/>
      <c r="G3" s="18"/>
      <c r="H3" s="18"/>
      <c r="I3" s="42"/>
      <c r="J3" s="42"/>
      <c r="K3" s="42"/>
    </row>
    <row r="4" spans="1:11" x14ac:dyDescent="0.45">
      <c r="A4" s="13"/>
      <c r="B4" s="13"/>
      <c r="C4" s="191" t="s">
        <v>21</v>
      </c>
      <c r="D4" s="191"/>
      <c r="E4" s="191"/>
      <c r="F4" s="191"/>
      <c r="G4" s="191"/>
      <c r="H4" s="191"/>
      <c r="I4" s="193" t="s">
        <v>25</v>
      </c>
      <c r="J4" s="193"/>
      <c r="K4" s="193"/>
    </row>
    <row r="5" spans="1:11" ht="15" customHeight="1" x14ac:dyDescent="0.45">
      <c r="A5" s="13"/>
      <c r="B5" s="13"/>
      <c r="C5" s="195" t="s">
        <v>22</v>
      </c>
      <c r="D5" s="195"/>
      <c r="E5" s="195"/>
      <c r="F5" s="195" t="s">
        <v>23</v>
      </c>
      <c r="G5" s="195"/>
      <c r="H5" s="195"/>
      <c r="I5" s="194"/>
      <c r="J5" s="194"/>
      <c r="K5" s="194"/>
    </row>
    <row r="6" spans="1:11" x14ac:dyDescent="0.45">
      <c r="A6" s="5"/>
      <c r="B6" s="5"/>
      <c r="C6" s="39" t="s">
        <v>65</v>
      </c>
      <c r="D6" s="39" t="s">
        <v>66</v>
      </c>
      <c r="E6" s="39" t="s">
        <v>67</v>
      </c>
      <c r="F6" s="39" t="s">
        <v>65</v>
      </c>
      <c r="G6" s="39" t="s">
        <v>66</v>
      </c>
      <c r="H6" s="39" t="s">
        <v>67</v>
      </c>
      <c r="I6" s="39" t="s">
        <v>65</v>
      </c>
      <c r="J6" s="39" t="s">
        <v>66</v>
      </c>
      <c r="K6" s="39" t="s">
        <v>67</v>
      </c>
    </row>
    <row r="7" spans="1:11" s="32" customFormat="1" x14ac:dyDescent="0.45">
      <c r="A7" s="7" t="s">
        <v>713</v>
      </c>
      <c r="B7" s="7"/>
      <c r="C7" s="22">
        <v>81145</v>
      </c>
      <c r="D7" s="22">
        <v>92575</v>
      </c>
      <c r="E7" s="22">
        <v>173720</v>
      </c>
      <c r="F7" s="22">
        <v>88420</v>
      </c>
      <c r="G7" s="22">
        <v>100790</v>
      </c>
      <c r="H7" s="22">
        <v>189210</v>
      </c>
      <c r="I7" s="22">
        <v>169565</v>
      </c>
      <c r="J7" s="22">
        <v>193365</v>
      </c>
      <c r="K7" s="22">
        <v>362930</v>
      </c>
    </row>
    <row r="8" spans="1:11" x14ac:dyDescent="0.45">
      <c r="A8" s="6"/>
      <c r="B8" s="14"/>
      <c r="C8" s="21"/>
      <c r="D8" s="21"/>
      <c r="E8" s="21"/>
      <c r="F8" s="21"/>
      <c r="G8" s="21"/>
      <c r="H8" s="21"/>
      <c r="I8" s="21"/>
      <c r="J8" s="21"/>
      <c r="K8" s="21"/>
    </row>
    <row r="9" spans="1:11" ht="15" customHeight="1" x14ac:dyDescent="0.45">
      <c r="A9" s="192" t="s">
        <v>714</v>
      </c>
      <c r="B9" s="192"/>
      <c r="C9" s="22">
        <v>89</v>
      </c>
      <c r="D9" s="22">
        <v>92</v>
      </c>
      <c r="E9" s="22">
        <v>90</v>
      </c>
      <c r="F9" s="22">
        <v>84</v>
      </c>
      <c r="G9" s="22">
        <v>88</v>
      </c>
      <c r="H9" s="22">
        <v>86</v>
      </c>
      <c r="I9" s="22">
        <v>86</v>
      </c>
      <c r="J9" s="22">
        <v>90</v>
      </c>
      <c r="K9" s="22">
        <v>88</v>
      </c>
    </row>
    <row r="10" spans="1:11" x14ac:dyDescent="0.45">
      <c r="A10" s="6"/>
      <c r="B10" s="6" t="s">
        <v>715</v>
      </c>
      <c r="C10" s="21">
        <v>6</v>
      </c>
      <c r="D10" s="21">
        <v>5</v>
      </c>
      <c r="E10" s="21">
        <v>6</v>
      </c>
      <c r="F10" s="21">
        <v>9</v>
      </c>
      <c r="G10" s="21">
        <v>7</v>
      </c>
      <c r="H10" s="21">
        <v>8</v>
      </c>
      <c r="I10" s="21">
        <v>8</v>
      </c>
      <c r="J10" s="21">
        <v>6</v>
      </c>
      <c r="K10" s="21">
        <v>7</v>
      </c>
    </row>
    <row r="11" spans="1:11" x14ac:dyDescent="0.45">
      <c r="A11" s="183"/>
      <c r="B11" s="183"/>
      <c r="C11" s="21"/>
      <c r="D11" s="21"/>
      <c r="E11" s="21"/>
      <c r="F11" s="21"/>
      <c r="G11" s="21"/>
      <c r="H11" s="21"/>
      <c r="I11" s="21"/>
      <c r="J11" s="21"/>
      <c r="K11" s="21"/>
    </row>
    <row r="12" spans="1:11" x14ac:dyDescent="0.45">
      <c r="A12" s="7" t="s">
        <v>729</v>
      </c>
      <c r="B12" s="7"/>
      <c r="C12" s="22">
        <v>71</v>
      </c>
      <c r="D12" s="22">
        <v>72</v>
      </c>
      <c r="E12" s="22">
        <v>72</v>
      </c>
      <c r="F12" s="22">
        <v>60</v>
      </c>
      <c r="G12" s="22">
        <v>59</v>
      </c>
      <c r="H12" s="22">
        <v>60</v>
      </c>
      <c r="I12" s="22">
        <v>65</v>
      </c>
      <c r="J12" s="22">
        <v>66</v>
      </c>
      <c r="K12" s="22">
        <v>65</v>
      </c>
    </row>
    <row r="13" spans="1:11" x14ac:dyDescent="0.45">
      <c r="A13" s="8"/>
      <c r="B13" s="8" t="s">
        <v>730</v>
      </c>
      <c r="C13" s="21">
        <v>8</v>
      </c>
      <c r="D13" s="21">
        <v>9</v>
      </c>
      <c r="E13" s="21">
        <v>9</v>
      </c>
      <c r="F13" s="21">
        <v>21</v>
      </c>
      <c r="G13" s="21">
        <v>18</v>
      </c>
      <c r="H13" s="21">
        <v>19</v>
      </c>
      <c r="I13" s="21">
        <v>15</v>
      </c>
      <c r="J13" s="21">
        <v>14</v>
      </c>
      <c r="K13" s="21">
        <v>14</v>
      </c>
    </row>
    <row r="14" spans="1:11" x14ac:dyDescent="0.45">
      <c r="A14" s="8"/>
      <c r="B14" s="8" t="s">
        <v>9</v>
      </c>
      <c r="C14" s="21">
        <v>58</v>
      </c>
      <c r="D14" s="21">
        <v>60</v>
      </c>
      <c r="E14" s="21">
        <v>59</v>
      </c>
      <c r="F14" s="21">
        <v>37</v>
      </c>
      <c r="G14" s="21">
        <v>39</v>
      </c>
      <c r="H14" s="21">
        <v>38</v>
      </c>
      <c r="I14" s="21">
        <v>47</v>
      </c>
      <c r="J14" s="21">
        <v>49</v>
      </c>
      <c r="K14" s="21">
        <v>48</v>
      </c>
    </row>
    <row r="15" spans="1:11" x14ac:dyDescent="0.45">
      <c r="A15" s="8"/>
      <c r="B15" s="8" t="s">
        <v>716</v>
      </c>
      <c r="C15" s="21">
        <v>26</v>
      </c>
      <c r="D15" s="21">
        <v>26</v>
      </c>
      <c r="E15" s="21">
        <v>26</v>
      </c>
      <c r="F15" s="21">
        <v>9</v>
      </c>
      <c r="G15" s="21">
        <v>10</v>
      </c>
      <c r="H15" s="21">
        <v>10</v>
      </c>
      <c r="I15" s="21">
        <v>18</v>
      </c>
      <c r="J15" s="21">
        <v>18</v>
      </c>
      <c r="K15" s="21">
        <v>18</v>
      </c>
    </row>
    <row r="16" spans="1:11" x14ac:dyDescent="0.45">
      <c r="A16" s="8"/>
      <c r="B16" s="15" t="s">
        <v>10</v>
      </c>
      <c r="C16" s="21">
        <v>1</v>
      </c>
      <c r="D16" s="21">
        <v>1</v>
      </c>
      <c r="E16" s="21">
        <v>1</v>
      </c>
      <c r="F16" s="21" t="s">
        <v>60</v>
      </c>
      <c r="G16" s="21" t="s">
        <v>60</v>
      </c>
      <c r="H16" s="21" t="s">
        <v>60</v>
      </c>
      <c r="I16" s="21">
        <v>1</v>
      </c>
      <c r="J16" s="21">
        <v>1</v>
      </c>
      <c r="K16" s="21">
        <v>1</v>
      </c>
    </row>
    <row r="17" spans="1:11" x14ac:dyDescent="0.45">
      <c r="A17" s="8"/>
      <c r="B17" s="15" t="s">
        <v>11</v>
      </c>
      <c r="C17" s="21">
        <v>17</v>
      </c>
      <c r="D17" s="21">
        <v>17</v>
      </c>
      <c r="E17" s="21">
        <v>17</v>
      </c>
      <c r="F17" s="21">
        <v>6</v>
      </c>
      <c r="G17" s="21">
        <v>7</v>
      </c>
      <c r="H17" s="21">
        <v>6</v>
      </c>
      <c r="I17" s="21">
        <v>11</v>
      </c>
      <c r="J17" s="21">
        <v>12</v>
      </c>
      <c r="K17" s="21">
        <v>11</v>
      </c>
    </row>
    <row r="18" spans="1:11" x14ac:dyDescent="0.45">
      <c r="A18" s="8"/>
      <c r="B18" s="8" t="s">
        <v>717</v>
      </c>
      <c r="C18" s="21">
        <v>32</v>
      </c>
      <c r="D18" s="21">
        <v>34</v>
      </c>
      <c r="E18" s="21">
        <v>33</v>
      </c>
      <c r="F18" s="21">
        <v>28</v>
      </c>
      <c r="G18" s="21">
        <v>29</v>
      </c>
      <c r="H18" s="21">
        <v>28</v>
      </c>
      <c r="I18" s="21">
        <v>30</v>
      </c>
      <c r="J18" s="21">
        <v>32</v>
      </c>
      <c r="K18" s="21">
        <v>31</v>
      </c>
    </row>
    <row r="19" spans="1:11" x14ac:dyDescent="0.45">
      <c r="A19" s="8"/>
      <c r="B19" s="8" t="s">
        <v>718</v>
      </c>
      <c r="C19" s="21">
        <v>4</v>
      </c>
      <c r="D19" s="21">
        <v>3</v>
      </c>
      <c r="E19" s="21">
        <v>3</v>
      </c>
      <c r="F19" s="21">
        <v>2</v>
      </c>
      <c r="G19" s="21">
        <v>2</v>
      </c>
      <c r="H19" s="21">
        <v>2</v>
      </c>
      <c r="I19" s="21">
        <v>3</v>
      </c>
      <c r="J19" s="21">
        <v>2</v>
      </c>
      <c r="K19" s="21">
        <v>3</v>
      </c>
    </row>
    <row r="20" spans="1:11" x14ac:dyDescent="0.45">
      <c r="A20" s="8"/>
      <c r="B20" s="16" t="s">
        <v>12</v>
      </c>
      <c r="C20" s="21" t="s">
        <v>60</v>
      </c>
      <c r="D20" s="21" t="s">
        <v>60</v>
      </c>
      <c r="E20" s="21" t="s">
        <v>60</v>
      </c>
      <c r="F20" s="21" t="s">
        <v>60</v>
      </c>
      <c r="G20" s="21" t="s">
        <v>60</v>
      </c>
      <c r="H20" s="21" t="s">
        <v>60</v>
      </c>
      <c r="I20" s="21" t="s">
        <v>60</v>
      </c>
      <c r="J20" s="21" t="s">
        <v>60</v>
      </c>
      <c r="K20" s="21" t="s">
        <v>60</v>
      </c>
    </row>
    <row r="21" spans="1:11" x14ac:dyDescent="0.45">
      <c r="A21" s="8"/>
      <c r="B21" s="16" t="s">
        <v>13</v>
      </c>
      <c r="C21" s="21">
        <v>3</v>
      </c>
      <c r="D21" s="21">
        <v>3</v>
      </c>
      <c r="E21" s="21">
        <v>3</v>
      </c>
      <c r="F21" s="21" t="s">
        <v>60</v>
      </c>
      <c r="G21" s="21" t="s">
        <v>60</v>
      </c>
      <c r="H21" s="21" t="s">
        <v>60</v>
      </c>
      <c r="I21" s="21">
        <v>2</v>
      </c>
      <c r="J21" s="21">
        <v>1</v>
      </c>
      <c r="K21" s="21">
        <v>1</v>
      </c>
    </row>
    <row r="22" spans="1:11" x14ac:dyDescent="0.45">
      <c r="A22" s="8"/>
      <c r="B22" s="16" t="s">
        <v>14</v>
      </c>
      <c r="C22" s="21" t="s">
        <v>60</v>
      </c>
      <c r="D22" s="21" t="s">
        <v>60</v>
      </c>
      <c r="E22" s="21" t="s">
        <v>60</v>
      </c>
      <c r="F22" s="21">
        <v>2</v>
      </c>
      <c r="G22" s="21">
        <v>2</v>
      </c>
      <c r="H22" s="21">
        <v>2</v>
      </c>
      <c r="I22" s="21">
        <v>1</v>
      </c>
      <c r="J22" s="21">
        <v>1</v>
      </c>
      <c r="K22" s="21">
        <v>1</v>
      </c>
    </row>
    <row r="23" spans="1:11" x14ac:dyDescent="0.45">
      <c r="A23" s="8"/>
      <c r="B23" s="16" t="s">
        <v>719</v>
      </c>
      <c r="C23" s="21" t="s">
        <v>60</v>
      </c>
      <c r="D23" s="21" t="s">
        <v>60</v>
      </c>
      <c r="E23" s="21" t="s">
        <v>60</v>
      </c>
      <c r="F23" s="21" t="s">
        <v>47</v>
      </c>
      <c r="G23" s="21" t="s">
        <v>47</v>
      </c>
      <c r="H23" s="21" t="s">
        <v>47</v>
      </c>
      <c r="I23" s="21" t="s">
        <v>60</v>
      </c>
      <c r="J23" s="21" t="s">
        <v>60</v>
      </c>
      <c r="K23" s="21" t="s">
        <v>60</v>
      </c>
    </row>
    <row r="24" spans="1:11" x14ac:dyDescent="0.45">
      <c r="A24" s="8"/>
      <c r="B24" s="15" t="s">
        <v>720</v>
      </c>
      <c r="C24" s="21" t="s">
        <v>60</v>
      </c>
      <c r="D24" s="21" t="s">
        <v>60</v>
      </c>
      <c r="E24" s="21" t="s">
        <v>60</v>
      </c>
      <c r="F24" s="21" t="s">
        <v>60</v>
      </c>
      <c r="G24" s="21" t="s">
        <v>60</v>
      </c>
      <c r="H24" s="21" t="s">
        <v>60</v>
      </c>
      <c r="I24" s="21" t="s">
        <v>60</v>
      </c>
      <c r="J24" s="21" t="s">
        <v>60</v>
      </c>
      <c r="K24" s="21" t="s">
        <v>60</v>
      </c>
    </row>
    <row r="25" spans="1:11" x14ac:dyDescent="0.45">
      <c r="A25" s="8"/>
      <c r="B25" s="15"/>
      <c r="C25" s="21"/>
      <c r="D25" s="21"/>
      <c r="E25" s="21"/>
      <c r="F25" s="21"/>
      <c r="G25" s="21"/>
      <c r="H25" s="21"/>
      <c r="I25" s="21"/>
      <c r="J25" s="21"/>
      <c r="K25" s="21"/>
    </row>
    <row r="26" spans="1:11" x14ac:dyDescent="0.45">
      <c r="A26" s="9" t="s">
        <v>721</v>
      </c>
      <c r="B26" s="9"/>
      <c r="C26" s="22">
        <v>18</v>
      </c>
      <c r="D26" s="22">
        <v>19</v>
      </c>
      <c r="E26" s="22">
        <v>19</v>
      </c>
      <c r="F26" s="22">
        <v>24</v>
      </c>
      <c r="G26" s="22">
        <v>28</v>
      </c>
      <c r="H26" s="22">
        <v>26</v>
      </c>
      <c r="I26" s="22">
        <v>21</v>
      </c>
      <c r="J26" s="22">
        <v>24</v>
      </c>
      <c r="K26" s="22">
        <v>23</v>
      </c>
    </row>
    <row r="27" spans="1:11" x14ac:dyDescent="0.45">
      <c r="A27" s="8"/>
      <c r="B27" s="9"/>
      <c r="C27" s="21"/>
      <c r="D27" s="21"/>
      <c r="E27" s="21"/>
      <c r="F27" s="21"/>
      <c r="G27" s="21"/>
      <c r="H27" s="21"/>
      <c r="I27" s="21"/>
      <c r="J27" s="21"/>
      <c r="K27" s="21"/>
    </row>
    <row r="28" spans="1:11" x14ac:dyDescent="0.45">
      <c r="A28" s="9" t="s">
        <v>3</v>
      </c>
      <c r="B28" s="17"/>
      <c r="C28" s="22">
        <v>8</v>
      </c>
      <c r="D28" s="22">
        <v>6</v>
      </c>
      <c r="E28" s="22">
        <v>7</v>
      </c>
      <c r="F28" s="22">
        <v>11</v>
      </c>
      <c r="G28" s="22">
        <v>9</v>
      </c>
      <c r="H28" s="22">
        <v>10</v>
      </c>
      <c r="I28" s="22">
        <v>10</v>
      </c>
      <c r="J28" s="22">
        <v>8</v>
      </c>
      <c r="K28" s="22">
        <v>9</v>
      </c>
    </row>
    <row r="29" spans="1:11" x14ac:dyDescent="0.45">
      <c r="A29" s="10" t="s">
        <v>4</v>
      </c>
      <c r="B29" s="8" t="s">
        <v>15</v>
      </c>
      <c r="C29" s="21">
        <v>5</v>
      </c>
      <c r="D29" s="21">
        <v>4</v>
      </c>
      <c r="E29" s="21">
        <v>4</v>
      </c>
      <c r="F29" s="21">
        <v>6</v>
      </c>
      <c r="G29" s="21">
        <v>5</v>
      </c>
      <c r="H29" s="21">
        <v>5</v>
      </c>
      <c r="I29" s="21">
        <v>5</v>
      </c>
      <c r="J29" s="21">
        <v>4</v>
      </c>
      <c r="K29" s="21">
        <v>5</v>
      </c>
    </row>
    <row r="30" spans="1:11" x14ac:dyDescent="0.45">
      <c r="A30" s="8"/>
      <c r="B30" s="8" t="s">
        <v>16</v>
      </c>
      <c r="C30" s="21">
        <v>2</v>
      </c>
      <c r="D30" s="21">
        <v>2</v>
      </c>
      <c r="E30" s="21">
        <v>2</v>
      </c>
      <c r="F30" s="21">
        <v>4</v>
      </c>
      <c r="G30" s="21">
        <v>4</v>
      </c>
      <c r="H30" s="21">
        <v>4</v>
      </c>
      <c r="I30" s="21">
        <v>3</v>
      </c>
      <c r="J30" s="21">
        <v>3</v>
      </c>
      <c r="K30" s="21">
        <v>3</v>
      </c>
    </row>
    <row r="31" spans="1:11" x14ac:dyDescent="0.45">
      <c r="A31" s="8"/>
      <c r="B31" s="8" t="s">
        <v>17</v>
      </c>
      <c r="C31" s="21">
        <v>1</v>
      </c>
      <c r="D31" s="21">
        <v>1</v>
      </c>
      <c r="E31" s="21">
        <v>1</v>
      </c>
      <c r="F31" s="21">
        <v>1</v>
      </c>
      <c r="G31" s="21">
        <v>1</v>
      </c>
      <c r="H31" s="21">
        <v>1</v>
      </c>
      <c r="I31" s="21">
        <v>1</v>
      </c>
      <c r="J31" s="21">
        <v>1</v>
      </c>
      <c r="K31" s="21">
        <v>1</v>
      </c>
    </row>
    <row r="32" spans="1:11" x14ac:dyDescent="0.45">
      <c r="A32" s="8"/>
      <c r="B32" s="8"/>
      <c r="C32" s="21"/>
      <c r="D32" s="21"/>
      <c r="E32" s="21"/>
      <c r="F32" s="21"/>
      <c r="G32" s="21"/>
      <c r="H32" s="21"/>
      <c r="I32" s="21"/>
      <c r="J32" s="21"/>
      <c r="K32" s="21"/>
    </row>
    <row r="33" spans="1:11" x14ac:dyDescent="0.45">
      <c r="A33" s="9" t="s">
        <v>5</v>
      </c>
      <c r="B33" s="9"/>
      <c r="C33" s="22">
        <v>4</v>
      </c>
      <c r="D33" s="22">
        <v>2</v>
      </c>
      <c r="E33" s="22">
        <v>3</v>
      </c>
      <c r="F33" s="22">
        <v>4</v>
      </c>
      <c r="G33" s="22">
        <v>3</v>
      </c>
      <c r="H33" s="22">
        <v>4</v>
      </c>
      <c r="I33" s="22">
        <v>4</v>
      </c>
      <c r="J33" s="22">
        <v>3</v>
      </c>
      <c r="K33" s="22">
        <v>3</v>
      </c>
    </row>
    <row r="34" spans="1:11" x14ac:dyDescent="0.45">
      <c r="A34" s="10" t="s">
        <v>4</v>
      </c>
      <c r="B34" s="8" t="s">
        <v>18</v>
      </c>
      <c r="C34" s="21">
        <v>3</v>
      </c>
      <c r="D34" s="21">
        <v>2</v>
      </c>
      <c r="E34" s="21">
        <v>3</v>
      </c>
      <c r="F34" s="21">
        <v>3</v>
      </c>
      <c r="G34" s="21">
        <v>2</v>
      </c>
      <c r="H34" s="21">
        <v>3</v>
      </c>
      <c r="I34" s="21">
        <v>3</v>
      </c>
      <c r="J34" s="21">
        <v>2</v>
      </c>
      <c r="K34" s="21">
        <v>3</v>
      </c>
    </row>
    <row r="35" spans="1:11" x14ac:dyDescent="0.45">
      <c r="A35" s="9"/>
      <c r="B35" s="8" t="s">
        <v>19</v>
      </c>
      <c r="C35" s="21" t="s">
        <v>60</v>
      </c>
      <c r="D35" s="21" t="s">
        <v>60</v>
      </c>
      <c r="E35" s="21" t="s">
        <v>60</v>
      </c>
      <c r="F35" s="21">
        <v>1</v>
      </c>
      <c r="G35" s="21">
        <v>1</v>
      </c>
      <c r="H35" s="21">
        <v>1</v>
      </c>
      <c r="I35" s="21">
        <v>1</v>
      </c>
      <c r="J35" s="21">
        <v>1</v>
      </c>
      <c r="K35" s="21">
        <v>1</v>
      </c>
    </row>
    <row r="36" spans="1:11" x14ac:dyDescent="0.45">
      <c r="A36" s="9"/>
      <c r="B36" s="8"/>
      <c r="C36" s="21"/>
      <c r="D36" s="21"/>
      <c r="E36" s="21"/>
      <c r="F36" s="21"/>
      <c r="G36" s="21"/>
      <c r="H36" s="21"/>
      <c r="I36" s="21"/>
      <c r="J36" s="21"/>
      <c r="K36" s="43"/>
    </row>
    <row r="37" spans="1:11" x14ac:dyDescent="0.45">
      <c r="A37" s="12"/>
      <c r="B37" s="12" t="s">
        <v>20</v>
      </c>
      <c r="C37" s="12"/>
      <c r="D37" s="12"/>
      <c r="E37" s="12"/>
      <c r="F37" s="12"/>
      <c r="G37" s="12"/>
      <c r="H37" s="12"/>
      <c r="I37" s="12"/>
      <c r="J37" s="12"/>
      <c r="K37" s="29" t="s">
        <v>27</v>
      </c>
    </row>
  </sheetData>
  <mergeCells count="6">
    <mergeCell ref="A9:B9"/>
    <mergeCell ref="A1:G1"/>
    <mergeCell ref="I4:K5"/>
    <mergeCell ref="C4:H4"/>
    <mergeCell ref="C5:E5"/>
    <mergeCell ref="F5:H5"/>
  </mergeCells>
  <pageMargins left="0.7" right="0.7" top="0.75" bottom="0.75" header="0.3" footer="0.3"/>
  <pageSetup paperSize="9" scale="8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8"/>
  <sheetViews>
    <sheetView workbookViewId="0">
      <pane xSplit="2" ySplit="6" topLeftCell="C7" activePane="bottomRight" state="frozen"/>
      <selection pane="topRight" activeCell="C1" sqref="C1"/>
      <selection pane="bottomLeft" activeCell="A7" sqref="A7"/>
      <selection pane="bottomRight" sqref="A1:F1"/>
    </sheetView>
  </sheetViews>
  <sheetFormatPr defaultColWidth="9.1328125" defaultRowHeight="14.25" x14ac:dyDescent="0.45"/>
  <cols>
    <col min="1" max="1" width="13.265625" style="31" customWidth="1"/>
    <col min="2" max="2" width="54.3984375" style="31" customWidth="1"/>
    <col min="3" max="11" width="9.1328125" style="31" customWidth="1"/>
    <col min="12" max="16384" width="9.1328125" style="31"/>
  </cols>
  <sheetData>
    <row r="1" spans="1:11" ht="27.75" customHeight="1" x14ac:dyDescent="0.45">
      <c r="A1" s="190" t="s">
        <v>63</v>
      </c>
      <c r="B1" s="190"/>
      <c r="C1" s="190"/>
      <c r="D1" s="190"/>
      <c r="E1" s="190"/>
      <c r="F1" s="190"/>
      <c r="G1" s="40"/>
      <c r="H1" s="41"/>
      <c r="I1" s="42"/>
      <c r="J1" s="42"/>
      <c r="K1" s="42"/>
    </row>
    <row r="2" spans="1:11" x14ac:dyDescent="0.45">
      <c r="A2" s="2" t="s">
        <v>712</v>
      </c>
      <c r="B2" s="18"/>
      <c r="C2" s="18"/>
      <c r="D2" s="18"/>
      <c r="E2" s="18"/>
      <c r="F2" s="18"/>
      <c r="G2" s="18"/>
      <c r="H2" s="18"/>
      <c r="I2" s="42"/>
      <c r="J2" s="42"/>
      <c r="K2" s="42"/>
    </row>
    <row r="3" spans="1:11" x14ac:dyDescent="0.45">
      <c r="A3" s="3" t="s">
        <v>68</v>
      </c>
      <c r="B3" s="19"/>
      <c r="C3" s="19"/>
      <c r="D3" s="19"/>
      <c r="E3" s="19"/>
      <c r="F3" s="18"/>
      <c r="G3" s="18"/>
      <c r="H3" s="18"/>
      <c r="I3" s="42"/>
      <c r="J3" s="42"/>
      <c r="K3" s="42"/>
    </row>
    <row r="4" spans="1:11" x14ac:dyDescent="0.45">
      <c r="A4" s="13"/>
      <c r="B4" s="13"/>
      <c r="C4" s="191" t="s">
        <v>21</v>
      </c>
      <c r="D4" s="191"/>
      <c r="E4" s="191"/>
      <c r="F4" s="191"/>
      <c r="G4" s="191"/>
      <c r="H4" s="191"/>
      <c r="I4" s="193" t="s">
        <v>25</v>
      </c>
      <c r="J4" s="193"/>
      <c r="K4" s="193"/>
    </row>
    <row r="5" spans="1:11" ht="15" customHeight="1" x14ac:dyDescent="0.45">
      <c r="A5" s="13"/>
      <c r="B5" s="13"/>
      <c r="C5" s="195" t="s">
        <v>22</v>
      </c>
      <c r="D5" s="195"/>
      <c r="E5" s="195"/>
      <c r="F5" s="195" t="s">
        <v>23</v>
      </c>
      <c r="G5" s="195"/>
      <c r="H5" s="195"/>
      <c r="I5" s="194"/>
      <c r="J5" s="194"/>
      <c r="K5" s="194"/>
    </row>
    <row r="6" spans="1:11" x14ac:dyDescent="0.45">
      <c r="A6" s="5"/>
      <c r="B6" s="5"/>
      <c r="C6" s="39" t="s">
        <v>69</v>
      </c>
      <c r="D6" s="39" t="s">
        <v>70</v>
      </c>
      <c r="E6" s="39" t="s">
        <v>67</v>
      </c>
      <c r="F6" s="39" t="s">
        <v>69</v>
      </c>
      <c r="G6" s="39" t="s">
        <v>70</v>
      </c>
      <c r="H6" s="39" t="s">
        <v>67</v>
      </c>
      <c r="I6" s="39" t="s">
        <v>69</v>
      </c>
      <c r="J6" s="39" t="s">
        <v>70</v>
      </c>
      <c r="K6" s="39" t="s">
        <v>67</v>
      </c>
    </row>
    <row r="7" spans="1:11" x14ac:dyDescent="0.45">
      <c r="A7" s="7" t="s">
        <v>713</v>
      </c>
      <c r="B7" s="7"/>
      <c r="C7" s="22">
        <v>14260</v>
      </c>
      <c r="D7" s="22">
        <v>159460</v>
      </c>
      <c r="E7" s="22">
        <v>173720</v>
      </c>
      <c r="F7" s="22">
        <v>22910</v>
      </c>
      <c r="G7" s="22">
        <v>166300</v>
      </c>
      <c r="H7" s="22">
        <v>189210</v>
      </c>
      <c r="I7" s="22">
        <v>37170</v>
      </c>
      <c r="J7" s="22">
        <v>325760</v>
      </c>
      <c r="K7" s="22">
        <v>362930</v>
      </c>
    </row>
    <row r="8" spans="1:11" x14ac:dyDescent="0.45">
      <c r="A8" s="6"/>
      <c r="B8" s="14"/>
      <c r="C8" s="21"/>
      <c r="D8" s="21"/>
      <c r="E8" s="21"/>
      <c r="F8" s="21"/>
      <c r="G8" s="21"/>
      <c r="H8" s="21"/>
      <c r="I8" s="21"/>
      <c r="J8" s="21"/>
      <c r="K8" s="21"/>
    </row>
    <row r="9" spans="1:11" ht="15" customHeight="1" x14ac:dyDescent="0.45">
      <c r="A9" s="192" t="s">
        <v>714</v>
      </c>
      <c r="B9" s="192"/>
      <c r="C9" s="22">
        <v>86</v>
      </c>
      <c r="D9" s="22">
        <v>91</v>
      </c>
      <c r="E9" s="22">
        <v>90</v>
      </c>
      <c r="F9" s="22">
        <v>81</v>
      </c>
      <c r="G9" s="22">
        <v>87</v>
      </c>
      <c r="H9" s="22">
        <v>86</v>
      </c>
      <c r="I9" s="22">
        <v>83</v>
      </c>
      <c r="J9" s="22">
        <v>89</v>
      </c>
      <c r="K9" s="22">
        <v>88</v>
      </c>
    </row>
    <row r="10" spans="1:11" x14ac:dyDescent="0.45">
      <c r="A10" s="6"/>
      <c r="B10" s="6" t="s">
        <v>715</v>
      </c>
      <c r="C10" s="21">
        <v>5</v>
      </c>
      <c r="D10" s="21">
        <v>6</v>
      </c>
      <c r="E10" s="21">
        <v>6</v>
      </c>
      <c r="F10" s="21">
        <v>6</v>
      </c>
      <c r="G10" s="21">
        <v>8</v>
      </c>
      <c r="H10" s="21">
        <v>8</v>
      </c>
      <c r="I10" s="21">
        <v>6</v>
      </c>
      <c r="J10" s="21">
        <v>7</v>
      </c>
      <c r="K10" s="21">
        <v>7</v>
      </c>
    </row>
    <row r="11" spans="1:11" x14ac:dyDescent="0.45">
      <c r="A11" s="183"/>
      <c r="B11" s="183"/>
      <c r="C11" s="21"/>
      <c r="D11" s="21"/>
      <c r="E11" s="21"/>
      <c r="F11" s="21"/>
      <c r="G11" s="21"/>
      <c r="H11" s="21"/>
      <c r="I11" s="21"/>
      <c r="J11" s="21"/>
      <c r="K11" s="21"/>
    </row>
    <row r="12" spans="1:11" x14ac:dyDescent="0.45">
      <c r="A12" s="7" t="s">
        <v>729</v>
      </c>
      <c r="B12" s="7"/>
      <c r="C12" s="22">
        <v>71</v>
      </c>
      <c r="D12" s="22">
        <v>72</v>
      </c>
      <c r="E12" s="22">
        <v>72</v>
      </c>
      <c r="F12" s="22">
        <v>60</v>
      </c>
      <c r="G12" s="22">
        <v>60</v>
      </c>
      <c r="H12" s="22">
        <v>60</v>
      </c>
      <c r="I12" s="22">
        <v>65</v>
      </c>
      <c r="J12" s="22">
        <v>65</v>
      </c>
      <c r="K12" s="22">
        <v>65</v>
      </c>
    </row>
    <row r="13" spans="1:11" x14ac:dyDescent="0.45">
      <c r="A13" s="8"/>
      <c r="B13" s="8" t="s">
        <v>730</v>
      </c>
      <c r="C13" s="21">
        <v>11</v>
      </c>
      <c r="D13" s="21">
        <v>9</v>
      </c>
      <c r="E13" s="21">
        <v>9</v>
      </c>
      <c r="F13" s="21">
        <v>23</v>
      </c>
      <c r="G13" s="21">
        <v>19</v>
      </c>
      <c r="H13" s="21">
        <v>19</v>
      </c>
      <c r="I13" s="21">
        <v>18</v>
      </c>
      <c r="J13" s="21">
        <v>14</v>
      </c>
      <c r="K13" s="21">
        <v>14</v>
      </c>
    </row>
    <row r="14" spans="1:11" x14ac:dyDescent="0.45">
      <c r="A14" s="8"/>
      <c r="B14" s="8" t="s">
        <v>9</v>
      </c>
      <c r="C14" s="21">
        <v>56</v>
      </c>
      <c r="D14" s="21">
        <v>60</v>
      </c>
      <c r="E14" s="21">
        <v>59</v>
      </c>
      <c r="F14" s="21">
        <v>35</v>
      </c>
      <c r="G14" s="21">
        <v>39</v>
      </c>
      <c r="H14" s="21">
        <v>38</v>
      </c>
      <c r="I14" s="21">
        <v>43</v>
      </c>
      <c r="J14" s="21">
        <v>49</v>
      </c>
      <c r="K14" s="21">
        <v>48</v>
      </c>
    </row>
    <row r="15" spans="1:11" x14ac:dyDescent="0.45">
      <c r="A15" s="8"/>
      <c r="B15" s="8" t="s">
        <v>716</v>
      </c>
      <c r="C15" s="21">
        <v>16</v>
      </c>
      <c r="D15" s="21">
        <v>27</v>
      </c>
      <c r="E15" s="21">
        <v>26</v>
      </c>
      <c r="F15" s="21">
        <v>6</v>
      </c>
      <c r="G15" s="21">
        <v>11</v>
      </c>
      <c r="H15" s="21">
        <v>10</v>
      </c>
      <c r="I15" s="21">
        <v>10</v>
      </c>
      <c r="J15" s="21">
        <v>19</v>
      </c>
      <c r="K15" s="21">
        <v>18</v>
      </c>
    </row>
    <row r="16" spans="1:11" x14ac:dyDescent="0.45">
      <c r="A16" s="8"/>
      <c r="B16" s="15" t="s">
        <v>10</v>
      </c>
      <c r="C16" s="21" t="s">
        <v>60</v>
      </c>
      <c r="D16" s="21">
        <v>1</v>
      </c>
      <c r="E16" s="21">
        <v>1</v>
      </c>
      <c r="F16" s="21" t="s">
        <v>60</v>
      </c>
      <c r="G16" s="21" t="s">
        <v>60</v>
      </c>
      <c r="H16" s="21" t="s">
        <v>60</v>
      </c>
      <c r="I16" s="21" t="s">
        <v>60</v>
      </c>
      <c r="J16" s="21">
        <v>1</v>
      </c>
      <c r="K16" s="21">
        <v>1</v>
      </c>
    </row>
    <row r="17" spans="1:11" x14ac:dyDescent="0.45">
      <c r="A17" s="8"/>
      <c r="B17" s="15" t="s">
        <v>11</v>
      </c>
      <c r="C17" s="21">
        <v>9</v>
      </c>
      <c r="D17" s="21">
        <v>18</v>
      </c>
      <c r="E17" s="21">
        <v>17</v>
      </c>
      <c r="F17" s="21">
        <v>3</v>
      </c>
      <c r="G17" s="21">
        <v>7</v>
      </c>
      <c r="H17" s="21">
        <v>6</v>
      </c>
      <c r="I17" s="21">
        <v>5</v>
      </c>
      <c r="J17" s="21">
        <v>12</v>
      </c>
      <c r="K17" s="21">
        <v>11</v>
      </c>
    </row>
    <row r="18" spans="1:11" x14ac:dyDescent="0.45">
      <c r="A18" s="8"/>
      <c r="B18" s="8" t="s">
        <v>717</v>
      </c>
      <c r="C18" s="21">
        <v>40</v>
      </c>
      <c r="D18" s="21">
        <v>33</v>
      </c>
      <c r="E18" s="21">
        <v>33</v>
      </c>
      <c r="F18" s="21">
        <v>29</v>
      </c>
      <c r="G18" s="21">
        <v>28</v>
      </c>
      <c r="H18" s="21">
        <v>28</v>
      </c>
      <c r="I18" s="21">
        <v>34</v>
      </c>
      <c r="J18" s="21">
        <v>30</v>
      </c>
      <c r="K18" s="21">
        <v>31</v>
      </c>
    </row>
    <row r="19" spans="1:11" x14ac:dyDescent="0.45">
      <c r="A19" s="8"/>
      <c r="B19" s="8" t="s">
        <v>718</v>
      </c>
      <c r="C19" s="21">
        <v>4</v>
      </c>
      <c r="D19" s="21">
        <v>3</v>
      </c>
      <c r="E19" s="21">
        <v>3</v>
      </c>
      <c r="F19" s="21">
        <v>2</v>
      </c>
      <c r="G19" s="21">
        <v>2</v>
      </c>
      <c r="H19" s="21">
        <v>2</v>
      </c>
      <c r="I19" s="21">
        <v>3</v>
      </c>
      <c r="J19" s="21">
        <v>3</v>
      </c>
      <c r="K19" s="21">
        <v>3</v>
      </c>
    </row>
    <row r="20" spans="1:11" x14ac:dyDescent="0.45">
      <c r="A20" s="8"/>
      <c r="B20" s="16" t="s">
        <v>12</v>
      </c>
      <c r="C20" s="21" t="s">
        <v>60</v>
      </c>
      <c r="D20" s="21" t="s">
        <v>60</v>
      </c>
      <c r="E20" s="21" t="s">
        <v>60</v>
      </c>
      <c r="F20" s="21" t="s">
        <v>60</v>
      </c>
      <c r="G20" s="21" t="s">
        <v>60</v>
      </c>
      <c r="H20" s="21" t="s">
        <v>60</v>
      </c>
      <c r="I20" s="21" t="s">
        <v>60</v>
      </c>
      <c r="J20" s="21" t="s">
        <v>60</v>
      </c>
      <c r="K20" s="21" t="s">
        <v>60</v>
      </c>
    </row>
    <row r="21" spans="1:11" x14ac:dyDescent="0.45">
      <c r="A21" s="8"/>
      <c r="B21" s="16" t="s">
        <v>13</v>
      </c>
      <c r="C21" s="21">
        <v>4</v>
      </c>
      <c r="D21" s="21">
        <v>3</v>
      </c>
      <c r="E21" s="21">
        <v>3</v>
      </c>
      <c r="F21" s="21" t="s">
        <v>60</v>
      </c>
      <c r="G21" s="21" t="s">
        <v>60</v>
      </c>
      <c r="H21" s="21" t="s">
        <v>60</v>
      </c>
      <c r="I21" s="21">
        <v>2</v>
      </c>
      <c r="J21" s="21">
        <v>1</v>
      </c>
      <c r="K21" s="21">
        <v>1</v>
      </c>
    </row>
    <row r="22" spans="1:11" x14ac:dyDescent="0.45">
      <c r="A22" s="8"/>
      <c r="B22" s="16" t="s">
        <v>14</v>
      </c>
      <c r="C22" s="21" t="s">
        <v>60</v>
      </c>
      <c r="D22" s="21" t="s">
        <v>60</v>
      </c>
      <c r="E22" s="21" t="s">
        <v>60</v>
      </c>
      <c r="F22" s="21">
        <v>2</v>
      </c>
      <c r="G22" s="21">
        <v>2</v>
      </c>
      <c r="H22" s="21">
        <v>2</v>
      </c>
      <c r="I22" s="21">
        <v>1</v>
      </c>
      <c r="J22" s="21">
        <v>1</v>
      </c>
      <c r="K22" s="21">
        <v>1</v>
      </c>
    </row>
    <row r="23" spans="1:11" x14ac:dyDescent="0.45">
      <c r="A23" s="8"/>
      <c r="B23" s="16" t="s">
        <v>719</v>
      </c>
      <c r="C23" s="21" t="s">
        <v>47</v>
      </c>
      <c r="D23" s="21" t="s">
        <v>60</v>
      </c>
      <c r="E23" s="21" t="s">
        <v>60</v>
      </c>
      <c r="F23" s="21">
        <v>0</v>
      </c>
      <c r="G23" s="21" t="s">
        <v>47</v>
      </c>
      <c r="H23" s="21" t="s">
        <v>47</v>
      </c>
      <c r="I23" s="21" t="s">
        <v>47</v>
      </c>
      <c r="J23" s="21" t="s">
        <v>60</v>
      </c>
      <c r="K23" s="21" t="s">
        <v>60</v>
      </c>
    </row>
    <row r="24" spans="1:11" x14ac:dyDescent="0.45">
      <c r="A24" s="8"/>
      <c r="B24" s="15" t="s">
        <v>720</v>
      </c>
      <c r="C24" s="21" t="s">
        <v>60</v>
      </c>
      <c r="D24" s="21" t="s">
        <v>60</v>
      </c>
      <c r="E24" s="21" t="s">
        <v>60</v>
      </c>
      <c r="F24" s="21" t="s">
        <v>60</v>
      </c>
      <c r="G24" s="21" t="s">
        <v>60</v>
      </c>
      <c r="H24" s="21" t="s">
        <v>60</v>
      </c>
      <c r="I24" s="21" t="s">
        <v>60</v>
      </c>
      <c r="J24" s="21" t="s">
        <v>60</v>
      </c>
      <c r="K24" s="21" t="s">
        <v>60</v>
      </c>
    </row>
    <row r="25" spans="1:11" x14ac:dyDescent="0.45">
      <c r="A25" s="8"/>
      <c r="B25" s="15"/>
      <c r="C25" s="21"/>
      <c r="D25" s="21"/>
      <c r="E25" s="21"/>
      <c r="F25" s="21"/>
      <c r="G25" s="21"/>
      <c r="H25" s="21"/>
      <c r="I25" s="21"/>
      <c r="J25" s="21"/>
      <c r="K25" s="21"/>
    </row>
    <row r="26" spans="1:11" x14ac:dyDescent="0.45">
      <c r="A26" s="9" t="s">
        <v>721</v>
      </c>
      <c r="B26" s="9"/>
      <c r="C26" s="22">
        <v>14</v>
      </c>
      <c r="D26" s="22">
        <v>19</v>
      </c>
      <c r="E26" s="22">
        <v>19</v>
      </c>
      <c r="F26" s="22">
        <v>21</v>
      </c>
      <c r="G26" s="22">
        <v>27</v>
      </c>
      <c r="H26" s="22">
        <v>26</v>
      </c>
      <c r="I26" s="22">
        <v>18</v>
      </c>
      <c r="J26" s="22">
        <v>23</v>
      </c>
      <c r="K26" s="22">
        <v>23</v>
      </c>
    </row>
    <row r="27" spans="1:11" x14ac:dyDescent="0.45">
      <c r="A27" s="8"/>
      <c r="B27" s="9"/>
      <c r="C27" s="21"/>
      <c r="D27" s="21"/>
      <c r="E27" s="21"/>
      <c r="F27" s="21"/>
      <c r="G27" s="21"/>
      <c r="H27" s="21"/>
      <c r="I27" s="21"/>
      <c r="J27" s="21"/>
      <c r="K27" s="21"/>
    </row>
    <row r="28" spans="1:11" x14ac:dyDescent="0.45">
      <c r="A28" s="9" t="s">
        <v>3</v>
      </c>
      <c r="B28" s="17"/>
      <c r="C28" s="22">
        <v>11</v>
      </c>
      <c r="D28" s="22">
        <v>7</v>
      </c>
      <c r="E28" s="22">
        <v>7</v>
      </c>
      <c r="F28" s="22">
        <v>16</v>
      </c>
      <c r="G28" s="22">
        <v>10</v>
      </c>
      <c r="H28" s="22">
        <v>10</v>
      </c>
      <c r="I28" s="22">
        <v>14</v>
      </c>
      <c r="J28" s="22">
        <v>8</v>
      </c>
      <c r="K28" s="22">
        <v>9</v>
      </c>
    </row>
    <row r="29" spans="1:11" x14ac:dyDescent="0.45">
      <c r="A29" s="10" t="s">
        <v>4</v>
      </c>
      <c r="B29" s="8" t="s">
        <v>15</v>
      </c>
      <c r="C29" s="21">
        <v>5</v>
      </c>
      <c r="D29" s="21">
        <v>4</v>
      </c>
      <c r="E29" s="21">
        <v>4</v>
      </c>
      <c r="F29" s="21">
        <v>5</v>
      </c>
      <c r="G29" s="21">
        <v>5</v>
      </c>
      <c r="H29" s="21">
        <v>5</v>
      </c>
      <c r="I29" s="21">
        <v>5</v>
      </c>
      <c r="J29" s="21">
        <v>5</v>
      </c>
      <c r="K29" s="21">
        <v>5</v>
      </c>
    </row>
    <row r="30" spans="1:11" x14ac:dyDescent="0.45">
      <c r="A30" s="8"/>
      <c r="B30" s="8" t="s">
        <v>16</v>
      </c>
      <c r="C30" s="21">
        <v>5</v>
      </c>
      <c r="D30" s="21">
        <v>2</v>
      </c>
      <c r="E30" s="21">
        <v>2</v>
      </c>
      <c r="F30" s="21">
        <v>8</v>
      </c>
      <c r="G30" s="21">
        <v>3</v>
      </c>
      <c r="H30" s="21">
        <v>4</v>
      </c>
      <c r="I30" s="21">
        <v>7</v>
      </c>
      <c r="J30" s="21">
        <v>3</v>
      </c>
      <c r="K30" s="21">
        <v>3</v>
      </c>
    </row>
    <row r="31" spans="1:11" x14ac:dyDescent="0.45">
      <c r="A31" s="8"/>
      <c r="B31" s="8" t="s">
        <v>17</v>
      </c>
      <c r="C31" s="21">
        <v>2</v>
      </c>
      <c r="D31" s="21" t="s">
        <v>60</v>
      </c>
      <c r="E31" s="21">
        <v>1</v>
      </c>
      <c r="F31" s="21">
        <v>3</v>
      </c>
      <c r="G31" s="21">
        <v>1</v>
      </c>
      <c r="H31" s="21">
        <v>1</v>
      </c>
      <c r="I31" s="21">
        <v>2</v>
      </c>
      <c r="J31" s="21">
        <v>1</v>
      </c>
      <c r="K31" s="21">
        <v>1</v>
      </c>
    </row>
    <row r="32" spans="1:11" x14ac:dyDescent="0.45">
      <c r="A32" s="8"/>
      <c r="B32" s="8"/>
      <c r="C32" s="21"/>
      <c r="D32" s="21"/>
      <c r="E32" s="21"/>
      <c r="F32" s="21"/>
      <c r="G32" s="21"/>
      <c r="H32" s="21"/>
      <c r="I32" s="21"/>
      <c r="J32" s="21"/>
      <c r="K32" s="21"/>
    </row>
    <row r="33" spans="1:11" x14ac:dyDescent="0.45">
      <c r="A33" s="9" t="s">
        <v>5</v>
      </c>
      <c r="B33" s="9"/>
      <c r="C33" s="22">
        <v>3</v>
      </c>
      <c r="D33" s="22">
        <v>3</v>
      </c>
      <c r="E33" s="22">
        <v>3</v>
      </c>
      <c r="F33" s="22">
        <v>3</v>
      </c>
      <c r="G33" s="22">
        <v>4</v>
      </c>
      <c r="H33" s="22">
        <v>4</v>
      </c>
      <c r="I33" s="22">
        <v>3</v>
      </c>
      <c r="J33" s="22">
        <v>3</v>
      </c>
      <c r="K33" s="22">
        <v>3</v>
      </c>
    </row>
    <row r="34" spans="1:11" x14ac:dyDescent="0.45">
      <c r="A34" s="10" t="s">
        <v>4</v>
      </c>
      <c r="B34" s="8" t="s">
        <v>18</v>
      </c>
      <c r="C34" s="21">
        <v>3</v>
      </c>
      <c r="D34" s="21">
        <v>3</v>
      </c>
      <c r="E34" s="21">
        <v>3</v>
      </c>
      <c r="F34" s="21">
        <v>3</v>
      </c>
      <c r="G34" s="21">
        <v>3</v>
      </c>
      <c r="H34" s="21">
        <v>3</v>
      </c>
      <c r="I34" s="21">
        <v>3</v>
      </c>
      <c r="J34" s="21">
        <v>3</v>
      </c>
      <c r="K34" s="21">
        <v>3</v>
      </c>
    </row>
    <row r="35" spans="1:11" x14ac:dyDescent="0.45">
      <c r="A35" s="9"/>
      <c r="B35" s="8" t="s">
        <v>19</v>
      </c>
      <c r="C35" s="21">
        <v>1</v>
      </c>
      <c r="D35" s="21" t="s">
        <v>60</v>
      </c>
      <c r="E35" s="21" t="s">
        <v>60</v>
      </c>
      <c r="F35" s="21">
        <v>1</v>
      </c>
      <c r="G35" s="21">
        <v>1</v>
      </c>
      <c r="H35" s="21">
        <v>1</v>
      </c>
      <c r="I35" s="21">
        <v>1</v>
      </c>
      <c r="J35" s="21">
        <v>1</v>
      </c>
      <c r="K35" s="21">
        <v>1</v>
      </c>
    </row>
    <row r="36" spans="1:11" x14ac:dyDescent="0.45">
      <c r="A36" s="9"/>
      <c r="B36" s="8"/>
      <c r="C36" s="42"/>
      <c r="D36" s="42"/>
      <c r="E36" s="42"/>
      <c r="F36" s="42"/>
      <c r="G36" s="42"/>
      <c r="H36" s="42"/>
      <c r="I36" s="42"/>
      <c r="J36" s="42"/>
      <c r="K36" s="5"/>
    </row>
    <row r="37" spans="1:11" x14ac:dyDescent="0.45">
      <c r="A37" s="12"/>
      <c r="B37" s="12" t="s">
        <v>20</v>
      </c>
      <c r="C37" s="12"/>
      <c r="D37" s="12"/>
      <c r="E37" s="12"/>
      <c r="F37" s="12"/>
      <c r="G37" s="12"/>
      <c r="H37" s="12"/>
      <c r="I37" s="12"/>
      <c r="J37" s="12"/>
      <c r="K37" s="29" t="s">
        <v>27</v>
      </c>
    </row>
    <row r="38" spans="1:11" x14ac:dyDescent="0.45">
      <c r="A38" s="42"/>
      <c r="B38" s="42"/>
      <c r="C38" s="42"/>
      <c r="D38" s="42"/>
      <c r="E38" s="42"/>
      <c r="F38" s="42"/>
      <c r="G38" s="42"/>
      <c r="H38" s="42"/>
      <c r="I38" s="42"/>
      <c r="J38" s="42"/>
      <c r="K38" s="42"/>
    </row>
  </sheetData>
  <mergeCells count="6">
    <mergeCell ref="A9:B9"/>
    <mergeCell ref="A1:F1"/>
    <mergeCell ref="I4:K5"/>
    <mergeCell ref="C4:H4"/>
    <mergeCell ref="C5:E5"/>
    <mergeCell ref="F5:H5"/>
  </mergeCells>
  <pageMargins left="0.7" right="0.7" top="0.75" bottom="0.75" header="0.3" footer="0.3"/>
  <pageSetup paperSize="9" scale="8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Cover</vt:lpstr>
      <vt:lpstr>Contents</vt:lpstr>
      <vt:lpstr>Nat_PER</vt:lpstr>
      <vt:lpstr>Nat_NUM</vt:lpstr>
      <vt:lpstr>Nat INDEX</vt:lpstr>
      <vt:lpstr>INDEX</vt:lpstr>
      <vt:lpstr>NA1 (Main)</vt:lpstr>
      <vt:lpstr>NA11 (Gen)</vt:lpstr>
      <vt:lpstr>NA12 (FSM)</vt:lpstr>
      <vt:lpstr>NA13 (SEN &amp; LLDD)</vt:lpstr>
      <vt:lpstr>NA14 (MajEth)</vt:lpstr>
      <vt:lpstr>Nat (Eth)</vt:lpstr>
      <vt:lpstr>NA18 (Disadv)</vt:lpstr>
      <vt:lpstr>NA19 (Disadv_admpol)</vt:lpstr>
      <vt:lpstr>NA15</vt:lpstr>
      <vt:lpstr>NA16</vt:lpstr>
      <vt:lpstr>NA17</vt:lpstr>
      <vt:lpstr>LA (Main)</vt:lpstr>
      <vt:lpstr>LA (Gen)</vt:lpstr>
      <vt:lpstr>LA (Disadv)</vt:lpstr>
      <vt:lpstr>LA (SEN_LLDD)</vt:lpstr>
      <vt:lpstr>LA61 Summary</vt:lpstr>
      <vt:lpstr>LA_INDEX</vt:lpstr>
      <vt:lpstr>LA1</vt:lpstr>
      <vt:lpstr>LA2</vt:lpstr>
      <vt:lpstr>LA13</vt:lpstr>
      <vt:lpstr>LA21</vt:lpstr>
      <vt:lpstr>LA22</vt:lpstr>
      <vt:lpstr>LA27</vt:lpstr>
      <vt:lpstr>LA33</vt:lpstr>
      <vt:lpstr>LA34</vt:lpstr>
      <vt:lpstr>LA35</vt:lpstr>
      <vt:lpstr>LA41</vt:lpstr>
      <vt:lpstr>LA42</vt:lpstr>
      <vt:lpstr>KS5 Footnotes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2016-11-04T13:25:57Z</dcterms:modified>
</cp:coreProperties>
</file>